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ZainKhan(AMCOSolutio\Documents\"/>
    </mc:Choice>
  </mc:AlternateContent>
  <xr:revisionPtr revIDLastSave="0" documentId="13_ncr:1_{EA519882-0CC8-4ED1-9905-E36CE064C1E6}" xr6:coauthVersionLast="47" xr6:coauthVersionMax="47" xr10:uidLastSave="{00000000-0000-0000-0000-000000000000}"/>
  <bookViews>
    <workbookView xWindow="-120" yWindow="-120" windowWidth="51840" windowHeight="21120" xr2:uid="{00000000-000D-0000-FFFF-FFFF00000000}"/>
  </bookViews>
  <sheets>
    <sheet name="OS Report" sheetId="3" r:id="rId1"/>
    <sheet name="SAP BFC REPORT" sheetId="1" r:id="rId2"/>
    <sheet name="TB BFC" sheetId="2" r:id="rId3"/>
    <sheet name="ERP TO SAP BFC Mapping" sheetId="4" r:id="rId4"/>
    <sheet name="OS TB" sheetId="5" r:id="rId5"/>
    <sheet name="ERP TO OS MAPPING" sheetId="6" r:id="rId6"/>
    <sheet name="OS to BFC L2 Mapping" sheetId="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s>
  <definedNames>
    <definedName name="\p">#N/A</definedName>
    <definedName name="\s">#N/A</definedName>
    <definedName name="_____reg12">'[3]Maturity Rpt'!$L$134:$P$135</definedName>
    <definedName name="____L21">'[4]Laser Lease Expense'!$A$2</definedName>
    <definedName name="___CPP1" localSheetId="2">#REF!</definedName>
    <definedName name="___CPP1">#REF!</definedName>
    <definedName name="___CPP10" localSheetId="2">#REF!</definedName>
    <definedName name="___CPP10">#REF!</definedName>
    <definedName name="___CPP11" localSheetId="2">#REF!</definedName>
    <definedName name="___CPP11">#REF!</definedName>
    <definedName name="___CPP12" localSheetId="2">#REF!</definedName>
    <definedName name="___CPP12">#REF!</definedName>
    <definedName name="___CPP13" localSheetId="2">#REF!</definedName>
    <definedName name="___CPP13">#REF!</definedName>
    <definedName name="___CPP14" localSheetId="2">#REF!</definedName>
    <definedName name="___CPP14">#REF!</definedName>
    <definedName name="___CPP15" localSheetId="2">#REF!</definedName>
    <definedName name="___CPP15">#REF!</definedName>
    <definedName name="___CPP16" localSheetId="2">#REF!</definedName>
    <definedName name="___CPP16">#REF!</definedName>
    <definedName name="___CPP17" localSheetId="2">#REF!</definedName>
    <definedName name="___CPP17">#REF!</definedName>
    <definedName name="___CPP18" localSheetId="2">#REF!</definedName>
    <definedName name="___CPP18">#REF!</definedName>
    <definedName name="___CPP2" localSheetId="2">#REF!</definedName>
    <definedName name="___CPP2">#REF!</definedName>
    <definedName name="___CPP3" localSheetId="2">#REF!</definedName>
    <definedName name="___CPP3">#REF!</definedName>
    <definedName name="___CPP4" localSheetId="2">#REF!</definedName>
    <definedName name="___CPP4">#REF!</definedName>
    <definedName name="___CPP5" localSheetId="2">#REF!</definedName>
    <definedName name="___CPP5">#REF!</definedName>
    <definedName name="___CPP6" localSheetId="2">#REF!</definedName>
    <definedName name="___CPP6">#REF!</definedName>
    <definedName name="___CPP7" localSheetId="2">#REF!</definedName>
    <definedName name="___CPP7">#REF!</definedName>
    <definedName name="___CPP8" localSheetId="2">#REF!</definedName>
    <definedName name="___CPP8">#REF!</definedName>
    <definedName name="___CPP9" localSheetId="2">#REF!</definedName>
    <definedName name="___CPP9">#REF!</definedName>
    <definedName name="___L21">'[4]Laser Lease Expense'!$A$2</definedName>
    <definedName name="___MOB1" localSheetId="2">#REF!</definedName>
    <definedName name="___MOB1">#REF!</definedName>
    <definedName name="___MOB2" localSheetId="2">#REF!</definedName>
    <definedName name="___MOB2">#REF!</definedName>
    <definedName name="___MOB3" localSheetId="2">#REF!</definedName>
    <definedName name="___MOB3">#REF!</definedName>
    <definedName name="___MOB4" localSheetId="2">#REF!</definedName>
    <definedName name="___MOB4">#REF!</definedName>
    <definedName name="___MOB5" localSheetId="2">#REF!</definedName>
    <definedName name="___MOB5">#REF!</definedName>
    <definedName name="___MOB6" localSheetId="2">#REF!</definedName>
    <definedName name="___MOB6">#REF!</definedName>
    <definedName name="___MOB7" localSheetId="2">#REF!</definedName>
    <definedName name="___MOB7">#REF!</definedName>
    <definedName name="___MOB8" localSheetId="2">#REF!</definedName>
    <definedName name="___MOB8">#REF!</definedName>
    <definedName name="___MOB9" localSheetId="2">#REF!</definedName>
    <definedName name="___MOB9">#REF!</definedName>
    <definedName name="___PP1" localSheetId="2">#REF!</definedName>
    <definedName name="___PP1">#REF!</definedName>
    <definedName name="___PP10" localSheetId="2">#REF!</definedName>
    <definedName name="___PP10">#REF!</definedName>
    <definedName name="___PP11" localSheetId="2">#REF!</definedName>
    <definedName name="___PP11">#REF!</definedName>
    <definedName name="___PP12" localSheetId="2">#REF!</definedName>
    <definedName name="___PP12">#REF!</definedName>
    <definedName name="___PP13" localSheetId="2">#REF!</definedName>
    <definedName name="___PP13">#REF!</definedName>
    <definedName name="___PP14" localSheetId="2">#REF!</definedName>
    <definedName name="___PP14">#REF!</definedName>
    <definedName name="___PP15" localSheetId="2">#REF!</definedName>
    <definedName name="___PP15">#REF!</definedName>
    <definedName name="___PP16" localSheetId="2">#REF!</definedName>
    <definedName name="___PP16">#REF!</definedName>
    <definedName name="___PP17" localSheetId="2">#REF!</definedName>
    <definedName name="___PP17">#REF!</definedName>
    <definedName name="___PP18" localSheetId="2">#REF!</definedName>
    <definedName name="___PP18">#REF!</definedName>
    <definedName name="___PP2" localSheetId="2">#REF!</definedName>
    <definedName name="___PP2">#REF!</definedName>
    <definedName name="___PP3" localSheetId="2">#REF!</definedName>
    <definedName name="___PP3">#REF!</definedName>
    <definedName name="___PP4" localSheetId="2">#REF!</definedName>
    <definedName name="___PP4">#REF!</definedName>
    <definedName name="___PP5" localSheetId="2">#REF!</definedName>
    <definedName name="___PP5">#REF!</definedName>
    <definedName name="___PP6" localSheetId="2">#REF!</definedName>
    <definedName name="___PP6">#REF!</definedName>
    <definedName name="___PP7" localSheetId="2">#REF!</definedName>
    <definedName name="___PP7">#REF!</definedName>
    <definedName name="___PP8" localSheetId="2">#REF!</definedName>
    <definedName name="___PP8">#REF!</definedName>
    <definedName name="___PP9" localSheetId="2">#REF!</definedName>
    <definedName name="___PP9">#REF!</definedName>
    <definedName name="___reg12">'[5]Maturity Rpt'!$L$134:$P$135</definedName>
    <definedName name="__CPP1" localSheetId="2">#REF!</definedName>
    <definedName name="__CPP1">#REF!</definedName>
    <definedName name="__CPP10" localSheetId="2">#REF!</definedName>
    <definedName name="__CPP10">#REF!</definedName>
    <definedName name="__CPP11" localSheetId="2">#REF!</definedName>
    <definedName name="__CPP11">#REF!</definedName>
    <definedName name="__CPP12" localSheetId="2">#REF!</definedName>
    <definedName name="__CPP12">#REF!</definedName>
    <definedName name="__CPP13" localSheetId="2">#REF!</definedName>
    <definedName name="__CPP13">#REF!</definedName>
    <definedName name="__CPP14" localSheetId="2">#REF!</definedName>
    <definedName name="__CPP14">#REF!</definedName>
    <definedName name="__CPP15" localSheetId="2">#REF!</definedName>
    <definedName name="__CPP15">#REF!</definedName>
    <definedName name="__CPP16" localSheetId="2">#REF!</definedName>
    <definedName name="__CPP16">#REF!</definedName>
    <definedName name="__CPP17" localSheetId="2">#REF!</definedName>
    <definedName name="__CPP17">#REF!</definedName>
    <definedName name="__CPP18" localSheetId="2">#REF!</definedName>
    <definedName name="__CPP18">#REF!</definedName>
    <definedName name="__CPP2" localSheetId="2">#REF!</definedName>
    <definedName name="__CPP2">#REF!</definedName>
    <definedName name="__CPP3" localSheetId="2">#REF!</definedName>
    <definedName name="__CPP3">#REF!</definedName>
    <definedName name="__CPP4" localSheetId="2">#REF!</definedName>
    <definedName name="__CPP4">#REF!</definedName>
    <definedName name="__CPP5" localSheetId="2">#REF!</definedName>
    <definedName name="__CPP5">#REF!</definedName>
    <definedName name="__CPP6" localSheetId="2">#REF!</definedName>
    <definedName name="__CPP6">#REF!</definedName>
    <definedName name="__CPP7" localSheetId="2">#REF!</definedName>
    <definedName name="__CPP7">#REF!</definedName>
    <definedName name="__CPP8" localSheetId="2">#REF!</definedName>
    <definedName name="__CPP8">#REF!</definedName>
    <definedName name="__CPP9" localSheetId="2">#REF!</definedName>
    <definedName name="__CPP9">#REF!</definedName>
    <definedName name="__FDS_HYPERLINK_TOGGLE_STATE__" hidden="1">"ON"</definedName>
    <definedName name="__IntlFixup" hidden="1">TRUE</definedName>
    <definedName name="__L21">'[4]Laser Lease Expense'!$A$2</definedName>
    <definedName name="__MOB1" localSheetId="2">#REF!</definedName>
    <definedName name="__MOB1">#REF!</definedName>
    <definedName name="__MOB2" localSheetId="2">#REF!</definedName>
    <definedName name="__MOB2">#REF!</definedName>
    <definedName name="__MOB3" localSheetId="2">#REF!</definedName>
    <definedName name="__MOB3">#REF!</definedName>
    <definedName name="__MOB4" localSheetId="2">#REF!</definedName>
    <definedName name="__MOB4">#REF!</definedName>
    <definedName name="__MOB5" localSheetId="2">#REF!</definedName>
    <definedName name="__MOB5">#REF!</definedName>
    <definedName name="__MOB6" localSheetId="2">#REF!</definedName>
    <definedName name="__MOB6">#REF!</definedName>
    <definedName name="__MOB7" localSheetId="2">#REF!</definedName>
    <definedName name="__MOB7">#REF!</definedName>
    <definedName name="__MOB8" localSheetId="2">#REF!</definedName>
    <definedName name="__MOB8">#REF!</definedName>
    <definedName name="__MOB9" localSheetId="2">#REF!</definedName>
    <definedName name="__MOB9">#REF!</definedName>
    <definedName name="__PP1" localSheetId="2">#REF!</definedName>
    <definedName name="__PP1">#REF!</definedName>
    <definedName name="__PP10" localSheetId="2">#REF!</definedName>
    <definedName name="__PP10">#REF!</definedName>
    <definedName name="__PP11" localSheetId="2">#REF!</definedName>
    <definedName name="__PP11">#REF!</definedName>
    <definedName name="__PP12" localSheetId="2">#REF!</definedName>
    <definedName name="__PP12">#REF!</definedName>
    <definedName name="__PP13" localSheetId="2">#REF!</definedName>
    <definedName name="__PP13">#REF!</definedName>
    <definedName name="__PP14" localSheetId="2">#REF!</definedName>
    <definedName name="__PP14">#REF!</definedName>
    <definedName name="__PP15" localSheetId="2">#REF!</definedName>
    <definedName name="__PP15">#REF!</definedName>
    <definedName name="__PP16" localSheetId="2">#REF!</definedName>
    <definedName name="__PP16">#REF!</definedName>
    <definedName name="__PP17" localSheetId="2">#REF!</definedName>
    <definedName name="__PP17">#REF!</definedName>
    <definedName name="__PP18" localSheetId="2">#REF!</definedName>
    <definedName name="__PP18">#REF!</definedName>
    <definedName name="__PP2" localSheetId="2">#REF!</definedName>
    <definedName name="__PP2">#REF!</definedName>
    <definedName name="__PP3" localSheetId="2">#REF!</definedName>
    <definedName name="__PP3">#REF!</definedName>
    <definedName name="__PP4" localSheetId="2">#REF!</definedName>
    <definedName name="__PP4">#REF!</definedName>
    <definedName name="__PP5" localSheetId="2">#REF!</definedName>
    <definedName name="__PP5">#REF!</definedName>
    <definedName name="__PP6" localSheetId="2">#REF!</definedName>
    <definedName name="__PP6">#REF!</definedName>
    <definedName name="__PP7" localSheetId="2">#REF!</definedName>
    <definedName name="__PP7">#REF!</definedName>
    <definedName name="__PP8" localSheetId="2">#REF!</definedName>
    <definedName name="__PP8">#REF!</definedName>
    <definedName name="__PP9" localSheetId="2">#REF!</definedName>
    <definedName name="__PP9">#REF!</definedName>
    <definedName name="__reg12">'[5]Maturity Rpt'!$L$134:$P$135</definedName>
    <definedName name="_1">'[6]Division Breakout'!$A$348</definedName>
    <definedName name="_1__FDSAUDITLINK__" localSheetId="2"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__FDSAUDITLINK__"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0__FDSAUDITLINK__" localSheetId="2"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0__FDSAUDITLINK__" localSheetId="2"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0__FDSAUDITLINK__" localSheetId="2"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1__FDSAUDITLINK__" localSheetId="2"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2__FDSAUDITLINK__" localSheetId="2"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localSheetId="2"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4__FDSAUDITLINK__" localSheetId="2"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5__FDSAUDITLINK__" localSheetId="2"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6__FDSAUDITLINK__" localSheetId="2"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7__FDSAUDITLINK__" localSheetId="2"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8__FDSAUDITLINK__" localSheetId="2"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9__FDSAUDITLINK__" localSheetId="2"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1__FDSAUDITLINK__" localSheetId="2"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0__FDSAUDITLINK__" localSheetId="2"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1__FDSAUDITLINK__" localSheetId="2"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2__FDSAUDITLINK__" localSheetId="2"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3__FDSAUDITLINK__" localSheetId="2"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4__FDSAUDITLINK__" localSheetId="2"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5__FDSAUDITLINK__" localSheetId="2"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6__FDSAUDITLINK__" localSheetId="2"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7__FDSAUDITLINK__" localSheetId="2"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8__FDSAUDITLINK__" localSheetId="2"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9__FDSAUDITLINK__" localSheetId="2"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2__FDSAUDITLINK__" localSheetId="2"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0__FDSAUDITLINK__" localSheetId="2"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1__FDSAUDITLINK__" localSheetId="2"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2__FDSAUDITLINK__" localSheetId="2"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3__FDSAUDITLINK__" localSheetId="2"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4__FDSAUDITLINK__" localSheetId="2"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5__FDSAUDITLINK__" localSheetId="2"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6__FDSAUDITLINK__" localSheetId="2"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7__FDSAUDITLINK__" localSheetId="2"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8__FDSAUDITLINK__" localSheetId="2"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9__FDSAUDITLINK__" localSheetId="2"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3__FDSAUDITLINK__" localSheetId="2"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0__FDSAUDITLINK__" localSheetId="2"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1__FDSAUDITLINK__" localSheetId="2"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2__FDSAUDITLINK__" localSheetId="2"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3__FDSAUDITLINK__" localSheetId="2"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4__FDSAUDITLINK__" localSheetId="2"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5__FDSAUDITLINK__" localSheetId="2"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6__FDSAUDITLINK__" localSheetId="2"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7__FDSAUDITLINK__" localSheetId="2"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8__FDSAUDITLINK__" localSheetId="2"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9__FDSAUDITLINK__" localSheetId="2"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4__FDSAUDITLINK__" localSheetId="2"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0__FDSAUDITLINK__" localSheetId="2"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1__FDSAUDITLINK__" localSheetId="2"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2__FDSAUDITLINK__" localSheetId="2"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3__FDSAUDITLINK__" localSheetId="2"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4__FDSAUDITLINK__" localSheetId="2"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5__FDSAUDITLINK__" localSheetId="2"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6__FDSAUDITLINK__" localSheetId="2"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7__FDSAUDITLINK__" localSheetId="2"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8__FDSAUDITLINK__" localSheetId="2"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9__FDSAUDITLINK__" localSheetId="2"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5__FDSAUDITLINK__" localSheetId="2"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0__FDSAUDITLINK__" localSheetId="2"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1__FDSAUDITLINK__" localSheetId="2"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2__FDSAUDITLINK__" localSheetId="2"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3__FDSAUDITLINK__" localSheetId="2"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4__FDSAUDITLINK__" localSheetId="2"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5__FDSAUDITLINK__" localSheetId="2"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6__FDSAUDITLINK__" localSheetId="2"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localSheetId="2"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8__FDSAUDITLINK__" localSheetId="2"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9__FDSAUDITLINK__" localSheetId="2"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6__FDSAUDITLINK__" localSheetId="2"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0__FDSAUDITLINK__" localSheetId="2"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1__FDSAUDITLINK__" localSheetId="2"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2__FDSAUDITLINK__" localSheetId="2"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3__FDSAUDITLINK__" localSheetId="2"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4__FDSAUDITLINK__" localSheetId="2"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5__FDSAUDITLINK__" localSheetId="2"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6__FDSAUDITLINK__" localSheetId="2"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7__FDSAUDITLINK__" localSheetId="2"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8__FDSAUDITLINK__" localSheetId="2"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9__FDSAUDITLINK__" localSheetId="2"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7__FDSAUDITLINK__" localSheetId="2"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0__FDSAUDITLINK__" localSheetId="2"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1__FDSAUDITLINK__" localSheetId="2"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2__FDSAUDITLINK__" localSheetId="2"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3__FDSAUDITLINK__" localSheetId="2"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4__FDSAUDITLINK__" localSheetId="2"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5__FDSAUDITLINK__" localSheetId="2"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6__FDSAUDITLINK__" localSheetId="2"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7__FDSAUDITLINK__" localSheetId="2"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8__FDSAUDITLINK__" localSheetId="2"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9__FDSAUDITLINK__" localSheetId="2"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8__FDSAUDITLINK__" localSheetId="2"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0__FDSAUDITLINK__" localSheetId="2"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1__FDSAUDITLINK__" localSheetId="2"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2__FDSAUDITLINK__" localSheetId="2"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3__FDSAUDITLINK__" localSheetId="2"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4__FDSAUDITLINK__" localSheetId="2"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5__FDSAUDITLINK__" localSheetId="2"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6__FDSAUDITLINK__" localSheetId="2"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7__FDSAUDITLINK__" localSheetId="2"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8__FDSAUDITLINK__" localSheetId="2"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9__FDSAUDITLINK__" localSheetId="2"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9__FDSAUDITLINK__" localSheetId="2"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0__FDSAUDITLINK__" localSheetId="2"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1__FDSAUDITLINK__" localSheetId="2"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2__FDSAUDITLINK__" localSheetId="2"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3__FDSAUDITLINK__" localSheetId="2"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4__FDSAUDITLINK__" localSheetId="2"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5__FDSAUDITLINK__" localSheetId="2"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6__FDSAUDITLINK__" localSheetId="2"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7__FDSAUDITLINK__" localSheetId="2"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8__FDSAUDITLINK__" localSheetId="2"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9__FDSAUDITLINK__" localSheetId="2"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1__FDSAUDITLINK__" localSheetId="2"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__FDSAUDITLINK__"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0__FDSAUDITLINK__" localSheetId="2"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0__FDSAUDITLINK__" localSheetId="2"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1__FDSAUDITLINK__" localSheetId="2"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2__FDSAUDITLINK__" localSheetId="2"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3__FDSAUDITLINK__" localSheetId="2"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4__FDSAUDITLINK__" localSheetId="2"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5__FDSAUDITLINK__" localSheetId="2"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6__FDSAUDITLINK__" localSheetId="2"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7__FDSAUDITLINK__" localSheetId="2"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8__FDSAUDITLINK__" localSheetId="2"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9__FDSAUDITLINK__" localSheetId="2"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1__FDSAUDITLINK__" localSheetId="2"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0__FDSAUDITLINK__" localSheetId="2"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1__FDSAUDITLINK__" localSheetId="2"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2__FDSAUDITLINK__" localSheetId="2"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3__FDSAUDITLINK__" localSheetId="2"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4__FDSAUDITLINK__" localSheetId="2"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5__FDSAUDITLINK__" localSheetId="2"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localSheetId="2"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7__FDSAUDITLINK__" localSheetId="2"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8__FDSAUDITLINK__" localSheetId="2"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9__FDSAUDITLINK__" localSheetId="2"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__FDSAUDITLINK__" localSheetId="2"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0__FDSAUDITLINK__" localSheetId="2"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localSheetId="2"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localSheetId="2"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3__FDSAUDITLINK__" localSheetId="2"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4__FDSAUDITLINK__" localSheetId="2"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5__FDSAUDITLINK__" localSheetId="2"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6__FDSAUDITLINK__" localSheetId="2"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localSheetId="2"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8__FDSAUDITLINK__" localSheetId="2"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9__FDSAUDITLINK__" localSheetId="2"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3__FDSAUDITLINK__" localSheetId="2"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0__FDSAUDITLINK__" localSheetId="2"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1__FDSAUDITLINK__" localSheetId="2"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2__FDSAUDITLINK__" localSheetId="2"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3__FDSAUDITLINK__" localSheetId="2"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4__FDSAUDITLINK__" localSheetId="2"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localSheetId="2"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localSheetId="2"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7__FDSAUDITLINK__" localSheetId="2"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localSheetId="2"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localSheetId="2"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4__FDSAUDITLINK__" localSheetId="2"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0__FDSAUDITLINK__" localSheetId="2"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localSheetId="2"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2__FDSAUDITLINK__" localSheetId="2"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3__FDSAUDITLINK__" localSheetId="2"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4__FDSAUDITLINK__" localSheetId="2"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5__FDSAUDITLINK__" localSheetId="2"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6__FDSAUDITLINK__" localSheetId="2"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5__FDSAUDITLINK__" localSheetId="2"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6__FDSAUDITLINK__" localSheetId="2"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9__FDSAUDITLINK__" localSheetId="2"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7__FDSAUDITLINK__" localSheetId="2"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0__FDSAUDITLINK__" localSheetId="2"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1__FDSAUDITLINK__" localSheetId="2"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2__FDSAUDITLINK__" localSheetId="2"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3__FDSAUDITLINK__" localSheetId="2"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4__FDSAUDITLINK__" localSheetId="2"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5__FDSAUDITLINK__" localSheetId="2"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8__FDSAUDITLINK__" localSheetId="2"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9__FDSAUDITLINK__" localSheetId="2"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2__FDSAUDITLINK__" localSheetId="2"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0__FDSAUDITLINK__" localSheetId="2"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1__FDSAUDITLINK__" localSheetId="2"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2__FDSAUDITLINK__" localSheetId="2"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3__FDSAUDITLINK__" localSheetId="2"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4__FDSAUDITLINK__" localSheetId="2"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5__FDSAUDITLINK__" localSheetId="2"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6__FDSAUDITLINK__" localSheetId="2"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7__FDSAUDITLINK__" localSheetId="2"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8__FDSAUDITLINK__" localSheetId="2"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9__FDSAUDITLINK__" localSheetId="2"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3__FDSAUDITLINK__" localSheetId="2"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0__FDSAUDITLINK__" localSheetId="2"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1__FDSAUDITLINK__" localSheetId="2"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2__FDSAUDITLINK__" localSheetId="2"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3__FDSAUDITLINK__" localSheetId="2"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4__FDSAUDITLINK__" localSheetId="2"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5__FDSAUDITLINK__" localSheetId="2"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6__FDSAUDITLINK__" localSheetId="2"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7__FDSAUDITLINK__" localSheetId="2"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8__FDSAUDITLINK__" localSheetId="2"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9__FDSAUDITLINK__" localSheetId="2"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4__FDSAUDITLINK__" localSheetId="2"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0__FDSAUDITLINK__" localSheetId="2"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1__FDSAUDITLINK__" localSheetId="2"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2__FDSAUDITLINK__" localSheetId="2"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3__FDSAUDITLINK__" localSheetId="2"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4__FDSAUDITLINK__" localSheetId="2"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5__FDSAUDITLINK__" localSheetId="2"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6__FDSAUDITLINK__" localSheetId="2"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7__FDSAUDITLINK__" localSheetId="2"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8__FDSAUDITLINK__" localSheetId="2"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9__FDSAUDITLINK__" localSheetId="2"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5__FDSAUDITLINK__" localSheetId="2"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0__FDSAUDITLINK__" localSheetId="2"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1__FDSAUDITLINK__" localSheetId="2"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2__FDSAUDITLINK__" localSheetId="2"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3__FDSAUDITLINK__" localSheetId="2"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4__FDSAUDITLINK__" localSheetId="2"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5__FDSAUDITLINK__" localSheetId="2"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6__FDSAUDITLINK__" localSheetId="2"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7__FDSAUDITLINK__" localSheetId="2"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8__FDSAUDITLINK__" localSheetId="2"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9__FDSAUDITLINK__" localSheetId="2"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6__FDSAUDITLINK__" localSheetId="2"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0__FDSAUDITLINK__" localSheetId="2"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1__FDSAUDITLINK__" localSheetId="2"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2__FDSAUDITLINK__" localSheetId="2"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3__FDSAUDITLINK__" localSheetId="2"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4__FDSAUDITLINK__" localSheetId="2"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5__FDSAUDITLINK__" localSheetId="2"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6__FDSAUDITLINK__" localSheetId="2"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7__FDSAUDITLINK__" localSheetId="2"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8__FDSAUDITLINK__" localSheetId="2"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9__FDSAUDITLINK__" localSheetId="2"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7__FDSAUDITLINK__" localSheetId="2"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0__FDSAUDITLINK__" localSheetId="2"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1__FDSAUDITLINK__" localSheetId="2"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2__FDSAUDITLINK__" localSheetId="2"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3__FDSAUDITLINK__" localSheetId="2"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4__FDSAUDITLINK__" localSheetId="2"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5__FDSAUDITLINK__" localSheetId="2"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6__FDSAUDITLINK__" localSheetId="2"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7__FDSAUDITLINK__" localSheetId="2"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8__FDSAUDITLINK__" localSheetId="2"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9__FDSAUDITLINK__" localSheetId="2"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8__FDSAUDITLINK__" localSheetId="2"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0__FDSAUDITLINK__" localSheetId="2"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1__FDSAUDITLINK__" localSheetId="2"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2__FDSAUDITLINK__" localSheetId="2"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3__FDSAUDITLINK__" localSheetId="2"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4__FDSAUDITLINK__" localSheetId="2"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5__FDSAUDITLINK__" localSheetId="2"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6__FDSAUDITLINK__" localSheetId="2"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7__FDSAUDITLINK__" localSheetId="2"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8__FDSAUDITLINK__" localSheetId="2"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9__FDSAUDITLINK__" localSheetId="2"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9__FDSAUDITLINK__" localSheetId="2"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0__FDSAUDITLINK__" localSheetId="2"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1__FDSAUDITLINK__" localSheetId="2"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2__FDSAUDITLINK__" localSheetId="2"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3__FDSAUDITLINK__" localSheetId="2"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4__FDSAUDITLINK__" localSheetId="2"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5__FDSAUDITLINK__" localSheetId="2"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6__FDSAUDITLINK__" localSheetId="2"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7__FDSAUDITLINK__" localSheetId="2"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8__FDSAUDITLINK__" localSheetId="2"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9__FDSAUDITLINK__" localSheetId="2"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2__FDSAUDITLINK__" localSheetId="2"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0__FDSAUDITLINK__" localSheetId="2"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0__FDSAUDITLINK__" localSheetId="2"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1__FDSAUDITLINK__" localSheetId="2"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2__FDSAUDITLINK__" localSheetId="2"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3__FDSAUDITLINK__" localSheetId="2"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4__FDSAUDITLINK__" localSheetId="2"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localSheetId="2"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6__FDSAUDITLINK__" localSheetId="2"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7__FDSAUDITLINK__" localSheetId="2"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8__FDSAUDITLINK__" localSheetId="2"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9__FDSAUDITLINK__" localSheetId="2"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1__FDSAUDITLINK__" localSheetId="2"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0__FDSAUDITLINK__" localSheetId="2"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1__FDSAUDITLINK__" localSheetId="2"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2__FDSAUDITLINK__" localSheetId="2"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3__FDSAUDITLINK__" localSheetId="2"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4__FDSAUDITLINK__" localSheetId="2"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5__FDSAUDITLINK__" localSheetId="2"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6__FDSAUDITLINK__" localSheetId="2"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7__FDSAUDITLINK__" localSheetId="2"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8__FDSAUDITLINK__" localSheetId="2"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9__FDSAUDITLINK__" localSheetId="2"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2__FDSAUDITLINK__" localSheetId="2"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0__FDSAUDITLINK__" localSheetId="2"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1__FDSAUDITLINK__" localSheetId="2"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2__FDSAUDITLINK__" localSheetId="2"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3__FDSAUDITLINK__" localSheetId="2"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4__FDSAUDITLINK__" localSheetId="2"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5__FDSAUDITLINK__" localSheetId="2"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6__FDSAUDITLINK__" localSheetId="2"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7__FDSAUDITLINK__" localSheetId="2"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8__FDSAUDITLINK__" localSheetId="2"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9__FDSAUDITLINK__" localSheetId="2"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3__FDSAUDITLINK__" localSheetId="2"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0__FDSAUDITLINK__" localSheetId="2"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1__FDSAUDITLINK__" localSheetId="2"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2__FDSAUDITLINK__" localSheetId="2"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3__FDSAUDITLINK__" localSheetId="2"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4__FDSAUDITLINK__" localSheetId="2"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5__FDSAUDITLINK__" localSheetId="2"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localSheetId="2"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7__FDSAUDITLINK__" localSheetId="2"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8__FDSAUDITLINK__" localSheetId="2"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9__FDSAUDITLINK__" localSheetId="2"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4__FDSAUDITLINK__" localSheetId="2"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0__FDSAUDITLINK__" localSheetId="2"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1__FDSAUDITLINK__" localSheetId="2"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localSheetId="2"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3__FDSAUDITLINK__" localSheetId="2"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4__FDSAUDITLINK__" localSheetId="2"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5__FDSAUDITLINK__" localSheetId="2"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6__FDSAUDITLINK__" localSheetId="2"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7__FDSAUDITLINK__" localSheetId="2"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8__FDSAUDITLINK__" localSheetId="2"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9__FDSAUDITLINK__" localSheetId="2"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5__FDSAUDITLINK__" localSheetId="2"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0__FDSAUDITLINK__" localSheetId="2"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1__FDSAUDITLINK__" localSheetId="2"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localSheetId="2"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localSheetId="2"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4__FDSAUDITLINK__" localSheetId="2"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5__FDSAUDITLINK__" localSheetId="2"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6__FDSAUDITLINK__" localSheetId="2"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7__FDSAUDITLINK__" localSheetId="2"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8__FDSAUDITLINK__" localSheetId="2"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9__FDSAUDITLINK__" localSheetId="2"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6__FDSAUDITLINK__" localSheetId="2"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0__FDSAUDITLINK__" localSheetId="2"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1__FDSAUDITLINK__" localSheetId="2"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2__FDSAUDITLINK__" localSheetId="2"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localSheetId="2"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localSheetId="2"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localSheetId="2"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localSheetId="2"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localSheetId="2"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localSheetId="2"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9__FDSAUDITLINK__" localSheetId="2"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7__FDSAUDITLINK__" localSheetId="2"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0__FDSAUDITLINK__" localSheetId="2"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1__FDSAUDITLINK__" localSheetId="2"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2__FDSAUDITLINK__" localSheetId="2"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3__FDSAUDITLINK__" localSheetId="2"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4__FDSAUDITLINK__" localSheetId="2"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5__FDSAUDITLINK__" localSheetId="2"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6__FDSAUDITLINK__" localSheetId="2"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7__FDSAUDITLINK__" localSheetId="2"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8__FDSAUDITLINK__" localSheetId="2"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9__FDSAUDITLINK__" localSheetId="2"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8__FDSAUDITLINK__" localSheetId="2"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0__FDSAUDITLINK__" localSheetId="2"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1__FDSAUDITLINK__" localSheetId="2"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2__FDSAUDITLINK__" localSheetId="2"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3__FDSAUDITLINK__" localSheetId="2"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4__FDSAUDITLINK__" localSheetId="2"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5__FDSAUDITLINK__" localSheetId="2"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6__FDSAUDITLINK__" localSheetId="2"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7__FDSAUDITLINK__" localSheetId="2"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8__FDSAUDITLINK__" localSheetId="2"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9__FDSAUDITLINK__" localSheetId="2"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9__FDSAUDITLINK__" localSheetId="2"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0__FDSAUDITLINK__" localSheetId="2"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1__FDSAUDITLINK__" localSheetId="2"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2__FDSAUDITLINK__" localSheetId="2"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3__FDSAUDITLINK__" localSheetId="2"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4__FDSAUDITLINK__" localSheetId="2"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5__FDSAUDITLINK__" localSheetId="2"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6__FDSAUDITLINK__" localSheetId="2"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7__FDSAUDITLINK__" localSheetId="2"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8__FDSAUDITLINK__" localSheetId="2"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9__FDSAUDITLINK__" localSheetId="2"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3__FDSAUDITLINK__" localSheetId="2"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0">#N/A</definedName>
    <definedName name="_30__FDSAUDITLINK__" localSheetId="2"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0__FDSAUDITLINK__" localSheetId="2"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1__FDSAUDITLINK__" localSheetId="2"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2__FDSAUDITLINK__" localSheetId="2"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3__FDSAUDITLINK__" localSheetId="2"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4__FDSAUDITLINK__" localSheetId="2"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5__FDSAUDITLINK__" localSheetId="2"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6__FDSAUDITLINK__" localSheetId="2"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7__FDSAUDITLINK__" localSheetId="2"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8__FDSAUDITLINK__" localSheetId="2"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9__FDSAUDITLINK__" localSheetId="2"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1__FDSAUDITLINK__" localSheetId="2"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0__FDSAUDITLINK__" localSheetId="2"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1__FDSAUDITLINK__" localSheetId="2"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2__FDSAUDITLINK__" localSheetId="2"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3__FDSAUDITLINK__" localSheetId="2"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4__FDSAUDITLINK__" localSheetId="2"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5__FDSAUDITLINK__" localSheetId="2"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6__FDSAUDITLINK__" localSheetId="2"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7__FDSAUDITLINK__" localSheetId="2"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8__FDSAUDITLINK__" localSheetId="2"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9__FDSAUDITLINK__" localSheetId="2"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2__FDSAUDITLINK__" localSheetId="2"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0__FDSAUDITLINK__" localSheetId="2"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1__FDSAUDITLINK__" localSheetId="2"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2__FDSAUDITLINK__" localSheetId="2"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3__FDSAUDITLINK__" localSheetId="2"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4__FDSAUDITLINK__" localSheetId="2"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5__FDSAUDITLINK__" localSheetId="2"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6__FDSAUDITLINK__" localSheetId="2"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7__FDSAUDITLINK__" localSheetId="2"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8__FDSAUDITLINK__" localSheetId="2"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9__FDSAUDITLINK__" localSheetId="2"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3__FDSAUDITLINK__" localSheetId="2"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0__FDSAUDITLINK__" localSheetId="2"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1__FDSAUDITLINK__" localSheetId="2"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2__FDSAUDITLINK__" localSheetId="2"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3__FDSAUDITLINK__" localSheetId="2"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4__FDSAUDITLINK__" localSheetId="2"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5__FDSAUDITLINK__" localSheetId="2"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6__FDSAUDITLINK__" localSheetId="2"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7__FDSAUDITLINK__" localSheetId="2"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8__FDSAUDITLINK__" localSheetId="2"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9__FDSAUDITLINK__" localSheetId="2"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4__FDSAUDITLINK__" localSheetId="2"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0__FDSAUDITLINK__" localSheetId="2"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1__FDSAUDITLINK__" localSheetId="2"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2__FDSAUDITLINK__" localSheetId="2"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3__FDSAUDITLINK__" localSheetId="2"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4__FDSAUDITLINK__" localSheetId="2"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5__FDSAUDITLINK__" localSheetId="2"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6__FDSAUDITLINK__" localSheetId="2"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7__FDSAUDITLINK__" localSheetId="2"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8__FDSAUDITLINK__" localSheetId="2"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9__FDSAUDITLINK__" localSheetId="2"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5__FDSAUDITLINK__" localSheetId="2" hidden="1">{"fdsup://directions/FAT Viewer?action=UPDATE&amp;creator=factset&amp;DYN_ARGS=TRUE&amp;DOC_NAME=FAT:FQL_AUDITING_CLIENT_TEMPLATE.FAT&amp;display_string=Audit&amp;VAR:KEY=URUDIJELEP&amp;VAR:QUERY=UkdGX1BGRF9TVEsoUVRSLDQwNzIzLCwsLFVTRCwsTk9BVURJVCk=&amp;WINDOW=FIRST_POPUP&amp;HEIGHT=450&amp;WI","DTH=450&amp;START_MAXIMIZED=FALSE&amp;VAR:CALENDAR=LOCAL&amp;VAR:SYMBOL=EPOC&amp;VAR:INDEX=0"}</definedName>
    <definedName name="_35__FDSAUDITLINK__" hidden="1">{"fdsup://directions/FAT Viewer?action=UPDATE&amp;creator=factset&amp;DYN_ARGS=TRUE&amp;DOC_NAME=FAT:FQL_AUDITING_CLIENT_TEMPLATE.FAT&amp;display_string=Audit&amp;VAR:KEY=URUDIJELEP&amp;VAR:QUERY=UkdGX1BGRF9TVEsoUVRSLDQwNzIzLCwsLFVTRCwsTk9BVURJVCk=&amp;WINDOW=FIRST_POPUP&amp;HEIGHT=450&amp;WI","DTH=450&amp;START_MAXIMIZED=FALSE&amp;VAR:CALENDAR=LOCAL&amp;VAR:SYMBOL=EPOC&amp;VAR:INDEX=0"}</definedName>
    <definedName name="_350__FDSAUDITLINK__" localSheetId="2"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1__FDSAUDITLINK__" localSheetId="2"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2__FDSAUDITLINK__" localSheetId="2"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3__FDSAUDITLINK__" localSheetId="2"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4__FDSAUDITLINK__" localSheetId="2"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localSheetId="2"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6__FDSAUDITLINK__" localSheetId="2"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7__FDSAUDITLINK__" localSheetId="2"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8__FDSAUDITLINK__" localSheetId="2"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9__FDSAUDITLINK__" localSheetId="2"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6__FDSAUDITLINK__" localSheetId="2"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0__FDSAUDITLINK__" localSheetId="2"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1__FDSAUDITLINK__" localSheetId="2"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2__FDSAUDITLINK__" localSheetId="2"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3__FDSAUDITLINK__" localSheetId="2"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4__FDSAUDITLINK__" localSheetId="2"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5__FDSAUDITLINK__" localSheetId="2"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6__FDSAUDITLINK__" localSheetId="2"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7__FDSAUDITLINK__" localSheetId="2"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8__FDSAUDITLINK__" localSheetId="2"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9__FDSAUDITLINK__" localSheetId="2"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7__FDSAUDITLINK__" localSheetId="2"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0__FDSAUDITLINK__" localSheetId="2"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1__FDSAUDITLINK__" localSheetId="2"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2__FDSAUDITLINK__" localSheetId="2"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3__FDSAUDITLINK__" localSheetId="2"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4__FDSAUDITLINK__" localSheetId="2"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5__FDSAUDITLINK__" localSheetId="2"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6__FDSAUDITLINK__" localSheetId="2"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7__FDSAUDITLINK__" localSheetId="2"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8__FDSAUDITLINK__" localSheetId="2"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9__FDSAUDITLINK__" localSheetId="2"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8__FDSAUDITLINK__" localSheetId="2"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0__FDSAUDITLINK__" localSheetId="2"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1__FDSAUDITLINK__" localSheetId="2"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2__FDSAUDITLINK__" localSheetId="2"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3__FDSAUDITLINK__" localSheetId="2"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4__FDSAUDITLINK__" localSheetId="2"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5__FDSAUDITLINK__" localSheetId="2"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6__FDSAUDITLINK__" localSheetId="2"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7__FDSAUDITLINK__" localSheetId="2"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8__FDSAUDITLINK__" localSheetId="2"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9__FDSAUDITLINK__" localSheetId="2"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9__FDSAUDITLINK__" localSheetId="2"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0__FDSAUDITLINK__" localSheetId="2"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1__FDSAUDITLINK__" localSheetId="2"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2__FDSAUDITLINK__" localSheetId="2"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3__FDSAUDITLINK__" localSheetId="2"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4__FDSAUDITLINK__" localSheetId="2"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5__FDSAUDITLINK__" localSheetId="2"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6__FDSAUDITLINK__" localSheetId="2"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7__FDSAUDITLINK__" localSheetId="2"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8__FDSAUDITLINK__" localSheetId="2"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9__FDSAUDITLINK__" localSheetId="2"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CB0">+'[7]Supporting Computation'!A1048547+'[7]Supporting Computation'!A1048548+'[7]Supporting Computation'!A1048549+'[7]Supporting Computation'!A1048550+'[7]Supporting Computation'!A1048551+'[7]Supporting Computation'!A1048552+'[7]Supporting Computation'!A1048553+'[7]Supporting Computation'!A1048554+'[7]Supporting Computation'!A1048555+'[7]Supporting Computation'!A1048556+'[7]Supporting Computation'!A1048557+'[7]Supporting Computation'!A1048558+'[7]Supporting Computation'!A1048559+'[7]Supporting Computation'!A1048560+'[7]Supporting Computation'!A1048561+'[7]Supporting Computation'!A1048562+'[7]Supporting Computation'!A1048563+'[7]Supporting Computation'!A1048564+'[7]Supporting Computation'!A1048565+'[7]Supporting Computation'!A1048566+'[7]Supporting Computation'!A1048567+'[7]Supporting Computation'!A1048568+'[7]Supporting Computation'!A1048569+'[7]Supporting Computation'!A1048570+'[7]Supporting Computation'!A1048571+'[7]Supporting Computation'!A1048572+'[7]Supporting Computation'!A1048573+'[7]Supporting Computation'!A1048574</definedName>
    <definedName name="_4__FDSAUDITLINK__" localSheetId="2"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0__FDSAUDITLINK__" localSheetId="2"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0__FDSAUDITLINK__" localSheetId="2"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1__FDSAUDITLINK__" localSheetId="2"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2__FDSAUDITLINK__" localSheetId="2"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3__FDSAUDITLINK__" localSheetId="2"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4__FDSAUDITLINK__" localSheetId="2"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5__FDSAUDITLINK__" localSheetId="2"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6__FDSAUDITLINK__" localSheetId="2"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7__FDSAUDITLINK__" localSheetId="2"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8__FDSAUDITLINK__" localSheetId="2"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9__FDSAUDITLINK__" localSheetId="2"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1__FDSAUDITLINK__" localSheetId="2"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0__FDSAUDITLINK__" localSheetId="2"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1__FDSAUDITLINK__" localSheetId="2"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2__FDSAUDITLINK__" localSheetId="2"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3__FDSAUDITLINK__" localSheetId="2"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4__FDSAUDITLINK__" localSheetId="2"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5__FDSAUDITLINK__" localSheetId="2"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6__FDSAUDITLINK__" localSheetId="2"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7__FDSAUDITLINK__" localSheetId="2"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8__FDSAUDITLINK__" localSheetId="2"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9__FDSAUDITLINK__" localSheetId="2"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2__FDSAUDITLINK__" localSheetId="2"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0__FDSAUDITLINK__" localSheetId="2"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1__FDSAUDITLINK__" localSheetId="2"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2__FDSAUDITLINK__" localSheetId="2"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3__FDSAUDITLINK__" localSheetId="2"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4__FDSAUDITLINK__" localSheetId="2"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5__FDSAUDITLINK__" localSheetId="2"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6__FDSAUDITLINK__" localSheetId="2"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7__FDSAUDITLINK__" localSheetId="2"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8__FDSAUDITLINK__" localSheetId="2"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9__FDSAUDITLINK__" localSheetId="2"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3__FDSAUDITLINK__" localSheetId="2"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0__FDSAUDITLINK__" localSheetId="2"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1__FDSAUDITLINK__" localSheetId="2"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2__FDSAUDITLINK__" localSheetId="2"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3__FDSAUDITLINK__" localSheetId="2"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4__FDSAUDITLINK__" localSheetId="2"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5__FDSAUDITLINK__" localSheetId="2"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6__FDSAUDITLINK__" localSheetId="2"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7__FDSAUDITLINK__" localSheetId="2"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8__FDSAUDITLINK__" localSheetId="2"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9__FDSAUDITLINK__" localSheetId="2"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4__FDSAUDITLINK__" localSheetId="2"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0__FDSAUDITLINK__" localSheetId="2"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1__FDSAUDITLINK__" localSheetId="2"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2__FDSAUDITLINK__" localSheetId="2"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3__FDSAUDITLINK__" localSheetId="2"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4__FDSAUDITLINK__" localSheetId="2"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5__FDSAUDITLINK__" localSheetId="2"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6__FDSAUDITLINK__" localSheetId="2"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7__FDSAUDITLINK__" localSheetId="2"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8__FDSAUDITLINK__" localSheetId="2"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9__FDSAUDITLINK__" localSheetId="2"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5__FDSAUDITLINK__" localSheetId="2"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0__FDSAUDITLINK__" localSheetId="2"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1__FDSAUDITLINK__" localSheetId="2"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2__FDSAUDITLINK__" localSheetId="2"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3__FDSAUDITLINK__" localSheetId="2"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4__FDSAUDITLINK__" localSheetId="2"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5__FDSAUDITLINK__" localSheetId="2"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6__FDSAUDITLINK__" localSheetId="2"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7__FDSAUDITLINK__" localSheetId="2"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8__FDSAUDITLINK__" localSheetId="2"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9__FDSAUDITLINK__" localSheetId="2"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6__FDSAUDITLINK__" localSheetId="2"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0__FDSAUDITLINK__" localSheetId="2"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1__FDSAUDITLINK__" localSheetId="2"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2__FDSAUDITLINK__" localSheetId="2"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3__FDSAUDITLINK__" localSheetId="2"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4__FDSAUDITLINK__" localSheetId="2"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5__FDSAUDITLINK__" localSheetId="2"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6__FDSAUDITLINK__" localSheetId="2"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7__FDSAUDITLINK__" localSheetId="2"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8__FDSAUDITLINK__" localSheetId="2"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9__FDSAUDITLINK__" localSheetId="2"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7__FDSAUDITLINK__" localSheetId="2"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0__FDSAUDITLINK__" localSheetId="2"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1__FDSAUDITLINK__" localSheetId="2"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2__FDSAUDITLINK__" localSheetId="2"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3__FDSAUDITLINK__" localSheetId="2"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4__FDSAUDITLINK__" localSheetId="2"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5__FDSAUDITLINK__" localSheetId="2"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6__FDSAUDITLINK__" localSheetId="2"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7__FDSAUDITLINK__" localSheetId="2"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8__FDSAUDITLINK__" localSheetId="2"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9__FDSAUDITLINK__" localSheetId="2"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8__FDSAUDITLINK__" localSheetId="2"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0__FDSAUDITLINK__" localSheetId="2"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1__FDSAUDITLINK__" localSheetId="2"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2__FDSAUDITLINK__" localSheetId="2"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3__FDSAUDITLINK__" localSheetId="2"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4__FDSAUDITLINK__" localSheetId="2"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5__FDSAUDITLINK__" localSheetId="2"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6__FDSAUDITLINK__" localSheetId="2"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7__FDSAUDITLINK__" localSheetId="2"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8__FDSAUDITLINK__" localSheetId="2"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9__FDSAUDITLINK__" localSheetId="2"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9__FDSAUDITLINK__" localSheetId="2"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0__FDSAUDITLINK__" localSheetId="2"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1__FDSAUDITLINK__" localSheetId="2"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2__FDSAUDITLINK__" localSheetId="2"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3__FDSAUDITLINK__" localSheetId="2"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4__FDSAUDITLINK__" localSheetId="2"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5__FDSAUDITLINK__" localSheetId="2"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6__FDSAUDITLINK__" localSheetId="2"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7__FDSAUDITLINK__" localSheetId="2"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8__FDSAUDITLINK__" localSheetId="2"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9__FDSAUDITLINK__" localSheetId="2"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5__FDSAUDITLINK__" localSheetId="2"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__FDSAUDITLINK__"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0__FDSAUDITLINK__" localSheetId="2"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0__FDSAUDITLINK__" localSheetId="2"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1__FDSAUDITLINK__" localSheetId="2"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2__FDSAUDITLINK__" localSheetId="2"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3__FDSAUDITLINK__" localSheetId="2"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4__FDSAUDITLINK__" localSheetId="2"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5__FDSAUDITLINK__" localSheetId="2"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6__FDSAUDITLINK__" localSheetId="2"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7__FDSAUDITLINK__" localSheetId="2"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8__FDSAUDITLINK__" localSheetId="2"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9__FDSAUDITLINK__" localSheetId="2"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1__FDSAUDITLINK__" localSheetId="2"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0__FDSAUDITLINK__" localSheetId="2"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1__FDSAUDITLINK__" localSheetId="2"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2__FDSAUDITLINK__" localSheetId="2"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3__FDSAUDITLINK__" localSheetId="2"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4__FDSAUDITLINK__" localSheetId="2"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5__FDSAUDITLINK__" localSheetId="2"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localSheetId="2"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7__FDSAUDITLINK__" localSheetId="2"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8__FDSAUDITLINK__" localSheetId="2"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9__FDSAUDITLINK__" localSheetId="2"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2__FDSAUDITLINK__" localSheetId="2"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0__FDSAUDITLINK__" localSheetId="2"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1__FDSAUDITLINK__" localSheetId="2"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2__FDSAUDITLINK__" localSheetId="2"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3__FDSAUDITLINK__" localSheetId="2"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4__FDSAUDITLINK__" localSheetId="2"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5__FDSAUDITLINK__" localSheetId="2"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6__FDSAUDITLINK__" localSheetId="2"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7__FDSAUDITLINK__" localSheetId="2"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8__FDSAUDITLINK__" localSheetId="2"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9__FDSAUDITLINK__" localSheetId="2"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3__FDSAUDITLINK__" localSheetId="2"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0__FDSAUDITLINK__" localSheetId="2"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1__FDSAUDITLINK__" localSheetId="2"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2__FDSAUDITLINK__" localSheetId="2"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3__FDSAUDITLINK__" localSheetId="2"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4__FDSAUDITLINK__" localSheetId="2"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localSheetId="2"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6__FDSAUDITLINK__" localSheetId="2"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7__FDSAUDITLINK__" localSheetId="2"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localSheetId="2"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localSheetId="2"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4__FDSAUDITLINK__" localSheetId="2"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0__FDSAUDITLINK__" localSheetId="2"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localSheetId="2"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2__FDSAUDITLINK__" localSheetId="2"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3__FDSAUDITLINK__" localSheetId="2"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4__FDSAUDITLINK__" localSheetId="2"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5__FDSAUDITLINK__" localSheetId="2"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6__FDSAUDITLINK__" localSheetId="2"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7__FDSAUDITLINK__" localSheetId="2"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8__FDSAUDITLINK__" localSheetId="2"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9__FDSAUDITLINK__" localSheetId="2"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5__FDSAUDITLINK__" localSheetId="2"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0__FDSAUDITLINK__" localSheetId="2"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1__FDSAUDITLINK__" localSheetId="2"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2__FDSAUDITLINK__" localSheetId="2"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3__FDSAUDITLINK__" localSheetId="2"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4__FDSAUDITLINK__" localSheetId="2"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5__FDSAUDITLINK__" localSheetId="2"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6__FDSAUDITLINK__" localSheetId="2"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7__FDSAUDITLINK__" localSheetId="2"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8__FDSAUDITLINK__" localSheetId="2"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localSheetId="2"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6__FDSAUDITLINK__" localSheetId="2"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0__FDSAUDITLINK__" localSheetId="2"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1__FDSAUDITLINK__" localSheetId="2"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2__FDSAUDITLINK__" localSheetId="2"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3__FDSAUDITLINK__" localSheetId="2"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4__FDSAUDITLINK__" localSheetId="2"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5__FDSAUDITLINK__" localSheetId="2"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6__FDSAUDITLINK__" localSheetId="2"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7__FDSAUDITLINK__" localSheetId="2"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8__FDSAUDITLINK__" localSheetId="2"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9__FDSAUDITLINK__" localSheetId="2"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7__FDSAUDITLINK__" localSheetId="2"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0__FDSAUDITLINK__" localSheetId="2"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1__FDSAUDITLINK__" localSheetId="2"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2__FDSAUDITLINK__" localSheetId="2"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3__FDSAUDITLINK__" localSheetId="2"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4__FDSAUDITLINK__" localSheetId="2"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5__FDSAUDITLINK__" localSheetId="2"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6__FDSAUDITLINK__" localSheetId="2"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7__FDSAUDITLINK__" localSheetId="2"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8__FDSAUDITLINK__" localSheetId="2"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9__FDSAUDITLINK__" localSheetId="2"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8__FDSAUDITLINK__" localSheetId="2"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0__FDSAUDITLINK__" localSheetId="2"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1__FDSAUDITLINK__" localSheetId="2"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2__FDSAUDITLINK__" localSheetId="2"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3__FDSAUDITLINK__" localSheetId="2"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4__FDSAUDITLINK__" localSheetId="2"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5__FDSAUDITLINK__" localSheetId="2"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6__FDSAUDITLINK__" localSheetId="2"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7__FDSAUDITLINK__" localSheetId="2"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8__FDSAUDITLINK__" localSheetId="2"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9__FDSAUDITLINK__" localSheetId="2"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9__FDSAUDITLINK__" localSheetId="2"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0__FDSAUDITLINK__" localSheetId="2"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1__FDSAUDITLINK__" localSheetId="2"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2__FDSAUDITLINK__" localSheetId="2"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3__FDSAUDITLINK__" localSheetId="2"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4__FDSAUDITLINK__" localSheetId="2"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5__FDSAUDITLINK__" localSheetId="2"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6__FDSAUDITLINK__" localSheetId="2"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7__FDSAUDITLINK__" localSheetId="2"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8__FDSAUDITLINK__" localSheetId="2"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9__FDSAUDITLINK__" localSheetId="2"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6__FDSAUDITLINK__" localSheetId="2"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0__FDSAUDITLINK__" localSheetId="2"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0__FDSAUDITLINK__" localSheetId="2"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1__FDSAUDITLINK__" localSheetId="2"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2__FDSAUDITLINK__" localSheetId="2"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3__FDSAUDITLINK__" localSheetId="2"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4__FDSAUDITLINK__" localSheetId="2"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5__FDSAUDITLINK__" localSheetId="2"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6__FDSAUDITLINK__" localSheetId="2"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7__FDSAUDITLINK__" localSheetId="2"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8__FDSAUDITLINK__" localSheetId="2"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9__FDSAUDITLINK__" localSheetId="2"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1__FDSAUDITLINK__" localSheetId="2"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0__FDSAUDITLINK__" localSheetId="2"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1__FDSAUDITLINK__" localSheetId="2"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2__FDSAUDITLINK__" localSheetId="2"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3__FDSAUDITLINK__" localSheetId="2"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4__FDSAUDITLINK__" localSheetId="2"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5__FDSAUDITLINK__" localSheetId="2"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6__FDSAUDITLINK__" localSheetId="2"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7__FDSAUDITLINK__" localSheetId="2"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8__FDSAUDITLINK__" localSheetId="2"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9__FDSAUDITLINK__" localSheetId="2"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2__FDSAUDITLINK__" localSheetId="2"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0__FDSAUDITLINK__" localSheetId="2"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1__FDSAUDITLINK__" localSheetId="2"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2__FDSAUDITLINK__" localSheetId="2"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3__FDSAUDITLINK__" localSheetId="2"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4__FDSAUDITLINK__" localSheetId="2"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5__FDSAUDITLINK__" localSheetId="2"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6__FDSAUDITLINK__" localSheetId="2"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7__FDSAUDITLINK__" localSheetId="2"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8__FDSAUDITLINK__" localSheetId="2"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9__FDSAUDITLINK__" localSheetId="2"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3__FDSAUDITLINK__" localSheetId="2"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0__FDSAUDITLINK__" localSheetId="2"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1__FDSAUDITLINK__" localSheetId="2"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2__FDSAUDITLINK__" localSheetId="2"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3__FDSAUDITLINK__" localSheetId="2"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localSheetId="2"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localSheetId="2"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6__FDSAUDITLINK__" localSheetId="2"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localSheetId="2"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localSheetId="2"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localSheetId="2"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4__FDSAUDITLINK__" localSheetId="2"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0__FDSAUDITLINK__" localSheetId="2"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localSheetId="2"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localSheetId="2"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3__FDSAUDITLINK__" localSheetId="2"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localSheetId="2"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localSheetId="2"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localSheetId="2"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7__FDSAUDITLINK__" localSheetId="2"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localSheetId="2"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localSheetId="2"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5__FDSAUDITLINK__" localSheetId="2"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0__FDSAUDITLINK__" localSheetId="2"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1__FDSAUDITLINK__" localSheetId="2"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2__FDSAUDITLINK__" localSheetId="2"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3__FDSAUDITLINK__" localSheetId="2"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4__FDSAUDITLINK__" localSheetId="2"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5__FDSAUDITLINK__" localSheetId="2"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6__FDSAUDITLINK__" localSheetId="2"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7__FDSAUDITLINK__" localSheetId="2"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8__FDSAUDITLINK__" localSheetId="2"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9__FDSAUDITLINK__" localSheetId="2"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6__FDSAUDITLINK__" localSheetId="2"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0__FDSAUDITLINK__" localSheetId="2"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1__FDSAUDITLINK__" localSheetId="2"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2__FDSAUDITLINK__" localSheetId="2"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3__FDSAUDITLINK__" localSheetId="2"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4__FDSAUDITLINK__" localSheetId="2"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5__FDSAUDITLINK__" localSheetId="2"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6__FDSAUDITLINK__" localSheetId="2"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7__FDSAUDITLINK__" localSheetId="2"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8__FDSAUDITLINK__" localSheetId="2"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9__FDSAUDITLINK__" localSheetId="2"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__FDSAUDITLINK__" localSheetId="2"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0__FDSAUDITLINK__" localSheetId="2"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localSheetId="2"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localSheetId="2"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3__FDSAUDITLINK__" localSheetId="2"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4__FDSAUDITLINK__" localSheetId="2"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5__FDSAUDITLINK__" localSheetId="2"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6__FDSAUDITLINK__" localSheetId="2"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7__FDSAUDITLINK__" localSheetId="2"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8__FDSAUDITLINK__" localSheetId="2"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localSheetId="2"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8__FDSAUDITLINK__" localSheetId="2"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0__FDSAUDITLINK__" localSheetId="2"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1__FDSAUDITLINK__" localSheetId="2"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2__FDSAUDITLINK__" localSheetId="2"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3__FDSAUDITLINK__" localSheetId="2"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4__FDSAUDITLINK__" localSheetId="2"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5__FDSAUDITLINK__" localSheetId="2"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6__FDSAUDITLINK__" localSheetId="2"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7__FDSAUDITLINK__" localSheetId="2"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8__FDSAUDITLINK__" localSheetId="2"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9__FDSAUDITLINK__" localSheetId="2"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9__FDSAUDITLINK__" localSheetId="2"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0__FDSAUDITLINK__" localSheetId="2"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1__FDSAUDITLINK__" localSheetId="2"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2__FDSAUDITLINK__" localSheetId="2"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3__FDSAUDITLINK__" localSheetId="2"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4__FDSAUDITLINK__" localSheetId="2"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5__FDSAUDITLINK__" localSheetId="2"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6__FDSAUDITLINK__" localSheetId="2"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7__FDSAUDITLINK__" localSheetId="2"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8__FDSAUDITLINK__" localSheetId="2"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9__FDSAUDITLINK__" localSheetId="2"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7__FDSAUDITLINK__" localSheetId="2"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__FDSAUDITLINK__"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0__FDSAUDITLINK__" localSheetId="2"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0__FDSAUDITLINK__" localSheetId="2"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1__FDSAUDITLINK__" localSheetId="2"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2__FDSAUDITLINK__" localSheetId="2"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3__FDSAUDITLINK__" localSheetId="2"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4__FDSAUDITLINK__" localSheetId="2"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5__FDSAUDITLINK__" localSheetId="2"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6__FDSAUDITLINK__" localSheetId="2"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7__FDSAUDITLINK__" localSheetId="2"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8__FDSAUDITLINK__" localSheetId="2"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9__FDSAUDITLINK__" localSheetId="2"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1__FDSAUDITLINK__" localSheetId="2"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0__FDSAUDITLINK__" localSheetId="2"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1__FDSAUDITLINK__" localSheetId="2"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2__FDSAUDITLINK__" localSheetId="2"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3__FDSAUDITLINK__" localSheetId="2"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4__FDSAUDITLINK__" localSheetId="2"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5__FDSAUDITLINK__" localSheetId="2"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6__FDSAUDITLINK__" localSheetId="2"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7__FDSAUDITLINK__" localSheetId="2"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8__FDSAUDITLINK__" localSheetId="2"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9__FDSAUDITLINK__" localSheetId="2"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2__FDSAUDITLINK__" localSheetId="2"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0__FDSAUDITLINK__" localSheetId="2"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1__FDSAUDITLINK__" localSheetId="2"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localSheetId="2"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3__FDSAUDITLINK__" localSheetId="2"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4__FDSAUDITLINK__" localSheetId="2"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5__FDSAUDITLINK__" localSheetId="2"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6__FDSAUDITLINK__" localSheetId="2"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7__FDSAUDITLINK__" localSheetId="2"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8__FDSAUDITLINK__" localSheetId="2"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9__FDSAUDITLINK__" localSheetId="2"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3__FDSAUDITLINK__" localSheetId="2"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0__FDSAUDITLINK__" localSheetId="2"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1__FDSAUDITLINK__" localSheetId="2"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2__FDSAUDITLINK__" localSheetId="2"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3__FDSAUDITLINK__" localSheetId="2"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4__FDSAUDITLINK__" localSheetId="2"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5__FDSAUDITLINK__" localSheetId="2"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6__FDSAUDITLINK__" localSheetId="2"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7__FDSAUDITLINK__" localSheetId="2"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8__FDSAUDITLINK__" localSheetId="2"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9__FDSAUDITLINK__" localSheetId="2"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4__FDSAUDITLINK__" localSheetId="2"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0__FDSAUDITLINK__" localSheetId="2"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1__FDSAUDITLINK__" localSheetId="2"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2__FDSAUDITLINK__" localSheetId="2"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3__FDSAUDITLINK__" localSheetId="2"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4__FDSAUDITLINK__" localSheetId="2"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5__FDSAUDITLINK__" localSheetId="2"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6__FDSAUDITLINK__" localSheetId="2"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7__FDSAUDITLINK__" localSheetId="2"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8__FDSAUDITLINK__" localSheetId="2"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9__FDSAUDITLINK__" localSheetId="2"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5__FDSAUDITLINK__" localSheetId="2"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0__FDSAUDITLINK__" localSheetId="2"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1__FDSAUDITLINK__" localSheetId="2"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2__FDSAUDITLINK__" localSheetId="2"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3__FDSAUDITLINK__" localSheetId="2"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4__FDSAUDITLINK__" localSheetId="2"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5__FDSAUDITLINK__" localSheetId="2"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6__FDSAUDITLINK__" localSheetId="2"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7__FDSAUDITLINK__" localSheetId="2"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localSheetId="2"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9__FDSAUDITLINK__" localSheetId="2"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6__FDSAUDITLINK__" localSheetId="2"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0__FDSAUDITLINK__" localSheetId="2"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1__FDSAUDITLINK__" localSheetId="2"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2__FDSAUDITLINK__" localSheetId="2"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3__FDSAUDITLINK__" localSheetId="2"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4__FDSAUDITLINK__" localSheetId="2"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5__FDSAUDITLINK__" localSheetId="2"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6__FDSAUDITLINK__" localSheetId="2"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7__FDSAUDITLINK__" localSheetId="2"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8__FDSAUDITLINK__" localSheetId="2"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9__FDSAUDITLINK__" localSheetId="2"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7__FDSAUDITLINK__" localSheetId="2"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0__FDSAUDITLINK__" localSheetId="2"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1__FDSAUDITLINK__" localSheetId="2"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2__FDSAUDITLINK__" localSheetId="2"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3__FDSAUDITLINK__" localSheetId="2"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4__FDSAUDITLINK__" localSheetId="2"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5__FDSAUDITLINK__" localSheetId="2"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6__FDSAUDITLINK__" localSheetId="2"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7__FDSAUDITLINK__" localSheetId="2"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8__FDSAUDITLINK__" localSheetId="2"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9__FDSAUDITLINK__" localSheetId="2"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8__FDSAUDITLINK__" localSheetId="2"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0__FDSAUDITLINK__" localSheetId="2"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1__FDSAUDITLINK__" localSheetId="2"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2__FDSAUDITLINK__" localSheetId="2"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3__FDSAUDITLINK__" localSheetId="2"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4__FDSAUDITLINK__" localSheetId="2"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5__FDSAUDITLINK__" localSheetId="2"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6__FDSAUDITLINK__" localSheetId="2"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7__FDSAUDITLINK__" localSheetId="2"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8__FDSAUDITLINK__" localSheetId="2"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9__FDSAUDITLINK__" localSheetId="2"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9__FDSAUDITLINK__" localSheetId="2"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0__FDSAUDITLINK__" localSheetId="2"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1__FDSAUDITLINK__" localSheetId="2"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2__FDSAUDITLINK__" localSheetId="2"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3__FDSAUDITLINK__" localSheetId="2"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4__FDSAUDITLINK__" localSheetId="2"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5__FDSAUDITLINK__" localSheetId="2"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6__FDSAUDITLINK__" localSheetId="2"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7__FDSAUDITLINK__" localSheetId="2"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8__FDSAUDITLINK__" localSheetId="2"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9__FDSAUDITLINK__" localSheetId="2"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8__FDSAUDITLINK__" localSheetId="2"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__FDSAUDITLINK__"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0__FDSAUDITLINK__" localSheetId="2"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0__FDSAUDITLINK__" localSheetId="2"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1__FDSAUDITLINK__" localSheetId="2"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2__FDSAUDITLINK__" localSheetId="2"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3__FDSAUDITLINK__" localSheetId="2"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4__FDSAUDITLINK__" localSheetId="2"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5__FDSAUDITLINK__" localSheetId="2"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6__FDSAUDITLINK__" localSheetId="2"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7__FDSAUDITLINK__" localSheetId="2"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8__FDSAUDITLINK__" localSheetId="2"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9__FDSAUDITLINK__" localSheetId="2"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1__FDSAUDITLINK__" localSheetId="2"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0__FDSAUDITLINK__" localSheetId="2"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1__FDSAUDITLINK__" localSheetId="2"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2__FDSAUDITLINK__" localSheetId="2"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3__FDSAUDITLINK__" localSheetId="2"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4__FDSAUDITLINK__" localSheetId="2"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5__FDSAUDITLINK__" localSheetId="2"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6__FDSAUDITLINK__" localSheetId="2"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7__FDSAUDITLINK__" localSheetId="2"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8__FDSAUDITLINK__" localSheetId="2"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9__FDSAUDITLINK__" localSheetId="2"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2__FDSAUDITLINK__" localSheetId="2"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0__FDSAUDITLINK__" localSheetId="2"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1__FDSAUDITLINK__" localSheetId="2"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2__FDSAUDITLINK__" localSheetId="2"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3__FDSAUDITLINK__" localSheetId="2"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4__FDSAUDITLINK__" localSheetId="2"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5__FDSAUDITLINK__" localSheetId="2"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6__FDSAUDITLINK__" localSheetId="2"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7__FDSAUDITLINK__" localSheetId="2"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localSheetId="2"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9__FDSAUDITLINK__" localSheetId="2"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3__FDSAUDITLINK__" localSheetId="2"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0__FDSAUDITLINK__" localSheetId="2"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1__FDSAUDITLINK__" localSheetId="2"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2__FDSAUDITLINK__" localSheetId="2"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3__FDSAUDITLINK__" localSheetId="2"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4__FDSAUDITLINK__" localSheetId="2"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5__FDSAUDITLINK__" localSheetId="2"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6__FDSAUDITLINK__" localSheetId="2"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7__FDSAUDITLINK__" localSheetId="2"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8__FDSAUDITLINK__" localSheetId="2"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9__FDSAUDITLINK__" localSheetId="2"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4__FDSAUDITLINK__" localSheetId="2"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0__FDSAUDITLINK__" localSheetId="2"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1__FDSAUDITLINK__" localSheetId="2"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2__FDSAUDITLINK__" localSheetId="2"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3__FDSAUDITLINK__" localSheetId="2"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4__FDSAUDITLINK__" localSheetId="2"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5__FDSAUDITLINK__" localSheetId="2"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6__FDSAUDITLINK__" localSheetId="2"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7__FDSAUDITLINK__" localSheetId="2"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8__FDSAUDITLINK__" localSheetId="2"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9__FDSAUDITLINK__" localSheetId="2"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5__FDSAUDITLINK__" localSheetId="2"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0__FDSAUDITLINK__" localSheetId="2"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1__FDSAUDITLINK__" localSheetId="2"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2__FDSAUDITLINK__" localSheetId="2"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3__FDSAUDITLINK__" localSheetId="2"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4__FDSAUDITLINK__" localSheetId="2"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5__FDSAUDITLINK__" localSheetId="2"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6__FDSAUDITLINK__" localSheetId="2"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7__FDSAUDITLINK__" localSheetId="2"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8__FDSAUDITLINK__" localSheetId="2"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9__FDSAUDITLINK__" localSheetId="2"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6__FDSAUDITLINK__" localSheetId="2"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0__FDSAUDITLINK__" localSheetId="2"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1__FDSAUDITLINK__" localSheetId="2"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2__FDSAUDITLINK__" localSheetId="2"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3__FDSAUDITLINK__" localSheetId="2"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4__FDSAUDITLINK__" localSheetId="2"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5__FDSAUDITLINK__" localSheetId="2"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6__FDSAUDITLINK__" localSheetId="2"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7__FDSAUDITLINK__" localSheetId="2"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8__FDSAUDITLINK__" localSheetId="2"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9__FDSAUDITLINK__" localSheetId="2"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7__FDSAUDITLINK__" localSheetId="2"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0__FDSAUDITLINK__" localSheetId="2"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1__FDSAUDITLINK__" localSheetId="2"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2__FDSAUDITLINK__" localSheetId="2"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3__FDSAUDITLINK__" localSheetId="2"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4__FDSAUDITLINK__" localSheetId="2"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5__FDSAUDITLINK__" localSheetId="2"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6__FDSAUDITLINK__" localSheetId="2"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7__FDSAUDITLINK__" localSheetId="2"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8__FDSAUDITLINK__" localSheetId="2"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9__FDSAUDITLINK__" localSheetId="2"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8__FDSAUDITLINK__" localSheetId="2"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0__FDSAUDITLINK__" localSheetId="2"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1__FDSAUDITLINK__" localSheetId="2"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2__FDSAUDITLINK__" localSheetId="2"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3__FDSAUDITLINK__" localSheetId="2"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4__FDSAUDITLINK__" localSheetId="2"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5__FDSAUDITLINK__" localSheetId="2"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6__FDSAUDITLINK__" localSheetId="2"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7__FDSAUDITLINK__" localSheetId="2"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8__FDSAUDITLINK__" localSheetId="2"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9__FDSAUDITLINK__" localSheetId="2"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9__FDSAUDITLINK__" localSheetId="2"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0__FDSAUDITLINK__" localSheetId="2"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1__FDSAUDITLINK__" localSheetId="2"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2__FDSAUDITLINK__" localSheetId="2"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3__FDSAUDITLINK__" localSheetId="2"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4__FDSAUDITLINK__" localSheetId="2"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5__FDSAUDITLINK__" localSheetId="2"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6__FDSAUDITLINK__" localSheetId="2"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7__FDSAUDITLINK__" localSheetId="2"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8__FDSAUDITLINK__" localSheetId="2"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9__FDSAUDITLINK__" localSheetId="2"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9__FDSAUDITLINK__" localSheetId="2"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__FDSAUDITLINK__"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0__FDSAUDITLINK__" localSheetId="2"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0__FDSAUDITLINK__" localSheetId="2"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1__FDSAUDITLINK__" localSheetId="2"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2__FDSAUDITLINK__" localSheetId="2"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3__FDSAUDITLINK__" localSheetId="2"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4__FDSAUDITLINK__" localSheetId="2"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5__FDSAUDITLINK__" localSheetId="2"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6__FDSAUDITLINK__" localSheetId="2"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7__FDSAUDITLINK__" localSheetId="2"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8__FDSAUDITLINK__" localSheetId="2"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9__FDSAUDITLINK__" localSheetId="2"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1__FDSAUDITLINK__" localSheetId="2"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0__FDSAUDITLINK__" localSheetId="2"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1__FDSAUDITLINK__" localSheetId="2"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2__FDSAUDITLINK__" localSheetId="2"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3__FDSAUDITLINK__" localSheetId="2"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4__FDSAUDITLINK__" localSheetId="2"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5__FDSAUDITLINK__" localSheetId="2"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6__FDSAUDITLINK__" localSheetId="2"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7__FDSAUDITLINK__" localSheetId="2"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8__FDSAUDITLINK__" localSheetId="2"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9__FDSAUDITLINK__" localSheetId="2"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2__FDSAUDITLINK__" localSheetId="2"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0__FDSAUDITLINK__" localSheetId="2"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1__FDSAUDITLINK__" localSheetId="2"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2__FDSAUDITLINK__" localSheetId="2"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3__FDSAUDITLINK__" localSheetId="2"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4__FDSAUDITLINK__" localSheetId="2"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5__FDSAUDITLINK__" localSheetId="2"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6__FDSAUDITLINK__" localSheetId="2"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7__FDSAUDITLINK__" localSheetId="2"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8__FDSAUDITLINK__" localSheetId="2"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9__FDSAUDITLINK__" localSheetId="2"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3__FDSAUDITLINK__" localSheetId="2"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0__FDSAUDITLINK__" localSheetId="2"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1__FDSAUDITLINK__" localSheetId="2"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2__FDSAUDITLINK__" localSheetId="2"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3__FDSAUDITLINK__" localSheetId="2"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4__FDSAUDITLINK__" localSheetId="2"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5__FDSAUDITLINK__" localSheetId="2"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6__FDSAUDITLINK__" localSheetId="2"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7__FDSAUDITLINK__" localSheetId="2"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8__FDSAUDITLINK__" localSheetId="2"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9__FDSAUDITLINK__" localSheetId="2"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4__FDSAUDITLINK__" localSheetId="2"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0__FDSAUDITLINK__" localSheetId="2"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1__FDSAUDITLINK__" localSheetId="2"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2__FDSAUDITLINK__" localSheetId="2"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3__FDSAUDITLINK__" localSheetId="2"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4__FDSAUDITLINK__" localSheetId="2"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5__FDSAUDITLINK__" localSheetId="2"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6__FDSAUDITLINK__" localSheetId="2"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7__FDSAUDITLINK__" localSheetId="2"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8__FDSAUDITLINK__" localSheetId="2"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localSheetId="2"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5__FDSAUDITLINK__" localSheetId="2"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0__FDSAUDITLINK__" localSheetId="2"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1__FDSAUDITLINK__" localSheetId="2"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2__FDSAUDITLINK__" localSheetId="2"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3__FDSAUDITLINK__" localSheetId="2"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4__FDSAUDITLINK__" localSheetId="2"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5__FDSAUDITLINK__" localSheetId="2"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6__FDSAUDITLINK__" localSheetId="2"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7__FDSAUDITLINK__" localSheetId="2"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8__FDSAUDITLINK__" localSheetId="2"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9__FDSAUDITLINK__" localSheetId="2"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6__FDSAUDITLINK__" localSheetId="2"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0__FDSAUDITLINK__" localSheetId="2"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1__FDSAUDITLINK__" localSheetId="2"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2__FDSAUDITLINK__" localSheetId="2"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3__FDSAUDITLINK__" localSheetId="2"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4__FDSAUDITLINK__" localSheetId="2"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5__FDSAUDITLINK__" localSheetId="2"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6__FDSAUDITLINK__" localSheetId="2"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7__FDSAUDITLINK__" localSheetId="2"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8__FDSAUDITLINK__" localSheetId="2"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9__FDSAUDITLINK__" localSheetId="2"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7__FDSAUDITLINK__" localSheetId="2"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0__FDSAUDITLINK__" localSheetId="2"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1__FDSAUDITLINK__" localSheetId="2"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2__FDSAUDITLINK__" localSheetId="2"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3__FDSAUDITLINK__" localSheetId="2"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4__FDSAUDITLINK__" localSheetId="2"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5__FDSAUDITLINK__" localSheetId="2"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6__FDSAUDITLINK__" localSheetId="2"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7__FDSAUDITLINK__" localSheetId="2"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8__FDSAUDITLINK__" localSheetId="2"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9__FDSAUDITLINK__" localSheetId="2"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8__FDSAUDITLINK__" localSheetId="2"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0__FDSAUDITLINK__" localSheetId="2"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1__FDSAUDITLINK__" localSheetId="2"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2__FDSAUDITLINK__" localSheetId="2"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3__FDSAUDITLINK__" localSheetId="2"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4__FDSAUDITLINK__" localSheetId="2"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5__FDSAUDITLINK__" localSheetId="2"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6__FDSAUDITLINK__" localSheetId="2"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7__FDSAUDITLINK__" localSheetId="2"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8__FDSAUDITLINK__" localSheetId="2"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9__FDSAUDITLINK__" localSheetId="2"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9__FDSAUDITLINK__" localSheetId="2"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0__FDSAUDITLINK__" localSheetId="2"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1__FDSAUDITLINK__" localSheetId="2"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2__FDSAUDITLINK__" localSheetId="2"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3__FDSAUDITLINK__" localSheetId="2"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4__FDSAUDITLINK__" localSheetId="2"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5__FDSAUDITLINK__" localSheetId="2"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6__FDSAUDITLINK__" localSheetId="2"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7__FDSAUDITLINK__" localSheetId="2"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8__FDSAUDITLINK__" localSheetId="2"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9__FDSAUDITLINK__" localSheetId="2"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CPP1" localSheetId="2">#REF!</definedName>
    <definedName name="_CPP1">#REF!</definedName>
    <definedName name="_CPP10" localSheetId="2">#REF!</definedName>
    <definedName name="_CPP10">#REF!</definedName>
    <definedName name="_CPP11" localSheetId="2">#REF!</definedName>
    <definedName name="_CPP11">#REF!</definedName>
    <definedName name="_CPP12" localSheetId="2">#REF!</definedName>
    <definedName name="_CPP12">#REF!</definedName>
    <definedName name="_CPP13" localSheetId="2">#REF!</definedName>
    <definedName name="_CPP13">#REF!</definedName>
    <definedName name="_CPP14" localSheetId="2">#REF!</definedName>
    <definedName name="_CPP14">#REF!</definedName>
    <definedName name="_CPP15" localSheetId="2">#REF!</definedName>
    <definedName name="_CPP15">#REF!</definedName>
    <definedName name="_CPP16" localSheetId="2">#REF!</definedName>
    <definedName name="_CPP16">#REF!</definedName>
    <definedName name="_CPP17" localSheetId="2">#REF!</definedName>
    <definedName name="_CPP17">#REF!</definedName>
    <definedName name="_CPP18" localSheetId="2">#REF!</definedName>
    <definedName name="_CPP18">#REF!</definedName>
    <definedName name="_CPP2" localSheetId="2">#REF!</definedName>
    <definedName name="_CPP2">#REF!</definedName>
    <definedName name="_CPP3" localSheetId="2">#REF!</definedName>
    <definedName name="_CPP3">#REF!</definedName>
    <definedName name="_CPP4" localSheetId="2">#REF!</definedName>
    <definedName name="_CPP4">#REF!</definedName>
    <definedName name="_CPP5" localSheetId="2">#REF!</definedName>
    <definedName name="_CPP5">#REF!</definedName>
    <definedName name="_CPP6" localSheetId="2">#REF!</definedName>
    <definedName name="_CPP6">#REF!</definedName>
    <definedName name="_CPP7" localSheetId="2">#REF!</definedName>
    <definedName name="_CPP7">#REF!</definedName>
    <definedName name="_CPP8" localSheetId="2">#REF!</definedName>
    <definedName name="_CPP8">#REF!</definedName>
    <definedName name="_CPP9" localSheetId="2">#REF!</definedName>
    <definedName name="_CPP9">#REF!</definedName>
    <definedName name="_xlnm._FilterDatabase" localSheetId="1" hidden="1">'SAP BFC REPORT'!$B$6:$I$512</definedName>
    <definedName name="_xlnm._FilterDatabase" localSheetId="2" hidden="1">'[8]Import BFC'!$A$1:$AC$1</definedName>
    <definedName name="_fyi">[9]FYI!$A$1</definedName>
    <definedName name="_L21">'[4]Laser Lease Expense'!$A$2</definedName>
    <definedName name="_MOB1" localSheetId="2">#REF!</definedName>
    <definedName name="_MOB1">#REF!</definedName>
    <definedName name="_MOB2" localSheetId="2">#REF!</definedName>
    <definedName name="_MOB2">#REF!</definedName>
    <definedName name="_MOB3" localSheetId="2">#REF!</definedName>
    <definedName name="_MOB3">#REF!</definedName>
    <definedName name="_MOB4" localSheetId="2">#REF!</definedName>
    <definedName name="_MOB4">#REF!</definedName>
    <definedName name="_MOB5" localSheetId="2">#REF!</definedName>
    <definedName name="_MOB5">#REF!</definedName>
    <definedName name="_MOB6" localSheetId="2">#REF!</definedName>
    <definedName name="_MOB6">#REF!</definedName>
    <definedName name="_MOB7" localSheetId="2">#REF!</definedName>
    <definedName name="_MOB7">#REF!</definedName>
    <definedName name="_MOB8" localSheetId="2">#REF!</definedName>
    <definedName name="_MOB8">#REF!</definedName>
    <definedName name="_MOB9" localSheetId="2">#REF!</definedName>
    <definedName name="_MOB9">#REF!</definedName>
    <definedName name="_Order1" hidden="1">255</definedName>
    <definedName name="_Order2" hidden="1">255</definedName>
    <definedName name="_PP1" localSheetId="2">#REF!</definedName>
    <definedName name="_PP1">#REF!</definedName>
    <definedName name="_PP10" localSheetId="2">#REF!</definedName>
    <definedName name="_PP10">#REF!</definedName>
    <definedName name="_PP11" localSheetId="2">#REF!</definedName>
    <definedName name="_PP11">#REF!</definedName>
    <definedName name="_PP12" localSheetId="2">#REF!</definedName>
    <definedName name="_PP12">#REF!</definedName>
    <definedName name="_PP13" localSheetId="2">#REF!</definedName>
    <definedName name="_PP13">#REF!</definedName>
    <definedName name="_PP14" localSheetId="2">#REF!</definedName>
    <definedName name="_PP14">#REF!</definedName>
    <definedName name="_PP15" localSheetId="2">#REF!</definedName>
    <definedName name="_PP15">#REF!</definedName>
    <definedName name="_PP16" localSheetId="2">#REF!</definedName>
    <definedName name="_PP16">#REF!</definedName>
    <definedName name="_PP17" localSheetId="2">#REF!</definedName>
    <definedName name="_PP17">#REF!</definedName>
    <definedName name="_PP18" localSheetId="2">#REF!</definedName>
    <definedName name="_PP18">#REF!</definedName>
    <definedName name="_PP2" localSheetId="2">#REF!</definedName>
    <definedName name="_PP2">#REF!</definedName>
    <definedName name="_PP3" localSheetId="2">#REF!</definedName>
    <definedName name="_PP3">#REF!</definedName>
    <definedName name="_PP4" localSheetId="2">#REF!</definedName>
    <definedName name="_PP4">#REF!</definedName>
    <definedName name="_PP5" localSheetId="2">#REF!</definedName>
    <definedName name="_PP5">#REF!</definedName>
    <definedName name="_PP6" localSheetId="2">#REF!</definedName>
    <definedName name="_PP6">#REF!</definedName>
    <definedName name="_PP7" localSheetId="2">#REF!</definedName>
    <definedName name="_PP7">#REF!</definedName>
    <definedName name="_PP8" localSheetId="2">#REF!</definedName>
    <definedName name="_PP8">#REF!</definedName>
    <definedName name="_PP9" localSheetId="2">#REF!</definedName>
    <definedName name="_PP9">#REF!</definedName>
    <definedName name="_pv1">'[9]Select A Location'!$B$8</definedName>
    <definedName name="_pv2">'[9]Select A Location'!$B$17</definedName>
    <definedName name="_pv3">'[9]Select A Location'!$B$35</definedName>
    <definedName name="_pv4">'[9]Select A Location'!$B$53</definedName>
    <definedName name="_reg12">'[3]Maturity Rpt'!$L$134:$P$135</definedName>
    <definedName name="_Regression_Int" hidden="1">1</definedName>
    <definedName name="_tx1" localSheetId="2">#REF!</definedName>
    <definedName name="_tx1">#REF!</definedName>
    <definedName name="_tx2" localSheetId="2">#REF!</definedName>
    <definedName name="_tx2">#REF!</definedName>
    <definedName name="_txr1" localSheetId="2">#REF!</definedName>
    <definedName name="_txr1">#REF!</definedName>
    <definedName name="_y2" localSheetId="2" hidden="1">{"clp_bs_doc",#N/A,FALSE,"CLP";"clp_is_doc",#N/A,FALSE,"CLP";"clp_cf_doc",#N/A,FALSE,"CLP";"clp_fr_doc",#N/A,FALSE,"CLP"}</definedName>
    <definedName name="_y2" hidden="1">{"clp_bs_doc",#N/A,FALSE,"CLP";"clp_is_doc",#N/A,FALSE,"CLP";"clp_cf_doc",#N/A,FALSE,"CLP";"clp_fr_doc",#N/A,FALSE,"CLP"}</definedName>
    <definedName name="_yy2" localSheetId="2" hidden="1">{"clp_bs_doc",#N/A,FALSE,"CLP";"clp_is_doc",#N/A,FALSE,"CLP";"clp_cf_doc",#N/A,FALSE,"CLP";"clp_fr_doc",#N/A,FALSE,"CLP"}</definedName>
    <definedName name="_yy2" hidden="1">{"clp_bs_doc",#N/A,FALSE,"CLP";"clp_is_doc",#N/A,FALSE,"CLP";"clp_cf_doc",#N/A,FALSE,"CLP";"clp_fr_doc",#N/A,FALSE,"CLP"}</definedName>
    <definedName name="a" localSheetId="2" hidden="1">{"Personal1",#N/A,TRUE,"Seiba";"Personal2",#N/A,TRUE,"Seiba";"Personal3",#N/A,TRUE,"Seiba";"Personal4",#N/A,TRUE,"Seiba"}</definedName>
    <definedName name="a" hidden="1">{"Personal1",#N/A,TRUE,"Seiba";"Personal2",#N/A,TRUE,"Seiba";"Personal3",#N/A,TRUE,"Seiba";"Personal4",#N/A,TRUE,"Seiba"}</definedName>
    <definedName name="aa" localSheetId="2" hidden="1">{"Clothing PL",#N/A,FALSE,"H1H2";"Food PL",#N/A,FALSE,"H1H2";"Group PL",#N/A,FALSE,"H1H2";"Home Furnishings PL",#N/A,FALSE,"H1H2";"LFL assumptions",#N/A,FALSE,"H1H2";"Sales by division",#N/A,FALSE,"H1H2";"UK Retail PL",#N/A,FALSE,"H1H2"}</definedName>
    <definedName name="aa" hidden="1">{"Clothing PL",#N/A,FALSE,"H1H2";"Food PL",#N/A,FALSE,"H1H2";"Group PL",#N/A,FALSE,"H1H2";"Home Furnishings PL",#N/A,FALSE,"H1H2";"LFL assumptions",#N/A,FALSE,"H1H2";"Sales by division",#N/A,FALSE,"H1H2";"UK Retail PL",#N/A,FALSE,"H1H2"}</definedName>
    <definedName name="AA_BILACT" localSheetId="2">#REF!</definedName>
    <definedName name="AA_BILACT">#REF!</definedName>
    <definedName name="AA_BILOUVACT" localSheetId="2">#REF!</definedName>
    <definedName name="AA_BILOUVACT">#REF!</definedName>
    <definedName name="AA_BILOUVPAS" localSheetId="2">#REF!</definedName>
    <definedName name="AA_BILOUVPAS">#REF!</definedName>
    <definedName name="AA_BILPAS" localSheetId="2">#REF!</definedName>
    <definedName name="AA_BILPAS">#REF!</definedName>
    <definedName name="AA_CC" localSheetId="2">#REF!</definedName>
    <definedName name="AA_CC">#REF!</definedName>
    <definedName name="AA_CLIENTS" localSheetId="2">#REF!</definedName>
    <definedName name="AA_CLIENTS">#REF!</definedName>
    <definedName name="AA_CONTROLE" localSheetId="2">#REF!</definedName>
    <definedName name="AA_CONTROLE">#REF!</definedName>
    <definedName name="AA_EMPRUNTS" localSheetId="2">#REF!</definedName>
    <definedName name="AA_EMPRUNTS">#REF!</definedName>
    <definedName name="AA_EXCEP" localSheetId="2">#REF!</definedName>
    <definedName name="AA_EXCEP">#REF!</definedName>
    <definedName name="AA_FOURNIS" localSheetId="2">#REF!</definedName>
    <definedName name="AA_FOURNIS">#REF!</definedName>
    <definedName name="AA_IMMO" localSheetId="2">#REF!</definedName>
    <definedName name="AA_IMMO">#REF!</definedName>
    <definedName name="AA_IMPOTS" localSheetId="2">#REF!</definedName>
    <definedName name="AA_IMPOTS">#REF!</definedName>
    <definedName name="AA_MOB" localSheetId="2">#REF!</definedName>
    <definedName name="AA_MOB">#REF!</definedName>
    <definedName name="AA_MOBPER" localSheetId="2">#REF!</definedName>
    <definedName name="AA_MOBPER">#REF!</definedName>
    <definedName name="AA_PARAMETRES" localSheetId="2">#REF!,#REF!,#REF!,#REF!,#REF!,#REF!,#REF!,#REF!,#REF!,#REF!,#REF!,#REF!</definedName>
    <definedName name="AA_PARAMETRES">#REF!,#REF!,#REF!,#REF!,#REF!,#REF!,#REF!,#REF!,#REF!,#REF!,#REF!,#REF!</definedName>
    <definedName name="AA_PERSONNEL" localSheetId="2">#REF!</definedName>
    <definedName name="AA_PERSONNEL">#REF!</definedName>
    <definedName name="AA_RESULTAT" localSheetId="2">#REF!</definedName>
    <definedName name="AA_RESULTAT">#REF!</definedName>
    <definedName name="AA_STRUCTFIN" localSheetId="2">#REF!</definedName>
    <definedName name="AA_STRUCTFIN">#REF!</definedName>
    <definedName name="AA_TABFI" localSheetId="2">#REF!</definedName>
    <definedName name="AA_TABFI">#REF!</definedName>
    <definedName name="AA_TRESO" localSheetId="2">#REF!</definedName>
    <definedName name="AA_TRESO">#REF!</definedName>
    <definedName name="AA_TVA" localSheetId="2">#REF!</definedName>
    <definedName name="AA_TVA">#REF!</definedName>
    <definedName name="aaa" localSheetId="2" hidden="1">{#N/A,#N/A,FALSE,"Pharm";#N/A,#N/A,FALSE,"WWCM"}</definedName>
    <definedName name="aaa" hidden="1">{#N/A,#N/A,FALSE,"Pharm";#N/A,#N/A,FALSE,"WWCM"}</definedName>
    <definedName name="AAA_DOCTOPS" hidden="1">"AAA_SET"</definedName>
    <definedName name="AAA_duser" hidden="1">"OFF"</definedName>
    <definedName name="AAA_GLOBALE" localSheetId="2">#REF!,#REF!,#REF!,#REF!,#REF!,#REF!,#REF!,#REF!,#REF!,#REF!,#REF!,#REF!,#REF!,#REF!,#REF!,#REF!,#REF!</definedName>
    <definedName name="AAA_GLOBALE">#REF!,#REF!,#REF!,#REF!,#REF!,#REF!,#REF!,#REF!,#REF!,#REF!,#REF!,#REF!,#REF!,#REF!,#REF!,#REF!,#REF!</definedName>
    <definedName name="AAA_SYNTHESE" localSheetId="2">#REF!,#REF!,#REF!,#REF!,#REF!,#REF!</definedName>
    <definedName name="AAA_SYNTHESE">#REF!,#REF!,#REF!,#REF!,#REF!,#REF!</definedName>
    <definedName name="aaaa" localSheetId="2" hidden="1">{#N/A,#N/A,FALSE,"REPORT"}</definedName>
    <definedName name="aaaa" hidden="1">{#N/A,#N/A,FALSE,"REPORT"}</definedName>
    <definedName name="aaaaa" localSheetId="2" hidden="1">{#N/A,#N/A,FALSE,"REPORT"}</definedName>
    <definedName name="aaaaa" hidden="1">{#N/A,#N/A,FALSE,"REPORT"}</definedName>
    <definedName name="aaaaaa" localSheetId="2" hidden="1">{#N/A,#N/A,FALSE,"REPORT"}</definedName>
    <definedName name="aaaaaa" hidden="1">{#N/A,#N/A,FALSE,"REPORT"}</definedName>
    <definedName name="aaaaaaa" localSheetId="2" hidden="1">{#N/A,#N/A,FALSE,"REPORT"}</definedName>
    <definedName name="aaaaaaa" hidden="1">{#N/A,#N/A,FALSE,"REPORT"}</definedName>
    <definedName name="aaaaaaaaaaa" localSheetId="2" hidden="1">{#N/A,#N/A,FALSE,"REPORT"}</definedName>
    <definedName name="aaaaaaaaaaa" hidden="1">{#N/A,#N/A,FALSE,"REPORT"}</definedName>
    <definedName name="aaaaaaaaaaaaaaa" localSheetId="2" hidden="1">{#N/A,#N/A,FALSE,"Pharm";#N/A,#N/A,FALSE,"WWCM"}</definedName>
    <definedName name="aaaaaaaaaaaaaaa" hidden="1">{#N/A,#N/A,FALSE,"Pharm";#N/A,#N/A,FALSE,"WWCM"}</definedName>
    <definedName name="aaaaaaaaaaaaaaaaaa" localSheetId="2" hidden="1">{#N/A,#N/A,FALSE,"Calc";#N/A,#N/A,FALSE,"Sensitivity";#N/A,#N/A,FALSE,"LT Earn.Dil.";#N/A,#N/A,FALSE,"Dil. AVP"}</definedName>
    <definedName name="aaaaaaaaaaaaaaaaaa" hidden="1">{#N/A,#N/A,FALSE,"Calc";#N/A,#N/A,FALSE,"Sensitivity";#N/A,#N/A,FALSE,"LT Earn.Dil.";#N/A,#N/A,FALSE,"Dil. AVP"}</definedName>
    <definedName name="aaag" localSheetId="2" hidden="1">{#N/A,#N/A,TRUE,"financial";#N/A,#N/A,TRUE,"plants"}</definedName>
    <definedName name="aaag" hidden="1">{#N/A,#N/A,TRUE,"financial";#N/A,#N/A,TRUE,"plants"}</definedName>
    <definedName name="aaag2" localSheetId="2" hidden="1">{#N/A,#N/A,TRUE,"financial";#N/A,#N/A,TRUE,"plants"}</definedName>
    <definedName name="aaag2" hidden="1">{#N/A,#N/A,TRUE,"financial";#N/A,#N/A,TRUE,"plants"}</definedName>
    <definedName name="aaasb" localSheetId="2" hidden="1">{#N/A,#N/A,FALSE,"Pharm";#N/A,#N/A,FALSE,"WWCM"}</definedName>
    <definedName name="aaasb" hidden="1">{#N/A,#N/A,FALSE,"Pharm";#N/A,#N/A,FALSE,"WWCM"}</definedName>
    <definedName name="aab" localSheetId="2"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localSheetId="2" hidden="1">{#N/A,#N/A,FALSE,"REPORT"}</definedName>
    <definedName name="aaddd" hidden="1">{#N/A,#N/A,FALSE,"REPORT"}</definedName>
    <definedName name="aas" localSheetId="2" hidden="1">{#N/A,#N/A,FALSE,"1";#N/A,#N/A,FALSE,"2";#N/A,#N/A,FALSE,"16 - 17";#N/A,#N/A,FALSE,"18 - 19";#N/A,#N/A,FALSE,"26";#N/A,#N/A,FALSE,"27";#N/A,#N/A,FALSE,"28"}</definedName>
    <definedName name="aas" hidden="1">{#N/A,#N/A,FALSE,"1";#N/A,#N/A,FALSE,"2";#N/A,#N/A,FALSE,"16 - 17";#N/A,#N/A,FALSE,"18 - 19";#N/A,#N/A,FALSE,"26";#N/A,#N/A,FALSE,"27";#N/A,#N/A,FALSE,"28"}</definedName>
    <definedName name="ab" localSheetId="2" hidden="1">{#N/A,#N/A,TRUE,"Pro Forma";#N/A,#N/A,TRUE,"PF_Bal";#N/A,#N/A,TRUE,"PF_INC";#N/A,#N/A,TRUE,"CBE";#N/A,#N/A,TRUE,"SWK"}</definedName>
    <definedName name="ab" hidden="1">{#N/A,#N/A,TRUE,"Pro Forma";#N/A,#N/A,TRUE,"PF_Bal";#N/A,#N/A,TRUE,"PF_INC";#N/A,#N/A,TRUE,"CBE";#N/A,#N/A,TRUE,"SWK"}</definedName>
    <definedName name="aba" localSheetId="2" hidden="1">{#N/A,#N/A,TRUE,"Pro Forma";#N/A,#N/A,TRUE,"PF_Bal";#N/A,#N/A,TRUE,"PF_INC";#N/A,#N/A,TRUE,"CBE";#N/A,#N/A,TRUE,"SWK"}</definedName>
    <definedName name="aba" hidden="1">{#N/A,#N/A,TRUE,"Pro Forma";#N/A,#N/A,TRUE,"PF_Bal";#N/A,#N/A,TRUE,"PF_INC";#N/A,#N/A,TRUE,"CBE";#N/A,#N/A,TRUE,"SWK"}</definedName>
    <definedName name="abc" localSheetId="2" hidden="1">{#N/A,#N/A,FALSE,"REPORT"}</definedName>
    <definedName name="abc" hidden="1">{#N/A,#N/A,FALSE,"REPORT"}</definedName>
    <definedName name="abcd" localSheetId="2" hidden="1">{#N/A,#N/A,FALSE,"CBE";#N/A,#N/A,FALSE,"SWK"}</definedName>
    <definedName name="abcd" hidden="1">{#N/A,#N/A,FALSE,"CBE";#N/A,#N/A,FALSE,"SWK"}</definedName>
    <definedName name="abcde" localSheetId="2" hidden="1">{"comp1",#N/A,FALSE,"COMPS";"footnotes",#N/A,FALSE,"COMPS"}</definedName>
    <definedName name="abcde" hidden="1">{"comp1",#N/A,FALSE,"COMPS";"footnotes",#N/A,FALSE,"COMPS"}</definedName>
    <definedName name="abcdef" localSheetId="2" hidden="1">{"up stand alones",#N/A,FALSE,"Acquiror"}</definedName>
    <definedName name="abcdef" hidden="1">{"up stand alones",#N/A,FALSE,"Acquiror"}</definedName>
    <definedName name="abn" localSheetId="2">[0]!valor_adquis*[0]!coef_93</definedName>
    <definedName name="abn">[0]!valor_adquis*[0]!coef_93</definedName>
    <definedName name="ac" localSheetId="2" hidden="1">{#N/A,#N/A,TRUE,"Pro Forma";#N/A,#N/A,TRUE,"PF_Bal";#N/A,#N/A,TRUE,"PF_INC";#N/A,#N/A,TRUE,"CBE";#N/A,#N/A,TRUE,"SWK"}</definedName>
    <definedName name="ac" hidden="1">{#N/A,#N/A,TRUE,"Pro Forma";#N/A,#N/A,TRUE,"PF_Bal";#N/A,#N/A,TRUE,"PF_INC";#N/A,#N/A,TRUE,"CBE";#N/A,#N/A,TRUE,"SWK"}</definedName>
    <definedName name="aca" localSheetId="2" hidden="1">{#N/A,#N/A,TRUE,"Pro Forma";#N/A,#N/A,TRUE,"PF_Bal";#N/A,#N/A,TRUE,"PF_INC";#N/A,#N/A,TRUE,"CBE";#N/A,#N/A,TRUE,"SWK"}</definedName>
    <definedName name="aca" hidden="1">{#N/A,#N/A,TRUE,"Pro Forma";#N/A,#N/A,TRUE,"PF_Bal";#N/A,#N/A,TRUE,"PF_INC";#N/A,#N/A,TRUE,"CBE";#N/A,#N/A,TRUE,"SWK"}</definedName>
    <definedName name="accg0" localSheetId="2">#REF!</definedName>
    <definedName name="accg0">#REF!</definedName>
    <definedName name="ACCG1" localSheetId="2">#REF!</definedName>
    <definedName name="ACCG1">#REF!</definedName>
    <definedName name="ACCG1C" localSheetId="2">#REF!</definedName>
    <definedName name="ACCG1C">#REF!</definedName>
    <definedName name="ACCG1P" localSheetId="2">#REF!</definedName>
    <definedName name="ACCG1P">#REF!</definedName>
    <definedName name="ACCG2" localSheetId="2">#REF!</definedName>
    <definedName name="ACCG2">#REF!</definedName>
    <definedName name="ACCG2C" localSheetId="2">#REF!</definedName>
    <definedName name="ACCG2C">#REF!</definedName>
    <definedName name="ACCG2P" localSheetId="2">#REF!</definedName>
    <definedName name="ACCG2P">#REF!</definedName>
    <definedName name="ACINV" localSheetId="2">#REF!</definedName>
    <definedName name="ACINV">#REF!</definedName>
    <definedName name="act" localSheetId="2">#REF!</definedName>
    <definedName name="act">#REF!</definedName>
    <definedName name="activite" localSheetId="2">#REF!</definedName>
    <definedName name="activite">#REF!</definedName>
    <definedName name="Activity">'[10]1-Local TB'!$P$5:$P$9</definedName>
    <definedName name="ActivityList">'[11]Other lists'!$E$9:$E$18</definedName>
    <definedName name="Actual" localSheetId="2" hidden="1">{#N/A,#N/A,TRUE,"Historicals";#N/A,#N/A,TRUE,"Charts";#N/A,#N/A,TRUE,"Forecasts"}</definedName>
    <definedName name="Actual" hidden="1">{#N/A,#N/A,TRUE,"Historicals";#N/A,#N/A,TRUE,"Charts";#N/A,#N/A,TRUE,"Forecasts"}</definedName>
    <definedName name="Actual_Airports">OFFSET([11]Activity!$C$8,0,0,500-COUNTIF([11]Activity!$C$8:$C$510,"")-COUNTIF([11]Activity!$C$8:$C$510,"0"),1)</definedName>
    <definedName name="acvt1" localSheetId="2">#REF!</definedName>
    <definedName name="acvt1">#REF!</definedName>
    <definedName name="acvt1c" localSheetId="2">#REF!</definedName>
    <definedName name="acvt1c">#REF!</definedName>
    <definedName name="acvt1P" localSheetId="2">#REF!</definedName>
    <definedName name="acvt1P">#REF!</definedName>
    <definedName name="ACVT2" localSheetId="2">#REF!</definedName>
    <definedName name="ACVT2">#REF!</definedName>
    <definedName name="acvt2c" localSheetId="2">#REF!</definedName>
    <definedName name="acvt2c">#REF!</definedName>
    <definedName name="ACVT2P" localSheetId="2">#REF!</definedName>
    <definedName name="ACVT2P">#REF!</definedName>
    <definedName name="ACVT3" localSheetId="2">#REF!</definedName>
    <definedName name="ACVT3">#REF!</definedName>
    <definedName name="acvt3C" localSheetId="2">#REF!</definedName>
    <definedName name="acvt3C">#REF!</definedName>
    <definedName name="ACVT3P" localSheetId="2">#REF!</definedName>
    <definedName name="ACVT3P">#REF!</definedName>
    <definedName name="addg" localSheetId="2" hidden="1">{#N/A,#N/A,FALSE,"CBE";#N/A,#N/A,FALSE,"SWK"}</definedName>
    <definedName name="addg" hidden="1">{#N/A,#N/A,FALSE,"CBE";#N/A,#N/A,FALSE,"SWK"}</definedName>
    <definedName name="addg1" localSheetId="2" hidden="1">{#N/A,#N/A,FALSE,"CBE";#N/A,#N/A,FALSE,"SWK"}</definedName>
    <definedName name="addg1" hidden="1">{#N/A,#N/A,FALSE,"CBE";#N/A,#N/A,FALSE,"SWK"}</definedName>
    <definedName name="addg2" localSheetId="2" hidden="1">{#N/A,#N/A,FALSE,"CBE";#N/A,#N/A,FALSE,"SWK"}</definedName>
    <definedName name="addg2" hidden="1">{#N/A,#N/A,FALSE,"CBE";#N/A,#N/A,FALSE,"SWK"}</definedName>
    <definedName name="addga" localSheetId="2" hidden="1">{#N/A,#N/A,FALSE,"CBE";#N/A,#N/A,FALSE,"SWK"}</definedName>
    <definedName name="addga" hidden="1">{#N/A,#N/A,FALSE,"CBE";#N/A,#N/A,FALSE,"SWK"}</definedName>
    <definedName name="addga2" localSheetId="2" hidden="1">{#N/A,#N/A,FALSE,"CBE";#N/A,#N/A,FALSE,"SWK"}</definedName>
    <definedName name="addga2" hidden="1">{#N/A,#N/A,FALSE,"CBE";#N/A,#N/A,FALSE,"SWK"}</definedName>
    <definedName name="adf" localSheetId="2">[0]!valor_adquis-[0]!AAIM</definedName>
    <definedName name="adf">[0]!valor_adquis-[0]!AAIM</definedName>
    <definedName name="adfadf" localSheetId="2">[0]!valor_adquis-[0]!AAIM</definedName>
    <definedName name="adfadf">[0]!valor_adquis-[0]!AAIM</definedName>
    <definedName name="adfadffadsfsdf" localSheetId="2">DATE(YEAR([0]!fecha_partida)+1,12,31)</definedName>
    <definedName name="adfadffadsfsdf">DATE(YEAR([0]!fecha_partida)+1,12,31)</definedName>
    <definedName name="adfdfdf" localSheetId="2">IF('TB BFC'!adffffd&gt;[0]!fecha_func,(IF('TB BFC'!adffffd&lt;&gt;[0]!fecha_final,(IF('TB BFC'!VNC&gt;'TB BFC'!cuota_anual,'TB BFC'!cuota_anual,'TB BFC'!VNC)),'TB BFC'!adfdfdfdf)),0)</definedName>
    <definedName name="adfdfdf">IF([0]!adffffd&gt;[0]!fecha_func,(IF([0]!adffffd&lt;&gt;[0]!fecha_final,(IF([0]!VNC&gt;[0]!cuota_anual,[0]!cuota_anual,[0]!VNC)),[0]!adfdfdfdf)),0)</definedName>
    <definedName name="adfdfdfdf" localSheetId="2">'TB BFC'!cuota_anual*([0]!fecha_final-[0]!fecha_func)/365</definedName>
    <definedName name="adfdfdfdf">[0]!cuota_anual*([0]!fecha_final-[0]!fecha_func)/365</definedName>
    <definedName name="adfdsfadsfdfdfd" localSheetId="2">'TB BFC'!cuota_anual*([0]!fecha_final-[0]!fecha_func)/365</definedName>
    <definedName name="adfdsfadsfdfdfd">[0]!cuota_anual*([0]!fecha_final-[0]!fecha_func)/365</definedName>
    <definedName name="adffffd" localSheetId="2">DATE(YEAR([0]!fecha_partida)+1,12,31)</definedName>
    <definedName name="adffffd">DATE(YEAR([0]!fecha_partida)+1,12,31)</definedName>
    <definedName name="adfgasdysty" localSheetId="2" hidden="1">{#N/A,#N/A,FALSE,"REPORT"}</definedName>
    <definedName name="adfgasdysty" hidden="1">{#N/A,#N/A,FALSE,"REPORT"}</definedName>
    <definedName name="adfsfjfjky" localSheetId="2" hidden="1">{#N/A,#N/A,FALSE,"REPORT"}</definedName>
    <definedName name="adfsfjfjky" hidden="1">{#N/A,#N/A,FALSE,"REPORT"}</definedName>
    <definedName name="adr_bien" localSheetId="2">#REF!</definedName>
    <definedName name="adr_bien">#REF!</definedName>
    <definedName name="adsd" localSheetId="2">[0]!valor_adquis*[0]!coef_93</definedName>
    <definedName name="adsd">[0]!valor_adquis*[0]!coef_93</definedName>
    <definedName name="adsfadsgasd" localSheetId="2">'TB BFC'!WWW*([0]!fecha_final-[0]!fecha_func)/365</definedName>
    <definedName name="adsfadsgasd">[0]!WWW*([0]!fecha_final-[0]!fecha_func)/365</definedName>
    <definedName name="ae" localSheetId="2" hidden="1">{#N/A,#N/A,FALSE,"Calc";#N/A,#N/A,FALSE,"Sensitivity";#N/A,#N/A,FALSE,"LT Earn.Dil.";#N/A,#N/A,FALSE,"Dil. AVP"}</definedName>
    <definedName name="ae" hidden="1">{#N/A,#N/A,FALSE,"Calc";#N/A,#N/A,FALSE,"Sensitivity";#N/A,#N/A,FALSE,"LT Earn.Dil.";#N/A,#N/A,FALSE,"Dil. AVP"}</definedName>
    <definedName name="AEFFACE1" localSheetId="2">#REF!</definedName>
    <definedName name="AEFFACE1">#REF!</definedName>
    <definedName name="AEFFACE2" localSheetId="2">#REF!</definedName>
    <definedName name="AEFFACE2">#REF!</definedName>
    <definedName name="AEFFACE3" localSheetId="2">#REF!</definedName>
    <definedName name="AEFFACE3">#REF!</definedName>
    <definedName name="aewfwe" localSheetId="2" hidden="1">{#N/A,#N/A,FALSE,"Brad_DCFM";#N/A,#N/A,FALSE,"Nick_DCFM";#N/A,#N/A,FALSE,"Mobile_DCFM"}</definedName>
    <definedName name="aewfwe" hidden="1">{#N/A,#N/A,FALSE,"Brad_DCFM";#N/A,#N/A,FALSE,"Nick_DCFM";#N/A,#N/A,FALSE,"Mobile_DCFM"}</definedName>
    <definedName name="AFDADSFDAS" localSheetId="2" hidden="1">{#N/A,#N/A,FALSE,"REPORT"}</definedName>
    <definedName name="AFDADSFDAS" hidden="1">{#N/A,#N/A,FALSE,"REPORT"}</definedName>
    <definedName name="afdsfdfdf" localSheetId="2">DATE(YEAR([0]!fecha_partida)+1,12,31)</definedName>
    <definedName name="afdsfdfdf">DATE(YEAR([0]!fecha_partida)+1,12,31)</definedName>
    <definedName name="africa" localSheetId="2" hidden="1">{#N/A,#N/A,FALSE,"CNS";#N/A,#N/A,FALSE,"Serz";#N/A,#N/A,FALSE,"Ace"}</definedName>
    <definedName name="africa" hidden="1">{#N/A,#N/A,FALSE,"CNS";#N/A,#N/A,FALSE,"Serz";#N/A,#N/A,FALSE,"Ace"}</definedName>
    <definedName name="ag" localSheetId="2" hidden="1">{#N/A,#N/A,TRUE,"Pro Forma";#N/A,#N/A,TRUE,"PF_Bal";#N/A,#N/A,TRUE,"PF_INC";#N/A,#N/A,TRUE,"CBE";#N/A,#N/A,TRUE,"SWK"}</definedName>
    <definedName name="ag" hidden="1">{#N/A,#N/A,TRUE,"Pro Forma";#N/A,#N/A,TRUE,"PF_Bal";#N/A,#N/A,TRUE,"PF_INC";#N/A,#N/A,TRUE,"CBE";#N/A,#N/A,TRUE,"SWK"}</definedName>
    <definedName name="agafdhsdh" localSheetId="2" hidden="1">{#N/A,#N/A,FALSE,"REPORT"}</definedName>
    <definedName name="agafdhsdh" hidden="1">{#N/A,#N/A,FALSE,"REPORT"}</definedName>
    <definedName name="agsgaghgfj" localSheetId="2" hidden="1">{#N/A,#N/A,FALSE,"Pharm";#N/A,#N/A,FALSE,"WWCM"}</definedName>
    <definedName name="agsgaghgfj" hidden="1">{#N/A,#N/A,FALSE,"Pharm";#N/A,#N/A,FALSE,"WWCM"}</definedName>
    <definedName name="AirportCodeList">'[11]Other lists'!$B$9:$B$123</definedName>
    <definedName name="ajesept15">'[12]AJE Sept 2015'!$A$1:$J$45</definedName>
    <definedName name="alex" localSheetId="2" hidden="1">{#N/A,#N/A,FALSE,"REPORT"}</definedName>
    <definedName name="alex" hidden="1">{#N/A,#N/A,FALSE,"REPORT"}</definedName>
    <definedName name="alexan" localSheetId="2" hidden="1">{#N/A,#N/A,FALSE,"REPORT"}</definedName>
    <definedName name="alexan" hidden="1">{#N/A,#N/A,FALSE,"REPORT"}</definedName>
    <definedName name="Amcor" localSheetId="2">#REF!</definedName>
    <definedName name="Amcor">#REF!</definedName>
    <definedName name="Amcorc" localSheetId="2">#REF!</definedName>
    <definedName name="Amcorc">#REF!</definedName>
    <definedName name="Ameesh" localSheetId="2" hidden="1">{#N/A,#N/A,TRUE,"Pro Forma";#N/A,#N/A,TRUE,"PF_Bal";#N/A,#N/A,TRUE,"PF_INC";#N/A,#N/A,TRUE,"CBE";#N/A,#N/A,TRUE,"SWK"}</definedName>
    <definedName name="Ameesh" hidden="1">{#N/A,#N/A,TRUE,"Pro Forma";#N/A,#N/A,TRUE,"PF_Bal";#N/A,#N/A,TRUE,"PF_INC";#N/A,#N/A,TRUE,"CBE";#N/A,#N/A,TRUE,"SWK"}</definedName>
    <definedName name="Aminc" localSheetId="2">#REF!</definedName>
    <definedName name="Aminc">#REF!</definedName>
    <definedName name="Amincc" localSheetId="2">#REF!</definedName>
    <definedName name="Amincc">#REF!</definedName>
    <definedName name="Analysis" localSheetId="2">#REF!</definedName>
    <definedName name="Analysis">#REF!</definedName>
    <definedName name="Analytique" localSheetId="2">#REF!</definedName>
    <definedName name="Analytique">#REF!</definedName>
    <definedName name="anch2">[13]YTD!$A$1</definedName>
    <definedName name="andy" localSheetId="2" hidden="1">{#N/A,#N/A,FALSE,"REPORT"}</definedName>
    <definedName name="andy" hidden="1">{#N/A,#N/A,FALSE,"REPORT"}</definedName>
    <definedName name="anneeREF">[14]Period!$C$2</definedName>
    <definedName name="anscount" hidden="1">1</definedName>
    <definedName name="AR_comm_detailed" localSheetId="2" hidden="1">{"PARTNERS CAPITAL STMT",#N/A,FALSE,"Partners Capital"}</definedName>
    <definedName name="AR_comm_detailed" hidden="1">{"PARTNERS CAPITAL STMT",#N/A,FALSE,"Partners Capital"}</definedName>
    <definedName name="AR_comm_detailed_new" localSheetId="2" hidden="1">{"PARTNERS CAPITAL STMT",#N/A,FALSE,"Partners Capital"}</definedName>
    <definedName name="AR_comm_detailed_new" hidden="1">{"PARTNERS CAPITAL STMT",#N/A,FALSE,"Partners Capital"}</definedName>
    <definedName name="AR_net" localSheetId="2" hidden="1">{"PARTNERS CAPITAL STMT",#N/A,FALSE,"Partners Capital"}</definedName>
    <definedName name="AR_net" hidden="1">{"PARTNERS CAPITAL STMT",#N/A,FALSE,"Partners Capital"}</definedName>
    <definedName name="AR_net_new" localSheetId="2" hidden="1">{"PARTNERS CAPITAL STMT",#N/A,FALSE,"Partners Capital"}</definedName>
    <definedName name="AR_net_new" hidden="1">{"PARTNERS CAPITAL STMT",#N/A,FALSE,"Partners Capital"}</definedName>
    <definedName name="ararar" localSheetId="2">[0]!valor_adquis-[0]!AAIM</definedName>
    <definedName name="ararar">[0]!valor_adquis-[0]!AAIM</definedName>
    <definedName name="area">[15]List!$K$7:$K$16</definedName>
    <definedName name="area_o_f" localSheetId="2">#REF!</definedName>
    <definedName name="area_o_f">#REF!</definedName>
    <definedName name="area_p" localSheetId="2">#REF!</definedName>
    <definedName name="area_p">#REF!</definedName>
    <definedName name="area_s" localSheetId="2">#REF!</definedName>
    <definedName name="area_s">#REF!</definedName>
    <definedName name="area_s_f" localSheetId="2">#REF!</definedName>
    <definedName name="area_s_f">#REF!</definedName>
    <definedName name="AS" localSheetId="2" hidden="1">{#N/A,#N/A,FALSE,"Pharm";#N/A,#N/A,FALSE,"WWCM"}</definedName>
    <definedName name="AS" hidden="1">{#N/A,#N/A,FALSE,"Pharm";#N/A,#N/A,FALSE,"WWCM"}</definedName>
    <definedName name="AS2DocOpenMode">"AS2DocumentEdit"</definedName>
    <definedName name="AS2NamedRange" hidden="1">3</definedName>
    <definedName name="AS2ReportLS">1</definedName>
    <definedName name="AS2SyncStepLS">0</definedName>
    <definedName name="AS2VersionLS">300</definedName>
    <definedName name="asa" localSheetId="2" hidden="1">{"comp1",#N/A,FALSE,"COMPS";"footnotes",#N/A,FALSE,"COMPS"}</definedName>
    <definedName name="asa" hidden="1">{"comp1",#N/A,FALSE,"COMPS";"footnotes",#N/A,FALSE,"COMPS"}</definedName>
    <definedName name="asad" localSheetId="2" hidden="1">{"away stand alones",#N/A,FALSE,"Target"}</definedName>
    <definedName name="asad" hidden="1">{"away stand alones",#N/A,FALSE,"Target"}</definedName>
    <definedName name="asas" localSheetId="2" hidden="1">{#N/A,#N/A,FALSE,"Pharm";#N/A,#N/A,FALSE,"WWCM"}</definedName>
    <definedName name="asas" hidden="1">{#N/A,#N/A,FALSE,"Pharm";#N/A,#N/A,FALSE,"WWCM"}</definedName>
    <definedName name="asd" localSheetId="2" hidden="1">{#N/A,#N/A,FALSE,"Pharm";#N/A,#N/A,FALSE,"WWCM"}</definedName>
    <definedName name="asd" hidden="1">{#N/A,#N/A,FALSE,"Pharm";#N/A,#N/A,FALSE,"WWCM"}</definedName>
    <definedName name="asdad" localSheetId="2">'TB BFC'!cuota_anual*([0]!fecha_final-[0]!fecha_func)/365</definedName>
    <definedName name="asdad">[0]!cuota_anual*([0]!fecha_final-[0]!fecha_func)/365</definedName>
    <definedName name="asdas" localSheetId="2">'TB BFC'!cuota_anual*([0]!fecha_final-[0]!fecha_func)/365</definedName>
    <definedName name="asdas">[0]!cuota_anual*([0]!fecha_final-[0]!fecha_func)/365</definedName>
    <definedName name="asdasd" localSheetId="2">'TB BFC'!cuota_anual*([0]!fecha_final-[0]!fecha_func)/365</definedName>
    <definedName name="asdasd">[0]!cuota_anual*([0]!fecha_final-[0]!fecha_func)/365</definedName>
    <definedName name="asdf" localSheetId="2">DATE(YEAR([0]!fecha_partida)+1,12,31)</definedName>
    <definedName name="asdf">DATE(YEAR([0]!fecha_partida)+1,12,31)</definedName>
    <definedName name="asdf2" localSheetId="2" hidden="1">{#N/A,#N/A,FALSE,"Calc";#N/A,#N/A,FALSE,"Sensitivity";#N/A,#N/A,FALSE,"LT Earn.Dil.";#N/A,#N/A,FALSE,"Dil. AVP"}</definedName>
    <definedName name="asdf2" hidden="1">{#N/A,#N/A,FALSE,"Calc";#N/A,#N/A,FALSE,"Sensitivity";#N/A,#N/A,FALSE,"LT Earn.Dil.";#N/A,#N/A,FALSE,"Dil. AVP"}</definedName>
    <definedName name="asdfa" localSheetId="2" hidden="1">{#N/A,#N/A,FALSE,"Calc";#N/A,#N/A,FALSE,"Sensitivity";#N/A,#N/A,FALSE,"LT Earn.Dil.";#N/A,#N/A,FALSE,"Dil. AVP"}</definedName>
    <definedName name="asdfa" hidden="1">{#N/A,#N/A,FALSE,"Calc";#N/A,#N/A,FALSE,"Sensitivity";#N/A,#N/A,FALSE,"LT Earn.Dil.";#N/A,#N/A,FALSE,"Dil. AVP"}</definedName>
    <definedName name="asdfa2" localSheetId="2" hidden="1">{#N/A,#N/A,FALSE,"Calc";#N/A,#N/A,FALSE,"Sensitivity";#N/A,#N/A,FALSE,"LT Earn.Dil.";#N/A,#N/A,FALSE,"Dil. AVP"}</definedName>
    <definedName name="asdfa2" hidden="1">{#N/A,#N/A,FALSE,"Calc";#N/A,#N/A,FALSE,"Sensitivity";#N/A,#N/A,FALSE,"LT Earn.Dil.";#N/A,#N/A,FALSE,"Dil. AVP"}</definedName>
    <definedName name="asdfacawe" localSheetId="2" hidden="1">{"comps",#N/A,FALSE,"HANDPACK";"footnotes",#N/A,FALSE,"HANDPACK"}</definedName>
    <definedName name="asdfacawe" hidden="1">{"comps",#N/A,FALSE,"HANDPACK";"footnotes",#N/A,FALSE,"HANDPACK"}</definedName>
    <definedName name="asdfagsdfg" localSheetId="2" hidden="1">{"consolidated",#N/A,FALSE,"Sheet1";"cms",#N/A,FALSE,"Sheet1";"fse",#N/A,FALSE,"Sheet1"}</definedName>
    <definedName name="asdfagsdfg" hidden="1">{"consolidated",#N/A,FALSE,"Sheet1";"cms",#N/A,FALSE,"Sheet1";"fse",#N/A,FALSE,"Sheet1"}</definedName>
    <definedName name="asdfas" localSheetId="2" hidden="1">{"comp1",#N/A,FALSE,"COMPS";"footnotes",#N/A,FALSE,"COMPS"}</definedName>
    <definedName name="asdfas" hidden="1">{"comp1",#N/A,FALSE,"COMPS";"footnotes",#N/A,FALSE,"COMPS"}</definedName>
    <definedName name="asdfasdf" localSheetId="2" hidden="1">{"hiden",#N/A,FALSE,"14";"hidden",#N/A,FALSE,"16";"hidden",#N/A,FALSE,"18";"hidden",#N/A,FALSE,"20"}</definedName>
    <definedName name="asdfasdf" hidden="1">{"hiden",#N/A,FALSE,"14";"hidden",#N/A,FALSE,"16";"hidden",#N/A,FALSE,"18";"hidden",#N/A,FALSE,"20"}</definedName>
    <definedName name="asdfasdfasdf" localSheetId="2" hidden="1">{"comp1",#N/A,FALSE,"COMPS";"footnotes",#N/A,FALSE,"COMPS"}</definedName>
    <definedName name="asdfasdfasdf" hidden="1">{"comp1",#N/A,FALSE,"COMPS";"footnotes",#N/A,FALSE,"COMPS"}</definedName>
    <definedName name="asdfasdfsad" localSheetId="2" hidden="1">{#N/A,#N/A,FALSE,"output";#N/A,#N/A,FALSE,"contrib";#N/A,#N/A,FALSE,"profile";#N/A,#N/A,FALSE,"comps"}</definedName>
    <definedName name="asdfasdfsad" hidden="1">{#N/A,#N/A,FALSE,"output";#N/A,#N/A,FALSE,"contrib";#N/A,#N/A,FALSE,"profile";#N/A,#N/A,FALSE,"comps"}</definedName>
    <definedName name="asdfawef" localSheetId="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r" localSheetId="2" hidden="1">{#N/A,#N/A,TRUE,"Thomas Case";#N/A,#N/A,TRUE,"Corporate Overhead";#N/A,#N/A,TRUE,"Arizona";#N/A,#N/A,TRUE,"Cal";#N/A,#N/A,TRUE,"Illinois";#N/A,#N/A,TRUE,"Indiana";#N/A,#N/A,TRUE,"Ohio";#N/A,#N/A,TRUE,"Pennsylvania";#N/A,#N/A,TRUE,"Growth";#N/A,#N/A,TRUE,"Anthem";#N/A,#N/A,TRUE,"Pipeline"}</definedName>
    <definedName name="asdfawer" hidden="1">{#N/A,#N/A,TRUE,"Thomas Case";#N/A,#N/A,TRUE,"Corporate Overhead";#N/A,#N/A,TRUE,"Arizona";#N/A,#N/A,TRUE,"Cal";#N/A,#N/A,TRUE,"Illinois";#N/A,#N/A,TRUE,"Indiana";#N/A,#N/A,TRUE,"Ohio";#N/A,#N/A,TRUE,"Pennsylvania";#N/A,#N/A,TRUE,"Growth";#N/A,#N/A,TRUE,"Anthem";#N/A,#N/A,TRUE,"Pipeline"}</definedName>
    <definedName name="asdfdf" localSheetId="2">'TB BFC'!dfas*([0]!fecha_final-[0]!fecha_func)/365</definedName>
    <definedName name="asdfdf">[0]!dfas*([0]!fecha_final-[0]!fecha_func)/365</definedName>
    <definedName name="asdfg" localSheetId="2" hidden="1">{#N/A,#N/A,FALSE,"Pharm";#N/A,#N/A,FALSE,"WWCM"}</definedName>
    <definedName name="asdfg" hidden="1">{#N/A,#N/A,FALSE,"Pharm";#N/A,#N/A,FALSE,"WWCM"}</definedName>
    <definedName name="asdfsadf" localSheetId="2">[0]!valor_adquis-[0]!AAIM</definedName>
    <definedName name="asdfsadf">[0]!valor_adquis-[0]!AAIM</definedName>
    <definedName name="asdgahdfhth" localSheetId="2" hidden="1">{#N/A,#N/A,FALSE,"REPORT"}</definedName>
    <definedName name="asdgahdfhth" hidden="1">{#N/A,#N/A,FALSE,"REPORT"}</definedName>
    <definedName name="asdgaserqwe" localSheetId="2" hidden="1">{"comps2",#N/A,FALSE,"AERO";"footnotes",#N/A,FALSE,"AERO"}</definedName>
    <definedName name="asdgaserqwe" hidden="1">{"comps2",#N/A,FALSE,"AERO";"footnotes",#N/A,FALSE,"AERO"}</definedName>
    <definedName name="asdgayery" localSheetId="2" hidden="1">{#N/A,#N/A,FALSE,"Pharm";#N/A,#N/A,FALSE,"WWCM"}</definedName>
    <definedName name="asdgayery" hidden="1">{#N/A,#N/A,FALSE,"Pharm";#N/A,#N/A,FALSE,"WWCM"}</definedName>
    <definedName name="asdgfdytyet" localSheetId="2" hidden="1">{#N/A,#N/A,FALSE,"REPORT"}</definedName>
    <definedName name="asdgfdytyet" hidden="1">{#N/A,#N/A,FALSE,"REPORT"}</definedName>
    <definedName name="asdgtryukuio" localSheetId="2" hidden="1">{#N/A,#N/A,FALSE,"REPORT"}</definedName>
    <definedName name="asdgtryukuio" hidden="1">{#N/A,#N/A,FALSE,"REPORT"}</definedName>
    <definedName name="asdjgkl" localSheetId="2" hidden="1">{#N/A,#N/A,FALSE,"Pharm";#N/A,#N/A,FALSE,"WWCM"}</definedName>
    <definedName name="asdjgkl" hidden="1">{#N/A,#N/A,FALSE,"Pharm";#N/A,#N/A,FALSE,"WWCM"}</definedName>
    <definedName name="ASECONDIDACCOUNT">#REF!</definedName>
    <definedName name="asfasdfas" localSheetId="2" hidden="1">{#N/A,#N/A,TRUE,"Pro Forma";#N/A,#N/A,TRUE,"PF_Bal";#N/A,#N/A,TRUE,"PF_INC";#N/A,#N/A,TRUE,"CBE";#N/A,#N/A,TRUE,"SWK"}</definedName>
    <definedName name="asfasdfas" hidden="1">{#N/A,#N/A,TRUE,"Pro Forma";#N/A,#N/A,TRUE,"PF_Bal";#N/A,#N/A,TRUE,"PF_INC";#N/A,#N/A,TRUE,"CBE";#N/A,#N/A,TRUE,"SWK"}</definedName>
    <definedName name="asfawfzxcv" localSheetId="2" hidden="1">{"up stand alones",#N/A,FALSE,"Acquiror"}</definedName>
    <definedName name="asfawfzxcv" hidden="1">{"up stand alones",#N/A,FALSE,"Acquiror"}</definedName>
    <definedName name="asfdfdf" localSheetId="2">IF('TB BFC'!fecha&gt;[0]!fecha_func,(IF('TB BFC'!fecha&lt;&gt;[0]!fecha_final,(IF('TB BFC'!x&gt;'TB BFC'!adsd,'TB BFC'!adsd,'TB BFC'!x)),'TB BFC'!cuota_inicial)),0)</definedName>
    <definedName name="asfdfdf">IF([0]!fecha&gt;[0]!fecha_func,(IF([0]!fecha&lt;&gt;[0]!fecha_final,(IF([0]!x&gt;[0]!adsd,[0]!adsd,[0]!x)),[0]!cuota_inicial)),0)</definedName>
    <definedName name="asffghujyki" localSheetId="2" hidden="1">{#N/A,#N/A,FALSE,"Pharm";#N/A,#N/A,FALSE,"WWCM"}</definedName>
    <definedName name="asffghujyki" hidden="1">{#N/A,#N/A,FALSE,"Pharm";#N/A,#N/A,FALSE,"WWCM"}</definedName>
    <definedName name="ass" localSheetId="2">DATE(YEAR([0]!fecha_partida)+1,12,31)</definedName>
    <definedName name="ass">DATE(YEAR([0]!fecha_partida)+1,12,31)</definedName>
    <definedName name="ASSA" localSheetId="2" hidden="1">{#N/A,#N/A,FALSE,"1";#N/A,#N/A,FALSE,"2";#N/A,#N/A,FALSE,"16 - 17";#N/A,#N/A,FALSE,"18 - 19";#N/A,#N/A,FALSE,"26";#N/A,#N/A,FALSE,"27";#N/A,#N/A,FALSE,"28"}</definedName>
    <definedName name="ASSA" hidden="1">{#N/A,#N/A,FALSE,"1";#N/A,#N/A,FALSE,"2";#N/A,#N/A,FALSE,"16 - 17";#N/A,#N/A,FALSE,"18 - 19";#N/A,#N/A,FALSE,"26";#N/A,#N/A,FALSE,"27";#N/A,#N/A,FALSE,"28"}</definedName>
    <definedName name="asss" localSheetId="2">'TB BFC'!cuota_anual*([0]!fecha_final-[0]!fecha_func)/365</definedName>
    <definedName name="asss">[0]!cuota_anual*([0]!fecha_final-[0]!fecha_func)/365</definedName>
    <definedName name="assu" localSheetId="2" hidden="1">{"clp_bs_doc",#N/A,FALSE,"CLP";"clp_is_doc",#N/A,FALSE,"CLP";"clp_cf_doc",#N/A,FALSE,"CLP";"clp_fr_doc",#N/A,FALSE,"CLP"}</definedName>
    <definedName name="assu" hidden="1">{"clp_bs_doc",#N/A,FALSE,"CLP";"clp_is_doc",#N/A,FALSE,"CLP";"clp_cf_doc",#N/A,FALSE,"CLP";"clp_fr_doc",#N/A,FALSE,"CLP"}</definedName>
    <definedName name="assu2" localSheetId="2" hidden="1">{"clp_bs_doc",#N/A,FALSE,"CLP";"clp_is_doc",#N/A,FALSE,"CLP";"clp_cf_doc",#N/A,FALSE,"CLP";"clp_fr_doc",#N/A,FALSE,"CLP"}</definedName>
    <definedName name="assu2" hidden="1">{"clp_bs_doc",#N/A,FALSE,"CLP";"clp_is_doc",#N/A,FALSE,"CLP";"clp_cf_doc",#N/A,FALSE,"CLP";"clp_fr_doc",#N/A,FALSE,"CLP"}</definedName>
    <definedName name="assumebombb2" localSheetId="2" hidden="1">{"clp_bs_doc",#N/A,FALSE,"CLP";"clp_is_doc",#N/A,FALSE,"CLP";"clp_cf_doc",#N/A,FALSE,"CLP";"clp_fr_doc",#N/A,FALSE,"CLP"}</definedName>
    <definedName name="assumebombb2" hidden="1">{"clp_bs_doc",#N/A,FALSE,"CLP";"clp_is_doc",#N/A,FALSE,"CLP";"clp_cf_doc",#N/A,FALSE,"CLP";"clp_fr_doc",#N/A,FALSE,"CLP"}</definedName>
    <definedName name="assumptions" localSheetId="2" hidden="1">{"clp_bs_doc",#N/A,FALSE,"CLP";"clp_is_doc",#N/A,FALSE,"CLP";"clp_cf_doc",#N/A,FALSE,"CLP";"clp_fr_doc",#N/A,FALSE,"CLP"}</definedName>
    <definedName name="assumptions" hidden="1">{"clp_bs_doc",#N/A,FALSE,"CLP";"clp_is_doc",#N/A,FALSE,"CLP";"clp_cf_doc",#N/A,FALSE,"CLP";"clp_fr_doc",#N/A,FALSE,"CLP"}</definedName>
    <definedName name="assumptions2" localSheetId="2" hidden="1">{"clp_bs_doc",#N/A,FALSE,"CLP";"clp_is_doc",#N/A,FALSE,"CLP";"clp_cf_doc",#N/A,FALSE,"CLP";"clp_fr_doc",#N/A,FALSE,"CLP"}</definedName>
    <definedName name="assumptions2" hidden="1">{"clp_bs_doc",#N/A,FALSE,"CLP";"clp_is_doc",#N/A,FALSE,"CLP";"clp_cf_doc",#N/A,FALSE,"CLP";"clp_fr_doc",#N/A,FALSE,"CLP"}</definedName>
    <definedName name="assumsebombb" localSheetId="2" hidden="1">{"clp_bs_doc",#N/A,FALSE,"CLP";"clp_is_doc",#N/A,FALSE,"CLP";"clp_cf_doc",#N/A,FALSE,"CLP";"clp_fr_doc",#N/A,FALSE,"CLP"}</definedName>
    <definedName name="assumsebombb" hidden="1">{"clp_bs_doc",#N/A,FALSE,"CLP";"clp_is_doc",#N/A,FALSE,"CLP";"clp_cf_doc",#N/A,FALSE,"CLP";"clp_fr_doc",#N/A,FALSE,"CLP"}</definedName>
    <definedName name="AssumSEComb" localSheetId="2" hidden="1">{"clp_bs_doc",#N/A,FALSE,"CLP";"clp_is_doc",#N/A,FALSE,"CLP";"clp_cf_doc",#N/A,FALSE,"CLP";"clp_fr_doc",#N/A,FALSE,"CLP"}</definedName>
    <definedName name="AssumSEComb" hidden="1">{"clp_bs_doc",#N/A,FALSE,"CLP";"clp_is_doc",#N/A,FALSE,"CLP";"clp_cf_doc",#N/A,FALSE,"CLP";"clp_fr_doc",#N/A,FALSE,"CLP"}</definedName>
    <definedName name="assumsecomb2" localSheetId="2" hidden="1">{"clp_bs_doc",#N/A,FALSE,"CLP";"clp_is_doc",#N/A,FALSE,"CLP";"clp_cf_doc",#N/A,FALSE,"CLP";"clp_fr_doc",#N/A,FALSE,"CLP"}</definedName>
    <definedName name="assumsecomb2" hidden="1">{"clp_bs_doc",#N/A,FALSE,"CLP";"clp_is_doc",#N/A,FALSE,"CLP";"clp_cf_doc",#N/A,FALSE,"CLP";"clp_fr_doc",#N/A,FALSE,"CLP"}</definedName>
    <definedName name="Attach3" localSheetId="2" hidden="1">{"Grant",#N/A,FALSE,"Grant";"GP Developer",#N/A,FALSE,"GP &amp; Dev Loans";"Operating Analysis",#N/A,FALSE,"Operations";"Tax Credit",#N/A,FALSE,"Tax Credits";"Tax Credit Analysis",#N/A,FALSE,"TC Analysis"}</definedName>
    <definedName name="Attach3" hidden="1">{"Grant",#N/A,FALSE,"Grant";"GP Developer",#N/A,FALSE,"GP &amp; Dev Loans";"Operating Analysis",#N/A,FALSE,"Operations";"Tax Credit",#N/A,FALSE,"Tax Credits";"Tax Credit Analysis",#N/A,FALSE,"TC Analysis"}</definedName>
    <definedName name="AutoExpense21">'[4]Auto Expense'!$A$2</definedName>
    <definedName name="AV" localSheetId="2" hidden="1">{#N/A,#N/A,FALSE,"Assumps";#N/A,#N/A,FALSE,"Data";#N/A,#N/A,FALSE,"Data (2)";#N/A,#N/A,FALSE,"AcqyrP&amp;L";#N/A,#N/A,FALSE,"Acq+1P&amp;L";#N/A,#N/A,FALSE,"Acq+2P&amp;L";#N/A,#N/A,FALSE,"Cashflow";#N/A,#N/A,FALSE,"BalSheet";#N/A,#N/A,FALSE,"Bidder";#N/A,#N/A,FALSE,"Target";#N/A,#N/A,FALSE,"Tgtann";#N/A,#N/A,FALSE,"Topt";#N/A,#N/A,FALSE,"Disp";#N/A,#N/A,FALSE,"Dann";#N/A,#N/A,FALSE,"Syns"}</definedName>
    <definedName name="AV" hidden="1">{#N/A,#N/A,FALSE,"Assumps";#N/A,#N/A,FALSE,"Data";#N/A,#N/A,FALSE,"Data (2)";#N/A,#N/A,FALSE,"AcqyrP&amp;L";#N/A,#N/A,FALSE,"Acq+1P&amp;L";#N/A,#N/A,FALSE,"Acq+2P&amp;L";#N/A,#N/A,FALSE,"Cashflow";#N/A,#N/A,FALSE,"BalSheet";#N/A,#N/A,FALSE,"Bidder";#N/A,#N/A,FALSE,"Target";#N/A,#N/A,FALSE,"Tgtann";#N/A,#N/A,FALSE,"Topt";#N/A,#N/A,FALSE,"Disp";#N/A,#N/A,FALSE,"Dann";#N/A,#N/A,FALSE,"Syns"}</definedName>
    <definedName name="avdd" localSheetId="2" hidden="1">{#N/A,#N/A,FALSE,"Calc";#N/A,#N/A,FALSE,"Sensitivity";#N/A,#N/A,FALSE,"LT Earn.Dil.";#N/A,#N/A,FALSE,"Dil. AVP"}</definedName>
    <definedName name="avdd" hidden="1">{#N/A,#N/A,FALSE,"Calc";#N/A,#N/A,FALSE,"Sensitivity";#N/A,#N/A,FALSE,"LT Earn.Dil.";#N/A,#N/A,FALSE,"Dil. AVP"}</definedName>
    <definedName name="AX" localSheetId="2" hidden="1">{#N/A,#N/A,FALSE,"Pharm";#N/A,#N/A,FALSE,"WWCM"}</definedName>
    <definedName name="AX" hidden="1">{#N/A,#N/A,FALSE,"Pharm";#N/A,#N/A,FALSE,"WWCM"}</definedName>
    <definedName name="axc" localSheetId="2">DATE(YEAR([0]!fecha_partida)+1,12,31)</definedName>
    <definedName name="axc">DATE(YEAR([0]!fecha_partida)+1,12,31)</definedName>
    <definedName name="ayman" localSheetId="2" hidden="1">{#N/A,#N/A,FALSE,"1";#N/A,#N/A,FALSE,"2";#N/A,#N/A,FALSE,"16 - 17";#N/A,#N/A,FALSE,"18 - 19";#N/A,#N/A,FALSE,"26";#N/A,#N/A,FALSE,"27";#N/A,#N/A,FALSE,"28"}</definedName>
    <definedName name="ayman" hidden="1">{#N/A,#N/A,FALSE,"1";#N/A,#N/A,FALSE,"2";#N/A,#N/A,FALSE,"16 - 17";#N/A,#N/A,FALSE,"18 - 19";#N/A,#N/A,FALSE,"26";#N/A,#N/A,FALSE,"27";#N/A,#N/A,FALSE,"28"}</definedName>
    <definedName name="ayman1" localSheetId="2" hidden="1">{#N/A,#N/A,FALSE,"Pharm";#N/A,#N/A,FALSE,"WWCM"}</definedName>
    <definedName name="ayman1" hidden="1">{#N/A,#N/A,FALSE,"Pharm";#N/A,#N/A,FALSE,"WWCM"}</definedName>
    <definedName name="ayman2" localSheetId="2" hidden="1">{#N/A,#N/A,FALSE,"Pharm";#N/A,#N/A,FALSE,"WWCM"}</definedName>
    <definedName name="ayman2" hidden="1">{#N/A,#N/A,FALSE,"Pharm";#N/A,#N/A,FALSE,"WWCM"}</definedName>
    <definedName name="ayman7" localSheetId="2" hidden="1">{#N/A,#N/A,FALSE,"REPORT"}</definedName>
    <definedName name="ayman7" hidden="1">{#N/A,#N/A,FALSE,"REPORT"}</definedName>
    <definedName name="ayman8" localSheetId="2" hidden="1">{#N/A,#N/A,FALSE,"REPORT"}</definedName>
    <definedName name="ayman8" hidden="1">{#N/A,#N/A,FALSE,"REPORT"}</definedName>
    <definedName name="az" localSheetId="2" hidden="1">{#N/A,#N/A,FALSE,"Pharm";#N/A,#N/A,FALSE,"WWCM"}</definedName>
    <definedName name="az" hidden="1">{#N/A,#N/A,FALSE,"Pharm";#N/A,#N/A,FALSE,"WWCM"}</definedName>
    <definedName name="azeazr" localSheetId="2" hidden="1">{#N/A,#N/A,FALSE,"Sales Graph";#N/A,#N/A,FALSE,"BUC Graph";#N/A,#N/A,FALSE,"P&amp;L - YTD"}</definedName>
    <definedName name="azeazr" hidden="1">{#N/A,#N/A,FALSE,"Sales Graph";#N/A,#N/A,FALSE,"BUC Graph";#N/A,#N/A,FALSE,"P&amp;L - YTD"}</definedName>
    <definedName name="azerety" localSheetId="2" hidden="1">{#N/A,#N/A,FALSE,"Pharm";#N/A,#N/A,FALSE,"WWCM"}</definedName>
    <definedName name="azerety" hidden="1">{#N/A,#N/A,FALSE,"Pharm";#N/A,#N/A,FALSE,"WWCM"}</definedName>
    <definedName name="b" localSheetId="2" hidden="1">[16]!is1b,[16]!is1c,[16]!STATS2,[16]!STATS3</definedName>
    <definedName name="b" hidden="1">[16]!is1b,[16]!is1c,[16]!STATS2,[16]!STATS3</definedName>
    <definedName name="balanceACCOUNT">#REF!</definedName>
    <definedName name="Bankcharges21">'[4]Bank Charges'!$A$2</definedName>
    <definedName name="base1">[17]synthese!$A$1:$J$191</definedName>
    <definedName name="BaseYear">[18]Controls!$C$13</definedName>
    <definedName name="bbb" localSheetId="2" hidden="1">{#N/A,#N/A,FALSE,"Pharm";#N/A,#N/A,FALSE,"WWCM"}</definedName>
    <definedName name="bbb" hidden="1">{#N/A,#N/A,FALSE,"Pharm";#N/A,#N/A,FALSE,"WWCM"}</definedName>
    <definedName name="bbbb" localSheetId="2" hidden="1">{#N/A,#N/A,FALSE,"REPORT"}</definedName>
    <definedName name="bbbb" hidden="1">{#N/A,#N/A,FALSE,"REPORT"}</definedName>
    <definedName name="bbbbb" localSheetId="2" hidden="1">{#N/A,#N/A,FALSE,"Pharm";#N/A,#N/A,FALSE,"WWCM"}</definedName>
    <definedName name="bbbbb" hidden="1">{#N/A,#N/A,FALSE,"Pharm";#N/A,#N/A,FALSE,"WWCM"}</definedName>
    <definedName name="BBBBBB" localSheetId="2" hidden="1">{#N/A,#N/A,FALSE,"REPORT"}</definedName>
    <definedName name="BBBBBB" hidden="1">{#N/A,#N/A,FALSE,"REPORT"}</definedName>
    <definedName name="BBBBBBBBB" localSheetId="2" hidden="1">{#N/A,#N/A,FALSE,"REPORT"}</definedName>
    <definedName name="BBBBBBBBB" hidden="1">{#N/A,#N/A,FALSE,"REPORT"}</definedName>
    <definedName name="bbbbbbbbbbbbb" localSheetId="2" hidden="1">{#N/A,#N/A,FALSE,"Pharm";#N/A,#N/A,FALSE,"WWCM"}</definedName>
    <definedName name="bbbbbbbbbbbbb" hidden="1">{#N/A,#N/A,FALSE,"Pharm";#N/A,#N/A,FALSE,"WWCM"}</definedName>
    <definedName name="bci">[9]BCI!$A$1</definedName>
    <definedName name="bci_lossrate">'[9]loss rate'!$G$48</definedName>
    <definedName name="BG_Del">15</definedName>
    <definedName name="BG_Ins">4</definedName>
    <definedName name="BG_Mod">6</definedName>
    <definedName name="BL_list">[19]vlookup!$T$5:$T$10</definedName>
    <definedName name="bla" localSheetId="2">'TB BFC'!cuota_anual*([0]!fecha_final-[0]!fecha_func)/365</definedName>
    <definedName name="bla">[0]!cuota_anual*([0]!fecha_final-[0]!fecha_func)/365</definedName>
    <definedName name="BLPH21" hidden="1">[20]L3M!$T$3</definedName>
    <definedName name="BLPH22" hidden="1">[20]L3M!$Y$4</definedName>
    <definedName name="BLPH23" hidden="1">[20]L3M!$U$3</definedName>
    <definedName name="BLPH24" hidden="1">[20]L3M!$Y$3</definedName>
    <definedName name="BM" localSheetId="2"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c" localSheetId="2">[0]!valor_adquis-[0]!AAIM</definedName>
    <definedName name="bnc">[0]!valor_adquis-[0]!AAIM</definedName>
    <definedName name="bnkj" localSheetId="2" hidden="1">{#N/A,#N/A,FALSE,"output";#N/A,#N/A,FALSE,"contrib";#N/A,#N/A,FALSE,"profile";#N/A,#N/A,FALSE,"comps"}</definedName>
    <definedName name="bnkj" hidden="1">{#N/A,#N/A,FALSE,"output";#N/A,#N/A,FALSE,"contrib";#N/A,#N/A,FALSE,"profile";#N/A,#N/A,FALSE,"comps"}</definedName>
    <definedName name="bnkj1" localSheetId="2" hidden="1">{#N/A,#N/A,FALSE,"output";#N/A,#N/A,FALSE,"contrib";#N/A,#N/A,FALSE,"profile";#N/A,#N/A,FALSE,"comps"}</definedName>
    <definedName name="bnkj1" hidden="1">{#N/A,#N/A,FALSE,"output";#N/A,#N/A,FALSE,"contrib";#N/A,#N/A,FALSE,"profile";#N/A,#N/A,FALSE,"comps"}</definedName>
    <definedName name="bnm" localSheetId="2" hidden="1">{#N/A,#N/A,FALSE,"REPORT"}</definedName>
    <definedName name="bnm" hidden="1">{#N/A,#N/A,FALSE,"REPORT"}</definedName>
    <definedName name="bnnn" localSheetId="2" hidden="1">{"consolidated",#N/A,FALSE,"Sheet1";"cms",#N/A,FALSE,"Sheet1";"fse",#N/A,FALSE,"Sheet1"}</definedName>
    <definedName name="bnnn" hidden="1">{"consolidated",#N/A,FALSE,"Sheet1";"cms",#N/A,FALSE,"Sheet1";"fse",#N/A,FALSE,"Sheet1"}</definedName>
    <definedName name="Budget">'[21]1997 Plan'!$A$1:$Z$1057</definedName>
    <definedName name="BusinessInsur21">'[4]Insurance-Business Umb&amp;Contents'!$A$2</definedName>
    <definedName name="C_rent" localSheetId="2">#REF!</definedName>
    <definedName name="C_rent">#REF!</definedName>
    <definedName name="Cable" localSheetId="2" hidden="1">{#N/A,#N/A,FALSE,"Operations";#N/A,#N/A,FALSE,"Financials"}</definedName>
    <definedName name="Cable" hidden="1">{#N/A,#N/A,FALSE,"Operations";#N/A,#N/A,FALSE,"Financials"}</definedName>
    <definedName name="Cable2" localSheetId="2" hidden="1">{#N/A,#N/A,FALSE,"Operations";#N/A,#N/A,FALSE,"Financials"}</definedName>
    <definedName name="Cable2" hidden="1">{#N/A,#N/A,FALSE,"Operations";#N/A,#N/A,FALSE,"Financials"}</definedName>
    <definedName name="canamount">'[22]Canada USD  9-30-15'!$H$2:$H$256</definedName>
    <definedName name="canamount2013">'[22]CANADA USD 9-30-13'!$H$4:$H$252</definedName>
    <definedName name="canamount2014">'[22]CANADA USD 9-30-14'!$H$4:$H$269</definedName>
    <definedName name="cancat">'[22]Canada USD  9-30-15'!$I$2:$I$256</definedName>
    <definedName name="cancat2013">'[22]CANADA USD 9-30-13'!$I$4:$I$252</definedName>
    <definedName name="cancat2014">'[22]CANADA USD 9-30-14'!$I$4:$I$269</definedName>
    <definedName name="cancel" localSheetId="2" hidden="1">{"PARTNERS CAPITAL STMT",#N/A,FALSE,"Partners Capital"}</definedName>
    <definedName name="cancel" hidden="1">{"PARTNERS CAPITAL STMT",#N/A,FALSE,"Partners Capital"}</definedName>
    <definedName name="cancel_new" localSheetId="2" hidden="1">{"PARTNERS CAPITAL STMT",#N/A,FALSE,"Partners Capital"}</definedName>
    <definedName name="cancel_new" hidden="1">{"PARTNERS CAPITAL STMT",#N/A,FALSE,"Partners Capital"}</definedName>
    <definedName name="cancel2" localSheetId="2" hidden="1">{"PNLProjDL",#N/A,FALSE,"PROJCO";"PNLParDL",#N/A,FALSE,"Parent"}</definedName>
    <definedName name="cancel2" hidden="1">{"PNLProjDL",#N/A,FALSE,"PROJCO";"PNLParDL",#N/A,FALSE,"Parent"}</definedName>
    <definedName name="cancel2_new" localSheetId="2" hidden="1">{"PNLProjDL",#N/A,FALSE,"PROJCO";"PNLParDL",#N/A,FALSE,"Parent"}</definedName>
    <definedName name="cancel2_new" hidden="1">{"PNLProjDL",#N/A,FALSE,"PROJCO";"PNLParDL",#N/A,FALSE,"Parent"}</definedName>
    <definedName name="cancel3" localSheetId="2" hidden="1">{"Summary",#N/A,FALSE,"MICMULT";"Income Statement",#N/A,FALSE,"MICMULT";"Cash Flows",#N/A,FALSE,"MICMULT"}</definedName>
    <definedName name="cancel3" hidden="1">{"Summary",#N/A,FALSE,"MICMULT";"Income Statement",#N/A,FALSE,"MICMULT";"Cash Flows",#N/A,FALSE,"MICMULT"}</definedName>
    <definedName name="cancel3_new" localSheetId="2" hidden="1">{"Summary",#N/A,FALSE,"MICMULT";"Income Statement",#N/A,FALSE,"MICMULT";"Cash Flows",#N/A,FALSE,"MICMULT"}</definedName>
    <definedName name="cancel3_new" hidden="1">{"Summary",#N/A,FALSE,"MICMULT";"Income Statement",#N/A,FALSE,"MICMULT";"Cash Flows",#N/A,FALSE,"MICMULT"}</definedName>
    <definedName name="cancela" localSheetId="2" hidden="1">{"PARTNERS CAPITAL STMT",#N/A,FALSE,"Partners Capital"}</definedName>
    <definedName name="cancela" hidden="1">{"PARTNERS CAPITAL STMT",#N/A,FALSE,"Partners Capital"}</definedName>
    <definedName name="cancela_new" localSheetId="2" hidden="1">{"PARTNERS CAPITAL STMT",#N/A,FALSE,"Partners Capital"}</definedName>
    <definedName name="cancela_new" hidden="1">{"PARTNERS CAPITAL STMT",#N/A,FALSE,"Partners Capital"}</definedName>
    <definedName name="CAPEX" localSheetId="2">#REF!</definedName>
    <definedName name="CAPEX">#REF!</definedName>
    <definedName name="casamount">'[22]CAS 9-30-15'!$H$1:$H$2326</definedName>
    <definedName name="casamount2013">'[22]CAS 9-30-13'!$H$4:$H$1432</definedName>
    <definedName name="cascat">'[22]CAS 9-30-15'!$I$1:$I$2326</definedName>
    <definedName name="cascat2013">'[22]CAS 9-30-13'!$I$4:$I$1432</definedName>
    <definedName name="case">[23]Assumptions!$F$5</definedName>
    <definedName name="CASHFLOW">'[6]Division Breakout'!$A$413:$L$442</definedName>
    <definedName name="casus2014">'[22]CAS 9-30-14'!$I$8:$I$2234</definedName>
    <definedName name="casus2014amount">'[22]CAS 9-30-14'!$H$8:$H$2234</definedName>
    <definedName name="causedescr">'[9]CLAIM DATA'!$F$1:$F$65536</definedName>
    <definedName name="cawefasdv" localSheetId="2" hidden="1">{"consolidated",#N/A,FALSE,"Sheet1";"cms",#N/A,FALSE,"Sheet1";"fse",#N/A,FALSE,"Sheet1"}</definedName>
    <definedName name="cawefasdv" hidden="1">{"consolidated",#N/A,FALSE,"Sheet1";"cms",#N/A,FALSE,"Sheet1";"fse",#N/A,FALSE,"Sheet1"}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C6D61E4_opts" hidden="1">"2, 1, 3, False, 2, False, False, , 0, False, False, 1, 1"</definedName>
    <definedName name="cb_sChart41E9A35_opts" hidden="1">"1, 9, 1, False, 2, False, False, , 0, False, True,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-2082472701</definedName>
    <definedName name="cc" localSheetId="2">'[24]Amort emprunts'!#REF!</definedName>
    <definedName name="cc">'[24]Amort emprunts'!#REF!</definedName>
    <definedName name="cccc" localSheetId="2">'TB BFC'!cuota_anual*([0]!fecha_final-[0]!fecha_func)/365</definedName>
    <definedName name="cccc">[0]!cuota_anual*([0]!fecha_final-[0]!fecha_func)/365</definedName>
    <definedName name="ccv" localSheetId="2">[0]!valor_adquis-[0]!AAIM</definedName>
    <definedName name="ccv">[0]!valor_adquis-[0]!AAIM</definedName>
    <definedName name="CF11_I" localSheetId="2">#REF!</definedName>
    <definedName name="CF11_I">#REF!</definedName>
    <definedName name="CF8_I" localSheetId="2">#REF!</definedName>
    <definedName name="CF8_I">#REF!</definedName>
    <definedName name="CG012J" localSheetId="2">#REF!</definedName>
    <definedName name="CG012J">#REF!</definedName>
    <definedName name="CG015J" localSheetId="2">#REF!</definedName>
    <definedName name="CG015J">#REF!</definedName>
    <definedName name="CG03J" localSheetId="2">#REF!</definedName>
    <definedName name="CG03J">#REF!</definedName>
    <definedName name="CG06J" localSheetId="2">#REF!</definedName>
    <definedName name="CG06J">#REF!</definedName>
    <definedName name="CG09J" localSheetId="2">#REF!</definedName>
    <definedName name="CG09J">#REF!</definedName>
    <definedName name="CG0CPT" localSheetId="2">#REF!</definedName>
    <definedName name="CG0CPT">#REF!</definedName>
    <definedName name="CG0TVA">'[24]Achats Fournisseurs'!$N$18</definedName>
    <definedName name="CG112J" localSheetId="2">#REF!</definedName>
    <definedName name="CG112J">#REF!</definedName>
    <definedName name="CG112JC" localSheetId="2">#REF!</definedName>
    <definedName name="CG112JC">#REF!</definedName>
    <definedName name="CG115J" localSheetId="2">#REF!</definedName>
    <definedName name="CG115J">#REF!</definedName>
    <definedName name="CG115JC" localSheetId="2">#REF!</definedName>
    <definedName name="CG115JC">#REF!</definedName>
    <definedName name="CG13J" localSheetId="2">#REF!</definedName>
    <definedName name="CG13J">#REF!</definedName>
    <definedName name="CG13JC" localSheetId="2">#REF!</definedName>
    <definedName name="CG13JC">#REF!</definedName>
    <definedName name="CG16J" localSheetId="2">#REF!</definedName>
    <definedName name="CG16J">#REF!</definedName>
    <definedName name="CG16JC" localSheetId="2">#REF!</definedName>
    <definedName name="CG16JC">#REF!</definedName>
    <definedName name="CG19J" localSheetId="2">#REF!</definedName>
    <definedName name="CG19J">#REF!</definedName>
    <definedName name="CG19JC" localSheetId="2">#REF!</definedName>
    <definedName name="CG19JC">#REF!</definedName>
    <definedName name="CG1CPT" localSheetId="2">#REF!</definedName>
    <definedName name="CG1CPT">#REF!</definedName>
    <definedName name="CG1CPTC" localSheetId="2">#REF!</definedName>
    <definedName name="CG1CPTC">#REF!</definedName>
    <definedName name="CG1TVA">'[24]Achats Fournisseurs'!$N$9</definedName>
    <definedName name="CG1TVAC" localSheetId="2">#REF!</definedName>
    <definedName name="CG1TVAC">#REF!</definedName>
    <definedName name="CG212J" localSheetId="2">#REF!</definedName>
    <definedName name="CG212J">#REF!</definedName>
    <definedName name="CG212JC" localSheetId="2">#REF!</definedName>
    <definedName name="CG212JC">#REF!</definedName>
    <definedName name="CG215J" localSheetId="2">#REF!</definedName>
    <definedName name="CG215J">#REF!</definedName>
    <definedName name="CG215JC" localSheetId="2">#REF!</definedName>
    <definedName name="CG215JC">#REF!</definedName>
    <definedName name="CG23J" localSheetId="2">#REF!</definedName>
    <definedName name="CG23J">#REF!</definedName>
    <definedName name="CG23JC" localSheetId="2">#REF!</definedName>
    <definedName name="CG23JC">#REF!</definedName>
    <definedName name="CG26J" localSheetId="2">#REF!</definedName>
    <definedName name="CG26J">#REF!</definedName>
    <definedName name="CG26JC" localSheetId="2">#REF!</definedName>
    <definedName name="CG26JC">#REF!</definedName>
    <definedName name="CG29J" localSheetId="2">#REF!</definedName>
    <definedName name="CG29J">#REF!</definedName>
    <definedName name="CG29JC" localSheetId="2">#REF!</definedName>
    <definedName name="CG29JC">#REF!</definedName>
    <definedName name="CG2CPT" localSheetId="2">#REF!</definedName>
    <definedName name="CG2CPT">#REF!</definedName>
    <definedName name="CG2CPTC" localSheetId="2">#REF!</definedName>
    <definedName name="CG2CPTC">#REF!</definedName>
    <definedName name="CG2TVA">'[24]Achats Fournisseurs'!$N$10</definedName>
    <definedName name="CG2TVAC" localSheetId="2">#REF!</definedName>
    <definedName name="CG2TVAC">#REF!</definedName>
    <definedName name="CG312J" localSheetId="2">#REF!</definedName>
    <definedName name="CG312J">#REF!</definedName>
    <definedName name="CG312JC" localSheetId="2">#REF!</definedName>
    <definedName name="CG312JC">#REF!</definedName>
    <definedName name="CG315J" localSheetId="2">#REF!</definedName>
    <definedName name="CG315J">#REF!</definedName>
    <definedName name="CG315JC" localSheetId="2">#REF!</definedName>
    <definedName name="CG315JC">#REF!</definedName>
    <definedName name="CG33J" localSheetId="2">#REF!</definedName>
    <definedName name="CG33J">#REF!</definedName>
    <definedName name="CG33JC" localSheetId="2">#REF!</definedName>
    <definedName name="CG33JC">#REF!</definedName>
    <definedName name="CG36J" localSheetId="2">#REF!</definedName>
    <definedName name="CG36J">#REF!</definedName>
    <definedName name="CG36JC" localSheetId="2">#REF!</definedName>
    <definedName name="CG36JC">#REF!</definedName>
    <definedName name="CG39J" localSheetId="2">#REF!</definedName>
    <definedName name="CG39J">#REF!</definedName>
    <definedName name="CG39JC" localSheetId="2">#REF!</definedName>
    <definedName name="CG39JC">#REF!</definedName>
    <definedName name="CG3CPT" localSheetId="2">#REF!</definedName>
    <definedName name="CG3CPT">#REF!</definedName>
    <definedName name="CG3CPTC" localSheetId="2">#REF!</definedName>
    <definedName name="CG3CPTC">#REF!</definedName>
    <definedName name="CG3TVA">'[24]Achats Fournisseurs'!$N$11</definedName>
    <definedName name="CG3TVAC" localSheetId="2">#REF!</definedName>
    <definedName name="CG3TVAC">#REF!</definedName>
    <definedName name="CG412J" localSheetId="2">#REF!</definedName>
    <definedName name="CG412J">#REF!</definedName>
    <definedName name="CG412JC" localSheetId="2">#REF!</definedName>
    <definedName name="CG412JC">#REF!</definedName>
    <definedName name="CG415J" localSheetId="2">#REF!</definedName>
    <definedName name="CG415J">#REF!</definedName>
    <definedName name="CG415JC" localSheetId="2">#REF!</definedName>
    <definedName name="CG415JC">#REF!</definedName>
    <definedName name="CG43J" localSheetId="2">#REF!</definedName>
    <definedName name="CG43J">#REF!</definedName>
    <definedName name="CG43JC" localSheetId="2">#REF!</definedName>
    <definedName name="CG43JC">#REF!</definedName>
    <definedName name="CG46J" localSheetId="2">#REF!</definedName>
    <definedName name="CG46J">#REF!</definedName>
    <definedName name="CG46JC" localSheetId="2">#REF!</definedName>
    <definedName name="CG46JC">#REF!</definedName>
    <definedName name="CG49J" localSheetId="2">#REF!</definedName>
    <definedName name="CG49J">#REF!</definedName>
    <definedName name="CG49JC" localSheetId="2">#REF!</definedName>
    <definedName name="CG49JC">#REF!</definedName>
    <definedName name="CG4CPT" localSheetId="2">#REF!</definedName>
    <definedName name="CG4CPT">#REF!</definedName>
    <definedName name="CG4CPTC" localSheetId="2">#REF!</definedName>
    <definedName name="CG4CPTC">#REF!</definedName>
    <definedName name="CG4TVA">'[24]Achats Fournisseurs'!$N$12</definedName>
    <definedName name="CG4TVAC" localSheetId="2">#REF!</definedName>
    <definedName name="CG4TVAC">#REF!</definedName>
    <definedName name="CG512J" localSheetId="2">#REF!</definedName>
    <definedName name="CG512J">#REF!</definedName>
    <definedName name="CG512JC" localSheetId="2">#REF!</definedName>
    <definedName name="CG512JC">#REF!</definedName>
    <definedName name="CG515J" localSheetId="2">#REF!</definedName>
    <definedName name="CG515J">#REF!</definedName>
    <definedName name="CG515JC" localSheetId="2">#REF!</definedName>
    <definedName name="CG515JC">#REF!</definedName>
    <definedName name="CG53J" localSheetId="2">#REF!</definedName>
    <definedName name="CG53J">#REF!</definedName>
    <definedName name="CG53JC" localSheetId="2">#REF!</definedName>
    <definedName name="CG53JC">#REF!</definedName>
    <definedName name="CG56J" localSheetId="2">#REF!</definedName>
    <definedName name="CG56J">#REF!</definedName>
    <definedName name="CG56JC" localSheetId="2">#REF!</definedName>
    <definedName name="CG56JC">#REF!</definedName>
    <definedName name="CG59J" localSheetId="2">#REF!</definedName>
    <definedName name="CG59J">#REF!</definedName>
    <definedName name="CG59JC" localSheetId="2">#REF!</definedName>
    <definedName name="CG59JC">#REF!</definedName>
    <definedName name="CG5CPT" localSheetId="2">#REF!</definedName>
    <definedName name="CG5CPT">#REF!</definedName>
    <definedName name="CG5CPTC" localSheetId="2">#REF!</definedName>
    <definedName name="CG5CPTC">#REF!</definedName>
    <definedName name="CG5TVA">'[24]Achats Fournisseurs'!$N$13</definedName>
    <definedName name="CG5TVAC" localSheetId="2">#REF!</definedName>
    <definedName name="CG5TVAC">#REF!</definedName>
    <definedName name="CG612J" localSheetId="2">#REF!</definedName>
    <definedName name="CG612J">#REF!</definedName>
    <definedName name="CG612JC" localSheetId="2">#REF!</definedName>
    <definedName name="CG612JC">#REF!</definedName>
    <definedName name="CG615J" localSheetId="2">#REF!</definedName>
    <definedName name="CG615J">#REF!</definedName>
    <definedName name="CG615JC" localSheetId="2">#REF!</definedName>
    <definedName name="CG615JC">#REF!</definedName>
    <definedName name="CG63J" localSheetId="2">#REF!</definedName>
    <definedName name="CG63J">#REF!</definedName>
    <definedName name="CG63JC" localSheetId="2">#REF!</definedName>
    <definedName name="CG63JC">#REF!</definedName>
    <definedName name="CG66J" localSheetId="2">#REF!</definedName>
    <definedName name="CG66J">#REF!</definedName>
    <definedName name="CG66JC" localSheetId="2">#REF!</definedName>
    <definedName name="CG66JC">#REF!</definedName>
    <definedName name="CG69J" localSheetId="2">#REF!</definedName>
    <definedName name="CG69J">#REF!</definedName>
    <definedName name="CG69JC" localSheetId="2">#REF!</definedName>
    <definedName name="CG69JC">#REF!</definedName>
    <definedName name="CG6CPT" localSheetId="2">#REF!</definedName>
    <definedName name="CG6CPT">#REF!</definedName>
    <definedName name="CG6CPTC" localSheetId="2">#REF!</definedName>
    <definedName name="CG6CPTC">#REF!</definedName>
    <definedName name="CG6TVA">'[24]Achats Fournisseurs'!$N$14</definedName>
    <definedName name="CG6TVAC" localSheetId="2">#REF!</definedName>
    <definedName name="CG6TVAC">#REF!</definedName>
    <definedName name="CG712J" localSheetId="2">#REF!</definedName>
    <definedName name="CG712J">#REF!</definedName>
    <definedName name="CG712JC" localSheetId="2">#REF!</definedName>
    <definedName name="CG712JC">#REF!</definedName>
    <definedName name="CG715J" localSheetId="2">#REF!</definedName>
    <definedName name="CG715J">#REF!</definedName>
    <definedName name="CG715JC" localSheetId="2">#REF!</definedName>
    <definedName name="CG715JC">#REF!</definedName>
    <definedName name="CG73J" localSheetId="2">#REF!</definedName>
    <definedName name="CG73J">#REF!</definedName>
    <definedName name="CG73JC" localSheetId="2">#REF!</definedName>
    <definedName name="CG73JC">#REF!</definedName>
    <definedName name="CG76J" localSheetId="2">#REF!</definedName>
    <definedName name="CG76J">#REF!</definedName>
    <definedName name="CG76JC" localSheetId="2">#REF!</definedName>
    <definedName name="CG76JC">#REF!</definedName>
    <definedName name="CG79J" localSheetId="2">#REF!</definedName>
    <definedName name="CG79J">#REF!</definedName>
    <definedName name="CG79JC" localSheetId="2">#REF!</definedName>
    <definedName name="CG79JC">#REF!</definedName>
    <definedName name="CG79JC2" localSheetId="2">#REF!</definedName>
    <definedName name="CG79JC2">#REF!</definedName>
    <definedName name="CG7CPT" localSheetId="2">#REF!</definedName>
    <definedName name="CG7CPT">#REF!</definedName>
    <definedName name="CG7CPTC" localSheetId="2">#REF!</definedName>
    <definedName name="CG7CPTC">#REF!</definedName>
    <definedName name="CG7TVA">'[24]Achats Fournisseurs'!$N$15</definedName>
    <definedName name="CG7TVAC" localSheetId="2">#REF!</definedName>
    <definedName name="CG7TVAC">#REF!</definedName>
    <definedName name="CG812J" localSheetId="2">#REF!</definedName>
    <definedName name="CG812J">#REF!</definedName>
    <definedName name="CG812JC" localSheetId="2">#REF!</definedName>
    <definedName name="CG812JC">#REF!</definedName>
    <definedName name="CG815J" localSheetId="2">#REF!</definedName>
    <definedName name="CG815J">#REF!</definedName>
    <definedName name="CG815JC" localSheetId="2">#REF!</definedName>
    <definedName name="CG815JC">#REF!</definedName>
    <definedName name="CG83J" localSheetId="2">#REF!</definedName>
    <definedName name="CG83J">#REF!</definedName>
    <definedName name="CG83JC" localSheetId="2">#REF!</definedName>
    <definedName name="CG83JC">#REF!</definedName>
    <definedName name="CG86J" localSheetId="2">#REF!</definedName>
    <definedName name="CG86J">#REF!</definedName>
    <definedName name="CG86JC" localSheetId="2">#REF!</definedName>
    <definedName name="CG86JC">#REF!</definedName>
    <definedName name="CG89J" localSheetId="2">#REF!</definedName>
    <definedName name="CG89J">#REF!</definedName>
    <definedName name="CG89JC" localSheetId="2">#REF!</definedName>
    <definedName name="CG89JC">#REF!</definedName>
    <definedName name="CG8CPT" localSheetId="2">#REF!</definedName>
    <definedName name="CG8CPT">#REF!</definedName>
    <definedName name="CG8CPTC" localSheetId="2">#REF!</definedName>
    <definedName name="CG8CPTC">#REF!</definedName>
    <definedName name="CG8TVA">'[24]Achats Fournisseurs'!$N$16</definedName>
    <definedName name="CG8TVAC" localSheetId="2">#REF!</definedName>
    <definedName name="CG8TVAC">#REF!</definedName>
    <definedName name="CG912J" localSheetId="2">#REF!</definedName>
    <definedName name="CG912J">#REF!</definedName>
    <definedName name="CG912JC" localSheetId="2">#REF!</definedName>
    <definedName name="CG912JC">#REF!</definedName>
    <definedName name="CG915J" localSheetId="2">#REF!</definedName>
    <definedName name="CG915J">#REF!</definedName>
    <definedName name="CG915JC" localSheetId="2">#REF!</definedName>
    <definedName name="CG915JC">#REF!</definedName>
    <definedName name="CG93J" localSheetId="2">#REF!</definedName>
    <definedName name="CG93J">#REF!</definedName>
    <definedName name="CG93JC" localSheetId="2">#REF!</definedName>
    <definedName name="CG93JC">#REF!</definedName>
    <definedName name="CG96J" localSheetId="2">#REF!</definedName>
    <definedName name="CG96J">#REF!</definedName>
    <definedName name="CG96JC" localSheetId="2">#REF!</definedName>
    <definedName name="CG96JC">#REF!</definedName>
    <definedName name="CG99J" localSheetId="2">#REF!</definedName>
    <definedName name="CG99J">#REF!</definedName>
    <definedName name="CG99JC" localSheetId="2">#REF!</definedName>
    <definedName name="CG99JC">#REF!</definedName>
    <definedName name="CG9CPT" localSheetId="2">#REF!</definedName>
    <definedName name="CG9CPT">#REF!</definedName>
    <definedName name="CG9CPTC" localSheetId="2">#REF!</definedName>
    <definedName name="CG9CPTC">#REF!</definedName>
    <definedName name="CG9TVA">'[24]Achats Fournisseurs'!$N$17</definedName>
    <definedName name="CG9TVAC" localSheetId="2">#REF!</definedName>
    <definedName name="CG9TVAC">#REF!</definedName>
    <definedName name="CGFIS">'[24]Fiscal social'!$L$64</definedName>
    <definedName name="CGLTVA" localSheetId="2">#REF!</definedName>
    <definedName name="CGLTVA">#REF!</definedName>
    <definedName name="CGLTVAC" localSheetId="2">#REF!</definedName>
    <definedName name="CGLTVAC">#REF!</definedName>
    <definedName name="Chart" localSheetId="2" hidden="1">{#N/A,#N/A,FALSE,"Pharm";#N/A,#N/A,FALSE,"WWCM"}</definedName>
    <definedName name="Chart" hidden="1">{#N/A,#N/A,FALSE,"Pharm";#N/A,#N/A,FALSE,"WWCM"}</definedName>
    <definedName name="chosie" localSheetId="2" hidden="1">{#N/A,#N/A,FALSE,"Pharm";#N/A,#N/A,FALSE,"WWCM"}</definedName>
    <definedName name="chosie" hidden="1">{#N/A,#N/A,FALSE,"Pharm";#N/A,#N/A,FALSE,"WWCM"}</definedName>
    <definedName name="CIQWBGuid" hidden="1">"1eb01159-5404-4158-9983-4b728d96a614"</definedName>
    <definedName name="CLAIM_DATA">'[9]CLAIM DATA'!$A$1:$P$270</definedName>
    <definedName name="claim_data2">'[9]CLAIM DATA'!$C$1:$O$270</definedName>
    <definedName name="Classification">'[25]Trial Balance Yr 1'!$B$3:$B$395</definedName>
    <definedName name="cluster">[15]List!$P$7:$P$37</definedName>
    <definedName name="Clusters">[15]List!$R$7:$R$10</definedName>
    <definedName name="Code">#REF!</definedName>
    <definedName name="COGstandard" localSheetId="2" hidden="1">{#N/A,#N/A,FALSE,"Pharm";#N/A,#N/A,FALSE,"WWCM"}</definedName>
    <definedName name="COGstandard" hidden="1">{#N/A,#N/A,FALSE,"Pharm";#N/A,#N/A,FALSE,"WWCM"}</definedName>
    <definedName name="commune_bien" localSheetId="2">#REF!</definedName>
    <definedName name="commune_bien">#REF!</definedName>
    <definedName name="Company">[18]Controls!$C$6</definedName>
    <definedName name="Comparable" localSheetId="2" hidden="1">{"First Page",#N/A,FALSE,"Surfactants LBO";"Second Page",#N/A,FALSE,"Surfactants LBO"}</definedName>
    <definedName name="Comparable" hidden="1">{"First Page",#N/A,FALSE,"Surfactants LBO";"Second Page",#N/A,FALSE,"Surfactants LBO"}</definedName>
    <definedName name="COMPTES">[26]Comptes!$A:$C</definedName>
    <definedName name="cont" localSheetId="2" hidden="1">{#N/A,#N/A,FALSE,"Contribution Analysis"}</definedName>
    <definedName name="cont" hidden="1">{#N/A,#N/A,FALSE,"Contribution Analysis"}</definedName>
    <definedName name="ContractPrice" localSheetId="2">#REF!</definedName>
    <definedName name="ContractPrice">#REF!</definedName>
    <definedName name="cooper2" localSheetId="2" hidden="1">{#N/A,#N/A,TRUE,"Pro Forma";#N/A,#N/A,TRUE,"PF_Bal";#N/A,#N/A,TRUE,"PF_INC";#N/A,#N/A,TRUE,"CBE";#N/A,#N/A,TRUE,"SWK"}</definedName>
    <definedName name="cooper2" hidden="1">{#N/A,#N/A,TRUE,"Pro Forma";#N/A,#N/A,TRUE,"PF_Bal";#N/A,#N/A,TRUE,"PF_INC";#N/A,#N/A,TRUE,"CBE";#N/A,#N/A,TRUE,"SWK"}</definedName>
    <definedName name="copper2a" localSheetId="2" hidden="1">{#N/A,#N/A,TRUE,"Pro Forma";#N/A,#N/A,TRUE,"PF_Bal";#N/A,#N/A,TRUE,"PF_INC";#N/A,#N/A,TRUE,"CBE";#N/A,#N/A,TRUE,"SWK"}</definedName>
    <definedName name="copper2a" hidden="1">{#N/A,#N/A,TRUE,"Pro Forma";#N/A,#N/A,TRUE,"PF_Bal";#N/A,#N/A,TRUE,"PF_INC";#N/A,#N/A,TRUE,"CBE";#N/A,#N/A,TRUE,"SWK"}</definedName>
    <definedName name="COPY" localSheetId="2" hidden="1">{#N/A,#N/A,FALSE,"Pharm";#N/A,#N/A,FALSE,"WWCM"}</definedName>
    <definedName name="COPY" hidden="1">{#N/A,#N/A,FALSE,"Pharm";#N/A,#N/A,FALSE,"WWCM"}</definedName>
    <definedName name="copy1" localSheetId="2" hidden="1">{#N/A,#N/A,FALSE,"Pharm";#N/A,#N/A,FALSE,"WWCM"}</definedName>
    <definedName name="copy1" hidden="1">{#N/A,#N/A,FALSE,"Pharm";#N/A,#N/A,FALSE,"WWCM"}</definedName>
    <definedName name="COPY2" localSheetId="2" hidden="1">{#N/A,#N/A,FALSE,"Pharm";#N/A,#N/A,FALSE,"WWCM"}</definedName>
    <definedName name="COPY2" hidden="1">{#N/A,#N/A,FALSE,"Pharm";#N/A,#N/A,FALSE,"WWCM"}</definedName>
    <definedName name="copy233" localSheetId="2" hidden="1">{#N/A,#N/A,FALSE,"Pharm";#N/A,#N/A,FALSE,"WWCM"}</definedName>
    <definedName name="copy233" hidden="1">{#N/A,#N/A,FALSE,"Pharm";#N/A,#N/A,FALSE,"WWCM"}</definedName>
    <definedName name="copy3" localSheetId="2" hidden="1">{#N/A,#N/A,TRUE,"Pro Forma";#N/A,#N/A,TRUE,"PF_Bal";#N/A,#N/A,TRUE,"PF_INC";#N/A,#N/A,TRUE,"CBE";#N/A,#N/A,TRUE,"SWK"}</definedName>
    <definedName name="copy3" hidden="1">{#N/A,#N/A,TRUE,"Pro Forma";#N/A,#N/A,TRUE,"PF_Bal";#N/A,#N/A,TRUE,"PF_INC";#N/A,#N/A,TRUE,"CBE";#N/A,#N/A,TRUE,"SWK"}</definedName>
    <definedName name="copy33" localSheetId="2" hidden="1">{#N/A,#N/A,FALSE,"Pharm";#N/A,#N/A,FALSE,"WWCM"}</definedName>
    <definedName name="copy33" hidden="1">{#N/A,#N/A,FALSE,"Pharm";#N/A,#N/A,FALSE,"WWCM"}</definedName>
    <definedName name="copy38" localSheetId="2" hidden="1">{#N/A,#N/A,FALSE,"Pharm";#N/A,#N/A,FALSE,"WWCM"}</definedName>
    <definedName name="copy38" hidden="1">{#N/A,#N/A,FALSE,"Pharm";#N/A,#N/A,FALSE,"WWCM"}</definedName>
    <definedName name="country">[15]List!$M$7:$M$31</definedName>
    <definedName name="CPP10C" localSheetId="2">#REF!</definedName>
    <definedName name="CPP10C">#REF!</definedName>
    <definedName name="CPP11C" localSheetId="2">#REF!</definedName>
    <definedName name="CPP11C">#REF!</definedName>
    <definedName name="CPP12C" localSheetId="2">#REF!</definedName>
    <definedName name="CPP12C">#REF!</definedName>
    <definedName name="CPP13C" localSheetId="2">#REF!</definedName>
    <definedName name="CPP13C">#REF!</definedName>
    <definedName name="CPP14C" localSheetId="2">#REF!</definedName>
    <definedName name="CPP14C">#REF!</definedName>
    <definedName name="CPP15C" localSheetId="2">#REF!</definedName>
    <definedName name="CPP15C">#REF!</definedName>
    <definedName name="CPP16C" localSheetId="2">#REF!</definedName>
    <definedName name="CPP16C">#REF!</definedName>
    <definedName name="CPP17C" localSheetId="2">#REF!</definedName>
    <definedName name="CPP17C">#REF!</definedName>
    <definedName name="CPP18C" localSheetId="2">#REF!</definedName>
    <definedName name="CPP18C">#REF!</definedName>
    <definedName name="CPP1C" localSheetId="2">#REF!</definedName>
    <definedName name="CPP1C">#REF!</definedName>
    <definedName name="CPP2C" localSheetId="2">#REF!</definedName>
    <definedName name="CPP2C">#REF!</definedName>
    <definedName name="CPP3C" localSheetId="2">#REF!</definedName>
    <definedName name="CPP3C">#REF!</definedName>
    <definedName name="CPP4C" localSheetId="2">#REF!</definedName>
    <definedName name="CPP4C">#REF!</definedName>
    <definedName name="CPP5C" localSheetId="2">#REF!</definedName>
    <definedName name="CPP5C">#REF!</definedName>
    <definedName name="CPP6C" localSheetId="2">#REF!</definedName>
    <definedName name="CPP6C">#REF!</definedName>
    <definedName name="CPP7C" localSheetId="2">#REF!</definedName>
    <definedName name="CPP7C">#REF!</definedName>
    <definedName name="CPP8C" localSheetId="2">#REF!</definedName>
    <definedName name="CPP8C">#REF!</definedName>
    <definedName name="CPP9C" localSheetId="2">#REF!</definedName>
    <definedName name="CPP9C">#REF!</definedName>
    <definedName name="Crap"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editACCOUNT">#REF!</definedName>
    <definedName name="Creditcard21">'[4]Credit Card Fees'!$A$2</definedName>
    <definedName name="CSDCDS" hidden="1">[27]AW!$E$11:$E$24</definedName>
    <definedName name="CSG" localSheetId="2" hidden="1">{"cap_structure",#N/A,FALSE,"Graph-Mkt Cap";"price",#N/A,FALSE,"Graph-Price";"ebit",#N/A,FALSE,"Graph-EBITDA";"ebitda",#N/A,FALSE,"Graph-EBITDA"}</definedName>
    <definedName name="CSG" hidden="1">{"cap_structure",#N/A,FALSE,"Graph-Mkt Cap";"price",#N/A,FALSE,"Graph-Price";"ebit",#N/A,FALSE,"Graph-EBITDA";"ebitda",#N/A,FALSE,"Graph-EBITDA"}</definedName>
    <definedName name="CSIAMOUNT2013">'[22]CSI 9-30-13'!$H$4:$H$657</definedName>
    <definedName name="CSICAT2013">'[22]CSI 9-30-13'!$I$4:$I$657</definedName>
    <definedName name="CT23JC" localSheetId="2">#REF!</definedName>
    <definedName name="CT23JC">#REF!</definedName>
    <definedName name="ctaamount">'[22]CTA 9-30-15'!$H$2:$H$47</definedName>
    <definedName name="ctaamount2013">'[22]CTA 9-30-13'!$H$4:$H$50</definedName>
    <definedName name="ctaamount2014">'[22]CTA 9-30-14'!$H$4:$H$56</definedName>
    <definedName name="ctacat">'[22]CTA 9-30-15'!$I$2:$I$47</definedName>
    <definedName name="ctacat2013">'[22]CTA 9-30-13'!$I$4:$I$50</definedName>
    <definedName name="ctacat2014">'[22]CTA 9-30-14'!$I$4:$I$56</definedName>
    <definedName name="CUENTAS">[28]dades!$A$1:$O$128</definedName>
    <definedName name="cuota" localSheetId="2">'TB BFC'!cuota_anual*([0]!fecha_final-[0]!fecha_func)/365</definedName>
    <definedName name="cuota">[0]!cuota_anual*([0]!fecha_final-[0]!fecha_func)/365</definedName>
    <definedName name="cuota_anual" localSheetId="2">[0]!valor_adquis*[0]!coef_93</definedName>
    <definedName name="cuota_anual">[0]!valor_adquis*[0]!coef_93</definedName>
    <definedName name="cuota_ejerc" localSheetId="2">IF('TB BFC'!fecha&gt;[0]!fecha_func,(IF('TB BFC'!fecha&lt;&gt;[0]!fecha_final,(IF('TB BFC'!VNC&gt;'TB BFC'!cuota_anual,'TB BFC'!cuota_anual,'TB BFC'!VNC)),'TB BFC'!cuota_inicial)),0)</definedName>
    <definedName name="cuota_ejerc">IF([0]!fecha&gt;[0]!fecha_func,(IF([0]!fecha&lt;&gt;[0]!fecha_final,(IF([0]!VNC&gt;[0]!cuota_anual,[0]!cuota_anual,[0]!VNC)),[0]!cuota_inicial)),0)</definedName>
    <definedName name="cuota_inicial" localSheetId="2">'TB BFC'!cuota_anual*([0]!fecha_final-[0]!fecha_func)/365</definedName>
    <definedName name="cuota_inicial">[0]!cuota_anual*([0]!fecha_final-[0]!fecha_func)/365</definedName>
    <definedName name="cuotaanual" localSheetId="2">[0]!valor_adquis*[0]!coef_93</definedName>
    <definedName name="cuotaanual">[0]!valor_adquis*[0]!coef_93</definedName>
    <definedName name="cuotaejerc" localSheetId="2">IF('TB BFC'!data&gt;[0]!fecha_func,(IF('TB BFC'!data&lt;&gt;[0]!fecha_final,(IF('TB BFC'!bnc&gt;'TB BFC'!cuotaanual,'TB BFC'!cuotaanual,'TB BFC'!bnc)),'TB BFC'!cuota_inicial)),0)</definedName>
    <definedName name="cuotaejerc">IF([0]!data&gt;[0]!fecha_func,(IF([0]!data&lt;&gt;[0]!fecha_final,(IF([0]!bnc&gt;[0]!cuotaanual,[0]!cuotaanual,[0]!bnc)),[0]!cuota_inicial)),0)</definedName>
    <definedName name="curmonth">[29]COVER!$D$20</definedName>
    <definedName name="Currency">[30]Currency!$A$1:$B$10</definedName>
    <definedName name="cvaweravcsd" localSheetId="2" hidden="1">{"general",#N/A,FALSE,"Assumptions"}</definedName>
    <definedName name="cvaweravcsd" hidden="1">{"general",#N/A,FALSE,"Assumptions"}</definedName>
    <definedName name="CWIP" localSheetId="2" hidden="1">{"PARTNERS CAPITAL STMT",#N/A,FALSE,"Partners Capital"}</definedName>
    <definedName name="CWIP" hidden="1">{"PARTNERS CAPITAL STMT",#N/A,FALSE,"Partners Capital"}</definedName>
    <definedName name="CWIP_new" localSheetId="2" hidden="1">{"PARTNERS CAPITAL STMT",#N/A,FALSE,"Partners Capital"}</definedName>
    <definedName name="CWIP_new" hidden="1">{"PARTNERS CAPITAL STMT",#N/A,FALSE,"Partners Capital"}</definedName>
    <definedName name="Cwvu.CISHRF1999." hidden="1">[31]Salaries!$A$8:$IV$11,[31]Salaries!$A$13:$IV$62,[31]Salaries!$A$191:$IV$191,[31]Salaries!$A$196:$IV$197,[31]Salaries!$A$201:$IV$201,[31]Salaries!$A$206:$IV$207,[31]Salaries!$A$209:$IV$209,[31]Salaries!$A$260:$IV$261,[31]Salaries!$A$268:$IV$268,[31]Salaries!$A$319:$IV$320,[31]Salaries!$A$323:$IV$325,[31]Salaries!$A$447:$IV$447,[31]Salaries!$A$449:$IV$449,[31]Salaries!$A$453:$IV$453,[31]Salaries!$A$455:$IV$455,[31]Salaries!$A$616:$IV$616,[31]Salaries!$A$619:$IV$619,[31]Salaries!$A$627:$IV$627,[31]Salaries!$A$630:$IV$631,[31]Salaries!$A$706:$IV$706,[31]Salaries!$A$905:$IV$905,[31]Salaries!$A$911:$IV$915,[31]Salaries!$A$921:$IV$921,[31]Salaries!$A$929:$IV$930,[31]Salaries!$A$937:$IV$937,[31]Salaries!$A$981:$IV$981,[31]Salaries!$A$1054:$IV$1069</definedName>
    <definedName name="Cwvu.CONS96." hidden="1">[32]HRSYS!$A$5:$IV$43,[32]HRSYS!$A$53:$IV$57</definedName>
    <definedName name="Cwvu.FY94_99annual." hidden="1">[33]QTRLY!$A$68:$IV$72,[33]QTRLY!$A$74:$IV$83</definedName>
    <definedName name="Cwvu.NAMTaxF1999." hidden="1">[31]Salaries!$A$8:$IV$11,[31]Salaries!$A$13:$IV$62,[31]Salaries!$A$64:$IV$557,[31]Salaries!$A$616:$IV$616,[31]Salaries!$A$619:$IV$619,[31]Salaries!$A$627:$IV$627,[31]Salaries!$A$630:$IV$631,[31]Salaries!$A$706:$IV$706,[31]Salaries!$A$905:$IV$905,[31]Salaries!$A$911:$IV$915,[31]Salaries!$A$921:$IV$921,[31]Salaries!$A$929:$IV$930,[31]Salaries!$A$937:$IV$937,[31]Salaries!$A$981:$IV$981,[31]Salaries!$A$1054:$IV$1069</definedName>
    <definedName name="Cwvu.Qtr." hidden="1">[33]CIS!$A$131:$IV$144,[33]CIS!$A$344:$IV$347,[33]CIS!$A$349:$IV$351,[33]CIS!$A$353:$IV$354,[33]CIS!$A$358:$IV$361</definedName>
    <definedName name="d" localSheetId="2" hidden="1">{"Personal1",#N/A,TRUE,"Seiba";"Personal2",#N/A,TRUE,"Seiba";"Personal3",#N/A,TRUE,"Seiba";"Personal4",#N/A,TRUE,"Seiba"}</definedName>
    <definedName name="d" hidden="1">{"Personal1",#N/A,TRUE,"Seiba";"Personal2",#N/A,TRUE,"Seiba";"Personal3",#N/A,TRUE,"Seiba";"Personal4",#N/A,TRUE,"Seiba"}</definedName>
    <definedName name="D_Fees" localSheetId="2">#REF!</definedName>
    <definedName name="D_Fees">#REF!</definedName>
    <definedName name="DAD" localSheetId="2" hidden="1">{#N/A,#N/A,FALSE,"REPORT"}</definedName>
    <definedName name="DAD" hidden="1">{#N/A,#N/A,FALSE,"REPORT"}</definedName>
    <definedName name="DADF" localSheetId="2" hidden="1">{#N/A,#N/A,FALSE,"REPORT"}</definedName>
    <definedName name="DADF" hidden="1">{#N/A,#N/A,FALSE,"REPORT"}</definedName>
    <definedName name="daf" localSheetId="2" hidden="1">{#N/A,#N/A,FALSE,"1";#N/A,#N/A,FALSE,"2";#N/A,#N/A,FALSE,"16 - 17";#N/A,#N/A,FALSE,"18 - 19";#N/A,#N/A,FALSE,"26";#N/A,#N/A,FALSE,"27";#N/A,#N/A,FALSE,"28"}</definedName>
    <definedName name="daf" hidden="1">{#N/A,#N/A,FALSE,"1";#N/A,#N/A,FALSE,"2";#N/A,#N/A,FALSE,"16 - 17";#N/A,#N/A,FALSE,"18 - 19";#N/A,#N/A,FALSE,"26";#N/A,#N/A,FALSE,"27";#N/A,#N/A,FALSE,"28"}</definedName>
    <definedName name="dakfkjafgkeaj" localSheetId="2" hidden="1">{#N/A,#N/A,FALSE,"Pharm";#N/A,#N/A,FALSE,"WWCM"}</definedName>
    <definedName name="dakfkjafgkeaj" hidden="1">{#N/A,#N/A,FALSE,"Pharm";#N/A,#N/A,FALSE,"WWCM"}</definedName>
    <definedName name="data" localSheetId="2">DATE(YEAR([0]!fecha_partida)+1,12,31)</definedName>
    <definedName name="data">DATE(YEAR([0]!fecha_partida)+1,12,31)</definedName>
    <definedName name="date_real" localSheetId="2">#REF!</definedName>
    <definedName name="date_real">#REF!</definedName>
    <definedName name="dateend">'[34]Auto Lease'!$H$7</definedName>
    <definedName name="DCF_"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2" hidden="1">{#N/A,#N/A,FALSE,"Pharm";#N/A,#N/A,FALSE,"WWCM"}</definedName>
    <definedName name="dd" hidden="1">{#N/A,#N/A,FALSE,"Pharm";#N/A,#N/A,FALSE,"WWCM"}</definedName>
    <definedName name="ddd" localSheetId="2" hidden="1">{#N/A,#N/A,FALSE,"Pharm";#N/A,#N/A,FALSE,"WWCM"}</definedName>
    <definedName name="ddd" hidden="1">{#N/A,#N/A,FALSE,"Pharm";#N/A,#N/A,FALSE,"WWCM"}</definedName>
    <definedName name="dddaz" localSheetId="2" hidden="1">{#N/A,#N/A,FALSE,"Pharm";#N/A,#N/A,FALSE,"WWCM"}</definedName>
    <definedName name="dddaz" hidden="1">{#N/A,#N/A,FALSE,"Pharm";#N/A,#N/A,FALSE,"WWCM"}</definedName>
    <definedName name="ddddd" localSheetId="2"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d" localSheetId="2" hidden="1">{#N/A,#N/A,FALSE,"Pharm";#N/A,#N/A,FALSE,"WWCM"}</definedName>
    <definedName name="dddddd" hidden="1">{#N/A,#N/A,FALSE,"Pharm";#N/A,#N/A,FALSE,"WWCM"}</definedName>
    <definedName name="DE"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itACCOUNT">#REF!</definedName>
    <definedName name="Debug">'[35]Cover '!$M$1</definedName>
    <definedName name="dede" localSheetId="2" hidden="1">{#N/A,#N/A,FALSE,"Pharm";#N/A,#N/A,FALSE,"WWCM"}</definedName>
    <definedName name="dede" hidden="1">{#N/A,#N/A,FALSE,"Pharm";#N/A,#N/A,FALSE,"WWCM"}</definedName>
    <definedName name="DEDED" localSheetId="2" hidden="1">{#N/A,#N/A,FALSE,"Card";#N/A,#N/A,FALSE,"Prav";#N/A,#N/A,FALSE,"Irbe";#N/A,#N/A,FALSE,"Plavix";#N/A,#N/A,FALSE,"Capt";#N/A,#N/A,FALSE,"Fosi"}</definedName>
    <definedName name="DEDED" hidden="1">{#N/A,#N/A,FALSE,"Card";#N/A,#N/A,FALSE,"Prav";#N/A,#N/A,FALSE,"Irbe";#N/A,#N/A,FALSE,"Plavix";#N/A,#N/A,FALSE,"Capt";#N/A,#N/A,FALSE,"Fosi"}</definedName>
    <definedName name="DEDEDZE" localSheetId="2" hidden="1">{#N/A,#N/A,FALSE,"Pharm";#N/A,#N/A,FALSE,"WWCM"}</definedName>
    <definedName name="DEDEDZE" hidden="1">{#N/A,#N/A,FALSE,"Pharm";#N/A,#N/A,FALSE,"WWCM"}</definedName>
    <definedName name="DEDZD" localSheetId="2" hidden="1">{#N/A,#N/A,FALSE,"Pharm";#N/A,#N/A,FALSE,"WWCM"}</definedName>
    <definedName name="DEDZD" hidden="1">{#N/A,#N/A,FALSE,"Pharm";#N/A,#N/A,FALSE,"WWCM"}</definedName>
    <definedName name="DEE" localSheetId="2" hidden="1">{#N/A,#N/A,FALSE,"Pharm";#N/A,#N/A,FALSE,"WWCM"}</definedName>
    <definedName name="DEE" hidden="1">{#N/A,#N/A,FALSE,"Pharm";#N/A,#N/A,FALSE,"WWCM"}</definedName>
    <definedName name="delete" localSheetId="2" hidden="1">{"STMT OF CASH FLOWS",#N/A,FALSE,"Cash Flows Indirect"}</definedName>
    <definedName name="delete" hidden="1">{"STMT OF CASH FLOWS",#N/A,FALSE,"Cash Flows Indirect"}</definedName>
    <definedName name="delete_new" localSheetId="2" hidden="1">{"STMT OF CASH FLOWS",#N/A,FALSE,"Cash Flows Indirect"}</definedName>
    <definedName name="delete_new" hidden="1">{"STMT OF CASH FLOWS",#N/A,FALSE,"Cash Flows Indirect"}</definedName>
    <definedName name="delete2" localSheetId="2" hidden="1">{"BALANCE SHEET ACCTS",#N/A,TRUE,"Working Trial Balance";"INCOME STMT ACCTS",#N/A,TRUE,"Working Trial Balance"}</definedName>
    <definedName name="delete2" hidden="1">{"BALANCE SHEET ACCTS",#N/A,TRUE,"Working Trial Balance";"INCOME STMT ACCTS",#N/A,TRUE,"Working Trial Balance"}</definedName>
    <definedName name="detail">'[9]CLAIM DATA'!$K$1:$N$270</definedName>
    <definedName name="détention" localSheetId="2">#REF!</definedName>
    <definedName name="détention">#REF!</definedName>
    <definedName name="DEZLFEZKLHF" localSheetId="2" hidden="1">{#N/A,#N/A,FALSE,"Pharm";#N/A,#N/A,FALSE,"WWCM"}</definedName>
    <definedName name="DEZLFEZKLHF" hidden="1">{#N/A,#N/A,FALSE,"Pharm";#N/A,#N/A,FALSE,"WWCM"}</definedName>
    <definedName name="dfas" localSheetId="2">[0]!valor_adquis*[0]!coef_93</definedName>
    <definedName name="dfas">[0]!valor_adquis*[0]!coef_93</definedName>
    <definedName name="dfd" localSheetId="2" hidden="1">{"comp1",#N/A,FALSE,"COMPS";"footnotes",#N/A,FALSE,"COMPS"}</definedName>
    <definedName name="dfd" hidden="1">{"comp1",#N/A,FALSE,"COMPS";"footnotes",#N/A,FALSE,"COMPS"}</definedName>
    <definedName name="dfda" localSheetId="2" hidden="1">{"comp1",#N/A,FALSE,"COMPS";"footnotes",#N/A,FALSE,"COMPS"}</definedName>
    <definedName name="dfda" hidden="1">{"comp1",#N/A,FALSE,"COMPS";"footnotes",#N/A,FALSE,"COMPS"}</definedName>
    <definedName name="dfdas" localSheetId="2" hidden="1">{"FCB_ALL",#N/A,FALSE,"FCB";"GREY_ALL",#N/A,FALSE,"GREY"}</definedName>
    <definedName name="dfdas" hidden="1">{"FCB_ALL",#N/A,FALSE,"FCB";"GREY_ALL",#N/A,FALSE,"GREY"}</definedName>
    <definedName name="DFDD" localSheetId="2" hidden="1">{#N/A,#N/A,FALSE,"REPORT"}</definedName>
    <definedName name="DFDD" hidden="1">{#N/A,#N/A,FALSE,"REPORT"}</definedName>
    <definedName name="dfdfd" localSheetId="2" hidden="1">{"FCB_ALL",#N/A,FALSE,"FCB";"GREY_ALL",#N/A,FALSE,"GREY"}</definedName>
    <definedName name="dfdfd" hidden="1">{"FCB_ALL",#N/A,FALSE,"FCB";"GREY_ALL",#N/A,FALSE,"GREY"}</definedName>
    <definedName name="dfdfdfad" localSheetId="2">'TB BFC'!cuota_anual*([0]!fecha_final-[0]!fecha_func)/365</definedName>
    <definedName name="dfdfdfad">[0]!cuota_anual*([0]!fecha_final-[0]!fecha_func)/365</definedName>
    <definedName name="dfdfdfd" localSheetId="2" hidden="1">{"FCB_ALL",#N/A,FALSE,"FCB"}</definedName>
    <definedName name="dfdfdfd" hidden="1">{"FCB_ALL",#N/A,FALSE,"FCB"}</definedName>
    <definedName name="dfr" localSheetId="2" hidden="1">{#N/A,#N/A,FALSE,"Pharm";#N/A,#N/A,FALSE,"WWCM"}</definedName>
    <definedName name="dfr" hidden="1">{#N/A,#N/A,FALSE,"Pharm";#N/A,#N/A,FALSE,"WWCM"}</definedName>
    <definedName name="dgdg" localSheetId="2" hidden="1">{#N/A,#N/A,FALSE,"Calc";#N/A,#N/A,FALSE,"Sensitivity";#N/A,#N/A,FALSE,"LT Earn.Dil.";#N/A,#N/A,FALSE,"Dil. AVP"}</definedName>
    <definedName name="dgdg" hidden="1">{#N/A,#N/A,FALSE,"Calc";#N/A,#N/A,FALSE,"Sensitivity";#N/A,#N/A,FALSE,"LT Earn.Dil.";#N/A,#N/A,FALSE,"Dil. AVP"}</definedName>
    <definedName name="dgdgss" localSheetId="2" hidden="1">{"consolidated",#N/A,FALSE,"Sheet1";"cms",#N/A,FALSE,"Sheet1";"fse",#N/A,FALSE,"Sheet1"}</definedName>
    <definedName name="dgdgss" hidden="1">{"consolidated",#N/A,FALSE,"Sheet1";"cms",#N/A,FALSE,"Sheet1";"fse",#N/A,FALSE,"Sheet1"}</definedName>
    <definedName name="dhgndn" hidden="1">[27]AW!$D$12</definedName>
    <definedName name="DISPOSAL" localSheetId="2">#REF!</definedName>
    <definedName name="DISPOSAL">#REF!</definedName>
    <definedName name="DIVISION">'[9]CLAIM DATA'!$A$1:$A$65536</definedName>
    <definedName name="djksljd" localSheetId="2" hidden="1">{#N/A,#N/A,FALSE,"Other";#N/A,#N/A,FALSE,"Ace";#N/A,#N/A,FALSE,"Derm"}</definedName>
    <definedName name="djksljd" hidden="1">{#N/A,#N/A,FALSE,"Other";#N/A,#N/A,FALSE,"Ace";#N/A,#N/A,FALSE,"Derm"}</definedName>
    <definedName name="dkgahirghigf" localSheetId="2" hidden="1">{#N/A,#N/A,FALSE,"Pharm";#N/A,#N/A,FALSE,"WWCM"}</definedName>
    <definedName name="dkgahirghigf" hidden="1">{#N/A,#N/A,FALSE,"Pharm";#N/A,#N/A,FALSE,"WWCM"}</definedName>
    <definedName name="DO" localSheetId="2">#REF!</definedName>
    <definedName name="DO">#REF!</definedName>
    <definedName name="DO10yr" localSheetId="2">#REF!</definedName>
    <definedName name="DO10yr">#REF!</definedName>
    <definedName name="DO4yr" localSheetId="2">#REF!</definedName>
    <definedName name="DO4yr">#REF!</definedName>
    <definedName name="DO7yr" localSheetId="2">#REF!</definedName>
    <definedName name="DO7yr">#REF!</definedName>
    <definedName name="DollarHeader">[18]Controls!$D$12</definedName>
    <definedName name="Dooverall" localSheetId="2">#REF!</definedName>
    <definedName name="Dooverall">#REF!</definedName>
    <definedName name="doug"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reyer" localSheetId="2" hidden="1">{"FCB_ALL",#N/A,FALSE,"FCB"}</definedName>
    <definedName name="dreyer" hidden="1">{"FCB_ALL",#N/A,FALSE,"FCB"}</definedName>
    <definedName name="dsfsffss" localSheetId="2" hidden="1">{#N/A,#N/A,FALSE,"Pharm";#N/A,#N/A,FALSE,"WWCM"}</definedName>
    <definedName name="dsfsffss" hidden="1">{#N/A,#N/A,FALSE,"Pharm";#N/A,#N/A,FALSE,"WWCM"}</definedName>
    <definedName name="dsg" localSheetId="2" hidden="1">{#N/A,#N/A,FALSE,"Calc";#N/A,#N/A,FALSE,"Sensitivity";#N/A,#N/A,FALSE,"LT Earn.Dil.";#N/A,#N/A,FALSE,"Dil. AVP"}</definedName>
    <definedName name="dsg" hidden="1">{#N/A,#N/A,FALSE,"Calc";#N/A,#N/A,FALSE,"Sensitivity";#N/A,#N/A,FALSE,"LT Earn.Dil.";#N/A,#N/A,FALSE,"Dil. AVP"}</definedName>
    <definedName name="dtu" localSheetId="2" hidden="1">{#N/A,#N/A,TRUE,"financial";#N/A,#N/A,TRUE,"plants"}</definedName>
    <definedName name="dtu" hidden="1">{#N/A,#N/A,TRUE,"financial";#N/A,#N/A,TRUE,"plants"}</definedName>
    <definedName name="Dues21">'[4]Dues and Subscriptions'!$A$2</definedName>
    <definedName name="dummy10" localSheetId="2" hidden="1">{"IncStatement 6 years",#N/A,FALSE,"FinStateUS"}</definedName>
    <definedName name="dummy10" hidden="1">{"IncStatement 6 years",#N/A,FALSE,"FinStateUS"}</definedName>
    <definedName name="dummy11" localSheetId="2" hidden="1">{"PA1",#N/A,TRUE,"BORDMW";"pa2",#N/A,TRUE,"BORDMW";"PA3",#N/A,TRUE,"BORDMW";"PA4",#N/A,TRUE,"BORDMW"}</definedName>
    <definedName name="dummy11" hidden="1">{"PA1",#N/A,TRUE,"BORDMW";"pa2",#N/A,TRUE,"BORDMW";"PA3",#N/A,TRUE,"BORDMW";"PA4",#N/A,TRUE,"BORDMW"}</definedName>
    <definedName name="dummy12" localSheetId="2" hidden="1">{"sales",#N/A,FALSE,"Sales";"sales existing",#N/A,FALSE,"Sales";"sales rd1",#N/A,FALSE,"Sales";"sales rd2",#N/A,FALSE,"Sales"}</definedName>
    <definedName name="dummy12" hidden="1">{"sales",#N/A,FALSE,"Sales";"sales existing",#N/A,FALSE,"Sales";"sales rd1",#N/A,FALSE,"Sales";"sales rd2",#N/A,FALSE,"Sales"}</definedName>
    <definedName name="dummy13" localSheetId="2" hidden="1">{"Area1",#N/A,FALSE,"OREWACC";"Area2",#N/A,FALSE,"OREWACC"}</definedName>
    <definedName name="dummy13" hidden="1">{"Area1",#N/A,FALSE,"OREWACC";"Area2",#N/A,FALSE,"OREWACC"}</definedName>
    <definedName name="dummy5" localSheetId="2" hidden="1">{"value box",#N/A,TRUE,"DPL Inc. Fin Statements";"unlevered free cash flows",#N/A,TRUE,"DPL Inc. Fin Statements"}</definedName>
    <definedName name="dummy5" hidden="1">{"value box",#N/A,TRUE,"DPL Inc. Fin Statements";"unlevered free cash flows",#N/A,TRUE,"DPL Inc. Fin Statements"}</definedName>
    <definedName name="dummy6" localSheetId="2" hidden="1">{#N/A,#N/A,TRUE,"Income Statement";#N/A,#N/A,TRUE,"Balance Sheet";#N/A,#N/A,TRUE,"Cash Flow"}</definedName>
    <definedName name="dummy6" hidden="1">{#N/A,#N/A,TRUE,"Income Statement";#N/A,#N/A,TRUE,"Balance Sheet";#N/A,#N/A,TRUE,"Cash Flow"}</definedName>
    <definedName name="dummy7" localSheetId="2" hidden="1">{#N/A,#N/A,FALSE,"AltFuel"}</definedName>
    <definedName name="dummy7" hidden="1">{#N/A,#N/A,FALSE,"AltFuel"}</definedName>
    <definedName name="dummy8"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9" localSheetId="2" hidden="1">{#N/A,#N/A,FALSE,"FinStateUS"}</definedName>
    <definedName name="dummy9" hidden="1">{#N/A,#N/A,FALSE,"FinStateUS"}</definedName>
    <definedName name="dummyname" localSheetId="2" hidden="1">{#N/A,#N/A,FALSE,"AltFuel"}</definedName>
    <definedName name="dummyname" hidden="1">{#N/A,#N/A,FALSE,"AltFuel"}</definedName>
    <definedName name="dummyname2" localSheetId="2" hidden="1">{#N/A,#N/A,FALSE,"FinStateUS"}</definedName>
    <definedName name="dummyname2" hidden="1">{#N/A,#N/A,FALSE,"FinStateUS"}</definedName>
    <definedName name="dummyname3"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4" localSheetId="2" hidden="1">{#N/A,#N/A,FALSE,"BidCo Assumptions";#N/A,#N/A,FALSE,"Credit Stats";#N/A,#N/A,FALSE,"Bidco Summary";#N/A,#N/A,FALSE,"BIDCO Consolidated"}</definedName>
    <definedName name="dummyname4" hidden="1">{#N/A,#N/A,FALSE,"BidCo Assumptions";#N/A,#N/A,FALSE,"Credit Stats";#N/A,#N/A,FALSE,"Bidco Summary";#N/A,#N/A,FALSE,"BIDCO Consolidated"}</definedName>
    <definedName name="ecg" localSheetId="2">DATE(YEAR([0]!fecha_partida)+1,12,31)</definedName>
    <definedName name="ecg">DATE(YEAR([0]!fecha_partida)+1,12,31)</definedName>
    <definedName name="ed5dyx" localSheetId="2" hidden="1">{#N/A,#N/A,FALSE,"CBE";#N/A,#N/A,FALSE,"SWK"}</definedName>
    <definedName name="ed5dyx" hidden="1">{#N/A,#N/A,FALSE,"CBE";#N/A,#N/A,FALSE,"SWK"}</definedName>
    <definedName name="edp" localSheetId="2"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EE" localSheetId="2" hidden="1">{#N/A,#N/A,FALSE,"Pharm";#N/A,#N/A,FALSE,"WWCM"}</definedName>
    <definedName name="EEE" hidden="1">{#N/A,#N/A,FALSE,"Pharm";#N/A,#N/A,FALSE,"WWCM"}</definedName>
    <definedName name="eeeee" localSheetId="2" hidden="1">{#N/A,#N/A,FALSE,"Pharm";#N/A,#N/A,FALSE,"WWCM"}</definedName>
    <definedName name="eeeee" hidden="1">{#N/A,#N/A,FALSE,"Pharm";#N/A,#N/A,FALSE,"WWCM"}</definedName>
    <definedName name="ejkfgkjze" localSheetId="2" hidden="1">{#N/A,#N/A,FALSE,"Pharm";#N/A,#N/A,FALSE,"WWCM"}</definedName>
    <definedName name="ejkfgkjze" hidden="1">{#N/A,#N/A,FALSE,"Pharm";#N/A,#N/A,FALSE,"WWCM"}</definedName>
    <definedName name="elim">'[22]Elim 9-30-15'!$H$2:$H$22</definedName>
    <definedName name="elimamt">'[22]Elim 9-30-15'!$G$2:$G$22</definedName>
    <definedName name="elimamt2014">'[22]Elim 9-30-14'!$G$4:$G$32</definedName>
    <definedName name="elimcat2014">'[22]Elim 9-30-14'!$H$4:$H$32</definedName>
    <definedName name="Elw_USB" localSheetId="2" hidden="1">{"orixcsc",#N/A,FALSE,"ORIX CSC";"orixcsc2",#N/A,FALSE,"ORIX CSC"}</definedName>
    <definedName name="Elw_USB" hidden="1">{"orixcsc",#N/A,FALSE,"ORIX CSC";"orixcsc2",#N/A,FALSE,"ORIX CSC"}</definedName>
    <definedName name="emil1" localSheetId="2" hidden="1">{#N/A,#N/A,FALSE,"Calc";#N/A,#N/A,FALSE,"Sensitivity";#N/A,#N/A,FALSE,"LT Earn.Dil.";#N/A,#N/A,FALSE,"Dil. AVP"}</definedName>
    <definedName name="emil1" hidden="1">{#N/A,#N/A,FALSE,"Calc";#N/A,#N/A,FALSE,"Sensitivity";#N/A,#N/A,FALSE,"LT Earn.Dil.";#N/A,#N/A,FALSE,"Dil. AVP"}</definedName>
    <definedName name="emily" localSheetId="2" hidden="1">{#N/A,#N/A,FALSE,"Calc";#N/A,#N/A,FALSE,"Sensitivity";#N/A,#N/A,FALSE,"LT Earn.Dil.";#N/A,#N/A,FALSE,"Dil. AVP"}</definedName>
    <definedName name="emily" hidden="1">{#N/A,#N/A,FALSE,"Calc";#N/A,#N/A,FALSE,"Sensitivity";#N/A,#N/A,FALSE,"LT Earn.Dil.";#N/A,#N/A,FALSE,"Dil. AVP"}</definedName>
    <definedName name="emily1" localSheetId="2" hidden="1">{#N/A,#N/A,FALSE,"Calc";#N/A,#N/A,FALSE,"Sensitivity";#N/A,#N/A,FALSE,"LT Earn.Dil.";#N/A,#N/A,FALSE,"Dil. AVP"}</definedName>
    <definedName name="emily1" hidden="1">{#N/A,#N/A,FALSE,"Calc";#N/A,#N/A,FALSE,"Sensitivity";#N/A,#N/A,FALSE,"LT Earn.Dil.";#N/A,#N/A,FALSE,"Dil. AVP"}</definedName>
    <definedName name="emily10" localSheetId="2" hidden="1">{#N/A,#N/A,FALSE,"Calc";#N/A,#N/A,FALSE,"Sensitivity";#N/A,#N/A,FALSE,"LT Earn.Dil.";#N/A,#N/A,FALSE,"Dil. AVP"}</definedName>
    <definedName name="emily10" hidden="1">{#N/A,#N/A,FALSE,"Calc";#N/A,#N/A,FALSE,"Sensitivity";#N/A,#N/A,FALSE,"LT Earn.Dil.";#N/A,#N/A,FALSE,"Dil. AVP"}</definedName>
    <definedName name="emily100" localSheetId="2" hidden="1">{#N/A,#N/A,FALSE,"Calc";#N/A,#N/A,FALSE,"Sensitivity";#N/A,#N/A,FALSE,"LT Earn.Dil.";#N/A,#N/A,FALSE,"Dil. AVP"}</definedName>
    <definedName name="emily100" hidden="1">{#N/A,#N/A,FALSE,"Calc";#N/A,#N/A,FALSE,"Sensitivity";#N/A,#N/A,FALSE,"LT Earn.Dil.";#N/A,#N/A,FALSE,"Dil. AVP"}</definedName>
    <definedName name="entités">[36]entités!$A:$C</definedName>
    <definedName name="Entities">'[19]Updated Mapping'!$C$5:$C$94</definedName>
    <definedName name="entrycost">'[37]Main Summary'!$AE$22</definedName>
    <definedName name="EPMWorkbookOptions_1" hidden="1">"|1cAAB|LCAAAAAAABADtvQdgHEmWJSYvbcp7f0r1StfgdKEIgGATJNiQQBDswYjN5pLsHWlHIymrKoHKZVZlXWYWQMztnbz33nvvvffee||997o7nU4n99//P1xmZAFs9s5K2smeIYCqyB8/fnwfPyIe/x7vFmV6mddNUS0/|2h3vPNRmi|n1axYXnz20bo939799KPf4|g3Th5/t6rfTqrq7Zerlpo2Kb23bB69a4rPPpq37erR3btXV1fjq3v"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"8uZKh/z/7XB2R|1cAAA=="</definedName>
    <definedName name="EPMWorkbookOptions_2" hidden="1">"jqr64u7ezs3v39/7i|evpPF9k28WyabPlNP/IvjW7|a2PqNc0fXxSLZf5FH2|qU7WdZ0v258s8iv|Mvj6adZm|il9/iJb5NKb7anNF6t1XXBXXzV5/bLOz3OCN83HhNBHR7//s5df/P7Pvzw5fv77f||7z17//ifrSf77P6|mWfn93/9751nZ5N9/fBdwXS/Hq1VZTDOPIrfuzcAIoXgf6yCOCBVGqtO3jN4RJL07|NW3i9ksXz4tFvmyYUyHmz"</definedName>
    <definedName name="EPMWorkbookOptions_3" hidden="1">"osm6ANtXo9r64sjJOqrOqjtl7nj|9Gvtj0Ko8i8mZvdPoizXCbv2ufZZdVXbSEF0|FvNz77hbvPyvqpvUQiH/fAWSxHCbQbVv57b5aFr9onfPIj6fTar1sH9|NfbkJhlCc5PT|zu69g10PQGwu|N0v61leH|08viu/RKE3qzK7fllXq7xurzsco42eZ037Oi9J/PLZF/liQlok0ixksGgDaiLve0P|nhLk|2PzWzq5Tu|lxydvvjp|ns6ul9mCh"</definedName>
    <definedName name="EPMWorkbookOptions_4" hidden="1">"KZM67yti/wyx9d7m7/eHf4a3ZQlCXgPkQGEv13kdVZP59euaUra8NGyKD/7CNz1UZRo/G5kim/37uO7N5Hy/yu0Nh3|wmyxOvzepwe7PyL9zxHp9|7t/4j2P2e0//RHtP85o/2D/6/T/vHd25hgzyP4WfRe2uKyaK|/vvuys7N/sLNze|9l9//t3osQhBkv8qsw4c7/1znwZ5c8D35En5A|ZZnO8jYrynyW2s//P06i/xcpsaJeVfXXD8Hu3bt/"</definedName>
    <definedName name="EPMWorkbookOptions_5" hidden="1">"f39///Y6bO//5TpM6AHG6//2812BxWgTiKd|/P9x|vy/SDrXs6JNz55|bfH89MHuzsHBg9uL573/l4unEgSc5/368ziLESeI/VVU1v/nMw3/7xFJpE7rbPr1LSZ5/Z9|eu/ee7j9|//vlklDEeK76K8/z61mnDyB3bSf/3|cRP8vktJ101aLvP76UvreSwv3/18upUoRsGHs15/vUholTyil5vMfkcj8igyk|b1J31yvdE3p/9VE|1pE|3|Panu"</definedName>
    <definedName name="EPMWorkbookOptions_6" hidden="1">"aN22x5JXzH6J2|/T/3drNIwpx4Ia//n|i5v7fw47Pyurqh8iHD/7fzYegBrGc/BBe27338P/r3PYNUuPevR8RwxFj9|DnOTX|f5C5|X|PKv5ONfkhauKD/3drYiIG8Zf3r4jcg/v/X|e3b5ogn/6IIJ2YBR/9iCZMk|fFMm/S6jx9sm7wa/MjwoTS8|D/6wT5f4/5|iLPmnWdNz9EG/bw/902zFCEeO55Nc3K9HhRrZc/ShMHzW7VaoDlvpz8NO"</definedName>
    <definedName name="EPMWorkbookOptions_7" hidden="1">"EA/Xaxzups2eb5D5H7dnf|381|EeoQJ77Hp7/wR8mWb5ZfX2Z1u/yhrmrs7v6/m0eVIsSBkd/|f8J/3yRtAkfXfPwj|gzxzv/ng6P/F|muvC6q2Q9Tde39v1x1MUGI576g5f|5zQnuPLz/4P6nP28TgwNU2d25t7v38P/z4vgNU2XnwacPd|/v/YgqHQnaf3jv529ea5BX9nbo|f86VT7coPnAPsigretV1fxQA8Z7/y|3aEIRuFH9337hz3NnP"</definedName>
    <definedName name="EPMWorkbookOptions_8" hidden="1">"EKb0BnXj/8/Tp//98jnq5wyZnnTZu0PVUb3/98tox5ViAO9v9LJdfqafqEhpllBvFi3Tdji570Mvy/tAvn2X/7/OP3|3yTjoHWxvEjPnv4whfz|/9uF3JGFOTX483jarokXX/x/nQ1/dqjzZD27yP8/v8bys0Obl6|2j0/efHX8/EfMEydQ|KeYy4Pv/0KNwPZ27j3c2f8R5d6fcp8|IML9f97v|H|j3Vwvi/aHaTk//f|K5QRhAr7EB3D0Tiit"</definedName>
    <definedName name="EPMWorkbookOptions_9" hidden="1">"UiwJcpotZ|nneXVRZ6t5gfX5H1TLvPeO4ebd3Z1P7/1/nYX/X0rX/8|rhp8lukoQ8iPifADT/Yh|H0a/AaHd|/Tg//PK8Bu057doFGATb/T47vFqVRL1kYmwnwefmuYErVouCXH67GnWZvyx/|Gbqjv4x6/y8zpv5l8uv1zly6PzrET2O/yQ252UeVYD6JfL19llblp2P|a2363qt5OqektGv2Uymtb9L7j9WfOTWV1kkzL/Iq8vXPPe579x4mB"</definedName>
    <definedName name="erd" localSheetId="2" hidden="1">{#N/A,#N/A,FALSE,"Pharm";#N/A,#N/A,FALSE,"WWCM"}</definedName>
    <definedName name="erd" hidden="1">{#N/A,#N/A,FALSE,"Pharm";#N/A,#N/A,FALSE,"WWCM"}</definedName>
    <definedName name="errrr" localSheetId="2" hidden="1">{"CSC_1",#N/A,FALSE,"CSC Outputs";"CSC_2",#N/A,FALSE,"CSC Outputs"}</definedName>
    <definedName name="errrr" hidden="1">{"CSC_1",#N/A,FALSE,"CSC Outputs";"CSC_2",#N/A,FALSE,"CSC Outputs"}</definedName>
    <definedName name="erryeyetyuu" localSheetId="2" hidden="1">{#N/A,#N/A,FALSE,"Pharm";#N/A,#N/A,FALSE,"WWCM"}</definedName>
    <definedName name="erryeyetyuu" hidden="1">{#N/A,#N/A,FALSE,"Pharm";#N/A,#N/A,FALSE,"WWCM"}</definedName>
    <definedName name="ERTY" hidden="1">[27]AW!$C$30:$H$35</definedName>
    <definedName name="ESSAI" localSheetId="2" hidden="1">{#N/A,#N/A,FALSE,"Pharm";#N/A,#N/A,FALSE,"WWCM"}</definedName>
    <definedName name="ESSAI" hidden="1">{#N/A,#N/A,FALSE,"Pharm";#N/A,#N/A,FALSE,"WWCM"}</definedName>
    <definedName name="etage_bien" localSheetId="2">#REF!</definedName>
    <definedName name="etage_bien">#REF!</definedName>
    <definedName name="etet" localSheetId="2" hidden="1">{#N/A,#N/A,FALSE,"Calc";#N/A,#N/A,FALSE,"Sensitivity";#N/A,#N/A,FALSE,"LT Earn.Dil.";#N/A,#N/A,FALSE,"Dil. AVP"}</definedName>
    <definedName name="etet" hidden="1">{#N/A,#N/A,FALSE,"Calc";#N/A,#N/A,FALSE,"Sensitivity";#N/A,#N/A,FALSE,"LT Earn.Dil.";#N/A,#N/A,FALSE,"Dil. AVP"}</definedName>
    <definedName name="Euribor" localSheetId="2">#REF!</definedName>
    <definedName name="Euribor">#REF!</definedName>
    <definedName name="euro">[38]Assumptions!$B$1</definedName>
    <definedName name="ev.Calculation" hidden="1">-4135</definedName>
    <definedName name="ev.Initialized" hidden="1">FALSE</definedName>
    <definedName name="EV__ALLOWSTOPEXPAND__" hidden="1">1</definedName>
    <definedName name="EV__CVPARAMS__" hidden="1">"Any by Any!$B$17:$C$38;"</definedName>
    <definedName name="EV__DECIMALSYMBOL__" hidden="1">"."</definedName>
    <definedName name="EV__EVCOM_OPTIONS__">8</definedName>
    <definedName name="EV__EXPOPTIONS__">0</definedName>
    <definedName name="EV__LASTREFTIME__">"(GMT+01:00)17/06/2013 08:29:54"</definedName>
    <definedName name="EV__LOCKEDCVW__FINANCE" hidden="1">"NET_INC,INP,OUTLOOK,TotELIM,MARTEL_E_TOTAL,USD,2011.SEP,Periodic,"</definedName>
    <definedName name="EV__LOCKEDCVW__HISTORY" hidden="1">"INP,EINPUT,ACTUAL,GLOBAL,SIGNODE,2000.TOTAL,Non_InterCo,USD,Periodic,"</definedName>
    <definedName name="EV__LOCKSTATUS__" hidden="1">2</definedName>
    <definedName name="EV__MAXEXPCOLS__">100</definedName>
    <definedName name="EV__MAXEXPROWS__">1000</definedName>
    <definedName name="EV__MEMORYCVW__">0</definedName>
    <definedName name="EV__WBEVMODE__">0</definedName>
    <definedName name="EV__WBREFOPTIONS__">134217735</definedName>
    <definedName name="EV__WBVERSION__">0</definedName>
    <definedName name="ewwe" localSheetId="2" hidden="1">{#N/A,#N/A,FALSE,"REPORT"}</definedName>
    <definedName name="ewwe" hidden="1">{#N/A,#N/A,FALSE,"REPORT"}</definedName>
    <definedName name="ExpenseTOC21">'[4]P&amp;L Expenses&gt;&gt;'!$A$1</definedName>
    <definedName name="eyr" localSheetId="2" hidden="1">{"hiden",#N/A,FALSE,"14";"hidden",#N/A,FALSE,"16";"hidden",#N/A,FALSE,"18";"hidden",#N/A,FALSE,"20"}</definedName>
    <definedName name="eyr" hidden="1">{"hiden",#N/A,FALSE,"14";"hidden",#N/A,FALSE,"16";"hidden",#N/A,FALSE,"18";"hidden",#N/A,FALSE,"20"}</definedName>
    <definedName name="ezrtrezt" hidden="1">[27]AW!$D$11:$D$24</definedName>
    <definedName name="f" localSheetId="2">DATE(YEAR([0]!fecha_partida)+1,12,31)</definedName>
    <definedName name="f">DATE(YEAR([0]!fecha_partida)+1,12,31)</definedName>
    <definedName name="faerqawevc" localSheetId="2" hidden="1">{"trans assumptions",#N/A,FALSE,"Merger";"trans accretion",#N/A,FALSE,"Merger"}</definedName>
    <definedName name="faerqawevc" hidden="1">{"trans assumptions",#N/A,FALSE,"Merger";"trans accretion",#N/A,FALSE,"Merger"}</definedName>
    <definedName name="fafs" localSheetId="2" hidden="1">{#N/A,#N/A,FALSE,"Brad BANM_S";#N/A,#N/A,FALSE,"Brad SAM_BANM";#N/A,#N/A,FALSE,"Brad_LD";#N/A,#N/A,FALSE,"BANM-&gt;S";#N/A,#N/A,FALSE,"BANM_S";#N/A,#N/A,FALSE,"S-&gt;BANM";#N/A,#N/A,FALSE,"SAM_BANM";#N/A,#N/A,FALSE,"BANM";#N/A,#N/A,FALSE,"Sam"}</definedName>
    <definedName name="fafs" hidden="1">{#N/A,#N/A,FALSE,"Brad BANM_S";#N/A,#N/A,FALSE,"Brad SAM_BANM";#N/A,#N/A,FALSE,"Brad_LD";#N/A,#N/A,FALSE,"BANM-&gt;S";#N/A,#N/A,FALSE,"BANM_S";#N/A,#N/A,FALSE,"S-&gt;BANM";#N/A,#N/A,FALSE,"SAM_BANM";#N/A,#N/A,FALSE,"BANM";#N/A,#N/A,FALSE,"Sam"}</definedName>
    <definedName name="fasdfdfd">#N/A</definedName>
    <definedName name="fasefzcxv" localSheetId="2" hidden="1">{#N/A,#N/A,FALSE,"CBE";#N/A,#N/A,FALSE,"SWK"}</definedName>
    <definedName name="fasefzcxv" hidden="1">{#N/A,#N/A,FALSE,"CBE";#N/A,#N/A,FALSE,"SWK"}</definedName>
    <definedName name="fawefawfea" localSheetId="2" hidden="1">{"comp1",#N/A,FALSE,"COMPS";"footnotes",#N/A,FALSE,"COMPS"}</definedName>
    <definedName name="fawefawfea" hidden="1">{"comp1",#N/A,FALSE,"COMPS";"footnotes",#N/A,FALSE,"COMPS"}</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localSheetId="2" hidden="1">{#N/A,#N/A,FALSE,"Pharm";#N/A,#N/A,FALSE,"WWCM"}</definedName>
    <definedName name="FDFD" hidden="1">{#N/A,#N/A,FALSE,"Pharm";#N/A,#N/A,FALSE,"WWCM"}</definedName>
    <definedName name="fdhfdh" localSheetId="2" hidden="1">{"First Page",#N/A,FALSE,"Surfactants LBO";"Second Page",#N/A,FALSE,"Surfactants LBO"}</definedName>
    <definedName name="fdhfdh" hidden="1">{"First Page",#N/A,FALSE,"Surfactants LBO";"Second Page",#N/A,FALSE,"Surfactants LBO"}</definedName>
    <definedName name="fdhfghfdh" localSheetId="2" hidden="1">{"First Page",#N/A,FALSE,"Surfactants LBO";"Second Page",#N/A,FALSE,"Surfactants LBO"}</definedName>
    <definedName name="fdhfghfdh" hidden="1">{"First Page",#N/A,FALSE,"Surfactants LBO";"Second Page",#N/A,FALSE,"Surfactants LBO"}</definedName>
    <definedName name="FDP_0_1_aSrv" hidden="1">[39]Charts!$P$106</definedName>
    <definedName name="FDP_1_1_aDrv" hidden="1">'[39]Historical Financial Statements'!$T$18</definedName>
    <definedName name="FDP_10_1_aUrv" hidden="1">'[39]Historical Financial Statements'!$AA$21</definedName>
    <definedName name="FDP_100_1_aUrv" hidden="1">'[39]Historical Financial Statements'!$E$96</definedName>
    <definedName name="FDP_101_1_aUrv" hidden="1">'[39]Historical Financial Statements'!$E$97</definedName>
    <definedName name="FDP_102_1_aSrv" hidden="1">'[39]Historical Financial Statements'!$E$98</definedName>
    <definedName name="FDP_103_1_aSrv" hidden="1">'[39]Historical Financial Statements'!$E$100</definedName>
    <definedName name="FDP_104_1_aUrv" hidden="1">'[39]Historical Financial Statements'!$E$101</definedName>
    <definedName name="FDP_105_1_aUrv" hidden="1">'[39]Historical Financial Statements'!$E$102</definedName>
    <definedName name="FDP_106_1_aUrv" hidden="1">'[39]Historical Financial Statements'!$E$103</definedName>
    <definedName name="FDP_107_1_aUrv" hidden="1">'[39]Historical Financial Statements'!$E$104</definedName>
    <definedName name="FDP_108_1_aUrv" hidden="1">'[39]Historical Financial Statements'!$E$105</definedName>
    <definedName name="FDP_109_1_aUrv" hidden="1">'[39]Historical Financial Statements'!$E$106</definedName>
    <definedName name="FDP_11_1_aUrv" hidden="1">'[39]Historical Financial Statements'!$AA$22</definedName>
    <definedName name="FDP_110_1_aUrv" hidden="1">'[39]Historical Financial Statements'!$E$107</definedName>
    <definedName name="FDP_111_1_aUrv" hidden="1">'[39]Historical Financial Statements'!$E$108</definedName>
    <definedName name="FDP_112_1_aUrv" hidden="1">'[39]Historical Financial Statements'!$E$109</definedName>
    <definedName name="FDP_113_1_aUrv" hidden="1">'[39]Historical Financial Statements'!$E$110</definedName>
    <definedName name="FDP_114_1_aUrv" hidden="1">'[39]Historical Financial Statements'!$E$111</definedName>
    <definedName name="FDP_115_1_aSrv" hidden="1">'[39]Historical Financial Statements'!$E$112</definedName>
    <definedName name="FDP_116_1_aSrv" hidden="1">'[39]Historical Financial Statements'!$E$113</definedName>
    <definedName name="FDP_117_1_aUrv" hidden="1">'[39]Historical Financial Statements'!$E$118</definedName>
    <definedName name="FDP_118_1_aUrv" hidden="1">'[39]Historical Financial Statements'!$E$119</definedName>
    <definedName name="FDP_119_1_aUrv" hidden="1">'[39]Historical Financial Statements'!$E$120</definedName>
    <definedName name="FDP_12_1_aUrv" hidden="1">'[39]Historical Financial Statements'!$AA$23</definedName>
    <definedName name="FDP_120_1_aUrv" hidden="1">'[39]Historical Financial Statements'!$E$121</definedName>
    <definedName name="FDP_121_1_aUrv" hidden="1">'[39]Historical Financial Statements'!$E$122</definedName>
    <definedName name="FDP_122_1_aUrv" hidden="1">'[39]Historical Financial Statements'!$E$123</definedName>
    <definedName name="FDP_123_1_aUrv" hidden="1">'[39]Historical Financial Statements'!$E$124</definedName>
    <definedName name="FDP_124_1_aSrv" hidden="1">'[39]Historical Financial Statements'!$E$125</definedName>
    <definedName name="FDP_125_1_aUrv" hidden="1">'[39]Historical Financial Statements'!$E$127</definedName>
    <definedName name="FDP_126_1_aUrv" hidden="1">'[39]Historical Financial Statements'!$E$128</definedName>
    <definedName name="FDP_127_1_aUrv" hidden="1">'[39]Historical Financial Statements'!$E$129</definedName>
    <definedName name="FDP_128_1_aUrv" hidden="1">'[39]Historical Financial Statements'!$E$130</definedName>
    <definedName name="FDP_129_1_aUrv" hidden="1">'[39]Historical Financial Statements'!$E$131</definedName>
    <definedName name="FDP_13_1_aUrv" hidden="1">'[39]Historical Financial Statements'!$AA$24</definedName>
    <definedName name="FDP_130_1_aUrv" hidden="1">'[39]Historical Financial Statements'!$E$132</definedName>
    <definedName name="FDP_131_1_aUrv" hidden="1">'[39]Historical Financial Statements'!$E$133</definedName>
    <definedName name="FDP_132_1_aSrv" hidden="1">'[39]Historical Financial Statements'!$E$134</definedName>
    <definedName name="FDP_133_1_aSrv" hidden="1">'[39]Historical Financial Statements'!$E$135</definedName>
    <definedName name="FDP_134_1_aUrv" hidden="1">'[39]Historical Financial Statements'!$E$137</definedName>
    <definedName name="FDP_135_1_aUrv" hidden="1">'[39]Historical Financial Statements'!$E$140</definedName>
    <definedName name="FDP_136_1_aUrv" hidden="1">'[39]Historical Financial Statements'!$E$141</definedName>
    <definedName name="FDP_137_1_aSrv" hidden="1">'[39]Historical Financial Statements'!$P$141</definedName>
    <definedName name="FDP_138_1_aSrv" hidden="1">'[39]Historical Financial Statements'!$E$142</definedName>
    <definedName name="FDP_139_1_aSrv" hidden="1">'[39]Historical Financial Statements'!$E$143</definedName>
    <definedName name="FDP_14_1_aUrv" hidden="1">'[39]Historical Financial Statements'!$K$1</definedName>
    <definedName name="FDP_140_1_aSrv" hidden="1">'[39]Historical Financial Statements'!$E$153</definedName>
    <definedName name="FDP_141_1_aUrv" hidden="1">'[39]Historical Financial Statements'!$E$154</definedName>
    <definedName name="FDP_142_1_aUrv" hidden="1">'[39]Historical Financial Statements'!$E$155</definedName>
    <definedName name="FDP_143_1_aUrv" hidden="1">'[39]Historical Financial Statements'!$E$156</definedName>
    <definedName name="FDP_144_1_aUrv" hidden="1">'[39]Historical Financial Statements'!$E$157</definedName>
    <definedName name="FDP_145_1_aUrv" hidden="1">'[39]Historical Financial Statements'!$E$160</definedName>
    <definedName name="FDP_146_1_aUrv" hidden="1">'[39]Historical Financial Statements'!$E$161</definedName>
    <definedName name="FDP_147_1_aUrv" hidden="1">'[39]Historical Financial Statements'!$E$162</definedName>
    <definedName name="FDP_148_1_aUrv" hidden="1">'[39]Historical Financial Statements'!$E$163</definedName>
    <definedName name="FDP_149_1_aUrv" hidden="1">'[39]Historical Financial Statements'!$E$164</definedName>
    <definedName name="FDP_15_1_aUrv" hidden="1">'[39]Historical Financial Statements'!$F$1</definedName>
    <definedName name="FDP_150_1_aUrv" hidden="1">'[39]Historical Financial Statements'!$E$165</definedName>
    <definedName name="FDP_151_1_aUrv" hidden="1">'[39]Historical Financial Statements'!$E$166</definedName>
    <definedName name="FDP_152_1_aUrv" hidden="1">'[39]Historical Financial Statements'!$E$167</definedName>
    <definedName name="FDP_153_1_aUrv" hidden="1">'[39]Historical Financial Statements'!$E$168</definedName>
    <definedName name="FDP_154_1_aUrv" hidden="1">'[39]Historical Financial Statements'!$E$169</definedName>
    <definedName name="FDP_155_1_aUrv" hidden="1">'[39]Historical Financial Statements'!$E$170</definedName>
    <definedName name="FDP_156_1_aUrv" hidden="1">'[39]Historical Financial Statements'!$E$171</definedName>
    <definedName name="FDP_157_1_aUrv" hidden="1">'[39]Historical Financial Statements'!$E$172</definedName>
    <definedName name="FDP_158_1_aUrv" hidden="1">'[39]Historical Financial Statements'!$E$173</definedName>
    <definedName name="FDP_159_1_aSrv" hidden="1">'[39]Historical Financial Statements'!$E$174</definedName>
    <definedName name="FDP_16_1_aUrv" hidden="1">'[39]Historical Financial Statements'!$K$3</definedName>
    <definedName name="FDP_160_1_aUrv" hidden="1">'[39]Historical Financial Statements'!$E$175</definedName>
    <definedName name="FDP_161_1_aSrv" hidden="1">'[39]Historical Financial Statements'!$E$176</definedName>
    <definedName name="FDP_162_1_aUrv" hidden="1">'[39]Historical Financial Statements'!$E$178</definedName>
    <definedName name="FDP_163_1_aUrv" hidden="1">'[39]Historical Financial Statements'!$E$180</definedName>
    <definedName name="FDP_164_1_aUrv" hidden="1">'[39]Historical Financial Statements'!$E$179</definedName>
    <definedName name="FDP_165_1_aUrv" hidden="1">'[39]Historical Financial Statements'!$E$181</definedName>
    <definedName name="FDP_166_1_aUrv" hidden="1">'[39]Historical Financial Statements'!$E$183</definedName>
    <definedName name="FDP_167_1_aUrv" hidden="1">'[39]Historical Financial Statements'!$E$184</definedName>
    <definedName name="FDP_168_1_aSrv" hidden="1">'[39]Historical Financial Statements'!$E$182</definedName>
    <definedName name="FDP_169_1_aSrv" hidden="1">'[39]Historical Financial Statements'!$E$185</definedName>
    <definedName name="FDP_17_1_aUrv" hidden="1">'[39]Historical Financial Statements'!$R$3</definedName>
    <definedName name="FDP_170_1_aUrv" hidden="1">'[39]Historical Financial Statements'!$E$186</definedName>
    <definedName name="FDP_171_1_aSrv" hidden="1">'[39]Historical Financial Statements'!$E$187</definedName>
    <definedName name="FDP_172_1_aUrv" hidden="1">'[39]Historical Financial Statements'!$E$189</definedName>
    <definedName name="FDP_173_1_aUrv" hidden="1">'[39]Historical Financial Statements'!$E$190</definedName>
    <definedName name="FDP_174_1_aSrv" hidden="1">'[39]Historical Financial Statements'!$E$191</definedName>
    <definedName name="FDP_175_1_aUrv" hidden="1">'[39]Historical Financial Statements'!$E$192</definedName>
    <definedName name="FDP_176_1_aUrv" hidden="1">'[39]Historical Financial Statements'!$E$193</definedName>
    <definedName name="FDP_177_1_aSrv" hidden="1">'[39]Historical Financial Statements'!$E$194</definedName>
    <definedName name="FDP_178_1_aUrv" hidden="1">'[39]Historical Financial Statements'!$E$195</definedName>
    <definedName name="FDP_179_1_aUrv" hidden="1">'[39]Historical Financial Statements'!$E$196</definedName>
    <definedName name="FDP_18_1_aUrv" hidden="1">'[39]Historical Financial Statements'!$E$6</definedName>
    <definedName name="FDP_18_1_rUrv" hidden="1">'[39]Historical Financial Statements'!$E$5</definedName>
    <definedName name="FDP_180_1_aSrv" hidden="1">'[39]Historical Financial Statements'!$E$197</definedName>
    <definedName name="FDP_181_1_aUrv" hidden="1">'[39]Historical Financial Statements'!$E$198</definedName>
    <definedName name="FDP_182_1_aSrv" hidden="1">'[39]Historical Financial Statements'!$E$199</definedName>
    <definedName name="FDP_183_1_aUrv" hidden="1">'[39]Historical Financial Statements'!$E$200</definedName>
    <definedName name="FDP_184_1_aUrv" hidden="1">'[39]Historical Financial Statements'!$E$205</definedName>
    <definedName name="FDP_185_1_aSrv" hidden="1">'[39]Historical Financial Statements'!$E$206</definedName>
    <definedName name="FDP_186_1_aUrv" hidden="1">'[39]Historical Financial Statements'!$E$207</definedName>
    <definedName name="FDP_187_1_aUrv" hidden="1">'[39]Historical Financial Statements'!$E$208</definedName>
    <definedName name="FDP_188_1_aUrv" hidden="1">'[39]Historical Financial Statements'!$E$209</definedName>
    <definedName name="FDP_189_1_aUrv" hidden="1">'[39]Historical Financial Statements'!$E$210</definedName>
    <definedName name="FDP_19_1_aUrv" hidden="1">'[39]Historical Financial Statements'!$E$8</definedName>
    <definedName name="FDP_190_1_aUrv" hidden="1">'[39]Historical Financial Statements'!$E$211</definedName>
    <definedName name="FDP_191_1_aUrv" hidden="1">'[39]Historical Financial Statements'!$E$212</definedName>
    <definedName name="FDP_192_1_aUrv" hidden="1">'[39]Historical Financial Statements'!$E$213</definedName>
    <definedName name="FDP_193_1_aUrv" hidden="1">'[39]Historical Financial Statements'!$E$214</definedName>
    <definedName name="FDP_194_1_aUrv" hidden="1">'[39]Historical Financial Statements'!$E$215</definedName>
    <definedName name="FDP_195_1_aUrv" hidden="1">'[39]Historical Financial Statements'!$E$216</definedName>
    <definedName name="FDP_196_1_aUrv" hidden="1">'[39]Historical Financial Statements'!$E$217</definedName>
    <definedName name="FDP_197_1_aSrv" hidden="1">'[39]Historical Financial Statements'!$E$218</definedName>
    <definedName name="FDP_198_1_aUrv" hidden="1">'[39]Historical Financial Statements'!$E$219</definedName>
    <definedName name="FDP_199_1_aUrv" hidden="1">'[39]Historical Financial Statements'!$E$221</definedName>
    <definedName name="FDP_2_1_aUrv" hidden="1">'[39]Historical Financial Statements'!$V$21</definedName>
    <definedName name="FDP_20_1_aUrv" hidden="1">'[39]Historical Financial Statements'!$E$9</definedName>
    <definedName name="FDP_200_1_aUrv" hidden="1">'[39]Historical Financial Statements'!$E$222</definedName>
    <definedName name="FDP_201_1_aUrv" hidden="1">'[39]Historical Financial Statements'!$E$223</definedName>
    <definedName name="FDP_202_1_aUrv" hidden="1">'[39]Historical Financial Statements'!$E$224</definedName>
    <definedName name="FDP_203_1_aUrv" hidden="1">'[39]Historical Financial Statements'!$E$225</definedName>
    <definedName name="FDP_204_1_aUrv" hidden="1">'[39]Historical Financial Statements'!$E$226</definedName>
    <definedName name="FDP_205_1_aUrv" hidden="1">'[39]Historical Financial Statements'!$E$227</definedName>
    <definedName name="FDP_206_1_aUrv" hidden="1">'[39]Historical Financial Statements'!$E$228</definedName>
    <definedName name="FDP_207_1_aUrv" hidden="1">'[39]Historical Financial Statements'!$E$233</definedName>
    <definedName name="FDP_208_1_aUrv" hidden="1">'[39]Historical Financial Statements'!$E$234</definedName>
    <definedName name="FDP_209_1_aUrv" hidden="1">'[39]Historical Financial Statements'!$E$235</definedName>
    <definedName name="FDP_21_1_aUrv" hidden="1">'[39]Historical Financial Statements'!$E$10</definedName>
    <definedName name="FDP_210_1_aUrv" hidden="1">'[39]Historical Financial Statements'!$E$236</definedName>
    <definedName name="FDP_211_1_aUrv" hidden="1">'[39]Historical Financial Statements'!$E$237</definedName>
    <definedName name="FDP_212_1_aUrv" hidden="1">'[39]Historical Financial Statements'!$E$239</definedName>
    <definedName name="FDP_213_1_aUrv" hidden="1">'[39]Historical Financial Statements'!$E$240</definedName>
    <definedName name="FDP_214_1_aUrv" hidden="1">'[39]Historical Financial Statements'!$E$241</definedName>
    <definedName name="FDP_215_1_aUrv" hidden="1">'[39]Historical Financial Statements'!$E$242</definedName>
    <definedName name="FDP_216_1_aSrv" hidden="1">'[39]Historical Financial Statements'!$E$238</definedName>
    <definedName name="FDP_217_1_aUrv" hidden="1">'[39]Historical Financial Statements'!$E$243</definedName>
    <definedName name="FDP_218_1_aUrv" hidden="1">'[39]Historical Financial Statements'!$E$244</definedName>
    <definedName name="FDP_219_1_aUrv" hidden="1">'[39]Historical Financial Statements'!$E$245</definedName>
    <definedName name="FDP_22_1_aUrv" hidden="1">'[39]Historical Financial Statements'!$E$11</definedName>
    <definedName name="FDP_220_1_aUrv" hidden="1">'[39]Historical Financial Statements'!$E$246</definedName>
    <definedName name="FDP_221_1_aUrv" hidden="1">'[39]Historical Financial Statements'!$E$247</definedName>
    <definedName name="FDP_222_1_aUrv" hidden="1">'[39]Historical Financial Statements'!$E$248</definedName>
    <definedName name="FDP_223_1_aUrv" hidden="1">'[39]Historical Financial Statements'!$E$250</definedName>
    <definedName name="FDP_224_1_aSrv" hidden="1">'[39]Historical Financial Statements'!$E$258</definedName>
    <definedName name="FDP_225_1_aSrv" hidden="1">'[39]Historical Financial Statements'!$E$261</definedName>
    <definedName name="FDP_226_1_aSrv" hidden="1">'[39]Historical Financial Statements'!$E$262</definedName>
    <definedName name="FDP_227_1_aSrv" hidden="1">'[39]Historical Financial Statements'!$E$264</definedName>
    <definedName name="FDP_228_1_aSrv" hidden="1">'[39]Historical Financial Statements'!$E$265</definedName>
    <definedName name="FDP_229_1_aSrv" hidden="1">'[39]Historical Financial Statements'!$E$266</definedName>
    <definedName name="FDP_23_1_aUrv" hidden="1">'[39]Historical Financial Statements'!$E$12</definedName>
    <definedName name="FDP_230_1_aSrv" hidden="1">'[39]Historical Financial Statements'!$E$269</definedName>
    <definedName name="FDP_231_1_aSrv" hidden="1">'[39]Historical Financial Statements'!$E$270</definedName>
    <definedName name="FDP_232_1_aSrv" hidden="1">'[39]Historical Financial Statements'!$E$273</definedName>
    <definedName name="FDP_233_1_aSrv" hidden="1">'[39]Historical Financial Statements'!$E$274</definedName>
    <definedName name="FDP_234_1_aSrv" hidden="1">'[39]Historical Financial Statements'!$E$275</definedName>
    <definedName name="FDP_235_1_aSrv" hidden="1">'[39]Historical Financial Statements'!$E$280</definedName>
    <definedName name="FDP_236_1_aSrv" hidden="1">'[39]Historical Financial Statements'!$E$289</definedName>
    <definedName name="FDP_237_1_aSrv" hidden="1">'[39]Historical Financial Statements'!$E$290</definedName>
    <definedName name="FDP_238_1_aSrv" hidden="1">'[39]Historical Financial Statements'!$E$291</definedName>
    <definedName name="FDP_239_1_aSrv" hidden="1">'[39]Historical Financial Statements'!$E$292</definedName>
    <definedName name="FDP_24_1_aSrv" hidden="1">'[39]Historical Financial Statements'!$E$13</definedName>
    <definedName name="FDP_240_1_aSrv" hidden="1">'[39]Historical Financial Statements'!$E$303</definedName>
    <definedName name="FDP_241_1_aSrv" hidden="1">'[39]Historical Financial Statements'!$E$304</definedName>
    <definedName name="FDP_242_1_aSrv" hidden="1">'[39]Historical Financial Statements'!$E$305</definedName>
    <definedName name="FDP_243_1_aSrv" hidden="1">'[39]Historical Financial Statements'!$E$306</definedName>
    <definedName name="FDP_244_1_aSrv" hidden="1">'[39]Historical Financial Statements'!$E$307</definedName>
    <definedName name="FDP_245_1_aSrv" hidden="1">'[39]Historical Financial Statements'!$E$308</definedName>
    <definedName name="FDP_246_1_aSrv" hidden="1">'[39]Historical Financial Statements'!$E$309</definedName>
    <definedName name="FDP_247_1_aSrv" hidden="1">'[39]Historical Financial Statements'!$E$310</definedName>
    <definedName name="FDP_248_1_aSrv" hidden="1">'[39]Historical Financial Statements'!$E$311</definedName>
    <definedName name="FDP_249_1_aSrv" hidden="1">'[39]Historical Financial Statements'!$E$312</definedName>
    <definedName name="FDP_25_1_aUrv" hidden="1">'[39]Historical Financial Statements'!$E$14</definedName>
    <definedName name="FDP_250_1_aSrv" hidden="1">'[39]Historical Financial Statements'!$E$313</definedName>
    <definedName name="FDP_251_1_aSrv" hidden="1">'[39]Historical Financial Statements'!$E$314</definedName>
    <definedName name="FDP_252_1_aSrv" hidden="1">'[39]Historical Financial Statements'!$E$315</definedName>
    <definedName name="FDP_253_1_aSrv" hidden="1">'[39]Historical Financial Statements'!$E$316</definedName>
    <definedName name="FDP_254_1_aSrv" hidden="1">'[39]Historical Financial Statements'!$E$317</definedName>
    <definedName name="FDP_255_1_aSrv" hidden="1">'[39]Historical Financial Statements'!$E$318</definedName>
    <definedName name="FDP_256_1_aSrv" hidden="1">'[39]Historical Financial Statements'!$E$319</definedName>
    <definedName name="FDP_257_1_aSrv" hidden="1">'[39]Historical Financial Statements'!$E$320</definedName>
    <definedName name="FDP_258_1_aSrv" hidden="1">'[39]Historical Financial Statements'!$E$321</definedName>
    <definedName name="FDP_259_1_aSrv" hidden="1">'[39]Historical Financial Statements'!$E$322</definedName>
    <definedName name="FDP_26_1_aUrv" hidden="1">'[39]Historical Financial Statements'!$E$15</definedName>
    <definedName name="FDP_260_1_aSrv" hidden="1">'[39]Historical Financial Statements'!$E$323</definedName>
    <definedName name="FDP_261_1_aSrv" hidden="1">'[39]Historical Financial Statements'!$E$324</definedName>
    <definedName name="FDP_262_1_aSrv" hidden="1">'[39]Historical Financial Statements'!$E$325</definedName>
    <definedName name="FDP_263_1_aSrv" hidden="1">'[39]Historical Financial Statements'!$E$326</definedName>
    <definedName name="FDP_264_1_aSrv" hidden="1">'[39]Historical Financial Statements'!$E$327</definedName>
    <definedName name="FDP_265_1_aSrv" hidden="1">'[39]Historical Financial Statements'!$E$328</definedName>
    <definedName name="FDP_266_1_aSrv" hidden="1">'[39]Historical Financial Statements'!$E$329</definedName>
    <definedName name="FDP_267_1_aSrv" hidden="1">'[39]Historical Financial Statements'!$E$330</definedName>
    <definedName name="FDP_268_1_aSrv" hidden="1">'[39]Historical Financial Statements'!$E$331</definedName>
    <definedName name="FDP_269_1_aSrv" hidden="1">'[39]Historical Financial Statements'!$E$332</definedName>
    <definedName name="FDP_27_1_aUrv" hidden="1">'[39]Historical Financial Statements'!$E$16</definedName>
    <definedName name="FDP_270_1_aSrv" hidden="1">'[39]Historical Financial Statements'!$E$333</definedName>
    <definedName name="FDP_271_1_aSrv" hidden="1">'[39]Historical Financial Statements'!$E$334</definedName>
    <definedName name="FDP_272_1_aSrv" hidden="1">'[39]Historical Financial Statements'!$E$335</definedName>
    <definedName name="FDP_273_1_aSrv" hidden="1">'[39]Historical Financial Statements'!$E$336</definedName>
    <definedName name="FDP_274_1_aSrv" hidden="1">[39]Calculations!$E$23</definedName>
    <definedName name="FDP_275_1_aSrv" hidden="1">[39]Calculations!$E$24</definedName>
    <definedName name="FDP_276_1_aSrv" hidden="1">[39]Calculations!$E$29</definedName>
    <definedName name="FDP_277_1_aSrv" hidden="1">[39]Calculations!$E$28</definedName>
    <definedName name="FDP_278_1_aSrv" hidden="1">[39]Calculations!$E$30</definedName>
    <definedName name="FDP_279_1_aSrv" hidden="1">[39]Calculations!$E$31</definedName>
    <definedName name="FDP_28_1_aUrv" hidden="1">'[39]Historical Financial Statements'!$E$17</definedName>
    <definedName name="FDP_280_1_aSrv" hidden="1">[39]Calculations!$E$33</definedName>
    <definedName name="FDP_281_1_aSrv" hidden="1">[39]Calculations!$E$35</definedName>
    <definedName name="FDP_282_1_aSrv" hidden="1">[39]Calculations!$F$36</definedName>
    <definedName name="FDP_283_1_aSrv" hidden="1">[39]Calculations!$F$37</definedName>
    <definedName name="FDP_284_1_aSrv" hidden="1">[39]Calculations!$E$38</definedName>
    <definedName name="FDP_285_1_aSrv" hidden="1">[39]Calculations!$E$39</definedName>
    <definedName name="FDP_286_1_aSrv" hidden="1">[39]Calculations!$E$43</definedName>
    <definedName name="FDP_287_1_aSrv" hidden="1">[39]Calculations!$E$44</definedName>
    <definedName name="FDP_288_1_aSrv" hidden="1">[39]Calculations!$E$45</definedName>
    <definedName name="FDP_289_1_aSrv" hidden="1">[39]Calculations!$E$46</definedName>
    <definedName name="FDP_29_1_aUrv" hidden="1">'[39]Historical Financial Statements'!$E$18</definedName>
    <definedName name="FDP_290_1_aSrv" hidden="1">[39]Calculations!$E$47</definedName>
    <definedName name="FDP_291_1_aSrv" hidden="1">[39]Calculations!$E$49</definedName>
    <definedName name="FDP_292_1_aSrv" hidden="1">[39]Calculations!$E$50</definedName>
    <definedName name="FDP_293_1_aSrv" hidden="1">[39]Calculations!$E$51</definedName>
    <definedName name="FDP_294_1_aSrv" hidden="1">[39]Calculations!$E$61</definedName>
    <definedName name="FDP_295_1_aSrv" hidden="1">[39]Calculations!$E$65</definedName>
    <definedName name="FDP_296_1_aSrv" hidden="1">[39]Calculations!$E$85</definedName>
    <definedName name="FDP_297_1_aSrv" hidden="1">[39]Calculations!$E$88</definedName>
    <definedName name="FDP_298_1_aSrv" hidden="1">[39]Calculations!$E$95</definedName>
    <definedName name="FDP_299_1_aSrv" hidden="1">[39]Calculations!$E$96</definedName>
    <definedName name="FDP_3_1_aUrv" hidden="1">'[39]Historical Financial Statements'!$V$22</definedName>
    <definedName name="FDP_30_1_aSrv" hidden="1">'[39]Historical Financial Statements'!$E$19</definedName>
    <definedName name="FDP_300_1_aSrv" hidden="1">[39]Calculations!$E$104</definedName>
    <definedName name="FDP_301_1_aSrv" hidden="1">[39]Calculations!$E$112</definedName>
    <definedName name="FDP_302_1_aSrv" hidden="1">[39]Calculations!$E$113</definedName>
    <definedName name="FDP_303_1_aSrv" hidden="1">[39]Calculations!$E$131</definedName>
    <definedName name="FDP_304_1_aSrv" hidden="1">[39]Calculations!$E$136</definedName>
    <definedName name="FDP_305_1_aSrv" hidden="1">[39]Calculations!$E$146</definedName>
    <definedName name="FDP_306_1_aSrv" hidden="1">[39]Calculations!$E$165</definedName>
    <definedName name="FDP_307_1_aSrv" hidden="1">[39]Calculations!$E$169</definedName>
    <definedName name="FDP_308_1_aSrv" hidden="1">[39]Calculations!$E$171</definedName>
    <definedName name="FDP_309_1_aSrv" hidden="1">[39]Calculations!$E$172</definedName>
    <definedName name="FDP_31_1_aSrv" hidden="1">'[39]Historical Financial Statements'!$E$20</definedName>
    <definedName name="FDP_310_1_aSrv" hidden="1">[39]Calculations!$E$178</definedName>
    <definedName name="FDP_311_1_aSrv" hidden="1">[39]Calculations!$E$179</definedName>
    <definedName name="FDP_312_1_aSrv" hidden="1">[39]Calculations!$E$180</definedName>
    <definedName name="FDP_313_1_aSrv" hidden="1">[39]Calculations!$P$184</definedName>
    <definedName name="FDP_314_1_aSrv" hidden="1">[39]Calculations!$P$186</definedName>
    <definedName name="FDP_315_1_aSrv" hidden="1">[39]Calculations!$P$187</definedName>
    <definedName name="FDP_316_1_aSrv" hidden="1">[39]Calculations!$P$188</definedName>
    <definedName name="FDP_317_1_aSrv" hidden="1">[39]Calculations!$P$189</definedName>
    <definedName name="FDP_32_1_aUrv" hidden="1">'[39]Historical Financial Statements'!$E$21</definedName>
    <definedName name="FDP_33_1_aUrv" hidden="1">'[39]Historical Financial Statements'!$E$22</definedName>
    <definedName name="FDP_34_1_aUrv" hidden="1">'[39]Historical Financial Statements'!$E$23</definedName>
    <definedName name="FDP_35_1_aUrv" hidden="1">'[39]Historical Financial Statements'!$E$24</definedName>
    <definedName name="FDP_36_1_aUrv" hidden="1">'[39]Historical Financial Statements'!$E$25</definedName>
    <definedName name="FDP_37_1_aSrv" hidden="1">'[39]Historical Financial Statements'!$E$26</definedName>
    <definedName name="FDP_38_1_aUrv" hidden="1">'[39]Historical Financial Statements'!$E$27</definedName>
    <definedName name="FDP_39_1_aUrv" hidden="1">'[39]Historical Financial Statements'!$E$28</definedName>
    <definedName name="FDP_4_1_aUrv" hidden="1">'[39]Historical Financial Statements'!$V$23</definedName>
    <definedName name="FDP_40_1_aUrv" hidden="1">'[39]Historical Financial Statements'!$E$29</definedName>
    <definedName name="FDP_41_1_aUrv" hidden="1">'[39]Historical Financial Statements'!$E$30</definedName>
    <definedName name="FDP_42_1_aUrv" hidden="1">'[39]Historical Financial Statements'!$E$31</definedName>
    <definedName name="FDP_43_1_aUrv" hidden="1">'[39]Historical Financial Statements'!$E$32</definedName>
    <definedName name="FDP_44_1_aUrv" hidden="1">'[39]Historical Financial Statements'!$E$33</definedName>
    <definedName name="FDP_45_1_aUrv" hidden="1">'[39]Historical Financial Statements'!$E$34</definedName>
    <definedName name="FDP_455_1_aSrv" hidden="1">'[39]Ratio Analysis'!$E$10</definedName>
    <definedName name="FDP_456_1_aSrv" hidden="1">'[39]Ratio Analysis'!$E$12</definedName>
    <definedName name="FDP_457_1_aSrv" hidden="1">'[39]Ratio Analysis'!$E$19</definedName>
    <definedName name="FDP_458_1_aSrv" hidden="1">'[39]Ratio Analysis'!$E$22</definedName>
    <definedName name="FDP_459_1_aSrv" hidden="1">'[39]Ratio Analysis'!$E$23</definedName>
    <definedName name="FDP_46_1_aUrv" hidden="1">'[39]Historical Financial Statements'!$E$35</definedName>
    <definedName name="FDP_460_1_aSrv" hidden="1">'[39]Ratio Analysis'!$E$24</definedName>
    <definedName name="FDP_461_1_aSrv" hidden="1">'[39]Ratio Analysis'!$E$25</definedName>
    <definedName name="FDP_462_1_aSrv" hidden="1">'[39]Ratio Analysis'!$E$26</definedName>
    <definedName name="FDP_463_1_aSrv" hidden="1">'[39]Ratio Analysis'!$E$27</definedName>
    <definedName name="FDP_464_1_aSrv" hidden="1">'[39]Ratio Analysis'!$E$28</definedName>
    <definedName name="FDP_465_1_aSrv" hidden="1">'[39]Ratio Analysis'!$E$29</definedName>
    <definedName name="FDP_466_1_aSrv" hidden="1">'[39]Ratio Analysis'!$E$30</definedName>
    <definedName name="FDP_467_1_aSrv" hidden="1">'[39]Ratio Analysis'!$E$31</definedName>
    <definedName name="FDP_468_1_aSrv" hidden="1">'[39]Ratio Analysis'!$E$34</definedName>
    <definedName name="FDP_469_1_aSrv" hidden="1">'[39]Ratio Analysis'!$E$35</definedName>
    <definedName name="FDP_47_1_aUrv" hidden="1">'[39]Historical Financial Statements'!$E$36</definedName>
    <definedName name="FDP_470_1_aSrv" hidden="1">'[39]Ratio Analysis'!$E$36</definedName>
    <definedName name="FDP_471_1_aSrv" hidden="1">'[39]Ratio Analysis'!$E$37</definedName>
    <definedName name="FDP_472_1_aSrv" hidden="1">'[39]Ratio Analysis'!$E$38</definedName>
    <definedName name="FDP_473_1_aSrv" hidden="1">'[39]Ratio Analysis'!$E$39</definedName>
    <definedName name="FDP_474_1_aSrv" hidden="1">'[39]Ratio Analysis'!$E$40</definedName>
    <definedName name="FDP_475_1_aSrv" hidden="1">'[39]Ratio Analysis'!$E$43</definedName>
    <definedName name="FDP_476_1_aSrv" hidden="1">'[39]Ratio Analysis'!$E$44</definedName>
    <definedName name="FDP_477_1_aSrv" hidden="1">'[39]Ratio Analysis'!$E$45</definedName>
    <definedName name="FDP_478_1_aSrv" hidden="1">'[39]Ratio Analysis'!$E$46</definedName>
    <definedName name="FDP_479_1_aSrv" hidden="1">'[39]Ratio Analysis'!$E$47</definedName>
    <definedName name="FDP_48_1_aUrv" hidden="1">'[39]Historical Financial Statements'!$E$37</definedName>
    <definedName name="FDP_480_1_aSrv" hidden="1">'[39]Ratio Analysis'!$E$48</definedName>
    <definedName name="FDP_481_1_aSrv" hidden="1">'[39]Ratio Analysis'!$E$49</definedName>
    <definedName name="FDP_482_1_aSrv" hidden="1">'[39]Ratio Analysis'!$E$54</definedName>
    <definedName name="FDP_483_1_aSrv" hidden="1">'[39]Ratio Analysis'!$E$55</definedName>
    <definedName name="FDP_484_1_aSrv" hidden="1">'[39]Ratio Analysis'!$E$56</definedName>
    <definedName name="FDP_485_1_aSrv" hidden="1">'[39]Ratio Analysis'!$E$57</definedName>
    <definedName name="FDP_486_1_aSrv" hidden="1">'[39]Ratio Analysis'!$E$58</definedName>
    <definedName name="FDP_487_1_aSrv" hidden="1">'[39]Ratio Analysis'!$E$59</definedName>
    <definedName name="FDP_488_1_aSrv" hidden="1">'[39]Ratio Analysis'!$E$60</definedName>
    <definedName name="FDP_489_1_aSrv" hidden="1">'[39]Ratio Analysis'!$E$61</definedName>
    <definedName name="FDP_49_1_aUrv" hidden="1">'[39]Historical Financial Statements'!$E$38</definedName>
    <definedName name="FDP_490_1_aSrv" hidden="1">'[39]Ratio Analysis'!$E$62</definedName>
    <definedName name="FDP_491_1_aSrv" hidden="1">'[39]Ratio Analysis'!$E$65</definedName>
    <definedName name="FDP_492_1_aSrv" hidden="1">'[39]Ratio Analysis'!$E$66</definedName>
    <definedName name="FDP_493_1_aSrv" hidden="1">'[39]Ratio Analysis'!$E$67</definedName>
    <definedName name="FDP_494_1_aSrv" hidden="1">'[39]Ratio Analysis'!$E$68</definedName>
    <definedName name="FDP_495_1_aSrv" hidden="1">'[39]Ratio Analysis'!$E$69</definedName>
    <definedName name="FDP_496_1_aSrv" hidden="1">'[39]Ratio Analysis'!$E$70</definedName>
    <definedName name="FDP_497_1_aSrv" hidden="1">'[39]Ratio Analysis'!$E$73</definedName>
    <definedName name="FDP_498_1_aSrv" hidden="1">'[39]Ratio Analysis'!$E$74</definedName>
    <definedName name="FDP_499_1_aSrv" hidden="1">'[39]Ratio Analysis'!$E$75</definedName>
    <definedName name="FDP_5_1_aUrv" hidden="1">'[39]Historical Financial Statements'!$V$24</definedName>
    <definedName name="FDP_50_1_aSrv" hidden="1">'[39]Historical Financial Statements'!$E$39</definedName>
    <definedName name="FDP_500_1_aSrv" hidden="1">'[39]Ratio Analysis'!$E$76</definedName>
    <definedName name="FDP_501_1_aSrv" hidden="1">'[39]Ratio Analysis'!$E$77</definedName>
    <definedName name="FDP_502_1_aSrv" hidden="1">'[39]Ratio Analysis'!$E$81</definedName>
    <definedName name="FDP_503_1_aSrv" hidden="1">'[39]Ratio Analysis'!$E$82</definedName>
    <definedName name="FDP_504_1_aSrv" hidden="1">'[39]Ratio Analysis'!$E$83</definedName>
    <definedName name="FDP_505_1_aSrv" hidden="1">'[39]Ratio Analysis'!$E$84</definedName>
    <definedName name="FDP_506_1_aSrv" hidden="1">'[39]Ratio Analysis'!$E$85</definedName>
    <definedName name="FDP_507_1_aSrv" hidden="1">'[39]Ratio Analysis'!$E$86</definedName>
    <definedName name="FDP_508_1_aSrv" hidden="1">'[39]Ratio Analysis'!$E$87</definedName>
    <definedName name="FDP_509_1_aSrv" hidden="1">'[39]Ratio Analysis'!$E$92</definedName>
    <definedName name="FDP_51_1_aSrv" hidden="1">'[39]Historical Financial Statements'!$E$40</definedName>
    <definedName name="FDP_510_1_aSrv" hidden="1">'[39]Ratio Analysis'!$E$93</definedName>
    <definedName name="FDP_511_1_aSrv" hidden="1">'[39]Ratio Analysis'!$E$94</definedName>
    <definedName name="FDP_512_1_aSrv" hidden="1">'[39]Ratio Analysis'!$E$95</definedName>
    <definedName name="FDP_513_1_aSrv" hidden="1">'[39]Ratio Analysis'!$E$96</definedName>
    <definedName name="FDP_514_1_aSrv" hidden="1">'[39]Ratio Analysis'!$E$98</definedName>
    <definedName name="FDP_515_1_aSrv" hidden="1">'[39]Ratio Analysis'!$E$99</definedName>
    <definedName name="FDP_516_1_aSrv" hidden="1">'[39]Ratio Analysis'!$E$100</definedName>
    <definedName name="FDP_517_1_aSrv" hidden="1">'[39]Ratio Analysis'!$E$101</definedName>
    <definedName name="FDP_518_1_aSrv" hidden="1">'[39]Ratio Analysis'!$E$102</definedName>
    <definedName name="FDP_519_1_aSrv" hidden="1">'[39]Ratio Analysis'!$E$103</definedName>
    <definedName name="FDP_52_1_aUrv" hidden="1">'[39]Historical Financial Statements'!$E$41</definedName>
    <definedName name="FDP_520_1_aSrv" hidden="1">'[39]Ratio Analysis'!$E$104</definedName>
    <definedName name="FDP_521_1_aSrv" hidden="1">'[39]Ratio Analysis'!$E$107</definedName>
    <definedName name="FDP_522_1_aSrv" hidden="1">'[39]Ratio Analysis'!$E$109</definedName>
    <definedName name="FDP_523_1_aSrv" hidden="1">'[39]Ratio Analysis'!$E$110</definedName>
    <definedName name="FDP_524_1_aSrv" hidden="1">'[39]Ratio Analysis'!$E$111</definedName>
    <definedName name="FDP_525_1_aSrv" hidden="1">'[39]Ratio Analysis'!$E$112</definedName>
    <definedName name="FDP_526_1_aSrv" hidden="1">'[39]Ratio Analysis'!$E$113</definedName>
    <definedName name="FDP_527_1_aSrv" hidden="1">'[39]Ratio Analysis'!$E$114</definedName>
    <definedName name="FDP_528_1_aSrv" hidden="1">'[39]Ratio Analysis'!$E$115</definedName>
    <definedName name="FDP_529_1_aSrv" hidden="1">'[39]Ratio Analysis'!$E$116</definedName>
    <definedName name="FDP_53_1_aUrv" hidden="1">'[39]Historical Financial Statements'!$E$42</definedName>
    <definedName name="FDP_530_1_aSrv" hidden="1">'[39]Ratio Analysis'!$E$117</definedName>
    <definedName name="FDP_531_1_aSrv" hidden="1">'[39]Ratio Analysis'!$E$118</definedName>
    <definedName name="FDP_532_1_aSrv" hidden="1">'[39]Ratio Analysis'!$E$119</definedName>
    <definedName name="FDP_533_1_aSrv" hidden="1">'[39]Ratio Analysis'!$E$120</definedName>
    <definedName name="FDP_534_1_aSrv" hidden="1">'[39]Ratio Analysis'!$E$121</definedName>
    <definedName name="FDP_535_1_aSrv" hidden="1">'[39]Ratio Analysis'!$E$122</definedName>
    <definedName name="FDP_536_1_aSrv" hidden="1">'[39]Ratio Analysis'!$E$123</definedName>
    <definedName name="FDP_537_1_aSrv" hidden="1">'[39]Ratio Analysis'!$E$124</definedName>
    <definedName name="FDP_538_1_aSrv" hidden="1">'[39]Ratio Analysis'!$E$128</definedName>
    <definedName name="FDP_539_1_aSrv" hidden="1">'[39]Ratio Analysis'!$E$127</definedName>
    <definedName name="FDP_54_1_aUrv" hidden="1">'[39]Historical Financial Statements'!$E$43</definedName>
    <definedName name="FDP_540_1_aSrv" hidden="1">'[39]Ratio Analysis'!$E$129</definedName>
    <definedName name="FDP_541_1_aSrv" hidden="1">'[39]Ratio Analysis'!$E$130</definedName>
    <definedName name="FDP_542_1_aSrv" hidden="1">'[39]Ratio Analysis'!$E$132</definedName>
    <definedName name="FDP_543_1_aSrv" hidden="1">'[39]Ratio Analysis'!$E$133</definedName>
    <definedName name="FDP_544_1_aSrv" hidden="1">'[39]Ratio Analysis'!$E$134</definedName>
    <definedName name="FDP_545_1_aSrv" hidden="1">'[39]Ratio Analysis'!$E$140</definedName>
    <definedName name="FDP_546_1_aSrv" hidden="1">'[39]Ratio Analysis'!$E$141</definedName>
    <definedName name="FDP_547_1_aSrv" hidden="1">'[39]Ratio Analysis'!$E$142</definedName>
    <definedName name="FDP_548_1_aSrv" hidden="1">'[39]Ratio Analysis'!$E$143</definedName>
    <definedName name="FDP_549_1_aUrv" hidden="1">'[39]Historical Financial Statements'!$O$1</definedName>
    <definedName name="FDP_55_1_aUrv" hidden="1">'[39]Historical Financial Statements'!$E$44</definedName>
    <definedName name="FDP_550_1_aUrv" hidden="1">'[39]Historical Financial Statements'!$Q$62</definedName>
    <definedName name="FDP_551_1_aUrv" hidden="1">'[39]Historical Financial Statements'!$Q$84</definedName>
    <definedName name="FDP_552_1_aUrv" hidden="1">'[39]Historical Financial Statements'!$Q$1</definedName>
    <definedName name="FDP_553_1_aUrv" hidden="1">'[39]Historical Financial Statements'!$S$1</definedName>
    <definedName name="FDP_554_1_aUrv" hidden="1">'[39]Historical Financial Statements'!$E$249</definedName>
    <definedName name="FDP_56_1_aUrv" hidden="1">'[39]Historical Financial Statements'!$E$45</definedName>
    <definedName name="FDP_57_1_aSrv" hidden="1">'[39]Historical Financial Statements'!$E$46</definedName>
    <definedName name="FDP_58_1_aUrv" hidden="1">'[39]Historical Financial Statements'!$E$47</definedName>
    <definedName name="FDP_59_1_aSrv" hidden="1">'[39]Historical Financial Statements'!$E$48</definedName>
    <definedName name="FDP_6_1_aUrv" hidden="1">'[39]Historical Financial Statements'!$Y$21</definedName>
    <definedName name="FDP_60_1_aUrv" hidden="1">'[39]Historical Financial Statements'!$E$49</definedName>
    <definedName name="FDP_608_1_aUrv" hidden="1">'[39]Historical Financial Statements'!$Z$10</definedName>
    <definedName name="FDP_609_1_aSrv" hidden="1">[39]Calculations!$E$48</definedName>
    <definedName name="FDP_61_1_aUrv" hidden="1">'[39]Historical Financial Statements'!$E$50</definedName>
    <definedName name="FDP_610_1_aSrv" hidden="1">[39]Calculations!$E$70</definedName>
    <definedName name="FDP_612_1_aSrv" hidden="1">'[39]Historical Financial Statements'!$E$339</definedName>
    <definedName name="FDP_613_1_aSrv" hidden="1">'[39]Historical Financial Statements'!$E$340</definedName>
    <definedName name="FDP_614_1_aSrv" hidden="1">'[39]Historical Financial Statements'!$E$341</definedName>
    <definedName name="FDP_615_1_aSrv" hidden="1">'[39]Historical Financial Statements'!$E$342</definedName>
    <definedName name="FDP_616_1_aSrv" hidden="1">'[39]Historical Financial Statements'!$E$343</definedName>
    <definedName name="FDP_617_1_aSrv" hidden="1">'[39]Historical Financial Statements'!$E$344</definedName>
    <definedName name="FDP_618_1_aSrv" hidden="1">'[39]Historical Financial Statements'!$E$345</definedName>
    <definedName name="FDP_619_1_aSrv" hidden="1">'[39]Historical Financial Statements'!$E$346</definedName>
    <definedName name="FDP_62_1_aUrv" hidden="1">'[39]Historical Financial Statements'!$E$51</definedName>
    <definedName name="FDP_620_1_aSrv" hidden="1">'[39]Historical Financial Statements'!$E$347</definedName>
    <definedName name="FDP_63_1_aUrv" hidden="1">'[39]Historical Financial Statements'!$E$52</definedName>
    <definedName name="FDP_64_1_aUrv" hidden="1">'[39]Historical Financial Statements'!$E$53</definedName>
    <definedName name="FDP_65_1_aSrv" hidden="1">'[39]Historical Financial Statements'!$E$54</definedName>
    <definedName name="FDP_66_1_aUrv" hidden="1">'[39]Historical Financial Statements'!$E$55</definedName>
    <definedName name="FDP_67_1_aSrv" hidden="1">'[39]Historical Financial Statements'!$E$56</definedName>
    <definedName name="FDP_68_1_aUrv" hidden="1">'[39]Historical Financial Statements'!$E$57</definedName>
    <definedName name="FDP_69_1_aSrv" hidden="1">'[39]Historical Financial Statements'!$E$58</definedName>
    <definedName name="FDP_7_1_aUrv" hidden="1">'[39]Historical Financial Statements'!$Y$22</definedName>
    <definedName name="FDP_70_1_aSrv" hidden="1">'[39]Historical Financial Statements'!$E$59</definedName>
    <definedName name="FDP_71_1_aUrv" hidden="1">'[39]Historical Financial Statements'!$E$60</definedName>
    <definedName name="FDP_72_1_aUrv" hidden="1">'[39]Historical Financial Statements'!$E$61</definedName>
    <definedName name="FDP_73_1_aSrv" hidden="1">'[39]Historical Financial Statements'!$E$62</definedName>
    <definedName name="FDP_74_1_aSrv" hidden="1">'[39]Historical Financial Statements'!$E$63</definedName>
    <definedName name="FDP_75_1_aUrv" hidden="1">'[39]Historical Financial Statements'!$F$64</definedName>
    <definedName name="FDP_76_1_aSrv" hidden="1">'[39]Historical Financial Statements'!$E$65</definedName>
    <definedName name="FDP_77_1_aSrv" hidden="1">'[39]Historical Financial Statements'!$E$66</definedName>
    <definedName name="FDP_78_1_aUrv" hidden="1">'[39]Historical Financial Statements'!$E$67</definedName>
    <definedName name="FDP_79_1_aUrv" hidden="1">'[39]Historical Financial Statements'!$E$68</definedName>
    <definedName name="FDP_8_1_aUrv" hidden="1">'[39]Historical Financial Statements'!$Y$23</definedName>
    <definedName name="FDP_80_1_aUrv" hidden="1">'[39]Historical Financial Statements'!$E$69</definedName>
    <definedName name="FDP_81_1_aUrv" hidden="1">'[39]Historical Financial Statements'!$E$70</definedName>
    <definedName name="FDP_82_1_aUrv" hidden="1">'[39]Historical Financial Statements'!$E$71</definedName>
    <definedName name="FDP_83_1_aUrv" hidden="1">'[39]Historical Financial Statements'!$E$72</definedName>
    <definedName name="FDP_84_1_aUrv" hidden="1">'[39]Historical Financial Statements'!$E$73</definedName>
    <definedName name="FDP_85_1_aUrv" hidden="1">'[39]Historical Financial Statements'!$E$74</definedName>
    <definedName name="FDP_86_1_aUrv" hidden="1">'[39]Historical Financial Statements'!$E$75</definedName>
    <definedName name="FDP_87_1_aUrv" hidden="1">'[39]Historical Financial Statements'!$E$76</definedName>
    <definedName name="FDP_88_1_aUrv" hidden="1">'[39]Historical Financial Statements'!$E$77</definedName>
    <definedName name="FDP_89_1_aUrv" hidden="1">'[39]Historical Financial Statements'!$E$78</definedName>
    <definedName name="FDP_9_1_aUrv" hidden="1">'[39]Historical Financial Statements'!$Y$24</definedName>
    <definedName name="FDP_90_1_aUrv" hidden="1">'[39]Historical Financial Statements'!$E$79</definedName>
    <definedName name="FDP_91_1_aUrv" hidden="1">'[39]Historical Financial Statements'!$E$80</definedName>
    <definedName name="FDP_92_1_aUrv" hidden="1">'[39]Historical Financial Statements'!$E$81</definedName>
    <definedName name="FDP_93_1_aUrv" hidden="1">'[39]Historical Financial Statements'!$E$82</definedName>
    <definedName name="FDP_94_1_aUrv" hidden="1">'[39]Historical Financial Statements'!$E$83</definedName>
    <definedName name="FDP_95_1_aUrv" hidden="1">'[39]Historical Financial Statements'!$E$84</definedName>
    <definedName name="FDP_96_1_aUrv" hidden="1">'[39]Historical Financial Statements'!$E$92</definedName>
    <definedName name="FDP_97_1_aUrv" hidden="1">'[39]Historical Financial Statements'!$E$93</definedName>
    <definedName name="FDP_98_1_aUrv" hidden="1">'[39]Historical Financial Statements'!$E$94</definedName>
    <definedName name="FDP_99_1_aUrv" hidden="1">'[39]Historical Financial Statements'!$E$95</definedName>
    <definedName name="fds" localSheetId="2" hidden="1">{#N/A,#N/A,FALSE,"Pharm";#N/A,#N/A,FALSE,"WWCM"}</definedName>
    <definedName name="fds" hidden="1">{#N/A,#N/A,FALSE,"Pharm";#N/A,#N/A,FALSE,"WWCM"}</definedName>
    <definedName name="fdsf" localSheetId="2" hidden="1">{"general",#N/A,FALSE,"Assumptions"}</definedName>
    <definedName name="fdsf" hidden="1">{"general",#N/A,FALSE,"Assumptions"}</definedName>
    <definedName name="fdsf2" localSheetId="2" hidden="1">{"general",#N/A,FALSE,"Assumptions"}</definedName>
    <definedName name="fdsf2" hidden="1">{"general",#N/A,FALSE,"Assumptions"}</definedName>
    <definedName name="FE">"%,LACTUALS,SYTD,FACCOUNT,V121203"</definedName>
    <definedName name="fecha" localSheetId="2">DATE(YEAR([0]!fecha_partida)+1,12,31)</definedName>
    <definedName name="fecha">DATE(YEAR([0]!fecha_partida)+1,12,31)</definedName>
    <definedName name="Fee_IM" localSheetId="2">#REF!</definedName>
    <definedName name="Fee_IM">#REF!</definedName>
    <definedName name="ff" localSheetId="2" hidden="1">{#N/A,#N/A,FALSE,"Pharm";#N/A,#N/A,FALSE,"WWCM"}</definedName>
    <definedName name="ff" hidden="1">{#N/A,#N/A,FALSE,"Pharm";#N/A,#N/A,FALSE,"WWCM"}</definedName>
    <definedName name="fff" localSheetId="2" hidden="1">{#N/A,#N/A,FALSE,"Pharm";#N/A,#N/A,FALSE,"WWCM"}</definedName>
    <definedName name="fff" hidden="1">{#N/A,#N/A,FALSE,"Pharm";#N/A,#N/A,FALSE,"WWCM"}</definedName>
    <definedName name="ffff" localSheetId="2" hidden="1">{"comps",#N/A,FALSE,"comps";"notes",#N/A,FALSE,"comps"}</definedName>
    <definedName name="ffff" hidden="1">{"comps",#N/A,FALSE,"comps";"notes",#N/A,FALSE,"comps"}</definedName>
    <definedName name="ffffff"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localSheetId="2" hidden="1">{#N/A,#N/A,FALSE,"Pharm";#N/A,#N/A,FALSE,"WWCM"}</definedName>
    <definedName name="fffffff" hidden="1">{#N/A,#N/A,FALSE,"Pharm";#N/A,#N/A,FALSE,"WWCM"}</definedName>
    <definedName name="ffffffffff"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localSheetId="2" hidden="1">{#N/A,#N/A,FALSE,"REPORT"}</definedName>
    <definedName name="fg" hidden="1">{#N/A,#N/A,FALSE,"REPORT"}</definedName>
    <definedName name="fgkjkh" localSheetId="2" hidden="1">{#N/A,#N/A,FALSE,"REPORT"}</definedName>
    <definedName name="fgkjkh" hidden="1">{#N/A,#N/A,FALSE,"REPORT"}</definedName>
    <definedName name="fgsg" localSheetId="2" hidden="1">{"consolidated",#N/A,FALSE,"Sheet1";"cms",#N/A,FALSE,"Sheet1";"fse",#N/A,FALSE,"Sheet1"}</definedName>
    <definedName name="fgsg" hidden="1">{"consolidated",#N/A,FALSE,"Sheet1";"cms",#N/A,FALSE,"Sheet1";"fse",#N/A,FALSE,"Sheet1"}</definedName>
    <definedName name="Final_Summary"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s1" localSheetId="2" hidden="1">{#N/A,#N/A,FALSE,"Calc";#N/A,#N/A,FALSE,"Sensitivity";#N/A,#N/A,FALSE,"LT Earn.Dil.";#N/A,#N/A,FALSE,"Dil. AVP"}</definedName>
    <definedName name="fins1" hidden="1">{#N/A,#N/A,FALSE,"Calc";#N/A,#N/A,FALSE,"Sensitivity";#N/A,#N/A,FALSE,"LT Earn.Dil.";#N/A,#N/A,FALSE,"Dil. AVP"}</definedName>
    <definedName name="FinYear">'[40]Cover Pages'!$A$2</definedName>
    <definedName name="fiscalyearend">'[41]Sources and UsesSak'!$J$2</definedName>
    <definedName name="FJEZK" localSheetId="2" hidden="1">{#N/A,#N/A,FALSE,"Pharm";#N/A,#N/A,FALSE,"WWCM"}</definedName>
    <definedName name="FJEZK" hidden="1">{#N/A,#N/A,FALSE,"Pharm";#N/A,#N/A,FALSE,"WWCM"}</definedName>
    <definedName name="Forex_list">[19]vlookup!$U$5:$U$9</definedName>
    <definedName name="FR" localSheetId="2">#REF!</definedName>
    <definedName name="FR">#REF!</definedName>
    <definedName name="FRF" localSheetId="2" hidden="1">{#N/A,#N/A,FALSE,"1";#N/A,#N/A,FALSE,"2";#N/A,#N/A,FALSE,"16 - 17";#N/A,#N/A,FALSE,"18 - 19";#N/A,#N/A,FALSE,"26";#N/A,#N/A,FALSE,"27";#N/A,#N/A,FALSE,"28"}</definedName>
    <definedName name="FRF" hidden="1">{#N/A,#N/A,FALSE,"1";#N/A,#N/A,FALSE,"2";#N/A,#N/A,FALSE,"16 - 17";#N/A,#N/A,FALSE,"18 - 19";#N/A,#N/A,FALSE,"26";#N/A,#N/A,FALSE,"27";#N/A,#N/A,FALSE,"28"}</definedName>
    <definedName name="FRFERFE" localSheetId="2" hidden="1">{#N/A,#N/A,FALSE,"Pharm";#N/A,#N/A,FALSE,"WWCM"}</definedName>
    <definedName name="FRFERFE" hidden="1">{#N/A,#N/A,FALSE,"Pharm";#N/A,#N/A,FALSE,"WWCM"}</definedName>
    <definedName name="fsfs" localSheetId="2" hidden="1">{#N/A,#N/A,FALSE,"Calc";#N/A,#N/A,FALSE,"Sensitivity";#N/A,#N/A,FALSE,"LT Earn.Dil.";#N/A,#N/A,FALSE,"Dil. AVP"}</definedName>
    <definedName name="fsfs" hidden="1">{#N/A,#N/A,FALSE,"Calc";#N/A,#N/A,FALSE,"Sensitivity";#N/A,#N/A,FALSE,"LT Earn.Dil.";#N/A,#N/A,FALSE,"Dil. AVP"}</definedName>
    <definedName name="FSoPacific" localSheetId="2" hidden="1">{"BS",#N/A,FALSE,"USA"}</definedName>
    <definedName name="FSoPacific" hidden="1">{"BS",#N/A,FALSE,"USA"}</definedName>
    <definedName name="fuelco_wrn.test1." localSheetId="2" hidden="1">{"Income Statement",#N/A,FALSE,"CFMODEL";"Balance Sheet",#N/A,FALSE,"CFMODEL"}</definedName>
    <definedName name="fuelco_wrn.test1." hidden="1">{"Income Statement",#N/A,FALSE,"CFMODEL";"Balance Sheet",#N/A,FALSE,"CFMODEL"}</definedName>
    <definedName name="fuelco_wrn.test2." localSheetId="2" hidden="1">{"SourcesUses",#N/A,TRUE,"CFMODEL";"TransOverview",#N/A,TRUE,"CFMODEL"}</definedName>
    <definedName name="fuelco_wrn.test2." hidden="1">{"SourcesUses",#N/A,TRUE,"CFMODEL";"TransOverview",#N/A,TRUE,"CFMODEL"}</definedName>
    <definedName name="fuelco_wrn.test3." localSheetId="2" hidden="1">{"SourcesUses",#N/A,TRUE,#N/A;"TransOverview",#N/A,TRUE,"CFMODEL"}</definedName>
    <definedName name="fuelco_wrn.test3." hidden="1">{"SourcesUses",#N/A,TRUE,#N/A;"TransOverview",#N/A,TRUE,"CFMODEL"}</definedName>
    <definedName name="fuelco_wrn.test4." localSheetId="2" hidden="1">{"SourcesUses",#N/A,TRUE,"FundsFlow";"TransOverview",#N/A,TRUE,"FundsFlow"}</definedName>
    <definedName name="fuelco_wrn.test4." hidden="1">{"SourcesUses",#N/A,TRUE,"FundsFlow";"TransOverview",#N/A,TRUE,"FundsFlow"}</definedName>
    <definedName name="FuelCycle" localSheetId="2" hidden="1">{#N/A,#N/A,FALSE,"AltFuel"}</definedName>
    <definedName name="FuelCycle" hidden="1">{#N/A,#N/A,FALSE,"AltFuel"}</definedName>
    <definedName name="FVG" localSheetId="2" hidden="1">{#N/A,#N/A,FALSE,"Pharm";#N/A,#N/A,FALSE,"WWCM"}</definedName>
    <definedName name="FVG" hidden="1">{#N/A,#N/A,FALSE,"Pharm";#N/A,#N/A,FALSE,"WWCM"}</definedName>
    <definedName name="g" localSheetId="2" hidden="1">{#N/A,#N/A,FALSE,"Pharm";#N/A,#N/A,FALSE,"WWCM"}</definedName>
    <definedName name="g" hidden="1">{#N/A,#N/A,FALSE,"Pharm";#N/A,#N/A,FALSE,"WWCM"}</definedName>
    <definedName name="gdfgdf" localSheetId="2" hidden="1">{#N/A,#N/A,FALSE,"Pharm";#N/A,#N/A,FALSE,"WWCM"}</definedName>
    <definedName name="gdfgdf" hidden="1">{#N/A,#N/A,FALSE,"Pharm";#N/A,#N/A,FALSE,"WWCM"}</definedName>
    <definedName name="gfdjhjh" localSheetId="2" hidden="1">{#N/A,#N/A,FALSE,"Pharm";#N/A,#N/A,FALSE,"WWCM"}</definedName>
    <definedName name="gfdjhjh" hidden="1">{#N/A,#N/A,FALSE,"Pharm";#N/A,#N/A,FALSE,"WWCM"}</definedName>
    <definedName name="gfsamount">'[22]GFS 9-30-15'!$G$2:$G$41</definedName>
    <definedName name="gfsamount2013">'[22]GFS 9-30-13'!$H$4:$H$18</definedName>
    <definedName name="gfsamount2014">'[22]GFS 9-30-14'!$H$4:$H$43</definedName>
    <definedName name="gfscat">'[22]GFS 9-30-15'!$H$2:$H$41</definedName>
    <definedName name="gfscat2013">'[22]GFS 9-30-13'!$I$4:$I$18</definedName>
    <definedName name="gfscat2014">'[22]GFS 9-30-14'!$I$4:$I$43</definedName>
    <definedName name="ggf" localSheetId="2" hidden="1">{"comps",#N/A,FALSE,"comps";"notes",#N/A,FALSE,"comps"}</definedName>
    <definedName name="ggf" hidden="1">{"comps",#N/A,FALSE,"comps";"notes",#N/A,FALSE,"comps"}</definedName>
    <definedName name="gh"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jggjh" localSheetId="2" hidden="1">{#N/A,#N/A,FALSE,"Pharm";#N/A,#N/A,FALSE,"WWCM"}</definedName>
    <definedName name="ghjggjh" hidden="1">{#N/A,#N/A,FALSE,"Pharm";#N/A,#N/A,FALSE,"WWCM"}</definedName>
    <definedName name="gilb.wrn.test2." localSheetId="2" hidden="1">{"SourcesUses",#N/A,TRUE,"CFMODEL";"TransOverview",#N/A,TRUE,"CFMODEL"}</definedName>
    <definedName name="gilb.wrn.test2." hidden="1">{"SourcesUses",#N/A,TRUE,"CFMODEL";"TransOverview",#N/A,TRUE,"CFMODEL"}</definedName>
    <definedName name="gilb.wrn.test3." localSheetId="2" hidden="1">{"SourcesUses",#N/A,TRUE,#N/A;"TransOverview",#N/A,TRUE,"CFMODEL"}</definedName>
    <definedName name="gilb.wrn.test3." hidden="1">{"SourcesUses",#N/A,TRUE,#N/A;"TransOverview",#N/A,TRUE,"CFMODEL"}</definedName>
    <definedName name="gilb.wrn.test4." localSheetId="2" hidden="1">{"SourcesUses",#N/A,TRUE,"FundsFlow";"TransOverview",#N/A,TRUE,"FundsFlow"}</definedName>
    <definedName name="gilb.wrn.test4." hidden="1">{"SourcesUses",#N/A,TRUE,"FundsFlow";"TransOverview",#N/A,TRUE,"FundsFlow"}</definedName>
    <definedName name="gilb_wrn.test1" localSheetId="2" hidden="1">{"Income Statement",#N/A,FALSE,"CFMODEL";"Balance Sheet",#N/A,FALSE,"CFMODEL"}</definedName>
    <definedName name="gilb_wrn.test1" hidden="1">{"Income Statement",#N/A,FALSE,"CFMODEL";"Balance Sheet",#N/A,FALSE,"CFMODEL"}</definedName>
    <definedName name="GL_ADJ">'[10]1-Local TB'!$N$5:$N$6</definedName>
    <definedName name="Global1" localSheetId="2" hidden="1">{#N/A,#N/A,FALSE,"Pharm";#N/A,#N/A,FALSE,"WWCM"}</definedName>
    <definedName name="Global1" hidden="1">{#N/A,#N/A,FALSE,"Pharm";#N/A,#N/A,FALSE,"WWCM"}</definedName>
    <definedName name="GOD" localSheetId="2" hidden="1">{#N/A,#N/A,TRUE,"Facility-Input";#N/A,#N/A,TRUE,"Graphs";#N/A,#N/A,TRUE,"TOTAL"}</definedName>
    <definedName name="GOD" hidden="1">{#N/A,#N/A,TRUE,"Facility-Input";#N/A,#N/A,TRUE,"Graphs";#N/A,#N/A,TRUE,"TOTAL"}</definedName>
    <definedName name="golly" localSheetId="2" hidden="1">{#N/A,#N/A,TRUE,"Facility-Input";#N/A,#N/A,TRUE,"Graphs";#N/A,#N/A,TRUE,"TOTAL"}</definedName>
    <definedName name="golly" hidden="1">{#N/A,#N/A,TRUE,"Facility-Input";#N/A,#N/A,TRUE,"Graphs";#N/A,#N/A,TRUE,"TOTAL"}</definedName>
    <definedName name="GOODBYE" localSheetId="2" hidden="1">{#N/A,#N/A,TRUE,"Facility-Input";#N/A,#N/A,TRUE,"Graphs";#N/A,#N/A,TRUE,"TOTAL"}</definedName>
    <definedName name="GOODBYE" hidden="1">{#N/A,#N/A,TRUE,"Facility-Input";#N/A,#N/A,TRUE,"Graphs";#N/A,#N/A,TRUE,"TOTAL"}</definedName>
    <definedName name="graph" localSheetId="2" hidden="1">{#N/A,#N/A,FALSE,"REPORT"}</definedName>
    <definedName name="graph" hidden="1">{#N/A,#N/A,FALSE,"REPORT"}</definedName>
    <definedName name="h" localSheetId="2" hidden="1">{#N/A,#N/A,FALSE,"REPORT"}</definedName>
    <definedName name="h" hidden="1">{#N/A,#N/A,FALSE,"REPORT"}</definedName>
    <definedName name="Hello" hidden="1">42281.699837963</definedName>
    <definedName name="HFinGraph" localSheetId="2" hidden="1">{#N/A,#N/A,FALSE,"Pharm";#N/A,#N/A,FALSE,"WWCM"}</definedName>
    <definedName name="HFinGraph" hidden="1">{#N/A,#N/A,FALSE,"Pharm";#N/A,#N/A,FALSE,"WWCM"}</definedName>
    <definedName name="hhhsdf" localSheetId="2" hidden="1">{"up stand alones",#N/A,FALSE,"Acquiror"}</definedName>
    <definedName name="hhhsdf" hidden="1">{"up stand alones",#N/A,FALSE,"Acquiror"}</definedName>
    <definedName name="hhhsdf1" localSheetId="2" hidden="1">{"up stand alones",#N/A,FALSE,"Acquiror"}</definedName>
    <definedName name="hhhsdf1" hidden="1">{"up stand alones",#N/A,FALSE,"Acquiror"}</definedName>
    <definedName name="Hibh" localSheetId="2" hidden="1">{#N/A,#N/A,FALSE,"Pharm";#N/A,#N/A,FALSE,"WWCM"}</definedName>
    <definedName name="Hibh" hidden="1">{#N/A,#N/A,FALSE,"Pharm";#N/A,#N/A,FALSE,"WWCM"}</definedName>
    <definedName name="High" localSheetId="2" hidden="1">{#N/A,#N/A,FALSE,"Pharm";#N/A,#N/A,FALSE,"WWCM"}</definedName>
    <definedName name="High" hidden="1">{#N/A,#N/A,FALSE,"Pharm";#N/A,#N/A,FALSE,"WWCM"}</definedName>
    <definedName name="hjhjffukfuk" localSheetId="2" hidden="1">{#N/A,#N/A,FALSE,"Pharm";#N/A,#N/A,FALSE,"WWCM"}</definedName>
    <definedName name="hjhjffukfuk" hidden="1">{#N/A,#N/A,FALSE,"Pharm";#N/A,#N/A,FALSE,"WWCM"}</definedName>
    <definedName name="hjhjfkfukywrte" localSheetId="2" hidden="1">{#N/A,#N/A,FALSE,"Pharm";#N/A,#N/A,FALSE,"WWCM"}</definedName>
    <definedName name="hjhjfkfukywrte" hidden="1">{#N/A,#N/A,FALSE,"Pharm";#N/A,#N/A,FALSE,"WWCM"}</definedName>
    <definedName name="hjhkjkl" localSheetId="2" hidden="1">{#N/A,#N/A,FALSE,"Pharm";#N/A,#N/A,FALSE,"WWCM"}</definedName>
    <definedName name="hjhkjkl" hidden="1">{#N/A,#N/A,FALSE,"Pharm";#N/A,#N/A,FALSE,"WWCM"}</definedName>
    <definedName name="hjjjkk" localSheetId="2" hidden="1">{#N/A,#N/A,FALSE,"REPORT"}</definedName>
    <definedName name="hjjjkk" hidden="1">{#N/A,#N/A,FALSE,"REPORT"}</definedName>
    <definedName name="hjjkk" localSheetId="2" hidden="1">{#N/A,#N/A,FALSE,"Pharm";#N/A,#N/A,FALSE,"WWCM"}</definedName>
    <definedName name="hjjkk" hidden="1">{#N/A,#N/A,FALSE,"Pharm";#N/A,#N/A,FALSE,"WWCM"}</definedName>
    <definedName name="hjkk" localSheetId="2" hidden="1">{#N/A,#N/A,FALSE,"Pharm";#N/A,#N/A,FALSE,"WWCM"}</definedName>
    <definedName name="hjkk" hidden="1">{#N/A,#N/A,FALSE,"Pharm";#N/A,#N/A,FALSE,"WWCM"}</definedName>
    <definedName name="HKSH" localSheetId="2" hidden="1">{#N/A,#N/A,FALSE,"REPORT"}</definedName>
    <definedName name="HKSH" hidden="1">{#N/A,#N/A,FALSE,"REPORT"}</definedName>
    <definedName name="HMG" localSheetId="2" hidden="1">{#N/A,#N/A,FALSE,"REPORT"}</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TML_CodePage" hidden="1">1252</definedName>
    <definedName name="HTML_Control" localSheetId="2" hidden="1">{"'A'!$CL$1:$DB$170"}</definedName>
    <definedName name="HTML_Control" hidden="1">{"'A'!$CL$1:$DB$170"}</definedName>
    <definedName name="HTML_Control_1" localSheetId="2" hidden="1">{"'2ND_QUAR'!$A$1:$P$106"}</definedName>
    <definedName name="HTML_Control_1" hidden="1">{"'2ND_QUAR'!$A$1:$P$106"}</definedName>
    <definedName name="HTML_Control_1_1" localSheetId="2" hidden="1">{"'2ND_QUAR'!$A$1:$P$106"}</definedName>
    <definedName name="HTML_Control_1_1" hidden="1">{"'2ND_QUAR'!$A$1:$P$106"}</definedName>
    <definedName name="HTML_Control_1_2" localSheetId="2" hidden="1">{"'2ND_QUAR'!$A$1:$P$106"}</definedName>
    <definedName name="HTML_Control_1_2" hidden="1">{"'2ND_QUAR'!$A$1:$P$106"}</definedName>
    <definedName name="HTML_Control_1_3" localSheetId="2" hidden="1">{"'2ND_QUAR'!$A$1:$P$106"}</definedName>
    <definedName name="HTML_Control_1_3" hidden="1">{"'2ND_QUAR'!$A$1:$P$106"}</definedName>
    <definedName name="HTML_Control_1_4" localSheetId="2" hidden="1">{"'2ND_QUAR'!$A$1:$P$106"}</definedName>
    <definedName name="HTML_Control_1_4" hidden="1">{"'2ND_QUAR'!$A$1:$P$106"}</definedName>
    <definedName name="HTML_Control_1_5" localSheetId="2" hidden="1">{"'2ND_QUAR'!$A$1:$P$106"}</definedName>
    <definedName name="HTML_Control_1_5" hidden="1">{"'2ND_QUAR'!$A$1:$P$106"}</definedName>
    <definedName name="HTML_Control_2" localSheetId="2" hidden="1">{"'2ND_QUAR'!$A$1:$P$106"}</definedName>
    <definedName name="HTML_Control_2" hidden="1">{"'2ND_QUAR'!$A$1:$P$106"}</definedName>
    <definedName name="HTML_Control_2_1" localSheetId="2" hidden="1">{"'2ND_QUAR'!$A$1:$P$106"}</definedName>
    <definedName name="HTML_Control_2_1" hidden="1">{"'2ND_QUAR'!$A$1:$P$106"}</definedName>
    <definedName name="HTML_Control_2_2" localSheetId="2" hidden="1">{"'2ND_QUAR'!$A$1:$P$106"}</definedName>
    <definedName name="HTML_Control_2_2" hidden="1">{"'2ND_QUAR'!$A$1:$P$106"}</definedName>
    <definedName name="HTML_Control_2_3" localSheetId="2" hidden="1">{"'2ND_QUAR'!$A$1:$P$106"}</definedName>
    <definedName name="HTML_Control_2_3" hidden="1">{"'2ND_QUAR'!$A$1:$P$106"}</definedName>
    <definedName name="HTML_Control_2_4" localSheetId="2" hidden="1">{"'2ND_QUAR'!$A$1:$P$106"}</definedName>
    <definedName name="HTML_Control_2_4" hidden="1">{"'2ND_QUAR'!$A$1:$P$106"}</definedName>
    <definedName name="HTML_Control_2_5" localSheetId="2" hidden="1">{"'2ND_QUAR'!$A$1:$P$106"}</definedName>
    <definedName name="HTML_Control_2_5" hidden="1">{"'2ND_QUAR'!$A$1:$P$106"}</definedName>
    <definedName name="HTML_Control_3" localSheetId="2" hidden="1">{"'2ND_QUAR'!$A$1:$P$106"}</definedName>
    <definedName name="HTML_Control_3" hidden="1">{"'2ND_QUAR'!$A$1:$P$106"}</definedName>
    <definedName name="HTML_Control_3_1" localSheetId="2" hidden="1">{"'2ND_QUAR'!$A$1:$P$106"}</definedName>
    <definedName name="HTML_Control_3_1" hidden="1">{"'2ND_QUAR'!$A$1:$P$106"}</definedName>
    <definedName name="HTML_Control_3_2" localSheetId="2" hidden="1">{"'2ND_QUAR'!$A$1:$P$106"}</definedName>
    <definedName name="HTML_Control_3_2" hidden="1">{"'2ND_QUAR'!$A$1:$P$106"}</definedName>
    <definedName name="HTML_Control_3_3" localSheetId="2" hidden="1">{"'2ND_QUAR'!$A$1:$P$106"}</definedName>
    <definedName name="HTML_Control_3_3" hidden="1">{"'2ND_QUAR'!$A$1:$P$106"}</definedName>
    <definedName name="HTML_Control_3_4" localSheetId="2" hidden="1">{"'2ND_QUAR'!$A$1:$P$106"}</definedName>
    <definedName name="HTML_Control_3_4" hidden="1">{"'2ND_QUAR'!$A$1:$P$106"}</definedName>
    <definedName name="HTML_Control_3_5" localSheetId="2" hidden="1">{"'2ND_QUAR'!$A$1:$P$106"}</definedName>
    <definedName name="HTML_Control_3_5" hidden="1">{"'2ND_QUAR'!$A$1:$P$106"}</definedName>
    <definedName name="HTML_Control_4" localSheetId="2" hidden="1">{"'2ND_QUAR'!$A$1:$P$106"}</definedName>
    <definedName name="HTML_Control_4" hidden="1">{"'2ND_QUAR'!$A$1:$P$106"}</definedName>
    <definedName name="HTML_Control_4_1" localSheetId="2" hidden="1">{"'2ND_QUAR'!$A$1:$P$106"}</definedName>
    <definedName name="HTML_Control_4_1" hidden="1">{"'2ND_QUAR'!$A$1:$P$106"}</definedName>
    <definedName name="HTML_Control_4_2" localSheetId="2" hidden="1">{"'2ND_QUAR'!$A$1:$P$106"}</definedName>
    <definedName name="HTML_Control_4_2" hidden="1">{"'2ND_QUAR'!$A$1:$P$106"}</definedName>
    <definedName name="HTML_Control_4_3" localSheetId="2" hidden="1">{"'2ND_QUAR'!$A$1:$P$106"}</definedName>
    <definedName name="HTML_Control_4_3" hidden="1">{"'2ND_QUAR'!$A$1:$P$106"}</definedName>
    <definedName name="HTML_Control_4_4" localSheetId="2" hidden="1">{"'2ND_QUAR'!$A$1:$P$106"}</definedName>
    <definedName name="HTML_Control_4_4" hidden="1">{"'2ND_QUAR'!$A$1:$P$106"}</definedName>
    <definedName name="HTML_Control_4_5" localSheetId="2" hidden="1">{"'2ND_QUAR'!$A$1:$P$106"}</definedName>
    <definedName name="HTML_Control_4_5" hidden="1">{"'2ND_QUAR'!$A$1:$P$106"}</definedName>
    <definedName name="HTML_Control_5" localSheetId="2" hidden="1">{"'2ND_QUAR'!$A$1:$P$106"}</definedName>
    <definedName name="HTML_Control_5" hidden="1">{"'2ND_QUAR'!$A$1:$P$106"}</definedName>
    <definedName name="HTML_Control_5_1" localSheetId="2" hidden="1">{"'2ND_QUAR'!$A$1:$P$106"}</definedName>
    <definedName name="HTML_Control_5_1" hidden="1">{"'2ND_QUAR'!$A$1:$P$106"}</definedName>
    <definedName name="HTML_Control_5_2" localSheetId="2" hidden="1">{"'2ND_QUAR'!$A$1:$P$106"}</definedName>
    <definedName name="HTML_Control_5_2" hidden="1">{"'2ND_QUAR'!$A$1:$P$106"}</definedName>
    <definedName name="HTML_Control_5_3" localSheetId="2" hidden="1">{"'2ND_QUAR'!$A$1:$P$106"}</definedName>
    <definedName name="HTML_Control_5_3" hidden="1">{"'2ND_QUAR'!$A$1:$P$106"}</definedName>
    <definedName name="HTML_Control_5_4" localSheetId="2" hidden="1">{"'2ND_QUAR'!$A$1:$P$106"}</definedName>
    <definedName name="HTML_Control_5_4" hidden="1">{"'2ND_QUAR'!$A$1:$P$106"}</definedName>
    <definedName name="HTML_Control_5_5" localSheetId="2" hidden="1">{"'2ND_QUAR'!$A$1:$P$106"}</definedName>
    <definedName name="HTML_Control_5_5" hidden="1">{"'2ND_QUAR'!$A$1:$P$106"}</definedName>
    <definedName name="HTML_Description" hidden="1">""</definedName>
    <definedName name="HTML_Email" hidden="1">""</definedName>
    <definedName name="HTML_Header" hidden="1">"Local Currency to US Dollar"</definedName>
    <definedName name="HTML_LastUpdate" hidden="1">"2/23/98"</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"S:\shared\finrpt\fx\rates\mar98l.htm"</definedName>
    <definedName name="HTML_Title" hidden="1">"Local Currency to US Dollar"</definedName>
    <definedName name="htyuityuiotio" localSheetId="2" hidden="1">{#N/A,#N/A,FALSE,"REPORT"}</definedName>
    <definedName name="htyuityuiotio" hidden="1">{#N/A,#N/A,FALSE,"REPORT"}</definedName>
    <definedName name="Hypertention" localSheetId="2" hidden="1">{#N/A,#N/A,FALSE,"Pharm";#N/A,#N/A,FALSE,"WWCM"}</definedName>
    <definedName name="Hypertention" hidden="1">{#N/A,#N/A,FALSE,"Pharm";#N/A,#N/A,FALSE,"WWCM"}</definedName>
    <definedName name="hypo" localSheetId="2" hidden="1">{#N/A,#N/A,FALSE,"Pharm";#N/A,#N/A,FALSE,"WWCM"}</definedName>
    <definedName name="hypo" hidden="1">{#N/A,#N/A,FALSE,"Pharm";#N/A,#N/A,FALSE,"WWCM"}</definedName>
    <definedName name="IAIRPORT">[42]AIRPORT!$B$2:$B$217</definedName>
    <definedName name="iamount">'[22]IAS 9-30-15'!$H$1:$H$2086</definedName>
    <definedName name="iamount2013">'[22]IAS 9-30-13'!$H$4:$H$1324</definedName>
    <definedName name="iamount2014">'[22]IAS 9-30-14'!$H$4:$H$1750</definedName>
    <definedName name="IATACodeList">'[11]Global Customer Database'!$D$6:$D$374</definedName>
    <definedName name="ICAPEX">[42]ICAPEX!$A$1:$A$24</definedName>
    <definedName name="icategory">'[22]IAS 9-30-15'!$I$1:$I$2086</definedName>
    <definedName name="icategory2013">'[22]IAS 9-30-13'!$I$4:$I$1324</definedName>
    <definedName name="icategory2014">'[22]IAS 9-30-14'!$I$4:$I$1750</definedName>
    <definedName name="idACCOUNT">#REF!</definedName>
    <definedName name="IDISPOSAL">[42]ICAPEX!$A$33:$A$56</definedName>
    <definedName name="iiiii" localSheetId="2" hidden="1">{#N/A,#N/A,FALSE,"Calc";#N/A,#N/A,FALSE,"Sensitivity";#N/A,#N/A,FALSE,"LT Earn.Dil.";#N/A,#N/A,FALSE,"Dil. AVP"}</definedName>
    <definedName name="iiiii" hidden="1">{#N/A,#N/A,FALSE,"Calc";#N/A,#N/A,FALSE,"Sensitivity";#N/A,#N/A,FALSE,"LT Earn.Dil.";#N/A,#N/A,FALSE,"Dil. AVP"}</definedName>
    <definedName name="ik" localSheetId="2" hidden="1">{"casespecific",#N/A,FALSE,"Assumptions"}</definedName>
    <definedName name="ik" hidden="1">{"casespecific",#N/A,FALSE,"Assumptions"}</definedName>
    <definedName name="IM" localSheetId="2">#REF!</definedName>
    <definedName name="IM">#REF!</definedName>
    <definedName name="Img_ML_1c3d1n6n" hidden="1">"IMG_18"</definedName>
    <definedName name="Img_ML_1t5s6u1f" hidden="1">"IMG_11"</definedName>
    <definedName name="Img_ML_1y7a6c1t" hidden="1">"IMG_6"</definedName>
    <definedName name="Img_ML_3b3j3x9k" hidden="1">"IMG_6"</definedName>
    <definedName name="Img_ML_3c7g1a7g" hidden="1">"IMG_6"</definedName>
    <definedName name="Img_ML_3e2q4k7i" hidden="1">"IMG_3"</definedName>
    <definedName name="Img_ML_3p5d9q5j" hidden="1">"IMG_11"</definedName>
    <definedName name="Img_ML_3y1j4m2m" hidden="1">"IMG_17"</definedName>
    <definedName name="Img_ML_5h6q3g8u" hidden="1">"IMG_11"</definedName>
    <definedName name="Img_ML_5k7e4n8n" hidden="1">"IMG_10"</definedName>
    <definedName name="Img_ML_6f2p1m9g" hidden="1">"IMG_3"</definedName>
    <definedName name="Img_ML_6r9u1n9k" hidden="1">"IMG_18"</definedName>
    <definedName name="Img_ML_6y9f7y3n" hidden="1">"IMG_5"</definedName>
    <definedName name="Img_ML_7g5e5e2b" hidden="1">"IMG_6"</definedName>
    <definedName name="Img_ML_7m5m4k3b" hidden="1">"IMG_11"</definedName>
    <definedName name="Img_ML_7n6h3t1t" hidden="1">"IMG_5"</definedName>
    <definedName name="Img_ML_8b9j5t1p" hidden="1">"IMG_6"</definedName>
    <definedName name="Img_ML_8h5e9i3c" hidden="1">"IMG_4"</definedName>
    <definedName name="Img_ML_8h7g3c9i" hidden="1">"IMG_4"</definedName>
    <definedName name="Img_ML_8h7g4d4d" hidden="1">"IMG_2"</definedName>
    <definedName name="Img_ML_8j3w6p4c" hidden="1">"IMG_10"</definedName>
    <definedName name="Img_ML_8r1k8t4y" hidden="1">"IMG_11"</definedName>
    <definedName name="Img_ML_9n1s4m5f" hidden="1">"IMG_17"</definedName>
    <definedName name="Inc_and_DPD" localSheetId="2">'[43]Consolidated with Perfecseal'!#REF!,'[43]Consolidated with Perfecseal'!#REF!</definedName>
    <definedName name="Inc_and_DPD">'[43]Consolidated with Perfecseal'!#REF!,'[43]Consolidated with Perfecseal'!#REF!</definedName>
    <definedName name="INCOME" localSheetId="2">#REF!</definedName>
    <definedName name="INCOME">#REF!</definedName>
    <definedName name="Income_Tax_Rate">'[44]G&amp;A Schedule'!$B$32</definedName>
    <definedName name="IncomeStatement" localSheetId="2" hidden="1">{#N/A,#N/A,FALSE,"FinStateUS"}</definedName>
    <definedName name="IncomeStatement" hidden="1">{#N/A,#N/A,FALSE,"FinStateUS"}</definedName>
    <definedName name="IncomeStatement6Years" localSheetId="2" hidden="1">{"IncStatement 6 years",#N/A,FALSE,"FinStateUS"}</definedName>
    <definedName name="IncomeStatement6Years" hidden="1">{"IncStatement 6 years",#N/A,FALSE,"FinStateUS"}</definedName>
    <definedName name="INCOTVAI" localSheetId="2">#REF!</definedName>
    <definedName name="INCOTVAI">#REF!</definedName>
    <definedName name="Index" localSheetId="2">#REF!</definedName>
    <definedName name="Index">#REF!</definedName>
    <definedName name="INFI6JC" localSheetId="2">#REF!</definedName>
    <definedName name="INFI6JC">#REF!</definedName>
    <definedName name="INFICPTC" localSheetId="2">#REF!</definedName>
    <definedName name="INFICPTC">#REF!</definedName>
    <definedName name="INFO_EXE_SERVER_PATH" hidden="1">"C:\Pastel07\BICPARTNER2007.EXE"</definedName>
    <definedName name="INFO_INSTANCE_ID" hidden="1">"0"</definedName>
    <definedName name="INFO_INSTANCE_NAME" hidden="1">"IPICO - Catalogue _20080201_14_36_41_3636.xls"</definedName>
    <definedName name="INFO_REPORT_CODE" hidden="1">""</definedName>
    <definedName name="INFO_REPORT_ID" hidden="1">"5"</definedName>
    <definedName name="INFO_REPORT_NAME" hidden="1">"IPICO - Catalogue "</definedName>
    <definedName name="INFO_RUN_USER" hidden="1">""</definedName>
    <definedName name="INFO_RUN_WORKSTATION" hidden="1">"ROY-DESKTOP"</definedName>
    <definedName name="injurydescr">'[9]CLAIM DATA'!$H$1:$H$65536</definedName>
    <definedName name="Input_data_Actual">'[45]Bottom-Up 26-week CF '!$E$17:$BD$23,'[45]Bottom-Up 26-week CF '!$E$31:$BD$45,'[45]Bottom-Up 26-week CF '!$E$60:$BD$64,'[45]Bottom-Up 26-week CF '!$E$72:$BD$77,'[45]Bottom-Up 26-week CF '!$E$59:$BD$64</definedName>
    <definedName name="Input_data_Budget">[46]Budget!$E$14:$BD$19,[46]Budget!$E$27:$BD$40,[46]Budget!$E$54:$BD$58,[46]Budget!$E$66:$BD$71</definedName>
    <definedName name="Interest">'[47]Interest on Deposit'!$C$21</definedName>
    <definedName name="Intl3Q" localSheetId="2">#REF!</definedName>
    <definedName name="Intl3Q">#REF!</definedName>
    <definedName name="INVCO12J" localSheetId="2">#REF!</definedName>
    <definedName name="INVCO12J">#REF!</definedName>
    <definedName name="INVCO12JC" localSheetId="2">#REF!</definedName>
    <definedName name="INVCO12JC">#REF!</definedName>
    <definedName name="INVCO15J" localSheetId="2">#REF!</definedName>
    <definedName name="INVCO15J">#REF!</definedName>
    <definedName name="INVCO15JC" localSheetId="2">#REF!</definedName>
    <definedName name="INVCO15JC">#REF!</definedName>
    <definedName name="INVCO3J" localSheetId="2">#REF!</definedName>
    <definedName name="INVCO3J">#REF!</definedName>
    <definedName name="INVCO3JC" localSheetId="2">#REF!</definedName>
    <definedName name="INVCO3JC">#REF!</definedName>
    <definedName name="INVCO6J" localSheetId="2">#REF!</definedName>
    <definedName name="INVCO6J">#REF!</definedName>
    <definedName name="INVCO6JC" localSheetId="2">#REF!</definedName>
    <definedName name="INVCO6JC">#REF!</definedName>
    <definedName name="INVCO9J" localSheetId="2">#REF!</definedName>
    <definedName name="INVCO9J">#REF!</definedName>
    <definedName name="INVCO9JC" localSheetId="2">#REF!</definedName>
    <definedName name="INVCO9JC">#REF!</definedName>
    <definedName name="INVCOCPT" localSheetId="2">#REF!</definedName>
    <definedName name="INVCOCPT">#REF!</definedName>
    <definedName name="INVCOCPTC" localSheetId="2">#REF!</definedName>
    <definedName name="INVCOCPTC">#REF!</definedName>
    <definedName name="INVCOTVA" localSheetId="2">#REF!</definedName>
    <definedName name="INVCOTVA">#REF!</definedName>
    <definedName name="INVCOTVAC" localSheetId="2">#REF!</definedName>
    <definedName name="INVCOTVAC">#REF!</definedName>
    <definedName name="INVCOTVAP" localSheetId="2">#REF!</definedName>
    <definedName name="INVCOTVAP">#REF!</definedName>
    <definedName name="inven" localSheetId="2">#REF!</definedName>
    <definedName name="inven">#REF!</definedName>
    <definedName name="INVFI12J" localSheetId="2">#REF!</definedName>
    <definedName name="INVFI12J">#REF!</definedName>
    <definedName name="INVFI12JC" localSheetId="2">#REF!</definedName>
    <definedName name="INVFI12JC">#REF!</definedName>
    <definedName name="INVFI15J" localSheetId="2">#REF!</definedName>
    <definedName name="INVFI15J">#REF!</definedName>
    <definedName name="INVFI15JC" localSheetId="2">#REF!</definedName>
    <definedName name="INVFI15JC">#REF!</definedName>
    <definedName name="INVFI3J" localSheetId="2">#REF!</definedName>
    <definedName name="INVFI3J">#REF!</definedName>
    <definedName name="INVFI3JC" localSheetId="2">#REF!</definedName>
    <definedName name="INVFI3JC">#REF!</definedName>
    <definedName name="INVFI6J" localSheetId="2">#REF!</definedName>
    <definedName name="INVFI6J">#REF!</definedName>
    <definedName name="INVFI9J" localSheetId="2">#REF!</definedName>
    <definedName name="INVFI9J">#REF!</definedName>
    <definedName name="INVFI9JC" localSheetId="2">#REF!</definedName>
    <definedName name="INVFI9JC">#REF!</definedName>
    <definedName name="INVFICPT" localSheetId="2">#REF!</definedName>
    <definedName name="INVFICPT">#REF!</definedName>
    <definedName name="INVIN12J" localSheetId="2">#REF!</definedName>
    <definedName name="INVIN12J">#REF!</definedName>
    <definedName name="INVIN12JC" localSheetId="2">#REF!</definedName>
    <definedName name="INVIN12JC">#REF!</definedName>
    <definedName name="INVIN15J" localSheetId="2">#REF!</definedName>
    <definedName name="INVIN15J">#REF!</definedName>
    <definedName name="INVIN15JC" localSheetId="2">#REF!</definedName>
    <definedName name="INVIN15JC">#REF!</definedName>
    <definedName name="INVIN3J" localSheetId="2">#REF!</definedName>
    <definedName name="INVIN3J">#REF!</definedName>
    <definedName name="INVIN3JC" localSheetId="2">#REF!</definedName>
    <definedName name="INVIN3JC">#REF!</definedName>
    <definedName name="INVIN6J" localSheetId="2">#REF!</definedName>
    <definedName name="INVIN6J">#REF!</definedName>
    <definedName name="INVIN6JC" localSheetId="2">#REF!</definedName>
    <definedName name="INVIN6JC">#REF!</definedName>
    <definedName name="INVIN9J" localSheetId="2">#REF!</definedName>
    <definedName name="INVIN9J">#REF!</definedName>
    <definedName name="INVIN9JC" localSheetId="2">#REF!</definedName>
    <definedName name="INVIN9JC">#REF!</definedName>
    <definedName name="INVINCPT" localSheetId="2">#REF!</definedName>
    <definedName name="INVINCPT">#REF!</definedName>
    <definedName name="INVINCPTC" localSheetId="2">#REF!</definedName>
    <definedName name="INVINCPTC">#REF!</definedName>
    <definedName name="INVINTVA" localSheetId="2">#REF!</definedName>
    <definedName name="INVINTVA">#REF!</definedName>
    <definedName name="INVINTVAC" localSheetId="2">#REF!</definedName>
    <definedName name="INVINTVAC">#REF!</definedName>
    <definedName name="INVINTVAI" localSheetId="2">#REF!</definedName>
    <definedName name="INVINTVAI">#REF!</definedName>
    <definedName name="INVINTVAP" localSheetId="2">#REF!</definedName>
    <definedName name="INVINTVAP">#REF!</definedName>
    <definedName name="IP" localSheetId="2" hidden="1">{#N/A,#N/A,FALSE,"Pharm";#N/A,#N/A,FALSE,"WWCM"}</definedName>
    <definedName name="IP" hidden="1">{#N/A,#N/A,FALSE,"Pharm";#N/A,#N/A,FALSE,"WWCM"}</definedName>
    <definedName name="IPDetail" localSheetId="2">#REF!</definedName>
    <definedName name="IPDetail">#REF!</definedName>
    <definedName name="ipstk" localSheetId="2">#REF!</definedName>
    <definedName name="ipstk">#REF!</definedName>
    <definedName name="IPURPOSE">[42]Purpose!$B$2:$B$1754</definedName>
    <definedName name="IQ" hidden="1">"iQShowQuarterlyAnnual"</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NNUAL_DIVIDEND" hidden="1">"c229"</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_EST_REUT" hidden="1">"c6800"</definedName>
    <definedName name="IQ_CAL_Y_EST_REUT" hidden="1">"c6801"</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SH_ACQUIRE_CF_2" hidden="1">"c116"</definedName>
    <definedName name="IQ_CASH_DIVIDENDS_NET_INCOME_FDIC" hidden="1">"c6738"</definedName>
    <definedName name="IQ_CASH_IN_PROCESS_FDIC" hidden="1">"c6386"</definedName>
    <definedName name="IQ_CCE_FDIC" hidden="1">"c6296"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 hidden="1">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FF_LASTCLOSE_TARGET_PRICE_REUT" hidden="1">"c5436"</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"c157"</definedName>
    <definedName name="IQ_EBIT_GROWTH_2" hidden="1">"c161"</definedName>
    <definedName name="IQ_EBIT_HIGH_EST_REUT" hidden="1">"c5335"</definedName>
    <definedName name="IQ_EBIT_LOW_EST_REUT" hidden="1">"c5336"</definedName>
    <definedName name="IQ_EBIT_MEDIAN_EST_REUT" hidden="1">"c5334"</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EST_REUT" hidden="1">"c3640"</definedName>
    <definedName name="IQ_EBITDA_GROWTH_1" hidden="1">"c156"</definedName>
    <definedName name="IQ_EBITDA_GROWTH_2" hidden="1">"c160"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CIQ" hidden="1">"c4977"</definedName>
    <definedName name="IQ_FFO_HIGH_EST_REUT" hidden="1">"c3839"</definedName>
    <definedName name="IQ_FFO_HIGH_EST_THOM" hidden="1">"c4001"</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SCAL_Q_EST_REUT" hidden="1">"c6798"</definedName>
    <definedName name="IQ_FISCAL_Y_EST_REUT" hidden="1">"c6799"</definedName>
    <definedName name="IQ_FIVE_PERCENT_AMOUNT" hidden="1">"c240"</definedName>
    <definedName name="IQ_FIVE_YEAR_FIXED_AND_FLOATING_RATE_FDIC" hidden="1">"c6422"</definedName>
    <definedName name="IQ_FIVE_YEAR_MORTGAGE_PASS_THROUGHS_FDIC" hidden="1">"c6414"</definedName>
    <definedName name="IQ_FIVEPERCENT_OWNER" hidden="1">"c239"</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 hidden="1">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AMOUNT" hidden="1">"c238"</definedName>
    <definedName name="IQ_INSIDER_LOANS_FDIC" hidden="1">"c6365"</definedName>
    <definedName name="IQ_INSTITUTIONAL_AMOUNT" hidden="1">"c236"</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INC_10K" hidden="1">"IQ_INTEREST_INC_10K"</definedName>
    <definedName name="IQ_INTEREST_INC_10Q" hidden="1">"IQ_INTEREST_INC_10Q"</definedName>
    <definedName name="IQ_INTEREST_INC_10Q1" hidden="1">"IQ_INTEREST_INC_10Q1"</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ST_EBIT_MARGIN" hidden="1">"c151"</definedName>
    <definedName name="IQ_LAST_EBITDA_MARGIN" hidden="1">"c150"</definedName>
    <definedName name="IQ_LAST_GROSS_MARGIN" hidden="1">"c149"</definedName>
    <definedName name="IQ_LAST_NET_INC_MARGIN" hidden="1">"c152"</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_DATE" hidden="1">"IQ_LTM_DATE"</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41494.7377430556</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 hidden="1">"c6641"</definedName>
    <definedName name="IQ_NET_CHARGE_OFFS_LOANS_FDIC" hidden="1">"c6751"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I_ACT_OR_EST_REUT" hidden="1">"c5468"</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UTSTANDING_FILING_DATE_2"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_FDIC" hidden="1">"c13646"</definedName>
    <definedName name="IQ_PLEDGED_SECURITIES_FDIC" hidden="1">"c6401"</definedName>
    <definedName name="IQ_POTENTIAL_UPSIDE_REUT" hidden="1">"c3968"</definedName>
    <definedName name="IQ_PRE_TAX_ACT_OR_EST_REUT" hidden="1">"c5467"</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EPS_EST" hidden="1">"c174"</definedName>
    <definedName name="IQ_PRICE_OVER_EPS_EST_1" hidden="1">"c175"</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ACT_OR_EST_REUT" hidden="1">"c5475"</definedName>
    <definedName name="IQ_RETURN_ASSETS_BROK" hidden="1">"c1115"</definedName>
    <definedName name="IQ_RETURN_ASSETS_EST_REUT" hidden="1">"c3990"</definedName>
    <definedName name="IQ_RETURN_ASSETS_FDIC" hidden="1">"c6730"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 hidden="1">"c6732"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STDDEV_EST_REUT" hidden="1">"c3639"</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ISION_DATE_2" hidden="1">39142.4528472222</definedName>
    <definedName name="IQ_REVOLVING_SECURED_1_–4_NON_ACCRUAL_FFIEC" hidden="1">"c15565"</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HORT_INTEREST_VOLUME" hidden="1">"c228"</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ARGET_PRICE_NUM_REUT" hidden="1">"c5319"</definedName>
    <definedName name="IQ_TARGET_PRICE_STDDEV_REUT" hidden="1">"c5320"</definedName>
    <definedName name="IQ_TEV_EBIT_FWD_REUT" hidden="1">"c4054"</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B_BOOKMARK_COUNT" hidden="1">0</definedName>
    <definedName name="IQB_BOOKMARK_LOCATION_6" localSheetId="2" hidden="1">#REF!</definedName>
    <definedName name="IQB_BOOKMARK_LOCATION_6" hidden="1">#REF!</definedName>
    <definedName name="IQB_CURRENT_BOOKMARK">0</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7" hidden="1">"$B$38:$B$45"</definedName>
    <definedName name="IQRB38" hidden="1">"$B$39:$B$46"</definedName>
    <definedName name="IQRB52" hidden="1">"$B$53:$B$54"</definedName>
    <definedName name="IQRB53" hidden="1">"$B$54:$B$55"</definedName>
    <definedName name="IQRB54" hidden="1">"$B$55:$B$56"</definedName>
    <definedName name="IQRB55" hidden="1">"$B$56:$B$58"</definedName>
    <definedName name="IQRB66" hidden="1">"$B$67:$B$68"</definedName>
    <definedName name="IQRB74" hidden="1">"$B$75:$B$76"</definedName>
    <definedName name="IQRC15" hidden="1">"$C$16:$C$20"</definedName>
    <definedName name="IQRC24" hidden="1">"$C$25:$C$29"</definedName>
    <definedName name="IQRD15" hidden="1">"$D$16:$D$17"</definedName>
    <definedName name="IQRE59" hidden="1">"$E$60:$E$62"</definedName>
    <definedName name="IQRF59" hidden="1">"$F$60:$F$66"</definedName>
    <definedName name="IQRG34" hidden="1">"$G$35:$G$64"</definedName>
    <definedName name="IQRG35" hidden="1">"$G$36:$G$65"</definedName>
    <definedName name="IQRG49" hidden="1">"$G$50"</definedName>
    <definedName name="IQRG50" hidden="1">"$G$51:$G$80"</definedName>
    <definedName name="IQRG51" hidden="1">"$G$52:$G$54"</definedName>
    <definedName name="IQRH59" hidden="1">"$H$60:$H$64"</definedName>
    <definedName name="IQRI43" hidden="1">"$I$44:$I$48"</definedName>
    <definedName name="IQRI59" hidden="1">"$I$60:$I$69"</definedName>
    <definedName name="IQRK41" hidden="1">"$K$42:$K$71"</definedName>
    <definedName name="IQRK42" hidden="1">"$K$43:$K$72"</definedName>
    <definedName name="IQRK59" hidden="1">"$K$60:$K$66"</definedName>
    <definedName name="IQRL59" hidden="1">"$L$60:$L$65"</definedName>
    <definedName name="IQRM59" hidden="1">"$M$60:$M$69"</definedName>
    <definedName name="iQShowHideColumns" hidden="1">"iQShowAll"</definedName>
    <definedName name="Irbe" localSheetId="2" hidden="1">{#N/A,#N/A,FALSE,"Pharm";#N/A,#N/A,FALSE,"WWCM"}</definedName>
    <definedName name="Irbe" hidden="1">{#N/A,#N/A,FALSE,"Pharm";#N/A,#N/A,FALSE,"WWCM"}</definedName>
    <definedName name="IS" localSheetId="2">#REF!</definedName>
    <definedName name="IS">#REF!</definedName>
    <definedName name="IsColHidden" hidden="1">FALSE</definedName>
    <definedName name="IsLTMColHidden" hidden="1">FALSE</definedName>
    <definedName name="ItemCost">'[48]Item Costing'!$A$1:$F$2282</definedName>
    <definedName name="j" localSheetId="2" hidden="1">{#N/A,#N/A,FALSE,"REPORT"}</definedName>
    <definedName name="j" hidden="1">{#N/A,#N/A,FALSE,"REPORT"}</definedName>
    <definedName name="JA" localSheetId="2">#REF!</definedName>
    <definedName name="JA">#REF!</definedName>
    <definedName name="JB" localSheetId="2">#REF!</definedName>
    <definedName name="JB">#REF!</definedName>
    <definedName name="JC" localSheetId="2">#REF!</definedName>
    <definedName name="JC">#REF!</definedName>
    <definedName name="JD" localSheetId="2">#REF!</definedName>
    <definedName name="JD">#REF!</definedName>
    <definedName name="JE" localSheetId="2">#REF!</definedName>
    <definedName name="JE">#REF!</definedName>
    <definedName name="JESUS" localSheetId="2" hidden="1">{#N/A,#N/A,TRUE,"Facility-Input";#N/A,#N/A,TRUE,"Graphs";#N/A,#N/A,TRUE,"TOTAL"}</definedName>
    <definedName name="JESUS" hidden="1">{#N/A,#N/A,TRUE,"Facility-Input";#N/A,#N/A,TRUE,"Graphs";#N/A,#N/A,TRUE,"TOTAL"}</definedName>
    <definedName name="JF" localSheetId="2">#REF!</definedName>
    <definedName name="JF">#REF!</definedName>
    <definedName name="JG" localSheetId="2">#REF!</definedName>
    <definedName name="JG">#REF!</definedName>
    <definedName name="JH" localSheetId="2">#REF!</definedName>
    <definedName name="JH">#REF!</definedName>
    <definedName name="JI" localSheetId="2">#REF!</definedName>
    <definedName name="JI">#REF!</definedName>
    <definedName name="JJ" localSheetId="2">#REF!</definedName>
    <definedName name="JJ">#REF!</definedName>
    <definedName name="JJA" localSheetId="2">#REF!</definedName>
    <definedName name="JJA">#REF!</definedName>
    <definedName name="JJB" localSheetId="2">#REF!</definedName>
    <definedName name="JJB">#REF!</definedName>
    <definedName name="JJC" localSheetId="2">#REF!</definedName>
    <definedName name="JJC">#REF!</definedName>
    <definedName name="JJD" localSheetId="2">#REF!</definedName>
    <definedName name="JJD">#REF!</definedName>
    <definedName name="JJE" localSheetId="2">#REF!</definedName>
    <definedName name="JJE">#REF!</definedName>
    <definedName name="JJF" localSheetId="2">#REF!</definedName>
    <definedName name="JJF">#REF!</definedName>
    <definedName name="JJG" localSheetId="2">#REF!</definedName>
    <definedName name="JJG">#REF!</definedName>
    <definedName name="JJH" localSheetId="2">#REF!</definedName>
    <definedName name="JJH">#REF!</definedName>
    <definedName name="JJI" localSheetId="2">#REF!</definedName>
    <definedName name="JJI">#REF!</definedName>
    <definedName name="jjj" localSheetId="2" hidden="1">{#N/A,#N/A,FALSE,"REPORT"}</definedName>
    <definedName name="jjj" hidden="1">{#N/A,#N/A,FALSE,"REPORT"}</definedName>
    <definedName name="JJK" localSheetId="2">#REF!</definedName>
    <definedName name="JJK">#REF!</definedName>
    <definedName name="jk" localSheetId="2" hidden="1">{#N/A,#N/A,FALSE,"FY97";#N/A,#N/A,FALSE,"FY98";#N/A,#N/A,FALSE,"FY99";#N/A,#N/A,FALSE,"FY00";#N/A,#N/A,FALSE,"FY01"}</definedName>
    <definedName name="jk" hidden="1">{#N/A,#N/A,FALSE,"FY97";#N/A,#N/A,FALSE,"FY98";#N/A,#N/A,FALSE,"FY99";#N/A,#N/A,FALSE,"FY00";#N/A,#N/A,FALSE,"FY01"}</definedName>
    <definedName name="jkl" localSheetId="2" hidden="1">{#N/A,#N/A,FALSE,"REPORT"}</definedName>
    <definedName name="jkl" hidden="1">{#N/A,#N/A,FALSE,"REPORT"}</definedName>
    <definedName name="jmg" localSheetId="2" hidden="1">{"SourcesUses",#N/A,TRUE,"CFMODEL";"TransOverview",#N/A,TRUE,"CFMODEL"}</definedName>
    <definedName name="jmg" hidden="1">{"SourcesUses",#N/A,TRUE,"CFMODEL";"TransOverview",#N/A,TRUE,"CFMODEL"}</definedName>
    <definedName name="job">[49]List!$B$25:$B$30</definedName>
    <definedName name="Jobs">[42]List!$A$25:$A$29</definedName>
    <definedName name="Joplin" localSheetId="2">#REF!</definedName>
    <definedName name="Joplin">#REF!</definedName>
    <definedName name="JPS_Corp" localSheetId="2">#REF!</definedName>
    <definedName name="JPS_Corp">#REF!</definedName>
    <definedName name="judy" localSheetId="2" hidden="1">{#N/A,#N/A,FALSE,"Pharm";#N/A,#N/A,FALSE,"WWCM"}</definedName>
    <definedName name="judy" hidden="1">{#N/A,#N/A,FALSE,"Pharm";#N/A,#N/A,FALSE,"WWCM"}</definedName>
    <definedName name="judy1" localSheetId="2" hidden="1">{#N/A,#N/A,FALSE,"Pharm";#N/A,#N/A,FALSE,"WWCM"}</definedName>
    <definedName name="judy1" hidden="1">{#N/A,#N/A,FALSE,"Pharm";#N/A,#N/A,FALSE,"WWCM"}</definedName>
    <definedName name="k"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WBEVMODE" hidden="1">0</definedName>
    <definedName name="KA" localSheetId="2">#REF!</definedName>
    <definedName name="KA">#REF!</definedName>
    <definedName name="KB" localSheetId="2">#REF!</definedName>
    <definedName name="KB">#REF!</definedName>
    <definedName name="KC" localSheetId="2">#REF!</definedName>
    <definedName name="KC">#REF!</definedName>
    <definedName name="KD" localSheetId="2">#REF!</definedName>
    <definedName name="KD">#REF!</definedName>
    <definedName name="KE" localSheetId="2">#REF!</definedName>
    <definedName name="KE">#REF!</definedName>
    <definedName name="key00" hidden="1">'[50]group life &amp; add'!$E$33:$E$33</definedName>
    <definedName name="KF" localSheetId="2">#REF!</definedName>
    <definedName name="KF">#REF!</definedName>
    <definedName name="KG" localSheetId="2">#REF!</definedName>
    <definedName name="KG">#REF!</definedName>
    <definedName name="KH" localSheetId="2">#REF!</definedName>
    <definedName name="KH">#REF!</definedName>
    <definedName name="KI" localSheetId="2">#REF!</definedName>
    <definedName name="KI">#REF!</definedName>
    <definedName name="KJ" localSheetId="2">#REF!</definedName>
    <definedName name="KJ">#REF!</definedName>
    <definedName name="KK" localSheetId="2">#REF!</definedName>
    <definedName name="KK">#REF!</definedName>
    <definedName name="KKA" localSheetId="2">#REF!</definedName>
    <definedName name="KKA">#REF!</definedName>
    <definedName name="KKB" localSheetId="2">#REF!</definedName>
    <definedName name="KKB">#REF!</definedName>
    <definedName name="KKC" localSheetId="2">#REF!</definedName>
    <definedName name="KKC">#REF!</definedName>
    <definedName name="KKD" localSheetId="2">#REF!</definedName>
    <definedName name="KKD">#REF!</definedName>
    <definedName name="KKE" localSheetId="2">#REF!</definedName>
    <definedName name="KKE">#REF!</definedName>
    <definedName name="KKF" localSheetId="2">#REF!</definedName>
    <definedName name="KKF">#REF!</definedName>
    <definedName name="KKG" localSheetId="2">#REF!</definedName>
    <definedName name="KKG">#REF!</definedName>
    <definedName name="KKH" localSheetId="2">#REF!</definedName>
    <definedName name="KKH">#REF!</definedName>
    <definedName name="KKI" localSheetId="2">#REF!</definedName>
    <definedName name="KKI">#REF!</definedName>
    <definedName name="KKJ" localSheetId="2">#REF!</definedName>
    <definedName name="KKJ">#REF!</definedName>
    <definedName name="kkk" localSheetId="2" hidden="1">{#N/A,#N/A,FALSE,"Pharm";#N/A,#N/A,FALSE,"WWCM"}</definedName>
    <definedName name="kkk" hidden="1">{#N/A,#N/A,FALSE,"Pharm";#N/A,#N/A,FALSE,"WWCM"}</definedName>
    <definedName name="kl" localSheetId="2" hidden="1">{#N/A,#N/A,FALSE,"FY97";#N/A,#N/A,FALSE,"FY98";#N/A,#N/A,FALSE,"FY99";#N/A,#N/A,FALSE,"FY00";#N/A,#N/A,FALSE,"FY01"}</definedName>
    <definedName name="kl" hidden="1">{#N/A,#N/A,FALSE,"FY97";#N/A,#N/A,FALSE,"FY98";#N/A,#N/A,FALSE,"FY99";#N/A,#N/A,FALSE,"FY00";#N/A,#N/A,FALSE,"FY01"}</definedName>
    <definedName name="kol" localSheetId="2" hidden="1">{"away stand alones",#N/A,FALSE,"Target"}</definedName>
    <definedName name="kol" hidden="1">{"away stand alones",#N/A,FALSE,"Target"}</definedName>
    <definedName name="KPI_list">[19]vlookup!$S$5:$S$9</definedName>
    <definedName name="kslkjkjlkjd" localSheetId="2" hidden="1">{#N/A,#N/A,FALSE,"REPORT"}</definedName>
    <definedName name="kslkjkjlkjd" hidden="1">{#N/A,#N/A,FALSE,"REPORT"}</definedName>
    <definedName name="L_Amount" localSheetId="2">#REF!</definedName>
    <definedName name="L_Amount">#REF!</definedName>
    <definedName name="L_Period">[15]List!$B$7:$B$18</definedName>
    <definedName name="LA" localSheetId="2">#REF!</definedName>
    <definedName name="LA">#REF!</definedName>
    <definedName name="LAbor2" localSheetId="2" hidden="1">{"BALANCE SHEET",#N/A,FALSE,"Balance Sheet";"INCOME STATEMENT",#N/A,FALSE,"Income Statement";"STMT OF CASH FLOWS",#N/A,FALSE,"Cash Flows Indirect";"PARTNERS CAPITAL STMT",#N/A,FALSE,"Partners Capital"}</definedName>
    <definedName name="LAbor2" hidden="1">{"BALANCE SHEET",#N/A,FALSE,"Balance Sheet";"INCOME STATEMENT",#N/A,FALSE,"Income Statement";"STMT OF CASH FLOWS",#N/A,FALSE,"Cash Flows Indirect";"PARTNERS CAPITAL STMT",#N/A,FALSE,"Partners Capital"}</definedName>
    <definedName name="labor22" localSheetId="2" hidden="1">{"BALANCE SHEET",#N/A,FALSE,"Balance Sheet";"INCOME STATEMENT",#N/A,FALSE,"Income Statement";"STMT OF CASH FLOWS",#N/A,FALSE,"Cash Flows Indirect";"PARTNERS CAPITAL STMT",#N/A,FALSE,"Partners Capital"}</definedName>
    <definedName name="labor22" hidden="1">{"BALANCE SHEET",#N/A,FALSE,"Balance Sheet";"INCOME STATEMENT",#N/A,FALSE,"Income Statement";"STMT OF CASH FLOWS",#N/A,FALSE,"Cash Flows Indirect";"PARTNERS CAPITAL STMT",#N/A,FALSE,"Partners Capital"}</definedName>
    <definedName name="lang">[51]Machinery!$I$7:$L$149</definedName>
    <definedName name="Laserrepair21">'[4]Laser Lease Expense'!$A$2</definedName>
    <definedName name="Laserrepair22">'[4]Laser Lease Expense'!$A$2</definedName>
    <definedName name="Laserrepaor21">'[4]Laser Repair and Maintenance'!$A$2</definedName>
    <definedName name="lastfiscalyearreported">'[41]Sources and UsesSak'!$J$3</definedName>
    <definedName name="LB" localSheetId="2">#REF!</definedName>
    <definedName name="LB">#REF!</definedName>
    <definedName name="LBO" localSheetId="2">#REF!</definedName>
    <definedName name="LBO">#REF!</definedName>
    <definedName name="LBOCreditConsol" localSheetId="2" hidden="1">{"FCB_ALL",#N/A,FALSE,"FCB"}</definedName>
    <definedName name="LBOCreditConsol" hidden="1">{"FCB_ALL",#N/A,FALSE,"FCB"}</definedName>
    <definedName name="LD" localSheetId="2">#REF!</definedName>
    <definedName name="LD">#REF!</definedName>
    <definedName name="ldf">1.922</definedName>
    <definedName name="LE" localSheetId="2">#REF!</definedName>
    <definedName name="LE">#REF!</definedName>
    <definedName name="Leadtime" localSheetId="2">#REF!</definedName>
    <definedName name="Leadtime">#REF!</definedName>
    <definedName name="leas" localSheetId="2">#REF!</definedName>
    <definedName name="leas">#REF!</definedName>
    <definedName name="lee" localSheetId="2" hidden="1">{#N/A,#N/A,FALSE,"Pharm";#N/A,#N/A,FALSE,"WWCM"}</definedName>
    <definedName name="lee" hidden="1">{#N/A,#N/A,FALSE,"Pharm";#N/A,#N/A,FALSE,"WWCM"}</definedName>
    <definedName name="LF" localSheetId="2">#REF!</definedName>
    <definedName name="LF">#REF!</definedName>
    <definedName name="LG" localSheetId="2">#REF!</definedName>
    <definedName name="LG">#REF!</definedName>
    <definedName name="LH" localSheetId="2">#REF!</definedName>
    <definedName name="LH">#REF!</definedName>
    <definedName name="LI" localSheetId="2">#REF!</definedName>
    <definedName name="LI">#REF!</definedName>
    <definedName name="Licenses21">'[4]Licenses and Taxes'!$A$2</definedName>
    <definedName name="limcount" hidden="1">1</definedName>
    <definedName name="Liste_Entites">OFFSET('[52]Export Entités'!$B$1,1,0,COUNTA('[52]Export Entités'!$B:$B)-2,1)</definedName>
    <definedName name="ListOffset" hidden="1">1</definedName>
    <definedName name="Litigations" localSheetId="2">#REF!</definedName>
    <definedName name="Litigations">#REF!</definedName>
    <definedName name="LJ" localSheetId="2">#REF!</definedName>
    <definedName name="LJ">#REF!</definedName>
    <definedName name="LK" localSheetId="2">#REF!</definedName>
    <definedName name="LK">#REF!</definedName>
    <definedName name="lklkl" localSheetId="2" hidden="1">{"consolidated",#N/A,FALSE,"Sheet1";"cms",#N/A,FALSE,"Sheet1";"fse",#N/A,FALSE,"Sheet1"}</definedName>
    <definedName name="lklkl" hidden="1">{"consolidated",#N/A,FALSE,"Sheet1";"cms",#N/A,FALSE,"Sheet1";"fse",#N/A,FALSE,"Sheet1"}</definedName>
    <definedName name="LLA" localSheetId="2">#REF!</definedName>
    <definedName name="LLA">#REF!</definedName>
    <definedName name="LLB" localSheetId="2">#REF!</definedName>
    <definedName name="LLB">#REF!</definedName>
    <definedName name="LLC" localSheetId="2">#REF!</definedName>
    <definedName name="LLC">#REF!</definedName>
    <definedName name="LLD" localSheetId="2">#REF!</definedName>
    <definedName name="LLD">#REF!</definedName>
    <definedName name="LLE" localSheetId="2">#REF!</definedName>
    <definedName name="LLE">#REF!</definedName>
    <definedName name="LLF" localSheetId="2">#REF!</definedName>
    <definedName name="LLF">#REF!</definedName>
    <definedName name="LLG" localSheetId="2">#REF!</definedName>
    <definedName name="LLG">#REF!</definedName>
    <definedName name="LLH" localSheetId="2">#REF!</definedName>
    <definedName name="LLH">#REF!</definedName>
    <definedName name="LLI" localSheetId="2">#REF!</definedName>
    <definedName name="LLI">#REF!</definedName>
    <definedName name="LLJ" localSheetId="2">#REF!</definedName>
    <definedName name="LLJ">#REF!</definedName>
    <definedName name="LLK" localSheetId="2">#REF!</definedName>
    <definedName name="LLK">#REF!</definedName>
    <definedName name="LOC_LIST">'[9]loss rate'!$B$2:$B$45</definedName>
    <definedName name="Location" localSheetId="2">#REF!</definedName>
    <definedName name="Location">#REF!</definedName>
    <definedName name="Lock_Per" localSheetId="2">#REF!</definedName>
    <definedName name="Lock_Per">#REF!</definedName>
    <definedName name="loss_rate_div">'[9]loss rate'!$B$127:$I$135</definedName>
    <definedName name="lr_bci">'[9]loss rate'!$A$1:$G$45</definedName>
    <definedName name="lr_clysar">'[9]loss rate'!$A$51:$G$53</definedName>
    <definedName name="lr_corp">'[9]loss rate'!$A$57:$G$62</definedName>
    <definedName name="lr_curwood">'[9]loss rate'!$A$66:$G$78</definedName>
    <definedName name="lr_divisions">'[9]loss rate'!$B$127:$I$135</definedName>
    <definedName name="lr_mactac">'[9]loss rate'!$A$82:$G$88</definedName>
    <definedName name="lr_milprint">'[9]loss rate'!$A$92:$G$99</definedName>
    <definedName name="lr_paper">'[9]loss rate'!$A$103:$G$107</definedName>
    <definedName name="lr_poly">'[9]loss rate'!$A$119:$G$123</definedName>
    <definedName name="lr_pseal">'[9]loss rate'!$A$111:$G$115</definedName>
    <definedName name="ltquart" localSheetId="2">#REF!</definedName>
    <definedName name="ltquart">#REF!</definedName>
    <definedName name="m" localSheetId="2" hidden="1">{#N/A,#N/A,FALSE,"CNS";#N/A,#N/A,FALSE,"Serz";#N/A,#N/A,FALSE,"Ace"}</definedName>
    <definedName name="m" hidden="1">{#N/A,#N/A,FALSE,"CNS";#N/A,#N/A,FALSE,"Serz";#N/A,#N/A,FALSE,"Ace"}</definedName>
    <definedName name="M_D_Monthly_Spending" localSheetId="2">#REF!</definedName>
    <definedName name="M_D_Monthly_Spending">#REF!</definedName>
    <definedName name="M_PlaceofPath" hidden="1">"F:\ABARBER\apb\VBA Models\jnj_vdf.xls"</definedName>
    <definedName name="MA" localSheetId="2">#REF!</definedName>
    <definedName name="MA">#REF!</definedName>
    <definedName name="main_fin" localSheetId="2">#REF!</definedName>
    <definedName name="main_fin">#REF!</definedName>
    <definedName name="Main_Menu" localSheetId="2">#REF!</definedName>
    <definedName name="Main_Menu">#REF!</definedName>
    <definedName name="maine_ops" localSheetId="2">#REF!</definedName>
    <definedName name="maine_ops">#REF!</definedName>
    <definedName name="MAINMENU" localSheetId="2">'[53]U BS'!#REF!</definedName>
    <definedName name="MAINMENU">'[53]U BS'!#REF!</definedName>
    <definedName name="MANCHEGA_DE_TEXTILES_CONFECCIONADOS__S.L." localSheetId="2">#REF!</definedName>
    <definedName name="MANCHEGA_DE_TEXTILES_CONFECCIONADOS__S.L.">#REF!</definedName>
    <definedName name="MANNeoplan" localSheetId="2">'TB BFC'!cuota_anual*([0]!fecha_final-[0]!fecha_func)/365</definedName>
    <definedName name="MANNeoplan">[0]!cuota_anual*([0]!fecha_final-[0]!fecha_func)/365</definedName>
    <definedName name="mapping">[22]Mapping!$A$1:$F$4691</definedName>
    <definedName name="Market" localSheetId="2">#REF!</definedName>
    <definedName name="Market">#REF!</definedName>
    <definedName name="Market_Start" localSheetId="2">#REF!</definedName>
    <definedName name="Market_Start">#REF!</definedName>
    <definedName name="Market_Track" localSheetId="2">#REF!</definedName>
    <definedName name="Market_Track">#REF!</definedName>
    <definedName name="MarketList">'[11]Other lists'!$G$9:$G$12</definedName>
    <definedName name="Marshall" localSheetId="2">#REF!</definedName>
    <definedName name="Marshall">#REF!</definedName>
    <definedName name="mason?" localSheetId="2" hidden="1">{#N/A,#N/A,FALSE,"Data &amp; Key Results";#N/A,#N/A,FALSE,"Summary Template";#N/A,#N/A,FALSE,"Budget";#N/A,#N/A,FALSE,"Present Value Comparison";#N/A,#N/A,FALSE,"Cashflow";#N/A,#N/A,FALSE,"Income";#N/A,#N/A,FALSE,"Inputs"}</definedName>
    <definedName name="mason?" hidden="1">{#N/A,#N/A,FALSE,"Data &amp; Key Results";#N/A,#N/A,FALSE,"Summary Template";#N/A,#N/A,FALSE,"Budget";#N/A,#N/A,FALSE,"Present Value Comparison";#N/A,#N/A,FALSE,"Cashflow";#N/A,#N/A,FALSE,"Income";#N/A,#N/A,FALSE,"Inputs"}</definedName>
    <definedName name="mason2" localSheetId="2"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localSheetId="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localSheetId="2"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localSheetId="2"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localSheetId="2"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T.OFICINA" localSheetId="2">#REF!</definedName>
    <definedName name="MAT.OFICINA">#REF!</definedName>
    <definedName name="MB" localSheetId="2">#REF!</definedName>
    <definedName name="MB">#REF!</definedName>
    <definedName name="MB3Q" localSheetId="2">#REF!</definedName>
    <definedName name="MB3Q">#REF!</definedName>
    <definedName name="MC" localSheetId="2">#REF!</definedName>
    <definedName name="MC">#REF!</definedName>
    <definedName name="mcase" localSheetId="2">#REF!</definedName>
    <definedName name="mcase">#REF!</definedName>
    <definedName name="MD" localSheetId="2">#REF!</definedName>
    <definedName name="MD">#REF!</definedName>
    <definedName name="ME" localSheetId="2">#REF!</definedName>
    <definedName name="ME">#REF!</definedName>
    <definedName name="Meals21">[4]Meals!$A$2</definedName>
    <definedName name="Meals3Q" localSheetId="2">#REF!</definedName>
    <definedName name="Meals3Q">#REF!</definedName>
    <definedName name="MedicalInsurance21">'[4]Insurance-Medical Mal - Clinic'!$A$2</definedName>
    <definedName name="Menasha" localSheetId="2">#REF!</definedName>
    <definedName name="Menasha">#REF!</definedName>
    <definedName name="MF" localSheetId="2">#REF!</definedName>
    <definedName name="MF">#REF!</definedName>
    <definedName name="MG" localSheetId="2">#REF!</definedName>
    <definedName name="MG">#REF!</definedName>
    <definedName name="MH" localSheetId="2">#REF!</definedName>
    <definedName name="MH">#REF!</definedName>
    <definedName name="MI" localSheetId="2">#REF!</definedName>
    <definedName name="MI">#REF!</definedName>
    <definedName name="Milprint" localSheetId="2">#REF!</definedName>
    <definedName name="Milprint">#REF!</definedName>
    <definedName name="Milwaukee" localSheetId="2">#REF!</definedName>
    <definedName name="Milwaukee">#REF!</definedName>
    <definedName name="min" localSheetId="2" hidden="1">{#N/A,#N/A,FALSE,"REPORT"}</definedName>
    <definedName name="min" hidden="1">{#N/A,#N/A,FALSE,"REPORT"}</definedName>
    <definedName name="min_fin" localSheetId="2">#REF!</definedName>
    <definedName name="min_fin">#REF!</definedName>
    <definedName name="min_ops" localSheetId="2">#REF!</definedName>
    <definedName name="min_ops">#REF!</definedName>
    <definedName name="mina" localSheetId="2" hidden="1">{#N/A,#N/A,FALSE,"REPORT"}</definedName>
    <definedName name="mina" hidden="1">{#N/A,#N/A,FALSE,"REPORT"}</definedName>
    <definedName name="minn" localSheetId="2">#REF!</definedName>
    <definedName name="minn">#REF!</definedName>
    <definedName name="Minneapolis" localSheetId="2">#REF!</definedName>
    <definedName name="Minneapolis">#REF!</definedName>
    <definedName name="mir" localSheetId="2">'[7]Supporting Computation'!#REF!</definedName>
    <definedName name="mir">'[7]Supporting Computation'!#REF!</definedName>
    <definedName name="mj" localSheetId="2" hidden="1">{#N/A,#N/A,FALSE,"FY97";#N/A,#N/A,FALSE,"FY98";#N/A,#N/A,FALSE,"FY99";#N/A,#N/A,FALSE,"FY00";#N/A,#N/A,FALSE,"FY01"}</definedName>
    <definedName name="mj" hidden="1">{#N/A,#N/A,FALSE,"FY97";#N/A,#N/A,FALSE,"FY98";#N/A,#N/A,FALSE,"FY99";#N/A,#N/A,FALSE,"FY00";#N/A,#N/A,FALSE,"FY01"}</definedName>
    <definedName name="MK" localSheetId="2">#REF!</definedName>
    <definedName name="MK">#REF!</definedName>
    <definedName name="mlw" localSheetId="2" hidden="1">{#N/A,#N/A,FALSE,"Pharm";#N/A,#N/A,FALSE,"WWCM"}</definedName>
    <definedName name="mlw" hidden="1">{#N/A,#N/A,FALSE,"Pharm";#N/A,#N/A,FALSE,"WWCM"}</definedName>
    <definedName name="MMA" localSheetId="2">#REF!</definedName>
    <definedName name="MMA">#REF!</definedName>
    <definedName name="MMB" localSheetId="2">#REF!</definedName>
    <definedName name="MMB">#REF!</definedName>
    <definedName name="MMC" localSheetId="2">#REF!</definedName>
    <definedName name="MMC">#REF!</definedName>
    <definedName name="MMD" localSheetId="2">#REF!</definedName>
    <definedName name="MMD">#REF!</definedName>
    <definedName name="MME" localSheetId="2">#REF!</definedName>
    <definedName name="MME">#REF!</definedName>
    <definedName name="MMF" localSheetId="2">#REF!</definedName>
    <definedName name="MMF">#REF!</definedName>
    <definedName name="MMG" localSheetId="2">#REF!</definedName>
    <definedName name="MMG">#REF!</definedName>
    <definedName name="MMH" localSheetId="2">#REF!</definedName>
    <definedName name="MMH">#REF!</definedName>
    <definedName name="MMI" localSheetId="2">#REF!</definedName>
    <definedName name="MMI">#REF!</definedName>
    <definedName name="MMJ" localSheetId="2">#REF!</definedName>
    <definedName name="MMJ">#REF!</definedName>
    <definedName name="MMK" localSheetId="2">#REF!</definedName>
    <definedName name="MMK">#REF!</definedName>
    <definedName name="mmmmm" localSheetId="2" hidden="1">{#N/A,#N/A,FALSE,"Calc";#N/A,#N/A,FALSE,"Sensitivity";#N/A,#N/A,FALSE,"LT Earn.Dil.";#N/A,#N/A,FALSE,"Dil. AVP"}</definedName>
    <definedName name="mmmmm" hidden="1">{#N/A,#N/A,FALSE,"Calc";#N/A,#N/A,FALSE,"Sensitivity";#N/A,#N/A,FALSE,"LT Earn.Dil.";#N/A,#N/A,FALSE,"Dil. AVP"}</definedName>
    <definedName name="MOB0" localSheetId="2">#REF!</definedName>
    <definedName name="MOB0">#REF!</definedName>
    <definedName name="month" localSheetId="2">#REF!</definedName>
    <definedName name="month">#REF!</definedName>
    <definedName name="MOROSOS" localSheetId="2">#REF!</definedName>
    <definedName name="MOROSOS">#REF!</definedName>
    <definedName name="mos" localSheetId="2">#REF!</definedName>
    <definedName name="mos">#REF!</definedName>
    <definedName name="MR" localSheetId="2">#REF!</definedName>
    <definedName name="MR">#REF!</definedName>
    <definedName name="MRO3Q" localSheetId="2">#REF!</definedName>
    <definedName name="MRO3Q">#REF!</definedName>
    <definedName name="mw" localSheetId="2" hidden="1">{#N/A,#N/A,FALSE,"Pharm";#N/A,#N/A,FALSE,"WWCM"}</definedName>
    <definedName name="mw" hidden="1">{#N/A,#N/A,FALSE,"Pharm";#N/A,#N/A,FALSE,"WWCM"}</definedName>
    <definedName name="mwmw" localSheetId="2" hidden="1">{#N/A,#N/A,TRUE,"Pro Forma";#N/A,#N/A,TRUE,"PF_Bal";#N/A,#N/A,TRUE,"PF_INC";#N/A,#N/A,TRUE,"CBE";#N/A,#N/A,TRUE,"SWK"}</definedName>
    <definedName name="mwmw" hidden="1">{#N/A,#N/A,TRUE,"Pro Forma";#N/A,#N/A,TRUE,"PF_Bal";#N/A,#N/A,TRUE,"PF_INC";#N/A,#N/A,TRUE,"CBE";#N/A,#N/A,TRUE,"SWK"}</definedName>
    <definedName name="mwmw2" localSheetId="2" hidden="1">{"comp1",#N/A,FALSE,"COMPS";"footnotes",#N/A,FALSE,"COMPS"}</definedName>
    <definedName name="mwmw2" hidden="1">{"comp1",#N/A,FALSE,"COMPS";"footnotes",#N/A,FALSE,"COMPS"}</definedName>
    <definedName name="mwmw3" localSheetId="2" hidden="1">{"comp1",#N/A,FALSE,"COMPS";"footnotes",#N/A,FALSE,"COMPS"}</definedName>
    <definedName name="mwmw3" hidden="1">{"comp1",#N/A,FALSE,"COMPS";"footnotes",#N/A,FALSE,"COMPS"}</definedName>
    <definedName name="mwmw4" localSheetId="2" hidden="1">{"hiden",#N/A,FALSE,"14";"hidden",#N/A,FALSE,"16";"hidden",#N/A,FALSE,"18";"hidden",#N/A,FALSE,"20"}</definedName>
    <definedName name="mwmw4" hidden="1">{"hiden",#N/A,FALSE,"14";"hidden",#N/A,FALSE,"16";"hidden",#N/A,FALSE,"18";"hidden",#N/A,FALSE,"20"}</definedName>
    <definedName name="MYExportFileMenu_START_REF" localSheetId="2">[8]ExportFileMenu!$D$20</definedName>
    <definedName name="MYExportFileMenu_START_REF">[2]ExportFileMenu!$D$20</definedName>
    <definedName name="N_Price_B" localSheetId="2">#REF!</definedName>
    <definedName name="N_Price_B">#REF!</definedName>
    <definedName name="N_Price_T" localSheetId="2">#REF!</definedName>
    <definedName name="N_Price_T">#REF!</definedName>
    <definedName name="NA" localSheetId="2">#REF!</definedName>
    <definedName name="NA">#REF!</definedName>
    <definedName name="nameACCOUNT">#REF!</definedName>
    <definedName name="Nature">'[10]1-Local TB'!$O$5</definedName>
    <definedName name="NB" localSheetId="2">#REF!</definedName>
    <definedName name="NB">#REF!</definedName>
    <definedName name="NbPer" localSheetId="2">#REF!</definedName>
    <definedName name="NbPer">#REF!</definedName>
    <definedName name="NBPERC" localSheetId="2">#REF!</definedName>
    <definedName name="NBPERC">#REF!</definedName>
    <definedName name="NC" localSheetId="2">#REF!</definedName>
    <definedName name="NC">#REF!</definedName>
    <definedName name="ND" localSheetId="2">#REF!</definedName>
    <definedName name="ND">#REF!</definedName>
    <definedName name="ND_Data" localSheetId="2">#REF!</definedName>
    <definedName name="ND_Data">#REF!</definedName>
    <definedName name="NDHist_Start" localSheetId="2">#REF!</definedName>
    <definedName name="NDHist_Start">#REF!</definedName>
    <definedName name="NDNat1" localSheetId="2">#REF!</definedName>
    <definedName name="NDNat1">#REF!</definedName>
    <definedName name="NDNat2" localSheetId="2">#REF!</definedName>
    <definedName name="NDNat2">#REF!</definedName>
    <definedName name="NE" localSheetId="2">#REF!</definedName>
    <definedName name="NE">#REF!</definedName>
    <definedName name="Neenah" localSheetId="2">#REF!</definedName>
    <definedName name="Neenah">#REF!</definedName>
    <definedName name="NetsuiteItems">'[54].csv)Items376(1)'!$A$1:$A$2000</definedName>
    <definedName name="new" localSheetId="2" hidden="1">{#N/A,#N/A,FALSE,"Pharm";#N/A,#N/A,FALSE,"WWCM"}</definedName>
    <definedName name="new" hidden="1">{#N/A,#N/A,FALSE,"Pharm";#N/A,#N/A,FALSE,"WWCM"}</definedName>
    <definedName name="new_w" localSheetId="2" hidden="1">{"comps1_1",#N/A,FALSE,"Comps1";"comps1_2",#N/A,FALSE,"Comps1";"comps1_3",#N/A,FALSE,"Comps1";"comps1_4",#N/A,FALSE,"Comps1";"comps1_5",#N/A,FALSE,"Comps1"}</definedName>
    <definedName name="new_w" hidden="1">{"comps1_1",#N/A,FALSE,"Comps1";"comps1_2",#N/A,FALSE,"Comps1";"comps1_3",#N/A,FALSE,"Comps1";"comps1_4",#N/A,FALSE,"Comps1";"comps1_5",#N/A,FALSE,"Comps1"}</definedName>
    <definedName name="Newark" localSheetId="2">#REF!</definedName>
    <definedName name="Newark">#REF!</definedName>
    <definedName name="Newcap" localSheetId="2" hidden="1">{"'2ND_QUAR'!$A$1:$P$106"}</definedName>
    <definedName name="Newcap" hidden="1">{"'2ND_QUAR'!$A$1:$P$106"}</definedName>
    <definedName name="Newcap_1" localSheetId="2" hidden="1">{"'2ND_QUAR'!$A$1:$P$106"}</definedName>
    <definedName name="Newcap_1" hidden="1">{"'2ND_QUAR'!$A$1:$P$106"}</definedName>
    <definedName name="Newcap_1_1" localSheetId="2" hidden="1">{"'2ND_QUAR'!$A$1:$P$106"}</definedName>
    <definedName name="Newcap_1_1" hidden="1">{"'2ND_QUAR'!$A$1:$P$106"}</definedName>
    <definedName name="Newcap_1_2" localSheetId="2" hidden="1">{"'2ND_QUAR'!$A$1:$P$106"}</definedName>
    <definedName name="Newcap_1_2" hidden="1">{"'2ND_QUAR'!$A$1:$P$106"}</definedName>
    <definedName name="Newcap_1_3" localSheetId="2" hidden="1">{"'2ND_QUAR'!$A$1:$P$106"}</definedName>
    <definedName name="Newcap_1_3" hidden="1">{"'2ND_QUAR'!$A$1:$P$106"}</definedName>
    <definedName name="Newcap_1_4" localSheetId="2" hidden="1">{"'2ND_QUAR'!$A$1:$P$106"}</definedName>
    <definedName name="Newcap_1_4" hidden="1">{"'2ND_QUAR'!$A$1:$P$106"}</definedName>
    <definedName name="Newcap_1_5" localSheetId="2" hidden="1">{"'2ND_QUAR'!$A$1:$P$106"}</definedName>
    <definedName name="Newcap_1_5" hidden="1">{"'2ND_QUAR'!$A$1:$P$106"}</definedName>
    <definedName name="Newcap_2" localSheetId="2" hidden="1">{"'2ND_QUAR'!$A$1:$P$106"}</definedName>
    <definedName name="Newcap_2" hidden="1">{"'2ND_QUAR'!$A$1:$P$106"}</definedName>
    <definedName name="Newcap_2_1" localSheetId="2" hidden="1">{"'2ND_QUAR'!$A$1:$P$106"}</definedName>
    <definedName name="Newcap_2_1" hidden="1">{"'2ND_QUAR'!$A$1:$P$106"}</definedName>
    <definedName name="Newcap_2_2" localSheetId="2" hidden="1">{"'2ND_QUAR'!$A$1:$P$106"}</definedName>
    <definedName name="Newcap_2_2" hidden="1">{"'2ND_QUAR'!$A$1:$P$106"}</definedName>
    <definedName name="Newcap_2_3" localSheetId="2" hidden="1">{"'2ND_QUAR'!$A$1:$P$106"}</definedName>
    <definedName name="Newcap_2_3" hidden="1">{"'2ND_QUAR'!$A$1:$P$106"}</definedName>
    <definedName name="Newcap_2_4" localSheetId="2" hidden="1">{"'2ND_QUAR'!$A$1:$P$106"}</definedName>
    <definedName name="Newcap_2_4" hidden="1">{"'2ND_QUAR'!$A$1:$P$106"}</definedName>
    <definedName name="Newcap_2_5" localSheetId="2" hidden="1">{"'2ND_QUAR'!$A$1:$P$106"}</definedName>
    <definedName name="Newcap_2_5" hidden="1">{"'2ND_QUAR'!$A$1:$P$106"}</definedName>
    <definedName name="Newcap_3" localSheetId="2" hidden="1">{"'2ND_QUAR'!$A$1:$P$106"}</definedName>
    <definedName name="Newcap_3" hidden="1">{"'2ND_QUAR'!$A$1:$P$106"}</definedName>
    <definedName name="Newcap_3_1" localSheetId="2" hidden="1">{"'2ND_QUAR'!$A$1:$P$106"}</definedName>
    <definedName name="Newcap_3_1" hidden="1">{"'2ND_QUAR'!$A$1:$P$106"}</definedName>
    <definedName name="Newcap_3_2" localSheetId="2" hidden="1">{"'2ND_QUAR'!$A$1:$P$106"}</definedName>
    <definedName name="Newcap_3_2" hidden="1">{"'2ND_QUAR'!$A$1:$P$106"}</definedName>
    <definedName name="Newcap_3_3" localSheetId="2" hidden="1">{"'2ND_QUAR'!$A$1:$P$106"}</definedName>
    <definedName name="Newcap_3_3" hidden="1">{"'2ND_QUAR'!$A$1:$P$106"}</definedName>
    <definedName name="Newcap_3_4" localSheetId="2" hidden="1">{"'2ND_QUAR'!$A$1:$P$106"}</definedName>
    <definedName name="Newcap_3_4" hidden="1">{"'2ND_QUAR'!$A$1:$P$106"}</definedName>
    <definedName name="Newcap_3_5" localSheetId="2" hidden="1">{"'2ND_QUAR'!$A$1:$P$106"}</definedName>
    <definedName name="Newcap_3_5" hidden="1">{"'2ND_QUAR'!$A$1:$P$106"}</definedName>
    <definedName name="Newcap_4" localSheetId="2" hidden="1">{"'2ND_QUAR'!$A$1:$P$106"}</definedName>
    <definedName name="Newcap_4" hidden="1">{"'2ND_QUAR'!$A$1:$P$106"}</definedName>
    <definedName name="Newcap_4_1" localSheetId="2" hidden="1">{"'2ND_QUAR'!$A$1:$P$106"}</definedName>
    <definedName name="Newcap_4_1" hidden="1">{"'2ND_QUAR'!$A$1:$P$106"}</definedName>
    <definedName name="Newcap_4_2" localSheetId="2" hidden="1">{"'2ND_QUAR'!$A$1:$P$106"}</definedName>
    <definedName name="Newcap_4_2" hidden="1">{"'2ND_QUAR'!$A$1:$P$106"}</definedName>
    <definedName name="Newcap_4_3" localSheetId="2" hidden="1">{"'2ND_QUAR'!$A$1:$P$106"}</definedName>
    <definedName name="Newcap_4_3" hidden="1">{"'2ND_QUAR'!$A$1:$P$106"}</definedName>
    <definedName name="Newcap_4_4" localSheetId="2" hidden="1">{"'2ND_QUAR'!$A$1:$P$106"}</definedName>
    <definedName name="Newcap_4_4" hidden="1">{"'2ND_QUAR'!$A$1:$P$106"}</definedName>
    <definedName name="Newcap_4_5" localSheetId="2" hidden="1">{"'2ND_QUAR'!$A$1:$P$106"}</definedName>
    <definedName name="Newcap_4_5" hidden="1">{"'2ND_QUAR'!$A$1:$P$106"}</definedName>
    <definedName name="Newcap_5" localSheetId="2" hidden="1">{"'2ND_QUAR'!$A$1:$P$106"}</definedName>
    <definedName name="Newcap_5" hidden="1">{"'2ND_QUAR'!$A$1:$P$106"}</definedName>
    <definedName name="Newcap_5_1" localSheetId="2" hidden="1">{"'2ND_QUAR'!$A$1:$P$106"}</definedName>
    <definedName name="Newcap_5_1" hidden="1">{"'2ND_QUAR'!$A$1:$P$106"}</definedName>
    <definedName name="Newcap_5_2" localSheetId="2" hidden="1">{"'2ND_QUAR'!$A$1:$P$106"}</definedName>
    <definedName name="Newcap_5_2" hidden="1">{"'2ND_QUAR'!$A$1:$P$106"}</definedName>
    <definedName name="Newcap_5_3" localSheetId="2" hidden="1">{"'2ND_QUAR'!$A$1:$P$106"}</definedName>
    <definedName name="Newcap_5_3" hidden="1">{"'2ND_QUAR'!$A$1:$P$106"}</definedName>
    <definedName name="Newcap_5_4" localSheetId="2" hidden="1">{"'2ND_QUAR'!$A$1:$P$106"}</definedName>
    <definedName name="Newcap_5_4" hidden="1">{"'2ND_QUAR'!$A$1:$P$106"}</definedName>
    <definedName name="Newcap_5_5" localSheetId="2" hidden="1">{"'2ND_QUAR'!$A$1:$P$106"}</definedName>
    <definedName name="Newcap_5_5" hidden="1">{"'2ND_QUAR'!$A$1:$P$106"}</definedName>
    <definedName name="newnewnew" localSheetId="2" hidden="1">{#N/A,#N/A,FALSE,"Pharm";#N/A,#N/A,FALSE,"WWCM"}</definedName>
    <definedName name="newnewnew" hidden="1">{#N/A,#N/A,FALSE,"Pharm";#N/A,#N/A,FALSE,"WWCM"}</definedName>
    <definedName name="NF" localSheetId="2">#REF!</definedName>
    <definedName name="NF">#REF!</definedName>
    <definedName name="NG" localSheetId="2">#REF!</definedName>
    <definedName name="NG">#REF!</definedName>
    <definedName name="NH" localSheetId="2">#REF!</definedName>
    <definedName name="NH">#REF!</definedName>
    <definedName name="NI" localSheetId="2">#REF!</definedName>
    <definedName name="NI">#REF!</definedName>
    <definedName name="NJ" localSheetId="2">#REF!</definedName>
    <definedName name="NJ">#REF!</definedName>
    <definedName name="NK" localSheetId="2">#REF!</definedName>
    <definedName name="NK">#REF!</definedName>
    <definedName name="NNA" localSheetId="2">#REF!</definedName>
    <definedName name="NNA">#REF!</definedName>
    <definedName name="NNB" localSheetId="2">#REF!</definedName>
    <definedName name="NNB">#REF!</definedName>
    <definedName name="NNC" localSheetId="2">#REF!</definedName>
    <definedName name="NNC">#REF!</definedName>
    <definedName name="NND" localSheetId="2">#REF!</definedName>
    <definedName name="NND">#REF!</definedName>
    <definedName name="NNE" localSheetId="2">#REF!</definedName>
    <definedName name="NNE">#REF!</definedName>
    <definedName name="NNF" localSheetId="2">#REF!</definedName>
    <definedName name="NNF">#REF!</definedName>
    <definedName name="NNG" localSheetId="2">#REF!</definedName>
    <definedName name="NNG">#REF!</definedName>
    <definedName name="NNH" localSheetId="2">#REF!</definedName>
    <definedName name="NNH">#REF!</definedName>
    <definedName name="NNI" localSheetId="2">#REF!</definedName>
    <definedName name="NNI">#REF!</definedName>
    <definedName name="NNJ" localSheetId="2">#REF!</definedName>
    <definedName name="NNJ">#REF!</definedName>
    <definedName name="NNK" localSheetId="2">#REF!</definedName>
    <definedName name="NNK">#REF!</definedName>
    <definedName name="no" localSheetId="2" hidden="1">{#N/A,#N/A,FALSE,"Calc";#N/A,#N/A,FALSE,"Sensitivity";#N/A,#N/A,FALSE,"LT Earn.Dil.";#N/A,#N/A,FALSE,"Dil. AVP"}</definedName>
    <definedName name="no" hidden="1">{#N/A,#N/A,FALSE,"Calc";#N/A,#N/A,FALSE,"Sensitivity";#N/A,#N/A,FALSE,"LT Earn.Dil.";#N/A,#N/A,FALSE,"Dil. AVP"}</definedName>
    <definedName name="noidea" localSheetId="2" hidden="1">{#N/A,#N/A,FALSE,"Calc";#N/A,#N/A,FALSE,"Sensitivity";#N/A,#N/A,FALSE,"LT Earn.Dil.";#N/A,#N/A,FALSE,"Dil. AVP"}</definedName>
    <definedName name="noidea" hidden="1">{#N/A,#N/A,FALSE,"Calc";#N/A,#N/A,FALSE,"Sensitivity";#N/A,#N/A,FALSE,"LT Earn.Dil.";#N/A,#N/A,FALSE,"Dil. AVP"}</definedName>
    <definedName name="noidea1" localSheetId="2" hidden="1">{#N/A,#N/A,FALSE,"Calc";#N/A,#N/A,FALSE,"Sensitivity";#N/A,#N/A,FALSE,"LT Earn.Dil.";#N/A,#N/A,FALSE,"Dil. AVP"}</definedName>
    <definedName name="noidea1" hidden="1">{#N/A,#N/A,FALSE,"Calc";#N/A,#N/A,FALSE,"Sensitivity";#N/A,#N/A,FALSE,"LT Earn.Dil.";#N/A,#N/A,FALSE,"Dil. AVP"}</definedName>
    <definedName name="noidea10" localSheetId="2" hidden="1">{#N/A,#N/A,FALSE,"Calc";#N/A,#N/A,FALSE,"Sensitivity";#N/A,#N/A,FALSE,"LT Earn.Dil.";#N/A,#N/A,FALSE,"Dil. AVP"}</definedName>
    <definedName name="noidea10" hidden="1">{#N/A,#N/A,FALSE,"Calc";#N/A,#N/A,FALSE,"Sensitivity";#N/A,#N/A,FALSE,"LT Earn.Dil.";#N/A,#N/A,FALSE,"Dil. AVP"}</definedName>
    <definedName name="NOIDEA2" localSheetId="2" hidden="1">{#N/A,#N/A,FALSE,"Calc";#N/A,#N/A,FALSE,"Sensitivity";#N/A,#N/A,FALSE,"LT Earn.Dil.";#N/A,#N/A,FALSE,"Dil. AVP"}</definedName>
    <definedName name="NOIDEA2" hidden="1">{#N/A,#N/A,FALSE,"Calc";#N/A,#N/A,FALSE,"Sensitivity";#N/A,#N/A,FALSE,"LT Earn.Dil.";#N/A,#N/A,FALSE,"Dil. AVP"}</definedName>
    <definedName name="noidea20" localSheetId="2" hidden="1">{#N/A,#N/A,FALSE,"Calc";#N/A,#N/A,FALSE,"Sensitivity";#N/A,#N/A,FALSE,"LT Earn.Dil.";#N/A,#N/A,FALSE,"Dil. AVP"}</definedName>
    <definedName name="noidea20" hidden="1">{#N/A,#N/A,FALSE,"Calc";#N/A,#N/A,FALSE,"Sensitivity";#N/A,#N/A,FALSE,"LT Earn.Dil.";#N/A,#N/A,FALSE,"Dil. AVP"}</definedName>
    <definedName name="noidea2a" localSheetId="2" hidden="1">{#N/A,#N/A,FALSE,"Calc";#N/A,#N/A,FALSE,"Sensitivity";#N/A,#N/A,FALSE,"LT Earn.Dil.";#N/A,#N/A,FALSE,"Dil. AVP"}</definedName>
    <definedName name="noidea2a" hidden="1">{#N/A,#N/A,FALSE,"Calc";#N/A,#N/A,FALSE,"Sensitivity";#N/A,#N/A,FALSE,"LT Earn.Dil.";#N/A,#N/A,FALSE,"Dil. AVP"}</definedName>
    <definedName name="noidea3" localSheetId="2" hidden="1">{#N/A,#N/A,FALSE,"Calc";#N/A,#N/A,FALSE,"Sensitivity";#N/A,#N/A,FALSE,"LT Earn.Dil.";#N/A,#N/A,FALSE,"Dil. AVP"}</definedName>
    <definedName name="noidea3" hidden="1">{#N/A,#N/A,FALSE,"Calc";#N/A,#N/A,FALSE,"Sensitivity";#N/A,#N/A,FALSE,"LT Earn.Dil.";#N/A,#N/A,FALSE,"Dil. AVP"}</definedName>
    <definedName name="noidea4" localSheetId="2" hidden="1">{#N/A,#N/A,FALSE,"Calc";#N/A,#N/A,FALSE,"Sensitivity";#N/A,#N/A,FALSE,"LT Earn.Dil.";#N/A,#N/A,FALSE,"Dil. AVP"}</definedName>
    <definedName name="noidea4" hidden="1">{#N/A,#N/A,FALSE,"Calc";#N/A,#N/A,FALSE,"Sensitivity";#N/A,#N/A,FALSE,"LT Earn.Dil.";#N/A,#N/A,FALSE,"Dil. AVP"}</definedName>
    <definedName name="noidea5" localSheetId="2" hidden="1">{#N/A,#N/A,FALSE,"Calc";#N/A,#N/A,FALSE,"Sensitivity";#N/A,#N/A,FALSE,"LT Earn.Dil.";#N/A,#N/A,FALSE,"Dil. AVP"}</definedName>
    <definedName name="noidea5" hidden="1">{#N/A,#N/A,FALSE,"Calc";#N/A,#N/A,FALSE,"Sensitivity";#N/A,#N/A,FALSE,"LT Earn.Dil.";#N/A,#N/A,FALSE,"Dil. AVP"}</definedName>
    <definedName name="noidea6" localSheetId="2" hidden="1">{#N/A,#N/A,FALSE,"Calc";#N/A,#N/A,FALSE,"Sensitivity";#N/A,#N/A,FALSE,"LT Earn.Dil.";#N/A,#N/A,FALSE,"Dil. AVP"}</definedName>
    <definedName name="noidea6" hidden="1">{#N/A,#N/A,FALSE,"Calc";#N/A,#N/A,FALSE,"Sensitivity";#N/A,#N/A,FALSE,"LT Earn.Dil.";#N/A,#N/A,FALSE,"Dil. AVP"}</definedName>
    <definedName name="noidea7" localSheetId="2" hidden="1">{#N/A,#N/A,FALSE,"Calc";#N/A,#N/A,FALSE,"Sensitivity";#N/A,#N/A,FALSE,"LT Earn.Dil.";#N/A,#N/A,FALSE,"Dil. AVP"}</definedName>
    <definedName name="noidea7" hidden="1">{#N/A,#N/A,FALSE,"Calc";#N/A,#N/A,FALSE,"Sensitivity";#N/A,#N/A,FALSE,"LT Earn.Dil.";#N/A,#N/A,FALSE,"Dil. AVP"}</definedName>
    <definedName name="noideaa" localSheetId="2" hidden="1">{#N/A,#N/A,FALSE,"Calc";#N/A,#N/A,FALSE,"Sensitivity";#N/A,#N/A,FALSE,"LT Earn.Dil.";#N/A,#N/A,FALSE,"Dil. AVP"}</definedName>
    <definedName name="noideaa" hidden="1">{#N/A,#N/A,FALSE,"Calc";#N/A,#N/A,FALSE,"Sensitivity";#N/A,#N/A,FALSE,"LT Earn.Dil.";#N/A,#N/A,FALSE,"Dil. AVP"}</definedName>
    <definedName name="nom">[55]OVERVIEW!$E$1</definedName>
    <definedName name="nouv" localSheetId="2" hidden="1">{#N/A,#N/A,FALSE,"Pharm";#N/A,#N/A,FALSE,"WWCM"}</definedName>
    <definedName name="nouv" hidden="1">{#N/A,#N/A,FALSE,"Pharm";#N/A,#N/A,FALSE,"WWCM"}</definedName>
    <definedName name="NR" localSheetId="2">#REF!</definedName>
    <definedName name="NR">#REF!</definedName>
    <definedName name="NRCosts_00" localSheetId="2">#REF!</definedName>
    <definedName name="NRCosts_00">#REF!</definedName>
    <definedName name="NRCosts_17" localSheetId="2">#REF!</definedName>
    <definedName name="NRCosts_17">#REF!</definedName>
    <definedName name="NRCosts_27" localSheetId="2">#REF!</definedName>
    <definedName name="NRCosts_27">#REF!</definedName>
    <definedName name="NRCosts_37" localSheetId="2">#REF!</definedName>
    <definedName name="NRCosts_37">#REF!</definedName>
    <definedName name="NRCosts_47" localSheetId="2">#REF!</definedName>
    <definedName name="NRCosts_47">#REF!</definedName>
    <definedName name="NRCosts_57" localSheetId="2">#REF!</definedName>
    <definedName name="NRCosts_57">#REF!</definedName>
    <definedName name="NRCosts_67" localSheetId="2">#REF!</definedName>
    <definedName name="NRCosts_67">#REF!</definedName>
    <definedName name="NRCosts_77" localSheetId="2">#REF!</definedName>
    <definedName name="NRCosts_77">#REF!</definedName>
    <definedName name="Nul" localSheetId="2" hidden="1">#REF!</definedName>
    <definedName name="Nul" hidden="1">#REF!</definedName>
    <definedName name="num_dossier" localSheetId="2">#REF!</definedName>
    <definedName name="num_dossier">#REF!</definedName>
    <definedName name="NvsASD">"V2004-12-31"</definedName>
    <definedName name="NvsAutoDrillOk">"VN"</definedName>
    <definedName name="NvsDateToNumber">"Y"</definedName>
    <definedName name="NvsElapsedTime">0.000115740745968651</definedName>
    <definedName name="NvsEndTime">38629.5205555556</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"%,X,RZT.ACCOUNT.,CZT.ACCOUNT."</definedName>
    <definedName name="NvsPanelBusUnit">"V"</definedName>
    <definedName name="NvsPanelEffdt">"V2004-01-01"</definedName>
    <definedName name="NvsPanelSetid">"VBEKIN"</definedName>
    <definedName name="NvsReqBU">"VTBC"</definedName>
    <definedName name="NvsReqBUOnly">"VN"</definedName>
    <definedName name="NvsTransLed">"VN"</definedName>
    <definedName name="NvsTreeASD">"V2005-01-01"</definedName>
    <definedName name="NvsValTbl.BUSINESS_UNIT">"BUS_UNIT_TBL_GL"</definedName>
    <definedName name="O_area" localSheetId="2">#REF!</definedName>
    <definedName name="O_area">#REF!</definedName>
    <definedName name="ocase" localSheetId="2">#REF!</definedName>
    <definedName name="ocase">#REF!</definedName>
    <definedName name="OctXrt">'[56]XRate Avg Oct 08'!$B$8:$L$17</definedName>
    <definedName name="OK" localSheetId="2" hidden="1">{#N/A,#N/A,FALSE,"REPORT"}</definedName>
    <definedName name="OK" hidden="1">{#N/A,#N/A,FALSE,"REPORT"}</definedName>
    <definedName name="oku" localSheetId="2" hidden="1">{"equity comps",#N/A,FALSE,"CS Comps";"equity comps",#N/A,FALSE,"PS Comps";"equity comps",#N/A,FALSE,"GIC_Comps";"equity comps",#N/A,FALSE,"GIC2_Comps";"debt comps",#N/A,FALSE,"CS Comps";"debt comps",#N/A,FALSE,"PS Comps";"debt comps",#N/A,FALSE,"GIC_Comps";"debt comps",#N/A,FALSE,"GIC2_Comps"}</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O_Book_Settings_AllowResize" hidden="1">"False"</definedName>
    <definedName name="OO_Book_Settings_BGColor" hidden="1">"CCFFCC"</definedName>
    <definedName name="OO_Book_Settings_CellBGColor" hidden="1">""</definedName>
    <definedName name="OO_Book_Settings_Footer" hidden="1">""</definedName>
    <definedName name="OO_Book_Settings_Header" hidden="1">"head.html"</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"True"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"True"</definedName>
    <definedName name="ooo" localSheetId="2" hidden="1">{#N/A,#N/A,FALSE,"REPORT"}</definedName>
    <definedName name="ooo" hidden="1">{#N/A,#N/A,FALSE,"REPORT"}</definedName>
    <definedName name="ooooo" localSheetId="2" hidden="1">{#N/A,#N/A,FALSE,"Calc";#N/A,#N/A,FALSE,"Sensitivity";#N/A,#N/A,FALSE,"LT Earn.Dil.";#N/A,#N/A,FALSE,"Dil. AVP"}</definedName>
    <definedName name="ooooo" hidden="1">{#N/A,#N/A,FALSE,"Calc";#N/A,#N/A,FALSE,"Sensitivity";#N/A,#N/A,FALSE,"LT Earn.Dil.";#N/A,#N/A,FALSE,"Dil. AVP"}</definedName>
    <definedName name="OP" localSheetId="2" hidden="1">{#N/A,#N/A,FALSE,"Operations";#N/A,#N/A,FALSE,"Financials"}</definedName>
    <definedName name="OP" hidden="1">{#N/A,#N/A,FALSE,"Operations";#N/A,#N/A,FALSE,"Financials"}</definedName>
    <definedName name="OPERATING" localSheetId="2">#REF!</definedName>
    <definedName name="OPERATING">#REF!</definedName>
    <definedName name="OpIndList">'[11]Other lists'!$J$9:$J$18</definedName>
    <definedName name="ORG" localSheetId="2">#REF!</definedName>
    <definedName name="ORG">#REF!</definedName>
    <definedName name="other33" localSheetId="2" hidden="1">{#N/A,#N/A,FALSE,"Pharm";#N/A,#N/A,FALSE,"WWCM"}</definedName>
    <definedName name="other33" hidden="1">{#N/A,#N/A,FALSE,"Pharm";#N/A,#N/A,FALSE,"WWCM"}</definedName>
    <definedName name="othermar" localSheetId="2" hidden="1">{#N/A,#N/A,FALSE,"Pharm";#N/A,#N/A,FALSE,"WWCM"}</definedName>
    <definedName name="othermar" hidden="1">{#N/A,#N/A,FALSE,"Pharm";#N/A,#N/A,FALSE,"WWCM"}</definedName>
    <definedName name="p" localSheetId="2">#REF!</definedName>
    <definedName name="p">#REF!</definedName>
    <definedName name="p_DCF" localSheetId="2">#REF!</definedName>
    <definedName name="p_DCF">#REF!</definedName>
    <definedName name="P_devise">'[57]Table Taux'!$A$1:$B$100</definedName>
    <definedName name="PAMENS" localSheetId="2">#REF!</definedName>
    <definedName name="PAMENS">#REF!</definedName>
    <definedName name="PAMENSC" localSheetId="2">#REF!</definedName>
    <definedName name="PAMENSC">#REF!</definedName>
    <definedName name="panther_wrn.test1." localSheetId="2" hidden="1">{"Income Statement",#N/A,FALSE,"CFMODEL";"Balance Sheet",#N/A,FALSE,"CFMODEL"}</definedName>
    <definedName name="panther_wrn.test1." hidden="1">{"Income Statement",#N/A,FALSE,"CFMODEL";"Balance Sheet",#N/A,FALSE,"CFMODEL"}</definedName>
    <definedName name="panther_wrn.test2." localSheetId="2" hidden="1">{"SourcesUses",#N/A,TRUE,"CFMODEL";"TransOverview",#N/A,TRUE,"CFMODEL"}</definedName>
    <definedName name="panther_wrn.test2." hidden="1">{"SourcesUses",#N/A,TRUE,"CFMODEL";"TransOverview",#N/A,TRUE,"CFMODEL"}</definedName>
    <definedName name="panther_wrn.test3." localSheetId="2" hidden="1">{"SourcesUses",#N/A,TRUE,#N/A;"TransOverview",#N/A,TRUE,"CFMODEL"}</definedName>
    <definedName name="panther_wrn.test3." hidden="1">{"SourcesUses",#N/A,TRUE,#N/A;"TransOverview",#N/A,TRUE,"CFMODEL"}</definedName>
    <definedName name="panther_wrn.test4." localSheetId="2" hidden="1">{"SourcesUses",#N/A,TRUE,"FundsFlow";"TransOverview",#N/A,TRUE,"FundsFlow"}</definedName>
    <definedName name="panther_wrn.test4." hidden="1">{"SourcesUses",#N/A,TRUE,"FundsFlow";"TransOverview",#N/A,TRUE,"FundsFlow"}</definedName>
    <definedName name="Paramount_PPC" localSheetId="2">#REF!+#REF!</definedName>
    <definedName name="Paramount_PPC">#REF!+#REF!</definedName>
    <definedName name="PATR" localSheetId="2">#REF!</definedName>
    <definedName name="PATR">#REF!</definedName>
    <definedName name="PATRC" localSheetId="2">#REF!</definedName>
    <definedName name="PATRC">#REF!</definedName>
    <definedName name="PATRI" localSheetId="2">#REF!</definedName>
    <definedName name="PATRI">#REF!</definedName>
    <definedName name="PATRIC" localSheetId="2">#REF!</definedName>
    <definedName name="PATRIC">#REF!</definedName>
    <definedName name="pcs" localSheetId="2">#REF!</definedName>
    <definedName name="pcs">#REF!</definedName>
    <definedName name="pepe" localSheetId="2" hidden="1">{#N/A,#N/A,FALSE,"Pharm";#N/A,#N/A,FALSE,"WWCM"}</definedName>
    <definedName name="pepe" hidden="1">{#N/A,#N/A,FALSE,"Pharm";#N/A,#N/A,FALSE,"WWCM"}</definedName>
    <definedName name="PEPE4" localSheetId="2" hidden="1">{#N/A,#N/A,FALSE,"Pharm";#N/A,#N/A,FALSE,"WWCM"}</definedName>
    <definedName name="PEPE4" hidden="1">{#N/A,#N/A,FALSE,"Pharm";#N/A,#N/A,FALSE,"WWCM"}</definedName>
    <definedName name="PEPE5" localSheetId="2" hidden="1">{#N/A,#N/A,FALSE,"Pharm";#N/A,#N/A,FALSE,"WWCM"}</definedName>
    <definedName name="PEPE5" hidden="1">{#N/A,#N/A,FALSE,"Pharm";#N/A,#N/A,FALSE,"WWCM"}</definedName>
    <definedName name="Perfecseal" localSheetId="2">#REF!</definedName>
    <definedName name="Perfecseal">#REF!</definedName>
    <definedName name="Period">[49]List!$B$7:$B$18</definedName>
    <definedName name="PeriodsInYear" localSheetId="2">'[58]YTD IS (2004-08)'!#REF!</definedName>
    <definedName name="PeriodsInYear">'[58]YTD IS (2004-08)'!#REF!</definedName>
    <definedName name="pharma" localSheetId="2" hidden="1">{#N/A,#N/A,FALSE,"Sales Graph";#N/A,#N/A,FALSE,"PSBM";#N/A,#N/A,FALSE,"BUC Graph";#N/A,#N/A,FALSE,"P&amp;L - YTD"}</definedName>
    <definedName name="pharma" hidden="1">{#N/A,#N/A,FALSE,"Sales Graph";#N/A,#N/A,FALSE,"PSBM";#N/A,#N/A,FALSE,"BUC Graph";#N/A,#N/A,FALSE,"P&amp;L - YTD"}</definedName>
    <definedName name="Phase2" localSheetId="2" hidden="1">{"IncStatement 6 years",#N/A,FALSE,"FinStateUS"}</definedName>
    <definedName name="Phase2" hidden="1">{"IncStatement 6 years",#N/A,FALSE,"FinStateUS"}</definedName>
    <definedName name="Pillsbury3Q" localSheetId="2">#REF!</definedName>
    <definedName name="Pillsbury3Q">#REF!</definedName>
    <definedName name="pl" localSheetId="2" hidden="1">{#N/A,#N/A,FALSE,"REPORT"}</definedName>
    <definedName name="pl" hidden="1">{#N/A,#N/A,FALSE,"REPORT"}</definedName>
    <definedName name="plan" localSheetId="2">IF([0]!FE&gt;[0]!fecha_func,(IF([0]!FE&lt;&gt;[0]!fecha_final,(IF('TB BFC'!vnnn&gt;'TB BFC'!WWW,'TB BFC'!WWW,'TB BFC'!vnnn)),'TB BFC'!adsfadsgasd)),0)</definedName>
    <definedName name="plan">IF([0]!FE&gt;[0]!fecha_func,(IF([0]!FE&lt;&gt;[0]!fecha_final,(IF([0]!vnnn&gt;[0]!WWW,[0]!WWW,[0]!vnnn)),[0]!adsfadsgasd)),0)</definedName>
    <definedName name="Plants_Excl_PlantX" localSheetId="2">#REF!</definedName>
    <definedName name="Plants_Excl_PlantX">#REF!</definedName>
    <definedName name="Plants_Excl_PlantX_wJPS" localSheetId="2">#REF!</definedName>
    <definedName name="Plants_Excl_PlantX_wJPS">#REF!</definedName>
    <definedName name="PlantX" localSheetId="2">#REF!</definedName>
    <definedName name="PlantX">#REF!</definedName>
    <definedName name="PLCepi" localSheetId="2" hidden="1">{#N/A,#N/A,FALSE,"REPORT"}</definedName>
    <definedName name="PLCepi" hidden="1">{#N/A,#N/A,FALSE,"REPORT"}</definedName>
    <definedName name="PLList" localSheetId="2">#REF!</definedName>
    <definedName name="PLList">#REF!</definedName>
    <definedName name="PLProcef" localSheetId="2" hidden="1">{#N/A,#N/A,FALSE,"REPORT"}</definedName>
    <definedName name="PLProcef" hidden="1">{#N/A,#N/A,FALSE,"REPORT"}</definedName>
    <definedName name="PLTaxol" localSheetId="2" hidden="1">{#N/A,#N/A,FALSE,"REPORT"}</definedName>
    <definedName name="PLTaxol" hidden="1">{#N/A,#N/A,FALSE,"REPORT"}</definedName>
    <definedName name="Pnl" localSheetId="2" hidden="1">{#N/A,#N/A,FALSE,"Pharm";#N/A,#N/A,FALSE,"WWCM"}</definedName>
    <definedName name="Pnl" hidden="1">{#N/A,#N/A,FALSE,"Pharm";#N/A,#N/A,FALSE,"WWCM"}</definedName>
    <definedName name="po" localSheetId="2" hidden="1">{#N/A,#N/A,FALSE,"Calc";#N/A,#N/A,FALSE,"Sensitivity";#N/A,#N/A,FALSE,"LT Earn.Dil.";#N/A,#N/A,FALSE,"Dil. AVP"}</definedName>
    <definedName name="po" hidden="1">{#N/A,#N/A,FALSE,"Calc";#N/A,#N/A,FALSE,"Sensitivity";#N/A,#N/A,FALSE,"LT Earn.Dil.";#N/A,#N/A,FALSE,"Dil. AVP"}</definedName>
    <definedName name="poi" localSheetId="2" hidden="1">{"assumption 50 50",#N/A,TRUE,"Merger";"has gets cash",#N/A,TRUE,"Merger";"accretion dilution",#N/A,TRUE,"Merger";"comparison credit stats",#N/A,TRUE,"Merger";"pf credit stats",#N/A,TRUE,"Merger";"pf sheets",#N/A,TRUE,"Merger"}</definedName>
    <definedName name="poi" hidden="1">{"assumption 50 50",#N/A,TRUE,"Merger";"has gets cash",#N/A,TRUE,"Merger";"accretion dilution",#N/A,TRUE,"Merger";"comparison credit stats",#N/A,TRUE,"Merger";"pf credit stats",#N/A,TRUE,"Merger";"pf sheets",#N/A,TRUE,"Merger"}</definedName>
    <definedName name="port29" localSheetId="2" hidden="1">{#N/A,#N/A,FALSE,"Pharm";#N/A,#N/A,FALSE,"WWCM"}</definedName>
    <definedName name="port29" hidden="1">{#N/A,#N/A,FALSE,"Pharm";#N/A,#N/A,FALSE,"WWCM"}</definedName>
    <definedName name="poso_wrn.test1." localSheetId="2" hidden="1">{"Income Statement",#N/A,FALSE,"CFMODEL";"Balance Sheet",#N/A,FALSE,"CFMODEL"}</definedName>
    <definedName name="poso_wrn.test1." hidden="1">{"Income Statement",#N/A,FALSE,"CFMODEL";"Balance Sheet",#N/A,FALSE,"CFMODEL"}</definedName>
    <definedName name="poso_wrn.test2." localSheetId="2" hidden="1">{"SourcesUses",#N/A,TRUE,"CFMODEL";"TransOverview",#N/A,TRUE,"CFMODEL"}</definedName>
    <definedName name="poso_wrn.test2." hidden="1">{"SourcesUses",#N/A,TRUE,"CFMODEL";"TransOverview",#N/A,TRUE,"CFMODEL"}</definedName>
    <definedName name="poso_wrn.test3." localSheetId="2" hidden="1">{"SourcesUses",#N/A,TRUE,#N/A;"TransOverview",#N/A,TRUE,"CFMODEL"}</definedName>
    <definedName name="poso_wrn.test3." hidden="1">{"SourcesUses",#N/A,TRUE,#N/A;"TransOverview",#N/A,TRUE,"CFMODEL"}</definedName>
    <definedName name="poso_wrn.test4." localSheetId="2" hidden="1">{"SourcesUses",#N/A,TRUE,"FundsFlow";"TransOverview",#N/A,TRUE,"FundsFlow"}</definedName>
    <definedName name="poso_wrn.test4." hidden="1">{"SourcesUses",#N/A,TRUE,"FundsFlow";"TransOverview",#N/A,TRUE,"FundsFlow"}</definedName>
    <definedName name="pp" localSheetId="2" hidden="1">{#N/A,#N/A,FALSE,"Calc";#N/A,#N/A,FALSE,"Sensitivity";#N/A,#N/A,FALSE,"LT Earn.Dil.";#N/A,#N/A,FALSE,"Dil. AVP"}</definedName>
    <definedName name="pp" hidden="1">{#N/A,#N/A,FALSE,"Calc";#N/A,#N/A,FALSE,"Sensitivity";#N/A,#N/A,FALSE,"LT Earn.Dil.";#N/A,#N/A,FALSE,"Dil. AVP"}</definedName>
    <definedName name="PP10C" localSheetId="2">#REF!</definedName>
    <definedName name="PP10C">#REF!</definedName>
    <definedName name="PP11C" localSheetId="2">#REF!</definedName>
    <definedName name="PP11C">#REF!</definedName>
    <definedName name="PP12C" localSheetId="2">#REF!</definedName>
    <definedName name="PP12C">#REF!</definedName>
    <definedName name="PP13C" localSheetId="2">#REF!</definedName>
    <definedName name="PP13C">#REF!</definedName>
    <definedName name="PP14C" localSheetId="2">#REF!</definedName>
    <definedName name="PP14C">#REF!</definedName>
    <definedName name="PP15C" localSheetId="2">#REF!</definedName>
    <definedName name="PP15C">#REF!</definedName>
    <definedName name="PP16C" localSheetId="2">#REF!</definedName>
    <definedName name="PP16C">#REF!</definedName>
    <definedName name="PP17C" localSheetId="2">#REF!</definedName>
    <definedName name="PP17C">#REF!</definedName>
    <definedName name="PP18C" localSheetId="2">#REF!</definedName>
    <definedName name="PP18C">#REF!</definedName>
    <definedName name="PP1C" localSheetId="2">#REF!</definedName>
    <definedName name="PP1C">#REF!</definedName>
    <definedName name="PP2C" localSheetId="2">#REF!</definedName>
    <definedName name="PP2C">#REF!</definedName>
    <definedName name="PP3C" localSheetId="2">#REF!</definedName>
    <definedName name="PP3C">#REF!</definedName>
    <definedName name="PP4C" localSheetId="2">#REF!</definedName>
    <definedName name="PP4C">#REF!</definedName>
    <definedName name="PP5C" localSheetId="2">#REF!</definedName>
    <definedName name="PP5C">#REF!</definedName>
    <definedName name="PP6C" localSheetId="2">#REF!</definedName>
    <definedName name="PP6C">#REF!</definedName>
    <definedName name="PP7C" localSheetId="2">#REF!</definedName>
    <definedName name="PP7C">#REF!</definedName>
    <definedName name="PP8C" localSheetId="2">#REF!</definedName>
    <definedName name="PP8C">#REF!</definedName>
    <definedName name="PP9C" localSheetId="2">#REF!</definedName>
    <definedName name="PP9C">#REF!</definedName>
    <definedName name="PPS"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esentation"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01">[42]grappeIC!$B$2:$B$11</definedName>
    <definedName name="PRIC02">[42]grappeIC!$B$12:$B$14</definedName>
    <definedName name="PRIC04">[42]grappeIC!$B$16:$B$26</definedName>
    <definedName name="PRIC05">[42]grappeIC!$B$27:$B$46</definedName>
    <definedName name="PRIC06">[42]grappeIC!$B$47:$B$90</definedName>
    <definedName name="PRIC07">[42]grappeIC!$B$91:$B$107</definedName>
    <definedName name="PRIC08">[42]grappeIC!$B$108:$B$118</definedName>
    <definedName name="PRIC09">[42]grappeIC!$B$119:$B$129</definedName>
    <definedName name="PRIC10">[42]grappeIC!$B$130:$B$140</definedName>
    <definedName name="PRIC11">[42]grappeIC!$B$141:$B$162</definedName>
    <definedName name="PRIC12">[42]grappeIC!$B$163:$B$173</definedName>
    <definedName name="PRIC13">[42]grappeIC!$B$174:$B$228</definedName>
    <definedName name="PRIC14">[42]grappeIC!$B$229:$B$239</definedName>
    <definedName name="PRIC15">[42]grappeIC!$B$240:$B$249</definedName>
    <definedName name="PRIC16">[42]grappeIC!$B$250:$B$260</definedName>
    <definedName name="PRIC17">[42]grappeIC!$B$261:$B$265</definedName>
    <definedName name="PRIC18">[42]grappeIC!$B$266:$B$288</definedName>
    <definedName name="PRIC19">[42]grappeIC!$B$289:$B$291</definedName>
    <definedName name="PRIC20">[42]grappeIC!$B$292:$B$302</definedName>
    <definedName name="PRIC21">[42]grappeIC!$B$303:$B$310</definedName>
    <definedName name="PRIC22">[42]grappeIC!$B$311:$B$312</definedName>
    <definedName name="Price_Contract" localSheetId="2">#REF!</definedName>
    <definedName name="Price_Contract">#REF!</definedName>
    <definedName name="Price_Gross" localSheetId="2">#REF!</definedName>
    <definedName name="Price_Gross">#REF!</definedName>
    <definedName name="Print" localSheetId="2"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_xlnm.Print_Area" localSheetId="2">#REF!</definedName>
    <definedName name="_xlnm.Print_Area">#REF!</definedName>
    <definedName name="Print_Area_MI" localSheetId="2">#REF!</definedName>
    <definedName name="Print_Area_MI">#REF!</definedName>
    <definedName name="Print_BCI">[9]BCI!$A$1:$R$63</definedName>
    <definedName name="Print_Clysar">[9]Clysar!$A$1:$R$63</definedName>
    <definedName name="Print_comparison">'[9]Last Month vs Current Month'!$B$1:$N$64</definedName>
    <definedName name="Print_Corp">[9]Corporate!$A$1:$R$63</definedName>
    <definedName name="Print_CSC_Report_2" localSheetId="2" hidden="1">{"CSC_1",#N/A,FALSE,"CSC Outputs";"CSC_2",#N/A,FALSE,"CSC Outputs"}</definedName>
    <definedName name="Print_CSC_Report_2" hidden="1">{"CSC_1",#N/A,FALSE,"CSC Outputs";"CSC_2",#N/A,FALSE,"CSC Outputs"}</definedName>
    <definedName name="Print_Curwood">[9]Curwood!$A$1:$R$63</definedName>
    <definedName name="Print_Divisions">[9]Divisions!$A$1:$R$63</definedName>
    <definedName name="PRINT_FYI">[9]FYI!$A$1:$B$39</definedName>
    <definedName name="Print_Location">'[9]Select A Location'!$A$1:$D$67</definedName>
    <definedName name="Print_MACtac">[9]MACtac!$A$1:$R$63</definedName>
    <definedName name="Print_Menu" localSheetId="2">#REF!</definedName>
    <definedName name="Print_Menu">#REF!</definedName>
    <definedName name="Print_Milprint">[9]Milprint!$A$1:$R$63</definedName>
    <definedName name="Print_Paper">[9]Paper!$A$1:$R$63</definedName>
    <definedName name="Print_Poly">[9]Poly!$A$1:$R$63</definedName>
    <definedName name="Print_Pseal">[9]Perfecseal!$A$1:$R$63</definedName>
    <definedName name="_xlnm.Print_Titles" localSheetId="2">#REF!</definedName>
    <definedName name="_xlnm.Print_Titles">#REF!</definedName>
    <definedName name="PRINT_TITLES_MI" localSheetId="2">#REF!</definedName>
    <definedName name="PRINT_TITLES_MI">#REF!</definedName>
    <definedName name="print4" localSheetId="2" hidden="1">{#N/A,#N/A,FALSE,"Operations";#N/A,#N/A,FALSE,"Financials"}</definedName>
    <definedName name="print4" hidden="1">{#N/A,#N/A,FALSE,"Operations";#N/A,#N/A,FALSE,"Financials"}</definedName>
    <definedName name="printall" localSheetId="2">#REF!,#REF!,#REF!,#REF!,#REF!,#REF!,#REF!,#REF!,#REF!,#REF!,#REF!,#REF!,#REF!,#REF!,#REF!,#REF!</definedName>
    <definedName name="printall">#REF!,#REF!,#REF!,#REF!,#REF!,#REF!,#REF!,#REF!,#REF!,#REF!,#REF!,#REF!,#REF!,#REF!,#REF!,#REF!</definedName>
    <definedName name="Prior">[59]Instructions!$AB$3</definedName>
    <definedName name="Prix_loc_etab" localSheetId="2">#REF!</definedName>
    <definedName name="Prix_loc_etab">#REF!</definedName>
    <definedName name="Prix_loc_privées" localSheetId="2">#REF!</definedName>
    <definedName name="Prix_loc_privées">#REF!</definedName>
    <definedName name="Prix_loc_villes" localSheetId="2">#REF!</definedName>
    <definedName name="Prix_loc_villes">#REF!</definedName>
    <definedName name="Procef" localSheetId="2" hidden="1">{#N/A,#N/A,FALSE,"Pharm";#N/A,#N/A,FALSE,"WWCM"}</definedName>
    <definedName name="Procef" hidden="1">{#N/A,#N/A,FALSE,"Pharm";#N/A,#N/A,FALSE,"WWCM"}</definedName>
    <definedName name="prod" localSheetId="2" hidden="1">{#N/A,#N/A,FALSE,"Pharm";#N/A,#N/A,FALSE,"WWCM"}</definedName>
    <definedName name="prod" hidden="1">{#N/A,#N/A,FALSE,"Pharm";#N/A,#N/A,FALSE,"WWCM"}</definedName>
    <definedName name="ProductLookup" localSheetId="2">#REF!</definedName>
    <definedName name="ProductLookup">#REF!</definedName>
    <definedName name="Products" localSheetId="2">#REF!</definedName>
    <definedName name="Products">#REF!</definedName>
    <definedName name="proj" localSheetId="2">'[18]Print Controls'!#REF!</definedName>
    <definedName name="proj">'[18]Print Controls'!#REF!</definedName>
    <definedName name="PROJTEAM" localSheetId="2">#REF!</definedName>
    <definedName name="PROJTEAM">#REF!</definedName>
    <definedName name="Prop" localSheetId="2">#REF!</definedName>
    <definedName name="Prop">#REF!</definedName>
    <definedName name="prout" localSheetId="2" hidden="1">{"comp1",#N/A,FALSE,"COMPS";"footnotes",#N/A,FALSE,"COMPS"}</definedName>
    <definedName name="prout" hidden="1">{"comp1",#N/A,FALSE,"COMPS";"footnotes",#N/A,FALSE,"COMPS"}</definedName>
    <definedName name="prout1" localSheetId="2" hidden="1">{"comp1",#N/A,FALSE,"COMPS";"footnotes",#N/A,FALSE,"COMPS"}</definedName>
    <definedName name="prout1" hidden="1">{"comp1",#N/A,FALSE,"COMPS";"footnotes",#N/A,FALSE,"COMPS"}</definedName>
    <definedName name="PROVM1" localSheetId="2">#REF!</definedName>
    <definedName name="PROVM1">#REF!</definedName>
    <definedName name="PROVM2" localSheetId="2">#REF!</definedName>
    <definedName name="PROVM2">#REF!</definedName>
    <definedName name="PROVM3" localSheetId="2">#REF!</definedName>
    <definedName name="PROVM3">#REF!</definedName>
    <definedName name="PROVPF" localSheetId="2">#REF!</definedName>
    <definedName name="PROVPF">#REF!</definedName>
    <definedName name="PUB_FileID" hidden="1">"L10003649.xls"</definedName>
    <definedName name="PUB_UserID" hidden="1">"MAYERX"</definedName>
    <definedName name="PUBLICIDAD" localSheetId="2">#REF!</definedName>
    <definedName name="PUBLICIDAD">#REF!</definedName>
    <definedName name="PY_Income" localSheetId="2">[60]IS!#REF!</definedName>
    <definedName name="PY_Income">[60]IS!#REF!</definedName>
    <definedName name="q" localSheetId="2" hidden="1">{#N/A,#N/A,FALSE,"Calc";#N/A,#N/A,FALSE,"Sensitivity";#N/A,#N/A,FALSE,"LT Earn.Dil.";#N/A,#N/A,FALSE,"Dil. AVP"}</definedName>
    <definedName name="q" hidden="1">{#N/A,#N/A,FALSE,"Calc";#N/A,#N/A,FALSE,"Sensitivity";#N/A,#N/A,FALSE,"LT Earn.Dil.";#N/A,#N/A,FALSE,"Dil. AVP"}</definedName>
    <definedName name="qaz" localSheetId="2" hidden="1">{#N/A,#N/A,FALSE,"Pharm";#N/A,#N/A,FALSE,"WWCM"}</definedName>
    <definedName name="qaz" hidden="1">{#N/A,#N/A,FALSE,"Pharm";#N/A,#N/A,FALSE,"WWCM"}</definedName>
    <definedName name="qerewr" localSheetId="2">'TB BFC'!dfas*([0]!fecha_final-[0]!fecha_func)/365</definedName>
    <definedName name="qerewr">[0]!dfas*([0]!fecha_final-[0]!fecha_func)/365</definedName>
    <definedName name="qertweyu" localSheetId="2" hidden="1">{#N/A,#N/A,FALSE,"REPORT"}</definedName>
    <definedName name="qertweyu" hidden="1">{#N/A,#N/A,FALSE,"REPORT"}</definedName>
    <definedName name="qetryywt" localSheetId="2" hidden="1">{#N/A,#N/A,FALSE,"REPORT"}</definedName>
    <definedName name="qetryywt" hidden="1">{#N/A,#N/A,FALSE,"REPORT"}</definedName>
    <definedName name="qq" localSheetId="2" hidden="1">{#N/A,#N/A,FALSE,"CBE";#N/A,#N/A,FALSE,"SWK"}</definedName>
    <definedName name="qq" hidden="1">{#N/A,#N/A,FALSE,"CBE";#N/A,#N/A,FALSE,"SWK"}</definedName>
    <definedName name="qqq" localSheetId="2" hidden="1">{#N/A,#N/A,FALSE,"Pharm";#N/A,#N/A,FALSE,"WWCM"}</definedName>
    <definedName name="qqq" hidden="1">{#N/A,#N/A,FALSE,"Pharm";#N/A,#N/A,FALSE,"WWCM"}</definedName>
    <definedName name="qqwtweryey" localSheetId="2" hidden="1">{#N/A,#N/A,FALSE,"REPORT"}</definedName>
    <definedName name="qqwtweryey" hidden="1">{#N/A,#N/A,FALSE,"REPORT"}</definedName>
    <definedName name="qw" localSheetId="2" hidden="1">{#N/A,#N/A,FALSE,"REPORT"}</definedName>
    <definedName name="qw" hidden="1">{#N/A,#N/A,FALSE,"REPORT"}</definedName>
    <definedName name="qwertqry" localSheetId="2" hidden="1">{#N/A,#N/A,FALSE,"REPORT"}</definedName>
    <definedName name="qwertqry" hidden="1">{#N/A,#N/A,FALSE,"REPORT"}</definedName>
    <definedName name="qwetqryetytu" localSheetId="2" hidden="1">{#N/A,#N/A,FALSE,"Pharm";#N/A,#N/A,FALSE,"WWCM"}</definedName>
    <definedName name="qwetqryetytu" hidden="1">{#N/A,#N/A,FALSE,"Pharm";#N/A,#N/A,FALSE,"WWCM"}</definedName>
    <definedName name="qwq" localSheetId="2">'TB BFC'!cuota_anual*([0]!fecha_final-[0]!fecha_func)/365</definedName>
    <definedName name="qwq">[0]!cuota_anual*([0]!fecha_final-[0]!fecha_func)/365</definedName>
    <definedName name="qwsd" localSheetId="2" hidden="1">{"'2ND_QUAR'!$A$1:$P$106"}</definedName>
    <definedName name="qwsd" hidden="1">{"'2ND_QUAR'!$A$1:$P$106"}</definedName>
    <definedName name="qwsd_1" localSheetId="2" hidden="1">{"'2ND_QUAR'!$A$1:$P$106"}</definedName>
    <definedName name="qwsd_1" hidden="1">{"'2ND_QUAR'!$A$1:$P$106"}</definedName>
    <definedName name="qwsd_1_1" localSheetId="2" hidden="1">{"'2ND_QUAR'!$A$1:$P$106"}</definedName>
    <definedName name="qwsd_1_1" hidden="1">{"'2ND_QUAR'!$A$1:$P$106"}</definedName>
    <definedName name="qwsd_1_2" localSheetId="2" hidden="1">{"'2ND_QUAR'!$A$1:$P$106"}</definedName>
    <definedName name="qwsd_1_2" hidden="1">{"'2ND_QUAR'!$A$1:$P$106"}</definedName>
    <definedName name="qwsd_1_3" localSheetId="2" hidden="1">{"'2ND_QUAR'!$A$1:$P$106"}</definedName>
    <definedName name="qwsd_1_3" hidden="1">{"'2ND_QUAR'!$A$1:$P$106"}</definedName>
    <definedName name="qwsd_1_4" localSheetId="2" hidden="1">{"'2ND_QUAR'!$A$1:$P$106"}</definedName>
    <definedName name="qwsd_1_4" hidden="1">{"'2ND_QUAR'!$A$1:$P$106"}</definedName>
    <definedName name="qwsd_1_5" localSheetId="2" hidden="1">{"'2ND_QUAR'!$A$1:$P$106"}</definedName>
    <definedName name="qwsd_1_5" hidden="1">{"'2ND_QUAR'!$A$1:$P$106"}</definedName>
    <definedName name="qwsd_2" localSheetId="2" hidden="1">{"'2ND_QUAR'!$A$1:$P$106"}</definedName>
    <definedName name="qwsd_2" hidden="1">{"'2ND_QUAR'!$A$1:$P$106"}</definedName>
    <definedName name="qwsd_2_1" localSheetId="2" hidden="1">{"'2ND_QUAR'!$A$1:$P$106"}</definedName>
    <definedName name="qwsd_2_1" hidden="1">{"'2ND_QUAR'!$A$1:$P$106"}</definedName>
    <definedName name="qwsd_2_2" localSheetId="2" hidden="1">{"'2ND_QUAR'!$A$1:$P$106"}</definedName>
    <definedName name="qwsd_2_2" hidden="1">{"'2ND_QUAR'!$A$1:$P$106"}</definedName>
    <definedName name="qwsd_2_3" localSheetId="2" hidden="1">{"'2ND_QUAR'!$A$1:$P$106"}</definedName>
    <definedName name="qwsd_2_3" hidden="1">{"'2ND_QUAR'!$A$1:$P$106"}</definedName>
    <definedName name="qwsd_2_4" localSheetId="2" hidden="1">{"'2ND_QUAR'!$A$1:$P$106"}</definedName>
    <definedName name="qwsd_2_4" hidden="1">{"'2ND_QUAR'!$A$1:$P$106"}</definedName>
    <definedName name="qwsd_2_5" localSheetId="2" hidden="1">{"'2ND_QUAR'!$A$1:$P$106"}</definedName>
    <definedName name="qwsd_2_5" hidden="1">{"'2ND_QUAR'!$A$1:$P$106"}</definedName>
    <definedName name="qwsd_3" localSheetId="2" hidden="1">{"'2ND_QUAR'!$A$1:$P$106"}</definedName>
    <definedName name="qwsd_3" hidden="1">{"'2ND_QUAR'!$A$1:$P$106"}</definedName>
    <definedName name="qwsd_3_1" localSheetId="2" hidden="1">{"'2ND_QUAR'!$A$1:$P$106"}</definedName>
    <definedName name="qwsd_3_1" hidden="1">{"'2ND_QUAR'!$A$1:$P$106"}</definedName>
    <definedName name="qwsd_3_2" localSheetId="2" hidden="1">{"'2ND_QUAR'!$A$1:$P$106"}</definedName>
    <definedName name="qwsd_3_2" hidden="1">{"'2ND_QUAR'!$A$1:$P$106"}</definedName>
    <definedName name="qwsd_3_3" localSheetId="2" hidden="1">{"'2ND_QUAR'!$A$1:$P$106"}</definedName>
    <definedName name="qwsd_3_3" hidden="1">{"'2ND_QUAR'!$A$1:$P$106"}</definedName>
    <definedName name="qwsd_3_4" localSheetId="2" hidden="1">{"'2ND_QUAR'!$A$1:$P$106"}</definedName>
    <definedName name="qwsd_3_4" hidden="1">{"'2ND_QUAR'!$A$1:$P$106"}</definedName>
    <definedName name="qwsd_3_5" localSheetId="2" hidden="1">{"'2ND_QUAR'!$A$1:$P$106"}</definedName>
    <definedName name="qwsd_3_5" hidden="1">{"'2ND_QUAR'!$A$1:$P$106"}</definedName>
    <definedName name="qwsd_4" localSheetId="2" hidden="1">{"'2ND_QUAR'!$A$1:$P$106"}</definedName>
    <definedName name="qwsd_4" hidden="1">{"'2ND_QUAR'!$A$1:$P$106"}</definedName>
    <definedName name="qwsd_4_1" localSheetId="2" hidden="1">{"'2ND_QUAR'!$A$1:$P$106"}</definedName>
    <definedName name="qwsd_4_1" hidden="1">{"'2ND_QUAR'!$A$1:$P$106"}</definedName>
    <definedName name="qwsd_4_2" localSheetId="2" hidden="1">{"'2ND_QUAR'!$A$1:$P$106"}</definedName>
    <definedName name="qwsd_4_2" hidden="1">{"'2ND_QUAR'!$A$1:$P$106"}</definedName>
    <definedName name="qwsd_4_3" localSheetId="2" hidden="1">{"'2ND_QUAR'!$A$1:$P$106"}</definedName>
    <definedName name="qwsd_4_3" hidden="1">{"'2ND_QUAR'!$A$1:$P$106"}</definedName>
    <definedName name="qwsd_4_4" localSheetId="2" hidden="1">{"'2ND_QUAR'!$A$1:$P$106"}</definedName>
    <definedName name="qwsd_4_4" hidden="1">{"'2ND_QUAR'!$A$1:$P$106"}</definedName>
    <definedName name="qwsd_4_5" localSheetId="2" hidden="1">{"'2ND_QUAR'!$A$1:$P$106"}</definedName>
    <definedName name="qwsd_4_5" hidden="1">{"'2ND_QUAR'!$A$1:$P$106"}</definedName>
    <definedName name="qwsd_5" localSheetId="2" hidden="1">{"'2ND_QUAR'!$A$1:$P$106"}</definedName>
    <definedName name="qwsd_5" hidden="1">{"'2ND_QUAR'!$A$1:$P$106"}</definedName>
    <definedName name="qwsd_5_1" localSheetId="2" hidden="1">{"'2ND_QUAR'!$A$1:$P$106"}</definedName>
    <definedName name="qwsd_5_1" hidden="1">{"'2ND_QUAR'!$A$1:$P$106"}</definedName>
    <definedName name="qwsd_5_2" localSheetId="2" hidden="1">{"'2ND_QUAR'!$A$1:$P$106"}</definedName>
    <definedName name="qwsd_5_2" hidden="1">{"'2ND_QUAR'!$A$1:$P$106"}</definedName>
    <definedName name="qwsd_5_3" localSheetId="2" hidden="1">{"'2ND_QUAR'!$A$1:$P$106"}</definedName>
    <definedName name="qwsd_5_3" hidden="1">{"'2ND_QUAR'!$A$1:$P$106"}</definedName>
    <definedName name="qwsd_5_4" localSheetId="2" hidden="1">{"'2ND_QUAR'!$A$1:$P$106"}</definedName>
    <definedName name="qwsd_5_4" hidden="1">{"'2ND_QUAR'!$A$1:$P$106"}</definedName>
    <definedName name="qwsd_5_5" localSheetId="2" hidden="1">{"'2ND_QUAR'!$A$1:$P$106"}</definedName>
    <definedName name="qwsd_5_5" hidden="1">{"'2ND_QUAR'!$A$1:$P$106"}</definedName>
    <definedName name="R_Unit">'[49]Reporting units'!$A$7:$A$12</definedName>
    <definedName name="range">'[61]1997 Plan'!$A:$IV</definedName>
    <definedName name="rate">[62]rate!$B$1</definedName>
    <definedName name="recei" localSheetId="2">#REF!</definedName>
    <definedName name="recei">#REF!</definedName>
    <definedName name="_xlnm.Recorder" localSheetId="2">#REF!</definedName>
    <definedName name="_xlnm.Recorder">#REF!</definedName>
    <definedName name="redo" localSheetId="2" hidden="1">{#N/A,#N/A,FALSE,"ACQ_GRAPHS";#N/A,#N/A,FALSE,"T_1 GRAPHS";#N/A,#N/A,FALSE,"T_2 GRAPHS";#N/A,#N/A,FALSE,"COMB_GRAPHS"}</definedName>
    <definedName name="redo" hidden="1">{#N/A,#N/A,FALSE,"ACQ_GRAPHS";#N/A,#N/A,FALSE,"T_1 GRAPHS";#N/A,#N/A,FALSE,"T_2 GRAPHS";#N/A,#N/A,FALSE,"COMB_GRAPHS"}</definedName>
    <definedName name="reggie" localSheetId="2" hidden="1">{#N/A,#N/A,FALSE,"Pharm";#N/A,#N/A,FALSE,"WWCM"}</definedName>
    <definedName name="reggie" hidden="1">{#N/A,#N/A,FALSE,"Pharm";#N/A,#N/A,FALSE,"WWCM"}</definedName>
    <definedName name="Remontee" localSheetId="2">#REF!</definedName>
    <definedName name="Remontee">#REF!</definedName>
    <definedName name="RenCondList">'[11]Other lists'!$K$9:$K$11</definedName>
    <definedName name="Report_Home" localSheetId="2">#REF!</definedName>
    <definedName name="Report_Home">#REF!</definedName>
    <definedName name="ReportDate">[63]Contents!$C$8</definedName>
    <definedName name="resp." localSheetId="2" hidden="1">{#N/A,#N/A,FALSE,"Pharm";#N/A,#N/A,FALSE,"WWCM"}</definedName>
    <definedName name="resp." hidden="1">{#N/A,#N/A,FALSE,"Pharm";#N/A,#N/A,FALSE,"WWCM"}</definedName>
    <definedName name="rev" localSheetId="2">[64]Financial!#REF!</definedName>
    <definedName name="rev">[64]Financial!#REF!</definedName>
    <definedName name="RevCont" localSheetId="2">#REF!</definedName>
    <definedName name="RevCont">#REF!</definedName>
    <definedName name="RevCust" localSheetId="2">#REF!</definedName>
    <definedName name="RevCust">#REF!</definedName>
    <definedName name="REZTEZRT" hidden="1">[27]AW!$A$11:$A$24</definedName>
    <definedName name="rf2e" localSheetId="2" hidden="1">{#N/A,#N/A,FALSE,"Pharm";#N/A,#N/A,FALSE,"WWCM"}</definedName>
    <definedName name="rf2e" hidden="1">{#N/A,#N/A,FALSE,"Pharm";#N/A,#N/A,FALSE,"WWCM"}</definedName>
    <definedName name="rmcAccount">4001.101</definedName>
    <definedName name="rmcCategory">"BUDMOD"</definedName>
    <definedName name="rmcFrequency">"YTD"</definedName>
    <definedName name="rmcName">"S3072"</definedName>
    <definedName name="RMCOptions">"*100000000000000"</definedName>
    <definedName name="rmcPeriod">9408</definedName>
    <definedName name="RR_MARKETING" localSheetId="2">#REF!</definedName>
    <definedName name="RR_MARKETING">#REF!</definedName>
    <definedName name="rrrr" localSheetId="2" hidden="1">{"comp1",#N/A,FALSE,"COMPS";"footnotes",#N/A,FALSE,"COMPS"}</definedName>
    <definedName name="rrrr" hidden="1">{"comp1",#N/A,FALSE,"COMPS";"footnotes",#N/A,FALSE,"COMPS"}</definedName>
    <definedName name="rrrrr" localSheetId="2" hidden="1">{#N/A,#N/A,FALSE,"Pharm";#N/A,#N/A,FALSE,"WWCM"}</definedName>
    <definedName name="rrrrr" hidden="1">{#N/A,#N/A,FALSE,"Pharm";#N/A,#N/A,FALSE,"WWCM"}</definedName>
    <definedName name="RSM" localSheetId="2">#REF!</definedName>
    <definedName name="RSM">#REF!</definedName>
    <definedName name="rty" localSheetId="2" hidden="1">{#N/A,#N/A,TRUE,"Pro Forma";#N/A,#N/A,TRUE,"PF_Bal";#N/A,#N/A,TRUE,"PF_INC";#N/A,#N/A,TRUE,"CBE";#N/A,#N/A,TRUE,"SWK"}</definedName>
    <definedName name="rty" hidden="1">{#N/A,#N/A,TRUE,"Pro Forma";#N/A,#N/A,TRUE,"PF_Bal";#N/A,#N/A,TRUE,"PF_INC";#N/A,#N/A,TRUE,"CBE";#N/A,#N/A,TRUE,"SWK"}</definedName>
    <definedName name="ru" localSheetId="2">#REF!</definedName>
    <definedName name="ru">#REF!</definedName>
    <definedName name="rubriques" localSheetId="2">#REF!</definedName>
    <definedName name="rubriques">#REF!</definedName>
    <definedName name="rwert" localSheetId="2" hidden="1">{#N/A,#N/A,FALSE,"Pharm";#N/A,#N/A,FALSE,"WWCM"}</definedName>
    <definedName name="rwert" hidden="1">{#N/A,#N/A,FALSE,"Pharm";#N/A,#N/A,FALSE,"WWCM"}</definedName>
    <definedName name="Rwvu.CurF1997." hidden="1">[33]summ!$B$1:$Q$65536,[33]summ!$Y$1:$Y$65536,[33]summ!$AF$1:$AF$65536,[33]summ!$AO$1:$AO$65536,[33]summ!$AV$1:$AV$65536</definedName>
    <definedName name="Rwvu.Current." hidden="1">[33]summ!$B$1:$Q$65536,[33]summ!$Y$1:$Y$65536,[33]summ!$AF$1:$AF$65536,[33]summ!$AO$1:$AO$65536,[33]summ!$AV$1:$AV$65536</definedName>
    <definedName name="Rwvu.CurrentYear." hidden="1">[33]summ!$B$1:$Q$65536,[33]summ!$Y$1:$Y$65536,[33]summ!$AF$1:$AF$65536,[33]summ!$AO$1:$AO$65536,[33]summ!$AV$1:$AV$65536</definedName>
    <definedName name="Rwvu.FY_97MB." hidden="1">[33]summ!$I$1:$I$65536,[33]summ!$P$1:$P$65536</definedName>
    <definedName name="Rwvu.FY_97MF." hidden="1">[33]summ!$I$1:$I$65536,[33]summ!$P$1:$P$65536</definedName>
    <definedName name="Rwvu.FY_97REF1." hidden="1">[33]summ!$B$1:$Q$65536,[33]summ!$AF$1:$AF$65536</definedName>
    <definedName name="Rwvu.FY_98_V2." hidden="1">[33]summ!$B$1:$Q$65536,[33]summ!$Y$1:$Y$65536,[33]summ!$AF$1:$AF$65536,[33]summ!$AO$1:$AO$65536,[33]summ!$AV$1:$AV$65536</definedName>
    <definedName name="Rwvu.FY94_95Qtr." hidden="1">[33]QTRLY!$C$1:$E$65536,[33]QTRLY!$O$1:$Q$65536,[33]QTRLY!$BT$1:$BV$65536,[33]QTRLY!$CA$1:$CC$65536,[33]QTRLY!$CG$1:$CI$65536,[33]QTRLY!$CO$1:$CP$65536</definedName>
    <definedName name="Rwvu.FY96ACTUAL." hidden="1">[33]summ!$I$1:$I$65536,[33]summ!$P$1:$P$65536</definedName>
    <definedName name="sa" localSheetId="2" hidden="1">{#N/A,#N/A,FALSE,"output";#N/A,#N/A,FALSE,"contrib";#N/A,#N/A,FALSE,"profile";#N/A,#N/A,FALSE,"comps"}</definedName>
    <definedName name="sa" hidden="1">{#N/A,#N/A,FALSE,"output";#N/A,#N/A,FALSE,"contrib";#N/A,#N/A,FALSE,"profile";#N/A,#N/A,FALSE,"comps"}</definedName>
    <definedName name="saaaaaaaaaaaaaaa" localSheetId="2" hidden="1">{"up stand alones",#N/A,FALSE,"Acquiror"}</definedName>
    <definedName name="saaaaaaaaaaaaaaa" hidden="1">{"up stand alones",#N/A,FALSE,"Acquiror"}</definedName>
    <definedName name="SALA" localSheetId="2">#REF!</definedName>
    <definedName name="SALA">#REF!</definedName>
    <definedName name="SALAC" localSheetId="2">#REF!</definedName>
    <definedName name="SALAC">#REF!</definedName>
    <definedName name="Sales_Agent_Commission" localSheetId="2">'[44]P&amp;L C$'!#REF!</definedName>
    <definedName name="Sales_Agent_Commission">'[44]P&amp;L C$'!#REF!</definedName>
    <definedName name="sally" localSheetId="2" hidden="1">{#N/A,#N/A,FALSE,"Pharm";#N/A,#N/A,FALSE,"WWCM"}</definedName>
    <definedName name="sally" hidden="1">{#N/A,#N/A,FALSE,"Pharm";#N/A,#N/A,FALSE,"WWCM"}</definedName>
    <definedName name="SALM" localSheetId="2">#REF!</definedName>
    <definedName name="SALM">#REF!</definedName>
    <definedName name="SALM1" localSheetId="2">#REF!</definedName>
    <definedName name="SALM1">#REF!</definedName>
    <definedName name="SALM1C" localSheetId="2">#REF!</definedName>
    <definedName name="SALM1C">#REF!</definedName>
    <definedName name="SALMC" localSheetId="2">#REF!</definedName>
    <definedName name="SALMC">#REF!</definedName>
    <definedName name="SAMENS" localSheetId="2">#REF!</definedName>
    <definedName name="SAMENS">#REF!</definedName>
    <definedName name="SAMENSC" localSheetId="2">#REF!</definedName>
    <definedName name="SAMENSC">#REF!</definedName>
    <definedName name="San_Leandro" localSheetId="2">#REF!</definedName>
    <definedName name="San_Leandro">#REF!</definedName>
    <definedName name="SAPBEXrevision" hidden="1">5</definedName>
    <definedName name="SAPBEXsysID" hidden="1">"AW3"</definedName>
    <definedName name="SAPBEXwbID" hidden="1">"3IG0Q70H1JDMCNZ36CH831B4S"</definedName>
    <definedName name="SATRI" localSheetId="2">#REF!</definedName>
    <definedName name="SATRI">#REF!</definedName>
    <definedName name="SATRIC" localSheetId="2">#REF!</definedName>
    <definedName name="SATRIC">#REF!</definedName>
    <definedName name="sbgsdgfgbb" hidden="1">[27]AW!$E$18</definedName>
    <definedName name="scen" localSheetId="2">'[65]Merger Mod'!#REF!</definedName>
    <definedName name="scen">'[65]Merger Mod'!#REF!</definedName>
    <definedName name="scen2" localSheetId="2">#REF!</definedName>
    <definedName name="scen2">#REF!</definedName>
    <definedName name="scvxzc" localSheetId="2">[0]!valor_adquis*[0]!coef_93</definedName>
    <definedName name="scvxzc">[0]!valor_adquis*[0]!coef_93</definedName>
    <definedName name="SD" localSheetId="2" hidden="1">{#N/A,#N/A,FALSE,"Pharm";#N/A,#N/A,FALSE,"WWCM"}</definedName>
    <definedName name="SD" hidden="1">{#N/A,#N/A,FALSE,"Pharm";#N/A,#N/A,FALSE,"WWCM"}</definedName>
    <definedName name="sdafgs" localSheetId="2" hidden="1">{#N/A,#N/A,FALSE,"Pharm";#N/A,#N/A,FALSE,"WWCM"}</definedName>
    <definedName name="sdafgs" hidden="1">{#N/A,#N/A,FALSE,"Pharm";#N/A,#N/A,FALSE,"WWCM"}</definedName>
    <definedName name="sdf" localSheetId="2" hidden="1">{#N/A,#N/A,FALSE,"Calc";#N/A,#N/A,FALSE,"Sensitivity";#N/A,#N/A,FALSE,"LT Earn.Dil.";#N/A,#N/A,FALSE,"Dil. AVP"}</definedName>
    <definedName name="sdf" hidden="1">{#N/A,#N/A,FALSE,"Calc";#N/A,#N/A,FALSE,"Sensitivity";#N/A,#N/A,FALSE,"LT Earn.Dil.";#N/A,#N/A,FALSE,"Dil. AVP"}</definedName>
    <definedName name="sdfafdsa" localSheetId="2" hidden="1">{"Personal1",#N/A,TRUE,"Seiba";"Personal2",#N/A,TRUE,"Seiba";"Personal3",#N/A,TRUE,"Seiba";"Personal4",#N/A,TRUE,"Seiba"}</definedName>
    <definedName name="sdfafdsa" hidden="1">{"Personal1",#N/A,TRUE,"Seiba";"Personal2",#N/A,TRUE,"Seiba";"Personal3",#N/A,TRUE,"Seiba";"Personal4",#N/A,TRUE,"Seiba"}</definedName>
    <definedName name="sdfg" localSheetId="2">DATE(YEAR([0]!fecha_partida)+1,12,31)</definedName>
    <definedName name="sdfg">DATE(YEAR([0]!fecha_partida)+1,12,31)</definedName>
    <definedName name="sdfgdsf" hidden="1">[27]AW!$E$11:$E$24</definedName>
    <definedName name="SDFGFG" hidden="1">[27]AW!$E$18</definedName>
    <definedName name="sdfh" localSheetId="2" hidden="1">{#N/A,#N/A,FALSE,"Pharm";#N/A,#N/A,FALSE,"WWCM"}</definedName>
    <definedName name="sdfh" hidden="1">{#N/A,#N/A,FALSE,"Pharm";#N/A,#N/A,FALSE,"WWCM"}</definedName>
    <definedName name="sdfsdf" localSheetId="2">'TB BFC'!cuota_anual*([0]!fecha_final-[0]!fecha_func)/365</definedName>
    <definedName name="sdfsdf">[0]!cuota_anual*([0]!fecha_final-[0]!fecha_func)/365</definedName>
    <definedName name="sdfsdfsdf" localSheetId="2" hidden="1">{#N/A,#N/A,TRUE,"DCF Summary (2)";#N/A,#N/A,TRUE,"DCF Summary";#N/A,"Middle Case Drivers",TRUE,"DCF"}</definedName>
    <definedName name="sdfsdfsdf" hidden="1">{#N/A,#N/A,TRUE,"DCF Summary (2)";#N/A,#N/A,TRUE,"DCF Summary";#N/A,"Middle Case Drivers",TRUE,"DCF"}</definedName>
    <definedName name="sdgagf" localSheetId="2" hidden="1">{#N/A,#N/A,FALSE,"Pharm";#N/A,#N/A,FALSE,"WWCM"}</definedName>
    <definedName name="sdgagf" hidden="1">{#N/A,#N/A,FALSE,"Pharm";#N/A,#N/A,FALSE,"WWCM"}</definedName>
    <definedName name="sdgdfghfhgfjhgfjhjjjg" localSheetId="2" hidden="1">{"general",#N/A,FALSE,"Assumptions"}</definedName>
    <definedName name="sdgdfghfhgfjhgfjhjjjg" hidden="1">{"general",#N/A,FALSE,"Assumptions"}</definedName>
    <definedName name="sdhdhfdfhh" localSheetId="2" hidden="1">{#N/A,#N/A,FALSE,"Balance Sheet";#N/A,#N/A,FALSE,"Income Statement";#N/A,#N/A,FALSE,"Changes in Financial Position"}</definedName>
    <definedName name="sdhdhfdfhh" hidden="1">{#N/A,#N/A,FALSE,"Balance Sheet";#N/A,#N/A,FALSE,"Income Statement";#N/A,#N/A,FALSE,"Changes in Financial Position"}</definedName>
    <definedName name="sdsadasd" localSheetId="2" hidden="1">{#N/A,#N/A,FALSE,"Pharm";#N/A,#N/A,FALSE,"WWCM"}</definedName>
    <definedName name="sdsadasd" hidden="1">{#N/A,#N/A,FALSE,"Pharm";#N/A,#N/A,FALSE,"WWCM"}</definedName>
    <definedName name="sdsd" localSheetId="2" hidden="1">{#N/A,#N/A,FALSE,"REPORT"}</definedName>
    <definedName name="sdsd" hidden="1">{#N/A,#N/A,FALSE,"REPORT"}</definedName>
    <definedName name="sdvsfdvfdsb" hidden="1">[27]AW!$A$11:$A$24</definedName>
    <definedName name="se" localSheetId="2" hidden="1">{"consolidated",#N/A,FALSE,"Sheet1";"cms",#N/A,FALSE,"Sheet1";"fse",#N/A,FALSE,"Sheet1"}</definedName>
    <definedName name="se" hidden="1">{"consolidated",#N/A,FALSE,"Sheet1";"cms",#N/A,FALSE,"Sheet1";"fse",#N/A,FALSE,"Sheet1"}</definedName>
    <definedName name="SEGUROS" localSheetId="2">#REF!</definedName>
    <definedName name="SEGUROS">#REF!</definedName>
    <definedName name="Selim"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ncount" hidden="1">1</definedName>
    <definedName name="sf" localSheetId="2" hidden="1">{#N/A,#N/A,FALSE,"Sales Graph";#N/A,#N/A,FALSE,"BUC Graph";#N/A,#N/A,FALSE,"P&amp;L - YTD"}</definedName>
    <definedName name="sf" hidden="1">{#N/A,#N/A,FALSE,"Sales Graph";#N/A,#N/A,FALSE,"BUC Graph";#N/A,#N/A,FALSE,"P&amp;L - YTD"}</definedName>
    <definedName name="sfbgsfbgsfbg" hidden="1">[27]AW!$C$30:$H$35</definedName>
    <definedName name="sfdirect" localSheetId="2" hidden="1">{#N/A,#N/A,FALSE,"REPORT"}</definedName>
    <definedName name="sfdirect" hidden="1">{#N/A,#N/A,FALSE,"REPORT"}</definedName>
    <definedName name="sfgv" localSheetId="2" hidden="1">{"consolidated",#N/A,FALSE,"Sheet1";"cms",#N/A,FALSE,"Sheet1";"fse",#N/A,FALSE,"Sheet1"}</definedName>
    <definedName name="sfgv" hidden="1">{"consolidated",#N/A,FALSE,"Sheet1";"cms",#N/A,FALSE,"Sheet1";"fse",#N/A,FALSE,"Sheet1"}</definedName>
    <definedName name="sfq" localSheetId="2" hidden="1">{#N/A,#N/A,FALSE,"Calc";#N/A,#N/A,FALSE,"Sensitivity";#N/A,#N/A,FALSE,"LT Earn.Dil.";#N/A,#N/A,FALSE,"Dil. AVP"}</definedName>
    <definedName name="sfq" hidden="1">{#N/A,#N/A,FALSE,"Calc";#N/A,#N/A,FALSE,"Sensitivity";#N/A,#N/A,FALSE,"LT Earn.Dil.";#N/A,#N/A,FALSE,"Dil. AVP"}</definedName>
    <definedName name="sfs" localSheetId="2" hidden="1">{"comps",#N/A,FALSE,"HANDPACK";"footnotes",#N/A,FALSE,"HANDPACK"}</definedName>
    <definedName name="sfs" hidden="1">{"comps",#N/A,FALSE,"HANDPACK";"footnotes",#N/A,FALSE,"HANDPACK"}</definedName>
    <definedName name="sfsdfsf" localSheetId="2" hidden="1">{"First Page",#N/A,FALSE,"Surfactants LBO";"Second Page",#N/A,FALSE,"Surfactants LBO"}</definedName>
    <definedName name="sfsdfsf" hidden="1">{"First Page",#N/A,FALSE,"Surfactants LBO";"Second Page",#N/A,FALSE,"Surfactants LBO"}</definedName>
    <definedName name="sgdg" localSheetId="2" hidden="1">{#N/A,#N/A,FALSE,"Calc";#N/A,#N/A,FALSE,"Sensitivity";#N/A,#N/A,FALSE,"LT Earn.Dil.";#N/A,#N/A,FALSE,"Dil. AVP"}</definedName>
    <definedName name="sgdg" hidden="1">{#N/A,#N/A,FALSE,"Calc";#N/A,#N/A,FALSE,"Sensitivity";#N/A,#N/A,FALSE,"LT Earn.Dil.";#N/A,#N/A,FALSE,"Dil. AVP"}</definedName>
    <definedName name="sgsx" localSheetId="2" hidden="1">{"consolidated",#N/A,FALSE,"Sheet1";"cms",#N/A,FALSE,"Sheet1";"fse",#N/A,FALSE,"Sheet1"}</definedName>
    <definedName name="sgsx" hidden="1">{"consolidated",#N/A,FALSE,"Sheet1";"cms",#N/A,FALSE,"Sheet1";"fse",#N/A,FALSE,"Sheet1"}</definedName>
    <definedName name="shg"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it" localSheetId="2" hidden="1">{#N/A,"Base",FALSE,"Dividend";#N/A,"Conservative",FALSE,"Dividend";#N/A,"Downside",FALSE,"Dividend"}</definedName>
    <definedName name="shit" hidden="1">{#N/A,"Base",FALSE,"Dividend";#N/A,"Conservative",FALSE,"Dividend";#N/A,"Downside",FALSE,"Dividend"}</definedName>
    <definedName name="Snacks3Q" localSheetId="2">#REF!</definedName>
    <definedName name="Snacks3Q">#REF!</definedName>
    <definedName name="sofie"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hidden="1">'[66]Generic BL Model'!$B$12</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1</definedName>
    <definedName name="solver_nwt" hidden="1">1</definedName>
    <definedName name="solver_opt" hidden="1">'[66]Generic BL Model'!$J$16</definedName>
    <definedName name="solver_pre" hidden="1">0.000001</definedName>
    <definedName name="solver_rel1" hidden="1">2</definedName>
    <definedName name="solver_rhs1" hidden="1">17</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rt" hidden="1">'[50]group life &amp; add'!$B$63:$F$76</definedName>
    <definedName name="source" localSheetId="2">#REF!</definedName>
    <definedName name="source">#REF!</definedName>
    <definedName name="Spec" localSheetId="2">'[58]YTD IS (2004-08)'!#REF!</definedName>
    <definedName name="Spec">'[58]YTD IS (2004-08)'!#REF!</definedName>
    <definedName name="sq" localSheetId="2">#REF!</definedName>
    <definedName name="sq">#REF!</definedName>
    <definedName name="ss" localSheetId="2" hidden="1">{#N/A,#N/A,FALSE,"Calc";#N/A,#N/A,FALSE,"Sensitivity";#N/A,#N/A,FALSE,"LT Earn.Dil.";#N/A,#N/A,FALSE,"Dil. AVP"}</definedName>
    <definedName name="ss" hidden="1">{#N/A,#N/A,FALSE,"Calc";#N/A,#N/A,FALSE,"Sensitivity";#N/A,#N/A,FALSE,"LT Earn.Dil.";#N/A,#N/A,FALSE,"Dil. AVP"}</definedName>
    <definedName name="SSD" localSheetId="2" hidden="1">{#N/A,#N/A,FALSE,"REPORT"}</definedName>
    <definedName name="SSD" hidden="1">{#N/A,#N/A,FALSE,"REPORT"}</definedName>
    <definedName name="sss" localSheetId="2" hidden="1">{#N/A,#N/A,FALSE,"Pharm";#N/A,#N/A,FALSE,"WWCM"}</definedName>
    <definedName name="sss" hidden="1">{#N/A,#N/A,FALSE,"Pharm";#N/A,#N/A,FALSE,"WWCM"}</definedName>
    <definedName name="sssss" localSheetId="2" hidden="1">{#N/A,#N/A,FALSE,"Calc";#N/A,#N/A,FALSE,"Sensitivity";#N/A,#N/A,FALSE,"LT Earn.Dil.";#N/A,#N/A,FALSE,"Dil. AVP"}</definedName>
    <definedName name="sssss" hidden="1">{#N/A,#N/A,FALSE,"Calc";#N/A,#N/A,FALSE,"Sensitivity";#N/A,#N/A,FALSE,"LT Earn.Dil.";#N/A,#N/A,FALSE,"Dil. AVP"}</definedName>
    <definedName name="Staril" localSheetId="2" hidden="1">{#N/A,#N/A,FALSE,"REPORT"}</definedName>
    <definedName name="Staril" hidden="1">{#N/A,#N/A,FALSE,"REPORT"}</definedName>
    <definedName name="Start8" localSheetId="2">#REF!</definedName>
    <definedName name="Start8">#REF!</definedName>
    <definedName name="Stats" localSheetId="2" hidden="1">{#N/A,#N/A,TRUE,"Pro Forma";#N/A,#N/A,TRUE,"PF_Bal";#N/A,#N/A,TRUE,"PF_INC";#N/A,#N/A,TRUE,"CBE";#N/A,#N/A,TRUE,"SWK"}</definedName>
    <definedName name="Stats" hidden="1">{#N/A,#N/A,TRUE,"Pro Forma";#N/A,#N/A,TRUE,"PF_Bal";#N/A,#N/A,TRUE,"PF_INC";#N/A,#N/A,TRUE,"CBE";#N/A,#N/A,TRUE,"SWK"}</definedName>
    <definedName name="StratPlanAP" localSheetId="2" hidden="1">{#N/A,#N/A,FALSE,"Pharm";#N/A,#N/A,FALSE,"WWCM"}</definedName>
    <definedName name="StratPlanAP" hidden="1">{#N/A,#N/A,FALSE,"Pharm";#N/A,#N/A,FALSE,"WWCM"}</definedName>
    <definedName name="SubsidiariesList">OFFSET('[11]Subsidiaries List'!$B$8,0,0,86-COUNTIF('[11]Subsidiaries List'!$B$8:$B$93,""),1)</definedName>
    <definedName name="SUELDOS" localSheetId="2">#REF!</definedName>
    <definedName name="SUELDOS">#REF!</definedName>
    <definedName name="Summary" localSheetId="2">#REF!</definedName>
    <definedName name="Summary">#REF!</definedName>
    <definedName name="Summary_07" localSheetId="2" hidden="1">{"PARTNERS CAPITAL STMT",#N/A,FALSE,"Partners Capital"}</definedName>
    <definedName name="Summary_07" hidden="1">{"PARTNERS CAPITAL STMT",#N/A,FALSE,"Partners Capital"}</definedName>
    <definedName name="Supp" localSheetId="2">#REF!</definedName>
    <definedName name="Supp">#REF!</definedName>
    <definedName name="Supp1" localSheetId="2">#REF!</definedName>
    <definedName name="Supp1">#REF!</definedName>
    <definedName name="Supp10" localSheetId="2">#REF!</definedName>
    <definedName name="Supp10">#REF!</definedName>
    <definedName name="Supp11" localSheetId="2">#REF!</definedName>
    <definedName name="Supp11">#REF!</definedName>
    <definedName name="Supp12" localSheetId="2">#REF!</definedName>
    <definedName name="Supp12">#REF!</definedName>
    <definedName name="Supp13" localSheetId="2">#REF!</definedName>
    <definedName name="Supp13">#REF!</definedName>
    <definedName name="Supp14" localSheetId="2">#REF!</definedName>
    <definedName name="Supp14">#REF!</definedName>
    <definedName name="Supp15" localSheetId="2">#REF!</definedName>
    <definedName name="Supp15">#REF!</definedName>
    <definedName name="Supp16" localSheetId="2">#REF!</definedName>
    <definedName name="Supp16">#REF!</definedName>
    <definedName name="Supp17" localSheetId="2">#REF!</definedName>
    <definedName name="Supp17">#REF!</definedName>
    <definedName name="Supp18" localSheetId="2">#REF!</definedName>
    <definedName name="Supp18">#REF!</definedName>
    <definedName name="Supp19" localSheetId="2">#REF!</definedName>
    <definedName name="Supp19">#REF!</definedName>
    <definedName name="Supp2" localSheetId="2">#REF!</definedName>
    <definedName name="Supp2">#REF!</definedName>
    <definedName name="Supp20" localSheetId="2">#REF!</definedName>
    <definedName name="Supp20">#REF!</definedName>
    <definedName name="Supp21" localSheetId="2">#REF!</definedName>
    <definedName name="Supp21">#REF!</definedName>
    <definedName name="Supp22" localSheetId="2">#REF!</definedName>
    <definedName name="Supp22">#REF!</definedName>
    <definedName name="Supp3" localSheetId="2">#REF!</definedName>
    <definedName name="Supp3">#REF!</definedName>
    <definedName name="Supp4" localSheetId="2">#REF!</definedName>
    <definedName name="Supp4">#REF!</definedName>
    <definedName name="Supp5" localSheetId="2">#REF!</definedName>
    <definedName name="Supp5">#REF!</definedName>
    <definedName name="Supp6" localSheetId="2">#REF!</definedName>
    <definedName name="Supp6">#REF!</definedName>
    <definedName name="Supp7" localSheetId="2">#REF!</definedName>
    <definedName name="Supp7">#REF!</definedName>
    <definedName name="Supp8" localSheetId="2">#REF!</definedName>
    <definedName name="Supp8">#REF!</definedName>
    <definedName name="Supp9" localSheetId="2">#REF!</definedName>
    <definedName name="Supp9">#REF!</definedName>
    <definedName name="SV_PAS_PastelCompanyPath" hidden="1">"P:\IPICOSA"</definedName>
    <definedName name="SV_PAS_PastelDatabase" hidden="1">"PAS9IPICOSA"</definedName>
    <definedName name="SV_PAS_PervasiveServer" hidden="1">"SERVER"</definedName>
    <definedName name="SV_SOLUTION_ID" hidden="1">"10"</definedName>
    <definedName name="svfs" localSheetId="2" hidden="1">{"comps2",#N/A,FALSE,"AERO";"footnotes",#N/A,FALSE,"AERO"}</definedName>
    <definedName name="svfs" hidden="1">{"comps2",#N/A,FALSE,"AERO";"footnotes",#N/A,FALSE,"AERO"}</definedName>
    <definedName name="swc" localSheetId="2">#REF!</definedName>
    <definedName name="swc">#REF!</definedName>
    <definedName name="SWEEP" localSheetId="2">#REF!</definedName>
    <definedName name="SWEEP">#REF!</definedName>
    <definedName name="SX"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localSheetId="2" hidden="1">{"bs",#N/A,FALSE,"SCF"}</definedName>
    <definedName name="t" hidden="1">{"bs",#N/A,FALSE,"SCF"}</definedName>
    <definedName name="tab">[67]IFA!$B$11:$F$19</definedName>
    <definedName name="table">[68]table!$A:$C</definedName>
    <definedName name="tampon_certif" localSheetId="2">#REF!</definedName>
    <definedName name="tampon_certif">#REF!</definedName>
    <definedName name="tampon_metreur" localSheetId="2">#REF!</definedName>
    <definedName name="tampon_metreur">#REF!</definedName>
    <definedName name="tampon_respagence" localSheetId="2">#REF!</definedName>
    <definedName name="tampon_respagence">#REF!</definedName>
    <definedName name="tar" localSheetId="2">'[18]Print Controls'!#REF!</definedName>
    <definedName name="tar">'[18]Print Controls'!#REF!</definedName>
    <definedName name="Taux_d_IS" localSheetId="2">#REF!</definedName>
    <definedName name="Taux_d_IS">#REF!</definedName>
    <definedName name="Taux_de_marge" localSheetId="2">#REF!</definedName>
    <definedName name="Taux_de_marge">#REF!</definedName>
    <definedName name="taux1" localSheetId="2">#REF!</definedName>
    <definedName name="taux1">#REF!</definedName>
    <definedName name="taux10">[69]Acptes!$H$7</definedName>
    <definedName name="taux2" localSheetId="2">#REF!</definedName>
    <definedName name="taux2">#REF!</definedName>
    <definedName name="taux3" localSheetId="2">#REF!</definedName>
    <definedName name="taux3">#REF!</definedName>
    <definedName name="taux4" localSheetId="2">#REF!</definedName>
    <definedName name="taux4">#REF!</definedName>
    <definedName name="TAX" localSheetId="2">#REF!</definedName>
    <definedName name="TAX">#REF!</definedName>
    <definedName name="TAXDIV" localSheetId="2">#REF!</definedName>
    <definedName name="TAXDIV">#REF!</definedName>
    <definedName name="taxol" localSheetId="2" hidden="1">{#N/A,#N/A,FALSE,"Pharm";#N/A,#N/A,FALSE,"WWCM"}</definedName>
    <definedName name="taxol" hidden="1">{#N/A,#N/A,FALSE,"Pharm";#N/A,#N/A,FALSE,"WWCM"}</definedName>
    <definedName name="TBCurrent">'[70]CRITB-Current'!$A$5:$T$65536</definedName>
    <definedName name="tbdec14">'[71]Dec 2014'!$D$6:$J$4474</definedName>
    <definedName name="tbsept14">'[71]Sept 2014'!$D$7:$J$4203</definedName>
    <definedName name="TCredo" localSheetId="2" hidden="1">{#N/A,#N/A,FALSE,"ACQ_GRAPHS";#N/A,#N/A,FALSE,"T_1 GRAPHS";#N/A,#N/A,FALSE,"T_2 GRAPHS";#N/A,#N/A,FALSE,"COMB_GRAPHS"}</definedName>
    <definedName name="TCredo" hidden="1">{#N/A,#N/A,FALSE,"ACQ_GRAPHS";#N/A,#N/A,FALSE,"T_1 GRAPHS";#N/A,#N/A,FALSE,"T_2 GRAPHS";#N/A,#N/A,FALSE,"COMB_GRAPHS"}</definedName>
    <definedName name="TCwrn" localSheetId="2" hidden="1">{#N/A,#N/A,FALSE,"INPUTS";#N/A,#N/A,FALSE,"PROFORMA BSHEET";#N/A,#N/A,FALSE,"COMBINED";#N/A,#N/A,FALSE,"ACQUIROR";#N/A,#N/A,FALSE,"TARGET 1";#N/A,#N/A,FALSE,"TARGET 2";#N/A,#N/A,FALSE,"HIGH YIELD";#N/A,#N/A,FALSE,"OVERFUND"}</definedName>
    <definedName name="TCwrn" hidden="1">{#N/A,#N/A,FALSE,"INPUTS";#N/A,#N/A,FALSE,"PROFORMA BSHEET";#N/A,#N/A,FALSE,"COMBINED";#N/A,#N/A,FALSE,"ACQUIROR";#N/A,#N/A,FALSE,"TARGET 1";#N/A,#N/A,FALSE,"TARGET 2";#N/A,#N/A,FALSE,"HIGH YIELD";#N/A,#N/A,FALSE,"OVERFUND"}</definedName>
    <definedName name="TCwrn.comb" localSheetId="2" hidden="1">{#N/A,#N/A,FALSE,"INPUTS";#N/A,#N/A,FALSE,"PROFORMA BSHEET";#N/A,#N/A,FALSE,"COMBINED";#N/A,#N/A,FALSE,"HIGH YIELD";#N/A,#N/A,FALSE,"COMB_GRAPHS"}</definedName>
    <definedName name="TCwrn.comb" hidden="1">{#N/A,#N/A,FALSE,"INPUTS";#N/A,#N/A,FALSE,"PROFORMA BSHEET";#N/A,#N/A,FALSE,"COMBINED";#N/A,#N/A,FALSE,"HIGH YIELD";#N/A,#N/A,FALSE,"COMB_GRAPHS"}</definedName>
    <definedName name="TCwrn.graphs" localSheetId="2" hidden="1">{#N/A,#N/A,FALSE,"ACQ_GRAPHS";#N/A,#N/A,FALSE,"T_1 GRAPHS";#N/A,#N/A,FALSE,"T_2 GRAPHS";#N/A,#N/A,FALSE,"COMB_GRAPHS"}</definedName>
    <definedName name="TCwrn.graphs" hidden="1">{#N/A,#N/A,FALSE,"ACQ_GRAPHS";#N/A,#N/A,FALSE,"T_1 GRAPHS";#N/A,#N/A,FALSE,"T_2 GRAPHS";#N/A,#N/A,FALSE,"COMB_GRAPHS"}</definedName>
    <definedName name="TCwrn.val" localSheetId="2" hidden="1">{#N/A,#N/A,FALSE,"Valuation Assumptions";#N/A,#N/A,FALSE,"Summary";#N/A,#N/A,FALSE,"DCF";#N/A,#N/A,FALSE,"Valuation";#N/A,#N/A,FALSE,"WACC";#N/A,#N/A,FALSE,"UBVH";#N/A,#N/A,FALSE,"Free Cash Flow"}</definedName>
    <definedName name="TCwrn.val" hidden="1">{#N/A,#N/A,FALSE,"Valuation Assumptions";#N/A,#N/A,FALSE,"Summary";#N/A,#N/A,FALSE,"DCF";#N/A,#N/A,FALSE,"Valuation";#N/A,#N/A,FALSE,"WACC";#N/A,#N/A,FALSE,"UBVH";#N/A,#N/A,FALSE,"Free Cash Flow"}</definedName>
    <definedName name="Tem" localSheetId="2" hidden="1">{#N/A,#N/A,FALSE,"Pharm";#N/A,#N/A,FALSE,"WWCM"}</definedName>
    <definedName name="Tem" hidden="1">{#N/A,#N/A,FALSE,"Pharm";#N/A,#N/A,FALSE,"WWCM"}</definedName>
    <definedName name="teq" localSheetId="2" hidden="1">{#N/A,#N/A,FALSE,"Pharm";#N/A,#N/A,FALSE,"WWCM"}</definedName>
    <definedName name="teq" hidden="1">{#N/A,#N/A,FALSE,"Pharm";#N/A,#N/A,FALSE,"WWCM"}</definedName>
    <definedName name="Tequin" localSheetId="2" hidden="1">{#N/A,#N/A,FALSE,"Pharm";#N/A,#N/A,FALSE,"WWCM"}</definedName>
    <definedName name="Tequin" hidden="1">{#N/A,#N/A,FALSE,"Pharm";#N/A,#N/A,FALSE,"WWCM"}</definedName>
    <definedName name="tequinol" localSheetId="2" hidden="1">{#N/A,#N/A,FALSE,"REPORT"}</definedName>
    <definedName name="tequinol" hidden="1">{#N/A,#N/A,FALSE,"REPORT"}</definedName>
    <definedName name="terms">'[3]Term Query'!$A$3:$X$65536</definedName>
    <definedName name="TEST0" localSheetId="2">#REF!</definedName>
    <definedName name="TEST0">#REF!</definedName>
    <definedName name="test1" localSheetId="2" hidden="1">{"Personal1",#N/A,TRUE,"Seiba";"Personal2",#N/A,TRUE,"Seiba";"Personal3",#N/A,TRUE,"Seiba";"Personal4",#N/A,TRUE,"Seiba"}</definedName>
    <definedName name="test1" hidden="1">{"Personal1",#N/A,TRUE,"Seiba";"Personal2",#N/A,TRUE,"Seiba";"Personal3",#N/A,TRUE,"Seiba";"Personal4",#N/A,TRUE,"Seiba"}</definedName>
    <definedName name="test3" localSheetId="2" hidden="1">{"Personal1",#N/A,TRUE,"Seiba";"Personal2",#N/A,TRUE,"Seiba";"Personal3",#N/A,TRUE,"Seiba";"Personal4",#N/A,TRUE,"Seiba"}</definedName>
    <definedName name="test3" hidden="1">{"Personal1",#N/A,TRUE,"Seiba";"Personal2",#N/A,TRUE,"Seiba";"Personal3",#N/A,TRUE,"Seiba";"Personal4",#N/A,TRUE,"Seiba"}</definedName>
    <definedName name="teste" localSheetId="2" hidden="1">{#N/A,#N/A,FALSE,"Pharm";#N/A,#N/A,FALSE,"WWCM"}</definedName>
    <definedName name="teste" hidden="1">{#N/A,#N/A,FALSE,"Pharm";#N/A,#N/A,FALSE,"WWCM"}</definedName>
    <definedName name="TESTHKEY" localSheetId="2">#REF!</definedName>
    <definedName name="TESTHKEY">#REF!</definedName>
    <definedName name="TESTKEYS" localSheetId="2">#REF!</definedName>
    <definedName name="TESTKEYS">#REF!</definedName>
    <definedName name="TESTVKEY" localSheetId="2">#REF!</definedName>
    <definedName name="TESTVKEY">#REF!</definedName>
    <definedName name="TextRefCopyRangeCount" hidden="1">12</definedName>
    <definedName name="TFON" localSheetId="2">#REF!</definedName>
    <definedName name="TFON">#REF!</definedName>
    <definedName name="thth" localSheetId="2" hidden="1">{#N/A,#N/A,FALSE,"Calc";#N/A,#N/A,FALSE,"Sensitivity";#N/A,#N/A,FALSE,"LT Earn.Dil.";#N/A,#N/A,FALSE,"Dil. AVP"}</definedName>
    <definedName name="thth" hidden="1">{#N/A,#N/A,FALSE,"Calc";#N/A,#N/A,FALSE,"Sensitivity";#N/A,#N/A,FALSE,"LT Earn.Dil.";#N/A,#N/A,FALSE,"Dil. AVP"}</definedName>
    <definedName name="Tiers" localSheetId="2">#REF!</definedName>
    <definedName name="Tiers">#REF!</definedName>
    <definedName name="Title">'[40]Cover Pages'!$A$1</definedName>
    <definedName name="Top_20_MFG" localSheetId="2">#REF!</definedName>
    <definedName name="Top_20_MFG">#REF!</definedName>
    <definedName name="Top_20_Total" localSheetId="2">#REF!</definedName>
    <definedName name="Top_20_Total">#REF!</definedName>
    <definedName name="total" localSheetId="2">#REF!</definedName>
    <definedName name="total">#REF!</definedName>
    <definedName name="total_certifie" localSheetId="2">#REF!</definedName>
    <definedName name="total_certifie">#REF!</definedName>
    <definedName name="Total_Flex_Capital_Spending_Analysis___Allocation_by_Business_Unit_For_2003" localSheetId="2">#REF!</definedName>
    <definedName name="Total_Flex_Capital_Spending_Analysis___Allocation_by_Business_Unit_For_2003">#REF!</definedName>
    <definedName name="Total_Flex_Monthly_Spending" localSheetId="2">#REF!</definedName>
    <definedName name="Total_Flex_Monthly_Spending">#REF!</definedName>
    <definedName name="Total_Flex_wMilw" localSheetId="2">#REF!</definedName>
    <definedName name="Total_Flex_wMilw">#REF!</definedName>
    <definedName name="Total_JPS" localSheetId="2">#REF!</definedName>
    <definedName name="Total_JPS">#REF!</definedName>
    <definedName name="Total_JPSandFlex" localSheetId="2">#REF!</definedName>
    <definedName name="Total_JPSandFlex">#REF!</definedName>
    <definedName name="TOTALA" localSheetId="2">#REF!</definedName>
    <definedName name="TOTALA">#REF!</definedName>
    <definedName name="toto" localSheetId="2">[72]Controls!$G$9:$G$10,[72]Controls!$D$12:$E$12,[72]Controls!$D$19,[72]Controls!$D$25:$H$25,[72]Controls!$D$31,[72]Controls!#REF!</definedName>
    <definedName name="toto">[72]Controls!$G$9:$G$10,[72]Controls!$D$12:$E$12,[72]Controls!$D$19,[72]Controls!$D$25:$H$25,[72]Controls!$D$31,[72]Controls!#REF!</definedName>
    <definedName name="TPRO" localSheetId="2">#REF!</definedName>
    <definedName name="TPRO">#REF!</definedName>
    <definedName name="transfer" localSheetId="2">#REF!</definedName>
    <definedName name="transfer">#REF!</definedName>
    <definedName name="tryeuyit" localSheetId="2" hidden="1">{#N/A,#N/A,FALSE,"Pharm";#N/A,#N/A,FALSE,"WWCM"}</definedName>
    <definedName name="tryeuyit" hidden="1">{#N/A,#N/A,FALSE,"Pharm";#N/A,#N/A,FALSE,"WWCM"}</definedName>
    <definedName name="tt" localSheetId="2" hidden="1">{"away stand alones",#N/A,FALSE,"Target"}</definedName>
    <definedName name="tt" hidden="1">{"away stand alones",#N/A,FALSE,"Target"}</definedName>
    <definedName name="TTC_HT" localSheetId="2">#REF!</definedName>
    <definedName name="TTC_HT">#REF!</definedName>
    <definedName name="TV" localSheetId="2">#REF!</definedName>
    <definedName name="TV">#REF!</definedName>
    <definedName name="tv_b" localSheetId="2">#REF!</definedName>
    <definedName name="tv_b">#REF!</definedName>
    <definedName name="tv_t" localSheetId="2">#REF!</definedName>
    <definedName name="tv_t">#REF!</definedName>
    <definedName name="tvb" localSheetId="2">#REF!</definedName>
    <definedName name="tvb">#REF!</definedName>
    <definedName name="TXCCC" localSheetId="2">#REF!</definedName>
    <definedName name="TXCCC">#REF!</definedName>
    <definedName name="TXCCCC" localSheetId="2">#REF!</definedName>
    <definedName name="TXCCCC">#REF!</definedName>
    <definedName name="TXCCD" localSheetId="2">#REF!</definedName>
    <definedName name="TXCCD">#REF!</definedName>
    <definedName name="TXCCDC" localSheetId="2">#REF!</definedName>
    <definedName name="TXCCDC">#REF!</definedName>
    <definedName name="TXCP" localSheetId="2">#REF!</definedName>
    <definedName name="TXCP">#REF!</definedName>
    <definedName name="TXCPC" localSheetId="2">#REF!</definedName>
    <definedName name="TXCPC">#REF!</definedName>
    <definedName name="TXDEC" localSheetId="2">#REF!</definedName>
    <definedName name="TXDEC">#REF!</definedName>
    <definedName name="txdecc" localSheetId="2">#REF!</definedName>
    <definedName name="txdecc">#REF!</definedName>
    <definedName name="TXEMP0" localSheetId="2">#REF!</definedName>
    <definedName name="TXEMP0">#REF!</definedName>
    <definedName name="TXEMP0C" localSheetId="2">#REF!</definedName>
    <definedName name="TXEMP0C">#REF!</definedName>
    <definedName name="TXEMP1" localSheetId="2">#REF!</definedName>
    <definedName name="TXEMP1">#REF!</definedName>
    <definedName name="TXEMP1C" localSheetId="2">#REF!</definedName>
    <definedName name="TXEMP1C">#REF!</definedName>
    <definedName name="TXEMP2" localSheetId="2">#REF!</definedName>
    <definedName name="TXEMP2">#REF!</definedName>
    <definedName name="TXEMP3" localSheetId="2">#REF!</definedName>
    <definedName name="TXEMP3">#REF!</definedName>
    <definedName name="TXEMP3C" localSheetId="2">#REF!</definedName>
    <definedName name="TXEMP3C">#REF!</definedName>
    <definedName name="TXEMP4" localSheetId="2">#REF!</definedName>
    <definedName name="TXEMP4">#REF!</definedName>
    <definedName name="TXEMP4C" localSheetId="2">#REF!</definedName>
    <definedName name="TXEMP4C">#REF!</definedName>
    <definedName name="TXEMP5" localSheetId="2">#REF!</definedName>
    <definedName name="TXEMP5">#REF!</definedName>
    <definedName name="TXEMP5C" localSheetId="2">#REF!</definedName>
    <definedName name="TXEMP5C">#REF!</definedName>
    <definedName name="TXEMP6" localSheetId="2">#REF!</definedName>
    <definedName name="TXEMP6">#REF!</definedName>
    <definedName name="TXEMP6C" localSheetId="2">#REF!</definedName>
    <definedName name="TXEMP6C">#REF!</definedName>
    <definedName name="TXEMP7" localSheetId="2">#REF!</definedName>
    <definedName name="TXEMP7">#REF!</definedName>
    <definedName name="TXEMP7C" localSheetId="2">#REF!</definedName>
    <definedName name="TXEMP7C">#REF!</definedName>
    <definedName name="TXEMP8" localSheetId="2">#REF!</definedName>
    <definedName name="TXEMP8">#REF!</definedName>
    <definedName name="TXEMP8C" localSheetId="2">#REF!</definedName>
    <definedName name="TXEMP8C">#REF!</definedName>
    <definedName name="TXEMP9" localSheetId="2">#REF!</definedName>
    <definedName name="TXEMP9">#REF!</definedName>
    <definedName name="TXEMP9C" localSheetId="2">#REF!</definedName>
    <definedName name="TXEMP9C">#REF!</definedName>
    <definedName name="TXEMPR2C" localSheetId="2">#REF!</definedName>
    <definedName name="TXEMPR2C">#REF!</definedName>
    <definedName name="TXMOB" localSheetId="2">#REF!</definedName>
    <definedName name="TXMOB">#REF!</definedName>
    <definedName name="txn" localSheetId="2">#REF!</definedName>
    <definedName name="txn">#REF!</definedName>
    <definedName name="TXNEMP1" localSheetId="2">#REF!</definedName>
    <definedName name="TXNEMP1">#REF!</definedName>
    <definedName name="TXNEMP1C" localSheetId="2">#REF!</definedName>
    <definedName name="TXNEMP1C">#REF!</definedName>
    <definedName name="TXNEMP2" localSheetId="2">#REF!</definedName>
    <definedName name="TXNEMP2">#REF!</definedName>
    <definedName name="TXNEMP2C" localSheetId="2">#REF!</definedName>
    <definedName name="TXNEMP2C">#REF!</definedName>
    <definedName name="TXNEMP3" localSheetId="2">#REF!</definedName>
    <definedName name="TXNEMP3">#REF!</definedName>
    <definedName name="TXNEMP3C" localSheetId="2">#REF!</definedName>
    <definedName name="TXNEMP3C">#REF!</definedName>
    <definedName name="TXNEMP4" localSheetId="2">#REF!</definedName>
    <definedName name="TXNEMP4">#REF!</definedName>
    <definedName name="TXPLAC" localSheetId="2">#REF!</definedName>
    <definedName name="TXPLAC">#REF!</definedName>
    <definedName name="txplacc" localSheetId="2">#REF!</definedName>
    <definedName name="txplacc">#REF!</definedName>
    <definedName name="TXPR" localSheetId="2">#REF!</definedName>
    <definedName name="TXPR">#REF!</definedName>
    <definedName name="TXPRC" localSheetId="2">#REF!</definedName>
    <definedName name="TXPRC">#REF!</definedName>
    <definedName name="tyutytyi" localSheetId="2" hidden="1">{#N/A,#N/A,FALSE,"Pharm";#N/A,#N/A,FALSE,"WWCM"}</definedName>
    <definedName name="tyutytyi" hidden="1">{#N/A,#N/A,FALSE,"Pharm";#N/A,#N/A,FALSE,"WWCM"}</definedName>
    <definedName name="tyyufkjkhjd" localSheetId="2" hidden="1">{#N/A,#N/A,FALSE,"Pharm";#N/A,#N/A,FALSE,"WWCM"}</definedName>
    <definedName name="tyyufkjkhjd" hidden="1">{#N/A,#N/A,FALSE,"Pharm";#N/A,#N/A,FALSE,"WWCM"}</definedName>
    <definedName name="ugyi" localSheetId="2" hidden="1">{#N/A,#N/A,FALSE,"output";#N/A,#N/A,FALSE,"contrib";#N/A,#N/A,FALSE,"profile";#N/A,#N/A,FALSE,"comps"}</definedName>
    <definedName name="ugyi" hidden="1">{#N/A,#N/A,FALSE,"output";#N/A,#N/A,FALSE,"contrib";#N/A,#N/A,FALSE,"profile";#N/A,#N/A,FALSE,"comps"}</definedName>
    <definedName name="umy" localSheetId="2" hidden="1">{"comps",#N/A,FALSE,"comps";"notes",#N/A,FALSE,"comps"}</definedName>
    <definedName name="umy" hidden="1">{"comps",#N/A,FALSE,"comps";"notes",#N/A,FALSE,"comps"}</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2" hidden="1">{#N/A,#N/A,FALSE,"Pharm";#N/A,#N/A,FALSE,"WWCM"}</definedName>
    <definedName name="Unit" hidden="1">{#N/A,#N/A,FALSE,"Pharm";#N/A,#N/A,FALSE,"WWCM"}</definedName>
    <definedName name="urent" localSheetId="2">#REF!</definedName>
    <definedName name="urent">#REF!</definedName>
    <definedName name="UserDefCosting" localSheetId="2">#REF!</definedName>
    <definedName name="UserDefCosting">#REF!</definedName>
    <definedName name="uspg" localSheetId="2" hidden="1">{"SourcesUses",#N/A,TRUE,#N/A;"TransOverview",#N/A,TRUE,"CFMODEL"}</definedName>
    <definedName name="uspg" hidden="1">{"SourcesUses",#N/A,TRUE,#N/A;"TransOverview",#N/A,TRUE,"CFMODEL"}</definedName>
    <definedName name="uu" localSheetId="2" hidden="1">{"away stand alones",#N/A,FALSE,"Target"}</definedName>
    <definedName name="uu" hidden="1">{"away stand alones",#N/A,FALSE,"Target"}</definedName>
    <definedName name="val_date1">'[9]loss rate'!$B$138</definedName>
    <definedName name="ValuationYear" localSheetId="2">#REF!</definedName>
    <definedName name="ValuationYear">#REF!</definedName>
    <definedName name="vcase" localSheetId="2">#REF!</definedName>
    <definedName name="vcase">#REF!</definedName>
    <definedName name="vcccc" localSheetId="2">#REF!</definedName>
    <definedName name="vcccc">#REF!</definedName>
    <definedName name="Vision_Code" localSheetId="2">#REF!</definedName>
    <definedName name="Vision_Code">#REF!</definedName>
    <definedName name="vn" localSheetId="2">[0]!valor_adquis-[0]!AAIM</definedName>
    <definedName name="vn">[0]!valor_adquis-[0]!AAIM</definedName>
    <definedName name="vna" localSheetId="2">[0]!valor_adquis-[0]!AAIM</definedName>
    <definedName name="vna">[0]!valor_adquis-[0]!AAIM</definedName>
    <definedName name="VNC" localSheetId="2">[0]!valor_adquis-[0]!AAIM</definedName>
    <definedName name="VNC">[0]!valor_adquis-[0]!AAIM</definedName>
    <definedName name="vncc" localSheetId="2">[0]!valor_adquis-[0]!AAIM</definedName>
    <definedName name="vncc">[0]!valor_adquis-[0]!AAIM</definedName>
    <definedName name="vnnn" localSheetId="2">[0]!valor_adquis-[0]!AAIM</definedName>
    <definedName name="vnnn">[0]!valor_adquis-[0]!AAIM</definedName>
    <definedName name="vo" localSheetId="2" hidden="1">{"consolidated",#N/A,FALSE,"Sheet1";"cms",#N/A,FALSE,"Sheet1";"fse",#N/A,FALSE,"Sheet1"}</definedName>
    <definedName name="vo" hidden="1">{"consolidated",#N/A,FALSE,"Sheet1";"cms",#N/A,FALSE,"Sheet1";"fse",#N/A,FALSE,"Sheet1"}</definedName>
    <definedName name="vrnn" localSheetId="2"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sv" localSheetId="2" hidden="1">{"comp",#N/A,FALSE,"SPEC";"footnotes",#N/A,FALSE,"SPEC"}</definedName>
    <definedName name="vsv" hidden="1">{"comp",#N/A,FALSE,"SPEC";"footnotes",#N/A,FALSE,"SPEC"}</definedName>
    <definedName name="VT012J" localSheetId="2">#REF!</definedName>
    <definedName name="VT012J">#REF!</definedName>
    <definedName name="VT012Jc" localSheetId="2">#REF!</definedName>
    <definedName name="VT012Jc">#REF!</definedName>
    <definedName name="VT015J" localSheetId="2">#REF!</definedName>
    <definedName name="VT015J">#REF!</definedName>
    <definedName name="VT015Jc" localSheetId="2">#REF!</definedName>
    <definedName name="VT015Jc">#REF!</definedName>
    <definedName name="VT03J" localSheetId="2">#REF!</definedName>
    <definedName name="VT03J">#REF!</definedName>
    <definedName name="VT03Jc" localSheetId="2">#REF!</definedName>
    <definedName name="VT03Jc">#REF!</definedName>
    <definedName name="VT06J" localSheetId="2">#REF!</definedName>
    <definedName name="VT06J">#REF!</definedName>
    <definedName name="VT06Jc" localSheetId="2">#REF!</definedName>
    <definedName name="VT06Jc">#REF!</definedName>
    <definedName name="VT09J" localSheetId="2">#REF!</definedName>
    <definedName name="VT09J">#REF!</definedName>
    <definedName name="VT09Jc" localSheetId="2">#REF!</definedName>
    <definedName name="VT09Jc">#REF!</definedName>
    <definedName name="VT0CPT" localSheetId="2">#REF!</definedName>
    <definedName name="VT0CPT">#REF!</definedName>
    <definedName name="VT0CPTc" localSheetId="2">#REF!</definedName>
    <definedName name="VT0CPTc">#REF!</definedName>
    <definedName name="VT0NR">'[24]Ventes Clients'!$R$21</definedName>
    <definedName name="VT0NRc" localSheetId="2">#REF!</definedName>
    <definedName name="VT0NRc">#REF!</definedName>
    <definedName name="VT0TVA">'[24]Ventes Clients'!$N$21</definedName>
    <definedName name="VT0TVAc" localSheetId="2">#REF!</definedName>
    <definedName name="VT0TVAc">#REF!</definedName>
    <definedName name="VT112J" localSheetId="2">#REF!</definedName>
    <definedName name="VT112J">#REF!</definedName>
    <definedName name="VT112JC" localSheetId="2">#REF!</definedName>
    <definedName name="VT112JC">#REF!</definedName>
    <definedName name="VT115J" localSheetId="2">#REF!</definedName>
    <definedName name="VT115J">#REF!</definedName>
    <definedName name="VT115JC" localSheetId="2">#REF!</definedName>
    <definedName name="VT115JC">#REF!</definedName>
    <definedName name="VT13J" localSheetId="2">#REF!</definedName>
    <definedName name="VT13J">#REF!</definedName>
    <definedName name="VT13JC" localSheetId="2">#REF!</definedName>
    <definedName name="VT13JC">#REF!</definedName>
    <definedName name="VT16J" localSheetId="2">#REF!</definedName>
    <definedName name="VT16J">#REF!</definedName>
    <definedName name="VT16JC" localSheetId="2">#REF!</definedName>
    <definedName name="VT16JC">#REF!</definedName>
    <definedName name="VT19J" localSheetId="2">#REF!</definedName>
    <definedName name="VT19J">#REF!</definedName>
    <definedName name="VT19JC" localSheetId="2">#REF!</definedName>
    <definedName name="VT19JC">#REF!</definedName>
    <definedName name="VT1CPT" localSheetId="2">#REF!</definedName>
    <definedName name="VT1CPT">#REF!</definedName>
    <definedName name="VT1CPTC" localSheetId="2">#REF!</definedName>
    <definedName name="VT1CPTC">#REF!</definedName>
    <definedName name="VT1NR">'[24]Ventes Clients'!$R$12</definedName>
    <definedName name="VT1NRc" localSheetId="2">#REF!</definedName>
    <definedName name="VT1NRc">#REF!</definedName>
    <definedName name="VT1TVA">'[24]Ventes Clients'!$N$12</definedName>
    <definedName name="VT1TVAC" localSheetId="2">#REF!</definedName>
    <definedName name="VT1TVAC">#REF!</definedName>
    <definedName name="VT212J" localSheetId="2">#REF!</definedName>
    <definedName name="VT212J">#REF!</definedName>
    <definedName name="VT212JC" localSheetId="2">#REF!</definedName>
    <definedName name="VT212JC">#REF!</definedName>
    <definedName name="VT215J" localSheetId="2">#REF!</definedName>
    <definedName name="VT215J">#REF!</definedName>
    <definedName name="VT215JC" localSheetId="2">#REF!</definedName>
    <definedName name="VT215JC">#REF!</definedName>
    <definedName name="VT23J" localSheetId="2">#REF!</definedName>
    <definedName name="VT23J">#REF!</definedName>
    <definedName name="VT23Jc" localSheetId="2">#REF!</definedName>
    <definedName name="VT23Jc">#REF!</definedName>
    <definedName name="VT26J" localSheetId="2">#REF!</definedName>
    <definedName name="VT26J">#REF!</definedName>
    <definedName name="VT26JC" localSheetId="2">#REF!</definedName>
    <definedName name="VT26JC">#REF!</definedName>
    <definedName name="VT29J" localSheetId="2">#REF!</definedName>
    <definedName name="VT29J">#REF!</definedName>
    <definedName name="VT29JC" localSheetId="2">#REF!</definedName>
    <definedName name="VT29JC">#REF!</definedName>
    <definedName name="VT2CPT" localSheetId="2">#REF!</definedName>
    <definedName name="VT2CPT">#REF!</definedName>
    <definedName name="VT2CPTC" localSheetId="2">#REF!</definedName>
    <definedName name="VT2CPTC">#REF!</definedName>
    <definedName name="VT2NR">'[24]Ventes Clients'!$R$13</definedName>
    <definedName name="VT2NRc" localSheetId="2">#REF!</definedName>
    <definedName name="VT2NRc">#REF!</definedName>
    <definedName name="VT2TVA">'[24]Ventes Clients'!$N$13</definedName>
    <definedName name="VT2TVAC" localSheetId="2">#REF!</definedName>
    <definedName name="VT2TVAC">#REF!</definedName>
    <definedName name="VT312J" localSheetId="2">#REF!</definedName>
    <definedName name="VT312J">#REF!</definedName>
    <definedName name="VT312JC" localSheetId="2">#REF!</definedName>
    <definedName name="VT312JC">#REF!</definedName>
    <definedName name="VT315J" localSheetId="2">#REF!</definedName>
    <definedName name="VT315J">#REF!</definedName>
    <definedName name="VT315JC" localSheetId="2">#REF!</definedName>
    <definedName name="VT315JC">#REF!</definedName>
    <definedName name="VT33J" localSheetId="2">#REF!</definedName>
    <definedName name="VT33J">#REF!</definedName>
    <definedName name="VT33JC" localSheetId="2">#REF!</definedName>
    <definedName name="VT33JC">#REF!</definedName>
    <definedName name="VT36J" localSheetId="2">#REF!</definedName>
    <definedName name="VT36J">#REF!</definedName>
    <definedName name="VT36JC" localSheetId="2">#REF!</definedName>
    <definedName name="VT36JC">#REF!</definedName>
    <definedName name="VT39J" localSheetId="2">#REF!</definedName>
    <definedName name="VT39J">#REF!</definedName>
    <definedName name="VT39JC" localSheetId="2">#REF!</definedName>
    <definedName name="VT39JC">#REF!</definedName>
    <definedName name="VT3CPT" localSheetId="2">#REF!</definedName>
    <definedName name="VT3CPT">#REF!</definedName>
    <definedName name="VT3CPTC" localSheetId="2">#REF!</definedName>
    <definedName name="VT3CPTC">#REF!</definedName>
    <definedName name="VT3NR">'[24]Ventes Clients'!$R$14</definedName>
    <definedName name="VT3NRc" localSheetId="2">#REF!</definedName>
    <definedName name="VT3NRc">#REF!</definedName>
    <definedName name="VT3TVA">'[24]Ventes Clients'!$N$14</definedName>
    <definedName name="VT3TVAC" localSheetId="2">#REF!</definedName>
    <definedName name="VT3TVAC">#REF!</definedName>
    <definedName name="VT412J" localSheetId="2">#REF!</definedName>
    <definedName name="VT412J">#REF!</definedName>
    <definedName name="VT412JC" localSheetId="2">#REF!</definedName>
    <definedName name="VT412JC">#REF!</definedName>
    <definedName name="VT415J" localSheetId="2">#REF!</definedName>
    <definedName name="VT415J">#REF!</definedName>
    <definedName name="VT415JC" localSheetId="2">#REF!</definedName>
    <definedName name="VT415JC">#REF!</definedName>
    <definedName name="VT43J" localSheetId="2">#REF!</definedName>
    <definedName name="VT43J">#REF!</definedName>
    <definedName name="VT43JC" localSheetId="2">#REF!</definedName>
    <definedName name="VT43JC">#REF!</definedName>
    <definedName name="VT46J" localSheetId="2">#REF!</definedName>
    <definedName name="VT46J">#REF!</definedName>
    <definedName name="VT46JC" localSheetId="2">#REF!</definedName>
    <definedName name="VT46JC">#REF!</definedName>
    <definedName name="VT49J" localSheetId="2">#REF!</definedName>
    <definedName name="VT49J">#REF!</definedName>
    <definedName name="VT49JC" localSheetId="2">#REF!</definedName>
    <definedName name="VT49JC">#REF!</definedName>
    <definedName name="VT4CPT" localSheetId="2">#REF!</definedName>
    <definedName name="VT4CPT">#REF!</definedName>
    <definedName name="VT4CPTC" localSheetId="2">#REF!</definedName>
    <definedName name="VT4CPTC">#REF!</definedName>
    <definedName name="VT4NR">'[24]Ventes Clients'!$R$15</definedName>
    <definedName name="VT4NRc" localSheetId="2">#REF!</definedName>
    <definedName name="VT4NRc">#REF!</definedName>
    <definedName name="VT4TVA">'[24]Ventes Clients'!$N$15</definedName>
    <definedName name="VT4TVAC" localSheetId="2">#REF!</definedName>
    <definedName name="VT4TVAC">#REF!</definedName>
    <definedName name="VT512J" localSheetId="2">#REF!</definedName>
    <definedName name="VT512J">#REF!</definedName>
    <definedName name="VT512JC" localSheetId="2">#REF!</definedName>
    <definedName name="VT512JC">#REF!</definedName>
    <definedName name="VT515J" localSheetId="2">#REF!</definedName>
    <definedName name="VT515J">#REF!</definedName>
    <definedName name="VT515JC" localSheetId="2">#REF!</definedName>
    <definedName name="VT515JC">#REF!</definedName>
    <definedName name="VT53J" localSheetId="2">#REF!</definedName>
    <definedName name="VT53J">#REF!</definedName>
    <definedName name="VT53JC" localSheetId="2">#REF!</definedName>
    <definedName name="VT53JC">#REF!</definedName>
    <definedName name="VT56J" localSheetId="2">#REF!</definedName>
    <definedName name="VT56J">#REF!</definedName>
    <definedName name="VT56JC" localSheetId="2">#REF!</definedName>
    <definedName name="VT56JC">#REF!</definedName>
    <definedName name="VT59J" localSheetId="2">#REF!</definedName>
    <definedName name="VT59J">#REF!</definedName>
    <definedName name="VT59JC" localSheetId="2">#REF!</definedName>
    <definedName name="VT59JC">#REF!</definedName>
    <definedName name="VT5CPT" localSheetId="2">#REF!</definedName>
    <definedName name="VT5CPT">#REF!</definedName>
    <definedName name="VT5CPTC" localSheetId="2">#REF!</definedName>
    <definedName name="VT5CPTC">#REF!</definedName>
    <definedName name="VT5NR">'[24]Ventes Clients'!$R$16</definedName>
    <definedName name="VT5NRc">"Feuil1!$AO$17"</definedName>
    <definedName name="VT5TVA">'[24]Ventes Clients'!$N$16</definedName>
    <definedName name="VT5TVAC" localSheetId="2">#REF!</definedName>
    <definedName name="VT5TVAC">#REF!</definedName>
    <definedName name="VT612J" localSheetId="2">#REF!</definedName>
    <definedName name="VT612J">#REF!</definedName>
    <definedName name="VT612JC" localSheetId="2">#REF!</definedName>
    <definedName name="VT612JC">#REF!</definedName>
    <definedName name="VT615J" localSheetId="2">#REF!</definedName>
    <definedName name="VT615J">#REF!</definedName>
    <definedName name="VT615JC" localSheetId="2">#REF!</definedName>
    <definedName name="VT615JC">#REF!</definedName>
    <definedName name="VT63J" localSheetId="2">#REF!</definedName>
    <definedName name="VT63J">#REF!</definedName>
    <definedName name="VT63JC" localSheetId="2">#REF!</definedName>
    <definedName name="VT63JC">#REF!</definedName>
    <definedName name="VT663JC" localSheetId="2">#REF!</definedName>
    <definedName name="VT663JC">#REF!</definedName>
    <definedName name="VT66J" localSheetId="2">#REF!</definedName>
    <definedName name="VT66J">#REF!</definedName>
    <definedName name="VT66JC" localSheetId="2">#REF!</definedName>
    <definedName name="VT66JC">#REF!</definedName>
    <definedName name="VT69J" localSheetId="2">#REF!</definedName>
    <definedName name="VT69J">#REF!</definedName>
    <definedName name="VT69JC" localSheetId="2">#REF!</definedName>
    <definedName name="VT69JC">#REF!</definedName>
    <definedName name="VT6CPT" localSheetId="2">#REF!</definedName>
    <definedName name="VT6CPT">#REF!</definedName>
    <definedName name="VT6CPTC" localSheetId="2">#REF!</definedName>
    <definedName name="VT6CPTC">#REF!</definedName>
    <definedName name="VT6NR" localSheetId="2">#REF!</definedName>
    <definedName name="VT6NR">#REF!</definedName>
    <definedName name="VT6NRc" localSheetId="2">#REF!</definedName>
    <definedName name="VT6NRc">#REF!</definedName>
    <definedName name="VT6TVA" localSheetId="2">#REF!</definedName>
    <definedName name="VT6TVA">#REF!</definedName>
    <definedName name="VT6TVAC" localSheetId="2">#REF!</definedName>
    <definedName name="VT6TVAC">#REF!</definedName>
    <definedName name="VT6TVAI" localSheetId="2">#REF!</definedName>
    <definedName name="VT6TVAI">#REF!</definedName>
    <definedName name="VT6TVAP" localSheetId="2">#REF!</definedName>
    <definedName name="VT6TVAP">#REF!</definedName>
    <definedName name="VT712J" localSheetId="2">#REF!</definedName>
    <definedName name="VT712J">#REF!</definedName>
    <definedName name="VT712Jc" localSheetId="2">#REF!</definedName>
    <definedName name="VT712Jc">#REF!</definedName>
    <definedName name="VT715J" localSheetId="2">#REF!</definedName>
    <definedName name="VT715J">#REF!</definedName>
    <definedName name="VT715Jc" localSheetId="2">#REF!</definedName>
    <definedName name="VT715Jc">#REF!</definedName>
    <definedName name="VT73J" localSheetId="2">#REF!</definedName>
    <definedName name="VT73J">#REF!</definedName>
    <definedName name="VT73Jc" localSheetId="2">#REF!</definedName>
    <definedName name="VT73Jc">#REF!</definedName>
    <definedName name="VT76J" localSheetId="2">#REF!</definedName>
    <definedName name="VT76J">#REF!</definedName>
    <definedName name="VT76Jc" localSheetId="2">#REF!</definedName>
    <definedName name="VT76Jc">#REF!</definedName>
    <definedName name="VT79J" localSheetId="2">#REF!</definedName>
    <definedName name="VT79J">#REF!</definedName>
    <definedName name="VT79Jc" localSheetId="2">#REF!</definedName>
    <definedName name="VT79Jc">#REF!</definedName>
    <definedName name="VT7CPT" localSheetId="2">#REF!</definedName>
    <definedName name="VT7CPT">#REF!</definedName>
    <definedName name="VT7CPTC" localSheetId="2">#REF!</definedName>
    <definedName name="VT7CPTC">#REF!</definedName>
    <definedName name="VT7NR" localSheetId="2">#REF!</definedName>
    <definedName name="VT7NR">#REF!</definedName>
    <definedName name="VT7NRc" localSheetId="2">#REF!</definedName>
    <definedName name="VT7NRc">#REF!</definedName>
    <definedName name="VT7TVA" localSheetId="2">#REF!</definedName>
    <definedName name="VT7TVA">#REF!</definedName>
    <definedName name="VT7TVAC" localSheetId="2">#REF!</definedName>
    <definedName name="VT7TVAC">#REF!</definedName>
    <definedName name="VT7TVAI" localSheetId="2">#REF!</definedName>
    <definedName name="VT7TVAI">#REF!</definedName>
    <definedName name="VT7TVAP" localSheetId="2">#REF!</definedName>
    <definedName name="VT7TVAP">#REF!</definedName>
    <definedName name="VT812J" localSheetId="2">#REF!</definedName>
    <definedName name="VT812J">#REF!</definedName>
    <definedName name="VT812Jc" localSheetId="2">#REF!</definedName>
    <definedName name="VT812Jc">#REF!</definedName>
    <definedName name="VT815J" localSheetId="2">#REF!</definedName>
    <definedName name="VT815J">#REF!</definedName>
    <definedName name="VT815Jc" localSheetId="2">#REF!</definedName>
    <definedName name="VT815Jc">#REF!</definedName>
    <definedName name="VT83J" localSheetId="2">#REF!</definedName>
    <definedName name="VT83J">#REF!</definedName>
    <definedName name="VT83Jc" localSheetId="2">#REF!</definedName>
    <definedName name="VT83Jc">#REF!</definedName>
    <definedName name="VT86J" localSheetId="2">#REF!</definedName>
    <definedName name="VT86J">#REF!</definedName>
    <definedName name="VT86Jc" localSheetId="2">#REF!</definedName>
    <definedName name="VT86Jc">#REF!</definedName>
    <definedName name="VT89J" localSheetId="2">#REF!</definedName>
    <definedName name="VT89J">#REF!</definedName>
    <definedName name="VT89Jc" localSheetId="2">#REF!</definedName>
    <definedName name="VT89Jc">#REF!</definedName>
    <definedName name="VT8CPT" localSheetId="2">#REF!</definedName>
    <definedName name="VT8CPT">#REF!</definedName>
    <definedName name="VT8CPTc" localSheetId="2">#REF!</definedName>
    <definedName name="VT8CPTc">#REF!</definedName>
    <definedName name="VT8NR">'[24]Ventes Clients'!$R$19</definedName>
    <definedName name="VT8NRc" localSheetId="2">#REF!</definedName>
    <definedName name="VT8NRc">#REF!</definedName>
    <definedName name="VT8TVA">'[24]Ventes Clients'!$N$19</definedName>
    <definedName name="VT8TVAc" localSheetId="2">#REF!</definedName>
    <definedName name="VT8TVAc">#REF!</definedName>
    <definedName name="VT912J" localSheetId="2">#REF!</definedName>
    <definedName name="VT912J">#REF!</definedName>
    <definedName name="VT912Jc" localSheetId="2">#REF!</definedName>
    <definedName name="VT912Jc">#REF!</definedName>
    <definedName name="VT915J" localSheetId="2">#REF!</definedName>
    <definedName name="VT915J">#REF!</definedName>
    <definedName name="VT915Jc" localSheetId="2">#REF!</definedName>
    <definedName name="VT915Jc">#REF!</definedName>
    <definedName name="VT93J" localSheetId="2">#REF!</definedName>
    <definedName name="VT93J">#REF!</definedName>
    <definedName name="VT93Jc" localSheetId="2">#REF!</definedName>
    <definedName name="VT93Jc">#REF!</definedName>
    <definedName name="VT96J" localSheetId="2">#REF!</definedName>
    <definedName name="VT96J">#REF!</definedName>
    <definedName name="VT96Jc" localSheetId="2">#REF!</definedName>
    <definedName name="VT96Jc">#REF!</definedName>
    <definedName name="VT99J" localSheetId="2">#REF!</definedName>
    <definedName name="VT99J">#REF!</definedName>
    <definedName name="VT99Jc" localSheetId="2">#REF!</definedName>
    <definedName name="VT99Jc">#REF!</definedName>
    <definedName name="VT9CPT" localSheetId="2">#REF!</definedName>
    <definedName name="VT9CPT">#REF!</definedName>
    <definedName name="VT9CPTc" localSheetId="2">#REF!</definedName>
    <definedName name="VT9CPTc">#REF!</definedName>
    <definedName name="VT9NR">'[24]Ventes Clients'!$R$20</definedName>
    <definedName name="VT9NRc" localSheetId="2">#REF!</definedName>
    <definedName name="VT9NRc">#REF!</definedName>
    <definedName name="VT9TVA">'[24]Ventes Clients'!$N$20</definedName>
    <definedName name="VT9TVAc" localSheetId="2">#REF!</definedName>
    <definedName name="VT9TVAc">#REF!</definedName>
    <definedName name="w" localSheetId="2" hidden="1">{"comp1",#N/A,FALSE,"COMPS";"footnotes",#N/A,FALSE,"COMPS"}</definedName>
    <definedName name="w" hidden="1">{"comp1",#N/A,FALSE,"COMPS";"footnotes",#N/A,FALSE,"COMPS"}</definedName>
    <definedName name="was" localSheetId="2" hidden="1">{#N/A,#N/A,FALSE,"Sales Graph";#N/A,#N/A,FALSE,"BUC Graph";#N/A,#N/A,FALSE,"P&amp;L - YTD"}</definedName>
    <definedName name="was" hidden="1">{#N/A,#N/A,FALSE,"Sales Graph";#N/A,#N/A,FALSE,"BUC Graph";#N/A,#N/A,FALSE,"P&amp;L - YTD"}</definedName>
    <definedName name="wb" localSheetId="2" hidden="1">{#N/A,#N/A,FALSE,"Pharm";#N/A,#N/A,FALSE,"WWCM"}</definedName>
    <definedName name="wb" hidden="1">{#N/A,#N/A,FALSE,"Pharm";#N/A,#N/A,FALSE,"WWCM"}</definedName>
    <definedName name="wc" localSheetId="2" hidden="1">{#N/A,#N/A,FALSE,"Pharm";#N/A,#N/A,FALSE,"WWCM"}</definedName>
    <definedName name="wc" hidden="1">{#N/A,#N/A,FALSE,"Pharm";#N/A,#N/A,FALSE,"WWCM"}</definedName>
    <definedName name="we" localSheetId="2" hidden="1">{#N/A,#N/A,FALSE,"Pharm";#N/A,#N/A,FALSE,"WWCM"}</definedName>
    <definedName name="we" hidden="1">{#N/A,#N/A,FALSE,"Pharm";#N/A,#N/A,FALSE,"WWCM"}</definedName>
    <definedName name="wefaff" localSheetId="2" hidden="1">{#N/A,#N/A,FALSE,"Assum";#N/A,#N/A,FALSE,"IS";#N/A,#N/A,FALSE,"Op-BS";#N/A,#N/A,FALSE,"BSCF";#N/A,#N/A,FALSE,"Brad_IS";#N/A,#N/A,FALSE,"Brad_BSCF";#N/A,#N/A,FALSE,"Nick_IS";#N/A,#N/A,FALSE,"Nick_BSCF";#N/A,#N/A,FALSE,"Mobile_IS";#N/A,#N/A,FALSE,"Mobile_BSCF";#N/A,#N/A,FALSE,"Syn+Elim";#N/A,#N/A,FALSE,"Ratings"}</definedName>
    <definedName name="wefaff" hidden="1">{#N/A,#N/A,FALSE,"Assum";#N/A,#N/A,FALSE,"IS";#N/A,#N/A,FALSE,"Op-BS";#N/A,#N/A,FALSE,"BSCF";#N/A,#N/A,FALSE,"Brad_IS";#N/A,#N/A,FALSE,"Brad_BSCF";#N/A,#N/A,FALSE,"Nick_IS";#N/A,#N/A,FALSE,"Nick_BSCF";#N/A,#N/A,FALSE,"Mobile_IS";#N/A,#N/A,FALSE,"Mobile_BSCF";#N/A,#N/A,FALSE,"Syn+Elim";#N/A,#N/A,FALSE,"Ratings"}</definedName>
    <definedName name="wefsdfasdf" localSheetId="2" hidden="1">{"equity comps",#N/A,FALSE,"CS Comps";"equity comps",#N/A,FALSE,"PS Comps";"equity comps",#N/A,FALSE,"GIC_Comps";"equity comps",#N/A,FALSE,"GIC2_Comps";"debt comps",#N/A,FALSE,"CS Comps";"debt comps",#N/A,FALSE,"PS Comps";"debt comps",#N/A,FALSE,"GIC_Comps";"debt comps",#N/A,FALSE,"GIC2_Comps"}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rrr" localSheetId="2" hidden="1">{#N/A,#N/A,FALSE,"Pharm";#N/A,#N/A,FALSE,"WWCM"}</definedName>
    <definedName name="werrr" hidden="1">{#N/A,#N/A,FALSE,"Pharm";#N/A,#N/A,FALSE,"WWCM"}</definedName>
    <definedName name="wert" localSheetId="2">'TB BFC'!cuota_anual*([0]!fecha_final-[0]!fecha_func)/365</definedName>
    <definedName name="wert">[0]!cuota_anual*([0]!fecha_final-[0]!fecha_func)/365</definedName>
    <definedName name="wfsmapping" localSheetId="2">#REF!</definedName>
    <definedName name="wfsmapping">#REF!</definedName>
    <definedName name="what" localSheetId="2" hidden="1">{"clp_bs_doc",#N/A,FALSE,"CLP";"clp_is_doc",#N/A,FALSE,"CLP";"clp_cf_doc",#N/A,FALSE,"CLP";"clp_fr_doc",#N/A,FALSE,"CLP"}</definedName>
    <definedName name="what" hidden="1">{"clp_bs_doc",#N/A,FALSE,"CLP";"clp_is_doc",#N/A,FALSE,"CLP";"clp_cf_doc",#N/A,FALSE,"CLP";"clp_fr_doc",#N/A,FALSE,"CLP"}</definedName>
    <definedName name="what1" localSheetId="2" hidden="1">{"clp_bs_doc",#N/A,FALSE,"CLP";"clp_is_doc",#N/A,FALSE,"CLP";"clp_cf_doc",#N/A,FALSE,"CLP";"clp_fr_doc",#N/A,FALSE,"CLP"}</definedName>
    <definedName name="what1" hidden="1">{"clp_bs_doc",#N/A,FALSE,"CLP";"clp_is_doc",#N/A,FALSE,"CLP";"clp_cf_doc",#N/A,FALSE,"CLP";"clp_fr_doc",#N/A,FALSE,"CLP"}</definedName>
    <definedName name="what12" localSheetId="2" hidden="1">{"clp_bs_doc",#N/A,FALSE,"CLP";"clp_is_doc",#N/A,FALSE,"CLP";"clp_cf_doc",#N/A,FALSE,"CLP";"clp_fr_doc",#N/A,FALSE,"CLP"}</definedName>
    <definedName name="what12" hidden="1">{"clp_bs_doc",#N/A,FALSE,"CLP";"clp_is_doc",#N/A,FALSE,"CLP";"clp_cf_doc",#N/A,FALSE,"CLP";"clp_fr_doc",#N/A,FALSE,"CLP"}</definedName>
    <definedName name="what2" localSheetId="2" hidden="1">{"clp_bs_doc",#N/A,FALSE,"CLP";"clp_is_doc",#N/A,FALSE,"CLP";"clp_cf_doc",#N/A,FALSE,"CLP";"clp_fr_doc",#N/A,FALSE,"CLP"}</definedName>
    <definedName name="what2" hidden="1">{"clp_bs_doc",#N/A,FALSE,"CLP";"clp_is_doc",#N/A,FALSE,"CLP";"clp_cf_doc",#N/A,FALSE,"CLP";"clp_fr_doc",#N/A,FALSE,"CLP"}</definedName>
    <definedName name="WLC" localSheetId="2">#REF!</definedName>
    <definedName name="WLC">#REF!</definedName>
    <definedName name="WLL" localSheetId="2">#REF!</definedName>
    <definedName name="WLL">#REF!</definedName>
    <definedName name="wlw" localSheetId="2">#REF!</definedName>
    <definedName name="wlw">#REF!</definedName>
    <definedName name="working" localSheetId="2" hidden="1">{#N/A,#N/A,FALSE,"REPORT"}</definedName>
    <definedName name="working" hidden="1">{#N/A,#N/A,FALSE,"REPORT"}</definedName>
    <definedName name="wrn" localSheetId="2"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 localSheetId="2" hidden="1">{#N/A,#N/A,FALSE,"Calc";#N/A,#N/A,FALSE,"Sensitivity";#N/A,#N/A,FALSE,"LT Earn.Dil.";#N/A,#N/A,FALSE,"Dil. AVP"}</definedName>
    <definedName name="wrn.1." hidden="1">{#N/A,#N/A,FALSE,"Calc";#N/A,#N/A,FALSE,"Sensitivity";#N/A,#N/A,FALSE,"LT Earn.Dil.";#N/A,#N/A,FALSE,"Dil. AVP"}</definedName>
    <definedName name="wrn.1.1" localSheetId="2" hidden="1">{#N/A,#N/A,FALSE,"Calc";#N/A,#N/A,FALSE,"Sensitivity";#N/A,#N/A,FALSE,"LT Earn.Dil.";#N/A,#N/A,FALSE,"Dil. AVP"}</definedName>
    <definedName name="wrn.1.1" hidden="1">{#N/A,#N/A,FALSE,"Calc";#N/A,#N/A,FALSE,"Sensitivity";#N/A,#N/A,FALSE,"LT Earn.Dil.";#N/A,#N/A,FALSE,"Dil. AVP"}</definedName>
    <definedName name="wrn.1.1.2" localSheetId="2" hidden="1">{#N/A,#N/A,FALSE,"Calc";#N/A,#N/A,FALSE,"Sensitivity";#N/A,#N/A,FALSE,"LT Earn.Dil.";#N/A,#N/A,FALSE,"Dil. AVP"}</definedName>
    <definedName name="wrn.1.1.2" hidden="1">{#N/A,#N/A,FALSE,"Calc";#N/A,#N/A,FALSE,"Sensitivity";#N/A,#N/A,FALSE,"LT Earn.Dil.";#N/A,#N/A,FALSE,"Dil. AVP"}</definedName>
    <definedName name="wrn.1.1.3" localSheetId="2" hidden="1">{#N/A,#N/A,FALSE,"Calc";#N/A,#N/A,FALSE,"Sensitivity";#N/A,#N/A,FALSE,"LT Earn.Dil.";#N/A,#N/A,FALSE,"Dil. AVP"}</definedName>
    <definedName name="wrn.1.1.3" hidden="1">{#N/A,#N/A,FALSE,"Calc";#N/A,#N/A,FALSE,"Sensitivity";#N/A,#N/A,FALSE,"LT Earn.Dil.";#N/A,#N/A,FALSE,"Dil. AVP"}</definedName>
    <definedName name="wrn.1.2" localSheetId="2" hidden="1">{#N/A,#N/A,FALSE,"Calc";#N/A,#N/A,FALSE,"Sensitivity";#N/A,#N/A,FALSE,"LT Earn.Dil.";#N/A,#N/A,FALSE,"Dil. AVP"}</definedName>
    <definedName name="wrn.1.2" hidden="1">{#N/A,#N/A,FALSE,"Calc";#N/A,#N/A,FALSE,"Sensitivity";#N/A,#N/A,FALSE,"LT Earn.Dil.";#N/A,#N/A,FALSE,"Dil. AVP"}</definedName>
    <definedName name="wrn.1.3" localSheetId="2" hidden="1">{#N/A,#N/A,FALSE,"Calc";#N/A,#N/A,FALSE,"Sensitivity";#N/A,#N/A,FALSE,"LT Earn.Dil.";#N/A,#N/A,FALSE,"Dil. AVP"}</definedName>
    <definedName name="wrn.1.3" hidden="1">{#N/A,#N/A,FALSE,"Calc";#N/A,#N/A,FALSE,"Sensitivity";#N/A,#N/A,FALSE,"LT Earn.Dil.";#N/A,#N/A,FALSE,"Dil. AVP"}</definedName>
    <definedName name="wrn.1.a" localSheetId="2" hidden="1">{#N/A,#N/A,FALSE,"Calc";#N/A,#N/A,FALSE,"Sensitivity";#N/A,#N/A,FALSE,"LT Earn.Dil.";#N/A,#N/A,FALSE,"Dil. AVP"}</definedName>
    <definedName name="wrn.1.a" hidden="1">{#N/A,#N/A,FALSE,"Calc";#N/A,#N/A,FALSE,"Sensitivity";#N/A,#N/A,FALSE,"LT Earn.Dil.";#N/A,#N/A,FALSE,"Dil. AVP"}</definedName>
    <definedName name="wrn.111111" localSheetId="2" hidden="1">{#N/A,#N/A,FALSE,"Pharm";#N/A,#N/A,FALSE,"WWCM"}</definedName>
    <definedName name="wrn.111111" hidden="1">{#N/A,#N/A,FALSE,"Pharm";#N/A,#N/A,FALSE,"WWCM"}</definedName>
    <definedName name="WRN.2." localSheetId="2" hidden="1">{#N/A,#N/A,FALSE,"Calc";#N/A,#N/A,FALSE,"Sensitivity";#N/A,#N/A,FALSE,"LT Earn.Dil.";#N/A,#N/A,FALSE,"Dil. AVP"}</definedName>
    <definedName name="WRN.2." hidden="1">{#N/A,#N/A,FALSE,"Calc";#N/A,#N/A,FALSE,"Sensitivity";#N/A,#N/A,FALSE,"LT Earn.Dil.";#N/A,#N/A,FALSE,"Dil. AVP"}</definedName>
    <definedName name="wrn.2._.pagers." localSheetId="2" hidden="1">{"Cover",#N/A,FALSE,"Cover";"Summary",#N/A,FALSE,"Summarpage"}</definedName>
    <definedName name="wrn.2._.pagers." hidden="1">{"Cover",#N/A,FALSE,"Cover";"Summary",#N/A,FALSE,"Summarpage"}</definedName>
    <definedName name="wrn.2.a" localSheetId="2" hidden="1">{#N/A,#N/A,FALSE,"Calc";#N/A,#N/A,FALSE,"Sensitivity";#N/A,#N/A,FALSE,"LT Earn.Dil.";#N/A,#N/A,FALSE,"Dil. AVP"}</definedName>
    <definedName name="wrn.2.a" hidden="1">{#N/A,#N/A,FALSE,"Calc";#N/A,#N/A,FALSE,"Sensitivity";#N/A,#N/A,FALSE,"LT Earn.Dil.";#N/A,#N/A,FALSE,"Dil. AVP"}</definedName>
    <definedName name="wrn.3._.month._.budget." localSheetId="2"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cases." localSheetId="2" hidden="1">{#N/A,"Base",FALSE,"Dividend";#N/A,"Conservative",FALSE,"Dividend";#N/A,"Downside",FALSE,"Dividend"}</definedName>
    <definedName name="wrn.3cases." hidden="1">{#N/A,"Base",FALSE,"Dividend";#N/A,"Conservative",FALSE,"Dividend";#N/A,"Downside",FALSE,"Dividend"}</definedName>
    <definedName name="wrn.50._.50." localSheetId="2"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50.2" localSheetId="2"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505" localSheetId="2"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730." localSheetId="2" hidden="1">{#N/A,#N/A,FALSE,"REPORT"}</definedName>
    <definedName name="wrn.730." hidden="1">{#N/A,#N/A,FALSE,"REPORT"}</definedName>
    <definedName name="wrn.731" localSheetId="2" hidden="1">{#N/A,#N/A,FALSE,"REPORT"}</definedName>
    <definedName name="wrn.731" hidden="1">{#N/A,#N/A,FALSE,"REPORT"}</definedName>
    <definedName name="wrn.750." localSheetId="2" hidden="1">{#N/A,#N/A,FALSE,"REPORT"}</definedName>
    <definedName name="wrn.750." hidden="1">{#N/A,#N/A,FALSE,"REPORT"}</definedName>
    <definedName name="wrn.7501" localSheetId="2" hidden="1">{#N/A,#N/A,FALSE,"REPORT"}</definedName>
    <definedName name="wrn.7501" hidden="1">{#N/A,#N/A,FALSE,"REPORT"}</definedName>
    <definedName name="wrn.760.16." localSheetId="2" hidden="1">{#N/A,#N/A,FALSE,"REPORT"}</definedName>
    <definedName name="wrn.760.16." hidden="1">{#N/A,#N/A,FALSE,"REPORT"}</definedName>
    <definedName name="wrn.7900" localSheetId="2" hidden="1">{#N/A,#N/A,FALSE,"REPORT"}</definedName>
    <definedName name="wrn.7900" hidden="1">{#N/A,#N/A,FALSE,"REPORT"}</definedName>
    <definedName name="wrn.905" localSheetId="2" hidden="1">{#N/A,#N/A,FALSE,"REPORT"}</definedName>
    <definedName name="wrn.905" hidden="1">{#N/A,#N/A,FALSE,"REPORT"}</definedName>
    <definedName name="wrn.99999" localSheetId="2" hidden="1">{#N/A,#N/A,FALSE,"REPORT"}</definedName>
    <definedName name="wrn.99999" hidden="1">{#N/A,#N/A,FALSE,"REPORT"}</definedName>
    <definedName name="wrn.aaa" localSheetId="2" hidden="1">{#N/A,#N/A,FALSE,"Pharm";#N/A,#N/A,FALSE,"WWCM"}</definedName>
    <definedName name="wrn.aaa" hidden="1">{#N/A,#N/A,FALSE,"Pharm";#N/A,#N/A,FALSE,"WWCM"}</definedName>
    <definedName name="wrn.aaaaaaa" localSheetId="2" hidden="1">{#N/A,#N/A,FALSE,"Pharm";#N/A,#N/A,FALSE,"WWCM"}</definedName>
    <definedName name="wrn.aaaaaaa" hidden="1">{#N/A,#N/A,FALSE,"Pharm";#N/A,#N/A,FALSE,"WWCM"}</definedName>
    <definedName name="wrn.abc"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t." localSheetId="2" hidden="1">{"ww",#N/A,FALSE,"Hospital Products";"us",#N/A,FALSE,"Hospital Products";"in",#N/A,FALSE,"Hospital Products"}</definedName>
    <definedName name="wrn.abt." hidden="1">{"ww",#N/A,FALSE,"Hospital Products";"us",#N/A,FALSE,"Hospital Products";"in",#N/A,FALSE,"Hospital Products"}</definedName>
    <definedName name="wrn.Accretion." localSheetId="2" hidden="1">{"Accretion",#N/A,FALSE,"Assum"}</definedName>
    <definedName name="wrn.Accretion." hidden="1">{"Accretion",#N/A,FALSE,"Assum"}</definedName>
    <definedName name="wrn.adj95." localSheetId="2" hidden="1">{"adj95mult",#N/A,FALSE,"COMPCO";"adj95est",#N/A,FALSE,"COMPCO"}</definedName>
    <definedName name="wrn.adj95." hidden="1">{"adj95mult",#N/A,FALSE,"COMPCO";"adj95est",#N/A,FALSE,"COMPCO"}</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N._.MODELS." localSheetId="2"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LAN." localSheetId="2"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2" hidden="1">{#N/A,#N/A,TRUE,"Facility-Input";#N/A,#N/A,TRUE,"Graphs";#N/A,#N/A,TRUE,"TOTAL";#N/A,#N/A,TRUE,"Total Pipes";#N/A,#N/A,TRUE,"Segment 1";#N/A,#N/A,TRUE,"Segment 2";#N/A,#N/A,TRUE,"Segment 3";#N/A,#N/A,TRUE,"Segment 4";#N/A,#N/A,TRUE,"Segment 5";#N/A,#N/A,TRUE,"NGL-Input";#N/A,#N/A,TRUE,"Assums."}</definedName>
    <definedName name="wrn.All." hidden="1">{#N/A,#N/A,TRUE,"Facility-Input";#N/A,#N/A,TRUE,"Graphs";#N/A,#N/A,TRUE,"TOTAL";#N/A,#N/A,TRUE,"Total Pipes";#N/A,#N/A,TRUE,"Segment 1";#N/A,#N/A,TRUE,"Segment 2";#N/A,#N/A,TRUE,"Segment 3";#N/A,#N/A,TRUE,"Segment 4";#N/A,#N/A,TRUE,"Segment 5";#N/A,#N/A,TRUE,"NGL-Input";#N/A,#N/A,TRUE,"Assums."}</definedName>
    <definedName name="wrn.all._.comps." localSheetId="2"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localSheetId="2"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input."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TATEMENTS." localSheetId="2" hidden="1">{"BALANCE SHEET",#N/A,FALSE,"Balance Sheet";"INCOME STATEMENT",#N/A,FALSE,"Income Statement";"STMT OF CASH FLOWS",#N/A,FALSE,"Cash Flows Indirect";"PARTNERS CAPITAL STMT",#N/A,FALSE,"Partners Capital"}</definedName>
    <definedName name="wrn.ALL._.STATEMENTS." hidden="1">{"BALANCE SHEET",#N/A,FALSE,"Balance Sheet";"INCOME STATEMENT",#N/A,FALSE,"Income Statement";"STMT OF CASH FLOWS",#N/A,FALSE,"Cash Flows Indirect";"PARTNERS CAPITAL STMT",#N/A,FALSE,"Partners Capital"}</definedName>
    <definedName name="wrn.All._.Worksheets." localSheetId="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2" localSheetId="2"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comp" localSheetId="2" hidden="1">{"equity comps",#N/A,FALSE,"CS Comps";"equity comps",#N/A,FALSE,"PS Comps";"equity comps",#N/A,FALSE,"GIC_Comps";"equity comps",#N/A,FALSE,"GIC2_Comps";"debt comps",#N/A,FALSE,"CS Comps";"debt comps",#N/A,FALSE,"PS Comps";"debt comps",#N/A,FALSE,"GIC_Comps";"debt comps",#N/A,FALSE,"GIC2_Comps"}</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_STMTS2" localSheetId="2" hidden="1">{"BALANCE SHEET",#N/A,FALSE,"Balance Sheet";"INCOME STATEMENT",#N/A,FALSE,"Income Statement";"STMT OF CASH FLOWS",#N/A,FALSE,"Cash Flows Indirect";"PARTNERS CAPITAL STMT",#N/A,FALSE,"Partners Capital"}</definedName>
    <definedName name="wrn.ALL_STMTS2" hidden="1">{"BALANCE SHEET",#N/A,FALSE,"Balance Sheet";"INCOME STATEMENT",#N/A,FALSE,"Income Statement";"STMT OF CASH FLOWS",#N/A,FALSE,"Cash Flows Indirect";"PARTNERS CAPITAL STMT",#N/A,FALSE,"Partners Capital"}</definedName>
    <definedName name="wrn.ALL2." localSheetId="2"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DataPages." localSheetId="2" hidden="1">{#N/A,#N/A,FALSE,"Balance Sheet";#N/A,#N/A,FALSE,"Income Statement";#N/A,#N/A,FALSE,"Changes in Financial Position"}</definedName>
    <definedName name="wrn.AllDataPages." hidden="1">{#N/A,#N/A,FALSE,"Balance Sheet";#N/A,#N/A,FALSE,"Income Statement";#N/A,#N/A,FALSE,"Changes in Financial Position"}</definedName>
    <definedName name="wrn.allpages." localSheetId="2" hidden="1">{#N/A,#N/A,TRUE,"Historicals";#N/A,#N/A,TRUE,"Charts";#N/A,#N/A,TRUE,"Forecasts"}</definedName>
    <definedName name="wrn.allpages." hidden="1">{#N/A,#N/A,TRUE,"Historicals";#N/A,#N/A,TRUE,"Charts";#N/A,#N/A,TRUE,"Forecasts"}</definedName>
    <definedName name="wrn.Annual._.Cashflows." localSheetId="2" hidden="1">{"Revenues",#N/A,FALSE,"MDU";"Depreciation",#N/A,FALSE,"MDU";"Debt",#N/A,FALSE,"MDU";"Financials",#N/A,FALSE,"MDU";"Accounts",#N/A,FALSE,"MDU"}</definedName>
    <definedName name="wrn.Annual._.Cashflows." hidden="1">{"Revenues",#N/A,FALSE,"MDU";"Depreciation",#N/A,FALSE,"MDU";"Debt",#N/A,FALSE,"MDU";"Financials",#N/A,FALSE,"MDU";"Accounts",#N/A,FALSE,"MDU"}</definedName>
    <definedName name="wrn.Annual._.Cashflows2." localSheetId="2" hidden="1">{"Revenues",#N/A,FALSE,"MDU";"Depreciation",#N/A,FALSE,"MDU";"Debt",#N/A,FALSE,"MDU";"Financials",#N/A,FALSE,"MDU";"Accounts",#N/A,FALSE,"MDU"}</definedName>
    <definedName name="wrn.Annual._.Cashflows2." hidden="1">{"Revenues",#N/A,FALSE,"MDU";"Depreciation",#N/A,FALSE,"MDU";"Debt",#N/A,FALSE,"MDU";"Financials",#N/A,FALSE,"MDU";"Accounts",#N/A,FALSE,"MDU"}</definedName>
    <definedName name="wrn.Arcform1." localSheetId="2" hidden="1">{"One",#N/A,FALSE,"Property";"Rent Analysis",#N/A,FALSE,"Rent &amp; Income";"Market",#N/A,FALSE,"Market";"Environmental",#N/A,FALSE,"Environmental"}</definedName>
    <definedName name="wrn.Arcform1." hidden="1">{"One",#N/A,FALSE,"Property";"Rent Analysis",#N/A,FALSE,"Rent &amp; Income";"Market",#N/A,FALSE,"Market";"Environmental",#N/A,FALSE,"Environmental"}</definedName>
    <definedName name="wrn.Arcform2." localSheetId="2" hidden="1">{"Development Team",#N/A,FALSE,"Team";"Environmental",#N/A,FALSE,"Environmental";"Permanent",#N/A,FALSE,"Perm Mtg";"Soft",#N/A,FALSE,"Soft Mtg"}</definedName>
    <definedName name="wrn.Arcform2." hidden="1">{"Development Team",#N/A,FALSE,"Team";"Environmental",#N/A,FALSE,"Environmental";"Permanent",#N/A,FALSE,"Perm Mtg";"Soft",#N/A,FALSE,"Soft Mtg"}</definedName>
    <definedName name="wrn.Arcform3." localSheetId="2" hidden="1">{"Grant",#N/A,FALSE,"Grant";"GP Developer",#N/A,FALSE,"GP &amp; Dev Loans";"Operating Analysis",#N/A,FALSE,"Operations";"Tax Credit",#N/A,FALSE,"Tax Credits";"Tax Credit Analysis",#N/A,FALSE,"TC Analysis"}</definedName>
    <definedName name="wrn.Arcform3." hidden="1">{"Grant",#N/A,FALSE,"Grant";"GP Developer",#N/A,FALSE,"GP &amp; Dev Loans";"Operating Analysis",#N/A,FALSE,"Operations";"Tax Credit",#N/A,FALSE,"Tax Credits";"Tax Credit Analysis",#N/A,FALSE,"TC Analysis"}</definedName>
    <definedName name="wrn.Arcform4." localSheetId="2" hidden="1">{"Construction Analysis",#N/A,FALSE,"Constr Analysis";"Construction Financing",#N/A,FALSE,"Constr Finan";"Guarantees and Reserves",#N/A,FALSE,"Guar &amp; Reserves"}</definedName>
    <definedName name="wrn.Arcform4." hidden="1">{"Construction Analysis",#N/A,FALSE,"Constr Analysis";"Construction Financing",#N/A,FALSE,"Constr Finan";"Guarantees and Reserves",#N/A,FALSE,"Guar &amp; Reserves"}</definedName>
    <definedName name="wrn.Asia."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2" hidden="1">{"casespecific",#N/A,FALSE,"Assumptions"}</definedName>
    <definedName name="wrn.assumptions." hidden="1">{"casespecific",#N/A,FALSE,"Assumptions"}</definedName>
    <definedName name="wrn.assumptionsa" localSheetId="2" hidden="1">{"casespecific",#N/A,FALSE,"Assumptions"}</definedName>
    <definedName name="wrn.assumptionsa" hidden="1">{"casespecific",#N/A,FALSE,"Assumptions"}</definedName>
    <definedName name="wrn.Auto._.Comp." localSheetId="2" hidden="1">{#N/A,#N/A,FALSE,"Sheet1"}</definedName>
    <definedName name="wrn.Auto._.Comp." hidden="1">{#N/A,#N/A,FALSE,"Sheet1"}</definedName>
    <definedName name="wrn.away" localSheetId="2" hidden="1">{"away stand alones",#N/A,FALSE,"Target"}</definedName>
    <definedName name="wrn.away" hidden="1">{"away stand alones",#N/A,FALSE,"Target"}</definedName>
    <definedName name="wrn.away." localSheetId="2" hidden="1">{"away stand alones",#N/A,FALSE,"Target"}</definedName>
    <definedName name="wrn.away." hidden="1">{"away stand alones",#N/A,FALSE,"Target"}</definedName>
    <definedName name="wrn.Backup._.print." localSheetId="2" hidden="1">{#N/A,#N/A,FALSE,"total";#N/A,#N/A,FALSE,"mine";#N/A,#N/A,FALSE,"admin";#N/A,#N/A,FALSE,"prep";#N/A,#N/A,FALSE,"cons";#N/A,#N/A,FALSE,"backup";#N/A,#N/A,FALSE,"salary";#N/A,#N/A,FALSE,"hourly";#N/A,#N/A,FALSE,"contracts"}</definedName>
    <definedName name="wrn.Backup._.print." hidden="1">{#N/A,#N/A,FALSE,"total";#N/A,#N/A,FALSE,"mine";#N/A,#N/A,FALSE,"admin";#N/A,#N/A,FALSE,"prep";#N/A,#N/A,FALSE,"cons";#N/A,#N/A,FALSE,"backup";#N/A,#N/A,FALSE,"salary";#N/A,#N/A,FALSE,"hourly";#N/A,#N/A,FALSE,"contracts"}</definedName>
    <definedName name="wrn.BALANCE._.SHEET." localSheetId="2" hidden="1">{"BALANCE SHEET",#N/A,FALSE,"Balance Sheet"}</definedName>
    <definedName name="wrn.BALANCE._.SHEET." hidden="1">{"BALANCE SHEET",#N/A,FALSE,"Balance Sheet"}</definedName>
    <definedName name="wrn.balance_sheet2" localSheetId="2" hidden="1">{"BALANCE SHEET",#N/A,FALSE,"Balance Sheet"}</definedName>
    <definedName name="wrn.balance_sheet2" hidden="1">{"BALANCE SHEET",#N/A,FALSE,"Balance Sheet"}</definedName>
    <definedName name="wrn.Base_Middle_Drivers." localSheetId="2" hidden="1">{#N/A,#N/A,TRUE,"DCF Summary (2)";#N/A,#N/A,TRUE,"DCF Summary";#N/A,"Middle Case Drivers",TRUE,"DCF"}</definedName>
    <definedName name="wrn.Base_Middle_Drivers." hidden="1">{#N/A,#N/A,TRUE,"DCF Summary (2)";#N/A,#N/A,TRUE,"DCF Summary";#N/A,"Middle Case Drivers",TRUE,"DCF"}</definedName>
    <definedName name="wrn.BidCo." localSheetId="2" hidden="1">{#N/A,#N/A,FALSE,"BidCo Assumptions";#N/A,#N/A,FALSE,"Credit Stats";#N/A,#N/A,FALSE,"Bidco Summary";#N/A,#N/A,FALSE,"BIDCO Consolidated"}</definedName>
    <definedName name="wrn.BidCo." hidden="1">{#N/A,#N/A,FALSE,"BidCo Assumptions";#N/A,#N/A,FALSE,"Credit Stats";#N/A,#N/A,FALSE,"Bidco Summary";#N/A,#N/A,FALSE,"BIDCO Consolidated"}</definedName>
    <definedName name="wrn.bm"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rian." localSheetId="2" hidden="1">{#N/A,#N/A,FALSE,"output";#N/A,#N/A,FALSE,"contrib";#N/A,#N/A,FALSE,"profile";#N/A,#N/A,FALSE,"comps"}</definedName>
    <definedName name="wrn.brian." hidden="1">{#N/A,#N/A,FALSE,"output";#N/A,#N/A,FALSE,"contrib";#N/A,#N/A,FALSE,"profile";#N/A,#N/A,FALSE,"comps"}</definedName>
    <definedName name="wrn.brians" localSheetId="2" hidden="1">{#N/A,#N/A,FALSE,"output";#N/A,#N/A,FALSE,"contrib";#N/A,#N/A,FALSE,"profile";#N/A,#N/A,FALSE,"comps"}</definedName>
    <definedName name="wrn.brians" hidden="1">{#N/A,#N/A,FALSE,"output";#N/A,#N/A,FALSE,"contrib";#N/A,#N/A,FALSE,"profile";#N/A,#N/A,FALSE,"comps"}</definedName>
    <definedName name="wrn.Bridge." localSheetId="2"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udget." localSheetId="2"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ildups." localSheetId="2"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V._.Matrix." localSheetId="2"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calc_all." localSheetId="2"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paciy._.Management._.Report." localSheetId="2" hidden="1">{#N/A,#N/A,FALSE,"EXTRNL";#N/A,#N/A,FALSE,"302L";#N/A,#N/A,FALSE,"401CL";#N/A,#N/A,FALSE,"303L";#N/A,#N/A,FALSE,"402CL";#N/A,#N/A,FALSE,"401KL";#N/A,#N/A,FALSE,"402KL"}</definedName>
    <definedName name="wrn.Capaciy._.Management._.Report." hidden="1">{#N/A,#N/A,FALSE,"EXTRNL";#N/A,#N/A,FALSE,"302L";#N/A,#N/A,FALSE,"401CL";#N/A,#N/A,FALSE,"303L";#N/A,#N/A,FALSE,"402CL";#N/A,#N/A,FALSE,"401KL";#N/A,#N/A,FALSE,"402KL"}</definedName>
    <definedName name="wrn.Cardiovasculars." localSheetId="2" hidden="1">{#N/A,#N/A,FALSE,"Card";#N/A,#N/A,FALSE,"Prav";#N/A,#N/A,FALSE,"Irbe";#N/A,#N/A,FALSE,"Plavix";#N/A,#N/A,FALSE,"Capt";#N/A,#N/A,FALSE,"Fosi"}</definedName>
    <definedName name="wrn.Cardiovasculars." hidden="1">{#N/A,#N/A,FALSE,"Card";#N/A,#N/A,FALSE,"Prav";#N/A,#N/A,FALSE,"Irbe";#N/A,#N/A,FALSE,"Plavix";#N/A,#N/A,FALSE,"Capt";#N/A,#N/A,FALSE,"Fosi"}</definedName>
    <definedName name="wrn.cash." localSheetId="2" hidden="1">{"assumption cash",#N/A,TRUE,"Merger";"has gets cash",#N/A,TRUE,"Merger";"accretion dilution",#N/A,TRUE,"Merger";"comparison credit stats",#N/A,TRUE,"Merger";"pf credit stats",#N/A,TRUE,"Merger";"pf sheets",#N/A,TRUE,"Merger"}</definedName>
    <definedName name="wrn.cash." hidden="1">{"assumption cash",#N/A,TRUE,"Merger";"has gets cash",#N/A,TRUE,"Merger";"accretion dilution",#N/A,TRUE,"Merger";"comparison credit stats",#N/A,TRUE,"Merger";"pf credit stats",#N/A,TRUE,"Merger";"pf sheets",#N/A,TRUE,"Merger"}</definedName>
    <definedName name="wrn.Cash._.Flow." localSheetId="2" hidden="1">{"cash flow - ils",#N/A,FALSE,"Isola Laminate Systems Corp.";"cash flow - hong kong",#N/A,FALSE,"Hong Kong";"cash flow - singapore",#N/A,FALSE,"Singapore";"cash flow - taiwan",#N/A,FALSE,"Taiwan Laminates";"cash flow - philippines",#N/A,FALSE,"Philippines";"cash flow - suzhou",#N/A,FALSE,"Suzhou";"cash flow - AIS",#N/A,FALSE,"AIS";"cash flow - ILS/IAP",#N/A,FALSE,"Consolidated"}</definedName>
    <definedName name="wrn.Cash._.Flow." hidden="1">{"cash flow - ils",#N/A,FALSE,"Isola Laminate Systems Corp.";"cash flow - hong kong",#N/A,FALSE,"Hong Kong";"cash flow - singapore",#N/A,FALSE,"Singapore";"cash flow - taiwan",#N/A,FALSE,"Taiwan Laminates";"cash flow - philippines",#N/A,FALSE,"Philippines";"cash flow - suzhou",#N/A,FALSE,"Suzhou";"cash flow - AIS",#N/A,FALSE,"AIS";"cash flow - ILS/IAP",#N/A,FALSE,"Consolidated"}</definedName>
    <definedName name="wrn.Cash._.Flow._.Statement." localSheetId="2" hidden="1">{"CashPrintArea",#N/A,FALSE,"Cash (c)"}</definedName>
    <definedName name="wrn.Cash._.Flow._.Statement." hidden="1">{"CashPrintArea",#N/A,FALSE,"Cash (c)"}</definedName>
    <definedName name="wrn.casha" localSheetId="2" hidden="1">{"assumption cash",#N/A,TRUE,"Merger";"has gets cash",#N/A,TRUE,"Merger";"accretion dilution",#N/A,TRUE,"Merger";"comparison credit stats",#N/A,TRUE,"Merger";"pf credit stats",#N/A,TRUE,"Merger";"pf sheets",#N/A,TRUE,"Merger"}</definedName>
    <definedName name="wrn.casha" hidden="1">{"assumption cash",#N/A,TRUE,"Merger";"has gets cash",#N/A,TRUE,"Merger";"accretion dilution",#N/A,TRUE,"Merger";"comparison credit stats",#N/A,TRUE,"Merger";"pf credit stats",#N/A,TRUE,"Merger";"pf sheets",#N/A,TRUE,"Merger"}</definedName>
    <definedName name="wrn.Central._.Nervous._.System." localSheetId="2" hidden="1">{#N/A,#N/A,FALSE,"CNS";#N/A,#N/A,FALSE,"Serz";#N/A,#N/A,FALSE,"Ace"}</definedName>
    <definedName name="wrn.Central._.Nervous._.System." hidden="1">{#N/A,#N/A,FALSE,"CNS";#N/A,#N/A,FALSE,"Serz";#N/A,#N/A,FALSE,"Ace"}</definedName>
    <definedName name="wrn.CF._.Statement." localSheetId="2" hidden="1">{"CashPrintArea",#N/A,FALSE,"Cash (c)"}</definedName>
    <definedName name="wrn.CF._.Statement." hidden="1">{"CashPrintArea",#N/A,FALSE,"Cash (c)"}</definedName>
    <definedName name="wrn.CF._.Statement._.Base._.Case." localSheetId="2" hidden="1">{"CashPrintArea",#N/A,FALSE,"Cash (c)"}</definedName>
    <definedName name="wrn.CF._.Statement._.Base._.Case." hidden="1">{"CashPrintArea",#N/A,FALSE,"Cash (c)"}</definedName>
    <definedName name="wrn.clp_detail_doc." localSheetId="2" hidden="1">{"clp_ltd_doc",#N/A,FALSE,"CLP";"clp_om_doc",#N/A,FALSE,"CLP";"clp_ra_doc",#N/A,FALSE,"CLP";"clp_rb_doc",#N/A,FALSE,"CLP";"clp_rev_doc",#N/A,FALSE,"CLP";"clp_tax_doc",#N/A,FALSE,"CLP";"clp_wc_doc",#N/A,FALSE,"CLP";"clp_power_doc",#N/A,FALSE,"CLP"}</definedName>
    <definedName name="wrn.clp_detail_doc." hidden="1">{"clp_ltd_doc",#N/A,FALSE,"CLP";"clp_om_doc",#N/A,FALSE,"CLP";"clp_ra_doc",#N/A,FALSE,"CLP";"clp_rb_doc",#N/A,FALSE,"CLP";"clp_rev_doc",#N/A,FALSE,"CLP";"clp_tax_doc",#N/A,FALSE,"CLP";"clp_wc_doc",#N/A,FALSE,"CLP";"clp_power_doc",#N/A,FALSE,"CLP"}</definedName>
    <definedName name="wrn.clp_detail_doc2" localSheetId="2" hidden="1">{"clp_ltd_doc",#N/A,FALSE,"CLP";"clp_om_doc",#N/A,FALSE,"CLP";"clp_ra_doc",#N/A,FALSE,"CLP";"clp_rb_doc",#N/A,FALSE,"CLP";"clp_rev_doc",#N/A,FALSE,"CLP";"clp_tax_doc",#N/A,FALSE,"CLP";"clp_wc_doc",#N/A,FALSE,"CLP";"clp_power_doc",#N/A,FALSE,"CLP"}</definedName>
    <definedName name="wrn.clp_detail_doc2" hidden="1">{"clp_ltd_doc",#N/A,FALSE,"CLP";"clp_om_doc",#N/A,FALSE,"CLP";"clp_ra_doc",#N/A,FALSE,"CLP";"clp_rb_doc",#N/A,FALSE,"CLP";"clp_rev_doc",#N/A,FALSE,"CLP";"clp_tax_doc",#N/A,FALSE,"CLP";"clp_wc_doc",#N/A,FALSE,"CLP";"clp_power_doc",#N/A,FALSE,"CLP"}</definedName>
    <definedName name="wrn.clp_fs_doc" localSheetId="2" hidden="1">{"clp_bs_doc",#N/A,FALSE,"CLP";"clp_is_doc",#N/A,FALSE,"CLP";"clp_cf_doc",#N/A,FALSE,"CLP";"clp_fr_doc",#N/A,FALSE,"CLP"}</definedName>
    <definedName name="wrn.clp_fs_doc" hidden="1">{"clp_bs_doc",#N/A,FALSE,"CLP";"clp_is_doc",#N/A,FALSE,"CLP";"clp_cf_doc",#N/A,FALSE,"CLP";"clp_fr_doc",#N/A,FALSE,"CLP"}</definedName>
    <definedName name="wrn.clp_fs_doc." localSheetId="2" hidden="1">{"clp_bs_doc",#N/A,FALSE,"CLP";"clp_is_doc",#N/A,FALSE,"CLP";"clp_cf_doc",#N/A,FALSE,"CLP";"clp_fr_doc",#N/A,FALSE,"CLP"}</definedName>
    <definedName name="wrn.clp_fs_doc." hidden="1">{"clp_bs_doc",#N/A,FALSE,"CLP";"clp_is_doc",#N/A,FALSE,"CLP";"clp_cf_doc",#N/A,FALSE,"CLP";"clp_fr_doc",#N/A,FALSE,"CLP"}</definedName>
    <definedName name="wrn.COMBINED." localSheetId="2"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2" hidden="1">{"Page1",#N/A,FALSE,"CompCo";"Page2",#N/A,FALSE,"CompCo"}</definedName>
    <definedName name="wrn.COMPCO." hidden="1">{"Page1",#N/A,FALSE,"CompCo";"Page2",#N/A,FALSE,"CompCo"}</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localSheetId="2" hidden="1">{"comps",#N/A,FALSE,"comps";"notes",#N/A,FALSE,"comps"}</definedName>
    <definedName name="wrn.comps." hidden="1">{"comps",#N/A,FALSE,"comps";"notes",#N/A,FALSE,"comps"}</definedName>
    <definedName name="wrn.Comps1_Printing." localSheetId="2" hidden="1">{"comps1_1",#N/A,FALSE,"Comps1";"comps1_2",#N/A,FALSE,"Comps1";"comps1_3",#N/A,FALSE,"Comps1";"comps1_4",#N/A,FALSE,"Comps1";"comps1_5",#N/A,FALSE,"Comps1"}</definedName>
    <definedName name="wrn.Comps1_Printing." hidden="1">{"comps1_1",#N/A,FALSE,"Comps1";"comps1_2",#N/A,FALSE,"Comps1";"comps1_3",#N/A,FALSE,"Comps1";"comps1_4",#N/A,FALSE,"Comps1";"comps1_5",#N/A,FALSE,"Comps1"}</definedName>
    <definedName name="wrn.Comps2_Printing." localSheetId="2" hidden="1">{"comps2_1",#N/A,FALSE,"Comps2";"comps2_2",#N/A,FALSE,"Comps2";"comps2_3",#N/A,FALSE,"Comps2";"comps2_4",#N/A,FALSE,"Comps2";"comps2_5",#N/A,FALSE,"Comps2"}</definedName>
    <definedName name="wrn.Comps2_Printing." hidden="1">{"comps2_1",#N/A,FALSE,"Comps2";"comps2_2",#N/A,FALSE,"Comps2";"comps2_3",#N/A,FALSE,"Comps2";"comps2_4",#N/A,FALSE,"Comps2";"comps2_5",#N/A,FALSE,"Comps2"}</definedName>
    <definedName name="wrn.Consumer._.Medicines." localSheetId="2"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tinous._.Page._.Numbers._.DCF." localSheetId="2"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localSheetId="2" hidden="1">{#N/A,#N/A,FALSE,"Contribution Analysis"}</definedName>
    <definedName name="wrn.contribution." hidden="1">{#N/A,#N/A,FALSE,"Contribution Analysis"}</definedName>
    <definedName name="wrn.contribution2" localSheetId="2" hidden="1">{#N/A,#N/A,FALSE,"Contribution Analysis"}</definedName>
    <definedName name="wrn.contribution2" hidden="1">{#N/A,#N/A,FALSE,"Contribution Analysis"}</definedName>
    <definedName name="wrn.cooper." localSheetId="2" hidden="1">{#N/A,#N/A,TRUE,"Pro Forma";#N/A,#N/A,TRUE,"PF_Bal";#N/A,#N/A,TRUE,"PF_INC";#N/A,#N/A,TRUE,"CBE";#N/A,#N/A,TRUE,"SWK"}</definedName>
    <definedName name="wrn.cooper." hidden="1">{#N/A,#N/A,TRUE,"Pro Forma";#N/A,#N/A,TRUE,"PF_Bal";#N/A,#N/A,TRUE,"PF_INC";#N/A,#N/A,TRUE,"CBE";#N/A,#N/A,TRUE,"SWK"}</definedName>
    <definedName name="wrn.Cover." localSheetId="2"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2" hidden="1">{"orixcsc",#N/A,FALSE,"ORIX CSC";"orixcsc2",#N/A,FALSE,"ORIX CSC"}</definedName>
    <definedName name="wrn.csc." hidden="1">{"orixcsc",#N/A,FALSE,"ORIX CSC";"orixcsc2",#N/A,FALSE,"ORIX CSC"}</definedName>
    <definedName name="wrn.csc2" localSheetId="2" hidden="1">{"orixcsc",#N/A,FALSE,"ORIX CSC";"orixcsc2",#N/A,FALSE,"ORIX CSC"}</definedName>
    <definedName name="wrn.csc2" hidden="1">{"orixcsc",#N/A,FALSE,"ORIX CSC";"orixcsc2",#N/A,FALSE,"ORIX CSC"}</definedName>
    <definedName name="wrn.csc2." localSheetId="2" hidden="1">{#N/A,#N/A,FALSE,"ORIX CSC"}</definedName>
    <definedName name="wrn.csc2." hidden="1">{#N/A,#N/A,FALSE,"ORIX CSC"}</definedName>
    <definedName name="wrn.csc3" localSheetId="2" hidden="1">{#N/A,#N/A,FALSE,"ORIX CSC"}</definedName>
    <definedName name="wrn.csc3" hidden="1">{#N/A,#N/A,FALSE,"ORIX CSC"}</definedName>
    <definedName name="wrn.cy._.budget."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AILY._.SALES." localSheetId="2" hidden="1">{"New York",#N/A,FALSE,"NY";"London Et Al",#N/A,FALSE,"NY";"Cash Balance",#N/A,FALSE,"NY"}</definedName>
    <definedName name="wrn.DAILY._.SALES." hidden="1">{"New York",#N/A,FALSE,"NY";"London Et Al",#N/A,FALSE,"NY";"Cash Balance",#N/A,FALSE,"NY"}</definedName>
    <definedName name="wrn.Darwin." localSheetId="2" hidden="1">{#N/A,#N/A,FALSE,"Title";#N/A,#N/A,FALSE,"Assumptions";#N/A,#N/A,FALSE,"Bidder";#N/A,#N/A,FALSE,"Target";#N/A,#N/A,FALSE,"Curr";#N/A,#N/A,FALSE,"Prosp";#N/A,#N/A,FALSE,"Prosp+1";#N/A,#N/A,FALSE,"Summary";#N/A,#N/A,FALSE,"Debtsched";#N/A,#N/A,FALSE,"Sensitivities"}</definedName>
    <definedName name="wrn.Darwin." hidden="1">{#N/A,#N/A,FALSE,"Title";#N/A,#N/A,FALSE,"Assumptions";#N/A,#N/A,FALSE,"Bidder";#N/A,#N/A,FALSE,"Target";#N/A,#N/A,FALSE,"Curr";#N/A,#N/A,FALSE,"Prosp";#N/A,#N/A,FALSE,"Prosp+1";#N/A,#N/A,FALSE,"Summary";#N/A,#N/A,FALSE,"Debtsched";#N/A,#N/A,FALSE,"Sensitivities"}</definedName>
    <definedName name="wrn.DATABASE." localSheetId="2" hidden="1">{"DBINPUT1",#N/A,FALSE,"Database";"DBINPUT2",#N/A,FALSE,"Database"}</definedName>
    <definedName name="wrn.DATABASE." hidden="1">{"DBINPUT1",#N/A,FALSE,"Database";"DBINPUT2",#N/A,FALSE,"Database"}</definedName>
    <definedName name="wrn.DBKO._.Forecast." localSheetId="2" hidden="1">{#N/A,#N/A,FALSE,"Consolidated Forcast"}</definedName>
    <definedName name="wrn.DBKO._.Forecast." hidden="1">{#N/A,#N/A,FALSE,"Consolidated Forcast"}</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Valuation." localSheetId="2" hidden="1">{"value box",#N/A,TRUE,"DPL Inc. Fin Statements";"unlevered free cash flows",#N/A,TRUE,"DPL Inc. Fin Statements"}</definedName>
    <definedName name="wrn.DCF._.Valuation." hidden="1">{"value box",#N/A,TRUE,"DPL Inc. Fin Statements";"unlevered free cash flows",#N/A,TRUE,"DPL Inc. Fin Statements"}</definedName>
    <definedName name="wrn.DCFEpervier." localSheetId="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localSheetId="2" hidden="1">{"debt summary",#N/A,FALSE,"Debt";"loan details",#N/A,FALSE,"Debt"}</definedName>
    <definedName name="wrn.Debt." hidden="1">{"debt summary",#N/A,FALSE,"Debt";"loan details",#N/A,FALSE,"Debt"}</definedName>
    <definedName name="wrn.detail." localSheetId="2"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2" hidden="1">{#N/A,#N/A,FALSE,"Detail"}</definedName>
    <definedName name="wrn.Detail._.Balance._.Sheet." hidden="1">{#N/A,#N/A,FALSE,"Detail"}</definedName>
    <definedName name="wrn.Detail_Projection." localSheetId="2" hidden="1">{#N/A,#N/A,FALSE,"Detail YTD"}</definedName>
    <definedName name="wrn.Detail_Projection." hidden="1">{#N/A,#N/A,FALSE,"Detail YTD"}</definedName>
    <definedName name="wrn.DetailThru2007." localSheetId="2"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15." localSheetId="2"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il_anal." localSheetId="2" hidden="1">{"hiden",#N/A,FALSE,"14";"hidden",#N/A,FALSE,"16";"hidden",#N/A,FALSE,"18";"hidden",#N/A,FALSE,"20"}</definedName>
    <definedName name="wrn.dil_anal." hidden="1">{"hiden",#N/A,FALSE,"14";"hidden",#N/A,FALSE,"16";"hidden",#N/A,FALSE,"18";"hidden",#N/A,FALSE,"20"}</definedName>
    <definedName name="wrn.dil_anal.1" localSheetId="2" hidden="1">{"hiden",#N/A,FALSE,"14";"hidden",#N/A,FALSE,"16";"hidden",#N/A,FALSE,"18";"hidden",#N/A,FALSE,"20"}</definedName>
    <definedName name="wrn.dil_anal.1" hidden="1">{"hiden",#N/A,FALSE,"14";"hidden",#N/A,FALSE,"16";"hidden",#N/A,FALSE,"18";"hidden",#N/A,FALSE,"20"}</definedName>
    <definedName name="wrn.document." localSheetId="2" hidden="1">{"consolidated",#N/A,FALSE,"Sheet1";"cms",#N/A,FALSE,"Sheet1";"fse",#N/A,FALSE,"Sheet1"}</definedName>
    <definedName name="wrn.document." hidden="1">{"consolidated",#N/A,FALSE,"Sheet1";"cms",#N/A,FALSE,"Sheet1";"fse",#N/A,FALSE,"Sheet1"}</definedName>
    <definedName name="wrn.document.1" localSheetId="2" hidden="1">{"comp",#N/A,FALSE,"SPEC";"footnotes",#N/A,FALSE,"SPEC"}</definedName>
    <definedName name="wrn.document.1" hidden="1">{"comp",#N/A,FALSE,"SPEC";"footnotes",#N/A,FALSE,"SPEC"}</definedName>
    <definedName name="wrn.documentaero." localSheetId="2" hidden="1">{"comps2",#N/A,FALSE,"AERO";"footnotes",#N/A,FALSE,"AERO"}</definedName>
    <definedName name="wrn.documentaero." hidden="1">{"comps2",#N/A,FALSE,"AERO";"footnotes",#N/A,FALSE,"AERO"}</definedName>
    <definedName name="wrn.documentaero.1" localSheetId="2" hidden="1">{"comps2",#N/A,FALSE,"AERO";"footnotes",#N/A,FALSE,"AERO"}</definedName>
    <definedName name="wrn.documentaero.1" hidden="1">{"comps2",#N/A,FALSE,"AERO";"footnotes",#N/A,FALSE,"AERO"}</definedName>
    <definedName name="wrn.documenthand." localSheetId="2" hidden="1">{"comps",#N/A,FALSE,"HANDPACK";"footnotes",#N/A,FALSE,"HANDPACK"}</definedName>
    <definedName name="wrn.documenthand." hidden="1">{"comps",#N/A,FALSE,"HANDPACK";"footnotes",#N/A,FALSE,"HANDPACK"}</definedName>
    <definedName name="wrn.documenthand.1" localSheetId="2" hidden="1">{"comps",#N/A,FALSE,"HANDPACK";"footnotes",#N/A,FALSE,"HANDPACK"}</definedName>
    <definedName name="wrn.documenthand.1" hidden="1">{"comps",#N/A,FALSE,"HANDPACK";"footnotes",#N/A,FALSE,"HANDPACK"}</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2" hidden="1">{"EVA",#N/A,FALSE,"EVA";"WACC",#N/A,FALSE,"WACC"}</definedName>
    <definedName name="wrn.Economic._.Value._.Added._.Analysis." hidden="1">{"EVA",#N/A,FALSE,"EVA";"WACC",#N/A,FALSE,"WACC"}</definedName>
    <definedName name="wrn.Entire._.Model." localSheetId="2"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equity._.comps." localSheetId="2"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quity._.comps.1" localSheetId="2"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urope."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ist." localSheetId="2" hidden="1">{"Exist1",#N/A,FALSE,"Exist";"exist2",#N/A,FALSE,"Exist"}</definedName>
    <definedName name="wrn.Exist." hidden="1">{"Exist1",#N/A,FALSE,"Exist";"exist2",#N/A,FALSE,"Exist"}</definedName>
    <definedName name="wrn.fcb" localSheetId="2" hidden="1">{"FCB_ALL",#N/A,FALSE,"FCB"}</definedName>
    <definedName name="wrn.fcb" hidden="1">{"FCB_ALL",#N/A,FALSE,"FCB"}</definedName>
    <definedName name="wrn.FCB." localSheetId="2" hidden="1">{"FCB_ALL",#N/A,FALSE,"FCB"}</definedName>
    <definedName name="wrn.FCB." hidden="1">{"FCB_ALL",#N/A,FALSE,"FCB"}</definedName>
    <definedName name="wrn.fcb._dcf" localSheetId="2" hidden="1">{"FCB_ALL",#N/A,FALSE,"FCB"}</definedName>
    <definedName name="wrn.fcb._dcf" hidden="1">{"FCB_ALL",#N/A,FALSE,"FCB"}</definedName>
    <definedName name="wrn.fcb2" localSheetId="2" hidden="1">{"FCB_ALL",#N/A,FALSE,"FCB"}</definedName>
    <definedName name="wrn.fcb2" hidden="1">{"FCB_ALL",#N/A,FALSE,"FCB"}</definedName>
    <definedName name="wrn.fcb2_dcf" localSheetId="2" hidden="1">{"FCB_ALL",#N/A,FALSE,"FCB"}</definedName>
    <definedName name="wrn.fcb2_dcf" hidden="1">{"FCB_ALL",#N/A,FALSE,"FCB"}</definedName>
    <definedName name="wrn.Fcst._.by._.Mon." localSheetId="2" hidden="1">{"Fcst by Mon Full",#N/A,FALSE,"Tot PalmPalm";"Fcst by Mon Full",#N/A,FALSE,"Tot Device";"Fcst by Mon Full",#N/A,FALSE,"Platform";"Fcst by Mon Full",#N/A,FALSE,"Palm.Net";"Fcst by Mon Full",#N/A,FALSE,"Elim"}</definedName>
    <definedName name="wrn.Fcst._.by._.Mon." hidden="1">{"Fcst by Mon Full",#N/A,FALSE,"Tot PalmPalm";"Fcst by Mon Full",#N/A,FALSE,"Tot Device";"Fcst by Mon Full",#N/A,FALSE,"Platform";"Fcst by Mon Full",#N/A,FALSE,"Palm.Net";"Fcst by Mon Full",#N/A,FALSE,"Elim"}</definedName>
    <definedName name="wrn.Fcst._.by._.Qtr." localSheetId="2" hidden="1">{"Fcst by Qtr Full",#N/A,FALSE,"Tot PalmPalm";"Fcst by Qtr Full",#N/A,FALSE,"Tot Device";"Fcst by Qtr Full",#N/A,FALSE,"Platform";"Fcst by Qtr Full",#N/A,FALSE,"Palm.Net";"Fcst by Qtr Full",#N/A,FALSE,"Elim"}</definedName>
    <definedName name="wrn.Fcst._.by._.Qtr." hidden="1">{"Fcst by Qtr Full",#N/A,FALSE,"Tot PalmPalm";"Fcst by Qtr Full",#N/A,FALSE,"Tot Device";"Fcst by Qtr Full",#N/A,FALSE,"Platform";"Fcst by Qtr Full",#N/A,FALSE,"Palm.Net";"Fcst by Qtr Full",#N/A,FALSE,"Elim"}</definedName>
    <definedName name="wrn.Financials." localSheetId="2" hidden="1">{#N/A,#N/A,TRUE,"Income Statement";#N/A,#N/A,TRUE,"Balance Sheet";#N/A,#N/A,TRUE,"Cash Flow"}</definedName>
    <definedName name="wrn.Financials." hidden="1">{#N/A,#N/A,TRUE,"Income Statement";#N/A,#N/A,TRUE,"Balance Sheet";#N/A,#N/A,TRUE,"Cash Flow"}</definedName>
    <definedName name="wrn.Financials_long." localSheetId="2"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ORECAST._.ONLY." localSheetId="2"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riendly." localSheetId="2" hidden="1">{#N/A,#N/A,TRUE,"Julio";#N/A,#N/A,TRUE,"Agosto";#N/A,#N/A,TRUE,"BHCo";#N/A,#N/A,TRUE,"Abril";#N/A,#N/A,TRUE,"Pro Forma"}</definedName>
    <definedName name="wrn.Friendly." hidden="1">{#N/A,#N/A,TRUE,"Julio";#N/A,#N/A,TRUE,"Agosto";#N/A,#N/A,TRUE,"BHCo";#N/A,#N/A,TRUE,"Abril";#N/A,#N/A,TRUE,"Pro Forma"}</definedName>
    <definedName name="wrn.Fuel._.Cycle." localSheetId="2" hidden="1">{#N/A,#N/A,FALSE,"AltFuel"}</definedName>
    <definedName name="wrn.Fuel._.Cycle." hidden="1">{#N/A,#N/A,FALSE,"AltFuel"}</definedName>
    <definedName name="wrn.Full._.Monty." localSheetId="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Analysis_Analyst." localSheetId="2" hidden="1">{#N/A,#N/A,TRUE,"DCF Summary (2)";#N/A,#N/A,TRUE,"DCF Summary";#N/A,"Analyst Value Drivers",TRUE,"DCF"}</definedName>
    <definedName name="wrn.Full_Analysis_Analyst." hidden="1">{#N/A,#N/A,TRUE,"DCF Summary (2)";#N/A,#N/A,TRUE,"DCF Summary";#N/A,"Analyst Value Drivers",TRUE,"DCF"}</definedName>
    <definedName name="wrn.Full_Analysis_Base." localSheetId="2" hidden="1">{#N/A,#N/A,TRUE,"DCF Summary (2)";#N/A,#N/A,TRUE,"DCF Summary";#N/A,"Base Case Value Drivers",TRUE,"DCF"}</definedName>
    <definedName name="wrn.Full_Analysis_Base." hidden="1">{#N/A,#N/A,TRUE,"DCF Summary (2)";#N/A,#N/A,TRUE,"DCF Summary";#N/A,"Base Case Value Drivers",TRUE,"DCF"}</definedName>
    <definedName name="wrn.Full_Analysis_Middle." localSheetId="2" hidden="1">{#N/A,#N/A,TRUE,"DCF Summary (2)";#N/A,#N/A,TRUE,"DCF Summary";#N/A,"Middle Case Drivers",TRUE,"DCF"}</definedName>
    <definedName name="wrn.Full_Analysis_Middle." hidden="1">{#N/A,#N/A,TRUE,"DCF Summary (2)";#N/A,#N/A,TRUE,"DCF Summary";#N/A,"Middle Case Drivers",TRUE,"DCF"}</definedName>
    <definedName name="wrn.FY96sbp99" localSheetId="2" hidden="1">{#N/A,#N/A,FALSE,"FY97";#N/A,#N/A,FALSE,"FY98";#N/A,#N/A,FALSE,"FY99";#N/A,#N/A,FALSE,"FY00";#N/A,#N/A,FALSE,"FY01"}</definedName>
    <definedName name="wrn.FY96sbp99" hidden="1">{#N/A,#N/A,FALSE,"FY97";#N/A,#N/A,FALSE,"FY98";#N/A,#N/A,FALSE,"FY99";#N/A,#N/A,FALSE,"FY00";#N/A,#N/A,FALSE,"FY01"}</definedName>
    <definedName name="wrn.FY97SBP." localSheetId="2" hidden="1">{#N/A,#N/A,FALSE,"FY97";#N/A,#N/A,FALSE,"FY98";#N/A,#N/A,FALSE,"FY99";#N/A,#N/A,FALSE,"FY00";#N/A,#N/A,FALSE,"FY01"}</definedName>
    <definedName name="wrn.FY97SBP." hidden="1">{#N/A,#N/A,FALSE,"FY97";#N/A,#N/A,FALSE,"FY98";#N/A,#N/A,FALSE,"FY99";#N/A,#N/A,FALSE,"FY00";#N/A,#N/A,FALSE,"FY01"}</definedName>
    <definedName name="wrn.FY97SBP2" localSheetId="2" hidden="1">{#N/A,#N/A,FALSE,"FY97";#N/A,#N/A,FALSE,"FY98";#N/A,#N/A,FALSE,"FY99";#N/A,#N/A,FALSE,"FY00";#N/A,#N/A,FALSE,"FY01"}</definedName>
    <definedName name="wrn.FY97SBP2" hidden="1">{#N/A,#N/A,FALSE,"FY97";#N/A,#N/A,FALSE,"FY98";#N/A,#N/A,FALSE,"FY99";#N/A,#N/A,FALSE,"FY00";#N/A,#N/A,FALSE,"FY01"}</definedName>
    <definedName name="wrn.General._.OTC." localSheetId="2" hidden="1">{#N/A,#N/A,FALSE,"Title Page (3)";#N/A,#N/A,FALSE,"YTD - OTC";#N/A,#N/A,FALSE,"MTH - OTC"}</definedName>
    <definedName name="wrn.General._.OTC." hidden="1">{#N/A,#N/A,FALSE,"Title Page (3)";#N/A,#N/A,FALSE,"YTD - OTC";#N/A,#N/A,FALSE,"MTH - OTC"}</definedName>
    <definedName name="wrn.General._.Pharm." localSheetId="2" hidden="1">{#N/A,#N/A,FALSE,"Title Page (2)";#N/A,#N/A,FALSE,"YTD - Pharm";#N/A,#N/A,FALSE,"MTH - Pharm"}</definedName>
    <definedName name="wrn.General._.Pharm." hidden="1">{#N/A,#N/A,FALSE,"Title Page (2)";#N/A,#N/A,FALSE,"YTD - Pharm";#N/A,#N/A,FALSE,"MTH - Pharm"}</definedName>
    <definedName name="wrn.General._.Total." localSheetId="2" hidden="1">{#N/A,#N/A,FALSE,"Title Page (4)";#N/A,#N/A,FALSE,"YTD - Total";#N/A,#N/A,FALSE,"MTH - Total"}</definedName>
    <definedName name="wrn.General._.Total." hidden="1">{#N/A,#N/A,FALSE,"Title Page (4)";#N/A,#N/A,FALSE,"YTD - Total";#N/A,#N/A,FALSE,"MTH - Total"}</definedName>
    <definedName name="wrn.GRAPHS." localSheetId="2" hidden="1">{#N/A,#N/A,FALSE,"ACQ_GRAPHS";#N/A,#N/A,FALSE,"T_1 GRAPHS";#N/A,#N/A,FALSE,"T_2 GRAPHS";#N/A,#N/A,FALSE,"COMB_GRAPHS"}</definedName>
    <definedName name="wrn.GRAPHS." hidden="1">{#N/A,#N/A,FALSE,"ACQ_GRAPHS";#N/A,#N/A,FALSE,"T_1 GRAPHS";#N/A,#N/A,FALSE,"T_2 GRAPHS";#N/A,#N/A,FALSE,"COMB_GRAPHS"}</definedName>
    <definedName name="wrn.Ilijan._.Print." localSheetId="2"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2" hidden="1">{"INCOME STATEMENT",#N/A,FALSE,"Income Statement"}</definedName>
    <definedName name="wrn.INCOME._.STATEMENT." hidden="1">{"INCOME STATEMENT",#N/A,FALSE,"Income Statement"}</definedName>
    <definedName name="wrn.Incr.._.CF._.Statement." localSheetId="2" hidden="1">{"IncrCashPrintArea",#N/A,FALSE,"Incr_CF"}</definedName>
    <definedName name="wrn.Incr.._.CF._.Statement." hidden="1">{"IncrCashPrintArea",#N/A,FALSE,"Incr_CF"}</definedName>
    <definedName name="wrn.Incr.._.Profitability._.Indicators." localSheetId="2" hidden="1">{"IncrProfPrintArea",#N/A,FALSE,"Incr_Prof"}</definedName>
    <definedName name="wrn.Incr.._.Profitability._.Indicators." hidden="1">{"IncrProfPrintArea",#N/A,FALSE,"Incr_Prof"}</definedName>
    <definedName name="wrn.IncStatement._.15._.years." localSheetId="2" hidden="1">{#N/A,#N/A,FALSE,"FinStateUS"}</definedName>
    <definedName name="wrn.IncStatement._.15._.years." hidden="1">{#N/A,#N/A,FALSE,"FinStateUS"}</definedName>
    <definedName name="wrn.IncStatement._.6._.years." localSheetId="2" hidden="1">{"IncStatement 6 years",#N/A,FALSE,"FinStateUS"}</definedName>
    <definedName name="wrn.IncStatement._.6._.years." hidden="1">{"IncStatement 6 years",#N/A,FALSE,"FinStateUS"}</definedName>
    <definedName name="wrn.Industry.xls." localSheetId="2"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localSheetId="2"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INFO." localSheetId="2" hidden="1">{"Input",#N/A,FALSE,"INPUT"}</definedName>
    <definedName name="wrn.INPUT._.INFO." hidden="1">{"Input",#N/A,FALSE,"INPUT"}</definedName>
    <definedName name="wrn.Input._.Print._.Area." localSheetId="2" hidden="1">{#N/A,#N/A,FALSE,"inputs";#N/A,#N/A,FALSE,"inputs"}</definedName>
    <definedName name="wrn.Input._.Print._.Area." hidden="1">{#N/A,#N/A,FALSE,"inputs";#N/A,#N/A,FALSE,"inputs"}</definedName>
    <definedName name="wrn.Intermediate._.Calc.." localSheetId="2" hidden="1">{"Intermediate Calc.",#N/A,FALSE,"Merger Plan"}</definedName>
    <definedName name="wrn.Intermediate._.Calc.." hidden="1">{"Intermediate Calc.",#N/A,FALSE,"Merger Plan"}</definedName>
    <definedName name="wrn.IPO._.Valuation." localSheetId="2" hidden="1">{"assumptions",#N/A,FALSE,"Scenario 1";"valuation",#N/A,FALSE,"Scenario 1"}</definedName>
    <definedName name="wrn.IPO._.Valuation." hidden="1">{"assumptions",#N/A,FALSE,"Scenario 1";"valuation",#N/A,FALSE,"Scenario 1"}</definedName>
    <definedName name="wrn.IRR." localSheetId="2" hidden="1">{"IRR Benefits",#N/A,FALSE,"IRR";"Tax Credits",#N/A,FALSE,"IRR"}</definedName>
    <definedName name="wrn.IRR." hidden="1">{"IRR Benefits",#N/A,FALSE,"IRR";"Tax Credits",#N/A,FALSE,"IRR"}</definedName>
    <definedName name="wrn.IRR._.CORP._.7." localSheetId="2" hidden="1">{"IRR",#N/A,FALSE,"Corp 7 IRR";"Input",#N/A,FALSE,"Corp 7 IRR"}</definedName>
    <definedName name="wrn.IRR._.CORP._.7." hidden="1">{"IRR",#N/A,FALSE,"Corp 7 IRR";"Input",#N/A,FALSE,"Corp 7 IRR"}</definedName>
    <definedName name="wrn.LBO._.Summary." localSheetId="2" hidden="1">{"LBO Summary",#N/A,FALSE,"Summary"}</definedName>
    <definedName name="wrn.LBO._.Summary." hidden="1">{"LBO Summary",#N/A,FALSE,"Summary"}</definedName>
    <definedName name="wrn.Leases.xls." localSheetId="2" hidden="1">{#N/A,#N/A,FALSE,"Initial Year";#N/A,#N/A,FALSE,"Historical";#N/A,#N/A,FALSE,"balsheet";#N/A,#N/A,FALSE,"incstate";#N/A,#N/A,FALSE,"Fleet"}</definedName>
    <definedName name="wrn.Leases.xls." hidden="1">{#N/A,#N/A,FALSE,"Initial Year";#N/A,#N/A,FALSE,"Historical";#N/A,#N/A,FALSE,"balsheet";#N/A,#N/A,FALSE,"incstate";#N/A,#N/A,FALSE,"Fleet"}</definedName>
    <definedName name="wrn.Mason._.Deliverables." localSheetId="2" hidden="1">{#N/A,#N/A,FALSE,"Data &amp; Key Results";#N/A,#N/A,FALSE,"Summary Template";#N/A,#N/A,FALSE,"Budget";#N/A,#N/A,FALSE,"Present Value Comparison";#N/A,#N/A,FALSE,"Cashflow";#N/A,#N/A,FALSE,"Income";#N/A,#N/A,FALSE,"Inputs"}</definedName>
    <definedName name="wrn.Mason._.Deliverables." hidden="1">{#N/A,#N/A,FALSE,"Data &amp; Key Results";#N/A,#N/A,FALSE,"Summary Template";#N/A,#N/A,FALSE,"Budget";#N/A,#N/A,FALSE,"Present Value Comparison";#N/A,#N/A,FALSE,"Cashflow";#N/A,#N/A,FALSE,"Income";#N/A,#N/A,FALSE,"Inputs"}</definedName>
    <definedName name="wrn.memo." localSheetId="2" hidden="1">{#N/A,#N/A,TRUE,"financial";#N/A,#N/A,TRUE,"plants"}</definedName>
    <definedName name="wrn.memo." hidden="1">{#N/A,#N/A,TRUE,"financial";#N/A,#N/A,TRUE,"plants"}</definedName>
    <definedName name="wrn.merger." localSheetId="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Inputs." localSheetId="2" hidden="1">{"Merger Inputs",#N/A,FALSE,"Merger Plan"}</definedName>
    <definedName name="wrn.Merger._.Inputs." hidden="1">{"Merger Inputs",#N/A,FALSE,"Merger Plan"}</definedName>
    <definedName name="wrn.merger._.plan._.output." localSheetId="2" hidden="1">{"merger plan output",#N/A,FALSE,"MBIA buys FGIC"}</definedName>
    <definedName name="wrn.merger._.plan._.output." hidden="1">{"merger plan output",#N/A,FALSE,"MBIA buys FGIC"}</definedName>
    <definedName name="wrn.MiniSum." localSheetId="2" hidden="1">{#N/A,#N/A,TRUE,"Facility-Input";#N/A,#N/A,TRUE,"Graphs";#N/A,#N/A,TRUE,"TOTAL"}</definedName>
    <definedName name="wrn.MiniSum." hidden="1">{#N/A,#N/A,TRUE,"Facility-Input";#N/A,#N/A,TRUE,"Graphs";#N/A,#N/A,TRUE,"TOTAL"}</definedName>
    <definedName name="wrn.MOBIL." localSheetId="2" hidden="1">{"quarter",#N/A,FALSE,"MOB"}</definedName>
    <definedName name="wrn.MOBIL." hidden="1">{"quarter",#N/A,FALSE,"MOB"}</definedName>
    <definedName name="wrn.model." localSheetId="2" hidden="1">{"page1",#N/A,FALSE,"GIRLBO";"page2",#N/A,FALSE,"GIRLBO";"page3",#N/A,FALSE,"GIRLBO";"page4",#N/A,FALSE,"GIRLBO";"page5",#N/A,FALSE,"GIRLBO"}</definedName>
    <definedName name="wrn.model." hidden="1">{"page1",#N/A,FALSE,"GIRLBO";"page2",#N/A,FALSE,"GIRLBO";"page3",#N/A,FALSE,"GIRLBO";"page4",#N/A,FALSE,"GIRLBO";"page5",#N/A,FALSE,"GIRLBO"}</definedName>
    <definedName name="wrn.model._.all._.pages." localSheetId="2"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S." localSheetId="2" hidden="1">{"QTRINC",#N/A,FALSE,"QTRINC";"MARGIN",#N/A,FALSE,"MARGIN";"SALES1",#N/A,FALSE,"SALES";"SALES2",#N/A,FALSE,"SALES";"CASHFLOW",#N/A,FALSE,"CASHFLOW"}</definedName>
    <definedName name="wrn.MODELS." hidden="1">{"QTRINC",#N/A,FALSE,"QTRINC";"MARGIN",#N/A,FALSE,"MARGIN";"SALES1",#N/A,FALSE,"SALES";"SALES2",#N/A,FALSE,"SALES";"CASHFLOW",#N/A,FALSE,"CASHFLOW"}</definedName>
    <definedName name="wrn.Month._.end._.call." localSheetId="2" hidden="1">{#N/A,#N/A,FALSE,"Bud Month-end Call";#N/A,#N/A,FALSE,"Bud vs Actual";#N/A,#N/A,FALSE,"FC3 Month-end Call";#N/A,#N/A,FALSE,"FC3 vs Actual"}</definedName>
    <definedName name="wrn.Month._.end._.call." hidden="1">{#N/A,#N/A,FALSE,"Bud Month-end Call";#N/A,#N/A,FALSE,"Bud vs Actual";#N/A,#N/A,FALSE,"FC3 Month-end Call";#N/A,#N/A,FALSE,"FC3 vs Actual"}</definedName>
    <definedName name="wrn.Month._.End._.Print._.Out." localSheetId="2"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report." localSheetId="2"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unsell."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ew." localSheetId="2"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PV._.Matrix." localSheetId="2"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Olk._.by._.Qtr." localSheetId="2" hidden="1">{"Olk by Qtr Full",#N/A,FALSE,"Tot PalmPalm";"Olk by Qtr Full",#N/A,FALSE,"Tot Device";"Olk by Qtr Full",#N/A,FALSE,"Platform";"Olk by Qtr Full",#N/A,FALSE,"Palm.Net";"Olk by Qtr Full",#N/A,FALSE,"Elim"}</definedName>
    <definedName name="wrn.Olk._.by._.Qtr." hidden="1">{"Olk by Qtr Full",#N/A,FALSE,"Tot PalmPalm";"Olk by Qtr Full",#N/A,FALSE,"Tot Device";"Olk by Qtr Full",#N/A,FALSE,"Platform";"Olk by Qtr Full",#N/A,FALSE,"Palm.Net";"Olk by Qtr Full",#N/A,FALSE,"Elim"}</definedName>
    <definedName name="wrn.Oncology." localSheetId="2" hidden="1">{#N/A,#N/A,FALSE,"Onco";#N/A,#N/A,FALSE,"Taxol";#N/A,#N/A,FALSE,"UFT";#N/A,#N/A,FALSE,"Carb"}</definedName>
    <definedName name="wrn.Oncology." hidden="1">{#N/A,#N/A,FALSE,"Onco";#N/A,#N/A,FALSE,"Taxol";#N/A,#N/A,FALSE,"UFT";#N/A,#N/A,FALSE,"Carb"}</definedName>
    <definedName name="wrn.ops._.costs." localSheetId="2"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pscosts2" localSheetId="2" hidden="1">{"page1",#N/A,FALSE,"APCI Operations Detail  ";"page2",#N/A,FALSE,"APCI Operations Detail  ";"page3",#N/A,FALSE,"APCI Operations Detail  ";"page4",#N/A,FALSE,"APCI Operations Detail  "}</definedName>
    <definedName name="wrn.opscosts2" hidden="1">{"page1",#N/A,FALSE,"APCI Operations Detail  ";"page2",#N/A,FALSE,"APCI Operations Detail  ";"page3",#N/A,FALSE,"APCI Operations Detail  ";"page4",#N/A,FALSE,"APCI Operations Detail  "}</definedName>
    <definedName name="wrn.OTC._.Market._.Report." localSheetId="2" hidden="1">{#N/A,#N/A,FALSE,"Sales Graph";#N/A,#N/A,FALSE,"BUC Graph";#N/A,#N/A,FALSE,"P&amp;L - YTD"}</definedName>
    <definedName name="wrn.OTC._.Market._.Report." hidden="1">{#N/A,#N/A,FALSE,"Sales Graph";#N/A,#N/A,FALSE,"BUC Graph";#N/A,#N/A,FALSE,"P&amp;L - YTD"}</definedName>
    <definedName name="wrn.Other._.Pharm." localSheetId="2" hidden="1">{#N/A,#N/A,FALSE,"Other";#N/A,#N/A,FALSE,"Ace";#N/A,#N/A,FALSE,"Derm"}</definedName>
    <definedName name="wrn.Other._.Pharm." hidden="1">{#N/A,#N/A,FALSE,"Other";#N/A,#N/A,FALSE,"Ace";#N/A,#N/A,FALSE,"Derm"}</definedName>
    <definedName name="wrn.Output."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 localSheetId="2" hidden="1">{#N/A,#N/A,FALSE,"1";#N/A,#N/A,FALSE,"2";#N/A,#N/A,FALSE,"16 - 17";#N/A,#N/A,FALSE,"18 - 19";#N/A,#N/A,FALSE,"26";#N/A,#N/A,FALSE,"27";#N/A,#N/A,FALSE,"28"}</definedName>
    <definedName name="wrn.p" hidden="1">{#N/A,#N/A,FALSE,"1";#N/A,#N/A,FALSE,"2";#N/A,#N/A,FALSE,"16 - 17";#N/A,#N/A,FALSE,"18 - 19";#N/A,#N/A,FALSE,"26";#N/A,#N/A,FALSE,"27";#N/A,#N/A,FALSE,"28"}</definedName>
    <definedName name="wrn.page57to67." localSheetId="2" hidden="1">{#N/A,#N/A,FALSE,"57";#N/A,#N/A,FALSE,"58";#N/A,#N/A,FALSE,"59";#N/A,#N/A,FALSE,"60";#N/A,#N/A,FALSE,"60A";#N/A,#N/A,FALSE,"61";#N/A,#N/A,FALSE,"62";#N/A,#N/A,FALSE,"63";#N/A,#N/A,FALSE,"63A";#N/A,#N/A,FALSE,"64";#N/A,#N/A,FALSE,"65";#N/A,#N/A,FALSE,"66";#N/A,#N/A,FALSE,"67"}</definedName>
    <definedName name="wrn.page57to67." hidden="1">{#N/A,#N/A,FALSE,"57";#N/A,#N/A,FALSE,"58";#N/A,#N/A,FALSE,"59";#N/A,#N/A,FALSE,"60";#N/A,#N/A,FALSE,"60A";#N/A,#N/A,FALSE,"61";#N/A,#N/A,FALSE,"62";#N/A,#N/A,FALSE,"63";#N/A,#N/A,FALSE,"63A";#N/A,#N/A,FALSE,"64";#N/A,#N/A,FALSE,"65";#N/A,#N/A,FALSE,"66";#N/A,#N/A,FALSE,"67"}</definedName>
    <definedName name="wrn.Pages._.28._.to._.50."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rtner_cap_stmt2" localSheetId="2" hidden="1">{"PARTNERS CAPITAL STMT",#N/A,FALSE,"Partners Capital"}</definedName>
    <definedName name="wrn.partner_cap_stmt2" hidden="1">{"PARTNERS CAPITAL STMT",#N/A,FALSE,"Partners Capital"}</definedName>
    <definedName name="wrn.PARTNERS._.CAPITAL._.STMT." localSheetId="2" hidden="1">{"PARTNERS CAPITAL STMT",#N/A,FALSE,"Partners Capital"}</definedName>
    <definedName name="wrn.PARTNERS._.CAPITAL._.STMT." hidden="1">{"PARTNERS CAPITAL STMT",#N/A,FALSE,"Partners Capital"}</definedName>
    <definedName name="wrn.Penn._.PSC._.part._.1."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sonalliste." localSheetId="2" hidden="1">{"Personal1",#N/A,TRUE,"Seiba";"Personal2",#N/A,TRUE,"Seiba";"Personal3",#N/A,TRUE,"Seiba";"Personal4",#N/A,TRUE,"Seiba"}</definedName>
    <definedName name="wrn.Personalliste." hidden="1">{"Personal1",#N/A,TRUE,"Seiba";"Personal2",#N/A,TRUE,"Seiba";"Personal3",#N/A,TRUE,"Seiba";"Personal4",#N/A,TRUE,"Seiba"}</definedName>
    <definedName name="wrn.PF._.Analysis." localSheetId="2" hidden="1">{"PF Analysis",#N/A,FALSE,"Merger Plan"}</definedName>
    <definedName name="wrn.PF._.Analysis." hidden="1">{"PF Analysis",#N/A,FALSE,"Merger Plan"}</definedName>
    <definedName name="wrn.Pharm._.Market._.Report." localSheetId="2" hidden="1">{#N/A,#N/A,FALSE,"Sales Graph";#N/A,#N/A,FALSE,"PSBM";#N/A,#N/A,FALSE,"BUC Graph";#N/A,#N/A,FALSE,"P&amp;L - YTD"}</definedName>
    <definedName name="wrn.Pharm._.Market._.Report." hidden="1">{#N/A,#N/A,FALSE,"Sales Graph";#N/A,#N/A,FALSE,"PSBM";#N/A,#N/A,FALSE,"BUC Graph";#N/A,#N/A,FALSE,"P&amp;L - YTD"}</definedName>
    <definedName name="wrn.Pharmaceuticals."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_.and._.99._.forecast." localSheetId="2" hidden="1">{#N/A,#N/A,FALSE,"1999 forecast";#N/A,#N/A,FALSE,"Output"}</definedName>
    <definedName name="wrn.PL._.and._.99._.forecast." hidden="1">{#N/A,#N/A,FALSE,"1999 forecast";#N/A,#N/A,FALSE,"Output"}</definedName>
    <definedName name="wrn.ppp" localSheetId="2" hidden="1">{#N/A,#N/A,FALSE,"1";#N/A,#N/A,FALSE,"2";#N/A,#N/A,FALSE,"16 - 17";#N/A,#N/A,FALSE,"18 - 19";#N/A,#N/A,FALSE,"26";#N/A,#N/A,FALSE,"27";#N/A,#N/A,FALSE,"28"}</definedName>
    <definedName name="wrn.ppp" hidden="1">{#N/A,#N/A,FALSE,"1";#N/A,#N/A,FALSE,"2";#N/A,#N/A,FALSE,"16 - 17";#N/A,#N/A,FALSE,"18 - 19";#N/A,#N/A,FALSE,"26";#N/A,#N/A,FALSE,"27";#N/A,#N/A,FALSE,"28"}</definedName>
    <definedName name="wrn.prin2._.all." localSheetId="2" hidden="1">{#N/A,#N/A,FALSE,"Pharm";#N/A,#N/A,FALSE,"WWCM"}</definedName>
    <definedName name="wrn.prin2._.all." hidden="1">{#N/A,#N/A,FALSE,"Pharm";#N/A,#N/A,FALSE,"WWCM"}</definedName>
    <definedName name="wrn.prin3" localSheetId="2" hidden="1">{#N/A,#N/A,FALSE,"Pharm";#N/A,#N/A,FALSE,"WWCM"}</definedName>
    <definedName name="wrn.prin3" hidden="1">{#N/A,#N/A,FALSE,"Pharm";#N/A,#N/A,FALSE,"WWCM"}</definedName>
    <definedName name="wrn.print" localSheetId="2" hidden="1">{#N/A,#N/A,FALSE,"Pharm";#N/A,#N/A,FALSE,"WWCM"}</definedName>
    <definedName name="wrn.print" hidden="1">{#N/A,#N/A,FALSE,"Pharm";#N/A,#N/A,FALSE,"WWCM"}</definedName>
    <definedName name="wrn.Print." localSheetId="2" hidden="1">{#N/A,#N/A,TRUE,"Inputs";#N/A,#N/A,TRUE,"Cashflow Statement";#N/A,#N/A,TRUE,"Summary";#N/A,#N/A,TRUE,"Construction";#N/A,#N/A,TRUE,"RevAss";#N/A,#N/A,TRUE,"Debt";#N/A,#N/A,TRUE,"Inc";#N/A,#N/A,TRUE,"Depr"}</definedName>
    <definedName name="wrn.Print." hidden="1">{#N/A,#N/A,TRUE,"Inputs";#N/A,#N/A,TRUE,"Cashflow Statement";#N/A,#N/A,TRUE,"Summary";#N/A,#N/A,TRUE,"Construction";#N/A,#N/A,TRUE,"RevAss";#N/A,#N/A,TRUE,"Debt";#N/A,#N/A,TRUE,"Inc";#N/A,#N/A,TRUE,"Depr"}</definedName>
    <definedName name="wrn.PRINT._.ALL." localSheetId="2" hidden="1">{#N/A,#N/A,FALSE,"Pharm";#N/A,#N/A,FALSE,"WWCM"}</definedName>
    <definedName name="wrn.PRINT._.ALL." hidden="1">{#N/A,#N/A,FALSE,"Pharm";#N/A,#N/A,FALSE,"WWCM"}</definedName>
    <definedName name="wrn.Print._.All._.Pages." localSheetId="2"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2" localSheetId="2" hidden="1">{#N/A,#N/A,FALSE,"Pharm";#N/A,#N/A,FALSE,"WWCM"}</definedName>
    <definedName name="wrn.PRINT._.ALL.2" hidden="1">{#N/A,#N/A,FALSE,"Pharm";#N/A,#N/A,FALSE,"WWCM"}</definedName>
    <definedName name="wrn.print._.all2" localSheetId="2" hidden="1">{#N/A,#N/A,FALSE,"Pharm";#N/A,#N/A,FALSE,"WWCM"}</definedName>
    <definedName name="wrn.print._.all2" hidden="1">{#N/A,#N/A,FALSE,"Pharm";#N/A,#N/A,FALSE,"WWCM"}</definedName>
    <definedName name="wrn.Print._.Full._.Format." localSheetId="2" hidden="1">{#N/A,#N/A,FALSE,"Assumptions";"Model",#N/A,FALSE,"MDU";#N/A,#N/A,FALSE,"Notes"}</definedName>
    <definedName name="wrn.Print._.Full._.Format." hidden="1">{#N/A,#N/A,FALSE,"Assumptions";"Model",#N/A,FALSE,"MDU";#N/A,#N/A,FALSE,"Notes"}</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acro._.2." localSheetId="2" hidden="1">{#N/A,#N/A,FALSE,"Summ";"Sens2",#N/A,FALSE,"PF";"PF Page1",#N/A,FALSE,"PF";"PF Page2",#N/A,FALSE,"PF";"PF Page3",#N/A,FALSE,"PF";"Sens1",#N/A,FALSE,"PF"}</definedName>
    <definedName name="wrn.Print._.Macro._.2." hidden="1">{#N/A,#N/A,FALSE,"Summ";"Sens2",#N/A,FALSE,"PF";"PF Page1",#N/A,FALSE,"PF";"PF Page2",#N/A,FALSE,"PF";"PF Page3",#N/A,FALSE,"PF";"Sens1",#N/A,FALSE,"PF"}</definedName>
    <definedName name="wrn.Print._.PNL._.Download." localSheetId="2" hidden="1">{"PNLProjDL",#N/A,FALSE,"PROJCO";"PNLParDL",#N/A,FALSE,"Parent"}</definedName>
    <definedName name="wrn.Print._.PNL._.Download." hidden="1">{"PNLProjDL",#N/A,FALSE,"PROJCO";"PNLParDL",#N/A,FALSE,"Parent"}</definedName>
    <definedName name="wrn.print._.raw._.data._.entry." localSheetId="2" hidden="1">{"inputs raw data",#N/A,TRUE,"INPUT"}</definedName>
    <definedName name="wrn.print._.raw._.data._.entry." hidden="1">{"inputs raw data",#N/A,TRUE,"INPUT"}</definedName>
    <definedName name="wrn.print._.raw._data._.entry2." localSheetId="2" hidden="1">{"inputs raw data",#N/A,TRUE,"INPUT"}</definedName>
    <definedName name="wrn.print._.raw._data._.entry2." hidden="1">{"inputs raw data",#N/A,TRUE,"INPUT"}</definedName>
    <definedName name="wrn.print._.standalone." localSheetId="2" hidden="1">{"standalone1",#N/A,FALSE,"DCFBase";"standalone2",#N/A,FALSE,"DCFBase"}</definedName>
    <definedName name="wrn.print._.standalone." hidden="1">{"standalone1",#N/A,FALSE,"DCFBase";"standalone2",#N/A,FALSE,"DCFBase"}</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summary._.sheets.2" localSheetId="2" hidden="1">{"summary1",#N/A,TRUE,"Comps";"summary2",#N/A,TRUE,"Comps";"summary3",#N/A,TRUE,"Comps"}</definedName>
    <definedName name="wrn.print._.summary._.sheets.2" hidden="1">{"summary1",#N/A,TRUE,"Comps";"summary2",#N/A,TRUE,"Comps";"summary3",#N/A,TRUE,"Comps"}</definedName>
    <definedName name="wrn.Print._.the._.lot." localSheetId="2" hidden="1">{"First Page",#N/A,FALSE,"Surfactants LBO";"Second Page",#N/A,FALSE,"Surfactants LBO"}</definedName>
    <definedName name="wrn.Print._.the._.lot." hidden="1">{"First Page",#N/A,FALSE,"Surfactants LBO";"Second Page",#N/A,FALSE,"Surfactants LBO"}</definedName>
    <definedName name="wrn.print._all1." localSheetId="2" hidden="1">{#N/A,#N/A,FALSE,"Pharm";#N/A,#N/A,FALSE,"WWCM"}</definedName>
    <definedName name="wrn.print._all1." hidden="1">{#N/A,#N/A,FALSE,"Pharm";#N/A,#N/A,FALSE,"WWCM"}</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Comps_Report." localSheetId="2" hidden="1">{"comps1_1",#N/A,FALSE,"Comps1";"comps1_2",#N/A,FALSE,"Comps1";"comps1_3",#N/A,FALSE,"Comps1";"comps1_4",#N/A,FALSE,"Comps1";"comps1_5",#N/A,FALSE,"Comps1";"comps2_1",#N/A,FALSE,"Comps2";"comps2_2",#N/A,FALSE,"Comps2";"comps2_3",#N/A,FALSE,"Comps2";"comps2_4",#N/A,FALSE,"Comps2";"comps2_5",#N/A,FALSE,"Comps2"}</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localSheetId="2" hidden="1">{"CSC_1",#N/A,FALSE,"CSC Outputs";"CSC_2",#N/A,FALSE,"CSC Outputs"}</definedName>
    <definedName name="wrn.Print_CSC." hidden="1">{"CSC_1",#N/A,FALSE,"CSC Outputs";"CSC_2",#N/A,FALSE,"CSC Outputs"}</definedName>
    <definedName name="wrn.Print_Earnings_template." localSheetId="2"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2" hidden="1">{"var_page",#N/A,FALSE,"template"}</definedName>
    <definedName name="wrn.Print_Var_page." hidden="1">{"var_page",#N/A,FALSE,"template"}</definedName>
    <definedName name="wrn.print_variance." localSheetId="2" hidden="1">{"var_report",#N/A,FALSE,"template"}</definedName>
    <definedName name="wrn.print_variance." hidden="1">{"var_report",#N/A,FALSE,"template"}</definedName>
    <definedName name="wrn.Print_Variance_Page." localSheetId="2" hidden="1">{"variance_page",#N/A,FALSE,"template"}</definedName>
    <definedName name="wrn.Print_Variance_Page." hidden="1">{"variance_page",#N/A,FALSE,"template"}</definedName>
    <definedName name="wrn.print2" localSheetId="2" hidden="1">{#N/A,#N/A,FALSE,"Pharm";#N/A,#N/A,FALSE,"WWCM"}</definedName>
    <definedName name="wrn.print2" hidden="1">{#N/A,#N/A,FALSE,"Pharm";#N/A,#N/A,FALSE,"WWCM"}</definedName>
    <definedName name="wrn.Print2." localSheetId="2" hidden="1">{"Intermediate_Calc",#N/A,FALSE,"Branches";"Loan_Deposit_Assum",#N/A,FALSE,"Branches";"Projected_Fin",#N/A,FALSE,"Branches";"Returns",#N/A,FALSE,"Branches";"Sensitivity_Analysis",#N/A,FALSE,"Branches"}</definedName>
    <definedName name="wrn.Print2." hidden="1">{"Intermediate_Calc",#N/A,FALSE,"Branches";"Loan_Deposit_Assum",#N/A,FALSE,"Branches";"Projected_Fin",#N/A,FALSE,"Branches";"Returns",#N/A,FALSE,"Branches";"Sensitivity_Analysis",#N/A,FALSE,"Branches"}</definedName>
    <definedName name="wrn.PrintAll." localSheetId="2" hidden="1">{"PA1",#N/A,TRUE,"BORDMW";"pa2",#N/A,TRUE,"BORDMW";"PA3",#N/A,TRUE,"BORDMW";"PA4",#N/A,TRUE,"BORDMW"}</definedName>
    <definedName name="wrn.PrintAll." hidden="1">{"PA1",#N/A,TRUE,"BORDMW";"pa2",#N/A,TRUE,"BORDMW";"PA3",#N/A,TRUE,"BORDMW";"PA4",#N/A,TRUE,"BORDMW"}</definedName>
    <definedName name="wrn.Printing._.Report." localSheetId="2"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localSheetId="2" hidden="1">{#N/A,#N/A,FALSE,"Eastern";#N/A,#N/A,FALSE,"Western"}</definedName>
    <definedName name="wrn.Printing._.the._.transactions._.sheets." hidden="1">{#N/A,#N/A,FALSE,"Eastern";#N/A,#N/A,FALSE,"Western"}</definedName>
    <definedName name="wrn.Printout." localSheetId="2"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REP." localSheetId="2" hidden="1">{"PRINTREP",#N/A,FALSE,"Sheet1"}</definedName>
    <definedName name="wrn.PRINTREP." hidden="1">{"PRINTREP",#N/A,FALSE,"Sheet1"}</definedName>
    <definedName name="wrn.Prints" localSheetId="2" hidden="1">{#N/A,#N/A,FALSE,"Traditional COS - 5050";#N/A,#N/A,FALSE,"Traditional Fin. - 5050";#N/A,#N/A,FALSE,"Levelized COS - 5050";#N/A,#N/A,FALSE,"Levelized Fin. - 5050"}</definedName>
    <definedName name="wrn.Prints" hidden="1">{#N/A,#N/A,FALSE,"Traditional COS - 5050";#N/A,#N/A,FALSE,"Traditional Fin. - 5050";#N/A,#N/A,FALSE,"Levelized COS - 5050";#N/A,#N/A,FALSE,"Levelized Fin. - 5050"}</definedName>
    <definedName name="wrn.PrintSheets." localSheetId="2" hidden="1">{#N/A,#N/A,FALSE,"Traditional COS - 5050";#N/A,#N/A,FALSE,"Traditional Fin. - 5050";#N/A,#N/A,FALSE,"Levelized COS - 5050";#N/A,#N/A,FALSE,"Levelized Fin. - 5050"}</definedName>
    <definedName name="wrn.PrintSheets." hidden="1">{#N/A,#N/A,FALSE,"Traditional COS - 5050";#N/A,#N/A,FALSE,"Traditional Fin. - 5050";#N/A,#N/A,FALSE,"Levelized COS - 5050";#N/A,#N/A,FALSE,"Levelized Fin. - 5050"}</definedName>
    <definedName name="wrn.printsyns." localSheetId="2" hidden="1">{"dcfsyn",#N/A,FALSE,"DCFSYN";"senssyn",#N/A,FALSE,"DCFSYN"}</definedName>
    <definedName name="wrn.printsyns." hidden="1">{"dcfsyn",#N/A,FALSE,"DCFSYN";"senssyn",#N/A,FALSE,"DCFSYN"}</definedName>
    <definedName name="wrn.products" localSheetId="2" hidden="1">{#N/A,#N/A,FALSE,"1";#N/A,#N/A,FALSE,"2";#N/A,#N/A,FALSE,"16 - 17";#N/A,#N/A,FALSE,"18 - 19";#N/A,#N/A,FALSE,"26";#N/A,#N/A,FALSE,"27";#N/A,#N/A,FALSE,"28"}</definedName>
    <definedName name="wrn.products" hidden="1">{#N/A,#N/A,FALSE,"1";#N/A,#N/A,FALSE,"2";#N/A,#N/A,FALSE,"16 - 17";#N/A,#N/A,FALSE,"18 - 19";#N/A,#N/A,FALSE,"26";#N/A,#N/A,FALSE,"27";#N/A,#N/A,FALSE,"28"}</definedName>
    <definedName name="wrn.Products." localSheetId="2" hidden="1">{#N/A,#N/A,FALSE,"1";#N/A,#N/A,FALSE,"2";#N/A,#N/A,FALSE,"16 - 17";#N/A,#N/A,FALSE,"18 - 19";#N/A,#N/A,FALSE,"26";#N/A,#N/A,FALSE,"27";#N/A,#N/A,FALSE,"28"}</definedName>
    <definedName name="wrn.Products." hidden="1">{#N/A,#N/A,FALSE,"1";#N/A,#N/A,FALSE,"2";#N/A,#N/A,FALSE,"16 - 17";#N/A,#N/A,FALSE,"18 - 19";#N/A,#N/A,FALSE,"26";#N/A,#N/A,FALSE,"27";#N/A,#N/A,FALSE,"28"}</definedName>
    <definedName name="wrn.Profitability._.Indicators." localSheetId="2" hidden="1">{"ProfPrintArea",#N/A,FALSE,"Prof (c)"}</definedName>
    <definedName name="wrn.Profitability._.Indicators." hidden="1">{"ProfPrintArea",#N/A,FALSE,"Prof (c)"}</definedName>
    <definedName name="wrn.Profitability._.Indicators._.Base._.Case." localSheetId="2" hidden="1">{"ProfPrintArea",#N/A,FALSE,"Prof (c)"}</definedName>
    <definedName name="wrn.Profitability._.Indicators._.Base._.Case." hidden="1">{"ProfPrintArea",#N/A,FALSE,"Prof (c)"}</definedName>
    <definedName name="wrn.Project._.A." localSheetId="2" hidden="1">{"Proj Econ Summary",#N/A,FALSE,"Project A";"Income Statement",#N/A,FALSE,"Project A";"Cash Flow Statement",#N/A,FALSE,"Project A";"Balance Sheet",#N/A,FALSE,"Project A";"Scenario Summary (Proj A)",#N/A,FALSE,"Scenario Summary"}</definedName>
    <definedName name="wrn.Project._.A." hidden="1">{"Proj Econ Summary",#N/A,FALSE,"Project A";"Income Statement",#N/A,FALSE,"Project A";"Cash Flow Statement",#N/A,FALSE,"Project A";"Balance Sheet",#N/A,FALSE,"Project A";"Scenario Summary (Proj A)",#N/A,FALSE,"Scenario Summary"}</definedName>
    <definedName name="wrn.Project._.Summary." localSheetId="2" hidden="1">{"Summary",#N/A,FALSE,"MICMULT";"Income Statement",#N/A,FALSE,"MICMULT";"Cash Flows",#N/A,FALSE,"MICMULT"}</definedName>
    <definedName name="wrn.Project._.Summary." hidden="1">{"Summary",#N/A,FALSE,"MICMULT";"Income Statement",#N/A,FALSE,"MICMULT";"Cash Flows",#N/A,FALSE,"MICMULT"}</definedName>
    <definedName name="wrn.pror" localSheetId="2" hidden="1">{#N/A,#N/A,FALSE,"Pharm";#N/A,#N/A,FALSE,"WWCM"}</definedName>
    <definedName name="wrn.pror" hidden="1">{#N/A,#N/A,FALSE,"Pharm";#N/A,#N/A,FALSE,"WWCM"}</definedName>
    <definedName name="wrn.Pulp." localSheetId="2" hidden="1">{"Pulp Production",#N/A,FALSE,"Pulp";"Pulp Earnings",#N/A,FALSE,"Pulp"}</definedName>
    <definedName name="wrn.Pulp." hidden="1">{"Pulp Production",#N/A,FALSE,"Pulp";"Pulp Earnings",#N/A,FALSE,"Pulp"}</definedName>
    <definedName name="wrn.QUICK." localSheetId="2"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Rating._.Agency._.99." localSheetId="2"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ed_take." localSheetId="2"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FOR._.CCA." localSheetId="2" hidden="1">{"CCA",#N/A,FALSE,"INPUT";"Pricing","CCA",FALSE,"Pricing";"Rent","CCA",FALSE,"Rent,Exp";"Fund Flow",#N/A,FALSE,"Fund Flow"}</definedName>
    <definedName name="wrn.REPORT._.FOR._.CCA." hidden="1">{"CCA",#N/A,FALSE,"INPUT";"Pricing","CCA",FALSE,"Pricing";"Rent","CCA",FALSE,"Rent,Exp";"Fund Flow",#N/A,FALSE,"Fund Flow"}</definedName>
    <definedName name="wrn.REPORT._.FOR._.FA." localSheetId="2" hidden="1">{"Report for FA","FA",FALSE,"Benefits"}</definedName>
    <definedName name="wrn.REPORT._.FOR._.FA." hidden="1">{"Report for FA","FA",FALSE,"Benefits"}</definedName>
    <definedName name="wrn.REPORT._.FOR._.LUS." localSheetId="2" hidden="1">{#N/A,#N/A,FALSE,"LeaseData";"Rent",#N/A,FALSE,"Rent,Exp"}</definedName>
    <definedName name="wrn.REPORT._.FOR._.LUS." hidden="1">{#N/A,#N/A,FALSE,"LeaseData";"Rent",#N/A,FALSE,"Rent,Exp"}</definedName>
    <definedName name="wrn.Report1." localSheetId="2" hidden="1">{#N/A,#N/A,FALSE,"IS";#N/A,#N/A,FALSE,"BS";#N/A,#N/A,FALSE,"CF";#N/A,#N/A,FALSE,"CE";#N/A,#N/A,FALSE,"Depr";#N/A,#N/A,FALSE,"APAL"}</definedName>
    <definedName name="wrn.Report1." hidden="1">{#N/A,#N/A,FALSE,"IS";#N/A,#N/A,FALSE,"BS";#N/A,#N/A,FALSE,"CF";#N/A,#N/A,FALSE,"CE";#N/A,#N/A,FALSE,"Depr";#N/A,#N/A,FALSE,"APAL"}</definedName>
    <definedName name="wrn.Reporting." localSheetId="2" hidden="1">{"Trésorerie",#N/A,TRUE,"REPORT";"Activité",#N/A,TRUE,"REPORT";"Bal agée",#N/A,TRUE,"REPORT";"Résultat 1 sur 2",#N/A,TRUE,"REPORT";"Résultat 2 sur 2",#N/A,TRUE,"REPORT";"Graphiques",#N/A,TRUE,"REPORT";"Zone suivi courbes",#N/A,TRUE,"REPORT";"Elts trim",#N/A,TRUE,"REPORT"}</definedName>
    <definedName name="wrn.Reporting." hidden="1">{"Trésorerie",#N/A,TRUE,"REPORT";"Activité",#N/A,TRUE,"REPORT";"Bal agée",#N/A,TRUE,"REPORT";"Résultat 1 sur 2",#N/A,TRUE,"REPORT";"Résultat 2 sur 2",#N/A,TRUE,"REPORT";"Graphiques",#N/A,TRUE,"REPORT";"Zone suivi courbes",#N/A,TRUE,"REPORT";"Elts trim",#N/A,TRUE,"REPORT"}</definedName>
    <definedName name="wrn.Reporting._.anglais." localSheetId="2" hidden="1">{"Cash",#N/A,TRUE,"REPORT (2)";"Activity",#N/A,TRUE,"REPORT (2)";"Aged balance",#N/A,TRUE,"REPORT (2)";"P and L 1",#N/A,TRUE,"REPORT (2)";"P and L 2",#N/A,TRUE,"REPORT (2)";"Graphics",#N/A,TRUE,"REPORT (2)";"data base",#N/A,TRUE,"REPORT (2)";"Quarterly data",#N/A,TRUE,"REPORT (2)"}</definedName>
    <definedName name="wrn.Reporting._.anglais." hidden="1">{"Cash",#N/A,TRUE,"REPORT (2)";"Activity",#N/A,TRUE,"REPORT (2)";"Aged balance",#N/A,TRUE,"REPORT (2)";"P and L 1",#N/A,TRUE,"REPORT (2)";"P and L 2",#N/A,TRUE,"REPORT (2)";"Graphics",#N/A,TRUE,"REPORT (2)";"data base",#N/A,TRUE,"REPORT (2)";"Quarterly data",#N/A,TRUE,"REPORT (2)"}</definedName>
    <definedName name="wrn.Results." localSheetId="2" hidden="1">{"Year to Date",#N/A,FALSE,"Consolidation";"Balance Sheet",#N/A,FALSE,"Consolidation";"Month",#N/A,FALSE,"Consolidation"}</definedName>
    <definedName name="wrn.Results." hidden="1">{"Year to Date",#N/A,FALSE,"Consolidation";"Balance Sheet",#N/A,FALSE,"Consolidation";"Month",#N/A,FALSE,"Consolidation"}</definedName>
    <definedName name="wrn.Risk._.Reserves." localSheetId="2" hidden="1">{#N/A,#N/A,TRUE,"Reserves";#N/A,#N/A,TRUE,"Graphs"}</definedName>
    <definedName name="wrn.Risk._.Reserves." hidden="1">{#N/A,#N/A,TRUE,"Reserves";#N/A,#N/A,TRUE,"Graphs"}</definedName>
    <definedName name="wrn.sales." localSheetId="2" hidden="1">{"sales",#N/A,FALSE,"Sales";"sales existing",#N/A,FALSE,"Sales";"sales rd1",#N/A,FALSE,"Sales";"sales rd2",#N/A,FALSE,"Sales"}</definedName>
    <definedName name="wrn.sales." hidden="1">{"sales",#N/A,FALSE,"Sales";"sales existing",#N/A,FALSE,"Sales";"sales rd1",#N/A,FALSE,"Sales";"sales rd2",#N/A,FALSE,"Sales"}</definedName>
    <definedName name="wrn.Sales._.and._.LFL._.assumptions." localSheetId="2" hidden="1">{#N/A,#N/A,FALSE,"H1H2";"Sales by division",#N/A,FALSE,"H1H2";"LFL assumptions",#N/A,FALSE,"H1H2"}</definedName>
    <definedName name="wrn.Sales._.and._.LFL._.assumptions." hidden="1">{#N/A,#N/A,FALSE,"H1H2";"Sales by division",#N/A,FALSE,"H1H2";"LFL assumptions",#N/A,FALSE,"H1H2"}</definedName>
    <definedName name="wrn.Segment._.1." localSheetId="2" hidden="1">{#N/A,#N/A,TRUE,"Segment 1"}</definedName>
    <definedName name="wrn.Segment._.1." hidden="1">{#N/A,#N/A,TRUE,"Segment 1"}</definedName>
    <definedName name="wrn.Segment._.2." localSheetId="2" hidden="1">{#N/A,#N/A,TRUE,"Segment 2"}</definedName>
    <definedName name="wrn.Segment._.2." hidden="1">{#N/A,#N/A,TRUE,"Segment 2"}</definedName>
    <definedName name="wrn.Segment._.3." localSheetId="2" hidden="1">{#N/A,#N/A,TRUE,"Segment 3"}</definedName>
    <definedName name="wrn.Segment._.3." hidden="1">{#N/A,#N/A,TRUE,"Segment 3"}</definedName>
    <definedName name="wrn.Segment._.4." localSheetId="2" hidden="1">{#N/A,#N/A,TRUE,"Segment 4"}</definedName>
    <definedName name="wrn.Segment._.4." hidden="1">{#N/A,#N/A,TRUE,"Segment 4"}</definedName>
    <definedName name="wrn.Segment._.5." localSheetId="2" hidden="1">{#N/A,#N/A,TRUE,"Segment 5"}</definedName>
    <definedName name="wrn.Segment._.5." hidden="1">{#N/A,#N/A,TRUE,"Segment 5"}</definedName>
    <definedName name="wrn.sens." localSheetId="2" hidden="1">{#N/A,#N/A,FALSE,"Sensitivities";#N/A,#N/A,FALSE,"Sensitivities2"}</definedName>
    <definedName name="wrn.sens." hidden="1">{#N/A,#N/A,FALSE,"Sensitivities";#N/A,#N/A,FALSE,"Sensitivities2"}</definedName>
    <definedName name="wrn.sens3." localSheetId="2" hidden="1">{#N/A,#N/A,TRUE,"DCF";#N/A,#N/A,TRUE,"DCF"}</definedName>
    <definedName name="wrn.sens3." hidden="1">{#N/A,#N/A,TRUE,"DCF";#N/A,#N/A,TRUE,"DCF"}</definedName>
    <definedName name="wrn.sensitivity._.analyses." localSheetId="2" hidden="1">{"general",#N/A,FALSE,"Assumptions"}</definedName>
    <definedName name="wrn.sensitivity._.analyses." hidden="1">{"general",#N/A,FALSE,"Assumptions"}</definedName>
    <definedName name="wrn.SHORT." localSheetId="2" hidden="1">{"CREDIT STATISTICS",#N/A,FALSE,"STATS";"CF_AND_IS",#N/A,FALSE,"PLAN";"BALSHEET",#N/A,FALSE,"BALANCE SHEET"}</definedName>
    <definedName name="wrn.SHORT." hidden="1">{"CREDIT STATISTICS",#N/A,FALSE,"STATS";"CF_AND_IS",#N/A,FALSE,"PLAN";"BALSHEET",#N/A,FALSE,"BALANCE SHEET"}</definedName>
    <definedName name="wrn.SKSCS1." localSheetId="2"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napshot." localSheetId="2" hidden="1">{#N/A,#N/A,TRUE,"Facility-Input";#N/A,#N/A,TRUE,"Graphs"}</definedName>
    <definedName name="wrn.Snapshot." hidden="1">{#N/A,#N/A,TRUE,"Facility-Input";#N/A,#N/A,TRUE,"Graphs"}</definedName>
    <definedName name="wrn.stand_alone." localSheetId="2" hidden="1">{#N/A,#N/A,FALSE,"CBE";#N/A,#N/A,FALSE,"SWK"}</definedName>
    <definedName name="wrn.stand_alone." hidden="1">{#N/A,#N/A,FALSE,"CBE";#N/A,#N/A,FALSE,"SWK"}</definedName>
    <definedName name="wrn.STAND_ALONE_BOTH." localSheetId="2" hidden="1">{"FCB_ALL",#N/A,FALSE,"FCB";"GREY_ALL",#N/A,FALSE,"GREY"}</definedName>
    <definedName name="wrn.STAND_ALONE_BOTH." hidden="1">{"FCB_ALL",#N/A,FALSE,"FCB";"GREY_ALL",#N/A,FALSE,"GREY"}</definedName>
    <definedName name="wrn.Stand_alone_both._dcf" localSheetId="2" hidden="1">{"FCB_ALL",#N/A,FALSE,"FCB";"GREY_ALL",#N/A,FALSE,"GREY"}</definedName>
    <definedName name="wrn.Stand_alone_both._dcf" hidden="1">{"FCB_ALL",#N/A,FALSE,"FCB";"GREY_ALL",#N/A,FALSE,"GREY"}</definedName>
    <definedName name="wrn.STMT._.OF._.CASH._.FLOWS." localSheetId="2" hidden="1">{"STMT OF CASH FLOWS",#N/A,FALSE,"Cash Flows Indirect"}</definedName>
    <definedName name="wrn.STMT._.OF._.CASH._.FLOWS." hidden="1">{"STMT OF CASH FLOWS",#N/A,FALSE,"Cash Flows Indirect"}</definedName>
    <definedName name="wrn.summaries." localSheetId="2"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2" hidden="1">{#N/A,#N/A,FALSE,"Summary3";#N/A,#N/A,FALSE,"Summary1";#N/A,#N/A,FALSE,"Summary2";#N/A,#N/A,FALSE,"Sensitivities1";#N/A,#N/A,FALSE,"Sensitivities2"}</definedName>
    <definedName name="wrn.Summary." hidden="1">{#N/A,#N/A,FALSE,"Summary3";#N/A,#N/A,FALSE,"Summary1";#N/A,#N/A,FALSE,"Summary2";#N/A,#N/A,FALSE,"Sensitivities1";#N/A,#N/A,FALSE,"Sensitivities2"}</definedName>
    <definedName name="wrn.SummaryPgs." localSheetId="2"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TB._.ALL._.ACCTS." localSheetId="2" hidden="1">{"BALANCE SHEET ACCTS",#N/A,TRUE,"Working Trial Balance";"INCOME STMT ACCTS",#N/A,TRUE,"Working Trial Balance"}</definedName>
    <definedName name="wrn.TB._.ALL._.ACCTS." hidden="1">{"BALANCE SHEET ACCTS",#N/A,TRUE,"Working Trial Balance";"INCOME STMT ACCTS",#N/A,TRUE,"Working Trial Balance"}</definedName>
    <definedName name="wrn.TB._.BALANCE._.SHEET." localSheetId="2" hidden="1">{"BALANCE SHEET ACCTS",#N/A,FALSE,"Working Trial Balance"}</definedName>
    <definedName name="wrn.TB._.BALANCE._.SHEET." hidden="1">{"BALANCE SHEET ACCTS",#N/A,FALSE,"Working Trial Balance"}</definedName>
    <definedName name="wrn.TB._.EXPLANATIONS." localSheetId="2" hidden="1">{"EXPLANATIONS",#N/A,FALSE,"Working Trial Balance"}</definedName>
    <definedName name="wrn.TB._.EXPLANATIONS." hidden="1">{"EXPLANATIONS",#N/A,FALSE,"Working Trial Balance"}</definedName>
    <definedName name="wrn.TB._.INCOME._.STMT." localSheetId="2" hidden="1">{"INCOME STMT ACCTS",#N/A,FALSE,"Working Trial Balance"}</definedName>
    <definedName name="wrn.TB._.INCOME._.STMT." hidden="1">{"INCOME STMT ACCTS",#N/A,FALSE,"Working Trial Balance"}</definedName>
    <definedName name="wrn.tb_all_accts2" localSheetId="2" hidden="1">{"BALANCE SHEET ACCTS",#N/A,TRUE,"Working Trial Balance";"INCOME STMT ACCTS",#N/A,TRUE,"Working Trial Balance"}</definedName>
    <definedName name="wrn.tb_all_accts2" hidden="1">{"BALANCE SHEET ACCTS",#N/A,TRUE,"Working Trial Balance";"INCOME STMT ACCTS",#N/A,TRUE,"Working Trial Balance"}</definedName>
    <definedName name="wrn.TEST." localSheetId="2" hidden="1">{"acc1",#N/A,TRUE,"Accrual";"ACC2",#N/A,TRUE,"Accrual"}</definedName>
    <definedName name="wrn.TEST." hidden="1">{"acc1",#N/A,TRUE,"Accrual";"ACC2",#N/A,TRUE,"Accrual"}</definedName>
    <definedName name="wrn.test1." localSheetId="2" hidden="1">{"Income Statement",#N/A,FALSE,"CFMODEL";"Balance Sheet",#N/A,FALSE,"CFMODEL"}</definedName>
    <definedName name="wrn.test1." hidden="1">{"Income Statement",#N/A,FALSE,"CFMODEL";"Balance Sheet",#N/A,FALSE,"CFMODEL"}</definedName>
    <definedName name="wrn.test2." localSheetId="2" hidden="1">{"SourcesUses",#N/A,TRUE,"CFMODEL";"TransOverview",#N/A,TRUE,"CFMODEL"}</definedName>
    <definedName name="wrn.test2." hidden="1">{"SourcesUses",#N/A,TRUE,"CFMODEL";"TransOverview",#N/A,TRUE,"CFMODEL"}</definedName>
    <definedName name="wrn.test3." localSheetId="2" hidden="1">{"SourcesUses",#N/A,TRUE,#N/A;"TransOverview",#N/A,TRUE,"CFMODEL"}</definedName>
    <definedName name="wrn.test3." hidden="1">{"SourcesUses",#N/A,TRUE,#N/A;"TransOverview",#N/A,TRUE,"CFMODEL"}</definedName>
    <definedName name="wrn.test4." localSheetId="2" hidden="1">{"SourcesUses",#N/A,TRUE,"FundsFlow";"TransOverview",#N/A,TRUE,"FundsFlow"}</definedName>
    <definedName name="wrn.test4." hidden="1">{"SourcesUses",#N/A,TRUE,"FundsFlow";"TransOverview",#N/A,TRUE,"FundsFlow"}</definedName>
    <definedName name="wrn.Thomas_Case." localSheetId="2"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otal._.Business."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localSheetId="2" hidden="1">{#N/A,#N/A,FALSE,"Sales Graph";#N/A,#N/A,FALSE,"BUC Graph";#N/A,#N/A,FALSE,"P&amp;L - YTD"}</definedName>
    <definedName name="wrn.Total._.Market._.Report." hidden="1">{#N/A,#N/A,FALSE,"Sales Graph";#N/A,#N/A,FALSE,"BUC Graph";#N/A,#N/A,FALSE,"P&amp;L - YTD"}</definedName>
    <definedName name="wrn.totalcomp." localSheetId="2" hidden="1">{"comp1",#N/A,FALSE,"COMPS";"footnotes",#N/A,FALSE,"COMPS"}</definedName>
    <definedName name="wrn.totalcomp." hidden="1">{"comp1",#N/A,FALSE,"COMPS";"footnotes",#N/A,FALSE,"COMPS"}</definedName>
    <definedName name="wrn.totalcomp.1" localSheetId="2" hidden="1">{"comp1",#N/A,FALSE,"COMPS";"footnotes",#N/A,FALSE,"COMPS"}</definedName>
    <definedName name="wrn.totalcomp.1" hidden="1">{"comp1",#N/A,FALSE,"COMPS";"footnotes",#N/A,FALSE,"COMPS"}</definedName>
    <definedName name="wrn.Totals." localSheetId="2" hidden="1">{#N/A,#N/A,TRUE,"TOTAL";#N/A,#N/A,TRUE,"Total Pipes"}</definedName>
    <definedName name="wrn.Totals." hidden="1">{#N/A,#N/A,TRUE,"TOTAL";#N/A,#N/A,TRUE,"Total Pipes"}</definedName>
    <definedName name="wrn.trans._.sum." localSheetId="2" hidden="1">{"trans assumptions",#N/A,FALSE,"Merger";"trans accretion",#N/A,FALSE,"Merger"}</definedName>
    <definedName name="wrn.trans._.sum." hidden="1">{"trans assumptions",#N/A,FALSE,"Merger";"trans accretion",#N/A,FALSE,"Merger"}</definedName>
    <definedName name="wrn.Tweety." localSheetId="2" hidden="1">{#N/A,#N/A,FALSE,"A&amp;E";#N/A,#N/A,FALSE,"HighTop";#N/A,#N/A,FALSE,"JG";#N/A,#N/A,FALSE,"RI";#N/A,#N/A,FALSE,"woHT";#N/A,#N/A,FALSE,"woHT&amp;JG"}</definedName>
    <definedName name="wrn.Tweety." hidden="1">{#N/A,#N/A,FALSE,"A&amp;E";#N/A,#N/A,FALSE,"HighTop";#N/A,#N/A,FALSE,"JG";#N/A,#N/A,FALSE,"RI";#N/A,#N/A,FALSE,"woHT";#N/A,#N/A,FALSE,"woHT&amp;JG"}</definedName>
    <definedName name="wrn.UK._.Retail._.PLs." localSheetId="2" hidden="1">{"Clothing PL",#N/A,FALSE,"H1H2";"Food PL",#N/A,FALSE,"H1H2";"Group PL",#N/A,FALSE,"H1H2";"Home Furnishings PL",#N/A,FALSE,"H1H2"}</definedName>
    <definedName name="wrn.UK._.Retail._.PLs." hidden="1">{"Clothing PL",#N/A,FALSE,"H1H2";"Food PL",#N/A,FALSE,"H1H2";"Group PL",#N/A,FALSE,"H1H2";"Home Furnishings PL",#N/A,FALSE,"H1H2"}</definedName>
    <definedName name="wrn.up." localSheetId="2" hidden="1">{"up stand alones",#N/A,FALSE,"Acquiror"}</definedName>
    <definedName name="wrn.up." hidden="1">{"up stand alones",#N/A,FALSE,"Acquiror"}</definedName>
    <definedName name="wrn.upstairs." localSheetId="2" hidden="1">{"histincome",#N/A,FALSE,"hyfins";"closing balance",#N/A,FALSE,"hyfins"}</definedName>
    <definedName name="wrn.upstairs." hidden="1">{"histincome",#N/A,FALSE,"hyfins";"closing balance",#N/A,FALSE,"hyfins"}</definedName>
    <definedName name="wrn.VALUATION." localSheetId="2"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Package._.1."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irg._.Worksheets." localSheetId="2" hidden="1">{#N/A,#N/A,FALSE,"1F";#N/A,#N/A,FALSE,"2Aand2B";#N/A,#N/A,FALSE,"2Cand2D";#N/A,#N/A,FALSE,"2F";#N/A,#N/A,FALSE,"2G";#N/A,#N/A,FALSE,"2H";#N/A,#N/A,FALSE,"2Land2M";#N/A,#N/A,FALSE,"2N";#N/A,#N/A,FALSE,"2T";#N/A,#N/A,FALSE,"2Uand2Ui";#N/A,#N/A,FALSE,"2V";#N/A,#N/A,FALSE,"2Xand2X1";#N/A,#N/A,FALSE,"2Y";#N/A,#N/A,FALSE,"2Z";#N/A,#N/A,FALSE,"2AA";#N/A,#N/A,FALSE,"2CCand2CC1";#N/A,#N/A,FALSE,"2LL1"}</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Wacc." localSheetId="2" hidden="1">{"Area1",#N/A,FALSE,"OREWACC";"Area2",#N/A,FALSE,"OREWACC"}</definedName>
    <definedName name="wrn.Wacc." hidden="1">{"Area1",#N/A,FALSE,"OREWACC";"Area2",#N/A,FALSE,"OREWACC"}</definedName>
    <definedName name="wrn.whole._.document." localSheetId="2"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_clp_debt_2" localSheetId="2" hidden="1">{"clp_ltd_doc",#N/A,FALSE,"CLP";"clp_om_doc",#N/A,FALSE,"CLP";"clp_ra_doc",#N/A,FALSE,"CLP";"clp_rb_doc",#N/A,FALSE,"CLP";"clp_rev_doc",#N/A,FALSE,"CLP";"clp_tax_doc",#N/A,FALSE,"CLP";"clp_wc_doc",#N/A,FALSE,"CLP";"clp_power_doc",#N/A,FALSE,"CLP"}</definedName>
    <definedName name="wrn_clp_debt_2" hidden="1">{"clp_ltd_doc",#N/A,FALSE,"CLP";"clp_om_doc",#N/A,FALSE,"CLP";"clp_ra_doc",#N/A,FALSE,"CLP";"clp_rb_doc",#N/A,FALSE,"CLP";"clp_rev_doc",#N/A,FALSE,"CLP";"clp_tax_doc",#N/A,FALSE,"CLP";"clp_wc_doc",#N/A,FALSE,"CLP";"clp_power_doc",#N/A,FALSE,"CLP"}</definedName>
    <definedName name="wrn_clp_det" localSheetId="2" hidden="1">{"clp_ltd_doc",#N/A,FALSE,"CLP";"clp_om_doc",#N/A,FALSE,"CLP";"clp_ra_doc",#N/A,FALSE,"CLP";"clp_rb_doc",#N/A,FALSE,"CLP";"clp_rev_doc",#N/A,FALSE,"CLP";"clp_tax_doc",#N/A,FALSE,"CLP";"clp_wc_doc",#N/A,FALSE,"CLP";"clp_power_doc",#N/A,FALSE,"CLP"}</definedName>
    <definedName name="wrn_clp_det" hidden="1">{"clp_ltd_doc",#N/A,FALSE,"CLP";"clp_om_doc",#N/A,FALSE,"CLP";"clp_ra_doc",#N/A,FALSE,"CLP";"clp_rb_doc",#N/A,FALSE,"CLP";"clp_rev_doc",#N/A,FALSE,"CLP";"clp_tax_doc",#N/A,FALSE,"CLP";"clp_wc_doc",#N/A,FALSE,"CLP";"clp_power_doc",#N/A,FALSE,"CLP"}</definedName>
    <definedName name="wrn_stmt_cf_2" localSheetId="2" hidden="1">{"STMT OF CASH FLOWS",#N/A,FALSE,"Cash Flows Indirect"}</definedName>
    <definedName name="wrn_stmt_cf_2" hidden="1">{"STMT OF CASH FLOWS",#N/A,FALSE,"Cash Flows Indirect"}</definedName>
    <definedName name="wrn_tb_bs_2" localSheetId="2" hidden="1">{"BALANCE SHEET ACCTS",#N/A,FALSE,"Working Trial Balance"}</definedName>
    <definedName name="wrn_tb_bs_2" hidden="1">{"BALANCE SHEET ACCTS",#N/A,FALSE,"Working Trial Balance"}</definedName>
    <definedName name="wrn_tb_is" localSheetId="2" hidden="1">{"INCOME STMT ACCTS",#N/A,FALSE,"Working Trial Balance"}</definedName>
    <definedName name="wrn_tb_is" hidden="1">{"INCOME STMT ACCTS",#N/A,FALSE,"Working Trial Balance"}</definedName>
    <definedName name="wrn00" localSheetId="2"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1.1" localSheetId="2" hidden="1">{#N/A,#N/A,FALSE,"Calc";#N/A,#N/A,FALSE,"Sensitivity";#N/A,#N/A,FALSE,"LT Earn.Dil.";#N/A,#N/A,FALSE,"Dil. AVP"}</definedName>
    <definedName name="wrn1.1.1" hidden="1">{#N/A,#N/A,FALSE,"Calc";#N/A,#N/A,FALSE,"Sensitivity";#N/A,#N/A,FALSE,"LT Earn.Dil.";#N/A,#N/A,FALSE,"Dil. AVP"}</definedName>
    <definedName name="WRN2.Document" localSheetId="2" hidden="1">{"consolidated",#N/A,FALSE,"Sheet1";"cms",#N/A,FALSE,"Sheet1";"fse",#N/A,FALSE,"Sheet1"}</definedName>
    <definedName name="WRN2.Document" hidden="1">{"consolidated",#N/A,FALSE,"Sheet1";"cms",#N/A,FALSE,"Sheet1";"fse",#N/A,FALSE,"Sheet1"}</definedName>
    <definedName name="wrn3.ALL." localSheetId="2"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a.prod" localSheetId="2" hidden="1">{#N/A,#N/A,FALSE,"1";#N/A,#N/A,FALSE,"2";#N/A,#N/A,FALSE,"16 - 17";#N/A,#N/A,FALSE,"18 - 19";#N/A,#N/A,FALSE,"26";#N/A,#N/A,FALSE,"27";#N/A,#N/A,FALSE,"28"}</definedName>
    <definedName name="wrna.prod" hidden="1">{#N/A,#N/A,FALSE,"1";#N/A,#N/A,FALSE,"2";#N/A,#N/A,FALSE,"16 - 17";#N/A,#N/A,FALSE,"18 - 19";#N/A,#N/A,FALSE,"26";#N/A,#N/A,FALSE,"27";#N/A,#N/A,FALSE,"28"}</definedName>
    <definedName name="wrnAll_Worksheets2" localSheetId="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compas" localSheetId="2" hidden="1">{"comps",#N/A,FALSE,"comps";"notes",#N/A,FALSE,"comps"}</definedName>
    <definedName name="wrncompas" hidden="1">{"comps",#N/A,FALSE,"comps";"notes",#N/A,FALSE,"comps"}</definedName>
    <definedName name="wrnfy97" localSheetId="2" hidden="1">{#N/A,#N/A,FALSE,"FY97";#N/A,#N/A,FALSE,"FY98";#N/A,#N/A,FALSE,"FY99";#N/A,#N/A,FALSE,"FY00";#N/A,#N/A,FALSE,"FY01"}</definedName>
    <definedName name="wrnfy97" hidden="1">{#N/A,#N/A,FALSE,"FY97";#N/A,#N/A,FALSE,"FY98";#N/A,#N/A,FALSE,"FY99";#N/A,#N/A,FALSE,"FY00";#N/A,#N/A,FALSE,"FY01"}</definedName>
    <definedName name="wrnn" localSheetId="2"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tbexplans2" localSheetId="2" hidden="1">{"EXPLANATIONS",#N/A,FALSE,"Working Trial Balance"}</definedName>
    <definedName name="wrntbexplans2" hidden="1">{"EXPLANATIONS",#N/A,FALSE,"Working Trial Balance"}</definedName>
    <definedName name="WRR" localSheetId="2" hidden="1">{#N/A,#N/A,FALSE,"Pharm";#N/A,#N/A,FALSE,"WWCM"}</definedName>
    <definedName name="WRR" hidden="1">{#N/A,#N/A,FALSE,"Pharm";#N/A,#N/A,FALSE,"WWCM"}</definedName>
    <definedName name="wrrrrr" localSheetId="2" hidden="1">{#N/A,#N/A,FALSE,"REPORT"}</definedName>
    <definedName name="wrrrrr" hidden="1">{#N/A,#N/A,FALSE,"REPORT"}</definedName>
    <definedName name="wt" localSheetId="2" hidden="1">{#N/A,#N/A,FALSE,"FY97";#N/A,#N/A,FALSE,"FY98";#N/A,#N/A,FALSE,"FY99";#N/A,#N/A,FALSE,"FY00";#N/A,#N/A,FALSE,"FY01"}</definedName>
    <definedName name="wt" hidden="1">{#N/A,#N/A,FALSE,"FY97";#N/A,#N/A,FALSE,"FY98";#N/A,#N/A,FALSE,"FY99";#N/A,#N/A,FALSE,"FY00";#N/A,#N/A,FALSE,"FY01"}</definedName>
    <definedName name="wv" localSheetId="2" hidden="1">{#N/A,#N/A,FALSE,"Pharm";#N/A,#N/A,FALSE,"WWCM"}</definedName>
    <definedName name="wv" hidden="1">{#N/A,#N/A,FALSE,"Pharm";#N/A,#N/A,FALSE,"WWCM"}</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w" localSheetId="2" hidden="1">{#N/A,#N/A,FALSE,"Pharm";#N/A,#N/A,FALSE,"WWCM"}</definedName>
    <definedName name="ww" hidden="1">{#N/A,#N/A,FALSE,"Pharm";#N/A,#N/A,FALSE,"WWCM"}</definedName>
    <definedName name="WWW" localSheetId="2"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localSheetId="2"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x" localSheetId="2" hidden="1">{#N/A,#N/A,FALSE,"Pharm";#N/A,#N/A,FALSE,"WWCM"}</definedName>
    <definedName name="wx" hidden="1">{#N/A,#N/A,FALSE,"Pharm";#N/A,#N/A,FALSE,"WWCM"}</definedName>
    <definedName name="x" localSheetId="2" hidden="1">{#N/A,#N/A,FALSE,"REPORT"}</definedName>
    <definedName name="x" hidden="1">{#N/A,#N/A,FALSE,"REPORT"}</definedName>
    <definedName name="xcv" localSheetId="2" hidden="1">{#N/A,#N/A,FALSE,"Pharm";#N/A,#N/A,FALSE,"WWCM"}</definedName>
    <definedName name="xcv" hidden="1">{#N/A,#N/A,FALSE,"Pharm";#N/A,#N/A,FALSE,"WWCM"}</definedName>
    <definedName name="xcvawerf" localSheetId="2" hidden="1">{#N/A,#N/A,TRUE,"financial";#N/A,#N/A,TRUE,"plants"}</definedName>
    <definedName name="xcvawerf" hidden="1">{#N/A,#N/A,TRUE,"financial";#N/A,#N/A,TRUE,"plants"}</definedName>
    <definedName name="XRefColumnsCount" hidden="1">7</definedName>
    <definedName name="XRefCopyRangeCount" hidden="1">23</definedName>
    <definedName name="XRefPasteRangeCount" hidden="1">11</definedName>
    <definedName name="XVCWXV" hidden="1">[27]AW!$D$12</definedName>
    <definedName name="XX" localSheetId="2">#REF!</definedName>
    <definedName name="XX">#REF!</definedName>
    <definedName name="XXX" localSheetId="2">#REF!</definedName>
    <definedName name="XXX">#REF!</definedName>
    <definedName name="xxx2" localSheetId="2" hidden="1">{"clp_bs_doc",#N/A,FALSE,"CLP";"clp_is_doc",#N/A,FALSE,"CLP";"clp_cf_doc",#N/A,FALSE,"CLP";"clp_fr_doc",#N/A,FALSE,"CLP"}</definedName>
    <definedName name="xxx2" hidden="1">{"clp_bs_doc",#N/A,FALSE,"CLP";"clp_is_doc",#N/A,FALSE,"CLP";"clp_cf_doc",#N/A,FALSE,"CLP";"clp_fr_doc",#N/A,FALSE,"CLP"}</definedName>
    <definedName name="xxxxx" localSheetId="2" hidden="1">{#N/A,#N/A,FALSE,"Pharm";#N/A,#N/A,FALSE,"WWCM"}</definedName>
    <definedName name="xxxxx" hidden="1">{#N/A,#N/A,FALSE,"Pharm";#N/A,#N/A,FALSE,"WWCM"}</definedName>
    <definedName name="xxxxxxx" localSheetId="2" hidden="1">{"clp_bs_doc",#N/A,FALSE,"CLP";"clp_is_doc",#N/A,FALSE,"CLP";"clp_cf_doc",#N/A,FALSE,"CLP";"clp_fr_doc",#N/A,FALSE,"CLP"}</definedName>
    <definedName name="xxxxxxx" hidden="1">{"clp_bs_doc",#N/A,FALSE,"CLP";"clp_is_doc",#N/A,FALSE,"CLP";"clp_cf_doc",#N/A,FALSE,"CLP";"clp_fr_doc",#N/A,FALSE,"CLP"}</definedName>
    <definedName name="xxxxxxxxx2" localSheetId="2" hidden="1">{"clp_bs_doc",#N/A,FALSE,"CLP";"clp_is_doc",#N/A,FALSE,"CLP";"clp_cf_doc",#N/A,FALSE,"CLP";"clp_fr_doc",#N/A,FALSE,"CLP"}</definedName>
    <definedName name="xxxxxxxxx2" hidden="1">{"clp_bs_doc",#N/A,FALSE,"CLP";"clp_is_doc",#N/A,FALSE,"CLP";"clp_cf_doc",#N/A,FALSE,"CLP";"clp_fr_doc",#N/A,FALSE,"CLP"}</definedName>
    <definedName name="xxxxxxxxxxx" localSheetId="2">[0]!valor_adquis*[0]!coef_93</definedName>
    <definedName name="xxxxxxxxxxx">[0]!valor_adquis*[0]!coef_93</definedName>
    <definedName name="xyz" localSheetId="2">'TB BFC'!cuota_anual*([0]!fecha_final-[0]!fecha_func)/365</definedName>
    <definedName name="xyz">[0]!cuota_anual*([0]!fecha_final-[0]!fecha_func)/365</definedName>
    <definedName name="y" localSheetId="2" hidden="1">{#N/A,#N/A,FALSE,"Pharm";#N/A,#N/A,FALSE,"WWCM"}</definedName>
    <definedName name="y" hidden="1">{#N/A,#N/A,FALSE,"Pharm";#N/A,#N/A,FALSE,"WWCM"}</definedName>
    <definedName name="yea" localSheetId="2" hidden="1">{#N/A,#N/A,FALSE,"Assumptions";"Model",#N/A,FALSE,"MDU";#N/A,#N/A,FALSE,"Notes"}</definedName>
    <definedName name="yea" hidden="1">{#N/A,#N/A,FALSE,"Assumptions";"Model",#N/A,FALSE,"MDU";#N/A,#N/A,FALSE,"Notes"}</definedName>
    <definedName name="year">[49]List!$G$7:$G$9</definedName>
    <definedName name="Year1" localSheetId="2">#REF!</definedName>
    <definedName name="Year1">#REF!</definedName>
    <definedName name="Year1Data">'[25]Trial Balance Yr 1'!$B$1:$L$395</definedName>
    <definedName name="Yoplait3Q" localSheetId="2">#REF!</definedName>
    <definedName name="Yoplait3Q">#REF!</definedName>
    <definedName name="yry" localSheetId="2" hidden="1">{"consolidated",#N/A,FALSE,"Sheet1";"cms",#N/A,FALSE,"Sheet1";"fse",#N/A,FALSE,"Sheet1"}</definedName>
    <definedName name="yry" hidden="1">{"consolidated",#N/A,FALSE,"Sheet1";"cms",#N/A,FALSE,"Sheet1";"fse",#N/A,FALSE,"Sheet1"}</definedName>
    <definedName name="YTD_Spending_Home" localSheetId="2">#REF!</definedName>
    <definedName name="YTD_Spending_Home">#REF!</definedName>
    <definedName name="YTDDATE" localSheetId="2">#REF!</definedName>
    <definedName name="YTDDATE">#REF!</definedName>
    <definedName name="YTDFIXED" localSheetId="2">[73]FIXED!#REF!</definedName>
    <definedName name="YTDFIXED">[73]FIXED!#REF!</definedName>
    <definedName name="YTDINCOME" localSheetId="2">#REF!</definedName>
    <definedName name="YTDINCOME">#REF!</definedName>
    <definedName name="yxc" localSheetId="2">DATE(YEAR([0]!fecha_partida)+1,12,31)</definedName>
    <definedName name="yxc">DATE(YEAR([0]!fecha_partida)+1,12,31)</definedName>
    <definedName name="yxv" localSheetId="2">'TB BFC'!cuota_anual*([0]!fecha_final-[0]!fecha_func)/365</definedName>
    <definedName name="yxv">[0]!cuota_anual*([0]!fecha_final-[0]!fecha_func)/365</definedName>
    <definedName name="yxvyxcvyxc" localSheetId="2">[0]!valor_adquis-[0]!AAIM</definedName>
    <definedName name="yxvyxcvyxc">[0]!valor_adquis-[0]!AAIM</definedName>
    <definedName name="yxvyxcvyxcy" localSheetId="2">[0]!valor_adquis-[0]!AAIM</definedName>
    <definedName name="yxvyxcvyxcy">[0]!valor_adquis-[0]!AAIM</definedName>
    <definedName name="yy" localSheetId="2" hidden="1">{"clp_bs_doc",#N/A,FALSE,"CLP";"clp_is_doc",#N/A,FALSE,"CLP";"clp_cf_doc",#N/A,FALSE,"CLP";"clp_fr_doc",#N/A,FALSE,"CLP"}</definedName>
    <definedName name="yy" hidden="1">{"clp_bs_doc",#N/A,FALSE,"CLP";"clp_is_doc",#N/A,FALSE,"CLP";"clp_cf_doc",#N/A,FALSE,"CLP";"clp_fr_doc",#N/A,FALSE,"CLP"}</definedName>
    <definedName name="yycv" localSheetId="2">[0]!valor_adquis*[0]!coef_93</definedName>
    <definedName name="yycv">[0]!valor_adquis*[0]!coef_93</definedName>
    <definedName name="yyy" localSheetId="2" hidden="1">{#N/A,#N/A,FALSE,"Other";#N/A,#N/A,FALSE,"Ace";#N/A,#N/A,FALSE,"Derm"}</definedName>
    <definedName name="yyy" hidden="1">{#N/A,#N/A,FALSE,"Other";#N/A,#N/A,FALSE,"Ace";#N/A,#N/A,FALSE,"Derm"}</definedName>
    <definedName name="yyyy">#N/A</definedName>
    <definedName name="yyyyy">#N/A</definedName>
    <definedName name="zaq" localSheetId="2" hidden="1">{#N/A,#N/A,FALSE,"Calc";#N/A,#N/A,FALSE,"Sensitivity";#N/A,#N/A,FALSE,"LT Earn.Dil.";#N/A,#N/A,FALSE,"Dil. AVP"}</definedName>
    <definedName name="zaq" hidden="1">{#N/A,#N/A,FALSE,"Calc";#N/A,#N/A,FALSE,"Sensitivity";#N/A,#N/A,FALSE,"LT Earn.Dil.";#N/A,#N/A,FALSE,"Dil. AVP"}</definedName>
    <definedName name="zer" localSheetId="2" hidden="1">{#N/A,#N/A,FALSE,"Calc";#N/A,#N/A,FALSE,"Sensitivity";#N/A,#N/A,FALSE,"LT Earn.Dil.";#N/A,#N/A,FALSE,"Dil. AVP"}</definedName>
    <definedName name="zer" hidden="1">{#N/A,#N/A,FALSE,"Calc";#N/A,#N/A,FALSE,"Sensitivity";#N/A,#N/A,FALSE,"LT Earn.Dil.";#N/A,#N/A,FALSE,"Dil. AVP"}</definedName>
    <definedName name="zhu" localSheetId="2" hidden="1">{#N/A,#N/A,FALSE,"REPORT"}</definedName>
    <definedName name="zhu" hidden="1">{#N/A,#N/A,FALSE,"REPORT"}</definedName>
    <definedName name="zhutr" localSheetId="2" hidden="1">{#N/A,#N/A,FALSE,"REPORT"}</definedName>
    <definedName name="zhutr" hidden="1">{#N/A,#N/A,FALSE,"REPORT"}</definedName>
    <definedName name="zsdcasdrf" localSheetId="2" hidden="1">{"equity comps",#N/A,FALSE,"CS Comps";"equity comps",#N/A,FALSE,"PS Comps";"equity comps",#N/A,FALSE,"GIC_Comps";"equity comps",#N/A,FALSE,"GIC2_Comps"}</definedName>
    <definedName name="zsdcasdrf" hidden="1">{"equity comps",#N/A,FALSE,"CS Comps";"equity comps",#N/A,FALSE,"PS Comps";"equity comps",#N/A,FALSE,"GIC_Comps";"equity comps",#N/A,FALSE,"GIC2_Comps"}</definedName>
    <definedName name="ZSZ"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vxvc" localSheetId="2">[0]!valor_adquis-[0]!AAIM</definedName>
    <definedName name="zxcvxvc">[0]!valor_adquis-[0]!AAIM</definedName>
    <definedName name="zxcvzxvc" localSheetId="2">DATE(YEAR([0]!fecha_partida)+1,12,31)</definedName>
    <definedName name="zxcvzxvc">DATE(YEAR([0]!fecha_partida)+1,12,31)</definedName>
    <definedName name="ZZ" localSheetId="2">[59]Forecast!#REF!</definedName>
    <definedName name="ZZ">[59]Forecast!#REF!</definedName>
    <definedName name="zza4pg" localSheetId="2" hidden="1">{#N/A,#N/A,FALSE,"REPORT"}</definedName>
    <definedName name="zza4pg" hidden="1">{#N/A,#N/A,FALSE,"REPORT"}</definedName>
    <definedName name="zzee" localSheetId="2" hidden="1">{#N/A,#N/A,FALSE,"Pharm";#N/A,#N/A,FALSE,"WWCM"}</definedName>
    <definedName name="zzee" hidden="1">{#N/A,#N/A,FALSE,"Pharm";#N/A,#N/A,FALSE,"WWCM"}</definedName>
    <definedName name="zzzzz" localSheetId="2" hidden="1">{#N/A,#N/A,FALSE,"REPORT"}</definedName>
    <definedName name="zzzzz" hidden="1">{#N/A,#N/A,FALSE,"REPORT"}</definedName>
    <definedName name="고" localSheetId="2" hidden="1">{#N/A,#N/A,FALSE,"REPORT"}</definedName>
    <definedName name="고" hidden="1">{#N/A,#N/A,FALSE,"REPORT"}</definedName>
    <definedName name="ㄶㅇ노ㅗㄶ호" localSheetId="2" hidden="1">{#N/A,#N/A,FALSE,"REPORT"}</definedName>
    <definedName name="ㄶㅇ노ㅗㄶ호" hidden="1">{#N/A,#N/A,FALSE,"REPORT"}</definedName>
    <definedName name="미애" localSheetId="2" hidden="1">{#N/A,#N/A,FALSE,"REPORT"}</definedName>
    <definedName name="미애" hidden="1">{#N/A,#N/A,FALSE,"REPORT"}</definedName>
    <definedName name="固定资产清单" localSheetId="2">#REF!</definedName>
    <definedName name="固定资产清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11" i="1" l="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E21" i="3"/>
  <c r="E18" i="3"/>
  <c r="E15" i="3"/>
  <c r="E14" i="3"/>
  <c r="E12" i="3"/>
  <c r="E9" i="3"/>
  <c r="E8" i="3"/>
  <c r="E7" i="3"/>
  <c r="E6" i="3"/>
  <c r="E5" i="3"/>
  <c r="E4" i="3"/>
  <c r="F4" i="3" s="1"/>
  <c r="V524" i="5"/>
  <c r="V523" i="5"/>
  <c r="V522" i="5"/>
  <c r="V521" i="5"/>
  <c r="V520" i="5"/>
  <c r="V519" i="5"/>
  <c r="V518" i="5"/>
  <c r="V517" i="5"/>
  <c r="V516" i="5"/>
  <c r="V515" i="5"/>
  <c r="V514" i="5"/>
  <c r="V513" i="5"/>
  <c r="V512" i="5"/>
  <c r="V511" i="5"/>
  <c r="V510" i="5"/>
  <c r="V509" i="5"/>
  <c r="V508" i="5"/>
  <c r="V507" i="5"/>
  <c r="V506" i="5"/>
  <c r="V505" i="5"/>
  <c r="V504" i="5"/>
  <c r="V503" i="5"/>
  <c r="V502" i="5"/>
  <c r="V501" i="5"/>
  <c r="V500" i="5"/>
  <c r="V499" i="5"/>
  <c r="V498" i="5"/>
  <c r="V497" i="5"/>
  <c r="V496" i="5"/>
  <c r="V495" i="5"/>
  <c r="V494" i="5"/>
  <c r="V493" i="5"/>
  <c r="V492" i="5"/>
  <c r="V491" i="5"/>
  <c r="V490" i="5"/>
  <c r="V489" i="5"/>
  <c r="V488" i="5"/>
  <c r="V487" i="5"/>
  <c r="V486" i="5"/>
  <c r="V485" i="5"/>
  <c r="V484" i="5"/>
  <c r="V483" i="5"/>
  <c r="V482" i="5"/>
  <c r="V481" i="5"/>
  <c r="V480" i="5"/>
  <c r="V479" i="5"/>
  <c r="V478" i="5"/>
  <c r="V477" i="5"/>
  <c r="V476" i="5"/>
  <c r="V475" i="5"/>
  <c r="V474" i="5"/>
  <c r="V473" i="5"/>
  <c r="V472" i="5"/>
  <c r="V471" i="5"/>
  <c r="V470" i="5"/>
  <c r="V469" i="5"/>
  <c r="V468" i="5"/>
  <c r="V467" i="5"/>
  <c r="V466" i="5"/>
  <c r="V465" i="5"/>
  <c r="V464" i="5"/>
  <c r="V463" i="5"/>
  <c r="V462" i="5"/>
  <c r="V461" i="5"/>
  <c r="V460" i="5"/>
  <c r="V459" i="5"/>
  <c r="V458" i="5"/>
  <c r="V457" i="5"/>
  <c r="V456" i="5"/>
  <c r="V455" i="5"/>
  <c r="V454" i="5"/>
  <c r="V453" i="5"/>
  <c r="V452" i="5"/>
  <c r="V451" i="5"/>
  <c r="V450" i="5"/>
  <c r="V449" i="5"/>
  <c r="V448" i="5"/>
  <c r="V447" i="5"/>
  <c r="V446" i="5"/>
  <c r="V445" i="5"/>
  <c r="V444" i="5"/>
  <c r="V443" i="5"/>
  <c r="V442" i="5"/>
  <c r="V441" i="5"/>
  <c r="V440" i="5"/>
  <c r="V439" i="5"/>
  <c r="V438" i="5"/>
  <c r="V437" i="5"/>
  <c r="V436" i="5"/>
  <c r="V435" i="5"/>
  <c r="V434" i="5"/>
  <c r="V433" i="5"/>
  <c r="V432" i="5"/>
  <c r="V431" i="5"/>
  <c r="V430" i="5"/>
  <c r="V429" i="5"/>
  <c r="V428" i="5"/>
  <c r="V427" i="5"/>
  <c r="V426" i="5"/>
  <c r="V425" i="5"/>
  <c r="V424" i="5"/>
  <c r="V423" i="5"/>
  <c r="V422" i="5"/>
  <c r="V421" i="5"/>
  <c r="V420" i="5"/>
  <c r="V419" i="5"/>
  <c r="V418" i="5"/>
  <c r="V417" i="5"/>
  <c r="V416" i="5"/>
  <c r="V415" i="5"/>
  <c r="V414" i="5"/>
  <c r="V413" i="5"/>
  <c r="V412" i="5"/>
  <c r="V411" i="5"/>
  <c r="V410" i="5"/>
  <c r="V409" i="5"/>
  <c r="V408" i="5"/>
  <c r="V407" i="5"/>
  <c r="V406" i="5"/>
  <c r="V405" i="5"/>
  <c r="V404" i="5"/>
  <c r="V403" i="5"/>
  <c r="V402" i="5"/>
  <c r="V401" i="5"/>
  <c r="V400" i="5"/>
  <c r="V399" i="5"/>
  <c r="V398" i="5"/>
  <c r="V397" i="5"/>
  <c r="V396" i="5"/>
  <c r="V395" i="5"/>
  <c r="V394" i="5"/>
  <c r="V393" i="5"/>
  <c r="V392" i="5"/>
  <c r="V391" i="5"/>
  <c r="V390" i="5"/>
  <c r="V389" i="5"/>
  <c r="V388" i="5"/>
  <c r="V387" i="5"/>
  <c r="V386" i="5"/>
  <c r="V385" i="5"/>
  <c r="V384" i="5"/>
  <c r="V383" i="5"/>
  <c r="V382" i="5"/>
  <c r="V381" i="5"/>
  <c r="V380" i="5"/>
  <c r="V379" i="5"/>
  <c r="V378" i="5"/>
  <c r="V377" i="5"/>
  <c r="V376" i="5"/>
  <c r="V375" i="5"/>
  <c r="V374" i="5"/>
  <c r="V373" i="5"/>
  <c r="V372" i="5"/>
  <c r="V371" i="5"/>
  <c r="V370" i="5"/>
  <c r="V369" i="5"/>
  <c r="V368" i="5"/>
  <c r="V367" i="5"/>
  <c r="V366" i="5"/>
  <c r="V365" i="5"/>
  <c r="V364" i="5"/>
  <c r="V363" i="5"/>
  <c r="V362" i="5"/>
  <c r="V361" i="5"/>
  <c r="V360" i="5"/>
  <c r="V359" i="5"/>
  <c r="V358" i="5"/>
  <c r="V357" i="5"/>
  <c r="V356" i="5"/>
  <c r="V355" i="5"/>
  <c r="V354" i="5"/>
  <c r="V353" i="5"/>
  <c r="V352" i="5"/>
  <c r="V351" i="5"/>
  <c r="V350" i="5"/>
  <c r="V349" i="5"/>
  <c r="V348" i="5"/>
  <c r="V347" i="5"/>
  <c r="V346" i="5"/>
  <c r="V345" i="5"/>
  <c r="V344" i="5"/>
  <c r="V343" i="5"/>
  <c r="V342" i="5"/>
  <c r="V341" i="5"/>
  <c r="V340" i="5"/>
  <c r="V339" i="5"/>
  <c r="V338" i="5"/>
  <c r="V337" i="5"/>
  <c r="V336" i="5"/>
  <c r="V335" i="5"/>
  <c r="V334" i="5"/>
  <c r="V333" i="5"/>
  <c r="V332" i="5"/>
  <c r="V331" i="5"/>
  <c r="V330" i="5"/>
  <c r="V329" i="5"/>
  <c r="V328" i="5"/>
  <c r="V327" i="5"/>
  <c r="V326" i="5"/>
  <c r="V325" i="5"/>
  <c r="V324" i="5"/>
  <c r="V323" i="5"/>
  <c r="V322" i="5"/>
  <c r="V321" i="5"/>
  <c r="V320" i="5"/>
  <c r="V319" i="5"/>
  <c r="V318" i="5"/>
  <c r="V317" i="5"/>
  <c r="V316" i="5"/>
  <c r="V315" i="5"/>
  <c r="V314" i="5"/>
  <c r="V313" i="5"/>
  <c r="V312" i="5"/>
  <c r="V311" i="5"/>
  <c r="V310" i="5"/>
  <c r="V309" i="5"/>
  <c r="V308" i="5"/>
  <c r="V307" i="5"/>
  <c r="V306" i="5"/>
  <c r="V305" i="5"/>
  <c r="V304" i="5"/>
  <c r="V303" i="5"/>
  <c r="V302" i="5"/>
  <c r="V301" i="5"/>
  <c r="V300" i="5"/>
  <c r="V299" i="5"/>
  <c r="V298" i="5"/>
  <c r="V297" i="5"/>
  <c r="V296" i="5"/>
  <c r="V295" i="5"/>
  <c r="V294" i="5"/>
  <c r="V293" i="5"/>
  <c r="V292" i="5"/>
  <c r="V291" i="5"/>
  <c r="V290" i="5"/>
  <c r="V289" i="5"/>
  <c r="V288" i="5"/>
  <c r="V287" i="5"/>
  <c r="V286" i="5"/>
  <c r="V285" i="5"/>
  <c r="V284" i="5"/>
  <c r="V283" i="5"/>
  <c r="V282" i="5"/>
  <c r="V281" i="5"/>
  <c r="V280" i="5"/>
  <c r="V279" i="5"/>
  <c r="V278" i="5"/>
  <c r="V277" i="5"/>
  <c r="V276" i="5"/>
  <c r="V275" i="5"/>
  <c r="V274" i="5"/>
  <c r="V273" i="5"/>
  <c r="V272" i="5"/>
  <c r="V271" i="5"/>
  <c r="V270" i="5"/>
  <c r="V269" i="5"/>
  <c r="V268" i="5"/>
  <c r="V267" i="5"/>
  <c r="V266" i="5"/>
  <c r="V265" i="5"/>
  <c r="V264" i="5"/>
  <c r="V263" i="5"/>
  <c r="V262" i="5"/>
  <c r="V261" i="5"/>
  <c r="V260" i="5"/>
  <c r="V259" i="5"/>
  <c r="V258" i="5"/>
  <c r="V257" i="5"/>
  <c r="V256" i="5"/>
  <c r="V255" i="5"/>
  <c r="V254" i="5"/>
  <c r="V253" i="5"/>
  <c r="V252" i="5"/>
  <c r="V251" i="5"/>
  <c r="V250" i="5"/>
  <c r="V249" i="5"/>
  <c r="V248" i="5"/>
  <c r="V247" i="5"/>
  <c r="V246" i="5"/>
  <c r="V245" i="5"/>
  <c r="V244" i="5"/>
  <c r="V243" i="5"/>
  <c r="V242" i="5"/>
  <c r="V241" i="5"/>
  <c r="V240" i="5"/>
  <c r="V239" i="5"/>
  <c r="V238" i="5"/>
  <c r="V237" i="5"/>
  <c r="V236" i="5"/>
  <c r="V235" i="5"/>
  <c r="V234" i="5"/>
  <c r="V233" i="5"/>
  <c r="V232" i="5"/>
  <c r="V231" i="5"/>
  <c r="V230" i="5"/>
  <c r="V229" i="5"/>
  <c r="V228" i="5"/>
  <c r="V227" i="5"/>
  <c r="V226" i="5"/>
  <c r="V225" i="5"/>
  <c r="V224" i="5"/>
  <c r="V223" i="5"/>
  <c r="V222" i="5"/>
  <c r="V221" i="5"/>
  <c r="V220" i="5"/>
  <c r="V219" i="5"/>
  <c r="V218" i="5"/>
  <c r="V217" i="5"/>
  <c r="V216" i="5"/>
  <c r="V215" i="5"/>
  <c r="V214" i="5"/>
  <c r="V213" i="5"/>
  <c r="V212" i="5"/>
  <c r="V211" i="5"/>
  <c r="V210" i="5"/>
  <c r="V209" i="5"/>
  <c r="V208" i="5"/>
  <c r="V207" i="5"/>
  <c r="V206" i="5"/>
  <c r="V205" i="5"/>
  <c r="V204" i="5"/>
  <c r="V203" i="5"/>
  <c r="V202" i="5"/>
  <c r="V201" i="5"/>
  <c r="V200" i="5"/>
  <c r="V199" i="5"/>
  <c r="V198" i="5"/>
  <c r="V197" i="5"/>
  <c r="V196" i="5"/>
  <c r="V195" i="5"/>
  <c r="V194" i="5"/>
  <c r="V193" i="5"/>
  <c r="V192" i="5"/>
  <c r="V191" i="5"/>
  <c r="V190" i="5"/>
  <c r="V189" i="5"/>
  <c r="V188" i="5"/>
  <c r="V187" i="5"/>
  <c r="V186" i="5"/>
  <c r="V185" i="5"/>
  <c r="V184" i="5"/>
  <c r="V183" i="5"/>
  <c r="V182" i="5"/>
  <c r="V181" i="5"/>
  <c r="V180" i="5"/>
  <c r="V179" i="5"/>
  <c r="V178" i="5"/>
  <c r="V177" i="5"/>
  <c r="V176" i="5"/>
  <c r="V175" i="5"/>
  <c r="V174" i="5"/>
  <c r="V173" i="5"/>
  <c r="V172" i="5"/>
  <c r="V171" i="5"/>
  <c r="V170" i="5"/>
  <c r="V169" i="5"/>
  <c r="V168" i="5"/>
  <c r="V167" i="5"/>
  <c r="V166" i="5"/>
  <c r="V165" i="5"/>
  <c r="V164" i="5"/>
  <c r="V163" i="5"/>
  <c r="V162" i="5"/>
  <c r="V161" i="5"/>
  <c r="V160" i="5"/>
  <c r="V159" i="5"/>
  <c r="V158" i="5"/>
  <c r="V157" i="5"/>
  <c r="V156" i="5"/>
  <c r="V155" i="5"/>
  <c r="V154" i="5"/>
  <c r="V153" i="5"/>
  <c r="V152" i="5"/>
  <c r="V151" i="5"/>
  <c r="V150" i="5"/>
  <c r="V149" i="5"/>
  <c r="V148" i="5"/>
  <c r="V147" i="5"/>
  <c r="V146" i="5"/>
  <c r="V145" i="5"/>
  <c r="V144" i="5"/>
  <c r="V143" i="5"/>
  <c r="V142" i="5"/>
  <c r="V141" i="5"/>
  <c r="V140" i="5"/>
  <c r="V139" i="5"/>
  <c r="V138" i="5"/>
  <c r="V137" i="5"/>
  <c r="V136" i="5"/>
  <c r="V135" i="5"/>
  <c r="V134" i="5"/>
  <c r="V133" i="5"/>
  <c r="V132" i="5"/>
  <c r="V131" i="5"/>
  <c r="V130" i="5"/>
  <c r="V129" i="5"/>
  <c r="V128" i="5"/>
  <c r="V127" i="5"/>
  <c r="V126" i="5"/>
  <c r="V125" i="5"/>
  <c r="V124" i="5"/>
  <c r="V123" i="5"/>
  <c r="V122" i="5"/>
  <c r="V121" i="5"/>
  <c r="V120" i="5"/>
  <c r="V119" i="5"/>
  <c r="V118" i="5"/>
  <c r="V117" i="5"/>
  <c r="V116" i="5"/>
  <c r="V115" i="5"/>
  <c r="V114" i="5"/>
  <c r="V113" i="5"/>
  <c r="V112" i="5"/>
  <c r="V111" i="5"/>
  <c r="V110" i="5"/>
  <c r="V109" i="5"/>
  <c r="V108" i="5"/>
  <c r="V107" i="5"/>
  <c r="V106" i="5"/>
  <c r="V105" i="5"/>
  <c r="V104" i="5"/>
  <c r="V103" i="5"/>
  <c r="V102" i="5"/>
  <c r="V101" i="5"/>
  <c r="V100" i="5"/>
  <c r="V99" i="5"/>
  <c r="V98" i="5"/>
  <c r="V97" i="5"/>
  <c r="V96" i="5"/>
  <c r="V95" i="5"/>
  <c r="V94" i="5"/>
  <c r="V93" i="5"/>
  <c r="V92" i="5"/>
  <c r="V91" i="5"/>
  <c r="V90" i="5"/>
  <c r="V89" i="5"/>
  <c r="V88" i="5"/>
  <c r="V87" i="5"/>
  <c r="V86" i="5"/>
  <c r="V85" i="5"/>
  <c r="V84" i="5"/>
  <c r="V83" i="5"/>
  <c r="V82" i="5"/>
  <c r="V81" i="5"/>
  <c r="V80" i="5"/>
  <c r="V79" i="5"/>
  <c r="V78" i="5"/>
  <c r="V77" i="5"/>
  <c r="V76" i="5"/>
  <c r="V75" i="5"/>
  <c r="V74" i="5"/>
  <c r="V73" i="5"/>
  <c r="V72" i="5"/>
  <c r="V71" i="5"/>
  <c r="V70" i="5"/>
  <c r="V69" i="5"/>
  <c r="V68" i="5"/>
  <c r="V67" i="5"/>
  <c r="V66" i="5"/>
  <c r="V65" i="5"/>
  <c r="V64" i="5"/>
  <c r="V63" i="5"/>
  <c r="V62" i="5"/>
  <c r="V61" i="5"/>
  <c r="V60" i="5"/>
  <c r="V59" i="5"/>
  <c r="V58" i="5"/>
  <c r="V57" i="5"/>
  <c r="V56" i="5"/>
  <c r="V55" i="5"/>
  <c r="V54" i="5"/>
  <c r="V53" i="5"/>
  <c r="V52" i="5"/>
  <c r="V51" i="5"/>
  <c r="V50" i="5"/>
  <c r="V49" i="5"/>
  <c r="V48" i="5"/>
  <c r="V47" i="5"/>
  <c r="V46" i="5"/>
  <c r="V45" i="5"/>
  <c r="V44" i="5"/>
  <c r="V43" i="5"/>
  <c r="V42" i="5"/>
  <c r="V41" i="5"/>
  <c r="V40"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V8" i="5"/>
  <c r="V7" i="5"/>
  <c r="E2" i="3" s="1"/>
  <c r="F2" i="3" s="1"/>
  <c r="V6" i="5"/>
  <c r="V5" i="5"/>
  <c r="V4" i="5"/>
  <c r="V3" i="5"/>
  <c r="V2" i="5"/>
  <c r="C26" i="3"/>
  <c r="C25" i="3"/>
  <c r="F25" i="3" s="1"/>
  <c r="C24" i="3"/>
  <c r="F24" i="3" s="1"/>
  <c r="C23" i="3"/>
  <c r="C22" i="3"/>
  <c r="F22" i="3" s="1"/>
  <c r="C21" i="3"/>
  <c r="C20" i="3"/>
  <c r="C19" i="3"/>
  <c r="F19" i="3" s="1"/>
  <c r="C18" i="3"/>
  <c r="C17" i="3"/>
  <c r="F17" i="3" s="1"/>
  <c r="C16" i="3"/>
  <c r="F16" i="3" s="1"/>
  <c r="C15" i="3"/>
  <c r="C14" i="3"/>
  <c r="C13" i="3"/>
  <c r="C12" i="3"/>
  <c r="C11" i="3"/>
  <c r="C10" i="3"/>
  <c r="I10" i="3" s="1"/>
  <c r="C9" i="3"/>
  <c r="C8" i="3"/>
  <c r="F7" i="3"/>
  <c r="C7" i="3"/>
  <c r="C6" i="3"/>
  <c r="C5" i="3"/>
  <c r="C4" i="3"/>
  <c r="C3" i="3"/>
  <c r="C2" i="3"/>
  <c r="H19" i="3" l="1"/>
  <c r="I19" i="3" s="1"/>
  <c r="H5" i="3"/>
  <c r="K5" i="3" s="1"/>
  <c r="H21" i="3"/>
  <c r="I21" i="3" s="1"/>
  <c r="H2" i="3"/>
  <c r="K2" i="3" s="1"/>
  <c r="H4" i="3"/>
  <c r="I4" i="3" s="1"/>
  <c r="H6" i="3"/>
  <c r="I6" i="3" s="1"/>
  <c r="H7" i="3"/>
  <c r="K7" i="3" s="1"/>
  <c r="H8" i="3"/>
  <c r="K8" i="3" s="1"/>
  <c r="H12" i="3"/>
  <c r="K12" i="3" s="1"/>
  <c r="H14" i="3"/>
  <c r="I14" i="3" s="1"/>
  <c r="H15" i="3"/>
  <c r="K15" i="3" s="1"/>
  <c r="H16" i="3"/>
  <c r="I16" i="3" s="1"/>
  <c r="H17" i="3"/>
  <c r="I17" i="3" s="1"/>
  <c r="H18" i="3"/>
  <c r="K18" i="3" s="1"/>
  <c r="H9" i="3"/>
  <c r="K9" i="3" s="1"/>
  <c r="K21" i="3"/>
  <c r="F12" i="3"/>
  <c r="F18" i="3"/>
  <c r="I24" i="3"/>
  <c r="F21" i="3"/>
  <c r="I5" i="3"/>
  <c r="I25" i="3"/>
  <c r="F15" i="3"/>
  <c r="I22" i="3"/>
  <c r="F9" i="3"/>
  <c r="F5" i="3"/>
  <c r="F6" i="3"/>
  <c r="F8" i="3"/>
  <c r="F14" i="3"/>
  <c r="F10" i="3"/>
  <c r="K14" i="3" l="1"/>
  <c r="I2" i="3"/>
  <c r="K6" i="3"/>
  <c r="I8" i="3"/>
  <c r="K4" i="3"/>
  <c r="I7" i="3"/>
  <c r="I9" i="3"/>
  <c r="I18" i="3"/>
  <c r="I15" i="3"/>
  <c r="I12" i="3"/>
  <c r="I510" i="1"/>
  <c r="I509" i="1"/>
  <c r="I508" i="1"/>
  <c r="I507" i="1"/>
  <c r="I505" i="1"/>
  <c r="I503" i="1"/>
  <c r="I501" i="1"/>
  <c r="I500" i="1"/>
  <c r="I499" i="1"/>
  <c r="I498" i="1"/>
  <c r="I497" i="1"/>
  <c r="I495" i="1"/>
  <c r="I493" i="1"/>
  <c r="I491" i="1"/>
  <c r="I490" i="1"/>
  <c r="I489" i="1"/>
  <c r="I488" i="1"/>
  <c r="I486" i="1"/>
  <c r="I485" i="1"/>
  <c r="I484" i="1"/>
  <c r="I483" i="1"/>
  <c r="I482" i="1"/>
  <c r="I480" i="1"/>
  <c r="I478" i="1"/>
  <c r="I477" i="1"/>
  <c r="I476" i="1"/>
  <c r="I475" i="1"/>
  <c r="I474" i="1"/>
  <c r="I473" i="1"/>
  <c r="I472" i="1"/>
  <c r="I471" i="1"/>
  <c r="I470" i="1"/>
  <c r="I468" i="1"/>
  <c r="I467" i="1"/>
  <c r="I465" i="1"/>
  <c r="I464" i="1"/>
  <c r="I463" i="1"/>
  <c r="I462" i="1"/>
  <c r="I461" i="1"/>
  <c r="I459" i="1"/>
  <c r="I458" i="1"/>
  <c r="I457" i="1"/>
  <c r="I455" i="1"/>
  <c r="I454" i="1"/>
  <c r="I453" i="1"/>
  <c r="I452" i="1"/>
  <c r="I451" i="1"/>
  <c r="I449" i="1"/>
  <c r="I448" i="1"/>
  <c r="I446" i="1"/>
  <c r="I444" i="1"/>
  <c r="I442" i="1"/>
  <c r="I441" i="1"/>
  <c r="I440" i="1"/>
  <c r="I439" i="1"/>
  <c r="I438" i="1"/>
  <c r="I437" i="1"/>
  <c r="I436" i="1"/>
  <c r="I435" i="1"/>
  <c r="I433" i="1"/>
  <c r="I432" i="1"/>
  <c r="I431" i="1"/>
  <c r="I430" i="1"/>
  <c r="I429" i="1"/>
  <c r="I428" i="1"/>
  <c r="I426" i="1"/>
  <c r="I424" i="1"/>
  <c r="I423" i="1"/>
  <c r="I422" i="1"/>
  <c r="I421" i="1"/>
  <c r="I420" i="1"/>
  <c r="I419" i="1"/>
  <c r="I417" i="1"/>
  <c r="I416" i="1"/>
  <c r="I415" i="1"/>
  <c r="I414" i="1"/>
  <c r="I413" i="1"/>
  <c r="I412" i="1"/>
  <c r="I411" i="1"/>
  <c r="I410" i="1"/>
  <c r="I409" i="1"/>
  <c r="I408" i="1"/>
  <c r="I407" i="1"/>
  <c r="I406" i="1"/>
  <c r="I405" i="1"/>
  <c r="I403" i="1"/>
  <c r="I401" i="1"/>
  <c r="I399" i="1"/>
  <c r="I398" i="1"/>
  <c r="I397" i="1"/>
  <c r="I396" i="1"/>
  <c r="I395" i="1"/>
  <c r="I394" i="1"/>
  <c r="I393" i="1"/>
  <c r="I392" i="1"/>
  <c r="I391" i="1"/>
  <c r="I389" i="1"/>
  <c r="I388" i="1"/>
  <c r="I387" i="1"/>
  <c r="I386" i="1"/>
  <c r="I385" i="1"/>
  <c r="I384" i="1"/>
  <c r="I383" i="1"/>
  <c r="I382" i="1"/>
  <c r="I381" i="1"/>
  <c r="I380" i="1"/>
  <c r="I379" i="1"/>
  <c r="I378" i="1"/>
  <c r="I377" i="1"/>
  <c r="I376" i="1"/>
  <c r="I375" i="1"/>
  <c r="I374" i="1"/>
  <c r="I372" i="1"/>
  <c r="I370" i="1"/>
  <c r="I369" i="1"/>
  <c r="I368" i="1"/>
  <c r="I366" i="1"/>
  <c r="I364" i="1"/>
  <c r="I362" i="1"/>
  <c r="I360" i="1"/>
  <c r="I359" i="1"/>
  <c r="I358" i="1"/>
  <c r="I356" i="1"/>
  <c r="I355" i="1"/>
  <c r="I354" i="1"/>
  <c r="I352" i="1"/>
  <c r="I351" i="1"/>
  <c r="I350" i="1"/>
  <c r="I349" i="1"/>
  <c r="I348" i="1"/>
  <c r="I347" i="1"/>
  <c r="I346" i="1"/>
  <c r="I345" i="1"/>
  <c r="I344" i="1"/>
  <c r="I343" i="1"/>
  <c r="I342" i="1"/>
  <c r="I341" i="1"/>
  <c r="I339" i="1"/>
  <c r="I338" i="1"/>
  <c r="I337" i="1"/>
  <c r="I336" i="1"/>
  <c r="I335" i="1"/>
  <c r="I334" i="1"/>
  <c r="I333" i="1"/>
  <c r="I332" i="1"/>
  <c r="I331" i="1"/>
  <c r="I330" i="1"/>
  <c r="I329" i="1"/>
  <c r="I328" i="1"/>
  <c r="I327" i="1"/>
  <c r="I326" i="1"/>
  <c r="I325" i="1"/>
  <c r="I324" i="1"/>
  <c r="I323" i="1"/>
  <c r="I321" i="1"/>
  <c r="I320" i="1"/>
  <c r="I319" i="1"/>
  <c r="I318" i="1"/>
  <c r="I317" i="1"/>
  <c r="I316" i="1"/>
  <c r="I315" i="1"/>
  <c r="I314" i="1"/>
  <c r="I313" i="1"/>
  <c r="I312" i="1"/>
  <c r="I311" i="1"/>
  <c r="I310" i="1"/>
  <c r="I309" i="1"/>
  <c r="I308" i="1"/>
  <c r="I307" i="1"/>
  <c r="I306" i="1"/>
  <c r="I305" i="1"/>
  <c r="I303" i="1"/>
  <c r="I302" i="1"/>
  <c r="I301" i="1"/>
  <c r="I300" i="1"/>
  <c r="I299" i="1"/>
  <c r="I298" i="1"/>
  <c r="I297" i="1"/>
  <c r="I296" i="1"/>
  <c r="I295" i="1"/>
  <c r="I294" i="1"/>
  <c r="I293" i="1"/>
  <c r="I292" i="1"/>
  <c r="I291" i="1"/>
  <c r="I290" i="1"/>
  <c r="I289" i="1"/>
  <c r="I288" i="1"/>
  <c r="I286" i="1"/>
  <c r="I285" i="1"/>
  <c r="I284" i="1"/>
  <c r="I283" i="1"/>
  <c r="I282" i="1"/>
  <c r="I281" i="1"/>
  <c r="I280" i="1"/>
  <c r="I279" i="1"/>
  <c r="I278" i="1"/>
  <c r="I277" i="1"/>
  <c r="I276" i="1"/>
  <c r="I275" i="1"/>
  <c r="I274" i="1"/>
  <c r="I273" i="1"/>
  <c r="I272" i="1"/>
  <c r="I271" i="1"/>
  <c r="I270" i="1"/>
  <c r="I268" i="1"/>
  <c r="I267" i="1"/>
  <c r="I266" i="1"/>
  <c r="I265" i="1"/>
  <c r="I264" i="1"/>
  <c r="I263" i="1"/>
  <c r="I262" i="1"/>
  <c r="I261" i="1"/>
  <c r="I260" i="1"/>
  <c r="I259" i="1"/>
  <c r="I258" i="1"/>
  <c r="I257" i="1"/>
  <c r="I256" i="1"/>
  <c r="I255" i="1"/>
  <c r="I254" i="1"/>
  <c r="I253" i="1"/>
  <c r="I252" i="1"/>
  <c r="I250" i="1"/>
  <c r="I249" i="1"/>
  <c r="I248" i="1"/>
  <c r="I247" i="1"/>
  <c r="I246" i="1"/>
  <c r="I245" i="1"/>
  <c r="I244" i="1"/>
  <c r="I243" i="1"/>
  <c r="I242" i="1"/>
  <c r="I241" i="1"/>
  <c r="I240" i="1"/>
  <c r="I239" i="1"/>
  <c r="I238" i="1"/>
  <c r="I237" i="1"/>
  <c r="I236" i="1"/>
  <c r="I235" i="1"/>
  <c r="I234" i="1"/>
  <c r="I232" i="1"/>
  <c r="I231" i="1"/>
  <c r="I230" i="1"/>
  <c r="I229" i="1"/>
  <c r="I228" i="1"/>
  <c r="I227" i="1"/>
  <c r="I226" i="1"/>
  <c r="I225" i="1"/>
  <c r="I224" i="1"/>
  <c r="I223" i="1"/>
  <c r="I222" i="1"/>
  <c r="I221" i="1"/>
  <c r="I220" i="1"/>
  <c r="I219" i="1"/>
  <c r="I218" i="1"/>
  <c r="I217" i="1"/>
  <c r="I216" i="1"/>
  <c r="I215" i="1"/>
  <c r="I213" i="1"/>
  <c r="I212" i="1"/>
  <c r="I211" i="1"/>
  <c r="I210" i="1"/>
  <c r="I209" i="1"/>
  <c r="I208" i="1"/>
  <c r="I207" i="1"/>
  <c r="I206" i="1"/>
  <c r="I205" i="1"/>
  <c r="I204" i="1"/>
  <c r="I203" i="1"/>
  <c r="I202" i="1"/>
  <c r="I201" i="1"/>
  <c r="I200" i="1"/>
  <c r="I199" i="1"/>
  <c r="I198" i="1"/>
  <c r="I197" i="1"/>
  <c r="I196" i="1"/>
  <c r="I194" i="1"/>
  <c r="I193" i="1"/>
  <c r="I192" i="1"/>
  <c r="I191" i="1"/>
  <c r="I190" i="1"/>
  <c r="I189" i="1"/>
  <c r="I188" i="1"/>
  <c r="I187" i="1"/>
  <c r="I186" i="1"/>
  <c r="I185" i="1"/>
  <c r="I184" i="1"/>
  <c r="I183" i="1"/>
  <c r="I182" i="1"/>
  <c r="I181" i="1"/>
  <c r="I180" i="1"/>
  <c r="I179" i="1"/>
  <c r="I178" i="1"/>
  <c r="I177" i="1"/>
  <c r="I176" i="1"/>
  <c r="I174" i="1"/>
  <c r="I173" i="1"/>
  <c r="I172" i="1"/>
  <c r="I171" i="1"/>
  <c r="I170" i="1"/>
  <c r="I169" i="1"/>
  <c r="I168" i="1"/>
  <c r="I167" i="1"/>
  <c r="I166" i="1"/>
  <c r="I165" i="1"/>
  <c r="I164"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5" i="1"/>
  <c r="I134"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3" i="1"/>
  <c r="I72" i="1"/>
  <c r="I71" i="1"/>
  <c r="I70" i="1"/>
  <c r="I69" i="1"/>
  <c r="I68" i="1"/>
  <c r="I67" i="1"/>
  <c r="I66" i="1"/>
  <c r="I65" i="1"/>
  <c r="I64" i="1"/>
  <c r="I61" i="1"/>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AB9" i="2"/>
  <c r="AB8" i="2"/>
  <c r="AB7" i="2"/>
  <c r="AB6" i="2"/>
  <c r="AB5" i="2"/>
  <c r="AB4" i="2"/>
  <c r="AB3" i="2"/>
  <c r="AB2" i="2"/>
  <c r="I74" i="1" l="1"/>
  <c r="I132" i="1"/>
  <c r="I133" i="1"/>
  <c r="I136" i="1"/>
  <c r="I163" i="1"/>
  <c r="I175" i="1"/>
  <c r="I195" i="1"/>
  <c r="I214" i="1"/>
  <c r="I233" i="1"/>
  <c r="I251" i="1"/>
  <c r="I269" i="1"/>
  <c r="I287" i="1"/>
  <c r="I304" i="1"/>
  <c r="I322" i="1"/>
  <c r="I340" i="1"/>
  <c r="I353" i="1"/>
  <c r="I357" i="1"/>
  <c r="I361" i="1"/>
  <c r="I363" i="1"/>
  <c r="I365" i="1"/>
  <c r="I367" i="1"/>
  <c r="I371" i="1"/>
  <c r="I373" i="1"/>
  <c r="I390" i="1"/>
  <c r="I400" i="1"/>
  <c r="I402" i="1"/>
  <c r="I404" i="1"/>
  <c r="I418" i="1"/>
  <c r="I425" i="1"/>
  <c r="I427" i="1"/>
  <c r="I434" i="1"/>
  <c r="I443" i="1"/>
  <c r="I445" i="1"/>
  <c r="I447" i="1"/>
  <c r="I450" i="1"/>
  <c r="I456" i="1"/>
  <c r="I460" i="1"/>
  <c r="I466" i="1"/>
  <c r="I469" i="1"/>
  <c r="I479" i="1"/>
  <c r="I481" i="1"/>
  <c r="I487" i="1"/>
  <c r="I492" i="1"/>
  <c r="I494" i="1"/>
  <c r="I496" i="1"/>
  <c r="I502" i="1"/>
  <c r="I504" i="1"/>
  <c r="I506" i="1"/>
  <c r="I511" i="1"/>
</calcChain>
</file>

<file path=xl/sharedStrings.xml><?xml version="1.0" encoding="utf-8"?>
<sst xmlns="http://schemas.openxmlformats.org/spreadsheetml/2006/main" count="9487" uniqueCount="1748">
  <si>
    <t/>
  </si>
  <si>
    <t>18277</t>
  </si>
  <si>
    <t>WFS DENMARK</t>
  </si>
  <si>
    <t>Denmark</t>
  </si>
  <si>
    <t>WFS CODE</t>
  </si>
  <si>
    <t>LABEL</t>
  </si>
  <si>
    <t>7R0000</t>
  </si>
  <si>
    <t>Total Revenue</t>
  </si>
  <si>
    <t>4R6000</t>
  </si>
  <si>
    <t>Field Contribution excluding ROU rent cancellations</t>
  </si>
  <si>
    <t>4R4000</t>
  </si>
  <si>
    <t>SG&amp;A incl. Interco adjustments &amp; elimination</t>
  </si>
  <si>
    <t>4R3000</t>
  </si>
  <si>
    <t>Adjusted EBITDA excluding IFRS16 and Mgt fees/royalties</t>
  </si>
  <si>
    <t>5R0020</t>
  </si>
  <si>
    <t>Other operational incomes/expenses</t>
  </si>
  <si>
    <t>3R7000</t>
  </si>
  <si>
    <t>EBITDA excl. management fees and royalties</t>
  </si>
  <si>
    <t>3R4000</t>
  </si>
  <si>
    <t>Depreciation excl ROU  &amp; Amortization</t>
  </si>
  <si>
    <t>3R1100</t>
  </si>
  <si>
    <t>EBIT excluding IFR16 and Management fees</t>
  </si>
  <si>
    <t>3R3000</t>
  </si>
  <si>
    <t>Depreciation ROU&amp;Concession</t>
  </si>
  <si>
    <t>3R8000</t>
  </si>
  <si>
    <t>ROU Rental cancellations</t>
  </si>
  <si>
    <t>3R1000</t>
  </si>
  <si>
    <t>EBIT excl. management fees and royalties</t>
  </si>
  <si>
    <t>2R9000</t>
  </si>
  <si>
    <t>Management fees and royalties</t>
  </si>
  <si>
    <t>2R0000</t>
  </si>
  <si>
    <t>Operating Result</t>
  </si>
  <si>
    <t>2R0080</t>
  </si>
  <si>
    <t>Share of profit/loss of associates</t>
  </si>
  <si>
    <t>2R0050B</t>
  </si>
  <si>
    <t>Non Operating Income/ Expenses</t>
  </si>
  <si>
    <t>2R6000</t>
  </si>
  <si>
    <t>Interest expenses excluding ROU interests including Interco adjustments &amp; elimination</t>
  </si>
  <si>
    <t>2R5000</t>
  </si>
  <si>
    <t>Interest ROU and Concession</t>
  </si>
  <si>
    <t>7R0430</t>
  </si>
  <si>
    <t>Exchange rate Gain / Loss</t>
  </si>
  <si>
    <t>2R3000</t>
  </si>
  <si>
    <t>PBT</t>
  </si>
  <si>
    <t>2R2000</t>
  </si>
  <si>
    <t>Current Income Tax</t>
  </si>
  <si>
    <t>7R0630</t>
  </si>
  <si>
    <t>Deferred income tax</t>
  </si>
  <si>
    <t>2R0070</t>
  </si>
  <si>
    <t>Minority interests in Profit or Loss</t>
  </si>
  <si>
    <t>1R0000</t>
  </si>
  <si>
    <t>Net Result</t>
  </si>
  <si>
    <t>1R0020</t>
  </si>
  <si>
    <t>Adjusted EBITDA excluding all Service fees</t>
  </si>
  <si>
    <t>CONTROL</t>
  </si>
  <si>
    <t>EBITDA</t>
  </si>
  <si>
    <t>SATS SUBTOT</t>
  </si>
  <si>
    <t>S-REVENUE</t>
  </si>
  <si>
    <t>Revenue</t>
  </si>
  <si>
    <t>Operating expenses</t>
  </si>
  <si>
    <t>S-EMPLOYMT</t>
  </si>
  <si>
    <t>Employement costs</t>
  </si>
  <si>
    <t>S-DAP</t>
  </si>
  <si>
    <t>Depreciation and amortisation</t>
  </si>
  <si>
    <t>S-LICENCE</t>
  </si>
  <si>
    <t>License fees</t>
  </si>
  <si>
    <t>S-UTILITY</t>
  </si>
  <si>
    <t>Company premise, utilities  and maintenance</t>
  </si>
  <si>
    <t>S-SUBCONTRCT</t>
  </si>
  <si>
    <t>Subcontracting Services</t>
  </si>
  <si>
    <t>S-SUPPLY</t>
  </si>
  <si>
    <t>Cost of Raw Material and Supplies</t>
  </si>
  <si>
    <t>S-OTHERCOST</t>
  </si>
  <si>
    <t>Other costs</t>
  </si>
  <si>
    <t>Operating profit excl. Mgt fees/royalties</t>
  </si>
  <si>
    <t>S-SERVICEFEE</t>
  </si>
  <si>
    <t>Operating Profit</t>
  </si>
  <si>
    <t>S-JV</t>
  </si>
  <si>
    <t>Shares of associates's Profit</t>
  </si>
  <si>
    <t>S-FINFXGL</t>
  </si>
  <si>
    <t>Gain/(Loss) on Exchange (Financial)</t>
  </si>
  <si>
    <t>S-FINANCE</t>
  </si>
  <si>
    <t>Net finance income/(exp)</t>
  </si>
  <si>
    <t>S-NONOPERAT</t>
  </si>
  <si>
    <t>Non-operating income/(exp)</t>
  </si>
  <si>
    <t>Profit/losses before taxes</t>
  </si>
  <si>
    <t>S-TAX</t>
  </si>
  <si>
    <t>Taxes</t>
  </si>
  <si>
    <t>Profit / losses after taxes</t>
  </si>
  <si>
    <t>S-MI</t>
  </si>
  <si>
    <t>Minority interests</t>
  </si>
  <si>
    <t>Profit after taxes and  minority interests</t>
  </si>
  <si>
    <t>WFS ACCNT</t>
  </si>
  <si>
    <t>WFS LABEL</t>
  </si>
  <si>
    <t>SATS ACCNT</t>
  </si>
  <si>
    <t>SATS SUBTOTAL</t>
  </si>
  <si>
    <t>9R0010</t>
  </si>
  <si>
    <t>Cargo Import</t>
  </si>
  <si>
    <t>41001010</t>
  </si>
  <si>
    <t>9R0011</t>
  </si>
  <si>
    <t>Cargo Export</t>
  </si>
  <si>
    <t>9R00121</t>
  </si>
  <si>
    <t>THC, ISC</t>
  </si>
  <si>
    <t>9R00122</t>
  </si>
  <si>
    <t>Storage</t>
  </si>
  <si>
    <t>8R0010</t>
  </si>
  <si>
    <t>Cargo Handling</t>
  </si>
  <si>
    <t>8R0012</t>
  </si>
  <si>
    <t>Security Taxes</t>
  </si>
  <si>
    <t>8R0013</t>
  </si>
  <si>
    <t>Baggage</t>
  </si>
  <si>
    <t>8R0017</t>
  </si>
  <si>
    <t>Building Rental Revenue</t>
  </si>
  <si>
    <t>8R0020</t>
  </si>
  <si>
    <t>Other Revenue</t>
  </si>
  <si>
    <t>8R0021</t>
  </si>
  <si>
    <t>Rebates</t>
  </si>
  <si>
    <t>41003020</t>
  </si>
  <si>
    <t>9R1110FD</t>
  </si>
  <si>
    <t>Gross Salaries - Field</t>
  </si>
  <si>
    <t>50201010</t>
  </si>
  <si>
    <t>9R1130FD</t>
  </si>
  <si>
    <t>Social Charges on Gross salaries and Bonuses - Field</t>
  </si>
  <si>
    <t>50204010</t>
  </si>
  <si>
    <t>9R1150FD</t>
  </si>
  <si>
    <t>Retirement expenses - Field</t>
  </si>
  <si>
    <t>50204410</t>
  </si>
  <si>
    <t>8R0130FD</t>
  </si>
  <si>
    <t>Temporary labor costs (agencies) - Field</t>
  </si>
  <si>
    <t>50219010</t>
  </si>
  <si>
    <t>8R0140FD</t>
  </si>
  <si>
    <t>Other Personnel costs - Field</t>
  </si>
  <si>
    <t>50216040</t>
  </si>
  <si>
    <t>7R0010FD</t>
  </si>
  <si>
    <t>Personnel costs - Field</t>
  </si>
  <si>
    <t>7R0020FD</t>
  </si>
  <si>
    <t>Training - Field</t>
  </si>
  <si>
    <t>50212030</t>
  </si>
  <si>
    <t>7R0030FD</t>
  </si>
  <si>
    <t>Travel and Entertainment - Field</t>
  </si>
  <si>
    <t>50214010</t>
  </si>
  <si>
    <t>8R0410FD</t>
  </si>
  <si>
    <t>Handling Sub-contracting costs - Field</t>
  </si>
  <si>
    <t>50823410</t>
  </si>
  <si>
    <t>8R0420FD</t>
  </si>
  <si>
    <t>Trucking Sub-contracting costs - Field</t>
  </si>
  <si>
    <t>8R0430FD</t>
  </si>
  <si>
    <t>Security Sub-contracting costs - Field</t>
  </si>
  <si>
    <t>8R0440FD</t>
  </si>
  <si>
    <t>Other Sub-contracting - Field</t>
  </si>
  <si>
    <t>7R0040FD</t>
  </si>
  <si>
    <t>Sub-contracting - Field</t>
  </si>
  <si>
    <t>7R0050FD</t>
  </si>
  <si>
    <t>Billing of costs to external customers</t>
  </si>
  <si>
    <t>8R0610FD</t>
  </si>
  <si>
    <t>Utilities - Field</t>
  </si>
  <si>
    <t>50601010</t>
  </si>
  <si>
    <t>8R0620FD</t>
  </si>
  <si>
    <t>Operationnal Supplies (Plastic / Films / Bastings / Paletts…) - Field</t>
  </si>
  <si>
    <t>50818410</t>
  </si>
  <si>
    <t>8R0630FD</t>
  </si>
  <si>
    <t>Telecom - Field</t>
  </si>
  <si>
    <t>50815010</t>
  </si>
  <si>
    <t>8R0640FD</t>
  </si>
  <si>
    <t>IT equipment - Field</t>
  </si>
  <si>
    <t>50803040</t>
  </si>
  <si>
    <t>8R0650FD</t>
  </si>
  <si>
    <t>Office supplies - Field</t>
  </si>
  <si>
    <t>50809020</t>
  </si>
  <si>
    <t>8R0660FD</t>
  </si>
  <si>
    <t>Other supplies - Field</t>
  </si>
  <si>
    <t>50888010</t>
  </si>
  <si>
    <t>7R0060FD</t>
  </si>
  <si>
    <t>Supplies &amp; other costs - Field</t>
  </si>
  <si>
    <t>8R0710FD</t>
  </si>
  <si>
    <t>Rental - Facilities / Buildings - Field</t>
  </si>
  <si>
    <t>50501010</t>
  </si>
  <si>
    <t>8R0720FD</t>
  </si>
  <si>
    <t>Rental - Ground equipment / Operationnal equipment - Field</t>
  </si>
  <si>
    <t>50806010</t>
  </si>
  <si>
    <t>8R0730FD</t>
  </si>
  <si>
    <t>Rental - Vehicles - Field</t>
  </si>
  <si>
    <t>8R0740FD</t>
  </si>
  <si>
    <t>Rental - General equipment - Field</t>
  </si>
  <si>
    <t>50806020</t>
  </si>
  <si>
    <t>8R0750FD</t>
  </si>
  <si>
    <t>Other Rentals - Field</t>
  </si>
  <si>
    <t>9R0751FD</t>
  </si>
  <si>
    <t>Rentals - low value lease - Field</t>
  </si>
  <si>
    <t>50821030</t>
  </si>
  <si>
    <t>9R0753FD</t>
  </si>
  <si>
    <t>Rentals - other costs related to lease - Field</t>
  </si>
  <si>
    <t>7R0070FD</t>
  </si>
  <si>
    <t>Rental - Field</t>
  </si>
  <si>
    <t>8R0810FD</t>
  </si>
  <si>
    <t>Maintenance Facilities - Field</t>
  </si>
  <si>
    <t>50502020</t>
  </si>
  <si>
    <t>8R0820FD</t>
  </si>
  <si>
    <t>IT License &amp; maintenance Application - Field</t>
  </si>
  <si>
    <t>50803030</t>
  </si>
  <si>
    <t>8R0830FD</t>
  </si>
  <si>
    <t>Maintenance Ground equipment / Operationnal equipment - Field</t>
  </si>
  <si>
    <t>50801040</t>
  </si>
  <si>
    <t>8R0850FD</t>
  </si>
  <si>
    <t>Maintenance Office equipment / Others - Field</t>
  </si>
  <si>
    <t>50801010</t>
  </si>
  <si>
    <t>7R0080FD</t>
  </si>
  <si>
    <t>Maintenance &amp; Repairs - Field</t>
  </si>
  <si>
    <t>7R0090FD</t>
  </si>
  <si>
    <t>Taxes - Field</t>
  </si>
  <si>
    <t>50504010</t>
  </si>
  <si>
    <t>7R0100FD</t>
  </si>
  <si>
    <t>Airport &amp; Licence fees</t>
  </si>
  <si>
    <t>50401020</t>
  </si>
  <si>
    <t>8R1110FD</t>
  </si>
  <si>
    <t>Insurance Premium - Field</t>
  </si>
  <si>
    <t>50701020</t>
  </si>
  <si>
    <t>8R1140FD</t>
  </si>
  <si>
    <t>Other Insurances - Field</t>
  </si>
  <si>
    <t>7R0110FD</t>
  </si>
  <si>
    <t>Insurance - Field</t>
  </si>
  <si>
    <t>7R0120FD</t>
  </si>
  <si>
    <t>Fees - Field</t>
  </si>
  <si>
    <t>8R1350FD</t>
  </si>
  <si>
    <t>Other Advertising &amp; Marketing costs - Field</t>
  </si>
  <si>
    <t>50807020</t>
  </si>
  <si>
    <t>7R0130FD</t>
  </si>
  <si>
    <t>Advertising &amp; Marketing costs - Field</t>
  </si>
  <si>
    <t>7R0131FD</t>
  </si>
  <si>
    <t>Exchange rate Gain / Loss - Field</t>
  </si>
  <si>
    <t>8R1505FD</t>
  </si>
  <si>
    <t>Others Provision - Field</t>
  </si>
  <si>
    <t>50819030</t>
  </si>
  <si>
    <t>7R0152FD</t>
  </si>
  <si>
    <t>Provision - Field</t>
  </si>
  <si>
    <t>7R0151FD</t>
  </si>
  <si>
    <t>Operating provision for Unrealized Exchange rate Gain / Loss - Field</t>
  </si>
  <si>
    <t>50824050</t>
  </si>
  <si>
    <t>7R0155FD</t>
  </si>
  <si>
    <t>Operating grants &amp; insurance indemnities received - Field</t>
  </si>
  <si>
    <t>50826010</t>
  </si>
  <si>
    <t>7R0160FD</t>
  </si>
  <si>
    <t>Other costs - Field</t>
  </si>
  <si>
    <t>7R0170FD</t>
  </si>
  <si>
    <t>Recharge Other costs - Income - Field</t>
  </si>
  <si>
    <t>50880020</t>
  </si>
  <si>
    <t>5R2000</t>
  </si>
  <si>
    <t>Other costs - Field *</t>
  </si>
  <si>
    <t>5R1000</t>
  </si>
  <si>
    <t>Field Expenses *</t>
  </si>
  <si>
    <t>6R0000A</t>
  </si>
  <si>
    <t>Adjustment intercos Field Margin</t>
  </si>
  <si>
    <t>4R9000</t>
  </si>
  <si>
    <t>Field Margin *</t>
  </si>
  <si>
    <t>7R0020OH</t>
  </si>
  <si>
    <t>Training - Op. OH</t>
  </si>
  <si>
    <t>7R0030OH</t>
  </si>
  <si>
    <t>Travel and Entertainment - Op. OH</t>
  </si>
  <si>
    <t>7R0040OH</t>
  </si>
  <si>
    <t>Sub-contracting - Op. OH</t>
  </si>
  <si>
    <t>8R0630OH</t>
  </si>
  <si>
    <t>Telecom - Op. OH</t>
  </si>
  <si>
    <t>7R0060OH</t>
  </si>
  <si>
    <t>Supplies &amp; Other Costs - Op. OH</t>
  </si>
  <si>
    <t>4R8000</t>
  </si>
  <si>
    <t>Rental - Op. OH, excluding ROU rent cancellations</t>
  </si>
  <si>
    <t>7R0080OH</t>
  </si>
  <si>
    <t>Maintenance &amp; Repairs - Op. OH</t>
  </si>
  <si>
    <t>7R0090OH</t>
  </si>
  <si>
    <t>Taxes - Op. OH</t>
  </si>
  <si>
    <t>7R0110OH</t>
  </si>
  <si>
    <t>Insurance - Op. OH</t>
  </si>
  <si>
    <t>8R1230OH</t>
  </si>
  <si>
    <t>Consulting fees - Op. OH</t>
  </si>
  <si>
    <t>50812030</t>
  </si>
  <si>
    <t>7R0120OH</t>
  </si>
  <si>
    <t>Fees - Op. OH</t>
  </si>
  <si>
    <t>7R0130OH</t>
  </si>
  <si>
    <t>Advertising &amp; Marketing costs - Op. OH</t>
  </si>
  <si>
    <t>7R0131OH</t>
  </si>
  <si>
    <t>Exchange rate Gain / Loss - Op. OH</t>
  </si>
  <si>
    <t>7R0152OH</t>
  </si>
  <si>
    <t>Provision - Op. OH</t>
  </si>
  <si>
    <t>7R0151OH</t>
  </si>
  <si>
    <t>Operating provision for Unrealized Exchange rate Gain / Loss - Op. OH</t>
  </si>
  <si>
    <t>7R0160OH</t>
  </si>
  <si>
    <t>Other costs - Op. OH</t>
  </si>
  <si>
    <t>7R0170OH</t>
  </si>
  <si>
    <t>Recharge Other costs - Income - Op. OH</t>
  </si>
  <si>
    <t>4R7000</t>
  </si>
  <si>
    <t>Others Field overheads excluding ROU rent cancellations</t>
  </si>
  <si>
    <t>9R1110OH</t>
  </si>
  <si>
    <t>Gross Salaries - Op. OH</t>
  </si>
  <si>
    <t>9R1130OH</t>
  </si>
  <si>
    <t>Social Charges on Gross salaries and Bonuses - Op. OH</t>
  </si>
  <si>
    <t>9R1150OH</t>
  </si>
  <si>
    <t>Retirement expenses - Op. OH</t>
  </si>
  <si>
    <t>8R0140OH</t>
  </si>
  <si>
    <t>Other Personnel costs - Op. OH</t>
  </si>
  <si>
    <t>7R0010OH</t>
  </si>
  <si>
    <t>Personnel costs - Op. OH</t>
  </si>
  <si>
    <t>7R015BDOH</t>
  </si>
  <si>
    <t>Bad debts</t>
  </si>
  <si>
    <t>50808010</t>
  </si>
  <si>
    <t>6R0010A</t>
  </si>
  <si>
    <t>Adjustment intercos Field Overheads</t>
  </si>
  <si>
    <t>9R1110EXS</t>
  </si>
  <si>
    <t>Gross Salaries - SG&amp;A Executive</t>
  </si>
  <si>
    <t>9R1130EXS</t>
  </si>
  <si>
    <t>Social Charges on Gross salaries and Bonuses - SG&amp;A Executive</t>
  </si>
  <si>
    <t>9R1140EXS</t>
  </si>
  <si>
    <t>Holiday provision / reversal - SG&amp;A Executive</t>
  </si>
  <si>
    <t>50201080</t>
  </si>
  <si>
    <t>9R1150EXS</t>
  </si>
  <si>
    <t>Retirement expenses - SG&amp;A Executive</t>
  </si>
  <si>
    <t>8R0130EXS</t>
  </si>
  <si>
    <t>Temporary labor costs (agencies) - SG&amp;A Executive</t>
  </si>
  <si>
    <t>8R0140EXS</t>
  </si>
  <si>
    <t>Other Personnel costs - SG&amp;A Executive</t>
  </si>
  <si>
    <t>9R1510EXS</t>
  </si>
  <si>
    <t>Recharge Personnel costs - Income - SG&amp;A Executive</t>
  </si>
  <si>
    <t>50218010</t>
  </si>
  <si>
    <t>7R0020EXS</t>
  </si>
  <si>
    <t>Training - SG&amp;A Executive</t>
  </si>
  <si>
    <t>7R0030EXS</t>
  </si>
  <si>
    <t>Travel and Entertainment - SG&amp;A Executive</t>
  </si>
  <si>
    <t>8R0630EXS</t>
  </si>
  <si>
    <t>Telecom - SG&amp;A Executive</t>
  </si>
  <si>
    <t>7R0160EXS</t>
  </si>
  <si>
    <t>Other costs - SG&amp;A Executive</t>
  </si>
  <si>
    <t>7R0170EXS</t>
  </si>
  <si>
    <t>Recharge (excl. Personnel costs) - Income - SG&amp;A Executive</t>
  </si>
  <si>
    <t>6R0010EXS</t>
  </si>
  <si>
    <t>SG&amp;A Executive</t>
  </si>
  <si>
    <t>9R1110ITS</t>
  </si>
  <si>
    <t>Gross Salaries - SG&amp;A IT</t>
  </si>
  <si>
    <t>9R1130ITS</t>
  </si>
  <si>
    <t>Social Charges on Gross salaries and Bonuses - SG&amp;A IT</t>
  </si>
  <si>
    <t>9R1150ITS</t>
  </si>
  <si>
    <t>Retirement expenses - SG&amp;A IT</t>
  </si>
  <si>
    <t>8R0130ITS</t>
  </si>
  <si>
    <t>Temporary labor costs (agencies) - SG&amp;A IT</t>
  </si>
  <si>
    <t>8R0140ITS</t>
  </si>
  <si>
    <t>Other Personnel costs - SG&amp;A IT</t>
  </si>
  <si>
    <t>7R0020ITS</t>
  </si>
  <si>
    <t>Training - SG&amp;A IT</t>
  </si>
  <si>
    <t>7R0030ITS</t>
  </si>
  <si>
    <t>Travel and Entertainment - SG&amp;A IT</t>
  </si>
  <si>
    <t>8R0470ITS</t>
  </si>
  <si>
    <t>IT Infrastructure - SG&amp;A IT</t>
  </si>
  <si>
    <t>50803010</t>
  </si>
  <si>
    <t>8R0630ITS</t>
  </si>
  <si>
    <t>Telecom - SG&amp;A IT</t>
  </si>
  <si>
    <t>8R0640ITS</t>
  </si>
  <si>
    <t>IT equipment - SG&amp;A IT</t>
  </si>
  <si>
    <t>8R0750ITS</t>
  </si>
  <si>
    <t>Other Rentals - SG&amp;A IT</t>
  </si>
  <si>
    <t>9R0753ITS</t>
  </si>
  <si>
    <t>Rentals - other costs related to lease - SG&amp;A IT</t>
  </si>
  <si>
    <t>8R0820ITS</t>
  </si>
  <si>
    <t>IT License &amp; maintenance Application - SG&amp;A IT</t>
  </si>
  <si>
    <t>7R0160ITS</t>
  </si>
  <si>
    <t>Other costs - SG&amp;A IT</t>
  </si>
  <si>
    <t>7R0170ITS</t>
  </si>
  <si>
    <t>Recharge (excl. Personnel costs) - Income - SG&amp;A IT</t>
  </si>
  <si>
    <t>6R0010ITS</t>
  </si>
  <si>
    <t>SG&amp;A IT</t>
  </si>
  <si>
    <t>9R1110FIS</t>
  </si>
  <si>
    <t>Gross Salaries - SG&amp;A Finance</t>
  </si>
  <si>
    <t>9R1130FIS</t>
  </si>
  <si>
    <t>Social Charges on Gross salaries and Bonuses - SG&amp;A Finance</t>
  </si>
  <si>
    <t>9R1150FIS</t>
  </si>
  <si>
    <t>Retirement expenses - SG&amp;A Finance</t>
  </si>
  <si>
    <t>8R0130FIS</t>
  </si>
  <si>
    <t>Temporary labor costs (agencies) - SG&amp;A Finance</t>
  </si>
  <si>
    <t>8R0140FIS</t>
  </si>
  <si>
    <t>Other Personnel costs - SG&amp;A Finance</t>
  </si>
  <si>
    <t>9R1510FIS</t>
  </si>
  <si>
    <t>Recharge Personnel costs - Income - SG&amp;A Finance</t>
  </si>
  <si>
    <t>7R0020FIS</t>
  </si>
  <si>
    <t>Training - SG&amp;A Finance</t>
  </si>
  <si>
    <t>7R0030FIS</t>
  </si>
  <si>
    <t>Travel and Entertainment - SG&amp;A Finance</t>
  </si>
  <si>
    <t>8R0630FIS</t>
  </si>
  <si>
    <t>Telecom - SG&amp;A Finance</t>
  </si>
  <si>
    <t>8R0820FIS</t>
  </si>
  <si>
    <t>IT License &amp; maintenance Application - SG&amp;A Finance</t>
  </si>
  <si>
    <t>8R1210FIS</t>
  </si>
  <si>
    <t>Audit fees - SG&amp;A Finance</t>
  </si>
  <si>
    <t>50812010</t>
  </si>
  <si>
    <t>8R1240FIS</t>
  </si>
  <si>
    <t>Professional fees - SG&amp;A Finance</t>
  </si>
  <si>
    <t>7R0160FIS</t>
  </si>
  <si>
    <t>Other costs - SG&amp;A Finance</t>
  </si>
  <si>
    <t>7R0170FIS</t>
  </si>
  <si>
    <t>Recharge (excl. Personnel costs) - Income - SG&amp;A Finance</t>
  </si>
  <si>
    <t>6R0010FIS</t>
  </si>
  <si>
    <t>SG&amp;A Finance</t>
  </si>
  <si>
    <t>9R1110LES</t>
  </si>
  <si>
    <t>Gross Salaries - SG&amp;A Legal</t>
  </si>
  <si>
    <t>9R1130LES</t>
  </si>
  <si>
    <t>Social Charges on Gross salaries and Bonuses - SG&amp;A Legal</t>
  </si>
  <si>
    <t>9R1150LES</t>
  </si>
  <si>
    <t>Retirement expenses - SG&amp;A Legal</t>
  </si>
  <si>
    <t>8R0130LES</t>
  </si>
  <si>
    <t>Temporary labor costs (agencies) - SG&amp;A Legal</t>
  </si>
  <si>
    <t>8R0140LES</t>
  </si>
  <si>
    <t>Other Personnel costs - SG&amp;A Legal</t>
  </si>
  <si>
    <t>7R0020LES</t>
  </si>
  <si>
    <t>Training - SG&amp;A Legal</t>
  </si>
  <si>
    <t>7R0030LES</t>
  </si>
  <si>
    <t>Travel and Entertainment - SG&amp;A Legal</t>
  </si>
  <si>
    <t>8R0630LES</t>
  </si>
  <si>
    <t>Telecom - SG&amp;A Legal</t>
  </si>
  <si>
    <t>7R0160LES</t>
  </si>
  <si>
    <t>Other costs - SG&amp;A Legal</t>
  </si>
  <si>
    <t>7R0170LES</t>
  </si>
  <si>
    <t>Recharge (excl. Personnel costs) - Income - SG&amp;A Legal</t>
  </si>
  <si>
    <t>6R0010LES</t>
  </si>
  <si>
    <t>SG&amp;A Legal</t>
  </si>
  <si>
    <t>9R1110SSS</t>
  </si>
  <si>
    <t>Gross Salaries - SG&amp;A S&amp;S</t>
  </si>
  <si>
    <t>9R1130SSS</t>
  </si>
  <si>
    <t>Social Charges on Gross salaries and Bonuses - SG&amp;A S&amp;S</t>
  </si>
  <si>
    <t>9R1150SSS</t>
  </si>
  <si>
    <t>Retirement expenses - SG&amp;A S&amp;S</t>
  </si>
  <si>
    <t>8R0130SSS</t>
  </si>
  <si>
    <t>Temporary labor costs (agencies) - SG&amp;A S&amp;S</t>
  </si>
  <si>
    <t>8R0140SSS</t>
  </si>
  <si>
    <t>Other Personnel costs - SG&amp;A S&amp;S</t>
  </si>
  <si>
    <t>7R0020SSS</t>
  </si>
  <si>
    <t>Training - SG&amp;A S&amp;S</t>
  </si>
  <si>
    <t>7R0030SSS</t>
  </si>
  <si>
    <t>Travel and Entertainment - SG&amp;A S&amp;S</t>
  </si>
  <si>
    <t>8R0630SSS</t>
  </si>
  <si>
    <t>Telecom - SG&amp;A S&amp;S</t>
  </si>
  <si>
    <t>8R0820SSS</t>
  </si>
  <si>
    <t>IT License &amp; maintenance Application - SG&amp;A S&amp;S</t>
  </si>
  <si>
    <t>8R1230SSS</t>
  </si>
  <si>
    <t>Consulting fees - SG&amp;A S&amp;S</t>
  </si>
  <si>
    <t>7R0160SSS</t>
  </si>
  <si>
    <t>Other costs - SG&amp;A S&amp;S</t>
  </si>
  <si>
    <t>7R0170SSS</t>
  </si>
  <si>
    <t>Recharge (excl. Personnel costs) - Income - SG&amp;A S&amp;S</t>
  </si>
  <si>
    <t>6R0010SSS</t>
  </si>
  <si>
    <t>SG&amp;A Safety &amp; Security</t>
  </si>
  <si>
    <t>9R1110HRS</t>
  </si>
  <si>
    <t>Gross Salaries - SG&amp;A HR</t>
  </si>
  <si>
    <t>9R1130HRS</t>
  </si>
  <si>
    <t>Social Charges on Gross salaries and Bonuses - SG&amp;A HR</t>
  </si>
  <si>
    <t>9R1150HRS</t>
  </si>
  <si>
    <t>Retirement expenses - SG&amp;A HR</t>
  </si>
  <si>
    <t>8R0130HRS</t>
  </si>
  <si>
    <t>Temporary labor costs (agencies) - SG&amp;A HR</t>
  </si>
  <si>
    <t>8R0140HRS</t>
  </si>
  <si>
    <t>Other Personnel costs - SG&amp;A HR</t>
  </si>
  <si>
    <t>7R0020HRS</t>
  </si>
  <si>
    <t>Training - SG&amp;A HR</t>
  </si>
  <si>
    <t>7R0030HRS</t>
  </si>
  <si>
    <t>Travel and Entertainment - SG&amp;A HR</t>
  </si>
  <si>
    <t>8R0630HRS</t>
  </si>
  <si>
    <t>Telecom - SG&amp;A HR</t>
  </si>
  <si>
    <t>8R0820HRS</t>
  </si>
  <si>
    <t>IT License &amp; maintenance Application - SG&amp;A HR</t>
  </si>
  <si>
    <t>8R1230HRS</t>
  </si>
  <si>
    <t>Consulting fees - SG&amp;A HR</t>
  </si>
  <si>
    <t>7R0160HRS</t>
  </si>
  <si>
    <t>Other costs - SG&amp;A HR</t>
  </si>
  <si>
    <t>7R0170HRS</t>
  </si>
  <si>
    <t>Recharge (excl. Personnel costs) - Income - SG&amp;A HR</t>
  </si>
  <si>
    <t>6R0010HRS</t>
  </si>
  <si>
    <t>SG&amp;A Human ressources</t>
  </si>
  <si>
    <t>8R0130COS</t>
  </si>
  <si>
    <t>Temporary labor costs (agencies) - SG&amp;A Communication</t>
  </si>
  <si>
    <t>8R0140COS</t>
  </si>
  <si>
    <t>Other Personnel costs - SG&amp;A Communication</t>
  </si>
  <si>
    <t>7R0020COS</t>
  </si>
  <si>
    <t>Training - SG&amp;A Communication</t>
  </si>
  <si>
    <t>7R0030COS</t>
  </si>
  <si>
    <t>Travel and Entertainment - SG&amp;A Communication</t>
  </si>
  <si>
    <t>7R0160COS</t>
  </si>
  <si>
    <t>Other costs - SG&amp;A Communication</t>
  </si>
  <si>
    <t>7R0170COS</t>
  </si>
  <si>
    <t>Recharge (excl. Personnel costs) - Income - SG&amp;A Communication</t>
  </si>
  <si>
    <t>6R0010COS</t>
  </si>
  <si>
    <t>SG&amp;A Communication</t>
  </si>
  <si>
    <t>9R1110SDS</t>
  </si>
  <si>
    <t>Gross Salaries - SG&amp;A S&amp;D</t>
  </si>
  <si>
    <t>9R1130SDS</t>
  </si>
  <si>
    <t>Social Charges on Gross salaries and Bonuses - SG&amp;A S&amp;D</t>
  </si>
  <si>
    <t>9R1150SDS</t>
  </si>
  <si>
    <t>Retirement expenses - SG&amp;A S&amp;D</t>
  </si>
  <si>
    <t>8R0130SDS</t>
  </si>
  <si>
    <t>Temporary labor costs (agencies) - SG&amp;A S&amp;D</t>
  </si>
  <si>
    <t>8R0140SDS</t>
  </si>
  <si>
    <t>Other Personnel costs - SG&amp;A S&amp;D</t>
  </si>
  <si>
    <t>7R0020SDS</t>
  </si>
  <si>
    <t>Training - SG&amp;A S&amp;D</t>
  </si>
  <si>
    <t>7R0030SDS</t>
  </si>
  <si>
    <t>Travel and Entertainment - SG&amp;A S&amp;D</t>
  </si>
  <si>
    <t>8R0630SDS</t>
  </si>
  <si>
    <t>Telecom - SG&amp;A S&amp;D</t>
  </si>
  <si>
    <t>8R1230SDS</t>
  </si>
  <si>
    <t>Consulting fees - SG&amp;A S&amp;D</t>
  </si>
  <si>
    <t>7R0160SDS</t>
  </si>
  <si>
    <t>Other costs - SG&amp;A S&amp;D</t>
  </si>
  <si>
    <t>7R0170SDS</t>
  </si>
  <si>
    <t>Recharge (excl. Personnel costs) - Income - SG&amp;A S&amp;D</t>
  </si>
  <si>
    <t>6R0010SDS</t>
  </si>
  <si>
    <t>SG&amp;A Sales &amp; Development</t>
  </si>
  <si>
    <t>9R1110AOS</t>
  </si>
  <si>
    <t>Gross Salaries - SG&amp;A Administration &amp; others</t>
  </si>
  <si>
    <t>9R1130AOS</t>
  </si>
  <si>
    <t>Social Charges on Gross salaries and Bonuses - SG&amp;A Administration &amp; others</t>
  </si>
  <si>
    <t>9R1150AOS</t>
  </si>
  <si>
    <t>Retirement expenses - SG&amp;A Administration &amp; others</t>
  </si>
  <si>
    <t>8R0130AOS</t>
  </si>
  <si>
    <t>Temporary labor costs (agencies) - SG&amp;A Administration &amp; others</t>
  </si>
  <si>
    <t>8R0140AOS</t>
  </si>
  <si>
    <t>Other Personnel costs - SG&amp;A Administration &amp; others</t>
  </si>
  <si>
    <t>7R0020AOS</t>
  </si>
  <si>
    <t>Training - SG&amp;A Administration &amp; others</t>
  </si>
  <si>
    <t>7R0030AOS</t>
  </si>
  <si>
    <t>Travel and Entertainment - SG&amp;A Administration &amp; others</t>
  </si>
  <si>
    <t>8R1250AOS</t>
  </si>
  <si>
    <t>Other fees - SG&amp;A Administration &amp; others</t>
  </si>
  <si>
    <t>7R0160AOS</t>
  </si>
  <si>
    <t>Other costs - SG&amp;A Administration &amp; others</t>
  </si>
  <si>
    <t>7R0170AOS</t>
  </si>
  <si>
    <t>Recharge (excl. Personnel costs) - Income - SG&amp;A Administration &amp; others</t>
  </si>
  <si>
    <t>6R0010AOS</t>
  </si>
  <si>
    <t>SG&amp;A Administration &amp; others</t>
  </si>
  <si>
    <t>7R0090GES</t>
  </si>
  <si>
    <t>Taxes - SG&amp;A General</t>
  </si>
  <si>
    <t>7R0110GES</t>
  </si>
  <si>
    <t>Insurance - SG&amp;A General</t>
  </si>
  <si>
    <t>7R0131GES</t>
  </si>
  <si>
    <t>Exchange rate Gain / Loss - SG&amp;A General</t>
  </si>
  <si>
    <t>7R0152GES</t>
  </si>
  <si>
    <t>Provision - SG&amp;A General</t>
  </si>
  <si>
    <t>7R0151GES</t>
  </si>
  <si>
    <t>Operating provision for Unrealized Exchange rate Gain / Loss - SG&amp;A General</t>
  </si>
  <si>
    <t>7R0170GES</t>
  </si>
  <si>
    <t>Recharge (excl. Personnel costs) - Income - SG&amp;A General</t>
  </si>
  <si>
    <t>7R0180GES</t>
  </si>
  <si>
    <t>Bank charges fees -  SG&amp;A General</t>
  </si>
  <si>
    <t>50822010</t>
  </si>
  <si>
    <t>7R0190GES</t>
  </si>
  <si>
    <t>Letter of credit fees</t>
  </si>
  <si>
    <t>4R4110</t>
  </si>
  <si>
    <t>SG&amp;A General *</t>
  </si>
  <si>
    <t>6R0020A</t>
  </si>
  <si>
    <t>Adjustment intercos SG&amp;A</t>
  </si>
  <si>
    <t>50888410</t>
  </si>
  <si>
    <t>7R015BDGES</t>
  </si>
  <si>
    <t>Bad debts - SG&amp;A</t>
  </si>
  <si>
    <t>4R4100</t>
  </si>
  <si>
    <t>SG&amp;A *</t>
  </si>
  <si>
    <t>3R0000A</t>
  </si>
  <si>
    <t>Adjustment intercos Operating Result before Service fees</t>
  </si>
  <si>
    <t>3R0000L</t>
  </si>
  <si>
    <t>Intercompany elim account Operating Result before Service fees</t>
  </si>
  <si>
    <t>4R5000</t>
  </si>
  <si>
    <t>Interco adjustments &amp; elimination</t>
  </si>
  <si>
    <t>3R0010A</t>
  </si>
  <si>
    <t>Adjustment intercos Adjustment to EBITDA</t>
  </si>
  <si>
    <t>3R0010L</t>
  </si>
  <si>
    <t>Intercompany elim account Adjustment to EBITDA</t>
  </si>
  <si>
    <t>4R1000</t>
  </si>
  <si>
    <t>Interco adjustments &amp; elimination Adjustment to EBITDA</t>
  </si>
  <si>
    <t>8R1420FD</t>
  </si>
  <si>
    <t>Depreciation IT equipment - Field</t>
  </si>
  <si>
    <t>50301110</t>
  </si>
  <si>
    <t>8R1430FD</t>
  </si>
  <si>
    <t>Other depreciation - Field</t>
  </si>
  <si>
    <t>50301040</t>
  </si>
  <si>
    <t>8R1433FD</t>
  </si>
  <si>
    <t>Depreciation building  - Field</t>
  </si>
  <si>
    <t>50301010</t>
  </si>
  <si>
    <t>8R1434FD</t>
  </si>
  <si>
    <t>Depreciation - Plant, equipment and machinery - Field</t>
  </si>
  <si>
    <t>8R1440FD</t>
  </si>
  <si>
    <t>Accelerated depreciation charges on tangible and intangible fixed assets - Field</t>
  </si>
  <si>
    <t>8R1420OH</t>
  </si>
  <si>
    <t>Depreciation IT equipment - Op. OH</t>
  </si>
  <si>
    <t>8R1430OH</t>
  </si>
  <si>
    <t>Other depreciation - Op. OH</t>
  </si>
  <si>
    <t>8R1433OH</t>
  </si>
  <si>
    <t>Depreciation building  - OP.OH</t>
  </si>
  <si>
    <t>8R1434OH</t>
  </si>
  <si>
    <t>Depreciation - Plant, equipment and machinery- OP.OH</t>
  </si>
  <si>
    <t>8R1440OH</t>
  </si>
  <si>
    <t>Accelerated depreciation charges on tangible and intangible fixed assets - Op. OH</t>
  </si>
  <si>
    <t>8R1420GES</t>
  </si>
  <si>
    <t>Depreciation IT equipment - SG&amp;A General</t>
  </si>
  <si>
    <t>8R1430GES</t>
  </si>
  <si>
    <t>Other depreciation - SG&amp;A General</t>
  </si>
  <si>
    <t>8R1433GES</t>
  </si>
  <si>
    <t>Depreciation building  - SG&amp;A General</t>
  </si>
  <si>
    <t>8R1434GES</t>
  </si>
  <si>
    <t>Depreciation - Plant, equipment and machinery - SG&amp;A General</t>
  </si>
  <si>
    <t>8R1440GES</t>
  </si>
  <si>
    <t>Accelerated depreciation charges on tangible and intangible fixed assets - SG&amp;A General</t>
  </si>
  <si>
    <t>3R6000</t>
  </si>
  <si>
    <t>Depreciation excl ROU</t>
  </si>
  <si>
    <t>9R4131</t>
  </si>
  <si>
    <t>Amortization of Intangible assets for concession arrangements C</t>
  </si>
  <si>
    <t>50304010</t>
  </si>
  <si>
    <t>9R4133</t>
  </si>
  <si>
    <t>Amortization of Intangible assets for concession arrangements NC</t>
  </si>
  <si>
    <t>8R1410FD</t>
  </si>
  <si>
    <t>Depreciation IT Software - Field</t>
  </si>
  <si>
    <t>50304020</t>
  </si>
  <si>
    <t>8R1460FD</t>
  </si>
  <si>
    <t>Amortization Intangible Assets - Field</t>
  </si>
  <si>
    <t>8R1410OH</t>
  </si>
  <si>
    <t>Depreciation IT Software - Op. OH</t>
  </si>
  <si>
    <t>8R1460OH</t>
  </si>
  <si>
    <t>Amortization Intangible Assets  - Op. OH</t>
  </si>
  <si>
    <t>8R1410GES</t>
  </si>
  <si>
    <t>Depreciation IT Software - SG&amp;A General</t>
  </si>
  <si>
    <t>8R1460GES</t>
  </si>
  <si>
    <t>Amortization Intangible Assets - SG&amp;A General</t>
  </si>
  <si>
    <t>3R5000</t>
  </si>
  <si>
    <t>Amortization</t>
  </si>
  <si>
    <t>8R1425FD</t>
  </si>
  <si>
    <t>ROU Finance Lease - Field - IFRS</t>
  </si>
  <si>
    <t>50501030</t>
  </si>
  <si>
    <t>8R1425GES</t>
  </si>
  <si>
    <t>Finance Lease Depreciation - SG&amp;A General - IFRS</t>
  </si>
  <si>
    <t>50303020</t>
  </si>
  <si>
    <t>8R1425OH</t>
  </si>
  <si>
    <t>Finance Lease Depreciation - Op. OH - IFRS</t>
  </si>
  <si>
    <t>8R1450OH</t>
  </si>
  <si>
    <t>ROU - DEPR - LAND &amp; BUILDING</t>
  </si>
  <si>
    <t>8R1451OH</t>
  </si>
  <si>
    <t>ROU - DEPR - MOBILE GSE (MOTORISED)</t>
  </si>
  <si>
    <t>50303030</t>
  </si>
  <si>
    <t>8R1452OH</t>
  </si>
  <si>
    <t>ROU - DEPR - ENG EQUIPMENT (SMC)</t>
  </si>
  <si>
    <t>50303040</t>
  </si>
  <si>
    <t>8R1453OH</t>
  </si>
  <si>
    <t>ROU - DEPR - MOTOR VEHICLE</t>
  </si>
  <si>
    <t>50303050</t>
  </si>
  <si>
    <t>8R1454OH</t>
  </si>
  <si>
    <t>ROU - DEPR - TRAINING EQUIPMENT</t>
  </si>
  <si>
    <t>50303060</t>
  </si>
  <si>
    <t>8R1455OH</t>
  </si>
  <si>
    <t>ROU - DEPR - FIXED GSE (NON-MOTORISED)</t>
  </si>
  <si>
    <t>50303070</t>
  </si>
  <si>
    <t>8R1456OH</t>
  </si>
  <si>
    <t>ROU - DEPR - OFFICE FURNITURE &amp; EQUIP</t>
  </si>
  <si>
    <t>50303090</t>
  </si>
  <si>
    <t>8R1457OH</t>
  </si>
  <si>
    <t>ROU - DEPR - BUILDING FITTINGS</t>
  </si>
  <si>
    <t>50303100</t>
  </si>
  <si>
    <t>8R1458OH</t>
  </si>
  <si>
    <t>ROU - DEPR - COMPUTERS &amp; RELATED EQUIP</t>
  </si>
  <si>
    <t>50303110</t>
  </si>
  <si>
    <t>8R0711OH</t>
  </si>
  <si>
    <t>ROU - Rental - Facilities / Buildings</t>
  </si>
  <si>
    <t>8R0721OH</t>
  </si>
  <si>
    <t>ROU - Rental - Ground equipment / Operationnal equipment</t>
  </si>
  <si>
    <t>8R0731OH</t>
  </si>
  <si>
    <t>ROU - Rental - Vehicles</t>
  </si>
  <si>
    <t>8R0741OH</t>
  </si>
  <si>
    <t>ROU - Rental - General equipment</t>
  </si>
  <si>
    <t>8R0751OH</t>
  </si>
  <si>
    <t>ROU - Other Rentals</t>
  </si>
  <si>
    <t>8R3120</t>
  </si>
  <si>
    <t>WFS Central service fees - IC expense</t>
  </si>
  <si>
    <t>50880030</t>
  </si>
  <si>
    <t>8R3220</t>
  </si>
  <si>
    <t>Regional service fees - IC expense</t>
  </si>
  <si>
    <t>50880040</t>
  </si>
  <si>
    <t>8R3320</t>
  </si>
  <si>
    <t>Brand licences / Royalties - IC expense</t>
  </si>
  <si>
    <t>8R3510</t>
  </si>
  <si>
    <t>Mark-up on recharge - IC income</t>
  </si>
  <si>
    <t>8R3620</t>
  </si>
  <si>
    <t>SATS service fees - IC expense</t>
  </si>
  <si>
    <t>50880010</t>
  </si>
  <si>
    <t>6R0030</t>
  </si>
  <si>
    <t>Service fees due</t>
  </si>
  <si>
    <t>3R0020A</t>
  </si>
  <si>
    <t>Adjustment intercos WFS Central fees</t>
  </si>
  <si>
    <t>3R0020L</t>
  </si>
  <si>
    <t>Intercompany elim account Central &amp; Royalties fees</t>
  </si>
  <si>
    <t>3R0025A</t>
  </si>
  <si>
    <t>Adjustment intercos Central &amp; Royalties fees</t>
  </si>
  <si>
    <t>50880050</t>
  </si>
  <si>
    <t>3R0025L</t>
  </si>
  <si>
    <t>3R0030A</t>
  </si>
  <si>
    <t>Adjustment intercos Regional fees</t>
  </si>
  <si>
    <t>3R0030L</t>
  </si>
  <si>
    <t>Intercompany elim account Regional fees</t>
  </si>
  <si>
    <t>3R0036A</t>
  </si>
  <si>
    <t>Adjustment intercos SATS service fees</t>
  </si>
  <si>
    <t>3R0036L</t>
  </si>
  <si>
    <t>Intercompany elim account SATS service fees</t>
  </si>
  <si>
    <t>2R9100</t>
  </si>
  <si>
    <t>Interco adjustments &amp; elimination Service fees</t>
  </si>
  <si>
    <t>Management fees and Royalties (incl. Sats Management fees)</t>
  </si>
  <si>
    <t>7R0135GES</t>
  </si>
  <si>
    <t>Gain / Loss on disposal of fixed assets - SG&amp;A General</t>
  </si>
  <si>
    <t>60310010</t>
  </si>
  <si>
    <t>8R4435</t>
  </si>
  <si>
    <t>Dividends received</t>
  </si>
  <si>
    <t>60110010</t>
  </si>
  <si>
    <t>8R0771OH</t>
  </si>
  <si>
    <t>Net book value of lease disposed</t>
  </si>
  <si>
    <t>60310020</t>
  </si>
  <si>
    <t>8R4110</t>
  </si>
  <si>
    <t>Interest Income (WFS Group)</t>
  </si>
  <si>
    <t>60210010</t>
  </si>
  <si>
    <t>8R4120</t>
  </si>
  <si>
    <t>Interest Expense (WFS Group)</t>
  </si>
  <si>
    <t>60210110</t>
  </si>
  <si>
    <t>7R0410</t>
  </si>
  <si>
    <t>Interest Income / expense - Internal</t>
  </si>
  <si>
    <t>9R2110</t>
  </si>
  <si>
    <t>Bond interest</t>
  </si>
  <si>
    <t>60210410</t>
  </si>
  <si>
    <t>9R2120</t>
  </si>
  <si>
    <t>Revolving credit facility interest</t>
  </si>
  <si>
    <t>60212410</t>
  </si>
  <si>
    <t>9R2140</t>
  </si>
  <si>
    <t>Factoring, interest &amp; fees</t>
  </si>
  <si>
    <t>60211410</t>
  </si>
  <si>
    <t>9R2150</t>
  </si>
  <si>
    <t>Other third party Interest Expense</t>
  </si>
  <si>
    <t>8R4220</t>
  </si>
  <si>
    <t>Interest Income third party</t>
  </si>
  <si>
    <t>60210040</t>
  </si>
  <si>
    <t>2R7000</t>
  </si>
  <si>
    <t>Interest Income / expense - third party, excluding interest ROU</t>
  </si>
  <si>
    <t>8R4430</t>
  </si>
  <si>
    <t>Other Financial Expenses</t>
  </si>
  <si>
    <t>7R0440</t>
  </si>
  <si>
    <t>Other Financial Income / Expenses</t>
  </si>
  <si>
    <t>3R0040A</t>
  </si>
  <si>
    <t>Adjustment intercos Financial</t>
  </si>
  <si>
    <t>60210140</t>
  </si>
  <si>
    <t>3R0040L</t>
  </si>
  <si>
    <t>Intercompany elim account Financial</t>
  </si>
  <si>
    <t>3R0041A</t>
  </si>
  <si>
    <t>Adjustment other Financial Income/Expenses</t>
  </si>
  <si>
    <t>3R0041L</t>
  </si>
  <si>
    <t>Intercompany elim account Others Financial</t>
  </si>
  <si>
    <t>2R6100</t>
  </si>
  <si>
    <t>Interco adjustments &amp; elimination Financial Result</t>
  </si>
  <si>
    <t>9R2130</t>
  </si>
  <si>
    <t>Financial Interests on Leasing</t>
  </si>
  <si>
    <t>60210090</t>
  </si>
  <si>
    <t>9R2145</t>
  </si>
  <si>
    <t>INTEREST EXPENSES (ROU) IFRS 16</t>
  </si>
  <si>
    <t>9R2146</t>
  </si>
  <si>
    <t>INTEREST PAYABLE - LEASE - IFRS 16</t>
  </si>
  <si>
    <t>9R2147</t>
  </si>
  <si>
    <t>INTEREST EXPENSES CONCESSION IFRIC12</t>
  </si>
  <si>
    <t>9R3120</t>
  </si>
  <si>
    <t>Realized Exchange rate Loss</t>
  </si>
  <si>
    <t>50824042</t>
  </si>
  <si>
    <t>8R4330</t>
  </si>
  <si>
    <t>Financial provision for Unrealized Exchange rate Gain / Loss</t>
  </si>
  <si>
    <t>50824080</t>
  </si>
  <si>
    <t>2R4000</t>
  </si>
  <si>
    <t>Financial Result including Interco adjustments &amp; elimination</t>
  </si>
  <si>
    <t>7R0610</t>
  </si>
  <si>
    <t>Current income tax</t>
  </si>
  <si>
    <t>60710010</t>
  </si>
  <si>
    <t>7R0615</t>
  </si>
  <si>
    <t>Other tax expense (IAS12: State tax, CVAE, IRAP, ...)</t>
  </si>
  <si>
    <t>60710012</t>
  </si>
  <si>
    <t>7R0620</t>
  </si>
  <si>
    <t>Income tax - Tax adjustment prior year</t>
  </si>
  <si>
    <t>60710020</t>
  </si>
  <si>
    <t>7R0640</t>
  </si>
  <si>
    <t>Income tax paid abroad</t>
  </si>
  <si>
    <t>60710050</t>
  </si>
  <si>
    <t>2R0060</t>
  </si>
  <si>
    <t>Income Tax &amp; Deferred Taxes</t>
  </si>
  <si>
    <t>2R0065</t>
  </si>
  <si>
    <t>Profit/(loss) after tax for the year from discontinued operations</t>
  </si>
  <si>
    <t>NA</t>
  </si>
  <si>
    <t>D_T</t>
  </si>
  <si>
    <t>D_U</t>
  </si>
  <si>
    <t>D_P</t>
  </si>
  <si>
    <t>D_E</t>
  </si>
  <si>
    <t>D_A</t>
  </si>
  <si>
    <t>D_M</t>
  </si>
  <si>
    <t>D_N</t>
  </si>
  <si>
    <t>D_F</t>
  </si>
  <si>
    <t>D_S</t>
  </si>
  <si>
    <t>D_C</t>
  </si>
  <si>
    <t>D_KH</t>
  </si>
  <si>
    <t>D_JOB</t>
  </si>
  <si>
    <t>D_CO</t>
  </si>
  <si>
    <t>D_CT</t>
  </si>
  <si>
    <t>D_OG</t>
  </si>
  <si>
    <t>D_RH</t>
  </si>
  <si>
    <t>D_PP</t>
  </si>
  <si>
    <t>D_CU</t>
  </si>
  <si>
    <t>D_RE</t>
  </si>
  <si>
    <t>D_SU</t>
  </si>
  <si>
    <t>D_DEST</t>
  </si>
  <si>
    <t>D_MU</t>
  </si>
  <si>
    <t>D_PMU</t>
  </si>
  <si>
    <t>D_AIR</t>
  </si>
  <si>
    <t>D_CRT</t>
  </si>
  <si>
    <t>P_AMOUNT</t>
  </si>
  <si>
    <t>P_COMMENT</t>
  </si>
  <si>
    <t>LOCAL ACC</t>
  </si>
  <si>
    <t>ACTUAL</t>
  </si>
  <si>
    <t>2025.12</t>
  </si>
  <si>
    <t>GL</t>
  </si>
  <si>
    <t>0LOC0L</t>
  </si>
  <si>
    <t>DKK</t>
  </si>
  <si>
    <t>CAH</t>
  </si>
  <si>
    <t>A190</t>
  </si>
  <si>
    <t>F99</t>
  </si>
  <si>
    <t>A1908</t>
  </si>
  <si>
    <t>A410</t>
  </si>
  <si>
    <t>A4108</t>
  </si>
  <si>
    <t>A415</t>
  </si>
  <si>
    <t>A4158</t>
  </si>
  <si>
    <t>A425</t>
  </si>
  <si>
    <t>A4258</t>
  </si>
  <si>
    <t>A491</t>
  </si>
  <si>
    <t>A4918</t>
  </si>
  <si>
    <t>A492</t>
  </si>
  <si>
    <t>A4928</t>
  </si>
  <si>
    <t>A525</t>
  </si>
  <si>
    <t>A545</t>
  </si>
  <si>
    <t>A546</t>
  </si>
  <si>
    <t>A605</t>
  </si>
  <si>
    <t>A625</t>
  </si>
  <si>
    <t>A6259</t>
  </si>
  <si>
    <t>A630</t>
  </si>
  <si>
    <t>A640</t>
  </si>
  <si>
    <t>A680</t>
  </si>
  <si>
    <t>A690</t>
  </si>
  <si>
    <t>A705</t>
  </si>
  <si>
    <t>A825</t>
  </si>
  <si>
    <t>P000</t>
  </si>
  <si>
    <t>P010</t>
  </si>
  <si>
    <t>P215</t>
  </si>
  <si>
    <t>P585</t>
  </si>
  <si>
    <t>P610</t>
  </si>
  <si>
    <t>P615</t>
  </si>
  <si>
    <t>P680</t>
  </si>
  <si>
    <t>P685</t>
  </si>
  <si>
    <t>P690</t>
  </si>
  <si>
    <t>P815</t>
  </si>
  <si>
    <t>P816</t>
  </si>
  <si>
    <t>OS Level 2 Mapping</t>
  </si>
  <si>
    <t>4100000 - Revenue</t>
  </si>
  <si>
    <t>9R0013</t>
  </si>
  <si>
    <t>9R0014</t>
  </si>
  <si>
    <t>8R0011</t>
  </si>
  <si>
    <t>8R0014</t>
  </si>
  <si>
    <t>8R0015</t>
  </si>
  <si>
    <t>8R0016</t>
  </si>
  <si>
    <t>8R0018</t>
  </si>
  <si>
    <t>8R0019</t>
  </si>
  <si>
    <t>5020000 - Staff Costs</t>
  </si>
  <si>
    <t>9R1120FD</t>
  </si>
  <si>
    <t>9R1135FD</t>
  </si>
  <si>
    <t>9R1140FD</t>
  </si>
  <si>
    <t>9R1210FD</t>
  </si>
  <si>
    <t>9R1220FD</t>
  </si>
  <si>
    <t>9R1230FD</t>
  </si>
  <si>
    <t>9R1510FD</t>
  </si>
  <si>
    <t>9R1520FD</t>
  </si>
  <si>
    <t>5060000 - Subcontracting services</t>
  </si>
  <si>
    <t>8R0450FD</t>
  </si>
  <si>
    <t>8R0460FD</t>
  </si>
  <si>
    <t>8R0510FD</t>
  </si>
  <si>
    <t>5080000 - Other costs</t>
  </si>
  <si>
    <t>8R0520FD</t>
  </si>
  <si>
    <t>5050000 - Company Premise Utilities And Maintenance</t>
  </si>
  <si>
    <t>5010000 - Cost Of Raw Materials And Supplies</t>
  </si>
  <si>
    <t>8R0670FD</t>
  </si>
  <si>
    <t>8R0760FD</t>
  </si>
  <si>
    <t>9R0752FD</t>
  </si>
  <si>
    <t>8R0840FD</t>
  </si>
  <si>
    <t>8R0860FD</t>
  </si>
  <si>
    <t>5030000 - Licence Fees</t>
  </si>
  <si>
    <t>8R1120FD</t>
  </si>
  <si>
    <t>8R1130FD</t>
  </si>
  <si>
    <t>8R1250FD</t>
  </si>
  <si>
    <t>8R1260FD</t>
  </si>
  <si>
    <t>9R3610FD</t>
  </si>
  <si>
    <t>9R3620FD</t>
  </si>
  <si>
    <t>9R3710FD</t>
  </si>
  <si>
    <t>9R3720FD</t>
  </si>
  <si>
    <t>8R0440OH</t>
  </si>
  <si>
    <t>8R0450OH</t>
  </si>
  <si>
    <t>8R0610OH</t>
  </si>
  <si>
    <t>8R0620OH</t>
  </si>
  <si>
    <t>8R0640OH</t>
  </si>
  <si>
    <t>8R0650OH</t>
  </si>
  <si>
    <t>8R0660OH</t>
  </si>
  <si>
    <t>8R0710OH</t>
  </si>
  <si>
    <t>8R0720OH</t>
  </si>
  <si>
    <t>8R0730OH</t>
  </si>
  <si>
    <t>8R0740OH</t>
  </si>
  <si>
    <t>8R0760OH</t>
  </si>
  <si>
    <t>8R0810OH</t>
  </si>
  <si>
    <t>8R0820OH</t>
  </si>
  <si>
    <t>8R0830OH</t>
  </si>
  <si>
    <t>8R0840OH</t>
  </si>
  <si>
    <t>8R0850OH</t>
  </si>
  <si>
    <t>8R1140OH</t>
  </si>
  <si>
    <t>8R1250OH</t>
  </si>
  <si>
    <t>8R1350OH</t>
  </si>
  <si>
    <t>9R3610OH</t>
  </si>
  <si>
    <t>9R3620OH</t>
  </si>
  <si>
    <t>9R3710OH</t>
  </si>
  <si>
    <t>9R3720OH</t>
  </si>
  <si>
    <t>9R1120OH</t>
  </si>
  <si>
    <t>9R1135OH</t>
  </si>
  <si>
    <t>9R1140OH</t>
  </si>
  <si>
    <t>9R1210OH</t>
  </si>
  <si>
    <t>9R1510OH</t>
  </si>
  <si>
    <t>9R1520OH</t>
  </si>
  <si>
    <t>9R1120EXS</t>
  </si>
  <si>
    <t>9R1135EXS</t>
  </si>
  <si>
    <t>9R1210EXS</t>
  </si>
  <si>
    <t>9R1220EXS</t>
  </si>
  <si>
    <t>9R1230EXS</t>
  </si>
  <si>
    <t>9R1520EXS</t>
  </si>
  <si>
    <t>8R0440EXS</t>
  </si>
  <si>
    <t>8R0610EXS</t>
  </si>
  <si>
    <t>8R0620EXS</t>
  </si>
  <si>
    <t>8R0640EXS</t>
  </si>
  <si>
    <t>8R0650EXS</t>
  </si>
  <si>
    <t>8R0660EXS</t>
  </si>
  <si>
    <t>8R0710EXS</t>
  </si>
  <si>
    <t>8R0720EXS</t>
  </si>
  <si>
    <t>8R0730EXS</t>
  </si>
  <si>
    <t>8R0740EXS</t>
  </si>
  <si>
    <t>8R0810EXS</t>
  </si>
  <si>
    <t>8R0820EXS</t>
  </si>
  <si>
    <t>8R0830EXS</t>
  </si>
  <si>
    <t>8R0840EXS</t>
  </si>
  <si>
    <t>8R0850EXS</t>
  </si>
  <si>
    <t>8R1230EXS</t>
  </si>
  <si>
    <t>8R1250EXS</t>
  </si>
  <si>
    <t>9R1120ITS</t>
  </si>
  <si>
    <t>9R1135ITS</t>
  </si>
  <si>
    <t>9R1140ITS</t>
  </si>
  <si>
    <t>9R1210ITS</t>
  </si>
  <si>
    <t>9R1220ITS</t>
  </si>
  <si>
    <t>9R1230ITS</t>
  </si>
  <si>
    <t>9R1510ITS</t>
  </si>
  <si>
    <t>9R1520ITS</t>
  </si>
  <si>
    <t>8R0440ITS</t>
  </si>
  <si>
    <t>8R0480ITS</t>
  </si>
  <si>
    <t>8R0610ITS</t>
  </si>
  <si>
    <t>8R0620ITS</t>
  </si>
  <si>
    <t>8R0650ITS</t>
  </si>
  <si>
    <t>8R0660ITS</t>
  </si>
  <si>
    <t>8R0710ITS</t>
  </si>
  <si>
    <t>8R0720ITS</t>
  </si>
  <si>
    <t>8R0730ITS</t>
  </si>
  <si>
    <t>8R0740ITS</t>
  </si>
  <si>
    <t>8R0810ITS</t>
  </si>
  <si>
    <t>8R0830ITS</t>
  </si>
  <si>
    <t>8R0840ITS</t>
  </si>
  <si>
    <t>8R0850ITS</t>
  </si>
  <si>
    <t>8R1230ITS</t>
  </si>
  <si>
    <t>8R1250ITS</t>
  </si>
  <si>
    <t>9R1120FIS</t>
  </si>
  <si>
    <t>9R1135FIS</t>
  </si>
  <si>
    <t>9R1140FIS</t>
  </si>
  <si>
    <t>9R1210FIS</t>
  </si>
  <si>
    <t>9R1220FIS</t>
  </si>
  <si>
    <t>9R1230FIS</t>
  </si>
  <si>
    <t>9R1520FIS</t>
  </si>
  <si>
    <t>8R0440FIS</t>
  </si>
  <si>
    <t>8R0610FIS</t>
  </si>
  <si>
    <t>8R0620FIS</t>
  </si>
  <si>
    <t>8R0640FIS</t>
  </si>
  <si>
    <t>8R0650FIS</t>
  </si>
  <si>
    <t>8R0660FIS</t>
  </si>
  <si>
    <t>8R0710FIS</t>
  </si>
  <si>
    <t>8R0720FIS</t>
  </si>
  <si>
    <t>8R0730FIS</t>
  </si>
  <si>
    <t>8R0740FIS</t>
  </si>
  <si>
    <t>8R0810FIS</t>
  </si>
  <si>
    <t>8R0830FIS</t>
  </si>
  <si>
    <t>8R0840FIS</t>
  </si>
  <si>
    <t>8R0850FIS</t>
  </si>
  <si>
    <t>8R1230FIS</t>
  </si>
  <si>
    <t>8R1250FIS</t>
  </si>
  <si>
    <t>9R1120LES</t>
  </si>
  <si>
    <t>9R1135LES</t>
  </si>
  <si>
    <t>9R1140LES</t>
  </si>
  <si>
    <t>9R1210LES</t>
  </si>
  <si>
    <t>9R1220LES</t>
  </si>
  <si>
    <t>9R1230LES</t>
  </si>
  <si>
    <t>9R1510LES</t>
  </si>
  <si>
    <t>9R1520LES</t>
  </si>
  <si>
    <t>8R0440LES</t>
  </si>
  <si>
    <t>8R0610LES</t>
  </si>
  <si>
    <t>8R0620LES</t>
  </si>
  <si>
    <t>8R0640LES</t>
  </si>
  <si>
    <t>8R0650LES</t>
  </si>
  <si>
    <t>8R0660LES</t>
  </si>
  <si>
    <t>8R0710LES</t>
  </si>
  <si>
    <t>8R0720LES</t>
  </si>
  <si>
    <t>8R0730LES</t>
  </si>
  <si>
    <t>8R0740LES</t>
  </si>
  <si>
    <t>8R0810LES</t>
  </si>
  <si>
    <t>8R0820LES</t>
  </si>
  <si>
    <t>8R0830LES</t>
  </si>
  <si>
    <t>8R0840LES</t>
  </si>
  <si>
    <t>8R0850LES</t>
  </si>
  <si>
    <t>8R1220LES</t>
  </si>
  <si>
    <t>8R1230LES</t>
  </si>
  <si>
    <t>8R1250LES</t>
  </si>
  <si>
    <t>9R1120SSS</t>
  </si>
  <si>
    <t>9R1135SSS</t>
  </si>
  <si>
    <t>9R1140SSS</t>
  </si>
  <si>
    <t>9R1210SSS</t>
  </si>
  <si>
    <t>9R1220SSS</t>
  </si>
  <si>
    <t>9R1230SSS</t>
  </si>
  <si>
    <t>9R1510SSS</t>
  </si>
  <si>
    <t>9R1520SSS</t>
  </si>
  <si>
    <t>8R0440SSS</t>
  </si>
  <si>
    <t>8R0610SSS</t>
  </si>
  <si>
    <t>8R0620SSS</t>
  </si>
  <si>
    <t>8R0640SSS</t>
  </si>
  <si>
    <t>8R0650SSS</t>
  </si>
  <si>
    <t>8R0660SSS</t>
  </si>
  <si>
    <t>8R0710SSS</t>
  </si>
  <si>
    <t>8R0720SSS</t>
  </si>
  <si>
    <t>8R0730SSS</t>
  </si>
  <si>
    <t>8R0740SSS</t>
  </si>
  <si>
    <t>8R0810SSS</t>
  </si>
  <si>
    <t>8R0830SSS</t>
  </si>
  <si>
    <t>8R0840SSS</t>
  </si>
  <si>
    <t>8R0850SSS</t>
  </si>
  <si>
    <t>8R1250SSS</t>
  </si>
  <si>
    <t>9R1120HRS</t>
  </si>
  <si>
    <t>9R1135HRS</t>
  </si>
  <si>
    <t>9R1140HRS</t>
  </si>
  <si>
    <t>9R1210HRS</t>
  </si>
  <si>
    <t>9R1220HRS</t>
  </si>
  <si>
    <t>9R1230HRS</t>
  </si>
  <si>
    <t>9R1510HRS</t>
  </si>
  <si>
    <t>9R1520HRS</t>
  </si>
  <si>
    <t>8R0440HRS</t>
  </si>
  <si>
    <t>8R0610HRS</t>
  </si>
  <si>
    <t>8R0620HRS</t>
  </si>
  <si>
    <t>8R0640HRS</t>
  </si>
  <si>
    <t>8R0650HRS</t>
  </si>
  <si>
    <t>8R0660HRS</t>
  </si>
  <si>
    <t>8R0710HRS</t>
  </si>
  <si>
    <t>8R0720HRS</t>
  </si>
  <si>
    <t>8R0730HRS</t>
  </si>
  <si>
    <t>8R0740HRS</t>
  </si>
  <si>
    <t>8R0810HRS</t>
  </si>
  <si>
    <t>8R0830HRS</t>
  </si>
  <si>
    <t>8R0840HRS</t>
  </si>
  <si>
    <t>8R0850HRS</t>
  </si>
  <si>
    <t>8R1250HRS</t>
  </si>
  <si>
    <t>9R1110COS</t>
  </si>
  <si>
    <t>9R1120COS</t>
  </si>
  <si>
    <t>9R1130COS</t>
  </si>
  <si>
    <t>9R1135COS</t>
  </si>
  <si>
    <t>9R1140COS</t>
  </si>
  <si>
    <t>9R1150COS</t>
  </si>
  <si>
    <t>9R1210COS</t>
  </si>
  <si>
    <t>9R1220COS</t>
  </si>
  <si>
    <t>9R1230COS</t>
  </si>
  <si>
    <t>9R1510COS</t>
  </si>
  <si>
    <t>9R1520COS</t>
  </si>
  <si>
    <t>8R0440COS</t>
  </si>
  <si>
    <t>8R0610COS</t>
  </si>
  <si>
    <t>8R0620COS</t>
  </si>
  <si>
    <t>8R0630COS</t>
  </si>
  <si>
    <t>8R0640COS</t>
  </si>
  <si>
    <t>8R0650COS</t>
  </si>
  <si>
    <t>8R0660COS</t>
  </si>
  <si>
    <t>8R0710COS</t>
  </si>
  <si>
    <t>8R0720COS</t>
  </si>
  <si>
    <t>8R0730COS</t>
  </si>
  <si>
    <t>8R0740COS</t>
  </si>
  <si>
    <t>8R0810COS</t>
  </si>
  <si>
    <t>8R0820COS</t>
  </si>
  <si>
    <t>8R0830COS</t>
  </si>
  <si>
    <t>8R0840COS</t>
  </si>
  <si>
    <t>8R0850COS</t>
  </si>
  <si>
    <t>8R1230COS</t>
  </si>
  <si>
    <t>8R1250COS</t>
  </si>
  <si>
    <t>8R1310COS</t>
  </si>
  <si>
    <t>8R1320COS</t>
  </si>
  <si>
    <t>8R1330COS</t>
  </si>
  <si>
    <t>8R1340COS</t>
  </si>
  <si>
    <t>8R1350COS</t>
  </si>
  <si>
    <t>9R1120SDS</t>
  </si>
  <si>
    <t>9R1135SDS</t>
  </si>
  <si>
    <t>9R1140SDS</t>
  </si>
  <si>
    <t>9R1210SDS</t>
  </si>
  <si>
    <t>9R1220SDS</t>
  </si>
  <si>
    <t>9R1230SDS</t>
  </si>
  <si>
    <t>9R1510SDS</t>
  </si>
  <si>
    <t>9R1520SDS</t>
  </si>
  <si>
    <t>8R0440SDS</t>
  </si>
  <si>
    <t>8R0610SDS</t>
  </si>
  <si>
    <t>8R0620SDS</t>
  </si>
  <si>
    <t>8R0640SDS</t>
  </si>
  <si>
    <t>8R0650SDS</t>
  </si>
  <si>
    <t>8R0660SDS</t>
  </si>
  <si>
    <t>8R0710SDS</t>
  </si>
  <si>
    <t>8R0720SDS</t>
  </si>
  <si>
    <t>8R0730SDS</t>
  </si>
  <si>
    <t>8R0740SDS</t>
  </si>
  <si>
    <t>8R0810SDS</t>
  </si>
  <si>
    <t>8R0820SDS</t>
  </si>
  <si>
    <t>8R0830SDS</t>
  </si>
  <si>
    <t>8R0840SDS</t>
  </si>
  <si>
    <t>8R0850SDS</t>
  </si>
  <si>
    <t>8R1250SDS</t>
  </si>
  <si>
    <t>9R1120AOS</t>
  </si>
  <si>
    <t>9R1135AOS</t>
  </si>
  <si>
    <t>9R1140AOS</t>
  </si>
  <si>
    <t>9R1210AOS</t>
  </si>
  <si>
    <t>9R1220AOS</t>
  </si>
  <si>
    <t>9R1230AOS</t>
  </si>
  <si>
    <t>9R1510AOS</t>
  </si>
  <si>
    <t>9R1520AOS</t>
  </si>
  <si>
    <t>8R0440AOS</t>
  </si>
  <si>
    <t>8R0610AOS</t>
  </si>
  <si>
    <t>8R0620AOS</t>
  </si>
  <si>
    <t>8R0630AOS</t>
  </si>
  <si>
    <t>8R0640AOS</t>
  </si>
  <si>
    <t>8R0650AOS</t>
  </si>
  <si>
    <t>8R0660AOS</t>
  </si>
  <si>
    <t>8R0710AOS</t>
  </si>
  <si>
    <t>8R0720AOS</t>
  </si>
  <si>
    <t>8R0730AOS</t>
  </si>
  <si>
    <t>8R0740AOS</t>
  </si>
  <si>
    <t>8R0810AOS</t>
  </si>
  <si>
    <t>8R0820AOS</t>
  </si>
  <si>
    <t>8R0830AOS</t>
  </si>
  <si>
    <t>8R0840AOS</t>
  </si>
  <si>
    <t>8R0850AOS</t>
  </si>
  <si>
    <t>8R1140GES</t>
  </si>
  <si>
    <t>9R3610GES</t>
  </si>
  <si>
    <t>9R3620GES</t>
  </si>
  <si>
    <t>9R3710GES</t>
  </si>
  <si>
    <t>9R3720GES</t>
  </si>
  <si>
    <t>5040000 - Depreciation And Amortisation</t>
  </si>
  <si>
    <t>8R3110</t>
  </si>
  <si>
    <t>8R3210</t>
  </si>
  <si>
    <t>8R3310</t>
  </si>
  <si>
    <t>7R0810</t>
  </si>
  <si>
    <t>8010000 - Share Of Results Of AJV</t>
  </si>
  <si>
    <t>7R0510</t>
  </si>
  <si>
    <t>6010000 - Non operating gain loss</t>
  </si>
  <si>
    <t>7R0520</t>
  </si>
  <si>
    <t>6021000 - Finance Income</t>
  </si>
  <si>
    <t>8R4111</t>
  </si>
  <si>
    <t>6031000 - Finance Expense</t>
  </si>
  <si>
    <t>8R4415</t>
  </si>
  <si>
    <t>8R4425</t>
  </si>
  <si>
    <t>8R4440</t>
  </si>
  <si>
    <t>8R4445</t>
  </si>
  <si>
    <t>8R4450</t>
  </si>
  <si>
    <t>8R4455</t>
  </si>
  <si>
    <t>8R4456</t>
  </si>
  <si>
    <t>8R4460</t>
  </si>
  <si>
    <t>8R4470</t>
  </si>
  <si>
    <t>9R3110</t>
  </si>
  <si>
    <t>9R3210</t>
  </si>
  <si>
    <t>9R3220</t>
  </si>
  <si>
    <t>6070000 - Income Tax Expense</t>
  </si>
  <si>
    <t>8610000 - Profit Or Loss From Discontinued Operation (Net Of Tax)</t>
  </si>
  <si>
    <t>7R0710</t>
  </si>
  <si>
    <t>PL_MI - Minority Interest</t>
  </si>
  <si>
    <t>Entities</t>
  </si>
  <si>
    <t>Scenario</t>
  </si>
  <si>
    <t>Time</t>
  </si>
  <si>
    <t>Cons</t>
  </si>
  <si>
    <t>View</t>
  </si>
  <si>
    <t>Local COA</t>
  </si>
  <si>
    <t>SAP COA</t>
  </si>
  <si>
    <t>SATS_COA</t>
  </si>
  <si>
    <t>Flow</t>
  </si>
  <si>
    <t>Origin</t>
  </si>
  <si>
    <t>IC</t>
  </si>
  <si>
    <t>LOB</t>
  </si>
  <si>
    <t>Function</t>
  </si>
  <si>
    <t>Aviation</t>
  </si>
  <si>
    <t>Audit</t>
  </si>
  <si>
    <t>Analysis</t>
  </si>
  <si>
    <t>UD6#</t>
  </si>
  <si>
    <t>UD7#</t>
  </si>
  <si>
    <t>UD8#</t>
  </si>
  <si>
    <t>Source Id</t>
  </si>
  <si>
    <t>Amount</t>
  </si>
  <si>
    <t>10065 - Additions</t>
  </si>
  <si>
    <t>None</t>
  </si>
  <si>
    <t>2708_TB</t>
  </si>
  <si>
    <t>10075 - Depreciation beginning of the year</t>
  </si>
  <si>
    <t>1100 - Revenue Cargo DK Import</t>
  </si>
  <si>
    <t>3A01</t>
  </si>
  <si>
    <t>FLDS</t>
  </si>
  <si>
    <t>1101 - Revenue Cargo DK Export</t>
  </si>
  <si>
    <t>1110 - Revenue Cargo EU (services) Im</t>
  </si>
  <si>
    <t>1111 - Revenue Cargo EU (service) Exp</t>
  </si>
  <si>
    <t>1120 - Revenue Cargo outside EU (C) I</t>
  </si>
  <si>
    <t>11200 - Costs beginning of the year</t>
  </si>
  <si>
    <t>1121 - Revenue Cargo outside EU (C) E</t>
  </si>
  <si>
    <t>1122 - Revenue Cargo outside EU Export - GSA</t>
  </si>
  <si>
    <t>1130 - Revenue X-ray (forwarders)</t>
  </si>
  <si>
    <t>11300 - Additions</t>
  </si>
  <si>
    <t>1131 - Revenue X-ray (forwarders) EU (Service)</t>
  </si>
  <si>
    <t>1140 - Revenue X-ray (airlines)</t>
  </si>
  <si>
    <t>11400 - Disposals</t>
  </si>
  <si>
    <t>1142 - Revenue X-ray (airlines) (outside EU) - GSA</t>
  </si>
  <si>
    <t>11450 - Depreciation beginning of the year</t>
  </si>
  <si>
    <t>1150 - Revenue Trucking DK</t>
  </si>
  <si>
    <t>11500 - Depreciation</t>
  </si>
  <si>
    <t>11550 - Depreciation on disposals</t>
  </si>
  <si>
    <t>1160 - Revenue Trucking EU</t>
  </si>
  <si>
    <t>1170 - Revenue Trucking outside EU</t>
  </si>
  <si>
    <t>1180 - Revenue Ramphandling</t>
  </si>
  <si>
    <t>1190 - Revenue Offlinehandling</t>
  </si>
  <si>
    <t>12200 - Costs beginning of the year</t>
  </si>
  <si>
    <t>12300 - Additions</t>
  </si>
  <si>
    <t>12450 - Depreciation beginning of the year</t>
  </si>
  <si>
    <t>12500 - Depreciation</t>
  </si>
  <si>
    <t>1300 - Revenue Rental</t>
  </si>
  <si>
    <t>13200 - Cost beginning of the year</t>
  </si>
  <si>
    <t>13300 - Additions</t>
  </si>
  <si>
    <t>13400 - Disposals</t>
  </si>
  <si>
    <t>13450 - Depreciation beginning of the year</t>
  </si>
  <si>
    <t>1349 - Revenue THC Import EU (service)</t>
  </si>
  <si>
    <t>1350 - Revenue THC Import</t>
  </si>
  <si>
    <t>13500 - Depreciation</t>
  </si>
  <si>
    <t>1351 - Revenue THC Export</t>
  </si>
  <si>
    <t>1352 - Revenue THC Export EU (service)</t>
  </si>
  <si>
    <t>13550 - Depreciation on disposals</t>
  </si>
  <si>
    <t>13610 - Cost beginning of the Year SLB</t>
  </si>
  <si>
    <t>13650 - Depreciation beginning of the year SLB</t>
  </si>
  <si>
    <t>13660 - Depreciation SLB</t>
  </si>
  <si>
    <t>13685 - Financial cost asset</t>
  </si>
  <si>
    <t>13686 - Financial cost depreciation</t>
  </si>
  <si>
    <t>13691 - Cost the beginning of the year</t>
  </si>
  <si>
    <t>13694 - Depreciatins beginning of the year</t>
  </si>
  <si>
    <t>13695 - Depreciations</t>
  </si>
  <si>
    <t>1370 - Revenue Pharma</t>
  </si>
  <si>
    <t>1371 - Revenue Pharma EU (service)</t>
  </si>
  <si>
    <t>1400 - Revenue other</t>
  </si>
  <si>
    <t xml:space="preserve">1410 - Service Continuity </t>
  </si>
  <si>
    <t>14100 - Inventory</t>
  </si>
  <si>
    <t>1411 - Storage export + airlines</t>
  </si>
  <si>
    <t>1412 - Storage import</t>
  </si>
  <si>
    <t>1420 - Rebates</t>
  </si>
  <si>
    <t>1450 - CC Shipments</t>
  </si>
  <si>
    <t>1451 - CC Shipments</t>
  </si>
  <si>
    <t>1460 - CC Shipments</t>
  </si>
  <si>
    <t>1500 - K24/28 Revenue Exports FFH - DK</t>
  </si>
  <si>
    <t>1510 - K24/28 Cross Docking</t>
  </si>
  <si>
    <t>15100 - Accounts receivables</t>
  </si>
  <si>
    <t>1511 - K24/28 WB Incentive crossdocking</t>
  </si>
  <si>
    <t>15125 - Revenue not yet invoiced</t>
  </si>
  <si>
    <t>15150 - Bad debts reserve</t>
  </si>
  <si>
    <t>1520 - K24/28 AVI - Day Old Chicks</t>
  </si>
  <si>
    <t>15230 - Other receivables</t>
  </si>
  <si>
    <t>15250 - Employee receivables</t>
  </si>
  <si>
    <t>1530 - K24/28 Imports FFH - DK</t>
  </si>
  <si>
    <t>15300 - Prepaid expenses</t>
  </si>
  <si>
    <t>15361 - Recharge provision - A630</t>
  </si>
  <si>
    <t>15370 - Loan WFS Holding SA - A545</t>
  </si>
  <si>
    <t>15371 - Interests loan WFS Holding SA - A546</t>
  </si>
  <si>
    <t>1540 - K24/28 Charterflights (AID)</t>
  </si>
  <si>
    <t>15400 - Deposits</t>
  </si>
  <si>
    <t>15600 - Deferred tax assets</t>
  </si>
  <si>
    <t>15700 - Prepaid tax</t>
  </si>
  <si>
    <t>1600 - Reinvoicing</t>
  </si>
  <si>
    <t>16100 - Petty cash</t>
  </si>
  <si>
    <t>16200 - Nordea 7557 632 195</t>
  </si>
  <si>
    <t>16230 - Nordea 9033 176 195 Kantinedrift</t>
  </si>
  <si>
    <t>20050 - Share capital</t>
  </si>
  <si>
    <t>20060 - Profit/loss carried forward</t>
  </si>
  <si>
    <t>2100 - Raw material. supplies and goo</t>
  </si>
  <si>
    <t>2150 - Sub-contracting (x-ray)</t>
  </si>
  <si>
    <t>2250 - Trucking subcontracting</t>
  </si>
  <si>
    <t>22500 - Financial leasing debt SLB</t>
  </si>
  <si>
    <t>2252 - K24/28 - Costs Day Old Chicks</t>
  </si>
  <si>
    <t>2260 - Handling subcontracting</t>
  </si>
  <si>
    <t>22600 - Financial leasing debt. solar pannels</t>
  </si>
  <si>
    <t>2290 - Ramp handling</t>
  </si>
  <si>
    <t>2300 - Other Cost of Sales</t>
  </si>
  <si>
    <t>23100 - Sales VAT</t>
  </si>
  <si>
    <t>23150 - EU goods VAT</t>
  </si>
  <si>
    <t>23170 - EU services VAT</t>
  </si>
  <si>
    <t>23190 - IT VAT</t>
  </si>
  <si>
    <t>23200 - Purchase VAT</t>
  </si>
  <si>
    <t>23400 - Energy tax</t>
  </si>
  <si>
    <t>23900 - VAT payable</t>
  </si>
  <si>
    <t>24100 - Accounts payable</t>
  </si>
  <si>
    <t>24101 - Deposits</t>
  </si>
  <si>
    <t>24210 - Hensat Acubiz (drift)</t>
  </si>
  <si>
    <t>24220 - Hensat Acubiz (kreditor)</t>
  </si>
  <si>
    <t>24250 - Other payables (provision)</t>
  </si>
  <si>
    <t>24260 - Rebates accounts receivables</t>
  </si>
  <si>
    <t>24270 - Loan WFS Holding SA - P815</t>
  </si>
  <si>
    <t>24271 - Interests Loan WFS Holding SA - P816</t>
  </si>
  <si>
    <t>24300 - Tax company</t>
  </si>
  <si>
    <t>24350 - Tax Account</t>
  </si>
  <si>
    <t>24400 - Demolition accrual</t>
  </si>
  <si>
    <t>25100 - A-taxes payable</t>
  </si>
  <si>
    <t>25300 - AM-taxes payable</t>
  </si>
  <si>
    <t>25450 - Atp payable</t>
  </si>
  <si>
    <t>25500 - Feriekonto</t>
  </si>
  <si>
    <t>25605 - Holiday allowance 12 5% FOND</t>
  </si>
  <si>
    <t>25606 - Holiday allowance 12.5%</t>
  </si>
  <si>
    <t>25610 - Holiday allowance 3%</t>
  </si>
  <si>
    <t>25628 - St. Bededagstillæg</t>
  </si>
  <si>
    <t>25650 - Pension</t>
  </si>
  <si>
    <t>25655 - Feriefridage</t>
  </si>
  <si>
    <t>25660 - Fritvalgslønkonto</t>
  </si>
  <si>
    <t>25661 - PFA Sundhedsforsikring</t>
  </si>
  <si>
    <t>25662 - DA-Barsel</t>
  </si>
  <si>
    <t>25665 - Accrual bonus mv.</t>
  </si>
  <si>
    <t>25670 - Accrual overtime</t>
  </si>
  <si>
    <t>25671 - Bonus provision</t>
  </si>
  <si>
    <t>25685 - Other employee costs payable</t>
  </si>
  <si>
    <t>3100 - Advertisment</t>
  </si>
  <si>
    <t>320001 - Travel expenses 7R0030</t>
  </si>
  <si>
    <t>320019 - Travel expenses 7R0030</t>
  </si>
  <si>
    <t>320020 - Travel expenses 7R0030</t>
  </si>
  <si>
    <t>320021 - Travel expenses 7R0030</t>
  </si>
  <si>
    <t>FLOH</t>
  </si>
  <si>
    <t>320022 - Travel expenses 7R0030</t>
  </si>
  <si>
    <t>320023 - Travel expenses 7R0030</t>
  </si>
  <si>
    <t>320024 - Travel expenses 7R0030</t>
  </si>
  <si>
    <t>320025 - Travel expenses 7R0030</t>
  </si>
  <si>
    <t>320026 - Travel expenses 7R0030</t>
  </si>
  <si>
    <t>320027 - Travel expenses 7R0030</t>
  </si>
  <si>
    <t>320030 - Travel expenses 7R0030</t>
  </si>
  <si>
    <t>3700 - Gifts to Customers</t>
  </si>
  <si>
    <t>3800 - Other representation cost</t>
  </si>
  <si>
    <t>4300 - Heat and electricity</t>
  </si>
  <si>
    <t>4400 - Cleaning</t>
  </si>
  <si>
    <t>4610 - Rent Facilities</t>
  </si>
  <si>
    <t>4611 - Rent expenses reversal SLB</t>
  </si>
  <si>
    <t>4612 - Rent expenses reversal Solar pannels</t>
  </si>
  <si>
    <t>4615 - Rent Ground equipment</t>
  </si>
  <si>
    <t>4620 - Rent Forklifts</t>
  </si>
  <si>
    <t>4630 - Rent Cars</t>
  </si>
  <si>
    <t>4640 - Rental - generel equipment - Field</t>
  </si>
  <si>
    <t>4710 - Maintenance etc. Facilities</t>
  </si>
  <si>
    <t>4712 - Maintenance Facilities - Maintenance</t>
  </si>
  <si>
    <t>4714 - Maintenance Facilities - Service</t>
  </si>
  <si>
    <t>4720 - Maintenance etc. Forklifts</t>
  </si>
  <si>
    <t>4722 - Maintenance Forklifts - Maintenance</t>
  </si>
  <si>
    <t>4740 - Maintenance etc. office equipm</t>
  </si>
  <si>
    <t>4750 - Maintenance etc. ground equipm</t>
  </si>
  <si>
    <t>4752 - Maintenance Ground Equipment -  Maintenance</t>
  </si>
  <si>
    <t>4754 - Maintenance Ground Equipment -  Service</t>
  </si>
  <si>
    <t>501001 - Telefoni &amp; internet (8R0630FD)</t>
  </si>
  <si>
    <t>501019 - Telefoni &amp; internet (8R0630FD)</t>
  </si>
  <si>
    <t>501020 - Telefoni &amp; internet (8R0630FD)</t>
  </si>
  <si>
    <t>501021 - Telefoni &amp; internet (8R0630FD)</t>
  </si>
  <si>
    <t>501022 - Telefoni &amp; internet (8R0630FD)</t>
  </si>
  <si>
    <t>501023 - Telefoni &amp; internet (8R0630FD)</t>
  </si>
  <si>
    <t>501024 - Telefoni &amp; internet (8R0630FD)</t>
  </si>
  <si>
    <t>501025 - Telefoni &amp; internet (8R0630FD)</t>
  </si>
  <si>
    <t>501026 - Telefoni &amp; internet (8R0630FD)</t>
  </si>
  <si>
    <t>501027 - Telefoni &amp; internet (8R0630FD)</t>
  </si>
  <si>
    <t>501030 - Telefoni &amp; internet (8R0630FD)</t>
  </si>
  <si>
    <t>5011 - Telecom SG&amp;A IT</t>
  </si>
  <si>
    <t>5012 - Telefoni WFS Cargo</t>
  </si>
  <si>
    <t>5030 - Fee creditcards</t>
  </si>
  <si>
    <t>5040 - Office supplies</t>
  </si>
  <si>
    <t>5050 - Postages and freight</t>
  </si>
  <si>
    <t>5060 - Insurance</t>
  </si>
  <si>
    <t>5070 - Bank charges</t>
  </si>
  <si>
    <t>5080 - Small equipment expenditures</t>
  </si>
  <si>
    <t>5095 - Software</t>
  </si>
  <si>
    <t>5100 - Audit</t>
  </si>
  <si>
    <t>5135 - Consultant extern</t>
  </si>
  <si>
    <t>5140 - Consulting fees - Op.OH</t>
  </si>
  <si>
    <t>5142 - Consulting fees - SSS</t>
  </si>
  <si>
    <t>5143 -  Consulting Fee SDS (8R1230SDS)</t>
  </si>
  <si>
    <t>5210 - Bad debt</t>
  </si>
  <si>
    <t>5215 - Non deductible expense</t>
  </si>
  <si>
    <t>5220 - Memberships</t>
  </si>
  <si>
    <t>5295 - Mark-up on recharge - IC income 8R3510</t>
  </si>
  <si>
    <t>5298 - Other adm. cost</t>
  </si>
  <si>
    <t>5310 - Licenses (8R0470ITS)</t>
  </si>
  <si>
    <t>5311 - Addpro (8R0470ITS)</t>
  </si>
  <si>
    <t>5314 - Other Sub contracting SG&amp;A IT</t>
  </si>
  <si>
    <t>5316 - License &amp; maintenance SG&amp;A IT</t>
  </si>
  <si>
    <t>5317 - License &amp; maintenance Field</t>
  </si>
  <si>
    <t>5318 - License &amp; maintenance FIS</t>
  </si>
  <si>
    <t>5320 - IT Equipment (8R0640ITS)</t>
  </si>
  <si>
    <t>5322 - License &amp; maintenance HRS</t>
  </si>
  <si>
    <t xml:space="preserve">5323 - Licence &amp; maintenance - HSSE - 8R0820SSS </t>
  </si>
  <si>
    <t>5330 - Other rentals (8R0750ITS)</t>
  </si>
  <si>
    <t>5340 - IT Canon (8R0640FD)</t>
  </si>
  <si>
    <t>551001 - Salaries and wages</t>
  </si>
  <si>
    <t>551019 - Salaries and wages</t>
  </si>
  <si>
    <t>551020 - Salaries and wages</t>
  </si>
  <si>
    <t>551021 - Salaries and wages</t>
  </si>
  <si>
    <t>551022 - Salaries and wages</t>
  </si>
  <si>
    <t>551023 - Salaries and wages</t>
  </si>
  <si>
    <t>551024 - Salaries and wages</t>
  </si>
  <si>
    <t>551025 - Salaries and wages</t>
  </si>
  <si>
    <t>551026 - Salaries and wages</t>
  </si>
  <si>
    <t>551027 - Salaries and wages</t>
  </si>
  <si>
    <t>551030 - Salaries and wages</t>
  </si>
  <si>
    <t>551101 - Compensation salary</t>
  </si>
  <si>
    <t>551119 - Compensation salary</t>
  </si>
  <si>
    <t>551120 - Compensation salary</t>
  </si>
  <si>
    <t>551121 - Compensation salary</t>
  </si>
  <si>
    <t>551122 - Compensation salary</t>
  </si>
  <si>
    <t>551123 - Compensation salary</t>
  </si>
  <si>
    <t>551124 - Compensation salary</t>
  </si>
  <si>
    <t>551125 - Compensation salary</t>
  </si>
  <si>
    <t>551126 - Compensation salary</t>
  </si>
  <si>
    <t>551127 - Compensation salary</t>
  </si>
  <si>
    <t>551130 - Compensation salary</t>
  </si>
  <si>
    <t>551201 - Company car etc</t>
  </si>
  <si>
    <t>551219 - Company car etc</t>
  </si>
  <si>
    <t>551220 - Company car etc</t>
  </si>
  <si>
    <t>551221 - Company car etc</t>
  </si>
  <si>
    <t>551222 - Company car etc</t>
  </si>
  <si>
    <t>551223 - Company car etc</t>
  </si>
  <si>
    <t>551224 - Company car etc</t>
  </si>
  <si>
    <t>551225 - Company car etc</t>
  </si>
  <si>
    <t>551226 - Company car etc</t>
  </si>
  <si>
    <t>551227 - Company car etc</t>
  </si>
  <si>
    <t>551230 - Company car etc</t>
  </si>
  <si>
    <t>551301 - Recharge WFS Emeaa. 9R1510EXS</t>
  </si>
  <si>
    <t>551319 - Recharge WFS Emeaa. 9R1510EXS</t>
  </si>
  <si>
    <t>551320 - Recharge WFS Emeaa. 9R1510EXS</t>
  </si>
  <si>
    <t>551321 - Recharge WFS Emeaa. 9R1510EXS</t>
  </si>
  <si>
    <t>551322 - Recharge WFS Emeaa. 9R1510EXS</t>
  </si>
  <si>
    <t>551323 - Recharge WFS Emeaa. 9R1510EXS</t>
  </si>
  <si>
    <t>551324 - Recharge WFS Emeaa. 9R1510EXS</t>
  </si>
  <si>
    <t>551325 - Recharge WFS Emeaa. 9R1510EXS</t>
  </si>
  <si>
    <t>551326 - Recharge WFS Emeaa. 9R1510EXS</t>
  </si>
  <si>
    <t>551327 - Recharge WFS Emeaa. 9R1510EXS</t>
  </si>
  <si>
    <t>551330 - Recharge WFS Emeaa. 9R1510EXS</t>
  </si>
  <si>
    <t>551401 - HA work pr. hours</t>
  </si>
  <si>
    <t>551419 - HA work pr. hours</t>
  </si>
  <si>
    <t>551420 - HA work pr. hours</t>
  </si>
  <si>
    <t>551421 - HA work pr. hours</t>
  </si>
  <si>
    <t>551422 - HA work pr. hours</t>
  </si>
  <si>
    <t>551423 - HA work pr. hours</t>
  </si>
  <si>
    <t>551424 - HA work pr. hours</t>
  </si>
  <si>
    <t>551425 - HA work pr. hours</t>
  </si>
  <si>
    <t>551426 - HA work pr. hours</t>
  </si>
  <si>
    <t>551427 - HA work pr. hours</t>
  </si>
  <si>
    <t>551430 - HA work pr. hours</t>
  </si>
  <si>
    <t>551501 - Taxfree compensation</t>
  </si>
  <si>
    <t>551519 - Taxfree compensation</t>
  </si>
  <si>
    <t>551520 - Taxfree compensation</t>
  </si>
  <si>
    <t>551521 - Taxfree compensation</t>
  </si>
  <si>
    <t>551522 - Taxfree compensation</t>
  </si>
  <si>
    <t>551523 - Taxfree compensation</t>
  </si>
  <si>
    <t>551524 - Taxfree compensation</t>
  </si>
  <si>
    <t>551525 - Taxfree compensation</t>
  </si>
  <si>
    <t>551526 - Taxfree compensation</t>
  </si>
  <si>
    <t>551527 - Taxfree compensation</t>
  </si>
  <si>
    <t>551530 - Taxfree compensation</t>
  </si>
  <si>
    <t>551801 - Recharge WFS Emeaa (kto 3200+5519). 7R0170EXS</t>
  </si>
  <si>
    <t>551819 - Recharge WFS Emeaa (kto 3200+5519). 7R0170EXS</t>
  </si>
  <si>
    <t>551820 - Recharge WFS Emeaa (kto 3200+5519). 7R0170EXS</t>
  </si>
  <si>
    <t>551821 - Recharge WFS Emeaa (kto 3200+5519). 7R0170EXS</t>
  </si>
  <si>
    <t>551822 - Recharge WFS Emeaa (kto 3200+5519). 7R0170EXS</t>
  </si>
  <si>
    <t>551823 - Recharge WFS Emeaa (kto 3200+5519). 7R0170EXS</t>
  </si>
  <si>
    <t>551824 - Recharge WFS Emeaa (kto 3200+5519). 7R0170EXS</t>
  </si>
  <si>
    <t>551825 - Recharge WFS Emeaa (kto 3200+5519). 7R0170EXS</t>
  </si>
  <si>
    <t>551826 - Recharge WFS Emeaa (kto 3200+5519). 7R0170EXS</t>
  </si>
  <si>
    <t>551827 - Recharge WFS Emeaa (kto 3200+5519). 7R0170EXS</t>
  </si>
  <si>
    <t>551830 - Recharge WFS Emeaa (kto 3200+5519). 7R0170EXS</t>
  </si>
  <si>
    <t>551901 - Car lease &amp; petrol employee - 8R0140</t>
  </si>
  <si>
    <t>551919 - Car lease &amp; petrol employee - 8R0140</t>
  </si>
  <si>
    <t>551920 - Car lease &amp; petrol employee - 8R0140</t>
  </si>
  <si>
    <t>551921 - Car lease &amp; petrol employee - 8R0140</t>
  </si>
  <si>
    <t>551922 - Car lease &amp; petrol employee - 8R0140</t>
  </si>
  <si>
    <t>551923 - Car lease &amp; petrol employee - 8R0140</t>
  </si>
  <si>
    <t>551924 - Car lease &amp; petrol employee - 8R0140</t>
  </si>
  <si>
    <t>551925 - Car lease &amp; petrol employee - 8R0140</t>
  </si>
  <si>
    <t>551926 - Car lease &amp; petrol employee - 8R0140</t>
  </si>
  <si>
    <t>551927 - Car lease &amp; petrol employee - 8R0140</t>
  </si>
  <si>
    <t>551930 - Car lease &amp; petrol employee - 8R0140</t>
  </si>
  <si>
    <t>552001 - Personnel external to the enterprise</t>
  </si>
  <si>
    <t>552019 - Personnel external to the enterprise</t>
  </si>
  <si>
    <t>552020 - Personnel external to the enterprise</t>
  </si>
  <si>
    <t>552021 - Personnel external to the enterprise</t>
  </si>
  <si>
    <t>552022 - Personnel external to the enterprise</t>
  </si>
  <si>
    <t>552023 - Personnel external to the enterprise</t>
  </si>
  <si>
    <t>552024 - Personnel external to the enterprise</t>
  </si>
  <si>
    <t>552025 - Personnel external to the enterprise</t>
  </si>
  <si>
    <t>552026 - Personnel external to the enterprise</t>
  </si>
  <si>
    <t>552027 - Personnel external to the enterprise</t>
  </si>
  <si>
    <t>552030 - Personnel external to the enterprise</t>
  </si>
  <si>
    <t>552501 - Accruals salary</t>
  </si>
  <si>
    <t>552519 - Accruals salary</t>
  </si>
  <si>
    <t>552520 - Accruals salary</t>
  </si>
  <si>
    <t>552521 - Accruals salary</t>
  </si>
  <si>
    <t>552522 - Accruals salary</t>
  </si>
  <si>
    <t>552523 - Accruals salary</t>
  </si>
  <si>
    <t>552524 - Accruals salary</t>
  </si>
  <si>
    <t>552525 - Accruals salary</t>
  </si>
  <si>
    <t>552526 - Accruals salary</t>
  </si>
  <si>
    <t>552527 - Accruals salary</t>
  </si>
  <si>
    <t>552530 - Accruals salary</t>
  </si>
  <si>
    <t>552601 - Accrual WFS Emeaa 9R1110EXS</t>
  </si>
  <si>
    <t>552619 - Accrual WFS Emeaa 9R1110EXS</t>
  </si>
  <si>
    <t>552620 - Accrual WFS Emeaa 9R1110EXS</t>
  </si>
  <si>
    <t>552621 - Accrual WFS Emeaa 9R1110EXS</t>
  </si>
  <si>
    <t>552622 - Accrual WFS Emeaa 9R1110EXS</t>
  </si>
  <si>
    <t>552623 - Accrual WFS Emeaa 9R1110EXS</t>
  </si>
  <si>
    <t>552624 - Accrual WFS Emeaa 9R1110EXS</t>
  </si>
  <si>
    <t>552625 - Accrual WFS Emeaa 9R1110EXS</t>
  </si>
  <si>
    <t>552626 - Accrual WFS Emeaa 9R1110EXS</t>
  </si>
  <si>
    <t>552627 - Accrual WFS Emeaa 9R1110EXS</t>
  </si>
  <si>
    <t>552630 - Accrual WFS Emeaa 9R1110EXS</t>
  </si>
  <si>
    <t>561501 - Pension</t>
  </si>
  <si>
    <t>561519 - Pension</t>
  </si>
  <si>
    <t>561520 - Pension</t>
  </si>
  <si>
    <t>561521 - Pension</t>
  </si>
  <si>
    <t>561522 - Pension</t>
  </si>
  <si>
    <t>561523 - Pension</t>
  </si>
  <si>
    <t>561524 - Pension</t>
  </si>
  <si>
    <t>561525 - Pension</t>
  </si>
  <si>
    <t>561526 - Pension</t>
  </si>
  <si>
    <t>9r1150EXS</t>
  </si>
  <si>
    <t>561527 - Pension</t>
  </si>
  <si>
    <t>561530 - Pension</t>
  </si>
  <si>
    <t>562001 - ATP-tax</t>
  </si>
  <si>
    <t>562019 - ATP-tax</t>
  </si>
  <si>
    <t>562020 - ATP-tax</t>
  </si>
  <si>
    <t>562021 - ATP-tax</t>
  </si>
  <si>
    <t>562022 - ATP-tax</t>
  </si>
  <si>
    <t>562023 - ATP-tax</t>
  </si>
  <si>
    <t>562024 - ATP-tax</t>
  </si>
  <si>
    <t>562025 - ATP-tax</t>
  </si>
  <si>
    <t>562026 - ATP-tax</t>
  </si>
  <si>
    <t>562027 - ATP-tax</t>
  </si>
  <si>
    <t>562030 - ATP-tax</t>
  </si>
  <si>
    <t>563501 - AER  FIB-tax etc.</t>
  </si>
  <si>
    <t>563519 - AER  FIB-tax etc.</t>
  </si>
  <si>
    <t>563520 - AER  FIB-tax etc.</t>
  </si>
  <si>
    <t>563521 - AER  FIB-tax etc.</t>
  </si>
  <si>
    <t>563522 - AER  FIB-tax etc.</t>
  </si>
  <si>
    <t>563523 - AER  FIB-tax etc.</t>
  </si>
  <si>
    <t>563524 - AER  FIB-tax etc.</t>
  </si>
  <si>
    <t>563525 - AER  FIB-tax etc.</t>
  </si>
  <si>
    <t>563526 - AER  FIB-tax etc.</t>
  </si>
  <si>
    <t>563527 - AER  FIB-tax etc.</t>
  </si>
  <si>
    <t>563530 - AER  FIB-tax etc.</t>
  </si>
  <si>
    <t>565501 - Adjustment Fritvalgslønkonto</t>
  </si>
  <si>
    <t>565519 - Adjustment Fritvalgslønkonto</t>
  </si>
  <si>
    <t>565520 - Adjustment Fritvalgslønkonto</t>
  </si>
  <si>
    <t>565521 - Adjustment Fritvalgslønkonto</t>
  </si>
  <si>
    <t>565522 - Adjustment Fritvalgslønkonto</t>
  </si>
  <si>
    <t>565523 - Adjustment Fritvalgslønkonto</t>
  </si>
  <si>
    <t>565524 - Adjustment Fritvalgslønkonto</t>
  </si>
  <si>
    <t>565525 - Adjustment Fritvalgslønkonto</t>
  </si>
  <si>
    <t>565526 - Adjustment Fritvalgslønkonto</t>
  </si>
  <si>
    <t>565527 - Adjustment Fritvalgslønkonto</t>
  </si>
  <si>
    <t>565530 - Adjustment Fritvalgslønkonto</t>
  </si>
  <si>
    <t>565801 - Adj. St. Bededagstillæg</t>
  </si>
  <si>
    <t>565819 - Adj. St. Bededagstillæg</t>
  </si>
  <si>
    <t>565820 - Adj. St. Bededagstillæg</t>
  </si>
  <si>
    <t>565821 - Adj. St. Bededagstillæg</t>
  </si>
  <si>
    <t>565822 - Adj. St. Bededagstillæg</t>
  </si>
  <si>
    <t>565823 - Adj. St. Bededagstillæg</t>
  </si>
  <si>
    <t>565824 - Adj. St. Bededagstillæg</t>
  </si>
  <si>
    <t>565825 - Adj. St. Bededagstillæg</t>
  </si>
  <si>
    <t>565826 - Adj. St. Bededagstillæg</t>
  </si>
  <si>
    <t>565827 - Adj. St. Bededagstillæg</t>
  </si>
  <si>
    <t>565830 - Adj. St. Bededagstillæg</t>
  </si>
  <si>
    <t>566001 - Adj. Holliday allowance 3%</t>
  </si>
  <si>
    <t>566019 - Adj. Holliday allowance 3%</t>
  </si>
  <si>
    <t>566020 - Adj. Holliday allowance 3%</t>
  </si>
  <si>
    <t>566021 - Adj. Holliday allowance 3%</t>
  </si>
  <si>
    <t>566022 - Adj. Holliday allowance 3%</t>
  </si>
  <si>
    <t>566023 - Adj. Holliday allowance 3%</t>
  </si>
  <si>
    <t>566024 - Adj. Holliday allowance 3%</t>
  </si>
  <si>
    <t>566025 - Adj. Holliday allowance 3%</t>
  </si>
  <si>
    <t>566026 - Adj. Holliday allowance 3%</t>
  </si>
  <si>
    <t>566027 - Adj. Holliday allowance 3%</t>
  </si>
  <si>
    <t>566030 - Adj. Holliday allowance 3%</t>
  </si>
  <si>
    <t>566501 - Adj. Holliday allowance 12 5%</t>
  </si>
  <si>
    <t>566519 - Adj. Holliday allowance 12 5%</t>
  </si>
  <si>
    <t>566520 - Adj. Holliday allowance 12 5%</t>
  </si>
  <si>
    <t>566521 - Adj. Holliday allowance 12 5%</t>
  </si>
  <si>
    <t>566522 - Adj. Holliday allowance 12 5%</t>
  </si>
  <si>
    <t>566523 - Adj. Holliday allowance 12 5%</t>
  </si>
  <si>
    <t>566524 - Adj. Holliday allowance 12 5%</t>
  </si>
  <si>
    <t>566525 - Adj. Holliday allowance 12 5%</t>
  </si>
  <si>
    <t>566526 - Adj. Holliday allowance 12 5%</t>
  </si>
  <si>
    <t>566527 - Adj. Holliday allowance 12 5%</t>
  </si>
  <si>
    <t>566530 - Adj. Holliday allowance 12 5%</t>
  </si>
  <si>
    <t>567001 - Education empl.</t>
  </si>
  <si>
    <t>567019 - Education empl.</t>
  </si>
  <si>
    <t>567020 - Education empl.</t>
  </si>
  <si>
    <t>567021 - Education empl.</t>
  </si>
  <si>
    <t>567022 - Education empl.</t>
  </si>
  <si>
    <t>567023 - Education empl.</t>
  </si>
  <si>
    <t>567024 - Education empl.</t>
  </si>
  <si>
    <t>567025 - Education empl.</t>
  </si>
  <si>
    <t>567026 - Education empl.</t>
  </si>
  <si>
    <t>567027 - Education empl.</t>
  </si>
  <si>
    <t>567030 - Education empl.</t>
  </si>
  <si>
    <t>567501 - Workclothes</t>
  </si>
  <si>
    <t>567519 - Workclothes</t>
  </si>
  <si>
    <t>567520 - Workclothes</t>
  </si>
  <si>
    <t>567521 - Workclothes</t>
  </si>
  <si>
    <t>567522 - Workclothes</t>
  </si>
  <si>
    <t>567523 - Workclothes</t>
  </si>
  <si>
    <t>567524 - Workclothes</t>
  </si>
  <si>
    <t>567525 - Workclothes</t>
  </si>
  <si>
    <t>567526 - Workclothes</t>
  </si>
  <si>
    <t>567527 - Workclothes</t>
  </si>
  <si>
    <t>567530 - Workclothes</t>
  </si>
  <si>
    <t>568001 - Consulting fees HR - 8R1230HRS</t>
  </si>
  <si>
    <t>568019 - Consulting fees HR - 8R1230HRS</t>
  </si>
  <si>
    <t>568020 - Consulting fees HR - 8R1230HRS</t>
  </si>
  <si>
    <t>568021 - Consulting fees HR - 8R1230HRS</t>
  </si>
  <si>
    <t>568022 - Consulting fees HR - 8R1230HRS</t>
  </si>
  <si>
    <t>568023 - Consulting fees HR - 8R1230HRS</t>
  </si>
  <si>
    <t>568024 - Consulting fees HR - 8R1230HRS</t>
  </si>
  <si>
    <t>568025 - Consulting fees HR - 8R1230HRS</t>
  </si>
  <si>
    <t>568026 - Consulting fees HR - 8R1230HRS</t>
  </si>
  <si>
    <t>568027 - Consulting fees HR - 8R1230HRS</t>
  </si>
  <si>
    <t>568030 - Consulting fees HR - 8R1230HRS</t>
  </si>
  <si>
    <t>568501 - Indeksering indefrosne feriemidler</t>
  </si>
  <si>
    <t>568519 - Indeksering indefrosne feriemidler</t>
  </si>
  <si>
    <t>568520 - Indeksering indefrosne feriemidler</t>
  </si>
  <si>
    <t>568521 - Indeksering indefrosne feriemidler</t>
  </si>
  <si>
    <t>568522 - Indeksering indefrosne feriemidler</t>
  </si>
  <si>
    <t>568523 - Indeksering indefrosne feriemidler</t>
  </si>
  <si>
    <t>568524 - Indeksering indefrosne feriemidler</t>
  </si>
  <si>
    <t>568525 - Indeksering indefrosne feriemidler</t>
  </si>
  <si>
    <t>568526 - Indeksering indefrosne feriemidler</t>
  </si>
  <si>
    <t>568527 - Indeksering indefrosne feriemidler</t>
  </si>
  <si>
    <t>568530 - Indeksering indefrosne feriemidler</t>
  </si>
  <si>
    <t>568801 - Recharge Sweden - 9R1510FIS</t>
  </si>
  <si>
    <t>568819 - Recharge Sweden - 9R1510FIS</t>
  </si>
  <si>
    <t>568820 - Recharge Sweden - 9R1510FIS</t>
  </si>
  <si>
    <t>568821 - Recharge Sweden - 9R1510FIS</t>
  </si>
  <si>
    <t>568822 - Recharge Sweden - 9R1510FIS</t>
  </si>
  <si>
    <t>568823 - Recharge Sweden - 9R1510FIS</t>
  </si>
  <si>
    <t>568824 - Recharge Sweden - 9R1510FIS</t>
  </si>
  <si>
    <t>568825 - Recharge Sweden - 9R1510FIS</t>
  </si>
  <si>
    <t>568826 - Recharge Sweden - 9R1510FIS</t>
  </si>
  <si>
    <t>568827 - Recharge Sweden - 9R1510FIS</t>
  </si>
  <si>
    <t>568830 - Recharge Sweden - 9R1510FIS</t>
  </si>
  <si>
    <t>569001 - Staff canteen expense</t>
  </si>
  <si>
    <t>569019 - Staff canteen expense</t>
  </si>
  <si>
    <t>569020 - Staff canteen expense</t>
  </si>
  <si>
    <t>569021 - Staff canteen expense</t>
  </si>
  <si>
    <t>569022 - Staff canteen expense</t>
  </si>
  <si>
    <t>569023 - Staff canteen expense</t>
  </si>
  <si>
    <t>569024 - Staff canteen expense</t>
  </si>
  <si>
    <t>569025 - Staff canteen expense</t>
  </si>
  <si>
    <t>569026 - Staff canteen expense</t>
  </si>
  <si>
    <t>569027 - Staff canteen expense</t>
  </si>
  <si>
    <t>569030 - Staff canteen expense</t>
  </si>
  <si>
    <t>569501 - Staff canteen income</t>
  </si>
  <si>
    <t>569519 - Staff canteen income</t>
  </si>
  <si>
    <t>569520 - Staff canteen income</t>
  </si>
  <si>
    <t>569521 - Staff canteen income</t>
  </si>
  <si>
    <t>569522 - Staff canteen income</t>
  </si>
  <si>
    <t>569523 - Staff canteen income</t>
  </si>
  <si>
    <t>569524 - Staff canteen income</t>
  </si>
  <si>
    <t>569525 - Staff canteen income</t>
  </si>
  <si>
    <t>569526 - Staff canteen income</t>
  </si>
  <si>
    <t>569527 - Staff canteen income</t>
  </si>
  <si>
    <t>569530 - Staff canteen income</t>
  </si>
  <si>
    <t>570001 - Other employee cost</t>
  </si>
  <si>
    <t>570019 - Other employee cost</t>
  </si>
  <si>
    <t>570020 - Other employee cost</t>
  </si>
  <si>
    <t>570021 - Other employee cost</t>
  </si>
  <si>
    <t>570022 - Other employee cost</t>
  </si>
  <si>
    <t>570023 - Other employee cost</t>
  </si>
  <si>
    <t>570024 - Other employee cost</t>
  </si>
  <si>
    <t>570025 - Other employee cost</t>
  </si>
  <si>
    <t>570026 - Other employee cost</t>
  </si>
  <si>
    <t>570027 - Other employee cost</t>
  </si>
  <si>
    <t>570030 - Other employee cost</t>
  </si>
  <si>
    <t>575001 - Adj. Feriefridage</t>
  </si>
  <si>
    <t>575019 - Adj. Feriefridage</t>
  </si>
  <si>
    <t>575020 - Adj. Feriefridage</t>
  </si>
  <si>
    <t>575021 - Adj. Feriefridage</t>
  </si>
  <si>
    <t>575022 - Adj. Feriefridage</t>
  </si>
  <si>
    <t>575023 - Adj. Feriefridage</t>
  </si>
  <si>
    <t>575024 - Adj. Feriefridage</t>
  </si>
  <si>
    <t>575025 - Adj. Feriefridage</t>
  </si>
  <si>
    <t>575026 - Adj. Feriefridage</t>
  </si>
  <si>
    <t>575027 - Adj. Feriefridage</t>
  </si>
  <si>
    <t>575030 - Adj. Feriefridage</t>
  </si>
  <si>
    <t>6100 - Fuel</t>
  </si>
  <si>
    <t>6200 - Car insurance etc.</t>
  </si>
  <si>
    <t>6510 - Central service fees</t>
  </si>
  <si>
    <t>6515 - Regional service fees</t>
  </si>
  <si>
    <t>6520 - Royalty</t>
  </si>
  <si>
    <t>6525 - Mgt Fees - SATS expense - 8R3620</t>
  </si>
  <si>
    <t>7200 - Furniture and fixtures depreciation</t>
  </si>
  <si>
    <t>7250 - Furniture and fixtures depreciation K24/K28</t>
  </si>
  <si>
    <t>7300 - IT Soft- and Hardware depreciation</t>
  </si>
  <si>
    <t>7350 - IT Soft- and Hardware depreciation - K24/K28</t>
  </si>
  <si>
    <t>7400 - Demolition - depreciation</t>
  </si>
  <si>
    <t>7410 - SLB - depreciation</t>
  </si>
  <si>
    <t>7425 - Gevinst/tab salg af anlægsaktiver</t>
  </si>
  <si>
    <t>7430 - Financial cost depreciation</t>
  </si>
  <si>
    <t>7440 - Depreciation solar pannels</t>
  </si>
  <si>
    <t>7510 - Interest on bank deposits</t>
  </si>
  <si>
    <t>7520 - Interest and fee account receivables</t>
  </si>
  <si>
    <t>7530 - Interest intercompany</t>
  </si>
  <si>
    <t>7620 - Interest intercompany</t>
  </si>
  <si>
    <t>7630 - Profit/loss currency</t>
  </si>
  <si>
    <t>7640 - Other fees etc</t>
  </si>
  <si>
    <t>7650 - Interest SLB Debt</t>
  </si>
  <si>
    <t>7660 - Interest demolitionaccrual</t>
  </si>
  <si>
    <t>7670 - Interests solar panels</t>
  </si>
  <si>
    <t>7680 - Letter of credit fees</t>
  </si>
  <si>
    <t>9200 - Taxes on income</t>
  </si>
  <si>
    <t>9210 - Reg. tax prior years</t>
  </si>
  <si>
    <t>OS Mapping</t>
  </si>
  <si>
    <t>000</t>
  </si>
  <si>
    <t>OS</t>
  </si>
  <si>
    <t>Check to TB</t>
  </si>
  <si>
    <t>BFC</t>
  </si>
  <si>
    <t>Difference</t>
  </si>
  <si>
    <t>EXP_EXC_DNA - Operating Expense (Ex-D And A)</t>
  </si>
  <si>
    <t>Trade_Plug - Interco trade (interco revenue and OPEX) plug</t>
  </si>
  <si>
    <t>EBIT</t>
  </si>
  <si>
    <t>Interest_Plug_PL - Interco Interest Receivables And Payables Plug</t>
  </si>
  <si>
    <t>6990000 - Exceptional Items</t>
  </si>
  <si>
    <t>PBT - Profit Or Loss Before Tax</t>
  </si>
  <si>
    <t>PAT - Net Profit Or Loss (PAT)</t>
  </si>
  <si>
    <t>PL_MI_CJE - NCI (CJE)</t>
  </si>
  <si>
    <t>ATT_OWN - Profit Or Loss Attributable To Owners Of The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</si>
</sst>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
    <numFmt numFmtId="165" formatCode="###,###,##0;\(###,###,##0\)"/>
    <numFmt numFmtId="166" formatCode="_-* #,##0_-;\-* #,##0_-;_-* &quot;-&quot;??_-;_-@_-"/>
  </numFmts>
  <fonts count="72" x14ac:knownFonts="1">
    <font>
      <sz val="11"/>
      <color theme="1"/>
      <name val="Aptos Narrow"/>
      <family val="2"/>
      <scheme val="minor"/>
    </font>
    <font>
      <b/>
      <sz val="8"/>
      <color rgb="FF000080"/>
      <name val="Calibri"/>
    </font>
    <font>
      <sz val="8"/>
      <color rgb="FF000000"/>
      <name val="Arial"/>
    </font>
    <font>
      <b/>
      <sz val="8"/>
      <color rgb="FF000080"/>
      <name val="Times New Roman"/>
    </font>
    <font>
      <sz val="8"/>
      <color rgb="FF000000"/>
      <name val="Arial"/>
    </font>
    <font>
      <sz val="8"/>
      <color rgb="FF000000"/>
      <name val="Arial"/>
    </font>
    <font>
      <sz val="5"/>
      <color rgb="FF000000"/>
      <name val="Arial"/>
    </font>
    <font>
      <sz val="8"/>
      <color rgb="FF000000"/>
      <name val="Arial"/>
    </font>
    <font>
      <b/>
      <sz val="8"/>
      <color rgb="FF000080"/>
      <name val="Calibri"/>
    </font>
    <font>
      <b/>
      <sz val="8"/>
      <color rgb="FF000080"/>
      <name val="Calibri"/>
    </font>
    <font>
      <b/>
      <sz val="8"/>
      <color rgb="FF000080"/>
      <name val="Calibri"/>
    </font>
    <font>
      <b/>
      <sz val="8"/>
      <color rgb="FF000080"/>
      <name val="Calibri"/>
    </font>
    <font>
      <b/>
      <sz val="8"/>
      <color rgb="FF000080"/>
      <name val="Calibri"/>
    </font>
    <font>
      <b/>
      <sz val="8"/>
      <color rgb="FF000080"/>
      <name val="Calibri"/>
    </font>
    <font>
      <b/>
      <sz val="8"/>
      <color rgb="FF000080"/>
      <name val="Calibri"/>
    </font>
    <font>
      <sz val="8"/>
      <color rgb="FF000080"/>
      <name val="Calibri"/>
    </font>
    <font>
      <sz val="8"/>
      <color rgb="FF000080"/>
      <name val="Calibri"/>
    </font>
    <font>
      <sz val="8"/>
      <color rgb="FF000080"/>
      <name val="Calibri"/>
    </font>
    <font>
      <i/>
      <sz val="8"/>
      <color rgb="FF000080"/>
      <name val="Calibri"/>
    </font>
    <font>
      <b/>
      <sz val="8"/>
      <color rgb="FF000080"/>
      <name val="Calibri"/>
    </font>
    <font>
      <b/>
      <sz val="8"/>
      <color rgb="FF000080"/>
      <name val="Calibri"/>
    </font>
    <font>
      <b/>
      <sz val="8"/>
      <color rgb="FF000080"/>
      <name val="Calibri"/>
    </font>
    <font>
      <sz val="5"/>
      <color rgb="FF000000"/>
      <name val="Arial"/>
    </font>
    <font>
      <sz val="9"/>
      <color rgb="FF000000"/>
      <name val="Arial"/>
    </font>
    <font>
      <sz val="8"/>
      <color rgb="FF000080"/>
      <name val="Calibri"/>
    </font>
    <font>
      <b/>
      <sz val="8"/>
      <color rgb="FFFF0000"/>
      <name val="Calibri"/>
    </font>
    <font>
      <b/>
      <sz val="8"/>
      <color rgb="FFFF0000"/>
      <name val="Calibri"/>
    </font>
    <font>
      <b/>
      <sz val="8"/>
      <color rgb="FFFF0000"/>
      <name val="Calibri"/>
    </font>
    <font>
      <sz val="8"/>
      <color rgb="FF0000FF"/>
      <name val="Arial"/>
    </font>
    <font>
      <b/>
      <sz val="8"/>
      <color rgb="FF0000FF"/>
      <name val="Arial"/>
    </font>
    <font>
      <b/>
      <sz val="8"/>
      <color rgb="FF0000FF"/>
      <name val="Arial"/>
    </font>
    <font>
      <b/>
      <sz val="8"/>
      <color rgb="FF0000FF"/>
      <name val="Arial"/>
    </font>
    <font>
      <b/>
      <sz val="8"/>
      <color rgb="FF0000FF"/>
      <name val="Arial"/>
    </font>
    <font>
      <b/>
      <sz val="8"/>
      <color rgb="FF0000FF"/>
      <name val="Arial"/>
    </font>
    <font>
      <sz val="8"/>
      <color rgb="FF0000FF"/>
      <name val="Arial"/>
    </font>
    <font>
      <sz val="8"/>
      <color rgb="FF0000FF"/>
      <name val="Arial"/>
    </font>
    <font>
      <sz val="8"/>
      <color rgb="FF0000FF"/>
      <name val="Arial"/>
    </font>
    <font>
      <b/>
      <sz val="8"/>
      <color rgb="FF0000FF"/>
      <name val="Arial"/>
    </font>
    <font>
      <b/>
      <sz val="8"/>
      <color rgb="FF0000FF"/>
      <name val="Arial"/>
    </font>
    <font>
      <b/>
      <sz val="8"/>
      <color rgb="FF0000FF"/>
      <name val="Arial"/>
    </font>
    <font>
      <b/>
      <sz val="8"/>
      <color rgb="FF000080"/>
      <name val="Times New Roman"/>
    </font>
    <font>
      <sz val="6"/>
      <color rgb="FF000000"/>
      <name val="Arial"/>
    </font>
    <font>
      <sz val="6"/>
      <color rgb="FF000000"/>
      <name val="Arial"/>
    </font>
    <font>
      <i/>
      <sz val="8"/>
      <color rgb="FF000080"/>
      <name val="Calibri"/>
    </font>
    <font>
      <b/>
      <sz val="8"/>
      <color rgb="FF000080"/>
      <name val="Calibri"/>
    </font>
    <font>
      <b/>
      <sz val="8"/>
      <color rgb="FF000080"/>
      <name val="Calibri"/>
    </font>
    <font>
      <sz val="8"/>
      <color rgb="FF000080"/>
      <name val="Calibri"/>
    </font>
    <font>
      <sz val="8"/>
      <color rgb="FF000080"/>
      <name val="Calibri"/>
    </font>
    <font>
      <sz val="8"/>
      <color rgb="FF000080"/>
      <name val="Calibri"/>
    </font>
    <font>
      <b/>
      <sz val="8"/>
      <color rgb="FF000080"/>
      <name val="Calibri"/>
    </font>
    <font>
      <b/>
      <sz val="8"/>
      <color rgb="FF000080"/>
      <name val="Calibri"/>
    </font>
    <font>
      <b/>
      <sz val="8"/>
      <color rgb="FF000080"/>
      <name val="Calibri"/>
    </font>
    <font>
      <b/>
      <sz val="8"/>
      <color rgb="FF000080"/>
      <name val="Calibri"/>
    </font>
    <font>
      <b/>
      <sz val="8"/>
      <color rgb="FF000080"/>
      <name val="Calibri"/>
    </font>
    <font>
      <sz val="8"/>
      <color rgb="FF000080"/>
      <name val="Calibri"/>
    </font>
    <font>
      <sz val="8"/>
      <color rgb="FF000080"/>
      <name val="Calibri"/>
    </font>
    <font>
      <i/>
      <sz val="8"/>
      <color rgb="FF000080"/>
      <name val="Calibri"/>
    </font>
    <font>
      <b/>
      <sz val="8"/>
      <color rgb="FF000080"/>
      <name val="Calibri"/>
    </font>
    <font>
      <b/>
      <i/>
      <sz val="8"/>
      <color rgb="FF000080"/>
      <name val="Calibri"/>
      <family val="2"/>
    </font>
    <font>
      <b/>
      <sz val="8"/>
      <color rgb="FF000000"/>
      <name val="Arial"/>
      <family val="2"/>
    </font>
    <font>
      <b/>
      <sz val="8"/>
      <color rgb="FF000080"/>
      <name val="Calibri"/>
      <family val="2"/>
    </font>
    <font>
      <b/>
      <sz val="6"/>
      <color rgb="FF000000"/>
      <name val="Arial"/>
      <family val="2"/>
    </font>
    <font>
      <sz val="11"/>
      <color theme="1"/>
      <name val="Aptos Narrow"/>
      <family val="2"/>
      <scheme val="minor"/>
    </font>
    <font>
      <sz val="11"/>
      <color rgb="FFFF0000"/>
      <name val="Aptos Narrow"/>
      <family val="2"/>
      <scheme val="minor"/>
    </font>
    <font>
      <b/>
      <sz val="8"/>
      <color rgb="FF000080"/>
      <name val="Times New Roman"/>
      <family val="1"/>
    </font>
    <font>
      <sz val="6"/>
      <color rgb="FF000000"/>
      <name val="Arial"/>
      <family val="2"/>
    </font>
    <font>
      <i/>
      <sz val="8"/>
      <color rgb="FF000080"/>
      <name val="Calibri"/>
      <family val="2"/>
    </font>
    <font>
      <sz val="8"/>
      <color rgb="FF000000"/>
      <name val="Arial"/>
      <family val="2"/>
    </font>
    <font>
      <sz val="8"/>
      <color rgb="FF000080"/>
      <name val="Calibri"/>
      <family val="2"/>
    </font>
    <font>
      <sz val="5"/>
      <color rgb="FF000000"/>
      <name val="Arial"/>
      <family val="2"/>
    </font>
    <font>
      <b/>
      <sz val="11"/>
      <color rgb="FF000000"/>
      <name val="Aptos Narrow"/>
      <family val="2"/>
      <scheme val="minor"/>
    </font>
    <font>
      <sz val="11"/>
      <color rgb="FFD3D3D3"/>
      <name val="Aptos Narrow"/>
      <family val="2"/>
      <scheme val="minor"/>
    </font>
  </fonts>
  <fills count="31">
    <fill>
      <patternFill patternType="none"/>
    </fill>
    <fill>
      <patternFill patternType="gray125"/>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CCECFF"/>
        <bgColor indexed="64"/>
      </patternFill>
    </fill>
    <fill>
      <patternFill patternType="solid">
        <fgColor rgb="FFDDDDDD"/>
        <bgColor indexed="64"/>
      </patternFill>
    </fill>
    <fill>
      <patternFill patternType="solid">
        <fgColor rgb="FFDDDDDD"/>
        <bgColor indexed="64"/>
      </patternFill>
    </fill>
    <fill>
      <patternFill patternType="solid">
        <fgColor rgb="FFFFCCCC"/>
        <bgColor indexed="64"/>
      </patternFill>
    </fill>
    <fill>
      <patternFill patternType="solid">
        <fgColor rgb="FFFFCCCC"/>
        <bgColor indexed="64"/>
      </patternFill>
    </fill>
    <fill>
      <patternFill patternType="solid">
        <fgColor rgb="FFDDDDDD"/>
        <bgColor indexed="64"/>
      </patternFill>
    </fill>
    <fill>
      <patternFill patternType="solid">
        <fgColor rgb="FFDDDDDD"/>
        <bgColor indexed="64"/>
      </patternFill>
    </fill>
    <fill>
      <patternFill patternType="solid">
        <fgColor rgb="FFEAEAEA"/>
        <bgColor indexed="64"/>
      </patternFill>
    </fill>
    <fill>
      <patternFill patternType="solid">
        <fgColor rgb="FFFFCCCC"/>
        <bgColor indexed="64"/>
      </patternFill>
    </fill>
    <fill>
      <patternFill patternType="solid">
        <fgColor rgb="FFFFCCCC"/>
        <bgColor indexed="64"/>
      </patternFill>
    </fill>
    <fill>
      <patternFill patternType="solid">
        <fgColor rgb="FFFFCCCC"/>
        <bgColor indexed="64"/>
      </patternFill>
    </fill>
    <fill>
      <patternFill patternType="solid">
        <fgColor theme="3" tint="0.89999084444715716"/>
        <bgColor indexed="64"/>
      </patternFill>
    </fill>
    <fill>
      <patternFill patternType="solid">
        <fgColor rgb="FFFFFF00"/>
        <bgColor indexed="64"/>
      </patternFill>
    </fill>
    <fill>
      <patternFill patternType="solid">
        <fgColor rgb="FFFFFFFF"/>
      </patternFill>
    </fill>
    <fill>
      <patternFill patternType="solid">
        <fgColor rgb="FFEAFFEA"/>
      </patternFill>
    </fill>
    <fill>
      <patternFill patternType="solid">
        <fgColor theme="0" tint="-4.9989318521683403E-2"/>
        <bgColor indexed="64"/>
      </patternFill>
    </fill>
  </fills>
  <borders count="35">
    <border>
      <left/>
      <right/>
      <top/>
      <bottom/>
      <diagonal/>
    </border>
    <border>
      <left style="thin">
        <color rgb="FFFFFFFF"/>
      </left>
      <right style="thin">
        <color rgb="FFFFFFFF"/>
      </right>
      <top/>
      <bottom/>
      <diagonal/>
    </border>
    <border>
      <left style="thin">
        <color rgb="FF003399"/>
      </left>
      <right/>
      <top style="thin">
        <color rgb="FF003399"/>
      </top>
      <bottom/>
      <diagonal/>
    </border>
    <border>
      <left style="thin">
        <color rgb="FF003399"/>
      </left>
      <right style="thin">
        <color rgb="FF003399"/>
      </right>
      <top style="thin">
        <color rgb="FF003399"/>
      </top>
      <bottom/>
      <diagonal/>
    </border>
    <border>
      <left style="thin">
        <color rgb="FF003399"/>
      </left>
      <right/>
      <top style="thin">
        <color rgb="FF003399"/>
      </top>
      <bottom/>
      <diagonal/>
    </border>
    <border>
      <left style="thin">
        <color rgb="FF003399"/>
      </left>
      <right/>
      <top/>
      <bottom/>
      <diagonal/>
    </border>
    <border>
      <left style="thin">
        <color rgb="FF003399"/>
      </left>
      <right/>
      <top/>
      <bottom/>
      <diagonal/>
    </border>
    <border>
      <left style="thin">
        <color rgb="FF003399"/>
      </left>
      <right style="thin">
        <color rgb="FF003399"/>
      </right>
      <top/>
      <bottom/>
      <diagonal/>
    </border>
    <border>
      <left style="thin">
        <color rgb="FF003399"/>
      </left>
      <right/>
      <top/>
      <bottom/>
      <diagonal/>
    </border>
    <border>
      <left style="thin">
        <color rgb="FF003399"/>
      </left>
      <right/>
      <top/>
      <bottom/>
      <diagonal/>
    </border>
    <border>
      <left style="thin">
        <color rgb="FF003399"/>
      </left>
      <right style="thin">
        <color rgb="FF003399"/>
      </right>
      <top/>
      <bottom/>
      <diagonal/>
    </border>
    <border>
      <left style="thin">
        <color rgb="FF003399"/>
      </left>
      <right/>
      <top/>
      <bottom/>
      <diagonal/>
    </border>
    <border>
      <left style="thin">
        <color rgb="FF003399"/>
      </left>
      <right/>
      <top/>
      <bottom/>
      <diagonal/>
    </border>
    <border>
      <left style="thin">
        <color rgb="FF003399"/>
      </left>
      <right/>
      <top/>
      <bottom style="thin">
        <color rgb="FF003399"/>
      </bottom>
      <diagonal/>
    </border>
    <border>
      <left style="thin">
        <color rgb="FF003399"/>
      </left>
      <right style="thin">
        <color rgb="FF003399"/>
      </right>
      <top/>
      <bottom style="thin">
        <color rgb="FF003399"/>
      </bottom>
      <diagonal/>
    </border>
    <border>
      <left style="thin">
        <color rgb="FF003399"/>
      </left>
      <right/>
      <top/>
      <bottom style="thin">
        <color rgb="FF003399"/>
      </bottom>
      <diagonal/>
    </border>
    <border>
      <left style="thin">
        <color rgb="FF003399"/>
      </left>
      <right/>
      <top/>
      <bottom style="thin">
        <color rgb="FF003399"/>
      </bottom>
      <diagonal/>
    </border>
    <border>
      <left style="thin">
        <color rgb="FF003399"/>
      </left>
      <right style="thin">
        <color rgb="FF003399"/>
      </right>
      <top/>
      <bottom style="thin">
        <color rgb="FF003399"/>
      </bottom>
      <diagonal/>
    </border>
    <border>
      <left style="thin">
        <color rgb="FF003399"/>
      </left>
      <right/>
      <top/>
      <bottom style="thin">
        <color rgb="FF003399"/>
      </bottom>
      <diagonal/>
    </border>
    <border>
      <left style="thin">
        <color rgb="FF003399"/>
      </left>
      <right/>
      <top style="thin">
        <color rgb="FF003399"/>
      </top>
      <bottom/>
      <diagonal/>
    </border>
    <border>
      <left style="thin">
        <color rgb="FF003399"/>
      </left>
      <right style="thin">
        <color rgb="FF003399"/>
      </right>
      <top style="thin">
        <color rgb="FF003399"/>
      </top>
      <bottom/>
      <diagonal/>
    </border>
    <border>
      <left style="thin">
        <color rgb="FF003399"/>
      </left>
      <right style="thin">
        <color rgb="FF000000"/>
      </right>
      <top style="thin">
        <color rgb="FF003399"/>
      </top>
      <bottom/>
      <diagonal/>
    </border>
    <border>
      <left style="thin">
        <color rgb="FF003399"/>
      </left>
      <right/>
      <top/>
      <bottom/>
      <diagonal/>
    </border>
    <border>
      <left style="thin">
        <color rgb="FF003399"/>
      </left>
      <right style="thin">
        <color rgb="FF003399"/>
      </right>
      <top/>
      <bottom/>
      <diagonal/>
    </border>
    <border>
      <left style="thin">
        <color rgb="FF003399"/>
      </left>
      <right style="thin">
        <color rgb="FF000000"/>
      </right>
      <top/>
      <bottom/>
      <diagonal/>
    </border>
    <border>
      <left style="thin">
        <color rgb="FF003399"/>
      </left>
      <right/>
      <top/>
      <bottom/>
      <diagonal/>
    </border>
    <border>
      <left style="thin">
        <color rgb="FF003399"/>
      </left>
      <right style="thin">
        <color rgb="FF003399"/>
      </right>
      <top/>
      <bottom/>
      <diagonal/>
    </border>
    <border>
      <left style="thin">
        <color rgb="FF003399"/>
      </left>
      <right style="thin">
        <color rgb="FF000000"/>
      </right>
      <top/>
      <bottom/>
      <diagonal/>
    </border>
    <border>
      <left style="thin">
        <color rgb="FF003399"/>
      </left>
      <right/>
      <top/>
      <bottom style="thin">
        <color rgb="FF003399"/>
      </bottom>
      <diagonal/>
    </border>
    <border>
      <left style="thin">
        <color rgb="FF003399"/>
      </left>
      <right style="thin">
        <color rgb="FF003399"/>
      </right>
      <top/>
      <bottom style="thin">
        <color rgb="FF003399"/>
      </bottom>
      <diagonal/>
    </border>
    <border>
      <left style="thin">
        <color rgb="FF003399"/>
      </left>
      <right style="thin">
        <color rgb="FF000000"/>
      </right>
      <top/>
      <bottom style="thin">
        <color rgb="FF003399"/>
      </bottom>
      <diagonal/>
    </border>
    <border>
      <left/>
      <right style="thin">
        <color rgb="FFFFFFFF"/>
      </right>
      <top/>
      <bottom/>
      <diagonal/>
    </border>
    <border>
      <left/>
      <right/>
      <top/>
      <bottom style="medium">
        <color indexed="64"/>
      </bottom>
      <diagonal/>
    </border>
    <border>
      <left/>
      <right/>
      <top style="thin">
        <color indexed="64"/>
      </top>
      <bottom style="medium">
        <color indexed="64"/>
      </bottom>
      <diagonal/>
    </border>
    <border>
      <left style="thin">
        <color rgb="FFD0D7E5"/>
      </left>
      <right style="thin">
        <color rgb="FFD0D7E5"/>
      </right>
      <top style="thin">
        <color rgb="FFD0D7E5"/>
      </top>
      <bottom style="thin">
        <color rgb="FFD0D7E5"/>
      </bottom>
      <diagonal/>
    </border>
  </borders>
  <cellStyleXfs count="2">
    <xf numFmtId="0" fontId="0" fillId="0" borderId="0"/>
    <xf numFmtId="43" fontId="62" fillId="0" borderId="0" applyFont="0" applyFill="0" applyBorder="0" applyAlignment="0" applyProtection="0"/>
  </cellStyleXfs>
  <cellXfs count="107">
    <xf numFmtId="0" fontId="0" fillId="0" borderId="0" xfId="0"/>
    <xf numFmtId="0" fontId="0" fillId="0" borderId="0" xfId="0" applyAlignment="1">
      <alignment horizontal="left" vertical="top"/>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1" xfId="0" applyFont="1" applyFill="1" applyBorder="1" applyAlignment="1">
      <alignment horizontal="center" vertical="center" wrapText="1"/>
    </xf>
    <xf numFmtId="0" fontId="4" fillId="0" borderId="0" xfId="0" applyFont="1" applyAlignment="1">
      <alignment horizontal="left" vertical="top" wrapText="1"/>
    </xf>
    <xf numFmtId="0" fontId="5" fillId="0" borderId="0" xfId="0" applyFont="1" applyAlignment="1">
      <alignment horizontal="right" vertical="center" wrapText="1"/>
    </xf>
    <xf numFmtId="0" fontId="5" fillId="0" borderId="0" xfId="0" applyFont="1" applyAlignment="1">
      <alignment horizontal="right" vertical="center"/>
    </xf>
    <xf numFmtId="164" fontId="5" fillId="0" borderId="0" xfId="0" applyNumberFormat="1" applyFont="1" applyAlignment="1">
      <alignment horizontal="right" vertical="center"/>
    </xf>
    <xf numFmtId="0" fontId="6" fillId="0" borderId="0" xfId="0" applyFont="1" applyAlignment="1">
      <alignment horizontal="right" vertical="center"/>
    </xf>
    <xf numFmtId="0" fontId="7" fillId="0" borderId="0" xfId="0" applyFont="1" applyAlignment="1">
      <alignment horizontal="center" vertical="center" wrapText="1"/>
    </xf>
    <xf numFmtId="0" fontId="8" fillId="3" borderId="2" xfId="0" applyFont="1" applyFill="1" applyBorder="1" applyAlignment="1">
      <alignment horizontal="left" vertical="center" wrapText="1"/>
    </xf>
    <xf numFmtId="0" fontId="9" fillId="4" borderId="3" xfId="0" applyFont="1" applyFill="1" applyBorder="1" applyAlignment="1">
      <alignment horizontal="right" vertical="center" wrapText="1"/>
    </xf>
    <xf numFmtId="164" fontId="10" fillId="5" borderId="4" xfId="0" applyNumberFormat="1" applyFont="1" applyFill="1" applyBorder="1" applyAlignment="1">
      <alignment horizontal="right" vertical="center"/>
    </xf>
    <xf numFmtId="164" fontId="11" fillId="6" borderId="5" xfId="0" applyNumberFormat="1" applyFont="1" applyFill="1" applyBorder="1" applyAlignment="1">
      <alignment horizontal="right" vertical="center"/>
    </xf>
    <xf numFmtId="0" fontId="12" fillId="0" borderId="6" xfId="0" applyFont="1" applyBorder="1" applyAlignment="1">
      <alignment horizontal="left" vertical="center" wrapText="1"/>
    </xf>
    <xf numFmtId="0" fontId="13" fillId="0" borderId="7" xfId="0" applyFont="1" applyBorder="1" applyAlignment="1">
      <alignment horizontal="right" vertical="center" wrapText="1"/>
    </xf>
    <xf numFmtId="164" fontId="14" fillId="0" borderId="8" xfId="0" applyNumberFormat="1" applyFont="1" applyBorder="1" applyAlignment="1">
      <alignment horizontal="right" vertical="center"/>
    </xf>
    <xf numFmtId="0" fontId="15" fillId="0" borderId="9" xfId="0" applyFont="1" applyBorder="1" applyAlignment="1">
      <alignment horizontal="left" vertical="center" wrapText="1"/>
    </xf>
    <xf numFmtId="0" fontId="16" fillId="0" borderId="10" xfId="0" applyFont="1" applyBorder="1" applyAlignment="1">
      <alignment horizontal="right" vertical="center" wrapText="1"/>
    </xf>
    <xf numFmtId="164" fontId="17" fillId="0" borderId="11" xfId="0" applyNumberFormat="1" applyFont="1" applyBorder="1" applyAlignment="1">
      <alignment horizontal="right" vertical="center"/>
    </xf>
    <xf numFmtId="164" fontId="18" fillId="0" borderId="12" xfId="0" applyNumberFormat="1" applyFont="1" applyBorder="1" applyAlignment="1">
      <alignment horizontal="right" vertical="center"/>
    </xf>
    <xf numFmtId="0" fontId="19" fillId="7" borderId="13" xfId="0" applyFont="1" applyFill="1" applyBorder="1" applyAlignment="1">
      <alignment horizontal="left" vertical="center" wrapText="1"/>
    </xf>
    <xf numFmtId="0" fontId="20" fillId="8" borderId="14" xfId="0" applyFont="1" applyFill="1" applyBorder="1" applyAlignment="1">
      <alignment horizontal="right" vertical="center" wrapText="1"/>
    </xf>
    <xf numFmtId="164" fontId="21" fillId="9" borderId="15" xfId="0" applyNumberFormat="1" applyFont="1" applyFill="1" applyBorder="1" applyAlignment="1">
      <alignment horizontal="right" vertical="center"/>
    </xf>
    <xf numFmtId="0" fontId="22" fillId="0" borderId="0" xfId="0" applyFont="1" applyAlignment="1">
      <alignment horizontal="left" vertical="center" wrapText="1"/>
    </xf>
    <xf numFmtId="164" fontId="23" fillId="0" borderId="0" xfId="0" applyNumberFormat="1" applyFont="1" applyAlignment="1">
      <alignment horizontal="right" vertical="center"/>
    </xf>
    <xf numFmtId="0" fontId="24" fillId="0" borderId="0" xfId="0" applyFont="1" applyAlignment="1">
      <alignment horizontal="right" vertical="center" wrapText="1"/>
    </xf>
    <xf numFmtId="164" fontId="24" fillId="0" borderId="0" xfId="0" applyNumberFormat="1" applyFont="1" applyAlignment="1">
      <alignment horizontal="right" vertical="center"/>
    </xf>
    <xf numFmtId="0" fontId="25" fillId="10" borderId="16" xfId="0" applyFont="1" applyFill="1" applyBorder="1" applyAlignment="1">
      <alignment horizontal="left" vertical="center" wrapText="1"/>
    </xf>
    <xf numFmtId="0" fontId="26" fillId="11" borderId="17" xfId="0" applyFont="1" applyFill="1" applyBorder="1" applyAlignment="1">
      <alignment horizontal="right" vertical="center" wrapText="1"/>
    </xf>
    <xf numFmtId="164" fontId="27" fillId="12" borderId="18" xfId="0" applyNumberFormat="1" applyFont="1" applyFill="1" applyBorder="1" applyAlignment="1">
      <alignment horizontal="right" vertical="center"/>
    </xf>
    <xf numFmtId="0" fontId="28" fillId="0" borderId="19" xfId="0" applyFont="1" applyBorder="1" applyAlignment="1">
      <alignment horizontal="center" vertical="center" wrapText="1"/>
    </xf>
    <xf numFmtId="0" fontId="29" fillId="0" borderId="20" xfId="0" applyFont="1" applyBorder="1" applyAlignment="1">
      <alignment horizontal="right" vertical="center" wrapText="1"/>
    </xf>
    <xf numFmtId="165" fontId="30" fillId="0" borderId="21" xfId="0" applyNumberFormat="1" applyFont="1" applyBorder="1" applyAlignment="1">
      <alignment horizontal="right" vertical="center"/>
    </xf>
    <xf numFmtId="0" fontId="31" fillId="0" borderId="22" xfId="0" applyFont="1" applyBorder="1" applyAlignment="1">
      <alignment horizontal="left" vertical="center" wrapText="1"/>
    </xf>
    <xf numFmtId="0" fontId="32" fillId="0" borderId="23" xfId="0" applyFont="1" applyBorder="1" applyAlignment="1">
      <alignment horizontal="right" vertical="center" wrapText="1"/>
    </xf>
    <xf numFmtId="165" fontId="33" fillId="0" borderId="24" xfId="0" applyNumberFormat="1" applyFont="1" applyBorder="1" applyAlignment="1">
      <alignment horizontal="right" vertical="center"/>
    </xf>
    <xf numFmtId="0" fontId="34" fillId="0" borderId="25" xfId="0" applyFont="1" applyBorder="1" applyAlignment="1">
      <alignment horizontal="center" vertical="center" wrapText="1"/>
    </xf>
    <xf numFmtId="0" fontId="35" fillId="0" borderId="26" xfId="0" applyFont="1" applyBorder="1" applyAlignment="1">
      <alignment horizontal="right" vertical="center" wrapText="1"/>
    </xf>
    <xf numFmtId="165" fontId="36" fillId="0" borderId="27" xfId="0" applyNumberFormat="1" applyFont="1" applyBorder="1" applyAlignment="1">
      <alignment horizontal="right" vertical="center"/>
    </xf>
    <xf numFmtId="0" fontId="37" fillId="0" borderId="28" xfId="0" applyFont="1" applyBorder="1" applyAlignment="1">
      <alignment horizontal="center" vertical="center" wrapText="1"/>
    </xf>
    <xf numFmtId="0" fontId="38" fillId="0" borderId="29" xfId="0" applyFont="1" applyBorder="1" applyAlignment="1">
      <alignment horizontal="right" vertical="center" wrapText="1"/>
    </xf>
    <xf numFmtId="165" fontId="39" fillId="0" borderId="30" xfId="0" applyNumberFormat="1" applyFont="1" applyBorder="1" applyAlignment="1">
      <alignment horizontal="right" vertical="center"/>
    </xf>
    <xf numFmtId="0" fontId="40" fillId="13" borderId="31" xfId="0" applyFont="1" applyFill="1" applyBorder="1" applyAlignment="1">
      <alignment horizontal="center" vertical="center" wrapText="1"/>
    </xf>
    <xf numFmtId="0" fontId="41" fillId="0" borderId="0" xfId="0" applyFont="1" applyAlignment="1">
      <alignment horizontal="right" vertical="center"/>
    </xf>
    <xf numFmtId="0" fontId="42" fillId="0" borderId="0" xfId="0" applyFont="1" applyAlignment="1">
      <alignment horizontal="left" vertical="center" wrapText="1"/>
    </xf>
    <xf numFmtId="0" fontId="43" fillId="0" borderId="0" xfId="0" applyFont="1" applyAlignment="1">
      <alignment horizontal="right" vertical="center" wrapText="1"/>
    </xf>
    <xf numFmtId="164" fontId="43" fillId="0" borderId="0" xfId="0" applyNumberFormat="1" applyFont="1" applyAlignment="1">
      <alignment horizontal="right" vertical="center"/>
    </xf>
    <xf numFmtId="0" fontId="44" fillId="14" borderId="0" xfId="0" applyFont="1" applyFill="1" applyAlignment="1">
      <alignment horizontal="left" vertical="center" wrapText="1"/>
    </xf>
    <xf numFmtId="0" fontId="45" fillId="15" borderId="0" xfId="0" applyFont="1" applyFill="1" applyAlignment="1">
      <alignment horizontal="right" vertical="center" wrapText="1"/>
    </xf>
    <xf numFmtId="164" fontId="45" fillId="15" borderId="0" xfId="0" applyNumberFormat="1" applyFont="1" applyFill="1" applyAlignment="1">
      <alignment horizontal="right" vertical="center"/>
    </xf>
    <xf numFmtId="0" fontId="46" fillId="0" borderId="0" xfId="0" applyFont="1" applyAlignment="1">
      <alignment horizontal="left" vertical="center" wrapText="1"/>
    </xf>
    <xf numFmtId="0" fontId="47" fillId="16" borderId="0" xfId="0" applyFont="1" applyFill="1" applyAlignment="1">
      <alignment horizontal="left" vertical="center" wrapText="1"/>
    </xf>
    <xf numFmtId="0" fontId="48" fillId="17" borderId="0" xfId="0" applyFont="1" applyFill="1" applyAlignment="1">
      <alignment horizontal="right" vertical="center" wrapText="1"/>
    </xf>
    <xf numFmtId="164" fontId="48" fillId="17" borderId="0" xfId="0" applyNumberFormat="1" applyFont="1" applyFill="1" applyAlignment="1">
      <alignment horizontal="right" vertical="center"/>
    </xf>
    <xf numFmtId="0" fontId="49" fillId="18" borderId="0" xfId="0" applyFont="1" applyFill="1" applyAlignment="1">
      <alignment horizontal="left" vertical="center" wrapText="1"/>
    </xf>
    <xf numFmtId="0" fontId="50" fillId="19" borderId="0" xfId="0" applyFont="1" applyFill="1" applyAlignment="1">
      <alignment horizontal="right" vertical="center" wrapText="1"/>
    </xf>
    <xf numFmtId="164" fontId="50" fillId="19" borderId="0" xfId="0" applyNumberFormat="1" applyFont="1" applyFill="1" applyAlignment="1">
      <alignment horizontal="right" vertical="center"/>
    </xf>
    <xf numFmtId="0" fontId="51" fillId="20" borderId="0" xfId="0" applyFont="1" applyFill="1" applyAlignment="1">
      <alignment horizontal="left" vertical="center" wrapText="1"/>
    </xf>
    <xf numFmtId="0" fontId="52" fillId="21" borderId="0" xfId="0" applyFont="1" applyFill="1" applyAlignment="1">
      <alignment horizontal="right" vertical="center" wrapText="1"/>
    </xf>
    <xf numFmtId="164" fontId="52" fillId="21" borderId="0" xfId="0" applyNumberFormat="1" applyFont="1" applyFill="1" applyAlignment="1">
      <alignment horizontal="right" vertical="center"/>
    </xf>
    <xf numFmtId="164" fontId="53" fillId="22" borderId="0" xfId="0" applyNumberFormat="1" applyFont="1" applyFill="1" applyAlignment="1">
      <alignment horizontal="right" vertical="center"/>
    </xf>
    <xf numFmtId="0" fontId="54" fillId="23" borderId="0" xfId="0" applyFont="1" applyFill="1" applyAlignment="1">
      <alignment horizontal="left" vertical="center" wrapText="1"/>
    </xf>
    <xf numFmtId="0" fontId="55" fillId="24" borderId="0" xfId="0" applyFont="1" applyFill="1" applyAlignment="1">
      <alignment horizontal="right" vertical="center" wrapText="1"/>
    </xf>
    <xf numFmtId="164" fontId="55" fillId="24" borderId="0" xfId="0" applyNumberFormat="1" applyFont="1" applyFill="1" applyAlignment="1">
      <alignment horizontal="right" vertical="center"/>
    </xf>
    <xf numFmtId="0" fontId="56" fillId="25" borderId="0" xfId="0" applyFont="1" applyFill="1" applyAlignment="1">
      <alignment horizontal="right" vertical="center" wrapText="1"/>
    </xf>
    <xf numFmtId="164" fontId="56" fillId="25" borderId="0" xfId="0" applyNumberFormat="1" applyFont="1" applyFill="1" applyAlignment="1">
      <alignment horizontal="right" vertical="center"/>
    </xf>
    <xf numFmtId="0" fontId="57" fillId="0" borderId="0" xfId="0" applyFont="1" applyAlignment="1">
      <alignment horizontal="right" vertical="center" wrapText="1"/>
    </xf>
    <xf numFmtId="164" fontId="57" fillId="0" borderId="0" xfId="0" applyNumberFormat="1" applyFont="1" applyAlignment="1">
      <alignment horizontal="right" vertical="center"/>
    </xf>
    <xf numFmtId="164" fontId="0" fillId="0" borderId="0" xfId="0" applyNumberFormat="1"/>
    <xf numFmtId="0" fontId="58" fillId="26" borderId="32" xfId="0" applyFont="1" applyFill="1" applyBorder="1" applyAlignment="1">
      <alignment horizontal="right" vertical="center" wrapText="1"/>
    </xf>
    <xf numFmtId="0" fontId="59" fillId="26" borderId="32" xfId="0" applyFont="1" applyFill="1" applyBorder="1" applyAlignment="1">
      <alignment horizontal="left" vertical="top" wrapText="1"/>
    </xf>
    <xf numFmtId="0" fontId="60" fillId="26" borderId="32" xfId="0" applyFont="1" applyFill="1" applyBorder="1" applyAlignment="1">
      <alignment horizontal="right" vertical="center" wrapText="1"/>
    </xf>
    <xf numFmtId="0" fontId="61" fillId="26" borderId="32" xfId="0" applyFont="1" applyFill="1" applyBorder="1" applyAlignment="1">
      <alignment horizontal="right" vertical="center"/>
    </xf>
    <xf numFmtId="164" fontId="60" fillId="26" borderId="32" xfId="0" applyNumberFormat="1" applyFont="1" applyFill="1" applyBorder="1" applyAlignment="1">
      <alignment horizontal="right" vertical="center"/>
    </xf>
    <xf numFmtId="0" fontId="43" fillId="26" borderId="33" xfId="0" applyFont="1" applyFill="1" applyBorder="1" applyAlignment="1">
      <alignment horizontal="right" vertical="center" wrapText="1"/>
    </xf>
    <xf numFmtId="0" fontId="4" fillId="26" borderId="33" xfId="0" applyFont="1" applyFill="1" applyBorder="1" applyAlignment="1">
      <alignment horizontal="left" vertical="top" wrapText="1"/>
    </xf>
    <xf numFmtId="0" fontId="6" fillId="26" borderId="33" xfId="0" applyFont="1" applyFill="1" applyBorder="1" applyAlignment="1">
      <alignment horizontal="right" vertical="center"/>
    </xf>
    <xf numFmtId="164" fontId="43" fillId="26" borderId="33" xfId="0" applyNumberFormat="1" applyFont="1" applyFill="1" applyBorder="1" applyAlignment="1">
      <alignment horizontal="right" vertical="center"/>
    </xf>
    <xf numFmtId="164" fontId="0" fillId="26" borderId="33" xfId="0" applyNumberFormat="1" applyFill="1" applyBorder="1"/>
    <xf numFmtId="0" fontId="0" fillId="27" borderId="0" xfId="0" applyFill="1"/>
    <xf numFmtId="0" fontId="0" fillId="0" borderId="0" xfId="0" quotePrefix="1"/>
    <xf numFmtId="0" fontId="64" fillId="15" borderId="1" xfId="0" applyFont="1" applyFill="1" applyBorder="1" applyAlignment="1">
      <alignment horizontal="center" vertical="center" wrapText="1"/>
    </xf>
    <xf numFmtId="0" fontId="65" fillId="0" borderId="0" xfId="0" applyFont="1" applyAlignment="1">
      <alignment horizontal="left" vertical="center" wrapText="1"/>
    </xf>
    <xf numFmtId="0" fontId="66" fillId="0" borderId="0" xfId="0" applyFont="1" applyAlignment="1">
      <alignment horizontal="right" vertical="center" wrapText="1"/>
    </xf>
    <xf numFmtId="0" fontId="0" fillId="28" borderId="34" xfId="0" applyFill="1" applyBorder="1" applyAlignment="1">
      <alignment horizontal="left" indent="1"/>
    </xf>
    <xf numFmtId="0" fontId="60" fillId="15" borderId="0" xfId="0" applyFont="1" applyFill="1" applyAlignment="1">
      <alignment horizontal="left" vertical="center"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68" fillId="21" borderId="0" xfId="0" applyFont="1" applyFill="1" applyAlignment="1">
      <alignment horizontal="left" vertical="center" wrapText="1"/>
    </xf>
    <xf numFmtId="0" fontId="60" fillId="25" borderId="0" xfId="0" applyFont="1" applyFill="1" applyAlignment="1">
      <alignment horizontal="left" vertical="center" wrapText="1"/>
    </xf>
    <xf numFmtId="0" fontId="60" fillId="21" borderId="0" xfId="0" applyFont="1" applyFill="1" applyAlignment="1">
      <alignment horizontal="left" vertical="center" wrapText="1"/>
    </xf>
    <xf numFmtId="0" fontId="69" fillId="0" borderId="0" xfId="0" applyFont="1" applyAlignment="1">
      <alignment horizontal="left" vertical="center" wrapText="1"/>
    </xf>
    <xf numFmtId="0" fontId="0" fillId="27" borderId="34" xfId="0" applyFill="1" applyBorder="1" applyAlignment="1">
      <alignment horizontal="left" indent="1"/>
    </xf>
    <xf numFmtId="0" fontId="68" fillId="25" borderId="0" xfId="0" applyFont="1" applyFill="1" applyAlignment="1">
      <alignment horizontal="left" vertical="center" wrapText="1"/>
    </xf>
    <xf numFmtId="0" fontId="66" fillId="25" borderId="0" xfId="0" applyFont="1" applyFill="1" applyAlignment="1">
      <alignment horizontal="right" vertical="center" wrapText="1"/>
    </xf>
    <xf numFmtId="0" fontId="60" fillId="0" borderId="0" xfId="0" applyFont="1" applyAlignment="1">
      <alignment horizontal="left" vertical="center" wrapText="1"/>
    </xf>
    <xf numFmtId="0" fontId="70" fillId="28" borderId="34" xfId="0" quotePrefix="1" applyFont="1" applyFill="1" applyBorder="1"/>
    <xf numFmtId="0" fontId="63" fillId="0" borderId="0" xfId="0" applyFont="1" applyAlignment="1">
      <alignment horizontal="right"/>
    </xf>
    <xf numFmtId="166" fontId="0" fillId="29" borderId="34" xfId="1" applyNumberFormat="1" applyFont="1" applyFill="1" applyBorder="1"/>
    <xf numFmtId="166" fontId="0" fillId="0" borderId="0" xfId="1" applyNumberFormat="1" applyFont="1"/>
    <xf numFmtId="166" fontId="63" fillId="0" borderId="0" xfId="0" applyNumberFormat="1" applyFont="1"/>
    <xf numFmtId="0" fontId="0" fillId="30" borderId="34" xfId="0" applyFill="1" applyBorder="1" applyAlignment="1">
      <alignment horizontal="left" indent="1"/>
    </xf>
    <xf numFmtId="166" fontId="0" fillId="30" borderId="34" xfId="1" applyNumberFormat="1" applyFont="1" applyFill="1" applyBorder="1"/>
    <xf numFmtId="0" fontId="63" fillId="0" borderId="0" xfId="0" applyFont="1"/>
    <xf numFmtId="166" fontId="71" fillId="29" borderId="34" xfId="1" applyNumberFormat="1" applyFont="1" applyFill="1" applyBorder="1"/>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9.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47" Type="http://schemas.openxmlformats.org/officeDocument/2006/relationships/externalLink" Target="externalLinks/externalLink40.xml"/><Relationship Id="rId63" Type="http://schemas.openxmlformats.org/officeDocument/2006/relationships/externalLink" Target="externalLinks/externalLink56.xml"/><Relationship Id="rId68" Type="http://schemas.openxmlformats.org/officeDocument/2006/relationships/externalLink" Target="externalLinks/externalLink61.xml"/><Relationship Id="rId84" Type="http://schemas.openxmlformats.org/officeDocument/2006/relationships/calcChain" Target="calcChain.xml"/><Relationship Id="rId16" Type="http://schemas.openxmlformats.org/officeDocument/2006/relationships/externalLink" Target="externalLinks/externalLink9.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53" Type="http://schemas.openxmlformats.org/officeDocument/2006/relationships/externalLink" Target="externalLinks/externalLink46.xml"/><Relationship Id="rId58" Type="http://schemas.openxmlformats.org/officeDocument/2006/relationships/externalLink" Target="externalLinks/externalLink51.xml"/><Relationship Id="rId74" Type="http://schemas.openxmlformats.org/officeDocument/2006/relationships/externalLink" Target="externalLinks/externalLink67.xml"/><Relationship Id="rId79" Type="http://schemas.openxmlformats.org/officeDocument/2006/relationships/externalLink" Target="externalLinks/externalLink72.xml"/><Relationship Id="rId5" Type="http://schemas.openxmlformats.org/officeDocument/2006/relationships/worksheet" Target="worksheets/sheet5.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56" Type="http://schemas.openxmlformats.org/officeDocument/2006/relationships/externalLink" Target="externalLinks/externalLink49.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77" Type="http://schemas.openxmlformats.org/officeDocument/2006/relationships/externalLink" Target="externalLinks/externalLink70.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80" Type="http://schemas.openxmlformats.org/officeDocument/2006/relationships/externalLink" Target="externalLinks/externalLink73.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externalLink" Target="externalLinks/externalLink39.xml"/><Relationship Id="rId59" Type="http://schemas.openxmlformats.org/officeDocument/2006/relationships/externalLink" Target="externalLinks/externalLink52.xml"/><Relationship Id="rId67" Type="http://schemas.openxmlformats.org/officeDocument/2006/relationships/externalLink" Target="externalLinks/externalLink6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54" Type="http://schemas.openxmlformats.org/officeDocument/2006/relationships/externalLink" Target="externalLinks/externalLink47.xml"/><Relationship Id="rId62" Type="http://schemas.openxmlformats.org/officeDocument/2006/relationships/externalLink" Target="externalLinks/externalLink55.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externalLink" Target="externalLinks/externalLink42.xml"/><Relationship Id="rId57" Type="http://schemas.openxmlformats.org/officeDocument/2006/relationships/externalLink" Target="externalLinks/externalLink5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44" Type="http://schemas.openxmlformats.org/officeDocument/2006/relationships/externalLink" Target="externalLinks/externalLink37.xml"/><Relationship Id="rId52" Type="http://schemas.openxmlformats.org/officeDocument/2006/relationships/externalLink" Target="externalLinks/externalLink45.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81" Type="http://schemas.openxmlformats.org/officeDocument/2006/relationships/theme" Target="theme/theme1.xml"/><Relationship Id="rId86"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2.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7" Type="http://schemas.openxmlformats.org/officeDocument/2006/relationships/worksheet" Target="worksheets/sheet7.xml"/><Relationship Id="rId71" Type="http://schemas.openxmlformats.org/officeDocument/2006/relationships/externalLink" Target="externalLinks/externalLink64.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customXml" Target="../customXml/item3.xml"/><Relationship Id="rId61" Type="http://schemas.openxmlformats.org/officeDocument/2006/relationships/externalLink" Target="externalLinks/externalLink54.xml"/><Relationship Id="rId8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ites.ey.com/sites/SATSMigration/Shared%20Documents/SATS%20Migration/2025.12/pour%20analyse%20IA/Denmark/New%20Mapping_18277_WFS%20DENMARK_%20FRP%20ACTUAL_DEC25.xlsm" TargetMode="External"/><Relationship Id="rId1" Type="http://schemas.openxmlformats.org/officeDocument/2006/relationships/externalLinkPath" Target="https://sites.ey.com/sites/SATSMigration/Shared%20Documents/SATS%20Migration/2025.12/pour%20analyse%20IA/Denmark/New%20Mapping_18277_WFS%20DENMARK_%20FRP%20ACTUAL_DEC25.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ppData/Local/Temp/d03c92eb-49e3-43a3-a265-1ae37c8f7124_Denmark,%20SA%20&amp;%20India.zip.124/Denmark/18277_WFS%20DENMARK_%20FRP%20ACTUAL_DEC25.xlsm" TargetMode="External"/><Relationship Id="rId2" Type="http://schemas.openxmlformats.org/officeDocument/2006/relationships/externalLinkPath" Target="file:///C:\Users\ZainKhan(AMCOSolutio\AppData\Local\Temp\d03c92eb-49e3-43a3-a265-1ae37c8f7124_Denmark,%20SA%20&amp;%20India.zip.124\Denmark\18277_WFS%20DENMARK_%20FRP%20ACTUAL_DEC25.xlsm" TargetMode="External"/><Relationship Id="rId1" Type="http://schemas.openxmlformats.org/officeDocument/2006/relationships/externalLinkPath" Target="/Users/ZainKhan(AMCOSolutio/AppData/Local/Temp/d03c92eb-49e3-43a3-a265-1ae37c8f7124_Denmark,%20SA%20&amp;%20India.zip.124/Denmark/18277_WFS%20DENMARK_%20FRP%20ACTUAL_DEC2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Corp%20Accounting\U-Bank\GAP\GAP%20reports\Fiscal%202005\Ubank%20GAP%20Jul%202005.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lient%20Files/Active%20Files/HCFM/Ideal%20Image%20-%20Diligence%20Info/Final%20Diligence/Model(s)/Phase%20%231%20Clusters%201%20-%2021/II%20-%20Financial%20Model%20%2321%20Tulsa.xls" TargetMode="External"/><Relationship Id="rId1" Type="http://schemas.openxmlformats.org/officeDocument/2006/relationships/externalLinkPath" Target="/Client%20Files/Active%20Files/HCFM/Ideal%20Image%20-%20Diligence%20Info/Final%20Diligence/Model(s)/Phase%20%231%20Clusters%201%20-%2021/II%20-%20Financial%20Model%20%2321%20Tulsa.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Corp%20Accounting/U-Bank/GAP/GAP%20reports/Fiscal%202005/Ubank%20GAP%20Jul%202005.xls" TargetMode="External"/><Relationship Id="rId1" Type="http://schemas.openxmlformats.org/officeDocument/2006/relationships/externalLinkPath" Target="/Corp%20Accounting/U-Bank/GAP/GAP%20reports/Fiscal%202005/Ubank%20GAP%20Jul%202005.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Documents%20and%20Settings/btsimerinov.COMMERCIALCAPIT/Desktop/Fraser%20River%20Pile%20&amp;%20Dredge%20-%20Jul%2021/Financial/FRPD%20Model%20-%20July%209,%202007%20-%20Main2.xls" TargetMode="External"/><Relationship Id="rId1" Type="http://schemas.openxmlformats.org/officeDocument/2006/relationships/externalLinkPath" Target="/Documents%20and%20Settings/btsimerinov.COMMERCIALCAPIT/Desktop/Fraser%20River%20Pile%20&amp;%20Dredge%20-%20Jul%2021/Financial/FRPD%20Model%20-%20July%209,%202007%20-%20Main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Winfdc\USER\Projects\Sector%20Reporting\Avg13PTNW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ts007149-my.sharepoint.com/07%20-%20PROJECTS/PROJET%20INJECTION%20LIASSE/cerberus/Injection%20File%20PR%20264%20BV.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Documents%20and%20Settings/012862/Local%20Settings/Temporary%20Internet%20Files/OLK14/WC%20Loss%20Summary%20as%20of%207%201%2010.xls" TargetMode="External"/><Relationship Id="rId1" Type="http://schemas.openxmlformats.org/officeDocument/2006/relationships/externalLinkPath" Target="/Documents%20and%20Settings/012862/Local%20Settings/Temporary%20Internet%20Files/OLK14/WC%20Loss%20Summary%20as%20of%207%201%2010.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Thierry/Documents/A_Professionnel/30_Clients%20LP2A/30_Wfs%20(2J)/18275_WFS%20BV_%20FRP%20ACTUAL_V2J.xlsm" TargetMode="External"/><Relationship Id="rId1" Type="http://schemas.openxmlformats.org/officeDocument/2006/relationships/externalLinkPath" Target="/Users/Thierry/Documents/A_Professionnel/30_Clients%20LP2A/30_Wfs%20(2J)/18275_WFS%20BV_%20FRP%20ACTUAL_V2J.xlsm"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16970%20-%20FRP2016-01%20-%20WORLDWIDE%20FLIGHT%20SERVICES%20INC.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Users/ptshering/AppData/Local/Microsoft/Windows/Temporary%20Internet%20Files/Content.Outlook/55D9012Q/Trial%20balanc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Winfdc\LMI\2003\Jul03\MTHLYRPTGPKGJUL20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ts007149-my.sharepoint.com/03%20-%20FINANCING/HYB%20-%20Financial%20report/2016%20-%20Q2/Financial%20Pr&#233;sentation%20MDA%20-%20Q4%20201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its007149-my.sharepoint.com/01%20-%20CLOSING/CLOSING%202018/09-2018/09%20-%20Flash/Flash%20A2018.09%20160918.xlsm"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ocuments%20and%20Settings/e770301/My%20Documents/5%20Actual%20Financials/Europe%20P&amp;L%20Database/Europe%20P&amp;L%20Database%20-%20Rev1.xlsx" TargetMode="External"/><Relationship Id="rId1" Type="http://schemas.openxmlformats.org/officeDocument/2006/relationships/externalLinkPath" Target="/Documents%20and%20Settings/e770301/My%20Documents/5%20Actual%20Financials/Europe%20P&amp;L%20Database/Europe%20P&amp;L%20Database%20-%20Rev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its007149-my.sharepoint.com/DOCUME~1/cabrelli/LOCALS~1/Temp/Price%20&amp;%20debt%20allocat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150.48.32\WFS-scandinavia\TD_Capital\group\Merchant\Scharf\Models\STANDALON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RV-FILE\Finance-PAR\Christophe%20ARDELLIER\WFS\Budget\Budget%202017\Cube%20pour%20budget%202017%20V6.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DOCUME~1/agness/LOCALS~1/Temp/C.DATA.Notes/Weekly%20Market%20Update-07-04-2003-final.xls" TargetMode="External"/><Relationship Id="rId1" Type="http://schemas.openxmlformats.org/officeDocument/2006/relationships/externalLinkPath" Target="/DOCUME~1/agness/LOCALS~1/Temp/C.DATA.Notes/Weekly%20Market%20Update-07-04-2003-final.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SHARED/SALARY/SALES/OCT97/ALLCUS10.XLS" TargetMode="External"/><Relationship Id="rId1" Type="http://schemas.openxmlformats.org/officeDocument/2006/relationships/externalLinkPath" Target="/SHARED/SALARY/SALES/OCT97/ALLCUS10.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StephaneKinziger/Desktop/Cargo%20Airport%20Services/Support%20documentation/Support%20to%20CAS%20Financial%20Statements/Sept%202015%20Financials%20Final%201-8-16.xlsx" TargetMode="External"/><Relationship Id="rId1" Type="http://schemas.openxmlformats.org/officeDocument/2006/relationships/externalLinkPath" Target="/Users/StephaneKinziger/Desktop/Cargo%20Airport%20Services/Support%20documentation/Support%20to%20CAS%20Financial%20Statements/Sept%202015%20Financials%20Final%201-8-1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ehlaxapps01\users\fwadia\My%20Documents\Projects\Embarq%20Logistics\Models\Personal\Template%20LBO%20v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its007149-my.sharepoint.com/Documents%20and%20Settings/abaudet/Bureau/Export/Mes%20documents/Pr&#233;visions%20CAS/Mod&#232;le%20LT/Mod&#232;le%20L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92.168.100.10\riveronconsulting\COMPLETED%20PROJECTS\Water%20Street-MetroMed\MetroMed\MetroMed%20Diligence%20Tool%20-%20Income%20Statement.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FRP_2016\FRP2015-Consod.xlsb"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YCNW-INB001\EDOCS\UserData\COURS07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BALAN&#19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Users/tchoi/AppData/Local/Microsoft/Windows/Temporary%20Internet%20Files/Content.Outlook/OSA4WR1Y/Package%201-%20Novembe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erver\ipico\IPICO\iPico\iPico%20Inc\Contracts\STK%20Distributor%20Agreement\Copy%20of%20IPICO%20Sports%20Build_27Feb07_final.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Salarie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HRSY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blas001\checkmate\TEMP\FY97R3.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nance_Administration/Reconciliations/Metro/Fiscal%202007/Auto%20Leases%20-%20Marilyn.xls" TargetMode="External"/><Relationship Id="rId1" Type="http://schemas.openxmlformats.org/officeDocument/2006/relationships/externalLinkPath" Target="/Finance_Administration/Reconciliations/Metro/Fiscal%202007/Auto%20Leases%20-%20Marilyn.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its007149-my.sharepoint.com/deals/Copie%20de%20SAUR%20model%20including%20operations%20v17%20lione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FRP_2017\FRP2017-Interco.xlsm"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plondon\company\Documents%20and%20Settings\shahyad\Local%20Settings\Temporary%20Internet%20Files\OLK45\Model_Haussmann-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cplondon\company\Documents%20and%20Settings\shahyad\Local%20Settings\Temporary%20Internet%20Files\OLK45\T&#233;h&#233;ran%20-%20BS%20-%2004.07.23%20vFCP%20(invest%20TIA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YCNW-INB001\EDOCS\TEMP\check%20point%20gfm%20test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2.168.0.6\ipico\Documents%20and%20Settings\Scott%20Kittell\Local%20Settings\Temporary%20Internet%20Files\Content.IE5\1SGR5PKX\iPico%20Inc%204Y%20Financial%20Forecasts%20ver%201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atalyst-server\Company\Catalyst%20Group\_Logistics\PBB%20Global%20Logistics\Acquisition%20Program\Targets%20-%20Active\Torus%20Traffic\Torus%20Traffic%20Projections%2009-19-03.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efraboulet/AppData/Local/Microsoft/Windows/Temporary%20Internet%20Files/Content.Outlook/CWJTXF3F/17120_AIRPORT%20RAMP%20SERVICES_%20FRP%20ACTUAL.xlsm" TargetMode="External"/><Relationship Id="rId1" Type="http://schemas.openxmlformats.org/officeDocument/2006/relationships/externalLinkPath" Target="/Users/efraboulet/AppData/Local/Microsoft/Windows/Temporary%20Internet%20Files/Content.Outlook/CWJTXF3F/17120_AIRPORT%20RAMP%20SERVICES_%20FRP%20ACTUAL.xlsm"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SHARED/FINACT/CLOSE/FORM1/1998/1298FORM1.xls" TargetMode="External"/><Relationship Id="rId1" Type="http://schemas.openxmlformats.org/officeDocument/2006/relationships/externalLinkPath" Target="/SHARED/FINACT/CLOSE/FORM1/1998/1298FORM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X:\Client%20Files\Active%20Files\Matrix%20Marketing%20Concepts\Financial%20Model\Shopcast%20-%20Version%20%234%20-%20April%2013,%202006.xls"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Mark/Documents/Documents/Palm%20Tree/WFS/Forecast%20Live%20v0626/PTA%20Builds/CAS%203%20Statement%20Build/CAS%203%20Statement%20Model%207.6.16%202045.xlsx" TargetMode="External"/><Relationship Id="rId1" Type="http://schemas.openxmlformats.org/officeDocument/2006/relationships/externalLinkPath" Target="/Users/Mark/Documents/Documents/Palm%20Tree/WFS/Forecast%20Live%20v0626/PTA%20Builds/CAS%203%20Statement%20Build/CAS%203%20Statement%20Model%207.6.16%202045.xlsx"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sof/Google%20Drive/Documents/Work%20files/0.%20PMO/Global%20Reforecast/Cash%20Report%20Forecast/Cash%20Forecast%20-%20Weekly%20WFS%20Europe/Cash%20Forecast%20-%20Weekly%20WFS%20Spain.xlsx" TargetMode="External"/><Relationship Id="rId1" Type="http://schemas.openxmlformats.org/officeDocument/2006/relationships/externalLinkPath" Target="/Users/sof/Google%20Drive/Documents/Work%20files/0.%20PMO/Global%20Reforecast/Cash%20Report%20Forecast/Cash%20Forecast%20-%20Weekly%20WFS%20Europe/Cash%20Forecast%20-%20Weekly%20WFS%20Spain.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paris\Company\Shahyad%20Esfandiary\France\Paris\Teheran\T&#233;h&#233;ran%20-%20TIAA%20Aug%2013th-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ipico.sharestreet.net/General%20Documents/Supply%20Chain%20%20Management%20(SC)/Products/Costing/Costing%20Source%20documents/Pastel%20BOM%20and%20Item%20Costing%2026%20Mar%2008.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bpiot/AppData/Local/Microsoft/Windows/Temporary%20Internet%20Files/Content.Outlook/CAR2SQUY/Chart%20of%20account%20WIP%200607-V2.xlsm" TargetMode="External"/><Relationship Id="rId1" Type="http://schemas.openxmlformats.org/officeDocument/2006/relationships/externalLinkPath" Target="/Users/bpiot/AppData/Local/Microsoft/Windows/Temporary%20Internet%20Files/Content.Outlook/CAR2SQUY/Chart%20of%20account%20WIP%200607-V2.xlsm"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Bonnerj/Payroll/Frontier%20Lifeins.xls" TargetMode="External"/><Relationship Id="rId1" Type="http://schemas.openxmlformats.org/officeDocument/2006/relationships/externalLinkPath" Target="/Bonnerj/Payroll/Frontier%20Lifein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cplondon\company\FUND_MGT\Focas%20BV\Market%20Research\2003\IPD%20FIles\IPD%20France%20Key%20Centres%20Report%202003%20ii.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RV-FILE\Finance-PAR\Christophe%20ARDELLIER\WFS\FRP\2017\Local%20books\WFS%20Book%20Local%20v4%202107%20-%20FH.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X:\Client%20Files\Active%20Files\LiftCapital%20Corporation\Financial\Merger%20Ubiquity,%20LiftCapital,%20CCC%20-%20November%2016,%202006%20-%2016M.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Old%20C/Desktop/IPICO%20Inc/Copy%20Server/Client%20Provided%20Information/Product%20by%20Vertical%20application%20v2.xls" TargetMode="External"/><Relationship Id="rId1" Type="http://schemas.openxmlformats.org/officeDocument/2006/relationships/externalLinkPath" Target="/Old%20C/Desktop/IPICO%20Inc/Copy%20Server/Client%20Provided%20Information/Product%20by%20Vertical%20application%20v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W_fdc\W_FDC\2001Coreplan\User\LM%20Weston%20%20%20Budget%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ipico.sharestreet.net/General%20Documents/Supply%20Chain%20%20Management%20(SC)/Products/Costing/IPICO%20Q4%202008%20Costing%20Oct%20Xrate.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xquentel/Desktop/Conso%20QF2%202013_new12h03.xlsm" TargetMode="External"/><Relationship Id="rId1" Type="http://schemas.openxmlformats.org/officeDocument/2006/relationships/externalLinkPath" Target="/Users/xquentel/Desktop/Conso%20QF2%202013_new12h03.xlsm"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Client%20Files/Active%20Files/SOTA%20Glazing/2008/Financial/IS%20&amp;%20BS/Sota%20-%20Income%20Statements%20V5.xls" TargetMode="External"/><Relationship Id="rId1" Type="http://schemas.openxmlformats.org/officeDocument/2006/relationships/externalLinkPath" Target="/Client%20Files/Active%20Files/SOTA%20Glazing/2008/Financial/IS%20&amp;%20BS/Sota%20-%20Income%20Statements%20V5.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Winfdc\LMI\2003\Aug03\SummaryUSD.xls"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16970%20WFS%20Inc%20Dec%202006%20A.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USERS\13009\SALES\MAY97\ALLCUS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92.168.0.6\ipico\DOCUME~1\EDELL~1.INB\LOCALS~1\Temp\iPlog200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ipico.sharestreet.net/Steph%20Backup/IPICO/iPico/iPico%20Inc/IPICO%20Australasia%20(NewCo)/2006%2009%2030/IPICO%20Australasia%20-%20ICA%20-%20Sep%20200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N:\TD_Capital\group\Merchant\Project%20Bison\model310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mny31gen1\MMA\group\corpadvi\AT&amp;T%20Wireless\Comcast\kenny1.xls"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Documents%20and%20Settings/cullisor/Local%20Settings/Temporary%20Internet%20Files/OLK2/Production%20Cost%20Estimates_11-06.xls" TargetMode="External"/><Relationship Id="rId1" Type="http://schemas.openxmlformats.org/officeDocument/2006/relationships/externalLinkPath" Target="/Documents%20and%20Settings/cullisor/Local%20Settings/Temporary%20Internet%20Files/OLK2/Production%20Cost%20Estimates_11-0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par-fs01\home\Documents%20and%20Settings\YN011693\Local%20Settings\Temporary%20Internet%20Files\OLK85\Acptes%20IS%20filles%202004-2005%20avec%20solde%2015%2001%2006.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fhnt2k/fhnt2k/fhnt2k/fhnt2k/fchemin/fchemin/fchemin/DAF%20groupe%20WFS%20France/Compta/b012/Interco/EFS%20interco%202010-12.xlsx" TargetMode="External"/><Relationship Id="rId1" Type="http://schemas.openxmlformats.org/officeDocument/2006/relationships/externalLinkPath" Target="/fhnt2k/fhnt2k/fhnt2k/fhnt2k/fchemin/fchemin/fchemin/DAF%20groupe%20WFS%20France/Compta/b012/Interco/EFS%20interco%202010-12.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its007149-my.sharepoint.com/Documents%20and%20Settings/op012453/Local%20Settings/Temporary%20Internet%20Files/OLKD4/Eiffage/Eiffage%20Pivot%20table%20only%2030-03_18h.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G:\Finance_Administration\Financial%20Statements\Fiscal%202007\Metro_CRI\December2006\CRI%20FS%20-%20December2006.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jpa/AppData/Local/Microsoft/Windows/INetCache/Content.Outlook/2FOHG2KP/Trial%20Balances%20with%20mapping_v7_190116.xlsx" TargetMode="External"/><Relationship Id="rId1" Type="http://schemas.openxmlformats.org/officeDocument/2006/relationships/externalLinkPath" Target="/Users/jpa/AppData/Local/Microsoft/Windows/INetCache/Content.Outlook/2FOHG2KP/Trial%20Balances%20with%20mapping_v7_190116.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Users\JLANGL~1\AppData\Local\Temp\notesFFF692\15019-FRP2013-EFS.xlsm%20v3.xlsm"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SHARED\ACCT\CLOSING\Bemis\Sharepoint%20Files\2011%20Minneapolis%20Tren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ExportFileMenu"/>
      <sheetName val="Mapping"/>
      <sheetName val="Import Economic saldo"/>
      <sheetName val="Import economic periode"/>
      <sheetName val="LOCAL"/>
      <sheetName val="Balance for import file"/>
      <sheetName val="SAP COA"/>
      <sheetName val="BS SAP ACCOUNTS"/>
      <sheetName val="P&amp;L SAP accounts"/>
      <sheetName val="Chargement...&gt;&gt;&gt;"/>
      <sheetName val="Import BFC"/>
      <sheetName val="File Param&gt;&gt;"/>
      <sheetName val="Reporting units"/>
      <sheetName val="formulamodel"/>
    </sheetNames>
    <sheetDataSet>
      <sheetData sheetId="0"/>
      <sheetData sheetId="1"/>
      <sheetData sheetId="2"/>
      <sheetData sheetId="3"/>
      <sheetData sheetId="4"/>
      <sheetData sheetId="5"/>
      <sheetData sheetId="6"/>
      <sheetData sheetId="7"/>
      <sheetData sheetId="8"/>
      <sheetData sheetId="9"/>
      <sheetData sheetId="10"/>
      <sheetData sheetId="11">
        <row r="1">
          <cell r="E1" t="str">
            <v>D_A</v>
          </cell>
          <cell r="Z1" t="str">
            <v>P_AMOUNT</v>
          </cell>
        </row>
        <row r="2">
          <cell r="E2" t="str">
            <v>7R0020FD</v>
          </cell>
          <cell r="Z2">
            <v>-60.107950000000002</v>
          </cell>
        </row>
        <row r="3">
          <cell r="E3" t="str">
            <v>7R0020FIS</v>
          </cell>
          <cell r="Z3">
            <v>-2.2256</v>
          </cell>
        </row>
        <row r="4">
          <cell r="E4" t="str">
            <v>7R0020HRS</v>
          </cell>
          <cell r="Z4">
            <v>-27.75</v>
          </cell>
        </row>
        <row r="5">
          <cell r="E5" t="str">
            <v>7R0020LES</v>
          </cell>
          <cell r="Z5">
            <v>-6.9927099999999998</v>
          </cell>
        </row>
        <row r="6">
          <cell r="E6" t="str">
            <v>7R0020OH</v>
          </cell>
          <cell r="Z6">
            <v>-17.994419999999998</v>
          </cell>
        </row>
        <row r="7">
          <cell r="E7" t="str">
            <v>7R0020SDS</v>
          </cell>
          <cell r="Z7">
            <v>-12.36942</v>
          </cell>
        </row>
        <row r="8">
          <cell r="E8" t="str">
            <v>7R0020SSS</v>
          </cell>
          <cell r="Z8">
            <v>-2.5</v>
          </cell>
        </row>
        <row r="9">
          <cell r="E9" t="str">
            <v>7R0030EXS</v>
          </cell>
          <cell r="Z9">
            <v>-327.20796999999999</v>
          </cell>
        </row>
        <row r="10">
          <cell r="E10" t="str">
            <v>7R0030FD</v>
          </cell>
          <cell r="Z10">
            <v>-36.648290000000003</v>
          </cell>
        </row>
        <row r="11">
          <cell r="E11" t="str">
            <v>7R0030FIS</v>
          </cell>
          <cell r="Z11">
            <v>-13.2608</v>
          </cell>
        </row>
        <row r="12">
          <cell r="E12" t="str">
            <v>7R0030HRS</v>
          </cell>
          <cell r="Z12">
            <v>-26.849250000000001</v>
          </cell>
        </row>
        <row r="13">
          <cell r="E13" t="str">
            <v>7R0030ITS</v>
          </cell>
          <cell r="Z13">
            <v>-7.7869200000000003</v>
          </cell>
        </row>
        <row r="14">
          <cell r="E14" t="str">
            <v>7R0030LES</v>
          </cell>
          <cell r="Z14">
            <v>-21.048169999999999</v>
          </cell>
        </row>
        <row r="15">
          <cell r="E15" t="str">
            <v>7R0030OH</v>
          </cell>
          <cell r="Z15">
            <v>-15.552860000000001</v>
          </cell>
        </row>
        <row r="16">
          <cell r="E16" t="str">
            <v>7R0030SDS</v>
          </cell>
          <cell r="Z16">
            <v>-9.8712999999999997</v>
          </cell>
        </row>
        <row r="17">
          <cell r="E17" t="str">
            <v>7R0030SSS</v>
          </cell>
          <cell r="Z17">
            <v>-9.2212099999999992</v>
          </cell>
        </row>
        <row r="18">
          <cell r="E18" t="str">
            <v>7R0135GES</v>
          </cell>
          <cell r="Z18">
            <v>-309.15694999999999</v>
          </cell>
        </row>
        <row r="19">
          <cell r="E19" t="str">
            <v>7R015BDOH</v>
          </cell>
          <cell r="Z19">
            <v>-2635.3679999999999</v>
          </cell>
        </row>
        <row r="20">
          <cell r="E20" t="str">
            <v>7R0160FD</v>
          </cell>
          <cell r="Z20">
            <v>-166.98521</v>
          </cell>
        </row>
        <row r="21">
          <cell r="E21" t="str">
            <v>7R0170EXS</v>
          </cell>
          <cell r="Z21">
            <v>427.32400000000001</v>
          </cell>
        </row>
        <row r="22">
          <cell r="E22" t="str">
            <v>7R0180GES</v>
          </cell>
          <cell r="Z22">
            <v>-43.652380000000001</v>
          </cell>
        </row>
        <row r="23">
          <cell r="E23" t="str">
            <v>7R0190GES</v>
          </cell>
          <cell r="Z23">
            <v>-192.10151000000002</v>
          </cell>
        </row>
        <row r="24">
          <cell r="E24" t="str">
            <v>7R0610</v>
          </cell>
          <cell r="Z24">
            <v>-3448.0010000000002</v>
          </cell>
        </row>
        <row r="25">
          <cell r="E25" t="str">
            <v>8R0012</v>
          </cell>
          <cell r="Z25">
            <v>5648.44715</v>
          </cell>
        </row>
        <row r="26">
          <cell r="E26" t="str">
            <v>8R0013</v>
          </cell>
          <cell r="Z26">
            <v>181.45505</v>
          </cell>
        </row>
        <row r="27">
          <cell r="E27" t="str">
            <v>8R0017</v>
          </cell>
          <cell r="Z27">
            <v>1254.4391599999999</v>
          </cell>
        </row>
        <row r="28">
          <cell r="E28" t="str">
            <v>8R0020</v>
          </cell>
          <cell r="Z28">
            <v>2498.9023999999999</v>
          </cell>
        </row>
        <row r="29">
          <cell r="E29" t="str">
            <v>8R0021</v>
          </cell>
          <cell r="Z29">
            <v>-1476.22146</v>
          </cell>
        </row>
        <row r="30">
          <cell r="E30" t="str">
            <v>8R0140EXS</v>
          </cell>
          <cell r="Z30">
            <v>-300.37456000000003</v>
          </cell>
        </row>
        <row r="31">
          <cell r="E31" t="str">
            <v>8R0140FD</v>
          </cell>
          <cell r="Z31">
            <v>-2882.5592999999999</v>
          </cell>
        </row>
        <row r="32">
          <cell r="E32" t="str">
            <v>8R0140FIS</v>
          </cell>
          <cell r="Z32">
            <v>-142.77020000000002</v>
          </cell>
        </row>
        <row r="33">
          <cell r="E33" t="str">
            <v>8R0140HRS</v>
          </cell>
          <cell r="Z33">
            <v>-31.600809999999999</v>
          </cell>
        </row>
        <row r="34">
          <cell r="E34" t="str">
            <v>8R0140ITS</v>
          </cell>
          <cell r="Z34">
            <v>-0.26522000000000001</v>
          </cell>
        </row>
        <row r="35">
          <cell r="E35" t="str">
            <v>8R0140LES</v>
          </cell>
          <cell r="Z35">
            <v>-11.4026</v>
          </cell>
        </row>
        <row r="36">
          <cell r="E36" t="str">
            <v>8R0140OH</v>
          </cell>
          <cell r="Z36">
            <v>-406.21452999999997</v>
          </cell>
        </row>
        <row r="37">
          <cell r="E37" t="str">
            <v>8R0140SDS</v>
          </cell>
          <cell r="Z37">
            <v>-97.294290000000004</v>
          </cell>
        </row>
        <row r="38">
          <cell r="E38" t="str">
            <v>8R0140SSS</v>
          </cell>
          <cell r="Z38">
            <v>-9.7666299999999993</v>
          </cell>
        </row>
        <row r="39">
          <cell r="E39" t="str">
            <v>8R0410FD</v>
          </cell>
          <cell r="Z39">
            <v>-691.21499000000006</v>
          </cell>
        </row>
        <row r="40">
          <cell r="E40" t="str">
            <v>8R0420FD</v>
          </cell>
          <cell r="Z40">
            <v>-319.98021</v>
          </cell>
        </row>
        <row r="41">
          <cell r="E41" t="str">
            <v>8R0430FD</v>
          </cell>
          <cell r="Z41">
            <v>-3119.50101</v>
          </cell>
        </row>
        <row r="42">
          <cell r="E42" t="str">
            <v>8R0440FD</v>
          </cell>
          <cell r="Z42">
            <v>-582.26513</v>
          </cell>
        </row>
        <row r="43">
          <cell r="E43" t="str">
            <v>8R0470ITS</v>
          </cell>
          <cell r="Z43">
            <v>-2185.2766200000001</v>
          </cell>
        </row>
        <row r="44">
          <cell r="E44" t="str">
            <v>8R0610FD</v>
          </cell>
          <cell r="Z44">
            <v>-2322.4645599999999</v>
          </cell>
        </row>
        <row r="45">
          <cell r="E45" t="str">
            <v>8R0620FD</v>
          </cell>
          <cell r="Z45">
            <v>-2651.1095599999999</v>
          </cell>
        </row>
        <row r="46">
          <cell r="E46" t="str">
            <v>8R0630EXS</v>
          </cell>
          <cell r="Z46">
            <v>-5.6979700000000006</v>
          </cell>
        </row>
        <row r="47">
          <cell r="E47" t="str">
            <v>8R0630FD</v>
          </cell>
          <cell r="Z47">
            <v>-348.34462000000002</v>
          </cell>
        </row>
        <row r="48">
          <cell r="E48" t="str">
            <v>8R0630FIS</v>
          </cell>
          <cell r="Z48">
            <v>-6.5952900000000003</v>
          </cell>
        </row>
        <row r="49">
          <cell r="E49" t="str">
            <v>8R0630HRS</v>
          </cell>
          <cell r="Z49">
            <v>-9.5181900000000006</v>
          </cell>
        </row>
        <row r="50">
          <cell r="E50" t="str">
            <v>8R0630ITS</v>
          </cell>
          <cell r="Z50">
            <v>-63.652259999999998</v>
          </cell>
        </row>
        <row r="51">
          <cell r="E51" t="str">
            <v>8R0630LES</v>
          </cell>
          <cell r="Z51">
            <v>-1.026</v>
          </cell>
        </row>
        <row r="52">
          <cell r="E52" t="str">
            <v>8R0630OH</v>
          </cell>
          <cell r="Z52">
            <v>-27.964919999999999</v>
          </cell>
        </row>
        <row r="53">
          <cell r="E53" t="str">
            <v>8R0630SDS</v>
          </cell>
          <cell r="Z53">
            <v>-3.84626</v>
          </cell>
        </row>
        <row r="54">
          <cell r="E54" t="str">
            <v>8R0630SSS</v>
          </cell>
          <cell r="Z54">
            <v>-5.39046</v>
          </cell>
        </row>
        <row r="55">
          <cell r="E55" t="str">
            <v>8R0640FD</v>
          </cell>
          <cell r="Z55">
            <v>-257.91670999999997</v>
          </cell>
        </row>
        <row r="56">
          <cell r="E56" t="str">
            <v>8R0640ITS</v>
          </cell>
          <cell r="Z56">
            <v>-322.10783000000004</v>
          </cell>
        </row>
        <row r="57">
          <cell r="E57" t="str">
            <v>8R0650FD</v>
          </cell>
          <cell r="Z57">
            <v>-628.79683999999986</v>
          </cell>
        </row>
        <row r="58">
          <cell r="E58" t="str">
            <v>8R0660FD</v>
          </cell>
          <cell r="Z58">
            <v>-31.970950000000002</v>
          </cell>
        </row>
        <row r="59">
          <cell r="E59" t="str">
            <v>8R0710FD</v>
          </cell>
          <cell r="Z59">
            <v>-3144.7813399999995</v>
          </cell>
        </row>
        <row r="60">
          <cell r="E60" t="str">
            <v>8R0720FD</v>
          </cell>
          <cell r="Z60">
            <v>-2437.4776099999999</v>
          </cell>
        </row>
        <row r="61">
          <cell r="E61" t="str">
            <v>8R0730FD</v>
          </cell>
          <cell r="Z61">
            <v>-50.596160000000005</v>
          </cell>
        </row>
        <row r="62">
          <cell r="E62" t="str">
            <v>8R0740FD</v>
          </cell>
          <cell r="Z62">
            <v>-40.069139999999997</v>
          </cell>
        </row>
        <row r="63">
          <cell r="E63" t="str">
            <v>8R0810FD</v>
          </cell>
          <cell r="Z63">
            <v>-4123.1827599999997</v>
          </cell>
        </row>
        <row r="64">
          <cell r="E64" t="str">
            <v>8R0820FD</v>
          </cell>
          <cell r="Z64">
            <v>-511.78305</v>
          </cell>
        </row>
        <row r="65">
          <cell r="E65" t="str">
            <v>8R0820FIS</v>
          </cell>
          <cell r="Z65">
            <v>-41.668349999999997</v>
          </cell>
        </row>
        <row r="66">
          <cell r="E66" t="str">
            <v>8R0820HRS</v>
          </cell>
          <cell r="Z66">
            <v>-123.46866</v>
          </cell>
        </row>
        <row r="67">
          <cell r="E67" t="str">
            <v>8R0820ITS</v>
          </cell>
          <cell r="Z67">
            <v>-1256.8269599999999</v>
          </cell>
        </row>
        <row r="68">
          <cell r="E68" t="str">
            <v>8R0820SSS</v>
          </cell>
          <cell r="Z68">
            <v>-27.878799999999998</v>
          </cell>
        </row>
        <row r="69">
          <cell r="E69" t="str">
            <v>8R0830FD</v>
          </cell>
          <cell r="Z69">
            <v>-1868.0995399999997</v>
          </cell>
        </row>
        <row r="70">
          <cell r="E70" t="str">
            <v>8R0850FD</v>
          </cell>
          <cell r="Z70">
            <v>-11.68174</v>
          </cell>
        </row>
        <row r="71">
          <cell r="E71" t="str">
            <v>8R1110FD</v>
          </cell>
          <cell r="Z71">
            <v>-676.28856000000007</v>
          </cell>
        </row>
        <row r="72">
          <cell r="E72" t="str">
            <v>8R1140FD</v>
          </cell>
          <cell r="Z72">
            <v>-6.9447999999999999</v>
          </cell>
        </row>
        <row r="73">
          <cell r="E73" t="str">
            <v>8R1210FIS</v>
          </cell>
          <cell r="Z73">
            <v>-252.94579999999999</v>
          </cell>
        </row>
        <row r="74">
          <cell r="E74" t="str">
            <v>8R1230HRS</v>
          </cell>
          <cell r="Z74">
            <v>-112.48278999999999</v>
          </cell>
        </row>
        <row r="75">
          <cell r="E75" t="str">
            <v>8R1230OH</v>
          </cell>
          <cell r="Z75">
            <v>-71.820940000000007</v>
          </cell>
        </row>
        <row r="76">
          <cell r="E76" t="str">
            <v>8R1230SDS</v>
          </cell>
          <cell r="Z76">
            <v>-500.02320000000003</v>
          </cell>
        </row>
        <row r="77">
          <cell r="E77" t="str">
            <v>8R1230SSS</v>
          </cell>
          <cell r="Z77">
            <v>-64</v>
          </cell>
        </row>
        <row r="78">
          <cell r="E78" t="str">
            <v>8R1240FIS</v>
          </cell>
          <cell r="Z78">
            <v>-329.05842999999999</v>
          </cell>
        </row>
        <row r="79">
          <cell r="E79" t="str">
            <v>8R1250AOS</v>
          </cell>
          <cell r="Z79">
            <v>-4.81264</v>
          </cell>
        </row>
        <row r="80">
          <cell r="E80" t="str">
            <v>8R1350FD</v>
          </cell>
          <cell r="Z80">
            <v>-397.32225</v>
          </cell>
        </row>
        <row r="81">
          <cell r="E81" t="str">
            <v>8R1420FD</v>
          </cell>
          <cell r="Z81">
            <v>-1311.4314199999999</v>
          </cell>
        </row>
        <row r="82">
          <cell r="E82" t="str">
            <v>8R1425OH</v>
          </cell>
          <cell r="Z82">
            <v>-5017.5457100000003</v>
          </cell>
        </row>
        <row r="83">
          <cell r="E83" t="str">
            <v>8R1433FD</v>
          </cell>
          <cell r="Z83">
            <v>-77.210440000000006</v>
          </cell>
        </row>
        <row r="84">
          <cell r="E84" t="str">
            <v>8R1434FD</v>
          </cell>
          <cell r="Z84">
            <v>-152.38827000000001</v>
          </cell>
        </row>
        <row r="85">
          <cell r="E85" t="str">
            <v>8R1505FD</v>
          </cell>
          <cell r="Z85">
            <v>-59.9985</v>
          </cell>
        </row>
        <row r="86">
          <cell r="E86" t="str">
            <v>8R3120</v>
          </cell>
          <cell r="Z86">
            <v>-1134.4917800000001</v>
          </cell>
        </row>
        <row r="87">
          <cell r="E87" t="str">
            <v>8R3220</v>
          </cell>
          <cell r="Z87">
            <v>-4808.0906599999998</v>
          </cell>
        </row>
        <row r="88">
          <cell r="E88" t="str">
            <v>8R3320</v>
          </cell>
          <cell r="Z88">
            <v>-1372.3549499999999</v>
          </cell>
        </row>
        <row r="89">
          <cell r="E89" t="str">
            <v>8R3510</v>
          </cell>
          <cell r="Z89">
            <v>249.01</v>
          </cell>
        </row>
        <row r="90">
          <cell r="E90" t="str">
            <v>8R3620</v>
          </cell>
          <cell r="Z90">
            <v>-2197.5885200000002</v>
          </cell>
        </row>
        <row r="91">
          <cell r="E91" t="str">
            <v>8R4110</v>
          </cell>
          <cell r="Z91">
            <v>7927.5997300000008</v>
          </cell>
        </row>
        <row r="92">
          <cell r="E92" t="str">
            <v>8R4120</v>
          </cell>
          <cell r="Z92">
            <v>-375.26085</v>
          </cell>
        </row>
        <row r="93">
          <cell r="E93" t="str">
            <v>8R4220</v>
          </cell>
          <cell r="Z93">
            <v>72.490709999999993</v>
          </cell>
        </row>
        <row r="94">
          <cell r="E94" t="str">
            <v>8R4430</v>
          </cell>
          <cell r="Z94">
            <v>-82.384350000000012</v>
          </cell>
        </row>
        <row r="95">
          <cell r="E95" t="str">
            <v>9R0010</v>
          </cell>
          <cell r="Z95">
            <v>30120.339139999996</v>
          </cell>
        </row>
        <row r="96">
          <cell r="E96" t="str">
            <v>9R0011</v>
          </cell>
          <cell r="Z96">
            <v>58140.062400000003</v>
          </cell>
        </row>
        <row r="97">
          <cell r="E97" t="str">
            <v>9R00121</v>
          </cell>
          <cell r="Z97">
            <v>88866.916140000001</v>
          </cell>
        </row>
        <row r="98">
          <cell r="E98" t="str">
            <v>9R00122</v>
          </cell>
          <cell r="Z98">
            <v>15119.602000000001</v>
          </cell>
        </row>
        <row r="99">
          <cell r="E99" t="str">
            <v>9R0751FD</v>
          </cell>
          <cell r="Z99">
            <v>-32.56</v>
          </cell>
        </row>
        <row r="100">
          <cell r="E100" t="str">
            <v>9R0753FD</v>
          </cell>
          <cell r="Z100">
            <v>-5134.5200000000004</v>
          </cell>
        </row>
        <row r="101">
          <cell r="E101" t="str">
            <v>9R0753ITS</v>
          </cell>
          <cell r="Z101">
            <v>-507.52871999999996</v>
          </cell>
        </row>
        <row r="102">
          <cell r="E102" t="str">
            <v>9R1110AOS</v>
          </cell>
          <cell r="Z102">
            <v>-40.658540000000002</v>
          </cell>
        </row>
        <row r="103">
          <cell r="E103" t="str">
            <v>9R1110EXS</v>
          </cell>
          <cell r="Z103">
            <v>-3638.3834700000002</v>
          </cell>
        </row>
        <row r="104">
          <cell r="E104" t="str">
            <v>9R1110FD</v>
          </cell>
          <cell r="Z104">
            <v>-85236.249399999986</v>
          </cell>
        </row>
        <row r="105">
          <cell r="E105" t="str">
            <v>9R1110FIS</v>
          </cell>
          <cell r="Z105">
            <v>-3917.0144399999995</v>
          </cell>
        </row>
        <row r="106">
          <cell r="E106" t="str">
            <v>9R1110HRS</v>
          </cell>
          <cell r="Z106">
            <v>-1543.4975200000001</v>
          </cell>
        </row>
        <row r="107">
          <cell r="E107" t="str">
            <v>9R1110ITS</v>
          </cell>
          <cell r="Z107">
            <v>-471.13775000000004</v>
          </cell>
        </row>
        <row r="108">
          <cell r="E108" t="str">
            <v>9R1110LES</v>
          </cell>
          <cell r="Z108">
            <v>-355.62159999999994</v>
          </cell>
        </row>
        <row r="109">
          <cell r="E109" t="str">
            <v>9R1110OH</v>
          </cell>
          <cell r="Z109">
            <v>-9641.7141400000019</v>
          </cell>
        </row>
        <row r="110">
          <cell r="E110" t="str">
            <v>9R1110SDS</v>
          </cell>
          <cell r="Z110">
            <v>-587.08780000000024</v>
          </cell>
        </row>
        <row r="111">
          <cell r="E111" t="str">
            <v>9R1110SSS</v>
          </cell>
          <cell r="Z111">
            <v>-1757.4443000000001</v>
          </cell>
        </row>
        <row r="112">
          <cell r="E112" t="str">
            <v>9R1130AOS</v>
          </cell>
          <cell r="Z112">
            <v>-0.373</v>
          </cell>
        </row>
        <row r="113">
          <cell r="E113" t="str">
            <v>9R1130EXS</v>
          </cell>
          <cell r="Z113">
            <v>-3.3660000000000001</v>
          </cell>
        </row>
        <row r="114">
          <cell r="E114" t="str">
            <v>9R1130FD</v>
          </cell>
          <cell r="Z114">
            <v>-2011.1148499999999</v>
          </cell>
        </row>
        <row r="115">
          <cell r="E115" t="str">
            <v>9R1130FIS</v>
          </cell>
          <cell r="Z115">
            <v>-20.52712</v>
          </cell>
        </row>
        <row r="116">
          <cell r="E116" t="str">
            <v>9R1130HRS</v>
          </cell>
          <cell r="Z116">
            <v>-6.9670000000000005</v>
          </cell>
        </row>
        <row r="117">
          <cell r="E117" t="str">
            <v>9R1130ITS</v>
          </cell>
          <cell r="Z117">
            <v>-1.5379999999999998</v>
          </cell>
        </row>
        <row r="118">
          <cell r="E118" t="str">
            <v>9R1130LES</v>
          </cell>
          <cell r="Z118">
            <v>-2.1320000000000001</v>
          </cell>
        </row>
        <row r="119">
          <cell r="E119" t="str">
            <v>9R1130OH</v>
          </cell>
          <cell r="Z119">
            <v>-40.868200000000002</v>
          </cell>
        </row>
        <row r="120">
          <cell r="E120" t="str">
            <v>9R1130SDS</v>
          </cell>
          <cell r="Z120">
            <v>-2.726</v>
          </cell>
        </row>
        <row r="121">
          <cell r="E121" t="str">
            <v>9R1130SSS</v>
          </cell>
          <cell r="Z121">
            <v>-6.58352</v>
          </cell>
        </row>
        <row r="122">
          <cell r="E122" t="str">
            <v>9R1140EXS</v>
          </cell>
          <cell r="Z122">
            <v>-0.76784999999999992</v>
          </cell>
        </row>
        <row r="123">
          <cell r="E123" t="str">
            <v>9R1150AOS</v>
          </cell>
          <cell r="Z123">
            <v>-3.8742700000000001</v>
          </cell>
        </row>
        <row r="124">
          <cell r="E124" t="str">
            <v>9R1150EXS</v>
          </cell>
          <cell r="Z124">
            <v>-345.65121999999997</v>
          </cell>
        </row>
        <row r="125">
          <cell r="E125" t="str">
            <v>9R1150FD</v>
          </cell>
          <cell r="Z125">
            <v>-13188.430180000001</v>
          </cell>
        </row>
        <row r="126">
          <cell r="E126" t="str">
            <v>9R1150FIS</v>
          </cell>
          <cell r="Z126">
            <v>-422.27746999999999</v>
          </cell>
        </row>
        <row r="127">
          <cell r="E127" t="str">
            <v>9R1150HRS</v>
          </cell>
          <cell r="Z127">
            <v>-167.48732000000001</v>
          </cell>
        </row>
        <row r="128">
          <cell r="E128" t="str">
            <v>9R1150ITS</v>
          </cell>
          <cell r="Z128">
            <v>-41.622999999999998</v>
          </cell>
        </row>
        <row r="129">
          <cell r="E129" t="str">
            <v>9R1150LES</v>
          </cell>
          <cell r="Z129">
            <v>-39.268349999999998</v>
          </cell>
        </row>
        <row r="130">
          <cell r="E130" t="str">
            <v>9R1150OH</v>
          </cell>
          <cell r="Z130">
            <v>-1132.7594999999999</v>
          </cell>
        </row>
        <row r="131">
          <cell r="E131" t="str">
            <v>9R1150SDS</v>
          </cell>
          <cell r="Z131">
            <v>-88.802340000000001</v>
          </cell>
        </row>
        <row r="132">
          <cell r="E132" t="str">
            <v>9R1150SSS</v>
          </cell>
          <cell r="Z132">
            <v>-173.67261999999999</v>
          </cell>
        </row>
        <row r="133">
          <cell r="E133" t="str">
            <v>9R1510EXS</v>
          </cell>
          <cell r="Z133">
            <v>2424.7530000000002</v>
          </cell>
        </row>
        <row r="134">
          <cell r="E134" t="str">
            <v>9R1510FIS</v>
          </cell>
          <cell r="Z134">
            <v>215.578</v>
          </cell>
        </row>
        <row r="135">
          <cell r="E135" t="str">
            <v>9R2130</v>
          </cell>
          <cell r="Z135">
            <v>-11088.98683</v>
          </cell>
        </row>
        <row r="136">
          <cell r="E136" t="str">
            <v>9R2150</v>
          </cell>
          <cell r="Z136">
            <v>-198.46476000000001</v>
          </cell>
        </row>
        <row r="137">
          <cell r="E137" t="str">
            <v>9R3120</v>
          </cell>
          <cell r="Z137">
            <v>-92.788679999999999</v>
          </cell>
        </row>
        <row r="138">
          <cell r="E138" t="str">
            <v>A190</v>
          </cell>
          <cell r="Z138">
            <v>7087.98117</v>
          </cell>
        </row>
        <row r="139">
          <cell r="E139" t="str">
            <v>A1908</v>
          </cell>
          <cell r="Z139">
            <v>-7087.98117</v>
          </cell>
        </row>
        <row r="140">
          <cell r="E140" t="str">
            <v>A410</v>
          </cell>
          <cell r="Z140">
            <v>2963.3809999999999</v>
          </cell>
        </row>
        <row r="141">
          <cell r="E141" t="str">
            <v>A4108</v>
          </cell>
          <cell r="Z141">
            <v>-466.90997000000004</v>
          </cell>
        </row>
        <row r="142">
          <cell r="E142" t="str">
            <v>A415</v>
          </cell>
          <cell r="Z142">
            <v>905.1880799999999</v>
          </cell>
        </row>
        <row r="143">
          <cell r="E143" t="str">
            <v>A4158</v>
          </cell>
          <cell r="Z143">
            <v>-331.79015999999996</v>
          </cell>
        </row>
        <row r="144">
          <cell r="E144" t="str">
            <v>A425</v>
          </cell>
          <cell r="Z144">
            <v>9344.3438100000003</v>
          </cell>
        </row>
        <row r="145">
          <cell r="E145" t="str">
            <v>A4258</v>
          </cell>
          <cell r="Z145">
            <v>-2818.72372</v>
          </cell>
        </row>
        <row r="146">
          <cell r="E146" t="str">
            <v>A491</v>
          </cell>
          <cell r="Z146">
            <v>196667.14030999999</v>
          </cell>
        </row>
        <row r="147">
          <cell r="E147" t="str">
            <v>A4918</v>
          </cell>
          <cell r="Z147">
            <v>-72404.508610000004</v>
          </cell>
        </row>
        <row r="148">
          <cell r="E148" t="str">
            <v>A492</v>
          </cell>
          <cell r="Z148">
            <v>15265.69476</v>
          </cell>
        </row>
        <row r="149">
          <cell r="E149" t="str">
            <v>A4928</v>
          </cell>
          <cell r="Z149">
            <v>-4697.4852000000001</v>
          </cell>
        </row>
        <row r="150">
          <cell r="E150" t="str">
            <v>A525</v>
          </cell>
          <cell r="Z150">
            <v>6417.0219699999998</v>
          </cell>
        </row>
        <row r="151">
          <cell r="E151" t="str">
            <v>A545</v>
          </cell>
          <cell r="Z151">
            <v>172493.24903000001</v>
          </cell>
        </row>
        <row r="152">
          <cell r="E152" t="str">
            <v>A546</v>
          </cell>
          <cell r="Z152">
            <v>49443.746749999998</v>
          </cell>
        </row>
        <row r="153">
          <cell r="E153" t="str">
            <v>A605</v>
          </cell>
          <cell r="Z153">
            <v>538.79300000000001</v>
          </cell>
        </row>
        <row r="154">
          <cell r="E154" t="str">
            <v>A625</v>
          </cell>
          <cell r="Z154">
            <v>35596.971689999998</v>
          </cell>
        </row>
        <row r="155">
          <cell r="E155" t="str">
            <v>A6259</v>
          </cell>
          <cell r="Z155">
            <v>-2635.3679999999999</v>
          </cell>
        </row>
        <row r="156">
          <cell r="E156" t="str">
            <v>A630</v>
          </cell>
          <cell r="Z156">
            <v>12528.12599</v>
          </cell>
        </row>
        <row r="157">
          <cell r="E157" t="str">
            <v>A640</v>
          </cell>
          <cell r="Z157">
            <v>964.20828000000006</v>
          </cell>
        </row>
        <row r="158">
          <cell r="E158" t="str">
            <v>A680</v>
          </cell>
          <cell r="Z158">
            <v>5754</v>
          </cell>
        </row>
        <row r="159">
          <cell r="E159" t="str">
            <v>A690</v>
          </cell>
          <cell r="Z159">
            <v>1997.0235699999998</v>
          </cell>
        </row>
        <row r="160">
          <cell r="E160" t="str">
            <v>A705</v>
          </cell>
          <cell r="Z160">
            <v>38236.088000000003</v>
          </cell>
        </row>
        <row r="161">
          <cell r="E161" t="str">
            <v>A825</v>
          </cell>
          <cell r="Z161">
            <v>30488.157279999999</v>
          </cell>
        </row>
        <row r="162">
          <cell r="E162" t="str">
            <v>P000</v>
          </cell>
          <cell r="Z162">
            <v>502</v>
          </cell>
        </row>
        <row r="163">
          <cell r="E163" t="str">
            <v>P010</v>
          </cell>
          <cell r="Z163">
            <v>104209.66981000001</v>
          </cell>
        </row>
        <row r="164">
          <cell r="E164" t="str">
            <v>P215</v>
          </cell>
          <cell r="Z164">
            <v>5794.1180800000002</v>
          </cell>
        </row>
        <row r="165">
          <cell r="E165" t="str">
            <v>P585</v>
          </cell>
          <cell r="Z165">
            <v>310213.98723000003</v>
          </cell>
        </row>
        <row r="166">
          <cell r="E166" t="str">
            <v>P610</v>
          </cell>
          <cell r="Z166">
            <v>4453.8993200000004</v>
          </cell>
        </row>
        <row r="167">
          <cell r="E167" t="str">
            <v>P615</v>
          </cell>
          <cell r="Z167">
            <v>8442.3552899999995</v>
          </cell>
        </row>
        <row r="168">
          <cell r="E168" t="str">
            <v>P680</v>
          </cell>
          <cell r="Z168">
            <v>3448.0010000000002</v>
          </cell>
        </row>
        <row r="169">
          <cell r="E169" t="str">
            <v>P685</v>
          </cell>
          <cell r="Z169">
            <v>29783.281759999998</v>
          </cell>
        </row>
        <row r="170">
          <cell r="E170" t="str">
            <v>P690</v>
          </cell>
          <cell r="Z170">
            <v>1518.4396900000002</v>
          </cell>
        </row>
        <row r="171">
          <cell r="E171" t="str">
            <v>P815</v>
          </cell>
          <cell r="Z171">
            <v>14629.90178</v>
          </cell>
        </row>
        <row r="172">
          <cell r="E172" t="str">
            <v>P816</v>
          </cell>
          <cell r="Z172">
            <v>1027.9636499999999</v>
          </cell>
        </row>
      </sheetData>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sheetName val="ExportFileMenu"/>
      <sheetName val="Mapping"/>
      <sheetName val="Import Economic saldo"/>
      <sheetName val="Import economic periode"/>
      <sheetName val="LOCAL"/>
      <sheetName val="Balance for import file"/>
      <sheetName val="SAP COA"/>
      <sheetName val="BS SAP ACCOUNTS"/>
      <sheetName val="P&amp;L SAP accounts"/>
      <sheetName val="Chargement...&gt;&gt;&gt;"/>
      <sheetName val="Import BFC"/>
      <sheetName val="File Param&gt;&gt;"/>
      <sheetName val="Reporting units"/>
      <sheetName val="formulamodel"/>
    </sheetNames>
    <sheetDataSet>
      <sheetData sheetId="0"/>
      <sheetData sheetId="1">
        <row r="20">
          <cell r="D20" t="str">
            <v>Mapping</v>
          </cell>
        </row>
      </sheetData>
      <sheetData sheetId="2"/>
      <sheetData sheetId="3"/>
      <sheetData sheetId="4"/>
      <sheetData sheetId="5">
        <row r="12">
          <cell r="H12" t="str">
            <v>Date</v>
          </cell>
        </row>
        <row r="14">
          <cell r="D14" t="str">
            <v>BFC COA Code</v>
          </cell>
          <cell r="H14" t="str">
            <v>Local Code</v>
          </cell>
        </row>
        <row r="15">
          <cell r="D15" t="str">
            <v>9R0010</v>
          </cell>
          <cell r="H15">
            <v>1100</v>
          </cell>
        </row>
        <row r="16">
          <cell r="D16" t="str">
            <v>9R0011</v>
          </cell>
          <cell r="H16">
            <v>1101</v>
          </cell>
        </row>
        <row r="17">
          <cell r="D17" t="str">
            <v>9R0010</v>
          </cell>
          <cell r="H17">
            <v>1110</v>
          </cell>
        </row>
        <row r="18">
          <cell r="D18" t="str">
            <v>9R0011</v>
          </cell>
          <cell r="H18">
            <v>1111</v>
          </cell>
        </row>
        <row r="19">
          <cell r="D19" t="str">
            <v>9R0010</v>
          </cell>
          <cell r="H19">
            <v>1120</v>
          </cell>
        </row>
        <row r="20">
          <cell r="D20" t="str">
            <v>9R0011</v>
          </cell>
          <cell r="H20">
            <v>1121</v>
          </cell>
        </row>
        <row r="21">
          <cell r="D21" t="str">
            <v>9R0011</v>
          </cell>
          <cell r="H21">
            <v>1122</v>
          </cell>
        </row>
        <row r="22">
          <cell r="D22" t="str">
            <v>8R0012</v>
          </cell>
          <cell r="H22">
            <v>1130</v>
          </cell>
        </row>
        <row r="23">
          <cell r="D23" t="str">
            <v>8R0012</v>
          </cell>
          <cell r="H23">
            <v>1131</v>
          </cell>
        </row>
        <row r="24">
          <cell r="D24" t="str">
            <v>8R0012</v>
          </cell>
          <cell r="H24">
            <v>1140</v>
          </cell>
        </row>
        <row r="25">
          <cell r="D25" t="str">
            <v>8R0012</v>
          </cell>
          <cell r="H25">
            <v>1142</v>
          </cell>
        </row>
        <row r="26">
          <cell r="D26" t="str">
            <v>8R0011</v>
          </cell>
          <cell r="H26">
            <v>1150</v>
          </cell>
        </row>
        <row r="27">
          <cell r="D27" t="str">
            <v>8R0011</v>
          </cell>
          <cell r="H27">
            <v>1160</v>
          </cell>
        </row>
        <row r="28">
          <cell r="D28" t="str">
            <v>8R0011</v>
          </cell>
          <cell r="H28">
            <v>1170</v>
          </cell>
        </row>
        <row r="29">
          <cell r="D29" t="str">
            <v>8R0015</v>
          </cell>
          <cell r="H29">
            <v>1180</v>
          </cell>
        </row>
        <row r="30">
          <cell r="D30" t="str">
            <v>8R0013</v>
          </cell>
          <cell r="H30">
            <v>1190</v>
          </cell>
        </row>
        <row r="31">
          <cell r="D31" t="str">
            <v>8R0017</v>
          </cell>
          <cell r="H31">
            <v>1300</v>
          </cell>
        </row>
        <row r="32">
          <cell r="D32" t="str">
            <v>9R00121</v>
          </cell>
          <cell r="H32">
            <v>1349</v>
          </cell>
        </row>
        <row r="33">
          <cell r="D33" t="str">
            <v>9R00121</v>
          </cell>
          <cell r="H33">
            <v>1350</v>
          </cell>
        </row>
        <row r="34">
          <cell r="D34" t="str">
            <v>9R00121</v>
          </cell>
          <cell r="H34">
            <v>1351</v>
          </cell>
        </row>
        <row r="35">
          <cell r="D35" t="str">
            <v>9R00121</v>
          </cell>
          <cell r="H35">
            <v>1352</v>
          </cell>
        </row>
        <row r="36">
          <cell r="D36" t="str">
            <v>9R00121</v>
          </cell>
          <cell r="H36">
            <v>1370</v>
          </cell>
        </row>
        <row r="37">
          <cell r="D37" t="str">
            <v>9R00121</v>
          </cell>
          <cell r="H37">
            <v>1371</v>
          </cell>
        </row>
        <row r="38">
          <cell r="D38" t="str">
            <v>8R0020</v>
          </cell>
          <cell r="H38">
            <v>1400</v>
          </cell>
        </row>
        <row r="39">
          <cell r="D39" t="str">
            <v>9R00121</v>
          </cell>
          <cell r="H39">
            <v>1410</v>
          </cell>
        </row>
        <row r="40">
          <cell r="D40" t="str">
            <v>9R00122</v>
          </cell>
          <cell r="H40">
            <v>1411</v>
          </cell>
        </row>
        <row r="41">
          <cell r="D41" t="str">
            <v>9R00122</v>
          </cell>
          <cell r="H41">
            <v>1412</v>
          </cell>
        </row>
        <row r="42">
          <cell r="D42" t="str">
            <v>8R0021</v>
          </cell>
          <cell r="H42">
            <v>1420</v>
          </cell>
        </row>
        <row r="43">
          <cell r="D43" t="str">
            <v>9R00121</v>
          </cell>
          <cell r="H43">
            <v>1450</v>
          </cell>
        </row>
        <row r="44">
          <cell r="D44" t="str">
            <v>9R00121</v>
          </cell>
          <cell r="H44">
            <v>1451</v>
          </cell>
        </row>
        <row r="45">
          <cell r="D45" t="str">
            <v>9R00121</v>
          </cell>
          <cell r="H45">
            <v>1460</v>
          </cell>
        </row>
        <row r="46">
          <cell r="D46" t="str">
            <v>8R0020</v>
          </cell>
          <cell r="H46">
            <v>1500</v>
          </cell>
        </row>
        <row r="47">
          <cell r="D47" t="str">
            <v>8R0020</v>
          </cell>
          <cell r="H47">
            <v>1510</v>
          </cell>
        </row>
        <row r="48">
          <cell r="D48" t="str">
            <v>8R0020</v>
          </cell>
          <cell r="H48">
            <v>1511</v>
          </cell>
        </row>
        <row r="49">
          <cell r="D49" t="str">
            <v>8R0020</v>
          </cell>
          <cell r="H49">
            <v>1520</v>
          </cell>
        </row>
        <row r="50">
          <cell r="D50" t="str">
            <v>8R0020</v>
          </cell>
          <cell r="H50">
            <v>1530</v>
          </cell>
        </row>
        <row r="51">
          <cell r="D51" t="str">
            <v>8R0020</v>
          </cell>
          <cell r="H51">
            <v>1540</v>
          </cell>
        </row>
        <row r="52">
          <cell r="D52" t="str">
            <v>8R0020</v>
          </cell>
          <cell r="H52">
            <v>1600</v>
          </cell>
        </row>
        <row r="53">
          <cell r="D53" t="str">
            <v>8R0620FD</v>
          </cell>
          <cell r="H53">
            <v>2100</v>
          </cell>
        </row>
        <row r="54">
          <cell r="D54" t="str">
            <v>8R0620FD</v>
          </cell>
          <cell r="H54">
            <v>2101</v>
          </cell>
        </row>
        <row r="55">
          <cell r="D55" t="str">
            <v>8R0430FD</v>
          </cell>
          <cell r="H55">
            <v>2150</v>
          </cell>
        </row>
        <row r="56">
          <cell r="D56" t="str">
            <v>8R0420FD</v>
          </cell>
          <cell r="H56">
            <v>2250</v>
          </cell>
        </row>
        <row r="57">
          <cell r="D57" t="str">
            <v>8R0410FD</v>
          </cell>
          <cell r="H57">
            <v>2252</v>
          </cell>
        </row>
        <row r="58">
          <cell r="D58" t="str">
            <v>8R0410FD</v>
          </cell>
          <cell r="H58">
            <v>2260</v>
          </cell>
        </row>
        <row r="59">
          <cell r="D59" t="str">
            <v>8R0410FD</v>
          </cell>
          <cell r="H59">
            <v>2270</v>
          </cell>
        </row>
        <row r="60">
          <cell r="D60" t="str">
            <v>8R0440FD</v>
          </cell>
          <cell r="H60">
            <v>2290</v>
          </cell>
        </row>
        <row r="61">
          <cell r="D61" t="str">
            <v>8R0440FD</v>
          </cell>
          <cell r="H61">
            <v>2300</v>
          </cell>
        </row>
        <row r="62">
          <cell r="D62" t="str">
            <v>8R1350FD</v>
          </cell>
          <cell r="H62">
            <v>3100</v>
          </cell>
        </row>
        <row r="63">
          <cell r="D63" t="str">
            <v>7R0030FD</v>
          </cell>
          <cell r="H63">
            <v>320001</v>
          </cell>
        </row>
        <row r="64">
          <cell r="D64" t="str">
            <v>7R0030SDS</v>
          </cell>
          <cell r="H64">
            <v>320019</v>
          </cell>
        </row>
        <row r="65">
          <cell r="D65" t="str">
            <v>7R0030FIS</v>
          </cell>
          <cell r="H65">
            <v>320020</v>
          </cell>
        </row>
        <row r="66">
          <cell r="D66" t="str">
            <v>7R0030OH</v>
          </cell>
          <cell r="H66">
            <v>320021</v>
          </cell>
        </row>
        <row r="67">
          <cell r="D67" t="str">
            <v>7R0030ITS</v>
          </cell>
          <cell r="H67">
            <v>320022</v>
          </cell>
        </row>
        <row r="68">
          <cell r="D68" t="str">
            <v>7R0030HRS</v>
          </cell>
          <cell r="H68">
            <v>320023</v>
          </cell>
        </row>
        <row r="69">
          <cell r="D69" t="str">
            <v>7R0030SSS</v>
          </cell>
          <cell r="H69">
            <v>320024</v>
          </cell>
        </row>
        <row r="70">
          <cell r="D70" t="str">
            <v>7R0030LES</v>
          </cell>
          <cell r="H70">
            <v>320025</v>
          </cell>
        </row>
        <row r="71">
          <cell r="D71" t="str">
            <v>7R0030EXS</v>
          </cell>
          <cell r="H71">
            <v>320026</v>
          </cell>
        </row>
        <row r="72">
          <cell r="D72" t="str">
            <v>7R0030AOS</v>
          </cell>
          <cell r="H72">
            <v>320027</v>
          </cell>
        </row>
        <row r="73">
          <cell r="D73" t="str">
            <v>7R0030FD</v>
          </cell>
          <cell r="H73">
            <v>320030</v>
          </cell>
        </row>
        <row r="74">
          <cell r="D74" t="str">
            <v>8R0140OH</v>
          </cell>
          <cell r="H74">
            <v>3250</v>
          </cell>
        </row>
        <row r="75">
          <cell r="D75" t="str">
            <v>8R0140FD</v>
          </cell>
          <cell r="H75">
            <v>3600</v>
          </cell>
        </row>
        <row r="76">
          <cell r="D76" t="str">
            <v>8R0140FD</v>
          </cell>
          <cell r="H76">
            <v>3700</v>
          </cell>
        </row>
        <row r="77">
          <cell r="D77" t="str">
            <v>8R0140FD</v>
          </cell>
          <cell r="H77">
            <v>3800</v>
          </cell>
        </row>
        <row r="78">
          <cell r="D78" t="str">
            <v>8R0610FD</v>
          </cell>
          <cell r="H78">
            <v>4300</v>
          </cell>
        </row>
        <row r="79">
          <cell r="D79" t="str">
            <v>8R1250FD</v>
          </cell>
          <cell r="H79">
            <v>4320</v>
          </cell>
        </row>
        <row r="80">
          <cell r="D80" t="str">
            <v>8R0810FD</v>
          </cell>
          <cell r="H80">
            <v>4400</v>
          </cell>
        </row>
        <row r="81">
          <cell r="D81" t="str">
            <v>8R0810FD</v>
          </cell>
          <cell r="H81">
            <v>4500</v>
          </cell>
        </row>
        <row r="82">
          <cell r="D82" t="str">
            <v>8R0710FD</v>
          </cell>
          <cell r="H82">
            <v>4610</v>
          </cell>
        </row>
        <row r="83">
          <cell r="D83" t="str">
            <v>9R0753FD</v>
          </cell>
          <cell r="H83">
            <v>4610</v>
          </cell>
        </row>
        <row r="84">
          <cell r="D84" t="str">
            <v>8R0710FD</v>
          </cell>
          <cell r="H84">
            <v>4611</v>
          </cell>
        </row>
        <row r="85">
          <cell r="D85" t="str">
            <v>8R0710FD</v>
          </cell>
          <cell r="H85">
            <v>4612</v>
          </cell>
        </row>
        <row r="86">
          <cell r="D86" t="str">
            <v>8R0720FD</v>
          </cell>
          <cell r="H86">
            <v>4615</v>
          </cell>
        </row>
        <row r="87">
          <cell r="D87" t="str">
            <v>9R0753FD</v>
          </cell>
          <cell r="H87">
            <v>4615</v>
          </cell>
        </row>
        <row r="88">
          <cell r="D88" t="str">
            <v>9R0751FD</v>
          </cell>
          <cell r="H88">
            <v>4615</v>
          </cell>
        </row>
        <row r="89">
          <cell r="D89" t="str">
            <v>8R0720FD</v>
          </cell>
          <cell r="H89">
            <v>4616</v>
          </cell>
        </row>
        <row r="90">
          <cell r="D90" t="str">
            <v>8R0720FD</v>
          </cell>
          <cell r="H90">
            <v>4620</v>
          </cell>
        </row>
        <row r="91">
          <cell r="D91" t="str">
            <v>9R0753FD</v>
          </cell>
          <cell r="H91">
            <v>4620</v>
          </cell>
        </row>
        <row r="92">
          <cell r="D92" t="str">
            <v>8R0720FD</v>
          </cell>
          <cell r="H92">
            <v>4621</v>
          </cell>
        </row>
        <row r="93">
          <cell r="D93" t="str">
            <v>8R0730FD</v>
          </cell>
          <cell r="H93">
            <v>4630</v>
          </cell>
        </row>
        <row r="94">
          <cell r="D94" t="str">
            <v>9R0753FD</v>
          </cell>
          <cell r="H94">
            <v>4630</v>
          </cell>
        </row>
        <row r="95">
          <cell r="D95" t="str">
            <v>8R0740FD</v>
          </cell>
          <cell r="H95">
            <v>4640</v>
          </cell>
        </row>
        <row r="96">
          <cell r="D96" t="str">
            <v>9R0753FD</v>
          </cell>
          <cell r="H96">
            <v>4640</v>
          </cell>
        </row>
        <row r="97">
          <cell r="D97" t="str">
            <v>8R0810FD</v>
          </cell>
          <cell r="H97">
            <v>4710</v>
          </cell>
        </row>
        <row r="98">
          <cell r="D98" t="str">
            <v>8R0810FD</v>
          </cell>
          <cell r="H98">
            <v>4712</v>
          </cell>
        </row>
        <row r="99">
          <cell r="D99" t="str">
            <v>8R0810FD</v>
          </cell>
          <cell r="H99">
            <v>4714</v>
          </cell>
        </row>
        <row r="100">
          <cell r="D100" t="str">
            <v>8R0830FD</v>
          </cell>
          <cell r="H100">
            <v>4720</v>
          </cell>
        </row>
        <row r="101">
          <cell r="D101" t="str">
            <v>8R0830FD</v>
          </cell>
          <cell r="H101">
            <v>4722</v>
          </cell>
        </row>
        <row r="102">
          <cell r="D102" t="str">
            <v>8R0830FD</v>
          </cell>
          <cell r="H102">
            <v>4724</v>
          </cell>
        </row>
        <row r="103">
          <cell r="D103" t="str">
            <v>8R0830FD</v>
          </cell>
          <cell r="H103">
            <v>4730</v>
          </cell>
        </row>
        <row r="104">
          <cell r="D104" t="str">
            <v>8R0850FD</v>
          </cell>
          <cell r="H104">
            <v>4740</v>
          </cell>
        </row>
        <row r="105">
          <cell r="D105" t="str">
            <v>8R0830FD</v>
          </cell>
          <cell r="H105">
            <v>4750</v>
          </cell>
        </row>
        <row r="106">
          <cell r="D106" t="str">
            <v>8R0830FD</v>
          </cell>
          <cell r="H106">
            <v>4752</v>
          </cell>
        </row>
        <row r="107">
          <cell r="D107" t="str">
            <v>8R0830FD</v>
          </cell>
          <cell r="H107">
            <v>4754</v>
          </cell>
        </row>
        <row r="108">
          <cell r="D108" t="str">
            <v>8R0630FD</v>
          </cell>
          <cell r="H108">
            <v>501001</v>
          </cell>
        </row>
        <row r="109">
          <cell r="D109" t="str">
            <v>8R0630SDS</v>
          </cell>
          <cell r="H109">
            <v>501019</v>
          </cell>
        </row>
        <row r="110">
          <cell r="D110" t="str">
            <v>8R0630FIS</v>
          </cell>
          <cell r="H110">
            <v>500020</v>
          </cell>
        </row>
        <row r="111">
          <cell r="D111" t="str">
            <v>8R0630OH</v>
          </cell>
          <cell r="H111">
            <v>500021</v>
          </cell>
        </row>
        <row r="112">
          <cell r="D112" t="str">
            <v>8R0630ITS</v>
          </cell>
          <cell r="H112">
            <v>500022</v>
          </cell>
        </row>
        <row r="113">
          <cell r="D113" t="str">
            <v>8R0630HRS</v>
          </cell>
          <cell r="H113">
            <v>500023</v>
          </cell>
        </row>
        <row r="114">
          <cell r="D114" t="str">
            <v>8R0630SSS</v>
          </cell>
          <cell r="H114">
            <v>500024</v>
          </cell>
        </row>
        <row r="115">
          <cell r="D115" t="str">
            <v>8R0630LES</v>
          </cell>
          <cell r="H115">
            <v>500025</v>
          </cell>
        </row>
        <row r="116">
          <cell r="D116" t="str">
            <v>8R0630EXS</v>
          </cell>
          <cell r="H116">
            <v>500026</v>
          </cell>
        </row>
        <row r="117">
          <cell r="D117" t="str">
            <v>8R0630FD</v>
          </cell>
          <cell r="H117">
            <v>500030</v>
          </cell>
        </row>
        <row r="118">
          <cell r="D118" t="str">
            <v>8R0630ITS</v>
          </cell>
          <cell r="H118">
            <v>5011</v>
          </cell>
        </row>
        <row r="119">
          <cell r="D119" t="str">
            <v>8R0630FD</v>
          </cell>
          <cell r="H119">
            <v>5012</v>
          </cell>
        </row>
        <row r="120">
          <cell r="D120" t="str">
            <v>8R0630FD</v>
          </cell>
          <cell r="H120">
            <v>5030</v>
          </cell>
        </row>
        <row r="121">
          <cell r="D121" t="str">
            <v>8R0650FD</v>
          </cell>
          <cell r="H121">
            <v>5040</v>
          </cell>
        </row>
        <row r="122">
          <cell r="D122" t="str">
            <v>8R0650FD</v>
          </cell>
          <cell r="H122">
            <v>5050</v>
          </cell>
        </row>
        <row r="123">
          <cell r="D123" t="str">
            <v>8R1110FD</v>
          </cell>
          <cell r="H123">
            <v>5060</v>
          </cell>
        </row>
        <row r="124">
          <cell r="D124" t="str">
            <v>8R1120FD</v>
          </cell>
          <cell r="H124">
            <v>5061</v>
          </cell>
        </row>
        <row r="125">
          <cell r="D125" t="str">
            <v>8R1140GES</v>
          </cell>
          <cell r="H125">
            <v>5062</v>
          </cell>
        </row>
        <row r="126">
          <cell r="D126" t="str">
            <v>8R0650FD</v>
          </cell>
          <cell r="H126">
            <v>5065</v>
          </cell>
        </row>
        <row r="127">
          <cell r="D127" t="str">
            <v>7R0180GES</v>
          </cell>
          <cell r="H127">
            <v>5070</v>
          </cell>
        </row>
        <row r="128">
          <cell r="D128" t="str">
            <v>8R0650FD</v>
          </cell>
          <cell r="H128">
            <v>5075</v>
          </cell>
        </row>
        <row r="129">
          <cell r="D129" t="str">
            <v>8R0650FD</v>
          </cell>
          <cell r="H129">
            <v>5080</v>
          </cell>
        </row>
        <row r="130">
          <cell r="D130" t="str">
            <v>8R0650FD</v>
          </cell>
          <cell r="H130">
            <v>5090</v>
          </cell>
        </row>
        <row r="131">
          <cell r="D131" t="str">
            <v>8R0650FD</v>
          </cell>
          <cell r="H131">
            <v>5095</v>
          </cell>
        </row>
        <row r="132">
          <cell r="D132" t="str">
            <v>8R1210FIS</v>
          </cell>
          <cell r="H132">
            <v>5100</v>
          </cell>
        </row>
        <row r="133">
          <cell r="D133" t="str">
            <v>8R1250SSS</v>
          </cell>
          <cell r="H133">
            <v>5105</v>
          </cell>
        </row>
        <row r="134">
          <cell r="D134" t="str">
            <v>8R1250LES</v>
          </cell>
          <cell r="H134">
            <v>5110</v>
          </cell>
        </row>
        <row r="135">
          <cell r="D135" t="str">
            <v>8R1230FIS</v>
          </cell>
          <cell r="H135">
            <v>5120</v>
          </cell>
        </row>
        <row r="136">
          <cell r="D136" t="str">
            <v>9R1520FIS</v>
          </cell>
          <cell r="H136">
            <v>5130</v>
          </cell>
        </row>
        <row r="137">
          <cell r="D137" t="str">
            <v>8R1240FIS</v>
          </cell>
          <cell r="H137">
            <v>5135</v>
          </cell>
        </row>
        <row r="138">
          <cell r="D138" t="str">
            <v>8R1230OH</v>
          </cell>
          <cell r="H138">
            <v>5140</v>
          </cell>
        </row>
        <row r="139">
          <cell r="D139" t="str">
            <v>8R1230SSS</v>
          </cell>
          <cell r="H139">
            <v>5142</v>
          </cell>
        </row>
        <row r="140">
          <cell r="D140" t="str">
            <v>8R1230SDS</v>
          </cell>
          <cell r="H140">
            <v>5143</v>
          </cell>
        </row>
        <row r="141">
          <cell r="D141" t="str">
            <v>8R1230EXS</v>
          </cell>
          <cell r="H141">
            <v>5145</v>
          </cell>
        </row>
        <row r="142">
          <cell r="D142" t="str">
            <v>7R0170OH</v>
          </cell>
          <cell r="H142">
            <v>5200</v>
          </cell>
        </row>
        <row r="143">
          <cell r="D143" t="str">
            <v>7R0160FD</v>
          </cell>
          <cell r="H143">
            <v>5205</v>
          </cell>
        </row>
        <row r="144">
          <cell r="D144" t="str">
            <v>7R015BDOH</v>
          </cell>
          <cell r="H144">
            <v>5210</v>
          </cell>
        </row>
        <row r="145">
          <cell r="D145" t="str">
            <v>7R0160FD</v>
          </cell>
          <cell r="H145">
            <v>5215</v>
          </cell>
        </row>
        <row r="146">
          <cell r="D146" t="str">
            <v>7R0020FD</v>
          </cell>
          <cell r="H146">
            <v>5220</v>
          </cell>
        </row>
        <row r="147">
          <cell r="D147" t="str">
            <v>9R1210FD</v>
          </cell>
          <cell r="H147">
            <v>5230</v>
          </cell>
        </row>
        <row r="148">
          <cell r="D148" t="str">
            <v>8R3510</v>
          </cell>
          <cell r="H148">
            <v>5295</v>
          </cell>
        </row>
        <row r="149">
          <cell r="D149" t="str">
            <v>8R3520</v>
          </cell>
          <cell r="H149">
            <v>5296</v>
          </cell>
        </row>
        <row r="150">
          <cell r="D150" t="str">
            <v>8R1250AOS</v>
          </cell>
          <cell r="H150">
            <v>5298</v>
          </cell>
        </row>
        <row r="151">
          <cell r="D151" t="str">
            <v>8R0470ITS</v>
          </cell>
          <cell r="H151">
            <v>5310</v>
          </cell>
        </row>
        <row r="152">
          <cell r="D152" t="str">
            <v>8R0470ITS</v>
          </cell>
          <cell r="H152">
            <v>5311</v>
          </cell>
        </row>
        <row r="153">
          <cell r="D153" t="str">
            <v>8R0440ITS</v>
          </cell>
          <cell r="H153">
            <v>5314</v>
          </cell>
        </row>
        <row r="154">
          <cell r="D154" t="str">
            <v>7R0170ITS</v>
          </cell>
          <cell r="H154">
            <v>5315</v>
          </cell>
        </row>
        <row r="155">
          <cell r="D155" t="str">
            <v>8R0820ITS</v>
          </cell>
          <cell r="H155">
            <v>5316</v>
          </cell>
        </row>
        <row r="156">
          <cell r="D156" t="str">
            <v>8R0820FD</v>
          </cell>
          <cell r="H156">
            <v>5317</v>
          </cell>
        </row>
        <row r="157">
          <cell r="D157" t="str">
            <v>8R0820FIS</v>
          </cell>
          <cell r="H157">
            <v>5318</v>
          </cell>
        </row>
        <row r="158">
          <cell r="D158" t="str">
            <v>8R0820OH</v>
          </cell>
          <cell r="H158">
            <v>5319</v>
          </cell>
        </row>
        <row r="159">
          <cell r="D159" t="str">
            <v>8R0640ITS</v>
          </cell>
          <cell r="H159">
            <v>5320</v>
          </cell>
        </row>
        <row r="160">
          <cell r="D160" t="str">
            <v>8R0820HRS</v>
          </cell>
          <cell r="H160">
            <v>5322</v>
          </cell>
        </row>
        <row r="161">
          <cell r="D161" t="str">
            <v>8R0820SSS</v>
          </cell>
          <cell r="H161">
            <v>5323</v>
          </cell>
        </row>
        <row r="162">
          <cell r="D162" t="str">
            <v>8R0610ITS</v>
          </cell>
          <cell r="H162">
            <v>5325</v>
          </cell>
        </row>
        <row r="163">
          <cell r="D163" t="str">
            <v>9R0753ITS</v>
          </cell>
          <cell r="H163">
            <v>5330</v>
          </cell>
        </row>
        <row r="164">
          <cell r="D164" t="str">
            <v>8R0640FD</v>
          </cell>
          <cell r="H164">
            <v>5340</v>
          </cell>
        </row>
        <row r="165">
          <cell r="D165" t="str">
            <v>9R1110FD</v>
          </cell>
          <cell r="H165">
            <v>551001</v>
          </cell>
        </row>
        <row r="166">
          <cell r="D166" t="str">
            <v>9R1110FD</v>
          </cell>
          <cell r="H166">
            <v>551101</v>
          </cell>
        </row>
        <row r="167">
          <cell r="D167" t="str">
            <v>9R1110FD</v>
          </cell>
          <cell r="H167">
            <v>551201</v>
          </cell>
        </row>
        <row r="168">
          <cell r="D168" t="str">
            <v>9R1110FD</v>
          </cell>
          <cell r="H168">
            <v>551301</v>
          </cell>
        </row>
        <row r="169">
          <cell r="D169" t="str">
            <v>9R1110FD</v>
          </cell>
          <cell r="H169">
            <v>551401</v>
          </cell>
        </row>
        <row r="170">
          <cell r="D170" t="str">
            <v>9R1110FD</v>
          </cell>
          <cell r="H170">
            <v>551501</v>
          </cell>
        </row>
        <row r="171">
          <cell r="D171" t="str">
            <v>9R1110FD</v>
          </cell>
          <cell r="H171">
            <v>551601</v>
          </cell>
        </row>
        <row r="172">
          <cell r="D172" t="str">
            <v>9R1110FD</v>
          </cell>
          <cell r="H172">
            <v>551701</v>
          </cell>
        </row>
        <row r="173">
          <cell r="D173" t="str">
            <v>8R0140FD</v>
          </cell>
          <cell r="H173">
            <v>551901</v>
          </cell>
        </row>
        <row r="174">
          <cell r="D174" t="str">
            <v>9R1110FD</v>
          </cell>
          <cell r="H174">
            <v>552001</v>
          </cell>
        </row>
        <row r="175">
          <cell r="D175" t="str">
            <v>8R0140FD</v>
          </cell>
          <cell r="H175">
            <v>552101</v>
          </cell>
        </row>
        <row r="176">
          <cell r="D176" t="str">
            <v>9R1110FD</v>
          </cell>
          <cell r="H176">
            <v>552501</v>
          </cell>
        </row>
        <row r="177">
          <cell r="D177" t="str">
            <v>9R1110FD</v>
          </cell>
          <cell r="H177">
            <v>575001</v>
          </cell>
        </row>
        <row r="178">
          <cell r="D178" t="str">
            <v>9R1150FD</v>
          </cell>
          <cell r="H178">
            <v>561501</v>
          </cell>
        </row>
        <row r="179">
          <cell r="D179" t="str">
            <v>9R1130FD</v>
          </cell>
          <cell r="H179">
            <v>562001</v>
          </cell>
        </row>
        <row r="180">
          <cell r="D180" t="str">
            <v>9R1130FD</v>
          </cell>
          <cell r="H180">
            <v>563501</v>
          </cell>
        </row>
        <row r="181">
          <cell r="D181" t="str">
            <v>9R1110FD</v>
          </cell>
          <cell r="H181">
            <v>565501</v>
          </cell>
        </row>
        <row r="182">
          <cell r="D182" t="str">
            <v>9R1110FD</v>
          </cell>
          <cell r="H182">
            <v>565801</v>
          </cell>
        </row>
        <row r="183">
          <cell r="D183" t="str">
            <v>9R1110FD</v>
          </cell>
          <cell r="H183">
            <v>566001</v>
          </cell>
        </row>
        <row r="184">
          <cell r="D184" t="str">
            <v>9R1110FD</v>
          </cell>
          <cell r="H184">
            <v>566501</v>
          </cell>
        </row>
        <row r="185">
          <cell r="D185" t="str">
            <v>7R0020FD</v>
          </cell>
          <cell r="H185">
            <v>567001</v>
          </cell>
        </row>
        <row r="186">
          <cell r="D186" t="str">
            <v>8R0140FD</v>
          </cell>
          <cell r="H186">
            <v>567501</v>
          </cell>
        </row>
        <row r="187">
          <cell r="D187" t="str">
            <v>8R0140FD</v>
          </cell>
          <cell r="H187">
            <v>568001</v>
          </cell>
        </row>
        <row r="188">
          <cell r="D188" t="str">
            <v>9R1110FD</v>
          </cell>
          <cell r="H188">
            <v>568501</v>
          </cell>
        </row>
        <row r="189">
          <cell r="D189" t="str">
            <v>9R1110FD</v>
          </cell>
          <cell r="H189">
            <v>568701</v>
          </cell>
        </row>
        <row r="190">
          <cell r="D190" t="str">
            <v>8R0140FD</v>
          </cell>
          <cell r="H190">
            <v>568801</v>
          </cell>
        </row>
        <row r="191">
          <cell r="D191" t="str">
            <v>8R0140FD</v>
          </cell>
          <cell r="H191">
            <v>569001</v>
          </cell>
        </row>
        <row r="192">
          <cell r="D192" t="str">
            <v>8R0140FD</v>
          </cell>
          <cell r="H192">
            <v>569501</v>
          </cell>
        </row>
        <row r="193">
          <cell r="D193" t="str">
            <v>8R0140FD</v>
          </cell>
          <cell r="H193">
            <v>576001</v>
          </cell>
        </row>
        <row r="194">
          <cell r="D194" t="str">
            <v>8R0140FD</v>
          </cell>
          <cell r="H194">
            <v>570001</v>
          </cell>
        </row>
        <row r="195">
          <cell r="D195" t="str">
            <v>9R1110SDS</v>
          </cell>
          <cell r="H195">
            <v>551019</v>
          </cell>
        </row>
        <row r="196">
          <cell r="D196" t="str">
            <v>9R1110SDS</v>
          </cell>
          <cell r="H196">
            <v>551119</v>
          </cell>
        </row>
        <row r="197">
          <cell r="D197" t="str">
            <v>9R1110SDS</v>
          </cell>
          <cell r="H197">
            <v>551219</v>
          </cell>
        </row>
        <row r="198">
          <cell r="D198" t="str">
            <v>9R1110SDS</v>
          </cell>
          <cell r="H198">
            <v>551419</v>
          </cell>
        </row>
        <row r="199">
          <cell r="D199" t="str">
            <v>9R1110SDS</v>
          </cell>
          <cell r="H199">
            <v>551519</v>
          </cell>
        </row>
        <row r="200">
          <cell r="D200" t="str">
            <v>8R0140SDS</v>
          </cell>
          <cell r="H200">
            <v>551919</v>
          </cell>
        </row>
        <row r="201">
          <cell r="D201" t="str">
            <v>9R1110SDS</v>
          </cell>
          <cell r="H201">
            <v>552019</v>
          </cell>
        </row>
        <row r="202">
          <cell r="D202" t="str">
            <v>9R1110SDS</v>
          </cell>
          <cell r="H202">
            <v>552519</v>
          </cell>
        </row>
        <row r="203">
          <cell r="D203" t="str">
            <v>9R1150SDS</v>
          </cell>
          <cell r="H203">
            <v>561519</v>
          </cell>
        </row>
        <row r="204">
          <cell r="D204" t="str">
            <v>9R1130SDS</v>
          </cell>
          <cell r="H204">
            <v>562019</v>
          </cell>
        </row>
        <row r="205">
          <cell r="D205" t="str">
            <v>9R1130SDS</v>
          </cell>
          <cell r="H205">
            <v>563519</v>
          </cell>
        </row>
        <row r="206">
          <cell r="D206" t="str">
            <v>9R1110SDS</v>
          </cell>
          <cell r="H206">
            <v>565519</v>
          </cell>
        </row>
        <row r="207">
          <cell r="D207" t="str">
            <v>9R1110SDS</v>
          </cell>
          <cell r="H207">
            <v>565819</v>
          </cell>
        </row>
        <row r="208">
          <cell r="D208" t="str">
            <v>9R1110SDS</v>
          </cell>
          <cell r="H208">
            <v>566019</v>
          </cell>
        </row>
        <row r="209">
          <cell r="D209" t="str">
            <v>9R1110SDS</v>
          </cell>
          <cell r="H209">
            <v>566519</v>
          </cell>
        </row>
        <row r="210">
          <cell r="D210" t="str">
            <v>7R0020SDS</v>
          </cell>
          <cell r="H210">
            <v>567019</v>
          </cell>
        </row>
        <row r="211">
          <cell r="D211" t="str">
            <v>8R0140SDS</v>
          </cell>
          <cell r="H211">
            <v>568019</v>
          </cell>
        </row>
        <row r="212">
          <cell r="D212" t="str">
            <v>8R0140SDS</v>
          </cell>
          <cell r="H212">
            <v>570019</v>
          </cell>
        </row>
        <row r="213">
          <cell r="D213" t="str">
            <v>9R1110SDS</v>
          </cell>
          <cell r="H213">
            <v>575019</v>
          </cell>
        </row>
        <row r="214">
          <cell r="D214" t="str">
            <v>9R1110FIS</v>
          </cell>
          <cell r="H214">
            <v>551020</v>
          </cell>
        </row>
        <row r="215">
          <cell r="D215" t="str">
            <v>9R1110FIS</v>
          </cell>
          <cell r="H215">
            <v>551120</v>
          </cell>
        </row>
        <row r="216">
          <cell r="D216" t="str">
            <v>9R1110FIS</v>
          </cell>
          <cell r="H216">
            <v>551220</v>
          </cell>
        </row>
        <row r="217">
          <cell r="D217" t="str">
            <v>9R1110FIS</v>
          </cell>
          <cell r="H217">
            <v>551420</v>
          </cell>
        </row>
        <row r="218">
          <cell r="D218" t="str">
            <v>9R1110FIS</v>
          </cell>
          <cell r="H218">
            <v>551520</v>
          </cell>
        </row>
        <row r="219">
          <cell r="D219" t="str">
            <v>9R1110FIS</v>
          </cell>
          <cell r="H219">
            <v>551620</v>
          </cell>
        </row>
        <row r="220">
          <cell r="D220" t="str">
            <v>8R0140FIS</v>
          </cell>
          <cell r="H220">
            <v>551920</v>
          </cell>
        </row>
        <row r="221">
          <cell r="D221" t="str">
            <v>9R1110FIS</v>
          </cell>
          <cell r="H221">
            <v>552020</v>
          </cell>
        </row>
        <row r="222">
          <cell r="D222" t="str">
            <v>9R1110FIS</v>
          </cell>
          <cell r="H222">
            <v>552520</v>
          </cell>
        </row>
        <row r="223">
          <cell r="D223" t="str">
            <v>9R1110FIS</v>
          </cell>
          <cell r="H223">
            <v>575020</v>
          </cell>
        </row>
        <row r="224">
          <cell r="D224" t="str">
            <v>9R1150FIS</v>
          </cell>
          <cell r="H224">
            <v>561520</v>
          </cell>
        </row>
        <row r="225">
          <cell r="D225" t="str">
            <v>9R1130FIS</v>
          </cell>
          <cell r="H225">
            <v>562020</v>
          </cell>
        </row>
        <row r="226">
          <cell r="D226" t="str">
            <v>9R1130FIS</v>
          </cell>
          <cell r="H226">
            <v>563520</v>
          </cell>
        </row>
        <row r="227">
          <cell r="D227" t="str">
            <v>9R1110FIS</v>
          </cell>
          <cell r="H227">
            <v>565520</v>
          </cell>
        </row>
        <row r="228">
          <cell r="D228" t="str">
            <v>9R1110FIS</v>
          </cell>
          <cell r="H228">
            <v>565820</v>
          </cell>
        </row>
        <row r="229">
          <cell r="D229" t="str">
            <v>9R1110FIS</v>
          </cell>
          <cell r="H229">
            <v>566020</v>
          </cell>
        </row>
        <row r="230">
          <cell r="D230" t="str">
            <v>9R1110FIS</v>
          </cell>
          <cell r="H230">
            <v>566520</v>
          </cell>
        </row>
        <row r="231">
          <cell r="D231" t="str">
            <v>7R0020FIS</v>
          </cell>
          <cell r="H231">
            <v>567020</v>
          </cell>
        </row>
        <row r="232">
          <cell r="D232" t="str">
            <v>8R0140FIS</v>
          </cell>
          <cell r="H232">
            <v>568020</v>
          </cell>
        </row>
        <row r="233">
          <cell r="D233" t="str">
            <v>9R1510FIS</v>
          </cell>
          <cell r="H233">
            <v>568820</v>
          </cell>
        </row>
        <row r="234">
          <cell r="D234" t="str">
            <v>8R0140FIS</v>
          </cell>
          <cell r="H234">
            <v>570020</v>
          </cell>
        </row>
        <row r="235">
          <cell r="D235" t="str">
            <v>9R1110OH</v>
          </cell>
          <cell r="H235">
            <v>551021</v>
          </cell>
        </row>
        <row r="236">
          <cell r="D236" t="str">
            <v>9R1110OH</v>
          </cell>
          <cell r="H236">
            <v>551121</v>
          </cell>
        </row>
        <row r="237">
          <cell r="D237" t="str">
            <v>9R1110OH</v>
          </cell>
          <cell r="H237">
            <v>551221</v>
          </cell>
        </row>
        <row r="238">
          <cell r="D238" t="str">
            <v>9R1110OH</v>
          </cell>
          <cell r="H238">
            <v>551321</v>
          </cell>
        </row>
        <row r="239">
          <cell r="D239" t="str">
            <v>9R1110OH</v>
          </cell>
          <cell r="H239">
            <v>551421</v>
          </cell>
        </row>
        <row r="240">
          <cell r="D240" t="str">
            <v>9R1110OH</v>
          </cell>
          <cell r="H240">
            <v>551521</v>
          </cell>
        </row>
        <row r="241">
          <cell r="D241" t="str">
            <v>8R0140OH</v>
          </cell>
          <cell r="H241">
            <v>551921</v>
          </cell>
        </row>
        <row r="242">
          <cell r="D242" t="str">
            <v>9R1110OH</v>
          </cell>
          <cell r="H242">
            <v>552021</v>
          </cell>
        </row>
        <row r="243">
          <cell r="D243" t="str">
            <v>9R1110OH</v>
          </cell>
          <cell r="H243">
            <v>552521</v>
          </cell>
        </row>
        <row r="244">
          <cell r="D244" t="str">
            <v>9R1110OH</v>
          </cell>
          <cell r="H244">
            <v>575021</v>
          </cell>
        </row>
        <row r="245">
          <cell r="D245" t="str">
            <v>9R1150OH</v>
          </cell>
          <cell r="H245">
            <v>561521</v>
          </cell>
        </row>
        <row r="246">
          <cell r="D246" t="str">
            <v>9R1130OH</v>
          </cell>
          <cell r="H246">
            <v>562021</v>
          </cell>
        </row>
        <row r="247">
          <cell r="D247" t="str">
            <v>9R1130OH</v>
          </cell>
          <cell r="H247">
            <v>563521</v>
          </cell>
        </row>
        <row r="248">
          <cell r="D248" t="str">
            <v>9R1110OH</v>
          </cell>
          <cell r="H248">
            <v>565521</v>
          </cell>
        </row>
        <row r="249">
          <cell r="D249" t="str">
            <v>9R1110OH</v>
          </cell>
          <cell r="H249">
            <v>565821</v>
          </cell>
        </row>
        <row r="250">
          <cell r="D250" t="str">
            <v>9R1110OH</v>
          </cell>
          <cell r="H250">
            <v>566021</v>
          </cell>
        </row>
        <row r="251">
          <cell r="D251" t="str">
            <v>9R1110OH</v>
          </cell>
          <cell r="H251">
            <v>566521</v>
          </cell>
        </row>
        <row r="252">
          <cell r="D252" t="str">
            <v>7R0020OH</v>
          </cell>
          <cell r="H252">
            <v>567021</v>
          </cell>
        </row>
        <row r="253">
          <cell r="D253" t="str">
            <v>9R1510OH</v>
          </cell>
          <cell r="H253">
            <v>568621</v>
          </cell>
        </row>
        <row r="254">
          <cell r="D254" t="str">
            <v>7R0170OH</v>
          </cell>
          <cell r="H254">
            <v>568921</v>
          </cell>
        </row>
        <row r="255">
          <cell r="D255" t="str">
            <v>8R0140OH</v>
          </cell>
          <cell r="H255">
            <v>570021</v>
          </cell>
        </row>
        <row r="256">
          <cell r="D256" t="str">
            <v>9R1110ITS</v>
          </cell>
          <cell r="H256">
            <v>551022</v>
          </cell>
        </row>
        <row r="257">
          <cell r="D257" t="str">
            <v>9R1110ITS</v>
          </cell>
          <cell r="H257">
            <v>551122</v>
          </cell>
        </row>
        <row r="258">
          <cell r="D258" t="str">
            <v>9R1110ITS</v>
          </cell>
          <cell r="H258">
            <v>551222</v>
          </cell>
        </row>
        <row r="259">
          <cell r="D259" t="str">
            <v>9R1110ITS</v>
          </cell>
          <cell r="H259">
            <v>551322</v>
          </cell>
        </row>
        <row r="260">
          <cell r="D260" t="str">
            <v>9R1110ITS</v>
          </cell>
          <cell r="H260">
            <v>551422</v>
          </cell>
        </row>
        <row r="261">
          <cell r="D261" t="str">
            <v>9R1110ITS</v>
          </cell>
          <cell r="H261">
            <v>551522</v>
          </cell>
        </row>
        <row r="262">
          <cell r="D262" t="str">
            <v>8R0140ITS</v>
          </cell>
          <cell r="H262">
            <v>551922</v>
          </cell>
        </row>
        <row r="263">
          <cell r="D263" t="str">
            <v>9R1110ITS</v>
          </cell>
          <cell r="H263">
            <v>552022</v>
          </cell>
        </row>
        <row r="264">
          <cell r="D264" t="str">
            <v>9R1110ITS</v>
          </cell>
          <cell r="H264">
            <v>552522</v>
          </cell>
        </row>
        <row r="265">
          <cell r="D265" t="str">
            <v>9R1150ITS</v>
          </cell>
          <cell r="H265">
            <v>561522</v>
          </cell>
        </row>
        <row r="266">
          <cell r="D266" t="str">
            <v>9R1130ITS</v>
          </cell>
          <cell r="H266">
            <v>562022</v>
          </cell>
        </row>
        <row r="267">
          <cell r="D267" t="str">
            <v>9R1130ITS</v>
          </cell>
          <cell r="H267">
            <v>563522</v>
          </cell>
        </row>
        <row r="268">
          <cell r="D268" t="str">
            <v>9R1110ITS</v>
          </cell>
          <cell r="H268">
            <v>565522</v>
          </cell>
        </row>
        <row r="269">
          <cell r="D269" t="str">
            <v>9R1110ITS</v>
          </cell>
          <cell r="H269">
            <v>565822</v>
          </cell>
        </row>
        <row r="270">
          <cell r="D270" t="str">
            <v>9R1110ITS</v>
          </cell>
          <cell r="H270">
            <v>566022</v>
          </cell>
        </row>
        <row r="271">
          <cell r="D271" t="str">
            <v>9R1110ITS</v>
          </cell>
          <cell r="H271">
            <v>566522</v>
          </cell>
        </row>
        <row r="272">
          <cell r="D272" t="str">
            <v>7R0020ITS</v>
          </cell>
          <cell r="H272">
            <v>567022</v>
          </cell>
        </row>
        <row r="273">
          <cell r="D273" t="str">
            <v>8R0140ITS</v>
          </cell>
          <cell r="H273">
            <v>570022</v>
          </cell>
        </row>
        <row r="274">
          <cell r="D274" t="str">
            <v>9R1110HRS</v>
          </cell>
          <cell r="H274">
            <v>551023</v>
          </cell>
        </row>
        <row r="275">
          <cell r="D275" t="str">
            <v>9R1110HRS</v>
          </cell>
          <cell r="H275">
            <v>551123</v>
          </cell>
        </row>
        <row r="276">
          <cell r="D276" t="str">
            <v>9R1110HRS</v>
          </cell>
          <cell r="H276">
            <v>551223</v>
          </cell>
        </row>
        <row r="277">
          <cell r="D277" t="str">
            <v>9R1110HRS</v>
          </cell>
          <cell r="H277">
            <v>551323</v>
          </cell>
        </row>
        <row r="278">
          <cell r="D278" t="str">
            <v>9R1110HRS</v>
          </cell>
          <cell r="H278">
            <v>551423</v>
          </cell>
        </row>
        <row r="279">
          <cell r="D279" t="str">
            <v>9R1110HRS</v>
          </cell>
          <cell r="H279">
            <v>551523</v>
          </cell>
        </row>
        <row r="280">
          <cell r="D280" t="str">
            <v>8R0140HRS</v>
          </cell>
          <cell r="H280">
            <v>551923</v>
          </cell>
        </row>
        <row r="281">
          <cell r="D281" t="str">
            <v>9R1110HRS</v>
          </cell>
          <cell r="H281">
            <v>552023</v>
          </cell>
        </row>
        <row r="282">
          <cell r="D282" t="str">
            <v>9R1110HRS</v>
          </cell>
          <cell r="H282">
            <v>552523</v>
          </cell>
        </row>
        <row r="283">
          <cell r="D283" t="str">
            <v>9R1150HRS</v>
          </cell>
          <cell r="H283">
            <v>561523</v>
          </cell>
        </row>
        <row r="284">
          <cell r="D284" t="str">
            <v>9R1130HRS</v>
          </cell>
          <cell r="H284">
            <v>562023</v>
          </cell>
        </row>
        <row r="285">
          <cell r="D285" t="str">
            <v>9R1130HRS</v>
          </cell>
          <cell r="H285">
            <v>563523</v>
          </cell>
        </row>
        <row r="286">
          <cell r="D286" t="str">
            <v>9R1110HRS</v>
          </cell>
          <cell r="H286">
            <v>565523</v>
          </cell>
        </row>
        <row r="287">
          <cell r="D287" t="str">
            <v>9R1110HRS</v>
          </cell>
          <cell r="H287">
            <v>565823</v>
          </cell>
        </row>
        <row r="288">
          <cell r="D288" t="str">
            <v>9R1110HRS</v>
          </cell>
          <cell r="H288">
            <v>566023</v>
          </cell>
        </row>
        <row r="289">
          <cell r="D289" t="str">
            <v>9R1110HRS</v>
          </cell>
          <cell r="H289">
            <v>566523</v>
          </cell>
        </row>
        <row r="290">
          <cell r="D290" t="str">
            <v>7R0020HRS</v>
          </cell>
          <cell r="H290">
            <v>567023</v>
          </cell>
        </row>
        <row r="291">
          <cell r="D291" t="str">
            <v>8R1230HRS</v>
          </cell>
          <cell r="H291">
            <v>568023</v>
          </cell>
        </row>
        <row r="292">
          <cell r="D292" t="str">
            <v>8R0140HRS</v>
          </cell>
          <cell r="H292">
            <v>570023</v>
          </cell>
        </row>
        <row r="293">
          <cell r="D293" t="str">
            <v>9R1110SSS</v>
          </cell>
          <cell r="H293">
            <v>551024</v>
          </cell>
        </row>
        <row r="294">
          <cell r="D294" t="str">
            <v>9R1110SSS</v>
          </cell>
          <cell r="H294">
            <v>551124</v>
          </cell>
        </row>
        <row r="295">
          <cell r="D295" t="str">
            <v>9R1110SSS</v>
          </cell>
          <cell r="H295">
            <v>551224</v>
          </cell>
        </row>
        <row r="296">
          <cell r="D296" t="str">
            <v>9R1110SSS</v>
          </cell>
          <cell r="H296">
            <v>551324</v>
          </cell>
        </row>
        <row r="297">
          <cell r="D297" t="str">
            <v>9R1110SSS</v>
          </cell>
          <cell r="H297">
            <v>551424</v>
          </cell>
        </row>
        <row r="298">
          <cell r="D298" t="str">
            <v>9R1110SSS</v>
          </cell>
          <cell r="H298">
            <v>551524</v>
          </cell>
        </row>
        <row r="299">
          <cell r="D299" t="str">
            <v>8R0140SSS</v>
          </cell>
          <cell r="H299">
            <v>551924</v>
          </cell>
        </row>
        <row r="300">
          <cell r="D300" t="str">
            <v>9R1110SSS</v>
          </cell>
          <cell r="H300">
            <v>552024</v>
          </cell>
        </row>
        <row r="301">
          <cell r="D301" t="str">
            <v>9R1110SSS</v>
          </cell>
          <cell r="H301">
            <v>552524</v>
          </cell>
        </row>
        <row r="302">
          <cell r="D302" t="str">
            <v>9R1150SSS</v>
          </cell>
          <cell r="H302">
            <v>561524</v>
          </cell>
        </row>
        <row r="303">
          <cell r="D303" t="str">
            <v>9R1130SSS</v>
          </cell>
          <cell r="H303">
            <v>562024</v>
          </cell>
        </row>
        <row r="304">
          <cell r="D304" t="str">
            <v>9R1130SSS</v>
          </cell>
          <cell r="H304">
            <v>563524</v>
          </cell>
        </row>
        <row r="305">
          <cell r="D305" t="str">
            <v>9R1110SSS</v>
          </cell>
          <cell r="H305">
            <v>565524</v>
          </cell>
        </row>
        <row r="306">
          <cell r="D306" t="str">
            <v>9R1110SSS</v>
          </cell>
          <cell r="H306">
            <v>565824</v>
          </cell>
        </row>
        <row r="307">
          <cell r="D307" t="str">
            <v>9R1110SSS</v>
          </cell>
          <cell r="H307">
            <v>566024</v>
          </cell>
        </row>
        <row r="308">
          <cell r="D308" t="str">
            <v>9R1110SSS</v>
          </cell>
          <cell r="H308">
            <v>566524</v>
          </cell>
        </row>
        <row r="309">
          <cell r="D309" t="str">
            <v>7R0020SSS</v>
          </cell>
          <cell r="H309">
            <v>567024</v>
          </cell>
        </row>
        <row r="310">
          <cell r="D310" t="str">
            <v>8R0140SSS</v>
          </cell>
          <cell r="H310">
            <v>568024</v>
          </cell>
        </row>
        <row r="311">
          <cell r="D311" t="str">
            <v>8R0140SSS</v>
          </cell>
          <cell r="H311">
            <v>570024</v>
          </cell>
        </row>
        <row r="312">
          <cell r="D312" t="str">
            <v>9R1110LES</v>
          </cell>
          <cell r="H312">
            <v>551025</v>
          </cell>
        </row>
        <row r="313">
          <cell r="D313" t="str">
            <v>9R1110LES</v>
          </cell>
          <cell r="H313">
            <v>551125</v>
          </cell>
        </row>
        <row r="314">
          <cell r="D314" t="str">
            <v>9R1110LES</v>
          </cell>
          <cell r="H314">
            <v>551225</v>
          </cell>
        </row>
        <row r="315">
          <cell r="D315" t="str">
            <v>9R1110LES</v>
          </cell>
          <cell r="H315">
            <v>551325</v>
          </cell>
        </row>
        <row r="316">
          <cell r="D316" t="str">
            <v>9R1110LES</v>
          </cell>
          <cell r="H316">
            <v>551425</v>
          </cell>
        </row>
        <row r="317">
          <cell r="D317" t="str">
            <v>9R1110LES</v>
          </cell>
          <cell r="H317">
            <v>551525</v>
          </cell>
        </row>
        <row r="318">
          <cell r="D318" t="str">
            <v>8R0140LES</v>
          </cell>
          <cell r="H318">
            <v>551925</v>
          </cell>
        </row>
        <row r="319">
          <cell r="D319" t="str">
            <v>9R1110LES</v>
          </cell>
          <cell r="H319">
            <v>552025</v>
          </cell>
        </row>
        <row r="320">
          <cell r="D320" t="str">
            <v>9R1110LES</v>
          </cell>
          <cell r="H320">
            <v>552525</v>
          </cell>
        </row>
        <row r="321">
          <cell r="D321" t="str">
            <v>9R1150LES</v>
          </cell>
          <cell r="H321">
            <v>561525</v>
          </cell>
        </row>
        <row r="322">
          <cell r="D322" t="str">
            <v>9R1130LES</v>
          </cell>
          <cell r="H322">
            <v>562025</v>
          </cell>
        </row>
        <row r="323">
          <cell r="D323" t="str">
            <v>9R1130LES</v>
          </cell>
          <cell r="H323">
            <v>563525</v>
          </cell>
        </row>
        <row r="324">
          <cell r="D324" t="str">
            <v>9R1110LES</v>
          </cell>
          <cell r="H324">
            <v>565525</v>
          </cell>
        </row>
        <row r="325">
          <cell r="D325" t="str">
            <v>9R1110LES</v>
          </cell>
          <cell r="H325">
            <v>565825</v>
          </cell>
        </row>
        <row r="326">
          <cell r="D326" t="str">
            <v>9R1110LES</v>
          </cell>
          <cell r="H326">
            <v>566025</v>
          </cell>
        </row>
        <row r="327">
          <cell r="D327" t="str">
            <v>9R1110LES</v>
          </cell>
          <cell r="H327">
            <v>566525</v>
          </cell>
        </row>
        <row r="328">
          <cell r="D328" t="str">
            <v>7R0020LES</v>
          </cell>
          <cell r="H328">
            <v>567025</v>
          </cell>
        </row>
        <row r="329">
          <cell r="D329" t="str">
            <v>8R0140LES</v>
          </cell>
          <cell r="H329">
            <v>568025</v>
          </cell>
        </row>
        <row r="330">
          <cell r="D330" t="str">
            <v>8R0140LES</v>
          </cell>
          <cell r="H330">
            <v>570025</v>
          </cell>
        </row>
        <row r="331">
          <cell r="D331" t="str">
            <v>9R1110EXS</v>
          </cell>
          <cell r="H331">
            <v>551026</v>
          </cell>
        </row>
        <row r="332">
          <cell r="D332" t="str">
            <v>9R1110EXS</v>
          </cell>
          <cell r="H332">
            <v>551126</v>
          </cell>
        </row>
        <row r="333">
          <cell r="D333" t="str">
            <v>9R1510EXS</v>
          </cell>
          <cell r="H333">
            <v>551326</v>
          </cell>
        </row>
        <row r="334">
          <cell r="D334" t="str">
            <v>9R1110EXS</v>
          </cell>
          <cell r="H334">
            <v>551226</v>
          </cell>
        </row>
        <row r="335">
          <cell r="D335" t="str">
            <v>7R0170EXS</v>
          </cell>
          <cell r="H335">
            <v>551826</v>
          </cell>
        </row>
        <row r="336">
          <cell r="D336" t="str">
            <v>8R0140EXS</v>
          </cell>
          <cell r="H336">
            <v>551926</v>
          </cell>
        </row>
        <row r="337">
          <cell r="D337" t="str">
            <v>9R1110EXS</v>
          </cell>
          <cell r="H337">
            <v>552526</v>
          </cell>
        </row>
        <row r="338">
          <cell r="D338" t="str">
            <v>9R1110EXS</v>
          </cell>
          <cell r="H338">
            <v>552626</v>
          </cell>
        </row>
        <row r="339">
          <cell r="D339" t="str">
            <v>9R1110EXS</v>
          </cell>
          <cell r="H339">
            <v>575026</v>
          </cell>
        </row>
        <row r="340">
          <cell r="D340" t="str">
            <v>9r1150EXS</v>
          </cell>
          <cell r="H340">
            <v>561526</v>
          </cell>
        </row>
        <row r="341">
          <cell r="D341" t="str">
            <v>9R1130EXS</v>
          </cell>
          <cell r="H341">
            <v>562026</v>
          </cell>
        </row>
        <row r="342">
          <cell r="D342" t="str">
            <v>9R1140EXS</v>
          </cell>
          <cell r="H342">
            <v>565526</v>
          </cell>
        </row>
        <row r="343">
          <cell r="D343" t="str">
            <v>9R1140EXS</v>
          </cell>
          <cell r="H343">
            <v>563526</v>
          </cell>
        </row>
        <row r="344">
          <cell r="D344" t="str">
            <v>9R1140EXS</v>
          </cell>
          <cell r="H344">
            <v>565826</v>
          </cell>
        </row>
        <row r="345">
          <cell r="D345" t="str">
            <v>9R1110EXS</v>
          </cell>
          <cell r="H345">
            <v>566026</v>
          </cell>
        </row>
        <row r="346">
          <cell r="D346" t="str">
            <v>9R1110EXS</v>
          </cell>
          <cell r="H346">
            <v>566526</v>
          </cell>
        </row>
        <row r="347">
          <cell r="D347" t="str">
            <v>7R0020EXS</v>
          </cell>
          <cell r="H347">
            <v>567026</v>
          </cell>
        </row>
        <row r="348">
          <cell r="D348" t="str">
            <v>8R0140EXS</v>
          </cell>
          <cell r="H348">
            <v>568026</v>
          </cell>
        </row>
        <row r="349">
          <cell r="D349" t="str">
            <v>8R0140EXS</v>
          </cell>
          <cell r="H349">
            <v>570026</v>
          </cell>
        </row>
        <row r="350">
          <cell r="D350" t="str">
            <v>9R1110AOS</v>
          </cell>
          <cell r="H350">
            <v>551027</v>
          </cell>
        </row>
        <row r="351">
          <cell r="D351" t="str">
            <v>9R1110AOS</v>
          </cell>
          <cell r="H351">
            <v>551127</v>
          </cell>
        </row>
        <row r="352">
          <cell r="D352" t="str">
            <v>9R1110AOS</v>
          </cell>
          <cell r="H352">
            <v>551227</v>
          </cell>
        </row>
        <row r="353">
          <cell r="D353" t="str">
            <v>9R1110AOS</v>
          </cell>
          <cell r="H353">
            <v>551327</v>
          </cell>
        </row>
        <row r="354">
          <cell r="D354" t="str">
            <v>9R1110AOS</v>
          </cell>
          <cell r="H354">
            <v>551427</v>
          </cell>
        </row>
        <row r="355">
          <cell r="D355" t="str">
            <v>9R1110AOS</v>
          </cell>
          <cell r="H355">
            <v>551527</v>
          </cell>
        </row>
        <row r="356">
          <cell r="D356" t="str">
            <v>8R0140AOS</v>
          </cell>
          <cell r="H356">
            <v>551927</v>
          </cell>
        </row>
        <row r="357">
          <cell r="D357" t="str">
            <v>9R1110AOS</v>
          </cell>
          <cell r="H357">
            <v>552027</v>
          </cell>
        </row>
        <row r="358">
          <cell r="D358" t="str">
            <v>9R1110AOS</v>
          </cell>
          <cell r="H358">
            <v>552527</v>
          </cell>
        </row>
        <row r="359">
          <cell r="D359" t="str">
            <v>9R1150AOS</v>
          </cell>
          <cell r="H359">
            <v>561527</v>
          </cell>
        </row>
        <row r="360">
          <cell r="D360" t="str">
            <v>9R1130AOS</v>
          </cell>
          <cell r="H360">
            <v>562027</v>
          </cell>
        </row>
        <row r="361">
          <cell r="D361" t="str">
            <v>9R1130AOS</v>
          </cell>
          <cell r="H361">
            <v>563527</v>
          </cell>
        </row>
        <row r="362">
          <cell r="D362" t="str">
            <v>9R1110AOS</v>
          </cell>
          <cell r="H362">
            <v>565527</v>
          </cell>
        </row>
        <row r="363">
          <cell r="D363" t="str">
            <v>9R1110AOS</v>
          </cell>
          <cell r="H363">
            <v>565827</v>
          </cell>
        </row>
        <row r="364">
          <cell r="D364" t="str">
            <v>9R1110AOS</v>
          </cell>
          <cell r="H364">
            <v>566027</v>
          </cell>
        </row>
        <row r="365">
          <cell r="D365" t="str">
            <v>9R1110AOS</v>
          </cell>
          <cell r="H365">
            <v>566527</v>
          </cell>
        </row>
        <row r="366">
          <cell r="D366" t="str">
            <v>7R0020AOS</v>
          </cell>
          <cell r="H366">
            <v>567027</v>
          </cell>
        </row>
        <row r="367">
          <cell r="D367" t="str">
            <v>8R0140AOS</v>
          </cell>
          <cell r="H367">
            <v>568027</v>
          </cell>
        </row>
        <row r="368">
          <cell r="D368" t="str">
            <v>8R0140AOS</v>
          </cell>
          <cell r="H368">
            <v>570027</v>
          </cell>
        </row>
        <row r="369">
          <cell r="D369" t="str">
            <v>9R1110FD</v>
          </cell>
          <cell r="H369">
            <v>551030</v>
          </cell>
        </row>
        <row r="370">
          <cell r="D370" t="str">
            <v>9R1110FD</v>
          </cell>
          <cell r="H370">
            <v>551130</v>
          </cell>
        </row>
        <row r="371">
          <cell r="D371" t="str">
            <v>9R1110FD</v>
          </cell>
          <cell r="H371">
            <v>551230</v>
          </cell>
        </row>
        <row r="372">
          <cell r="D372" t="str">
            <v>9R1110FD</v>
          </cell>
          <cell r="H372">
            <v>551430</v>
          </cell>
        </row>
        <row r="373">
          <cell r="D373" t="str">
            <v>9R1110FD</v>
          </cell>
          <cell r="H373">
            <v>551530</v>
          </cell>
        </row>
        <row r="374">
          <cell r="D374" t="str">
            <v>8R0140FD</v>
          </cell>
          <cell r="H374">
            <v>551930</v>
          </cell>
        </row>
        <row r="375">
          <cell r="D375" t="str">
            <v>9R1110FD</v>
          </cell>
          <cell r="H375">
            <v>552030</v>
          </cell>
        </row>
        <row r="376">
          <cell r="D376" t="str">
            <v>9R1110FD</v>
          </cell>
          <cell r="H376">
            <v>552530</v>
          </cell>
        </row>
        <row r="377">
          <cell r="D377" t="str">
            <v>9R1150FD</v>
          </cell>
          <cell r="H377">
            <v>561530</v>
          </cell>
        </row>
        <row r="378">
          <cell r="D378" t="str">
            <v>9R1130FD</v>
          </cell>
          <cell r="H378">
            <v>562030</v>
          </cell>
        </row>
        <row r="379">
          <cell r="D379" t="str">
            <v>9R1130FD</v>
          </cell>
          <cell r="H379">
            <v>563530</v>
          </cell>
        </row>
        <row r="380">
          <cell r="D380" t="str">
            <v>9R1110FD</v>
          </cell>
          <cell r="H380">
            <v>565530</v>
          </cell>
        </row>
        <row r="381">
          <cell r="D381" t="str">
            <v>9R1110FD</v>
          </cell>
          <cell r="H381">
            <v>565830</v>
          </cell>
        </row>
        <row r="382">
          <cell r="D382" t="str">
            <v>9R1110FD</v>
          </cell>
          <cell r="H382">
            <v>566030</v>
          </cell>
        </row>
        <row r="383">
          <cell r="D383" t="str">
            <v>9R1110FD</v>
          </cell>
          <cell r="H383">
            <v>566530</v>
          </cell>
        </row>
        <row r="384">
          <cell r="D384" t="str">
            <v>7R0020FD</v>
          </cell>
          <cell r="H384">
            <v>567030</v>
          </cell>
        </row>
        <row r="385">
          <cell r="D385" t="str">
            <v>8R0140FD</v>
          </cell>
          <cell r="H385">
            <v>568030</v>
          </cell>
        </row>
        <row r="386">
          <cell r="D386" t="str">
            <v>8R0140FD</v>
          </cell>
          <cell r="H386">
            <v>570030</v>
          </cell>
        </row>
        <row r="387">
          <cell r="D387" t="str">
            <v>8R0660FD</v>
          </cell>
          <cell r="H387">
            <v>6100</v>
          </cell>
        </row>
        <row r="388">
          <cell r="D388" t="str">
            <v>8R1140FD</v>
          </cell>
          <cell r="H388">
            <v>6200</v>
          </cell>
        </row>
        <row r="389">
          <cell r="D389" t="str">
            <v>8R3120</v>
          </cell>
          <cell r="H389">
            <v>6510</v>
          </cell>
        </row>
        <row r="390">
          <cell r="D390" t="str">
            <v>8R3220</v>
          </cell>
          <cell r="H390">
            <v>6515</v>
          </cell>
        </row>
        <row r="391">
          <cell r="D391" t="str">
            <v>8R3320</v>
          </cell>
          <cell r="H391">
            <v>6520</v>
          </cell>
        </row>
        <row r="392">
          <cell r="D392" t="str">
            <v>8R3620</v>
          </cell>
          <cell r="H392">
            <v>6525</v>
          </cell>
        </row>
        <row r="393">
          <cell r="D393" t="str">
            <v>8R1430FD</v>
          </cell>
          <cell r="H393">
            <v>7050</v>
          </cell>
        </row>
        <row r="394">
          <cell r="D394" t="str">
            <v>8R1430FD</v>
          </cell>
          <cell r="H394">
            <v>7100</v>
          </cell>
        </row>
        <row r="395">
          <cell r="D395" t="str">
            <v>8R1420FD</v>
          </cell>
          <cell r="H395">
            <v>7200</v>
          </cell>
        </row>
        <row r="396">
          <cell r="D396" t="str">
            <v>8R1420FD</v>
          </cell>
          <cell r="H396">
            <v>7250</v>
          </cell>
        </row>
        <row r="397">
          <cell r="D397" t="str">
            <v>8R1434FD</v>
          </cell>
          <cell r="H397">
            <v>7300</v>
          </cell>
        </row>
        <row r="398">
          <cell r="D398" t="str">
            <v>8R1434FD</v>
          </cell>
          <cell r="H398">
            <v>7350</v>
          </cell>
        </row>
        <row r="399">
          <cell r="D399" t="str">
            <v>8R1433FD</v>
          </cell>
          <cell r="H399">
            <v>7400</v>
          </cell>
        </row>
        <row r="400">
          <cell r="D400" t="str">
            <v>8R1425OH</v>
          </cell>
          <cell r="H400">
            <v>7410</v>
          </cell>
        </row>
        <row r="401">
          <cell r="D401" t="str">
            <v>8R1430FD</v>
          </cell>
          <cell r="H401">
            <v>7420</v>
          </cell>
        </row>
        <row r="402">
          <cell r="D402" t="str">
            <v>7R0135GES</v>
          </cell>
          <cell r="H402">
            <v>7425</v>
          </cell>
        </row>
        <row r="403">
          <cell r="D403" t="str">
            <v>9R2150</v>
          </cell>
          <cell r="H403">
            <v>7430</v>
          </cell>
        </row>
        <row r="404">
          <cell r="D404" t="str">
            <v>8R1425OH</v>
          </cell>
          <cell r="H404">
            <v>7440</v>
          </cell>
        </row>
        <row r="405">
          <cell r="D405" t="str">
            <v>8R4220</v>
          </cell>
          <cell r="H405">
            <v>7510</v>
          </cell>
        </row>
        <row r="406">
          <cell r="D406" t="str">
            <v>8R4220</v>
          </cell>
          <cell r="H406">
            <v>7520</v>
          </cell>
        </row>
        <row r="407">
          <cell r="D407" t="str">
            <v>8R4110</v>
          </cell>
          <cell r="H407">
            <v>7530</v>
          </cell>
        </row>
        <row r="408">
          <cell r="D408" t="str">
            <v>9R2150</v>
          </cell>
          <cell r="H408">
            <v>7610</v>
          </cell>
        </row>
        <row r="409">
          <cell r="D409" t="str">
            <v>8R4120</v>
          </cell>
          <cell r="H409">
            <v>7620</v>
          </cell>
        </row>
        <row r="410">
          <cell r="D410" t="str">
            <v>9R3120</v>
          </cell>
          <cell r="H410">
            <v>7630</v>
          </cell>
        </row>
        <row r="411">
          <cell r="D411" t="str">
            <v>8R4430</v>
          </cell>
          <cell r="H411">
            <v>7640</v>
          </cell>
        </row>
        <row r="412">
          <cell r="D412" t="str">
            <v>9R2130</v>
          </cell>
          <cell r="H412">
            <v>7650</v>
          </cell>
        </row>
        <row r="413">
          <cell r="D413" t="str">
            <v>8R1505FD</v>
          </cell>
          <cell r="H413">
            <v>7660</v>
          </cell>
        </row>
        <row r="414">
          <cell r="D414" t="str">
            <v>9R2130</v>
          </cell>
          <cell r="H414">
            <v>7670</v>
          </cell>
        </row>
        <row r="415">
          <cell r="D415" t="str">
            <v>7R0190GES</v>
          </cell>
          <cell r="H415">
            <v>7680</v>
          </cell>
        </row>
        <row r="416">
          <cell r="D416" t="str">
            <v>7R0610</v>
          </cell>
          <cell r="H416">
            <v>9200</v>
          </cell>
        </row>
        <row r="417">
          <cell r="D417" t="str">
            <v>7R0640</v>
          </cell>
          <cell r="H417">
            <v>9210</v>
          </cell>
        </row>
        <row r="418">
          <cell r="D418" t="str">
            <v>7R0630</v>
          </cell>
          <cell r="H418">
            <v>9250</v>
          </cell>
        </row>
        <row r="424">
          <cell r="D424" t="str">
            <v>A190</v>
          </cell>
          <cell r="H424">
            <v>10060</v>
          </cell>
        </row>
        <row r="425">
          <cell r="D425" t="str">
            <v>A190</v>
          </cell>
          <cell r="H425">
            <v>10065</v>
          </cell>
        </row>
        <row r="426">
          <cell r="D426" t="str">
            <v>A190</v>
          </cell>
          <cell r="H426">
            <v>10070</v>
          </cell>
        </row>
        <row r="427">
          <cell r="D427" t="str">
            <v>A1908</v>
          </cell>
          <cell r="H427">
            <v>10075</v>
          </cell>
        </row>
        <row r="428">
          <cell r="D428" t="str">
            <v>A1908</v>
          </cell>
          <cell r="H428">
            <v>10080</v>
          </cell>
        </row>
        <row r="429">
          <cell r="D429" t="str">
            <v>A1908</v>
          </cell>
          <cell r="H429">
            <v>10085</v>
          </cell>
        </row>
        <row r="430">
          <cell r="D430">
            <v>0</v>
          </cell>
          <cell r="H430">
            <v>10200</v>
          </cell>
        </row>
        <row r="431">
          <cell r="D431">
            <v>0</v>
          </cell>
          <cell r="H431">
            <v>10210</v>
          </cell>
        </row>
        <row r="432">
          <cell r="D432">
            <v>0</v>
          </cell>
          <cell r="H432">
            <v>10220</v>
          </cell>
        </row>
        <row r="433">
          <cell r="D433">
            <v>0</v>
          </cell>
          <cell r="H433">
            <v>10230</v>
          </cell>
        </row>
        <row r="434">
          <cell r="D434">
            <v>0</v>
          </cell>
          <cell r="H434">
            <v>10240</v>
          </cell>
        </row>
        <row r="435">
          <cell r="D435">
            <v>0</v>
          </cell>
          <cell r="H435">
            <v>10250</v>
          </cell>
        </row>
        <row r="436">
          <cell r="D436">
            <v>0</v>
          </cell>
          <cell r="H436">
            <v>10300</v>
          </cell>
        </row>
        <row r="437">
          <cell r="D437">
            <v>0</v>
          </cell>
          <cell r="H437">
            <v>10310</v>
          </cell>
        </row>
        <row r="438">
          <cell r="D438">
            <v>0</v>
          </cell>
          <cell r="H438">
            <v>10320</v>
          </cell>
        </row>
        <row r="439">
          <cell r="D439">
            <v>0</v>
          </cell>
          <cell r="H439">
            <v>10330</v>
          </cell>
        </row>
        <row r="440">
          <cell r="D440">
            <v>0</v>
          </cell>
          <cell r="H440">
            <v>10340</v>
          </cell>
        </row>
        <row r="441">
          <cell r="D441">
            <v>0</v>
          </cell>
          <cell r="H441">
            <v>10350</v>
          </cell>
        </row>
        <row r="442">
          <cell r="D442" t="str">
            <v>A410</v>
          </cell>
          <cell r="H442">
            <v>10400</v>
          </cell>
        </row>
        <row r="443">
          <cell r="D443" t="str">
            <v>A410</v>
          </cell>
          <cell r="H443">
            <v>10410</v>
          </cell>
        </row>
        <row r="444">
          <cell r="D444" t="str">
            <v>A410</v>
          </cell>
          <cell r="H444">
            <v>10420</v>
          </cell>
        </row>
        <row r="445">
          <cell r="D445" t="str">
            <v>A4108</v>
          </cell>
          <cell r="H445">
            <v>10430</v>
          </cell>
        </row>
        <row r="446">
          <cell r="D446" t="str">
            <v>A4108</v>
          </cell>
          <cell r="H446">
            <v>10440</v>
          </cell>
        </row>
        <row r="447">
          <cell r="D447" t="str">
            <v>A4108</v>
          </cell>
          <cell r="H447">
            <v>10450</v>
          </cell>
        </row>
        <row r="448">
          <cell r="D448">
            <v>0</v>
          </cell>
          <cell r="H448">
            <v>10610</v>
          </cell>
        </row>
        <row r="449">
          <cell r="D449">
            <v>0</v>
          </cell>
          <cell r="H449">
            <v>10620</v>
          </cell>
        </row>
        <row r="450">
          <cell r="D450">
            <v>0</v>
          </cell>
          <cell r="H450">
            <v>10630</v>
          </cell>
        </row>
        <row r="451">
          <cell r="D451">
            <v>0</v>
          </cell>
          <cell r="H451">
            <v>10640</v>
          </cell>
        </row>
        <row r="452">
          <cell r="D452">
            <v>0</v>
          </cell>
          <cell r="H452">
            <v>10650</v>
          </cell>
        </row>
        <row r="453">
          <cell r="D453">
            <v>0</v>
          </cell>
          <cell r="H453">
            <v>10660</v>
          </cell>
        </row>
        <row r="454">
          <cell r="D454" t="str">
            <v>A425</v>
          </cell>
          <cell r="H454">
            <v>11200</v>
          </cell>
        </row>
        <row r="455">
          <cell r="D455" t="str">
            <v>A425</v>
          </cell>
          <cell r="H455">
            <v>11300</v>
          </cell>
        </row>
        <row r="456">
          <cell r="D456" t="str">
            <v>A425</v>
          </cell>
          <cell r="H456">
            <v>11400</v>
          </cell>
        </row>
        <row r="457">
          <cell r="D457" t="str">
            <v>A4258</v>
          </cell>
          <cell r="H457">
            <v>11450</v>
          </cell>
        </row>
        <row r="458">
          <cell r="D458" t="str">
            <v>A4258</v>
          </cell>
          <cell r="H458">
            <v>11500</v>
          </cell>
        </row>
        <row r="459">
          <cell r="D459" t="str">
            <v>A4258</v>
          </cell>
          <cell r="H459">
            <v>11550</v>
          </cell>
        </row>
        <row r="460">
          <cell r="D460" t="str">
            <v>A410</v>
          </cell>
          <cell r="H460">
            <v>12200</v>
          </cell>
        </row>
        <row r="461">
          <cell r="D461" t="str">
            <v>A410</v>
          </cell>
          <cell r="H461">
            <v>12300</v>
          </cell>
        </row>
        <row r="462">
          <cell r="D462" t="str">
            <v>A410</v>
          </cell>
          <cell r="H462">
            <v>12400</v>
          </cell>
        </row>
        <row r="463">
          <cell r="D463" t="str">
            <v>A4108</v>
          </cell>
          <cell r="H463">
            <v>12450</v>
          </cell>
        </row>
        <row r="464">
          <cell r="D464" t="str">
            <v>A4108</v>
          </cell>
          <cell r="H464">
            <v>12500</v>
          </cell>
        </row>
        <row r="465">
          <cell r="D465" t="str">
            <v>A4108</v>
          </cell>
          <cell r="H465">
            <v>12550</v>
          </cell>
        </row>
        <row r="466">
          <cell r="D466" t="str">
            <v>A415</v>
          </cell>
          <cell r="H466">
            <v>13200</v>
          </cell>
        </row>
        <row r="467">
          <cell r="D467" t="str">
            <v>A415</v>
          </cell>
          <cell r="H467">
            <v>13300</v>
          </cell>
        </row>
        <row r="468">
          <cell r="D468" t="str">
            <v>A415</v>
          </cell>
          <cell r="H468">
            <v>13400</v>
          </cell>
        </row>
        <row r="469">
          <cell r="D469" t="str">
            <v>A4158</v>
          </cell>
          <cell r="H469">
            <v>13450</v>
          </cell>
        </row>
        <row r="470">
          <cell r="D470" t="str">
            <v>A4158</v>
          </cell>
          <cell r="H470">
            <v>13500</v>
          </cell>
        </row>
        <row r="471">
          <cell r="D471" t="str">
            <v>A4158</v>
          </cell>
          <cell r="H471">
            <v>13550</v>
          </cell>
        </row>
        <row r="472">
          <cell r="D472" t="str">
            <v>A491</v>
          </cell>
          <cell r="H472">
            <v>13610</v>
          </cell>
        </row>
        <row r="473">
          <cell r="D473" t="str">
            <v>A491</v>
          </cell>
          <cell r="H473">
            <v>13620</v>
          </cell>
        </row>
        <row r="474">
          <cell r="D474" t="str">
            <v>A491</v>
          </cell>
          <cell r="H474">
            <v>13630</v>
          </cell>
        </row>
        <row r="475">
          <cell r="D475" t="str">
            <v>A4918</v>
          </cell>
          <cell r="H475">
            <v>13650</v>
          </cell>
        </row>
        <row r="476">
          <cell r="D476" t="str">
            <v>A4918</v>
          </cell>
          <cell r="H476">
            <v>13660</v>
          </cell>
        </row>
        <row r="477">
          <cell r="D477" t="str">
            <v>A4918</v>
          </cell>
          <cell r="H477">
            <v>13670</v>
          </cell>
        </row>
        <row r="478">
          <cell r="D478" t="str">
            <v>A691</v>
          </cell>
          <cell r="H478">
            <v>13680</v>
          </cell>
        </row>
        <row r="479">
          <cell r="D479" t="str">
            <v>A525</v>
          </cell>
          <cell r="H479">
            <v>13685</v>
          </cell>
        </row>
        <row r="480">
          <cell r="D480" t="str">
            <v>A525</v>
          </cell>
          <cell r="H480">
            <v>13686</v>
          </cell>
        </row>
        <row r="481">
          <cell r="D481" t="str">
            <v>A492</v>
          </cell>
          <cell r="H481">
            <v>13691</v>
          </cell>
        </row>
        <row r="482">
          <cell r="D482" t="str">
            <v>A4928</v>
          </cell>
          <cell r="H482">
            <v>13694</v>
          </cell>
        </row>
        <row r="483">
          <cell r="D483" t="str">
            <v>A4928</v>
          </cell>
          <cell r="H483">
            <v>13695</v>
          </cell>
        </row>
        <row r="484">
          <cell r="D484" t="str">
            <v>A605</v>
          </cell>
          <cell r="H484">
            <v>14100</v>
          </cell>
        </row>
        <row r="485">
          <cell r="D485" t="str">
            <v>A605</v>
          </cell>
          <cell r="H485">
            <v>14200</v>
          </cell>
        </row>
        <row r="486">
          <cell r="D486" t="str">
            <v>A625</v>
          </cell>
          <cell r="H486">
            <v>15100</v>
          </cell>
        </row>
        <row r="487">
          <cell r="D487" t="str">
            <v>A630</v>
          </cell>
          <cell r="H487">
            <v>15125</v>
          </cell>
        </row>
        <row r="488">
          <cell r="D488" t="str">
            <v>A6259</v>
          </cell>
          <cell r="H488">
            <v>15150</v>
          </cell>
        </row>
        <row r="489">
          <cell r="D489">
            <v>0</v>
          </cell>
          <cell r="H489">
            <v>15200</v>
          </cell>
        </row>
        <row r="490">
          <cell r="D490" t="str">
            <v>A690</v>
          </cell>
          <cell r="H490">
            <v>15230</v>
          </cell>
        </row>
        <row r="491">
          <cell r="D491" t="str">
            <v>A690</v>
          </cell>
          <cell r="H491">
            <v>15250</v>
          </cell>
        </row>
        <row r="492">
          <cell r="D492" t="str">
            <v>A640</v>
          </cell>
          <cell r="H492">
            <v>15300</v>
          </cell>
        </row>
        <row r="493">
          <cell r="D493">
            <v>0</v>
          </cell>
          <cell r="H493">
            <v>15350</v>
          </cell>
        </row>
        <row r="494">
          <cell r="D494" t="str">
            <v>A690</v>
          </cell>
          <cell r="H494">
            <v>15351</v>
          </cell>
        </row>
        <row r="495">
          <cell r="D495" t="str">
            <v>A690</v>
          </cell>
          <cell r="H495">
            <v>15360</v>
          </cell>
        </row>
        <row r="496">
          <cell r="D496" t="str">
            <v>A630</v>
          </cell>
          <cell r="H496">
            <v>15361</v>
          </cell>
        </row>
        <row r="497">
          <cell r="D497" t="str">
            <v>A545</v>
          </cell>
          <cell r="H497">
            <v>15370</v>
          </cell>
        </row>
        <row r="498">
          <cell r="D498" t="str">
            <v>A546</v>
          </cell>
          <cell r="H498">
            <v>15371</v>
          </cell>
        </row>
        <row r="499">
          <cell r="D499" t="str">
            <v>A690</v>
          </cell>
          <cell r="H499">
            <v>15400</v>
          </cell>
        </row>
        <row r="500">
          <cell r="D500" t="str">
            <v>A705</v>
          </cell>
          <cell r="H500">
            <v>15600</v>
          </cell>
        </row>
        <row r="501">
          <cell r="D501" t="str">
            <v>A680</v>
          </cell>
          <cell r="H501">
            <v>15700</v>
          </cell>
        </row>
        <row r="502">
          <cell r="D502" t="str">
            <v>A690</v>
          </cell>
          <cell r="H502">
            <v>15750</v>
          </cell>
        </row>
        <row r="503">
          <cell r="D503" t="str">
            <v>A825</v>
          </cell>
          <cell r="H503">
            <v>16100</v>
          </cell>
        </row>
        <row r="504">
          <cell r="D504" t="str">
            <v>A825</v>
          </cell>
          <cell r="H504">
            <v>16150</v>
          </cell>
        </row>
        <row r="505">
          <cell r="D505" t="str">
            <v>A825</v>
          </cell>
          <cell r="H505">
            <v>16200</v>
          </cell>
        </row>
        <row r="506">
          <cell r="D506" t="str">
            <v>A825</v>
          </cell>
          <cell r="H506">
            <v>16230</v>
          </cell>
        </row>
        <row r="507">
          <cell r="D507" t="str">
            <v>A825</v>
          </cell>
          <cell r="H507">
            <v>16300</v>
          </cell>
        </row>
        <row r="508">
          <cell r="D508">
            <v>0</v>
          </cell>
          <cell r="H508">
            <v>16400</v>
          </cell>
        </row>
        <row r="509">
          <cell r="D509" t="str">
            <v>A525</v>
          </cell>
          <cell r="H509">
            <v>16500</v>
          </cell>
        </row>
        <row r="510">
          <cell r="D510" t="str">
            <v>P000</v>
          </cell>
          <cell r="H510">
            <v>20050</v>
          </cell>
        </row>
        <row r="511">
          <cell r="D511" t="str">
            <v>P010</v>
          </cell>
          <cell r="H511">
            <v>20060</v>
          </cell>
        </row>
        <row r="512">
          <cell r="D512">
            <v>0</v>
          </cell>
          <cell r="H512">
            <v>22100</v>
          </cell>
        </row>
        <row r="513">
          <cell r="D513">
            <v>0</v>
          </cell>
          <cell r="H513">
            <v>22150</v>
          </cell>
        </row>
        <row r="514">
          <cell r="D514" t="str">
            <v>P585</v>
          </cell>
          <cell r="H514">
            <v>22500</v>
          </cell>
        </row>
        <row r="515">
          <cell r="D515" t="str">
            <v>P585</v>
          </cell>
          <cell r="H515">
            <v>22600</v>
          </cell>
        </row>
        <row r="516">
          <cell r="D516" t="str">
            <v>P690</v>
          </cell>
          <cell r="H516">
            <v>23100</v>
          </cell>
        </row>
        <row r="517">
          <cell r="D517" t="str">
            <v>P690</v>
          </cell>
          <cell r="H517">
            <v>23120</v>
          </cell>
        </row>
        <row r="518">
          <cell r="D518" t="str">
            <v>P690</v>
          </cell>
          <cell r="H518">
            <v>23150</v>
          </cell>
        </row>
        <row r="519">
          <cell r="D519" t="str">
            <v>P690</v>
          </cell>
          <cell r="H519">
            <v>23170</v>
          </cell>
        </row>
        <row r="520">
          <cell r="D520" t="str">
            <v>P690</v>
          </cell>
          <cell r="H520">
            <v>23180</v>
          </cell>
        </row>
        <row r="521">
          <cell r="D521" t="str">
            <v>P690</v>
          </cell>
          <cell r="H521">
            <v>23190</v>
          </cell>
        </row>
        <row r="522">
          <cell r="D522" t="str">
            <v>P690</v>
          </cell>
          <cell r="H522">
            <v>23200</v>
          </cell>
        </row>
        <row r="523">
          <cell r="D523" t="str">
            <v>P690</v>
          </cell>
          <cell r="H523">
            <v>23220</v>
          </cell>
        </row>
        <row r="524">
          <cell r="D524" t="str">
            <v>P690</v>
          </cell>
          <cell r="H524">
            <v>23400</v>
          </cell>
        </row>
        <row r="525">
          <cell r="D525" t="str">
            <v>P690</v>
          </cell>
          <cell r="H525">
            <v>23500</v>
          </cell>
        </row>
        <row r="526">
          <cell r="D526" t="str">
            <v>P690</v>
          </cell>
          <cell r="H526">
            <v>23600</v>
          </cell>
        </row>
        <row r="527">
          <cell r="D527" t="str">
            <v>P690</v>
          </cell>
          <cell r="H527">
            <v>23900</v>
          </cell>
        </row>
        <row r="528">
          <cell r="D528" t="str">
            <v>P635</v>
          </cell>
          <cell r="H528">
            <v>24099</v>
          </cell>
        </row>
        <row r="529">
          <cell r="D529" t="str">
            <v>P610</v>
          </cell>
          <cell r="H529">
            <v>24100</v>
          </cell>
        </row>
        <row r="530">
          <cell r="D530" t="str">
            <v>P690</v>
          </cell>
          <cell r="H530">
            <v>24101</v>
          </cell>
        </row>
        <row r="531">
          <cell r="D531" t="str">
            <v>P690</v>
          </cell>
          <cell r="H531">
            <v>24210</v>
          </cell>
        </row>
        <row r="532">
          <cell r="D532" t="str">
            <v>P690</v>
          </cell>
          <cell r="H532">
            <v>24220</v>
          </cell>
        </row>
        <row r="533">
          <cell r="D533" t="str">
            <v>P615</v>
          </cell>
          <cell r="H533">
            <v>24250</v>
          </cell>
        </row>
        <row r="534">
          <cell r="D534" t="str">
            <v>P690</v>
          </cell>
          <cell r="H534">
            <v>24260</v>
          </cell>
        </row>
        <row r="535">
          <cell r="D535" t="str">
            <v>P815</v>
          </cell>
          <cell r="H535">
            <v>24270</v>
          </cell>
        </row>
        <row r="536">
          <cell r="D536" t="str">
            <v>P816</v>
          </cell>
          <cell r="H536">
            <v>24271</v>
          </cell>
        </row>
        <row r="537">
          <cell r="D537" t="str">
            <v>P680</v>
          </cell>
          <cell r="H537">
            <v>24300</v>
          </cell>
        </row>
        <row r="538">
          <cell r="D538" t="str">
            <v>P690</v>
          </cell>
          <cell r="H538">
            <v>24350</v>
          </cell>
        </row>
        <row r="539">
          <cell r="D539" t="str">
            <v>P215</v>
          </cell>
          <cell r="H539">
            <v>24400</v>
          </cell>
        </row>
        <row r="540">
          <cell r="D540" t="str">
            <v>P685</v>
          </cell>
          <cell r="H540">
            <v>25100</v>
          </cell>
        </row>
        <row r="541">
          <cell r="D541" t="str">
            <v>P685</v>
          </cell>
          <cell r="H541">
            <v>25300</v>
          </cell>
        </row>
        <row r="542">
          <cell r="D542" t="str">
            <v>P685</v>
          </cell>
          <cell r="H542">
            <v>25450</v>
          </cell>
        </row>
        <row r="543">
          <cell r="D543" t="str">
            <v>P685</v>
          </cell>
          <cell r="H543">
            <v>25500</v>
          </cell>
        </row>
        <row r="544">
          <cell r="D544" t="str">
            <v>P685</v>
          </cell>
          <cell r="H544">
            <v>25600</v>
          </cell>
        </row>
        <row r="545">
          <cell r="D545" t="str">
            <v>P685</v>
          </cell>
          <cell r="H545">
            <v>25601</v>
          </cell>
        </row>
        <row r="546">
          <cell r="D546" t="str">
            <v>P685</v>
          </cell>
          <cell r="H546">
            <v>25604</v>
          </cell>
        </row>
        <row r="547">
          <cell r="D547" t="str">
            <v>P685</v>
          </cell>
          <cell r="H547">
            <v>25605</v>
          </cell>
        </row>
        <row r="548">
          <cell r="D548" t="str">
            <v>P685</v>
          </cell>
          <cell r="H548">
            <v>25606</v>
          </cell>
        </row>
        <row r="549">
          <cell r="D549" t="str">
            <v>P685</v>
          </cell>
          <cell r="H549">
            <v>25610</v>
          </cell>
        </row>
        <row r="550">
          <cell r="D550" t="str">
            <v>P685</v>
          </cell>
          <cell r="H550">
            <v>25620</v>
          </cell>
        </row>
        <row r="551">
          <cell r="D551" t="str">
            <v>P685</v>
          </cell>
          <cell r="H551">
            <v>25621</v>
          </cell>
        </row>
        <row r="552">
          <cell r="D552" t="str">
            <v>P685</v>
          </cell>
          <cell r="H552">
            <v>25625</v>
          </cell>
        </row>
        <row r="553">
          <cell r="D553" t="str">
            <v>P685</v>
          </cell>
          <cell r="H553">
            <v>25626</v>
          </cell>
        </row>
        <row r="554">
          <cell r="D554" t="str">
            <v>P685</v>
          </cell>
          <cell r="H554">
            <v>25628</v>
          </cell>
        </row>
        <row r="555">
          <cell r="D555" t="str">
            <v>P685</v>
          </cell>
          <cell r="H555">
            <v>25650</v>
          </cell>
        </row>
        <row r="556">
          <cell r="D556" t="str">
            <v>P685</v>
          </cell>
          <cell r="H556">
            <v>25655</v>
          </cell>
        </row>
        <row r="557">
          <cell r="D557" t="str">
            <v>P685</v>
          </cell>
          <cell r="H557">
            <v>25660</v>
          </cell>
        </row>
        <row r="558">
          <cell r="D558" t="str">
            <v>P685</v>
          </cell>
          <cell r="H558">
            <v>25662</v>
          </cell>
        </row>
        <row r="559">
          <cell r="D559" t="str">
            <v>P685</v>
          </cell>
          <cell r="H559">
            <v>25665</v>
          </cell>
        </row>
        <row r="560">
          <cell r="D560" t="str">
            <v>P685</v>
          </cell>
          <cell r="H560">
            <v>25670</v>
          </cell>
        </row>
        <row r="561">
          <cell r="D561" t="str">
            <v>P685</v>
          </cell>
          <cell r="H561">
            <v>25671</v>
          </cell>
        </row>
        <row r="562">
          <cell r="D562" t="str">
            <v>P685</v>
          </cell>
          <cell r="H562">
            <v>25680</v>
          </cell>
        </row>
        <row r="563">
          <cell r="D563" t="str">
            <v>P685</v>
          </cell>
          <cell r="H563">
            <v>25685</v>
          </cell>
        </row>
        <row r="564">
          <cell r="D564" t="str">
            <v>P685</v>
          </cell>
          <cell r="H564">
            <v>25690</v>
          </cell>
        </row>
        <row r="565">
          <cell r="D565" t="str">
            <v>P685</v>
          </cell>
          <cell r="H565">
            <v>29999</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Board Gap "/>
      <sheetName val="FS 2004"/>
      <sheetName val="recompute"/>
      <sheetName val="computed Board Gap"/>
      <sheetName val="Maturity Rpt"/>
      <sheetName val="Loan Query"/>
      <sheetName val="Loan Query Pools"/>
      <sheetName val="Loan Query Comm Pool"/>
      <sheetName val="Term Query"/>
      <sheetName val="Maturity"/>
    </sheetNames>
    <sheetDataSet>
      <sheetData sheetId="0" refreshError="1"/>
      <sheetData sheetId="1" refreshError="1"/>
      <sheetData sheetId="2" refreshError="1"/>
      <sheetData sheetId="3" refreshError="1"/>
      <sheetData sheetId="4" refreshError="1">
        <row r="134">
          <cell r="L134" t="str">
            <v>group</v>
          </cell>
          <cell r="M134" t="str">
            <v>months</v>
          </cell>
          <cell r="N134" t="str">
            <v>months</v>
          </cell>
          <cell r="O134" t="str">
            <v>maturity</v>
          </cell>
          <cell r="P134" t="str">
            <v>maturity</v>
          </cell>
        </row>
        <row r="135">
          <cell r="L135" t="str">
            <v>REG</v>
          </cell>
          <cell r="M135" t="str">
            <v>&gt;11</v>
          </cell>
          <cell r="N135" t="str">
            <v>&lt;19</v>
          </cell>
          <cell r="O135" t="str">
            <v>&lt;38626</v>
          </cell>
          <cell r="P135" t="str">
            <v>&gt;38595</v>
          </cell>
        </row>
      </sheetData>
      <sheetData sheetId="5" refreshError="1"/>
      <sheetData sheetId="6" refreshError="1"/>
      <sheetData sheetId="7" refreshError="1"/>
      <sheetData sheetId="8" refreshError="1">
        <row r="3">
          <cell r="A3" t="str">
            <v>no_</v>
          </cell>
          <cell r="B3" t="str">
            <v>sub</v>
          </cell>
          <cell r="C3" t="str">
            <v>balance</v>
          </cell>
          <cell r="D3" t="str">
            <v>branch</v>
          </cell>
          <cell r="E3" t="str">
            <v>fixvar</v>
          </cell>
          <cell r="F3" t="str">
            <v>maturity</v>
          </cell>
          <cell r="G3" t="str">
            <v>rate1</v>
          </cell>
          <cell r="H3" t="str">
            <v>rate2</v>
          </cell>
          <cell r="I3" t="str">
            <v>rate3</v>
          </cell>
          <cell r="J3" t="str">
            <v>rate4</v>
          </cell>
          <cell r="K3" t="str">
            <v>rate5</v>
          </cell>
          <cell r="L3" t="str">
            <v>rate6</v>
          </cell>
          <cell r="M3" t="str">
            <v>rate7</v>
          </cell>
          <cell r="N3" t="str">
            <v>rateincr</v>
          </cell>
          <cell r="O3" t="str">
            <v>type</v>
          </cell>
          <cell r="P3" t="str">
            <v>code</v>
          </cell>
          <cell r="Q3" t="str">
            <v>DatabaseDate</v>
          </cell>
          <cell r="R3" t="str">
            <v>termfreq</v>
          </cell>
          <cell r="S3" t="str">
            <v>termper</v>
          </cell>
          <cell r="T3" t="str">
            <v>months</v>
          </cell>
          <cell r="U3" t="str">
            <v>rate</v>
          </cell>
          <cell r="V3" t="str">
            <v>wa</v>
          </cell>
          <cell r="W3" t="str">
            <v>group</v>
          </cell>
          <cell r="X3" t="str">
            <v>length</v>
          </cell>
        </row>
        <row r="4">
          <cell r="A4">
            <v>2080562</v>
          </cell>
          <cell r="B4">
            <v>4</v>
          </cell>
          <cell r="C4">
            <v>14000</v>
          </cell>
          <cell r="D4" t="str">
            <v>ubank</v>
          </cell>
          <cell r="E4" t="str">
            <v>fixed</v>
          </cell>
          <cell r="F4">
            <v>40317</v>
          </cell>
          <cell r="G4">
            <v>0</v>
          </cell>
          <cell r="H4">
            <v>2.95</v>
          </cell>
          <cell r="I4">
            <v>3.2</v>
          </cell>
          <cell r="J4">
            <v>3.5</v>
          </cell>
          <cell r="K4">
            <v>3.65</v>
          </cell>
          <cell r="L4">
            <v>4</v>
          </cell>
          <cell r="M4">
            <v>0</v>
          </cell>
          <cell r="N4">
            <v>0</v>
          </cell>
          <cell r="O4" t="str">
            <v>term</v>
          </cell>
          <cell r="P4" t="str">
            <v>UBRKLT</v>
          </cell>
          <cell r="Q4">
            <v>38564</v>
          </cell>
          <cell r="R4">
            <v>60</v>
          </cell>
          <cell r="S4" t="str">
            <v>months</v>
          </cell>
          <cell r="T4">
            <v>60</v>
          </cell>
          <cell r="U4">
            <v>3.4599999999999999E-2</v>
          </cell>
          <cell r="V4">
            <v>484.4</v>
          </cell>
          <cell r="W4" t="str">
            <v>REG</v>
          </cell>
          <cell r="X4">
            <v>58</v>
          </cell>
        </row>
        <row r="5">
          <cell r="A5">
            <v>2080562</v>
          </cell>
          <cell r="B5">
            <v>1</v>
          </cell>
          <cell r="C5">
            <v>13000</v>
          </cell>
          <cell r="D5" t="str">
            <v>ubank</v>
          </cell>
          <cell r="E5" t="str">
            <v>fixed</v>
          </cell>
          <cell r="F5">
            <v>39582</v>
          </cell>
          <cell r="G5">
            <v>0</v>
          </cell>
          <cell r="H5">
            <v>2.5499999999999998</v>
          </cell>
          <cell r="I5">
            <v>3.1</v>
          </cell>
          <cell r="J5">
            <v>3.6</v>
          </cell>
          <cell r="K5">
            <v>4</v>
          </cell>
          <cell r="L5">
            <v>4.3</v>
          </cell>
          <cell r="M5">
            <v>0</v>
          </cell>
          <cell r="N5">
            <v>0</v>
          </cell>
          <cell r="O5" t="str">
            <v>term</v>
          </cell>
          <cell r="P5" t="str">
            <v>UBRKLT</v>
          </cell>
          <cell r="Q5">
            <v>38564</v>
          </cell>
          <cell r="R5">
            <v>48</v>
          </cell>
          <cell r="S5" t="str">
            <v>months</v>
          </cell>
          <cell r="T5">
            <v>48</v>
          </cell>
          <cell r="U5">
            <v>3.5099999999999999E-2</v>
          </cell>
          <cell r="V5">
            <v>456.3</v>
          </cell>
          <cell r="W5" t="str">
            <v>REG</v>
          </cell>
          <cell r="X5">
            <v>34</v>
          </cell>
        </row>
        <row r="6">
          <cell r="A6">
            <v>2080562</v>
          </cell>
          <cell r="B6">
            <v>2</v>
          </cell>
          <cell r="C6">
            <v>13000</v>
          </cell>
          <cell r="D6" t="str">
            <v>ubank</v>
          </cell>
          <cell r="E6" t="str">
            <v>fixed</v>
          </cell>
          <cell r="F6">
            <v>39216</v>
          </cell>
          <cell r="G6">
            <v>0</v>
          </cell>
          <cell r="H6">
            <v>2.5499999999999998</v>
          </cell>
          <cell r="I6">
            <v>3.1</v>
          </cell>
          <cell r="J6">
            <v>3.6</v>
          </cell>
          <cell r="K6">
            <v>4</v>
          </cell>
          <cell r="L6">
            <v>4.3</v>
          </cell>
          <cell r="M6">
            <v>0</v>
          </cell>
          <cell r="N6">
            <v>0</v>
          </cell>
          <cell r="O6" t="str">
            <v>term</v>
          </cell>
          <cell r="P6" t="str">
            <v>UBRKLT</v>
          </cell>
          <cell r="Q6">
            <v>38564</v>
          </cell>
          <cell r="R6">
            <v>36</v>
          </cell>
          <cell r="S6" t="str">
            <v>months</v>
          </cell>
          <cell r="T6">
            <v>36</v>
          </cell>
          <cell r="U6">
            <v>3.5099999999999999E-2</v>
          </cell>
          <cell r="V6">
            <v>456.3</v>
          </cell>
          <cell r="W6" t="str">
            <v>REG</v>
          </cell>
          <cell r="X6">
            <v>22</v>
          </cell>
        </row>
        <row r="7">
          <cell r="A7">
            <v>2080562</v>
          </cell>
          <cell r="B7">
            <v>3</v>
          </cell>
          <cell r="C7">
            <v>13000</v>
          </cell>
          <cell r="D7" t="str">
            <v>ubank</v>
          </cell>
          <cell r="E7" t="str">
            <v>fixed</v>
          </cell>
          <cell r="F7">
            <v>38851</v>
          </cell>
          <cell r="G7">
            <v>0</v>
          </cell>
          <cell r="H7">
            <v>2.5499999999999998</v>
          </cell>
          <cell r="I7">
            <v>3.1</v>
          </cell>
          <cell r="J7">
            <v>3.6</v>
          </cell>
          <cell r="K7">
            <v>4</v>
          </cell>
          <cell r="L7">
            <v>4.3</v>
          </cell>
          <cell r="M7">
            <v>0</v>
          </cell>
          <cell r="N7">
            <v>0</v>
          </cell>
          <cell r="O7" t="str">
            <v>term</v>
          </cell>
          <cell r="P7" t="str">
            <v>UBRKLT</v>
          </cell>
          <cell r="Q7">
            <v>38564</v>
          </cell>
          <cell r="R7">
            <v>24</v>
          </cell>
          <cell r="S7" t="str">
            <v>months</v>
          </cell>
          <cell r="T7">
            <v>24</v>
          </cell>
          <cell r="U7">
            <v>3.5099999999999999E-2</v>
          </cell>
          <cell r="V7">
            <v>456.3</v>
          </cell>
          <cell r="W7" t="str">
            <v>REG</v>
          </cell>
          <cell r="X7">
            <v>10</v>
          </cell>
        </row>
        <row r="8">
          <cell r="A8">
            <v>2081164</v>
          </cell>
          <cell r="B8">
            <v>2</v>
          </cell>
          <cell r="C8">
            <v>50000</v>
          </cell>
          <cell r="D8" t="str">
            <v>ubank</v>
          </cell>
          <cell r="E8" t="str">
            <v>fixed</v>
          </cell>
          <cell r="F8">
            <v>38856</v>
          </cell>
          <cell r="G8">
            <v>0</v>
          </cell>
          <cell r="H8">
            <v>2.95</v>
          </cell>
          <cell r="I8">
            <v>3.2</v>
          </cell>
          <cell r="J8">
            <v>3.5</v>
          </cell>
          <cell r="K8">
            <v>3.65</v>
          </cell>
          <cell r="L8">
            <v>4</v>
          </cell>
          <cell r="M8">
            <v>0</v>
          </cell>
          <cell r="N8">
            <v>-0.45</v>
          </cell>
          <cell r="O8" t="str">
            <v>term</v>
          </cell>
          <cell r="P8" t="str">
            <v>UBLONG</v>
          </cell>
          <cell r="Q8">
            <v>38564</v>
          </cell>
          <cell r="R8">
            <v>12</v>
          </cell>
          <cell r="S8" t="str">
            <v>months</v>
          </cell>
          <cell r="T8">
            <v>12</v>
          </cell>
          <cell r="U8">
            <v>3.0099999999999998E-2</v>
          </cell>
          <cell r="V8">
            <v>1505</v>
          </cell>
          <cell r="W8" t="str">
            <v>REG</v>
          </cell>
          <cell r="X8">
            <v>10</v>
          </cell>
        </row>
        <row r="9">
          <cell r="A9">
            <v>2081362</v>
          </cell>
          <cell r="B9">
            <v>1</v>
          </cell>
          <cell r="C9">
            <v>46050</v>
          </cell>
          <cell r="D9" t="str">
            <v>ubank</v>
          </cell>
          <cell r="E9" t="str">
            <v>fixed</v>
          </cell>
          <cell r="F9">
            <v>39952</v>
          </cell>
          <cell r="G9">
            <v>0</v>
          </cell>
          <cell r="H9">
            <v>2.65</v>
          </cell>
          <cell r="I9">
            <v>3.1</v>
          </cell>
          <cell r="J9">
            <v>3.6</v>
          </cell>
          <cell r="K9">
            <v>4</v>
          </cell>
          <cell r="L9">
            <v>4.3</v>
          </cell>
          <cell r="M9">
            <v>0</v>
          </cell>
          <cell r="N9">
            <v>0</v>
          </cell>
          <cell r="O9" t="str">
            <v>term</v>
          </cell>
          <cell r="P9" t="str">
            <v>UBLONG</v>
          </cell>
          <cell r="Q9">
            <v>38564</v>
          </cell>
          <cell r="R9">
            <v>60</v>
          </cell>
          <cell r="S9" t="str">
            <v>months</v>
          </cell>
          <cell r="T9">
            <v>60</v>
          </cell>
          <cell r="U9">
            <v>3.5299999999999998E-2</v>
          </cell>
          <cell r="V9">
            <v>1625.5649999999998</v>
          </cell>
          <cell r="W9" t="str">
            <v>REG</v>
          </cell>
          <cell r="X9">
            <v>46</v>
          </cell>
        </row>
        <row r="10">
          <cell r="A10">
            <v>2081529</v>
          </cell>
          <cell r="B10">
            <v>1</v>
          </cell>
          <cell r="C10">
            <v>10000</v>
          </cell>
          <cell r="D10" t="str">
            <v>ubank</v>
          </cell>
          <cell r="E10" t="str">
            <v>fixed</v>
          </cell>
          <cell r="F10">
            <v>38855</v>
          </cell>
          <cell r="G10">
            <v>0</v>
          </cell>
          <cell r="H10">
            <v>2.5499999999999998</v>
          </cell>
          <cell r="I10">
            <v>3.1</v>
          </cell>
          <cell r="J10">
            <v>3.6</v>
          </cell>
          <cell r="K10">
            <v>4</v>
          </cell>
          <cell r="L10">
            <v>4.3</v>
          </cell>
          <cell r="M10">
            <v>0</v>
          </cell>
          <cell r="N10">
            <v>0</v>
          </cell>
          <cell r="O10" t="str">
            <v>term</v>
          </cell>
          <cell r="P10" t="str">
            <v>UBRKLT</v>
          </cell>
          <cell r="Q10">
            <v>38564</v>
          </cell>
          <cell r="R10">
            <v>24</v>
          </cell>
          <cell r="S10" t="str">
            <v>months</v>
          </cell>
          <cell r="T10">
            <v>24</v>
          </cell>
          <cell r="U10">
            <v>3.5099999999999999E-2</v>
          </cell>
          <cell r="V10">
            <v>351</v>
          </cell>
          <cell r="W10" t="str">
            <v>REG</v>
          </cell>
          <cell r="X10">
            <v>10</v>
          </cell>
        </row>
        <row r="11">
          <cell r="A11">
            <v>2081768</v>
          </cell>
          <cell r="B11">
            <v>1</v>
          </cell>
          <cell r="C11">
            <v>50000</v>
          </cell>
          <cell r="D11" t="str">
            <v>ubank</v>
          </cell>
          <cell r="E11" t="str">
            <v>fixed</v>
          </cell>
          <cell r="F11">
            <v>39219</v>
          </cell>
          <cell r="G11">
            <v>0</v>
          </cell>
          <cell r="H11">
            <v>2.5499999999999998</v>
          </cell>
          <cell r="I11">
            <v>3.1</v>
          </cell>
          <cell r="J11">
            <v>3.6</v>
          </cell>
          <cell r="K11">
            <v>4</v>
          </cell>
          <cell r="L11">
            <v>4.3</v>
          </cell>
          <cell r="M11">
            <v>0</v>
          </cell>
          <cell r="N11">
            <v>0</v>
          </cell>
          <cell r="O11" t="str">
            <v>term</v>
          </cell>
          <cell r="P11" t="str">
            <v>UBRKLT</v>
          </cell>
          <cell r="Q11">
            <v>38564</v>
          </cell>
          <cell r="R11">
            <v>36</v>
          </cell>
          <cell r="S11" t="str">
            <v>months</v>
          </cell>
          <cell r="T11">
            <v>36</v>
          </cell>
          <cell r="U11">
            <v>3.5099999999999999E-2</v>
          </cell>
          <cell r="V11">
            <v>1755</v>
          </cell>
          <cell r="W11" t="str">
            <v>REG</v>
          </cell>
          <cell r="X11">
            <v>22</v>
          </cell>
        </row>
        <row r="12">
          <cell r="A12">
            <v>2081917</v>
          </cell>
          <cell r="B12">
            <v>1</v>
          </cell>
          <cell r="C12">
            <v>20700</v>
          </cell>
          <cell r="D12" t="str">
            <v>ubank</v>
          </cell>
          <cell r="E12" t="str">
            <v>fixed</v>
          </cell>
          <cell r="F12">
            <v>39219</v>
          </cell>
          <cell r="G12">
            <v>0</v>
          </cell>
          <cell r="H12">
            <v>2.5499999999999998</v>
          </cell>
          <cell r="I12">
            <v>3.1</v>
          </cell>
          <cell r="J12">
            <v>3.6</v>
          </cell>
          <cell r="K12">
            <v>4</v>
          </cell>
          <cell r="L12">
            <v>4.3</v>
          </cell>
          <cell r="M12">
            <v>0</v>
          </cell>
          <cell r="N12">
            <v>0</v>
          </cell>
          <cell r="O12" t="str">
            <v>term</v>
          </cell>
          <cell r="P12" t="str">
            <v>UBRKLT</v>
          </cell>
          <cell r="Q12">
            <v>38564</v>
          </cell>
          <cell r="R12">
            <v>36</v>
          </cell>
          <cell r="S12" t="str">
            <v>months</v>
          </cell>
          <cell r="T12">
            <v>36</v>
          </cell>
          <cell r="U12">
            <v>3.5099999999999999E-2</v>
          </cell>
          <cell r="V12">
            <v>726.56999999999994</v>
          </cell>
          <cell r="W12" t="str">
            <v>REG</v>
          </cell>
          <cell r="X12">
            <v>22</v>
          </cell>
        </row>
        <row r="13">
          <cell r="A13">
            <v>2081917</v>
          </cell>
          <cell r="B13">
            <v>2</v>
          </cell>
          <cell r="C13">
            <v>21086.97</v>
          </cell>
          <cell r="D13" t="str">
            <v>ubank</v>
          </cell>
          <cell r="E13" t="str">
            <v>fixed</v>
          </cell>
          <cell r="F13">
            <v>39272</v>
          </cell>
          <cell r="G13">
            <v>0</v>
          </cell>
          <cell r="H13">
            <v>2.95</v>
          </cell>
          <cell r="I13">
            <v>3.55</v>
          </cell>
          <cell r="J13">
            <v>4.05</v>
          </cell>
          <cell r="K13">
            <v>4.3499999999999996</v>
          </cell>
          <cell r="L13">
            <v>4.6500000000000004</v>
          </cell>
          <cell r="M13">
            <v>0</v>
          </cell>
          <cell r="N13">
            <v>0</v>
          </cell>
          <cell r="O13" t="str">
            <v>term</v>
          </cell>
          <cell r="P13" t="str">
            <v>UBRKLT</v>
          </cell>
          <cell r="Q13">
            <v>38564</v>
          </cell>
          <cell r="R13">
            <v>36</v>
          </cell>
          <cell r="S13" t="str">
            <v>months</v>
          </cell>
          <cell r="T13">
            <v>36</v>
          </cell>
          <cell r="U13">
            <v>3.9100000000000003E-2</v>
          </cell>
          <cell r="V13">
            <v>824.50052700000015</v>
          </cell>
          <cell r="W13" t="str">
            <v>REG</v>
          </cell>
          <cell r="X13">
            <v>24</v>
          </cell>
        </row>
        <row r="14">
          <cell r="A14">
            <v>2081925</v>
          </cell>
          <cell r="B14">
            <v>1</v>
          </cell>
          <cell r="C14">
            <v>22000</v>
          </cell>
          <cell r="D14" t="str">
            <v>ubank</v>
          </cell>
          <cell r="E14" t="str">
            <v>fixed</v>
          </cell>
          <cell r="F14">
            <v>39219</v>
          </cell>
          <cell r="G14">
            <v>0</v>
          </cell>
          <cell r="H14">
            <v>2.5499999999999998</v>
          </cell>
          <cell r="I14">
            <v>3.1</v>
          </cell>
          <cell r="J14">
            <v>3.6</v>
          </cell>
          <cell r="K14">
            <v>4</v>
          </cell>
          <cell r="L14">
            <v>4.3</v>
          </cell>
          <cell r="M14">
            <v>0</v>
          </cell>
          <cell r="N14">
            <v>0</v>
          </cell>
          <cell r="O14" t="str">
            <v>term</v>
          </cell>
          <cell r="P14" t="str">
            <v>UBRKLT</v>
          </cell>
          <cell r="Q14">
            <v>38564</v>
          </cell>
          <cell r="R14">
            <v>36</v>
          </cell>
          <cell r="S14" t="str">
            <v>months</v>
          </cell>
          <cell r="T14">
            <v>36</v>
          </cell>
          <cell r="U14">
            <v>3.5099999999999999E-2</v>
          </cell>
          <cell r="V14">
            <v>772.19999999999993</v>
          </cell>
          <cell r="W14" t="str">
            <v>REG</v>
          </cell>
          <cell r="X14">
            <v>22</v>
          </cell>
        </row>
        <row r="15">
          <cell r="A15">
            <v>2081933</v>
          </cell>
          <cell r="B15">
            <v>1</v>
          </cell>
          <cell r="C15">
            <v>10701.9</v>
          </cell>
          <cell r="D15" t="str">
            <v>ubank</v>
          </cell>
          <cell r="E15" t="str">
            <v>fixed</v>
          </cell>
          <cell r="F15">
            <v>38854</v>
          </cell>
          <cell r="G15">
            <v>0</v>
          </cell>
          <cell r="H15">
            <v>2.5499999999999998</v>
          </cell>
          <cell r="I15">
            <v>3.1</v>
          </cell>
          <cell r="J15">
            <v>3.6</v>
          </cell>
          <cell r="K15">
            <v>4</v>
          </cell>
          <cell r="L15">
            <v>4.3</v>
          </cell>
          <cell r="M15">
            <v>0</v>
          </cell>
          <cell r="N15">
            <v>0</v>
          </cell>
          <cell r="O15" t="str">
            <v>term</v>
          </cell>
          <cell r="P15" t="str">
            <v>UBRKLT</v>
          </cell>
          <cell r="Q15">
            <v>38564</v>
          </cell>
          <cell r="R15">
            <v>24</v>
          </cell>
          <cell r="S15" t="str">
            <v>months</v>
          </cell>
          <cell r="T15">
            <v>24</v>
          </cell>
          <cell r="U15">
            <v>3.5099999999999999E-2</v>
          </cell>
          <cell r="V15">
            <v>375.63668999999999</v>
          </cell>
          <cell r="W15" t="str">
            <v>REG</v>
          </cell>
          <cell r="X15">
            <v>10</v>
          </cell>
        </row>
        <row r="16">
          <cell r="A16">
            <v>2081958</v>
          </cell>
          <cell r="B16">
            <v>1</v>
          </cell>
          <cell r="C16">
            <v>45253.52</v>
          </cell>
          <cell r="D16" t="str">
            <v>ubank</v>
          </cell>
          <cell r="E16" t="str">
            <v>fixed</v>
          </cell>
          <cell r="F16">
            <v>39219</v>
          </cell>
          <cell r="G16">
            <v>0</v>
          </cell>
          <cell r="H16">
            <v>2.5499999999999998</v>
          </cell>
          <cell r="I16">
            <v>3.1</v>
          </cell>
          <cell r="J16">
            <v>3.6</v>
          </cell>
          <cell r="K16">
            <v>4</v>
          </cell>
          <cell r="L16">
            <v>4.3</v>
          </cell>
          <cell r="M16">
            <v>0</v>
          </cell>
          <cell r="N16">
            <v>0</v>
          </cell>
          <cell r="O16" t="str">
            <v>term</v>
          </cell>
          <cell r="P16" t="str">
            <v>UBRKLT</v>
          </cell>
          <cell r="Q16">
            <v>38564</v>
          </cell>
          <cell r="R16">
            <v>36</v>
          </cell>
          <cell r="S16" t="str">
            <v>months</v>
          </cell>
          <cell r="T16">
            <v>36</v>
          </cell>
          <cell r="U16">
            <v>3.5099999999999999E-2</v>
          </cell>
          <cell r="V16">
            <v>1588.3985519999999</v>
          </cell>
          <cell r="W16" t="str">
            <v>REG</v>
          </cell>
          <cell r="X16">
            <v>22</v>
          </cell>
        </row>
        <row r="17">
          <cell r="A17">
            <v>2081966</v>
          </cell>
          <cell r="B17">
            <v>1</v>
          </cell>
          <cell r="C17">
            <v>10350</v>
          </cell>
          <cell r="D17" t="str">
            <v>ubank</v>
          </cell>
          <cell r="E17" t="str">
            <v>fixed</v>
          </cell>
          <cell r="F17">
            <v>39219</v>
          </cell>
          <cell r="G17">
            <v>0</v>
          </cell>
          <cell r="H17">
            <v>2.5499999999999998</v>
          </cell>
          <cell r="I17">
            <v>3.1</v>
          </cell>
          <cell r="J17">
            <v>3.6</v>
          </cell>
          <cell r="K17">
            <v>4</v>
          </cell>
          <cell r="L17">
            <v>4.3</v>
          </cell>
          <cell r="M17">
            <v>0</v>
          </cell>
          <cell r="N17">
            <v>0</v>
          </cell>
          <cell r="O17" t="str">
            <v>term</v>
          </cell>
          <cell r="P17" t="str">
            <v>UBRKLT</v>
          </cell>
          <cell r="Q17">
            <v>38564</v>
          </cell>
          <cell r="R17">
            <v>36</v>
          </cell>
          <cell r="S17" t="str">
            <v>months</v>
          </cell>
          <cell r="T17">
            <v>36</v>
          </cell>
          <cell r="U17">
            <v>3.5099999999999999E-2</v>
          </cell>
          <cell r="V17">
            <v>363.28499999999997</v>
          </cell>
          <cell r="W17" t="str">
            <v>REG</v>
          </cell>
          <cell r="X17">
            <v>22</v>
          </cell>
        </row>
        <row r="18">
          <cell r="A18">
            <v>2081982</v>
          </cell>
          <cell r="B18">
            <v>1</v>
          </cell>
          <cell r="C18">
            <v>30000</v>
          </cell>
          <cell r="D18" t="str">
            <v>ubank</v>
          </cell>
          <cell r="E18" t="str">
            <v>fixed</v>
          </cell>
          <cell r="F18">
            <v>38854</v>
          </cell>
          <cell r="G18">
            <v>0</v>
          </cell>
          <cell r="H18">
            <v>2.5499999999999998</v>
          </cell>
          <cell r="I18">
            <v>3.1</v>
          </cell>
          <cell r="J18">
            <v>3.6</v>
          </cell>
          <cell r="K18">
            <v>4</v>
          </cell>
          <cell r="L18">
            <v>4.3</v>
          </cell>
          <cell r="M18">
            <v>0</v>
          </cell>
          <cell r="N18">
            <v>0</v>
          </cell>
          <cell r="O18" t="str">
            <v>term</v>
          </cell>
          <cell r="P18" t="str">
            <v>UBRKLT</v>
          </cell>
          <cell r="Q18">
            <v>38564</v>
          </cell>
          <cell r="R18">
            <v>24</v>
          </cell>
          <cell r="S18" t="str">
            <v>months</v>
          </cell>
          <cell r="T18">
            <v>24</v>
          </cell>
          <cell r="U18">
            <v>3.5099999999999999E-2</v>
          </cell>
          <cell r="V18">
            <v>1053</v>
          </cell>
          <cell r="W18" t="str">
            <v>REG</v>
          </cell>
          <cell r="X18">
            <v>10</v>
          </cell>
        </row>
        <row r="19">
          <cell r="A19">
            <v>2082030</v>
          </cell>
          <cell r="B19">
            <v>2</v>
          </cell>
          <cell r="C19">
            <v>35000</v>
          </cell>
          <cell r="D19" t="str">
            <v>ubank</v>
          </cell>
          <cell r="E19" t="str">
            <v>fixed</v>
          </cell>
          <cell r="F19">
            <v>40315</v>
          </cell>
          <cell r="G19">
            <v>0</v>
          </cell>
          <cell r="H19">
            <v>2.95</v>
          </cell>
          <cell r="I19">
            <v>3.2</v>
          </cell>
          <cell r="J19">
            <v>3.5</v>
          </cell>
          <cell r="K19">
            <v>3.65</v>
          </cell>
          <cell r="L19">
            <v>4</v>
          </cell>
          <cell r="M19">
            <v>0</v>
          </cell>
          <cell r="N19">
            <v>0</v>
          </cell>
          <cell r="O19" t="str">
            <v>term</v>
          </cell>
          <cell r="P19" t="str">
            <v>UBRKLT</v>
          </cell>
          <cell r="Q19">
            <v>38564</v>
          </cell>
          <cell r="R19">
            <v>60</v>
          </cell>
          <cell r="S19" t="str">
            <v>months</v>
          </cell>
          <cell r="T19">
            <v>60</v>
          </cell>
          <cell r="U19">
            <v>3.4599999999999999E-2</v>
          </cell>
          <cell r="V19">
            <v>1211</v>
          </cell>
          <cell r="W19" t="str">
            <v>REG</v>
          </cell>
          <cell r="X19">
            <v>58</v>
          </cell>
        </row>
        <row r="20">
          <cell r="A20">
            <v>2082030</v>
          </cell>
          <cell r="B20">
            <v>1</v>
          </cell>
          <cell r="C20">
            <v>10000</v>
          </cell>
          <cell r="D20" t="str">
            <v>ubank</v>
          </cell>
          <cell r="E20" t="str">
            <v>fixed</v>
          </cell>
          <cell r="F20">
            <v>38854</v>
          </cell>
          <cell r="G20">
            <v>0</v>
          </cell>
          <cell r="H20">
            <v>2.5499999999999998</v>
          </cell>
          <cell r="I20">
            <v>3.1</v>
          </cell>
          <cell r="J20">
            <v>3.6</v>
          </cell>
          <cell r="K20">
            <v>4</v>
          </cell>
          <cell r="L20">
            <v>4.3</v>
          </cell>
          <cell r="M20">
            <v>0</v>
          </cell>
          <cell r="N20">
            <v>0</v>
          </cell>
          <cell r="O20" t="str">
            <v>term</v>
          </cell>
          <cell r="P20" t="str">
            <v>UBRKLT</v>
          </cell>
          <cell r="Q20">
            <v>38564</v>
          </cell>
          <cell r="R20">
            <v>24</v>
          </cell>
          <cell r="S20" t="str">
            <v>months</v>
          </cell>
          <cell r="T20">
            <v>24</v>
          </cell>
          <cell r="U20">
            <v>3.5099999999999999E-2</v>
          </cell>
          <cell r="V20">
            <v>351</v>
          </cell>
          <cell r="W20" t="str">
            <v>REG</v>
          </cell>
          <cell r="X20">
            <v>10</v>
          </cell>
        </row>
        <row r="21">
          <cell r="A21">
            <v>2082048</v>
          </cell>
          <cell r="B21">
            <v>1</v>
          </cell>
          <cell r="C21">
            <v>1000</v>
          </cell>
          <cell r="D21" t="str">
            <v>ubank</v>
          </cell>
          <cell r="E21" t="str">
            <v>fixed</v>
          </cell>
          <cell r="F21">
            <v>38854</v>
          </cell>
          <cell r="G21">
            <v>0</v>
          </cell>
          <cell r="H21">
            <v>2.5499999999999998</v>
          </cell>
          <cell r="I21">
            <v>3.1</v>
          </cell>
          <cell r="J21">
            <v>3.6</v>
          </cell>
          <cell r="K21">
            <v>4</v>
          </cell>
          <cell r="L21">
            <v>4.3</v>
          </cell>
          <cell r="M21">
            <v>0</v>
          </cell>
          <cell r="N21">
            <v>0</v>
          </cell>
          <cell r="O21" t="str">
            <v>term</v>
          </cell>
          <cell r="P21" t="str">
            <v>UBRKLT</v>
          </cell>
          <cell r="Q21">
            <v>38564</v>
          </cell>
          <cell r="R21">
            <v>24</v>
          </cell>
          <cell r="S21" t="str">
            <v>months</v>
          </cell>
          <cell r="T21">
            <v>24</v>
          </cell>
          <cell r="U21">
            <v>3.5099999999999999E-2</v>
          </cell>
          <cell r="V21">
            <v>35.1</v>
          </cell>
          <cell r="W21" t="str">
            <v>REG</v>
          </cell>
          <cell r="X21">
            <v>10</v>
          </cell>
        </row>
        <row r="22">
          <cell r="A22">
            <v>2082063</v>
          </cell>
          <cell r="B22">
            <v>1</v>
          </cell>
          <cell r="C22">
            <v>60000</v>
          </cell>
          <cell r="D22" t="str">
            <v>ubank</v>
          </cell>
          <cell r="E22" t="str">
            <v>fixed</v>
          </cell>
          <cell r="F22">
            <v>38854</v>
          </cell>
          <cell r="G22">
            <v>0</v>
          </cell>
          <cell r="H22">
            <v>2.5499999999999998</v>
          </cell>
          <cell r="I22">
            <v>3.1</v>
          </cell>
          <cell r="J22">
            <v>3.6</v>
          </cell>
          <cell r="K22">
            <v>4</v>
          </cell>
          <cell r="L22">
            <v>4.3</v>
          </cell>
          <cell r="M22">
            <v>0</v>
          </cell>
          <cell r="N22">
            <v>0</v>
          </cell>
          <cell r="O22" t="str">
            <v>term</v>
          </cell>
          <cell r="P22" t="str">
            <v>UBRKLT</v>
          </cell>
          <cell r="Q22">
            <v>38564</v>
          </cell>
          <cell r="R22">
            <v>24</v>
          </cell>
          <cell r="S22" t="str">
            <v>months</v>
          </cell>
          <cell r="T22">
            <v>24</v>
          </cell>
          <cell r="U22">
            <v>3.5099999999999999E-2</v>
          </cell>
          <cell r="V22">
            <v>2106</v>
          </cell>
          <cell r="W22" t="str">
            <v>REG</v>
          </cell>
          <cell r="X22">
            <v>10</v>
          </cell>
        </row>
        <row r="23">
          <cell r="A23">
            <v>2082204</v>
          </cell>
          <cell r="B23">
            <v>1</v>
          </cell>
          <cell r="C23">
            <v>50000</v>
          </cell>
          <cell r="D23" t="str">
            <v>ubank</v>
          </cell>
          <cell r="E23" t="str">
            <v>fixed</v>
          </cell>
          <cell r="F23">
            <v>38855</v>
          </cell>
          <cell r="G23">
            <v>0</v>
          </cell>
          <cell r="H23">
            <v>2.5499999999999998</v>
          </cell>
          <cell r="I23">
            <v>3.1</v>
          </cell>
          <cell r="J23">
            <v>3.6</v>
          </cell>
          <cell r="K23">
            <v>4</v>
          </cell>
          <cell r="L23">
            <v>4.3</v>
          </cell>
          <cell r="M23">
            <v>0</v>
          </cell>
          <cell r="N23">
            <v>0</v>
          </cell>
          <cell r="O23" t="str">
            <v>term</v>
          </cell>
          <cell r="P23" t="str">
            <v>UBRKLT</v>
          </cell>
          <cell r="Q23">
            <v>38564</v>
          </cell>
          <cell r="R23">
            <v>24</v>
          </cell>
          <cell r="S23" t="str">
            <v>months</v>
          </cell>
          <cell r="T23">
            <v>24</v>
          </cell>
          <cell r="U23">
            <v>3.5099999999999999E-2</v>
          </cell>
          <cell r="V23">
            <v>1755</v>
          </cell>
          <cell r="W23" t="str">
            <v>REG</v>
          </cell>
          <cell r="X23">
            <v>10</v>
          </cell>
        </row>
        <row r="24">
          <cell r="A24">
            <v>2082741</v>
          </cell>
          <cell r="B24">
            <v>1</v>
          </cell>
          <cell r="C24">
            <v>7252</v>
          </cell>
          <cell r="D24" t="str">
            <v>ubank</v>
          </cell>
          <cell r="E24" t="str">
            <v>fixed</v>
          </cell>
          <cell r="F24">
            <v>39220</v>
          </cell>
          <cell r="G24">
            <v>0</v>
          </cell>
          <cell r="H24">
            <v>2.5499999999999998</v>
          </cell>
          <cell r="I24">
            <v>3.1</v>
          </cell>
          <cell r="J24">
            <v>3.6</v>
          </cell>
          <cell r="K24">
            <v>4</v>
          </cell>
          <cell r="L24">
            <v>4.3</v>
          </cell>
          <cell r="M24">
            <v>0</v>
          </cell>
          <cell r="N24">
            <v>0</v>
          </cell>
          <cell r="O24" t="str">
            <v>term</v>
          </cell>
          <cell r="P24" t="str">
            <v>UBRKLT</v>
          </cell>
          <cell r="Q24">
            <v>38564</v>
          </cell>
          <cell r="R24">
            <v>36</v>
          </cell>
          <cell r="S24" t="str">
            <v>months</v>
          </cell>
          <cell r="T24">
            <v>36</v>
          </cell>
          <cell r="U24">
            <v>3.5099999999999999E-2</v>
          </cell>
          <cell r="V24">
            <v>254.54519999999999</v>
          </cell>
          <cell r="W24" t="str">
            <v>REG</v>
          </cell>
          <cell r="X24">
            <v>22</v>
          </cell>
        </row>
        <row r="25">
          <cell r="A25">
            <v>2082907</v>
          </cell>
          <cell r="B25">
            <v>2</v>
          </cell>
          <cell r="C25">
            <v>38315.589999999997</v>
          </cell>
          <cell r="D25" t="str">
            <v>ubank</v>
          </cell>
          <cell r="E25" t="str">
            <v>fixed</v>
          </cell>
          <cell r="F25">
            <v>38885</v>
          </cell>
          <cell r="G25">
            <v>0</v>
          </cell>
          <cell r="H25">
            <v>2.9</v>
          </cell>
          <cell r="I25">
            <v>3.05</v>
          </cell>
          <cell r="J25">
            <v>3.1</v>
          </cell>
          <cell r="K25">
            <v>3.3</v>
          </cell>
          <cell r="L25">
            <v>3.45</v>
          </cell>
          <cell r="M25">
            <v>0</v>
          </cell>
          <cell r="N25">
            <v>0</v>
          </cell>
          <cell r="O25" t="str">
            <v>RSP</v>
          </cell>
          <cell r="P25" t="str">
            <v>UBRKRS</v>
          </cell>
          <cell r="Q25">
            <v>38564</v>
          </cell>
          <cell r="R25">
            <v>12</v>
          </cell>
          <cell r="S25" t="str">
            <v>months</v>
          </cell>
          <cell r="T25">
            <v>12</v>
          </cell>
          <cell r="U25">
            <v>3.1599999999999989E-2</v>
          </cell>
          <cell r="V25">
            <v>1210.7726439999994</v>
          </cell>
          <cell r="W25" t="str">
            <v>RSP</v>
          </cell>
          <cell r="X25">
            <v>11</v>
          </cell>
        </row>
        <row r="26">
          <cell r="A26">
            <v>2083624</v>
          </cell>
          <cell r="B26">
            <v>1</v>
          </cell>
          <cell r="C26">
            <v>25825</v>
          </cell>
          <cell r="D26" t="str">
            <v>ubank</v>
          </cell>
          <cell r="E26" t="str">
            <v>fixed</v>
          </cell>
          <cell r="F26">
            <v>38857</v>
          </cell>
          <cell r="G26">
            <v>0</v>
          </cell>
          <cell r="H26">
            <v>2.65</v>
          </cell>
          <cell r="I26">
            <v>3.1</v>
          </cell>
          <cell r="J26">
            <v>3.6</v>
          </cell>
          <cell r="K26">
            <v>4</v>
          </cell>
          <cell r="L26">
            <v>4.3</v>
          </cell>
          <cell r="M26">
            <v>0</v>
          </cell>
          <cell r="N26">
            <v>0</v>
          </cell>
          <cell r="O26" t="str">
            <v>term</v>
          </cell>
          <cell r="P26" t="str">
            <v>UBRKLT</v>
          </cell>
          <cell r="Q26">
            <v>38564</v>
          </cell>
          <cell r="R26">
            <v>24</v>
          </cell>
          <cell r="S26" t="str">
            <v>months</v>
          </cell>
          <cell r="T26">
            <v>24</v>
          </cell>
          <cell r="U26">
            <v>3.5299999999999998E-2</v>
          </cell>
          <cell r="V26">
            <v>911.62249999999995</v>
          </cell>
          <cell r="W26" t="str">
            <v>REG</v>
          </cell>
          <cell r="X26">
            <v>10</v>
          </cell>
        </row>
        <row r="27">
          <cell r="A27">
            <v>2084226</v>
          </cell>
          <cell r="B27">
            <v>3</v>
          </cell>
          <cell r="C27">
            <v>30000</v>
          </cell>
          <cell r="D27" t="str">
            <v>ubank</v>
          </cell>
          <cell r="E27" t="str">
            <v>fixed</v>
          </cell>
          <cell r="F27">
            <v>38856</v>
          </cell>
          <cell r="G27">
            <v>0</v>
          </cell>
          <cell r="H27">
            <v>2.95</v>
          </cell>
          <cell r="I27">
            <v>3.2</v>
          </cell>
          <cell r="J27">
            <v>3.5</v>
          </cell>
          <cell r="K27">
            <v>3.65</v>
          </cell>
          <cell r="L27">
            <v>4</v>
          </cell>
          <cell r="M27">
            <v>0</v>
          </cell>
          <cell r="N27">
            <v>-0.45</v>
          </cell>
          <cell r="O27" t="str">
            <v>term</v>
          </cell>
          <cell r="P27" t="str">
            <v>UBLONG</v>
          </cell>
          <cell r="Q27">
            <v>38564</v>
          </cell>
          <cell r="R27">
            <v>12</v>
          </cell>
          <cell r="S27" t="str">
            <v>months</v>
          </cell>
          <cell r="T27">
            <v>12</v>
          </cell>
          <cell r="U27">
            <v>3.0099999999999998E-2</v>
          </cell>
          <cell r="V27">
            <v>903</v>
          </cell>
          <cell r="W27" t="str">
            <v>REG</v>
          </cell>
          <cell r="X27">
            <v>10</v>
          </cell>
        </row>
        <row r="28">
          <cell r="A28">
            <v>2085116</v>
          </cell>
          <cell r="B28">
            <v>1</v>
          </cell>
          <cell r="C28">
            <v>1300</v>
          </cell>
          <cell r="D28" t="str">
            <v>ubank</v>
          </cell>
          <cell r="E28" t="str">
            <v>fixed</v>
          </cell>
          <cell r="F28">
            <v>38863</v>
          </cell>
          <cell r="G28">
            <v>0</v>
          </cell>
          <cell r="H28">
            <v>2.5499999999999998</v>
          </cell>
          <cell r="I28">
            <v>3.1</v>
          </cell>
          <cell r="J28">
            <v>3.6</v>
          </cell>
          <cell r="K28">
            <v>4</v>
          </cell>
          <cell r="L28">
            <v>4.3</v>
          </cell>
          <cell r="M28">
            <v>0</v>
          </cell>
          <cell r="N28">
            <v>0</v>
          </cell>
          <cell r="O28" t="str">
            <v>term</v>
          </cell>
          <cell r="P28" t="str">
            <v>UBRKLT</v>
          </cell>
          <cell r="Q28">
            <v>38564</v>
          </cell>
          <cell r="R28">
            <v>24</v>
          </cell>
          <cell r="S28" t="str">
            <v>months</v>
          </cell>
          <cell r="T28">
            <v>24</v>
          </cell>
          <cell r="U28">
            <v>3.5099999999999999E-2</v>
          </cell>
          <cell r="V28">
            <v>45.63</v>
          </cell>
          <cell r="W28" t="str">
            <v>REG</v>
          </cell>
          <cell r="X28">
            <v>10</v>
          </cell>
        </row>
        <row r="29">
          <cell r="A29">
            <v>2085553</v>
          </cell>
          <cell r="B29">
            <v>1</v>
          </cell>
          <cell r="C29">
            <v>46935</v>
          </cell>
          <cell r="D29" t="str">
            <v>ubank</v>
          </cell>
          <cell r="E29" t="str">
            <v>fixed</v>
          </cell>
          <cell r="F29">
            <v>39959</v>
          </cell>
          <cell r="G29">
            <v>0</v>
          </cell>
          <cell r="H29">
            <v>2.5499999999999998</v>
          </cell>
          <cell r="I29">
            <v>3.1</v>
          </cell>
          <cell r="J29">
            <v>3.6</v>
          </cell>
          <cell r="K29">
            <v>4</v>
          </cell>
          <cell r="L29">
            <v>4.3</v>
          </cell>
          <cell r="M29">
            <v>0</v>
          </cell>
          <cell r="N29">
            <v>0</v>
          </cell>
          <cell r="O29" t="str">
            <v>term</v>
          </cell>
          <cell r="P29" t="str">
            <v>UBRKLT</v>
          </cell>
          <cell r="Q29">
            <v>38564</v>
          </cell>
          <cell r="R29">
            <v>60</v>
          </cell>
          <cell r="S29" t="str">
            <v>months</v>
          </cell>
          <cell r="T29">
            <v>60</v>
          </cell>
          <cell r="U29">
            <v>3.5099999999999999E-2</v>
          </cell>
          <cell r="V29">
            <v>1647.4185</v>
          </cell>
          <cell r="W29" t="str">
            <v>REG</v>
          </cell>
          <cell r="X29">
            <v>46</v>
          </cell>
        </row>
        <row r="30">
          <cell r="A30">
            <v>2086007</v>
          </cell>
          <cell r="B30">
            <v>3</v>
          </cell>
          <cell r="C30">
            <v>11000</v>
          </cell>
          <cell r="D30" t="str">
            <v>ubank</v>
          </cell>
          <cell r="E30" t="str">
            <v>fixed</v>
          </cell>
          <cell r="F30">
            <v>38862</v>
          </cell>
          <cell r="G30">
            <v>0</v>
          </cell>
          <cell r="H30">
            <v>2.9</v>
          </cell>
          <cell r="I30">
            <v>3.2</v>
          </cell>
          <cell r="J30">
            <v>3.3</v>
          </cell>
          <cell r="K30">
            <v>3.6</v>
          </cell>
          <cell r="L30">
            <v>3.75</v>
          </cell>
          <cell r="M30">
            <v>0</v>
          </cell>
          <cell r="N30">
            <v>0.05</v>
          </cell>
          <cell r="O30" t="str">
            <v>term</v>
          </cell>
          <cell r="P30" t="str">
            <v>UBRKLT</v>
          </cell>
          <cell r="Q30">
            <v>38564</v>
          </cell>
          <cell r="R30">
            <v>12</v>
          </cell>
          <cell r="S30" t="str">
            <v>months</v>
          </cell>
          <cell r="T30">
            <v>12</v>
          </cell>
          <cell r="U30">
            <v>3.4000000000000002E-2</v>
          </cell>
          <cell r="V30">
            <v>374</v>
          </cell>
          <cell r="W30" t="str">
            <v>REG</v>
          </cell>
          <cell r="X30">
            <v>10</v>
          </cell>
        </row>
        <row r="31">
          <cell r="A31">
            <v>2087146</v>
          </cell>
          <cell r="B31">
            <v>3</v>
          </cell>
          <cell r="C31">
            <v>51182.55</v>
          </cell>
          <cell r="D31" t="str">
            <v>ubank</v>
          </cell>
          <cell r="E31" t="str">
            <v>fixed</v>
          </cell>
          <cell r="F31">
            <v>38883</v>
          </cell>
          <cell r="G31">
            <v>0</v>
          </cell>
          <cell r="H31">
            <v>2.9</v>
          </cell>
          <cell r="I31">
            <v>3.05</v>
          </cell>
          <cell r="J31">
            <v>3.1</v>
          </cell>
          <cell r="K31">
            <v>3.3</v>
          </cell>
          <cell r="L31">
            <v>3.45</v>
          </cell>
          <cell r="M31">
            <v>0</v>
          </cell>
          <cell r="N31">
            <v>-0.4</v>
          </cell>
          <cell r="O31" t="str">
            <v>term</v>
          </cell>
          <cell r="P31" t="str">
            <v>UBLONG</v>
          </cell>
          <cell r="Q31">
            <v>38564</v>
          </cell>
          <cell r="R31">
            <v>12</v>
          </cell>
          <cell r="S31" t="str">
            <v>months</v>
          </cell>
          <cell r="T31">
            <v>12</v>
          </cell>
          <cell r="U31">
            <v>2.7599999999999989E-2</v>
          </cell>
          <cell r="V31">
            <v>1412.6383799999994</v>
          </cell>
          <cell r="W31" t="str">
            <v>REG</v>
          </cell>
          <cell r="X31">
            <v>11</v>
          </cell>
        </row>
        <row r="32">
          <cell r="A32">
            <v>2087195</v>
          </cell>
          <cell r="B32">
            <v>5</v>
          </cell>
          <cell r="C32">
            <v>13268.5</v>
          </cell>
          <cell r="D32" t="str">
            <v>ubank</v>
          </cell>
          <cell r="E32" t="str">
            <v>fixed</v>
          </cell>
          <cell r="F32">
            <v>38881</v>
          </cell>
          <cell r="G32">
            <v>0</v>
          </cell>
          <cell r="H32">
            <v>2.9</v>
          </cell>
          <cell r="I32">
            <v>3.05</v>
          </cell>
          <cell r="J32">
            <v>3.1</v>
          </cell>
          <cell r="K32">
            <v>3.3</v>
          </cell>
          <cell r="L32">
            <v>3.45</v>
          </cell>
          <cell r="M32">
            <v>0</v>
          </cell>
          <cell r="N32">
            <v>-0.4</v>
          </cell>
          <cell r="O32" t="str">
            <v>term</v>
          </cell>
          <cell r="P32" t="str">
            <v>UBLONG</v>
          </cell>
          <cell r="Q32">
            <v>38564</v>
          </cell>
          <cell r="R32">
            <v>12</v>
          </cell>
          <cell r="S32" t="str">
            <v>months</v>
          </cell>
          <cell r="T32">
            <v>12</v>
          </cell>
          <cell r="U32">
            <v>2.7599999999999989E-2</v>
          </cell>
          <cell r="V32">
            <v>366.21059999999983</v>
          </cell>
          <cell r="W32" t="str">
            <v>REG</v>
          </cell>
          <cell r="X32">
            <v>11</v>
          </cell>
        </row>
        <row r="33">
          <cell r="A33">
            <v>2087195</v>
          </cell>
          <cell r="B33">
            <v>4</v>
          </cell>
          <cell r="C33">
            <v>19000</v>
          </cell>
          <cell r="D33" t="str">
            <v>ubank</v>
          </cell>
          <cell r="E33" t="str">
            <v>fixed</v>
          </cell>
          <cell r="F33">
            <v>38734</v>
          </cell>
          <cell r="G33">
            <v>0</v>
          </cell>
          <cell r="H33">
            <v>2</v>
          </cell>
          <cell r="I33">
            <v>2.4</v>
          </cell>
          <cell r="J33">
            <v>2.9</v>
          </cell>
          <cell r="K33">
            <v>3</v>
          </cell>
          <cell r="L33">
            <v>3.1</v>
          </cell>
          <cell r="M33">
            <v>0</v>
          </cell>
          <cell r="N33">
            <v>-0.1</v>
          </cell>
          <cell r="O33" t="str">
            <v>term</v>
          </cell>
          <cell r="P33" t="str">
            <v>UBLONG</v>
          </cell>
          <cell r="Q33">
            <v>38564</v>
          </cell>
          <cell r="R33">
            <v>12</v>
          </cell>
          <cell r="S33" t="str">
            <v>months</v>
          </cell>
          <cell r="T33">
            <v>12</v>
          </cell>
          <cell r="U33">
            <v>2.58E-2</v>
          </cell>
          <cell r="V33">
            <v>490.2</v>
          </cell>
          <cell r="W33" t="str">
            <v>REG</v>
          </cell>
          <cell r="X33">
            <v>6</v>
          </cell>
        </row>
        <row r="34">
          <cell r="A34">
            <v>2088284</v>
          </cell>
          <cell r="B34">
            <v>1</v>
          </cell>
          <cell r="C34">
            <v>23404.46</v>
          </cell>
          <cell r="D34" t="str">
            <v>ubank</v>
          </cell>
          <cell r="E34" t="str">
            <v>fixed</v>
          </cell>
          <cell r="F34">
            <v>38875</v>
          </cell>
          <cell r="G34">
            <v>0</v>
          </cell>
          <cell r="H34">
            <v>2.8</v>
          </cell>
          <cell r="I34">
            <v>3.25</v>
          </cell>
          <cell r="J34">
            <v>4</v>
          </cell>
          <cell r="K34">
            <v>4.2</v>
          </cell>
          <cell r="L34">
            <v>4.5</v>
          </cell>
          <cell r="M34">
            <v>0</v>
          </cell>
          <cell r="N34">
            <v>0</v>
          </cell>
          <cell r="O34" t="str">
            <v>RSP</v>
          </cell>
          <cell r="P34" t="str">
            <v>UBRKRS</v>
          </cell>
          <cell r="Q34">
            <v>38564</v>
          </cell>
          <cell r="R34">
            <v>24</v>
          </cell>
          <cell r="S34" t="str">
            <v>months</v>
          </cell>
          <cell r="T34">
            <v>24</v>
          </cell>
          <cell r="U34">
            <v>3.7499999999999999E-2</v>
          </cell>
          <cell r="V34">
            <v>877.66724999999997</v>
          </cell>
          <cell r="W34" t="str">
            <v>RSP</v>
          </cell>
          <cell r="X34">
            <v>11</v>
          </cell>
        </row>
        <row r="35">
          <cell r="A35">
            <v>2088409</v>
          </cell>
          <cell r="B35">
            <v>2</v>
          </cell>
          <cell r="C35">
            <v>16630.88</v>
          </cell>
          <cell r="D35" t="str">
            <v>ubank</v>
          </cell>
          <cell r="E35" t="str">
            <v>fixed</v>
          </cell>
          <cell r="F35">
            <v>38883</v>
          </cell>
          <cell r="G35">
            <v>0</v>
          </cell>
          <cell r="H35">
            <v>2.9</v>
          </cell>
          <cell r="I35">
            <v>3.05</v>
          </cell>
          <cell r="J35">
            <v>3.1</v>
          </cell>
          <cell r="K35">
            <v>3.3</v>
          </cell>
          <cell r="L35">
            <v>3.45</v>
          </cell>
          <cell r="M35">
            <v>0</v>
          </cell>
          <cell r="N35">
            <v>0.05</v>
          </cell>
          <cell r="O35" t="str">
            <v>RIF</v>
          </cell>
          <cell r="P35" t="str">
            <v>UBRKRF</v>
          </cell>
          <cell r="Q35">
            <v>38564</v>
          </cell>
          <cell r="R35">
            <v>12</v>
          </cell>
          <cell r="S35" t="str">
            <v>months</v>
          </cell>
          <cell r="T35">
            <v>12</v>
          </cell>
          <cell r="U35">
            <v>3.209999999999999E-2</v>
          </cell>
          <cell r="V35">
            <v>533.85124799999983</v>
          </cell>
          <cell r="W35" t="str">
            <v>RIF</v>
          </cell>
          <cell r="X35">
            <v>11</v>
          </cell>
        </row>
        <row r="36">
          <cell r="A36">
            <v>2089589</v>
          </cell>
          <cell r="B36">
            <v>2</v>
          </cell>
          <cell r="C36">
            <v>4284.3599999999997</v>
          </cell>
          <cell r="D36" t="str">
            <v>ubank</v>
          </cell>
          <cell r="E36" t="str">
            <v>fixed</v>
          </cell>
          <cell r="F36">
            <v>39283</v>
          </cell>
          <cell r="G36">
            <v>0</v>
          </cell>
          <cell r="H36">
            <v>2.5</v>
          </cell>
          <cell r="I36">
            <v>3.15</v>
          </cell>
          <cell r="J36">
            <v>3.65</v>
          </cell>
          <cell r="K36">
            <v>4</v>
          </cell>
          <cell r="L36">
            <v>4.25</v>
          </cell>
          <cell r="M36">
            <v>0</v>
          </cell>
          <cell r="N36">
            <v>0.4</v>
          </cell>
          <cell r="O36" t="str">
            <v>RSP</v>
          </cell>
          <cell r="P36" t="str">
            <v>UBRKRS</v>
          </cell>
          <cell r="Q36">
            <v>38564</v>
          </cell>
          <cell r="R36">
            <v>36</v>
          </cell>
          <cell r="S36" t="str">
            <v>months</v>
          </cell>
          <cell r="T36">
            <v>36</v>
          </cell>
          <cell r="U36">
            <v>3.9099999999999996E-2</v>
          </cell>
          <cell r="V36">
            <v>167.51847599999996</v>
          </cell>
          <cell r="W36" t="str">
            <v>RSP</v>
          </cell>
          <cell r="X36">
            <v>24</v>
          </cell>
        </row>
        <row r="37">
          <cell r="A37">
            <v>2089589</v>
          </cell>
          <cell r="B37">
            <v>3</v>
          </cell>
          <cell r="C37">
            <v>6697.82</v>
          </cell>
          <cell r="D37" t="str">
            <v>ubank</v>
          </cell>
          <cell r="E37" t="str">
            <v>fixed</v>
          </cell>
          <cell r="F37">
            <v>40343</v>
          </cell>
          <cell r="G37">
            <v>0</v>
          </cell>
          <cell r="H37">
            <v>2.9</v>
          </cell>
          <cell r="I37">
            <v>3.05</v>
          </cell>
          <cell r="J37">
            <v>3.1</v>
          </cell>
          <cell r="K37">
            <v>3.3</v>
          </cell>
          <cell r="L37">
            <v>3.45</v>
          </cell>
          <cell r="M37">
            <v>0</v>
          </cell>
          <cell r="N37">
            <v>0.2</v>
          </cell>
          <cell r="O37" t="str">
            <v>RSP</v>
          </cell>
          <cell r="P37" t="str">
            <v>UBRKRS</v>
          </cell>
          <cell r="Q37">
            <v>38564</v>
          </cell>
          <cell r="R37">
            <v>60</v>
          </cell>
          <cell r="S37" t="str">
            <v>months</v>
          </cell>
          <cell r="T37">
            <v>60</v>
          </cell>
          <cell r="U37">
            <v>3.3599999999999991E-2</v>
          </cell>
          <cell r="V37">
            <v>225.04675199999994</v>
          </cell>
          <cell r="W37" t="str">
            <v>RSP</v>
          </cell>
          <cell r="X37">
            <v>59</v>
          </cell>
        </row>
        <row r="38">
          <cell r="A38">
            <v>2091825</v>
          </cell>
          <cell r="B38">
            <v>3</v>
          </cell>
          <cell r="C38">
            <v>11000</v>
          </cell>
          <cell r="D38" t="str">
            <v>ubank</v>
          </cell>
          <cell r="E38" t="str">
            <v>fixed</v>
          </cell>
          <cell r="F38">
            <v>38874</v>
          </cell>
          <cell r="G38">
            <v>0</v>
          </cell>
          <cell r="H38">
            <v>2.95</v>
          </cell>
          <cell r="I38">
            <v>3.1</v>
          </cell>
          <cell r="J38">
            <v>3.3</v>
          </cell>
          <cell r="K38">
            <v>3.5</v>
          </cell>
          <cell r="L38">
            <v>3.65</v>
          </cell>
          <cell r="M38">
            <v>0</v>
          </cell>
          <cell r="N38">
            <v>0</v>
          </cell>
          <cell r="O38" t="str">
            <v>term</v>
          </cell>
          <cell r="P38" t="str">
            <v>UBRKLT</v>
          </cell>
          <cell r="Q38">
            <v>38564</v>
          </cell>
          <cell r="R38">
            <v>12</v>
          </cell>
          <cell r="S38" t="str">
            <v>months</v>
          </cell>
          <cell r="T38">
            <v>12</v>
          </cell>
          <cell r="U38">
            <v>3.3000000000000002E-2</v>
          </cell>
          <cell r="V38">
            <v>363</v>
          </cell>
          <cell r="W38" t="str">
            <v>REG</v>
          </cell>
          <cell r="X38">
            <v>11</v>
          </cell>
        </row>
        <row r="39">
          <cell r="A39">
            <v>2091841</v>
          </cell>
          <cell r="B39">
            <v>1</v>
          </cell>
          <cell r="C39">
            <v>46770.42</v>
          </cell>
          <cell r="D39" t="str">
            <v>ubank</v>
          </cell>
          <cell r="E39" t="str">
            <v>fixed</v>
          </cell>
          <cell r="F39">
            <v>39240</v>
          </cell>
          <cell r="G39">
            <v>0</v>
          </cell>
          <cell r="H39">
            <v>2.8</v>
          </cell>
          <cell r="I39">
            <v>3.25</v>
          </cell>
          <cell r="J39">
            <v>4</v>
          </cell>
          <cell r="K39">
            <v>4.2</v>
          </cell>
          <cell r="L39">
            <v>4.5</v>
          </cell>
          <cell r="M39">
            <v>0</v>
          </cell>
          <cell r="N39">
            <v>0</v>
          </cell>
          <cell r="O39" t="str">
            <v>term</v>
          </cell>
          <cell r="P39" t="str">
            <v>UBRKLT</v>
          </cell>
          <cell r="Q39">
            <v>38564</v>
          </cell>
          <cell r="R39">
            <v>36</v>
          </cell>
          <cell r="S39" t="str">
            <v>months</v>
          </cell>
          <cell r="T39">
            <v>36</v>
          </cell>
          <cell r="U39">
            <v>3.7499999999999999E-2</v>
          </cell>
          <cell r="V39">
            <v>1753.8907499999998</v>
          </cell>
          <cell r="W39" t="str">
            <v>REG</v>
          </cell>
          <cell r="X39">
            <v>23</v>
          </cell>
        </row>
        <row r="40">
          <cell r="A40">
            <v>2091874</v>
          </cell>
          <cell r="B40">
            <v>1</v>
          </cell>
          <cell r="C40">
            <v>12459.94</v>
          </cell>
          <cell r="D40" t="str">
            <v>ubank</v>
          </cell>
          <cell r="E40" t="str">
            <v>fixed</v>
          </cell>
          <cell r="F40">
            <v>39240</v>
          </cell>
          <cell r="G40">
            <v>0</v>
          </cell>
          <cell r="H40">
            <v>2.8</v>
          </cell>
          <cell r="I40">
            <v>3.25</v>
          </cell>
          <cell r="J40">
            <v>4</v>
          </cell>
          <cell r="K40">
            <v>4.2</v>
          </cell>
          <cell r="L40">
            <v>4.5</v>
          </cell>
          <cell r="M40">
            <v>0</v>
          </cell>
          <cell r="N40">
            <v>0</v>
          </cell>
          <cell r="O40" t="str">
            <v>term</v>
          </cell>
          <cell r="P40" t="str">
            <v>UBRKLT</v>
          </cell>
          <cell r="Q40">
            <v>38564</v>
          </cell>
          <cell r="R40">
            <v>36</v>
          </cell>
          <cell r="S40" t="str">
            <v>months</v>
          </cell>
          <cell r="T40">
            <v>36</v>
          </cell>
          <cell r="U40">
            <v>3.7499999999999999E-2</v>
          </cell>
          <cell r="V40">
            <v>467.24775</v>
          </cell>
          <cell r="W40" t="str">
            <v>REG</v>
          </cell>
          <cell r="X40">
            <v>23</v>
          </cell>
        </row>
        <row r="41">
          <cell r="A41">
            <v>2092013</v>
          </cell>
          <cell r="B41">
            <v>2</v>
          </cell>
          <cell r="C41">
            <v>2777.01</v>
          </cell>
          <cell r="D41" t="str">
            <v>ubank</v>
          </cell>
          <cell r="E41" t="str">
            <v>fixed</v>
          </cell>
          <cell r="F41">
            <v>38885</v>
          </cell>
          <cell r="G41">
            <v>0</v>
          </cell>
          <cell r="H41">
            <v>2.9</v>
          </cell>
          <cell r="I41">
            <v>3.55</v>
          </cell>
          <cell r="J41">
            <v>4.05</v>
          </cell>
          <cell r="K41">
            <v>4.3499999999999996</v>
          </cell>
          <cell r="L41">
            <v>4.6500000000000004</v>
          </cell>
          <cell r="M41">
            <v>0</v>
          </cell>
          <cell r="N41">
            <v>0</v>
          </cell>
          <cell r="O41" t="str">
            <v>term</v>
          </cell>
          <cell r="P41" t="str">
            <v>UBRKLT</v>
          </cell>
          <cell r="Q41">
            <v>38564</v>
          </cell>
          <cell r="R41">
            <v>24</v>
          </cell>
          <cell r="S41" t="str">
            <v>months</v>
          </cell>
          <cell r="T41">
            <v>24</v>
          </cell>
          <cell r="U41">
            <v>3.9E-2</v>
          </cell>
          <cell r="V41">
            <v>108.30339000000001</v>
          </cell>
          <cell r="W41" t="str">
            <v>REG</v>
          </cell>
          <cell r="X41">
            <v>11</v>
          </cell>
        </row>
        <row r="42">
          <cell r="A42">
            <v>2092013</v>
          </cell>
          <cell r="B42">
            <v>1</v>
          </cell>
          <cell r="C42">
            <v>8655.92</v>
          </cell>
          <cell r="D42" t="str">
            <v>ubank</v>
          </cell>
          <cell r="E42" t="str">
            <v>fixed</v>
          </cell>
          <cell r="F42">
            <v>39240</v>
          </cell>
          <cell r="G42">
            <v>0</v>
          </cell>
          <cell r="H42">
            <v>2.8</v>
          </cell>
          <cell r="I42">
            <v>3.25</v>
          </cell>
          <cell r="J42">
            <v>4</v>
          </cell>
          <cell r="K42">
            <v>4.2</v>
          </cell>
          <cell r="L42">
            <v>4.5</v>
          </cell>
          <cell r="M42">
            <v>0</v>
          </cell>
          <cell r="N42">
            <v>0</v>
          </cell>
          <cell r="O42" t="str">
            <v>term</v>
          </cell>
          <cell r="P42" t="str">
            <v>UBRKLT</v>
          </cell>
          <cell r="Q42">
            <v>38564</v>
          </cell>
          <cell r="R42">
            <v>36</v>
          </cell>
          <cell r="S42" t="str">
            <v>months</v>
          </cell>
          <cell r="T42">
            <v>36</v>
          </cell>
          <cell r="U42">
            <v>3.7499999999999999E-2</v>
          </cell>
          <cell r="V42">
            <v>324.59699999999998</v>
          </cell>
          <cell r="W42" t="str">
            <v>REG</v>
          </cell>
          <cell r="X42">
            <v>23</v>
          </cell>
        </row>
        <row r="43">
          <cell r="A43">
            <v>2092310</v>
          </cell>
          <cell r="B43">
            <v>2</v>
          </cell>
          <cell r="C43">
            <v>9000</v>
          </cell>
          <cell r="D43" t="str">
            <v>ubank</v>
          </cell>
          <cell r="E43" t="str">
            <v>fixed</v>
          </cell>
          <cell r="F43">
            <v>39244</v>
          </cell>
          <cell r="G43">
            <v>0</v>
          </cell>
          <cell r="H43">
            <v>3</v>
          </cell>
          <cell r="I43">
            <v>3.35</v>
          </cell>
          <cell r="J43">
            <v>4.0549999999999997</v>
          </cell>
          <cell r="K43">
            <v>4.3</v>
          </cell>
          <cell r="L43">
            <v>4.5999999999999996</v>
          </cell>
          <cell r="M43">
            <v>0</v>
          </cell>
          <cell r="N43">
            <v>0</v>
          </cell>
          <cell r="O43" t="str">
            <v>term</v>
          </cell>
          <cell r="P43" t="str">
            <v>UBRKLT</v>
          </cell>
          <cell r="Q43">
            <v>38564</v>
          </cell>
          <cell r="R43">
            <v>36</v>
          </cell>
          <cell r="S43" t="str">
            <v>months</v>
          </cell>
          <cell r="T43">
            <v>36</v>
          </cell>
          <cell r="U43">
            <v>3.8609999999999998E-2</v>
          </cell>
          <cell r="V43">
            <v>347.49</v>
          </cell>
          <cell r="W43" t="str">
            <v>REG</v>
          </cell>
          <cell r="X43">
            <v>23</v>
          </cell>
        </row>
        <row r="44">
          <cell r="A44">
            <v>2092310</v>
          </cell>
          <cell r="B44">
            <v>1</v>
          </cell>
          <cell r="C44">
            <v>10409.91</v>
          </cell>
          <cell r="D44" t="str">
            <v>ubank</v>
          </cell>
          <cell r="E44" t="str">
            <v>fixed</v>
          </cell>
          <cell r="F44">
            <v>39240</v>
          </cell>
          <cell r="G44">
            <v>0</v>
          </cell>
          <cell r="H44">
            <v>2.8</v>
          </cell>
          <cell r="I44">
            <v>3.25</v>
          </cell>
          <cell r="J44">
            <v>4</v>
          </cell>
          <cell r="K44">
            <v>4.2</v>
          </cell>
          <cell r="L44">
            <v>4.5</v>
          </cell>
          <cell r="M44">
            <v>0</v>
          </cell>
          <cell r="N44">
            <v>0</v>
          </cell>
          <cell r="O44" t="str">
            <v>term</v>
          </cell>
          <cell r="P44" t="str">
            <v>UBRKLT</v>
          </cell>
          <cell r="Q44">
            <v>38564</v>
          </cell>
          <cell r="R44">
            <v>36</v>
          </cell>
          <cell r="S44" t="str">
            <v>months</v>
          </cell>
          <cell r="T44">
            <v>36</v>
          </cell>
          <cell r="U44">
            <v>3.7499999999999999E-2</v>
          </cell>
          <cell r="V44">
            <v>390.37162499999999</v>
          </cell>
          <cell r="W44" t="str">
            <v>REG</v>
          </cell>
          <cell r="X44">
            <v>23</v>
          </cell>
        </row>
        <row r="45">
          <cell r="A45">
            <v>2092443</v>
          </cell>
          <cell r="B45">
            <v>3</v>
          </cell>
          <cell r="C45">
            <v>3000</v>
          </cell>
          <cell r="D45" t="str">
            <v>ubank</v>
          </cell>
          <cell r="E45" t="str">
            <v>fixed</v>
          </cell>
          <cell r="F45">
            <v>38920</v>
          </cell>
          <cell r="G45">
            <v>0</v>
          </cell>
          <cell r="H45">
            <v>2.85</v>
          </cell>
          <cell r="I45">
            <v>3</v>
          </cell>
          <cell r="J45">
            <v>3.5</v>
          </cell>
          <cell r="K45">
            <v>3.6</v>
          </cell>
          <cell r="L45">
            <v>3.7</v>
          </cell>
          <cell r="M45">
            <v>0</v>
          </cell>
          <cell r="N45">
            <v>-0.35</v>
          </cell>
          <cell r="O45" t="str">
            <v>term</v>
          </cell>
          <cell r="P45" t="str">
            <v>UBLONG</v>
          </cell>
          <cell r="Q45">
            <v>38564</v>
          </cell>
          <cell r="R45">
            <v>12</v>
          </cell>
          <cell r="S45" t="str">
            <v>months</v>
          </cell>
          <cell r="T45">
            <v>12</v>
          </cell>
          <cell r="U45">
            <v>2.9799999999999997E-2</v>
          </cell>
          <cell r="V45">
            <v>89.399999999999991</v>
          </cell>
          <cell r="W45" t="str">
            <v>REG</v>
          </cell>
          <cell r="X45">
            <v>12</v>
          </cell>
        </row>
        <row r="46">
          <cell r="A46">
            <v>2092443</v>
          </cell>
          <cell r="B46">
            <v>2</v>
          </cell>
          <cell r="C46">
            <v>4500</v>
          </cell>
          <cell r="D46" t="str">
            <v>ubank</v>
          </cell>
          <cell r="E46" t="str">
            <v>fixed</v>
          </cell>
          <cell r="F46">
            <v>38941</v>
          </cell>
          <cell r="G46">
            <v>0</v>
          </cell>
          <cell r="H46">
            <v>2.5</v>
          </cell>
          <cell r="I46">
            <v>3.15</v>
          </cell>
          <cell r="J46">
            <v>3.65</v>
          </cell>
          <cell r="K46">
            <v>4</v>
          </cell>
          <cell r="L46">
            <v>4.25</v>
          </cell>
          <cell r="M46">
            <v>0</v>
          </cell>
          <cell r="N46">
            <v>0</v>
          </cell>
          <cell r="O46" t="str">
            <v>term</v>
          </cell>
          <cell r="P46" t="str">
            <v>UBRKLT</v>
          </cell>
          <cell r="Q46">
            <v>38564</v>
          </cell>
          <cell r="R46">
            <v>24</v>
          </cell>
          <cell r="S46" t="str">
            <v>months</v>
          </cell>
          <cell r="T46">
            <v>24</v>
          </cell>
          <cell r="U46">
            <v>3.5099999999999999E-2</v>
          </cell>
          <cell r="V46">
            <v>157.94999999999999</v>
          </cell>
          <cell r="W46" t="str">
            <v>REG</v>
          </cell>
          <cell r="X46">
            <v>13</v>
          </cell>
        </row>
        <row r="47">
          <cell r="A47">
            <v>2092443</v>
          </cell>
          <cell r="B47">
            <v>1</v>
          </cell>
          <cell r="C47">
            <v>10054.56</v>
          </cell>
          <cell r="D47" t="str">
            <v>ubank</v>
          </cell>
          <cell r="E47" t="str">
            <v>fixed</v>
          </cell>
          <cell r="F47">
            <v>39241</v>
          </cell>
          <cell r="G47">
            <v>0</v>
          </cell>
          <cell r="H47">
            <v>2.8</v>
          </cell>
          <cell r="I47">
            <v>3.3</v>
          </cell>
          <cell r="J47">
            <v>4</v>
          </cell>
          <cell r="K47">
            <v>4.28</v>
          </cell>
          <cell r="L47">
            <v>4.58</v>
          </cell>
          <cell r="M47">
            <v>0</v>
          </cell>
          <cell r="N47">
            <v>0</v>
          </cell>
          <cell r="O47" t="str">
            <v>term</v>
          </cell>
          <cell r="P47" t="str">
            <v>UBRKLT</v>
          </cell>
          <cell r="Q47">
            <v>38564</v>
          </cell>
          <cell r="R47">
            <v>36</v>
          </cell>
          <cell r="S47" t="str">
            <v>months</v>
          </cell>
          <cell r="T47">
            <v>36</v>
          </cell>
          <cell r="U47">
            <v>3.7920000000000002E-2</v>
          </cell>
          <cell r="V47">
            <v>381.26891519999998</v>
          </cell>
          <cell r="W47" t="str">
            <v>REG</v>
          </cell>
          <cell r="X47">
            <v>23</v>
          </cell>
        </row>
        <row r="48">
          <cell r="A48">
            <v>2092500</v>
          </cell>
          <cell r="B48">
            <v>1</v>
          </cell>
          <cell r="C48">
            <v>50000</v>
          </cell>
          <cell r="D48" t="str">
            <v>ubank</v>
          </cell>
          <cell r="E48" t="str">
            <v>fixed</v>
          </cell>
          <cell r="F48">
            <v>39241</v>
          </cell>
          <cell r="G48">
            <v>0</v>
          </cell>
          <cell r="H48">
            <v>2.8</v>
          </cell>
          <cell r="I48">
            <v>3.3</v>
          </cell>
          <cell r="J48">
            <v>4</v>
          </cell>
          <cell r="K48">
            <v>4.28</v>
          </cell>
          <cell r="L48">
            <v>4.58</v>
          </cell>
          <cell r="M48">
            <v>0</v>
          </cell>
          <cell r="N48">
            <v>0</v>
          </cell>
          <cell r="O48" t="str">
            <v>term</v>
          </cell>
          <cell r="P48" t="str">
            <v>UBRKLT</v>
          </cell>
          <cell r="Q48">
            <v>38564</v>
          </cell>
          <cell r="R48">
            <v>36</v>
          </cell>
          <cell r="S48" t="str">
            <v>months</v>
          </cell>
          <cell r="T48">
            <v>36</v>
          </cell>
          <cell r="U48">
            <v>3.7920000000000002E-2</v>
          </cell>
          <cell r="V48">
            <v>1896.0000000000002</v>
          </cell>
          <cell r="W48" t="str">
            <v>REG</v>
          </cell>
          <cell r="X48">
            <v>23</v>
          </cell>
        </row>
        <row r="49">
          <cell r="A49">
            <v>2092542</v>
          </cell>
          <cell r="B49">
            <v>1</v>
          </cell>
          <cell r="C49">
            <v>57000</v>
          </cell>
          <cell r="D49" t="str">
            <v>ubank</v>
          </cell>
          <cell r="E49" t="str">
            <v>fixed</v>
          </cell>
          <cell r="F49">
            <v>39972</v>
          </cell>
          <cell r="G49">
            <v>0</v>
          </cell>
          <cell r="H49">
            <v>2.8</v>
          </cell>
          <cell r="I49">
            <v>3.3</v>
          </cell>
          <cell r="J49">
            <v>4</v>
          </cell>
          <cell r="K49">
            <v>4.28</v>
          </cell>
          <cell r="L49">
            <v>4.58</v>
          </cell>
          <cell r="M49">
            <v>0</v>
          </cell>
          <cell r="N49">
            <v>0</v>
          </cell>
          <cell r="O49" t="str">
            <v>term</v>
          </cell>
          <cell r="P49" t="str">
            <v>UBRKLT</v>
          </cell>
          <cell r="Q49">
            <v>38564</v>
          </cell>
          <cell r="R49">
            <v>60</v>
          </cell>
          <cell r="S49" t="str">
            <v>months</v>
          </cell>
          <cell r="T49">
            <v>60</v>
          </cell>
          <cell r="U49">
            <v>3.7920000000000002E-2</v>
          </cell>
          <cell r="V49">
            <v>2161.44</v>
          </cell>
          <cell r="W49" t="str">
            <v>REG</v>
          </cell>
          <cell r="X49">
            <v>47</v>
          </cell>
        </row>
        <row r="50">
          <cell r="A50">
            <v>2092591</v>
          </cell>
          <cell r="B50">
            <v>1</v>
          </cell>
          <cell r="C50">
            <v>57544.34</v>
          </cell>
          <cell r="D50" t="str">
            <v>ubank</v>
          </cell>
          <cell r="E50" t="str">
            <v>fixed</v>
          </cell>
          <cell r="F50">
            <v>39240</v>
          </cell>
          <cell r="G50">
            <v>0</v>
          </cell>
          <cell r="H50">
            <v>2.8</v>
          </cell>
          <cell r="I50">
            <v>3.25</v>
          </cell>
          <cell r="J50">
            <v>4</v>
          </cell>
          <cell r="K50">
            <v>4.2</v>
          </cell>
          <cell r="L50">
            <v>4.5</v>
          </cell>
          <cell r="M50">
            <v>0</v>
          </cell>
          <cell r="N50">
            <v>0</v>
          </cell>
          <cell r="O50" t="str">
            <v>term</v>
          </cell>
          <cell r="P50" t="str">
            <v>UBRKLT</v>
          </cell>
          <cell r="Q50">
            <v>38564</v>
          </cell>
          <cell r="R50">
            <v>36</v>
          </cell>
          <cell r="S50" t="str">
            <v>months</v>
          </cell>
          <cell r="T50">
            <v>36</v>
          </cell>
          <cell r="U50">
            <v>3.7499999999999999E-2</v>
          </cell>
          <cell r="V50">
            <v>2157.91275</v>
          </cell>
          <cell r="W50" t="str">
            <v>REG</v>
          </cell>
          <cell r="X50">
            <v>23</v>
          </cell>
        </row>
        <row r="51">
          <cell r="A51">
            <v>2092609</v>
          </cell>
          <cell r="B51">
            <v>1</v>
          </cell>
          <cell r="C51">
            <v>10458</v>
          </cell>
          <cell r="D51" t="str">
            <v>ubank</v>
          </cell>
          <cell r="E51" t="str">
            <v>fixed</v>
          </cell>
          <cell r="F51">
            <v>39972</v>
          </cell>
          <cell r="G51">
            <v>0</v>
          </cell>
          <cell r="H51">
            <v>2.8</v>
          </cell>
          <cell r="I51">
            <v>3.3</v>
          </cell>
          <cell r="J51">
            <v>4</v>
          </cell>
          <cell r="K51">
            <v>4.28</v>
          </cell>
          <cell r="L51">
            <v>4.58</v>
          </cell>
          <cell r="M51">
            <v>0</v>
          </cell>
          <cell r="N51">
            <v>0</v>
          </cell>
          <cell r="O51" t="str">
            <v>term</v>
          </cell>
          <cell r="P51" t="str">
            <v>UBRKLT</v>
          </cell>
          <cell r="Q51">
            <v>38564</v>
          </cell>
          <cell r="R51">
            <v>60</v>
          </cell>
          <cell r="S51" t="str">
            <v>months</v>
          </cell>
          <cell r="T51">
            <v>60</v>
          </cell>
          <cell r="U51">
            <v>3.7920000000000002E-2</v>
          </cell>
          <cell r="V51">
            <v>396.56736000000001</v>
          </cell>
          <cell r="W51" t="str">
            <v>REG</v>
          </cell>
          <cell r="X51">
            <v>47</v>
          </cell>
        </row>
        <row r="52">
          <cell r="A52">
            <v>2092609</v>
          </cell>
          <cell r="B52">
            <v>2</v>
          </cell>
          <cell r="C52">
            <v>10000</v>
          </cell>
          <cell r="D52" t="str">
            <v>ubank</v>
          </cell>
          <cell r="E52" t="str">
            <v>fixed</v>
          </cell>
          <cell r="F52">
            <v>39979</v>
          </cell>
          <cell r="G52">
            <v>0</v>
          </cell>
          <cell r="H52">
            <v>2.9</v>
          </cell>
          <cell r="I52">
            <v>3.55</v>
          </cell>
          <cell r="J52">
            <v>4.05</v>
          </cell>
          <cell r="K52">
            <v>4.3499999999999996</v>
          </cell>
          <cell r="L52">
            <v>4.6500000000000004</v>
          </cell>
          <cell r="M52">
            <v>0</v>
          </cell>
          <cell r="N52">
            <v>0</v>
          </cell>
          <cell r="O52" t="str">
            <v>term</v>
          </cell>
          <cell r="P52" t="str">
            <v>UBRKLT</v>
          </cell>
          <cell r="Q52">
            <v>38564</v>
          </cell>
          <cell r="R52">
            <v>60</v>
          </cell>
          <cell r="S52" t="str">
            <v>months</v>
          </cell>
          <cell r="T52">
            <v>60</v>
          </cell>
          <cell r="U52">
            <v>3.9E-2</v>
          </cell>
          <cell r="V52">
            <v>390</v>
          </cell>
          <cell r="W52" t="str">
            <v>REG</v>
          </cell>
          <cell r="X52">
            <v>47</v>
          </cell>
        </row>
        <row r="53">
          <cell r="A53">
            <v>2092625</v>
          </cell>
          <cell r="B53">
            <v>1</v>
          </cell>
          <cell r="C53">
            <v>3637.65</v>
          </cell>
          <cell r="D53" t="str">
            <v>ubank</v>
          </cell>
          <cell r="E53" t="str">
            <v>fixed</v>
          </cell>
          <cell r="F53">
            <v>39240</v>
          </cell>
          <cell r="G53">
            <v>0</v>
          </cell>
          <cell r="H53">
            <v>2.8</v>
          </cell>
          <cell r="I53">
            <v>3.25</v>
          </cell>
          <cell r="J53">
            <v>4</v>
          </cell>
          <cell r="K53">
            <v>4.2</v>
          </cell>
          <cell r="L53">
            <v>4.5</v>
          </cell>
          <cell r="M53">
            <v>0</v>
          </cell>
          <cell r="N53">
            <v>0</v>
          </cell>
          <cell r="O53" t="str">
            <v>term</v>
          </cell>
          <cell r="P53" t="str">
            <v>UBRKLT</v>
          </cell>
          <cell r="Q53">
            <v>38564</v>
          </cell>
          <cell r="R53">
            <v>36</v>
          </cell>
          <cell r="S53" t="str">
            <v>months</v>
          </cell>
          <cell r="T53">
            <v>36</v>
          </cell>
          <cell r="U53">
            <v>3.7499999999999999E-2</v>
          </cell>
          <cell r="V53">
            <v>136.41187500000001</v>
          </cell>
          <cell r="W53" t="str">
            <v>REG</v>
          </cell>
          <cell r="X53">
            <v>23</v>
          </cell>
        </row>
        <row r="54">
          <cell r="A54">
            <v>2092633</v>
          </cell>
          <cell r="B54">
            <v>2</v>
          </cell>
          <cell r="C54">
            <v>4670.05</v>
          </cell>
          <cell r="D54" t="str">
            <v>ubank</v>
          </cell>
          <cell r="E54" t="str">
            <v>fixed</v>
          </cell>
          <cell r="F54">
            <v>38876</v>
          </cell>
          <cell r="G54">
            <v>0</v>
          </cell>
          <cell r="H54">
            <v>2.95</v>
          </cell>
          <cell r="I54">
            <v>3.1</v>
          </cell>
          <cell r="J54">
            <v>3.3</v>
          </cell>
          <cell r="K54">
            <v>3.5</v>
          </cell>
          <cell r="L54">
            <v>3.65</v>
          </cell>
          <cell r="M54">
            <v>0</v>
          </cell>
          <cell r="N54">
            <v>0</v>
          </cell>
          <cell r="O54" t="str">
            <v>term</v>
          </cell>
          <cell r="P54" t="str">
            <v>UBRKLT</v>
          </cell>
          <cell r="Q54">
            <v>38564</v>
          </cell>
          <cell r="R54">
            <v>12</v>
          </cell>
          <cell r="S54" t="str">
            <v>months</v>
          </cell>
          <cell r="T54">
            <v>12</v>
          </cell>
          <cell r="U54">
            <v>3.3000000000000002E-2</v>
          </cell>
          <cell r="V54">
            <v>154.11165000000003</v>
          </cell>
          <cell r="W54" t="str">
            <v>REG</v>
          </cell>
          <cell r="X54">
            <v>11</v>
          </cell>
        </row>
        <row r="55">
          <cell r="A55">
            <v>2092658</v>
          </cell>
          <cell r="B55">
            <v>1</v>
          </cell>
          <cell r="C55">
            <v>45000</v>
          </cell>
          <cell r="D55" t="str">
            <v>ubank</v>
          </cell>
          <cell r="E55" t="str">
            <v>fixed</v>
          </cell>
          <cell r="F55">
            <v>39972</v>
          </cell>
          <cell r="G55">
            <v>0</v>
          </cell>
          <cell r="H55">
            <v>2.8</v>
          </cell>
          <cell r="I55">
            <v>3.3</v>
          </cell>
          <cell r="J55">
            <v>4</v>
          </cell>
          <cell r="K55">
            <v>4.28</v>
          </cell>
          <cell r="L55">
            <v>4.58</v>
          </cell>
          <cell r="M55">
            <v>0</v>
          </cell>
          <cell r="N55">
            <v>0</v>
          </cell>
          <cell r="O55" t="str">
            <v>term</v>
          </cell>
          <cell r="P55" t="str">
            <v>UBRKLT</v>
          </cell>
          <cell r="Q55">
            <v>38564</v>
          </cell>
          <cell r="R55">
            <v>60</v>
          </cell>
          <cell r="S55" t="str">
            <v>months</v>
          </cell>
          <cell r="T55">
            <v>60</v>
          </cell>
          <cell r="U55">
            <v>3.7920000000000002E-2</v>
          </cell>
          <cell r="V55">
            <v>1706.4</v>
          </cell>
          <cell r="W55" t="str">
            <v>REG</v>
          </cell>
          <cell r="X55">
            <v>47</v>
          </cell>
        </row>
        <row r="56">
          <cell r="A56">
            <v>2092674</v>
          </cell>
          <cell r="B56">
            <v>4</v>
          </cell>
          <cell r="C56">
            <v>20000</v>
          </cell>
          <cell r="D56" t="str">
            <v>ubank</v>
          </cell>
          <cell r="E56" t="str">
            <v>fixed</v>
          </cell>
          <cell r="F56">
            <v>40338</v>
          </cell>
          <cell r="G56">
            <v>0</v>
          </cell>
          <cell r="H56">
            <v>2.7</v>
          </cell>
          <cell r="I56">
            <v>2.85</v>
          </cell>
          <cell r="J56">
            <v>3.05</v>
          </cell>
          <cell r="K56">
            <v>3.25</v>
          </cell>
          <cell r="L56">
            <v>3.4</v>
          </cell>
          <cell r="M56">
            <v>0</v>
          </cell>
          <cell r="N56">
            <v>0</v>
          </cell>
          <cell r="O56" t="str">
            <v>term</v>
          </cell>
          <cell r="P56" t="str">
            <v>UBRKLT</v>
          </cell>
          <cell r="Q56">
            <v>38564</v>
          </cell>
          <cell r="R56">
            <v>60</v>
          </cell>
          <cell r="S56" t="str">
            <v>months</v>
          </cell>
          <cell r="T56">
            <v>60</v>
          </cell>
          <cell r="U56">
            <v>3.0500000000000003E-2</v>
          </cell>
          <cell r="V56">
            <v>610</v>
          </cell>
          <cell r="W56" t="str">
            <v>REG</v>
          </cell>
          <cell r="X56">
            <v>59</v>
          </cell>
        </row>
        <row r="57">
          <cell r="A57">
            <v>2092682</v>
          </cell>
          <cell r="B57">
            <v>1</v>
          </cell>
          <cell r="C57">
            <v>5000</v>
          </cell>
          <cell r="D57" t="str">
            <v>ubank</v>
          </cell>
          <cell r="E57" t="str">
            <v>fixed</v>
          </cell>
          <cell r="F57">
            <v>39972</v>
          </cell>
          <cell r="G57">
            <v>0</v>
          </cell>
          <cell r="H57">
            <v>2.8</v>
          </cell>
          <cell r="I57">
            <v>3.3</v>
          </cell>
          <cell r="J57">
            <v>4</v>
          </cell>
          <cell r="K57">
            <v>4.28</v>
          </cell>
          <cell r="L57">
            <v>4.58</v>
          </cell>
          <cell r="M57">
            <v>0</v>
          </cell>
          <cell r="N57">
            <v>0</v>
          </cell>
          <cell r="O57" t="str">
            <v>term</v>
          </cell>
          <cell r="P57" t="str">
            <v>UBRKLT</v>
          </cell>
          <cell r="Q57">
            <v>38564</v>
          </cell>
          <cell r="R57">
            <v>60</v>
          </cell>
          <cell r="S57" t="str">
            <v>months</v>
          </cell>
          <cell r="T57">
            <v>60</v>
          </cell>
          <cell r="U57">
            <v>3.7920000000000002E-2</v>
          </cell>
          <cell r="V57">
            <v>189.60000000000002</v>
          </cell>
          <cell r="W57" t="str">
            <v>REG</v>
          </cell>
          <cell r="X57">
            <v>47</v>
          </cell>
        </row>
        <row r="58">
          <cell r="A58">
            <v>2092724</v>
          </cell>
          <cell r="B58">
            <v>1</v>
          </cell>
          <cell r="C58">
            <v>25000</v>
          </cell>
          <cell r="D58" t="str">
            <v>ubank</v>
          </cell>
          <cell r="E58" t="str">
            <v>fixed</v>
          </cell>
          <cell r="F58">
            <v>39972</v>
          </cell>
          <cell r="G58">
            <v>0</v>
          </cell>
          <cell r="H58">
            <v>2.8</v>
          </cell>
          <cell r="I58">
            <v>3.3</v>
          </cell>
          <cell r="J58">
            <v>4</v>
          </cell>
          <cell r="K58">
            <v>4.28</v>
          </cell>
          <cell r="L58">
            <v>4.58</v>
          </cell>
          <cell r="M58">
            <v>0</v>
          </cell>
          <cell r="N58">
            <v>0</v>
          </cell>
          <cell r="O58" t="str">
            <v>term</v>
          </cell>
          <cell r="P58" t="str">
            <v>UBRKLT</v>
          </cell>
          <cell r="Q58">
            <v>38564</v>
          </cell>
          <cell r="R58">
            <v>60</v>
          </cell>
          <cell r="S58" t="str">
            <v>months</v>
          </cell>
          <cell r="T58">
            <v>60</v>
          </cell>
          <cell r="U58">
            <v>3.7920000000000002E-2</v>
          </cell>
          <cell r="V58">
            <v>948.00000000000011</v>
          </cell>
          <cell r="W58" t="str">
            <v>REG</v>
          </cell>
          <cell r="X58">
            <v>47</v>
          </cell>
        </row>
        <row r="59">
          <cell r="A59">
            <v>2092732</v>
          </cell>
          <cell r="B59">
            <v>1</v>
          </cell>
          <cell r="C59">
            <v>27028.36</v>
          </cell>
          <cell r="D59" t="str">
            <v>ubank</v>
          </cell>
          <cell r="E59" t="str">
            <v>fixed</v>
          </cell>
          <cell r="F59">
            <v>39242</v>
          </cell>
          <cell r="G59">
            <v>0</v>
          </cell>
          <cell r="H59">
            <v>2.8</v>
          </cell>
          <cell r="I59">
            <v>3.35</v>
          </cell>
          <cell r="J59">
            <v>4</v>
          </cell>
          <cell r="K59">
            <v>4.28</v>
          </cell>
          <cell r="L59">
            <v>4.58</v>
          </cell>
          <cell r="M59">
            <v>0</v>
          </cell>
          <cell r="N59">
            <v>0</v>
          </cell>
          <cell r="O59" t="str">
            <v>term</v>
          </cell>
          <cell r="P59" t="str">
            <v>UBRKLT</v>
          </cell>
          <cell r="Q59">
            <v>38564</v>
          </cell>
          <cell r="R59">
            <v>36</v>
          </cell>
          <cell r="S59" t="str">
            <v>months</v>
          </cell>
          <cell r="T59">
            <v>36</v>
          </cell>
          <cell r="U59">
            <v>3.8019999999999998E-2</v>
          </cell>
          <cell r="V59">
            <v>1027.6182472</v>
          </cell>
          <cell r="W59" t="str">
            <v>REG</v>
          </cell>
          <cell r="X59">
            <v>23</v>
          </cell>
        </row>
        <row r="60">
          <cell r="A60">
            <v>2092732</v>
          </cell>
          <cell r="B60">
            <v>2</v>
          </cell>
          <cell r="C60">
            <v>20088.759999999998</v>
          </cell>
          <cell r="D60" t="str">
            <v>ubank</v>
          </cell>
          <cell r="E60" t="str">
            <v>fixed</v>
          </cell>
          <cell r="F60">
            <v>39275</v>
          </cell>
          <cell r="G60">
            <v>0</v>
          </cell>
          <cell r="H60">
            <v>2.95</v>
          </cell>
          <cell r="I60">
            <v>3.55</v>
          </cell>
          <cell r="J60">
            <v>4.05</v>
          </cell>
          <cell r="K60">
            <v>4.3499999999999996</v>
          </cell>
          <cell r="L60">
            <v>4.6500000000000004</v>
          </cell>
          <cell r="M60">
            <v>0</v>
          </cell>
          <cell r="N60">
            <v>0</v>
          </cell>
          <cell r="O60" t="str">
            <v>term</v>
          </cell>
          <cell r="P60" t="str">
            <v>UBRKLT</v>
          </cell>
          <cell r="Q60">
            <v>38564</v>
          </cell>
          <cell r="R60">
            <v>36</v>
          </cell>
          <cell r="S60" t="str">
            <v>months</v>
          </cell>
          <cell r="T60">
            <v>36</v>
          </cell>
          <cell r="U60">
            <v>3.9100000000000003E-2</v>
          </cell>
          <cell r="V60">
            <v>785.47051599999998</v>
          </cell>
          <cell r="W60" t="str">
            <v>REG</v>
          </cell>
          <cell r="X60">
            <v>24</v>
          </cell>
        </row>
        <row r="61">
          <cell r="A61">
            <v>2092773</v>
          </cell>
          <cell r="B61">
            <v>1</v>
          </cell>
          <cell r="C61">
            <v>5000</v>
          </cell>
          <cell r="D61" t="str">
            <v>ubank</v>
          </cell>
          <cell r="E61" t="str">
            <v>fixed</v>
          </cell>
          <cell r="F61">
            <v>39972</v>
          </cell>
          <cell r="G61">
            <v>0</v>
          </cell>
          <cell r="H61">
            <v>2.8</v>
          </cell>
          <cell r="I61">
            <v>3.3</v>
          </cell>
          <cell r="J61">
            <v>4</v>
          </cell>
          <cell r="K61">
            <v>4.28</v>
          </cell>
          <cell r="L61">
            <v>4.58</v>
          </cell>
          <cell r="M61">
            <v>0</v>
          </cell>
          <cell r="N61">
            <v>0</v>
          </cell>
          <cell r="O61" t="str">
            <v>term</v>
          </cell>
          <cell r="P61" t="str">
            <v>UBRKLT</v>
          </cell>
          <cell r="Q61">
            <v>38564</v>
          </cell>
          <cell r="R61">
            <v>60</v>
          </cell>
          <cell r="S61" t="str">
            <v>months</v>
          </cell>
          <cell r="T61">
            <v>60</v>
          </cell>
          <cell r="U61">
            <v>3.7920000000000002E-2</v>
          </cell>
          <cell r="V61">
            <v>189.60000000000002</v>
          </cell>
          <cell r="W61" t="str">
            <v>REG</v>
          </cell>
          <cell r="X61">
            <v>47</v>
          </cell>
        </row>
        <row r="62">
          <cell r="A62">
            <v>2093300</v>
          </cell>
          <cell r="B62">
            <v>1</v>
          </cell>
          <cell r="C62">
            <v>44226.239999999998</v>
          </cell>
          <cell r="D62" t="str">
            <v>ubank</v>
          </cell>
          <cell r="E62" t="str">
            <v>fixed</v>
          </cell>
          <cell r="F62">
            <v>39243</v>
          </cell>
          <cell r="G62">
            <v>0</v>
          </cell>
          <cell r="H62">
            <v>3</v>
          </cell>
          <cell r="I62">
            <v>3.35</v>
          </cell>
          <cell r="J62">
            <v>4</v>
          </cell>
          <cell r="K62">
            <v>4.28</v>
          </cell>
          <cell r="L62">
            <v>4.5999999999999996</v>
          </cell>
          <cell r="M62">
            <v>0</v>
          </cell>
          <cell r="N62">
            <v>0</v>
          </cell>
          <cell r="O62" t="str">
            <v>term</v>
          </cell>
          <cell r="P62" t="str">
            <v>UBRKLT</v>
          </cell>
          <cell r="Q62">
            <v>38564</v>
          </cell>
          <cell r="R62">
            <v>36</v>
          </cell>
          <cell r="S62" t="str">
            <v>months</v>
          </cell>
          <cell r="T62">
            <v>36</v>
          </cell>
          <cell r="U62">
            <v>3.8459999999999994E-2</v>
          </cell>
          <cell r="V62">
            <v>1700.9411903999996</v>
          </cell>
          <cell r="W62" t="str">
            <v>REG</v>
          </cell>
          <cell r="X62">
            <v>23</v>
          </cell>
        </row>
        <row r="63">
          <cell r="A63">
            <v>2093326</v>
          </cell>
          <cell r="B63">
            <v>1</v>
          </cell>
          <cell r="C63">
            <v>5000</v>
          </cell>
          <cell r="D63" t="str">
            <v>ubank</v>
          </cell>
          <cell r="E63" t="str">
            <v>fixed</v>
          </cell>
          <cell r="F63">
            <v>39973</v>
          </cell>
          <cell r="G63">
            <v>0</v>
          </cell>
          <cell r="H63">
            <v>2.8</v>
          </cell>
          <cell r="I63">
            <v>3.35</v>
          </cell>
          <cell r="J63">
            <v>4</v>
          </cell>
          <cell r="K63">
            <v>4.28</v>
          </cell>
          <cell r="L63">
            <v>4.58</v>
          </cell>
          <cell r="M63">
            <v>0</v>
          </cell>
          <cell r="N63">
            <v>0</v>
          </cell>
          <cell r="O63" t="str">
            <v>term</v>
          </cell>
          <cell r="P63" t="str">
            <v>UBRKLT</v>
          </cell>
          <cell r="Q63">
            <v>38564</v>
          </cell>
          <cell r="R63">
            <v>60</v>
          </cell>
          <cell r="S63" t="str">
            <v>months</v>
          </cell>
          <cell r="T63">
            <v>60</v>
          </cell>
          <cell r="U63">
            <v>3.8019999999999998E-2</v>
          </cell>
          <cell r="V63">
            <v>190.1</v>
          </cell>
          <cell r="W63" t="str">
            <v>REG</v>
          </cell>
          <cell r="X63">
            <v>47</v>
          </cell>
        </row>
        <row r="64">
          <cell r="A64">
            <v>2093359</v>
          </cell>
          <cell r="B64">
            <v>2</v>
          </cell>
          <cell r="C64">
            <v>61800</v>
          </cell>
          <cell r="D64" t="str">
            <v>ubank</v>
          </cell>
          <cell r="E64" t="str">
            <v>fixed</v>
          </cell>
          <cell r="F64">
            <v>38878</v>
          </cell>
          <cell r="G64">
            <v>0</v>
          </cell>
          <cell r="H64">
            <v>2.95</v>
          </cell>
          <cell r="I64">
            <v>3.1</v>
          </cell>
          <cell r="J64">
            <v>3.3</v>
          </cell>
          <cell r="K64">
            <v>3.5</v>
          </cell>
          <cell r="L64">
            <v>3.65</v>
          </cell>
          <cell r="M64">
            <v>0</v>
          </cell>
          <cell r="N64">
            <v>0</v>
          </cell>
          <cell r="O64" t="str">
            <v>term</v>
          </cell>
          <cell r="P64" t="str">
            <v>UBRKLT</v>
          </cell>
          <cell r="Q64">
            <v>38564</v>
          </cell>
          <cell r="R64">
            <v>12</v>
          </cell>
          <cell r="S64" t="str">
            <v>months</v>
          </cell>
          <cell r="T64">
            <v>12</v>
          </cell>
          <cell r="U64">
            <v>3.3000000000000002E-2</v>
          </cell>
          <cell r="V64">
            <v>2039.4</v>
          </cell>
          <cell r="W64" t="str">
            <v>REG</v>
          </cell>
          <cell r="X64">
            <v>11</v>
          </cell>
        </row>
        <row r="65">
          <cell r="A65">
            <v>2093367</v>
          </cell>
          <cell r="B65">
            <v>1</v>
          </cell>
          <cell r="C65">
            <v>52300</v>
          </cell>
          <cell r="D65" t="str">
            <v>ubank</v>
          </cell>
          <cell r="E65" t="str">
            <v>fixed</v>
          </cell>
          <cell r="F65">
            <v>39975</v>
          </cell>
          <cell r="G65">
            <v>0</v>
          </cell>
          <cell r="H65">
            <v>3</v>
          </cell>
          <cell r="I65">
            <v>3.35</v>
          </cell>
          <cell r="J65">
            <v>4.0549999999999997</v>
          </cell>
          <cell r="K65">
            <v>4.3</v>
          </cell>
          <cell r="L65">
            <v>4.5999999999999996</v>
          </cell>
          <cell r="M65">
            <v>0</v>
          </cell>
          <cell r="N65">
            <v>0</v>
          </cell>
          <cell r="O65" t="str">
            <v>term</v>
          </cell>
          <cell r="P65" t="str">
            <v>UBRKLT</v>
          </cell>
          <cell r="Q65">
            <v>38564</v>
          </cell>
          <cell r="R65">
            <v>60</v>
          </cell>
          <cell r="S65" t="str">
            <v>months</v>
          </cell>
          <cell r="T65">
            <v>60</v>
          </cell>
          <cell r="U65">
            <v>3.8609999999999998E-2</v>
          </cell>
          <cell r="V65">
            <v>2019.3029999999999</v>
          </cell>
          <cell r="W65" t="str">
            <v>REG</v>
          </cell>
          <cell r="X65">
            <v>47</v>
          </cell>
        </row>
        <row r="66">
          <cell r="A66">
            <v>2093383</v>
          </cell>
          <cell r="B66">
            <v>1</v>
          </cell>
          <cell r="C66">
            <v>30000</v>
          </cell>
          <cell r="D66" t="str">
            <v>ubank</v>
          </cell>
          <cell r="E66" t="str">
            <v>fixed</v>
          </cell>
          <cell r="F66">
            <v>39974</v>
          </cell>
          <cell r="G66">
            <v>0</v>
          </cell>
          <cell r="H66">
            <v>3</v>
          </cell>
          <cell r="I66">
            <v>3.35</v>
          </cell>
          <cell r="J66">
            <v>4</v>
          </cell>
          <cell r="K66">
            <v>4.28</v>
          </cell>
          <cell r="L66">
            <v>4.5999999999999996</v>
          </cell>
          <cell r="M66">
            <v>0</v>
          </cell>
          <cell r="N66">
            <v>0</v>
          </cell>
          <cell r="O66" t="str">
            <v>term</v>
          </cell>
          <cell r="P66" t="str">
            <v>UBRKLT</v>
          </cell>
          <cell r="Q66">
            <v>38564</v>
          </cell>
          <cell r="R66">
            <v>60</v>
          </cell>
          <cell r="S66" t="str">
            <v>months</v>
          </cell>
          <cell r="T66">
            <v>60</v>
          </cell>
          <cell r="U66">
            <v>3.8459999999999994E-2</v>
          </cell>
          <cell r="V66">
            <v>1153.7999999999997</v>
          </cell>
          <cell r="W66" t="str">
            <v>REG</v>
          </cell>
          <cell r="X66">
            <v>47</v>
          </cell>
        </row>
        <row r="67">
          <cell r="A67">
            <v>2093409</v>
          </cell>
          <cell r="B67">
            <v>2</v>
          </cell>
          <cell r="C67">
            <v>6020.22</v>
          </cell>
          <cell r="D67" t="str">
            <v>ubank</v>
          </cell>
          <cell r="E67" t="str">
            <v>fixed</v>
          </cell>
          <cell r="F67">
            <v>38886</v>
          </cell>
          <cell r="G67">
            <v>0</v>
          </cell>
          <cell r="H67">
            <v>2.9</v>
          </cell>
          <cell r="I67">
            <v>3.55</v>
          </cell>
          <cell r="J67">
            <v>4.05</v>
          </cell>
          <cell r="K67">
            <v>4.3499999999999996</v>
          </cell>
          <cell r="L67">
            <v>4.6500000000000004</v>
          </cell>
          <cell r="M67">
            <v>0</v>
          </cell>
          <cell r="N67">
            <v>0</v>
          </cell>
          <cell r="O67" t="str">
            <v>term</v>
          </cell>
          <cell r="P67" t="str">
            <v>UBRKLT</v>
          </cell>
          <cell r="Q67">
            <v>38564</v>
          </cell>
          <cell r="R67">
            <v>24</v>
          </cell>
          <cell r="S67" t="str">
            <v>months</v>
          </cell>
          <cell r="T67">
            <v>24</v>
          </cell>
          <cell r="U67">
            <v>3.9E-2</v>
          </cell>
          <cell r="V67">
            <v>234.78858</v>
          </cell>
          <cell r="W67" t="str">
            <v>REG</v>
          </cell>
          <cell r="X67">
            <v>11</v>
          </cell>
        </row>
        <row r="68">
          <cell r="A68">
            <v>2093409</v>
          </cell>
          <cell r="B68">
            <v>1</v>
          </cell>
          <cell r="C68">
            <v>8014.88</v>
          </cell>
          <cell r="D68" t="str">
            <v>ubank</v>
          </cell>
          <cell r="E68" t="str">
            <v>fixed</v>
          </cell>
          <cell r="F68">
            <v>39242</v>
          </cell>
          <cell r="G68">
            <v>0</v>
          </cell>
          <cell r="H68">
            <v>2.8</v>
          </cell>
          <cell r="I68">
            <v>3.35</v>
          </cell>
          <cell r="J68">
            <v>4</v>
          </cell>
          <cell r="K68">
            <v>4.28</v>
          </cell>
          <cell r="L68">
            <v>4.58</v>
          </cell>
          <cell r="M68">
            <v>0</v>
          </cell>
          <cell r="N68">
            <v>0</v>
          </cell>
          <cell r="O68" t="str">
            <v>term</v>
          </cell>
          <cell r="P68" t="str">
            <v>UBRKLT</v>
          </cell>
          <cell r="Q68">
            <v>38564</v>
          </cell>
          <cell r="R68">
            <v>36</v>
          </cell>
          <cell r="S68" t="str">
            <v>months</v>
          </cell>
          <cell r="T68">
            <v>36</v>
          </cell>
          <cell r="U68">
            <v>3.8019999999999998E-2</v>
          </cell>
          <cell r="V68">
            <v>304.7257376</v>
          </cell>
          <cell r="W68" t="str">
            <v>REG</v>
          </cell>
          <cell r="X68">
            <v>23</v>
          </cell>
        </row>
        <row r="69">
          <cell r="A69">
            <v>2093433</v>
          </cell>
          <cell r="B69">
            <v>1</v>
          </cell>
          <cell r="C69">
            <v>50000.22</v>
          </cell>
          <cell r="D69" t="str">
            <v>ubank</v>
          </cell>
          <cell r="E69" t="str">
            <v>fixed</v>
          </cell>
          <cell r="F69">
            <v>39241</v>
          </cell>
          <cell r="G69">
            <v>0</v>
          </cell>
          <cell r="H69">
            <v>2.8</v>
          </cell>
          <cell r="I69">
            <v>3.3</v>
          </cell>
          <cell r="J69">
            <v>4</v>
          </cell>
          <cell r="K69">
            <v>4.28</v>
          </cell>
          <cell r="L69">
            <v>4.58</v>
          </cell>
          <cell r="M69">
            <v>0</v>
          </cell>
          <cell r="N69">
            <v>0</v>
          </cell>
          <cell r="O69" t="str">
            <v>term</v>
          </cell>
          <cell r="P69" t="str">
            <v>UBRKLT</v>
          </cell>
          <cell r="Q69">
            <v>38564</v>
          </cell>
          <cell r="R69">
            <v>36</v>
          </cell>
          <cell r="S69" t="str">
            <v>months</v>
          </cell>
          <cell r="T69">
            <v>36</v>
          </cell>
          <cell r="U69">
            <v>3.7920000000000002E-2</v>
          </cell>
          <cell r="V69">
            <v>1896.0083424000002</v>
          </cell>
          <cell r="W69" t="str">
            <v>REG</v>
          </cell>
          <cell r="X69">
            <v>23</v>
          </cell>
        </row>
        <row r="70">
          <cell r="A70">
            <v>2093458</v>
          </cell>
          <cell r="B70">
            <v>1</v>
          </cell>
          <cell r="C70">
            <v>50660.79</v>
          </cell>
          <cell r="D70" t="str">
            <v>ubank</v>
          </cell>
          <cell r="E70" t="str">
            <v>fixed</v>
          </cell>
          <cell r="F70">
            <v>39973</v>
          </cell>
          <cell r="G70">
            <v>0</v>
          </cell>
          <cell r="H70">
            <v>2.8</v>
          </cell>
          <cell r="I70">
            <v>3.35</v>
          </cell>
          <cell r="J70">
            <v>4</v>
          </cell>
          <cell r="K70">
            <v>4.28</v>
          </cell>
          <cell r="L70">
            <v>4.58</v>
          </cell>
          <cell r="M70">
            <v>0</v>
          </cell>
          <cell r="N70">
            <v>0</v>
          </cell>
          <cell r="O70" t="str">
            <v>term</v>
          </cell>
          <cell r="P70" t="str">
            <v>UBRKLT</v>
          </cell>
          <cell r="Q70">
            <v>38564</v>
          </cell>
          <cell r="R70">
            <v>60</v>
          </cell>
          <cell r="S70" t="str">
            <v>months</v>
          </cell>
          <cell r="T70">
            <v>60</v>
          </cell>
          <cell r="U70">
            <v>3.8019999999999998E-2</v>
          </cell>
          <cell r="V70">
            <v>1926.1232358</v>
          </cell>
          <cell r="W70" t="str">
            <v>REG</v>
          </cell>
          <cell r="X70">
            <v>47</v>
          </cell>
        </row>
        <row r="71">
          <cell r="A71">
            <v>2093474</v>
          </cell>
          <cell r="B71">
            <v>1</v>
          </cell>
          <cell r="C71">
            <v>6490.74</v>
          </cell>
          <cell r="D71" t="str">
            <v>ubank</v>
          </cell>
          <cell r="E71" t="str">
            <v>fixed</v>
          </cell>
          <cell r="F71">
            <v>39242</v>
          </cell>
          <cell r="G71">
            <v>0</v>
          </cell>
          <cell r="H71">
            <v>2.8</v>
          </cell>
          <cell r="I71">
            <v>3.35</v>
          </cell>
          <cell r="J71">
            <v>4</v>
          </cell>
          <cell r="K71">
            <v>4.28</v>
          </cell>
          <cell r="L71">
            <v>4.58</v>
          </cell>
          <cell r="M71">
            <v>0</v>
          </cell>
          <cell r="N71">
            <v>0</v>
          </cell>
          <cell r="O71" t="str">
            <v>term</v>
          </cell>
          <cell r="P71" t="str">
            <v>UBRKLT</v>
          </cell>
          <cell r="Q71">
            <v>38564</v>
          </cell>
          <cell r="R71">
            <v>36</v>
          </cell>
          <cell r="S71" t="str">
            <v>months</v>
          </cell>
          <cell r="T71">
            <v>36</v>
          </cell>
          <cell r="U71">
            <v>3.8019999999999998E-2</v>
          </cell>
          <cell r="V71">
            <v>246.77793479999997</v>
          </cell>
          <cell r="W71" t="str">
            <v>REG</v>
          </cell>
          <cell r="X71">
            <v>23</v>
          </cell>
        </row>
        <row r="72">
          <cell r="A72">
            <v>2094506</v>
          </cell>
          <cell r="B72">
            <v>1</v>
          </cell>
          <cell r="C72">
            <v>7000</v>
          </cell>
          <cell r="D72" t="str">
            <v>ubank</v>
          </cell>
          <cell r="E72" t="str">
            <v>fixed</v>
          </cell>
          <cell r="F72">
            <v>39242</v>
          </cell>
          <cell r="G72">
            <v>0</v>
          </cell>
          <cell r="H72">
            <v>2.8</v>
          </cell>
          <cell r="I72">
            <v>3.35</v>
          </cell>
          <cell r="J72">
            <v>4</v>
          </cell>
          <cell r="K72">
            <v>4.28</v>
          </cell>
          <cell r="L72">
            <v>4.58</v>
          </cell>
          <cell r="M72">
            <v>0</v>
          </cell>
          <cell r="N72">
            <v>0</v>
          </cell>
          <cell r="O72" t="str">
            <v>term</v>
          </cell>
          <cell r="P72" t="str">
            <v>UBRKLT</v>
          </cell>
          <cell r="Q72">
            <v>38564</v>
          </cell>
          <cell r="R72">
            <v>36</v>
          </cell>
          <cell r="S72" t="str">
            <v>months</v>
          </cell>
          <cell r="T72">
            <v>36</v>
          </cell>
          <cell r="U72">
            <v>3.8019999999999998E-2</v>
          </cell>
          <cell r="V72">
            <v>266.14</v>
          </cell>
          <cell r="W72" t="str">
            <v>REG</v>
          </cell>
          <cell r="X72">
            <v>23</v>
          </cell>
        </row>
        <row r="73">
          <cell r="A73">
            <v>2094506</v>
          </cell>
          <cell r="B73">
            <v>2</v>
          </cell>
          <cell r="C73">
            <v>18000</v>
          </cell>
          <cell r="D73" t="str">
            <v>ubank</v>
          </cell>
          <cell r="E73" t="str">
            <v>fixed</v>
          </cell>
          <cell r="F73">
            <v>39247</v>
          </cell>
          <cell r="G73">
            <v>0</v>
          </cell>
          <cell r="H73">
            <v>3</v>
          </cell>
          <cell r="I73">
            <v>3.35</v>
          </cell>
          <cell r="J73">
            <v>4.0549999999999997</v>
          </cell>
          <cell r="K73">
            <v>4.3</v>
          </cell>
          <cell r="L73">
            <v>4.5999999999999996</v>
          </cell>
          <cell r="M73">
            <v>0</v>
          </cell>
          <cell r="N73">
            <v>0</v>
          </cell>
          <cell r="O73" t="str">
            <v>term</v>
          </cell>
          <cell r="P73" t="str">
            <v>UBRKLT</v>
          </cell>
          <cell r="Q73">
            <v>38564</v>
          </cell>
          <cell r="R73">
            <v>36</v>
          </cell>
          <cell r="S73" t="str">
            <v>months</v>
          </cell>
          <cell r="T73">
            <v>36</v>
          </cell>
          <cell r="U73">
            <v>3.8609999999999998E-2</v>
          </cell>
          <cell r="V73">
            <v>694.98</v>
          </cell>
          <cell r="W73" t="str">
            <v>REG</v>
          </cell>
          <cell r="X73">
            <v>23</v>
          </cell>
        </row>
        <row r="74">
          <cell r="A74">
            <v>2094514</v>
          </cell>
          <cell r="B74">
            <v>1</v>
          </cell>
          <cell r="C74">
            <v>45000</v>
          </cell>
          <cell r="D74" t="str">
            <v>ubank</v>
          </cell>
          <cell r="E74" t="str">
            <v>fixed</v>
          </cell>
          <cell r="F74">
            <v>39975</v>
          </cell>
          <cell r="G74">
            <v>0</v>
          </cell>
          <cell r="H74">
            <v>3</v>
          </cell>
          <cell r="I74">
            <v>3.35</v>
          </cell>
          <cell r="J74">
            <v>4.0549999999999997</v>
          </cell>
          <cell r="K74">
            <v>4.3</v>
          </cell>
          <cell r="L74">
            <v>4.5999999999999996</v>
          </cell>
          <cell r="M74">
            <v>0</v>
          </cell>
          <cell r="N74">
            <v>0</v>
          </cell>
          <cell r="O74" t="str">
            <v>term</v>
          </cell>
          <cell r="P74" t="str">
            <v>UBRKLT</v>
          </cell>
          <cell r="Q74">
            <v>38564</v>
          </cell>
          <cell r="R74">
            <v>60</v>
          </cell>
          <cell r="S74" t="str">
            <v>months</v>
          </cell>
          <cell r="T74">
            <v>60</v>
          </cell>
          <cell r="U74">
            <v>3.8609999999999998E-2</v>
          </cell>
          <cell r="V74">
            <v>1737.45</v>
          </cell>
          <cell r="W74" t="str">
            <v>REG</v>
          </cell>
          <cell r="X74">
            <v>47</v>
          </cell>
        </row>
        <row r="75">
          <cell r="A75">
            <v>2094597</v>
          </cell>
          <cell r="B75">
            <v>1</v>
          </cell>
          <cell r="C75">
            <v>10000</v>
          </cell>
          <cell r="D75" t="str">
            <v>ubank</v>
          </cell>
          <cell r="E75" t="str">
            <v>fixed</v>
          </cell>
          <cell r="F75">
            <v>39242</v>
          </cell>
          <cell r="G75">
            <v>0</v>
          </cell>
          <cell r="H75">
            <v>2.8</v>
          </cell>
          <cell r="I75">
            <v>3.35</v>
          </cell>
          <cell r="J75">
            <v>4</v>
          </cell>
          <cell r="K75">
            <v>4.28</v>
          </cell>
          <cell r="L75">
            <v>4.58</v>
          </cell>
          <cell r="M75">
            <v>0</v>
          </cell>
          <cell r="N75">
            <v>0</v>
          </cell>
          <cell r="O75" t="str">
            <v>term</v>
          </cell>
          <cell r="P75" t="str">
            <v>UBRKLT</v>
          </cell>
          <cell r="Q75">
            <v>38564</v>
          </cell>
          <cell r="R75">
            <v>36</v>
          </cell>
          <cell r="S75" t="str">
            <v>months</v>
          </cell>
          <cell r="T75">
            <v>36</v>
          </cell>
          <cell r="U75">
            <v>3.8019999999999998E-2</v>
          </cell>
          <cell r="V75">
            <v>380.2</v>
          </cell>
          <cell r="W75" t="str">
            <v>REG</v>
          </cell>
          <cell r="X75">
            <v>23</v>
          </cell>
        </row>
        <row r="76">
          <cell r="A76">
            <v>2094613</v>
          </cell>
          <cell r="B76">
            <v>2</v>
          </cell>
          <cell r="C76">
            <v>21477.9</v>
          </cell>
          <cell r="D76" t="str">
            <v>ubank</v>
          </cell>
          <cell r="E76" t="str">
            <v>fixed</v>
          </cell>
          <cell r="F76">
            <v>38878</v>
          </cell>
          <cell r="G76">
            <v>0</v>
          </cell>
          <cell r="H76">
            <v>2.95</v>
          </cell>
          <cell r="I76">
            <v>3.1</v>
          </cell>
          <cell r="J76">
            <v>3.3</v>
          </cell>
          <cell r="K76">
            <v>3.5</v>
          </cell>
          <cell r="L76">
            <v>3.65</v>
          </cell>
          <cell r="M76">
            <v>0</v>
          </cell>
          <cell r="N76">
            <v>0</v>
          </cell>
          <cell r="O76" t="str">
            <v>term</v>
          </cell>
          <cell r="P76" t="str">
            <v>UBRKLT</v>
          </cell>
          <cell r="Q76">
            <v>38564</v>
          </cell>
          <cell r="R76">
            <v>12</v>
          </cell>
          <cell r="S76" t="str">
            <v>months</v>
          </cell>
          <cell r="T76">
            <v>12</v>
          </cell>
          <cell r="U76">
            <v>3.3000000000000002E-2</v>
          </cell>
          <cell r="V76">
            <v>708.77070000000003</v>
          </cell>
          <cell r="W76" t="str">
            <v>REG</v>
          </cell>
          <cell r="X76">
            <v>11</v>
          </cell>
        </row>
        <row r="77">
          <cell r="A77">
            <v>2094621</v>
          </cell>
          <cell r="B77">
            <v>1</v>
          </cell>
          <cell r="C77">
            <v>6356.71</v>
          </cell>
          <cell r="D77" t="str">
            <v>ubank</v>
          </cell>
          <cell r="E77" t="str">
            <v>fixed</v>
          </cell>
          <cell r="F77">
            <v>39243</v>
          </cell>
          <cell r="G77">
            <v>0</v>
          </cell>
          <cell r="H77">
            <v>3</v>
          </cell>
          <cell r="I77">
            <v>3.35</v>
          </cell>
          <cell r="J77">
            <v>4</v>
          </cell>
          <cell r="K77">
            <v>4.28</v>
          </cell>
          <cell r="L77">
            <v>4.5999999999999996</v>
          </cell>
          <cell r="M77">
            <v>0</v>
          </cell>
          <cell r="N77">
            <v>0</v>
          </cell>
          <cell r="O77" t="str">
            <v>term</v>
          </cell>
          <cell r="P77" t="str">
            <v>UBRKLT</v>
          </cell>
          <cell r="Q77">
            <v>38564</v>
          </cell>
          <cell r="R77">
            <v>36</v>
          </cell>
          <cell r="S77" t="str">
            <v>months</v>
          </cell>
          <cell r="T77">
            <v>36</v>
          </cell>
          <cell r="U77">
            <v>3.8459999999999994E-2</v>
          </cell>
          <cell r="V77">
            <v>244.47906659999995</v>
          </cell>
          <cell r="W77" t="str">
            <v>REG</v>
          </cell>
          <cell r="X77">
            <v>23</v>
          </cell>
        </row>
        <row r="78">
          <cell r="A78">
            <v>2094654</v>
          </cell>
          <cell r="B78">
            <v>2</v>
          </cell>
          <cell r="C78">
            <v>5125.75</v>
          </cell>
          <cell r="D78" t="str">
            <v>ubank</v>
          </cell>
          <cell r="E78" t="str">
            <v>fixed</v>
          </cell>
          <cell r="F78">
            <v>38878</v>
          </cell>
          <cell r="G78">
            <v>0</v>
          </cell>
          <cell r="H78">
            <v>2.95</v>
          </cell>
          <cell r="I78">
            <v>3.1</v>
          </cell>
          <cell r="J78">
            <v>3.3</v>
          </cell>
          <cell r="K78">
            <v>3.5</v>
          </cell>
          <cell r="L78">
            <v>3.65</v>
          </cell>
          <cell r="M78">
            <v>0</v>
          </cell>
          <cell r="N78">
            <v>0</v>
          </cell>
          <cell r="O78" t="str">
            <v>term</v>
          </cell>
          <cell r="P78" t="str">
            <v>UBRKLT</v>
          </cell>
          <cell r="Q78">
            <v>38564</v>
          </cell>
          <cell r="R78">
            <v>12</v>
          </cell>
          <cell r="S78" t="str">
            <v>months</v>
          </cell>
          <cell r="T78">
            <v>12</v>
          </cell>
          <cell r="U78">
            <v>3.3000000000000002E-2</v>
          </cell>
          <cell r="V78">
            <v>169.14975000000001</v>
          </cell>
          <cell r="W78" t="str">
            <v>REG</v>
          </cell>
          <cell r="X78">
            <v>11</v>
          </cell>
        </row>
        <row r="79">
          <cell r="A79">
            <v>2094720</v>
          </cell>
          <cell r="B79">
            <v>1</v>
          </cell>
          <cell r="C79">
            <v>5230</v>
          </cell>
          <cell r="D79" t="str">
            <v>ubank</v>
          </cell>
          <cell r="E79" t="str">
            <v>fixed</v>
          </cell>
          <cell r="F79">
            <v>39974</v>
          </cell>
          <cell r="G79">
            <v>0</v>
          </cell>
          <cell r="H79">
            <v>3</v>
          </cell>
          <cell r="I79">
            <v>3.35</v>
          </cell>
          <cell r="J79">
            <v>4</v>
          </cell>
          <cell r="K79">
            <v>4.28</v>
          </cell>
          <cell r="L79">
            <v>4.5999999999999996</v>
          </cell>
          <cell r="M79">
            <v>0</v>
          </cell>
          <cell r="N79">
            <v>0</v>
          </cell>
          <cell r="O79" t="str">
            <v>term</v>
          </cell>
          <cell r="P79" t="str">
            <v>UBRKLT</v>
          </cell>
          <cell r="Q79">
            <v>38564</v>
          </cell>
          <cell r="R79">
            <v>60</v>
          </cell>
          <cell r="S79" t="str">
            <v>months</v>
          </cell>
          <cell r="T79">
            <v>60</v>
          </cell>
          <cell r="U79">
            <v>3.8459999999999994E-2</v>
          </cell>
          <cell r="V79">
            <v>201.14579999999998</v>
          </cell>
          <cell r="W79" t="str">
            <v>REG</v>
          </cell>
          <cell r="X79">
            <v>47</v>
          </cell>
        </row>
        <row r="80">
          <cell r="A80">
            <v>2094738</v>
          </cell>
          <cell r="B80">
            <v>1</v>
          </cell>
          <cell r="C80">
            <v>52480</v>
          </cell>
          <cell r="D80" t="str">
            <v>ubank</v>
          </cell>
          <cell r="E80" t="str">
            <v>fixed</v>
          </cell>
          <cell r="F80">
            <v>39975</v>
          </cell>
          <cell r="G80">
            <v>0</v>
          </cell>
          <cell r="H80">
            <v>3</v>
          </cell>
          <cell r="I80">
            <v>3.35</v>
          </cell>
          <cell r="J80">
            <v>4.0549999999999997</v>
          </cell>
          <cell r="K80">
            <v>4.3</v>
          </cell>
          <cell r="L80">
            <v>4.5999999999999996</v>
          </cell>
          <cell r="M80">
            <v>0</v>
          </cell>
          <cell r="N80">
            <v>0</v>
          </cell>
          <cell r="O80" t="str">
            <v>term</v>
          </cell>
          <cell r="P80" t="str">
            <v>UBRKLT</v>
          </cell>
          <cell r="Q80">
            <v>38564</v>
          </cell>
          <cell r="R80">
            <v>60</v>
          </cell>
          <cell r="S80" t="str">
            <v>months</v>
          </cell>
          <cell r="T80">
            <v>60</v>
          </cell>
          <cell r="U80">
            <v>3.8609999999999998E-2</v>
          </cell>
          <cell r="V80">
            <v>2026.2528</v>
          </cell>
          <cell r="W80" t="str">
            <v>REG</v>
          </cell>
          <cell r="X80">
            <v>47</v>
          </cell>
        </row>
        <row r="81">
          <cell r="A81">
            <v>2094837</v>
          </cell>
          <cell r="B81">
            <v>1</v>
          </cell>
          <cell r="C81">
            <v>18104.77</v>
          </cell>
          <cell r="D81" t="str">
            <v>ubank</v>
          </cell>
          <cell r="E81" t="str">
            <v>fixed</v>
          </cell>
          <cell r="F81">
            <v>39244</v>
          </cell>
          <cell r="G81">
            <v>0</v>
          </cell>
          <cell r="H81">
            <v>3</v>
          </cell>
          <cell r="I81">
            <v>3.35</v>
          </cell>
          <cell r="J81">
            <v>4.0549999999999997</v>
          </cell>
          <cell r="K81">
            <v>4.3</v>
          </cell>
          <cell r="L81">
            <v>4.5999999999999996</v>
          </cell>
          <cell r="M81">
            <v>0</v>
          </cell>
          <cell r="N81">
            <v>0</v>
          </cell>
          <cell r="O81" t="str">
            <v>term</v>
          </cell>
          <cell r="P81" t="str">
            <v>UBRKLT</v>
          </cell>
          <cell r="Q81">
            <v>38564</v>
          </cell>
          <cell r="R81">
            <v>36</v>
          </cell>
          <cell r="S81" t="str">
            <v>months</v>
          </cell>
          <cell r="T81">
            <v>36</v>
          </cell>
          <cell r="U81">
            <v>3.8609999999999998E-2</v>
          </cell>
          <cell r="V81">
            <v>699.02516969999999</v>
          </cell>
          <cell r="W81" t="str">
            <v>REG</v>
          </cell>
          <cell r="X81">
            <v>23</v>
          </cell>
        </row>
        <row r="82">
          <cell r="A82">
            <v>2095396</v>
          </cell>
          <cell r="B82">
            <v>1</v>
          </cell>
          <cell r="C82">
            <v>8000</v>
          </cell>
          <cell r="D82" t="str">
            <v>ubank</v>
          </cell>
          <cell r="E82" t="str">
            <v>fixed</v>
          </cell>
          <cell r="F82">
            <v>39247</v>
          </cell>
          <cell r="G82">
            <v>0</v>
          </cell>
          <cell r="H82">
            <v>3</v>
          </cell>
          <cell r="I82">
            <v>3.35</v>
          </cell>
          <cell r="J82">
            <v>4.0549999999999997</v>
          </cell>
          <cell r="K82">
            <v>4.3</v>
          </cell>
          <cell r="L82">
            <v>4.5999999999999996</v>
          </cell>
          <cell r="M82">
            <v>0</v>
          </cell>
          <cell r="N82">
            <v>0</v>
          </cell>
          <cell r="O82" t="str">
            <v>term</v>
          </cell>
          <cell r="P82" t="str">
            <v>UBRKLT</v>
          </cell>
          <cell r="Q82">
            <v>38564</v>
          </cell>
          <cell r="R82">
            <v>36</v>
          </cell>
          <cell r="S82" t="str">
            <v>months</v>
          </cell>
          <cell r="T82">
            <v>36</v>
          </cell>
          <cell r="U82">
            <v>3.8609999999999998E-2</v>
          </cell>
          <cell r="V82">
            <v>308.88</v>
          </cell>
          <cell r="W82" t="str">
            <v>REG</v>
          </cell>
          <cell r="X82">
            <v>23</v>
          </cell>
        </row>
        <row r="83">
          <cell r="A83">
            <v>2095479</v>
          </cell>
          <cell r="B83">
            <v>2</v>
          </cell>
          <cell r="C83">
            <v>54094.93</v>
          </cell>
          <cell r="D83" t="str">
            <v>ubank</v>
          </cell>
          <cell r="E83" t="str">
            <v>fixed</v>
          </cell>
          <cell r="F83">
            <v>38882</v>
          </cell>
          <cell r="G83">
            <v>0</v>
          </cell>
          <cell r="H83">
            <v>2.9</v>
          </cell>
          <cell r="I83">
            <v>3.05</v>
          </cell>
          <cell r="J83">
            <v>3.1</v>
          </cell>
          <cell r="K83">
            <v>3.3</v>
          </cell>
          <cell r="L83">
            <v>3.45</v>
          </cell>
          <cell r="M83">
            <v>0</v>
          </cell>
          <cell r="N83">
            <v>0</v>
          </cell>
          <cell r="O83" t="str">
            <v>term</v>
          </cell>
          <cell r="P83" t="str">
            <v>UBRKLT</v>
          </cell>
          <cell r="Q83">
            <v>38564</v>
          </cell>
          <cell r="R83">
            <v>12</v>
          </cell>
          <cell r="S83" t="str">
            <v>months</v>
          </cell>
          <cell r="T83">
            <v>12</v>
          </cell>
          <cell r="U83">
            <v>3.1599999999999989E-2</v>
          </cell>
          <cell r="V83">
            <v>1709.3997879999995</v>
          </cell>
          <cell r="W83" t="str">
            <v>REG</v>
          </cell>
          <cell r="X83">
            <v>11</v>
          </cell>
        </row>
        <row r="84">
          <cell r="A84">
            <v>2095545</v>
          </cell>
          <cell r="B84">
            <v>1</v>
          </cell>
          <cell r="C84">
            <v>33658.1</v>
          </cell>
          <cell r="D84" t="str">
            <v>ubank</v>
          </cell>
          <cell r="E84" t="str">
            <v>fixed</v>
          </cell>
          <cell r="F84">
            <v>39244</v>
          </cell>
          <cell r="G84">
            <v>0</v>
          </cell>
          <cell r="H84">
            <v>3</v>
          </cell>
          <cell r="I84">
            <v>3.35</v>
          </cell>
          <cell r="J84">
            <v>4.0549999999999997</v>
          </cell>
          <cell r="K84">
            <v>4.3</v>
          </cell>
          <cell r="L84">
            <v>4.5999999999999996</v>
          </cell>
          <cell r="M84">
            <v>0</v>
          </cell>
          <cell r="N84">
            <v>0</v>
          </cell>
          <cell r="O84" t="str">
            <v>term</v>
          </cell>
          <cell r="P84" t="str">
            <v>UBRKLT</v>
          </cell>
          <cell r="Q84">
            <v>38564</v>
          </cell>
          <cell r="R84">
            <v>36</v>
          </cell>
          <cell r="S84" t="str">
            <v>months</v>
          </cell>
          <cell r="T84">
            <v>36</v>
          </cell>
          <cell r="U84">
            <v>3.8609999999999998E-2</v>
          </cell>
          <cell r="V84">
            <v>1299.5392409999999</v>
          </cell>
          <cell r="W84" t="str">
            <v>REG</v>
          </cell>
          <cell r="X84">
            <v>23</v>
          </cell>
        </row>
        <row r="85">
          <cell r="A85">
            <v>2095792</v>
          </cell>
          <cell r="B85">
            <v>2</v>
          </cell>
          <cell r="C85">
            <v>6000</v>
          </cell>
          <cell r="D85" t="str">
            <v>ubank</v>
          </cell>
          <cell r="E85" t="str">
            <v>fixed</v>
          </cell>
          <cell r="F85">
            <v>38891</v>
          </cell>
          <cell r="G85">
            <v>0</v>
          </cell>
          <cell r="H85">
            <v>2.9</v>
          </cell>
          <cell r="I85">
            <v>3.05</v>
          </cell>
          <cell r="J85">
            <v>3.1</v>
          </cell>
          <cell r="K85">
            <v>3.3</v>
          </cell>
          <cell r="L85">
            <v>3.45</v>
          </cell>
          <cell r="M85">
            <v>0</v>
          </cell>
          <cell r="N85">
            <v>0</v>
          </cell>
          <cell r="O85" t="str">
            <v>term</v>
          </cell>
          <cell r="P85" t="str">
            <v>UBRKLT</v>
          </cell>
          <cell r="Q85">
            <v>38564</v>
          </cell>
          <cell r="R85">
            <v>12</v>
          </cell>
          <cell r="S85" t="str">
            <v>months</v>
          </cell>
          <cell r="T85">
            <v>12</v>
          </cell>
          <cell r="U85">
            <v>3.1599999999999989E-2</v>
          </cell>
          <cell r="V85">
            <v>189.59999999999994</v>
          </cell>
          <cell r="W85" t="str">
            <v>REG</v>
          </cell>
          <cell r="X85">
            <v>11</v>
          </cell>
        </row>
        <row r="86">
          <cell r="A86">
            <v>2095883</v>
          </cell>
          <cell r="B86">
            <v>2</v>
          </cell>
          <cell r="C86">
            <v>42000</v>
          </cell>
          <cell r="D86" t="str">
            <v>ubank</v>
          </cell>
          <cell r="E86" t="str">
            <v>fixed</v>
          </cell>
          <cell r="F86">
            <v>38881</v>
          </cell>
          <cell r="G86">
            <v>0</v>
          </cell>
          <cell r="H86">
            <v>2.9</v>
          </cell>
          <cell r="I86">
            <v>3.05</v>
          </cell>
          <cell r="J86">
            <v>3.1</v>
          </cell>
          <cell r="K86">
            <v>3.3</v>
          </cell>
          <cell r="L86">
            <v>3.45</v>
          </cell>
          <cell r="M86">
            <v>0</v>
          </cell>
          <cell r="N86">
            <v>-0.4</v>
          </cell>
          <cell r="O86" t="str">
            <v>term</v>
          </cell>
          <cell r="P86" t="str">
            <v>UBLONG</v>
          </cell>
          <cell r="Q86">
            <v>38564</v>
          </cell>
          <cell r="R86">
            <v>12</v>
          </cell>
          <cell r="S86" t="str">
            <v>months</v>
          </cell>
          <cell r="T86">
            <v>12</v>
          </cell>
          <cell r="U86">
            <v>2.7599999999999989E-2</v>
          </cell>
          <cell r="V86">
            <v>1159.1999999999996</v>
          </cell>
          <cell r="W86" t="str">
            <v>REG</v>
          </cell>
          <cell r="X86">
            <v>11</v>
          </cell>
        </row>
        <row r="87">
          <cell r="A87">
            <v>2096535</v>
          </cell>
          <cell r="B87">
            <v>1</v>
          </cell>
          <cell r="C87">
            <v>26304.560000000001</v>
          </cell>
          <cell r="D87" t="str">
            <v>ubank</v>
          </cell>
          <cell r="E87" t="str">
            <v>fixed</v>
          </cell>
          <cell r="F87">
            <v>39978</v>
          </cell>
          <cell r="G87">
            <v>0</v>
          </cell>
          <cell r="H87">
            <v>3</v>
          </cell>
          <cell r="I87">
            <v>3.35</v>
          </cell>
          <cell r="J87">
            <v>4.0549999999999997</v>
          </cell>
          <cell r="K87">
            <v>4.3</v>
          </cell>
          <cell r="L87">
            <v>4.5999999999999996</v>
          </cell>
          <cell r="M87">
            <v>0</v>
          </cell>
          <cell r="N87">
            <v>0</v>
          </cell>
          <cell r="O87" t="str">
            <v>term</v>
          </cell>
          <cell r="P87" t="str">
            <v>UBRKLT</v>
          </cell>
          <cell r="Q87">
            <v>38564</v>
          </cell>
          <cell r="R87">
            <v>60</v>
          </cell>
          <cell r="S87" t="str">
            <v>months</v>
          </cell>
          <cell r="T87">
            <v>60</v>
          </cell>
          <cell r="U87">
            <v>3.8609999999999998E-2</v>
          </cell>
          <cell r="V87">
            <v>1015.6190616</v>
          </cell>
          <cell r="W87" t="str">
            <v>REG</v>
          </cell>
          <cell r="X87">
            <v>47</v>
          </cell>
        </row>
        <row r="88">
          <cell r="A88">
            <v>2096824</v>
          </cell>
          <cell r="B88">
            <v>1</v>
          </cell>
          <cell r="C88">
            <v>9995</v>
          </cell>
          <cell r="D88" t="str">
            <v>ubank</v>
          </cell>
          <cell r="E88" t="str">
            <v>fixed</v>
          </cell>
          <cell r="F88">
            <v>38886</v>
          </cell>
          <cell r="G88">
            <v>0</v>
          </cell>
          <cell r="H88">
            <v>2.9</v>
          </cell>
          <cell r="I88">
            <v>3.55</v>
          </cell>
          <cell r="J88">
            <v>4.05</v>
          </cell>
          <cell r="K88">
            <v>4.3499999999999996</v>
          </cell>
          <cell r="L88">
            <v>4.6500000000000004</v>
          </cell>
          <cell r="M88">
            <v>0</v>
          </cell>
          <cell r="N88">
            <v>0</v>
          </cell>
          <cell r="O88" t="str">
            <v>term</v>
          </cell>
          <cell r="P88" t="str">
            <v>UBRKLT</v>
          </cell>
          <cell r="Q88">
            <v>38564</v>
          </cell>
          <cell r="R88">
            <v>24</v>
          </cell>
          <cell r="S88" t="str">
            <v>months</v>
          </cell>
          <cell r="T88">
            <v>24</v>
          </cell>
          <cell r="U88">
            <v>3.9E-2</v>
          </cell>
          <cell r="V88">
            <v>389.80500000000001</v>
          </cell>
          <cell r="W88" t="str">
            <v>REG</v>
          </cell>
          <cell r="X88">
            <v>11</v>
          </cell>
        </row>
        <row r="89">
          <cell r="A89">
            <v>2096832</v>
          </cell>
          <cell r="B89">
            <v>1</v>
          </cell>
          <cell r="C89">
            <v>60000</v>
          </cell>
          <cell r="D89" t="str">
            <v>ubank</v>
          </cell>
          <cell r="E89" t="str">
            <v>fixed</v>
          </cell>
          <cell r="F89">
            <v>39244</v>
          </cell>
          <cell r="G89">
            <v>0</v>
          </cell>
          <cell r="H89">
            <v>3</v>
          </cell>
          <cell r="I89">
            <v>3.35</v>
          </cell>
          <cell r="J89">
            <v>4.0549999999999997</v>
          </cell>
          <cell r="K89">
            <v>4.3</v>
          </cell>
          <cell r="L89">
            <v>4.5999999999999996</v>
          </cell>
          <cell r="M89">
            <v>0</v>
          </cell>
          <cell r="N89">
            <v>0</v>
          </cell>
          <cell r="O89" t="str">
            <v>term</v>
          </cell>
          <cell r="P89" t="str">
            <v>UBRKLT</v>
          </cell>
          <cell r="Q89">
            <v>38564</v>
          </cell>
          <cell r="R89">
            <v>36</v>
          </cell>
          <cell r="S89" t="str">
            <v>months</v>
          </cell>
          <cell r="T89">
            <v>36</v>
          </cell>
          <cell r="U89">
            <v>3.8609999999999998E-2</v>
          </cell>
          <cell r="V89">
            <v>2316.6</v>
          </cell>
          <cell r="W89" t="str">
            <v>REG</v>
          </cell>
          <cell r="X89">
            <v>23</v>
          </cell>
        </row>
        <row r="90">
          <cell r="A90">
            <v>2096915</v>
          </cell>
          <cell r="B90">
            <v>3</v>
          </cell>
          <cell r="C90">
            <v>33399.629999999997</v>
          </cell>
          <cell r="D90" t="str">
            <v>ubank</v>
          </cell>
          <cell r="E90" t="str">
            <v>fixed</v>
          </cell>
          <cell r="F90">
            <v>40353</v>
          </cell>
          <cell r="G90">
            <v>0</v>
          </cell>
          <cell r="H90">
            <v>2.9</v>
          </cell>
          <cell r="I90">
            <v>3.05</v>
          </cell>
          <cell r="J90">
            <v>3.1</v>
          </cell>
          <cell r="K90">
            <v>3.3</v>
          </cell>
          <cell r="L90">
            <v>3.45</v>
          </cell>
          <cell r="M90">
            <v>0</v>
          </cell>
          <cell r="N90">
            <v>0.2</v>
          </cell>
          <cell r="O90" t="str">
            <v>RIF</v>
          </cell>
          <cell r="P90" t="str">
            <v>UBRKRF</v>
          </cell>
          <cell r="Q90">
            <v>38564</v>
          </cell>
          <cell r="R90">
            <v>60</v>
          </cell>
          <cell r="S90" t="str">
            <v>months</v>
          </cell>
          <cell r="T90">
            <v>60</v>
          </cell>
          <cell r="U90">
            <v>3.3599999999999991E-2</v>
          </cell>
          <cell r="V90">
            <v>1122.2275679999996</v>
          </cell>
          <cell r="W90" t="str">
            <v>RIF</v>
          </cell>
          <cell r="X90">
            <v>59</v>
          </cell>
        </row>
        <row r="91">
          <cell r="A91">
            <v>2096923</v>
          </cell>
          <cell r="B91">
            <v>2</v>
          </cell>
          <cell r="C91">
            <v>2112.3000000000002</v>
          </cell>
          <cell r="D91" t="str">
            <v>ubank</v>
          </cell>
          <cell r="E91" t="str">
            <v>fixed</v>
          </cell>
          <cell r="F91">
            <v>39993</v>
          </cell>
          <cell r="G91">
            <v>0</v>
          </cell>
          <cell r="H91">
            <v>2.95</v>
          </cell>
          <cell r="I91">
            <v>3.55</v>
          </cell>
          <cell r="J91">
            <v>4.05</v>
          </cell>
          <cell r="K91">
            <v>4.3499999999999996</v>
          </cell>
          <cell r="L91">
            <v>4.6500000000000004</v>
          </cell>
          <cell r="M91">
            <v>0</v>
          </cell>
          <cell r="N91">
            <v>0</v>
          </cell>
          <cell r="O91" t="str">
            <v>RSP</v>
          </cell>
          <cell r="P91" t="str">
            <v>UBRKRS</v>
          </cell>
          <cell r="Q91">
            <v>38564</v>
          </cell>
          <cell r="R91">
            <v>60</v>
          </cell>
          <cell r="S91" t="str">
            <v>months</v>
          </cell>
          <cell r="T91">
            <v>60</v>
          </cell>
          <cell r="U91">
            <v>3.9100000000000003E-2</v>
          </cell>
          <cell r="V91">
            <v>82.590930000000014</v>
          </cell>
          <cell r="W91" t="str">
            <v>RSP</v>
          </cell>
          <cell r="X91">
            <v>47</v>
          </cell>
        </row>
        <row r="92">
          <cell r="A92">
            <v>2096923</v>
          </cell>
          <cell r="B92">
            <v>3</v>
          </cell>
          <cell r="C92">
            <v>2951.34</v>
          </cell>
          <cell r="D92" t="str">
            <v>ubank</v>
          </cell>
          <cell r="E92" t="str">
            <v>fixed</v>
          </cell>
          <cell r="F92">
            <v>39992</v>
          </cell>
          <cell r="G92">
            <v>0</v>
          </cell>
          <cell r="H92">
            <v>2.95</v>
          </cell>
          <cell r="I92">
            <v>3.55</v>
          </cell>
          <cell r="J92">
            <v>4.05</v>
          </cell>
          <cell r="K92">
            <v>4.3499999999999996</v>
          </cell>
          <cell r="L92">
            <v>4.6500000000000004</v>
          </cell>
          <cell r="M92">
            <v>0</v>
          </cell>
          <cell r="N92">
            <v>0</v>
          </cell>
          <cell r="O92" t="str">
            <v>term</v>
          </cell>
          <cell r="P92" t="str">
            <v>UBRKLT</v>
          </cell>
          <cell r="Q92">
            <v>38564</v>
          </cell>
          <cell r="R92">
            <v>60</v>
          </cell>
          <cell r="S92" t="str">
            <v>months</v>
          </cell>
          <cell r="T92">
            <v>60</v>
          </cell>
          <cell r="U92">
            <v>3.9100000000000003E-2</v>
          </cell>
          <cell r="V92">
            <v>115.39739400000002</v>
          </cell>
          <cell r="W92" t="str">
            <v>REG</v>
          </cell>
          <cell r="X92">
            <v>47</v>
          </cell>
        </row>
        <row r="93">
          <cell r="A93">
            <v>2096949</v>
          </cell>
          <cell r="B93">
            <v>1</v>
          </cell>
          <cell r="C93">
            <v>30000</v>
          </cell>
          <cell r="D93" t="str">
            <v>ubank</v>
          </cell>
          <cell r="E93" t="str">
            <v>fixed</v>
          </cell>
          <cell r="F93">
            <v>39246</v>
          </cell>
          <cell r="G93">
            <v>0</v>
          </cell>
          <cell r="H93">
            <v>3</v>
          </cell>
          <cell r="I93">
            <v>3.35</v>
          </cell>
          <cell r="J93">
            <v>4.0549999999999997</v>
          </cell>
          <cell r="K93">
            <v>4.3</v>
          </cell>
          <cell r="L93">
            <v>4.5999999999999996</v>
          </cell>
          <cell r="M93">
            <v>0</v>
          </cell>
          <cell r="N93">
            <v>0</v>
          </cell>
          <cell r="O93" t="str">
            <v>term</v>
          </cell>
          <cell r="P93" t="str">
            <v>UBRKLT</v>
          </cell>
          <cell r="Q93">
            <v>38564</v>
          </cell>
          <cell r="R93">
            <v>36</v>
          </cell>
          <cell r="S93" t="str">
            <v>months</v>
          </cell>
          <cell r="T93">
            <v>36</v>
          </cell>
          <cell r="U93">
            <v>3.8609999999999998E-2</v>
          </cell>
          <cell r="V93">
            <v>1158.3</v>
          </cell>
          <cell r="W93" t="str">
            <v>REG</v>
          </cell>
          <cell r="X93">
            <v>23</v>
          </cell>
        </row>
        <row r="94">
          <cell r="A94">
            <v>2096964</v>
          </cell>
          <cell r="B94">
            <v>1</v>
          </cell>
          <cell r="C94">
            <v>40859.42</v>
          </cell>
          <cell r="D94" t="str">
            <v>ubank</v>
          </cell>
          <cell r="E94" t="str">
            <v>fixed</v>
          </cell>
          <cell r="F94">
            <v>38934</v>
          </cell>
          <cell r="G94">
            <v>0</v>
          </cell>
          <cell r="H94">
            <v>2.5</v>
          </cell>
          <cell r="I94">
            <v>3.15</v>
          </cell>
          <cell r="J94">
            <v>3.65</v>
          </cell>
          <cell r="K94">
            <v>4</v>
          </cell>
          <cell r="L94">
            <v>4.25</v>
          </cell>
          <cell r="M94">
            <v>0</v>
          </cell>
          <cell r="N94">
            <v>0.4</v>
          </cell>
          <cell r="O94" t="str">
            <v>RSP</v>
          </cell>
          <cell r="P94" t="str">
            <v>UBRKRS</v>
          </cell>
          <cell r="Q94">
            <v>38564</v>
          </cell>
          <cell r="R94">
            <v>24</v>
          </cell>
          <cell r="S94" t="str">
            <v>months</v>
          </cell>
          <cell r="T94">
            <v>24</v>
          </cell>
          <cell r="U94">
            <v>3.9099999999999996E-2</v>
          </cell>
          <cell r="V94">
            <v>1597.6033219999997</v>
          </cell>
          <cell r="W94" t="str">
            <v>RSP</v>
          </cell>
          <cell r="X94">
            <v>13</v>
          </cell>
        </row>
        <row r="95">
          <cell r="A95">
            <v>2096998</v>
          </cell>
          <cell r="B95">
            <v>1</v>
          </cell>
          <cell r="C95">
            <v>6918.65</v>
          </cell>
          <cell r="D95" t="str">
            <v>ubank</v>
          </cell>
          <cell r="E95" t="str">
            <v>fixed</v>
          </cell>
          <cell r="F95">
            <v>39614</v>
          </cell>
          <cell r="G95">
            <v>0</v>
          </cell>
          <cell r="H95">
            <v>2.9</v>
          </cell>
          <cell r="I95">
            <v>3.55</v>
          </cell>
          <cell r="J95">
            <v>4.05</v>
          </cell>
          <cell r="K95">
            <v>4.3499999999999996</v>
          </cell>
          <cell r="L95">
            <v>4.6500000000000004</v>
          </cell>
          <cell r="M95">
            <v>0</v>
          </cell>
          <cell r="N95">
            <v>0</v>
          </cell>
          <cell r="O95" t="str">
            <v>term</v>
          </cell>
          <cell r="P95" t="str">
            <v>UBRKLT</v>
          </cell>
          <cell r="Q95">
            <v>38564</v>
          </cell>
          <cell r="R95">
            <v>48</v>
          </cell>
          <cell r="S95" t="str">
            <v>months</v>
          </cell>
          <cell r="T95">
            <v>48</v>
          </cell>
          <cell r="U95">
            <v>3.9E-2</v>
          </cell>
          <cell r="V95">
            <v>269.82734999999997</v>
          </cell>
          <cell r="W95" t="str">
            <v>REG</v>
          </cell>
          <cell r="X95">
            <v>35</v>
          </cell>
        </row>
        <row r="96">
          <cell r="A96">
            <v>2097145</v>
          </cell>
          <cell r="B96">
            <v>1</v>
          </cell>
          <cell r="C96">
            <v>15000</v>
          </cell>
          <cell r="D96" t="str">
            <v>ubank</v>
          </cell>
          <cell r="E96" t="str">
            <v>fixed</v>
          </cell>
          <cell r="F96">
            <v>39248</v>
          </cell>
          <cell r="G96">
            <v>0</v>
          </cell>
          <cell r="H96">
            <v>2.9</v>
          </cell>
          <cell r="I96">
            <v>3.55</v>
          </cell>
          <cell r="J96">
            <v>4.05</v>
          </cell>
          <cell r="K96">
            <v>4.3499999999999996</v>
          </cell>
          <cell r="L96">
            <v>4.6500000000000004</v>
          </cell>
          <cell r="M96">
            <v>0</v>
          </cell>
          <cell r="N96">
            <v>5.0000000000000001E-3</v>
          </cell>
          <cell r="O96" t="str">
            <v>term</v>
          </cell>
          <cell r="P96" t="str">
            <v>UBRKLT</v>
          </cell>
          <cell r="Q96">
            <v>38564</v>
          </cell>
          <cell r="R96">
            <v>36</v>
          </cell>
          <cell r="S96" t="str">
            <v>months</v>
          </cell>
          <cell r="T96">
            <v>36</v>
          </cell>
          <cell r="U96">
            <v>3.9050000000000001E-2</v>
          </cell>
          <cell r="V96">
            <v>585.75</v>
          </cell>
          <cell r="W96" t="str">
            <v>REG</v>
          </cell>
          <cell r="X96">
            <v>23</v>
          </cell>
        </row>
        <row r="97">
          <cell r="A97">
            <v>2097210</v>
          </cell>
          <cell r="B97">
            <v>1</v>
          </cell>
          <cell r="C97">
            <v>55000</v>
          </cell>
          <cell r="D97" t="str">
            <v>ubank</v>
          </cell>
          <cell r="E97" t="str">
            <v>fixed</v>
          </cell>
          <cell r="F97">
            <v>39248</v>
          </cell>
          <cell r="G97">
            <v>0</v>
          </cell>
          <cell r="H97">
            <v>2.9</v>
          </cell>
          <cell r="I97">
            <v>3.55</v>
          </cell>
          <cell r="J97">
            <v>4.05</v>
          </cell>
          <cell r="K97">
            <v>4.3499999999999996</v>
          </cell>
          <cell r="L97">
            <v>4.6500000000000004</v>
          </cell>
          <cell r="M97">
            <v>0</v>
          </cell>
          <cell r="N97">
            <v>0</v>
          </cell>
          <cell r="O97" t="str">
            <v>term</v>
          </cell>
          <cell r="P97" t="str">
            <v>UBRKLT</v>
          </cell>
          <cell r="Q97">
            <v>38564</v>
          </cell>
          <cell r="R97">
            <v>36</v>
          </cell>
          <cell r="S97" t="str">
            <v>months</v>
          </cell>
          <cell r="T97">
            <v>36</v>
          </cell>
          <cell r="U97">
            <v>3.9E-2</v>
          </cell>
          <cell r="V97">
            <v>2145</v>
          </cell>
          <cell r="W97" t="str">
            <v>REG</v>
          </cell>
          <cell r="X97">
            <v>23</v>
          </cell>
        </row>
        <row r="98">
          <cell r="A98">
            <v>2097228</v>
          </cell>
          <cell r="B98">
            <v>1</v>
          </cell>
          <cell r="C98">
            <v>50000</v>
          </cell>
          <cell r="D98" t="str">
            <v>ubank</v>
          </cell>
          <cell r="E98" t="str">
            <v>fixed</v>
          </cell>
          <cell r="F98">
            <v>39248</v>
          </cell>
          <cell r="G98">
            <v>0</v>
          </cell>
          <cell r="H98">
            <v>2.9</v>
          </cell>
          <cell r="I98">
            <v>3.55</v>
          </cell>
          <cell r="J98">
            <v>4.05</v>
          </cell>
          <cell r="K98">
            <v>4.3499999999999996</v>
          </cell>
          <cell r="L98">
            <v>4.6500000000000004</v>
          </cell>
          <cell r="M98">
            <v>0</v>
          </cell>
          <cell r="N98">
            <v>0</v>
          </cell>
          <cell r="O98" t="str">
            <v>term</v>
          </cell>
          <cell r="P98" t="str">
            <v>UBRKLT</v>
          </cell>
          <cell r="Q98">
            <v>38564</v>
          </cell>
          <cell r="R98">
            <v>36</v>
          </cell>
          <cell r="S98" t="str">
            <v>months</v>
          </cell>
          <cell r="T98">
            <v>36</v>
          </cell>
          <cell r="U98">
            <v>3.9E-2</v>
          </cell>
          <cell r="V98">
            <v>1950</v>
          </cell>
          <cell r="W98" t="str">
            <v>REG</v>
          </cell>
          <cell r="X98">
            <v>23</v>
          </cell>
        </row>
        <row r="99">
          <cell r="A99">
            <v>2097277</v>
          </cell>
          <cell r="B99">
            <v>1</v>
          </cell>
          <cell r="C99">
            <v>53400</v>
          </cell>
          <cell r="D99" t="str">
            <v>ubank</v>
          </cell>
          <cell r="E99" t="str">
            <v>fixed</v>
          </cell>
          <cell r="F99">
            <v>39247</v>
          </cell>
          <cell r="G99">
            <v>0</v>
          </cell>
          <cell r="H99">
            <v>3</v>
          </cell>
          <cell r="I99">
            <v>3.35</v>
          </cell>
          <cell r="J99">
            <v>4.0549999999999997</v>
          </cell>
          <cell r="K99">
            <v>4.3</v>
          </cell>
          <cell r="L99">
            <v>4.5999999999999996</v>
          </cell>
          <cell r="M99">
            <v>0</v>
          </cell>
          <cell r="N99">
            <v>0</v>
          </cell>
          <cell r="O99" t="str">
            <v>term</v>
          </cell>
          <cell r="P99" t="str">
            <v>UBRKLT</v>
          </cell>
          <cell r="Q99">
            <v>38564</v>
          </cell>
          <cell r="R99">
            <v>36</v>
          </cell>
          <cell r="S99" t="str">
            <v>months</v>
          </cell>
          <cell r="T99">
            <v>36</v>
          </cell>
          <cell r="U99">
            <v>3.8609999999999998E-2</v>
          </cell>
          <cell r="V99">
            <v>2061.7739999999999</v>
          </cell>
          <cell r="W99" t="str">
            <v>REG</v>
          </cell>
          <cell r="X99">
            <v>23</v>
          </cell>
        </row>
        <row r="100">
          <cell r="A100">
            <v>2097327</v>
          </cell>
          <cell r="B100">
            <v>1</v>
          </cell>
          <cell r="C100">
            <v>11874.47</v>
          </cell>
          <cell r="D100" t="str">
            <v>ubank</v>
          </cell>
          <cell r="E100" t="str">
            <v>fixed</v>
          </cell>
          <cell r="F100">
            <v>39247</v>
          </cell>
          <cell r="G100">
            <v>0</v>
          </cell>
          <cell r="H100">
            <v>3</v>
          </cell>
          <cell r="I100">
            <v>3.35</v>
          </cell>
          <cell r="J100">
            <v>4.0549999999999997</v>
          </cell>
          <cell r="K100">
            <v>4.3</v>
          </cell>
          <cell r="L100">
            <v>4.5999999999999996</v>
          </cell>
          <cell r="M100">
            <v>0</v>
          </cell>
          <cell r="N100">
            <v>0</v>
          </cell>
          <cell r="O100" t="str">
            <v>term</v>
          </cell>
          <cell r="P100" t="str">
            <v>UBRKLT</v>
          </cell>
          <cell r="Q100">
            <v>38564</v>
          </cell>
          <cell r="R100">
            <v>36</v>
          </cell>
          <cell r="S100" t="str">
            <v>months</v>
          </cell>
          <cell r="T100">
            <v>36</v>
          </cell>
          <cell r="U100">
            <v>3.8609999999999998E-2</v>
          </cell>
          <cell r="V100">
            <v>458.47328669999996</v>
          </cell>
          <cell r="W100" t="str">
            <v>REG</v>
          </cell>
          <cell r="X100">
            <v>23</v>
          </cell>
        </row>
        <row r="101">
          <cell r="A101">
            <v>2097343</v>
          </cell>
          <cell r="B101">
            <v>1</v>
          </cell>
          <cell r="C101">
            <v>55014.05</v>
          </cell>
          <cell r="D101" t="str">
            <v>ubank</v>
          </cell>
          <cell r="E101" t="str">
            <v>fixed</v>
          </cell>
          <cell r="F101">
            <v>39258</v>
          </cell>
          <cell r="G101">
            <v>0</v>
          </cell>
          <cell r="H101">
            <v>2.95</v>
          </cell>
          <cell r="I101">
            <v>3.55</v>
          </cell>
          <cell r="J101">
            <v>4.05</v>
          </cell>
          <cell r="K101">
            <v>4.3499999999999996</v>
          </cell>
          <cell r="L101">
            <v>4.6500000000000004</v>
          </cell>
          <cell r="M101">
            <v>0</v>
          </cell>
          <cell r="N101">
            <v>5.0000000000000001E-3</v>
          </cell>
          <cell r="O101" t="str">
            <v>RIF</v>
          </cell>
          <cell r="P101" t="str">
            <v>UBRKRF</v>
          </cell>
          <cell r="Q101">
            <v>38564</v>
          </cell>
          <cell r="R101">
            <v>36</v>
          </cell>
          <cell r="S101" t="str">
            <v>months</v>
          </cell>
          <cell r="T101">
            <v>36</v>
          </cell>
          <cell r="U101">
            <v>3.9150000000000004E-2</v>
          </cell>
          <cell r="V101">
            <v>2153.8000575000005</v>
          </cell>
          <cell r="W101" t="str">
            <v>RIF</v>
          </cell>
          <cell r="X101">
            <v>23</v>
          </cell>
        </row>
        <row r="102">
          <cell r="A102">
            <v>2097350</v>
          </cell>
          <cell r="B102">
            <v>1</v>
          </cell>
          <cell r="C102">
            <v>16099.91</v>
          </cell>
          <cell r="D102" t="str">
            <v>ubank</v>
          </cell>
          <cell r="E102" t="str">
            <v>fixed</v>
          </cell>
          <cell r="F102">
            <v>39244</v>
          </cell>
          <cell r="G102">
            <v>0</v>
          </cell>
          <cell r="H102">
            <v>3</v>
          </cell>
          <cell r="I102">
            <v>3.35</v>
          </cell>
          <cell r="J102">
            <v>4.0549999999999997</v>
          </cell>
          <cell r="K102">
            <v>4.3</v>
          </cell>
          <cell r="L102">
            <v>4.5999999999999996</v>
          </cell>
          <cell r="M102">
            <v>0</v>
          </cell>
          <cell r="N102">
            <v>0</v>
          </cell>
          <cell r="O102" t="str">
            <v>term</v>
          </cell>
          <cell r="P102" t="str">
            <v>UBRKLT</v>
          </cell>
          <cell r="Q102">
            <v>38564</v>
          </cell>
          <cell r="R102">
            <v>36</v>
          </cell>
          <cell r="S102" t="str">
            <v>months</v>
          </cell>
          <cell r="T102">
            <v>36</v>
          </cell>
          <cell r="U102">
            <v>3.8609999999999998E-2</v>
          </cell>
          <cell r="V102">
            <v>621.61752509999997</v>
          </cell>
          <cell r="W102" t="str">
            <v>REG</v>
          </cell>
          <cell r="X102">
            <v>23</v>
          </cell>
        </row>
        <row r="103">
          <cell r="A103">
            <v>2097475</v>
          </cell>
          <cell r="B103">
            <v>1</v>
          </cell>
          <cell r="C103">
            <v>56802.71</v>
          </cell>
          <cell r="D103" t="str">
            <v>ubank</v>
          </cell>
          <cell r="E103" t="str">
            <v>fixed</v>
          </cell>
          <cell r="F103">
            <v>38884</v>
          </cell>
          <cell r="G103">
            <v>0</v>
          </cell>
          <cell r="H103">
            <v>2.9</v>
          </cell>
          <cell r="I103">
            <v>3.55</v>
          </cell>
          <cell r="J103">
            <v>4.05</v>
          </cell>
          <cell r="K103">
            <v>4.3499999999999996</v>
          </cell>
          <cell r="L103">
            <v>4.6500000000000004</v>
          </cell>
          <cell r="M103">
            <v>0</v>
          </cell>
          <cell r="N103">
            <v>0</v>
          </cell>
          <cell r="O103" t="str">
            <v>term</v>
          </cell>
          <cell r="P103" t="str">
            <v>UBRKLT</v>
          </cell>
          <cell r="Q103">
            <v>38564</v>
          </cell>
          <cell r="R103">
            <v>24</v>
          </cell>
          <cell r="S103" t="str">
            <v>months</v>
          </cell>
          <cell r="T103">
            <v>24</v>
          </cell>
          <cell r="U103">
            <v>3.9E-2</v>
          </cell>
          <cell r="V103">
            <v>2215.3056900000001</v>
          </cell>
          <cell r="W103" t="str">
            <v>REG</v>
          </cell>
          <cell r="X103">
            <v>11</v>
          </cell>
        </row>
        <row r="104">
          <cell r="A104">
            <v>2097533</v>
          </cell>
          <cell r="B104">
            <v>1</v>
          </cell>
          <cell r="C104">
            <v>18879.240000000002</v>
          </cell>
          <cell r="D104" t="str">
            <v>ubank</v>
          </cell>
          <cell r="E104" t="str">
            <v>fixed</v>
          </cell>
          <cell r="F104">
            <v>39248</v>
          </cell>
          <cell r="G104">
            <v>0</v>
          </cell>
          <cell r="H104">
            <v>2.9</v>
          </cell>
          <cell r="I104">
            <v>3.55</v>
          </cell>
          <cell r="J104">
            <v>4.05</v>
          </cell>
          <cell r="K104">
            <v>4.3499999999999996</v>
          </cell>
          <cell r="L104">
            <v>4.6500000000000004</v>
          </cell>
          <cell r="M104">
            <v>0</v>
          </cell>
          <cell r="N104">
            <v>0</v>
          </cell>
          <cell r="O104" t="str">
            <v>term</v>
          </cell>
          <cell r="P104" t="str">
            <v>UBRKLT</v>
          </cell>
          <cell r="Q104">
            <v>38564</v>
          </cell>
          <cell r="R104">
            <v>36</v>
          </cell>
          <cell r="S104" t="str">
            <v>months</v>
          </cell>
          <cell r="T104">
            <v>36</v>
          </cell>
          <cell r="U104">
            <v>3.9E-2</v>
          </cell>
          <cell r="V104">
            <v>736.29036000000008</v>
          </cell>
          <cell r="W104" t="str">
            <v>REG</v>
          </cell>
          <cell r="X104">
            <v>23</v>
          </cell>
        </row>
        <row r="105">
          <cell r="A105">
            <v>2097574</v>
          </cell>
          <cell r="B105">
            <v>2</v>
          </cell>
          <cell r="C105">
            <v>25320.51</v>
          </cell>
          <cell r="D105" t="str">
            <v>ubank</v>
          </cell>
          <cell r="E105" t="str">
            <v>fixed</v>
          </cell>
          <cell r="F105">
            <v>39249</v>
          </cell>
          <cell r="G105">
            <v>0</v>
          </cell>
          <cell r="H105">
            <v>2.9</v>
          </cell>
          <cell r="I105">
            <v>3.55</v>
          </cell>
          <cell r="J105">
            <v>4.05</v>
          </cell>
          <cell r="K105">
            <v>4.3499999999999996</v>
          </cell>
          <cell r="L105">
            <v>4.6500000000000004</v>
          </cell>
          <cell r="M105">
            <v>0</v>
          </cell>
          <cell r="N105">
            <v>0</v>
          </cell>
          <cell r="O105" t="str">
            <v>term</v>
          </cell>
          <cell r="P105" t="str">
            <v>UBRKLT</v>
          </cell>
          <cell r="Q105">
            <v>38564</v>
          </cell>
          <cell r="R105">
            <v>36</v>
          </cell>
          <cell r="S105" t="str">
            <v>months</v>
          </cell>
          <cell r="T105">
            <v>36</v>
          </cell>
          <cell r="U105">
            <v>3.9E-2</v>
          </cell>
          <cell r="V105">
            <v>987.49988999999994</v>
          </cell>
          <cell r="W105" t="str">
            <v>REG</v>
          </cell>
          <cell r="X105">
            <v>23</v>
          </cell>
        </row>
        <row r="106">
          <cell r="A106">
            <v>2098374</v>
          </cell>
          <cell r="B106">
            <v>1</v>
          </cell>
          <cell r="C106">
            <v>25000</v>
          </cell>
          <cell r="D106" t="str">
            <v>ubank</v>
          </cell>
          <cell r="E106" t="str">
            <v>fixed</v>
          </cell>
          <cell r="F106">
            <v>39979</v>
          </cell>
          <cell r="G106">
            <v>0</v>
          </cell>
          <cell r="H106">
            <v>2.9</v>
          </cell>
          <cell r="I106">
            <v>3.55</v>
          </cell>
          <cell r="J106">
            <v>4.05</v>
          </cell>
          <cell r="K106">
            <v>4.3499999999999996</v>
          </cell>
          <cell r="L106">
            <v>4.6500000000000004</v>
          </cell>
          <cell r="M106">
            <v>0</v>
          </cell>
          <cell r="N106">
            <v>0</v>
          </cell>
          <cell r="O106" t="str">
            <v>term</v>
          </cell>
          <cell r="P106" t="str">
            <v>UBRKLT</v>
          </cell>
          <cell r="Q106">
            <v>38564</v>
          </cell>
          <cell r="R106">
            <v>60</v>
          </cell>
          <cell r="S106" t="str">
            <v>months</v>
          </cell>
          <cell r="T106">
            <v>60</v>
          </cell>
          <cell r="U106">
            <v>3.9E-2</v>
          </cell>
          <cell r="V106">
            <v>975</v>
          </cell>
          <cell r="W106" t="str">
            <v>REG</v>
          </cell>
          <cell r="X106">
            <v>47</v>
          </cell>
        </row>
        <row r="107">
          <cell r="A107">
            <v>2098424</v>
          </cell>
          <cell r="B107">
            <v>1</v>
          </cell>
          <cell r="C107">
            <v>31032.33</v>
          </cell>
          <cell r="D107" t="str">
            <v>ubank</v>
          </cell>
          <cell r="E107" t="str">
            <v>fixed</v>
          </cell>
          <cell r="F107">
            <v>38897</v>
          </cell>
          <cell r="G107">
            <v>0</v>
          </cell>
          <cell r="H107">
            <v>2.95</v>
          </cell>
          <cell r="I107">
            <v>3.55</v>
          </cell>
          <cell r="J107">
            <v>4.05</v>
          </cell>
          <cell r="K107">
            <v>4.3499999999999996</v>
          </cell>
          <cell r="L107">
            <v>4.6500000000000004</v>
          </cell>
          <cell r="M107">
            <v>0</v>
          </cell>
          <cell r="N107">
            <v>0</v>
          </cell>
          <cell r="O107" t="str">
            <v>RSP</v>
          </cell>
          <cell r="P107" t="str">
            <v>UBRKRS</v>
          </cell>
          <cell r="Q107">
            <v>38564</v>
          </cell>
          <cell r="R107">
            <v>24</v>
          </cell>
          <cell r="S107" t="str">
            <v>months</v>
          </cell>
          <cell r="T107">
            <v>24</v>
          </cell>
          <cell r="U107">
            <v>3.9100000000000003E-2</v>
          </cell>
          <cell r="V107">
            <v>1213.3641030000001</v>
          </cell>
          <cell r="W107" t="str">
            <v>RSP</v>
          </cell>
          <cell r="X107">
            <v>11</v>
          </cell>
        </row>
        <row r="108">
          <cell r="A108">
            <v>2098432</v>
          </cell>
          <cell r="B108">
            <v>1</v>
          </cell>
          <cell r="C108">
            <v>14634.14</v>
          </cell>
          <cell r="D108" t="str">
            <v>ubank</v>
          </cell>
          <cell r="E108" t="str">
            <v>fixed</v>
          </cell>
          <cell r="F108">
            <v>39268</v>
          </cell>
          <cell r="G108">
            <v>0</v>
          </cell>
          <cell r="H108">
            <v>2.95</v>
          </cell>
          <cell r="I108">
            <v>3.55</v>
          </cell>
          <cell r="J108">
            <v>4.05</v>
          </cell>
          <cell r="K108">
            <v>4.3499999999999996</v>
          </cell>
          <cell r="L108">
            <v>4.6500000000000004</v>
          </cell>
          <cell r="M108">
            <v>0</v>
          </cell>
          <cell r="N108">
            <v>0</v>
          </cell>
          <cell r="O108" t="str">
            <v>RSP</v>
          </cell>
          <cell r="P108" t="str">
            <v>UBRKRS</v>
          </cell>
          <cell r="Q108">
            <v>38564</v>
          </cell>
          <cell r="R108">
            <v>36</v>
          </cell>
          <cell r="S108" t="str">
            <v>months</v>
          </cell>
          <cell r="T108">
            <v>36</v>
          </cell>
          <cell r="U108">
            <v>3.9100000000000003E-2</v>
          </cell>
          <cell r="V108">
            <v>572.19487400000003</v>
          </cell>
          <cell r="W108" t="str">
            <v>RSP</v>
          </cell>
          <cell r="X108">
            <v>24</v>
          </cell>
        </row>
        <row r="109">
          <cell r="A109">
            <v>2098457</v>
          </cell>
          <cell r="B109">
            <v>1</v>
          </cell>
          <cell r="C109">
            <v>35323.11</v>
          </cell>
          <cell r="D109" t="str">
            <v>ubank</v>
          </cell>
          <cell r="E109" t="str">
            <v>fixed</v>
          </cell>
          <cell r="F109">
            <v>38883</v>
          </cell>
          <cell r="G109">
            <v>0</v>
          </cell>
          <cell r="H109">
            <v>2.9</v>
          </cell>
          <cell r="I109">
            <v>3.55</v>
          </cell>
          <cell r="J109">
            <v>4.05</v>
          </cell>
          <cell r="K109">
            <v>4.3499999999999996</v>
          </cell>
          <cell r="L109">
            <v>4.6500000000000004</v>
          </cell>
          <cell r="M109">
            <v>0</v>
          </cell>
          <cell r="N109">
            <v>0</v>
          </cell>
          <cell r="O109" t="str">
            <v>term</v>
          </cell>
          <cell r="P109" t="str">
            <v>UBRKLT</v>
          </cell>
          <cell r="Q109">
            <v>38564</v>
          </cell>
          <cell r="R109">
            <v>24</v>
          </cell>
          <cell r="S109" t="str">
            <v>months</v>
          </cell>
          <cell r="T109">
            <v>24</v>
          </cell>
          <cell r="U109">
            <v>3.9E-2</v>
          </cell>
          <cell r="V109">
            <v>1377.6012900000001</v>
          </cell>
          <cell r="W109" t="str">
            <v>REG</v>
          </cell>
          <cell r="X109">
            <v>11</v>
          </cell>
        </row>
        <row r="110">
          <cell r="A110">
            <v>2098457</v>
          </cell>
          <cell r="B110">
            <v>2</v>
          </cell>
          <cell r="C110">
            <v>20810</v>
          </cell>
          <cell r="D110" t="str">
            <v>ubank</v>
          </cell>
          <cell r="E110" t="str">
            <v>fixed</v>
          </cell>
          <cell r="F110">
            <v>39275</v>
          </cell>
          <cell r="G110">
            <v>0</v>
          </cell>
          <cell r="H110">
            <v>2.95</v>
          </cell>
          <cell r="I110">
            <v>3.55</v>
          </cell>
          <cell r="J110">
            <v>4.05</v>
          </cell>
          <cell r="K110">
            <v>4.3499999999999996</v>
          </cell>
          <cell r="L110">
            <v>4.6500000000000004</v>
          </cell>
          <cell r="M110">
            <v>0</v>
          </cell>
          <cell r="N110">
            <v>0</v>
          </cell>
          <cell r="O110" t="str">
            <v>term</v>
          </cell>
          <cell r="P110" t="str">
            <v>UBRKLT</v>
          </cell>
          <cell r="Q110">
            <v>38564</v>
          </cell>
          <cell r="R110">
            <v>36</v>
          </cell>
          <cell r="S110" t="str">
            <v>months</v>
          </cell>
          <cell r="T110">
            <v>36</v>
          </cell>
          <cell r="U110">
            <v>3.9100000000000003E-2</v>
          </cell>
          <cell r="V110">
            <v>813.67100000000005</v>
          </cell>
          <cell r="W110" t="str">
            <v>REG</v>
          </cell>
          <cell r="X110">
            <v>24</v>
          </cell>
        </row>
        <row r="111">
          <cell r="A111">
            <v>2098747</v>
          </cell>
          <cell r="B111">
            <v>1</v>
          </cell>
          <cell r="C111">
            <v>10000</v>
          </cell>
          <cell r="D111" t="str">
            <v>ubank</v>
          </cell>
          <cell r="E111" t="str">
            <v>fixed</v>
          </cell>
          <cell r="F111">
            <v>39250</v>
          </cell>
          <cell r="G111">
            <v>0</v>
          </cell>
          <cell r="H111">
            <v>2.9</v>
          </cell>
          <cell r="I111">
            <v>3.55</v>
          </cell>
          <cell r="J111">
            <v>4.05</v>
          </cell>
          <cell r="K111">
            <v>4.3499999999999996</v>
          </cell>
          <cell r="L111">
            <v>4.6500000000000004</v>
          </cell>
          <cell r="M111">
            <v>0</v>
          </cell>
          <cell r="N111">
            <v>0</v>
          </cell>
          <cell r="O111" t="str">
            <v>term</v>
          </cell>
          <cell r="P111" t="str">
            <v>UBRKLT</v>
          </cell>
          <cell r="Q111">
            <v>38564</v>
          </cell>
          <cell r="R111">
            <v>36</v>
          </cell>
          <cell r="S111" t="str">
            <v>months</v>
          </cell>
          <cell r="T111">
            <v>36</v>
          </cell>
          <cell r="U111">
            <v>3.9E-2</v>
          </cell>
          <cell r="V111">
            <v>390</v>
          </cell>
          <cell r="W111" t="str">
            <v>REG</v>
          </cell>
          <cell r="X111">
            <v>23</v>
          </cell>
        </row>
        <row r="112">
          <cell r="A112">
            <v>2099232</v>
          </cell>
          <cell r="B112">
            <v>3</v>
          </cell>
          <cell r="C112">
            <v>2000</v>
          </cell>
          <cell r="D112" t="str">
            <v>ubank</v>
          </cell>
          <cell r="E112" t="str">
            <v>fixed</v>
          </cell>
          <cell r="F112">
            <v>39248</v>
          </cell>
          <cell r="G112">
            <v>0</v>
          </cell>
          <cell r="H112">
            <v>2.9</v>
          </cell>
          <cell r="I112">
            <v>3.55</v>
          </cell>
          <cell r="J112">
            <v>4.05</v>
          </cell>
          <cell r="K112">
            <v>4.3499999999999996</v>
          </cell>
          <cell r="L112">
            <v>4.6500000000000004</v>
          </cell>
          <cell r="M112">
            <v>0</v>
          </cell>
          <cell r="N112">
            <v>0</v>
          </cell>
          <cell r="O112" t="str">
            <v>term</v>
          </cell>
          <cell r="P112" t="str">
            <v>UBRKLT</v>
          </cell>
          <cell r="Q112">
            <v>38564</v>
          </cell>
          <cell r="R112">
            <v>36</v>
          </cell>
          <cell r="S112" t="str">
            <v>months</v>
          </cell>
          <cell r="T112">
            <v>36</v>
          </cell>
          <cell r="U112">
            <v>3.9E-2</v>
          </cell>
          <cell r="V112">
            <v>78</v>
          </cell>
          <cell r="W112" t="str">
            <v>REG</v>
          </cell>
          <cell r="X112">
            <v>23</v>
          </cell>
        </row>
        <row r="113">
          <cell r="A113">
            <v>2099232</v>
          </cell>
          <cell r="B113">
            <v>7</v>
          </cell>
          <cell r="C113">
            <v>2601.25</v>
          </cell>
          <cell r="D113" t="str">
            <v>ubank</v>
          </cell>
          <cell r="E113" t="str">
            <v>fixed</v>
          </cell>
          <cell r="F113">
            <v>39250</v>
          </cell>
          <cell r="G113">
            <v>0</v>
          </cell>
          <cell r="H113">
            <v>2.9</v>
          </cell>
          <cell r="I113">
            <v>3.55</v>
          </cell>
          <cell r="J113">
            <v>4.05</v>
          </cell>
          <cell r="K113">
            <v>4.3499999999999996</v>
          </cell>
          <cell r="L113">
            <v>4.6500000000000004</v>
          </cell>
          <cell r="M113">
            <v>0</v>
          </cell>
          <cell r="N113">
            <v>0</v>
          </cell>
          <cell r="O113" t="str">
            <v>term</v>
          </cell>
          <cell r="P113" t="str">
            <v>UBRKLT</v>
          </cell>
          <cell r="Q113">
            <v>38564</v>
          </cell>
          <cell r="R113">
            <v>36</v>
          </cell>
          <cell r="S113" t="str">
            <v>months</v>
          </cell>
          <cell r="T113">
            <v>36</v>
          </cell>
          <cell r="U113">
            <v>3.9E-2</v>
          </cell>
          <cell r="V113">
            <v>101.44875</v>
          </cell>
          <cell r="W113" t="str">
            <v>REG</v>
          </cell>
          <cell r="X113">
            <v>23</v>
          </cell>
        </row>
        <row r="114">
          <cell r="A114">
            <v>2099232</v>
          </cell>
          <cell r="B114">
            <v>4</v>
          </cell>
          <cell r="C114">
            <v>2500</v>
          </cell>
          <cell r="D114" t="str">
            <v>ubank</v>
          </cell>
          <cell r="E114" t="str">
            <v>fixed</v>
          </cell>
          <cell r="F114">
            <v>39614</v>
          </cell>
          <cell r="G114">
            <v>0</v>
          </cell>
          <cell r="H114">
            <v>2.9</v>
          </cell>
          <cell r="I114">
            <v>3.55</v>
          </cell>
          <cell r="J114">
            <v>4.05</v>
          </cell>
          <cell r="K114">
            <v>4.3499999999999996</v>
          </cell>
          <cell r="L114">
            <v>4.6500000000000004</v>
          </cell>
          <cell r="M114">
            <v>0</v>
          </cell>
          <cell r="N114">
            <v>0</v>
          </cell>
          <cell r="O114" t="str">
            <v>term</v>
          </cell>
          <cell r="P114" t="str">
            <v>UBRKLT</v>
          </cell>
          <cell r="Q114">
            <v>38564</v>
          </cell>
          <cell r="R114">
            <v>48</v>
          </cell>
          <cell r="S114" t="str">
            <v>months</v>
          </cell>
          <cell r="T114">
            <v>48</v>
          </cell>
          <cell r="U114">
            <v>3.9E-2</v>
          </cell>
          <cell r="V114">
            <v>97.5</v>
          </cell>
          <cell r="W114" t="str">
            <v>REG</v>
          </cell>
          <cell r="X114">
            <v>35</v>
          </cell>
        </row>
        <row r="115">
          <cell r="A115">
            <v>2099232</v>
          </cell>
          <cell r="B115">
            <v>2</v>
          </cell>
          <cell r="C115">
            <v>2000</v>
          </cell>
          <cell r="D115" t="str">
            <v>ubank</v>
          </cell>
          <cell r="E115" t="str">
            <v>fixed</v>
          </cell>
          <cell r="F115">
            <v>38883</v>
          </cell>
          <cell r="G115">
            <v>0</v>
          </cell>
          <cell r="H115">
            <v>2.9</v>
          </cell>
          <cell r="I115">
            <v>3.55</v>
          </cell>
          <cell r="J115">
            <v>4.05</v>
          </cell>
          <cell r="K115">
            <v>4.3499999999999996</v>
          </cell>
          <cell r="L115">
            <v>4.6500000000000004</v>
          </cell>
          <cell r="M115">
            <v>0</v>
          </cell>
          <cell r="N115">
            <v>0</v>
          </cell>
          <cell r="O115" t="str">
            <v>term</v>
          </cell>
          <cell r="P115" t="str">
            <v>UBRKLT</v>
          </cell>
          <cell r="Q115">
            <v>38564</v>
          </cell>
          <cell r="R115">
            <v>24</v>
          </cell>
          <cell r="S115" t="str">
            <v>months</v>
          </cell>
          <cell r="T115">
            <v>24</v>
          </cell>
          <cell r="U115">
            <v>3.9E-2</v>
          </cell>
          <cell r="V115">
            <v>78</v>
          </cell>
          <cell r="W115" t="str">
            <v>REG</v>
          </cell>
          <cell r="X115">
            <v>11</v>
          </cell>
        </row>
        <row r="116">
          <cell r="A116">
            <v>2099232</v>
          </cell>
          <cell r="B116">
            <v>8</v>
          </cell>
          <cell r="C116">
            <v>2608.75</v>
          </cell>
          <cell r="D116" t="str">
            <v>ubank</v>
          </cell>
          <cell r="E116" t="str">
            <v>fixed</v>
          </cell>
          <cell r="F116">
            <v>39616</v>
          </cell>
          <cell r="G116">
            <v>0</v>
          </cell>
          <cell r="H116">
            <v>2.9</v>
          </cell>
          <cell r="I116">
            <v>3.55</v>
          </cell>
          <cell r="J116">
            <v>4.05</v>
          </cell>
          <cell r="K116">
            <v>4.3499999999999996</v>
          </cell>
          <cell r="L116">
            <v>4.6500000000000004</v>
          </cell>
          <cell r="M116">
            <v>0</v>
          </cell>
          <cell r="N116">
            <v>0</v>
          </cell>
          <cell r="O116" t="str">
            <v>term</v>
          </cell>
          <cell r="P116" t="str">
            <v>UBRKLT</v>
          </cell>
          <cell r="Q116">
            <v>38564</v>
          </cell>
          <cell r="R116">
            <v>48</v>
          </cell>
          <cell r="S116" t="str">
            <v>months</v>
          </cell>
          <cell r="T116">
            <v>48</v>
          </cell>
          <cell r="U116">
            <v>3.9E-2</v>
          </cell>
          <cell r="V116">
            <v>101.74124999999999</v>
          </cell>
          <cell r="W116" t="str">
            <v>REG</v>
          </cell>
          <cell r="X116">
            <v>35</v>
          </cell>
        </row>
        <row r="117">
          <cell r="A117">
            <v>2099232</v>
          </cell>
          <cell r="B117">
            <v>6</v>
          </cell>
          <cell r="C117">
            <v>2588.75</v>
          </cell>
          <cell r="D117" t="str">
            <v>ubank</v>
          </cell>
          <cell r="E117" t="str">
            <v>fixed</v>
          </cell>
          <cell r="F117">
            <v>38885</v>
          </cell>
          <cell r="G117">
            <v>0</v>
          </cell>
          <cell r="H117">
            <v>2.9</v>
          </cell>
          <cell r="I117">
            <v>3.55</v>
          </cell>
          <cell r="J117">
            <v>4.05</v>
          </cell>
          <cell r="K117">
            <v>4.3499999999999996</v>
          </cell>
          <cell r="L117">
            <v>4.6500000000000004</v>
          </cell>
          <cell r="M117">
            <v>0</v>
          </cell>
          <cell r="N117">
            <v>0</v>
          </cell>
          <cell r="O117" t="str">
            <v>term</v>
          </cell>
          <cell r="P117" t="str">
            <v>UBRKLT</v>
          </cell>
          <cell r="Q117">
            <v>38564</v>
          </cell>
          <cell r="R117">
            <v>24</v>
          </cell>
          <cell r="S117" t="str">
            <v>months</v>
          </cell>
          <cell r="T117">
            <v>24</v>
          </cell>
          <cell r="U117">
            <v>3.9E-2</v>
          </cell>
          <cell r="V117">
            <v>100.96125000000001</v>
          </cell>
          <cell r="W117" t="str">
            <v>REG</v>
          </cell>
          <cell r="X117">
            <v>11</v>
          </cell>
        </row>
        <row r="118">
          <cell r="A118">
            <v>2099356</v>
          </cell>
          <cell r="B118">
            <v>1</v>
          </cell>
          <cell r="C118">
            <v>15000</v>
          </cell>
          <cell r="D118" t="str">
            <v>ubank</v>
          </cell>
          <cell r="E118" t="str">
            <v>fixed</v>
          </cell>
          <cell r="F118">
            <v>39980</v>
          </cell>
          <cell r="G118">
            <v>0</v>
          </cell>
          <cell r="H118">
            <v>2.9</v>
          </cell>
          <cell r="I118">
            <v>3.55</v>
          </cell>
          <cell r="J118">
            <v>4.05</v>
          </cell>
          <cell r="K118">
            <v>4.3499999999999996</v>
          </cell>
          <cell r="L118">
            <v>4.6500000000000004</v>
          </cell>
          <cell r="M118">
            <v>0</v>
          </cell>
          <cell r="N118">
            <v>0</v>
          </cell>
          <cell r="O118" t="str">
            <v>term</v>
          </cell>
          <cell r="P118" t="str">
            <v>UBRKLT</v>
          </cell>
          <cell r="Q118">
            <v>38564</v>
          </cell>
          <cell r="R118">
            <v>60</v>
          </cell>
          <cell r="S118" t="str">
            <v>months</v>
          </cell>
          <cell r="T118">
            <v>60</v>
          </cell>
          <cell r="U118">
            <v>3.9E-2</v>
          </cell>
          <cell r="V118">
            <v>585</v>
          </cell>
          <cell r="W118" t="str">
            <v>REG</v>
          </cell>
          <cell r="X118">
            <v>47</v>
          </cell>
        </row>
        <row r="119">
          <cell r="A119">
            <v>2099398</v>
          </cell>
          <cell r="B119">
            <v>1</v>
          </cell>
          <cell r="C119">
            <v>5340.59</v>
          </cell>
          <cell r="D119" t="str">
            <v>ubank</v>
          </cell>
          <cell r="E119" t="str">
            <v>fixed</v>
          </cell>
          <cell r="F119">
            <v>38900</v>
          </cell>
          <cell r="G119">
            <v>0</v>
          </cell>
          <cell r="H119">
            <v>2.95</v>
          </cell>
          <cell r="I119">
            <v>3.55</v>
          </cell>
          <cell r="J119">
            <v>4.05</v>
          </cell>
          <cell r="K119">
            <v>4.3499999999999996</v>
          </cell>
          <cell r="L119">
            <v>4.6500000000000004</v>
          </cell>
          <cell r="M119">
            <v>0</v>
          </cell>
          <cell r="N119">
            <v>0</v>
          </cell>
          <cell r="O119" t="str">
            <v>RSP</v>
          </cell>
          <cell r="P119" t="str">
            <v>UBRKRS</v>
          </cell>
          <cell r="Q119">
            <v>38564</v>
          </cell>
          <cell r="R119">
            <v>24</v>
          </cell>
          <cell r="S119" t="str">
            <v>months</v>
          </cell>
          <cell r="T119">
            <v>24</v>
          </cell>
          <cell r="U119">
            <v>3.9100000000000003E-2</v>
          </cell>
          <cell r="V119">
            <v>208.81706900000003</v>
          </cell>
          <cell r="W119" t="str">
            <v>RSP</v>
          </cell>
          <cell r="X119">
            <v>12</v>
          </cell>
        </row>
        <row r="120">
          <cell r="A120">
            <v>2099430</v>
          </cell>
          <cell r="B120">
            <v>3</v>
          </cell>
          <cell r="C120">
            <v>15629.52</v>
          </cell>
          <cell r="D120" t="str">
            <v>ubank</v>
          </cell>
          <cell r="E120" t="str">
            <v>fixed</v>
          </cell>
          <cell r="F120">
            <v>38896</v>
          </cell>
          <cell r="G120">
            <v>0</v>
          </cell>
          <cell r="H120">
            <v>2.85</v>
          </cell>
          <cell r="I120">
            <v>3</v>
          </cell>
          <cell r="J120">
            <v>3.1</v>
          </cell>
          <cell r="K120">
            <v>3.3</v>
          </cell>
          <cell r="L120">
            <v>3.45</v>
          </cell>
          <cell r="M120">
            <v>0</v>
          </cell>
          <cell r="N120">
            <v>0.05</v>
          </cell>
          <cell r="O120" t="str">
            <v>RSP</v>
          </cell>
          <cell r="P120" t="str">
            <v>UBRKRS</v>
          </cell>
          <cell r="Q120">
            <v>38564</v>
          </cell>
          <cell r="R120">
            <v>12</v>
          </cell>
          <cell r="S120" t="str">
            <v>months</v>
          </cell>
          <cell r="T120">
            <v>12</v>
          </cell>
          <cell r="U120">
            <v>3.1899999999999998E-2</v>
          </cell>
          <cell r="V120">
            <v>498.58168799999999</v>
          </cell>
          <cell r="W120" t="str">
            <v>RSP</v>
          </cell>
          <cell r="X120">
            <v>11</v>
          </cell>
        </row>
        <row r="121">
          <cell r="A121">
            <v>2099448</v>
          </cell>
          <cell r="B121">
            <v>1</v>
          </cell>
          <cell r="C121">
            <v>52025</v>
          </cell>
          <cell r="D121" t="str">
            <v>ubank</v>
          </cell>
          <cell r="E121" t="str">
            <v>fixed</v>
          </cell>
          <cell r="F121">
            <v>39271</v>
          </cell>
          <cell r="G121">
            <v>0</v>
          </cell>
          <cell r="H121">
            <v>2.95</v>
          </cell>
          <cell r="I121">
            <v>3.55</v>
          </cell>
          <cell r="J121">
            <v>4.05</v>
          </cell>
          <cell r="K121">
            <v>4.3499999999999996</v>
          </cell>
          <cell r="L121">
            <v>4.6500000000000004</v>
          </cell>
          <cell r="M121">
            <v>0</v>
          </cell>
          <cell r="N121">
            <v>0</v>
          </cell>
          <cell r="O121" t="str">
            <v>RSP</v>
          </cell>
          <cell r="P121" t="str">
            <v>UBRKRS</v>
          </cell>
          <cell r="Q121">
            <v>38564</v>
          </cell>
          <cell r="R121">
            <v>36</v>
          </cell>
          <cell r="S121" t="str">
            <v>months</v>
          </cell>
          <cell r="T121">
            <v>36</v>
          </cell>
          <cell r="U121">
            <v>3.9100000000000003E-2</v>
          </cell>
          <cell r="V121">
            <v>2034.1775000000002</v>
          </cell>
          <cell r="W121" t="str">
            <v>RSP</v>
          </cell>
          <cell r="X121">
            <v>24</v>
          </cell>
        </row>
        <row r="122">
          <cell r="A122">
            <v>2099471</v>
          </cell>
          <cell r="B122">
            <v>1</v>
          </cell>
          <cell r="C122">
            <v>50000</v>
          </cell>
          <cell r="D122" t="str">
            <v>ubank</v>
          </cell>
          <cell r="E122" t="str">
            <v>fixed</v>
          </cell>
          <cell r="F122">
            <v>38886</v>
          </cell>
          <cell r="G122">
            <v>0</v>
          </cell>
          <cell r="H122">
            <v>2.9</v>
          </cell>
          <cell r="I122">
            <v>3.55</v>
          </cell>
          <cell r="J122">
            <v>4.05</v>
          </cell>
          <cell r="K122">
            <v>4.3499999999999996</v>
          </cell>
          <cell r="L122">
            <v>4.6500000000000004</v>
          </cell>
          <cell r="M122">
            <v>0</v>
          </cell>
          <cell r="N122">
            <v>0</v>
          </cell>
          <cell r="O122" t="str">
            <v>term</v>
          </cell>
          <cell r="P122" t="str">
            <v>UBRKLT</v>
          </cell>
          <cell r="Q122">
            <v>38564</v>
          </cell>
          <cell r="R122">
            <v>24</v>
          </cell>
          <cell r="S122" t="str">
            <v>months</v>
          </cell>
          <cell r="T122">
            <v>24</v>
          </cell>
          <cell r="U122">
            <v>3.9E-2</v>
          </cell>
          <cell r="V122">
            <v>1950</v>
          </cell>
          <cell r="W122" t="str">
            <v>REG</v>
          </cell>
          <cell r="X122">
            <v>11</v>
          </cell>
        </row>
        <row r="123">
          <cell r="A123">
            <v>2099497</v>
          </cell>
          <cell r="B123">
            <v>4</v>
          </cell>
          <cell r="C123">
            <v>3013</v>
          </cell>
          <cell r="D123" t="str">
            <v>ubank</v>
          </cell>
          <cell r="E123" t="str">
            <v>fixed</v>
          </cell>
          <cell r="F123">
            <v>40012</v>
          </cell>
          <cell r="G123">
            <v>0</v>
          </cell>
          <cell r="H123">
            <v>2.85</v>
          </cell>
          <cell r="I123">
            <v>3</v>
          </cell>
          <cell r="J123">
            <v>3.5</v>
          </cell>
          <cell r="K123">
            <v>3.6</v>
          </cell>
          <cell r="L123">
            <v>3.7</v>
          </cell>
          <cell r="M123">
            <v>0</v>
          </cell>
          <cell r="N123">
            <v>0</v>
          </cell>
          <cell r="O123" t="str">
            <v>RSP</v>
          </cell>
          <cell r="P123" t="str">
            <v>UBRSLT</v>
          </cell>
          <cell r="Q123">
            <v>38564</v>
          </cell>
          <cell r="R123">
            <v>48</v>
          </cell>
          <cell r="S123" t="str">
            <v>months</v>
          </cell>
          <cell r="T123">
            <v>48</v>
          </cell>
          <cell r="U123">
            <v>3.3299999999999996E-2</v>
          </cell>
          <cell r="V123">
            <v>100.3329</v>
          </cell>
          <cell r="W123" t="str">
            <v>RSP</v>
          </cell>
          <cell r="X123">
            <v>48</v>
          </cell>
        </row>
        <row r="124">
          <cell r="A124">
            <v>2099497</v>
          </cell>
          <cell r="B124">
            <v>2</v>
          </cell>
          <cell r="C124">
            <v>8007.77</v>
          </cell>
          <cell r="D124" t="str">
            <v>ubank</v>
          </cell>
          <cell r="E124" t="str">
            <v>fixed</v>
          </cell>
          <cell r="F124">
            <v>40006</v>
          </cell>
          <cell r="G124">
            <v>0</v>
          </cell>
          <cell r="H124">
            <v>2.95</v>
          </cell>
          <cell r="I124">
            <v>3.55</v>
          </cell>
          <cell r="J124">
            <v>4.05</v>
          </cell>
          <cell r="K124">
            <v>4.3499999999999996</v>
          </cell>
          <cell r="L124">
            <v>4.6500000000000004</v>
          </cell>
          <cell r="M124">
            <v>0</v>
          </cell>
          <cell r="N124">
            <v>0</v>
          </cell>
          <cell r="O124" t="str">
            <v>RSP</v>
          </cell>
          <cell r="P124" t="str">
            <v>UBRKRS</v>
          </cell>
          <cell r="Q124">
            <v>38564</v>
          </cell>
          <cell r="R124">
            <v>60</v>
          </cell>
          <cell r="S124" t="str">
            <v>months</v>
          </cell>
          <cell r="T124">
            <v>60</v>
          </cell>
          <cell r="U124">
            <v>3.9100000000000003E-2</v>
          </cell>
          <cell r="V124">
            <v>313.10380700000002</v>
          </cell>
          <cell r="W124" t="str">
            <v>RSP</v>
          </cell>
          <cell r="X124">
            <v>48</v>
          </cell>
        </row>
        <row r="125">
          <cell r="A125">
            <v>2099497</v>
          </cell>
          <cell r="B125">
            <v>1</v>
          </cell>
          <cell r="C125">
            <v>4881.25</v>
          </cell>
          <cell r="D125" t="str">
            <v>ubank</v>
          </cell>
          <cell r="E125" t="str">
            <v>fixed</v>
          </cell>
          <cell r="F125">
            <v>38885</v>
          </cell>
          <cell r="G125">
            <v>0</v>
          </cell>
          <cell r="H125">
            <v>2.9</v>
          </cell>
          <cell r="I125">
            <v>3.55</v>
          </cell>
          <cell r="J125">
            <v>4.05</v>
          </cell>
          <cell r="K125">
            <v>4.3499999999999996</v>
          </cell>
          <cell r="L125">
            <v>4.6500000000000004</v>
          </cell>
          <cell r="M125">
            <v>0</v>
          </cell>
          <cell r="N125">
            <v>0</v>
          </cell>
          <cell r="O125" t="str">
            <v>term</v>
          </cell>
          <cell r="P125" t="str">
            <v>UBRKLT</v>
          </cell>
          <cell r="Q125">
            <v>38564</v>
          </cell>
          <cell r="R125">
            <v>24</v>
          </cell>
          <cell r="S125" t="str">
            <v>months</v>
          </cell>
          <cell r="T125">
            <v>24</v>
          </cell>
          <cell r="U125">
            <v>3.9E-2</v>
          </cell>
          <cell r="V125">
            <v>190.36875000000001</v>
          </cell>
          <cell r="W125" t="str">
            <v>REG</v>
          </cell>
          <cell r="X125">
            <v>11</v>
          </cell>
        </row>
        <row r="126">
          <cell r="A126">
            <v>2099570</v>
          </cell>
          <cell r="B126">
            <v>1</v>
          </cell>
          <cell r="C126">
            <v>30060.36</v>
          </cell>
          <cell r="D126" t="str">
            <v>ubank</v>
          </cell>
          <cell r="E126" t="str">
            <v>fixed</v>
          </cell>
          <cell r="F126">
            <v>39250</v>
          </cell>
          <cell r="G126">
            <v>0</v>
          </cell>
          <cell r="H126">
            <v>2.9</v>
          </cell>
          <cell r="I126">
            <v>3.55</v>
          </cell>
          <cell r="J126">
            <v>4.05</v>
          </cell>
          <cell r="K126">
            <v>4.3499999999999996</v>
          </cell>
          <cell r="L126">
            <v>4.6500000000000004</v>
          </cell>
          <cell r="M126">
            <v>0</v>
          </cell>
          <cell r="N126">
            <v>0</v>
          </cell>
          <cell r="O126" t="str">
            <v>term</v>
          </cell>
          <cell r="P126" t="str">
            <v>UBRKLT</v>
          </cell>
          <cell r="Q126">
            <v>38564</v>
          </cell>
          <cell r="R126">
            <v>36</v>
          </cell>
          <cell r="S126" t="str">
            <v>months</v>
          </cell>
          <cell r="T126">
            <v>36</v>
          </cell>
          <cell r="U126">
            <v>3.9E-2</v>
          </cell>
          <cell r="V126">
            <v>1172.3540399999999</v>
          </cell>
          <cell r="W126" t="str">
            <v>REG</v>
          </cell>
          <cell r="X126">
            <v>23</v>
          </cell>
        </row>
        <row r="127">
          <cell r="A127">
            <v>2099620</v>
          </cell>
          <cell r="B127">
            <v>1</v>
          </cell>
          <cell r="C127">
            <v>10000</v>
          </cell>
          <cell r="D127" t="str">
            <v>ubank</v>
          </cell>
          <cell r="E127" t="str">
            <v>fixed</v>
          </cell>
          <cell r="F127">
            <v>39981</v>
          </cell>
          <cell r="G127">
            <v>0</v>
          </cell>
          <cell r="H127">
            <v>2.9</v>
          </cell>
          <cell r="I127">
            <v>3.55</v>
          </cell>
          <cell r="J127">
            <v>4.05</v>
          </cell>
          <cell r="K127">
            <v>4.3499999999999996</v>
          </cell>
          <cell r="L127">
            <v>4.6500000000000004</v>
          </cell>
          <cell r="M127">
            <v>0</v>
          </cell>
          <cell r="N127">
            <v>0</v>
          </cell>
          <cell r="O127" t="str">
            <v>term</v>
          </cell>
          <cell r="P127" t="str">
            <v>UBRKLT</v>
          </cell>
          <cell r="Q127">
            <v>38564</v>
          </cell>
          <cell r="R127">
            <v>60</v>
          </cell>
          <cell r="S127" t="str">
            <v>months</v>
          </cell>
          <cell r="T127">
            <v>60</v>
          </cell>
          <cell r="U127">
            <v>3.9E-2</v>
          </cell>
          <cell r="V127">
            <v>390</v>
          </cell>
          <cell r="W127" t="str">
            <v>REG</v>
          </cell>
          <cell r="X127">
            <v>47</v>
          </cell>
        </row>
        <row r="128">
          <cell r="A128">
            <v>2099646</v>
          </cell>
          <cell r="B128">
            <v>1</v>
          </cell>
          <cell r="C128">
            <v>25000</v>
          </cell>
          <cell r="D128" t="str">
            <v>ubank</v>
          </cell>
          <cell r="E128" t="str">
            <v>fixed</v>
          </cell>
          <cell r="F128">
            <v>39251</v>
          </cell>
          <cell r="G128">
            <v>0</v>
          </cell>
          <cell r="H128">
            <v>2.9</v>
          </cell>
          <cell r="I128">
            <v>3.55</v>
          </cell>
          <cell r="J128">
            <v>4.05</v>
          </cell>
          <cell r="K128">
            <v>4.3499999999999996</v>
          </cell>
          <cell r="L128">
            <v>4.6500000000000004</v>
          </cell>
          <cell r="M128">
            <v>0</v>
          </cell>
          <cell r="N128">
            <v>0</v>
          </cell>
          <cell r="O128" t="str">
            <v>term</v>
          </cell>
          <cell r="P128" t="str">
            <v>UBRKLT</v>
          </cell>
          <cell r="Q128">
            <v>38564</v>
          </cell>
          <cell r="R128">
            <v>36</v>
          </cell>
          <cell r="S128" t="str">
            <v>months</v>
          </cell>
          <cell r="T128">
            <v>36</v>
          </cell>
          <cell r="U128">
            <v>3.9E-2</v>
          </cell>
          <cell r="V128">
            <v>975</v>
          </cell>
          <cell r="W128" t="str">
            <v>REG</v>
          </cell>
          <cell r="X128">
            <v>23</v>
          </cell>
        </row>
        <row r="129">
          <cell r="A129">
            <v>2099695</v>
          </cell>
          <cell r="B129">
            <v>2</v>
          </cell>
          <cell r="C129">
            <v>28197.3</v>
          </cell>
          <cell r="D129" t="str">
            <v>ubank</v>
          </cell>
          <cell r="E129" t="str">
            <v>fixed</v>
          </cell>
          <cell r="F129">
            <v>38885</v>
          </cell>
          <cell r="G129">
            <v>0</v>
          </cell>
          <cell r="H129">
            <v>2.9</v>
          </cell>
          <cell r="I129">
            <v>3.05</v>
          </cell>
          <cell r="J129">
            <v>3.1</v>
          </cell>
          <cell r="K129">
            <v>3.3</v>
          </cell>
          <cell r="L129">
            <v>3.45</v>
          </cell>
          <cell r="M129">
            <v>0</v>
          </cell>
          <cell r="N129">
            <v>-0.4</v>
          </cell>
          <cell r="O129" t="str">
            <v>term</v>
          </cell>
          <cell r="P129" t="str">
            <v>UBLONG</v>
          </cell>
          <cell r="Q129">
            <v>38564</v>
          </cell>
          <cell r="R129">
            <v>12</v>
          </cell>
          <cell r="S129" t="str">
            <v>months</v>
          </cell>
          <cell r="T129">
            <v>12</v>
          </cell>
          <cell r="U129">
            <v>2.7599999999999989E-2</v>
          </cell>
          <cell r="V129">
            <v>778.2454799999997</v>
          </cell>
          <cell r="W129" t="str">
            <v>REG</v>
          </cell>
          <cell r="X129">
            <v>11</v>
          </cell>
        </row>
        <row r="130">
          <cell r="A130">
            <v>2099745</v>
          </cell>
          <cell r="B130">
            <v>1</v>
          </cell>
          <cell r="C130">
            <v>62790</v>
          </cell>
          <cell r="D130" t="str">
            <v>ubank</v>
          </cell>
          <cell r="E130" t="str">
            <v>fixed</v>
          </cell>
          <cell r="F130">
            <v>39982</v>
          </cell>
          <cell r="G130">
            <v>0</v>
          </cell>
          <cell r="H130">
            <v>2.9</v>
          </cell>
          <cell r="I130">
            <v>3.55</v>
          </cell>
          <cell r="J130">
            <v>4.05</v>
          </cell>
          <cell r="K130">
            <v>4.3499999999999996</v>
          </cell>
          <cell r="L130">
            <v>4.6500000000000004</v>
          </cell>
          <cell r="M130">
            <v>0</v>
          </cell>
          <cell r="N130">
            <v>0</v>
          </cell>
          <cell r="O130" t="str">
            <v>term</v>
          </cell>
          <cell r="P130" t="str">
            <v>UBRKLT</v>
          </cell>
          <cell r="Q130">
            <v>38564</v>
          </cell>
          <cell r="R130">
            <v>60</v>
          </cell>
          <cell r="S130" t="str">
            <v>months</v>
          </cell>
          <cell r="T130">
            <v>60</v>
          </cell>
          <cell r="U130">
            <v>3.9E-2</v>
          </cell>
          <cell r="V130">
            <v>2448.81</v>
          </cell>
          <cell r="W130" t="str">
            <v>REG</v>
          </cell>
          <cell r="X130">
            <v>47</v>
          </cell>
        </row>
        <row r="131">
          <cell r="A131">
            <v>2099935</v>
          </cell>
          <cell r="B131">
            <v>1</v>
          </cell>
          <cell r="C131">
            <v>33341.449999999997</v>
          </cell>
          <cell r="D131" t="str">
            <v>ubank</v>
          </cell>
          <cell r="E131" t="str">
            <v>fixed</v>
          </cell>
          <cell r="F131">
            <v>38889</v>
          </cell>
          <cell r="G131">
            <v>0</v>
          </cell>
          <cell r="H131">
            <v>2.9</v>
          </cell>
          <cell r="I131">
            <v>3.55</v>
          </cell>
          <cell r="J131">
            <v>4.05</v>
          </cell>
          <cell r="K131">
            <v>4.3499999999999996</v>
          </cell>
          <cell r="L131">
            <v>4.6500000000000004</v>
          </cell>
          <cell r="M131">
            <v>0</v>
          </cell>
          <cell r="N131">
            <v>0</v>
          </cell>
          <cell r="O131" t="str">
            <v>term</v>
          </cell>
          <cell r="P131" t="str">
            <v>UBRKLT</v>
          </cell>
          <cell r="Q131">
            <v>38564</v>
          </cell>
          <cell r="R131">
            <v>24</v>
          </cell>
          <cell r="S131" t="str">
            <v>months</v>
          </cell>
          <cell r="T131">
            <v>24</v>
          </cell>
          <cell r="U131">
            <v>3.9E-2</v>
          </cell>
          <cell r="V131">
            <v>1300.3165499999998</v>
          </cell>
          <cell r="W131" t="str">
            <v>REG</v>
          </cell>
          <cell r="X131">
            <v>11</v>
          </cell>
        </row>
        <row r="132">
          <cell r="A132">
            <v>2099943</v>
          </cell>
          <cell r="B132">
            <v>1</v>
          </cell>
          <cell r="C132">
            <v>5000</v>
          </cell>
          <cell r="D132" t="str">
            <v>ubank</v>
          </cell>
          <cell r="E132" t="str">
            <v>fixed</v>
          </cell>
          <cell r="F132">
            <v>38889</v>
          </cell>
          <cell r="G132">
            <v>0</v>
          </cell>
          <cell r="H132">
            <v>2.9</v>
          </cell>
          <cell r="I132">
            <v>3.55</v>
          </cell>
          <cell r="J132">
            <v>4.05</v>
          </cell>
          <cell r="K132">
            <v>4.3499999999999996</v>
          </cell>
          <cell r="L132">
            <v>4.6500000000000004</v>
          </cell>
          <cell r="M132">
            <v>0</v>
          </cell>
          <cell r="N132">
            <v>0</v>
          </cell>
          <cell r="O132" t="str">
            <v>term</v>
          </cell>
          <cell r="P132" t="str">
            <v>UBRKLT</v>
          </cell>
          <cell r="Q132">
            <v>38564</v>
          </cell>
          <cell r="R132">
            <v>24</v>
          </cell>
          <cell r="S132" t="str">
            <v>months</v>
          </cell>
          <cell r="T132">
            <v>24</v>
          </cell>
          <cell r="U132">
            <v>3.9E-2</v>
          </cell>
          <cell r="V132">
            <v>195</v>
          </cell>
          <cell r="W132" t="str">
            <v>REG</v>
          </cell>
          <cell r="X132">
            <v>11</v>
          </cell>
        </row>
        <row r="133">
          <cell r="A133">
            <v>2099968</v>
          </cell>
          <cell r="B133">
            <v>1</v>
          </cell>
          <cell r="C133">
            <v>20810</v>
          </cell>
          <cell r="D133" t="str">
            <v>ubank</v>
          </cell>
          <cell r="E133" t="str">
            <v>fixed</v>
          </cell>
          <cell r="F133">
            <v>39254</v>
          </cell>
          <cell r="G133">
            <v>0</v>
          </cell>
          <cell r="H133">
            <v>2.9</v>
          </cell>
          <cell r="I133">
            <v>3.55</v>
          </cell>
          <cell r="J133">
            <v>4.05</v>
          </cell>
          <cell r="K133">
            <v>4.3499999999999996</v>
          </cell>
          <cell r="L133">
            <v>4.6500000000000004</v>
          </cell>
          <cell r="M133">
            <v>0</v>
          </cell>
          <cell r="N133">
            <v>0</v>
          </cell>
          <cell r="O133" t="str">
            <v>term</v>
          </cell>
          <cell r="P133" t="str">
            <v>UBRKLT</v>
          </cell>
          <cell r="Q133">
            <v>38564</v>
          </cell>
          <cell r="R133">
            <v>36</v>
          </cell>
          <cell r="S133" t="str">
            <v>months</v>
          </cell>
          <cell r="T133">
            <v>36</v>
          </cell>
          <cell r="U133">
            <v>3.9E-2</v>
          </cell>
          <cell r="V133">
            <v>811.59</v>
          </cell>
          <cell r="W133" t="str">
            <v>REG</v>
          </cell>
          <cell r="X133">
            <v>23</v>
          </cell>
        </row>
        <row r="134">
          <cell r="A134">
            <v>2100212</v>
          </cell>
          <cell r="B134">
            <v>1</v>
          </cell>
          <cell r="C134">
            <v>10000</v>
          </cell>
          <cell r="D134" t="str">
            <v>ubank</v>
          </cell>
          <cell r="E134" t="str">
            <v>fixed</v>
          </cell>
          <cell r="F134">
            <v>39980</v>
          </cell>
          <cell r="G134">
            <v>0</v>
          </cell>
          <cell r="H134">
            <v>2.9</v>
          </cell>
          <cell r="I134">
            <v>3.55</v>
          </cell>
          <cell r="J134">
            <v>4.05</v>
          </cell>
          <cell r="K134">
            <v>4.3499999999999996</v>
          </cell>
          <cell r="L134">
            <v>4.6500000000000004</v>
          </cell>
          <cell r="M134">
            <v>0</v>
          </cell>
          <cell r="N134">
            <v>0</v>
          </cell>
          <cell r="O134" t="str">
            <v>term</v>
          </cell>
          <cell r="P134" t="str">
            <v>UBRKLT</v>
          </cell>
          <cell r="Q134">
            <v>38564</v>
          </cell>
          <cell r="R134">
            <v>60</v>
          </cell>
          <cell r="S134" t="str">
            <v>months</v>
          </cell>
          <cell r="T134">
            <v>60</v>
          </cell>
          <cell r="U134">
            <v>3.9E-2</v>
          </cell>
          <cell r="V134">
            <v>390</v>
          </cell>
          <cell r="W134" t="str">
            <v>REG</v>
          </cell>
          <cell r="X134">
            <v>47</v>
          </cell>
        </row>
        <row r="135">
          <cell r="A135">
            <v>2100220</v>
          </cell>
          <cell r="B135">
            <v>2</v>
          </cell>
          <cell r="C135">
            <v>55000</v>
          </cell>
          <cell r="D135" t="str">
            <v>ubank</v>
          </cell>
          <cell r="E135" t="str">
            <v>fixed</v>
          </cell>
          <cell r="F135">
            <v>38888</v>
          </cell>
          <cell r="G135">
            <v>0</v>
          </cell>
          <cell r="H135">
            <v>2.9</v>
          </cell>
          <cell r="I135">
            <v>3.05</v>
          </cell>
          <cell r="J135">
            <v>3.1</v>
          </cell>
          <cell r="K135">
            <v>3.3</v>
          </cell>
          <cell r="L135">
            <v>3.45</v>
          </cell>
          <cell r="M135">
            <v>0</v>
          </cell>
          <cell r="N135">
            <v>0</v>
          </cell>
          <cell r="O135" t="str">
            <v>term</v>
          </cell>
          <cell r="P135" t="str">
            <v>UBRKLT</v>
          </cell>
          <cell r="Q135">
            <v>38564</v>
          </cell>
          <cell r="R135">
            <v>12</v>
          </cell>
          <cell r="S135" t="str">
            <v>months</v>
          </cell>
          <cell r="T135">
            <v>12</v>
          </cell>
          <cell r="U135">
            <v>3.1599999999999989E-2</v>
          </cell>
          <cell r="V135">
            <v>1737.9999999999993</v>
          </cell>
          <cell r="W135" t="str">
            <v>REG</v>
          </cell>
          <cell r="X135">
            <v>11</v>
          </cell>
        </row>
        <row r="136">
          <cell r="A136">
            <v>2100253</v>
          </cell>
          <cell r="B136">
            <v>1</v>
          </cell>
          <cell r="C136">
            <v>40000</v>
          </cell>
          <cell r="D136" t="str">
            <v>ubank</v>
          </cell>
          <cell r="E136" t="str">
            <v>fixed</v>
          </cell>
          <cell r="F136">
            <v>39982</v>
          </cell>
          <cell r="G136">
            <v>0</v>
          </cell>
          <cell r="H136">
            <v>2.9</v>
          </cell>
          <cell r="I136">
            <v>3.55</v>
          </cell>
          <cell r="J136">
            <v>4.05</v>
          </cell>
          <cell r="K136">
            <v>4.3499999999999996</v>
          </cell>
          <cell r="L136">
            <v>4.6500000000000004</v>
          </cell>
          <cell r="M136">
            <v>0</v>
          </cell>
          <cell r="N136">
            <v>0</v>
          </cell>
          <cell r="O136" t="str">
            <v>term</v>
          </cell>
          <cell r="P136" t="str">
            <v>UBRKLT</v>
          </cell>
          <cell r="Q136">
            <v>38564</v>
          </cell>
          <cell r="R136">
            <v>60</v>
          </cell>
          <cell r="S136" t="str">
            <v>months</v>
          </cell>
          <cell r="T136">
            <v>60</v>
          </cell>
          <cell r="U136">
            <v>3.9E-2</v>
          </cell>
          <cell r="V136">
            <v>1560</v>
          </cell>
          <cell r="W136" t="str">
            <v>REG</v>
          </cell>
          <cell r="X136">
            <v>47</v>
          </cell>
        </row>
        <row r="137">
          <cell r="A137">
            <v>2100394</v>
          </cell>
          <cell r="B137">
            <v>1</v>
          </cell>
          <cell r="C137">
            <v>12000</v>
          </cell>
          <cell r="D137" t="str">
            <v>ubank</v>
          </cell>
          <cell r="E137" t="str">
            <v>fixed</v>
          </cell>
          <cell r="F137">
            <v>38886</v>
          </cell>
          <cell r="G137">
            <v>0</v>
          </cell>
          <cell r="H137">
            <v>2.9</v>
          </cell>
          <cell r="I137">
            <v>3.55</v>
          </cell>
          <cell r="J137">
            <v>4.05</v>
          </cell>
          <cell r="K137">
            <v>4.3499999999999996</v>
          </cell>
          <cell r="L137">
            <v>4.6500000000000004</v>
          </cell>
          <cell r="M137">
            <v>0</v>
          </cell>
          <cell r="N137">
            <v>0</v>
          </cell>
          <cell r="O137" t="str">
            <v>term</v>
          </cell>
          <cell r="P137" t="str">
            <v>UBRKLT</v>
          </cell>
          <cell r="Q137">
            <v>38564</v>
          </cell>
          <cell r="R137">
            <v>24</v>
          </cell>
          <cell r="S137" t="str">
            <v>months</v>
          </cell>
          <cell r="T137">
            <v>24</v>
          </cell>
          <cell r="U137">
            <v>3.9E-2</v>
          </cell>
          <cell r="V137">
            <v>468</v>
          </cell>
          <cell r="W137" t="str">
            <v>REG</v>
          </cell>
          <cell r="X137">
            <v>11</v>
          </cell>
        </row>
        <row r="138">
          <cell r="A138">
            <v>2100394</v>
          </cell>
          <cell r="B138">
            <v>2</v>
          </cell>
          <cell r="C138">
            <v>25000</v>
          </cell>
          <cell r="D138" t="str">
            <v>ubank</v>
          </cell>
          <cell r="E138" t="str">
            <v>fixed</v>
          </cell>
          <cell r="F138">
            <v>39270</v>
          </cell>
          <cell r="G138">
            <v>0</v>
          </cell>
          <cell r="H138">
            <v>2.95</v>
          </cell>
          <cell r="I138">
            <v>3.55</v>
          </cell>
          <cell r="J138">
            <v>4.05</v>
          </cell>
          <cell r="K138">
            <v>4.3499999999999996</v>
          </cell>
          <cell r="L138">
            <v>4.6500000000000004</v>
          </cell>
          <cell r="M138">
            <v>0</v>
          </cell>
          <cell r="N138">
            <v>0</v>
          </cell>
          <cell r="O138" t="str">
            <v>term</v>
          </cell>
          <cell r="P138" t="str">
            <v>UBRKLT</v>
          </cell>
          <cell r="Q138">
            <v>38564</v>
          </cell>
          <cell r="R138">
            <v>36</v>
          </cell>
          <cell r="S138" t="str">
            <v>months</v>
          </cell>
          <cell r="T138">
            <v>36</v>
          </cell>
          <cell r="U138">
            <v>3.9100000000000003E-2</v>
          </cell>
          <cell r="V138">
            <v>977.50000000000011</v>
          </cell>
          <cell r="W138" t="str">
            <v>REG</v>
          </cell>
          <cell r="X138">
            <v>24</v>
          </cell>
        </row>
        <row r="139">
          <cell r="A139">
            <v>2100626</v>
          </cell>
          <cell r="B139">
            <v>1</v>
          </cell>
          <cell r="C139">
            <v>40000</v>
          </cell>
          <cell r="D139" t="str">
            <v>ubank</v>
          </cell>
          <cell r="E139" t="str">
            <v>fixed</v>
          </cell>
          <cell r="F139">
            <v>38886</v>
          </cell>
          <cell r="G139">
            <v>0</v>
          </cell>
          <cell r="H139">
            <v>2.9</v>
          </cell>
          <cell r="I139">
            <v>3.55</v>
          </cell>
          <cell r="J139">
            <v>4.05</v>
          </cell>
          <cell r="K139">
            <v>4.3499999999999996</v>
          </cell>
          <cell r="L139">
            <v>4.6500000000000004</v>
          </cell>
          <cell r="M139">
            <v>0</v>
          </cell>
          <cell r="N139">
            <v>0</v>
          </cell>
          <cell r="O139" t="str">
            <v>term</v>
          </cell>
          <cell r="P139" t="str">
            <v>UBRKLT</v>
          </cell>
          <cell r="Q139">
            <v>38564</v>
          </cell>
          <cell r="R139">
            <v>24</v>
          </cell>
          <cell r="S139" t="str">
            <v>months</v>
          </cell>
          <cell r="T139">
            <v>24</v>
          </cell>
          <cell r="U139">
            <v>3.9E-2</v>
          </cell>
          <cell r="V139">
            <v>1560</v>
          </cell>
          <cell r="W139" t="str">
            <v>REG</v>
          </cell>
          <cell r="X139">
            <v>11</v>
          </cell>
        </row>
        <row r="140">
          <cell r="A140">
            <v>2100659</v>
          </cell>
          <cell r="B140">
            <v>1</v>
          </cell>
          <cell r="C140">
            <v>48162</v>
          </cell>
          <cell r="D140" t="str">
            <v>ubank</v>
          </cell>
          <cell r="E140" t="str">
            <v>fixed</v>
          </cell>
          <cell r="F140">
            <v>39982</v>
          </cell>
          <cell r="G140">
            <v>0</v>
          </cell>
          <cell r="H140">
            <v>2.9</v>
          </cell>
          <cell r="I140">
            <v>3.55</v>
          </cell>
          <cell r="J140">
            <v>4.05</v>
          </cell>
          <cell r="K140">
            <v>4.3499999999999996</v>
          </cell>
          <cell r="L140">
            <v>4.6500000000000004</v>
          </cell>
          <cell r="M140">
            <v>0</v>
          </cell>
          <cell r="N140">
            <v>0.05</v>
          </cell>
          <cell r="O140" t="str">
            <v>term</v>
          </cell>
          <cell r="P140" t="str">
            <v>UBRKLT</v>
          </cell>
          <cell r="Q140">
            <v>38564</v>
          </cell>
          <cell r="R140">
            <v>60</v>
          </cell>
          <cell r="S140" t="str">
            <v>months</v>
          </cell>
          <cell r="T140">
            <v>60</v>
          </cell>
          <cell r="U140">
            <v>3.95E-2</v>
          </cell>
          <cell r="V140">
            <v>1902.3990000000001</v>
          </cell>
          <cell r="W140" t="str">
            <v>REG</v>
          </cell>
          <cell r="X140">
            <v>47</v>
          </cell>
        </row>
        <row r="141">
          <cell r="A141">
            <v>2100709</v>
          </cell>
          <cell r="B141">
            <v>1</v>
          </cell>
          <cell r="C141">
            <v>21000</v>
          </cell>
          <cell r="D141" t="str">
            <v>ubank</v>
          </cell>
          <cell r="E141" t="str">
            <v>fixed</v>
          </cell>
          <cell r="F141">
            <v>38886</v>
          </cell>
          <cell r="G141">
            <v>0</v>
          </cell>
          <cell r="H141">
            <v>2.9</v>
          </cell>
          <cell r="I141">
            <v>3.55</v>
          </cell>
          <cell r="J141">
            <v>4.05</v>
          </cell>
          <cell r="K141">
            <v>4.3499999999999996</v>
          </cell>
          <cell r="L141">
            <v>4.6500000000000004</v>
          </cell>
          <cell r="M141">
            <v>0</v>
          </cell>
          <cell r="N141">
            <v>0</v>
          </cell>
          <cell r="O141" t="str">
            <v>term</v>
          </cell>
          <cell r="P141" t="str">
            <v>UBRKLT</v>
          </cell>
          <cell r="Q141">
            <v>38564</v>
          </cell>
          <cell r="R141">
            <v>24</v>
          </cell>
          <cell r="S141" t="str">
            <v>months</v>
          </cell>
          <cell r="T141">
            <v>24</v>
          </cell>
          <cell r="U141">
            <v>3.9E-2</v>
          </cell>
          <cell r="V141">
            <v>819</v>
          </cell>
          <cell r="W141" t="str">
            <v>REG</v>
          </cell>
          <cell r="X141">
            <v>11</v>
          </cell>
        </row>
        <row r="142">
          <cell r="A142">
            <v>2100741</v>
          </cell>
          <cell r="B142">
            <v>1</v>
          </cell>
          <cell r="C142">
            <v>11488.33</v>
          </cell>
          <cell r="D142" t="str">
            <v>ubank</v>
          </cell>
          <cell r="E142" t="str">
            <v>fixed</v>
          </cell>
          <cell r="F142">
            <v>39251</v>
          </cell>
          <cell r="G142">
            <v>0</v>
          </cell>
          <cell r="H142">
            <v>2.9</v>
          </cell>
          <cell r="I142">
            <v>3.55</v>
          </cell>
          <cell r="J142">
            <v>4.05</v>
          </cell>
          <cell r="K142">
            <v>4.3499999999999996</v>
          </cell>
          <cell r="L142">
            <v>4.6500000000000004</v>
          </cell>
          <cell r="M142">
            <v>0</v>
          </cell>
          <cell r="N142">
            <v>0</v>
          </cell>
          <cell r="O142" t="str">
            <v>term</v>
          </cell>
          <cell r="P142" t="str">
            <v>UBRKLT</v>
          </cell>
          <cell r="Q142">
            <v>38564</v>
          </cell>
          <cell r="R142">
            <v>36</v>
          </cell>
          <cell r="S142" t="str">
            <v>months</v>
          </cell>
          <cell r="T142">
            <v>36</v>
          </cell>
          <cell r="U142">
            <v>3.9E-2</v>
          </cell>
          <cell r="V142">
            <v>448.04487</v>
          </cell>
          <cell r="W142" t="str">
            <v>REG</v>
          </cell>
          <cell r="X142">
            <v>23</v>
          </cell>
        </row>
        <row r="143">
          <cell r="A143">
            <v>2100816</v>
          </cell>
          <cell r="B143">
            <v>1</v>
          </cell>
          <cell r="C143">
            <v>5265</v>
          </cell>
          <cell r="D143" t="str">
            <v>ubank</v>
          </cell>
          <cell r="E143" t="str">
            <v>fixed</v>
          </cell>
          <cell r="F143">
            <v>39251</v>
          </cell>
          <cell r="G143">
            <v>0</v>
          </cell>
          <cell r="H143">
            <v>2.9</v>
          </cell>
          <cell r="I143">
            <v>3.55</v>
          </cell>
          <cell r="J143">
            <v>4.05</v>
          </cell>
          <cell r="K143">
            <v>4.3499999999999996</v>
          </cell>
          <cell r="L143">
            <v>4.6500000000000004</v>
          </cell>
          <cell r="M143">
            <v>0</v>
          </cell>
          <cell r="N143">
            <v>0</v>
          </cell>
          <cell r="O143" t="str">
            <v>term</v>
          </cell>
          <cell r="P143" t="str">
            <v>UBRKLT</v>
          </cell>
          <cell r="Q143">
            <v>38564</v>
          </cell>
          <cell r="R143">
            <v>36</v>
          </cell>
          <cell r="S143" t="str">
            <v>months</v>
          </cell>
          <cell r="T143">
            <v>36</v>
          </cell>
          <cell r="U143">
            <v>3.9E-2</v>
          </cell>
          <cell r="V143">
            <v>205.33500000000001</v>
          </cell>
          <cell r="W143" t="str">
            <v>REG</v>
          </cell>
          <cell r="X143">
            <v>23</v>
          </cell>
        </row>
        <row r="144">
          <cell r="A144">
            <v>2100840</v>
          </cell>
          <cell r="B144">
            <v>1</v>
          </cell>
          <cell r="C144">
            <v>20000</v>
          </cell>
          <cell r="D144" t="str">
            <v>ubank</v>
          </cell>
          <cell r="E144" t="str">
            <v>fixed</v>
          </cell>
          <cell r="F144">
            <v>39985</v>
          </cell>
          <cell r="G144">
            <v>0</v>
          </cell>
          <cell r="H144">
            <v>2.9</v>
          </cell>
          <cell r="I144">
            <v>3.55</v>
          </cell>
          <cell r="J144">
            <v>4.05</v>
          </cell>
          <cell r="K144">
            <v>4.3499999999999996</v>
          </cell>
          <cell r="L144">
            <v>4.6500000000000004</v>
          </cell>
          <cell r="M144">
            <v>0</v>
          </cell>
          <cell r="N144">
            <v>0</v>
          </cell>
          <cell r="O144" t="str">
            <v>term</v>
          </cell>
          <cell r="P144" t="str">
            <v>UBRKLT</v>
          </cell>
          <cell r="Q144">
            <v>38564</v>
          </cell>
          <cell r="R144">
            <v>60</v>
          </cell>
          <cell r="S144" t="str">
            <v>months</v>
          </cell>
          <cell r="T144">
            <v>60</v>
          </cell>
          <cell r="U144">
            <v>3.9E-2</v>
          </cell>
          <cell r="V144">
            <v>780</v>
          </cell>
          <cell r="W144" t="str">
            <v>REG</v>
          </cell>
          <cell r="X144">
            <v>47</v>
          </cell>
        </row>
        <row r="145">
          <cell r="A145">
            <v>2100907</v>
          </cell>
          <cell r="B145">
            <v>1</v>
          </cell>
          <cell r="C145">
            <v>10000</v>
          </cell>
          <cell r="D145" t="str">
            <v>ubank</v>
          </cell>
          <cell r="E145" t="str">
            <v>fixed</v>
          </cell>
          <cell r="F145">
            <v>39250</v>
          </cell>
          <cell r="G145">
            <v>0</v>
          </cell>
          <cell r="H145">
            <v>2.9</v>
          </cell>
          <cell r="I145">
            <v>3.55</v>
          </cell>
          <cell r="J145">
            <v>4.05</v>
          </cell>
          <cell r="K145">
            <v>4.3499999999999996</v>
          </cell>
          <cell r="L145">
            <v>4.6500000000000004</v>
          </cell>
          <cell r="M145">
            <v>0</v>
          </cell>
          <cell r="N145">
            <v>0</v>
          </cell>
          <cell r="O145" t="str">
            <v>term</v>
          </cell>
          <cell r="P145" t="str">
            <v>UBRKLT</v>
          </cell>
          <cell r="Q145">
            <v>38564</v>
          </cell>
          <cell r="R145">
            <v>36</v>
          </cell>
          <cell r="S145" t="str">
            <v>months</v>
          </cell>
          <cell r="T145">
            <v>36</v>
          </cell>
          <cell r="U145">
            <v>3.9E-2</v>
          </cell>
          <cell r="V145">
            <v>390</v>
          </cell>
          <cell r="W145" t="str">
            <v>REG</v>
          </cell>
          <cell r="X145">
            <v>23</v>
          </cell>
        </row>
        <row r="146">
          <cell r="A146">
            <v>2100907</v>
          </cell>
          <cell r="B146">
            <v>2</v>
          </cell>
          <cell r="C146">
            <v>6621</v>
          </cell>
          <cell r="D146" t="str">
            <v>ubank</v>
          </cell>
          <cell r="E146" t="str">
            <v>fixed</v>
          </cell>
          <cell r="F146">
            <v>39261</v>
          </cell>
          <cell r="G146">
            <v>0</v>
          </cell>
          <cell r="H146">
            <v>2.95</v>
          </cell>
          <cell r="I146">
            <v>3.55</v>
          </cell>
          <cell r="J146">
            <v>4.05</v>
          </cell>
          <cell r="K146">
            <v>4.3499999999999996</v>
          </cell>
          <cell r="L146">
            <v>4.6500000000000004</v>
          </cell>
          <cell r="M146">
            <v>0</v>
          </cell>
          <cell r="N146">
            <v>0</v>
          </cell>
          <cell r="O146" t="str">
            <v>term</v>
          </cell>
          <cell r="P146" t="str">
            <v>UBRKLT</v>
          </cell>
          <cell r="Q146">
            <v>38564</v>
          </cell>
          <cell r="R146">
            <v>36</v>
          </cell>
          <cell r="S146" t="str">
            <v>months</v>
          </cell>
          <cell r="T146">
            <v>36</v>
          </cell>
          <cell r="U146">
            <v>3.9100000000000003E-2</v>
          </cell>
          <cell r="V146">
            <v>258.8811</v>
          </cell>
          <cell r="W146" t="str">
            <v>REG</v>
          </cell>
          <cell r="X146">
            <v>23</v>
          </cell>
        </row>
        <row r="147">
          <cell r="A147">
            <v>2101061</v>
          </cell>
          <cell r="B147">
            <v>3</v>
          </cell>
          <cell r="C147">
            <v>10000</v>
          </cell>
          <cell r="D147" t="str">
            <v>ubank</v>
          </cell>
          <cell r="E147" t="str">
            <v>fixed</v>
          </cell>
          <cell r="F147">
            <v>39617</v>
          </cell>
          <cell r="G147">
            <v>0</v>
          </cell>
          <cell r="H147">
            <v>2.9</v>
          </cell>
          <cell r="I147">
            <v>3.55</v>
          </cell>
          <cell r="J147">
            <v>4.05</v>
          </cell>
          <cell r="K147">
            <v>4.3499999999999996</v>
          </cell>
          <cell r="L147">
            <v>4.6500000000000004</v>
          </cell>
          <cell r="M147">
            <v>0</v>
          </cell>
          <cell r="N147">
            <v>0</v>
          </cell>
          <cell r="O147" t="str">
            <v>term</v>
          </cell>
          <cell r="P147" t="str">
            <v>UBRKLT</v>
          </cell>
          <cell r="Q147">
            <v>38564</v>
          </cell>
          <cell r="R147">
            <v>48</v>
          </cell>
          <cell r="S147" t="str">
            <v>months</v>
          </cell>
          <cell r="T147">
            <v>48</v>
          </cell>
          <cell r="U147">
            <v>3.9E-2</v>
          </cell>
          <cell r="V147">
            <v>390</v>
          </cell>
          <cell r="W147" t="str">
            <v>REG</v>
          </cell>
          <cell r="X147">
            <v>35</v>
          </cell>
        </row>
        <row r="148">
          <cell r="A148">
            <v>2101061</v>
          </cell>
          <cell r="B148">
            <v>1</v>
          </cell>
          <cell r="C148">
            <v>10000</v>
          </cell>
          <cell r="D148" t="str">
            <v>ubank</v>
          </cell>
          <cell r="E148" t="str">
            <v>fixed</v>
          </cell>
          <cell r="F148">
            <v>38886</v>
          </cell>
          <cell r="G148">
            <v>0</v>
          </cell>
          <cell r="H148">
            <v>2.9</v>
          </cell>
          <cell r="I148">
            <v>3.55</v>
          </cell>
          <cell r="J148">
            <v>4.05</v>
          </cell>
          <cell r="K148">
            <v>4.3499999999999996</v>
          </cell>
          <cell r="L148">
            <v>4.6500000000000004</v>
          </cell>
          <cell r="M148">
            <v>0</v>
          </cell>
          <cell r="N148">
            <v>0</v>
          </cell>
          <cell r="O148" t="str">
            <v>term</v>
          </cell>
          <cell r="P148" t="str">
            <v>UBRKLT</v>
          </cell>
          <cell r="Q148">
            <v>38564</v>
          </cell>
          <cell r="R148">
            <v>24</v>
          </cell>
          <cell r="S148" t="str">
            <v>months</v>
          </cell>
          <cell r="T148">
            <v>24</v>
          </cell>
          <cell r="U148">
            <v>3.9E-2</v>
          </cell>
          <cell r="V148">
            <v>390</v>
          </cell>
          <cell r="W148" t="str">
            <v>REG</v>
          </cell>
          <cell r="X148">
            <v>11</v>
          </cell>
        </row>
        <row r="149">
          <cell r="A149">
            <v>2101061</v>
          </cell>
          <cell r="B149">
            <v>2</v>
          </cell>
          <cell r="C149">
            <v>10000</v>
          </cell>
          <cell r="D149" t="str">
            <v>ubank</v>
          </cell>
          <cell r="E149" t="str">
            <v>fixed</v>
          </cell>
          <cell r="F149">
            <v>39251</v>
          </cell>
          <cell r="G149">
            <v>0</v>
          </cell>
          <cell r="H149">
            <v>2.9</v>
          </cell>
          <cell r="I149">
            <v>3.55</v>
          </cell>
          <cell r="J149">
            <v>4.05</v>
          </cell>
          <cell r="K149">
            <v>4.3499999999999996</v>
          </cell>
          <cell r="L149">
            <v>4.6500000000000004</v>
          </cell>
          <cell r="M149">
            <v>0</v>
          </cell>
          <cell r="N149">
            <v>0</v>
          </cell>
          <cell r="O149" t="str">
            <v>term</v>
          </cell>
          <cell r="P149" t="str">
            <v>UBRKLT</v>
          </cell>
          <cell r="Q149">
            <v>38564</v>
          </cell>
          <cell r="R149">
            <v>36</v>
          </cell>
          <cell r="S149" t="str">
            <v>months</v>
          </cell>
          <cell r="T149">
            <v>36</v>
          </cell>
          <cell r="U149">
            <v>3.9E-2</v>
          </cell>
          <cell r="V149">
            <v>390</v>
          </cell>
          <cell r="W149" t="str">
            <v>REG</v>
          </cell>
          <cell r="X149">
            <v>23</v>
          </cell>
        </row>
        <row r="150">
          <cell r="A150">
            <v>2101228</v>
          </cell>
          <cell r="B150">
            <v>1</v>
          </cell>
          <cell r="C150">
            <v>20000</v>
          </cell>
          <cell r="D150" t="str">
            <v>ubank</v>
          </cell>
          <cell r="E150" t="str">
            <v>fixed</v>
          </cell>
          <cell r="F150">
            <v>39254</v>
          </cell>
          <cell r="G150">
            <v>0</v>
          </cell>
          <cell r="H150">
            <v>2.9</v>
          </cell>
          <cell r="I150">
            <v>3.55</v>
          </cell>
          <cell r="J150">
            <v>4.05</v>
          </cell>
          <cell r="K150">
            <v>4.3499999999999996</v>
          </cell>
          <cell r="L150">
            <v>4.6500000000000004</v>
          </cell>
          <cell r="M150">
            <v>0</v>
          </cell>
          <cell r="N150">
            <v>0</v>
          </cell>
          <cell r="O150" t="str">
            <v>term</v>
          </cell>
          <cell r="P150" t="str">
            <v>UBRKLT</v>
          </cell>
          <cell r="Q150">
            <v>38564</v>
          </cell>
          <cell r="R150">
            <v>36</v>
          </cell>
          <cell r="S150" t="str">
            <v>months</v>
          </cell>
          <cell r="T150">
            <v>36</v>
          </cell>
          <cell r="U150">
            <v>3.9E-2</v>
          </cell>
          <cell r="V150">
            <v>780</v>
          </cell>
          <cell r="W150" t="str">
            <v>REG</v>
          </cell>
          <cell r="X150">
            <v>23</v>
          </cell>
        </row>
        <row r="151">
          <cell r="A151">
            <v>2101269</v>
          </cell>
          <cell r="B151">
            <v>1</v>
          </cell>
          <cell r="C151">
            <v>5300</v>
          </cell>
          <cell r="D151" t="str">
            <v>ubank</v>
          </cell>
          <cell r="E151" t="str">
            <v>fixed</v>
          </cell>
          <cell r="F151">
            <v>39254</v>
          </cell>
          <cell r="G151">
            <v>0</v>
          </cell>
          <cell r="H151">
            <v>2.9</v>
          </cell>
          <cell r="I151">
            <v>3.55</v>
          </cell>
          <cell r="J151">
            <v>4.05</v>
          </cell>
          <cell r="K151">
            <v>4.3499999999999996</v>
          </cell>
          <cell r="L151">
            <v>4.6500000000000004</v>
          </cell>
          <cell r="M151">
            <v>0</v>
          </cell>
          <cell r="N151">
            <v>0</v>
          </cell>
          <cell r="O151" t="str">
            <v>term</v>
          </cell>
          <cell r="P151" t="str">
            <v>UBRKLT</v>
          </cell>
          <cell r="Q151">
            <v>38564</v>
          </cell>
          <cell r="R151">
            <v>36</v>
          </cell>
          <cell r="S151" t="str">
            <v>months</v>
          </cell>
          <cell r="T151">
            <v>36</v>
          </cell>
          <cell r="U151">
            <v>3.9E-2</v>
          </cell>
          <cell r="V151">
            <v>206.7</v>
          </cell>
          <cell r="W151" t="str">
            <v>REG</v>
          </cell>
          <cell r="X151">
            <v>23</v>
          </cell>
        </row>
        <row r="152">
          <cell r="A152">
            <v>2101269</v>
          </cell>
          <cell r="B152">
            <v>2</v>
          </cell>
          <cell r="C152">
            <v>5000</v>
          </cell>
          <cell r="D152" t="str">
            <v>ubank</v>
          </cell>
          <cell r="E152" t="str">
            <v>fixed</v>
          </cell>
          <cell r="F152">
            <v>40038</v>
          </cell>
          <cell r="G152">
            <v>0</v>
          </cell>
          <cell r="H152">
            <v>2.5</v>
          </cell>
          <cell r="I152">
            <v>3.15</v>
          </cell>
          <cell r="J152">
            <v>3.65</v>
          </cell>
          <cell r="K152">
            <v>4</v>
          </cell>
          <cell r="L152">
            <v>4.25</v>
          </cell>
          <cell r="M152">
            <v>0</v>
          </cell>
          <cell r="N152">
            <v>0</v>
          </cell>
          <cell r="O152" t="str">
            <v>term</v>
          </cell>
          <cell r="P152" t="str">
            <v>UBRKLT</v>
          </cell>
          <cell r="Q152">
            <v>38564</v>
          </cell>
          <cell r="R152">
            <v>60</v>
          </cell>
          <cell r="S152" t="str">
            <v>months</v>
          </cell>
          <cell r="T152">
            <v>60</v>
          </cell>
          <cell r="U152">
            <v>3.5099999999999999E-2</v>
          </cell>
          <cell r="V152">
            <v>175.5</v>
          </cell>
          <cell r="W152" t="str">
            <v>REG</v>
          </cell>
          <cell r="X152">
            <v>49</v>
          </cell>
        </row>
        <row r="153">
          <cell r="A153">
            <v>2101285</v>
          </cell>
          <cell r="B153">
            <v>2</v>
          </cell>
          <cell r="C153">
            <v>16000</v>
          </cell>
          <cell r="D153" t="str">
            <v>ubank</v>
          </cell>
          <cell r="E153" t="str">
            <v>fixed</v>
          </cell>
          <cell r="F153">
            <v>39648</v>
          </cell>
          <cell r="G153">
            <v>0</v>
          </cell>
          <cell r="H153">
            <v>2.85</v>
          </cell>
          <cell r="I153">
            <v>3</v>
          </cell>
          <cell r="J153">
            <v>3.5</v>
          </cell>
          <cell r="K153">
            <v>3.6</v>
          </cell>
          <cell r="L153">
            <v>3.7</v>
          </cell>
          <cell r="M153">
            <v>0</v>
          </cell>
          <cell r="N153">
            <v>0</v>
          </cell>
          <cell r="O153" t="str">
            <v>term</v>
          </cell>
          <cell r="P153" t="str">
            <v>UBRKLT</v>
          </cell>
          <cell r="Q153">
            <v>38564</v>
          </cell>
          <cell r="R153">
            <v>36</v>
          </cell>
          <cell r="S153" t="str">
            <v>months</v>
          </cell>
          <cell r="T153">
            <v>36</v>
          </cell>
          <cell r="U153">
            <v>3.3299999999999996E-2</v>
          </cell>
          <cell r="V153">
            <v>532.79999999999995</v>
          </cell>
          <cell r="W153" t="str">
            <v>REG</v>
          </cell>
          <cell r="X153">
            <v>36</v>
          </cell>
        </row>
        <row r="154">
          <cell r="A154">
            <v>2101285</v>
          </cell>
          <cell r="B154">
            <v>1</v>
          </cell>
          <cell r="C154">
            <v>20000</v>
          </cell>
          <cell r="D154" t="str">
            <v>ubank</v>
          </cell>
          <cell r="E154" t="str">
            <v>fixed</v>
          </cell>
          <cell r="F154">
            <v>38889</v>
          </cell>
          <cell r="G154">
            <v>0</v>
          </cell>
          <cell r="H154">
            <v>2.9</v>
          </cell>
          <cell r="I154">
            <v>3.55</v>
          </cell>
          <cell r="J154">
            <v>4.05</v>
          </cell>
          <cell r="K154">
            <v>4.3499999999999996</v>
          </cell>
          <cell r="L154">
            <v>4.6500000000000004</v>
          </cell>
          <cell r="M154">
            <v>0</v>
          </cell>
          <cell r="N154">
            <v>0</v>
          </cell>
          <cell r="O154" t="str">
            <v>term</v>
          </cell>
          <cell r="P154" t="str">
            <v>UBRKLT</v>
          </cell>
          <cell r="Q154">
            <v>38564</v>
          </cell>
          <cell r="R154">
            <v>24</v>
          </cell>
          <cell r="S154" t="str">
            <v>months</v>
          </cell>
          <cell r="T154">
            <v>24</v>
          </cell>
          <cell r="U154">
            <v>3.9E-2</v>
          </cell>
          <cell r="V154">
            <v>780</v>
          </cell>
          <cell r="W154" t="str">
            <v>REG</v>
          </cell>
          <cell r="X154">
            <v>11</v>
          </cell>
        </row>
        <row r="155">
          <cell r="A155">
            <v>2101319</v>
          </cell>
          <cell r="B155">
            <v>1</v>
          </cell>
          <cell r="C155">
            <v>14000</v>
          </cell>
          <cell r="D155" t="str">
            <v>ubank</v>
          </cell>
          <cell r="E155" t="str">
            <v>fixed</v>
          </cell>
          <cell r="F155">
            <v>39254</v>
          </cell>
          <cell r="G155">
            <v>0</v>
          </cell>
          <cell r="H155">
            <v>2.9</v>
          </cell>
          <cell r="I155">
            <v>3.55</v>
          </cell>
          <cell r="J155">
            <v>4.05</v>
          </cell>
          <cell r="K155">
            <v>4.3499999999999996</v>
          </cell>
          <cell r="L155">
            <v>4.6500000000000004</v>
          </cell>
          <cell r="M155">
            <v>0</v>
          </cell>
          <cell r="N155">
            <v>0</v>
          </cell>
          <cell r="O155" t="str">
            <v>term</v>
          </cell>
          <cell r="P155" t="str">
            <v>UBRKLT</v>
          </cell>
          <cell r="Q155">
            <v>38564</v>
          </cell>
          <cell r="R155">
            <v>36</v>
          </cell>
          <cell r="S155" t="str">
            <v>months</v>
          </cell>
          <cell r="T155">
            <v>36</v>
          </cell>
          <cell r="U155">
            <v>3.9E-2</v>
          </cell>
          <cell r="V155">
            <v>546</v>
          </cell>
          <cell r="W155" t="str">
            <v>REG</v>
          </cell>
          <cell r="X155">
            <v>23</v>
          </cell>
        </row>
        <row r="156">
          <cell r="A156">
            <v>2101418</v>
          </cell>
          <cell r="B156">
            <v>1</v>
          </cell>
          <cell r="C156">
            <v>50000</v>
          </cell>
          <cell r="D156" t="str">
            <v>ubank</v>
          </cell>
          <cell r="E156" t="str">
            <v>fixed</v>
          </cell>
          <cell r="F156">
            <v>39254</v>
          </cell>
          <cell r="G156">
            <v>0</v>
          </cell>
          <cell r="H156">
            <v>2.9</v>
          </cell>
          <cell r="I156">
            <v>3.55</v>
          </cell>
          <cell r="J156">
            <v>4.05</v>
          </cell>
          <cell r="K156">
            <v>4.3499999999999996</v>
          </cell>
          <cell r="L156">
            <v>4.6500000000000004</v>
          </cell>
          <cell r="M156">
            <v>0</v>
          </cell>
          <cell r="N156">
            <v>0</v>
          </cell>
          <cell r="O156" t="str">
            <v>term</v>
          </cell>
          <cell r="P156" t="str">
            <v>UBRKLT</v>
          </cell>
          <cell r="Q156">
            <v>38564</v>
          </cell>
          <cell r="R156">
            <v>36</v>
          </cell>
          <cell r="S156" t="str">
            <v>months</v>
          </cell>
          <cell r="T156">
            <v>36</v>
          </cell>
          <cell r="U156">
            <v>3.9E-2</v>
          </cell>
          <cell r="V156">
            <v>1950</v>
          </cell>
          <cell r="W156" t="str">
            <v>REG</v>
          </cell>
          <cell r="X156">
            <v>23</v>
          </cell>
        </row>
        <row r="157">
          <cell r="A157">
            <v>2101426</v>
          </cell>
          <cell r="B157">
            <v>1</v>
          </cell>
          <cell r="C157">
            <v>28007.5</v>
          </cell>
          <cell r="D157" t="str">
            <v>ubank</v>
          </cell>
          <cell r="E157" t="str">
            <v>fixed</v>
          </cell>
          <cell r="F157">
            <v>39985</v>
          </cell>
          <cell r="G157">
            <v>0</v>
          </cell>
          <cell r="H157">
            <v>2.9</v>
          </cell>
          <cell r="I157">
            <v>3.55</v>
          </cell>
          <cell r="J157">
            <v>4.05</v>
          </cell>
          <cell r="K157">
            <v>4.3499999999999996</v>
          </cell>
          <cell r="L157">
            <v>4.6500000000000004</v>
          </cell>
          <cell r="M157">
            <v>0</v>
          </cell>
          <cell r="N157">
            <v>0</v>
          </cell>
          <cell r="O157" t="str">
            <v>term</v>
          </cell>
          <cell r="P157" t="str">
            <v>UBRKLT</v>
          </cell>
          <cell r="Q157">
            <v>38564</v>
          </cell>
          <cell r="R157">
            <v>60</v>
          </cell>
          <cell r="S157" t="str">
            <v>months</v>
          </cell>
          <cell r="T157">
            <v>60</v>
          </cell>
          <cell r="U157">
            <v>3.9E-2</v>
          </cell>
          <cell r="V157">
            <v>1092.2925</v>
          </cell>
          <cell r="W157" t="str">
            <v>REG</v>
          </cell>
          <cell r="X157">
            <v>47</v>
          </cell>
        </row>
        <row r="158">
          <cell r="A158">
            <v>2101475</v>
          </cell>
          <cell r="B158">
            <v>1</v>
          </cell>
          <cell r="C158">
            <v>15000</v>
          </cell>
          <cell r="D158" t="str">
            <v>ubank</v>
          </cell>
          <cell r="E158" t="str">
            <v>fixed</v>
          </cell>
          <cell r="F158">
            <v>39255</v>
          </cell>
          <cell r="G158">
            <v>0</v>
          </cell>
          <cell r="H158">
            <v>2.9</v>
          </cell>
          <cell r="I158">
            <v>3.55</v>
          </cell>
          <cell r="J158">
            <v>4.05</v>
          </cell>
          <cell r="K158">
            <v>4.3499999999999996</v>
          </cell>
          <cell r="L158">
            <v>4.6500000000000004</v>
          </cell>
          <cell r="M158">
            <v>0</v>
          </cell>
          <cell r="N158">
            <v>0</v>
          </cell>
          <cell r="O158" t="str">
            <v>term</v>
          </cell>
          <cell r="P158" t="str">
            <v>UBRKLT</v>
          </cell>
          <cell r="Q158">
            <v>38564</v>
          </cell>
          <cell r="R158">
            <v>36</v>
          </cell>
          <cell r="S158" t="str">
            <v>months</v>
          </cell>
          <cell r="T158">
            <v>36</v>
          </cell>
          <cell r="U158">
            <v>3.9E-2</v>
          </cell>
          <cell r="V158">
            <v>585</v>
          </cell>
          <cell r="W158" t="str">
            <v>REG</v>
          </cell>
          <cell r="X158">
            <v>23</v>
          </cell>
        </row>
        <row r="159">
          <cell r="A159">
            <v>2101491</v>
          </cell>
          <cell r="B159">
            <v>1</v>
          </cell>
          <cell r="C159">
            <v>2000</v>
          </cell>
          <cell r="D159" t="str">
            <v>ubank</v>
          </cell>
          <cell r="E159" t="str">
            <v>fixed</v>
          </cell>
          <cell r="F159">
            <v>38890</v>
          </cell>
          <cell r="G159">
            <v>0</v>
          </cell>
          <cell r="H159">
            <v>2.9</v>
          </cell>
          <cell r="I159">
            <v>3.55</v>
          </cell>
          <cell r="J159">
            <v>4.05</v>
          </cell>
          <cell r="K159">
            <v>4.3499999999999996</v>
          </cell>
          <cell r="L159">
            <v>4.6500000000000004</v>
          </cell>
          <cell r="M159">
            <v>0</v>
          </cell>
          <cell r="N159">
            <v>0</v>
          </cell>
          <cell r="O159" t="str">
            <v>term</v>
          </cell>
          <cell r="P159" t="str">
            <v>UBRKLT</v>
          </cell>
          <cell r="Q159">
            <v>38564</v>
          </cell>
          <cell r="R159">
            <v>24</v>
          </cell>
          <cell r="S159" t="str">
            <v>months</v>
          </cell>
          <cell r="T159">
            <v>24</v>
          </cell>
          <cell r="U159">
            <v>3.9E-2</v>
          </cell>
          <cell r="V159">
            <v>78</v>
          </cell>
          <cell r="W159" t="str">
            <v>REG</v>
          </cell>
          <cell r="X159">
            <v>11</v>
          </cell>
        </row>
        <row r="160">
          <cell r="A160">
            <v>2101509</v>
          </cell>
          <cell r="B160">
            <v>2</v>
          </cell>
          <cell r="C160">
            <v>50000</v>
          </cell>
          <cell r="D160" t="str">
            <v>ubank</v>
          </cell>
          <cell r="E160" t="str">
            <v>fixed</v>
          </cell>
          <cell r="F160">
            <v>39621</v>
          </cell>
          <cell r="G160">
            <v>0</v>
          </cell>
          <cell r="H160">
            <v>2.9</v>
          </cell>
          <cell r="I160">
            <v>3.05</v>
          </cell>
          <cell r="J160">
            <v>3.1</v>
          </cell>
          <cell r="K160">
            <v>3.3</v>
          </cell>
          <cell r="L160">
            <v>3.45</v>
          </cell>
          <cell r="M160">
            <v>0</v>
          </cell>
          <cell r="N160">
            <v>0</v>
          </cell>
          <cell r="O160" t="str">
            <v>term</v>
          </cell>
          <cell r="P160" t="str">
            <v>UBRKLT</v>
          </cell>
          <cell r="Q160">
            <v>38564</v>
          </cell>
          <cell r="R160">
            <v>36</v>
          </cell>
          <cell r="S160" t="str">
            <v>months</v>
          </cell>
          <cell r="T160">
            <v>36</v>
          </cell>
          <cell r="U160">
            <v>3.1599999999999989E-2</v>
          </cell>
          <cell r="V160">
            <v>1579.9999999999995</v>
          </cell>
          <cell r="W160" t="str">
            <v>REG</v>
          </cell>
          <cell r="X160">
            <v>35</v>
          </cell>
        </row>
        <row r="161">
          <cell r="A161">
            <v>2101608</v>
          </cell>
          <cell r="B161">
            <v>1</v>
          </cell>
          <cell r="C161">
            <v>30000</v>
          </cell>
          <cell r="D161" t="str">
            <v>ubank</v>
          </cell>
          <cell r="E161" t="str">
            <v>fixed</v>
          </cell>
          <cell r="F161">
            <v>38886</v>
          </cell>
          <cell r="G161">
            <v>0</v>
          </cell>
          <cell r="H161">
            <v>2.9</v>
          </cell>
          <cell r="I161">
            <v>3.55</v>
          </cell>
          <cell r="J161">
            <v>4.05</v>
          </cell>
          <cell r="K161">
            <v>4.3499999999999996</v>
          </cell>
          <cell r="L161">
            <v>4.6500000000000004</v>
          </cell>
          <cell r="M161">
            <v>0</v>
          </cell>
          <cell r="N161">
            <v>0</v>
          </cell>
          <cell r="O161" t="str">
            <v>term</v>
          </cell>
          <cell r="P161" t="str">
            <v>UBRKLT</v>
          </cell>
          <cell r="Q161">
            <v>38564</v>
          </cell>
          <cell r="R161">
            <v>24</v>
          </cell>
          <cell r="S161" t="str">
            <v>months</v>
          </cell>
          <cell r="T161">
            <v>24</v>
          </cell>
          <cell r="U161">
            <v>3.9E-2</v>
          </cell>
          <cell r="V161">
            <v>1170</v>
          </cell>
          <cell r="W161" t="str">
            <v>REG</v>
          </cell>
          <cell r="X161">
            <v>11</v>
          </cell>
        </row>
        <row r="162">
          <cell r="A162">
            <v>2101624</v>
          </cell>
          <cell r="B162">
            <v>1</v>
          </cell>
          <cell r="C162">
            <v>3433.65</v>
          </cell>
          <cell r="D162" t="str">
            <v>ubank</v>
          </cell>
          <cell r="E162" t="str">
            <v>fixed</v>
          </cell>
          <cell r="F162">
            <v>39254</v>
          </cell>
          <cell r="G162">
            <v>0</v>
          </cell>
          <cell r="H162">
            <v>2.9</v>
          </cell>
          <cell r="I162">
            <v>3.55</v>
          </cell>
          <cell r="J162">
            <v>4.05</v>
          </cell>
          <cell r="K162">
            <v>4.3499999999999996</v>
          </cell>
          <cell r="L162">
            <v>4.6500000000000004</v>
          </cell>
          <cell r="M162">
            <v>0</v>
          </cell>
          <cell r="N162">
            <v>0</v>
          </cell>
          <cell r="O162" t="str">
            <v>term</v>
          </cell>
          <cell r="P162" t="str">
            <v>UBRKLT</v>
          </cell>
          <cell r="Q162">
            <v>38564</v>
          </cell>
          <cell r="R162">
            <v>36</v>
          </cell>
          <cell r="S162" t="str">
            <v>months</v>
          </cell>
          <cell r="T162">
            <v>36</v>
          </cell>
          <cell r="U162">
            <v>3.9E-2</v>
          </cell>
          <cell r="V162">
            <v>133.91235</v>
          </cell>
          <cell r="W162" t="str">
            <v>REG</v>
          </cell>
          <cell r="X162">
            <v>23</v>
          </cell>
        </row>
        <row r="163">
          <cell r="A163">
            <v>2101772</v>
          </cell>
          <cell r="B163">
            <v>1</v>
          </cell>
          <cell r="C163">
            <v>50000</v>
          </cell>
          <cell r="D163" t="str">
            <v>ubank</v>
          </cell>
          <cell r="E163" t="str">
            <v>fixed</v>
          </cell>
          <cell r="F163">
            <v>39620</v>
          </cell>
          <cell r="G163">
            <v>0</v>
          </cell>
          <cell r="H163">
            <v>2.9</v>
          </cell>
          <cell r="I163">
            <v>3.55</v>
          </cell>
          <cell r="J163">
            <v>4.05</v>
          </cell>
          <cell r="K163">
            <v>4.3499999999999996</v>
          </cell>
          <cell r="L163">
            <v>4.6500000000000004</v>
          </cell>
          <cell r="M163">
            <v>0</v>
          </cell>
          <cell r="N163">
            <v>0</v>
          </cell>
          <cell r="O163" t="str">
            <v>term</v>
          </cell>
          <cell r="P163" t="str">
            <v>UBRKLT</v>
          </cell>
          <cell r="Q163">
            <v>38564</v>
          </cell>
          <cell r="R163">
            <v>48</v>
          </cell>
          <cell r="S163" t="str">
            <v>months</v>
          </cell>
          <cell r="T163">
            <v>48</v>
          </cell>
          <cell r="U163">
            <v>3.9E-2</v>
          </cell>
          <cell r="V163">
            <v>1950</v>
          </cell>
          <cell r="W163" t="str">
            <v>REG</v>
          </cell>
          <cell r="X163">
            <v>35</v>
          </cell>
        </row>
        <row r="164">
          <cell r="A164">
            <v>2101772</v>
          </cell>
          <cell r="B164">
            <v>2</v>
          </cell>
          <cell r="C164">
            <v>4000</v>
          </cell>
          <cell r="D164" t="str">
            <v>ubank</v>
          </cell>
          <cell r="E164" t="str">
            <v>fixed</v>
          </cell>
          <cell r="F164">
            <v>40016</v>
          </cell>
          <cell r="G164">
            <v>0</v>
          </cell>
          <cell r="H164">
            <v>2.85</v>
          </cell>
          <cell r="I164">
            <v>3</v>
          </cell>
          <cell r="J164">
            <v>3.5</v>
          </cell>
          <cell r="K164">
            <v>3.6</v>
          </cell>
          <cell r="L164">
            <v>3.7</v>
          </cell>
          <cell r="M164">
            <v>0</v>
          </cell>
          <cell r="N164">
            <v>0</v>
          </cell>
          <cell r="O164" t="str">
            <v>term</v>
          </cell>
          <cell r="P164" t="str">
            <v>UBRKLT</v>
          </cell>
          <cell r="Q164">
            <v>38564</v>
          </cell>
          <cell r="R164">
            <v>48</v>
          </cell>
          <cell r="S164" t="str">
            <v>months</v>
          </cell>
          <cell r="T164">
            <v>48</v>
          </cell>
          <cell r="U164">
            <v>3.3299999999999996E-2</v>
          </cell>
          <cell r="V164">
            <v>133.19999999999999</v>
          </cell>
          <cell r="W164" t="str">
            <v>REG</v>
          </cell>
          <cell r="X164">
            <v>48</v>
          </cell>
        </row>
        <row r="165">
          <cell r="A165">
            <v>2101871</v>
          </cell>
          <cell r="B165">
            <v>1</v>
          </cell>
          <cell r="C165">
            <v>54000</v>
          </cell>
          <cell r="D165" t="str">
            <v>ubank</v>
          </cell>
          <cell r="E165" t="str">
            <v>fixed</v>
          </cell>
          <cell r="F165">
            <v>39985</v>
          </cell>
          <cell r="G165">
            <v>0</v>
          </cell>
          <cell r="H165">
            <v>2.9</v>
          </cell>
          <cell r="I165">
            <v>3.55</v>
          </cell>
          <cell r="J165">
            <v>4.05</v>
          </cell>
          <cell r="K165">
            <v>4.3499999999999996</v>
          </cell>
          <cell r="L165">
            <v>4.6500000000000004</v>
          </cell>
          <cell r="M165">
            <v>0</v>
          </cell>
          <cell r="N165">
            <v>0</v>
          </cell>
          <cell r="O165" t="str">
            <v>term</v>
          </cell>
          <cell r="P165" t="str">
            <v>UBRKLT</v>
          </cell>
          <cell r="Q165">
            <v>38564</v>
          </cell>
          <cell r="R165">
            <v>60</v>
          </cell>
          <cell r="S165" t="str">
            <v>months</v>
          </cell>
          <cell r="T165">
            <v>60</v>
          </cell>
          <cell r="U165">
            <v>3.9E-2</v>
          </cell>
          <cell r="V165">
            <v>2106</v>
          </cell>
          <cell r="W165" t="str">
            <v>REG</v>
          </cell>
          <cell r="X165">
            <v>47</v>
          </cell>
        </row>
        <row r="166">
          <cell r="A166">
            <v>2101913</v>
          </cell>
          <cell r="B166">
            <v>2</v>
          </cell>
          <cell r="C166">
            <v>9500</v>
          </cell>
          <cell r="D166" t="str">
            <v>ubank</v>
          </cell>
          <cell r="E166" t="str">
            <v>fixed</v>
          </cell>
          <cell r="F166">
            <v>38877</v>
          </cell>
          <cell r="G166">
            <v>0</v>
          </cell>
          <cell r="H166">
            <v>2.95</v>
          </cell>
          <cell r="I166">
            <v>3.1</v>
          </cell>
          <cell r="J166">
            <v>3.3</v>
          </cell>
          <cell r="K166">
            <v>3.5</v>
          </cell>
          <cell r="L166">
            <v>3.65</v>
          </cell>
          <cell r="M166">
            <v>0</v>
          </cell>
          <cell r="N166">
            <v>0</v>
          </cell>
          <cell r="O166" t="str">
            <v>term</v>
          </cell>
          <cell r="P166" t="str">
            <v>UBRKLT</v>
          </cell>
          <cell r="Q166">
            <v>38564</v>
          </cell>
          <cell r="R166">
            <v>12</v>
          </cell>
          <cell r="S166" t="str">
            <v>months</v>
          </cell>
          <cell r="T166">
            <v>12</v>
          </cell>
          <cell r="U166">
            <v>3.3000000000000002E-2</v>
          </cell>
          <cell r="V166">
            <v>313.5</v>
          </cell>
          <cell r="W166" t="str">
            <v>REG</v>
          </cell>
          <cell r="X166">
            <v>11</v>
          </cell>
        </row>
        <row r="167">
          <cell r="A167">
            <v>2101913</v>
          </cell>
          <cell r="B167">
            <v>1</v>
          </cell>
          <cell r="C167">
            <v>10000</v>
          </cell>
          <cell r="D167" t="str">
            <v>ubank</v>
          </cell>
          <cell r="E167" t="str">
            <v>fixed</v>
          </cell>
          <cell r="F167">
            <v>38889</v>
          </cell>
          <cell r="G167">
            <v>0</v>
          </cell>
          <cell r="H167">
            <v>2.9</v>
          </cell>
          <cell r="I167">
            <v>3.55</v>
          </cell>
          <cell r="J167">
            <v>4.05</v>
          </cell>
          <cell r="K167">
            <v>4.3499999999999996</v>
          </cell>
          <cell r="L167">
            <v>4.6500000000000004</v>
          </cell>
          <cell r="M167">
            <v>0</v>
          </cell>
          <cell r="N167">
            <v>0</v>
          </cell>
          <cell r="O167" t="str">
            <v>term</v>
          </cell>
          <cell r="P167" t="str">
            <v>UBRKLT</v>
          </cell>
          <cell r="Q167">
            <v>38564</v>
          </cell>
          <cell r="R167">
            <v>24</v>
          </cell>
          <cell r="S167" t="str">
            <v>months</v>
          </cell>
          <cell r="T167">
            <v>24</v>
          </cell>
          <cell r="U167">
            <v>3.9E-2</v>
          </cell>
          <cell r="V167">
            <v>390</v>
          </cell>
          <cell r="W167" t="str">
            <v>REG</v>
          </cell>
          <cell r="X167">
            <v>11</v>
          </cell>
        </row>
        <row r="168">
          <cell r="A168">
            <v>2101939</v>
          </cell>
          <cell r="B168">
            <v>1</v>
          </cell>
          <cell r="C168">
            <v>52000</v>
          </cell>
          <cell r="D168" t="str">
            <v>ubank</v>
          </cell>
          <cell r="E168" t="str">
            <v>fixed</v>
          </cell>
          <cell r="F168">
            <v>39254</v>
          </cell>
          <cell r="G168">
            <v>0</v>
          </cell>
          <cell r="H168">
            <v>2.9</v>
          </cell>
          <cell r="I168">
            <v>3.55</v>
          </cell>
          <cell r="J168">
            <v>4.05</v>
          </cell>
          <cell r="K168">
            <v>4.3499999999999996</v>
          </cell>
          <cell r="L168">
            <v>4.6500000000000004</v>
          </cell>
          <cell r="M168">
            <v>0</v>
          </cell>
          <cell r="N168">
            <v>0</v>
          </cell>
          <cell r="O168" t="str">
            <v>term</v>
          </cell>
          <cell r="P168" t="str">
            <v>UBRKLT</v>
          </cell>
          <cell r="Q168">
            <v>38564</v>
          </cell>
          <cell r="R168">
            <v>36</v>
          </cell>
          <cell r="S168" t="str">
            <v>months</v>
          </cell>
          <cell r="T168">
            <v>36</v>
          </cell>
          <cell r="U168">
            <v>3.9E-2</v>
          </cell>
          <cell r="V168">
            <v>2028</v>
          </cell>
          <cell r="W168" t="str">
            <v>REG</v>
          </cell>
          <cell r="X168">
            <v>23</v>
          </cell>
        </row>
        <row r="169">
          <cell r="A169">
            <v>2102002</v>
          </cell>
          <cell r="B169">
            <v>1</v>
          </cell>
          <cell r="C169">
            <v>40000</v>
          </cell>
          <cell r="D169" t="str">
            <v>ubank</v>
          </cell>
          <cell r="E169" t="str">
            <v>fixed</v>
          </cell>
          <cell r="F169">
            <v>38889</v>
          </cell>
          <cell r="G169">
            <v>0</v>
          </cell>
          <cell r="H169">
            <v>2.9</v>
          </cell>
          <cell r="I169">
            <v>3.55</v>
          </cell>
          <cell r="J169">
            <v>4.05</v>
          </cell>
          <cell r="K169">
            <v>4.3499999999999996</v>
          </cell>
          <cell r="L169">
            <v>4.6500000000000004</v>
          </cell>
          <cell r="M169">
            <v>0</v>
          </cell>
          <cell r="N169">
            <v>0</v>
          </cell>
          <cell r="O169" t="str">
            <v>term</v>
          </cell>
          <cell r="P169" t="str">
            <v>UBRKLT</v>
          </cell>
          <cell r="Q169">
            <v>38564</v>
          </cell>
          <cell r="R169">
            <v>24</v>
          </cell>
          <cell r="S169" t="str">
            <v>months</v>
          </cell>
          <cell r="T169">
            <v>24</v>
          </cell>
          <cell r="U169">
            <v>3.9E-2</v>
          </cell>
          <cell r="V169">
            <v>1560</v>
          </cell>
          <cell r="W169" t="str">
            <v>REG</v>
          </cell>
          <cell r="X169">
            <v>11</v>
          </cell>
        </row>
        <row r="170">
          <cell r="A170">
            <v>2102036</v>
          </cell>
          <cell r="B170">
            <v>1</v>
          </cell>
          <cell r="C170">
            <v>5000</v>
          </cell>
          <cell r="D170" t="str">
            <v>ubank</v>
          </cell>
          <cell r="E170" t="str">
            <v>fixed</v>
          </cell>
          <cell r="F170">
            <v>39620</v>
          </cell>
          <cell r="G170">
            <v>0</v>
          </cell>
          <cell r="H170">
            <v>2.9</v>
          </cell>
          <cell r="I170">
            <v>3.55</v>
          </cell>
          <cell r="J170">
            <v>4.05</v>
          </cell>
          <cell r="K170">
            <v>4.3499999999999996</v>
          </cell>
          <cell r="L170">
            <v>4.6500000000000004</v>
          </cell>
          <cell r="M170">
            <v>0</v>
          </cell>
          <cell r="N170">
            <v>0</v>
          </cell>
          <cell r="O170" t="str">
            <v>term</v>
          </cell>
          <cell r="P170" t="str">
            <v>UBRKLT</v>
          </cell>
          <cell r="Q170">
            <v>38564</v>
          </cell>
          <cell r="R170">
            <v>48</v>
          </cell>
          <cell r="S170" t="str">
            <v>months</v>
          </cell>
          <cell r="T170">
            <v>48</v>
          </cell>
          <cell r="U170">
            <v>3.9E-2</v>
          </cell>
          <cell r="V170">
            <v>195</v>
          </cell>
          <cell r="W170" t="str">
            <v>REG</v>
          </cell>
          <cell r="X170">
            <v>35</v>
          </cell>
        </row>
        <row r="171">
          <cell r="A171">
            <v>2102127</v>
          </cell>
          <cell r="B171">
            <v>2</v>
          </cell>
          <cell r="C171">
            <v>35107.57</v>
          </cell>
          <cell r="D171" t="str">
            <v>ubank</v>
          </cell>
          <cell r="E171" t="str">
            <v>fixed</v>
          </cell>
          <cell r="F171">
            <v>39272</v>
          </cell>
          <cell r="G171">
            <v>0</v>
          </cell>
          <cell r="H171">
            <v>2.95</v>
          </cell>
          <cell r="I171">
            <v>3.55</v>
          </cell>
          <cell r="J171">
            <v>4.05</v>
          </cell>
          <cell r="K171">
            <v>4.3499999999999996</v>
          </cell>
          <cell r="L171">
            <v>4.6500000000000004</v>
          </cell>
          <cell r="M171">
            <v>0</v>
          </cell>
          <cell r="N171">
            <v>0</v>
          </cell>
          <cell r="O171" t="str">
            <v>RSP</v>
          </cell>
          <cell r="P171" t="str">
            <v>UBRKRS</v>
          </cell>
          <cell r="Q171">
            <v>38564</v>
          </cell>
          <cell r="R171">
            <v>36</v>
          </cell>
          <cell r="S171" t="str">
            <v>months</v>
          </cell>
          <cell r="T171">
            <v>36</v>
          </cell>
          <cell r="U171">
            <v>3.9100000000000003E-2</v>
          </cell>
          <cell r="V171">
            <v>1372.7059870000001</v>
          </cell>
          <cell r="W171" t="str">
            <v>RSP</v>
          </cell>
          <cell r="X171">
            <v>24</v>
          </cell>
        </row>
        <row r="172">
          <cell r="A172">
            <v>2102135</v>
          </cell>
          <cell r="B172">
            <v>1</v>
          </cell>
          <cell r="C172">
            <v>15532.5</v>
          </cell>
          <cell r="D172" t="str">
            <v>ubank</v>
          </cell>
          <cell r="E172" t="str">
            <v>fixed</v>
          </cell>
          <cell r="F172">
            <v>38890</v>
          </cell>
          <cell r="G172">
            <v>0</v>
          </cell>
          <cell r="H172">
            <v>2.9</v>
          </cell>
          <cell r="I172">
            <v>3.55</v>
          </cell>
          <cell r="J172">
            <v>4.05</v>
          </cell>
          <cell r="K172">
            <v>4.3499999999999996</v>
          </cell>
          <cell r="L172">
            <v>4.6500000000000004</v>
          </cell>
          <cell r="M172">
            <v>0</v>
          </cell>
          <cell r="N172">
            <v>0</v>
          </cell>
          <cell r="O172" t="str">
            <v>term</v>
          </cell>
          <cell r="P172" t="str">
            <v>UBRKLT</v>
          </cell>
          <cell r="Q172">
            <v>38564</v>
          </cell>
          <cell r="R172">
            <v>24</v>
          </cell>
          <cell r="S172" t="str">
            <v>months</v>
          </cell>
          <cell r="T172">
            <v>24</v>
          </cell>
          <cell r="U172">
            <v>3.9E-2</v>
          </cell>
          <cell r="V172">
            <v>605.76750000000004</v>
          </cell>
          <cell r="W172" t="str">
            <v>REG</v>
          </cell>
          <cell r="X172">
            <v>11</v>
          </cell>
        </row>
        <row r="173">
          <cell r="A173">
            <v>2102143</v>
          </cell>
          <cell r="B173">
            <v>1</v>
          </cell>
          <cell r="C173">
            <v>9654.2099999999991</v>
          </cell>
          <cell r="D173" t="str">
            <v>ubank</v>
          </cell>
          <cell r="E173" t="str">
            <v>fixed</v>
          </cell>
          <cell r="F173">
            <v>38889</v>
          </cell>
          <cell r="G173">
            <v>0</v>
          </cell>
          <cell r="H173">
            <v>2.9</v>
          </cell>
          <cell r="I173">
            <v>3.55</v>
          </cell>
          <cell r="J173">
            <v>4.05</v>
          </cell>
          <cell r="K173">
            <v>4.3499999999999996</v>
          </cell>
          <cell r="L173">
            <v>4.6500000000000004</v>
          </cell>
          <cell r="M173">
            <v>0</v>
          </cell>
          <cell r="N173">
            <v>0</v>
          </cell>
          <cell r="O173" t="str">
            <v>term</v>
          </cell>
          <cell r="P173" t="str">
            <v>UBRKLT</v>
          </cell>
          <cell r="Q173">
            <v>38564</v>
          </cell>
          <cell r="R173">
            <v>24</v>
          </cell>
          <cell r="S173" t="str">
            <v>months</v>
          </cell>
          <cell r="T173">
            <v>24</v>
          </cell>
          <cell r="U173">
            <v>3.9E-2</v>
          </cell>
          <cell r="V173">
            <v>376.51418999999999</v>
          </cell>
          <cell r="W173" t="str">
            <v>REG</v>
          </cell>
          <cell r="X173">
            <v>11</v>
          </cell>
        </row>
        <row r="174">
          <cell r="A174">
            <v>2102150</v>
          </cell>
          <cell r="B174">
            <v>1</v>
          </cell>
          <cell r="C174">
            <v>6000</v>
          </cell>
          <cell r="D174" t="str">
            <v>ubank</v>
          </cell>
          <cell r="E174" t="str">
            <v>fixed</v>
          </cell>
          <cell r="F174">
            <v>39256</v>
          </cell>
          <cell r="G174">
            <v>0</v>
          </cell>
          <cell r="H174">
            <v>2.9</v>
          </cell>
          <cell r="I174">
            <v>3.55</v>
          </cell>
          <cell r="J174">
            <v>4.05</v>
          </cell>
          <cell r="K174">
            <v>4.3499999999999996</v>
          </cell>
          <cell r="L174">
            <v>4.6500000000000004</v>
          </cell>
          <cell r="M174">
            <v>0</v>
          </cell>
          <cell r="N174">
            <v>0</v>
          </cell>
          <cell r="O174" t="str">
            <v>term</v>
          </cell>
          <cell r="P174" t="str">
            <v>UBRKLT</v>
          </cell>
          <cell r="Q174">
            <v>38564</v>
          </cell>
          <cell r="R174">
            <v>36</v>
          </cell>
          <cell r="S174" t="str">
            <v>months</v>
          </cell>
          <cell r="T174">
            <v>36</v>
          </cell>
          <cell r="U174">
            <v>3.9E-2</v>
          </cell>
          <cell r="V174">
            <v>234</v>
          </cell>
          <cell r="W174" t="str">
            <v>REG</v>
          </cell>
          <cell r="X174">
            <v>23</v>
          </cell>
        </row>
        <row r="175">
          <cell r="A175">
            <v>2102176</v>
          </cell>
          <cell r="B175">
            <v>1</v>
          </cell>
          <cell r="C175">
            <v>20000</v>
          </cell>
          <cell r="D175" t="str">
            <v>ubank</v>
          </cell>
          <cell r="E175" t="str">
            <v>fixed</v>
          </cell>
          <cell r="F175">
            <v>38889</v>
          </cell>
          <cell r="G175">
            <v>0</v>
          </cell>
          <cell r="H175">
            <v>2.9</v>
          </cell>
          <cell r="I175">
            <v>3.55</v>
          </cell>
          <cell r="J175">
            <v>4.05</v>
          </cell>
          <cell r="K175">
            <v>4.3499999999999996</v>
          </cell>
          <cell r="L175">
            <v>4.6500000000000004</v>
          </cell>
          <cell r="M175">
            <v>0</v>
          </cell>
          <cell r="N175">
            <v>0</v>
          </cell>
          <cell r="O175" t="str">
            <v>term</v>
          </cell>
          <cell r="P175" t="str">
            <v>UBRKLT</v>
          </cell>
          <cell r="Q175">
            <v>38564</v>
          </cell>
          <cell r="R175">
            <v>24</v>
          </cell>
          <cell r="S175" t="str">
            <v>months</v>
          </cell>
          <cell r="T175">
            <v>24</v>
          </cell>
          <cell r="U175">
            <v>3.9E-2</v>
          </cell>
          <cell r="V175">
            <v>780</v>
          </cell>
          <cell r="W175" t="str">
            <v>REG</v>
          </cell>
          <cell r="X175">
            <v>11</v>
          </cell>
        </row>
        <row r="176">
          <cell r="A176">
            <v>2102721</v>
          </cell>
          <cell r="B176">
            <v>1</v>
          </cell>
          <cell r="C176">
            <v>20000</v>
          </cell>
          <cell r="D176" t="str">
            <v>ubank</v>
          </cell>
          <cell r="E176" t="str">
            <v>fixed</v>
          </cell>
          <cell r="F176">
            <v>38889</v>
          </cell>
          <cell r="G176">
            <v>0</v>
          </cell>
          <cell r="H176">
            <v>2.9</v>
          </cell>
          <cell r="I176">
            <v>3.55</v>
          </cell>
          <cell r="J176">
            <v>4.05</v>
          </cell>
          <cell r="K176">
            <v>4.3499999999999996</v>
          </cell>
          <cell r="L176">
            <v>4.6500000000000004</v>
          </cell>
          <cell r="M176">
            <v>0</v>
          </cell>
          <cell r="N176">
            <v>0</v>
          </cell>
          <cell r="O176" t="str">
            <v>term</v>
          </cell>
          <cell r="P176" t="str">
            <v>UBRKLT</v>
          </cell>
          <cell r="Q176">
            <v>38564</v>
          </cell>
          <cell r="R176">
            <v>24</v>
          </cell>
          <cell r="S176" t="str">
            <v>months</v>
          </cell>
          <cell r="T176">
            <v>24</v>
          </cell>
          <cell r="U176">
            <v>3.9E-2</v>
          </cell>
          <cell r="V176">
            <v>780</v>
          </cell>
          <cell r="W176" t="str">
            <v>REG</v>
          </cell>
          <cell r="X176">
            <v>11</v>
          </cell>
        </row>
        <row r="177">
          <cell r="A177">
            <v>2102796</v>
          </cell>
          <cell r="B177">
            <v>1</v>
          </cell>
          <cell r="C177">
            <v>19932.72</v>
          </cell>
          <cell r="D177" t="str">
            <v>ubank</v>
          </cell>
          <cell r="E177" t="str">
            <v>fixed</v>
          </cell>
          <cell r="F177">
            <v>38898</v>
          </cell>
          <cell r="G177">
            <v>0</v>
          </cell>
          <cell r="H177">
            <v>2.95</v>
          </cell>
          <cell r="I177">
            <v>3.55</v>
          </cell>
          <cell r="J177">
            <v>4.05</v>
          </cell>
          <cell r="K177">
            <v>4.3499999999999996</v>
          </cell>
          <cell r="L177">
            <v>4.6500000000000004</v>
          </cell>
          <cell r="M177">
            <v>0</v>
          </cell>
          <cell r="N177">
            <v>0</v>
          </cell>
          <cell r="O177" t="str">
            <v>RSP</v>
          </cell>
          <cell r="P177" t="str">
            <v>UBRKRS</v>
          </cell>
          <cell r="Q177">
            <v>38564</v>
          </cell>
          <cell r="R177">
            <v>24</v>
          </cell>
          <cell r="S177" t="str">
            <v>months</v>
          </cell>
          <cell r="T177">
            <v>24</v>
          </cell>
          <cell r="U177">
            <v>3.9100000000000003E-2</v>
          </cell>
          <cell r="V177">
            <v>779.36935200000005</v>
          </cell>
          <cell r="W177" t="str">
            <v>RSP</v>
          </cell>
          <cell r="X177">
            <v>11</v>
          </cell>
        </row>
        <row r="178">
          <cell r="A178">
            <v>2102804</v>
          </cell>
          <cell r="B178">
            <v>1</v>
          </cell>
          <cell r="C178">
            <v>22593.360000000001</v>
          </cell>
          <cell r="D178" t="str">
            <v>ubank</v>
          </cell>
          <cell r="E178" t="str">
            <v>fixed</v>
          </cell>
          <cell r="F178">
            <v>40021</v>
          </cell>
          <cell r="G178">
            <v>0</v>
          </cell>
          <cell r="H178">
            <v>2.5</v>
          </cell>
          <cell r="I178">
            <v>3.15</v>
          </cell>
          <cell r="J178">
            <v>3.65</v>
          </cell>
          <cell r="K178">
            <v>4</v>
          </cell>
          <cell r="L178">
            <v>4.25</v>
          </cell>
          <cell r="M178">
            <v>0</v>
          </cell>
          <cell r="N178">
            <v>0.4</v>
          </cell>
          <cell r="O178" t="str">
            <v>RSP</v>
          </cell>
          <cell r="P178" t="str">
            <v>UBRKRS</v>
          </cell>
          <cell r="Q178">
            <v>38564</v>
          </cell>
          <cell r="R178">
            <v>60</v>
          </cell>
          <cell r="S178" t="str">
            <v>months</v>
          </cell>
          <cell r="T178">
            <v>60</v>
          </cell>
          <cell r="U178">
            <v>3.9099999999999996E-2</v>
          </cell>
          <cell r="V178">
            <v>883.40037599999994</v>
          </cell>
          <cell r="W178" t="str">
            <v>RSP</v>
          </cell>
          <cell r="X178">
            <v>48</v>
          </cell>
        </row>
        <row r="179">
          <cell r="A179">
            <v>2102861</v>
          </cell>
          <cell r="B179">
            <v>1</v>
          </cell>
          <cell r="C179">
            <v>20000</v>
          </cell>
          <cell r="D179" t="str">
            <v>ubank</v>
          </cell>
          <cell r="E179" t="str">
            <v>fixed</v>
          </cell>
          <cell r="F179">
            <v>38889</v>
          </cell>
          <cell r="G179">
            <v>0</v>
          </cell>
          <cell r="H179">
            <v>2.9</v>
          </cell>
          <cell r="I179">
            <v>3.55</v>
          </cell>
          <cell r="J179">
            <v>4.05</v>
          </cell>
          <cell r="K179">
            <v>4.3499999999999996</v>
          </cell>
          <cell r="L179">
            <v>4.6500000000000004</v>
          </cell>
          <cell r="M179">
            <v>0</v>
          </cell>
          <cell r="N179">
            <v>0</v>
          </cell>
          <cell r="O179" t="str">
            <v>term</v>
          </cell>
          <cell r="P179" t="str">
            <v>UBRKLT</v>
          </cell>
          <cell r="Q179">
            <v>38564</v>
          </cell>
          <cell r="R179">
            <v>24</v>
          </cell>
          <cell r="S179" t="str">
            <v>months</v>
          </cell>
          <cell r="T179">
            <v>24</v>
          </cell>
          <cell r="U179">
            <v>3.9E-2</v>
          </cell>
          <cell r="V179">
            <v>780</v>
          </cell>
          <cell r="W179" t="str">
            <v>REG</v>
          </cell>
          <cell r="X179">
            <v>11</v>
          </cell>
        </row>
        <row r="180">
          <cell r="A180">
            <v>2102887</v>
          </cell>
          <cell r="B180">
            <v>1</v>
          </cell>
          <cell r="C180">
            <v>20000</v>
          </cell>
          <cell r="D180" t="str">
            <v>ubank</v>
          </cell>
          <cell r="E180" t="str">
            <v>fixed</v>
          </cell>
          <cell r="F180">
            <v>38889</v>
          </cell>
          <cell r="G180">
            <v>0</v>
          </cell>
          <cell r="H180">
            <v>2.9</v>
          </cell>
          <cell r="I180">
            <v>3.55</v>
          </cell>
          <cell r="J180">
            <v>4.05</v>
          </cell>
          <cell r="K180">
            <v>4.3499999999999996</v>
          </cell>
          <cell r="L180">
            <v>4.6500000000000004</v>
          </cell>
          <cell r="M180">
            <v>0</v>
          </cell>
          <cell r="N180">
            <v>0</v>
          </cell>
          <cell r="O180" t="str">
            <v>term</v>
          </cell>
          <cell r="P180" t="str">
            <v>UBRKLT</v>
          </cell>
          <cell r="Q180">
            <v>38564</v>
          </cell>
          <cell r="R180">
            <v>24</v>
          </cell>
          <cell r="S180" t="str">
            <v>months</v>
          </cell>
          <cell r="T180">
            <v>24</v>
          </cell>
          <cell r="U180">
            <v>3.9E-2</v>
          </cell>
          <cell r="V180">
            <v>780</v>
          </cell>
          <cell r="W180" t="str">
            <v>REG</v>
          </cell>
          <cell r="X180">
            <v>11</v>
          </cell>
        </row>
        <row r="181">
          <cell r="A181">
            <v>2102911</v>
          </cell>
          <cell r="B181">
            <v>2</v>
          </cell>
          <cell r="C181">
            <v>3058.5</v>
          </cell>
          <cell r="D181" t="str">
            <v>ubank</v>
          </cell>
          <cell r="E181" t="str">
            <v>fixed</v>
          </cell>
          <cell r="F181">
            <v>38882</v>
          </cell>
          <cell r="G181">
            <v>0</v>
          </cell>
          <cell r="H181">
            <v>2.9</v>
          </cell>
          <cell r="I181">
            <v>3.05</v>
          </cell>
          <cell r="J181">
            <v>3.1</v>
          </cell>
          <cell r="K181">
            <v>3.3</v>
          </cell>
          <cell r="L181">
            <v>3.45</v>
          </cell>
          <cell r="M181">
            <v>0</v>
          </cell>
          <cell r="N181">
            <v>-0.4</v>
          </cell>
          <cell r="O181" t="str">
            <v>term</v>
          </cell>
          <cell r="P181" t="str">
            <v>UBLONG</v>
          </cell>
          <cell r="Q181">
            <v>38564</v>
          </cell>
          <cell r="R181">
            <v>12</v>
          </cell>
          <cell r="S181" t="str">
            <v>months</v>
          </cell>
          <cell r="T181">
            <v>12</v>
          </cell>
          <cell r="U181">
            <v>2.7599999999999989E-2</v>
          </cell>
          <cell r="V181">
            <v>84.414599999999965</v>
          </cell>
          <cell r="W181" t="str">
            <v>REG</v>
          </cell>
          <cell r="X181">
            <v>11</v>
          </cell>
        </row>
        <row r="182">
          <cell r="A182">
            <v>2102911</v>
          </cell>
          <cell r="B182">
            <v>1</v>
          </cell>
          <cell r="C182">
            <v>10233.969999999999</v>
          </cell>
          <cell r="D182" t="str">
            <v>ubank</v>
          </cell>
          <cell r="E182" t="str">
            <v>fixed</v>
          </cell>
          <cell r="F182">
            <v>38889</v>
          </cell>
          <cell r="G182">
            <v>0</v>
          </cell>
          <cell r="H182">
            <v>2.9</v>
          </cell>
          <cell r="I182">
            <v>3.55</v>
          </cell>
          <cell r="J182">
            <v>4.05</v>
          </cell>
          <cell r="K182">
            <v>4.3499999999999996</v>
          </cell>
          <cell r="L182">
            <v>4.6500000000000004</v>
          </cell>
          <cell r="M182">
            <v>0</v>
          </cell>
          <cell r="N182">
            <v>0</v>
          </cell>
          <cell r="O182" t="str">
            <v>term</v>
          </cell>
          <cell r="P182" t="str">
            <v>UBRKLT</v>
          </cell>
          <cell r="Q182">
            <v>38564</v>
          </cell>
          <cell r="R182">
            <v>24</v>
          </cell>
          <cell r="S182" t="str">
            <v>months</v>
          </cell>
          <cell r="T182">
            <v>24</v>
          </cell>
          <cell r="U182">
            <v>3.9E-2</v>
          </cell>
          <cell r="V182">
            <v>399.12482999999997</v>
          </cell>
          <cell r="W182" t="str">
            <v>REG</v>
          </cell>
          <cell r="X182">
            <v>11</v>
          </cell>
        </row>
        <row r="183">
          <cell r="A183">
            <v>2102945</v>
          </cell>
          <cell r="B183">
            <v>2</v>
          </cell>
          <cell r="C183">
            <v>14000</v>
          </cell>
          <cell r="D183" t="str">
            <v>ubank</v>
          </cell>
          <cell r="E183" t="str">
            <v>fixed</v>
          </cell>
          <cell r="F183">
            <v>39275</v>
          </cell>
          <cell r="G183">
            <v>0</v>
          </cell>
          <cell r="H183">
            <v>2.95</v>
          </cell>
          <cell r="I183">
            <v>3.55</v>
          </cell>
          <cell r="J183">
            <v>4.05</v>
          </cell>
          <cell r="K183">
            <v>4.3499999999999996</v>
          </cell>
          <cell r="L183">
            <v>4.6500000000000004</v>
          </cell>
          <cell r="M183">
            <v>0</v>
          </cell>
          <cell r="N183">
            <v>0</v>
          </cell>
          <cell r="O183" t="str">
            <v>term</v>
          </cell>
          <cell r="P183" t="str">
            <v>UBRKLT</v>
          </cell>
          <cell r="Q183">
            <v>38564</v>
          </cell>
          <cell r="R183">
            <v>36</v>
          </cell>
          <cell r="S183" t="str">
            <v>months</v>
          </cell>
          <cell r="T183">
            <v>36</v>
          </cell>
          <cell r="U183">
            <v>3.9100000000000003E-2</v>
          </cell>
          <cell r="V183">
            <v>547.40000000000009</v>
          </cell>
          <cell r="W183" t="str">
            <v>REG</v>
          </cell>
          <cell r="X183">
            <v>24</v>
          </cell>
        </row>
        <row r="184">
          <cell r="A184">
            <v>2102945</v>
          </cell>
          <cell r="B184">
            <v>3</v>
          </cell>
          <cell r="C184">
            <v>10000</v>
          </cell>
          <cell r="D184" t="str">
            <v>ubank</v>
          </cell>
          <cell r="E184" t="str">
            <v>fixed</v>
          </cell>
          <cell r="F184">
            <v>39671</v>
          </cell>
          <cell r="G184">
            <v>0</v>
          </cell>
          <cell r="H184">
            <v>2.5</v>
          </cell>
          <cell r="I184">
            <v>3.15</v>
          </cell>
          <cell r="J184">
            <v>3.65</v>
          </cell>
          <cell r="K184">
            <v>4</v>
          </cell>
          <cell r="L184">
            <v>4.25</v>
          </cell>
          <cell r="M184">
            <v>0</v>
          </cell>
          <cell r="N184">
            <v>0</v>
          </cell>
          <cell r="O184" t="str">
            <v>term</v>
          </cell>
          <cell r="P184" t="str">
            <v>UBRKLT</v>
          </cell>
          <cell r="Q184">
            <v>38564</v>
          </cell>
          <cell r="R184">
            <v>48</v>
          </cell>
          <cell r="S184" t="str">
            <v>months</v>
          </cell>
          <cell r="T184">
            <v>48</v>
          </cell>
          <cell r="U184">
            <v>3.5099999999999999E-2</v>
          </cell>
          <cell r="V184">
            <v>351</v>
          </cell>
          <cell r="W184" t="str">
            <v>REG</v>
          </cell>
          <cell r="X184">
            <v>37</v>
          </cell>
        </row>
        <row r="185">
          <cell r="A185">
            <v>2102945</v>
          </cell>
          <cell r="B185">
            <v>1</v>
          </cell>
          <cell r="C185">
            <v>8475</v>
          </cell>
          <cell r="D185" t="str">
            <v>ubank</v>
          </cell>
          <cell r="E185" t="str">
            <v>fixed</v>
          </cell>
          <cell r="F185">
            <v>39254</v>
          </cell>
          <cell r="G185">
            <v>0</v>
          </cell>
          <cell r="H185">
            <v>2.9</v>
          </cell>
          <cell r="I185">
            <v>3.55</v>
          </cell>
          <cell r="J185">
            <v>4.05</v>
          </cell>
          <cell r="K185">
            <v>4.3499999999999996</v>
          </cell>
          <cell r="L185">
            <v>4.6500000000000004</v>
          </cell>
          <cell r="M185">
            <v>0</v>
          </cell>
          <cell r="N185">
            <v>0</v>
          </cell>
          <cell r="O185" t="str">
            <v>term</v>
          </cell>
          <cell r="P185" t="str">
            <v>UBRKLT</v>
          </cell>
          <cell r="Q185">
            <v>38564</v>
          </cell>
          <cell r="R185">
            <v>36</v>
          </cell>
          <cell r="S185" t="str">
            <v>months</v>
          </cell>
          <cell r="T185">
            <v>36</v>
          </cell>
          <cell r="U185">
            <v>3.9E-2</v>
          </cell>
          <cell r="V185">
            <v>330.52499999999998</v>
          </cell>
          <cell r="W185" t="str">
            <v>REG</v>
          </cell>
          <cell r="X185">
            <v>23</v>
          </cell>
        </row>
        <row r="186">
          <cell r="A186">
            <v>2102952</v>
          </cell>
          <cell r="B186">
            <v>1</v>
          </cell>
          <cell r="C186">
            <v>57000</v>
          </cell>
          <cell r="D186" t="str">
            <v>ubank</v>
          </cell>
          <cell r="E186" t="str">
            <v>fixed</v>
          </cell>
          <cell r="F186">
            <v>38890</v>
          </cell>
          <cell r="G186">
            <v>0</v>
          </cell>
          <cell r="H186">
            <v>2.9</v>
          </cell>
          <cell r="I186">
            <v>3.55</v>
          </cell>
          <cell r="J186">
            <v>4.05</v>
          </cell>
          <cell r="K186">
            <v>4.3499999999999996</v>
          </cell>
          <cell r="L186">
            <v>4.6500000000000004</v>
          </cell>
          <cell r="M186">
            <v>0</v>
          </cell>
          <cell r="N186">
            <v>0</v>
          </cell>
          <cell r="O186" t="str">
            <v>term</v>
          </cell>
          <cell r="P186" t="str">
            <v>UBRKLT</v>
          </cell>
          <cell r="Q186">
            <v>38564</v>
          </cell>
          <cell r="R186">
            <v>24</v>
          </cell>
          <cell r="S186" t="str">
            <v>months</v>
          </cell>
          <cell r="T186">
            <v>24</v>
          </cell>
          <cell r="U186">
            <v>3.9E-2</v>
          </cell>
          <cell r="V186">
            <v>2223</v>
          </cell>
          <cell r="W186" t="str">
            <v>REG</v>
          </cell>
          <cell r="X186">
            <v>11</v>
          </cell>
        </row>
        <row r="187">
          <cell r="A187">
            <v>2102960</v>
          </cell>
          <cell r="B187">
            <v>2</v>
          </cell>
          <cell r="C187">
            <v>10000</v>
          </cell>
          <cell r="D187" t="str">
            <v>ubank</v>
          </cell>
          <cell r="E187" t="str">
            <v>fixed</v>
          </cell>
          <cell r="F187">
            <v>39255</v>
          </cell>
          <cell r="G187">
            <v>0</v>
          </cell>
          <cell r="H187">
            <v>2.9</v>
          </cell>
          <cell r="I187">
            <v>3.55</v>
          </cell>
          <cell r="J187">
            <v>4.05</v>
          </cell>
          <cell r="K187">
            <v>4.3499999999999996</v>
          </cell>
          <cell r="L187">
            <v>4.6500000000000004</v>
          </cell>
          <cell r="M187">
            <v>0</v>
          </cell>
          <cell r="N187">
            <v>0</v>
          </cell>
          <cell r="O187" t="str">
            <v>term</v>
          </cell>
          <cell r="P187" t="str">
            <v>UBRKLT</v>
          </cell>
          <cell r="Q187">
            <v>38564</v>
          </cell>
          <cell r="R187">
            <v>36</v>
          </cell>
          <cell r="S187" t="str">
            <v>months</v>
          </cell>
          <cell r="T187">
            <v>36</v>
          </cell>
          <cell r="U187">
            <v>3.9E-2</v>
          </cell>
          <cell r="V187">
            <v>390</v>
          </cell>
          <cell r="W187" t="str">
            <v>REG</v>
          </cell>
          <cell r="X187">
            <v>23</v>
          </cell>
        </row>
        <row r="188">
          <cell r="A188">
            <v>2102960</v>
          </cell>
          <cell r="B188">
            <v>3</v>
          </cell>
          <cell r="C188">
            <v>40000</v>
          </cell>
          <cell r="D188" t="str">
            <v>ubank</v>
          </cell>
          <cell r="E188" t="str">
            <v>fixed</v>
          </cell>
          <cell r="F188">
            <v>38890</v>
          </cell>
          <cell r="G188">
            <v>0</v>
          </cell>
          <cell r="H188">
            <v>2.9</v>
          </cell>
          <cell r="I188">
            <v>3.55</v>
          </cell>
          <cell r="J188">
            <v>4.05</v>
          </cell>
          <cell r="K188">
            <v>4.3499999999999996</v>
          </cell>
          <cell r="L188">
            <v>4.6500000000000004</v>
          </cell>
          <cell r="M188">
            <v>0</v>
          </cell>
          <cell r="N188">
            <v>0</v>
          </cell>
          <cell r="O188" t="str">
            <v>term</v>
          </cell>
          <cell r="P188" t="str">
            <v>UBRKLT</v>
          </cell>
          <cell r="Q188">
            <v>38564</v>
          </cell>
          <cell r="R188">
            <v>24</v>
          </cell>
          <cell r="S188" t="str">
            <v>months</v>
          </cell>
          <cell r="T188">
            <v>24</v>
          </cell>
          <cell r="U188">
            <v>3.9E-2</v>
          </cell>
          <cell r="V188">
            <v>1560</v>
          </cell>
          <cell r="W188" t="str">
            <v>REG</v>
          </cell>
          <cell r="X188">
            <v>11</v>
          </cell>
        </row>
        <row r="189">
          <cell r="A189">
            <v>2103075</v>
          </cell>
          <cell r="B189">
            <v>1</v>
          </cell>
          <cell r="C189">
            <v>1415.92</v>
          </cell>
          <cell r="D189" t="str">
            <v>ubank</v>
          </cell>
          <cell r="E189" t="str">
            <v>fixed</v>
          </cell>
          <cell r="F189">
            <v>39272</v>
          </cell>
          <cell r="G189">
            <v>0</v>
          </cell>
          <cell r="H189">
            <v>2.95</v>
          </cell>
          <cell r="I189">
            <v>3.55</v>
          </cell>
          <cell r="J189">
            <v>4.05</v>
          </cell>
          <cell r="K189">
            <v>4.3499999999999996</v>
          </cell>
          <cell r="L189">
            <v>4.6500000000000004</v>
          </cell>
          <cell r="M189">
            <v>0</v>
          </cell>
          <cell r="N189">
            <v>0</v>
          </cell>
          <cell r="O189" t="str">
            <v>RSP</v>
          </cell>
          <cell r="P189" t="str">
            <v>UBRKRS</v>
          </cell>
          <cell r="Q189">
            <v>38564</v>
          </cell>
          <cell r="R189">
            <v>36</v>
          </cell>
          <cell r="S189" t="str">
            <v>months</v>
          </cell>
          <cell r="T189">
            <v>36</v>
          </cell>
          <cell r="U189">
            <v>3.9100000000000003E-2</v>
          </cell>
          <cell r="V189">
            <v>55.362472000000004</v>
          </cell>
          <cell r="W189" t="str">
            <v>RSP</v>
          </cell>
          <cell r="X189">
            <v>24</v>
          </cell>
        </row>
        <row r="190">
          <cell r="A190">
            <v>2103117</v>
          </cell>
          <cell r="B190">
            <v>1</v>
          </cell>
          <cell r="C190">
            <v>25000</v>
          </cell>
          <cell r="D190" t="str">
            <v>ubank</v>
          </cell>
          <cell r="E190" t="str">
            <v>fixed</v>
          </cell>
          <cell r="F190">
            <v>38889</v>
          </cell>
          <cell r="G190">
            <v>0</v>
          </cell>
          <cell r="H190">
            <v>2.9</v>
          </cell>
          <cell r="I190">
            <v>3.55</v>
          </cell>
          <cell r="J190">
            <v>4.05</v>
          </cell>
          <cell r="K190">
            <v>4.3499999999999996</v>
          </cell>
          <cell r="L190">
            <v>4.6500000000000004</v>
          </cell>
          <cell r="M190">
            <v>0</v>
          </cell>
          <cell r="N190">
            <v>0</v>
          </cell>
          <cell r="O190" t="str">
            <v>term</v>
          </cell>
          <cell r="P190" t="str">
            <v>UBRKLT</v>
          </cell>
          <cell r="Q190">
            <v>38564</v>
          </cell>
          <cell r="R190">
            <v>24</v>
          </cell>
          <cell r="S190" t="str">
            <v>months</v>
          </cell>
          <cell r="T190">
            <v>24</v>
          </cell>
          <cell r="U190">
            <v>3.9E-2</v>
          </cell>
          <cell r="V190">
            <v>975</v>
          </cell>
          <cell r="W190" t="str">
            <v>REG</v>
          </cell>
          <cell r="X190">
            <v>11</v>
          </cell>
        </row>
        <row r="191">
          <cell r="A191">
            <v>2103216</v>
          </cell>
          <cell r="B191">
            <v>1</v>
          </cell>
          <cell r="C191">
            <v>14184.55</v>
          </cell>
          <cell r="D191" t="str">
            <v>ubank</v>
          </cell>
          <cell r="E191" t="str">
            <v>fixed</v>
          </cell>
          <cell r="F191">
            <v>39254</v>
          </cell>
          <cell r="G191">
            <v>0</v>
          </cell>
          <cell r="H191">
            <v>2.9</v>
          </cell>
          <cell r="I191">
            <v>3.55</v>
          </cell>
          <cell r="J191">
            <v>4.05</v>
          </cell>
          <cell r="K191">
            <v>4.3499999999999996</v>
          </cell>
          <cell r="L191">
            <v>4.6500000000000004</v>
          </cell>
          <cell r="M191">
            <v>0</v>
          </cell>
          <cell r="N191">
            <v>0</v>
          </cell>
          <cell r="O191" t="str">
            <v>term</v>
          </cell>
          <cell r="P191" t="str">
            <v>UBRKLT</v>
          </cell>
          <cell r="Q191">
            <v>38564</v>
          </cell>
          <cell r="R191">
            <v>36</v>
          </cell>
          <cell r="S191" t="str">
            <v>months</v>
          </cell>
          <cell r="T191">
            <v>36</v>
          </cell>
          <cell r="U191">
            <v>3.9E-2</v>
          </cell>
          <cell r="V191">
            <v>553.19745</v>
          </cell>
          <cell r="W191" t="str">
            <v>REG</v>
          </cell>
          <cell r="X191">
            <v>23</v>
          </cell>
        </row>
        <row r="192">
          <cell r="A192">
            <v>2103216</v>
          </cell>
          <cell r="B192">
            <v>2</v>
          </cell>
          <cell r="C192">
            <v>16535</v>
          </cell>
          <cell r="D192" t="str">
            <v>ubank</v>
          </cell>
          <cell r="E192" t="str">
            <v>fixed</v>
          </cell>
          <cell r="F192">
            <v>39271</v>
          </cell>
          <cell r="G192">
            <v>0</v>
          </cell>
          <cell r="H192">
            <v>2.95</v>
          </cell>
          <cell r="I192">
            <v>3.55</v>
          </cell>
          <cell r="J192">
            <v>4.05</v>
          </cell>
          <cell r="K192">
            <v>4.3499999999999996</v>
          </cell>
          <cell r="L192">
            <v>4.6500000000000004</v>
          </cell>
          <cell r="M192">
            <v>0</v>
          </cell>
          <cell r="N192">
            <v>0</v>
          </cell>
          <cell r="O192" t="str">
            <v>term</v>
          </cell>
          <cell r="P192" t="str">
            <v>UBRKLT</v>
          </cell>
          <cell r="Q192">
            <v>38564</v>
          </cell>
          <cell r="R192">
            <v>36</v>
          </cell>
          <cell r="S192" t="str">
            <v>months</v>
          </cell>
          <cell r="T192">
            <v>36</v>
          </cell>
          <cell r="U192">
            <v>3.9100000000000003E-2</v>
          </cell>
          <cell r="V192">
            <v>646.51850000000002</v>
          </cell>
          <cell r="W192" t="str">
            <v>REG</v>
          </cell>
          <cell r="X192">
            <v>24</v>
          </cell>
        </row>
        <row r="193">
          <cell r="A193">
            <v>2103265</v>
          </cell>
          <cell r="B193">
            <v>4</v>
          </cell>
          <cell r="C193">
            <v>10000</v>
          </cell>
          <cell r="D193" t="str">
            <v>ubank</v>
          </cell>
          <cell r="E193" t="str">
            <v>fixed</v>
          </cell>
          <cell r="F193">
            <v>38905</v>
          </cell>
          <cell r="G193">
            <v>0</v>
          </cell>
          <cell r="H193">
            <v>2.95</v>
          </cell>
          <cell r="I193">
            <v>3.55</v>
          </cell>
          <cell r="J193">
            <v>4.05</v>
          </cell>
          <cell r="K193">
            <v>4.3499999999999996</v>
          </cell>
          <cell r="L193">
            <v>4.6500000000000004</v>
          </cell>
          <cell r="M193">
            <v>0</v>
          </cell>
          <cell r="N193">
            <v>0</v>
          </cell>
          <cell r="O193" t="str">
            <v>term</v>
          </cell>
          <cell r="P193" t="str">
            <v>UBRKLT</v>
          </cell>
          <cell r="Q193">
            <v>38564</v>
          </cell>
          <cell r="R193">
            <v>24</v>
          </cell>
          <cell r="S193" t="str">
            <v>months</v>
          </cell>
          <cell r="T193">
            <v>24</v>
          </cell>
          <cell r="U193">
            <v>3.9100000000000003E-2</v>
          </cell>
          <cell r="V193">
            <v>391</v>
          </cell>
          <cell r="W193" t="str">
            <v>REG</v>
          </cell>
          <cell r="X193">
            <v>12</v>
          </cell>
        </row>
        <row r="194">
          <cell r="A194">
            <v>2103265</v>
          </cell>
          <cell r="B194">
            <v>1</v>
          </cell>
          <cell r="C194">
            <v>10000</v>
          </cell>
          <cell r="D194" t="str">
            <v>ubank</v>
          </cell>
          <cell r="E194" t="str">
            <v>fixed</v>
          </cell>
          <cell r="F194">
            <v>38886</v>
          </cell>
          <cell r="G194">
            <v>0</v>
          </cell>
          <cell r="H194">
            <v>2.9</v>
          </cell>
          <cell r="I194">
            <v>3.55</v>
          </cell>
          <cell r="J194">
            <v>4.05</v>
          </cell>
          <cell r="K194">
            <v>4.3499999999999996</v>
          </cell>
          <cell r="L194">
            <v>4.6500000000000004</v>
          </cell>
          <cell r="M194">
            <v>0</v>
          </cell>
          <cell r="N194">
            <v>0</v>
          </cell>
          <cell r="O194" t="str">
            <v>term</v>
          </cell>
          <cell r="P194" t="str">
            <v>UBRKLT</v>
          </cell>
          <cell r="Q194">
            <v>38564</v>
          </cell>
          <cell r="R194">
            <v>24</v>
          </cell>
          <cell r="S194" t="str">
            <v>months</v>
          </cell>
          <cell r="T194">
            <v>24</v>
          </cell>
          <cell r="U194">
            <v>3.9E-2</v>
          </cell>
          <cell r="V194">
            <v>390</v>
          </cell>
          <cell r="W194" t="str">
            <v>REG</v>
          </cell>
          <cell r="X194">
            <v>11</v>
          </cell>
        </row>
        <row r="195">
          <cell r="A195">
            <v>2103265</v>
          </cell>
          <cell r="B195">
            <v>2</v>
          </cell>
          <cell r="C195">
            <v>7000</v>
          </cell>
          <cell r="D195" t="str">
            <v>ubank</v>
          </cell>
          <cell r="E195" t="str">
            <v>fixed</v>
          </cell>
          <cell r="F195">
            <v>38892</v>
          </cell>
          <cell r="G195">
            <v>0</v>
          </cell>
          <cell r="H195">
            <v>2.9</v>
          </cell>
          <cell r="I195">
            <v>3.55</v>
          </cell>
          <cell r="J195">
            <v>4.05</v>
          </cell>
          <cell r="K195">
            <v>4.3499999999999996</v>
          </cell>
          <cell r="L195">
            <v>4.6500000000000004</v>
          </cell>
          <cell r="M195">
            <v>0</v>
          </cell>
          <cell r="N195">
            <v>0</v>
          </cell>
          <cell r="O195" t="str">
            <v>term</v>
          </cell>
          <cell r="P195" t="str">
            <v>UBRKLT</v>
          </cell>
          <cell r="Q195">
            <v>38564</v>
          </cell>
          <cell r="R195">
            <v>24</v>
          </cell>
          <cell r="S195" t="str">
            <v>months</v>
          </cell>
          <cell r="T195">
            <v>24</v>
          </cell>
          <cell r="U195">
            <v>3.9E-2</v>
          </cell>
          <cell r="V195">
            <v>273</v>
          </cell>
          <cell r="W195" t="str">
            <v>REG</v>
          </cell>
          <cell r="X195">
            <v>11</v>
          </cell>
        </row>
        <row r="196">
          <cell r="A196">
            <v>2103265</v>
          </cell>
          <cell r="B196">
            <v>3</v>
          </cell>
          <cell r="C196">
            <v>8530</v>
          </cell>
          <cell r="D196" t="str">
            <v>ubank</v>
          </cell>
          <cell r="E196" t="str">
            <v>fixed</v>
          </cell>
          <cell r="F196">
            <v>38900</v>
          </cell>
          <cell r="G196">
            <v>0</v>
          </cell>
          <cell r="H196">
            <v>2.95</v>
          </cell>
          <cell r="I196">
            <v>3.55</v>
          </cell>
          <cell r="J196">
            <v>4.05</v>
          </cell>
          <cell r="K196">
            <v>4.3499999999999996</v>
          </cell>
          <cell r="L196">
            <v>4.6500000000000004</v>
          </cell>
          <cell r="M196">
            <v>0</v>
          </cell>
          <cell r="N196">
            <v>0</v>
          </cell>
          <cell r="O196" t="str">
            <v>term</v>
          </cell>
          <cell r="P196" t="str">
            <v>UBRKLT</v>
          </cell>
          <cell r="Q196">
            <v>38564</v>
          </cell>
          <cell r="R196">
            <v>24</v>
          </cell>
          <cell r="S196" t="str">
            <v>months</v>
          </cell>
          <cell r="T196">
            <v>24</v>
          </cell>
          <cell r="U196">
            <v>3.9100000000000003E-2</v>
          </cell>
          <cell r="V196">
            <v>333.52300000000002</v>
          </cell>
          <cell r="W196" t="str">
            <v>REG</v>
          </cell>
          <cell r="X196">
            <v>12</v>
          </cell>
        </row>
        <row r="197">
          <cell r="A197">
            <v>2103323</v>
          </cell>
          <cell r="B197">
            <v>1</v>
          </cell>
          <cell r="C197">
            <v>14000</v>
          </cell>
          <cell r="D197" t="str">
            <v>ubank</v>
          </cell>
          <cell r="E197" t="str">
            <v>fixed</v>
          </cell>
          <cell r="F197">
            <v>39257</v>
          </cell>
          <cell r="G197">
            <v>0</v>
          </cell>
          <cell r="H197">
            <v>2.9</v>
          </cell>
          <cell r="I197">
            <v>3.55</v>
          </cell>
          <cell r="J197">
            <v>4.05</v>
          </cell>
          <cell r="K197">
            <v>4.3499999999999996</v>
          </cell>
          <cell r="L197">
            <v>4.6500000000000004</v>
          </cell>
          <cell r="M197">
            <v>0</v>
          </cell>
          <cell r="N197">
            <v>0</v>
          </cell>
          <cell r="O197" t="str">
            <v>term</v>
          </cell>
          <cell r="P197" t="str">
            <v>UBRKLT</v>
          </cell>
          <cell r="Q197">
            <v>38564</v>
          </cell>
          <cell r="R197">
            <v>36</v>
          </cell>
          <cell r="S197" t="str">
            <v>months</v>
          </cell>
          <cell r="T197">
            <v>36</v>
          </cell>
          <cell r="U197">
            <v>3.9E-2</v>
          </cell>
          <cell r="V197">
            <v>546</v>
          </cell>
          <cell r="W197" t="str">
            <v>REG</v>
          </cell>
          <cell r="X197">
            <v>23</v>
          </cell>
        </row>
        <row r="198">
          <cell r="A198">
            <v>2103422</v>
          </cell>
          <cell r="B198">
            <v>1</v>
          </cell>
          <cell r="C198">
            <v>7160.51</v>
          </cell>
          <cell r="D198" t="str">
            <v>ubank</v>
          </cell>
          <cell r="E198" t="str">
            <v>fixed</v>
          </cell>
          <cell r="F198">
            <v>39290</v>
          </cell>
          <cell r="G198">
            <v>0</v>
          </cell>
          <cell r="H198">
            <v>2.5</v>
          </cell>
          <cell r="I198">
            <v>3.15</v>
          </cell>
          <cell r="J198">
            <v>3.65</v>
          </cell>
          <cell r="K198">
            <v>4</v>
          </cell>
          <cell r="L198">
            <v>4.25</v>
          </cell>
          <cell r="M198">
            <v>0</v>
          </cell>
          <cell r="N198">
            <v>0.4</v>
          </cell>
          <cell r="O198" t="str">
            <v>RIF</v>
          </cell>
          <cell r="P198" t="str">
            <v>UBRKRF</v>
          </cell>
          <cell r="Q198">
            <v>38564</v>
          </cell>
          <cell r="R198">
            <v>36</v>
          </cell>
          <cell r="S198" t="str">
            <v>months</v>
          </cell>
          <cell r="T198">
            <v>36</v>
          </cell>
          <cell r="U198">
            <v>3.9099999999999996E-2</v>
          </cell>
          <cell r="V198">
            <v>279.97594099999998</v>
          </cell>
          <cell r="W198" t="str">
            <v>RIF</v>
          </cell>
          <cell r="X198">
            <v>24</v>
          </cell>
        </row>
        <row r="199">
          <cell r="A199">
            <v>2103422</v>
          </cell>
          <cell r="B199">
            <v>2</v>
          </cell>
          <cell r="C199">
            <v>7943.54</v>
          </cell>
          <cell r="D199" t="str">
            <v>ubank</v>
          </cell>
          <cell r="E199" t="str">
            <v>fixed</v>
          </cell>
          <cell r="F199">
            <v>40021</v>
          </cell>
          <cell r="G199">
            <v>0</v>
          </cell>
          <cell r="H199">
            <v>2.5</v>
          </cell>
          <cell r="I199">
            <v>3.15</v>
          </cell>
          <cell r="J199">
            <v>3.65</v>
          </cell>
          <cell r="K199">
            <v>4</v>
          </cell>
          <cell r="L199">
            <v>4.25</v>
          </cell>
          <cell r="M199">
            <v>0</v>
          </cell>
          <cell r="N199">
            <v>0.4</v>
          </cell>
          <cell r="O199" t="str">
            <v>RIF</v>
          </cell>
          <cell r="P199" t="str">
            <v>UBRKRF</v>
          </cell>
          <cell r="Q199">
            <v>38564</v>
          </cell>
          <cell r="R199">
            <v>60</v>
          </cell>
          <cell r="S199" t="str">
            <v>months</v>
          </cell>
          <cell r="T199">
            <v>60</v>
          </cell>
          <cell r="U199">
            <v>3.9099999999999996E-2</v>
          </cell>
          <cell r="V199">
            <v>310.59241399999996</v>
          </cell>
          <cell r="W199" t="str">
            <v>RIF</v>
          </cell>
          <cell r="X199">
            <v>48</v>
          </cell>
        </row>
        <row r="200">
          <cell r="A200">
            <v>2103505</v>
          </cell>
          <cell r="B200">
            <v>4</v>
          </cell>
          <cell r="C200">
            <v>19335.490000000002</v>
          </cell>
          <cell r="D200" t="str">
            <v>ubank</v>
          </cell>
          <cell r="E200" t="str">
            <v>fixed</v>
          </cell>
          <cell r="F200">
            <v>39636</v>
          </cell>
          <cell r="G200">
            <v>0</v>
          </cell>
          <cell r="H200">
            <v>2.85</v>
          </cell>
          <cell r="I200">
            <v>3</v>
          </cell>
          <cell r="J200">
            <v>3.1</v>
          </cell>
          <cell r="K200">
            <v>3.3</v>
          </cell>
          <cell r="L200">
            <v>3.45</v>
          </cell>
          <cell r="M200">
            <v>0</v>
          </cell>
          <cell r="N200">
            <v>0</v>
          </cell>
          <cell r="O200" t="str">
            <v>RIF</v>
          </cell>
          <cell r="P200" t="str">
            <v>UBRKRF</v>
          </cell>
          <cell r="Q200">
            <v>38564</v>
          </cell>
          <cell r="R200">
            <v>36</v>
          </cell>
          <cell r="S200" t="str">
            <v>months</v>
          </cell>
          <cell r="T200">
            <v>36</v>
          </cell>
          <cell r="U200">
            <v>3.1399999999999997E-2</v>
          </cell>
          <cell r="V200">
            <v>607.13438599999995</v>
          </cell>
          <cell r="W200" t="str">
            <v>RIF</v>
          </cell>
          <cell r="X200">
            <v>36</v>
          </cell>
        </row>
        <row r="201">
          <cell r="A201">
            <v>2103505</v>
          </cell>
          <cell r="B201">
            <v>2</v>
          </cell>
          <cell r="C201">
            <v>22644.31</v>
          </cell>
          <cell r="D201" t="str">
            <v>ubank</v>
          </cell>
          <cell r="E201" t="str">
            <v>fixed</v>
          </cell>
          <cell r="F201">
            <v>38905</v>
          </cell>
          <cell r="G201">
            <v>0</v>
          </cell>
          <cell r="H201">
            <v>2.95</v>
          </cell>
          <cell r="I201">
            <v>3.55</v>
          </cell>
          <cell r="J201">
            <v>4.05</v>
          </cell>
          <cell r="K201">
            <v>4.3499999999999996</v>
          </cell>
          <cell r="L201">
            <v>4.6500000000000004</v>
          </cell>
          <cell r="M201">
            <v>0</v>
          </cell>
          <cell r="N201">
            <v>0</v>
          </cell>
          <cell r="O201" t="str">
            <v>RIF</v>
          </cell>
          <cell r="P201" t="str">
            <v>UBRKRF</v>
          </cell>
          <cell r="Q201">
            <v>38564</v>
          </cell>
          <cell r="R201">
            <v>24</v>
          </cell>
          <cell r="S201" t="str">
            <v>months</v>
          </cell>
          <cell r="T201">
            <v>24</v>
          </cell>
          <cell r="U201">
            <v>3.9100000000000003E-2</v>
          </cell>
          <cell r="V201">
            <v>885.3925210000001</v>
          </cell>
          <cell r="W201" t="str">
            <v>RIF</v>
          </cell>
          <cell r="X201">
            <v>12</v>
          </cell>
        </row>
        <row r="202">
          <cell r="A202">
            <v>2103505</v>
          </cell>
          <cell r="B202">
            <v>3</v>
          </cell>
          <cell r="C202">
            <v>22754.63</v>
          </cell>
          <cell r="D202" t="str">
            <v>ubank</v>
          </cell>
          <cell r="E202" t="str">
            <v>fixed</v>
          </cell>
          <cell r="F202">
            <v>39270</v>
          </cell>
          <cell r="G202">
            <v>0</v>
          </cell>
          <cell r="H202">
            <v>2.95</v>
          </cell>
          <cell r="I202">
            <v>3.55</v>
          </cell>
          <cell r="J202">
            <v>4.05</v>
          </cell>
          <cell r="K202">
            <v>4.3499999999999996</v>
          </cell>
          <cell r="L202">
            <v>4.6500000000000004</v>
          </cell>
          <cell r="M202">
            <v>0</v>
          </cell>
          <cell r="N202">
            <v>0</v>
          </cell>
          <cell r="O202" t="str">
            <v>RIF</v>
          </cell>
          <cell r="P202" t="str">
            <v>UBRKRF</v>
          </cell>
          <cell r="Q202">
            <v>38564</v>
          </cell>
          <cell r="R202">
            <v>36</v>
          </cell>
          <cell r="S202" t="str">
            <v>months</v>
          </cell>
          <cell r="T202">
            <v>36</v>
          </cell>
          <cell r="U202">
            <v>3.9100000000000003E-2</v>
          </cell>
          <cell r="V202">
            <v>889.70603300000005</v>
          </cell>
          <cell r="W202" t="str">
            <v>RIF</v>
          </cell>
          <cell r="X202">
            <v>24</v>
          </cell>
        </row>
        <row r="203">
          <cell r="A203">
            <v>2103851</v>
          </cell>
          <cell r="B203">
            <v>1</v>
          </cell>
          <cell r="C203">
            <v>18153.509999999998</v>
          </cell>
          <cell r="D203" t="str">
            <v>ubank</v>
          </cell>
          <cell r="E203" t="str">
            <v>fixed</v>
          </cell>
          <cell r="F203">
            <v>38898</v>
          </cell>
          <cell r="G203">
            <v>0</v>
          </cell>
          <cell r="H203">
            <v>2.95</v>
          </cell>
          <cell r="I203">
            <v>3.55</v>
          </cell>
          <cell r="J203">
            <v>4.05</v>
          </cell>
          <cell r="K203">
            <v>4.3499999999999996</v>
          </cell>
          <cell r="L203">
            <v>4.6500000000000004</v>
          </cell>
          <cell r="M203">
            <v>0</v>
          </cell>
          <cell r="N203">
            <v>0</v>
          </cell>
          <cell r="O203" t="str">
            <v>RIF</v>
          </cell>
          <cell r="P203" t="str">
            <v>UBRILT</v>
          </cell>
          <cell r="Q203">
            <v>38564</v>
          </cell>
          <cell r="R203">
            <v>24</v>
          </cell>
          <cell r="S203" t="str">
            <v>months</v>
          </cell>
          <cell r="T203">
            <v>24</v>
          </cell>
          <cell r="U203">
            <v>3.9100000000000003E-2</v>
          </cell>
          <cell r="V203">
            <v>709.80224099999998</v>
          </cell>
          <cell r="W203" t="str">
            <v>RIF</v>
          </cell>
          <cell r="X203">
            <v>11</v>
          </cell>
        </row>
        <row r="204">
          <cell r="A204">
            <v>2103968</v>
          </cell>
          <cell r="B204">
            <v>1</v>
          </cell>
          <cell r="C204">
            <v>40000</v>
          </cell>
          <cell r="D204" t="str">
            <v>ubank</v>
          </cell>
          <cell r="E204" t="str">
            <v>fixed</v>
          </cell>
          <cell r="F204">
            <v>39261</v>
          </cell>
          <cell r="G204">
            <v>0</v>
          </cell>
          <cell r="H204">
            <v>2.95</v>
          </cell>
          <cell r="I204">
            <v>3.55</v>
          </cell>
          <cell r="J204">
            <v>4.05</v>
          </cell>
          <cell r="K204">
            <v>4.3499999999999996</v>
          </cell>
          <cell r="L204">
            <v>4.6500000000000004</v>
          </cell>
          <cell r="M204">
            <v>0</v>
          </cell>
          <cell r="N204">
            <v>0</v>
          </cell>
          <cell r="O204" t="str">
            <v>term</v>
          </cell>
          <cell r="P204" t="str">
            <v>UBRKLT</v>
          </cell>
          <cell r="Q204">
            <v>38564</v>
          </cell>
          <cell r="R204">
            <v>36</v>
          </cell>
          <cell r="S204" t="str">
            <v>months</v>
          </cell>
          <cell r="T204">
            <v>36</v>
          </cell>
          <cell r="U204">
            <v>3.9100000000000003E-2</v>
          </cell>
          <cell r="V204">
            <v>1564</v>
          </cell>
          <cell r="W204" t="str">
            <v>REG</v>
          </cell>
          <cell r="X204">
            <v>23</v>
          </cell>
        </row>
        <row r="205">
          <cell r="A205">
            <v>2104057</v>
          </cell>
          <cell r="B205">
            <v>1</v>
          </cell>
          <cell r="C205">
            <v>20187.939999999999</v>
          </cell>
          <cell r="D205" t="str">
            <v>ubank</v>
          </cell>
          <cell r="E205" t="str">
            <v>fixed</v>
          </cell>
          <cell r="F205">
            <v>39624</v>
          </cell>
          <cell r="G205">
            <v>0</v>
          </cell>
          <cell r="H205">
            <v>2.7</v>
          </cell>
          <cell r="I205">
            <v>3.3</v>
          </cell>
          <cell r="J205">
            <v>3.8</v>
          </cell>
          <cell r="K205">
            <v>4.0999999999999996</v>
          </cell>
          <cell r="L205">
            <v>4.4000000000000004</v>
          </cell>
          <cell r="M205">
            <v>0</v>
          </cell>
          <cell r="N205">
            <v>0</v>
          </cell>
          <cell r="O205" t="str">
            <v>term</v>
          </cell>
          <cell r="P205" t="str">
            <v>UBRKLT</v>
          </cell>
          <cell r="Q205">
            <v>38564</v>
          </cell>
          <cell r="R205">
            <v>48</v>
          </cell>
          <cell r="S205" t="str">
            <v>months</v>
          </cell>
          <cell r="T205">
            <v>48</v>
          </cell>
          <cell r="U205">
            <v>3.6600000000000001E-2</v>
          </cell>
          <cell r="V205">
            <v>738.878604</v>
          </cell>
          <cell r="W205" t="str">
            <v>REG</v>
          </cell>
          <cell r="X205">
            <v>35</v>
          </cell>
        </row>
        <row r="206">
          <cell r="A206">
            <v>2104115</v>
          </cell>
          <cell r="B206">
            <v>1</v>
          </cell>
          <cell r="C206">
            <v>28000</v>
          </cell>
          <cell r="D206" t="str">
            <v>ubank</v>
          </cell>
          <cell r="E206" t="str">
            <v>fixed</v>
          </cell>
          <cell r="F206">
            <v>38893</v>
          </cell>
          <cell r="G206">
            <v>0</v>
          </cell>
          <cell r="H206">
            <v>2.7</v>
          </cell>
          <cell r="I206">
            <v>3.3</v>
          </cell>
          <cell r="J206">
            <v>3.8</v>
          </cell>
          <cell r="K206">
            <v>4.0999999999999996</v>
          </cell>
          <cell r="L206">
            <v>4.4000000000000004</v>
          </cell>
          <cell r="M206">
            <v>0</v>
          </cell>
          <cell r="N206">
            <v>0</v>
          </cell>
          <cell r="O206" t="str">
            <v>term</v>
          </cell>
          <cell r="P206" t="str">
            <v>UBRKLT</v>
          </cell>
          <cell r="Q206">
            <v>38564</v>
          </cell>
          <cell r="R206">
            <v>24</v>
          </cell>
          <cell r="S206" t="str">
            <v>months</v>
          </cell>
          <cell r="T206">
            <v>24</v>
          </cell>
          <cell r="U206">
            <v>3.6600000000000001E-2</v>
          </cell>
          <cell r="V206">
            <v>1024.8</v>
          </cell>
          <cell r="W206" t="str">
            <v>REG</v>
          </cell>
          <cell r="X206">
            <v>11</v>
          </cell>
        </row>
        <row r="207">
          <cell r="A207">
            <v>2104180</v>
          </cell>
          <cell r="B207">
            <v>3</v>
          </cell>
          <cell r="C207">
            <v>20580</v>
          </cell>
          <cell r="D207" t="str">
            <v>ubank</v>
          </cell>
          <cell r="E207" t="str">
            <v>fixed</v>
          </cell>
          <cell r="F207">
            <v>38890</v>
          </cell>
          <cell r="G207">
            <v>0</v>
          </cell>
          <cell r="H207">
            <v>2.9</v>
          </cell>
          <cell r="I207">
            <v>3.05</v>
          </cell>
          <cell r="J207">
            <v>3.1</v>
          </cell>
          <cell r="K207">
            <v>3.3</v>
          </cell>
          <cell r="L207">
            <v>3.45</v>
          </cell>
          <cell r="M207">
            <v>0</v>
          </cell>
          <cell r="N207">
            <v>0</v>
          </cell>
          <cell r="O207" t="str">
            <v>term</v>
          </cell>
          <cell r="P207" t="str">
            <v>UBRKLT</v>
          </cell>
          <cell r="Q207">
            <v>38564</v>
          </cell>
          <cell r="R207">
            <v>12</v>
          </cell>
          <cell r="S207" t="str">
            <v>months</v>
          </cell>
          <cell r="T207">
            <v>12</v>
          </cell>
          <cell r="U207">
            <v>3.1599999999999989E-2</v>
          </cell>
          <cell r="V207">
            <v>650.32799999999975</v>
          </cell>
          <cell r="W207" t="str">
            <v>REG</v>
          </cell>
          <cell r="X207">
            <v>11</v>
          </cell>
        </row>
        <row r="208">
          <cell r="A208">
            <v>2104180</v>
          </cell>
          <cell r="B208">
            <v>2</v>
          </cell>
          <cell r="C208">
            <v>20810</v>
          </cell>
          <cell r="D208" t="str">
            <v>ubank</v>
          </cell>
          <cell r="E208" t="str">
            <v>fixed</v>
          </cell>
          <cell r="F208">
            <v>39255</v>
          </cell>
          <cell r="G208">
            <v>0</v>
          </cell>
          <cell r="H208">
            <v>2.9</v>
          </cell>
          <cell r="I208">
            <v>3.55</v>
          </cell>
          <cell r="J208">
            <v>4.05</v>
          </cell>
          <cell r="K208">
            <v>4.3499999999999996</v>
          </cell>
          <cell r="L208">
            <v>4.6500000000000004</v>
          </cell>
          <cell r="M208">
            <v>0</v>
          </cell>
          <cell r="N208">
            <v>0</v>
          </cell>
          <cell r="O208" t="str">
            <v>term</v>
          </cell>
          <cell r="P208" t="str">
            <v>UBRKLT</v>
          </cell>
          <cell r="Q208">
            <v>38564</v>
          </cell>
          <cell r="R208">
            <v>36</v>
          </cell>
          <cell r="S208" t="str">
            <v>months</v>
          </cell>
          <cell r="T208">
            <v>36</v>
          </cell>
          <cell r="U208">
            <v>3.9E-2</v>
          </cell>
          <cell r="V208">
            <v>811.59</v>
          </cell>
          <cell r="W208" t="str">
            <v>REG</v>
          </cell>
          <cell r="X208">
            <v>23</v>
          </cell>
        </row>
        <row r="209">
          <cell r="A209">
            <v>2104297</v>
          </cell>
          <cell r="B209">
            <v>1</v>
          </cell>
          <cell r="C209">
            <v>17688.5</v>
          </cell>
          <cell r="D209" t="str">
            <v>ubank</v>
          </cell>
          <cell r="E209" t="str">
            <v>fixed</v>
          </cell>
          <cell r="F209">
            <v>39257</v>
          </cell>
          <cell r="G209">
            <v>0</v>
          </cell>
          <cell r="H209">
            <v>2.9</v>
          </cell>
          <cell r="I209">
            <v>3.55</v>
          </cell>
          <cell r="J209">
            <v>4.05</v>
          </cell>
          <cell r="K209">
            <v>4.3499999999999996</v>
          </cell>
          <cell r="L209">
            <v>4.6500000000000004</v>
          </cell>
          <cell r="M209">
            <v>0</v>
          </cell>
          <cell r="N209">
            <v>0</v>
          </cell>
          <cell r="O209" t="str">
            <v>term</v>
          </cell>
          <cell r="P209" t="str">
            <v>UBRKLT</v>
          </cell>
          <cell r="Q209">
            <v>38564</v>
          </cell>
          <cell r="R209">
            <v>36</v>
          </cell>
          <cell r="S209" t="str">
            <v>months</v>
          </cell>
          <cell r="T209">
            <v>36</v>
          </cell>
          <cell r="U209">
            <v>3.9E-2</v>
          </cell>
          <cell r="V209">
            <v>689.85149999999999</v>
          </cell>
          <cell r="W209" t="str">
            <v>REG</v>
          </cell>
          <cell r="X209">
            <v>23</v>
          </cell>
        </row>
        <row r="210">
          <cell r="A210">
            <v>2104396</v>
          </cell>
          <cell r="B210">
            <v>1</v>
          </cell>
          <cell r="C210">
            <v>5029.34</v>
          </cell>
          <cell r="D210" t="str">
            <v>ubank</v>
          </cell>
          <cell r="E210" t="str">
            <v>fixed</v>
          </cell>
          <cell r="F210">
            <v>38891</v>
          </cell>
          <cell r="G210">
            <v>0</v>
          </cell>
          <cell r="H210">
            <v>2.9</v>
          </cell>
          <cell r="I210">
            <v>3.55</v>
          </cell>
          <cell r="J210">
            <v>4.05</v>
          </cell>
          <cell r="K210">
            <v>4.3499999999999996</v>
          </cell>
          <cell r="L210">
            <v>4.6500000000000004</v>
          </cell>
          <cell r="M210">
            <v>0</v>
          </cell>
          <cell r="N210">
            <v>0</v>
          </cell>
          <cell r="O210" t="str">
            <v>term</v>
          </cell>
          <cell r="P210" t="str">
            <v>UBRKLT</v>
          </cell>
          <cell r="Q210">
            <v>38564</v>
          </cell>
          <cell r="R210">
            <v>24</v>
          </cell>
          <cell r="S210" t="str">
            <v>months</v>
          </cell>
          <cell r="T210">
            <v>24</v>
          </cell>
          <cell r="U210">
            <v>3.9E-2</v>
          </cell>
          <cell r="V210">
            <v>196.14426</v>
          </cell>
          <cell r="W210" t="str">
            <v>REG</v>
          </cell>
          <cell r="X210">
            <v>11</v>
          </cell>
        </row>
        <row r="211">
          <cell r="A211">
            <v>2104438</v>
          </cell>
          <cell r="B211">
            <v>2</v>
          </cell>
          <cell r="C211">
            <v>30870</v>
          </cell>
          <cell r="D211" t="str">
            <v>ubank</v>
          </cell>
          <cell r="E211" t="str">
            <v>fixed</v>
          </cell>
          <cell r="F211">
            <v>38891</v>
          </cell>
          <cell r="G211">
            <v>0</v>
          </cell>
          <cell r="H211">
            <v>2.9</v>
          </cell>
          <cell r="I211">
            <v>3.05</v>
          </cell>
          <cell r="J211">
            <v>3.1</v>
          </cell>
          <cell r="K211">
            <v>3.3</v>
          </cell>
          <cell r="L211">
            <v>3.45</v>
          </cell>
          <cell r="M211">
            <v>0</v>
          </cell>
          <cell r="N211">
            <v>0</v>
          </cell>
          <cell r="O211" t="str">
            <v>term</v>
          </cell>
          <cell r="P211" t="str">
            <v>UBRKLT</v>
          </cell>
          <cell r="Q211">
            <v>38564</v>
          </cell>
          <cell r="R211">
            <v>12</v>
          </cell>
          <cell r="S211" t="str">
            <v>months</v>
          </cell>
          <cell r="T211">
            <v>12</v>
          </cell>
          <cell r="U211">
            <v>3.1599999999999989E-2</v>
          </cell>
          <cell r="V211">
            <v>975.49199999999962</v>
          </cell>
          <cell r="W211" t="str">
            <v>REG</v>
          </cell>
          <cell r="X211">
            <v>11</v>
          </cell>
        </row>
        <row r="212">
          <cell r="A212">
            <v>2104453</v>
          </cell>
          <cell r="B212">
            <v>1</v>
          </cell>
          <cell r="C212">
            <v>47711.4</v>
          </cell>
          <cell r="D212" t="str">
            <v>ubank</v>
          </cell>
          <cell r="E212" t="str">
            <v>fixed</v>
          </cell>
          <cell r="F212">
            <v>39256</v>
          </cell>
          <cell r="G212">
            <v>0</v>
          </cell>
          <cell r="H212">
            <v>2.9</v>
          </cell>
          <cell r="I212">
            <v>3.55</v>
          </cell>
          <cell r="J212">
            <v>4.05</v>
          </cell>
          <cell r="K212">
            <v>4.3499999999999996</v>
          </cell>
          <cell r="L212">
            <v>4.6500000000000004</v>
          </cell>
          <cell r="M212">
            <v>0</v>
          </cell>
          <cell r="N212">
            <v>0</v>
          </cell>
          <cell r="O212" t="str">
            <v>term</v>
          </cell>
          <cell r="P212" t="str">
            <v>UBRKLT</v>
          </cell>
          <cell r="Q212">
            <v>38564</v>
          </cell>
          <cell r="R212">
            <v>36</v>
          </cell>
          <cell r="S212" t="str">
            <v>months</v>
          </cell>
          <cell r="T212">
            <v>36</v>
          </cell>
          <cell r="U212">
            <v>3.9E-2</v>
          </cell>
          <cell r="V212">
            <v>1860.7446</v>
          </cell>
          <cell r="W212" t="str">
            <v>REG</v>
          </cell>
          <cell r="X212">
            <v>23</v>
          </cell>
        </row>
        <row r="213">
          <cell r="A213">
            <v>2104479</v>
          </cell>
          <cell r="B213">
            <v>1</v>
          </cell>
          <cell r="C213">
            <v>52674.21</v>
          </cell>
          <cell r="D213" t="str">
            <v>ubank</v>
          </cell>
          <cell r="E213" t="str">
            <v>fixed</v>
          </cell>
          <cell r="F213">
            <v>39256</v>
          </cell>
          <cell r="G213">
            <v>0</v>
          </cell>
          <cell r="H213">
            <v>2.9</v>
          </cell>
          <cell r="I213">
            <v>3.55</v>
          </cell>
          <cell r="J213">
            <v>4.05</v>
          </cell>
          <cell r="K213">
            <v>4.3499999999999996</v>
          </cell>
          <cell r="L213">
            <v>4.6500000000000004</v>
          </cell>
          <cell r="M213">
            <v>0</v>
          </cell>
          <cell r="N213">
            <v>0</v>
          </cell>
          <cell r="O213" t="str">
            <v>term</v>
          </cell>
          <cell r="P213" t="str">
            <v>UBRKLT</v>
          </cell>
          <cell r="Q213">
            <v>38564</v>
          </cell>
          <cell r="R213">
            <v>36</v>
          </cell>
          <cell r="S213" t="str">
            <v>months</v>
          </cell>
          <cell r="T213">
            <v>36</v>
          </cell>
          <cell r="U213">
            <v>3.9E-2</v>
          </cell>
          <cell r="V213">
            <v>2054.2941900000001</v>
          </cell>
          <cell r="W213" t="str">
            <v>REG</v>
          </cell>
          <cell r="X213">
            <v>23</v>
          </cell>
        </row>
        <row r="214">
          <cell r="A214">
            <v>2104503</v>
          </cell>
          <cell r="B214">
            <v>1</v>
          </cell>
          <cell r="C214">
            <v>30000</v>
          </cell>
          <cell r="D214" t="str">
            <v>ubank</v>
          </cell>
          <cell r="E214" t="str">
            <v>fixed</v>
          </cell>
          <cell r="F214">
            <v>39257</v>
          </cell>
          <cell r="G214">
            <v>0</v>
          </cell>
          <cell r="H214">
            <v>2.9</v>
          </cell>
          <cell r="I214">
            <v>3.55</v>
          </cell>
          <cell r="J214">
            <v>4.05</v>
          </cell>
          <cell r="K214">
            <v>4.3499999999999996</v>
          </cell>
          <cell r="L214">
            <v>4.6500000000000004</v>
          </cell>
          <cell r="M214">
            <v>0</v>
          </cell>
          <cell r="N214">
            <v>0</v>
          </cell>
          <cell r="O214" t="str">
            <v>term</v>
          </cell>
          <cell r="P214" t="str">
            <v>UBRKLT</v>
          </cell>
          <cell r="Q214">
            <v>38564</v>
          </cell>
          <cell r="R214">
            <v>36</v>
          </cell>
          <cell r="S214" t="str">
            <v>months</v>
          </cell>
          <cell r="T214">
            <v>36</v>
          </cell>
          <cell r="U214">
            <v>3.9E-2</v>
          </cell>
          <cell r="V214">
            <v>1170</v>
          </cell>
          <cell r="W214" t="str">
            <v>REG</v>
          </cell>
          <cell r="X214">
            <v>23</v>
          </cell>
        </row>
        <row r="215">
          <cell r="A215">
            <v>2104511</v>
          </cell>
          <cell r="B215">
            <v>2</v>
          </cell>
          <cell r="C215">
            <v>3006.9</v>
          </cell>
          <cell r="D215" t="str">
            <v>ubank</v>
          </cell>
          <cell r="E215" t="str">
            <v>fixed</v>
          </cell>
          <cell r="F215">
            <v>39422</v>
          </cell>
          <cell r="G215">
            <v>0</v>
          </cell>
          <cell r="H215">
            <v>2.65</v>
          </cell>
          <cell r="I215">
            <v>3</v>
          </cell>
          <cell r="J215">
            <v>3.5</v>
          </cell>
          <cell r="K215">
            <v>3.7</v>
          </cell>
          <cell r="L215">
            <v>3.9</v>
          </cell>
          <cell r="M215">
            <v>0</v>
          </cell>
          <cell r="N215">
            <v>0</v>
          </cell>
          <cell r="O215" t="str">
            <v>term</v>
          </cell>
          <cell r="P215" t="str">
            <v>UBRKLT</v>
          </cell>
          <cell r="Q215">
            <v>38564</v>
          </cell>
          <cell r="R215">
            <v>36</v>
          </cell>
          <cell r="S215" t="str">
            <v>months</v>
          </cell>
          <cell r="T215">
            <v>36</v>
          </cell>
          <cell r="U215">
            <v>3.3500000000000002E-2</v>
          </cell>
          <cell r="V215">
            <v>100.73115000000001</v>
          </cell>
          <cell r="W215" t="str">
            <v>REG</v>
          </cell>
          <cell r="X215">
            <v>29</v>
          </cell>
        </row>
        <row r="216">
          <cell r="A216">
            <v>2104511</v>
          </cell>
          <cell r="B216">
            <v>1</v>
          </cell>
          <cell r="C216">
            <v>3000</v>
          </cell>
          <cell r="D216" t="str">
            <v>ubank</v>
          </cell>
          <cell r="E216" t="str">
            <v>fixed</v>
          </cell>
          <cell r="F216">
            <v>39257</v>
          </cell>
          <cell r="G216">
            <v>0</v>
          </cell>
          <cell r="H216">
            <v>2.9</v>
          </cell>
          <cell r="I216">
            <v>3.55</v>
          </cell>
          <cell r="J216">
            <v>4.05</v>
          </cell>
          <cell r="K216">
            <v>4.3499999999999996</v>
          </cell>
          <cell r="L216">
            <v>4.6500000000000004</v>
          </cell>
          <cell r="M216">
            <v>0</v>
          </cell>
          <cell r="N216">
            <v>0</v>
          </cell>
          <cell r="O216" t="str">
            <v>term</v>
          </cell>
          <cell r="P216" t="str">
            <v>UBRKLT</v>
          </cell>
          <cell r="Q216">
            <v>38564</v>
          </cell>
          <cell r="R216">
            <v>36</v>
          </cell>
          <cell r="S216" t="str">
            <v>months</v>
          </cell>
          <cell r="T216">
            <v>36</v>
          </cell>
          <cell r="U216">
            <v>3.9E-2</v>
          </cell>
          <cell r="V216">
            <v>117</v>
          </cell>
          <cell r="W216" t="str">
            <v>REG</v>
          </cell>
          <cell r="X216">
            <v>23</v>
          </cell>
        </row>
        <row r="217">
          <cell r="A217">
            <v>2104529</v>
          </cell>
          <cell r="B217">
            <v>1</v>
          </cell>
          <cell r="C217">
            <v>30000</v>
          </cell>
          <cell r="D217" t="str">
            <v>ubank</v>
          </cell>
          <cell r="E217" t="str">
            <v>fixed</v>
          </cell>
          <cell r="F217">
            <v>39255</v>
          </cell>
          <cell r="G217">
            <v>0</v>
          </cell>
          <cell r="H217">
            <v>2.9</v>
          </cell>
          <cell r="I217">
            <v>3.55</v>
          </cell>
          <cell r="J217">
            <v>4.05</v>
          </cell>
          <cell r="K217">
            <v>4.3499999999999996</v>
          </cell>
          <cell r="L217">
            <v>4.6500000000000004</v>
          </cell>
          <cell r="M217">
            <v>0</v>
          </cell>
          <cell r="N217">
            <v>0</v>
          </cell>
          <cell r="O217" t="str">
            <v>term</v>
          </cell>
          <cell r="P217" t="str">
            <v>UBRKLT</v>
          </cell>
          <cell r="Q217">
            <v>38564</v>
          </cell>
          <cell r="R217">
            <v>36</v>
          </cell>
          <cell r="S217" t="str">
            <v>months</v>
          </cell>
          <cell r="T217">
            <v>36</v>
          </cell>
          <cell r="U217">
            <v>3.9E-2</v>
          </cell>
          <cell r="V217">
            <v>1170</v>
          </cell>
          <cell r="W217" t="str">
            <v>REG</v>
          </cell>
          <cell r="X217">
            <v>23</v>
          </cell>
        </row>
        <row r="218">
          <cell r="A218">
            <v>2104701</v>
          </cell>
          <cell r="B218">
            <v>3</v>
          </cell>
          <cell r="C218">
            <v>1200</v>
          </cell>
          <cell r="D218" t="str">
            <v>ubank</v>
          </cell>
          <cell r="E218" t="str">
            <v>fixed</v>
          </cell>
          <cell r="F218">
            <v>38605</v>
          </cell>
          <cell r="G218">
            <v>0</v>
          </cell>
          <cell r="H218">
            <v>2.4</v>
          </cell>
          <cell r="I218">
            <v>3.05</v>
          </cell>
          <cell r="J218">
            <v>3.55</v>
          </cell>
          <cell r="K218">
            <v>3.8</v>
          </cell>
          <cell r="L218">
            <v>4.05</v>
          </cell>
          <cell r="M218">
            <v>0</v>
          </cell>
          <cell r="N218">
            <v>-0.4</v>
          </cell>
          <cell r="O218" t="str">
            <v>term</v>
          </cell>
          <cell r="P218" t="str">
            <v>UBLONG</v>
          </cell>
          <cell r="Q218">
            <v>38564</v>
          </cell>
          <cell r="R218">
            <v>12</v>
          </cell>
          <cell r="S218" t="str">
            <v>months</v>
          </cell>
          <cell r="T218">
            <v>12</v>
          </cell>
          <cell r="U218">
            <v>2.9700000000000001E-2</v>
          </cell>
          <cell r="V218">
            <v>35.64</v>
          </cell>
          <cell r="W218" t="str">
            <v>REG</v>
          </cell>
          <cell r="X218">
            <v>2</v>
          </cell>
        </row>
        <row r="219">
          <cell r="A219">
            <v>2104776</v>
          </cell>
          <cell r="B219">
            <v>1</v>
          </cell>
          <cell r="C219">
            <v>2601.38</v>
          </cell>
          <cell r="D219" t="str">
            <v>ubank</v>
          </cell>
          <cell r="E219" t="str">
            <v>fixed</v>
          </cell>
          <cell r="F219">
            <v>39258</v>
          </cell>
          <cell r="G219">
            <v>0</v>
          </cell>
          <cell r="H219">
            <v>2.95</v>
          </cell>
          <cell r="I219">
            <v>3.55</v>
          </cell>
          <cell r="J219">
            <v>4.05</v>
          </cell>
          <cell r="K219">
            <v>4.3499999999999996</v>
          </cell>
          <cell r="L219">
            <v>4.6500000000000004</v>
          </cell>
          <cell r="M219">
            <v>0</v>
          </cell>
          <cell r="N219">
            <v>5.0000000000000001E-3</v>
          </cell>
          <cell r="O219" t="str">
            <v>term</v>
          </cell>
          <cell r="P219" t="str">
            <v>UBRKLT</v>
          </cell>
          <cell r="Q219">
            <v>38564</v>
          </cell>
          <cell r="R219">
            <v>36</v>
          </cell>
          <cell r="S219" t="str">
            <v>months</v>
          </cell>
          <cell r="T219">
            <v>36</v>
          </cell>
          <cell r="U219">
            <v>3.9150000000000004E-2</v>
          </cell>
          <cell r="V219">
            <v>101.84402700000001</v>
          </cell>
          <cell r="W219" t="str">
            <v>REG</v>
          </cell>
          <cell r="X219">
            <v>23</v>
          </cell>
        </row>
        <row r="220">
          <cell r="A220">
            <v>2104818</v>
          </cell>
          <cell r="B220">
            <v>1</v>
          </cell>
          <cell r="C220">
            <v>10251.4</v>
          </cell>
          <cell r="D220" t="str">
            <v>ubank</v>
          </cell>
          <cell r="E220" t="str">
            <v>fixed</v>
          </cell>
          <cell r="F220">
            <v>39257</v>
          </cell>
          <cell r="G220">
            <v>0</v>
          </cell>
          <cell r="H220">
            <v>2.9</v>
          </cell>
          <cell r="I220">
            <v>3.55</v>
          </cell>
          <cell r="J220">
            <v>4.05</v>
          </cell>
          <cell r="K220">
            <v>4.3499999999999996</v>
          </cell>
          <cell r="L220">
            <v>4.6500000000000004</v>
          </cell>
          <cell r="M220">
            <v>0</v>
          </cell>
          <cell r="N220">
            <v>0</v>
          </cell>
          <cell r="O220" t="str">
            <v>term</v>
          </cell>
          <cell r="P220" t="str">
            <v>UBRKLT</v>
          </cell>
          <cell r="Q220">
            <v>38564</v>
          </cell>
          <cell r="R220">
            <v>36</v>
          </cell>
          <cell r="S220" t="str">
            <v>months</v>
          </cell>
          <cell r="T220">
            <v>36</v>
          </cell>
          <cell r="U220">
            <v>3.9E-2</v>
          </cell>
          <cell r="V220">
            <v>399.80459999999999</v>
          </cell>
          <cell r="W220" t="str">
            <v>REG</v>
          </cell>
          <cell r="X220">
            <v>23</v>
          </cell>
        </row>
        <row r="221">
          <cell r="A221">
            <v>2104859</v>
          </cell>
          <cell r="B221">
            <v>2</v>
          </cell>
          <cell r="C221">
            <v>25000</v>
          </cell>
          <cell r="D221" t="str">
            <v>ubank</v>
          </cell>
          <cell r="E221" t="str">
            <v>fixed</v>
          </cell>
          <cell r="F221">
            <v>39624</v>
          </cell>
          <cell r="G221">
            <v>0</v>
          </cell>
          <cell r="H221">
            <v>2.95</v>
          </cell>
          <cell r="I221">
            <v>3.55</v>
          </cell>
          <cell r="J221">
            <v>4.05</v>
          </cell>
          <cell r="K221">
            <v>4.3499999999999996</v>
          </cell>
          <cell r="L221">
            <v>4.6500000000000004</v>
          </cell>
          <cell r="M221">
            <v>0</v>
          </cell>
          <cell r="N221">
            <v>0</v>
          </cell>
          <cell r="O221" t="str">
            <v>term</v>
          </cell>
          <cell r="P221" t="str">
            <v>UBRKLT</v>
          </cell>
          <cell r="Q221">
            <v>38564</v>
          </cell>
          <cell r="R221">
            <v>48</v>
          </cell>
          <cell r="S221" t="str">
            <v>months</v>
          </cell>
          <cell r="T221">
            <v>48</v>
          </cell>
          <cell r="U221">
            <v>3.9100000000000003E-2</v>
          </cell>
          <cell r="V221">
            <v>977.50000000000011</v>
          </cell>
          <cell r="W221" t="str">
            <v>REG</v>
          </cell>
          <cell r="X221">
            <v>35</v>
          </cell>
        </row>
        <row r="222">
          <cell r="A222">
            <v>2104859</v>
          </cell>
          <cell r="B222">
            <v>1</v>
          </cell>
          <cell r="C222">
            <v>25000</v>
          </cell>
          <cell r="D222" t="str">
            <v>ubank</v>
          </cell>
          <cell r="E222" t="str">
            <v>fixed</v>
          </cell>
          <cell r="F222">
            <v>39258</v>
          </cell>
          <cell r="G222">
            <v>0</v>
          </cell>
          <cell r="H222">
            <v>2.95</v>
          </cell>
          <cell r="I222">
            <v>3.55</v>
          </cell>
          <cell r="J222">
            <v>4.05</v>
          </cell>
          <cell r="K222">
            <v>4.3499999999999996</v>
          </cell>
          <cell r="L222">
            <v>4.6500000000000004</v>
          </cell>
          <cell r="M222">
            <v>0</v>
          </cell>
          <cell r="N222">
            <v>0</v>
          </cell>
          <cell r="O222" t="str">
            <v>term</v>
          </cell>
          <cell r="P222" t="str">
            <v>UBRKLT</v>
          </cell>
          <cell r="Q222">
            <v>38564</v>
          </cell>
          <cell r="R222">
            <v>36</v>
          </cell>
          <cell r="S222" t="str">
            <v>months</v>
          </cell>
          <cell r="T222">
            <v>36</v>
          </cell>
          <cell r="U222">
            <v>3.9100000000000003E-2</v>
          </cell>
          <cell r="V222">
            <v>977.50000000000011</v>
          </cell>
          <cell r="W222" t="str">
            <v>REG</v>
          </cell>
          <cell r="X222">
            <v>23</v>
          </cell>
        </row>
        <row r="223">
          <cell r="A223">
            <v>2104925</v>
          </cell>
          <cell r="B223">
            <v>1</v>
          </cell>
          <cell r="C223">
            <v>45000</v>
          </cell>
          <cell r="D223" t="str">
            <v>ubank</v>
          </cell>
          <cell r="E223" t="str">
            <v>fixed</v>
          </cell>
          <cell r="F223">
            <v>39258</v>
          </cell>
          <cell r="G223">
            <v>0</v>
          </cell>
          <cell r="H223">
            <v>2.95</v>
          </cell>
          <cell r="I223">
            <v>3.55</v>
          </cell>
          <cell r="J223">
            <v>4.05</v>
          </cell>
          <cell r="K223">
            <v>4.3499999999999996</v>
          </cell>
          <cell r="L223">
            <v>4.6500000000000004</v>
          </cell>
          <cell r="M223">
            <v>0</v>
          </cell>
          <cell r="N223">
            <v>0</v>
          </cell>
          <cell r="O223" t="str">
            <v>term</v>
          </cell>
          <cell r="P223" t="str">
            <v>UBRKLT</v>
          </cell>
          <cell r="Q223">
            <v>38564</v>
          </cell>
          <cell r="R223">
            <v>36</v>
          </cell>
          <cell r="S223" t="str">
            <v>months</v>
          </cell>
          <cell r="T223">
            <v>36</v>
          </cell>
          <cell r="U223">
            <v>3.9100000000000003E-2</v>
          </cell>
          <cell r="V223">
            <v>1759.5000000000002</v>
          </cell>
          <cell r="W223" t="str">
            <v>REG</v>
          </cell>
          <cell r="X223">
            <v>23</v>
          </cell>
        </row>
        <row r="224">
          <cell r="A224">
            <v>2104966</v>
          </cell>
          <cell r="B224">
            <v>1</v>
          </cell>
          <cell r="C224">
            <v>10499.52</v>
          </cell>
          <cell r="D224" t="str">
            <v>ubank</v>
          </cell>
          <cell r="E224" t="str">
            <v>fixed</v>
          </cell>
          <cell r="F224">
            <v>38892</v>
          </cell>
          <cell r="G224">
            <v>0</v>
          </cell>
          <cell r="H224">
            <v>2.9</v>
          </cell>
          <cell r="I224">
            <v>3.55</v>
          </cell>
          <cell r="J224">
            <v>4.05</v>
          </cell>
          <cell r="K224">
            <v>4.3499999999999996</v>
          </cell>
          <cell r="L224">
            <v>4.6500000000000004</v>
          </cell>
          <cell r="M224">
            <v>0</v>
          </cell>
          <cell r="N224">
            <v>0</v>
          </cell>
          <cell r="O224" t="str">
            <v>term</v>
          </cell>
          <cell r="P224" t="str">
            <v>UBRKLT</v>
          </cell>
          <cell r="Q224">
            <v>38564</v>
          </cell>
          <cell r="R224">
            <v>24</v>
          </cell>
          <cell r="S224" t="str">
            <v>months</v>
          </cell>
          <cell r="T224">
            <v>24</v>
          </cell>
          <cell r="U224">
            <v>3.9E-2</v>
          </cell>
          <cell r="V224">
            <v>409.48128000000003</v>
          </cell>
          <cell r="W224" t="str">
            <v>REG</v>
          </cell>
          <cell r="X224">
            <v>11</v>
          </cell>
        </row>
        <row r="225">
          <cell r="A225">
            <v>2104982</v>
          </cell>
          <cell r="B225">
            <v>1</v>
          </cell>
          <cell r="C225">
            <v>20999.52</v>
          </cell>
          <cell r="D225" t="str">
            <v>ubank</v>
          </cell>
          <cell r="E225" t="str">
            <v>fixed</v>
          </cell>
          <cell r="F225">
            <v>38892</v>
          </cell>
          <cell r="G225">
            <v>0</v>
          </cell>
          <cell r="H225">
            <v>2.9</v>
          </cell>
          <cell r="I225">
            <v>3.55</v>
          </cell>
          <cell r="J225">
            <v>4.05</v>
          </cell>
          <cell r="K225">
            <v>4.3499999999999996</v>
          </cell>
          <cell r="L225">
            <v>4.6500000000000004</v>
          </cell>
          <cell r="M225">
            <v>0</v>
          </cell>
          <cell r="N225">
            <v>0</v>
          </cell>
          <cell r="O225" t="str">
            <v>term</v>
          </cell>
          <cell r="P225" t="str">
            <v>UBRKLT</v>
          </cell>
          <cell r="Q225">
            <v>38564</v>
          </cell>
          <cell r="R225">
            <v>24</v>
          </cell>
          <cell r="S225" t="str">
            <v>months</v>
          </cell>
          <cell r="T225">
            <v>24</v>
          </cell>
          <cell r="U225">
            <v>3.9E-2</v>
          </cell>
          <cell r="V225">
            <v>818.98127999999997</v>
          </cell>
          <cell r="W225" t="str">
            <v>REG</v>
          </cell>
          <cell r="X225">
            <v>11</v>
          </cell>
        </row>
        <row r="226">
          <cell r="A226">
            <v>2105047</v>
          </cell>
          <cell r="B226">
            <v>1</v>
          </cell>
          <cell r="C226">
            <v>27679.78</v>
          </cell>
          <cell r="D226" t="str">
            <v>ubank</v>
          </cell>
          <cell r="E226" t="str">
            <v>fixed</v>
          </cell>
          <cell r="F226">
            <v>39257</v>
          </cell>
          <cell r="G226">
            <v>0</v>
          </cell>
          <cell r="H226">
            <v>2.9</v>
          </cell>
          <cell r="I226">
            <v>3.55</v>
          </cell>
          <cell r="J226">
            <v>4.05</v>
          </cell>
          <cell r="K226">
            <v>4.3499999999999996</v>
          </cell>
          <cell r="L226">
            <v>4.6500000000000004</v>
          </cell>
          <cell r="M226">
            <v>0</v>
          </cell>
          <cell r="N226">
            <v>0</v>
          </cell>
          <cell r="O226" t="str">
            <v>term</v>
          </cell>
          <cell r="P226" t="str">
            <v>UBRKLT</v>
          </cell>
          <cell r="Q226">
            <v>38564</v>
          </cell>
          <cell r="R226">
            <v>36</v>
          </cell>
          <cell r="S226" t="str">
            <v>months</v>
          </cell>
          <cell r="T226">
            <v>36</v>
          </cell>
          <cell r="U226">
            <v>3.9E-2</v>
          </cell>
          <cell r="V226">
            <v>1079.51142</v>
          </cell>
          <cell r="W226" t="str">
            <v>REG</v>
          </cell>
          <cell r="X226">
            <v>23</v>
          </cell>
        </row>
        <row r="227">
          <cell r="A227">
            <v>2105047</v>
          </cell>
          <cell r="B227">
            <v>2</v>
          </cell>
          <cell r="C227">
            <v>25000</v>
          </cell>
          <cell r="D227" t="str">
            <v>ubank</v>
          </cell>
          <cell r="E227" t="str">
            <v>fixed</v>
          </cell>
          <cell r="F227">
            <v>39670</v>
          </cell>
          <cell r="G227">
            <v>0</v>
          </cell>
          <cell r="H227">
            <v>2.5</v>
          </cell>
          <cell r="I227">
            <v>3.15</v>
          </cell>
          <cell r="J227">
            <v>3.65</v>
          </cell>
          <cell r="K227">
            <v>4</v>
          </cell>
          <cell r="L227">
            <v>4.25</v>
          </cell>
          <cell r="M227">
            <v>0</v>
          </cell>
          <cell r="N227">
            <v>0</v>
          </cell>
          <cell r="O227" t="str">
            <v>term</v>
          </cell>
          <cell r="P227" t="str">
            <v>UBRKLT</v>
          </cell>
          <cell r="Q227">
            <v>38564</v>
          </cell>
          <cell r="R227">
            <v>48</v>
          </cell>
          <cell r="S227" t="str">
            <v>months</v>
          </cell>
          <cell r="T227">
            <v>48</v>
          </cell>
          <cell r="U227">
            <v>3.5099999999999999E-2</v>
          </cell>
          <cell r="V227">
            <v>877.5</v>
          </cell>
          <cell r="W227" t="str">
            <v>REG</v>
          </cell>
          <cell r="X227">
            <v>37</v>
          </cell>
        </row>
        <row r="228">
          <cell r="A228">
            <v>2105120</v>
          </cell>
          <cell r="B228">
            <v>1</v>
          </cell>
          <cell r="C228">
            <v>15000</v>
          </cell>
          <cell r="D228" t="str">
            <v>ubank</v>
          </cell>
          <cell r="E228" t="str">
            <v>fixed</v>
          </cell>
          <cell r="F228">
            <v>39256</v>
          </cell>
          <cell r="G228">
            <v>0</v>
          </cell>
          <cell r="H228">
            <v>2.9</v>
          </cell>
          <cell r="I228">
            <v>3.55</v>
          </cell>
          <cell r="J228">
            <v>4.05</v>
          </cell>
          <cell r="K228">
            <v>4.3499999999999996</v>
          </cell>
          <cell r="L228">
            <v>4.6500000000000004</v>
          </cell>
          <cell r="M228">
            <v>0</v>
          </cell>
          <cell r="N228">
            <v>0</v>
          </cell>
          <cell r="O228" t="str">
            <v>term</v>
          </cell>
          <cell r="P228" t="str">
            <v>UBRKLT</v>
          </cell>
          <cell r="Q228">
            <v>38564</v>
          </cell>
          <cell r="R228">
            <v>36</v>
          </cell>
          <cell r="S228" t="str">
            <v>months</v>
          </cell>
          <cell r="T228">
            <v>36</v>
          </cell>
          <cell r="U228">
            <v>3.9E-2</v>
          </cell>
          <cell r="V228">
            <v>585</v>
          </cell>
          <cell r="W228" t="str">
            <v>REG</v>
          </cell>
          <cell r="X228">
            <v>23</v>
          </cell>
        </row>
        <row r="229">
          <cell r="A229">
            <v>2105179</v>
          </cell>
          <cell r="B229">
            <v>1</v>
          </cell>
          <cell r="C229">
            <v>6000</v>
          </cell>
          <cell r="D229" t="str">
            <v>ubank</v>
          </cell>
          <cell r="E229" t="str">
            <v>fixed</v>
          </cell>
          <cell r="F229">
            <v>39257</v>
          </cell>
          <cell r="G229">
            <v>0</v>
          </cell>
          <cell r="H229">
            <v>2.9</v>
          </cell>
          <cell r="I229">
            <v>3.55</v>
          </cell>
          <cell r="J229">
            <v>4.05</v>
          </cell>
          <cell r="K229">
            <v>4.3499999999999996</v>
          </cell>
          <cell r="L229">
            <v>4.6500000000000004</v>
          </cell>
          <cell r="M229">
            <v>0</v>
          </cell>
          <cell r="N229">
            <v>0</v>
          </cell>
          <cell r="O229" t="str">
            <v>term</v>
          </cell>
          <cell r="P229" t="str">
            <v>UBRKLT</v>
          </cell>
          <cell r="Q229">
            <v>38564</v>
          </cell>
          <cell r="R229">
            <v>36</v>
          </cell>
          <cell r="S229" t="str">
            <v>months</v>
          </cell>
          <cell r="T229">
            <v>36</v>
          </cell>
          <cell r="U229">
            <v>3.9E-2</v>
          </cell>
          <cell r="V229">
            <v>234</v>
          </cell>
          <cell r="W229" t="str">
            <v>REG</v>
          </cell>
          <cell r="X229">
            <v>23</v>
          </cell>
        </row>
        <row r="230">
          <cell r="A230">
            <v>2105195</v>
          </cell>
          <cell r="B230">
            <v>1</v>
          </cell>
          <cell r="C230">
            <v>5000</v>
          </cell>
          <cell r="D230" t="str">
            <v>ubank</v>
          </cell>
          <cell r="E230" t="str">
            <v>fixed</v>
          </cell>
          <cell r="F230">
            <v>39257</v>
          </cell>
          <cell r="G230">
            <v>0</v>
          </cell>
          <cell r="H230">
            <v>2.9</v>
          </cell>
          <cell r="I230">
            <v>3.55</v>
          </cell>
          <cell r="J230">
            <v>4.05</v>
          </cell>
          <cell r="K230">
            <v>4.3499999999999996</v>
          </cell>
          <cell r="L230">
            <v>4.6500000000000004</v>
          </cell>
          <cell r="M230">
            <v>0</v>
          </cell>
          <cell r="N230">
            <v>0</v>
          </cell>
          <cell r="O230" t="str">
            <v>term</v>
          </cell>
          <cell r="P230" t="str">
            <v>UBRKLT</v>
          </cell>
          <cell r="Q230">
            <v>38564</v>
          </cell>
          <cell r="R230">
            <v>36</v>
          </cell>
          <cell r="S230" t="str">
            <v>months</v>
          </cell>
          <cell r="T230">
            <v>36</v>
          </cell>
          <cell r="U230">
            <v>3.9E-2</v>
          </cell>
          <cell r="V230">
            <v>195</v>
          </cell>
          <cell r="W230" t="str">
            <v>REG</v>
          </cell>
          <cell r="X230">
            <v>23</v>
          </cell>
        </row>
        <row r="231">
          <cell r="A231">
            <v>2105237</v>
          </cell>
          <cell r="B231">
            <v>1</v>
          </cell>
          <cell r="C231">
            <v>20000</v>
          </cell>
          <cell r="D231" t="str">
            <v>ubank</v>
          </cell>
          <cell r="E231" t="str">
            <v>fixed</v>
          </cell>
          <cell r="F231">
            <v>39258</v>
          </cell>
          <cell r="G231">
            <v>0</v>
          </cell>
          <cell r="H231">
            <v>2.95</v>
          </cell>
          <cell r="I231">
            <v>3.55</v>
          </cell>
          <cell r="J231">
            <v>4.05</v>
          </cell>
          <cell r="K231">
            <v>4.3499999999999996</v>
          </cell>
          <cell r="L231">
            <v>4.6500000000000004</v>
          </cell>
          <cell r="M231">
            <v>0</v>
          </cell>
          <cell r="N231">
            <v>0</v>
          </cell>
          <cell r="O231" t="str">
            <v>term</v>
          </cell>
          <cell r="P231" t="str">
            <v>UBRKLT</v>
          </cell>
          <cell r="Q231">
            <v>38564</v>
          </cell>
          <cell r="R231">
            <v>36</v>
          </cell>
          <cell r="S231" t="str">
            <v>months</v>
          </cell>
          <cell r="T231">
            <v>36</v>
          </cell>
          <cell r="U231">
            <v>3.9100000000000003E-2</v>
          </cell>
          <cell r="V231">
            <v>782</v>
          </cell>
          <cell r="W231" t="str">
            <v>REG</v>
          </cell>
          <cell r="X231">
            <v>23</v>
          </cell>
        </row>
        <row r="232">
          <cell r="A232">
            <v>2105252</v>
          </cell>
          <cell r="B232">
            <v>1</v>
          </cell>
          <cell r="C232">
            <v>12000</v>
          </cell>
          <cell r="D232" t="str">
            <v>ubank</v>
          </cell>
          <cell r="E232" t="str">
            <v>fixed</v>
          </cell>
          <cell r="F232">
            <v>39258</v>
          </cell>
          <cell r="G232">
            <v>0</v>
          </cell>
          <cell r="H232">
            <v>2.95</v>
          </cell>
          <cell r="I232">
            <v>3.55</v>
          </cell>
          <cell r="J232">
            <v>4.05</v>
          </cell>
          <cell r="K232">
            <v>4.3499999999999996</v>
          </cell>
          <cell r="L232">
            <v>4.6500000000000004</v>
          </cell>
          <cell r="M232">
            <v>0</v>
          </cell>
          <cell r="N232">
            <v>0</v>
          </cell>
          <cell r="O232" t="str">
            <v>term</v>
          </cell>
          <cell r="P232" t="str">
            <v>UBRKLT</v>
          </cell>
          <cell r="Q232">
            <v>38564</v>
          </cell>
          <cell r="R232">
            <v>36</v>
          </cell>
          <cell r="S232" t="str">
            <v>months</v>
          </cell>
          <cell r="T232">
            <v>36</v>
          </cell>
          <cell r="U232">
            <v>3.9100000000000003E-2</v>
          </cell>
          <cell r="V232">
            <v>469.20000000000005</v>
          </cell>
          <cell r="W232" t="str">
            <v>REG</v>
          </cell>
          <cell r="X232">
            <v>23</v>
          </cell>
        </row>
        <row r="233">
          <cell r="A233">
            <v>2105252</v>
          </cell>
          <cell r="B233">
            <v>3</v>
          </cell>
          <cell r="C233">
            <v>10000</v>
          </cell>
          <cell r="D233" t="str">
            <v>ubank</v>
          </cell>
          <cell r="E233" t="str">
            <v>fixed</v>
          </cell>
          <cell r="F233">
            <v>38893</v>
          </cell>
          <cell r="G233">
            <v>0</v>
          </cell>
          <cell r="H233">
            <v>2.95</v>
          </cell>
          <cell r="I233">
            <v>3.55</v>
          </cell>
          <cell r="J233">
            <v>4.05</v>
          </cell>
          <cell r="K233">
            <v>4.3499999999999996</v>
          </cell>
          <cell r="L233">
            <v>4.6500000000000004</v>
          </cell>
          <cell r="M233">
            <v>0</v>
          </cell>
          <cell r="N233">
            <v>0</v>
          </cell>
          <cell r="O233" t="str">
            <v>term</v>
          </cell>
          <cell r="P233" t="str">
            <v>UBRKLT</v>
          </cell>
          <cell r="Q233">
            <v>38564</v>
          </cell>
          <cell r="R233">
            <v>24</v>
          </cell>
          <cell r="S233" t="str">
            <v>months</v>
          </cell>
          <cell r="T233">
            <v>24</v>
          </cell>
          <cell r="U233">
            <v>3.9100000000000003E-2</v>
          </cell>
          <cell r="V233">
            <v>391</v>
          </cell>
          <cell r="W233" t="str">
            <v>REG</v>
          </cell>
          <cell r="X233">
            <v>11</v>
          </cell>
        </row>
        <row r="234">
          <cell r="A234">
            <v>2105286</v>
          </cell>
          <cell r="B234">
            <v>1</v>
          </cell>
          <cell r="C234">
            <v>20810</v>
          </cell>
          <cell r="D234" t="str">
            <v>ubank</v>
          </cell>
          <cell r="E234" t="str">
            <v>fixed</v>
          </cell>
          <cell r="F234">
            <v>39261</v>
          </cell>
          <cell r="G234">
            <v>0</v>
          </cell>
          <cell r="H234">
            <v>2.95</v>
          </cell>
          <cell r="I234">
            <v>3.55</v>
          </cell>
          <cell r="J234">
            <v>4.05</v>
          </cell>
          <cell r="K234">
            <v>4.3499999999999996</v>
          </cell>
          <cell r="L234">
            <v>4.6500000000000004</v>
          </cell>
          <cell r="M234">
            <v>0</v>
          </cell>
          <cell r="N234">
            <v>0</v>
          </cell>
          <cell r="O234" t="str">
            <v>term</v>
          </cell>
          <cell r="P234" t="str">
            <v>UBRKLT</v>
          </cell>
          <cell r="Q234">
            <v>38564</v>
          </cell>
          <cell r="R234">
            <v>36</v>
          </cell>
          <cell r="S234" t="str">
            <v>months</v>
          </cell>
          <cell r="T234">
            <v>36</v>
          </cell>
          <cell r="U234">
            <v>3.9100000000000003E-2</v>
          </cell>
          <cell r="V234">
            <v>813.67100000000005</v>
          </cell>
          <cell r="W234" t="str">
            <v>REG</v>
          </cell>
          <cell r="X234">
            <v>23</v>
          </cell>
        </row>
        <row r="235">
          <cell r="A235">
            <v>2105344</v>
          </cell>
          <cell r="B235">
            <v>1</v>
          </cell>
          <cell r="C235">
            <v>50000</v>
          </cell>
          <cell r="D235" t="str">
            <v>ubank</v>
          </cell>
          <cell r="E235" t="str">
            <v>fixed</v>
          </cell>
          <cell r="F235">
            <v>39627</v>
          </cell>
          <cell r="G235">
            <v>0</v>
          </cell>
          <cell r="H235">
            <v>2.95</v>
          </cell>
          <cell r="I235">
            <v>3.55</v>
          </cell>
          <cell r="J235">
            <v>4.05</v>
          </cell>
          <cell r="K235">
            <v>4.3499999999999996</v>
          </cell>
          <cell r="L235">
            <v>4.6500000000000004</v>
          </cell>
          <cell r="M235">
            <v>0</v>
          </cell>
          <cell r="N235">
            <v>0</v>
          </cell>
          <cell r="O235" t="str">
            <v>term</v>
          </cell>
          <cell r="P235" t="str">
            <v>UBRKLT</v>
          </cell>
          <cell r="Q235">
            <v>38564</v>
          </cell>
          <cell r="R235">
            <v>48</v>
          </cell>
          <cell r="S235" t="str">
            <v>months</v>
          </cell>
          <cell r="T235">
            <v>48</v>
          </cell>
          <cell r="U235">
            <v>3.9100000000000003E-2</v>
          </cell>
          <cell r="V235">
            <v>1955.0000000000002</v>
          </cell>
          <cell r="W235" t="str">
            <v>REG</v>
          </cell>
          <cell r="X235">
            <v>35</v>
          </cell>
        </row>
        <row r="236">
          <cell r="A236">
            <v>2105393</v>
          </cell>
          <cell r="B236">
            <v>1</v>
          </cell>
          <cell r="C236">
            <v>4867.3599999999997</v>
          </cell>
          <cell r="D236" t="str">
            <v>ubank</v>
          </cell>
          <cell r="E236" t="str">
            <v>fixed</v>
          </cell>
          <cell r="F236">
            <v>38896</v>
          </cell>
          <cell r="G236">
            <v>0</v>
          </cell>
          <cell r="H236">
            <v>2.95</v>
          </cell>
          <cell r="I236">
            <v>3.55</v>
          </cell>
          <cell r="J236">
            <v>4.05</v>
          </cell>
          <cell r="K236">
            <v>4.3499999999999996</v>
          </cell>
          <cell r="L236">
            <v>4.6500000000000004</v>
          </cell>
          <cell r="M236">
            <v>0</v>
          </cell>
          <cell r="N236">
            <v>0</v>
          </cell>
          <cell r="O236" t="str">
            <v>term</v>
          </cell>
          <cell r="P236" t="str">
            <v>UBRKLT</v>
          </cell>
          <cell r="Q236">
            <v>38564</v>
          </cell>
          <cell r="R236">
            <v>24</v>
          </cell>
          <cell r="S236" t="str">
            <v>months</v>
          </cell>
          <cell r="T236">
            <v>24</v>
          </cell>
          <cell r="U236">
            <v>3.9100000000000003E-2</v>
          </cell>
          <cell r="V236">
            <v>190.31377599999999</v>
          </cell>
          <cell r="W236" t="str">
            <v>REG</v>
          </cell>
          <cell r="X236">
            <v>11</v>
          </cell>
        </row>
        <row r="237">
          <cell r="A237">
            <v>2105476</v>
          </cell>
          <cell r="B237">
            <v>1</v>
          </cell>
          <cell r="C237">
            <v>14000</v>
          </cell>
          <cell r="D237" t="str">
            <v>ubank</v>
          </cell>
          <cell r="E237" t="str">
            <v>fixed</v>
          </cell>
          <cell r="F237">
            <v>39992</v>
          </cell>
          <cell r="G237">
            <v>0</v>
          </cell>
          <cell r="H237">
            <v>2.7</v>
          </cell>
          <cell r="I237">
            <v>3.3</v>
          </cell>
          <cell r="J237">
            <v>3.8</v>
          </cell>
          <cell r="K237">
            <v>4.0999999999999996</v>
          </cell>
          <cell r="L237">
            <v>4.4000000000000004</v>
          </cell>
          <cell r="M237">
            <v>0</v>
          </cell>
          <cell r="N237">
            <v>0</v>
          </cell>
          <cell r="O237" t="str">
            <v>term</v>
          </cell>
          <cell r="P237" t="str">
            <v>UBRKLT</v>
          </cell>
          <cell r="Q237">
            <v>38564</v>
          </cell>
          <cell r="R237">
            <v>60</v>
          </cell>
          <cell r="S237" t="str">
            <v>months</v>
          </cell>
          <cell r="T237">
            <v>60</v>
          </cell>
          <cell r="U237">
            <v>3.6600000000000001E-2</v>
          </cell>
          <cell r="V237">
            <v>512.4</v>
          </cell>
          <cell r="W237" t="str">
            <v>REG</v>
          </cell>
          <cell r="X237">
            <v>47</v>
          </cell>
        </row>
        <row r="238">
          <cell r="A238">
            <v>2105492</v>
          </cell>
          <cell r="B238">
            <v>1</v>
          </cell>
          <cell r="C238">
            <v>20000</v>
          </cell>
          <cell r="D238" t="str">
            <v>ubank</v>
          </cell>
          <cell r="E238" t="str">
            <v>fixed</v>
          </cell>
          <cell r="F238">
            <v>39261</v>
          </cell>
          <cell r="G238">
            <v>0</v>
          </cell>
          <cell r="H238">
            <v>2.95</v>
          </cell>
          <cell r="I238">
            <v>3.55</v>
          </cell>
          <cell r="J238">
            <v>4.05</v>
          </cell>
          <cell r="K238">
            <v>4.3499999999999996</v>
          </cell>
          <cell r="L238">
            <v>4.6500000000000004</v>
          </cell>
          <cell r="M238">
            <v>0</v>
          </cell>
          <cell r="N238">
            <v>0</v>
          </cell>
          <cell r="O238" t="str">
            <v>term</v>
          </cell>
          <cell r="P238" t="str">
            <v>UBRKLT</v>
          </cell>
          <cell r="Q238">
            <v>38564</v>
          </cell>
          <cell r="R238">
            <v>36</v>
          </cell>
          <cell r="S238" t="str">
            <v>months</v>
          </cell>
          <cell r="T238">
            <v>36</v>
          </cell>
          <cell r="U238">
            <v>3.9100000000000003E-2</v>
          </cell>
          <cell r="V238">
            <v>782</v>
          </cell>
          <cell r="W238" t="str">
            <v>REG</v>
          </cell>
          <cell r="X238">
            <v>23</v>
          </cell>
        </row>
        <row r="239">
          <cell r="A239">
            <v>2105567</v>
          </cell>
          <cell r="B239">
            <v>1</v>
          </cell>
          <cell r="C239">
            <v>57000</v>
          </cell>
          <cell r="D239" t="str">
            <v>ubank</v>
          </cell>
          <cell r="E239" t="str">
            <v>fixed</v>
          </cell>
          <cell r="F239">
            <v>39989</v>
          </cell>
          <cell r="G239">
            <v>0</v>
          </cell>
          <cell r="H239">
            <v>2.95</v>
          </cell>
          <cell r="I239">
            <v>3.55</v>
          </cell>
          <cell r="J239">
            <v>4.05</v>
          </cell>
          <cell r="K239">
            <v>4.3499999999999996</v>
          </cell>
          <cell r="L239">
            <v>4.6500000000000004</v>
          </cell>
          <cell r="M239">
            <v>0</v>
          </cell>
          <cell r="N239">
            <v>0</v>
          </cell>
          <cell r="O239" t="str">
            <v>term</v>
          </cell>
          <cell r="P239" t="str">
            <v>UBRKLT</v>
          </cell>
          <cell r="Q239">
            <v>38564</v>
          </cell>
          <cell r="R239">
            <v>60</v>
          </cell>
          <cell r="S239" t="str">
            <v>months</v>
          </cell>
          <cell r="T239">
            <v>60</v>
          </cell>
          <cell r="U239">
            <v>3.9100000000000003E-2</v>
          </cell>
          <cell r="V239">
            <v>2228.7000000000003</v>
          </cell>
          <cell r="W239" t="str">
            <v>REG</v>
          </cell>
          <cell r="X239">
            <v>47</v>
          </cell>
        </row>
        <row r="240">
          <cell r="A240">
            <v>2105625</v>
          </cell>
          <cell r="B240">
            <v>1</v>
          </cell>
          <cell r="C240">
            <v>57000</v>
          </cell>
          <cell r="D240" t="str">
            <v>ubank</v>
          </cell>
          <cell r="E240" t="str">
            <v>fixed</v>
          </cell>
          <cell r="F240">
            <v>39989</v>
          </cell>
          <cell r="G240">
            <v>0</v>
          </cell>
          <cell r="H240">
            <v>2.95</v>
          </cell>
          <cell r="I240">
            <v>3.55</v>
          </cell>
          <cell r="J240">
            <v>4.05</v>
          </cell>
          <cell r="K240">
            <v>4.3499999999999996</v>
          </cell>
          <cell r="L240">
            <v>4.6500000000000004</v>
          </cell>
          <cell r="M240">
            <v>0</v>
          </cell>
          <cell r="N240">
            <v>0</v>
          </cell>
          <cell r="O240" t="str">
            <v>term</v>
          </cell>
          <cell r="P240" t="str">
            <v>UBRKLT</v>
          </cell>
          <cell r="Q240">
            <v>38564</v>
          </cell>
          <cell r="R240">
            <v>60</v>
          </cell>
          <cell r="S240" t="str">
            <v>months</v>
          </cell>
          <cell r="T240">
            <v>60</v>
          </cell>
          <cell r="U240">
            <v>3.9100000000000003E-2</v>
          </cell>
          <cell r="V240">
            <v>2228.7000000000003</v>
          </cell>
          <cell r="W240" t="str">
            <v>REG</v>
          </cell>
          <cell r="X240">
            <v>47</v>
          </cell>
        </row>
        <row r="241">
          <cell r="A241">
            <v>2105682</v>
          </cell>
          <cell r="B241">
            <v>1</v>
          </cell>
          <cell r="C241">
            <v>35000</v>
          </cell>
          <cell r="D241" t="str">
            <v>ubank</v>
          </cell>
          <cell r="E241" t="str">
            <v>fixed</v>
          </cell>
          <cell r="F241">
            <v>39258</v>
          </cell>
          <cell r="G241">
            <v>0</v>
          </cell>
          <cell r="H241">
            <v>2.95</v>
          </cell>
          <cell r="I241">
            <v>3.55</v>
          </cell>
          <cell r="J241">
            <v>4.05</v>
          </cell>
          <cell r="K241">
            <v>4.3499999999999996</v>
          </cell>
          <cell r="L241">
            <v>4.6500000000000004</v>
          </cell>
          <cell r="M241">
            <v>0</v>
          </cell>
          <cell r="N241">
            <v>0</v>
          </cell>
          <cell r="O241" t="str">
            <v>term</v>
          </cell>
          <cell r="P241" t="str">
            <v>UBRKLT</v>
          </cell>
          <cell r="Q241">
            <v>38564</v>
          </cell>
          <cell r="R241">
            <v>36</v>
          </cell>
          <cell r="S241" t="str">
            <v>months</v>
          </cell>
          <cell r="T241">
            <v>36</v>
          </cell>
          <cell r="U241">
            <v>3.9100000000000003E-2</v>
          </cell>
          <cell r="V241">
            <v>1368.5</v>
          </cell>
          <cell r="W241" t="str">
            <v>REG</v>
          </cell>
          <cell r="X241">
            <v>23</v>
          </cell>
        </row>
        <row r="242">
          <cell r="A242">
            <v>2105716</v>
          </cell>
          <cell r="B242">
            <v>1</v>
          </cell>
          <cell r="C242">
            <v>30000</v>
          </cell>
          <cell r="D242" t="str">
            <v>ubank</v>
          </cell>
          <cell r="E242" t="str">
            <v>fixed</v>
          </cell>
          <cell r="F242">
            <v>39258</v>
          </cell>
          <cell r="G242">
            <v>0</v>
          </cell>
          <cell r="H242">
            <v>2.95</v>
          </cell>
          <cell r="I242">
            <v>3.55</v>
          </cell>
          <cell r="J242">
            <v>4.05</v>
          </cell>
          <cell r="K242">
            <v>4.3499999999999996</v>
          </cell>
          <cell r="L242">
            <v>4.6500000000000004</v>
          </cell>
          <cell r="M242">
            <v>0</v>
          </cell>
          <cell r="N242">
            <v>0</v>
          </cell>
          <cell r="O242" t="str">
            <v>term</v>
          </cell>
          <cell r="P242" t="str">
            <v>UBRKLT</v>
          </cell>
          <cell r="Q242">
            <v>38564</v>
          </cell>
          <cell r="R242">
            <v>36</v>
          </cell>
          <cell r="S242" t="str">
            <v>months</v>
          </cell>
          <cell r="T242">
            <v>36</v>
          </cell>
          <cell r="U242">
            <v>3.9100000000000003E-2</v>
          </cell>
          <cell r="V242">
            <v>1173</v>
          </cell>
          <cell r="W242" t="str">
            <v>REG</v>
          </cell>
          <cell r="X242">
            <v>23</v>
          </cell>
        </row>
        <row r="243">
          <cell r="A243">
            <v>2105757</v>
          </cell>
          <cell r="B243">
            <v>1</v>
          </cell>
          <cell r="C243">
            <v>7000</v>
          </cell>
          <cell r="D243" t="str">
            <v>ubank</v>
          </cell>
          <cell r="E243" t="str">
            <v>fixed</v>
          </cell>
          <cell r="F243">
            <v>39258</v>
          </cell>
          <cell r="G243">
            <v>0</v>
          </cell>
          <cell r="H243">
            <v>2.95</v>
          </cell>
          <cell r="I243">
            <v>3.55</v>
          </cell>
          <cell r="J243">
            <v>4.05</v>
          </cell>
          <cell r="K243">
            <v>4.3499999999999996</v>
          </cell>
          <cell r="L243">
            <v>4.6500000000000004</v>
          </cell>
          <cell r="M243">
            <v>0</v>
          </cell>
          <cell r="N243">
            <v>0</v>
          </cell>
          <cell r="O243" t="str">
            <v>term</v>
          </cell>
          <cell r="P243" t="str">
            <v>UBRKLT</v>
          </cell>
          <cell r="Q243">
            <v>38564</v>
          </cell>
          <cell r="R243">
            <v>36</v>
          </cell>
          <cell r="S243" t="str">
            <v>months</v>
          </cell>
          <cell r="T243">
            <v>36</v>
          </cell>
          <cell r="U243">
            <v>3.9100000000000003E-2</v>
          </cell>
          <cell r="V243">
            <v>273.70000000000005</v>
          </cell>
          <cell r="W243" t="str">
            <v>REG</v>
          </cell>
          <cell r="X243">
            <v>23</v>
          </cell>
        </row>
        <row r="244">
          <cell r="A244">
            <v>2105765</v>
          </cell>
          <cell r="B244">
            <v>1</v>
          </cell>
          <cell r="C244">
            <v>1905.89</v>
          </cell>
          <cell r="D244" t="str">
            <v>ubank</v>
          </cell>
          <cell r="E244" t="str">
            <v>fixed</v>
          </cell>
          <cell r="F244">
            <v>39258</v>
          </cell>
          <cell r="G244">
            <v>0</v>
          </cell>
          <cell r="H244">
            <v>2.95</v>
          </cell>
          <cell r="I244">
            <v>3.55</v>
          </cell>
          <cell r="J244">
            <v>4.05</v>
          </cell>
          <cell r="K244">
            <v>4.3499999999999996</v>
          </cell>
          <cell r="L244">
            <v>4.6500000000000004</v>
          </cell>
          <cell r="M244">
            <v>0</v>
          </cell>
          <cell r="N244">
            <v>0</v>
          </cell>
          <cell r="O244" t="str">
            <v>term</v>
          </cell>
          <cell r="P244" t="str">
            <v>UBRKLT</v>
          </cell>
          <cell r="Q244">
            <v>38564</v>
          </cell>
          <cell r="R244">
            <v>36</v>
          </cell>
          <cell r="S244" t="str">
            <v>months</v>
          </cell>
          <cell r="T244">
            <v>36</v>
          </cell>
          <cell r="U244">
            <v>3.9100000000000003E-2</v>
          </cell>
          <cell r="V244">
            <v>74.520299000000009</v>
          </cell>
          <cell r="W244" t="str">
            <v>REG</v>
          </cell>
          <cell r="X244">
            <v>23</v>
          </cell>
        </row>
        <row r="245">
          <cell r="A245">
            <v>2105831</v>
          </cell>
          <cell r="B245">
            <v>7</v>
          </cell>
          <cell r="C245">
            <v>1200</v>
          </cell>
          <cell r="D245" t="str">
            <v>ubank</v>
          </cell>
          <cell r="E245" t="str">
            <v>fixed</v>
          </cell>
          <cell r="F245">
            <v>39609</v>
          </cell>
          <cell r="G245">
            <v>0</v>
          </cell>
          <cell r="H245">
            <v>2.95</v>
          </cell>
          <cell r="I245">
            <v>3.1</v>
          </cell>
          <cell r="J245">
            <v>3.3</v>
          </cell>
          <cell r="K245">
            <v>3.5</v>
          </cell>
          <cell r="L245">
            <v>3.65</v>
          </cell>
          <cell r="M245">
            <v>0</v>
          </cell>
          <cell r="N245">
            <v>0</v>
          </cell>
          <cell r="O245" t="str">
            <v>term</v>
          </cell>
          <cell r="P245" t="str">
            <v>UBRKLT</v>
          </cell>
          <cell r="Q245">
            <v>38564</v>
          </cell>
          <cell r="R245">
            <v>36</v>
          </cell>
          <cell r="S245" t="str">
            <v>months</v>
          </cell>
          <cell r="T245">
            <v>36</v>
          </cell>
          <cell r="U245">
            <v>3.3000000000000002E-2</v>
          </cell>
          <cell r="V245">
            <v>39.6</v>
          </cell>
          <cell r="W245" t="str">
            <v>REG</v>
          </cell>
          <cell r="X245">
            <v>35</v>
          </cell>
        </row>
        <row r="246">
          <cell r="A246">
            <v>2105831</v>
          </cell>
          <cell r="B246">
            <v>1</v>
          </cell>
          <cell r="C246">
            <v>5000</v>
          </cell>
          <cell r="D246" t="str">
            <v>ubank</v>
          </cell>
          <cell r="E246" t="str">
            <v>fixed</v>
          </cell>
          <cell r="F246">
            <v>39258</v>
          </cell>
          <cell r="G246">
            <v>0</v>
          </cell>
          <cell r="H246">
            <v>2.95</v>
          </cell>
          <cell r="I246">
            <v>3.55</v>
          </cell>
          <cell r="J246">
            <v>4.05</v>
          </cell>
          <cell r="K246">
            <v>4.3499999999999996</v>
          </cell>
          <cell r="L246">
            <v>4.6500000000000004</v>
          </cell>
          <cell r="M246">
            <v>0</v>
          </cell>
          <cell r="N246">
            <v>0</v>
          </cell>
          <cell r="O246" t="str">
            <v>term</v>
          </cell>
          <cell r="P246" t="str">
            <v>UBRKLT</v>
          </cell>
          <cell r="Q246">
            <v>38564</v>
          </cell>
          <cell r="R246">
            <v>36</v>
          </cell>
          <cell r="S246" t="str">
            <v>months</v>
          </cell>
          <cell r="T246">
            <v>36</v>
          </cell>
          <cell r="U246">
            <v>3.9100000000000003E-2</v>
          </cell>
          <cell r="V246">
            <v>195.5</v>
          </cell>
          <cell r="W246" t="str">
            <v>REG</v>
          </cell>
          <cell r="X246">
            <v>23</v>
          </cell>
        </row>
        <row r="247">
          <cell r="A247">
            <v>2105831</v>
          </cell>
          <cell r="B247">
            <v>5</v>
          </cell>
          <cell r="C247">
            <v>6143.97</v>
          </cell>
          <cell r="D247" t="str">
            <v>ubank</v>
          </cell>
          <cell r="E247" t="str">
            <v>fixed</v>
          </cell>
          <cell r="F247">
            <v>39798</v>
          </cell>
          <cell r="G247">
            <v>0</v>
          </cell>
          <cell r="H247">
            <v>2.5</v>
          </cell>
          <cell r="I247">
            <v>2.9</v>
          </cell>
          <cell r="J247">
            <v>3.15</v>
          </cell>
          <cell r="K247">
            <v>3.6</v>
          </cell>
          <cell r="L247">
            <v>3.8</v>
          </cell>
          <cell r="M247">
            <v>0</v>
          </cell>
          <cell r="N247">
            <v>0.1</v>
          </cell>
          <cell r="O247" t="str">
            <v>RIF</v>
          </cell>
          <cell r="P247" t="str">
            <v>UBRKRF</v>
          </cell>
          <cell r="Q247">
            <v>38564</v>
          </cell>
          <cell r="R247">
            <v>48</v>
          </cell>
          <cell r="S247" t="str">
            <v>months</v>
          </cell>
          <cell r="T247">
            <v>48</v>
          </cell>
          <cell r="U247">
            <v>3.2899999999999999E-2</v>
          </cell>
          <cell r="V247">
            <v>202.13661300000001</v>
          </cell>
          <cell r="W247" t="str">
            <v>RIF</v>
          </cell>
          <cell r="X247">
            <v>41</v>
          </cell>
        </row>
        <row r="248">
          <cell r="A248">
            <v>2105831</v>
          </cell>
          <cell r="B248">
            <v>6</v>
          </cell>
          <cell r="C248">
            <v>9629.7099999999991</v>
          </cell>
          <cell r="D248" t="str">
            <v>ubank</v>
          </cell>
          <cell r="E248" t="str">
            <v>fixed</v>
          </cell>
          <cell r="F248">
            <v>39802</v>
          </cell>
          <cell r="G248">
            <v>0</v>
          </cell>
          <cell r="H248">
            <v>2.5</v>
          </cell>
          <cell r="I248">
            <v>2.9</v>
          </cell>
          <cell r="J248">
            <v>3.15</v>
          </cell>
          <cell r="K248">
            <v>3.4</v>
          </cell>
          <cell r="L248">
            <v>3.6</v>
          </cell>
          <cell r="M248">
            <v>0</v>
          </cell>
          <cell r="N248">
            <v>0.3</v>
          </cell>
          <cell r="O248" t="str">
            <v>RIF</v>
          </cell>
          <cell r="P248" t="str">
            <v>UBRKRF</v>
          </cell>
          <cell r="Q248">
            <v>38564</v>
          </cell>
          <cell r="R248">
            <v>48</v>
          </cell>
          <cell r="S248" t="str">
            <v>months</v>
          </cell>
          <cell r="T248">
            <v>48</v>
          </cell>
          <cell r="U248">
            <v>3.4100000000000005E-2</v>
          </cell>
          <cell r="V248">
            <v>328.37311099999999</v>
          </cell>
          <cell r="W248" t="str">
            <v>RIF</v>
          </cell>
          <cell r="X248">
            <v>41</v>
          </cell>
        </row>
        <row r="249">
          <cell r="A249">
            <v>2105831</v>
          </cell>
          <cell r="B249">
            <v>2</v>
          </cell>
          <cell r="C249">
            <v>10000</v>
          </cell>
          <cell r="D249" t="str">
            <v>ubank</v>
          </cell>
          <cell r="E249" t="str">
            <v>fixed</v>
          </cell>
          <cell r="F249">
            <v>39268</v>
          </cell>
          <cell r="G249">
            <v>0</v>
          </cell>
          <cell r="H249">
            <v>2.95</v>
          </cell>
          <cell r="I249">
            <v>3.55</v>
          </cell>
          <cell r="J249">
            <v>4.05</v>
          </cell>
          <cell r="K249">
            <v>4.3499999999999996</v>
          </cell>
          <cell r="L249">
            <v>4.6500000000000004</v>
          </cell>
          <cell r="M249">
            <v>0</v>
          </cell>
          <cell r="N249">
            <v>0</v>
          </cell>
          <cell r="O249" t="str">
            <v>term</v>
          </cell>
          <cell r="P249" t="str">
            <v>UBRKLT</v>
          </cell>
          <cell r="Q249">
            <v>38564</v>
          </cell>
          <cell r="R249">
            <v>36</v>
          </cell>
          <cell r="S249" t="str">
            <v>months</v>
          </cell>
          <cell r="T249">
            <v>36</v>
          </cell>
          <cell r="U249">
            <v>3.9100000000000003E-2</v>
          </cell>
          <cell r="V249">
            <v>391</v>
          </cell>
          <cell r="W249" t="str">
            <v>REG</v>
          </cell>
          <cell r="X249">
            <v>24</v>
          </cell>
        </row>
        <row r="250">
          <cell r="A250">
            <v>2105831</v>
          </cell>
          <cell r="B250">
            <v>3</v>
          </cell>
          <cell r="C250">
            <v>11000</v>
          </cell>
          <cell r="D250" t="str">
            <v>ubank</v>
          </cell>
          <cell r="E250" t="str">
            <v>fixed</v>
          </cell>
          <cell r="F250">
            <v>39634</v>
          </cell>
          <cell r="G250">
            <v>0</v>
          </cell>
          <cell r="H250">
            <v>2.95</v>
          </cell>
          <cell r="I250">
            <v>3.55</v>
          </cell>
          <cell r="J250">
            <v>4.05</v>
          </cell>
          <cell r="K250">
            <v>4.3499999999999996</v>
          </cell>
          <cell r="L250">
            <v>4.6500000000000004</v>
          </cell>
          <cell r="M250">
            <v>0</v>
          </cell>
          <cell r="N250">
            <v>0</v>
          </cell>
          <cell r="O250" t="str">
            <v>term</v>
          </cell>
          <cell r="P250" t="str">
            <v>UBRKLT</v>
          </cell>
          <cell r="Q250">
            <v>38564</v>
          </cell>
          <cell r="R250">
            <v>48</v>
          </cell>
          <cell r="S250" t="str">
            <v>months</v>
          </cell>
          <cell r="T250">
            <v>48</v>
          </cell>
          <cell r="U250">
            <v>3.9100000000000003E-2</v>
          </cell>
          <cell r="V250">
            <v>430.1</v>
          </cell>
          <cell r="W250" t="str">
            <v>REG</v>
          </cell>
          <cell r="X250">
            <v>36</v>
          </cell>
        </row>
        <row r="251">
          <cell r="A251">
            <v>2105898</v>
          </cell>
          <cell r="B251">
            <v>1</v>
          </cell>
          <cell r="C251">
            <v>5000</v>
          </cell>
          <cell r="D251" t="str">
            <v>ubank</v>
          </cell>
          <cell r="E251" t="str">
            <v>fixed</v>
          </cell>
          <cell r="F251">
            <v>38893</v>
          </cell>
          <cell r="G251">
            <v>0</v>
          </cell>
          <cell r="H251">
            <v>2.95</v>
          </cell>
          <cell r="I251">
            <v>3.55</v>
          </cell>
          <cell r="J251">
            <v>4.05</v>
          </cell>
          <cell r="K251">
            <v>4.3499999999999996</v>
          </cell>
          <cell r="L251">
            <v>4.6500000000000004</v>
          </cell>
          <cell r="M251">
            <v>0</v>
          </cell>
          <cell r="N251">
            <v>0</v>
          </cell>
          <cell r="O251" t="str">
            <v>term</v>
          </cell>
          <cell r="P251" t="str">
            <v>UBRKLT</v>
          </cell>
          <cell r="Q251">
            <v>38564</v>
          </cell>
          <cell r="R251">
            <v>24</v>
          </cell>
          <cell r="S251" t="str">
            <v>months</v>
          </cell>
          <cell r="T251">
            <v>24</v>
          </cell>
          <cell r="U251">
            <v>3.9100000000000003E-2</v>
          </cell>
          <cell r="V251">
            <v>195.5</v>
          </cell>
          <cell r="W251" t="str">
            <v>REG</v>
          </cell>
          <cell r="X251">
            <v>11</v>
          </cell>
        </row>
        <row r="252">
          <cell r="A252">
            <v>2105971</v>
          </cell>
          <cell r="B252">
            <v>1</v>
          </cell>
          <cell r="C252">
            <v>15000</v>
          </cell>
          <cell r="D252" t="str">
            <v>ubank</v>
          </cell>
          <cell r="E252" t="str">
            <v>fixed</v>
          </cell>
          <cell r="F252">
            <v>38597</v>
          </cell>
          <cell r="G252">
            <v>0</v>
          </cell>
          <cell r="H252">
            <v>2.95</v>
          </cell>
          <cell r="I252">
            <v>3.55</v>
          </cell>
          <cell r="J252">
            <v>4.05</v>
          </cell>
          <cell r="K252">
            <v>4.3499999999999996</v>
          </cell>
          <cell r="L252">
            <v>4.6500000000000004</v>
          </cell>
          <cell r="M252">
            <v>0</v>
          </cell>
          <cell r="N252">
            <v>0</v>
          </cell>
          <cell r="O252" t="str">
            <v>term</v>
          </cell>
          <cell r="P252" t="str">
            <v>UBRKLT</v>
          </cell>
          <cell r="Q252">
            <v>38564</v>
          </cell>
          <cell r="R252">
            <v>14</v>
          </cell>
          <cell r="S252" t="str">
            <v>months</v>
          </cell>
          <cell r="T252">
            <v>14</v>
          </cell>
          <cell r="U252">
            <v>3.9100000000000003E-2</v>
          </cell>
          <cell r="V252">
            <v>586.5</v>
          </cell>
          <cell r="W252" t="str">
            <v>REG</v>
          </cell>
          <cell r="X252">
            <v>2</v>
          </cell>
        </row>
        <row r="253">
          <cell r="A253">
            <v>2106011</v>
          </cell>
          <cell r="B253">
            <v>1</v>
          </cell>
          <cell r="C253">
            <v>37556.230000000003</v>
          </cell>
          <cell r="D253" t="str">
            <v>ubank</v>
          </cell>
          <cell r="E253" t="str">
            <v>fixed</v>
          </cell>
          <cell r="F253">
            <v>39261</v>
          </cell>
          <cell r="G253">
            <v>0</v>
          </cell>
          <cell r="H253">
            <v>2.95</v>
          </cell>
          <cell r="I253">
            <v>3.55</v>
          </cell>
          <cell r="J253">
            <v>4.05</v>
          </cell>
          <cell r="K253">
            <v>4.3499999999999996</v>
          </cell>
          <cell r="L253">
            <v>4.6500000000000004</v>
          </cell>
          <cell r="M253">
            <v>0</v>
          </cell>
          <cell r="N253">
            <v>0</v>
          </cell>
          <cell r="O253" t="str">
            <v>term</v>
          </cell>
          <cell r="P253" t="str">
            <v>UBRKLT</v>
          </cell>
          <cell r="Q253">
            <v>38564</v>
          </cell>
          <cell r="R253">
            <v>36</v>
          </cell>
          <cell r="S253" t="str">
            <v>months</v>
          </cell>
          <cell r="T253">
            <v>36</v>
          </cell>
          <cell r="U253">
            <v>3.9100000000000003E-2</v>
          </cell>
          <cell r="V253">
            <v>1468.4485930000003</v>
          </cell>
          <cell r="W253" t="str">
            <v>REG</v>
          </cell>
          <cell r="X253">
            <v>23</v>
          </cell>
        </row>
        <row r="254">
          <cell r="A254">
            <v>2106318</v>
          </cell>
          <cell r="B254">
            <v>2</v>
          </cell>
          <cell r="C254">
            <v>7000</v>
          </cell>
          <cell r="D254" t="str">
            <v>ubank</v>
          </cell>
          <cell r="E254" t="str">
            <v>fixed</v>
          </cell>
          <cell r="F254">
            <v>38897</v>
          </cell>
          <cell r="G254">
            <v>0</v>
          </cell>
          <cell r="H254">
            <v>2.7</v>
          </cell>
          <cell r="I254">
            <v>3.3</v>
          </cell>
          <cell r="J254">
            <v>3.8</v>
          </cell>
          <cell r="K254">
            <v>4.0999999999999996</v>
          </cell>
          <cell r="L254">
            <v>4.4000000000000004</v>
          </cell>
          <cell r="M254">
            <v>0</v>
          </cell>
          <cell r="N254">
            <v>0</v>
          </cell>
          <cell r="O254" t="str">
            <v>term</v>
          </cell>
          <cell r="P254" t="str">
            <v>UBRKLT</v>
          </cell>
          <cell r="Q254">
            <v>38564</v>
          </cell>
          <cell r="R254">
            <v>24</v>
          </cell>
          <cell r="S254" t="str">
            <v>months</v>
          </cell>
          <cell r="T254">
            <v>24</v>
          </cell>
          <cell r="U254">
            <v>3.6600000000000001E-2</v>
          </cell>
          <cell r="V254">
            <v>256.2</v>
          </cell>
          <cell r="W254" t="str">
            <v>REG</v>
          </cell>
          <cell r="X254">
            <v>11</v>
          </cell>
        </row>
        <row r="255">
          <cell r="A255">
            <v>2106318</v>
          </cell>
          <cell r="B255">
            <v>4</v>
          </cell>
          <cell r="C255">
            <v>10100.52</v>
          </cell>
          <cell r="D255" t="str">
            <v>ubank</v>
          </cell>
          <cell r="E255" t="str">
            <v>fixed</v>
          </cell>
          <cell r="F255">
            <v>38907</v>
          </cell>
          <cell r="G255">
            <v>0</v>
          </cell>
          <cell r="H255">
            <v>2.7</v>
          </cell>
          <cell r="I255">
            <v>3.3</v>
          </cell>
          <cell r="J255">
            <v>3.8</v>
          </cell>
          <cell r="K255">
            <v>4.0999999999999996</v>
          </cell>
          <cell r="L255">
            <v>4.4000000000000004</v>
          </cell>
          <cell r="M255">
            <v>0</v>
          </cell>
          <cell r="N255">
            <v>0</v>
          </cell>
          <cell r="O255" t="str">
            <v>term</v>
          </cell>
          <cell r="P255" t="str">
            <v>UBRKLT</v>
          </cell>
          <cell r="Q255">
            <v>38564</v>
          </cell>
          <cell r="R255">
            <v>24</v>
          </cell>
          <cell r="S255" t="str">
            <v>months</v>
          </cell>
          <cell r="T255">
            <v>24</v>
          </cell>
          <cell r="U255">
            <v>3.6600000000000001E-2</v>
          </cell>
          <cell r="V255">
            <v>369.67903200000001</v>
          </cell>
          <cell r="W255" t="str">
            <v>REG</v>
          </cell>
          <cell r="X255">
            <v>12</v>
          </cell>
        </row>
        <row r="256">
          <cell r="A256">
            <v>2106367</v>
          </cell>
          <cell r="B256">
            <v>1</v>
          </cell>
          <cell r="C256">
            <v>4000</v>
          </cell>
          <cell r="D256" t="str">
            <v>ubank</v>
          </cell>
          <cell r="E256" t="str">
            <v>fixed</v>
          </cell>
          <cell r="F256">
            <v>39262</v>
          </cell>
          <cell r="G256">
            <v>0</v>
          </cell>
          <cell r="H256">
            <v>2.95</v>
          </cell>
          <cell r="I256">
            <v>3.55</v>
          </cell>
          <cell r="J256">
            <v>4.05</v>
          </cell>
          <cell r="K256">
            <v>4.3499999999999996</v>
          </cell>
          <cell r="L256">
            <v>4.6500000000000004</v>
          </cell>
          <cell r="M256">
            <v>0</v>
          </cell>
          <cell r="N256">
            <v>0</v>
          </cell>
          <cell r="O256" t="str">
            <v>term</v>
          </cell>
          <cell r="P256" t="str">
            <v>UBRKLT</v>
          </cell>
          <cell r="Q256">
            <v>38564</v>
          </cell>
          <cell r="R256">
            <v>36</v>
          </cell>
          <cell r="S256" t="str">
            <v>months</v>
          </cell>
          <cell r="T256">
            <v>36</v>
          </cell>
          <cell r="U256">
            <v>3.9100000000000003E-2</v>
          </cell>
          <cell r="V256">
            <v>156.4</v>
          </cell>
          <cell r="W256" t="str">
            <v>REG</v>
          </cell>
          <cell r="X256">
            <v>23</v>
          </cell>
        </row>
        <row r="257">
          <cell r="A257">
            <v>2106409</v>
          </cell>
          <cell r="B257">
            <v>2</v>
          </cell>
          <cell r="C257">
            <v>15851.67</v>
          </cell>
          <cell r="D257" t="str">
            <v>ubank</v>
          </cell>
          <cell r="E257" t="str">
            <v>fixed</v>
          </cell>
          <cell r="F257">
            <v>39640</v>
          </cell>
          <cell r="G257">
            <v>0</v>
          </cell>
          <cell r="H257">
            <v>2.85</v>
          </cell>
          <cell r="I257">
            <v>3</v>
          </cell>
          <cell r="J257">
            <v>3.5</v>
          </cell>
          <cell r="K257">
            <v>3.6</v>
          </cell>
          <cell r="L257">
            <v>3.7</v>
          </cell>
          <cell r="M257">
            <v>0</v>
          </cell>
          <cell r="N257">
            <v>0</v>
          </cell>
          <cell r="O257" t="str">
            <v>term</v>
          </cell>
          <cell r="P257" t="str">
            <v>UBRKLT</v>
          </cell>
          <cell r="Q257">
            <v>38564</v>
          </cell>
          <cell r="R257">
            <v>36</v>
          </cell>
          <cell r="S257" t="str">
            <v>months</v>
          </cell>
          <cell r="T257">
            <v>36</v>
          </cell>
          <cell r="U257">
            <v>3.3299999999999996E-2</v>
          </cell>
          <cell r="V257">
            <v>527.86061099999995</v>
          </cell>
          <cell r="W257" t="str">
            <v>REG</v>
          </cell>
          <cell r="X257">
            <v>36</v>
          </cell>
        </row>
        <row r="258">
          <cell r="A258">
            <v>2106409</v>
          </cell>
          <cell r="B258">
            <v>1</v>
          </cell>
          <cell r="C258">
            <v>48462.77</v>
          </cell>
          <cell r="D258" t="str">
            <v>ubank</v>
          </cell>
          <cell r="E258" t="str">
            <v>fixed</v>
          </cell>
          <cell r="F258">
            <v>39261</v>
          </cell>
          <cell r="G258">
            <v>0</v>
          </cell>
          <cell r="H258">
            <v>2.95</v>
          </cell>
          <cell r="I258">
            <v>3.55</v>
          </cell>
          <cell r="J258">
            <v>4.05</v>
          </cell>
          <cell r="K258">
            <v>4.3499999999999996</v>
          </cell>
          <cell r="L258">
            <v>4.6500000000000004</v>
          </cell>
          <cell r="M258">
            <v>0</v>
          </cell>
          <cell r="N258">
            <v>0</v>
          </cell>
          <cell r="O258" t="str">
            <v>term</v>
          </cell>
          <cell r="P258" t="str">
            <v>UBRKLT</v>
          </cell>
          <cell r="Q258">
            <v>38564</v>
          </cell>
          <cell r="R258">
            <v>36</v>
          </cell>
          <cell r="S258" t="str">
            <v>months</v>
          </cell>
          <cell r="T258">
            <v>36</v>
          </cell>
          <cell r="U258">
            <v>3.9100000000000003E-2</v>
          </cell>
          <cell r="V258">
            <v>1894.894307</v>
          </cell>
          <cell r="W258" t="str">
            <v>REG</v>
          </cell>
          <cell r="X258">
            <v>23</v>
          </cell>
        </row>
        <row r="259">
          <cell r="A259">
            <v>2106425</v>
          </cell>
          <cell r="B259">
            <v>1</v>
          </cell>
          <cell r="C259">
            <v>10000</v>
          </cell>
          <cell r="D259" t="str">
            <v>ubank</v>
          </cell>
          <cell r="E259" t="str">
            <v>fixed</v>
          </cell>
          <cell r="F259">
            <v>39261</v>
          </cell>
          <cell r="G259">
            <v>0</v>
          </cell>
          <cell r="H259">
            <v>2.95</v>
          </cell>
          <cell r="I259">
            <v>3.55</v>
          </cell>
          <cell r="J259">
            <v>4.05</v>
          </cell>
          <cell r="K259">
            <v>4.3499999999999996</v>
          </cell>
          <cell r="L259">
            <v>4.6500000000000004</v>
          </cell>
          <cell r="M259">
            <v>0</v>
          </cell>
          <cell r="N259">
            <v>0</v>
          </cell>
          <cell r="O259" t="str">
            <v>term</v>
          </cell>
          <cell r="P259" t="str">
            <v>UBRKLT</v>
          </cell>
          <cell r="Q259">
            <v>38564</v>
          </cell>
          <cell r="R259">
            <v>36</v>
          </cell>
          <cell r="S259" t="str">
            <v>months</v>
          </cell>
          <cell r="T259">
            <v>36</v>
          </cell>
          <cell r="U259">
            <v>3.9100000000000003E-2</v>
          </cell>
          <cell r="V259">
            <v>391</v>
          </cell>
          <cell r="W259" t="str">
            <v>REG</v>
          </cell>
          <cell r="X259">
            <v>23</v>
          </cell>
        </row>
        <row r="260">
          <cell r="A260">
            <v>2106441</v>
          </cell>
          <cell r="B260">
            <v>1</v>
          </cell>
          <cell r="C260">
            <v>8000</v>
          </cell>
          <cell r="D260" t="str">
            <v>ubank</v>
          </cell>
          <cell r="E260" t="str">
            <v>fixed</v>
          </cell>
          <cell r="F260">
            <v>39261</v>
          </cell>
          <cell r="G260">
            <v>0</v>
          </cell>
          <cell r="H260">
            <v>2.95</v>
          </cell>
          <cell r="I260">
            <v>3.55</v>
          </cell>
          <cell r="J260">
            <v>4.05</v>
          </cell>
          <cell r="K260">
            <v>4.3499999999999996</v>
          </cell>
          <cell r="L260">
            <v>4.6500000000000004</v>
          </cell>
          <cell r="M260">
            <v>0</v>
          </cell>
          <cell r="N260">
            <v>0</v>
          </cell>
          <cell r="O260" t="str">
            <v>term</v>
          </cell>
          <cell r="P260" t="str">
            <v>UBRKLT</v>
          </cell>
          <cell r="Q260">
            <v>38564</v>
          </cell>
          <cell r="R260">
            <v>36</v>
          </cell>
          <cell r="S260" t="str">
            <v>months</v>
          </cell>
          <cell r="T260">
            <v>36</v>
          </cell>
          <cell r="U260">
            <v>3.9100000000000003E-2</v>
          </cell>
          <cell r="V260">
            <v>312.8</v>
          </cell>
          <cell r="W260" t="str">
            <v>REG</v>
          </cell>
          <cell r="X260">
            <v>23</v>
          </cell>
        </row>
        <row r="261">
          <cell r="A261">
            <v>2106466</v>
          </cell>
          <cell r="B261">
            <v>1</v>
          </cell>
          <cell r="C261">
            <v>2500</v>
          </cell>
          <cell r="D261" t="str">
            <v>ubank</v>
          </cell>
          <cell r="E261" t="str">
            <v>fixed</v>
          </cell>
          <cell r="F261">
            <v>39261</v>
          </cell>
          <cell r="G261">
            <v>0</v>
          </cell>
          <cell r="H261">
            <v>2.95</v>
          </cell>
          <cell r="I261">
            <v>3.55</v>
          </cell>
          <cell r="J261">
            <v>4.05</v>
          </cell>
          <cell r="K261">
            <v>4.3499999999999996</v>
          </cell>
          <cell r="L261">
            <v>4.6500000000000004</v>
          </cell>
          <cell r="M261">
            <v>0</v>
          </cell>
          <cell r="N261">
            <v>0</v>
          </cell>
          <cell r="O261" t="str">
            <v>term</v>
          </cell>
          <cell r="P261" t="str">
            <v>UBRKLT</v>
          </cell>
          <cell r="Q261">
            <v>38564</v>
          </cell>
          <cell r="R261">
            <v>36</v>
          </cell>
          <cell r="S261" t="str">
            <v>months</v>
          </cell>
          <cell r="T261">
            <v>36</v>
          </cell>
          <cell r="U261">
            <v>3.9100000000000003E-2</v>
          </cell>
          <cell r="V261">
            <v>97.75</v>
          </cell>
          <cell r="W261" t="str">
            <v>REG</v>
          </cell>
          <cell r="X261">
            <v>23</v>
          </cell>
        </row>
        <row r="262">
          <cell r="A262">
            <v>2106482</v>
          </cell>
          <cell r="B262">
            <v>1</v>
          </cell>
          <cell r="C262">
            <v>16312.3</v>
          </cell>
          <cell r="D262" t="str">
            <v>ubank</v>
          </cell>
          <cell r="E262" t="str">
            <v>fixed</v>
          </cell>
          <cell r="F262">
            <v>39261</v>
          </cell>
          <cell r="G262">
            <v>0</v>
          </cell>
          <cell r="H262">
            <v>2.95</v>
          </cell>
          <cell r="I262">
            <v>3.55</v>
          </cell>
          <cell r="J262">
            <v>4.05</v>
          </cell>
          <cell r="K262">
            <v>4.3499999999999996</v>
          </cell>
          <cell r="L262">
            <v>4.6500000000000004</v>
          </cell>
          <cell r="M262">
            <v>0</v>
          </cell>
          <cell r="N262">
            <v>0</v>
          </cell>
          <cell r="O262" t="str">
            <v>term</v>
          </cell>
          <cell r="P262" t="str">
            <v>UBRKLT</v>
          </cell>
          <cell r="Q262">
            <v>38564</v>
          </cell>
          <cell r="R262">
            <v>36</v>
          </cell>
          <cell r="S262" t="str">
            <v>months</v>
          </cell>
          <cell r="T262">
            <v>36</v>
          </cell>
          <cell r="U262">
            <v>3.9100000000000003E-2</v>
          </cell>
          <cell r="V262">
            <v>637.81092999999998</v>
          </cell>
          <cell r="W262" t="str">
            <v>REG</v>
          </cell>
          <cell r="X262">
            <v>23</v>
          </cell>
        </row>
        <row r="263">
          <cell r="A263">
            <v>2106482</v>
          </cell>
          <cell r="B263">
            <v>2</v>
          </cell>
          <cell r="C263">
            <v>12000</v>
          </cell>
          <cell r="D263" t="str">
            <v>ubank</v>
          </cell>
          <cell r="E263" t="str">
            <v>fixed</v>
          </cell>
          <cell r="F263">
            <v>39275</v>
          </cell>
          <cell r="G263">
            <v>0</v>
          </cell>
          <cell r="H263">
            <v>2.95</v>
          </cell>
          <cell r="I263">
            <v>3.55</v>
          </cell>
          <cell r="J263">
            <v>4.05</v>
          </cell>
          <cell r="K263">
            <v>4.3499999999999996</v>
          </cell>
          <cell r="L263">
            <v>4.6500000000000004</v>
          </cell>
          <cell r="M263">
            <v>0</v>
          </cell>
          <cell r="N263">
            <v>0</v>
          </cell>
          <cell r="O263" t="str">
            <v>term</v>
          </cell>
          <cell r="P263" t="str">
            <v>UBRKLT</v>
          </cell>
          <cell r="Q263">
            <v>38564</v>
          </cell>
          <cell r="R263">
            <v>36</v>
          </cell>
          <cell r="S263" t="str">
            <v>months</v>
          </cell>
          <cell r="T263">
            <v>36</v>
          </cell>
          <cell r="U263">
            <v>3.9100000000000003E-2</v>
          </cell>
          <cell r="V263">
            <v>469.20000000000005</v>
          </cell>
          <cell r="W263" t="str">
            <v>REG</v>
          </cell>
          <cell r="X263">
            <v>24</v>
          </cell>
        </row>
        <row r="264">
          <cell r="A264">
            <v>2106516</v>
          </cell>
          <cell r="B264">
            <v>1</v>
          </cell>
          <cell r="C264">
            <v>3624.25</v>
          </cell>
          <cell r="D264" t="str">
            <v>ubank</v>
          </cell>
          <cell r="E264" t="str">
            <v>fixed</v>
          </cell>
          <cell r="F264">
            <v>38897</v>
          </cell>
          <cell r="G264">
            <v>0</v>
          </cell>
          <cell r="H264">
            <v>2.95</v>
          </cell>
          <cell r="I264">
            <v>3.55</v>
          </cell>
          <cell r="J264">
            <v>4.05</v>
          </cell>
          <cell r="K264">
            <v>4.3499999999999996</v>
          </cell>
          <cell r="L264">
            <v>4.6500000000000004</v>
          </cell>
          <cell r="M264">
            <v>0</v>
          </cell>
          <cell r="N264">
            <v>0</v>
          </cell>
          <cell r="O264" t="str">
            <v>term</v>
          </cell>
          <cell r="P264" t="str">
            <v>UBRKLT</v>
          </cell>
          <cell r="Q264">
            <v>38564</v>
          </cell>
          <cell r="R264">
            <v>24</v>
          </cell>
          <cell r="S264" t="str">
            <v>months</v>
          </cell>
          <cell r="T264">
            <v>24</v>
          </cell>
          <cell r="U264">
            <v>3.9100000000000003E-2</v>
          </cell>
          <cell r="V264">
            <v>141.70817500000001</v>
          </cell>
          <cell r="W264" t="str">
            <v>REG</v>
          </cell>
          <cell r="X264">
            <v>11</v>
          </cell>
        </row>
        <row r="265">
          <cell r="A265">
            <v>2106532</v>
          </cell>
          <cell r="B265">
            <v>1</v>
          </cell>
          <cell r="C265">
            <v>10725</v>
          </cell>
          <cell r="D265" t="str">
            <v>ubank</v>
          </cell>
          <cell r="E265" t="str">
            <v>fixed</v>
          </cell>
          <cell r="F265">
            <v>39262</v>
          </cell>
          <cell r="G265">
            <v>0</v>
          </cell>
          <cell r="H265">
            <v>2.95</v>
          </cell>
          <cell r="I265">
            <v>3.55</v>
          </cell>
          <cell r="J265">
            <v>4.05</v>
          </cell>
          <cell r="K265">
            <v>4.3499999999999996</v>
          </cell>
          <cell r="L265">
            <v>4.6500000000000004</v>
          </cell>
          <cell r="M265">
            <v>0</v>
          </cell>
          <cell r="N265">
            <v>0</v>
          </cell>
          <cell r="O265" t="str">
            <v>term</v>
          </cell>
          <cell r="P265" t="str">
            <v>UBRKLT</v>
          </cell>
          <cell r="Q265">
            <v>38564</v>
          </cell>
          <cell r="R265">
            <v>36</v>
          </cell>
          <cell r="S265" t="str">
            <v>months</v>
          </cell>
          <cell r="T265">
            <v>36</v>
          </cell>
          <cell r="U265">
            <v>3.9100000000000003E-2</v>
          </cell>
          <cell r="V265">
            <v>419.34750000000003</v>
          </cell>
          <cell r="W265" t="str">
            <v>REG</v>
          </cell>
          <cell r="X265">
            <v>23</v>
          </cell>
        </row>
        <row r="266">
          <cell r="A266">
            <v>2106557</v>
          </cell>
          <cell r="B266">
            <v>2</v>
          </cell>
          <cell r="C266">
            <v>2498</v>
          </cell>
          <cell r="D266" t="str">
            <v>ubank</v>
          </cell>
          <cell r="E266" t="str">
            <v>fixed</v>
          </cell>
          <cell r="F266">
            <v>39246</v>
          </cell>
          <cell r="G266">
            <v>0</v>
          </cell>
          <cell r="H266">
            <v>2.9</v>
          </cell>
          <cell r="I266">
            <v>3.05</v>
          </cell>
          <cell r="J266">
            <v>3.1</v>
          </cell>
          <cell r="K266">
            <v>3.3</v>
          </cell>
          <cell r="L266">
            <v>3.45</v>
          </cell>
          <cell r="M266">
            <v>0</v>
          </cell>
          <cell r="N266">
            <v>0.05</v>
          </cell>
          <cell r="O266" t="str">
            <v>RSP</v>
          </cell>
          <cell r="P266" t="str">
            <v>UBRKRS</v>
          </cell>
          <cell r="Q266">
            <v>38564</v>
          </cell>
          <cell r="R266">
            <v>24</v>
          </cell>
          <cell r="S266" t="str">
            <v>months</v>
          </cell>
          <cell r="T266">
            <v>24</v>
          </cell>
          <cell r="U266">
            <v>3.209999999999999E-2</v>
          </cell>
          <cell r="V266">
            <v>80.185799999999972</v>
          </cell>
          <cell r="W266" t="str">
            <v>RSP</v>
          </cell>
          <cell r="X266">
            <v>23</v>
          </cell>
        </row>
        <row r="267">
          <cell r="A267">
            <v>2106557</v>
          </cell>
          <cell r="B267">
            <v>3</v>
          </cell>
          <cell r="C267">
            <v>2818.77</v>
          </cell>
          <cell r="D267" t="str">
            <v>ubank</v>
          </cell>
          <cell r="E267" t="str">
            <v>fixed</v>
          </cell>
          <cell r="F267">
            <v>38898</v>
          </cell>
          <cell r="G267">
            <v>0</v>
          </cell>
          <cell r="H267">
            <v>2.85</v>
          </cell>
          <cell r="I267">
            <v>3</v>
          </cell>
          <cell r="J267">
            <v>3.1</v>
          </cell>
          <cell r="K267">
            <v>3.3</v>
          </cell>
          <cell r="L267">
            <v>3.45</v>
          </cell>
          <cell r="M267">
            <v>0</v>
          </cell>
          <cell r="N267">
            <v>0</v>
          </cell>
          <cell r="O267" t="str">
            <v>RSP</v>
          </cell>
          <cell r="P267" t="str">
            <v>UBRKRS</v>
          </cell>
          <cell r="Q267">
            <v>38564</v>
          </cell>
          <cell r="R267">
            <v>12</v>
          </cell>
          <cell r="S267" t="str">
            <v>months</v>
          </cell>
          <cell r="T267">
            <v>12</v>
          </cell>
          <cell r="U267">
            <v>3.1399999999999997E-2</v>
          </cell>
          <cell r="V267">
            <v>88.509377999999998</v>
          </cell>
          <cell r="W267" t="str">
            <v>RSP</v>
          </cell>
          <cell r="X267">
            <v>11</v>
          </cell>
        </row>
        <row r="268">
          <cell r="A268">
            <v>2106581</v>
          </cell>
          <cell r="B268">
            <v>1</v>
          </cell>
          <cell r="C268">
            <v>30000</v>
          </cell>
          <cell r="D268" t="str">
            <v>ubank</v>
          </cell>
          <cell r="E268" t="str">
            <v>fixed</v>
          </cell>
          <cell r="F268">
            <v>39263</v>
          </cell>
          <cell r="G268">
            <v>0</v>
          </cell>
          <cell r="H268">
            <v>2.95</v>
          </cell>
          <cell r="I268">
            <v>3.55</v>
          </cell>
          <cell r="J268">
            <v>4.05</v>
          </cell>
          <cell r="K268">
            <v>4.3499999999999996</v>
          </cell>
          <cell r="L268">
            <v>4.6500000000000004</v>
          </cell>
          <cell r="M268">
            <v>0</v>
          </cell>
          <cell r="N268">
            <v>0</v>
          </cell>
          <cell r="O268" t="str">
            <v>term</v>
          </cell>
          <cell r="P268" t="str">
            <v>UBRKLT</v>
          </cell>
          <cell r="Q268">
            <v>38564</v>
          </cell>
          <cell r="R268">
            <v>36</v>
          </cell>
          <cell r="S268" t="str">
            <v>months</v>
          </cell>
          <cell r="T268">
            <v>36</v>
          </cell>
          <cell r="U268">
            <v>3.9100000000000003E-2</v>
          </cell>
          <cell r="V268">
            <v>1173</v>
          </cell>
          <cell r="W268" t="str">
            <v>REG</v>
          </cell>
          <cell r="X268">
            <v>23</v>
          </cell>
        </row>
        <row r="269">
          <cell r="A269">
            <v>2106615</v>
          </cell>
          <cell r="B269">
            <v>1</v>
          </cell>
          <cell r="C269">
            <v>55000</v>
          </cell>
          <cell r="D269" t="str">
            <v>ubank</v>
          </cell>
          <cell r="E269" t="str">
            <v>fixed</v>
          </cell>
          <cell r="F269">
            <v>39994</v>
          </cell>
          <cell r="G269">
            <v>0</v>
          </cell>
          <cell r="H269">
            <v>2.95</v>
          </cell>
          <cell r="I269">
            <v>3.55</v>
          </cell>
          <cell r="J269">
            <v>4.05</v>
          </cell>
          <cell r="K269">
            <v>4.3499999999999996</v>
          </cell>
          <cell r="L269">
            <v>4.6500000000000004</v>
          </cell>
          <cell r="M269">
            <v>0</v>
          </cell>
          <cell r="N269">
            <v>0</v>
          </cell>
          <cell r="O269" t="str">
            <v>term</v>
          </cell>
          <cell r="P269" t="str">
            <v>UBRKLT</v>
          </cell>
          <cell r="Q269">
            <v>38564</v>
          </cell>
          <cell r="R269">
            <v>60</v>
          </cell>
          <cell r="S269" t="str">
            <v>months</v>
          </cell>
          <cell r="T269">
            <v>60</v>
          </cell>
          <cell r="U269">
            <v>3.9100000000000003E-2</v>
          </cell>
          <cell r="V269">
            <v>2150.5</v>
          </cell>
          <cell r="W269" t="str">
            <v>REG</v>
          </cell>
          <cell r="X269">
            <v>47</v>
          </cell>
        </row>
        <row r="270">
          <cell r="A270">
            <v>2106623</v>
          </cell>
          <cell r="B270">
            <v>1</v>
          </cell>
          <cell r="C270">
            <v>2071</v>
          </cell>
          <cell r="D270" t="str">
            <v>ubank</v>
          </cell>
          <cell r="E270" t="str">
            <v>fixed</v>
          </cell>
          <cell r="F270">
            <v>38896</v>
          </cell>
          <cell r="G270">
            <v>0</v>
          </cell>
          <cell r="H270">
            <v>2.95</v>
          </cell>
          <cell r="I270">
            <v>3.55</v>
          </cell>
          <cell r="J270">
            <v>4.05</v>
          </cell>
          <cell r="K270">
            <v>4.3499999999999996</v>
          </cell>
          <cell r="L270">
            <v>4.6500000000000004</v>
          </cell>
          <cell r="M270">
            <v>0</v>
          </cell>
          <cell r="N270">
            <v>0</v>
          </cell>
          <cell r="O270" t="str">
            <v>term</v>
          </cell>
          <cell r="P270" t="str">
            <v>UBRKLT</v>
          </cell>
          <cell r="Q270">
            <v>38564</v>
          </cell>
          <cell r="R270">
            <v>24</v>
          </cell>
          <cell r="S270" t="str">
            <v>months</v>
          </cell>
          <cell r="T270">
            <v>24</v>
          </cell>
          <cell r="U270">
            <v>3.9100000000000003E-2</v>
          </cell>
          <cell r="V270">
            <v>80.976100000000002</v>
          </cell>
          <cell r="W270" t="str">
            <v>REG</v>
          </cell>
          <cell r="X270">
            <v>11</v>
          </cell>
        </row>
        <row r="271">
          <cell r="A271">
            <v>2106680</v>
          </cell>
          <cell r="B271">
            <v>1</v>
          </cell>
          <cell r="C271">
            <v>7000</v>
          </cell>
          <cell r="D271" t="str">
            <v>ubank</v>
          </cell>
          <cell r="E271" t="str">
            <v>fixed</v>
          </cell>
          <cell r="F271">
            <v>39262</v>
          </cell>
          <cell r="G271">
            <v>0</v>
          </cell>
          <cell r="H271">
            <v>2.95</v>
          </cell>
          <cell r="I271">
            <v>3.55</v>
          </cell>
          <cell r="J271">
            <v>4.05</v>
          </cell>
          <cell r="K271">
            <v>4.3499999999999996</v>
          </cell>
          <cell r="L271">
            <v>4.6500000000000004</v>
          </cell>
          <cell r="M271">
            <v>0</v>
          </cell>
          <cell r="N271">
            <v>0</v>
          </cell>
          <cell r="O271" t="str">
            <v>term</v>
          </cell>
          <cell r="P271" t="str">
            <v>UBRKLT</v>
          </cell>
          <cell r="Q271">
            <v>38564</v>
          </cell>
          <cell r="R271">
            <v>36</v>
          </cell>
          <cell r="S271" t="str">
            <v>months</v>
          </cell>
          <cell r="T271">
            <v>36</v>
          </cell>
          <cell r="U271">
            <v>3.9100000000000003E-2</v>
          </cell>
          <cell r="V271">
            <v>273.70000000000005</v>
          </cell>
          <cell r="W271" t="str">
            <v>REG</v>
          </cell>
          <cell r="X271">
            <v>23</v>
          </cell>
        </row>
        <row r="272">
          <cell r="A272">
            <v>2106714</v>
          </cell>
          <cell r="B272">
            <v>1</v>
          </cell>
          <cell r="C272">
            <v>15607.5</v>
          </cell>
          <cell r="D272" t="str">
            <v>ubank</v>
          </cell>
          <cell r="E272" t="str">
            <v>fixed</v>
          </cell>
          <cell r="F272">
            <v>39262</v>
          </cell>
          <cell r="G272">
            <v>0</v>
          </cell>
          <cell r="H272">
            <v>2.95</v>
          </cell>
          <cell r="I272">
            <v>3.55</v>
          </cell>
          <cell r="J272">
            <v>4.05</v>
          </cell>
          <cell r="K272">
            <v>4.3499999999999996</v>
          </cell>
          <cell r="L272">
            <v>4.6500000000000004</v>
          </cell>
          <cell r="M272">
            <v>0</v>
          </cell>
          <cell r="N272">
            <v>0</v>
          </cell>
          <cell r="O272" t="str">
            <v>RSP</v>
          </cell>
          <cell r="P272" t="str">
            <v>UBRKRS</v>
          </cell>
          <cell r="Q272">
            <v>38564</v>
          </cell>
          <cell r="R272">
            <v>36</v>
          </cell>
          <cell r="S272" t="str">
            <v>months</v>
          </cell>
          <cell r="T272">
            <v>36</v>
          </cell>
          <cell r="U272">
            <v>3.9100000000000003E-2</v>
          </cell>
          <cell r="V272">
            <v>610.25325000000009</v>
          </cell>
          <cell r="W272" t="str">
            <v>RSP</v>
          </cell>
          <cell r="X272">
            <v>23</v>
          </cell>
        </row>
        <row r="273">
          <cell r="A273">
            <v>2106730</v>
          </cell>
          <cell r="B273">
            <v>5</v>
          </cell>
          <cell r="C273">
            <v>9513.99</v>
          </cell>
          <cell r="D273" t="str">
            <v>ubank</v>
          </cell>
          <cell r="E273" t="str">
            <v>fixed</v>
          </cell>
          <cell r="F273">
            <v>38898</v>
          </cell>
          <cell r="G273">
            <v>0</v>
          </cell>
          <cell r="H273">
            <v>2.85</v>
          </cell>
          <cell r="I273">
            <v>3</v>
          </cell>
          <cell r="J273">
            <v>3.1</v>
          </cell>
          <cell r="K273">
            <v>3.3</v>
          </cell>
          <cell r="L273">
            <v>3.45</v>
          </cell>
          <cell r="M273">
            <v>0</v>
          </cell>
          <cell r="N273">
            <v>-0.35</v>
          </cell>
          <cell r="O273" t="str">
            <v>term</v>
          </cell>
          <cell r="P273" t="str">
            <v>UBLONG</v>
          </cell>
          <cell r="Q273">
            <v>38564</v>
          </cell>
          <cell r="R273">
            <v>12</v>
          </cell>
          <cell r="S273" t="str">
            <v>months</v>
          </cell>
          <cell r="T273">
            <v>12</v>
          </cell>
          <cell r="U273">
            <v>2.7899999999999998E-2</v>
          </cell>
          <cell r="V273">
            <v>265.44032099999998</v>
          </cell>
          <cell r="W273" t="str">
            <v>REG</v>
          </cell>
          <cell r="X273">
            <v>11</v>
          </cell>
        </row>
        <row r="274">
          <cell r="A274">
            <v>2106730</v>
          </cell>
          <cell r="B274">
            <v>6</v>
          </cell>
          <cell r="C274">
            <v>12709.59</v>
          </cell>
          <cell r="D274" t="str">
            <v>ubank</v>
          </cell>
          <cell r="E274" t="str">
            <v>fixed</v>
          </cell>
          <cell r="F274">
            <v>38898</v>
          </cell>
          <cell r="G274">
            <v>0</v>
          </cell>
          <cell r="H274">
            <v>2.85</v>
          </cell>
          <cell r="I274">
            <v>3</v>
          </cell>
          <cell r="J274">
            <v>3.1</v>
          </cell>
          <cell r="K274">
            <v>3.3</v>
          </cell>
          <cell r="L274">
            <v>3.45</v>
          </cell>
          <cell r="M274">
            <v>0</v>
          </cell>
          <cell r="N274">
            <v>-0.35</v>
          </cell>
          <cell r="O274" t="str">
            <v>term</v>
          </cell>
          <cell r="P274" t="str">
            <v>UBLONG</v>
          </cell>
          <cell r="Q274">
            <v>38564</v>
          </cell>
          <cell r="R274">
            <v>12</v>
          </cell>
          <cell r="S274" t="str">
            <v>months</v>
          </cell>
          <cell r="T274">
            <v>12</v>
          </cell>
          <cell r="U274">
            <v>2.7899999999999998E-2</v>
          </cell>
          <cell r="V274">
            <v>354.59756099999998</v>
          </cell>
          <cell r="W274" t="str">
            <v>REG</v>
          </cell>
          <cell r="X274">
            <v>11</v>
          </cell>
        </row>
        <row r="275">
          <cell r="A275">
            <v>2106730</v>
          </cell>
          <cell r="B275">
            <v>4</v>
          </cell>
          <cell r="C275">
            <v>26949.7</v>
          </cell>
          <cell r="D275" t="str">
            <v>ubank</v>
          </cell>
          <cell r="E275" t="str">
            <v>fixed</v>
          </cell>
          <cell r="F275">
            <v>38896</v>
          </cell>
          <cell r="G275">
            <v>0</v>
          </cell>
          <cell r="H275">
            <v>2.85</v>
          </cell>
          <cell r="I275">
            <v>3</v>
          </cell>
          <cell r="J275">
            <v>3.1</v>
          </cell>
          <cell r="K275">
            <v>3.3</v>
          </cell>
          <cell r="L275">
            <v>3.45</v>
          </cell>
          <cell r="M275">
            <v>0</v>
          </cell>
          <cell r="N275">
            <v>-0.35</v>
          </cell>
          <cell r="O275" t="str">
            <v>term</v>
          </cell>
          <cell r="P275" t="str">
            <v>UBLONG</v>
          </cell>
          <cell r="Q275">
            <v>38564</v>
          </cell>
          <cell r="R275">
            <v>12</v>
          </cell>
          <cell r="S275" t="str">
            <v>months</v>
          </cell>
          <cell r="T275">
            <v>12</v>
          </cell>
          <cell r="U275">
            <v>2.7899999999999998E-2</v>
          </cell>
          <cell r="V275">
            <v>751.89662999999996</v>
          </cell>
          <cell r="W275" t="str">
            <v>REG</v>
          </cell>
          <cell r="X275">
            <v>11</v>
          </cell>
        </row>
        <row r="276">
          <cell r="A276">
            <v>2106912</v>
          </cell>
          <cell r="B276">
            <v>1</v>
          </cell>
          <cell r="C276">
            <v>14241.6</v>
          </cell>
          <cell r="D276" t="str">
            <v>ubank</v>
          </cell>
          <cell r="E276" t="str">
            <v>fixed</v>
          </cell>
          <cell r="F276">
            <v>39283</v>
          </cell>
          <cell r="G276">
            <v>0</v>
          </cell>
          <cell r="H276">
            <v>2.5</v>
          </cell>
          <cell r="I276">
            <v>3.15</v>
          </cell>
          <cell r="J276">
            <v>3.65</v>
          </cell>
          <cell r="K276">
            <v>4</v>
          </cell>
          <cell r="L276">
            <v>4.25</v>
          </cell>
          <cell r="M276">
            <v>0</v>
          </cell>
          <cell r="N276">
            <v>0.4</v>
          </cell>
          <cell r="O276" t="str">
            <v>RSP</v>
          </cell>
          <cell r="P276" t="str">
            <v>UBRKRS</v>
          </cell>
          <cell r="Q276">
            <v>38564</v>
          </cell>
          <cell r="R276">
            <v>36</v>
          </cell>
          <cell r="S276" t="str">
            <v>months</v>
          </cell>
          <cell r="T276">
            <v>36</v>
          </cell>
          <cell r="U276">
            <v>3.9099999999999996E-2</v>
          </cell>
          <cell r="V276">
            <v>556.84655999999995</v>
          </cell>
          <cell r="W276" t="str">
            <v>RSP</v>
          </cell>
          <cell r="X276">
            <v>24</v>
          </cell>
        </row>
        <row r="277">
          <cell r="A277">
            <v>2106953</v>
          </cell>
          <cell r="B277">
            <v>1</v>
          </cell>
          <cell r="C277">
            <v>38420.31</v>
          </cell>
          <cell r="D277" t="str">
            <v>ubank</v>
          </cell>
          <cell r="E277" t="str">
            <v>fixed</v>
          </cell>
          <cell r="F277">
            <v>40007</v>
          </cell>
          <cell r="G277">
            <v>0</v>
          </cell>
          <cell r="H277">
            <v>2.95</v>
          </cell>
          <cell r="I277">
            <v>3.55</v>
          </cell>
          <cell r="J277">
            <v>4.05</v>
          </cell>
          <cell r="K277">
            <v>4.3499999999999996</v>
          </cell>
          <cell r="L277">
            <v>4.6500000000000004</v>
          </cell>
          <cell r="M277">
            <v>0</v>
          </cell>
          <cell r="N277">
            <v>0</v>
          </cell>
          <cell r="O277" t="str">
            <v>RIF</v>
          </cell>
          <cell r="P277" t="str">
            <v>UBRKRF</v>
          </cell>
          <cell r="Q277">
            <v>38564</v>
          </cell>
          <cell r="R277">
            <v>60</v>
          </cell>
          <cell r="S277" t="str">
            <v>months</v>
          </cell>
          <cell r="T277">
            <v>60</v>
          </cell>
          <cell r="U277">
            <v>3.9100000000000003E-2</v>
          </cell>
          <cell r="V277">
            <v>1502.234121</v>
          </cell>
          <cell r="W277" t="str">
            <v>RIF</v>
          </cell>
          <cell r="X277">
            <v>48</v>
          </cell>
        </row>
        <row r="278">
          <cell r="A278">
            <v>2106961</v>
          </cell>
          <cell r="B278">
            <v>1</v>
          </cell>
          <cell r="C278">
            <v>12804.63</v>
          </cell>
          <cell r="D278" t="str">
            <v>ubank</v>
          </cell>
          <cell r="E278" t="str">
            <v>fixed</v>
          </cell>
          <cell r="F278">
            <v>40007</v>
          </cell>
          <cell r="G278">
            <v>0</v>
          </cell>
          <cell r="H278">
            <v>2.95</v>
          </cell>
          <cell r="I278">
            <v>3.55</v>
          </cell>
          <cell r="J278">
            <v>4.05</v>
          </cell>
          <cell r="K278">
            <v>4.3499999999999996</v>
          </cell>
          <cell r="L278">
            <v>4.6500000000000004</v>
          </cell>
          <cell r="M278">
            <v>0</v>
          </cell>
          <cell r="N278">
            <v>0</v>
          </cell>
          <cell r="O278" t="str">
            <v>RSP</v>
          </cell>
          <cell r="P278" t="str">
            <v>UBRKRS</v>
          </cell>
          <cell r="Q278">
            <v>38564</v>
          </cell>
          <cell r="R278">
            <v>60</v>
          </cell>
          <cell r="S278" t="str">
            <v>months</v>
          </cell>
          <cell r="T278">
            <v>60</v>
          </cell>
          <cell r="U278">
            <v>3.9100000000000003E-2</v>
          </cell>
          <cell r="V278">
            <v>500.66103300000003</v>
          </cell>
          <cell r="W278" t="str">
            <v>RSP</v>
          </cell>
          <cell r="X278">
            <v>48</v>
          </cell>
        </row>
        <row r="279">
          <cell r="A279">
            <v>2106961</v>
          </cell>
          <cell r="B279">
            <v>2</v>
          </cell>
          <cell r="C279">
            <v>2500</v>
          </cell>
          <cell r="D279" t="str">
            <v>ubank</v>
          </cell>
          <cell r="E279" t="str">
            <v>fixed</v>
          </cell>
          <cell r="F279">
            <v>40041</v>
          </cell>
          <cell r="G279">
            <v>0</v>
          </cell>
          <cell r="H279">
            <v>2.5</v>
          </cell>
          <cell r="I279">
            <v>3.15</v>
          </cell>
          <cell r="J279">
            <v>3.65</v>
          </cell>
          <cell r="K279">
            <v>4</v>
          </cell>
          <cell r="L279">
            <v>4.25</v>
          </cell>
          <cell r="M279">
            <v>0</v>
          </cell>
          <cell r="N279">
            <v>0</v>
          </cell>
          <cell r="O279" t="str">
            <v>term</v>
          </cell>
          <cell r="P279" t="str">
            <v>UBRKLT</v>
          </cell>
          <cell r="Q279">
            <v>38564</v>
          </cell>
          <cell r="R279">
            <v>60</v>
          </cell>
          <cell r="S279" t="str">
            <v>months</v>
          </cell>
          <cell r="T279">
            <v>60</v>
          </cell>
          <cell r="U279">
            <v>3.5099999999999999E-2</v>
          </cell>
          <cell r="V279">
            <v>87.75</v>
          </cell>
          <cell r="W279" t="str">
            <v>REG</v>
          </cell>
          <cell r="X279">
            <v>49</v>
          </cell>
        </row>
        <row r="280">
          <cell r="A280">
            <v>2107449</v>
          </cell>
          <cell r="B280">
            <v>1</v>
          </cell>
          <cell r="C280">
            <v>20800</v>
          </cell>
          <cell r="D280" t="str">
            <v>ubank</v>
          </cell>
          <cell r="E280" t="str">
            <v>fixed</v>
          </cell>
          <cell r="F280">
            <v>38897</v>
          </cell>
          <cell r="G280">
            <v>0</v>
          </cell>
          <cell r="H280">
            <v>2.95</v>
          </cell>
          <cell r="I280">
            <v>3.55</v>
          </cell>
          <cell r="J280">
            <v>4.05</v>
          </cell>
          <cell r="K280">
            <v>4.3499999999999996</v>
          </cell>
          <cell r="L280">
            <v>4.6500000000000004</v>
          </cell>
          <cell r="M280">
            <v>0</v>
          </cell>
          <cell r="N280">
            <v>0</v>
          </cell>
          <cell r="O280" t="str">
            <v>term</v>
          </cell>
          <cell r="P280" t="str">
            <v>UBRKLT</v>
          </cell>
          <cell r="Q280">
            <v>38564</v>
          </cell>
          <cell r="R280">
            <v>24</v>
          </cell>
          <cell r="S280" t="str">
            <v>months</v>
          </cell>
          <cell r="T280">
            <v>24</v>
          </cell>
          <cell r="U280">
            <v>3.9100000000000003E-2</v>
          </cell>
          <cell r="V280">
            <v>813.28000000000009</v>
          </cell>
          <cell r="W280" t="str">
            <v>REG</v>
          </cell>
          <cell r="X280">
            <v>11</v>
          </cell>
        </row>
        <row r="281">
          <cell r="A281">
            <v>2107464</v>
          </cell>
          <cell r="B281">
            <v>1</v>
          </cell>
          <cell r="C281">
            <v>5000</v>
          </cell>
          <cell r="D281" t="str">
            <v>ubank</v>
          </cell>
          <cell r="E281" t="str">
            <v>fixed</v>
          </cell>
          <cell r="F281">
            <v>39996</v>
          </cell>
          <cell r="G281">
            <v>0</v>
          </cell>
          <cell r="H281">
            <v>2.95</v>
          </cell>
          <cell r="I281">
            <v>3.55</v>
          </cell>
          <cell r="J281">
            <v>4.05</v>
          </cell>
          <cell r="K281">
            <v>4.3499999999999996</v>
          </cell>
          <cell r="L281">
            <v>4.6500000000000004</v>
          </cell>
          <cell r="M281">
            <v>0</v>
          </cell>
          <cell r="N281">
            <v>0</v>
          </cell>
          <cell r="O281" t="str">
            <v>term</v>
          </cell>
          <cell r="P281" t="str">
            <v>UBRKLT</v>
          </cell>
          <cell r="Q281">
            <v>38564</v>
          </cell>
          <cell r="R281">
            <v>60</v>
          </cell>
          <cell r="S281" t="str">
            <v>months</v>
          </cell>
          <cell r="T281">
            <v>60</v>
          </cell>
          <cell r="U281">
            <v>3.9100000000000003E-2</v>
          </cell>
          <cell r="V281">
            <v>195.5</v>
          </cell>
          <cell r="W281" t="str">
            <v>REG</v>
          </cell>
          <cell r="X281">
            <v>48</v>
          </cell>
        </row>
        <row r="282">
          <cell r="A282">
            <v>2107464</v>
          </cell>
          <cell r="B282">
            <v>2</v>
          </cell>
          <cell r="C282">
            <v>5000</v>
          </cell>
          <cell r="D282" t="str">
            <v>ubank</v>
          </cell>
          <cell r="E282" t="str">
            <v>fixed</v>
          </cell>
          <cell r="F282">
            <v>40000</v>
          </cell>
          <cell r="G282">
            <v>0</v>
          </cell>
          <cell r="H282">
            <v>2.95</v>
          </cell>
          <cell r="I282">
            <v>3.55</v>
          </cell>
          <cell r="J282">
            <v>4.05</v>
          </cell>
          <cell r="K282">
            <v>4.3499999999999996</v>
          </cell>
          <cell r="L282">
            <v>4.6500000000000004</v>
          </cell>
          <cell r="M282">
            <v>0</v>
          </cell>
          <cell r="N282">
            <v>0</v>
          </cell>
          <cell r="O282" t="str">
            <v>term</v>
          </cell>
          <cell r="P282" t="str">
            <v>UBRKLT</v>
          </cell>
          <cell r="Q282">
            <v>38564</v>
          </cell>
          <cell r="R282">
            <v>60</v>
          </cell>
          <cell r="S282" t="str">
            <v>months</v>
          </cell>
          <cell r="T282">
            <v>60</v>
          </cell>
          <cell r="U282">
            <v>3.9100000000000003E-2</v>
          </cell>
          <cell r="V282">
            <v>195.5</v>
          </cell>
          <cell r="W282" t="str">
            <v>REG</v>
          </cell>
          <cell r="X282">
            <v>48</v>
          </cell>
        </row>
        <row r="283">
          <cell r="A283">
            <v>2107514</v>
          </cell>
          <cell r="B283">
            <v>1</v>
          </cell>
          <cell r="C283">
            <v>33089.199999999997</v>
          </cell>
          <cell r="D283" t="str">
            <v>ubank</v>
          </cell>
          <cell r="E283" t="str">
            <v>fixed</v>
          </cell>
          <cell r="F283">
            <v>38893</v>
          </cell>
          <cell r="G283">
            <v>0</v>
          </cell>
          <cell r="H283">
            <v>2.95</v>
          </cell>
          <cell r="I283">
            <v>3.55</v>
          </cell>
          <cell r="J283">
            <v>4.05</v>
          </cell>
          <cell r="K283">
            <v>4.3499999999999996</v>
          </cell>
          <cell r="L283">
            <v>4.6500000000000004</v>
          </cell>
          <cell r="M283">
            <v>0</v>
          </cell>
          <cell r="N283">
            <v>0</v>
          </cell>
          <cell r="O283" t="str">
            <v>term</v>
          </cell>
          <cell r="P283" t="str">
            <v>UBRKLT</v>
          </cell>
          <cell r="Q283">
            <v>38564</v>
          </cell>
          <cell r="R283">
            <v>24</v>
          </cell>
          <cell r="S283" t="str">
            <v>months</v>
          </cell>
          <cell r="T283">
            <v>24</v>
          </cell>
          <cell r="U283">
            <v>3.9100000000000003E-2</v>
          </cell>
          <cell r="V283">
            <v>1293.78772</v>
          </cell>
          <cell r="W283" t="str">
            <v>REG</v>
          </cell>
          <cell r="X283">
            <v>11</v>
          </cell>
        </row>
        <row r="284">
          <cell r="A284">
            <v>2107704</v>
          </cell>
          <cell r="B284">
            <v>1</v>
          </cell>
          <cell r="C284">
            <v>3327.2</v>
          </cell>
          <cell r="D284" t="str">
            <v>ubank</v>
          </cell>
          <cell r="E284" t="str">
            <v>fixed</v>
          </cell>
          <cell r="F284">
            <v>39268</v>
          </cell>
          <cell r="G284">
            <v>0</v>
          </cell>
          <cell r="H284">
            <v>2.95</v>
          </cell>
          <cell r="I284">
            <v>3.55</v>
          </cell>
          <cell r="J284">
            <v>4.05</v>
          </cell>
          <cell r="K284">
            <v>4.3499999999999996</v>
          </cell>
          <cell r="L284">
            <v>4.6500000000000004</v>
          </cell>
          <cell r="M284">
            <v>0</v>
          </cell>
          <cell r="N284">
            <v>0</v>
          </cell>
          <cell r="O284" t="str">
            <v>RSP</v>
          </cell>
          <cell r="P284" t="str">
            <v>UBRSLT</v>
          </cell>
          <cell r="Q284">
            <v>38564</v>
          </cell>
          <cell r="R284">
            <v>36</v>
          </cell>
          <cell r="S284" t="str">
            <v>months</v>
          </cell>
          <cell r="T284">
            <v>36</v>
          </cell>
          <cell r="U284">
            <v>3.9100000000000003E-2</v>
          </cell>
          <cell r="V284">
            <v>130.09352000000001</v>
          </cell>
          <cell r="W284" t="str">
            <v>RSP</v>
          </cell>
          <cell r="X284">
            <v>24</v>
          </cell>
        </row>
        <row r="285">
          <cell r="A285">
            <v>2107712</v>
          </cell>
          <cell r="B285">
            <v>1</v>
          </cell>
          <cell r="C285">
            <v>2079.5</v>
          </cell>
          <cell r="D285" t="str">
            <v>ubank</v>
          </cell>
          <cell r="E285" t="str">
            <v>fixed</v>
          </cell>
          <cell r="F285">
            <v>39269</v>
          </cell>
          <cell r="G285">
            <v>0</v>
          </cell>
          <cell r="H285">
            <v>2.95</v>
          </cell>
          <cell r="I285">
            <v>3.55</v>
          </cell>
          <cell r="J285">
            <v>4.05</v>
          </cell>
          <cell r="K285">
            <v>4.3499999999999996</v>
          </cell>
          <cell r="L285">
            <v>4.6500000000000004</v>
          </cell>
          <cell r="M285">
            <v>0</v>
          </cell>
          <cell r="N285">
            <v>0</v>
          </cell>
          <cell r="O285" t="str">
            <v>RSP</v>
          </cell>
          <cell r="P285" t="str">
            <v>UBRSLT</v>
          </cell>
          <cell r="Q285">
            <v>38564</v>
          </cell>
          <cell r="R285">
            <v>36</v>
          </cell>
          <cell r="S285" t="str">
            <v>months</v>
          </cell>
          <cell r="T285">
            <v>36</v>
          </cell>
          <cell r="U285">
            <v>3.9100000000000003E-2</v>
          </cell>
          <cell r="V285">
            <v>81.308450000000008</v>
          </cell>
          <cell r="W285" t="str">
            <v>RSP</v>
          </cell>
          <cell r="X285">
            <v>24</v>
          </cell>
        </row>
        <row r="286">
          <cell r="A286">
            <v>2107738</v>
          </cell>
          <cell r="B286">
            <v>1</v>
          </cell>
          <cell r="C286">
            <v>9412.64</v>
          </cell>
          <cell r="D286" t="str">
            <v>ubank</v>
          </cell>
          <cell r="E286" t="str">
            <v>fixed</v>
          </cell>
          <cell r="F286">
            <v>39276</v>
          </cell>
          <cell r="G286">
            <v>0</v>
          </cell>
          <cell r="H286">
            <v>2.95</v>
          </cell>
          <cell r="I286">
            <v>3.55</v>
          </cell>
          <cell r="J286">
            <v>4.05</v>
          </cell>
          <cell r="K286">
            <v>4.3499999999999996</v>
          </cell>
          <cell r="L286">
            <v>4.6500000000000004</v>
          </cell>
          <cell r="M286">
            <v>0</v>
          </cell>
          <cell r="N286">
            <v>0</v>
          </cell>
          <cell r="O286" t="str">
            <v>RSP</v>
          </cell>
          <cell r="P286" t="str">
            <v>UBRKRS</v>
          </cell>
          <cell r="Q286">
            <v>38564</v>
          </cell>
          <cell r="R286">
            <v>36</v>
          </cell>
          <cell r="S286" t="str">
            <v>months</v>
          </cell>
          <cell r="T286">
            <v>36</v>
          </cell>
          <cell r="U286">
            <v>3.9100000000000003E-2</v>
          </cell>
          <cell r="V286">
            <v>368.03422399999999</v>
          </cell>
          <cell r="W286" t="str">
            <v>RSP</v>
          </cell>
          <cell r="X286">
            <v>24</v>
          </cell>
        </row>
        <row r="287">
          <cell r="A287">
            <v>2107753</v>
          </cell>
          <cell r="B287">
            <v>1</v>
          </cell>
          <cell r="C287">
            <v>7232.3</v>
          </cell>
          <cell r="D287" t="str">
            <v>ubank</v>
          </cell>
          <cell r="E287" t="str">
            <v>fixed</v>
          </cell>
          <cell r="F287">
            <v>40007</v>
          </cell>
          <cell r="G287">
            <v>0</v>
          </cell>
          <cell r="H287">
            <v>2.95</v>
          </cell>
          <cell r="I287">
            <v>3.55</v>
          </cell>
          <cell r="J287">
            <v>4.05</v>
          </cell>
          <cell r="K287">
            <v>4.3499999999999996</v>
          </cell>
          <cell r="L287">
            <v>4.6500000000000004</v>
          </cell>
          <cell r="M287">
            <v>0</v>
          </cell>
          <cell r="N287">
            <v>0</v>
          </cell>
          <cell r="O287" t="str">
            <v>RSP</v>
          </cell>
          <cell r="P287" t="str">
            <v>UBRKRS</v>
          </cell>
          <cell r="Q287">
            <v>38564</v>
          </cell>
          <cell r="R287">
            <v>60</v>
          </cell>
          <cell r="S287" t="str">
            <v>months</v>
          </cell>
          <cell r="T287">
            <v>60</v>
          </cell>
          <cell r="U287">
            <v>3.9100000000000003E-2</v>
          </cell>
          <cell r="V287">
            <v>282.78293000000002</v>
          </cell>
          <cell r="W287" t="str">
            <v>RSP</v>
          </cell>
          <cell r="X287">
            <v>48</v>
          </cell>
        </row>
        <row r="288">
          <cell r="A288">
            <v>2107761</v>
          </cell>
          <cell r="B288">
            <v>1</v>
          </cell>
          <cell r="C288">
            <v>6649.61</v>
          </cell>
          <cell r="D288" t="str">
            <v>ubank</v>
          </cell>
          <cell r="E288" t="str">
            <v>fixed</v>
          </cell>
          <cell r="F288">
            <v>40007</v>
          </cell>
          <cell r="G288">
            <v>0</v>
          </cell>
          <cell r="H288">
            <v>2.95</v>
          </cell>
          <cell r="I288">
            <v>3.55</v>
          </cell>
          <cell r="J288">
            <v>4.05</v>
          </cell>
          <cell r="K288">
            <v>4.3499999999999996</v>
          </cell>
          <cell r="L288">
            <v>4.6500000000000004</v>
          </cell>
          <cell r="M288">
            <v>0</v>
          </cell>
          <cell r="N288">
            <v>0</v>
          </cell>
          <cell r="O288" t="str">
            <v>RSP</v>
          </cell>
          <cell r="P288" t="str">
            <v>UBRKRS</v>
          </cell>
          <cell r="Q288">
            <v>38564</v>
          </cell>
          <cell r="R288">
            <v>60</v>
          </cell>
          <cell r="S288" t="str">
            <v>months</v>
          </cell>
          <cell r="T288">
            <v>60</v>
          </cell>
          <cell r="U288">
            <v>3.9100000000000003E-2</v>
          </cell>
          <cell r="V288">
            <v>259.999751</v>
          </cell>
          <cell r="W288" t="str">
            <v>RSP</v>
          </cell>
          <cell r="X288">
            <v>48</v>
          </cell>
        </row>
        <row r="289">
          <cell r="A289">
            <v>2107795</v>
          </cell>
          <cell r="B289">
            <v>2</v>
          </cell>
          <cell r="C289">
            <v>61770</v>
          </cell>
          <cell r="D289" t="str">
            <v>ubank</v>
          </cell>
          <cell r="E289" t="str">
            <v>fixed</v>
          </cell>
          <cell r="F289">
            <v>38904</v>
          </cell>
          <cell r="G289">
            <v>0</v>
          </cell>
          <cell r="H289">
            <v>2.85</v>
          </cell>
          <cell r="I289">
            <v>3</v>
          </cell>
          <cell r="J289">
            <v>3.1</v>
          </cell>
          <cell r="K289">
            <v>3.3</v>
          </cell>
          <cell r="L289">
            <v>3.45</v>
          </cell>
          <cell r="M289">
            <v>0</v>
          </cell>
          <cell r="N289">
            <v>0</v>
          </cell>
          <cell r="O289" t="str">
            <v>term</v>
          </cell>
          <cell r="P289" t="str">
            <v>UBLONG</v>
          </cell>
          <cell r="Q289">
            <v>38564</v>
          </cell>
          <cell r="R289">
            <v>12</v>
          </cell>
          <cell r="S289" t="str">
            <v>months</v>
          </cell>
          <cell r="T289">
            <v>12</v>
          </cell>
          <cell r="U289">
            <v>3.1399999999999997E-2</v>
          </cell>
          <cell r="V289">
            <v>1939.5779999999997</v>
          </cell>
          <cell r="W289" t="str">
            <v>REG</v>
          </cell>
          <cell r="X289">
            <v>12</v>
          </cell>
        </row>
        <row r="290">
          <cell r="A290">
            <v>2107829</v>
          </cell>
          <cell r="B290">
            <v>1</v>
          </cell>
          <cell r="C290">
            <v>3558.41</v>
          </cell>
          <cell r="D290" t="str">
            <v>ubank</v>
          </cell>
          <cell r="E290" t="str">
            <v>fixed</v>
          </cell>
          <cell r="F290">
            <v>39276</v>
          </cell>
          <cell r="G290">
            <v>0</v>
          </cell>
          <cell r="H290">
            <v>2.95</v>
          </cell>
          <cell r="I290">
            <v>3.55</v>
          </cell>
          <cell r="J290">
            <v>4.05</v>
          </cell>
          <cell r="K290">
            <v>4.3499999999999996</v>
          </cell>
          <cell r="L290">
            <v>4.6500000000000004</v>
          </cell>
          <cell r="M290">
            <v>0</v>
          </cell>
          <cell r="N290">
            <v>0</v>
          </cell>
          <cell r="O290" t="str">
            <v>RSP</v>
          </cell>
          <cell r="P290" t="str">
            <v>UBRKRS</v>
          </cell>
          <cell r="Q290">
            <v>38564</v>
          </cell>
          <cell r="R290">
            <v>36</v>
          </cell>
          <cell r="S290" t="str">
            <v>months</v>
          </cell>
          <cell r="T290">
            <v>36</v>
          </cell>
          <cell r="U290">
            <v>3.9100000000000003E-2</v>
          </cell>
          <cell r="V290">
            <v>139.13383100000001</v>
          </cell>
          <cell r="W290" t="str">
            <v>RSP</v>
          </cell>
          <cell r="X290">
            <v>24</v>
          </cell>
        </row>
        <row r="291">
          <cell r="A291">
            <v>2107845</v>
          </cell>
          <cell r="B291">
            <v>1</v>
          </cell>
          <cell r="C291">
            <v>10000</v>
          </cell>
          <cell r="D291" t="str">
            <v>ubank</v>
          </cell>
          <cell r="E291" t="str">
            <v>fixed</v>
          </cell>
          <cell r="F291">
            <v>39628</v>
          </cell>
          <cell r="G291">
            <v>0</v>
          </cell>
          <cell r="H291">
            <v>2.95</v>
          </cell>
          <cell r="I291">
            <v>3.55</v>
          </cell>
          <cell r="J291">
            <v>4.05</v>
          </cell>
          <cell r="K291">
            <v>4.3499999999999996</v>
          </cell>
          <cell r="L291">
            <v>4.6500000000000004</v>
          </cell>
          <cell r="M291">
            <v>0</v>
          </cell>
          <cell r="N291">
            <v>0</v>
          </cell>
          <cell r="O291" t="str">
            <v>term</v>
          </cell>
          <cell r="P291" t="str">
            <v>UBRKLT</v>
          </cell>
          <cell r="Q291">
            <v>38564</v>
          </cell>
          <cell r="R291">
            <v>48</v>
          </cell>
          <cell r="S291" t="str">
            <v>months</v>
          </cell>
          <cell r="T291">
            <v>48</v>
          </cell>
          <cell r="U291">
            <v>3.9100000000000003E-2</v>
          </cell>
          <cell r="V291">
            <v>391</v>
          </cell>
          <cell r="W291" t="str">
            <v>REG</v>
          </cell>
          <cell r="X291">
            <v>35</v>
          </cell>
        </row>
        <row r="292">
          <cell r="A292">
            <v>2107878</v>
          </cell>
          <cell r="B292">
            <v>1</v>
          </cell>
          <cell r="C292">
            <v>26337.5</v>
          </cell>
          <cell r="D292" t="str">
            <v>ubank</v>
          </cell>
          <cell r="E292" t="str">
            <v>fixed</v>
          </cell>
          <cell r="F292">
            <v>39262</v>
          </cell>
          <cell r="G292">
            <v>0</v>
          </cell>
          <cell r="H292">
            <v>2.95</v>
          </cell>
          <cell r="I292">
            <v>3.55</v>
          </cell>
          <cell r="J292">
            <v>4.05</v>
          </cell>
          <cell r="K292">
            <v>4.3499999999999996</v>
          </cell>
          <cell r="L292">
            <v>4.6500000000000004</v>
          </cell>
          <cell r="M292">
            <v>0</v>
          </cell>
          <cell r="N292">
            <v>0</v>
          </cell>
          <cell r="O292" t="str">
            <v>term</v>
          </cell>
          <cell r="P292" t="str">
            <v>UBRKLT</v>
          </cell>
          <cell r="Q292">
            <v>38564</v>
          </cell>
          <cell r="R292">
            <v>36</v>
          </cell>
          <cell r="S292" t="str">
            <v>months</v>
          </cell>
          <cell r="T292">
            <v>36</v>
          </cell>
          <cell r="U292">
            <v>3.9100000000000003E-2</v>
          </cell>
          <cell r="V292">
            <v>1029.7962500000001</v>
          </cell>
          <cell r="W292" t="str">
            <v>REG</v>
          </cell>
          <cell r="X292">
            <v>23</v>
          </cell>
        </row>
        <row r="293">
          <cell r="A293">
            <v>2107878</v>
          </cell>
          <cell r="B293">
            <v>2</v>
          </cell>
          <cell r="C293">
            <v>48153.9</v>
          </cell>
          <cell r="D293" t="str">
            <v>ubank</v>
          </cell>
          <cell r="E293" t="str">
            <v>fixed</v>
          </cell>
          <cell r="F293">
            <v>39348</v>
          </cell>
          <cell r="G293">
            <v>0</v>
          </cell>
          <cell r="H293">
            <v>2.65</v>
          </cell>
          <cell r="I293">
            <v>3</v>
          </cell>
          <cell r="J293">
            <v>3.5</v>
          </cell>
          <cell r="K293">
            <v>3.7</v>
          </cell>
          <cell r="L293">
            <v>4.0999999999999996</v>
          </cell>
          <cell r="M293">
            <v>0</v>
          </cell>
          <cell r="N293">
            <v>0.15</v>
          </cell>
          <cell r="O293" t="str">
            <v>RIF</v>
          </cell>
          <cell r="P293" t="str">
            <v>UBRKRF</v>
          </cell>
          <cell r="Q293">
            <v>38564</v>
          </cell>
          <cell r="R293">
            <v>36</v>
          </cell>
          <cell r="S293" t="str">
            <v>months</v>
          </cell>
          <cell r="T293">
            <v>36</v>
          </cell>
          <cell r="U293">
            <v>3.5400000000000008E-2</v>
          </cell>
          <cell r="V293">
            <v>1704.6480600000004</v>
          </cell>
          <cell r="W293" t="str">
            <v>RIF</v>
          </cell>
          <cell r="X293">
            <v>26</v>
          </cell>
        </row>
        <row r="294">
          <cell r="A294">
            <v>2107886</v>
          </cell>
          <cell r="B294">
            <v>1</v>
          </cell>
          <cell r="C294">
            <v>31395</v>
          </cell>
          <cell r="D294" t="str">
            <v>ubank</v>
          </cell>
          <cell r="E294" t="str">
            <v>fixed</v>
          </cell>
          <cell r="F294">
            <v>39993</v>
          </cell>
          <cell r="G294">
            <v>0</v>
          </cell>
          <cell r="H294">
            <v>2.95</v>
          </cell>
          <cell r="I294">
            <v>3.55</v>
          </cell>
          <cell r="J294">
            <v>4.05</v>
          </cell>
          <cell r="K294">
            <v>4.3499999999999996</v>
          </cell>
          <cell r="L294">
            <v>4.6500000000000004</v>
          </cell>
          <cell r="M294">
            <v>0</v>
          </cell>
          <cell r="N294">
            <v>0</v>
          </cell>
          <cell r="O294" t="str">
            <v>term</v>
          </cell>
          <cell r="P294" t="str">
            <v>UBRKLT</v>
          </cell>
          <cell r="Q294">
            <v>38564</v>
          </cell>
          <cell r="R294">
            <v>60</v>
          </cell>
          <cell r="S294" t="str">
            <v>months</v>
          </cell>
          <cell r="T294">
            <v>60</v>
          </cell>
          <cell r="U294">
            <v>3.9100000000000003E-2</v>
          </cell>
          <cell r="V294">
            <v>1227.5445000000002</v>
          </cell>
          <cell r="W294" t="str">
            <v>REG</v>
          </cell>
          <cell r="X294">
            <v>47</v>
          </cell>
        </row>
        <row r="295">
          <cell r="A295">
            <v>2107969</v>
          </cell>
          <cell r="B295">
            <v>1</v>
          </cell>
          <cell r="C295">
            <v>50000</v>
          </cell>
          <cell r="D295" t="str">
            <v>ubank</v>
          </cell>
          <cell r="E295" t="str">
            <v>fixed</v>
          </cell>
          <cell r="F295">
            <v>38900</v>
          </cell>
          <cell r="G295">
            <v>0</v>
          </cell>
          <cell r="H295">
            <v>2.95</v>
          </cell>
          <cell r="I295">
            <v>3.55</v>
          </cell>
          <cell r="J295">
            <v>4.05</v>
          </cell>
          <cell r="K295">
            <v>4.3499999999999996</v>
          </cell>
          <cell r="L295">
            <v>4.6500000000000004</v>
          </cell>
          <cell r="M295">
            <v>0</v>
          </cell>
          <cell r="N295">
            <v>0</v>
          </cell>
          <cell r="O295" t="str">
            <v>term</v>
          </cell>
          <cell r="P295" t="str">
            <v>UBRKLT</v>
          </cell>
          <cell r="Q295">
            <v>38564</v>
          </cell>
          <cell r="R295">
            <v>24</v>
          </cell>
          <cell r="S295" t="str">
            <v>months</v>
          </cell>
          <cell r="T295">
            <v>24</v>
          </cell>
          <cell r="U295">
            <v>3.9100000000000003E-2</v>
          </cell>
          <cell r="V295">
            <v>1955.0000000000002</v>
          </cell>
          <cell r="W295" t="str">
            <v>REG</v>
          </cell>
          <cell r="X295">
            <v>12</v>
          </cell>
        </row>
        <row r="296">
          <cell r="A296">
            <v>2107985</v>
          </cell>
          <cell r="B296">
            <v>1</v>
          </cell>
          <cell r="C296">
            <v>4000</v>
          </cell>
          <cell r="D296" t="str">
            <v>ubank</v>
          </cell>
          <cell r="E296" t="str">
            <v>fixed</v>
          </cell>
          <cell r="F296">
            <v>39268</v>
          </cell>
          <cell r="G296">
            <v>0</v>
          </cell>
          <cell r="H296">
            <v>2.95</v>
          </cell>
          <cell r="I296">
            <v>3.55</v>
          </cell>
          <cell r="J296">
            <v>4.05</v>
          </cell>
          <cell r="K296">
            <v>4.3499999999999996</v>
          </cell>
          <cell r="L296">
            <v>4.6500000000000004</v>
          </cell>
          <cell r="M296">
            <v>0</v>
          </cell>
          <cell r="N296">
            <v>0</v>
          </cell>
          <cell r="O296" t="str">
            <v>term</v>
          </cell>
          <cell r="P296" t="str">
            <v>UBRKLT</v>
          </cell>
          <cell r="Q296">
            <v>38564</v>
          </cell>
          <cell r="R296">
            <v>36</v>
          </cell>
          <cell r="S296" t="str">
            <v>months</v>
          </cell>
          <cell r="T296">
            <v>36</v>
          </cell>
          <cell r="U296">
            <v>3.9100000000000003E-2</v>
          </cell>
          <cell r="V296">
            <v>156.4</v>
          </cell>
          <cell r="W296" t="str">
            <v>REG</v>
          </cell>
          <cell r="X296">
            <v>24</v>
          </cell>
        </row>
        <row r="297">
          <cell r="A297">
            <v>2107985</v>
          </cell>
          <cell r="B297">
            <v>2</v>
          </cell>
          <cell r="C297">
            <v>5000</v>
          </cell>
          <cell r="D297" t="str">
            <v>ubank</v>
          </cell>
          <cell r="E297" t="str">
            <v>fixed</v>
          </cell>
          <cell r="F297">
            <v>38570</v>
          </cell>
          <cell r="G297">
            <v>0</v>
          </cell>
          <cell r="H297">
            <v>2.5</v>
          </cell>
          <cell r="I297">
            <v>3.15</v>
          </cell>
          <cell r="J297">
            <v>3.65</v>
          </cell>
          <cell r="K297">
            <v>4</v>
          </cell>
          <cell r="L297">
            <v>4.25</v>
          </cell>
          <cell r="M297">
            <v>0</v>
          </cell>
          <cell r="N297">
            <v>-0.25</v>
          </cell>
          <cell r="O297" t="str">
            <v>term</v>
          </cell>
          <cell r="P297" t="str">
            <v>UBLONG</v>
          </cell>
          <cell r="Q297">
            <v>38564</v>
          </cell>
          <cell r="R297">
            <v>12</v>
          </cell>
          <cell r="S297" t="str">
            <v>months</v>
          </cell>
          <cell r="T297">
            <v>12</v>
          </cell>
          <cell r="U297">
            <v>3.2599999999999997E-2</v>
          </cell>
          <cell r="V297">
            <v>162.99999999999997</v>
          </cell>
          <cell r="W297" t="str">
            <v>REG</v>
          </cell>
          <cell r="X297">
            <v>1</v>
          </cell>
        </row>
        <row r="298">
          <cell r="A298">
            <v>2108009</v>
          </cell>
          <cell r="B298">
            <v>1</v>
          </cell>
          <cell r="C298">
            <v>41620</v>
          </cell>
          <cell r="D298" t="str">
            <v>ubank</v>
          </cell>
          <cell r="E298" t="str">
            <v>fixed</v>
          </cell>
          <cell r="F298">
            <v>39268</v>
          </cell>
          <cell r="G298">
            <v>0</v>
          </cell>
          <cell r="H298">
            <v>2.95</v>
          </cell>
          <cell r="I298">
            <v>3.55</v>
          </cell>
          <cell r="J298">
            <v>4.05</v>
          </cell>
          <cell r="K298">
            <v>4.3499999999999996</v>
          </cell>
          <cell r="L298">
            <v>4.6500000000000004</v>
          </cell>
          <cell r="M298">
            <v>0</v>
          </cell>
          <cell r="N298">
            <v>0</v>
          </cell>
          <cell r="O298" t="str">
            <v>term</v>
          </cell>
          <cell r="P298" t="str">
            <v>UBRKLT</v>
          </cell>
          <cell r="Q298">
            <v>38564</v>
          </cell>
          <cell r="R298">
            <v>36</v>
          </cell>
          <cell r="S298" t="str">
            <v>months</v>
          </cell>
          <cell r="T298">
            <v>36</v>
          </cell>
          <cell r="U298">
            <v>3.9100000000000003E-2</v>
          </cell>
          <cell r="V298">
            <v>1627.3420000000001</v>
          </cell>
          <cell r="W298" t="str">
            <v>REG</v>
          </cell>
          <cell r="X298">
            <v>24</v>
          </cell>
        </row>
        <row r="299">
          <cell r="A299">
            <v>2108033</v>
          </cell>
          <cell r="B299">
            <v>1</v>
          </cell>
          <cell r="C299">
            <v>22891</v>
          </cell>
          <cell r="D299" t="str">
            <v>ubank</v>
          </cell>
          <cell r="E299" t="str">
            <v>fixed</v>
          </cell>
          <cell r="F299">
            <v>39268</v>
          </cell>
          <cell r="G299">
            <v>0</v>
          </cell>
          <cell r="H299">
            <v>2.95</v>
          </cell>
          <cell r="I299">
            <v>3.55</v>
          </cell>
          <cell r="J299">
            <v>4.05</v>
          </cell>
          <cell r="K299">
            <v>4.3499999999999996</v>
          </cell>
          <cell r="L299">
            <v>4.6500000000000004</v>
          </cell>
          <cell r="M299">
            <v>0</v>
          </cell>
          <cell r="N299">
            <v>0</v>
          </cell>
          <cell r="O299" t="str">
            <v>term</v>
          </cell>
          <cell r="P299" t="str">
            <v>UBRKLT</v>
          </cell>
          <cell r="Q299">
            <v>38564</v>
          </cell>
          <cell r="R299">
            <v>36</v>
          </cell>
          <cell r="S299" t="str">
            <v>months</v>
          </cell>
          <cell r="T299">
            <v>36</v>
          </cell>
          <cell r="U299">
            <v>3.9100000000000003E-2</v>
          </cell>
          <cell r="V299">
            <v>895.0381000000001</v>
          </cell>
          <cell r="W299" t="str">
            <v>REG</v>
          </cell>
          <cell r="X299">
            <v>24</v>
          </cell>
        </row>
        <row r="300">
          <cell r="A300">
            <v>2108181</v>
          </cell>
          <cell r="B300">
            <v>2</v>
          </cell>
          <cell r="C300">
            <v>8365</v>
          </cell>
          <cell r="D300" t="str">
            <v>ubank</v>
          </cell>
          <cell r="E300" t="str">
            <v>fixed</v>
          </cell>
          <cell r="F300">
            <v>38904</v>
          </cell>
          <cell r="G300">
            <v>0</v>
          </cell>
          <cell r="H300">
            <v>2.85</v>
          </cell>
          <cell r="I300">
            <v>3</v>
          </cell>
          <cell r="J300">
            <v>3.1</v>
          </cell>
          <cell r="K300">
            <v>3.3</v>
          </cell>
          <cell r="L300">
            <v>3.45</v>
          </cell>
          <cell r="M300">
            <v>0</v>
          </cell>
          <cell r="N300">
            <v>-0.35</v>
          </cell>
          <cell r="O300" t="str">
            <v>term</v>
          </cell>
          <cell r="P300" t="str">
            <v>UBLONG</v>
          </cell>
          <cell r="Q300">
            <v>38564</v>
          </cell>
          <cell r="R300">
            <v>12</v>
          </cell>
          <cell r="S300" t="str">
            <v>months</v>
          </cell>
          <cell r="T300">
            <v>12</v>
          </cell>
          <cell r="U300">
            <v>2.7899999999999998E-2</v>
          </cell>
          <cell r="V300">
            <v>233.38349999999997</v>
          </cell>
          <cell r="W300" t="str">
            <v>REG</v>
          </cell>
          <cell r="X300">
            <v>12</v>
          </cell>
        </row>
        <row r="301">
          <cell r="A301">
            <v>2108231</v>
          </cell>
          <cell r="B301">
            <v>1</v>
          </cell>
          <cell r="C301">
            <v>3017.45</v>
          </cell>
          <cell r="D301" t="str">
            <v>ubank</v>
          </cell>
          <cell r="E301" t="str">
            <v>fixed</v>
          </cell>
          <cell r="F301">
            <v>39265</v>
          </cell>
          <cell r="G301">
            <v>0</v>
          </cell>
          <cell r="H301">
            <v>2.95</v>
          </cell>
          <cell r="I301">
            <v>3.55</v>
          </cell>
          <cell r="J301">
            <v>4.05</v>
          </cell>
          <cell r="K301">
            <v>4.3499999999999996</v>
          </cell>
          <cell r="L301">
            <v>4.6500000000000004</v>
          </cell>
          <cell r="M301">
            <v>0</v>
          </cell>
          <cell r="N301">
            <v>0</v>
          </cell>
          <cell r="O301" t="str">
            <v>term</v>
          </cell>
          <cell r="P301" t="str">
            <v>UBRKLT</v>
          </cell>
          <cell r="Q301">
            <v>38564</v>
          </cell>
          <cell r="R301">
            <v>36</v>
          </cell>
          <cell r="S301" t="str">
            <v>months</v>
          </cell>
          <cell r="T301">
            <v>36</v>
          </cell>
          <cell r="U301">
            <v>3.9100000000000003E-2</v>
          </cell>
          <cell r="V301">
            <v>117.98229500000001</v>
          </cell>
          <cell r="W301" t="str">
            <v>REG</v>
          </cell>
          <cell r="X301">
            <v>24</v>
          </cell>
        </row>
        <row r="302">
          <cell r="A302">
            <v>2108330</v>
          </cell>
          <cell r="B302">
            <v>1</v>
          </cell>
          <cell r="C302">
            <v>15000</v>
          </cell>
          <cell r="D302" t="str">
            <v>ubank</v>
          </cell>
          <cell r="E302" t="str">
            <v>fixed</v>
          </cell>
          <cell r="F302">
            <v>38897</v>
          </cell>
          <cell r="G302">
            <v>0</v>
          </cell>
          <cell r="H302">
            <v>2.95</v>
          </cell>
          <cell r="I302">
            <v>3.55</v>
          </cell>
          <cell r="J302">
            <v>4.05</v>
          </cell>
          <cell r="K302">
            <v>4.3499999999999996</v>
          </cell>
          <cell r="L302">
            <v>4.6500000000000004</v>
          </cell>
          <cell r="M302">
            <v>0</v>
          </cell>
          <cell r="N302">
            <v>0</v>
          </cell>
          <cell r="O302" t="str">
            <v>term</v>
          </cell>
          <cell r="P302" t="str">
            <v>UBRKLT</v>
          </cell>
          <cell r="Q302">
            <v>38564</v>
          </cell>
          <cell r="R302">
            <v>24</v>
          </cell>
          <cell r="S302" t="str">
            <v>months</v>
          </cell>
          <cell r="T302">
            <v>24</v>
          </cell>
          <cell r="U302">
            <v>3.9100000000000003E-2</v>
          </cell>
          <cell r="V302">
            <v>586.5</v>
          </cell>
          <cell r="W302" t="str">
            <v>REG</v>
          </cell>
          <cell r="X302">
            <v>11</v>
          </cell>
        </row>
        <row r="303">
          <cell r="A303">
            <v>2108330</v>
          </cell>
          <cell r="B303">
            <v>2</v>
          </cell>
          <cell r="C303">
            <v>15000</v>
          </cell>
          <cell r="D303" t="str">
            <v>ubank</v>
          </cell>
          <cell r="E303" t="str">
            <v>fixed</v>
          </cell>
          <cell r="F303">
            <v>39262</v>
          </cell>
          <cell r="G303">
            <v>0</v>
          </cell>
          <cell r="H303">
            <v>2.95</v>
          </cell>
          <cell r="I303">
            <v>3.55</v>
          </cell>
          <cell r="J303">
            <v>4.05</v>
          </cell>
          <cell r="K303">
            <v>4.3499999999999996</v>
          </cell>
          <cell r="L303">
            <v>4.6500000000000004</v>
          </cell>
          <cell r="M303">
            <v>0</v>
          </cell>
          <cell r="N303">
            <v>0</v>
          </cell>
          <cell r="O303" t="str">
            <v>term</v>
          </cell>
          <cell r="P303" t="str">
            <v>UBRKLT</v>
          </cell>
          <cell r="Q303">
            <v>38564</v>
          </cell>
          <cell r="R303">
            <v>36</v>
          </cell>
          <cell r="S303" t="str">
            <v>months</v>
          </cell>
          <cell r="T303">
            <v>36</v>
          </cell>
          <cell r="U303">
            <v>3.9100000000000003E-2</v>
          </cell>
          <cell r="V303">
            <v>586.5</v>
          </cell>
          <cell r="W303" t="str">
            <v>REG</v>
          </cell>
          <cell r="X303">
            <v>23</v>
          </cell>
        </row>
        <row r="304">
          <cell r="A304">
            <v>2108330</v>
          </cell>
          <cell r="B304">
            <v>3</v>
          </cell>
          <cell r="C304">
            <v>20000</v>
          </cell>
          <cell r="D304" t="str">
            <v>ubank</v>
          </cell>
          <cell r="E304" t="str">
            <v>fixed</v>
          </cell>
          <cell r="F304">
            <v>39993</v>
          </cell>
          <cell r="G304">
            <v>0</v>
          </cell>
          <cell r="H304">
            <v>2.95</v>
          </cell>
          <cell r="I304">
            <v>3.55</v>
          </cell>
          <cell r="J304">
            <v>4.05</v>
          </cell>
          <cell r="K304">
            <v>4.3499999999999996</v>
          </cell>
          <cell r="L304">
            <v>4.6500000000000004</v>
          </cell>
          <cell r="M304">
            <v>0</v>
          </cell>
          <cell r="N304">
            <v>0</v>
          </cell>
          <cell r="O304" t="str">
            <v>term</v>
          </cell>
          <cell r="P304" t="str">
            <v>UBRKLT</v>
          </cell>
          <cell r="Q304">
            <v>38564</v>
          </cell>
          <cell r="R304">
            <v>60</v>
          </cell>
          <cell r="S304" t="str">
            <v>months</v>
          </cell>
          <cell r="T304">
            <v>60</v>
          </cell>
          <cell r="U304">
            <v>3.9100000000000003E-2</v>
          </cell>
          <cell r="V304">
            <v>782</v>
          </cell>
          <cell r="W304" t="str">
            <v>REG</v>
          </cell>
          <cell r="X304">
            <v>47</v>
          </cell>
        </row>
        <row r="305">
          <cell r="A305">
            <v>2108355</v>
          </cell>
          <cell r="B305">
            <v>1</v>
          </cell>
          <cell r="C305">
            <v>20000</v>
          </cell>
          <cell r="D305" t="str">
            <v>ubank</v>
          </cell>
          <cell r="E305" t="str">
            <v>fixed</v>
          </cell>
          <cell r="F305">
            <v>39262</v>
          </cell>
          <cell r="G305">
            <v>0</v>
          </cell>
          <cell r="H305">
            <v>2.95</v>
          </cell>
          <cell r="I305">
            <v>3.55</v>
          </cell>
          <cell r="J305">
            <v>4.05</v>
          </cell>
          <cell r="K305">
            <v>4.3499999999999996</v>
          </cell>
          <cell r="L305">
            <v>4.6500000000000004</v>
          </cell>
          <cell r="M305">
            <v>0</v>
          </cell>
          <cell r="N305">
            <v>0</v>
          </cell>
          <cell r="O305" t="str">
            <v>term</v>
          </cell>
          <cell r="P305" t="str">
            <v>UBRKLT</v>
          </cell>
          <cell r="Q305">
            <v>38564</v>
          </cell>
          <cell r="R305">
            <v>36</v>
          </cell>
          <cell r="S305" t="str">
            <v>months</v>
          </cell>
          <cell r="T305">
            <v>36</v>
          </cell>
          <cell r="U305">
            <v>3.9100000000000003E-2</v>
          </cell>
          <cell r="V305">
            <v>782</v>
          </cell>
          <cell r="W305" t="str">
            <v>REG</v>
          </cell>
          <cell r="X305">
            <v>23</v>
          </cell>
        </row>
        <row r="306">
          <cell r="A306">
            <v>2108389</v>
          </cell>
          <cell r="B306">
            <v>1</v>
          </cell>
          <cell r="C306">
            <v>38707.69</v>
          </cell>
          <cell r="D306" t="str">
            <v>ubank</v>
          </cell>
          <cell r="E306" t="str">
            <v>fixed</v>
          </cell>
          <cell r="F306">
            <v>38898</v>
          </cell>
          <cell r="G306">
            <v>0</v>
          </cell>
          <cell r="H306">
            <v>2.95</v>
          </cell>
          <cell r="I306">
            <v>3.55</v>
          </cell>
          <cell r="J306">
            <v>4.05</v>
          </cell>
          <cell r="K306">
            <v>4.3499999999999996</v>
          </cell>
          <cell r="L306">
            <v>4.6500000000000004</v>
          </cell>
          <cell r="M306">
            <v>0</v>
          </cell>
          <cell r="N306">
            <v>0</v>
          </cell>
          <cell r="O306" t="str">
            <v>term</v>
          </cell>
          <cell r="P306" t="str">
            <v>UBRKLT</v>
          </cell>
          <cell r="Q306">
            <v>38564</v>
          </cell>
          <cell r="R306">
            <v>24</v>
          </cell>
          <cell r="S306" t="str">
            <v>months</v>
          </cell>
          <cell r="T306">
            <v>24</v>
          </cell>
          <cell r="U306">
            <v>3.9100000000000003E-2</v>
          </cell>
          <cell r="V306">
            <v>1513.4706790000002</v>
          </cell>
          <cell r="W306" t="str">
            <v>REG</v>
          </cell>
          <cell r="X306">
            <v>11</v>
          </cell>
        </row>
        <row r="307">
          <cell r="A307">
            <v>2108439</v>
          </cell>
          <cell r="B307">
            <v>1</v>
          </cell>
          <cell r="C307">
            <v>1560.75</v>
          </cell>
          <cell r="D307" t="str">
            <v>ubank</v>
          </cell>
          <cell r="E307" t="str">
            <v>fixed</v>
          </cell>
          <cell r="F307">
            <v>39262</v>
          </cell>
          <cell r="G307">
            <v>0</v>
          </cell>
          <cell r="H307">
            <v>2.95</v>
          </cell>
          <cell r="I307">
            <v>3.55</v>
          </cell>
          <cell r="J307">
            <v>4.05</v>
          </cell>
          <cell r="K307">
            <v>4.3499999999999996</v>
          </cell>
          <cell r="L307">
            <v>4.6500000000000004</v>
          </cell>
          <cell r="M307">
            <v>0</v>
          </cell>
          <cell r="N307">
            <v>0</v>
          </cell>
          <cell r="O307" t="str">
            <v>RSP</v>
          </cell>
          <cell r="P307" t="str">
            <v>UBRKRS</v>
          </cell>
          <cell r="Q307">
            <v>38564</v>
          </cell>
          <cell r="R307">
            <v>36</v>
          </cell>
          <cell r="S307" t="str">
            <v>months</v>
          </cell>
          <cell r="T307">
            <v>36</v>
          </cell>
          <cell r="U307">
            <v>3.9100000000000003E-2</v>
          </cell>
          <cell r="V307">
            <v>61.025325000000002</v>
          </cell>
          <cell r="W307" t="str">
            <v>RSP</v>
          </cell>
          <cell r="X307">
            <v>23</v>
          </cell>
        </row>
        <row r="308">
          <cell r="A308">
            <v>2108553</v>
          </cell>
          <cell r="B308">
            <v>1</v>
          </cell>
          <cell r="C308">
            <v>1000</v>
          </cell>
          <cell r="D308" t="str">
            <v>ubank</v>
          </cell>
          <cell r="E308" t="str">
            <v>fixed</v>
          </cell>
          <cell r="F308">
            <v>39993</v>
          </cell>
          <cell r="G308">
            <v>0</v>
          </cell>
          <cell r="H308">
            <v>2.95</v>
          </cell>
          <cell r="I308">
            <v>3.55</v>
          </cell>
          <cell r="J308">
            <v>4.05</v>
          </cell>
          <cell r="K308">
            <v>4.3499999999999996</v>
          </cell>
          <cell r="L308">
            <v>4.6500000000000004</v>
          </cell>
          <cell r="M308">
            <v>0</v>
          </cell>
          <cell r="N308">
            <v>0</v>
          </cell>
          <cell r="O308" t="str">
            <v>term</v>
          </cell>
          <cell r="P308" t="str">
            <v>UBRKLT</v>
          </cell>
          <cell r="Q308">
            <v>38564</v>
          </cell>
          <cell r="R308">
            <v>60</v>
          </cell>
          <cell r="S308" t="str">
            <v>months</v>
          </cell>
          <cell r="T308">
            <v>60</v>
          </cell>
          <cell r="U308">
            <v>3.9100000000000003E-2</v>
          </cell>
          <cell r="V308">
            <v>39.1</v>
          </cell>
          <cell r="W308" t="str">
            <v>REG</v>
          </cell>
          <cell r="X308">
            <v>47</v>
          </cell>
        </row>
        <row r="309">
          <cell r="A309">
            <v>2108579</v>
          </cell>
          <cell r="B309">
            <v>1</v>
          </cell>
          <cell r="C309">
            <v>24000</v>
          </cell>
          <cell r="D309" t="str">
            <v>ubank</v>
          </cell>
          <cell r="E309" t="str">
            <v>fixed</v>
          </cell>
          <cell r="F309">
            <v>39263</v>
          </cell>
          <cell r="G309">
            <v>0</v>
          </cell>
          <cell r="H309">
            <v>2.95</v>
          </cell>
          <cell r="I309">
            <v>3.55</v>
          </cell>
          <cell r="J309">
            <v>4.05</v>
          </cell>
          <cell r="K309">
            <v>4.3499999999999996</v>
          </cell>
          <cell r="L309">
            <v>4.6500000000000004</v>
          </cell>
          <cell r="M309">
            <v>0</v>
          </cell>
          <cell r="N309">
            <v>0</v>
          </cell>
          <cell r="O309" t="str">
            <v>term</v>
          </cell>
          <cell r="P309" t="str">
            <v>UBRKLT</v>
          </cell>
          <cell r="Q309">
            <v>38564</v>
          </cell>
          <cell r="R309">
            <v>36</v>
          </cell>
          <cell r="S309" t="str">
            <v>months</v>
          </cell>
          <cell r="T309">
            <v>36</v>
          </cell>
          <cell r="U309">
            <v>3.9100000000000003E-2</v>
          </cell>
          <cell r="V309">
            <v>938.40000000000009</v>
          </cell>
          <cell r="W309" t="str">
            <v>REG</v>
          </cell>
          <cell r="X309">
            <v>23</v>
          </cell>
        </row>
        <row r="310">
          <cell r="A310">
            <v>2108579</v>
          </cell>
          <cell r="B310">
            <v>2</v>
          </cell>
          <cell r="C310">
            <v>24000</v>
          </cell>
          <cell r="D310" t="str">
            <v>ubank</v>
          </cell>
          <cell r="E310" t="str">
            <v>fixed</v>
          </cell>
          <cell r="F310">
            <v>39994</v>
          </cell>
          <cell r="G310">
            <v>0</v>
          </cell>
          <cell r="H310">
            <v>2.95</v>
          </cell>
          <cell r="I310">
            <v>3.55</v>
          </cell>
          <cell r="J310">
            <v>4.05</v>
          </cell>
          <cell r="K310">
            <v>4.3499999999999996</v>
          </cell>
          <cell r="L310">
            <v>4.6500000000000004</v>
          </cell>
          <cell r="M310">
            <v>0</v>
          </cell>
          <cell r="N310">
            <v>0</v>
          </cell>
          <cell r="O310" t="str">
            <v>term</v>
          </cell>
          <cell r="P310" t="str">
            <v>UBRKLT</v>
          </cell>
          <cell r="Q310">
            <v>38564</v>
          </cell>
          <cell r="R310">
            <v>60</v>
          </cell>
          <cell r="S310" t="str">
            <v>months</v>
          </cell>
          <cell r="T310">
            <v>60</v>
          </cell>
          <cell r="U310">
            <v>3.9100000000000003E-2</v>
          </cell>
          <cell r="V310">
            <v>938.40000000000009</v>
          </cell>
          <cell r="W310" t="str">
            <v>REG</v>
          </cell>
          <cell r="X310">
            <v>47</v>
          </cell>
        </row>
        <row r="311">
          <cell r="A311">
            <v>2108595</v>
          </cell>
          <cell r="B311">
            <v>1</v>
          </cell>
          <cell r="C311">
            <v>50000</v>
          </cell>
          <cell r="D311" t="str">
            <v>ubank</v>
          </cell>
          <cell r="E311" t="str">
            <v>fixed</v>
          </cell>
          <cell r="F311">
            <v>39994</v>
          </cell>
          <cell r="G311">
            <v>0</v>
          </cell>
          <cell r="H311">
            <v>2.95</v>
          </cell>
          <cell r="I311">
            <v>3.55</v>
          </cell>
          <cell r="J311">
            <v>4.05</v>
          </cell>
          <cell r="K311">
            <v>4.3499999999999996</v>
          </cell>
          <cell r="L311">
            <v>4.6500000000000004</v>
          </cell>
          <cell r="M311">
            <v>0</v>
          </cell>
          <cell r="N311">
            <v>0</v>
          </cell>
          <cell r="O311" t="str">
            <v>term</v>
          </cell>
          <cell r="P311" t="str">
            <v>UBRKLT</v>
          </cell>
          <cell r="Q311">
            <v>38564</v>
          </cell>
          <cell r="R311">
            <v>60</v>
          </cell>
          <cell r="S311" t="str">
            <v>months</v>
          </cell>
          <cell r="T311">
            <v>60</v>
          </cell>
          <cell r="U311">
            <v>3.9100000000000003E-2</v>
          </cell>
          <cell r="V311">
            <v>1955.0000000000002</v>
          </cell>
          <cell r="W311" t="str">
            <v>REG</v>
          </cell>
          <cell r="X311">
            <v>47</v>
          </cell>
        </row>
        <row r="312">
          <cell r="A312">
            <v>2108728</v>
          </cell>
          <cell r="B312">
            <v>1</v>
          </cell>
          <cell r="C312">
            <v>15607.5</v>
          </cell>
          <cell r="D312" t="str">
            <v>ubank</v>
          </cell>
          <cell r="E312" t="str">
            <v>fixed</v>
          </cell>
          <cell r="F312">
            <v>39269</v>
          </cell>
          <cell r="G312">
            <v>0</v>
          </cell>
          <cell r="H312">
            <v>2.95</v>
          </cell>
          <cell r="I312">
            <v>3.55</v>
          </cell>
          <cell r="J312">
            <v>4.05</v>
          </cell>
          <cell r="K312">
            <v>4.3499999999999996</v>
          </cell>
          <cell r="L312">
            <v>4.6500000000000004</v>
          </cell>
          <cell r="M312">
            <v>0</v>
          </cell>
          <cell r="N312">
            <v>0</v>
          </cell>
          <cell r="O312" t="str">
            <v>term</v>
          </cell>
          <cell r="P312" t="str">
            <v>UBRKLT</v>
          </cell>
          <cell r="Q312">
            <v>38564</v>
          </cell>
          <cell r="R312">
            <v>36</v>
          </cell>
          <cell r="S312" t="str">
            <v>months</v>
          </cell>
          <cell r="T312">
            <v>36</v>
          </cell>
          <cell r="U312">
            <v>3.9100000000000003E-2</v>
          </cell>
          <cell r="V312">
            <v>610.25325000000009</v>
          </cell>
          <cell r="W312" t="str">
            <v>REG</v>
          </cell>
          <cell r="X312">
            <v>24</v>
          </cell>
        </row>
        <row r="313">
          <cell r="A313">
            <v>2108769</v>
          </cell>
          <cell r="B313">
            <v>1</v>
          </cell>
          <cell r="C313">
            <v>10000</v>
          </cell>
          <cell r="D313" t="str">
            <v>ubank</v>
          </cell>
          <cell r="E313" t="str">
            <v>fixed</v>
          </cell>
          <cell r="F313">
            <v>38903</v>
          </cell>
          <cell r="G313">
            <v>0</v>
          </cell>
          <cell r="H313">
            <v>2.95</v>
          </cell>
          <cell r="I313">
            <v>3.55</v>
          </cell>
          <cell r="J313">
            <v>4.05</v>
          </cell>
          <cell r="K313">
            <v>4.3499999999999996</v>
          </cell>
          <cell r="L313">
            <v>4.6500000000000004</v>
          </cell>
          <cell r="M313">
            <v>0</v>
          </cell>
          <cell r="N313">
            <v>0</v>
          </cell>
          <cell r="O313" t="str">
            <v>term</v>
          </cell>
          <cell r="P313" t="str">
            <v>UBRKLT</v>
          </cell>
          <cell r="Q313">
            <v>38564</v>
          </cell>
          <cell r="R313">
            <v>24</v>
          </cell>
          <cell r="S313" t="str">
            <v>months</v>
          </cell>
          <cell r="T313">
            <v>24</v>
          </cell>
          <cell r="U313">
            <v>3.9100000000000003E-2</v>
          </cell>
          <cell r="V313">
            <v>391</v>
          </cell>
          <cell r="W313" t="str">
            <v>REG</v>
          </cell>
          <cell r="X313">
            <v>12</v>
          </cell>
        </row>
        <row r="314">
          <cell r="A314">
            <v>2108777</v>
          </cell>
          <cell r="B314">
            <v>1</v>
          </cell>
          <cell r="C314">
            <v>10000</v>
          </cell>
          <cell r="D314" t="str">
            <v>ubank</v>
          </cell>
          <cell r="E314" t="str">
            <v>fixed</v>
          </cell>
          <cell r="F314">
            <v>38903</v>
          </cell>
          <cell r="G314">
            <v>0</v>
          </cell>
          <cell r="H314">
            <v>2.95</v>
          </cell>
          <cell r="I314">
            <v>3.55</v>
          </cell>
          <cell r="J314">
            <v>4.05</v>
          </cell>
          <cell r="K314">
            <v>4.3499999999999996</v>
          </cell>
          <cell r="L314">
            <v>4.6500000000000004</v>
          </cell>
          <cell r="M314">
            <v>0</v>
          </cell>
          <cell r="N314">
            <v>0</v>
          </cell>
          <cell r="O314" t="str">
            <v>term</v>
          </cell>
          <cell r="P314" t="str">
            <v>UBRKLT</v>
          </cell>
          <cell r="Q314">
            <v>38564</v>
          </cell>
          <cell r="R314">
            <v>24</v>
          </cell>
          <cell r="S314" t="str">
            <v>months</v>
          </cell>
          <cell r="T314">
            <v>24</v>
          </cell>
          <cell r="U314">
            <v>3.9100000000000003E-2</v>
          </cell>
          <cell r="V314">
            <v>391</v>
          </cell>
          <cell r="W314" t="str">
            <v>REG</v>
          </cell>
          <cell r="X314">
            <v>12</v>
          </cell>
        </row>
        <row r="315">
          <cell r="A315">
            <v>2108785</v>
          </cell>
          <cell r="B315">
            <v>2</v>
          </cell>
          <cell r="C315">
            <v>1047.02</v>
          </cell>
          <cell r="D315" t="str">
            <v>ubank</v>
          </cell>
          <cell r="E315" t="str">
            <v>fixed</v>
          </cell>
          <cell r="F315">
            <v>39996</v>
          </cell>
          <cell r="G315">
            <v>0</v>
          </cell>
          <cell r="H315">
            <v>2.95</v>
          </cell>
          <cell r="I315">
            <v>3.55</v>
          </cell>
          <cell r="J315">
            <v>4.05</v>
          </cell>
          <cell r="K315">
            <v>4.3499999999999996</v>
          </cell>
          <cell r="L315">
            <v>4.6500000000000004</v>
          </cell>
          <cell r="M315">
            <v>0</v>
          </cell>
          <cell r="N315">
            <v>0</v>
          </cell>
          <cell r="O315" t="str">
            <v>RSP</v>
          </cell>
          <cell r="P315" t="str">
            <v>UBRKRS</v>
          </cell>
          <cell r="Q315">
            <v>38564</v>
          </cell>
          <cell r="R315">
            <v>60</v>
          </cell>
          <cell r="S315" t="str">
            <v>months</v>
          </cell>
          <cell r="T315">
            <v>60</v>
          </cell>
          <cell r="U315">
            <v>3.9100000000000003E-2</v>
          </cell>
          <cell r="V315">
            <v>40.938482</v>
          </cell>
          <cell r="W315" t="str">
            <v>RSP</v>
          </cell>
          <cell r="X315">
            <v>48</v>
          </cell>
        </row>
        <row r="316">
          <cell r="A316">
            <v>2108801</v>
          </cell>
          <cell r="B316">
            <v>2</v>
          </cell>
          <cell r="C316">
            <v>60000</v>
          </cell>
          <cell r="D316" t="str">
            <v>ubank</v>
          </cell>
          <cell r="E316" t="str">
            <v>fixed</v>
          </cell>
          <cell r="F316">
            <v>39999</v>
          </cell>
          <cell r="G316">
            <v>0</v>
          </cell>
          <cell r="H316">
            <v>2.7</v>
          </cell>
          <cell r="I316">
            <v>3.3</v>
          </cell>
          <cell r="J316">
            <v>3.8</v>
          </cell>
          <cell r="K316">
            <v>4.0999999999999996</v>
          </cell>
          <cell r="L316">
            <v>4.4000000000000004</v>
          </cell>
          <cell r="M316">
            <v>0</v>
          </cell>
          <cell r="N316">
            <v>0</v>
          </cell>
          <cell r="O316" t="str">
            <v>term</v>
          </cell>
          <cell r="P316" t="str">
            <v>UBRKLT</v>
          </cell>
          <cell r="Q316">
            <v>38564</v>
          </cell>
          <cell r="R316">
            <v>60</v>
          </cell>
          <cell r="S316" t="str">
            <v>months</v>
          </cell>
          <cell r="T316">
            <v>60</v>
          </cell>
          <cell r="U316">
            <v>3.6600000000000001E-2</v>
          </cell>
          <cell r="V316">
            <v>2196</v>
          </cell>
          <cell r="W316" t="str">
            <v>REG</v>
          </cell>
          <cell r="X316">
            <v>48</v>
          </cell>
        </row>
        <row r="317">
          <cell r="A317">
            <v>2108835</v>
          </cell>
          <cell r="B317">
            <v>1</v>
          </cell>
          <cell r="C317">
            <v>1394.98</v>
          </cell>
          <cell r="D317" t="str">
            <v>ubank</v>
          </cell>
          <cell r="E317" t="str">
            <v>fixed</v>
          </cell>
          <cell r="F317">
            <v>40001</v>
          </cell>
          <cell r="G317">
            <v>0</v>
          </cell>
          <cell r="H317">
            <v>2.95</v>
          </cell>
          <cell r="I317">
            <v>3.55</v>
          </cell>
          <cell r="J317">
            <v>4.05</v>
          </cell>
          <cell r="K317">
            <v>4.3499999999999996</v>
          </cell>
          <cell r="L317">
            <v>4.6500000000000004</v>
          </cell>
          <cell r="M317">
            <v>0</v>
          </cell>
          <cell r="N317">
            <v>0</v>
          </cell>
          <cell r="O317" t="str">
            <v>RSP</v>
          </cell>
          <cell r="P317" t="str">
            <v>UBRKRS</v>
          </cell>
          <cell r="Q317">
            <v>38564</v>
          </cell>
          <cell r="R317">
            <v>60</v>
          </cell>
          <cell r="S317" t="str">
            <v>months</v>
          </cell>
          <cell r="T317">
            <v>60</v>
          </cell>
          <cell r="U317">
            <v>3.9100000000000003E-2</v>
          </cell>
          <cell r="V317">
            <v>54.543718000000005</v>
          </cell>
          <cell r="W317" t="str">
            <v>RSP</v>
          </cell>
          <cell r="X317">
            <v>48</v>
          </cell>
        </row>
        <row r="318">
          <cell r="A318">
            <v>2108900</v>
          </cell>
          <cell r="B318">
            <v>1</v>
          </cell>
          <cell r="C318">
            <v>2556.11</v>
          </cell>
          <cell r="D318" t="str">
            <v>ubank</v>
          </cell>
          <cell r="E318" t="str">
            <v>fixed</v>
          </cell>
          <cell r="F318">
            <v>38898</v>
          </cell>
          <cell r="G318">
            <v>0</v>
          </cell>
          <cell r="H318">
            <v>2.95</v>
          </cell>
          <cell r="I318">
            <v>3.55</v>
          </cell>
          <cell r="J318">
            <v>4.05</v>
          </cell>
          <cell r="K318">
            <v>4.3499999999999996</v>
          </cell>
          <cell r="L318">
            <v>4.6500000000000004</v>
          </cell>
          <cell r="M318">
            <v>0</v>
          </cell>
          <cell r="N318">
            <v>0</v>
          </cell>
          <cell r="O318" t="str">
            <v>term</v>
          </cell>
          <cell r="P318" t="str">
            <v>UBRKLT</v>
          </cell>
          <cell r="Q318">
            <v>38564</v>
          </cell>
          <cell r="R318">
            <v>24</v>
          </cell>
          <cell r="S318" t="str">
            <v>months</v>
          </cell>
          <cell r="T318">
            <v>24</v>
          </cell>
          <cell r="U318">
            <v>3.9100000000000003E-2</v>
          </cell>
          <cell r="V318">
            <v>99.943901000000011</v>
          </cell>
          <cell r="W318" t="str">
            <v>REG</v>
          </cell>
          <cell r="X318">
            <v>11</v>
          </cell>
        </row>
        <row r="319">
          <cell r="A319">
            <v>2108967</v>
          </cell>
          <cell r="B319">
            <v>1</v>
          </cell>
          <cell r="C319">
            <v>15083.11</v>
          </cell>
          <cell r="D319" t="str">
            <v>ubank</v>
          </cell>
          <cell r="E319" t="str">
            <v>fixed</v>
          </cell>
          <cell r="F319">
            <v>39263</v>
          </cell>
          <cell r="G319">
            <v>0</v>
          </cell>
          <cell r="H319">
            <v>2.95</v>
          </cell>
          <cell r="I319">
            <v>3.55</v>
          </cell>
          <cell r="J319">
            <v>4.05</v>
          </cell>
          <cell r="K319">
            <v>4.3499999999999996</v>
          </cell>
          <cell r="L319">
            <v>4.6500000000000004</v>
          </cell>
          <cell r="M319">
            <v>0</v>
          </cell>
          <cell r="N319">
            <v>0</v>
          </cell>
          <cell r="O319" t="str">
            <v>term</v>
          </cell>
          <cell r="P319" t="str">
            <v>UBRKLT</v>
          </cell>
          <cell r="Q319">
            <v>38564</v>
          </cell>
          <cell r="R319">
            <v>36</v>
          </cell>
          <cell r="S319" t="str">
            <v>months</v>
          </cell>
          <cell r="T319">
            <v>36</v>
          </cell>
          <cell r="U319">
            <v>3.9100000000000003E-2</v>
          </cell>
          <cell r="V319">
            <v>589.7496010000001</v>
          </cell>
          <cell r="W319" t="str">
            <v>REG</v>
          </cell>
          <cell r="X319">
            <v>23</v>
          </cell>
        </row>
        <row r="320">
          <cell r="A320">
            <v>2108983</v>
          </cell>
          <cell r="B320">
            <v>1</v>
          </cell>
          <cell r="C320">
            <v>56000</v>
          </cell>
          <cell r="D320" t="str">
            <v>ubank</v>
          </cell>
          <cell r="E320" t="str">
            <v>fixed</v>
          </cell>
          <cell r="F320">
            <v>39263</v>
          </cell>
          <cell r="G320">
            <v>0</v>
          </cell>
          <cell r="H320">
            <v>2.95</v>
          </cell>
          <cell r="I320">
            <v>3.55</v>
          </cell>
          <cell r="J320">
            <v>4.05</v>
          </cell>
          <cell r="K320">
            <v>4.3499999999999996</v>
          </cell>
          <cell r="L320">
            <v>4.6500000000000004</v>
          </cell>
          <cell r="M320">
            <v>0</v>
          </cell>
          <cell r="N320">
            <v>0</v>
          </cell>
          <cell r="O320" t="str">
            <v>term</v>
          </cell>
          <cell r="P320" t="str">
            <v>UBRKLT</v>
          </cell>
          <cell r="Q320">
            <v>38564</v>
          </cell>
          <cell r="R320">
            <v>36</v>
          </cell>
          <cell r="S320" t="str">
            <v>months</v>
          </cell>
          <cell r="T320">
            <v>36</v>
          </cell>
          <cell r="U320">
            <v>3.9100000000000003E-2</v>
          </cell>
          <cell r="V320">
            <v>2189.6000000000004</v>
          </cell>
          <cell r="W320" t="str">
            <v>REG</v>
          </cell>
          <cell r="X320">
            <v>23</v>
          </cell>
        </row>
        <row r="321">
          <cell r="A321">
            <v>2109015</v>
          </cell>
          <cell r="B321">
            <v>1</v>
          </cell>
          <cell r="C321">
            <v>25000</v>
          </cell>
          <cell r="D321" t="str">
            <v>ubank</v>
          </cell>
          <cell r="E321" t="str">
            <v>fixed</v>
          </cell>
          <cell r="F321">
            <v>39994</v>
          </cell>
          <cell r="G321">
            <v>0</v>
          </cell>
          <cell r="H321">
            <v>2.95</v>
          </cell>
          <cell r="I321">
            <v>3.55</v>
          </cell>
          <cell r="J321">
            <v>4.05</v>
          </cell>
          <cell r="K321">
            <v>4.3499999999999996</v>
          </cell>
          <cell r="L321">
            <v>4.6500000000000004</v>
          </cell>
          <cell r="M321">
            <v>0</v>
          </cell>
          <cell r="N321">
            <v>0</v>
          </cell>
          <cell r="O321" t="str">
            <v>term</v>
          </cell>
          <cell r="P321" t="str">
            <v>UBRKLT</v>
          </cell>
          <cell r="Q321">
            <v>38564</v>
          </cell>
          <cell r="R321">
            <v>60</v>
          </cell>
          <cell r="S321" t="str">
            <v>months</v>
          </cell>
          <cell r="T321">
            <v>60</v>
          </cell>
          <cell r="U321">
            <v>3.9100000000000003E-2</v>
          </cell>
          <cell r="V321">
            <v>977.50000000000011</v>
          </cell>
          <cell r="W321" t="str">
            <v>REG</v>
          </cell>
          <cell r="X321">
            <v>47</v>
          </cell>
        </row>
        <row r="322">
          <cell r="A322">
            <v>2109072</v>
          </cell>
          <cell r="B322">
            <v>1</v>
          </cell>
          <cell r="C322">
            <v>21410.42</v>
          </cell>
          <cell r="D322" t="str">
            <v>ubank</v>
          </cell>
          <cell r="E322" t="str">
            <v>fixed</v>
          </cell>
          <cell r="F322">
            <v>39994</v>
          </cell>
          <cell r="G322">
            <v>0</v>
          </cell>
          <cell r="H322">
            <v>2.95</v>
          </cell>
          <cell r="I322">
            <v>3.55</v>
          </cell>
          <cell r="J322">
            <v>4.05</v>
          </cell>
          <cell r="K322">
            <v>4.3499999999999996</v>
          </cell>
          <cell r="L322">
            <v>4.6500000000000004</v>
          </cell>
          <cell r="M322">
            <v>0</v>
          </cell>
          <cell r="N322">
            <v>0</v>
          </cell>
          <cell r="O322" t="str">
            <v>term</v>
          </cell>
          <cell r="P322" t="str">
            <v>UBRKLT</v>
          </cell>
          <cell r="Q322">
            <v>38564</v>
          </cell>
          <cell r="R322">
            <v>60</v>
          </cell>
          <cell r="S322" t="str">
            <v>months</v>
          </cell>
          <cell r="T322">
            <v>60</v>
          </cell>
          <cell r="U322">
            <v>3.9100000000000003E-2</v>
          </cell>
          <cell r="V322">
            <v>837.14742200000001</v>
          </cell>
          <cell r="W322" t="str">
            <v>REG</v>
          </cell>
          <cell r="X322">
            <v>47</v>
          </cell>
        </row>
        <row r="323">
          <cell r="A323">
            <v>2109130</v>
          </cell>
          <cell r="B323">
            <v>1</v>
          </cell>
          <cell r="C323">
            <v>11000</v>
          </cell>
          <cell r="D323" t="str">
            <v>ubank</v>
          </cell>
          <cell r="E323" t="str">
            <v>fixed</v>
          </cell>
          <cell r="F323">
            <v>38903</v>
          </cell>
          <cell r="G323">
            <v>0</v>
          </cell>
          <cell r="H323">
            <v>2.95</v>
          </cell>
          <cell r="I323">
            <v>3.55</v>
          </cell>
          <cell r="J323">
            <v>4.05</v>
          </cell>
          <cell r="K323">
            <v>4.3499999999999996</v>
          </cell>
          <cell r="L323">
            <v>4.6500000000000004</v>
          </cell>
          <cell r="M323">
            <v>0</v>
          </cell>
          <cell r="N323">
            <v>0</v>
          </cell>
          <cell r="O323" t="str">
            <v>term</v>
          </cell>
          <cell r="P323" t="str">
            <v>UBRKLT</v>
          </cell>
          <cell r="Q323">
            <v>38564</v>
          </cell>
          <cell r="R323">
            <v>24</v>
          </cell>
          <cell r="S323" t="str">
            <v>months</v>
          </cell>
          <cell r="T323">
            <v>24</v>
          </cell>
          <cell r="U323">
            <v>3.9100000000000003E-2</v>
          </cell>
          <cell r="V323">
            <v>430.1</v>
          </cell>
          <cell r="W323" t="str">
            <v>REG</v>
          </cell>
          <cell r="X323">
            <v>12</v>
          </cell>
        </row>
        <row r="324">
          <cell r="A324">
            <v>2109171</v>
          </cell>
          <cell r="B324">
            <v>1</v>
          </cell>
          <cell r="C324">
            <v>39539</v>
          </cell>
          <cell r="D324" t="str">
            <v>ubank</v>
          </cell>
          <cell r="E324" t="str">
            <v>fixed</v>
          </cell>
          <cell r="F324">
            <v>39265</v>
          </cell>
          <cell r="G324">
            <v>0</v>
          </cell>
          <cell r="H324">
            <v>2.95</v>
          </cell>
          <cell r="I324">
            <v>3.55</v>
          </cell>
          <cell r="J324">
            <v>4.05</v>
          </cell>
          <cell r="K324">
            <v>4.3499999999999996</v>
          </cell>
          <cell r="L324">
            <v>4.6500000000000004</v>
          </cell>
          <cell r="M324">
            <v>0</v>
          </cell>
          <cell r="N324">
            <v>0</v>
          </cell>
          <cell r="O324" t="str">
            <v>term</v>
          </cell>
          <cell r="P324" t="str">
            <v>UBRKLT</v>
          </cell>
          <cell r="Q324">
            <v>38564</v>
          </cell>
          <cell r="R324">
            <v>36</v>
          </cell>
          <cell r="S324" t="str">
            <v>months</v>
          </cell>
          <cell r="T324">
            <v>36</v>
          </cell>
          <cell r="U324">
            <v>3.9100000000000003E-2</v>
          </cell>
          <cell r="V324">
            <v>1545.9749000000002</v>
          </cell>
          <cell r="W324" t="str">
            <v>REG</v>
          </cell>
          <cell r="X324">
            <v>24</v>
          </cell>
        </row>
        <row r="325">
          <cell r="A325">
            <v>2109213</v>
          </cell>
          <cell r="B325">
            <v>2</v>
          </cell>
          <cell r="C325">
            <v>5000</v>
          </cell>
          <cell r="D325" t="str">
            <v>ubank</v>
          </cell>
          <cell r="E325" t="str">
            <v>fixed</v>
          </cell>
          <cell r="F325">
            <v>39992</v>
          </cell>
          <cell r="G325">
            <v>0</v>
          </cell>
          <cell r="H325">
            <v>2.7</v>
          </cell>
          <cell r="I325">
            <v>3.3</v>
          </cell>
          <cell r="J325">
            <v>3.8</v>
          </cell>
          <cell r="K325">
            <v>4.0999999999999996</v>
          </cell>
          <cell r="L325">
            <v>4.4000000000000004</v>
          </cell>
          <cell r="M325">
            <v>0</v>
          </cell>
          <cell r="N325">
            <v>0</v>
          </cell>
          <cell r="O325" t="str">
            <v>term</v>
          </cell>
          <cell r="P325" t="str">
            <v>UBRKLT</v>
          </cell>
          <cell r="Q325">
            <v>38564</v>
          </cell>
          <cell r="R325">
            <v>60</v>
          </cell>
          <cell r="S325" t="str">
            <v>months</v>
          </cell>
          <cell r="T325">
            <v>60</v>
          </cell>
          <cell r="U325">
            <v>3.6600000000000001E-2</v>
          </cell>
          <cell r="V325">
            <v>183</v>
          </cell>
          <cell r="W325" t="str">
            <v>REG</v>
          </cell>
          <cell r="X325">
            <v>47</v>
          </cell>
        </row>
        <row r="326">
          <cell r="A326">
            <v>2109270</v>
          </cell>
          <cell r="B326">
            <v>1</v>
          </cell>
          <cell r="C326">
            <v>31065</v>
          </cell>
          <cell r="D326" t="str">
            <v>ubank</v>
          </cell>
          <cell r="E326" t="str">
            <v>fixed</v>
          </cell>
          <cell r="F326">
            <v>38903</v>
          </cell>
          <cell r="G326">
            <v>0</v>
          </cell>
          <cell r="H326">
            <v>2.95</v>
          </cell>
          <cell r="I326">
            <v>3.55</v>
          </cell>
          <cell r="J326">
            <v>4.05</v>
          </cell>
          <cell r="K326">
            <v>4.3499999999999996</v>
          </cell>
          <cell r="L326">
            <v>4.6500000000000004</v>
          </cell>
          <cell r="M326">
            <v>0</v>
          </cell>
          <cell r="N326">
            <v>0</v>
          </cell>
          <cell r="O326" t="str">
            <v>term</v>
          </cell>
          <cell r="P326" t="str">
            <v>UBRKLT</v>
          </cell>
          <cell r="Q326">
            <v>38564</v>
          </cell>
          <cell r="R326">
            <v>24</v>
          </cell>
          <cell r="S326" t="str">
            <v>months</v>
          </cell>
          <cell r="T326">
            <v>24</v>
          </cell>
          <cell r="U326">
            <v>3.9100000000000003E-2</v>
          </cell>
          <cell r="V326">
            <v>1214.6415000000002</v>
          </cell>
          <cell r="W326" t="str">
            <v>REG</v>
          </cell>
          <cell r="X326">
            <v>12</v>
          </cell>
        </row>
        <row r="327">
          <cell r="A327">
            <v>2109270</v>
          </cell>
          <cell r="B327">
            <v>2</v>
          </cell>
          <cell r="C327">
            <v>31065</v>
          </cell>
          <cell r="D327" t="str">
            <v>ubank</v>
          </cell>
          <cell r="E327" t="str">
            <v>fixed</v>
          </cell>
          <cell r="F327">
            <v>38903</v>
          </cell>
          <cell r="G327">
            <v>0</v>
          </cell>
          <cell r="H327">
            <v>2.95</v>
          </cell>
          <cell r="I327">
            <v>3.55</v>
          </cell>
          <cell r="J327">
            <v>4.05</v>
          </cell>
          <cell r="K327">
            <v>4.3499999999999996</v>
          </cell>
          <cell r="L327">
            <v>4.6500000000000004</v>
          </cell>
          <cell r="M327">
            <v>0</v>
          </cell>
          <cell r="N327">
            <v>0</v>
          </cell>
          <cell r="O327" t="str">
            <v>term</v>
          </cell>
          <cell r="P327" t="str">
            <v>UBRKLT</v>
          </cell>
          <cell r="Q327">
            <v>38564</v>
          </cell>
          <cell r="R327">
            <v>24</v>
          </cell>
          <cell r="S327" t="str">
            <v>months</v>
          </cell>
          <cell r="T327">
            <v>24</v>
          </cell>
          <cell r="U327">
            <v>3.9100000000000003E-2</v>
          </cell>
          <cell r="V327">
            <v>1214.6415000000002</v>
          </cell>
          <cell r="W327" t="str">
            <v>REG</v>
          </cell>
          <cell r="X327">
            <v>12</v>
          </cell>
        </row>
        <row r="328">
          <cell r="A328">
            <v>2109296</v>
          </cell>
          <cell r="B328">
            <v>1</v>
          </cell>
          <cell r="C328">
            <v>10000</v>
          </cell>
          <cell r="D328" t="str">
            <v>ubank</v>
          </cell>
          <cell r="E328" t="str">
            <v>fixed</v>
          </cell>
          <cell r="F328">
            <v>39265</v>
          </cell>
          <cell r="G328">
            <v>0</v>
          </cell>
          <cell r="H328">
            <v>2.95</v>
          </cell>
          <cell r="I328">
            <v>3.55</v>
          </cell>
          <cell r="J328">
            <v>4.05</v>
          </cell>
          <cell r="K328">
            <v>4.3499999999999996</v>
          </cell>
          <cell r="L328">
            <v>4.6500000000000004</v>
          </cell>
          <cell r="M328">
            <v>0</v>
          </cell>
          <cell r="N328">
            <v>0</v>
          </cell>
          <cell r="O328" t="str">
            <v>term</v>
          </cell>
          <cell r="P328" t="str">
            <v>UBRKLT</v>
          </cell>
          <cell r="Q328">
            <v>38564</v>
          </cell>
          <cell r="R328">
            <v>36</v>
          </cell>
          <cell r="S328" t="str">
            <v>months</v>
          </cell>
          <cell r="T328">
            <v>36</v>
          </cell>
          <cell r="U328">
            <v>3.9100000000000003E-2</v>
          </cell>
          <cell r="V328">
            <v>391</v>
          </cell>
          <cell r="W328" t="str">
            <v>REG</v>
          </cell>
          <cell r="X328">
            <v>24</v>
          </cell>
        </row>
        <row r="329">
          <cell r="A329">
            <v>2109320</v>
          </cell>
          <cell r="B329">
            <v>1</v>
          </cell>
          <cell r="C329">
            <v>6174.35</v>
          </cell>
          <cell r="D329" t="str">
            <v>ubank</v>
          </cell>
          <cell r="E329" t="str">
            <v>fixed</v>
          </cell>
          <cell r="F329">
            <v>39996</v>
          </cell>
          <cell r="G329">
            <v>0</v>
          </cell>
          <cell r="H329">
            <v>2.95</v>
          </cell>
          <cell r="I329">
            <v>3.55</v>
          </cell>
          <cell r="J329">
            <v>4.05</v>
          </cell>
          <cell r="K329">
            <v>4.3499999999999996</v>
          </cell>
          <cell r="L329">
            <v>4.6500000000000004</v>
          </cell>
          <cell r="M329">
            <v>0</v>
          </cell>
          <cell r="N329">
            <v>0</v>
          </cell>
          <cell r="O329" t="str">
            <v>RSP</v>
          </cell>
          <cell r="P329" t="str">
            <v>UBRKRS</v>
          </cell>
          <cell r="Q329">
            <v>38564</v>
          </cell>
          <cell r="R329">
            <v>60</v>
          </cell>
          <cell r="S329" t="str">
            <v>months</v>
          </cell>
          <cell r="T329">
            <v>60</v>
          </cell>
          <cell r="U329">
            <v>3.9100000000000003E-2</v>
          </cell>
          <cell r="V329">
            <v>241.41708500000004</v>
          </cell>
          <cell r="W329" t="str">
            <v>RSP</v>
          </cell>
          <cell r="X329">
            <v>48</v>
          </cell>
        </row>
        <row r="330">
          <cell r="A330">
            <v>2109387</v>
          </cell>
          <cell r="B330">
            <v>1</v>
          </cell>
          <cell r="C330">
            <v>4156</v>
          </cell>
          <cell r="D330" t="str">
            <v>ubank</v>
          </cell>
          <cell r="E330" t="str">
            <v>fixed</v>
          </cell>
          <cell r="F330">
            <v>40023</v>
          </cell>
          <cell r="G330">
            <v>0</v>
          </cell>
          <cell r="H330">
            <v>3.9</v>
          </cell>
          <cell r="I330">
            <v>3.9</v>
          </cell>
          <cell r="J330">
            <v>3.9</v>
          </cell>
          <cell r="K330">
            <v>3.9</v>
          </cell>
          <cell r="L330">
            <v>3.9</v>
          </cell>
          <cell r="M330">
            <v>0</v>
          </cell>
          <cell r="N330">
            <v>0</v>
          </cell>
          <cell r="O330">
            <v>0</v>
          </cell>
          <cell r="P330" t="str">
            <v>USLADR</v>
          </cell>
          <cell r="Q330">
            <v>38564</v>
          </cell>
          <cell r="R330">
            <v>5</v>
          </cell>
          <cell r="S330" t="str">
            <v>years</v>
          </cell>
          <cell r="T330">
            <v>60</v>
          </cell>
          <cell r="U330">
            <v>3.9E-2</v>
          </cell>
          <cell r="V330">
            <v>162.084</v>
          </cell>
          <cell r="W330" t="str">
            <v>REG</v>
          </cell>
          <cell r="X330">
            <v>48</v>
          </cell>
        </row>
        <row r="331">
          <cell r="A331">
            <v>2109387</v>
          </cell>
          <cell r="B331">
            <v>2</v>
          </cell>
          <cell r="C331">
            <v>1000</v>
          </cell>
          <cell r="D331" t="str">
            <v>ubank</v>
          </cell>
          <cell r="E331">
            <v>0</v>
          </cell>
          <cell r="F331">
            <v>40135</v>
          </cell>
          <cell r="G331">
            <v>0</v>
          </cell>
          <cell r="H331">
            <v>0</v>
          </cell>
          <cell r="I331">
            <v>0</v>
          </cell>
          <cell r="J331">
            <v>0</v>
          </cell>
          <cell r="K331">
            <v>0</v>
          </cell>
          <cell r="L331">
            <v>0</v>
          </cell>
          <cell r="M331">
            <v>0</v>
          </cell>
          <cell r="N331">
            <v>0</v>
          </cell>
          <cell r="O331" t="str">
            <v>term</v>
          </cell>
          <cell r="P331" t="str">
            <v>SYINDX</v>
          </cell>
          <cell r="Q331">
            <v>38564</v>
          </cell>
          <cell r="R331">
            <v>5</v>
          </cell>
          <cell r="S331" t="str">
            <v>years</v>
          </cell>
          <cell r="T331">
            <v>60</v>
          </cell>
          <cell r="U331">
            <v>0</v>
          </cell>
          <cell r="V331">
            <v>0</v>
          </cell>
          <cell r="W331" t="str">
            <v>REG</v>
          </cell>
          <cell r="X331">
            <v>52</v>
          </cell>
        </row>
        <row r="332">
          <cell r="A332">
            <v>2109502</v>
          </cell>
          <cell r="B332">
            <v>1</v>
          </cell>
          <cell r="C332">
            <v>5000</v>
          </cell>
          <cell r="D332" t="str">
            <v>ubank</v>
          </cell>
          <cell r="E332" t="str">
            <v>fixed</v>
          </cell>
          <cell r="F332">
            <v>39628</v>
          </cell>
          <cell r="G332">
            <v>0</v>
          </cell>
          <cell r="H332">
            <v>2.95</v>
          </cell>
          <cell r="I332">
            <v>3.55</v>
          </cell>
          <cell r="J332">
            <v>4.05</v>
          </cell>
          <cell r="K332">
            <v>4.3499999999999996</v>
          </cell>
          <cell r="L332">
            <v>4.6500000000000004</v>
          </cell>
          <cell r="M332">
            <v>0</v>
          </cell>
          <cell r="N332">
            <v>0</v>
          </cell>
          <cell r="O332" t="str">
            <v>term</v>
          </cell>
          <cell r="P332" t="str">
            <v>UBRKLT</v>
          </cell>
          <cell r="Q332">
            <v>38564</v>
          </cell>
          <cell r="R332">
            <v>48</v>
          </cell>
          <cell r="S332" t="str">
            <v>months</v>
          </cell>
          <cell r="T332">
            <v>48</v>
          </cell>
          <cell r="U332">
            <v>3.9100000000000003E-2</v>
          </cell>
          <cell r="V332">
            <v>195.5</v>
          </cell>
          <cell r="W332" t="str">
            <v>REG</v>
          </cell>
          <cell r="X332">
            <v>35</v>
          </cell>
        </row>
        <row r="333">
          <cell r="A333">
            <v>2109528</v>
          </cell>
          <cell r="B333">
            <v>4</v>
          </cell>
          <cell r="C333">
            <v>44174.64</v>
          </cell>
          <cell r="D333" t="str">
            <v>ubank</v>
          </cell>
          <cell r="E333" t="str">
            <v>fixed</v>
          </cell>
          <cell r="F333">
            <v>40048</v>
          </cell>
          <cell r="G333">
            <v>0</v>
          </cell>
          <cell r="H333">
            <v>2.5</v>
          </cell>
          <cell r="I333">
            <v>3.15</v>
          </cell>
          <cell r="J333">
            <v>3.65</v>
          </cell>
          <cell r="K333">
            <v>3.9</v>
          </cell>
          <cell r="L333">
            <v>4.1399999999999997</v>
          </cell>
          <cell r="M333">
            <v>0</v>
          </cell>
          <cell r="N333">
            <v>0.51</v>
          </cell>
          <cell r="O333" t="str">
            <v>RIF</v>
          </cell>
          <cell r="P333" t="str">
            <v>UBRKRF</v>
          </cell>
          <cell r="Q333">
            <v>38564</v>
          </cell>
          <cell r="R333">
            <v>60</v>
          </cell>
          <cell r="S333" t="str">
            <v>months</v>
          </cell>
          <cell r="T333">
            <v>60</v>
          </cell>
          <cell r="U333">
            <v>3.9780000000000003E-2</v>
          </cell>
          <cell r="V333">
            <v>1757.2671792000001</v>
          </cell>
          <cell r="W333" t="str">
            <v>RIF</v>
          </cell>
          <cell r="X333">
            <v>49</v>
          </cell>
        </row>
        <row r="334">
          <cell r="A334">
            <v>2109528</v>
          </cell>
          <cell r="B334">
            <v>3</v>
          </cell>
          <cell r="C334">
            <v>28536.38</v>
          </cell>
          <cell r="D334" t="str">
            <v>ubank</v>
          </cell>
          <cell r="E334" t="str">
            <v>fixed</v>
          </cell>
          <cell r="F334">
            <v>39996</v>
          </cell>
          <cell r="G334">
            <v>0</v>
          </cell>
          <cell r="H334">
            <v>2.7</v>
          </cell>
          <cell r="I334">
            <v>3.3</v>
          </cell>
          <cell r="J334">
            <v>3.8</v>
          </cell>
          <cell r="K334">
            <v>4.0999999999999996</v>
          </cell>
          <cell r="L334">
            <v>4.4000000000000004</v>
          </cell>
          <cell r="M334">
            <v>0</v>
          </cell>
          <cell r="N334">
            <v>0</v>
          </cell>
          <cell r="O334" t="str">
            <v>term</v>
          </cell>
          <cell r="P334" t="str">
            <v>UBRKLT</v>
          </cell>
          <cell r="Q334">
            <v>38564</v>
          </cell>
          <cell r="R334">
            <v>60</v>
          </cell>
          <cell r="S334" t="str">
            <v>months</v>
          </cell>
          <cell r="T334">
            <v>60</v>
          </cell>
          <cell r="U334">
            <v>3.6600000000000001E-2</v>
          </cell>
          <cell r="V334">
            <v>1044.4315080000001</v>
          </cell>
          <cell r="W334" t="str">
            <v>REG</v>
          </cell>
          <cell r="X334">
            <v>48</v>
          </cell>
        </row>
        <row r="335">
          <cell r="A335">
            <v>2109544</v>
          </cell>
          <cell r="B335">
            <v>1</v>
          </cell>
          <cell r="C335">
            <v>8607.51</v>
          </cell>
          <cell r="D335" t="str">
            <v>ubank</v>
          </cell>
          <cell r="E335" t="str">
            <v>fixed</v>
          </cell>
          <cell r="F335">
            <v>39265</v>
          </cell>
          <cell r="G335">
            <v>0</v>
          </cell>
          <cell r="H335">
            <v>2.95</v>
          </cell>
          <cell r="I335">
            <v>3.55</v>
          </cell>
          <cell r="J335">
            <v>4.05</v>
          </cell>
          <cell r="K335">
            <v>4.3499999999999996</v>
          </cell>
          <cell r="L335">
            <v>4.6500000000000004</v>
          </cell>
          <cell r="M335">
            <v>0</v>
          </cell>
          <cell r="N335">
            <v>0</v>
          </cell>
          <cell r="O335" t="str">
            <v>term</v>
          </cell>
          <cell r="P335" t="str">
            <v>UBRKLT</v>
          </cell>
          <cell r="Q335">
            <v>38564</v>
          </cell>
          <cell r="R335">
            <v>36</v>
          </cell>
          <cell r="S335" t="str">
            <v>months</v>
          </cell>
          <cell r="T335">
            <v>36</v>
          </cell>
          <cell r="U335">
            <v>3.9100000000000003E-2</v>
          </cell>
          <cell r="V335">
            <v>336.55364100000003</v>
          </cell>
          <cell r="W335" t="str">
            <v>REG</v>
          </cell>
          <cell r="X335">
            <v>24</v>
          </cell>
        </row>
        <row r="336">
          <cell r="A336">
            <v>2109692</v>
          </cell>
          <cell r="B336">
            <v>1</v>
          </cell>
          <cell r="C336">
            <v>8000</v>
          </cell>
          <cell r="D336" t="str">
            <v>ubank</v>
          </cell>
          <cell r="E336" t="str">
            <v>fixed</v>
          </cell>
          <cell r="F336">
            <v>39265</v>
          </cell>
          <cell r="G336">
            <v>0</v>
          </cell>
          <cell r="H336">
            <v>2.95</v>
          </cell>
          <cell r="I336">
            <v>3.55</v>
          </cell>
          <cell r="J336">
            <v>4.05</v>
          </cell>
          <cell r="K336">
            <v>4.3499999999999996</v>
          </cell>
          <cell r="L336">
            <v>4.6500000000000004</v>
          </cell>
          <cell r="M336">
            <v>0</v>
          </cell>
          <cell r="N336">
            <v>0</v>
          </cell>
          <cell r="O336" t="str">
            <v>term</v>
          </cell>
          <cell r="P336" t="str">
            <v>UBRKLT</v>
          </cell>
          <cell r="Q336">
            <v>38564</v>
          </cell>
          <cell r="R336">
            <v>36</v>
          </cell>
          <cell r="S336" t="str">
            <v>months</v>
          </cell>
          <cell r="T336">
            <v>36</v>
          </cell>
          <cell r="U336">
            <v>3.9100000000000003E-2</v>
          </cell>
          <cell r="V336">
            <v>312.8</v>
          </cell>
          <cell r="W336" t="str">
            <v>REG</v>
          </cell>
          <cell r="X336">
            <v>24</v>
          </cell>
        </row>
        <row r="337">
          <cell r="A337">
            <v>2109718</v>
          </cell>
          <cell r="B337">
            <v>1</v>
          </cell>
          <cell r="C337">
            <v>8000</v>
          </cell>
          <cell r="D337" t="str">
            <v>ubank</v>
          </cell>
          <cell r="E337" t="str">
            <v>fixed</v>
          </cell>
          <cell r="F337">
            <v>38903</v>
          </cell>
          <cell r="G337">
            <v>0</v>
          </cell>
          <cell r="H337">
            <v>2.95</v>
          </cell>
          <cell r="I337">
            <v>3.55</v>
          </cell>
          <cell r="J337">
            <v>4.05</v>
          </cell>
          <cell r="K337">
            <v>4.3499999999999996</v>
          </cell>
          <cell r="L337">
            <v>4.6500000000000004</v>
          </cell>
          <cell r="M337">
            <v>0</v>
          </cell>
          <cell r="N337">
            <v>0</v>
          </cell>
          <cell r="O337" t="str">
            <v>term</v>
          </cell>
          <cell r="P337" t="str">
            <v>UBRKLT</v>
          </cell>
          <cell r="Q337">
            <v>38564</v>
          </cell>
          <cell r="R337">
            <v>24</v>
          </cell>
          <cell r="S337" t="str">
            <v>months</v>
          </cell>
          <cell r="T337">
            <v>24</v>
          </cell>
          <cell r="U337">
            <v>3.9100000000000003E-2</v>
          </cell>
          <cell r="V337">
            <v>312.8</v>
          </cell>
          <cell r="W337" t="str">
            <v>REG</v>
          </cell>
          <cell r="X337">
            <v>12</v>
          </cell>
        </row>
        <row r="338">
          <cell r="A338">
            <v>2109759</v>
          </cell>
          <cell r="B338">
            <v>1</v>
          </cell>
          <cell r="C338">
            <v>3662.75</v>
          </cell>
          <cell r="D338" t="str">
            <v>ubank</v>
          </cell>
          <cell r="E338" t="str">
            <v>fixed</v>
          </cell>
          <cell r="F338">
            <v>39999</v>
          </cell>
          <cell r="G338">
            <v>0</v>
          </cell>
          <cell r="H338">
            <v>2.95</v>
          </cell>
          <cell r="I338">
            <v>3.55</v>
          </cell>
          <cell r="J338">
            <v>4.05</v>
          </cell>
          <cell r="K338">
            <v>4.3499999999999996</v>
          </cell>
          <cell r="L338">
            <v>4.6500000000000004</v>
          </cell>
          <cell r="M338">
            <v>0</v>
          </cell>
          <cell r="N338">
            <v>0</v>
          </cell>
          <cell r="O338" t="str">
            <v>RSP</v>
          </cell>
          <cell r="P338" t="str">
            <v>UBRKRS</v>
          </cell>
          <cell r="Q338">
            <v>38564</v>
          </cell>
          <cell r="R338">
            <v>60</v>
          </cell>
          <cell r="S338" t="str">
            <v>months</v>
          </cell>
          <cell r="T338">
            <v>60</v>
          </cell>
          <cell r="U338">
            <v>3.9100000000000003E-2</v>
          </cell>
          <cell r="V338">
            <v>143.213525</v>
          </cell>
          <cell r="W338" t="str">
            <v>RSP</v>
          </cell>
          <cell r="X338">
            <v>48</v>
          </cell>
        </row>
        <row r="339">
          <cell r="A339">
            <v>2109775</v>
          </cell>
          <cell r="B339">
            <v>2</v>
          </cell>
          <cell r="C339">
            <v>44874.49</v>
          </cell>
          <cell r="D339" t="str">
            <v>ubank</v>
          </cell>
          <cell r="E339" t="str">
            <v>fixed</v>
          </cell>
          <cell r="F339">
            <v>39445</v>
          </cell>
          <cell r="G339">
            <v>0</v>
          </cell>
          <cell r="H339">
            <v>2.5</v>
          </cell>
          <cell r="I339">
            <v>2.9</v>
          </cell>
          <cell r="J339">
            <v>3.15</v>
          </cell>
          <cell r="K339">
            <v>3.4</v>
          </cell>
          <cell r="L339">
            <v>3.6</v>
          </cell>
          <cell r="M339">
            <v>0</v>
          </cell>
          <cell r="N339">
            <v>0.35</v>
          </cell>
          <cell r="O339" t="str">
            <v>RIF</v>
          </cell>
          <cell r="P339" t="str">
            <v>UBRKRF</v>
          </cell>
          <cell r="Q339">
            <v>38564</v>
          </cell>
          <cell r="R339">
            <v>36</v>
          </cell>
          <cell r="S339" t="str">
            <v>months</v>
          </cell>
          <cell r="T339">
            <v>36</v>
          </cell>
          <cell r="U339">
            <v>3.4600000000000006E-2</v>
          </cell>
          <cell r="V339">
            <v>1552.6573540000002</v>
          </cell>
          <cell r="W339" t="str">
            <v>RIF</v>
          </cell>
          <cell r="X339">
            <v>29</v>
          </cell>
        </row>
        <row r="340">
          <cell r="A340">
            <v>2109775</v>
          </cell>
          <cell r="B340">
            <v>1</v>
          </cell>
          <cell r="C340">
            <v>50000</v>
          </cell>
          <cell r="D340" t="str">
            <v>ubank</v>
          </cell>
          <cell r="E340" t="str">
            <v>fixed</v>
          </cell>
          <cell r="F340">
            <v>39268</v>
          </cell>
          <cell r="G340">
            <v>0</v>
          </cell>
          <cell r="H340">
            <v>2.95</v>
          </cell>
          <cell r="I340">
            <v>3.55</v>
          </cell>
          <cell r="J340">
            <v>4.05</v>
          </cell>
          <cell r="K340">
            <v>4.3499999999999996</v>
          </cell>
          <cell r="L340">
            <v>4.6500000000000004</v>
          </cell>
          <cell r="M340">
            <v>0</v>
          </cell>
          <cell r="N340">
            <v>0</v>
          </cell>
          <cell r="O340" t="str">
            <v>term</v>
          </cell>
          <cell r="P340" t="str">
            <v>UBRKLT</v>
          </cell>
          <cell r="Q340">
            <v>38564</v>
          </cell>
          <cell r="R340">
            <v>36</v>
          </cell>
          <cell r="S340" t="str">
            <v>months</v>
          </cell>
          <cell r="T340">
            <v>36</v>
          </cell>
          <cell r="U340">
            <v>3.9100000000000003E-2</v>
          </cell>
          <cell r="V340">
            <v>1955.0000000000002</v>
          </cell>
          <cell r="W340" t="str">
            <v>REG</v>
          </cell>
          <cell r="X340">
            <v>24</v>
          </cell>
        </row>
        <row r="341">
          <cell r="A341">
            <v>2109825</v>
          </cell>
          <cell r="B341">
            <v>1</v>
          </cell>
          <cell r="C341">
            <v>58573.29</v>
          </cell>
          <cell r="D341" t="str">
            <v>ubank</v>
          </cell>
          <cell r="E341" t="str">
            <v>fixed</v>
          </cell>
          <cell r="F341">
            <v>39272</v>
          </cell>
          <cell r="G341">
            <v>0</v>
          </cell>
          <cell r="H341">
            <v>2.95</v>
          </cell>
          <cell r="I341">
            <v>3.55</v>
          </cell>
          <cell r="J341">
            <v>4.05</v>
          </cell>
          <cell r="K341">
            <v>4.3499999999999996</v>
          </cell>
          <cell r="L341">
            <v>4.6500000000000004</v>
          </cell>
          <cell r="M341">
            <v>0</v>
          </cell>
          <cell r="N341">
            <v>0</v>
          </cell>
          <cell r="O341" t="str">
            <v>RIF</v>
          </cell>
          <cell r="P341" t="str">
            <v>UBRKRF</v>
          </cell>
          <cell r="Q341">
            <v>38564</v>
          </cell>
          <cell r="R341">
            <v>36</v>
          </cell>
          <cell r="S341" t="str">
            <v>months</v>
          </cell>
          <cell r="T341">
            <v>36</v>
          </cell>
          <cell r="U341">
            <v>3.9100000000000003E-2</v>
          </cell>
          <cell r="V341">
            <v>2290.215639</v>
          </cell>
          <cell r="W341" t="str">
            <v>RIF</v>
          </cell>
          <cell r="X341">
            <v>24</v>
          </cell>
        </row>
        <row r="342">
          <cell r="A342">
            <v>2109841</v>
          </cell>
          <cell r="B342">
            <v>1</v>
          </cell>
          <cell r="C342">
            <v>23000</v>
          </cell>
          <cell r="D342" t="str">
            <v>ubank</v>
          </cell>
          <cell r="E342" t="str">
            <v>fixed</v>
          </cell>
          <cell r="F342">
            <v>39268</v>
          </cell>
          <cell r="G342">
            <v>0</v>
          </cell>
          <cell r="H342">
            <v>2.95</v>
          </cell>
          <cell r="I342">
            <v>3.55</v>
          </cell>
          <cell r="J342">
            <v>4.05</v>
          </cell>
          <cell r="K342">
            <v>4.3499999999999996</v>
          </cell>
          <cell r="L342">
            <v>4.6500000000000004</v>
          </cell>
          <cell r="M342">
            <v>0</v>
          </cell>
          <cell r="N342">
            <v>0</v>
          </cell>
          <cell r="O342" t="str">
            <v>term</v>
          </cell>
          <cell r="P342" t="str">
            <v>UBRKLT</v>
          </cell>
          <cell r="Q342">
            <v>38564</v>
          </cell>
          <cell r="R342">
            <v>36</v>
          </cell>
          <cell r="S342" t="str">
            <v>months</v>
          </cell>
          <cell r="T342">
            <v>36</v>
          </cell>
          <cell r="U342">
            <v>3.9100000000000003E-2</v>
          </cell>
          <cell r="V342">
            <v>899.30000000000007</v>
          </cell>
          <cell r="W342" t="str">
            <v>REG</v>
          </cell>
          <cell r="X342">
            <v>24</v>
          </cell>
        </row>
        <row r="343">
          <cell r="A343">
            <v>2109866</v>
          </cell>
          <cell r="B343">
            <v>1</v>
          </cell>
          <cell r="C343">
            <v>16987.09</v>
          </cell>
          <cell r="D343" t="str">
            <v>ubank</v>
          </cell>
          <cell r="E343" t="str">
            <v>fixed</v>
          </cell>
          <cell r="F343">
            <v>39268</v>
          </cell>
          <cell r="G343">
            <v>0</v>
          </cell>
          <cell r="H343">
            <v>2.95</v>
          </cell>
          <cell r="I343">
            <v>3.55</v>
          </cell>
          <cell r="J343">
            <v>4.05</v>
          </cell>
          <cell r="K343">
            <v>4.3499999999999996</v>
          </cell>
          <cell r="L343">
            <v>4.6500000000000004</v>
          </cell>
          <cell r="M343">
            <v>0</v>
          </cell>
          <cell r="N343">
            <v>0</v>
          </cell>
          <cell r="O343" t="str">
            <v>term</v>
          </cell>
          <cell r="P343" t="str">
            <v>UBRKLT</v>
          </cell>
          <cell r="Q343">
            <v>38564</v>
          </cell>
          <cell r="R343">
            <v>36</v>
          </cell>
          <cell r="S343" t="str">
            <v>months</v>
          </cell>
          <cell r="T343">
            <v>36</v>
          </cell>
          <cell r="U343">
            <v>3.9100000000000003E-2</v>
          </cell>
          <cell r="V343">
            <v>664.19521900000007</v>
          </cell>
          <cell r="W343" t="str">
            <v>REG</v>
          </cell>
          <cell r="X343">
            <v>24</v>
          </cell>
        </row>
        <row r="344">
          <cell r="A344">
            <v>2110013</v>
          </cell>
          <cell r="B344">
            <v>1</v>
          </cell>
          <cell r="C344">
            <v>9333.33</v>
          </cell>
          <cell r="D344" t="str">
            <v>ubank</v>
          </cell>
          <cell r="E344" t="str">
            <v>fixed</v>
          </cell>
          <cell r="F344">
            <v>39268</v>
          </cell>
          <cell r="G344">
            <v>0</v>
          </cell>
          <cell r="H344">
            <v>2.95</v>
          </cell>
          <cell r="I344">
            <v>3.55</v>
          </cell>
          <cell r="J344">
            <v>4.05</v>
          </cell>
          <cell r="K344">
            <v>4.3499999999999996</v>
          </cell>
          <cell r="L344">
            <v>4.6500000000000004</v>
          </cell>
          <cell r="M344">
            <v>0</v>
          </cell>
          <cell r="N344">
            <v>0</v>
          </cell>
          <cell r="O344" t="str">
            <v>term</v>
          </cell>
          <cell r="P344" t="str">
            <v>UBRKLT</v>
          </cell>
          <cell r="Q344">
            <v>38564</v>
          </cell>
          <cell r="R344">
            <v>36</v>
          </cell>
          <cell r="S344" t="str">
            <v>months</v>
          </cell>
          <cell r="T344">
            <v>36</v>
          </cell>
          <cell r="U344">
            <v>3.9100000000000003E-2</v>
          </cell>
          <cell r="V344">
            <v>364.93320300000005</v>
          </cell>
          <cell r="W344" t="str">
            <v>REG</v>
          </cell>
          <cell r="X344">
            <v>24</v>
          </cell>
        </row>
        <row r="345">
          <cell r="A345">
            <v>2110021</v>
          </cell>
          <cell r="B345">
            <v>3</v>
          </cell>
          <cell r="C345">
            <v>5000</v>
          </cell>
          <cell r="D345" t="str">
            <v>ubank</v>
          </cell>
          <cell r="E345" t="str">
            <v>fixed</v>
          </cell>
          <cell r="F345">
            <v>39671</v>
          </cell>
          <cell r="G345">
            <v>0</v>
          </cell>
          <cell r="H345">
            <v>2.5</v>
          </cell>
          <cell r="I345">
            <v>3.15</v>
          </cell>
          <cell r="J345">
            <v>3.65</v>
          </cell>
          <cell r="K345">
            <v>4</v>
          </cell>
          <cell r="L345">
            <v>4.25</v>
          </cell>
          <cell r="M345">
            <v>0</v>
          </cell>
          <cell r="N345">
            <v>0</v>
          </cell>
          <cell r="O345" t="str">
            <v>term</v>
          </cell>
          <cell r="P345" t="str">
            <v>UBRKLT</v>
          </cell>
          <cell r="Q345">
            <v>38564</v>
          </cell>
          <cell r="R345">
            <v>48</v>
          </cell>
          <cell r="S345" t="str">
            <v>months</v>
          </cell>
          <cell r="T345">
            <v>48</v>
          </cell>
          <cell r="U345">
            <v>3.5099999999999999E-2</v>
          </cell>
          <cell r="V345">
            <v>175.5</v>
          </cell>
          <cell r="W345" t="str">
            <v>REG</v>
          </cell>
          <cell r="X345">
            <v>37</v>
          </cell>
        </row>
        <row r="346">
          <cell r="A346">
            <v>2110021</v>
          </cell>
          <cell r="B346">
            <v>1</v>
          </cell>
          <cell r="C346">
            <v>5000</v>
          </cell>
          <cell r="D346" t="str">
            <v>ubank</v>
          </cell>
          <cell r="E346" t="str">
            <v>fixed</v>
          </cell>
          <cell r="F346">
            <v>39268</v>
          </cell>
          <cell r="G346">
            <v>0</v>
          </cell>
          <cell r="H346">
            <v>2.95</v>
          </cell>
          <cell r="I346">
            <v>3.55</v>
          </cell>
          <cell r="J346">
            <v>4.05</v>
          </cell>
          <cell r="K346">
            <v>4.3499999999999996</v>
          </cell>
          <cell r="L346">
            <v>4.6500000000000004</v>
          </cell>
          <cell r="M346">
            <v>0</v>
          </cell>
          <cell r="N346">
            <v>0</v>
          </cell>
          <cell r="O346" t="str">
            <v>term</v>
          </cell>
          <cell r="P346" t="str">
            <v>UBRKLT</v>
          </cell>
          <cell r="Q346">
            <v>38564</v>
          </cell>
          <cell r="R346">
            <v>36</v>
          </cell>
          <cell r="S346" t="str">
            <v>months</v>
          </cell>
          <cell r="T346">
            <v>36</v>
          </cell>
          <cell r="U346">
            <v>3.9100000000000003E-2</v>
          </cell>
          <cell r="V346">
            <v>195.5</v>
          </cell>
          <cell r="W346" t="str">
            <v>REG</v>
          </cell>
          <cell r="X346">
            <v>24</v>
          </cell>
        </row>
        <row r="347">
          <cell r="A347">
            <v>2110021</v>
          </cell>
          <cell r="B347">
            <v>2</v>
          </cell>
          <cell r="C347">
            <v>5000</v>
          </cell>
          <cell r="D347" t="str">
            <v>ubank</v>
          </cell>
          <cell r="E347" t="str">
            <v>fixed</v>
          </cell>
          <cell r="F347">
            <v>39272</v>
          </cell>
          <cell r="G347">
            <v>0</v>
          </cell>
          <cell r="H347">
            <v>2.95</v>
          </cell>
          <cell r="I347">
            <v>3.55</v>
          </cell>
          <cell r="J347">
            <v>4.05</v>
          </cell>
          <cell r="K347">
            <v>4.3499999999999996</v>
          </cell>
          <cell r="L347">
            <v>4.6500000000000004</v>
          </cell>
          <cell r="M347">
            <v>0</v>
          </cell>
          <cell r="N347">
            <v>0</v>
          </cell>
          <cell r="O347" t="str">
            <v>term</v>
          </cell>
          <cell r="P347" t="str">
            <v>UBRKLT</v>
          </cell>
          <cell r="Q347">
            <v>38564</v>
          </cell>
          <cell r="R347">
            <v>36</v>
          </cell>
          <cell r="S347" t="str">
            <v>months</v>
          </cell>
          <cell r="T347">
            <v>36</v>
          </cell>
          <cell r="U347">
            <v>3.9100000000000003E-2</v>
          </cell>
          <cell r="V347">
            <v>195.5</v>
          </cell>
          <cell r="W347" t="str">
            <v>REG</v>
          </cell>
          <cell r="X347">
            <v>24</v>
          </cell>
        </row>
        <row r="348">
          <cell r="A348">
            <v>2110120</v>
          </cell>
          <cell r="B348">
            <v>1</v>
          </cell>
          <cell r="C348">
            <v>26804.3</v>
          </cell>
          <cell r="D348" t="str">
            <v>ubank</v>
          </cell>
          <cell r="E348" t="str">
            <v>fixed</v>
          </cell>
          <cell r="F348">
            <v>39268</v>
          </cell>
          <cell r="G348">
            <v>0</v>
          </cell>
          <cell r="H348">
            <v>2.95</v>
          </cell>
          <cell r="I348">
            <v>3.55</v>
          </cell>
          <cell r="J348">
            <v>4.05</v>
          </cell>
          <cell r="K348">
            <v>4.3499999999999996</v>
          </cell>
          <cell r="L348">
            <v>4.6500000000000004</v>
          </cell>
          <cell r="M348">
            <v>0</v>
          </cell>
          <cell r="N348">
            <v>0</v>
          </cell>
          <cell r="O348" t="str">
            <v>term</v>
          </cell>
          <cell r="P348" t="str">
            <v>UBRKLT</v>
          </cell>
          <cell r="Q348">
            <v>38564</v>
          </cell>
          <cell r="R348">
            <v>36</v>
          </cell>
          <cell r="S348" t="str">
            <v>months</v>
          </cell>
          <cell r="T348">
            <v>36</v>
          </cell>
          <cell r="U348">
            <v>3.9100000000000003E-2</v>
          </cell>
          <cell r="V348">
            <v>1048.0481300000001</v>
          </cell>
          <cell r="W348" t="str">
            <v>REG</v>
          </cell>
          <cell r="X348">
            <v>24</v>
          </cell>
        </row>
        <row r="349">
          <cell r="A349">
            <v>2110153</v>
          </cell>
          <cell r="B349">
            <v>1</v>
          </cell>
          <cell r="C349">
            <v>30000</v>
          </cell>
          <cell r="D349" t="str">
            <v>ubank</v>
          </cell>
          <cell r="E349" t="str">
            <v>fixed</v>
          </cell>
          <cell r="F349">
            <v>39268</v>
          </cell>
          <cell r="G349">
            <v>0</v>
          </cell>
          <cell r="H349">
            <v>2.95</v>
          </cell>
          <cell r="I349">
            <v>3.55</v>
          </cell>
          <cell r="J349">
            <v>4.05</v>
          </cell>
          <cell r="K349">
            <v>4.3499999999999996</v>
          </cell>
          <cell r="L349">
            <v>4.6500000000000004</v>
          </cell>
          <cell r="M349">
            <v>0</v>
          </cell>
          <cell r="N349">
            <v>0</v>
          </cell>
          <cell r="O349" t="str">
            <v>term</v>
          </cell>
          <cell r="P349" t="str">
            <v>UBRKLT</v>
          </cell>
          <cell r="Q349">
            <v>38564</v>
          </cell>
          <cell r="R349">
            <v>36</v>
          </cell>
          <cell r="S349" t="str">
            <v>months</v>
          </cell>
          <cell r="T349">
            <v>36</v>
          </cell>
          <cell r="U349">
            <v>3.9100000000000003E-2</v>
          </cell>
          <cell r="V349">
            <v>1173</v>
          </cell>
          <cell r="W349" t="str">
            <v>REG</v>
          </cell>
          <cell r="X349">
            <v>24</v>
          </cell>
        </row>
        <row r="350">
          <cell r="A350">
            <v>2110161</v>
          </cell>
          <cell r="B350">
            <v>1</v>
          </cell>
          <cell r="C350">
            <v>3500</v>
          </cell>
          <cell r="D350" t="str">
            <v>ubank</v>
          </cell>
          <cell r="E350" t="str">
            <v>fixed</v>
          </cell>
          <cell r="F350">
            <v>38903</v>
          </cell>
          <cell r="G350">
            <v>0</v>
          </cell>
          <cell r="H350">
            <v>2.95</v>
          </cell>
          <cell r="I350">
            <v>3.55</v>
          </cell>
          <cell r="J350">
            <v>4.05</v>
          </cell>
          <cell r="K350">
            <v>4.3499999999999996</v>
          </cell>
          <cell r="L350">
            <v>4.6500000000000004</v>
          </cell>
          <cell r="M350">
            <v>0</v>
          </cell>
          <cell r="N350">
            <v>0</v>
          </cell>
          <cell r="O350" t="str">
            <v>term</v>
          </cell>
          <cell r="P350" t="str">
            <v>UBRKLT</v>
          </cell>
          <cell r="Q350">
            <v>38564</v>
          </cell>
          <cell r="R350">
            <v>24</v>
          </cell>
          <cell r="S350" t="str">
            <v>months</v>
          </cell>
          <cell r="T350">
            <v>24</v>
          </cell>
          <cell r="U350">
            <v>3.9100000000000003E-2</v>
          </cell>
          <cell r="V350">
            <v>136.85000000000002</v>
          </cell>
          <cell r="W350" t="str">
            <v>REG</v>
          </cell>
          <cell r="X350">
            <v>12</v>
          </cell>
        </row>
        <row r="351">
          <cell r="A351">
            <v>2110328</v>
          </cell>
          <cell r="B351">
            <v>1</v>
          </cell>
          <cell r="C351">
            <v>8203.42</v>
          </cell>
          <cell r="D351" t="str">
            <v>ubank</v>
          </cell>
          <cell r="E351" t="str">
            <v>fixed</v>
          </cell>
          <cell r="F351">
            <v>39278</v>
          </cell>
          <cell r="G351">
            <v>0</v>
          </cell>
          <cell r="H351">
            <v>2.95</v>
          </cell>
          <cell r="I351">
            <v>3.35</v>
          </cell>
          <cell r="J351">
            <v>3.75</v>
          </cell>
          <cell r="K351">
            <v>4</v>
          </cell>
          <cell r="L351">
            <v>4.25</v>
          </cell>
          <cell r="M351">
            <v>0</v>
          </cell>
          <cell r="N351">
            <v>0.3</v>
          </cell>
          <cell r="O351" t="str">
            <v>RSP</v>
          </cell>
          <cell r="P351" t="str">
            <v>UBRKRS</v>
          </cell>
          <cell r="Q351">
            <v>38564</v>
          </cell>
          <cell r="R351">
            <v>36</v>
          </cell>
          <cell r="S351" t="str">
            <v>months</v>
          </cell>
          <cell r="T351">
            <v>36</v>
          </cell>
          <cell r="U351">
            <v>3.9600000000000003E-2</v>
          </cell>
          <cell r="V351">
            <v>324.85543200000001</v>
          </cell>
          <cell r="W351" t="str">
            <v>RSP</v>
          </cell>
          <cell r="X351">
            <v>24</v>
          </cell>
        </row>
        <row r="352">
          <cell r="A352">
            <v>2110336</v>
          </cell>
          <cell r="B352">
            <v>1</v>
          </cell>
          <cell r="C352">
            <v>5207.47</v>
          </cell>
          <cell r="D352" t="str">
            <v>ubank</v>
          </cell>
          <cell r="E352" t="str">
            <v>fixed</v>
          </cell>
          <cell r="F352">
            <v>40020</v>
          </cell>
          <cell r="G352">
            <v>0</v>
          </cell>
          <cell r="H352">
            <v>2.5</v>
          </cell>
          <cell r="I352">
            <v>3.15</v>
          </cell>
          <cell r="J352">
            <v>3.65</v>
          </cell>
          <cell r="K352">
            <v>4</v>
          </cell>
          <cell r="L352">
            <v>4.25</v>
          </cell>
          <cell r="M352">
            <v>0</v>
          </cell>
          <cell r="N352">
            <v>0.4</v>
          </cell>
          <cell r="O352" t="str">
            <v>RSP</v>
          </cell>
          <cell r="P352" t="str">
            <v>UBRKRS</v>
          </cell>
          <cell r="Q352">
            <v>38564</v>
          </cell>
          <cell r="R352">
            <v>60</v>
          </cell>
          <cell r="S352" t="str">
            <v>months</v>
          </cell>
          <cell r="T352">
            <v>60</v>
          </cell>
          <cell r="U352">
            <v>3.9099999999999996E-2</v>
          </cell>
          <cell r="V352">
            <v>203.612077</v>
          </cell>
          <cell r="W352" t="str">
            <v>RSP</v>
          </cell>
          <cell r="X352">
            <v>48</v>
          </cell>
        </row>
        <row r="353">
          <cell r="A353">
            <v>2110344</v>
          </cell>
          <cell r="B353">
            <v>1</v>
          </cell>
          <cell r="C353">
            <v>6993.69</v>
          </cell>
          <cell r="D353" t="str">
            <v>ubank</v>
          </cell>
          <cell r="E353" t="str">
            <v>fixed</v>
          </cell>
          <cell r="F353">
            <v>39275</v>
          </cell>
          <cell r="G353">
            <v>0</v>
          </cell>
          <cell r="H353">
            <v>2.95</v>
          </cell>
          <cell r="I353">
            <v>3.55</v>
          </cell>
          <cell r="J353">
            <v>4.05</v>
          </cell>
          <cell r="K353">
            <v>4.3499999999999996</v>
          </cell>
          <cell r="L353">
            <v>4.6500000000000004</v>
          </cell>
          <cell r="M353">
            <v>0</v>
          </cell>
          <cell r="N353">
            <v>0</v>
          </cell>
          <cell r="O353" t="str">
            <v>RSP</v>
          </cell>
          <cell r="P353" t="str">
            <v>UBRKRS</v>
          </cell>
          <cell r="Q353">
            <v>38564</v>
          </cell>
          <cell r="R353">
            <v>36</v>
          </cell>
          <cell r="S353" t="str">
            <v>months</v>
          </cell>
          <cell r="T353">
            <v>36</v>
          </cell>
          <cell r="U353">
            <v>3.9100000000000003E-2</v>
          </cell>
          <cell r="V353">
            <v>273.45327900000001</v>
          </cell>
          <cell r="W353" t="str">
            <v>RSP</v>
          </cell>
          <cell r="X353">
            <v>24</v>
          </cell>
        </row>
        <row r="354">
          <cell r="A354">
            <v>2110351</v>
          </cell>
          <cell r="B354">
            <v>2</v>
          </cell>
          <cell r="C354">
            <v>8139.17</v>
          </cell>
          <cell r="D354" t="str">
            <v>ubank</v>
          </cell>
          <cell r="E354" t="str">
            <v>fixed</v>
          </cell>
          <cell r="F354">
            <v>38875</v>
          </cell>
          <cell r="G354">
            <v>0</v>
          </cell>
          <cell r="H354">
            <v>2.95</v>
          </cell>
          <cell r="I354">
            <v>3.1</v>
          </cell>
          <cell r="J354">
            <v>3.3</v>
          </cell>
          <cell r="K354">
            <v>3.5</v>
          </cell>
          <cell r="L354">
            <v>3.65</v>
          </cell>
          <cell r="M354">
            <v>0</v>
          </cell>
          <cell r="N354">
            <v>0</v>
          </cell>
          <cell r="O354" t="str">
            <v>RSP</v>
          </cell>
          <cell r="P354" t="str">
            <v>UBRKRS</v>
          </cell>
          <cell r="Q354">
            <v>38564</v>
          </cell>
          <cell r="R354">
            <v>12</v>
          </cell>
          <cell r="S354" t="str">
            <v>months</v>
          </cell>
          <cell r="T354">
            <v>12</v>
          </cell>
          <cell r="U354">
            <v>3.3000000000000002E-2</v>
          </cell>
          <cell r="V354">
            <v>268.59261000000004</v>
          </cell>
          <cell r="W354" t="str">
            <v>RSP</v>
          </cell>
          <cell r="X354">
            <v>11</v>
          </cell>
        </row>
        <row r="355">
          <cell r="A355">
            <v>2110351</v>
          </cell>
          <cell r="B355">
            <v>3</v>
          </cell>
          <cell r="C355">
            <v>9845.83</v>
          </cell>
          <cell r="D355" t="str">
            <v>ubank</v>
          </cell>
          <cell r="E355" t="str">
            <v>fixed</v>
          </cell>
          <cell r="F355">
            <v>38875</v>
          </cell>
          <cell r="G355">
            <v>0</v>
          </cell>
          <cell r="H355">
            <v>2.95</v>
          </cell>
          <cell r="I355">
            <v>3.1</v>
          </cell>
          <cell r="J355">
            <v>3.3</v>
          </cell>
          <cell r="K355">
            <v>3.5</v>
          </cell>
          <cell r="L355">
            <v>3.65</v>
          </cell>
          <cell r="M355">
            <v>0</v>
          </cell>
          <cell r="N355">
            <v>0</v>
          </cell>
          <cell r="O355" t="str">
            <v>RSP</v>
          </cell>
          <cell r="P355" t="str">
            <v>UBRKRS</v>
          </cell>
          <cell r="Q355">
            <v>38564</v>
          </cell>
          <cell r="R355">
            <v>12</v>
          </cell>
          <cell r="S355" t="str">
            <v>months</v>
          </cell>
          <cell r="T355">
            <v>12</v>
          </cell>
          <cell r="U355">
            <v>3.3000000000000002E-2</v>
          </cell>
          <cell r="V355">
            <v>324.91239000000002</v>
          </cell>
          <cell r="W355" t="str">
            <v>RSP</v>
          </cell>
          <cell r="X355">
            <v>11</v>
          </cell>
        </row>
        <row r="356">
          <cell r="A356">
            <v>2110377</v>
          </cell>
          <cell r="B356">
            <v>2</v>
          </cell>
          <cell r="C356">
            <v>10000</v>
          </cell>
          <cell r="D356" t="str">
            <v>ubank</v>
          </cell>
          <cell r="E356" t="str">
            <v>fixed</v>
          </cell>
          <cell r="F356">
            <v>40071</v>
          </cell>
          <cell r="G356">
            <v>0</v>
          </cell>
          <cell r="H356">
            <v>2.65</v>
          </cell>
          <cell r="I356">
            <v>3.15</v>
          </cell>
          <cell r="J356">
            <v>3.65</v>
          </cell>
          <cell r="K356">
            <v>3.85</v>
          </cell>
          <cell r="L356">
            <v>4.25</v>
          </cell>
          <cell r="M356">
            <v>0</v>
          </cell>
          <cell r="N356">
            <v>0</v>
          </cell>
          <cell r="O356" t="str">
            <v>term</v>
          </cell>
          <cell r="P356" t="str">
            <v>UBRKLT</v>
          </cell>
          <cell r="Q356">
            <v>38564</v>
          </cell>
          <cell r="R356">
            <v>60</v>
          </cell>
          <cell r="S356" t="str">
            <v>months</v>
          </cell>
          <cell r="T356">
            <v>60</v>
          </cell>
          <cell r="U356">
            <v>3.5099999999999992E-2</v>
          </cell>
          <cell r="V356">
            <v>350.99999999999994</v>
          </cell>
          <cell r="W356" t="str">
            <v>REG</v>
          </cell>
          <cell r="X356">
            <v>50</v>
          </cell>
        </row>
        <row r="357">
          <cell r="A357">
            <v>2110377</v>
          </cell>
          <cell r="B357">
            <v>1</v>
          </cell>
          <cell r="C357">
            <v>10000</v>
          </cell>
          <cell r="D357" t="str">
            <v>ubank</v>
          </cell>
          <cell r="E357" t="str">
            <v>fixed</v>
          </cell>
          <cell r="F357">
            <v>40002</v>
          </cell>
          <cell r="G357">
            <v>0</v>
          </cell>
          <cell r="H357">
            <v>2.95</v>
          </cell>
          <cell r="I357">
            <v>3.55</v>
          </cell>
          <cell r="J357">
            <v>4.05</v>
          </cell>
          <cell r="K357">
            <v>4.3499999999999996</v>
          </cell>
          <cell r="L357">
            <v>4.6500000000000004</v>
          </cell>
          <cell r="M357">
            <v>0</v>
          </cell>
          <cell r="N357">
            <v>0</v>
          </cell>
          <cell r="O357" t="str">
            <v>term</v>
          </cell>
          <cell r="P357" t="str">
            <v>UBLONG</v>
          </cell>
          <cell r="Q357">
            <v>38564</v>
          </cell>
          <cell r="R357">
            <v>60</v>
          </cell>
          <cell r="S357" t="str">
            <v>months</v>
          </cell>
          <cell r="T357">
            <v>60</v>
          </cell>
          <cell r="U357">
            <v>3.9100000000000003E-2</v>
          </cell>
          <cell r="V357">
            <v>391</v>
          </cell>
          <cell r="W357" t="str">
            <v>REG</v>
          </cell>
          <cell r="X357">
            <v>48</v>
          </cell>
        </row>
        <row r="358">
          <cell r="A358">
            <v>2110393</v>
          </cell>
          <cell r="B358">
            <v>1</v>
          </cell>
          <cell r="C358">
            <v>57000</v>
          </cell>
          <cell r="D358" t="str">
            <v>ubank</v>
          </cell>
          <cell r="E358" t="str">
            <v>fixed</v>
          </cell>
          <cell r="F358">
            <v>40001</v>
          </cell>
          <cell r="G358">
            <v>0</v>
          </cell>
          <cell r="H358">
            <v>2.95</v>
          </cell>
          <cell r="I358">
            <v>3.55</v>
          </cell>
          <cell r="J358">
            <v>4.05</v>
          </cell>
          <cell r="K358">
            <v>4.3499999999999996</v>
          </cell>
          <cell r="L358">
            <v>4.6500000000000004</v>
          </cell>
          <cell r="M358">
            <v>0</v>
          </cell>
          <cell r="N358">
            <v>0</v>
          </cell>
          <cell r="O358" t="str">
            <v>term</v>
          </cell>
          <cell r="P358" t="str">
            <v>UBRKLT</v>
          </cell>
          <cell r="Q358">
            <v>38564</v>
          </cell>
          <cell r="R358">
            <v>60</v>
          </cell>
          <cell r="S358" t="str">
            <v>months</v>
          </cell>
          <cell r="T358">
            <v>60</v>
          </cell>
          <cell r="U358">
            <v>3.9100000000000003E-2</v>
          </cell>
          <cell r="V358">
            <v>2228.7000000000003</v>
          </cell>
          <cell r="W358" t="str">
            <v>REG</v>
          </cell>
          <cell r="X358">
            <v>48</v>
          </cell>
        </row>
        <row r="359">
          <cell r="A359">
            <v>2110419</v>
          </cell>
          <cell r="B359">
            <v>1</v>
          </cell>
          <cell r="C359">
            <v>5000</v>
          </cell>
          <cell r="D359" t="str">
            <v>ubank</v>
          </cell>
          <cell r="E359" t="str">
            <v>fixed</v>
          </cell>
          <cell r="F359">
            <v>40002</v>
          </cell>
          <cell r="G359">
            <v>0</v>
          </cell>
          <cell r="H359">
            <v>2.95</v>
          </cell>
          <cell r="I359">
            <v>3.55</v>
          </cell>
          <cell r="J359">
            <v>4.05</v>
          </cell>
          <cell r="K359">
            <v>4.3499999999999996</v>
          </cell>
          <cell r="L359">
            <v>4.6500000000000004</v>
          </cell>
          <cell r="M359">
            <v>0</v>
          </cell>
          <cell r="N359">
            <v>0</v>
          </cell>
          <cell r="O359" t="str">
            <v>term</v>
          </cell>
          <cell r="P359" t="str">
            <v>UBLONG</v>
          </cell>
          <cell r="Q359">
            <v>38564</v>
          </cell>
          <cell r="R359">
            <v>60</v>
          </cell>
          <cell r="S359" t="str">
            <v>months</v>
          </cell>
          <cell r="T359">
            <v>60</v>
          </cell>
          <cell r="U359">
            <v>3.9100000000000003E-2</v>
          </cell>
          <cell r="V359">
            <v>195.5</v>
          </cell>
          <cell r="W359" t="str">
            <v>REG</v>
          </cell>
          <cell r="X359">
            <v>48</v>
          </cell>
        </row>
        <row r="360">
          <cell r="A360">
            <v>2110427</v>
          </cell>
          <cell r="B360">
            <v>1</v>
          </cell>
          <cell r="C360">
            <v>40000</v>
          </cell>
          <cell r="D360" t="str">
            <v>ubank</v>
          </cell>
          <cell r="E360" t="str">
            <v>fixed</v>
          </cell>
          <cell r="F360">
            <v>40001</v>
          </cell>
          <cell r="G360">
            <v>0</v>
          </cell>
          <cell r="H360">
            <v>2.95</v>
          </cell>
          <cell r="I360">
            <v>3.55</v>
          </cell>
          <cell r="J360">
            <v>4.05</v>
          </cell>
          <cell r="K360">
            <v>4.3499999999999996</v>
          </cell>
          <cell r="L360">
            <v>4.6500000000000004</v>
          </cell>
          <cell r="M360">
            <v>0</v>
          </cell>
          <cell r="N360">
            <v>0</v>
          </cell>
          <cell r="O360" t="str">
            <v>term</v>
          </cell>
          <cell r="P360" t="str">
            <v>UBRKLT</v>
          </cell>
          <cell r="Q360">
            <v>38564</v>
          </cell>
          <cell r="R360">
            <v>60</v>
          </cell>
          <cell r="S360" t="str">
            <v>months</v>
          </cell>
          <cell r="T360">
            <v>60</v>
          </cell>
          <cell r="U360">
            <v>3.9100000000000003E-2</v>
          </cell>
          <cell r="V360">
            <v>1564</v>
          </cell>
          <cell r="W360" t="str">
            <v>REG</v>
          </cell>
          <cell r="X360">
            <v>48</v>
          </cell>
        </row>
        <row r="361">
          <cell r="A361">
            <v>2110443</v>
          </cell>
          <cell r="B361">
            <v>1</v>
          </cell>
          <cell r="C361">
            <v>10000</v>
          </cell>
          <cell r="D361" t="str">
            <v>ubank</v>
          </cell>
          <cell r="E361" t="str">
            <v>fixed</v>
          </cell>
          <cell r="F361">
            <v>40001</v>
          </cell>
          <cell r="G361">
            <v>0</v>
          </cell>
          <cell r="H361">
            <v>2.95</v>
          </cell>
          <cell r="I361">
            <v>3.55</v>
          </cell>
          <cell r="J361">
            <v>4.05</v>
          </cell>
          <cell r="K361">
            <v>4.3499999999999996</v>
          </cell>
          <cell r="L361">
            <v>4.6500000000000004</v>
          </cell>
          <cell r="M361">
            <v>0</v>
          </cell>
          <cell r="N361">
            <v>0</v>
          </cell>
          <cell r="O361" t="str">
            <v>term</v>
          </cell>
          <cell r="P361" t="str">
            <v>UBRKLT</v>
          </cell>
          <cell r="Q361">
            <v>38564</v>
          </cell>
          <cell r="R361">
            <v>60</v>
          </cell>
          <cell r="S361" t="str">
            <v>months</v>
          </cell>
          <cell r="T361">
            <v>60</v>
          </cell>
          <cell r="U361">
            <v>3.9100000000000003E-2</v>
          </cell>
          <cell r="V361">
            <v>391</v>
          </cell>
          <cell r="W361" t="str">
            <v>REG</v>
          </cell>
          <cell r="X361">
            <v>48</v>
          </cell>
        </row>
        <row r="362">
          <cell r="A362">
            <v>2110450</v>
          </cell>
          <cell r="B362">
            <v>1</v>
          </cell>
          <cell r="C362">
            <v>5400</v>
          </cell>
          <cell r="D362" t="str">
            <v>ubank</v>
          </cell>
          <cell r="E362" t="str">
            <v>fixed</v>
          </cell>
          <cell r="F362">
            <v>38906</v>
          </cell>
          <cell r="G362">
            <v>0</v>
          </cell>
          <cell r="H362">
            <v>2.95</v>
          </cell>
          <cell r="I362">
            <v>3.55</v>
          </cell>
          <cell r="J362">
            <v>4.05</v>
          </cell>
          <cell r="K362">
            <v>4.3499999999999996</v>
          </cell>
          <cell r="L362">
            <v>4.6500000000000004</v>
          </cell>
          <cell r="M362">
            <v>0</v>
          </cell>
          <cell r="N362">
            <v>0</v>
          </cell>
          <cell r="O362" t="str">
            <v>term</v>
          </cell>
          <cell r="P362" t="str">
            <v>UBRKLT</v>
          </cell>
          <cell r="Q362">
            <v>38564</v>
          </cell>
          <cell r="R362">
            <v>24</v>
          </cell>
          <cell r="S362" t="str">
            <v>months</v>
          </cell>
          <cell r="T362">
            <v>24</v>
          </cell>
          <cell r="U362">
            <v>3.9100000000000003E-2</v>
          </cell>
          <cell r="V362">
            <v>211.14000000000001</v>
          </cell>
          <cell r="W362" t="str">
            <v>REG</v>
          </cell>
          <cell r="X362">
            <v>12</v>
          </cell>
        </row>
        <row r="363">
          <cell r="A363">
            <v>2110484</v>
          </cell>
          <cell r="B363">
            <v>1</v>
          </cell>
          <cell r="C363">
            <v>1000</v>
          </cell>
          <cell r="D363" t="str">
            <v>ubank</v>
          </cell>
          <cell r="E363" t="str">
            <v>fixed</v>
          </cell>
          <cell r="F363">
            <v>39269</v>
          </cell>
          <cell r="G363">
            <v>0</v>
          </cell>
          <cell r="H363">
            <v>2.95</v>
          </cell>
          <cell r="I363">
            <v>3.55</v>
          </cell>
          <cell r="J363">
            <v>4.05</v>
          </cell>
          <cell r="K363">
            <v>4.3499999999999996</v>
          </cell>
          <cell r="L363">
            <v>4.6500000000000004</v>
          </cell>
          <cell r="M363">
            <v>0</v>
          </cell>
          <cell r="N363">
            <v>0</v>
          </cell>
          <cell r="O363" t="str">
            <v>term</v>
          </cell>
          <cell r="P363" t="str">
            <v>UBRKLT</v>
          </cell>
          <cell r="Q363">
            <v>38564</v>
          </cell>
          <cell r="R363">
            <v>36</v>
          </cell>
          <cell r="S363" t="str">
            <v>months</v>
          </cell>
          <cell r="T363">
            <v>36</v>
          </cell>
          <cell r="U363">
            <v>3.9100000000000003E-2</v>
          </cell>
          <cell r="V363">
            <v>39.1</v>
          </cell>
          <cell r="W363" t="str">
            <v>REG</v>
          </cell>
          <cell r="X363">
            <v>24</v>
          </cell>
        </row>
        <row r="364">
          <cell r="A364">
            <v>2110625</v>
          </cell>
          <cell r="B364">
            <v>1</v>
          </cell>
          <cell r="C364">
            <v>10832.45</v>
          </cell>
          <cell r="D364" t="str">
            <v>ubank</v>
          </cell>
          <cell r="E364" t="str">
            <v>fixed</v>
          </cell>
          <cell r="F364">
            <v>39270</v>
          </cell>
          <cell r="G364">
            <v>0</v>
          </cell>
          <cell r="H364">
            <v>2.95</v>
          </cell>
          <cell r="I364">
            <v>3.55</v>
          </cell>
          <cell r="J364">
            <v>4.05</v>
          </cell>
          <cell r="K364">
            <v>4.3499999999999996</v>
          </cell>
          <cell r="L364">
            <v>4.6500000000000004</v>
          </cell>
          <cell r="M364">
            <v>0</v>
          </cell>
          <cell r="N364">
            <v>0</v>
          </cell>
          <cell r="O364" t="str">
            <v>term</v>
          </cell>
          <cell r="P364" t="str">
            <v>UBRKLT</v>
          </cell>
          <cell r="Q364">
            <v>38564</v>
          </cell>
          <cell r="R364">
            <v>36</v>
          </cell>
          <cell r="S364" t="str">
            <v>months</v>
          </cell>
          <cell r="T364">
            <v>36</v>
          </cell>
          <cell r="U364">
            <v>3.9100000000000003E-2</v>
          </cell>
          <cell r="V364">
            <v>423.54879500000004</v>
          </cell>
          <cell r="W364" t="str">
            <v>REG</v>
          </cell>
          <cell r="X364">
            <v>24</v>
          </cell>
        </row>
        <row r="365">
          <cell r="A365">
            <v>2110641</v>
          </cell>
          <cell r="B365">
            <v>1</v>
          </cell>
          <cell r="C365">
            <v>10832.45</v>
          </cell>
          <cell r="D365" t="str">
            <v>ubank</v>
          </cell>
          <cell r="E365" t="str">
            <v>fixed</v>
          </cell>
          <cell r="F365">
            <v>39270</v>
          </cell>
          <cell r="G365">
            <v>0</v>
          </cell>
          <cell r="H365">
            <v>2.95</v>
          </cell>
          <cell r="I365">
            <v>3.55</v>
          </cell>
          <cell r="J365">
            <v>4.05</v>
          </cell>
          <cell r="K365">
            <v>4.3499999999999996</v>
          </cell>
          <cell r="L365">
            <v>4.6500000000000004</v>
          </cell>
          <cell r="M365">
            <v>0</v>
          </cell>
          <cell r="N365">
            <v>0</v>
          </cell>
          <cell r="O365" t="str">
            <v>term</v>
          </cell>
          <cell r="P365" t="str">
            <v>UBRKLT</v>
          </cell>
          <cell r="Q365">
            <v>38564</v>
          </cell>
          <cell r="R365">
            <v>36</v>
          </cell>
          <cell r="S365" t="str">
            <v>months</v>
          </cell>
          <cell r="T365">
            <v>36</v>
          </cell>
          <cell r="U365">
            <v>3.9100000000000003E-2</v>
          </cell>
          <cell r="V365">
            <v>423.54879500000004</v>
          </cell>
          <cell r="W365" t="str">
            <v>REG</v>
          </cell>
          <cell r="X365">
            <v>24</v>
          </cell>
        </row>
        <row r="366">
          <cell r="A366">
            <v>2110666</v>
          </cell>
          <cell r="B366">
            <v>2</v>
          </cell>
          <cell r="C366">
            <v>25000</v>
          </cell>
          <cell r="D366" t="str">
            <v>ubank</v>
          </cell>
          <cell r="E366" t="str">
            <v>fixed</v>
          </cell>
          <cell r="F366">
            <v>38877</v>
          </cell>
          <cell r="G366">
            <v>0</v>
          </cell>
          <cell r="H366">
            <v>2.95</v>
          </cell>
          <cell r="I366">
            <v>3.1</v>
          </cell>
          <cell r="J366">
            <v>3.3</v>
          </cell>
          <cell r="K366">
            <v>3.5</v>
          </cell>
          <cell r="L366">
            <v>3.65</v>
          </cell>
          <cell r="M366">
            <v>0</v>
          </cell>
          <cell r="N366">
            <v>0</v>
          </cell>
          <cell r="O366" t="str">
            <v>term</v>
          </cell>
          <cell r="P366" t="str">
            <v>UBRKLT</v>
          </cell>
          <cell r="Q366">
            <v>38564</v>
          </cell>
          <cell r="R366">
            <v>12</v>
          </cell>
          <cell r="S366" t="str">
            <v>months</v>
          </cell>
          <cell r="T366">
            <v>12</v>
          </cell>
          <cell r="U366">
            <v>3.3000000000000002E-2</v>
          </cell>
          <cell r="V366">
            <v>825</v>
          </cell>
          <cell r="W366" t="str">
            <v>REG</v>
          </cell>
          <cell r="X366">
            <v>11</v>
          </cell>
        </row>
        <row r="367">
          <cell r="A367">
            <v>2110666</v>
          </cell>
          <cell r="B367">
            <v>1</v>
          </cell>
          <cell r="C367">
            <v>58000</v>
          </cell>
          <cell r="D367" t="str">
            <v>ubank</v>
          </cell>
          <cell r="E367" t="str">
            <v>fixed</v>
          </cell>
          <cell r="F367">
            <v>39269</v>
          </cell>
          <cell r="G367">
            <v>0</v>
          </cell>
          <cell r="H367">
            <v>2.95</v>
          </cell>
          <cell r="I367">
            <v>3.55</v>
          </cell>
          <cell r="J367">
            <v>4.05</v>
          </cell>
          <cell r="K367">
            <v>4.3499999999999996</v>
          </cell>
          <cell r="L367">
            <v>4.6500000000000004</v>
          </cell>
          <cell r="M367">
            <v>0</v>
          </cell>
          <cell r="N367">
            <v>0</v>
          </cell>
          <cell r="O367" t="str">
            <v>term</v>
          </cell>
          <cell r="P367" t="str">
            <v>UBRKLT</v>
          </cell>
          <cell r="Q367">
            <v>38564</v>
          </cell>
          <cell r="R367">
            <v>36</v>
          </cell>
          <cell r="S367" t="str">
            <v>months</v>
          </cell>
          <cell r="T367">
            <v>36</v>
          </cell>
          <cell r="U367">
            <v>3.9100000000000003E-2</v>
          </cell>
          <cell r="V367">
            <v>2267.8000000000002</v>
          </cell>
          <cell r="W367" t="str">
            <v>REG</v>
          </cell>
          <cell r="X367">
            <v>24</v>
          </cell>
        </row>
        <row r="368">
          <cell r="A368">
            <v>2110799</v>
          </cell>
          <cell r="B368">
            <v>1</v>
          </cell>
          <cell r="C368">
            <v>3200</v>
          </cell>
          <cell r="D368" t="str">
            <v>ubank</v>
          </cell>
          <cell r="E368" t="str">
            <v>fixed</v>
          </cell>
          <cell r="F368">
            <v>40000</v>
          </cell>
          <cell r="G368">
            <v>0</v>
          </cell>
          <cell r="H368">
            <v>2.95</v>
          </cell>
          <cell r="I368">
            <v>3.55</v>
          </cell>
          <cell r="J368">
            <v>4.05</v>
          </cell>
          <cell r="K368">
            <v>4.3499999999999996</v>
          </cell>
          <cell r="L368">
            <v>4.6500000000000004</v>
          </cell>
          <cell r="M368">
            <v>0</v>
          </cell>
          <cell r="N368">
            <v>0</v>
          </cell>
          <cell r="O368" t="str">
            <v>term</v>
          </cell>
          <cell r="P368" t="str">
            <v>UBRKLT</v>
          </cell>
          <cell r="Q368">
            <v>38564</v>
          </cell>
          <cell r="R368">
            <v>60</v>
          </cell>
          <cell r="S368" t="str">
            <v>months</v>
          </cell>
          <cell r="T368">
            <v>60</v>
          </cell>
          <cell r="U368">
            <v>3.9100000000000003E-2</v>
          </cell>
          <cell r="V368">
            <v>125.12</v>
          </cell>
          <cell r="W368" t="str">
            <v>REG</v>
          </cell>
          <cell r="X368">
            <v>48</v>
          </cell>
        </row>
        <row r="369">
          <cell r="A369">
            <v>2110807</v>
          </cell>
          <cell r="B369">
            <v>1</v>
          </cell>
          <cell r="C369">
            <v>10000</v>
          </cell>
          <cell r="D369" t="str">
            <v>ubank</v>
          </cell>
          <cell r="E369" t="str">
            <v>fixed</v>
          </cell>
          <cell r="F369">
            <v>40001</v>
          </cell>
          <cell r="G369">
            <v>0</v>
          </cell>
          <cell r="H369">
            <v>2.95</v>
          </cell>
          <cell r="I369">
            <v>3.55</v>
          </cell>
          <cell r="J369">
            <v>4.05</v>
          </cell>
          <cell r="K369">
            <v>4.3499999999999996</v>
          </cell>
          <cell r="L369">
            <v>4.6500000000000004</v>
          </cell>
          <cell r="M369">
            <v>0</v>
          </cell>
          <cell r="N369">
            <v>0</v>
          </cell>
          <cell r="O369" t="str">
            <v>term</v>
          </cell>
          <cell r="P369" t="str">
            <v>UBRKLT</v>
          </cell>
          <cell r="Q369">
            <v>38564</v>
          </cell>
          <cell r="R369">
            <v>60</v>
          </cell>
          <cell r="S369" t="str">
            <v>months</v>
          </cell>
          <cell r="T369">
            <v>60</v>
          </cell>
          <cell r="U369">
            <v>3.9100000000000003E-2</v>
          </cell>
          <cell r="V369">
            <v>391</v>
          </cell>
          <cell r="W369" t="str">
            <v>REG</v>
          </cell>
          <cell r="X369">
            <v>48</v>
          </cell>
        </row>
        <row r="370">
          <cell r="A370">
            <v>2110823</v>
          </cell>
          <cell r="B370">
            <v>2</v>
          </cell>
          <cell r="C370">
            <v>2560</v>
          </cell>
          <cell r="D370" t="str">
            <v>ubank</v>
          </cell>
          <cell r="E370" t="str">
            <v>fixed</v>
          </cell>
          <cell r="F370">
            <v>38567</v>
          </cell>
          <cell r="G370">
            <v>0</v>
          </cell>
          <cell r="H370">
            <v>2.5</v>
          </cell>
          <cell r="I370">
            <v>3.15</v>
          </cell>
          <cell r="J370">
            <v>3.65</v>
          </cell>
          <cell r="K370">
            <v>4</v>
          </cell>
          <cell r="L370">
            <v>4.25</v>
          </cell>
          <cell r="M370">
            <v>0</v>
          </cell>
          <cell r="N370">
            <v>-0.25</v>
          </cell>
          <cell r="O370" t="str">
            <v>term</v>
          </cell>
          <cell r="P370" t="str">
            <v>UBLONG</v>
          </cell>
          <cell r="Q370">
            <v>38564</v>
          </cell>
          <cell r="R370">
            <v>12</v>
          </cell>
          <cell r="S370" t="str">
            <v>months</v>
          </cell>
          <cell r="T370">
            <v>12</v>
          </cell>
          <cell r="U370">
            <v>3.2599999999999997E-2</v>
          </cell>
          <cell r="V370">
            <v>83.455999999999989</v>
          </cell>
          <cell r="W370" t="str">
            <v>REG</v>
          </cell>
          <cell r="X370">
            <v>1</v>
          </cell>
        </row>
        <row r="371">
          <cell r="A371">
            <v>2110872</v>
          </cell>
          <cell r="B371">
            <v>2</v>
          </cell>
          <cell r="C371">
            <v>12000</v>
          </cell>
          <cell r="D371" t="str">
            <v>ubank</v>
          </cell>
          <cell r="E371" t="str">
            <v>fixed</v>
          </cell>
          <cell r="F371">
            <v>38878</v>
          </cell>
          <cell r="G371">
            <v>0</v>
          </cell>
          <cell r="H371">
            <v>2.95</v>
          </cell>
          <cell r="I371">
            <v>3.1</v>
          </cell>
          <cell r="J371">
            <v>3.3</v>
          </cell>
          <cell r="K371">
            <v>3.5</v>
          </cell>
          <cell r="L371">
            <v>3.65</v>
          </cell>
          <cell r="M371">
            <v>0</v>
          </cell>
          <cell r="N371">
            <v>0</v>
          </cell>
          <cell r="O371" t="str">
            <v>term</v>
          </cell>
          <cell r="P371" t="str">
            <v>UBRKLT</v>
          </cell>
          <cell r="Q371">
            <v>38564</v>
          </cell>
          <cell r="R371">
            <v>12</v>
          </cell>
          <cell r="S371" t="str">
            <v>months</v>
          </cell>
          <cell r="T371">
            <v>12</v>
          </cell>
          <cell r="U371">
            <v>3.3000000000000002E-2</v>
          </cell>
          <cell r="V371">
            <v>396</v>
          </cell>
          <cell r="W371" t="str">
            <v>REG</v>
          </cell>
          <cell r="X371">
            <v>11</v>
          </cell>
        </row>
        <row r="372">
          <cell r="A372">
            <v>2110963</v>
          </cell>
          <cell r="B372">
            <v>2</v>
          </cell>
          <cell r="C372">
            <v>1641.73</v>
          </cell>
          <cell r="D372" t="str">
            <v>ubank</v>
          </cell>
          <cell r="E372" t="str">
            <v>fixed</v>
          </cell>
          <cell r="F372">
            <v>38904</v>
          </cell>
          <cell r="G372">
            <v>0</v>
          </cell>
          <cell r="H372">
            <v>2.85</v>
          </cell>
          <cell r="I372">
            <v>3</v>
          </cell>
          <cell r="J372">
            <v>3.1</v>
          </cell>
          <cell r="K372">
            <v>3.3</v>
          </cell>
          <cell r="L372">
            <v>3.45</v>
          </cell>
          <cell r="M372">
            <v>0</v>
          </cell>
          <cell r="N372">
            <v>0</v>
          </cell>
          <cell r="O372" t="str">
            <v>term</v>
          </cell>
          <cell r="P372" t="str">
            <v>UBRKLT</v>
          </cell>
          <cell r="Q372">
            <v>38564</v>
          </cell>
          <cell r="R372">
            <v>12</v>
          </cell>
          <cell r="S372" t="str">
            <v>months</v>
          </cell>
          <cell r="T372">
            <v>12</v>
          </cell>
          <cell r="U372">
            <v>3.1399999999999997E-2</v>
          </cell>
          <cell r="V372">
            <v>51.550321999999994</v>
          </cell>
          <cell r="W372" t="str">
            <v>REG</v>
          </cell>
          <cell r="X372">
            <v>12</v>
          </cell>
        </row>
        <row r="373">
          <cell r="A373">
            <v>2110971</v>
          </cell>
          <cell r="B373">
            <v>1</v>
          </cell>
          <cell r="C373">
            <v>6000</v>
          </cell>
          <cell r="D373" t="str">
            <v>ubank</v>
          </cell>
          <cell r="E373" t="str">
            <v>fixed</v>
          </cell>
          <cell r="F373">
            <v>38904</v>
          </cell>
          <cell r="G373">
            <v>0</v>
          </cell>
          <cell r="H373">
            <v>2.95</v>
          </cell>
          <cell r="I373">
            <v>3.55</v>
          </cell>
          <cell r="J373">
            <v>4.05</v>
          </cell>
          <cell r="K373">
            <v>4.3499999999999996</v>
          </cell>
          <cell r="L373">
            <v>4.6500000000000004</v>
          </cell>
          <cell r="M373">
            <v>0</v>
          </cell>
          <cell r="N373">
            <v>0</v>
          </cell>
          <cell r="O373" t="str">
            <v>term</v>
          </cell>
          <cell r="P373" t="str">
            <v>UBRKLT</v>
          </cell>
          <cell r="Q373">
            <v>38564</v>
          </cell>
          <cell r="R373">
            <v>24</v>
          </cell>
          <cell r="S373" t="str">
            <v>months</v>
          </cell>
          <cell r="T373">
            <v>24</v>
          </cell>
          <cell r="U373">
            <v>3.9100000000000003E-2</v>
          </cell>
          <cell r="V373">
            <v>234.60000000000002</v>
          </cell>
          <cell r="W373" t="str">
            <v>REG</v>
          </cell>
          <cell r="X373">
            <v>12</v>
          </cell>
        </row>
        <row r="374">
          <cell r="A374">
            <v>2110989</v>
          </cell>
          <cell r="B374">
            <v>1</v>
          </cell>
          <cell r="C374">
            <v>5000</v>
          </cell>
          <cell r="D374" t="str">
            <v>ubank</v>
          </cell>
          <cell r="E374" t="str">
            <v>fixed</v>
          </cell>
          <cell r="F374">
            <v>40000</v>
          </cell>
          <cell r="G374">
            <v>0</v>
          </cell>
          <cell r="H374">
            <v>2.95</v>
          </cell>
          <cell r="I374">
            <v>3.55</v>
          </cell>
          <cell r="J374">
            <v>4.05</v>
          </cell>
          <cell r="K374">
            <v>4.3499999999999996</v>
          </cell>
          <cell r="L374">
            <v>4.6500000000000004</v>
          </cell>
          <cell r="M374">
            <v>0</v>
          </cell>
          <cell r="N374">
            <v>0</v>
          </cell>
          <cell r="O374" t="str">
            <v>term</v>
          </cell>
          <cell r="P374" t="str">
            <v>UBRKLT</v>
          </cell>
          <cell r="Q374">
            <v>38564</v>
          </cell>
          <cell r="R374">
            <v>60</v>
          </cell>
          <cell r="S374" t="str">
            <v>months</v>
          </cell>
          <cell r="T374">
            <v>60</v>
          </cell>
          <cell r="U374">
            <v>3.9100000000000003E-2</v>
          </cell>
          <cell r="V374">
            <v>195.5</v>
          </cell>
          <cell r="W374" t="str">
            <v>REG</v>
          </cell>
          <cell r="X374">
            <v>48</v>
          </cell>
        </row>
        <row r="375">
          <cell r="A375">
            <v>2111003</v>
          </cell>
          <cell r="B375">
            <v>1</v>
          </cell>
          <cell r="C375">
            <v>55000</v>
          </cell>
          <cell r="D375" t="str">
            <v>ubank</v>
          </cell>
          <cell r="E375" t="str">
            <v>fixed</v>
          </cell>
          <cell r="F375">
            <v>39263</v>
          </cell>
          <cell r="G375">
            <v>0</v>
          </cell>
          <cell r="H375">
            <v>2.95</v>
          </cell>
          <cell r="I375">
            <v>3.55</v>
          </cell>
          <cell r="J375">
            <v>4.05</v>
          </cell>
          <cell r="K375">
            <v>4.3499999999999996</v>
          </cell>
          <cell r="L375">
            <v>4.6500000000000004</v>
          </cell>
          <cell r="M375">
            <v>0</v>
          </cell>
          <cell r="N375">
            <v>0</v>
          </cell>
          <cell r="O375" t="str">
            <v>term</v>
          </cell>
          <cell r="P375" t="str">
            <v>UBRKLT</v>
          </cell>
          <cell r="Q375">
            <v>38564</v>
          </cell>
          <cell r="R375">
            <v>36</v>
          </cell>
          <cell r="S375" t="str">
            <v>months</v>
          </cell>
          <cell r="T375">
            <v>36</v>
          </cell>
          <cell r="U375">
            <v>3.9100000000000003E-2</v>
          </cell>
          <cell r="V375">
            <v>2150.5</v>
          </cell>
          <cell r="W375" t="str">
            <v>REG</v>
          </cell>
          <cell r="X375">
            <v>23</v>
          </cell>
        </row>
        <row r="376">
          <cell r="A376">
            <v>2111037</v>
          </cell>
          <cell r="B376">
            <v>1</v>
          </cell>
          <cell r="C376">
            <v>25000</v>
          </cell>
          <cell r="D376" t="str">
            <v>ubank</v>
          </cell>
          <cell r="E376" t="str">
            <v>fixed</v>
          </cell>
          <cell r="F376">
            <v>39996</v>
          </cell>
          <cell r="G376">
            <v>0</v>
          </cell>
          <cell r="H376">
            <v>2.95</v>
          </cell>
          <cell r="I376">
            <v>3.55</v>
          </cell>
          <cell r="J376">
            <v>4.05</v>
          </cell>
          <cell r="K376">
            <v>4.3499999999999996</v>
          </cell>
          <cell r="L376">
            <v>4.6500000000000004</v>
          </cell>
          <cell r="M376">
            <v>0</v>
          </cell>
          <cell r="N376">
            <v>0</v>
          </cell>
          <cell r="O376" t="str">
            <v>term</v>
          </cell>
          <cell r="P376" t="str">
            <v>UBRKLT</v>
          </cell>
          <cell r="Q376">
            <v>38564</v>
          </cell>
          <cell r="R376">
            <v>60</v>
          </cell>
          <cell r="S376" t="str">
            <v>months</v>
          </cell>
          <cell r="T376">
            <v>60</v>
          </cell>
          <cell r="U376">
            <v>3.9100000000000003E-2</v>
          </cell>
          <cell r="V376">
            <v>977.50000000000011</v>
          </cell>
          <cell r="W376" t="str">
            <v>REG</v>
          </cell>
          <cell r="X376">
            <v>48</v>
          </cell>
        </row>
        <row r="377">
          <cell r="A377">
            <v>2111037</v>
          </cell>
          <cell r="B377">
            <v>2</v>
          </cell>
          <cell r="C377">
            <v>22000</v>
          </cell>
          <cell r="D377" t="str">
            <v>ubank</v>
          </cell>
          <cell r="E377" t="str">
            <v>fixed</v>
          </cell>
          <cell r="F377">
            <v>40037</v>
          </cell>
          <cell r="G377">
            <v>0</v>
          </cell>
          <cell r="H377">
            <v>2.5</v>
          </cell>
          <cell r="I377">
            <v>3.15</v>
          </cell>
          <cell r="J377">
            <v>3.65</v>
          </cell>
          <cell r="K377">
            <v>4</v>
          </cell>
          <cell r="L377">
            <v>4.25</v>
          </cell>
          <cell r="M377">
            <v>0</v>
          </cell>
          <cell r="N377">
            <v>0</v>
          </cell>
          <cell r="O377" t="str">
            <v>term</v>
          </cell>
          <cell r="P377" t="str">
            <v>UBRKLT</v>
          </cell>
          <cell r="Q377">
            <v>38564</v>
          </cell>
          <cell r="R377">
            <v>60</v>
          </cell>
          <cell r="S377" t="str">
            <v>months</v>
          </cell>
          <cell r="T377">
            <v>60</v>
          </cell>
          <cell r="U377">
            <v>3.5099999999999999E-2</v>
          </cell>
          <cell r="V377">
            <v>772.19999999999993</v>
          </cell>
          <cell r="W377" t="str">
            <v>REG</v>
          </cell>
          <cell r="X377">
            <v>49</v>
          </cell>
        </row>
        <row r="378">
          <cell r="A378">
            <v>2111128</v>
          </cell>
          <cell r="B378">
            <v>2</v>
          </cell>
          <cell r="C378">
            <v>7500</v>
          </cell>
          <cell r="D378" t="str">
            <v>ubank</v>
          </cell>
          <cell r="E378" t="str">
            <v>fixed</v>
          </cell>
          <cell r="F378">
            <v>39272</v>
          </cell>
          <cell r="G378">
            <v>0</v>
          </cell>
          <cell r="H378">
            <v>2.95</v>
          </cell>
          <cell r="I378">
            <v>3.55</v>
          </cell>
          <cell r="J378">
            <v>4.05</v>
          </cell>
          <cell r="K378">
            <v>4.3499999999999996</v>
          </cell>
          <cell r="L378">
            <v>4.6500000000000004</v>
          </cell>
          <cell r="M378">
            <v>0</v>
          </cell>
          <cell r="N378">
            <v>0</v>
          </cell>
          <cell r="O378" t="str">
            <v>term</v>
          </cell>
          <cell r="P378" t="str">
            <v>UBRKLT</v>
          </cell>
          <cell r="Q378">
            <v>38564</v>
          </cell>
          <cell r="R378">
            <v>36</v>
          </cell>
          <cell r="S378" t="str">
            <v>months</v>
          </cell>
          <cell r="T378">
            <v>36</v>
          </cell>
          <cell r="U378">
            <v>3.9100000000000003E-2</v>
          </cell>
          <cell r="V378">
            <v>293.25</v>
          </cell>
          <cell r="W378" t="str">
            <v>REG</v>
          </cell>
          <cell r="X378">
            <v>24</v>
          </cell>
        </row>
        <row r="379">
          <cell r="A379">
            <v>2111128</v>
          </cell>
          <cell r="B379">
            <v>1</v>
          </cell>
          <cell r="C379">
            <v>2500</v>
          </cell>
          <cell r="D379" t="str">
            <v>ubank</v>
          </cell>
          <cell r="E379" t="str">
            <v>fixed</v>
          </cell>
          <cell r="F379">
            <v>39263</v>
          </cell>
          <cell r="G379">
            <v>0</v>
          </cell>
          <cell r="H379">
            <v>2.95</v>
          </cell>
          <cell r="I379">
            <v>3.55</v>
          </cell>
          <cell r="J379">
            <v>4.05</v>
          </cell>
          <cell r="K379">
            <v>4.3499999999999996</v>
          </cell>
          <cell r="L379">
            <v>4.6500000000000004</v>
          </cell>
          <cell r="M379">
            <v>0</v>
          </cell>
          <cell r="N379">
            <v>0</v>
          </cell>
          <cell r="O379" t="str">
            <v>term</v>
          </cell>
          <cell r="P379" t="str">
            <v>UBRKLT</v>
          </cell>
          <cell r="Q379">
            <v>38564</v>
          </cell>
          <cell r="R379">
            <v>36</v>
          </cell>
          <cell r="S379" t="str">
            <v>months</v>
          </cell>
          <cell r="T379">
            <v>36</v>
          </cell>
          <cell r="U379">
            <v>3.9100000000000003E-2</v>
          </cell>
          <cell r="V379">
            <v>97.75</v>
          </cell>
          <cell r="W379" t="str">
            <v>REG</v>
          </cell>
          <cell r="X379">
            <v>23</v>
          </cell>
        </row>
        <row r="380">
          <cell r="A380">
            <v>2111136</v>
          </cell>
          <cell r="B380">
            <v>1</v>
          </cell>
          <cell r="C380">
            <v>10130.780000000001</v>
          </cell>
          <cell r="D380" t="str">
            <v>ubank</v>
          </cell>
          <cell r="E380" t="str">
            <v>fixed</v>
          </cell>
          <cell r="F380">
            <v>39263</v>
          </cell>
          <cell r="G380">
            <v>0</v>
          </cell>
          <cell r="H380">
            <v>2.95</v>
          </cell>
          <cell r="I380">
            <v>3.55</v>
          </cell>
          <cell r="J380">
            <v>4.05</v>
          </cell>
          <cell r="K380">
            <v>4.3499999999999996</v>
          </cell>
          <cell r="L380">
            <v>4.6500000000000004</v>
          </cell>
          <cell r="M380">
            <v>0</v>
          </cell>
          <cell r="N380">
            <v>0</v>
          </cell>
          <cell r="O380" t="str">
            <v>term</v>
          </cell>
          <cell r="P380" t="str">
            <v>UBRKLT</v>
          </cell>
          <cell r="Q380">
            <v>38564</v>
          </cell>
          <cell r="R380">
            <v>36</v>
          </cell>
          <cell r="S380" t="str">
            <v>months</v>
          </cell>
          <cell r="T380">
            <v>36</v>
          </cell>
          <cell r="U380">
            <v>3.9100000000000003E-2</v>
          </cell>
          <cell r="V380">
            <v>396.11349800000005</v>
          </cell>
          <cell r="W380" t="str">
            <v>REG</v>
          </cell>
          <cell r="X380">
            <v>23</v>
          </cell>
        </row>
        <row r="381">
          <cell r="A381">
            <v>2111151</v>
          </cell>
          <cell r="B381">
            <v>2</v>
          </cell>
          <cell r="C381">
            <v>51475</v>
          </cell>
          <cell r="D381" t="str">
            <v>ubank</v>
          </cell>
          <cell r="E381" t="str">
            <v>fixed</v>
          </cell>
          <cell r="F381">
            <v>38904</v>
          </cell>
          <cell r="G381">
            <v>0</v>
          </cell>
          <cell r="H381">
            <v>2.85</v>
          </cell>
          <cell r="I381">
            <v>3</v>
          </cell>
          <cell r="J381">
            <v>3.1</v>
          </cell>
          <cell r="K381">
            <v>3.3</v>
          </cell>
          <cell r="L381">
            <v>3.45</v>
          </cell>
          <cell r="M381">
            <v>0</v>
          </cell>
          <cell r="N381">
            <v>0.05</v>
          </cell>
          <cell r="O381" t="str">
            <v>term</v>
          </cell>
          <cell r="P381" t="str">
            <v>UBRKLT</v>
          </cell>
          <cell r="Q381">
            <v>38564</v>
          </cell>
          <cell r="R381">
            <v>12</v>
          </cell>
          <cell r="S381" t="str">
            <v>months</v>
          </cell>
          <cell r="T381">
            <v>12</v>
          </cell>
          <cell r="U381">
            <v>3.1899999999999998E-2</v>
          </cell>
          <cell r="V381">
            <v>1642.0524999999998</v>
          </cell>
          <cell r="W381" t="str">
            <v>REG</v>
          </cell>
          <cell r="X381">
            <v>12</v>
          </cell>
        </row>
        <row r="382">
          <cell r="A382">
            <v>2111177</v>
          </cell>
          <cell r="B382">
            <v>1</v>
          </cell>
          <cell r="C382">
            <v>20000</v>
          </cell>
          <cell r="D382" t="str">
            <v>ubank</v>
          </cell>
          <cell r="E382" t="str">
            <v>fixed</v>
          </cell>
          <cell r="F382">
            <v>39263</v>
          </cell>
          <cell r="G382">
            <v>0</v>
          </cell>
          <cell r="H382">
            <v>2.95</v>
          </cell>
          <cell r="I382">
            <v>3.55</v>
          </cell>
          <cell r="J382">
            <v>4.05</v>
          </cell>
          <cell r="K382">
            <v>4.3499999999999996</v>
          </cell>
          <cell r="L382">
            <v>4.6500000000000004</v>
          </cell>
          <cell r="M382">
            <v>0</v>
          </cell>
          <cell r="N382">
            <v>0</v>
          </cell>
          <cell r="O382" t="str">
            <v>term</v>
          </cell>
          <cell r="P382" t="str">
            <v>UBRKLT</v>
          </cell>
          <cell r="Q382">
            <v>38564</v>
          </cell>
          <cell r="R382">
            <v>36</v>
          </cell>
          <cell r="S382" t="str">
            <v>months</v>
          </cell>
          <cell r="T382">
            <v>36</v>
          </cell>
          <cell r="U382">
            <v>3.9100000000000003E-2</v>
          </cell>
          <cell r="V382">
            <v>782</v>
          </cell>
          <cell r="W382" t="str">
            <v>REG</v>
          </cell>
          <cell r="X382">
            <v>23</v>
          </cell>
        </row>
        <row r="383">
          <cell r="A383">
            <v>2111250</v>
          </cell>
          <cell r="B383">
            <v>1</v>
          </cell>
          <cell r="C383">
            <v>4186</v>
          </cell>
          <cell r="D383" t="str">
            <v>ubank</v>
          </cell>
          <cell r="E383" t="str">
            <v>fixed</v>
          </cell>
          <cell r="F383">
            <v>40000</v>
          </cell>
          <cell r="G383">
            <v>0</v>
          </cell>
          <cell r="H383">
            <v>2.95</v>
          </cell>
          <cell r="I383">
            <v>3.55</v>
          </cell>
          <cell r="J383">
            <v>4.05</v>
          </cell>
          <cell r="K383">
            <v>4.3499999999999996</v>
          </cell>
          <cell r="L383">
            <v>4.6500000000000004</v>
          </cell>
          <cell r="M383">
            <v>0</v>
          </cell>
          <cell r="N383">
            <v>0</v>
          </cell>
          <cell r="O383" t="str">
            <v>term</v>
          </cell>
          <cell r="P383" t="str">
            <v>UBRKLT</v>
          </cell>
          <cell r="Q383">
            <v>38564</v>
          </cell>
          <cell r="R383">
            <v>60</v>
          </cell>
          <cell r="S383" t="str">
            <v>months</v>
          </cell>
          <cell r="T383">
            <v>60</v>
          </cell>
          <cell r="U383">
            <v>3.9100000000000003E-2</v>
          </cell>
          <cell r="V383">
            <v>163.67260000000002</v>
          </cell>
          <cell r="W383" t="str">
            <v>REG</v>
          </cell>
          <cell r="X383">
            <v>48</v>
          </cell>
        </row>
        <row r="384">
          <cell r="A384">
            <v>2111276</v>
          </cell>
          <cell r="B384">
            <v>2</v>
          </cell>
          <cell r="C384">
            <v>1275.92</v>
          </cell>
          <cell r="D384" t="str">
            <v>ubank</v>
          </cell>
          <cell r="E384" t="str">
            <v>fixed</v>
          </cell>
          <cell r="F384">
            <v>38898</v>
          </cell>
          <cell r="G384">
            <v>0</v>
          </cell>
          <cell r="H384">
            <v>2.85</v>
          </cell>
          <cell r="I384">
            <v>3</v>
          </cell>
          <cell r="J384">
            <v>3.1</v>
          </cell>
          <cell r="K384">
            <v>3.3</v>
          </cell>
          <cell r="L384">
            <v>3.45</v>
          </cell>
          <cell r="M384">
            <v>0</v>
          </cell>
          <cell r="N384">
            <v>0</v>
          </cell>
          <cell r="O384" t="str">
            <v>term</v>
          </cell>
          <cell r="P384" t="str">
            <v>UBRKLT</v>
          </cell>
          <cell r="Q384">
            <v>38564</v>
          </cell>
          <cell r="R384">
            <v>12</v>
          </cell>
          <cell r="S384" t="str">
            <v>months</v>
          </cell>
          <cell r="T384">
            <v>12</v>
          </cell>
          <cell r="U384">
            <v>3.1399999999999997E-2</v>
          </cell>
          <cell r="V384">
            <v>40.063887999999999</v>
          </cell>
          <cell r="W384" t="str">
            <v>REG</v>
          </cell>
          <cell r="X384">
            <v>11</v>
          </cell>
        </row>
        <row r="385">
          <cell r="A385">
            <v>2111300</v>
          </cell>
          <cell r="B385">
            <v>3</v>
          </cell>
          <cell r="C385">
            <v>1670.67</v>
          </cell>
          <cell r="D385" t="str">
            <v>ubank</v>
          </cell>
          <cell r="E385" t="str">
            <v>fixed</v>
          </cell>
          <cell r="F385">
            <v>38902</v>
          </cell>
          <cell r="G385">
            <v>0</v>
          </cell>
          <cell r="H385">
            <v>2.85</v>
          </cell>
          <cell r="I385">
            <v>3</v>
          </cell>
          <cell r="J385">
            <v>3.1</v>
          </cell>
          <cell r="K385">
            <v>3.3</v>
          </cell>
          <cell r="L385">
            <v>3.45</v>
          </cell>
          <cell r="M385">
            <v>0</v>
          </cell>
          <cell r="N385">
            <v>-0.35</v>
          </cell>
          <cell r="O385" t="str">
            <v>term</v>
          </cell>
          <cell r="P385" t="str">
            <v>UBLONG</v>
          </cell>
          <cell r="Q385">
            <v>38564</v>
          </cell>
          <cell r="R385">
            <v>12</v>
          </cell>
          <cell r="S385" t="str">
            <v>months</v>
          </cell>
          <cell r="T385">
            <v>12</v>
          </cell>
          <cell r="U385">
            <v>2.7899999999999998E-2</v>
          </cell>
          <cell r="V385">
            <v>46.611692999999995</v>
          </cell>
          <cell r="W385" t="str">
            <v>REG</v>
          </cell>
          <cell r="X385">
            <v>12</v>
          </cell>
        </row>
        <row r="386">
          <cell r="A386">
            <v>2111300</v>
          </cell>
          <cell r="B386">
            <v>2</v>
          </cell>
          <cell r="C386">
            <v>1188.8900000000001</v>
          </cell>
          <cell r="D386" t="str">
            <v>ubank</v>
          </cell>
          <cell r="E386" t="str">
            <v>fixed</v>
          </cell>
          <cell r="F386">
            <v>38892</v>
          </cell>
          <cell r="G386">
            <v>0</v>
          </cell>
          <cell r="H386">
            <v>2.9</v>
          </cell>
          <cell r="I386">
            <v>3.05</v>
          </cell>
          <cell r="J386">
            <v>3.1</v>
          </cell>
          <cell r="K386">
            <v>3.3</v>
          </cell>
          <cell r="L386">
            <v>3.45</v>
          </cell>
          <cell r="M386">
            <v>0</v>
          </cell>
          <cell r="N386">
            <v>0</v>
          </cell>
          <cell r="O386" t="str">
            <v>term</v>
          </cell>
          <cell r="P386" t="str">
            <v>UBRKLT</v>
          </cell>
          <cell r="Q386">
            <v>38564</v>
          </cell>
          <cell r="R386">
            <v>12</v>
          </cell>
          <cell r="S386" t="str">
            <v>months</v>
          </cell>
          <cell r="T386">
            <v>12</v>
          </cell>
          <cell r="U386">
            <v>3.1599999999999989E-2</v>
          </cell>
          <cell r="V386">
            <v>37.568923999999988</v>
          </cell>
          <cell r="W386" t="str">
            <v>REG</v>
          </cell>
          <cell r="X386">
            <v>11</v>
          </cell>
        </row>
        <row r="387">
          <cell r="A387">
            <v>2111326</v>
          </cell>
          <cell r="B387">
            <v>1</v>
          </cell>
          <cell r="C387">
            <v>22733.55</v>
          </cell>
          <cell r="D387" t="str">
            <v>ubank</v>
          </cell>
          <cell r="E387" t="str">
            <v>fixed</v>
          </cell>
          <cell r="F387">
            <v>39270</v>
          </cell>
          <cell r="G387">
            <v>0</v>
          </cell>
          <cell r="H387">
            <v>2.95</v>
          </cell>
          <cell r="I387">
            <v>3.55</v>
          </cell>
          <cell r="J387">
            <v>4.05</v>
          </cell>
          <cell r="K387">
            <v>4.3499999999999996</v>
          </cell>
          <cell r="L387">
            <v>4.6500000000000004</v>
          </cell>
          <cell r="M387">
            <v>0</v>
          </cell>
          <cell r="N387">
            <v>0</v>
          </cell>
          <cell r="O387" t="str">
            <v>term</v>
          </cell>
          <cell r="P387" t="str">
            <v>UBRKLT</v>
          </cell>
          <cell r="Q387">
            <v>38564</v>
          </cell>
          <cell r="R387">
            <v>36</v>
          </cell>
          <cell r="S387" t="str">
            <v>months</v>
          </cell>
          <cell r="T387">
            <v>36</v>
          </cell>
          <cell r="U387">
            <v>3.9100000000000003E-2</v>
          </cell>
          <cell r="V387">
            <v>888.88180499999999</v>
          </cell>
          <cell r="W387" t="str">
            <v>REG</v>
          </cell>
          <cell r="X387">
            <v>24</v>
          </cell>
        </row>
        <row r="388">
          <cell r="A388">
            <v>2111417</v>
          </cell>
          <cell r="B388">
            <v>1</v>
          </cell>
          <cell r="C388">
            <v>2616.25</v>
          </cell>
          <cell r="D388" t="str">
            <v>ubank</v>
          </cell>
          <cell r="E388" t="str">
            <v>fixed</v>
          </cell>
          <cell r="F388">
            <v>40001</v>
          </cell>
          <cell r="G388">
            <v>0</v>
          </cell>
          <cell r="H388">
            <v>2.95</v>
          </cell>
          <cell r="I388">
            <v>3.55</v>
          </cell>
          <cell r="J388">
            <v>4.05</v>
          </cell>
          <cell r="K388">
            <v>4.3499999999999996</v>
          </cell>
          <cell r="L388">
            <v>4.6500000000000004</v>
          </cell>
          <cell r="M388">
            <v>0</v>
          </cell>
          <cell r="N388">
            <v>0</v>
          </cell>
          <cell r="O388" t="str">
            <v>RSP</v>
          </cell>
          <cell r="P388" t="str">
            <v>UBRKRS</v>
          </cell>
          <cell r="Q388">
            <v>38564</v>
          </cell>
          <cell r="R388">
            <v>60</v>
          </cell>
          <cell r="S388" t="str">
            <v>months</v>
          </cell>
          <cell r="T388">
            <v>60</v>
          </cell>
          <cell r="U388">
            <v>3.9100000000000003E-2</v>
          </cell>
          <cell r="V388">
            <v>102.29537500000001</v>
          </cell>
          <cell r="W388" t="str">
            <v>RSP</v>
          </cell>
          <cell r="X388">
            <v>48</v>
          </cell>
        </row>
        <row r="389">
          <cell r="A389">
            <v>2111433</v>
          </cell>
          <cell r="B389">
            <v>1</v>
          </cell>
          <cell r="C389">
            <v>2616.25</v>
          </cell>
          <cell r="D389" t="str">
            <v>ubank</v>
          </cell>
          <cell r="E389" t="str">
            <v>fixed</v>
          </cell>
          <cell r="F389">
            <v>40001</v>
          </cell>
          <cell r="G389">
            <v>0</v>
          </cell>
          <cell r="H389">
            <v>2.95</v>
          </cell>
          <cell r="I389">
            <v>3.55</v>
          </cell>
          <cell r="J389">
            <v>4.05</v>
          </cell>
          <cell r="K389">
            <v>4.3499999999999996</v>
          </cell>
          <cell r="L389">
            <v>4.6500000000000004</v>
          </cell>
          <cell r="M389">
            <v>0</v>
          </cell>
          <cell r="N389">
            <v>0</v>
          </cell>
          <cell r="O389" t="str">
            <v>RSP</v>
          </cell>
          <cell r="P389" t="str">
            <v>UBRKRS</v>
          </cell>
          <cell r="Q389">
            <v>38564</v>
          </cell>
          <cell r="R389">
            <v>60</v>
          </cell>
          <cell r="S389" t="str">
            <v>months</v>
          </cell>
          <cell r="T389">
            <v>60</v>
          </cell>
          <cell r="U389">
            <v>3.9100000000000003E-2</v>
          </cell>
          <cell r="V389">
            <v>102.29537500000001</v>
          </cell>
          <cell r="W389" t="str">
            <v>RSP</v>
          </cell>
          <cell r="X389">
            <v>48</v>
          </cell>
        </row>
        <row r="390">
          <cell r="A390">
            <v>2111458</v>
          </cell>
          <cell r="B390">
            <v>2</v>
          </cell>
          <cell r="C390">
            <v>1500</v>
          </cell>
          <cell r="D390" t="str">
            <v>ubank</v>
          </cell>
          <cell r="E390" t="str">
            <v>fixed</v>
          </cell>
          <cell r="F390">
            <v>38900</v>
          </cell>
          <cell r="G390">
            <v>0</v>
          </cell>
          <cell r="H390">
            <v>2.95</v>
          </cell>
          <cell r="I390">
            <v>3.55</v>
          </cell>
          <cell r="J390">
            <v>4.05</v>
          </cell>
          <cell r="K390">
            <v>4.3499999999999996</v>
          </cell>
          <cell r="L390">
            <v>4.6500000000000004</v>
          </cell>
          <cell r="M390">
            <v>0</v>
          </cell>
          <cell r="N390">
            <v>0</v>
          </cell>
          <cell r="O390" t="str">
            <v>term</v>
          </cell>
          <cell r="P390" t="str">
            <v>UBRKLT</v>
          </cell>
          <cell r="Q390">
            <v>38564</v>
          </cell>
          <cell r="R390">
            <v>24</v>
          </cell>
          <cell r="S390" t="str">
            <v>months</v>
          </cell>
          <cell r="T390">
            <v>24</v>
          </cell>
          <cell r="U390">
            <v>3.9100000000000003E-2</v>
          </cell>
          <cell r="V390">
            <v>58.650000000000006</v>
          </cell>
          <cell r="W390" t="str">
            <v>REG</v>
          </cell>
          <cell r="X390">
            <v>12</v>
          </cell>
        </row>
        <row r="391">
          <cell r="A391">
            <v>2111458</v>
          </cell>
          <cell r="B391">
            <v>3</v>
          </cell>
          <cell r="C391">
            <v>1500</v>
          </cell>
          <cell r="D391" t="str">
            <v>ubank</v>
          </cell>
          <cell r="E391" t="str">
            <v>fixed</v>
          </cell>
          <cell r="F391">
            <v>39265</v>
          </cell>
          <cell r="G391">
            <v>0</v>
          </cell>
          <cell r="H391">
            <v>2.95</v>
          </cell>
          <cell r="I391">
            <v>3.55</v>
          </cell>
          <cell r="J391">
            <v>4.05</v>
          </cell>
          <cell r="K391">
            <v>4.3499999999999996</v>
          </cell>
          <cell r="L391">
            <v>4.6500000000000004</v>
          </cell>
          <cell r="M391">
            <v>0</v>
          </cell>
          <cell r="N391">
            <v>0</v>
          </cell>
          <cell r="O391" t="str">
            <v>term</v>
          </cell>
          <cell r="P391" t="str">
            <v>UBRKLT</v>
          </cell>
          <cell r="Q391">
            <v>38564</v>
          </cell>
          <cell r="R391">
            <v>36</v>
          </cell>
          <cell r="S391" t="str">
            <v>months</v>
          </cell>
          <cell r="T391">
            <v>36</v>
          </cell>
          <cell r="U391">
            <v>3.9100000000000003E-2</v>
          </cell>
          <cell r="V391">
            <v>58.650000000000006</v>
          </cell>
          <cell r="W391" t="str">
            <v>REG</v>
          </cell>
          <cell r="X391">
            <v>24</v>
          </cell>
        </row>
        <row r="392">
          <cell r="A392">
            <v>2111474</v>
          </cell>
          <cell r="B392">
            <v>1</v>
          </cell>
          <cell r="C392">
            <v>3830.04</v>
          </cell>
          <cell r="D392" t="str">
            <v>ubank</v>
          </cell>
          <cell r="E392" t="str">
            <v>fixed</v>
          </cell>
          <cell r="F392">
            <v>39268</v>
          </cell>
          <cell r="G392">
            <v>0</v>
          </cell>
          <cell r="H392">
            <v>2.95</v>
          </cell>
          <cell r="I392">
            <v>3.55</v>
          </cell>
          <cell r="J392">
            <v>4.05</v>
          </cell>
          <cell r="K392">
            <v>4.3499999999999996</v>
          </cell>
          <cell r="L392">
            <v>4.6500000000000004</v>
          </cell>
          <cell r="M392">
            <v>0</v>
          </cell>
          <cell r="N392">
            <v>0</v>
          </cell>
          <cell r="O392" t="str">
            <v>term</v>
          </cell>
          <cell r="P392" t="str">
            <v>UBRKLT</v>
          </cell>
          <cell r="Q392">
            <v>38564</v>
          </cell>
          <cell r="R392">
            <v>36</v>
          </cell>
          <cell r="S392" t="str">
            <v>months</v>
          </cell>
          <cell r="T392">
            <v>36</v>
          </cell>
          <cell r="U392">
            <v>3.9100000000000003E-2</v>
          </cell>
          <cell r="V392">
            <v>149.75456400000002</v>
          </cell>
          <cell r="W392" t="str">
            <v>REG</v>
          </cell>
          <cell r="X392">
            <v>24</v>
          </cell>
        </row>
        <row r="393">
          <cell r="A393">
            <v>2111532</v>
          </cell>
          <cell r="B393">
            <v>3</v>
          </cell>
          <cell r="C393">
            <v>11283.32</v>
          </cell>
          <cell r="D393" t="str">
            <v>ubank</v>
          </cell>
          <cell r="E393" t="str">
            <v>fixed</v>
          </cell>
          <cell r="F393">
            <v>38903</v>
          </cell>
          <cell r="G393">
            <v>0</v>
          </cell>
          <cell r="H393">
            <v>2.85</v>
          </cell>
          <cell r="I393">
            <v>3</v>
          </cell>
          <cell r="J393">
            <v>3.1</v>
          </cell>
          <cell r="K393">
            <v>3.3</v>
          </cell>
          <cell r="L393">
            <v>3.45</v>
          </cell>
          <cell r="M393">
            <v>0</v>
          </cell>
          <cell r="N393">
            <v>0</v>
          </cell>
          <cell r="O393" t="str">
            <v>term</v>
          </cell>
          <cell r="P393" t="str">
            <v>UBRKLT</v>
          </cell>
          <cell r="Q393">
            <v>38564</v>
          </cell>
          <cell r="R393">
            <v>12</v>
          </cell>
          <cell r="S393" t="str">
            <v>months</v>
          </cell>
          <cell r="T393">
            <v>12</v>
          </cell>
          <cell r="U393">
            <v>3.1399999999999997E-2</v>
          </cell>
          <cell r="V393">
            <v>354.29624799999993</v>
          </cell>
          <cell r="W393" t="str">
            <v>REG</v>
          </cell>
          <cell r="X393">
            <v>12</v>
          </cell>
        </row>
        <row r="394">
          <cell r="A394">
            <v>2111532</v>
          </cell>
          <cell r="B394">
            <v>2</v>
          </cell>
          <cell r="C394">
            <v>1399.14</v>
          </cell>
          <cell r="D394" t="str">
            <v>ubank</v>
          </cell>
          <cell r="E394" t="str">
            <v>fixed</v>
          </cell>
          <cell r="F394">
            <v>38952</v>
          </cell>
          <cell r="G394">
            <v>0</v>
          </cell>
          <cell r="H394">
            <v>2.5</v>
          </cell>
          <cell r="I394">
            <v>3.15</v>
          </cell>
          <cell r="J394">
            <v>3.65</v>
          </cell>
          <cell r="K394">
            <v>3.9</v>
          </cell>
          <cell r="L394">
            <v>4.1399999999999997</v>
          </cell>
          <cell r="M394">
            <v>0</v>
          </cell>
          <cell r="N394">
            <v>0</v>
          </cell>
          <cell r="O394" t="str">
            <v>term</v>
          </cell>
          <cell r="P394" t="str">
            <v>UBRKLT</v>
          </cell>
          <cell r="Q394">
            <v>38564</v>
          </cell>
          <cell r="R394">
            <v>24</v>
          </cell>
          <cell r="S394" t="str">
            <v>months</v>
          </cell>
          <cell r="T394">
            <v>24</v>
          </cell>
          <cell r="U394">
            <v>3.4680000000000002E-2</v>
          </cell>
          <cell r="V394">
            <v>48.522175200000007</v>
          </cell>
          <cell r="W394" t="str">
            <v>REG</v>
          </cell>
          <cell r="X394">
            <v>13</v>
          </cell>
        </row>
        <row r="395">
          <cell r="A395">
            <v>2111540</v>
          </cell>
          <cell r="B395">
            <v>6</v>
          </cell>
          <cell r="C395">
            <v>1029.5</v>
          </cell>
          <cell r="D395" t="str">
            <v>ubank</v>
          </cell>
          <cell r="E395" t="str">
            <v>fixed</v>
          </cell>
          <cell r="F395">
            <v>38900</v>
          </cell>
          <cell r="G395">
            <v>0</v>
          </cell>
          <cell r="H395">
            <v>2.85</v>
          </cell>
          <cell r="I395">
            <v>3</v>
          </cell>
          <cell r="J395">
            <v>3.1</v>
          </cell>
          <cell r="K395">
            <v>3.3</v>
          </cell>
          <cell r="L395">
            <v>3.45</v>
          </cell>
          <cell r="M395">
            <v>0</v>
          </cell>
          <cell r="N395">
            <v>0</v>
          </cell>
          <cell r="O395" t="str">
            <v>term</v>
          </cell>
          <cell r="P395" t="str">
            <v>UBRKLT</v>
          </cell>
          <cell r="Q395">
            <v>38564</v>
          </cell>
          <cell r="R395">
            <v>12</v>
          </cell>
          <cell r="S395" t="str">
            <v>months</v>
          </cell>
          <cell r="T395">
            <v>12</v>
          </cell>
          <cell r="U395">
            <v>3.1399999999999997E-2</v>
          </cell>
          <cell r="V395">
            <v>32.326299999999996</v>
          </cell>
          <cell r="W395" t="str">
            <v>REG</v>
          </cell>
          <cell r="X395">
            <v>12</v>
          </cell>
        </row>
        <row r="396">
          <cell r="A396">
            <v>2111540</v>
          </cell>
          <cell r="B396">
            <v>5</v>
          </cell>
          <cell r="C396">
            <v>1000</v>
          </cell>
          <cell r="D396" t="str">
            <v>ubank</v>
          </cell>
          <cell r="E396" t="str">
            <v>fixed</v>
          </cell>
          <cell r="F396">
            <v>39996</v>
          </cell>
          <cell r="G396">
            <v>0</v>
          </cell>
          <cell r="H396">
            <v>2.95</v>
          </cell>
          <cell r="I396">
            <v>3.55</v>
          </cell>
          <cell r="J396">
            <v>4.05</v>
          </cell>
          <cell r="K396">
            <v>4.3499999999999996</v>
          </cell>
          <cell r="L396">
            <v>4.6500000000000004</v>
          </cell>
          <cell r="M396">
            <v>0</v>
          </cell>
          <cell r="N396">
            <v>0</v>
          </cell>
          <cell r="O396" t="str">
            <v>term</v>
          </cell>
          <cell r="P396" t="str">
            <v>UBRKLT</v>
          </cell>
          <cell r="Q396">
            <v>38564</v>
          </cell>
          <cell r="R396">
            <v>60</v>
          </cell>
          <cell r="S396" t="str">
            <v>months</v>
          </cell>
          <cell r="T396">
            <v>60</v>
          </cell>
          <cell r="U396">
            <v>3.9100000000000003E-2</v>
          </cell>
          <cell r="V396">
            <v>39.1</v>
          </cell>
          <cell r="W396" t="str">
            <v>REG</v>
          </cell>
          <cell r="X396">
            <v>48</v>
          </cell>
        </row>
        <row r="397">
          <cell r="A397">
            <v>2111540</v>
          </cell>
          <cell r="B397">
            <v>2</v>
          </cell>
          <cell r="C397">
            <v>1000</v>
          </cell>
          <cell r="D397" t="str">
            <v>ubank</v>
          </cell>
          <cell r="E397" t="str">
            <v>fixed</v>
          </cell>
          <cell r="F397">
            <v>38900</v>
          </cell>
          <cell r="G397">
            <v>0</v>
          </cell>
          <cell r="H397">
            <v>2.95</v>
          </cell>
          <cell r="I397">
            <v>3.55</v>
          </cell>
          <cell r="J397">
            <v>4.05</v>
          </cell>
          <cell r="K397">
            <v>4.3499999999999996</v>
          </cell>
          <cell r="L397">
            <v>4.6500000000000004</v>
          </cell>
          <cell r="M397">
            <v>0</v>
          </cell>
          <cell r="N397">
            <v>0</v>
          </cell>
          <cell r="O397" t="str">
            <v>term</v>
          </cell>
          <cell r="P397" t="str">
            <v>UBRKLT</v>
          </cell>
          <cell r="Q397">
            <v>38564</v>
          </cell>
          <cell r="R397">
            <v>24</v>
          </cell>
          <cell r="S397" t="str">
            <v>months</v>
          </cell>
          <cell r="T397">
            <v>24</v>
          </cell>
          <cell r="U397">
            <v>3.9100000000000003E-2</v>
          </cell>
          <cell r="V397">
            <v>39.1</v>
          </cell>
          <cell r="W397" t="str">
            <v>REG</v>
          </cell>
          <cell r="X397">
            <v>12</v>
          </cell>
        </row>
        <row r="398">
          <cell r="A398">
            <v>2111540</v>
          </cell>
          <cell r="B398">
            <v>3</v>
          </cell>
          <cell r="C398">
            <v>1000</v>
          </cell>
          <cell r="D398" t="str">
            <v>ubank</v>
          </cell>
          <cell r="E398" t="str">
            <v>fixed</v>
          </cell>
          <cell r="F398">
            <v>39265</v>
          </cell>
          <cell r="G398">
            <v>0</v>
          </cell>
          <cell r="H398">
            <v>2.95</v>
          </cell>
          <cell r="I398">
            <v>3.55</v>
          </cell>
          <cell r="J398">
            <v>4.05</v>
          </cell>
          <cell r="K398">
            <v>4.3499999999999996</v>
          </cell>
          <cell r="L398">
            <v>4.6500000000000004</v>
          </cell>
          <cell r="M398">
            <v>0</v>
          </cell>
          <cell r="N398">
            <v>0</v>
          </cell>
          <cell r="O398" t="str">
            <v>term</v>
          </cell>
          <cell r="P398" t="str">
            <v>UBRKLT</v>
          </cell>
          <cell r="Q398">
            <v>38564</v>
          </cell>
          <cell r="R398">
            <v>36</v>
          </cell>
          <cell r="S398" t="str">
            <v>months</v>
          </cell>
          <cell r="T398">
            <v>36</v>
          </cell>
          <cell r="U398">
            <v>3.9100000000000003E-2</v>
          </cell>
          <cell r="V398">
            <v>39.1</v>
          </cell>
          <cell r="W398" t="str">
            <v>REG</v>
          </cell>
          <cell r="X398">
            <v>24</v>
          </cell>
        </row>
        <row r="399">
          <cell r="A399">
            <v>2111540</v>
          </cell>
          <cell r="B399">
            <v>4</v>
          </cell>
          <cell r="C399">
            <v>1000</v>
          </cell>
          <cell r="D399" t="str">
            <v>ubank</v>
          </cell>
          <cell r="E399" t="str">
            <v>fixed</v>
          </cell>
          <cell r="F399">
            <v>39631</v>
          </cell>
          <cell r="G399">
            <v>0</v>
          </cell>
          <cell r="H399">
            <v>2.95</v>
          </cell>
          <cell r="I399">
            <v>3.55</v>
          </cell>
          <cell r="J399">
            <v>4.05</v>
          </cell>
          <cell r="K399">
            <v>4.3499999999999996</v>
          </cell>
          <cell r="L399">
            <v>4.6500000000000004</v>
          </cell>
          <cell r="M399">
            <v>0</v>
          </cell>
          <cell r="N399">
            <v>0</v>
          </cell>
          <cell r="O399" t="str">
            <v>term</v>
          </cell>
          <cell r="P399" t="str">
            <v>UBRKLT</v>
          </cell>
          <cell r="Q399">
            <v>38564</v>
          </cell>
          <cell r="R399">
            <v>48</v>
          </cell>
          <cell r="S399" t="str">
            <v>months</v>
          </cell>
          <cell r="T399">
            <v>48</v>
          </cell>
          <cell r="U399">
            <v>3.9100000000000003E-2</v>
          </cell>
          <cell r="V399">
            <v>39.1</v>
          </cell>
          <cell r="W399" t="str">
            <v>REG</v>
          </cell>
          <cell r="X399">
            <v>36</v>
          </cell>
        </row>
        <row r="400">
          <cell r="A400">
            <v>2111557</v>
          </cell>
          <cell r="B400">
            <v>2</v>
          </cell>
          <cell r="C400">
            <v>6000</v>
          </cell>
          <cell r="D400" t="str">
            <v>ubank</v>
          </cell>
          <cell r="E400" t="str">
            <v>fixed</v>
          </cell>
          <cell r="F400">
            <v>40072</v>
          </cell>
          <cell r="G400">
            <v>0</v>
          </cell>
          <cell r="H400">
            <v>2.65</v>
          </cell>
          <cell r="I400">
            <v>3.15</v>
          </cell>
          <cell r="J400">
            <v>3.65</v>
          </cell>
          <cell r="K400">
            <v>3.85</v>
          </cell>
          <cell r="L400">
            <v>4.25</v>
          </cell>
          <cell r="M400">
            <v>0</v>
          </cell>
          <cell r="N400">
            <v>0</v>
          </cell>
          <cell r="O400" t="str">
            <v>term</v>
          </cell>
          <cell r="P400" t="str">
            <v>UBRKLT</v>
          </cell>
          <cell r="Q400">
            <v>38564</v>
          </cell>
          <cell r="R400">
            <v>60</v>
          </cell>
          <cell r="S400" t="str">
            <v>months</v>
          </cell>
          <cell r="T400">
            <v>60</v>
          </cell>
          <cell r="U400">
            <v>3.5099999999999992E-2</v>
          </cell>
          <cell r="V400">
            <v>210.59999999999997</v>
          </cell>
          <cell r="W400" t="str">
            <v>REG</v>
          </cell>
          <cell r="X400">
            <v>50</v>
          </cell>
        </row>
        <row r="401">
          <cell r="A401">
            <v>2111557</v>
          </cell>
          <cell r="B401">
            <v>1</v>
          </cell>
          <cell r="C401">
            <v>3500</v>
          </cell>
          <cell r="D401" t="str">
            <v>ubank</v>
          </cell>
          <cell r="E401" t="str">
            <v>fixed</v>
          </cell>
          <cell r="F401">
            <v>39999</v>
          </cell>
          <cell r="G401">
            <v>0</v>
          </cell>
          <cell r="H401">
            <v>2.95</v>
          </cell>
          <cell r="I401">
            <v>3.55</v>
          </cell>
          <cell r="J401">
            <v>4.05</v>
          </cell>
          <cell r="K401">
            <v>4.3499999999999996</v>
          </cell>
          <cell r="L401">
            <v>4.6500000000000004</v>
          </cell>
          <cell r="M401">
            <v>0</v>
          </cell>
          <cell r="N401">
            <v>0</v>
          </cell>
          <cell r="O401" t="str">
            <v>term</v>
          </cell>
          <cell r="P401" t="str">
            <v>UBRKLT</v>
          </cell>
          <cell r="Q401">
            <v>38564</v>
          </cell>
          <cell r="R401">
            <v>60</v>
          </cell>
          <cell r="S401" t="str">
            <v>months</v>
          </cell>
          <cell r="T401">
            <v>60</v>
          </cell>
          <cell r="U401">
            <v>3.9100000000000003E-2</v>
          </cell>
          <cell r="V401">
            <v>136.85000000000002</v>
          </cell>
          <cell r="W401" t="str">
            <v>REG</v>
          </cell>
          <cell r="X401">
            <v>48</v>
          </cell>
        </row>
        <row r="402">
          <cell r="A402">
            <v>2111573</v>
          </cell>
          <cell r="B402">
            <v>1</v>
          </cell>
          <cell r="C402">
            <v>15035.78</v>
          </cell>
          <cell r="D402" t="str">
            <v>ubank</v>
          </cell>
          <cell r="E402" t="str">
            <v>fixed</v>
          </cell>
          <cell r="F402">
            <v>39999</v>
          </cell>
          <cell r="G402">
            <v>0</v>
          </cell>
          <cell r="H402">
            <v>2.95</v>
          </cell>
          <cell r="I402">
            <v>3.55</v>
          </cell>
          <cell r="J402">
            <v>4.05</v>
          </cell>
          <cell r="K402">
            <v>4.3499999999999996</v>
          </cell>
          <cell r="L402">
            <v>4.6500000000000004</v>
          </cell>
          <cell r="M402">
            <v>0</v>
          </cell>
          <cell r="N402">
            <v>0</v>
          </cell>
          <cell r="O402" t="str">
            <v>term</v>
          </cell>
          <cell r="P402" t="str">
            <v>UBRKLT</v>
          </cell>
          <cell r="Q402">
            <v>38564</v>
          </cell>
          <cell r="R402">
            <v>60</v>
          </cell>
          <cell r="S402" t="str">
            <v>months</v>
          </cell>
          <cell r="T402">
            <v>60</v>
          </cell>
          <cell r="U402">
            <v>3.9100000000000003E-2</v>
          </cell>
          <cell r="V402">
            <v>587.89899800000012</v>
          </cell>
          <cell r="W402" t="str">
            <v>REG</v>
          </cell>
          <cell r="X402">
            <v>48</v>
          </cell>
        </row>
        <row r="403">
          <cell r="A403">
            <v>2111581</v>
          </cell>
          <cell r="B403">
            <v>6</v>
          </cell>
          <cell r="C403">
            <v>1000</v>
          </cell>
          <cell r="D403" t="str">
            <v>ubank</v>
          </cell>
          <cell r="E403" t="str">
            <v>fixed</v>
          </cell>
          <cell r="F403">
            <v>38900</v>
          </cell>
          <cell r="G403">
            <v>0</v>
          </cell>
          <cell r="H403">
            <v>2.85</v>
          </cell>
          <cell r="I403">
            <v>3</v>
          </cell>
          <cell r="J403">
            <v>3.1</v>
          </cell>
          <cell r="K403">
            <v>3.3</v>
          </cell>
          <cell r="L403">
            <v>3.45</v>
          </cell>
          <cell r="M403">
            <v>0</v>
          </cell>
          <cell r="N403">
            <v>0</v>
          </cell>
          <cell r="O403" t="str">
            <v>term</v>
          </cell>
          <cell r="P403" t="str">
            <v>UBRKLT</v>
          </cell>
          <cell r="Q403">
            <v>38564</v>
          </cell>
          <cell r="R403">
            <v>12</v>
          </cell>
          <cell r="S403" t="str">
            <v>months</v>
          </cell>
          <cell r="T403">
            <v>12</v>
          </cell>
          <cell r="U403">
            <v>3.1399999999999997E-2</v>
          </cell>
          <cell r="V403">
            <v>31.4</v>
          </cell>
          <cell r="W403" t="str">
            <v>REG</v>
          </cell>
          <cell r="X403">
            <v>12</v>
          </cell>
        </row>
        <row r="404">
          <cell r="A404">
            <v>2111581</v>
          </cell>
          <cell r="B404">
            <v>5</v>
          </cell>
          <cell r="C404">
            <v>1000</v>
          </cell>
          <cell r="D404" t="str">
            <v>ubank</v>
          </cell>
          <cell r="E404" t="str">
            <v>fixed</v>
          </cell>
          <cell r="F404">
            <v>39996</v>
          </cell>
          <cell r="G404">
            <v>0</v>
          </cell>
          <cell r="H404">
            <v>2.95</v>
          </cell>
          <cell r="I404">
            <v>3.55</v>
          </cell>
          <cell r="J404">
            <v>4.05</v>
          </cell>
          <cell r="K404">
            <v>4.3499999999999996</v>
          </cell>
          <cell r="L404">
            <v>4.6500000000000004</v>
          </cell>
          <cell r="M404">
            <v>0</v>
          </cell>
          <cell r="N404">
            <v>0</v>
          </cell>
          <cell r="O404" t="str">
            <v>term</v>
          </cell>
          <cell r="P404" t="str">
            <v>UBRKLT</v>
          </cell>
          <cell r="Q404">
            <v>38564</v>
          </cell>
          <cell r="R404">
            <v>60</v>
          </cell>
          <cell r="S404" t="str">
            <v>months</v>
          </cell>
          <cell r="T404">
            <v>60</v>
          </cell>
          <cell r="U404">
            <v>3.9100000000000003E-2</v>
          </cell>
          <cell r="V404">
            <v>39.1</v>
          </cell>
          <cell r="W404" t="str">
            <v>REG</v>
          </cell>
          <cell r="X404">
            <v>48</v>
          </cell>
        </row>
        <row r="405">
          <cell r="A405">
            <v>2111581</v>
          </cell>
          <cell r="B405">
            <v>3</v>
          </cell>
          <cell r="C405">
            <v>1000</v>
          </cell>
          <cell r="D405" t="str">
            <v>ubank</v>
          </cell>
          <cell r="E405" t="str">
            <v>fixed</v>
          </cell>
          <cell r="F405">
            <v>39265</v>
          </cell>
          <cell r="G405">
            <v>0</v>
          </cell>
          <cell r="H405">
            <v>2.95</v>
          </cell>
          <cell r="I405">
            <v>3.55</v>
          </cell>
          <cell r="J405">
            <v>4.05</v>
          </cell>
          <cell r="K405">
            <v>4.3499999999999996</v>
          </cell>
          <cell r="L405">
            <v>4.6500000000000004</v>
          </cell>
          <cell r="M405">
            <v>0</v>
          </cell>
          <cell r="N405">
            <v>0</v>
          </cell>
          <cell r="O405" t="str">
            <v>term</v>
          </cell>
          <cell r="P405" t="str">
            <v>UBRKLT</v>
          </cell>
          <cell r="Q405">
            <v>38564</v>
          </cell>
          <cell r="R405">
            <v>36</v>
          </cell>
          <cell r="S405" t="str">
            <v>months</v>
          </cell>
          <cell r="T405">
            <v>36</v>
          </cell>
          <cell r="U405">
            <v>3.9100000000000003E-2</v>
          </cell>
          <cell r="V405">
            <v>39.1</v>
          </cell>
          <cell r="W405" t="str">
            <v>REG</v>
          </cell>
          <cell r="X405">
            <v>24</v>
          </cell>
        </row>
        <row r="406">
          <cell r="A406">
            <v>2111581</v>
          </cell>
          <cell r="B406">
            <v>4</v>
          </cell>
          <cell r="C406">
            <v>1000</v>
          </cell>
          <cell r="D406" t="str">
            <v>ubank</v>
          </cell>
          <cell r="E406" t="str">
            <v>fixed</v>
          </cell>
          <cell r="F406">
            <v>39631</v>
          </cell>
          <cell r="G406">
            <v>0</v>
          </cell>
          <cell r="H406">
            <v>2.95</v>
          </cell>
          <cell r="I406">
            <v>3.55</v>
          </cell>
          <cell r="J406">
            <v>4.05</v>
          </cell>
          <cell r="K406">
            <v>4.3499999999999996</v>
          </cell>
          <cell r="L406">
            <v>4.6500000000000004</v>
          </cell>
          <cell r="M406">
            <v>0</v>
          </cell>
          <cell r="N406">
            <v>0</v>
          </cell>
          <cell r="O406" t="str">
            <v>term</v>
          </cell>
          <cell r="P406" t="str">
            <v>UBRKLT</v>
          </cell>
          <cell r="Q406">
            <v>38564</v>
          </cell>
          <cell r="R406">
            <v>48</v>
          </cell>
          <cell r="S406" t="str">
            <v>months</v>
          </cell>
          <cell r="T406">
            <v>48</v>
          </cell>
          <cell r="U406">
            <v>3.9100000000000003E-2</v>
          </cell>
          <cell r="V406">
            <v>39.1</v>
          </cell>
          <cell r="W406" t="str">
            <v>REG</v>
          </cell>
          <cell r="X406">
            <v>36</v>
          </cell>
        </row>
        <row r="407">
          <cell r="A407">
            <v>2111581</v>
          </cell>
          <cell r="B407">
            <v>2</v>
          </cell>
          <cell r="C407">
            <v>1000</v>
          </cell>
          <cell r="D407" t="str">
            <v>ubank</v>
          </cell>
          <cell r="E407" t="str">
            <v>fixed</v>
          </cell>
          <cell r="F407">
            <v>38900</v>
          </cell>
          <cell r="G407">
            <v>0</v>
          </cell>
          <cell r="H407">
            <v>2.95</v>
          </cell>
          <cell r="I407">
            <v>3.55</v>
          </cell>
          <cell r="J407">
            <v>4.05</v>
          </cell>
          <cell r="K407">
            <v>4.3499999999999996</v>
          </cell>
          <cell r="L407">
            <v>4.6500000000000004</v>
          </cell>
          <cell r="M407">
            <v>0</v>
          </cell>
          <cell r="N407">
            <v>0</v>
          </cell>
          <cell r="O407" t="str">
            <v>term</v>
          </cell>
          <cell r="P407" t="str">
            <v>UBRKLT</v>
          </cell>
          <cell r="Q407">
            <v>38564</v>
          </cell>
          <cell r="R407">
            <v>24</v>
          </cell>
          <cell r="S407" t="str">
            <v>months</v>
          </cell>
          <cell r="T407">
            <v>24</v>
          </cell>
          <cell r="U407">
            <v>3.9100000000000003E-2</v>
          </cell>
          <cell r="V407">
            <v>39.1</v>
          </cell>
          <cell r="W407" t="str">
            <v>REG</v>
          </cell>
          <cell r="X407">
            <v>12</v>
          </cell>
        </row>
        <row r="408">
          <cell r="A408">
            <v>2111607</v>
          </cell>
          <cell r="B408">
            <v>6</v>
          </cell>
          <cell r="C408">
            <v>1000</v>
          </cell>
          <cell r="D408" t="str">
            <v>ubank</v>
          </cell>
          <cell r="E408" t="str">
            <v>fixed</v>
          </cell>
          <cell r="F408">
            <v>38900</v>
          </cell>
          <cell r="G408">
            <v>0</v>
          </cell>
          <cell r="H408">
            <v>2.85</v>
          </cell>
          <cell r="I408">
            <v>3</v>
          </cell>
          <cell r="J408">
            <v>3.1</v>
          </cell>
          <cell r="K408">
            <v>3.3</v>
          </cell>
          <cell r="L408">
            <v>3.45</v>
          </cell>
          <cell r="M408">
            <v>0</v>
          </cell>
          <cell r="N408">
            <v>0</v>
          </cell>
          <cell r="O408" t="str">
            <v>term</v>
          </cell>
          <cell r="P408" t="str">
            <v>UBRKLT</v>
          </cell>
          <cell r="Q408">
            <v>38564</v>
          </cell>
          <cell r="R408">
            <v>12</v>
          </cell>
          <cell r="S408" t="str">
            <v>months</v>
          </cell>
          <cell r="T408">
            <v>12</v>
          </cell>
          <cell r="U408">
            <v>3.1399999999999997E-2</v>
          </cell>
          <cell r="V408">
            <v>31.4</v>
          </cell>
          <cell r="W408" t="str">
            <v>REG</v>
          </cell>
          <cell r="X408">
            <v>12</v>
          </cell>
        </row>
        <row r="409">
          <cell r="A409">
            <v>2111607</v>
          </cell>
          <cell r="B409">
            <v>3</v>
          </cell>
          <cell r="C409">
            <v>1000</v>
          </cell>
          <cell r="D409" t="str">
            <v>ubank</v>
          </cell>
          <cell r="E409" t="str">
            <v>fixed</v>
          </cell>
          <cell r="F409">
            <v>39265</v>
          </cell>
          <cell r="G409">
            <v>0</v>
          </cell>
          <cell r="H409">
            <v>2.95</v>
          </cell>
          <cell r="I409">
            <v>3.55</v>
          </cell>
          <cell r="J409">
            <v>4.05</v>
          </cell>
          <cell r="K409">
            <v>4.3499999999999996</v>
          </cell>
          <cell r="L409">
            <v>4.6500000000000004</v>
          </cell>
          <cell r="M409">
            <v>0</v>
          </cell>
          <cell r="N409">
            <v>0</v>
          </cell>
          <cell r="O409" t="str">
            <v>term</v>
          </cell>
          <cell r="P409" t="str">
            <v>UBRKLT</v>
          </cell>
          <cell r="Q409">
            <v>38564</v>
          </cell>
          <cell r="R409">
            <v>36</v>
          </cell>
          <cell r="S409" t="str">
            <v>months</v>
          </cell>
          <cell r="T409">
            <v>36</v>
          </cell>
          <cell r="U409">
            <v>3.9100000000000003E-2</v>
          </cell>
          <cell r="V409">
            <v>39.1</v>
          </cell>
          <cell r="W409" t="str">
            <v>REG</v>
          </cell>
          <cell r="X409">
            <v>24</v>
          </cell>
        </row>
        <row r="410">
          <cell r="A410">
            <v>2111607</v>
          </cell>
          <cell r="B410">
            <v>4</v>
          </cell>
          <cell r="C410">
            <v>1000</v>
          </cell>
          <cell r="D410" t="str">
            <v>ubank</v>
          </cell>
          <cell r="E410" t="str">
            <v>fixed</v>
          </cell>
          <cell r="F410">
            <v>39631</v>
          </cell>
          <cell r="G410">
            <v>0</v>
          </cell>
          <cell r="H410">
            <v>2.95</v>
          </cell>
          <cell r="I410">
            <v>3.55</v>
          </cell>
          <cell r="J410">
            <v>4.05</v>
          </cell>
          <cell r="K410">
            <v>4.3499999999999996</v>
          </cell>
          <cell r="L410">
            <v>4.6500000000000004</v>
          </cell>
          <cell r="M410">
            <v>0</v>
          </cell>
          <cell r="N410">
            <v>0</v>
          </cell>
          <cell r="O410" t="str">
            <v>term</v>
          </cell>
          <cell r="P410" t="str">
            <v>UBRKLT</v>
          </cell>
          <cell r="Q410">
            <v>38564</v>
          </cell>
          <cell r="R410">
            <v>48</v>
          </cell>
          <cell r="S410" t="str">
            <v>months</v>
          </cell>
          <cell r="T410">
            <v>48</v>
          </cell>
          <cell r="U410">
            <v>3.9100000000000003E-2</v>
          </cell>
          <cell r="V410">
            <v>39.1</v>
          </cell>
          <cell r="W410" t="str">
            <v>REG</v>
          </cell>
          <cell r="X410">
            <v>36</v>
          </cell>
        </row>
        <row r="411">
          <cell r="A411">
            <v>2111607</v>
          </cell>
          <cell r="B411">
            <v>5</v>
          </cell>
          <cell r="C411">
            <v>1000</v>
          </cell>
          <cell r="D411" t="str">
            <v>ubank</v>
          </cell>
          <cell r="E411" t="str">
            <v>fixed</v>
          </cell>
          <cell r="F411">
            <v>39996</v>
          </cell>
          <cell r="G411">
            <v>0</v>
          </cell>
          <cell r="H411">
            <v>2.95</v>
          </cell>
          <cell r="I411">
            <v>3.55</v>
          </cell>
          <cell r="J411">
            <v>4.05</v>
          </cell>
          <cell r="K411">
            <v>4.3499999999999996</v>
          </cell>
          <cell r="L411">
            <v>4.6500000000000004</v>
          </cell>
          <cell r="M411">
            <v>0</v>
          </cell>
          <cell r="N411">
            <v>0</v>
          </cell>
          <cell r="O411" t="str">
            <v>term</v>
          </cell>
          <cell r="P411" t="str">
            <v>UBRKLT</v>
          </cell>
          <cell r="Q411">
            <v>38564</v>
          </cell>
          <cell r="R411">
            <v>60</v>
          </cell>
          <cell r="S411" t="str">
            <v>months</v>
          </cell>
          <cell r="T411">
            <v>60</v>
          </cell>
          <cell r="U411">
            <v>3.9100000000000003E-2</v>
          </cell>
          <cell r="V411">
            <v>39.1</v>
          </cell>
          <cell r="W411" t="str">
            <v>REG</v>
          </cell>
          <cell r="X411">
            <v>48</v>
          </cell>
        </row>
        <row r="412">
          <cell r="A412">
            <v>2111607</v>
          </cell>
          <cell r="B412">
            <v>2</v>
          </cell>
          <cell r="C412">
            <v>1000</v>
          </cell>
          <cell r="D412" t="str">
            <v>ubank</v>
          </cell>
          <cell r="E412" t="str">
            <v>fixed</v>
          </cell>
          <cell r="F412">
            <v>38900</v>
          </cell>
          <cell r="G412">
            <v>0</v>
          </cell>
          <cell r="H412">
            <v>2.95</v>
          </cell>
          <cell r="I412">
            <v>3.55</v>
          </cell>
          <cell r="J412">
            <v>4.05</v>
          </cell>
          <cell r="K412">
            <v>4.3499999999999996</v>
          </cell>
          <cell r="L412">
            <v>4.6500000000000004</v>
          </cell>
          <cell r="M412">
            <v>0</v>
          </cell>
          <cell r="N412">
            <v>0</v>
          </cell>
          <cell r="O412" t="str">
            <v>term</v>
          </cell>
          <cell r="P412" t="str">
            <v>UBRKLT</v>
          </cell>
          <cell r="Q412">
            <v>38564</v>
          </cell>
          <cell r="R412">
            <v>24</v>
          </cell>
          <cell r="S412" t="str">
            <v>months</v>
          </cell>
          <cell r="T412">
            <v>24</v>
          </cell>
          <cell r="U412">
            <v>3.9100000000000003E-2</v>
          </cell>
          <cell r="V412">
            <v>39.1</v>
          </cell>
          <cell r="W412" t="str">
            <v>REG</v>
          </cell>
          <cell r="X412">
            <v>12</v>
          </cell>
        </row>
        <row r="413">
          <cell r="A413">
            <v>2111839</v>
          </cell>
          <cell r="B413">
            <v>1</v>
          </cell>
          <cell r="C413">
            <v>9840.2900000000009</v>
          </cell>
          <cell r="D413" t="str">
            <v>ubank</v>
          </cell>
          <cell r="E413" t="str">
            <v>fixed</v>
          </cell>
          <cell r="F413">
            <v>39648</v>
          </cell>
          <cell r="G413">
            <v>0</v>
          </cell>
          <cell r="H413">
            <v>2.5</v>
          </cell>
          <cell r="I413">
            <v>3.15</v>
          </cell>
          <cell r="J413">
            <v>3.65</v>
          </cell>
          <cell r="K413">
            <v>4</v>
          </cell>
          <cell r="L413">
            <v>4.25</v>
          </cell>
          <cell r="M413">
            <v>0</v>
          </cell>
          <cell r="N413">
            <v>0.35</v>
          </cell>
          <cell r="O413" t="str">
            <v>RSP</v>
          </cell>
          <cell r="P413" t="str">
            <v>UBRKRS</v>
          </cell>
          <cell r="Q413">
            <v>38564</v>
          </cell>
          <cell r="R413">
            <v>48</v>
          </cell>
          <cell r="S413" t="str">
            <v>months</v>
          </cell>
          <cell r="T413">
            <v>48</v>
          </cell>
          <cell r="U413">
            <v>3.8599999999999995E-2</v>
          </cell>
          <cell r="V413">
            <v>379.835194</v>
          </cell>
          <cell r="W413" t="str">
            <v>RSP</v>
          </cell>
          <cell r="X413">
            <v>36</v>
          </cell>
        </row>
        <row r="414">
          <cell r="A414">
            <v>2111870</v>
          </cell>
          <cell r="B414">
            <v>1</v>
          </cell>
          <cell r="C414">
            <v>3227.53</v>
          </cell>
          <cell r="D414" t="str">
            <v>ubank</v>
          </cell>
          <cell r="E414" t="str">
            <v>fixed</v>
          </cell>
          <cell r="F414">
            <v>39276</v>
          </cell>
          <cell r="G414">
            <v>0</v>
          </cell>
          <cell r="H414">
            <v>2.95</v>
          </cell>
          <cell r="I414">
            <v>3.55</v>
          </cell>
          <cell r="J414">
            <v>4.05</v>
          </cell>
          <cell r="K414">
            <v>4.3499999999999996</v>
          </cell>
          <cell r="L414">
            <v>4.6500000000000004</v>
          </cell>
          <cell r="M414">
            <v>0</v>
          </cell>
          <cell r="N414">
            <v>0</v>
          </cell>
          <cell r="O414" t="str">
            <v>RSP</v>
          </cell>
          <cell r="P414" t="str">
            <v>UBRKRS</v>
          </cell>
          <cell r="Q414">
            <v>38564</v>
          </cell>
          <cell r="R414">
            <v>36</v>
          </cell>
          <cell r="S414" t="str">
            <v>months</v>
          </cell>
          <cell r="T414">
            <v>36</v>
          </cell>
          <cell r="U414">
            <v>3.9100000000000003E-2</v>
          </cell>
          <cell r="V414">
            <v>126.19642300000001</v>
          </cell>
          <cell r="W414" t="str">
            <v>RSP</v>
          </cell>
          <cell r="X414">
            <v>24</v>
          </cell>
        </row>
        <row r="415">
          <cell r="A415">
            <v>2111896</v>
          </cell>
          <cell r="B415">
            <v>1</v>
          </cell>
          <cell r="C415">
            <v>21730.69</v>
          </cell>
          <cell r="D415" t="str">
            <v>ubank</v>
          </cell>
          <cell r="E415" t="str">
            <v>fixed</v>
          </cell>
          <cell r="F415">
            <v>39645</v>
          </cell>
          <cell r="G415">
            <v>0</v>
          </cell>
          <cell r="H415">
            <v>2.75</v>
          </cell>
          <cell r="I415">
            <v>3.35</v>
          </cell>
          <cell r="J415">
            <v>3.75</v>
          </cell>
          <cell r="K415">
            <v>4</v>
          </cell>
          <cell r="L415">
            <v>4.25</v>
          </cell>
          <cell r="M415">
            <v>0</v>
          </cell>
          <cell r="N415">
            <v>0.35</v>
          </cell>
          <cell r="O415" t="str">
            <v>RSP</v>
          </cell>
          <cell r="P415" t="str">
            <v>UBRKRS</v>
          </cell>
          <cell r="Q415">
            <v>38564</v>
          </cell>
          <cell r="R415">
            <v>48</v>
          </cell>
          <cell r="S415" t="str">
            <v>months</v>
          </cell>
          <cell r="T415">
            <v>48</v>
          </cell>
          <cell r="U415">
            <v>3.9699999999999999E-2</v>
          </cell>
          <cell r="V415">
            <v>862.70839299999989</v>
          </cell>
          <cell r="W415" t="str">
            <v>RSP</v>
          </cell>
          <cell r="X415">
            <v>36</v>
          </cell>
        </row>
        <row r="416">
          <cell r="A416">
            <v>2111938</v>
          </cell>
          <cell r="B416">
            <v>1</v>
          </cell>
          <cell r="C416">
            <v>14182.64</v>
          </cell>
          <cell r="D416" t="str">
            <v>ubank</v>
          </cell>
          <cell r="E416" t="str">
            <v>fixed</v>
          </cell>
          <cell r="F416">
            <v>38917</v>
          </cell>
          <cell r="G416">
            <v>0</v>
          </cell>
          <cell r="H416">
            <v>2.5</v>
          </cell>
          <cell r="I416">
            <v>3.15</v>
          </cell>
          <cell r="J416">
            <v>3.65</v>
          </cell>
          <cell r="K416">
            <v>4</v>
          </cell>
          <cell r="L416">
            <v>4.25</v>
          </cell>
          <cell r="M416">
            <v>0</v>
          </cell>
          <cell r="N416">
            <v>0.4</v>
          </cell>
          <cell r="O416" t="str">
            <v>RSP</v>
          </cell>
          <cell r="P416" t="str">
            <v>UBRKRS</v>
          </cell>
          <cell r="Q416">
            <v>38564</v>
          </cell>
          <cell r="R416">
            <v>24</v>
          </cell>
          <cell r="S416" t="str">
            <v>months</v>
          </cell>
          <cell r="T416">
            <v>24</v>
          </cell>
          <cell r="U416">
            <v>3.9099999999999996E-2</v>
          </cell>
          <cell r="V416">
            <v>554.54122399999994</v>
          </cell>
          <cell r="W416" t="str">
            <v>RSP</v>
          </cell>
          <cell r="X416">
            <v>12</v>
          </cell>
        </row>
        <row r="417">
          <cell r="A417">
            <v>2112035</v>
          </cell>
          <cell r="B417">
            <v>1</v>
          </cell>
          <cell r="C417">
            <v>19174.009999999998</v>
          </cell>
          <cell r="D417" t="str">
            <v>ubank</v>
          </cell>
          <cell r="E417" t="str">
            <v>fixed</v>
          </cell>
          <cell r="F417">
            <v>39275</v>
          </cell>
          <cell r="G417">
            <v>0</v>
          </cell>
          <cell r="H417">
            <v>2.95</v>
          </cell>
          <cell r="I417">
            <v>3.55</v>
          </cell>
          <cell r="J417">
            <v>4.05</v>
          </cell>
          <cell r="K417">
            <v>4.3499999999999996</v>
          </cell>
          <cell r="L417">
            <v>4.6500000000000004</v>
          </cell>
          <cell r="M417">
            <v>0</v>
          </cell>
          <cell r="N417">
            <v>0</v>
          </cell>
          <cell r="O417" t="str">
            <v>RSP</v>
          </cell>
          <cell r="P417" t="str">
            <v>UBRKRS</v>
          </cell>
          <cell r="Q417">
            <v>38564</v>
          </cell>
          <cell r="R417">
            <v>36</v>
          </cell>
          <cell r="S417" t="str">
            <v>months</v>
          </cell>
          <cell r="T417">
            <v>36</v>
          </cell>
          <cell r="U417">
            <v>3.9100000000000003E-2</v>
          </cell>
          <cell r="V417">
            <v>749.70379100000002</v>
          </cell>
          <cell r="W417" t="str">
            <v>RSP</v>
          </cell>
          <cell r="X417">
            <v>24</v>
          </cell>
        </row>
        <row r="418">
          <cell r="A418">
            <v>2112050</v>
          </cell>
          <cell r="B418">
            <v>1</v>
          </cell>
          <cell r="C418">
            <v>1482.88</v>
          </cell>
          <cell r="D418" t="str">
            <v>ubank</v>
          </cell>
          <cell r="E418" t="str">
            <v>fixed</v>
          </cell>
          <cell r="F418">
            <v>39648</v>
          </cell>
          <cell r="G418">
            <v>0</v>
          </cell>
          <cell r="H418">
            <v>2.5</v>
          </cell>
          <cell r="I418">
            <v>3.15</v>
          </cell>
          <cell r="J418">
            <v>3.65</v>
          </cell>
          <cell r="K418">
            <v>4</v>
          </cell>
          <cell r="L418">
            <v>4.25</v>
          </cell>
          <cell r="M418">
            <v>0</v>
          </cell>
          <cell r="N418">
            <v>0.35</v>
          </cell>
          <cell r="O418" t="str">
            <v>RSP</v>
          </cell>
          <cell r="P418" t="str">
            <v>UBRKRS</v>
          </cell>
          <cell r="Q418">
            <v>38564</v>
          </cell>
          <cell r="R418">
            <v>48</v>
          </cell>
          <cell r="S418" t="str">
            <v>months</v>
          </cell>
          <cell r="T418">
            <v>48</v>
          </cell>
          <cell r="U418">
            <v>3.8599999999999995E-2</v>
          </cell>
          <cell r="V418">
            <v>57.239167999999999</v>
          </cell>
          <cell r="W418" t="str">
            <v>RSP</v>
          </cell>
          <cell r="X418">
            <v>36</v>
          </cell>
        </row>
        <row r="419">
          <cell r="A419">
            <v>2112126</v>
          </cell>
          <cell r="B419">
            <v>1</v>
          </cell>
          <cell r="C419">
            <v>5000</v>
          </cell>
          <cell r="D419" t="str">
            <v>ubank</v>
          </cell>
          <cell r="E419" t="str">
            <v>fixed</v>
          </cell>
          <cell r="F419">
            <v>40001</v>
          </cell>
          <cell r="G419">
            <v>0</v>
          </cell>
          <cell r="H419">
            <v>2.95</v>
          </cell>
          <cell r="I419">
            <v>3.55</v>
          </cell>
          <cell r="J419">
            <v>4.05</v>
          </cell>
          <cell r="K419">
            <v>4.3499999999999996</v>
          </cell>
          <cell r="L419">
            <v>4.6500000000000004</v>
          </cell>
          <cell r="M419">
            <v>0</v>
          </cell>
          <cell r="N419">
            <v>0</v>
          </cell>
          <cell r="O419" t="str">
            <v>term</v>
          </cell>
          <cell r="P419" t="str">
            <v>UBRKLT</v>
          </cell>
          <cell r="Q419">
            <v>38564</v>
          </cell>
          <cell r="R419">
            <v>60</v>
          </cell>
          <cell r="S419" t="str">
            <v>months</v>
          </cell>
          <cell r="T419">
            <v>60</v>
          </cell>
          <cell r="U419">
            <v>3.9100000000000003E-2</v>
          </cell>
          <cell r="V419">
            <v>195.5</v>
          </cell>
          <cell r="W419" t="str">
            <v>REG</v>
          </cell>
          <cell r="X419">
            <v>48</v>
          </cell>
        </row>
        <row r="420">
          <cell r="A420">
            <v>2112142</v>
          </cell>
          <cell r="B420">
            <v>1</v>
          </cell>
          <cell r="C420">
            <v>10000</v>
          </cell>
          <cell r="D420" t="str">
            <v>ubank</v>
          </cell>
          <cell r="E420" t="str">
            <v>fixed</v>
          </cell>
          <cell r="F420">
            <v>40001</v>
          </cell>
          <cell r="G420">
            <v>0</v>
          </cell>
          <cell r="H420">
            <v>2.95</v>
          </cell>
          <cell r="I420">
            <v>3.55</v>
          </cell>
          <cell r="J420">
            <v>4.05</v>
          </cell>
          <cell r="K420">
            <v>4.3499999999999996</v>
          </cell>
          <cell r="L420">
            <v>4.6500000000000004</v>
          </cell>
          <cell r="M420">
            <v>0</v>
          </cell>
          <cell r="N420">
            <v>0</v>
          </cell>
          <cell r="O420" t="str">
            <v>term</v>
          </cell>
          <cell r="P420" t="str">
            <v>UBRKLT</v>
          </cell>
          <cell r="Q420">
            <v>38564</v>
          </cell>
          <cell r="R420">
            <v>60</v>
          </cell>
          <cell r="S420" t="str">
            <v>months</v>
          </cell>
          <cell r="T420">
            <v>60</v>
          </cell>
          <cell r="U420">
            <v>3.9100000000000003E-2</v>
          </cell>
          <cell r="V420">
            <v>391</v>
          </cell>
          <cell r="W420" t="str">
            <v>REG</v>
          </cell>
          <cell r="X420">
            <v>48</v>
          </cell>
        </row>
        <row r="421">
          <cell r="A421">
            <v>2112167</v>
          </cell>
          <cell r="B421">
            <v>2</v>
          </cell>
          <cell r="C421">
            <v>5000</v>
          </cell>
          <cell r="D421" t="str">
            <v>ubank</v>
          </cell>
          <cell r="E421" t="str">
            <v>fixed</v>
          </cell>
          <cell r="F421">
            <v>40001</v>
          </cell>
          <cell r="G421">
            <v>0</v>
          </cell>
          <cell r="H421">
            <v>2.95</v>
          </cell>
          <cell r="I421">
            <v>3.55</v>
          </cell>
          <cell r="J421">
            <v>4.05</v>
          </cell>
          <cell r="K421">
            <v>4.3499999999999996</v>
          </cell>
          <cell r="L421">
            <v>4.6500000000000004</v>
          </cell>
          <cell r="M421">
            <v>0</v>
          </cell>
          <cell r="N421">
            <v>0</v>
          </cell>
          <cell r="O421" t="str">
            <v>term</v>
          </cell>
          <cell r="P421" t="str">
            <v>UBRKLT</v>
          </cell>
          <cell r="Q421">
            <v>38564</v>
          </cell>
          <cell r="R421">
            <v>60</v>
          </cell>
          <cell r="S421" t="str">
            <v>months</v>
          </cell>
          <cell r="T421">
            <v>60</v>
          </cell>
          <cell r="U421">
            <v>3.9100000000000003E-2</v>
          </cell>
          <cell r="V421">
            <v>195.5</v>
          </cell>
          <cell r="W421" t="str">
            <v>REG</v>
          </cell>
          <cell r="X421">
            <v>48</v>
          </cell>
        </row>
        <row r="422">
          <cell r="A422">
            <v>2112167</v>
          </cell>
          <cell r="B422">
            <v>1</v>
          </cell>
          <cell r="C422">
            <v>3000</v>
          </cell>
          <cell r="D422" t="str">
            <v>ubank</v>
          </cell>
          <cell r="E422" t="str">
            <v>fixed</v>
          </cell>
          <cell r="F422">
            <v>39270</v>
          </cell>
          <cell r="G422">
            <v>0</v>
          </cell>
          <cell r="H422">
            <v>2.95</v>
          </cell>
          <cell r="I422">
            <v>3.55</v>
          </cell>
          <cell r="J422">
            <v>4.05</v>
          </cell>
          <cell r="K422">
            <v>4.3499999999999996</v>
          </cell>
          <cell r="L422">
            <v>4.6500000000000004</v>
          </cell>
          <cell r="M422">
            <v>0</v>
          </cell>
          <cell r="N422">
            <v>0</v>
          </cell>
          <cell r="O422" t="str">
            <v>term</v>
          </cell>
          <cell r="P422" t="str">
            <v>UBRKLT</v>
          </cell>
          <cell r="Q422">
            <v>38564</v>
          </cell>
          <cell r="R422">
            <v>36</v>
          </cell>
          <cell r="S422" t="str">
            <v>months</v>
          </cell>
          <cell r="T422">
            <v>36</v>
          </cell>
          <cell r="U422">
            <v>3.9100000000000003E-2</v>
          </cell>
          <cell r="V422">
            <v>117.30000000000001</v>
          </cell>
          <cell r="W422" t="str">
            <v>REG</v>
          </cell>
          <cell r="X422">
            <v>24</v>
          </cell>
        </row>
        <row r="423">
          <cell r="A423">
            <v>2112209</v>
          </cell>
          <cell r="B423">
            <v>1</v>
          </cell>
          <cell r="C423">
            <v>12000</v>
          </cell>
          <cell r="D423" t="str">
            <v>ubank</v>
          </cell>
          <cell r="E423" t="str">
            <v>fixed</v>
          </cell>
          <cell r="F423">
            <v>40001</v>
          </cell>
          <cell r="G423">
            <v>0</v>
          </cell>
          <cell r="H423">
            <v>2.95</v>
          </cell>
          <cell r="I423">
            <v>3.55</v>
          </cell>
          <cell r="J423">
            <v>4.05</v>
          </cell>
          <cell r="K423">
            <v>4.3499999999999996</v>
          </cell>
          <cell r="L423">
            <v>4.6500000000000004</v>
          </cell>
          <cell r="M423">
            <v>0</v>
          </cell>
          <cell r="N423">
            <v>0</v>
          </cell>
          <cell r="O423" t="str">
            <v>term</v>
          </cell>
          <cell r="P423" t="str">
            <v>UBRKLT</v>
          </cell>
          <cell r="Q423">
            <v>38564</v>
          </cell>
          <cell r="R423">
            <v>60</v>
          </cell>
          <cell r="S423" t="str">
            <v>months</v>
          </cell>
          <cell r="T423">
            <v>60</v>
          </cell>
          <cell r="U423">
            <v>3.9100000000000003E-2</v>
          </cell>
          <cell r="V423">
            <v>469.20000000000005</v>
          </cell>
          <cell r="W423" t="str">
            <v>REG</v>
          </cell>
          <cell r="X423">
            <v>48</v>
          </cell>
        </row>
        <row r="424">
          <cell r="A424">
            <v>2112225</v>
          </cell>
          <cell r="B424">
            <v>1</v>
          </cell>
          <cell r="C424">
            <v>10000</v>
          </cell>
          <cell r="D424" t="str">
            <v>ubank</v>
          </cell>
          <cell r="E424" t="str">
            <v>fixed</v>
          </cell>
          <cell r="F424">
            <v>40001</v>
          </cell>
          <cell r="G424">
            <v>0</v>
          </cell>
          <cell r="H424">
            <v>2.95</v>
          </cell>
          <cell r="I424">
            <v>3.55</v>
          </cell>
          <cell r="J424">
            <v>4.05</v>
          </cell>
          <cell r="K424">
            <v>4.3499999999999996</v>
          </cell>
          <cell r="L424">
            <v>4.6500000000000004</v>
          </cell>
          <cell r="M424">
            <v>0</v>
          </cell>
          <cell r="N424">
            <v>0</v>
          </cell>
          <cell r="O424" t="str">
            <v>term</v>
          </cell>
          <cell r="P424" t="str">
            <v>UBRKLT</v>
          </cell>
          <cell r="Q424">
            <v>38564</v>
          </cell>
          <cell r="R424">
            <v>60</v>
          </cell>
          <cell r="S424" t="str">
            <v>months</v>
          </cell>
          <cell r="T424">
            <v>60</v>
          </cell>
          <cell r="U424">
            <v>3.9100000000000003E-2</v>
          </cell>
          <cell r="V424">
            <v>391</v>
          </cell>
          <cell r="W424" t="str">
            <v>REG</v>
          </cell>
          <cell r="X424">
            <v>48</v>
          </cell>
        </row>
        <row r="425">
          <cell r="A425">
            <v>2112274</v>
          </cell>
          <cell r="B425">
            <v>1</v>
          </cell>
          <cell r="C425">
            <v>5000</v>
          </cell>
          <cell r="D425" t="str">
            <v>ubank</v>
          </cell>
          <cell r="E425" t="str">
            <v>fixed</v>
          </cell>
          <cell r="F425">
            <v>40002</v>
          </cell>
          <cell r="G425">
            <v>0</v>
          </cell>
          <cell r="H425">
            <v>2.95</v>
          </cell>
          <cell r="I425">
            <v>3.55</v>
          </cell>
          <cell r="J425">
            <v>4.05</v>
          </cell>
          <cell r="K425">
            <v>4.3499999999999996</v>
          </cell>
          <cell r="L425">
            <v>4.6500000000000004</v>
          </cell>
          <cell r="M425">
            <v>0</v>
          </cell>
          <cell r="N425">
            <v>0</v>
          </cell>
          <cell r="O425" t="str">
            <v>term</v>
          </cell>
          <cell r="P425" t="str">
            <v>UBRKLT</v>
          </cell>
          <cell r="Q425">
            <v>38564</v>
          </cell>
          <cell r="R425">
            <v>60</v>
          </cell>
          <cell r="S425" t="str">
            <v>months</v>
          </cell>
          <cell r="T425">
            <v>60</v>
          </cell>
          <cell r="U425">
            <v>3.9100000000000003E-2</v>
          </cell>
          <cell r="V425">
            <v>195.5</v>
          </cell>
          <cell r="W425" t="str">
            <v>REG</v>
          </cell>
          <cell r="X425">
            <v>48</v>
          </cell>
        </row>
        <row r="426">
          <cell r="A426">
            <v>2112290</v>
          </cell>
          <cell r="B426">
            <v>1</v>
          </cell>
          <cell r="C426">
            <v>25000</v>
          </cell>
          <cell r="D426" t="str">
            <v>ubank</v>
          </cell>
          <cell r="E426" t="str">
            <v>fixed</v>
          </cell>
          <cell r="F426">
            <v>40002</v>
          </cell>
          <cell r="G426">
            <v>0</v>
          </cell>
          <cell r="H426">
            <v>2.95</v>
          </cell>
          <cell r="I426">
            <v>3.55</v>
          </cell>
          <cell r="J426">
            <v>4.05</v>
          </cell>
          <cell r="K426">
            <v>4.3499999999999996</v>
          </cell>
          <cell r="L426">
            <v>4.6500000000000004</v>
          </cell>
          <cell r="M426">
            <v>0</v>
          </cell>
          <cell r="N426">
            <v>0</v>
          </cell>
          <cell r="O426" t="str">
            <v>term</v>
          </cell>
          <cell r="P426" t="str">
            <v>UBRKLT</v>
          </cell>
          <cell r="Q426">
            <v>38564</v>
          </cell>
          <cell r="R426">
            <v>60</v>
          </cell>
          <cell r="S426" t="str">
            <v>months</v>
          </cell>
          <cell r="T426">
            <v>60</v>
          </cell>
          <cell r="U426">
            <v>3.9100000000000003E-2</v>
          </cell>
          <cell r="V426">
            <v>977.50000000000011</v>
          </cell>
          <cell r="W426" t="str">
            <v>REG</v>
          </cell>
          <cell r="X426">
            <v>48</v>
          </cell>
        </row>
        <row r="427">
          <cell r="A427">
            <v>2112308</v>
          </cell>
          <cell r="B427">
            <v>1</v>
          </cell>
          <cell r="C427">
            <v>2400</v>
          </cell>
          <cell r="D427" t="str">
            <v>ubank</v>
          </cell>
          <cell r="E427" t="str">
            <v>fixed</v>
          </cell>
          <cell r="F427">
            <v>38906</v>
          </cell>
          <cell r="G427">
            <v>0</v>
          </cell>
          <cell r="H427">
            <v>2.95</v>
          </cell>
          <cell r="I427">
            <v>3.55</v>
          </cell>
          <cell r="J427">
            <v>4.05</v>
          </cell>
          <cell r="K427">
            <v>4.3499999999999996</v>
          </cell>
          <cell r="L427">
            <v>4.6500000000000004</v>
          </cell>
          <cell r="M427">
            <v>0</v>
          </cell>
          <cell r="N427">
            <v>0</v>
          </cell>
          <cell r="O427" t="str">
            <v>term</v>
          </cell>
          <cell r="P427" t="str">
            <v>UBRKLT</v>
          </cell>
          <cell r="Q427">
            <v>38564</v>
          </cell>
          <cell r="R427">
            <v>24</v>
          </cell>
          <cell r="S427" t="str">
            <v>months</v>
          </cell>
          <cell r="T427">
            <v>24</v>
          </cell>
          <cell r="U427">
            <v>3.9100000000000003E-2</v>
          </cell>
          <cell r="V427">
            <v>93.84</v>
          </cell>
          <cell r="W427" t="str">
            <v>REG</v>
          </cell>
          <cell r="X427">
            <v>12</v>
          </cell>
        </row>
        <row r="428">
          <cell r="A428">
            <v>2112316</v>
          </cell>
          <cell r="B428">
            <v>1</v>
          </cell>
          <cell r="C428">
            <v>15697.5</v>
          </cell>
          <cell r="D428" t="str">
            <v>ubank</v>
          </cell>
          <cell r="E428" t="str">
            <v>fixed</v>
          </cell>
          <cell r="F428">
            <v>40002</v>
          </cell>
          <cell r="G428">
            <v>0</v>
          </cell>
          <cell r="H428">
            <v>2.95</v>
          </cell>
          <cell r="I428">
            <v>3.55</v>
          </cell>
          <cell r="J428">
            <v>4.05</v>
          </cell>
          <cell r="K428">
            <v>4.3499999999999996</v>
          </cell>
          <cell r="L428">
            <v>4.6500000000000004</v>
          </cell>
          <cell r="M428">
            <v>0</v>
          </cell>
          <cell r="N428">
            <v>0</v>
          </cell>
          <cell r="O428" t="str">
            <v>term</v>
          </cell>
          <cell r="P428" t="str">
            <v>UBRKLT</v>
          </cell>
          <cell r="Q428">
            <v>38564</v>
          </cell>
          <cell r="R428">
            <v>60</v>
          </cell>
          <cell r="S428" t="str">
            <v>months</v>
          </cell>
          <cell r="T428">
            <v>60</v>
          </cell>
          <cell r="U428">
            <v>3.9100000000000003E-2</v>
          </cell>
          <cell r="V428">
            <v>613.7722500000001</v>
          </cell>
          <cell r="W428" t="str">
            <v>REG</v>
          </cell>
          <cell r="X428">
            <v>48</v>
          </cell>
        </row>
        <row r="429">
          <cell r="A429">
            <v>2112399</v>
          </cell>
          <cell r="B429">
            <v>1</v>
          </cell>
          <cell r="C429">
            <v>1367.85</v>
          </cell>
          <cell r="D429" t="str">
            <v>ubank</v>
          </cell>
          <cell r="E429" t="str">
            <v>fixed</v>
          </cell>
          <cell r="F429">
            <v>38906</v>
          </cell>
          <cell r="G429">
            <v>0</v>
          </cell>
          <cell r="H429">
            <v>2.95</v>
          </cell>
          <cell r="I429">
            <v>3.55</v>
          </cell>
          <cell r="J429">
            <v>4.05</v>
          </cell>
          <cell r="K429">
            <v>4.3499999999999996</v>
          </cell>
          <cell r="L429">
            <v>4.6500000000000004</v>
          </cell>
          <cell r="M429">
            <v>0</v>
          </cell>
          <cell r="N429">
            <v>0</v>
          </cell>
          <cell r="O429" t="str">
            <v>term</v>
          </cell>
          <cell r="P429" t="str">
            <v>UBRKLT</v>
          </cell>
          <cell r="Q429">
            <v>38564</v>
          </cell>
          <cell r="R429">
            <v>24</v>
          </cell>
          <cell r="S429" t="str">
            <v>months</v>
          </cell>
          <cell r="T429">
            <v>24</v>
          </cell>
          <cell r="U429">
            <v>3.9100000000000003E-2</v>
          </cell>
          <cell r="V429">
            <v>53.482934999999998</v>
          </cell>
          <cell r="W429" t="str">
            <v>REG</v>
          </cell>
          <cell r="X429">
            <v>12</v>
          </cell>
        </row>
        <row r="430">
          <cell r="A430">
            <v>2112415</v>
          </cell>
          <cell r="B430">
            <v>1</v>
          </cell>
          <cell r="C430">
            <v>50000</v>
          </cell>
          <cell r="D430" t="str">
            <v>ubank</v>
          </cell>
          <cell r="E430" t="str">
            <v>fixed</v>
          </cell>
          <cell r="F430">
            <v>40002</v>
          </cell>
          <cell r="G430">
            <v>0</v>
          </cell>
          <cell r="H430">
            <v>2.95</v>
          </cell>
          <cell r="I430">
            <v>3.55</v>
          </cell>
          <cell r="J430">
            <v>4.05</v>
          </cell>
          <cell r="K430">
            <v>4.3499999999999996</v>
          </cell>
          <cell r="L430">
            <v>4.6500000000000004</v>
          </cell>
          <cell r="M430">
            <v>0</v>
          </cell>
          <cell r="N430">
            <v>0</v>
          </cell>
          <cell r="O430" t="str">
            <v>term</v>
          </cell>
          <cell r="P430" t="str">
            <v>UBRKLT</v>
          </cell>
          <cell r="Q430">
            <v>38564</v>
          </cell>
          <cell r="R430">
            <v>60</v>
          </cell>
          <cell r="S430" t="str">
            <v>months</v>
          </cell>
          <cell r="T430">
            <v>60</v>
          </cell>
          <cell r="U430">
            <v>3.9100000000000003E-2</v>
          </cell>
          <cell r="V430">
            <v>1955.0000000000002</v>
          </cell>
          <cell r="W430" t="str">
            <v>REG</v>
          </cell>
          <cell r="X430">
            <v>48</v>
          </cell>
        </row>
        <row r="431">
          <cell r="A431">
            <v>2112456</v>
          </cell>
          <cell r="B431">
            <v>4</v>
          </cell>
          <cell r="C431">
            <v>6000</v>
          </cell>
          <cell r="D431" t="str">
            <v>ubank</v>
          </cell>
          <cell r="E431" t="str">
            <v>fixed</v>
          </cell>
          <cell r="F431">
            <v>40016</v>
          </cell>
          <cell r="G431">
            <v>0</v>
          </cell>
          <cell r="H431">
            <v>2.5</v>
          </cell>
          <cell r="I431">
            <v>3.15</v>
          </cell>
          <cell r="J431">
            <v>3.65</v>
          </cell>
          <cell r="K431">
            <v>4</v>
          </cell>
          <cell r="L431">
            <v>4.25</v>
          </cell>
          <cell r="M431">
            <v>0</v>
          </cell>
          <cell r="N431">
            <v>0.4</v>
          </cell>
          <cell r="O431" t="str">
            <v>term</v>
          </cell>
          <cell r="P431" t="str">
            <v>UBRKLT</v>
          </cell>
          <cell r="Q431">
            <v>38564</v>
          </cell>
          <cell r="R431">
            <v>60</v>
          </cell>
          <cell r="S431" t="str">
            <v>months</v>
          </cell>
          <cell r="T431">
            <v>60</v>
          </cell>
          <cell r="U431">
            <v>3.9099999999999996E-2</v>
          </cell>
          <cell r="V431">
            <v>234.59999999999997</v>
          </cell>
          <cell r="W431" t="str">
            <v>REG</v>
          </cell>
          <cell r="X431">
            <v>48</v>
          </cell>
        </row>
        <row r="432">
          <cell r="A432">
            <v>2112456</v>
          </cell>
          <cell r="B432">
            <v>3</v>
          </cell>
          <cell r="C432">
            <v>6000</v>
          </cell>
          <cell r="D432" t="str">
            <v>ubank</v>
          </cell>
          <cell r="E432" t="str">
            <v>fixed</v>
          </cell>
          <cell r="F432">
            <v>40016</v>
          </cell>
          <cell r="G432">
            <v>0</v>
          </cell>
          <cell r="H432">
            <v>2.5</v>
          </cell>
          <cell r="I432">
            <v>3.15</v>
          </cell>
          <cell r="J432">
            <v>3.65</v>
          </cell>
          <cell r="K432">
            <v>4</v>
          </cell>
          <cell r="L432">
            <v>4.25</v>
          </cell>
          <cell r="M432">
            <v>0</v>
          </cell>
          <cell r="N432">
            <v>0.4</v>
          </cell>
          <cell r="O432" t="str">
            <v>term</v>
          </cell>
          <cell r="P432" t="str">
            <v>UBRKLT</v>
          </cell>
          <cell r="Q432">
            <v>38564</v>
          </cell>
          <cell r="R432">
            <v>60</v>
          </cell>
          <cell r="S432" t="str">
            <v>months</v>
          </cell>
          <cell r="T432">
            <v>60</v>
          </cell>
          <cell r="U432">
            <v>3.9099999999999996E-2</v>
          </cell>
          <cell r="V432">
            <v>234.59999999999997</v>
          </cell>
          <cell r="W432" t="str">
            <v>REG</v>
          </cell>
          <cell r="X432">
            <v>48</v>
          </cell>
        </row>
        <row r="433">
          <cell r="A433">
            <v>2112506</v>
          </cell>
          <cell r="B433">
            <v>1</v>
          </cell>
          <cell r="C433">
            <v>20000</v>
          </cell>
          <cell r="D433" t="str">
            <v>ubank</v>
          </cell>
          <cell r="E433" t="str">
            <v>fixed</v>
          </cell>
          <cell r="F433">
            <v>40001</v>
          </cell>
          <cell r="G433">
            <v>0</v>
          </cell>
          <cell r="H433">
            <v>2.95</v>
          </cell>
          <cell r="I433">
            <v>3.55</v>
          </cell>
          <cell r="J433">
            <v>4.05</v>
          </cell>
          <cell r="K433">
            <v>4.3499999999999996</v>
          </cell>
          <cell r="L433">
            <v>4.6500000000000004</v>
          </cell>
          <cell r="M433">
            <v>0</v>
          </cell>
          <cell r="N433">
            <v>0</v>
          </cell>
          <cell r="O433" t="str">
            <v>term</v>
          </cell>
          <cell r="P433" t="str">
            <v>UBRKLT</v>
          </cell>
          <cell r="Q433">
            <v>38564</v>
          </cell>
          <cell r="R433">
            <v>60</v>
          </cell>
          <cell r="S433" t="str">
            <v>months</v>
          </cell>
          <cell r="T433">
            <v>60</v>
          </cell>
          <cell r="U433">
            <v>3.9100000000000003E-2</v>
          </cell>
          <cell r="V433">
            <v>782</v>
          </cell>
          <cell r="W433" t="str">
            <v>REG</v>
          </cell>
          <cell r="X433">
            <v>48</v>
          </cell>
        </row>
        <row r="434">
          <cell r="A434">
            <v>2112571</v>
          </cell>
          <cell r="B434">
            <v>1</v>
          </cell>
          <cell r="C434">
            <v>58198.74</v>
          </cell>
          <cell r="D434" t="str">
            <v>ubank</v>
          </cell>
          <cell r="E434" t="str">
            <v>fixed</v>
          </cell>
          <cell r="F434">
            <v>40001</v>
          </cell>
          <cell r="G434">
            <v>0</v>
          </cell>
          <cell r="H434">
            <v>2.95</v>
          </cell>
          <cell r="I434">
            <v>3.55</v>
          </cell>
          <cell r="J434">
            <v>4.05</v>
          </cell>
          <cell r="K434">
            <v>4.3499999999999996</v>
          </cell>
          <cell r="L434">
            <v>4.6500000000000004</v>
          </cell>
          <cell r="M434">
            <v>0</v>
          </cell>
          <cell r="N434">
            <v>0</v>
          </cell>
          <cell r="O434" t="str">
            <v>term</v>
          </cell>
          <cell r="P434" t="str">
            <v>UBRKLT</v>
          </cell>
          <cell r="Q434">
            <v>38564</v>
          </cell>
          <cell r="R434">
            <v>60</v>
          </cell>
          <cell r="S434" t="str">
            <v>months</v>
          </cell>
          <cell r="T434">
            <v>60</v>
          </cell>
          <cell r="U434">
            <v>3.9100000000000003E-2</v>
          </cell>
          <cell r="V434">
            <v>2275.5707339999999</v>
          </cell>
          <cell r="W434" t="str">
            <v>REG</v>
          </cell>
          <cell r="X434">
            <v>48</v>
          </cell>
        </row>
        <row r="435">
          <cell r="A435">
            <v>2112597</v>
          </cell>
          <cell r="B435">
            <v>1</v>
          </cell>
          <cell r="C435">
            <v>25000</v>
          </cell>
          <cell r="D435" t="str">
            <v>ubank</v>
          </cell>
          <cell r="E435" t="str">
            <v>fixed</v>
          </cell>
          <cell r="F435">
            <v>40001</v>
          </cell>
          <cell r="G435">
            <v>0</v>
          </cell>
          <cell r="H435">
            <v>2.95</v>
          </cell>
          <cell r="I435">
            <v>3.55</v>
          </cell>
          <cell r="J435">
            <v>4.05</v>
          </cell>
          <cell r="K435">
            <v>4.3499999999999996</v>
          </cell>
          <cell r="L435">
            <v>4.6500000000000004</v>
          </cell>
          <cell r="M435">
            <v>0</v>
          </cell>
          <cell r="N435">
            <v>0</v>
          </cell>
          <cell r="O435" t="str">
            <v>term</v>
          </cell>
          <cell r="P435" t="str">
            <v>UBRKLT</v>
          </cell>
          <cell r="Q435">
            <v>38564</v>
          </cell>
          <cell r="R435">
            <v>60</v>
          </cell>
          <cell r="S435" t="str">
            <v>months</v>
          </cell>
          <cell r="T435">
            <v>60</v>
          </cell>
          <cell r="U435">
            <v>3.9100000000000003E-2</v>
          </cell>
          <cell r="V435">
            <v>977.50000000000011</v>
          </cell>
          <cell r="W435" t="str">
            <v>REG</v>
          </cell>
          <cell r="X435">
            <v>48</v>
          </cell>
        </row>
        <row r="436">
          <cell r="A436">
            <v>2112605</v>
          </cell>
          <cell r="B436">
            <v>1</v>
          </cell>
          <cell r="C436">
            <v>4166.16</v>
          </cell>
          <cell r="D436" t="str">
            <v>ubank</v>
          </cell>
          <cell r="E436" t="str">
            <v>fixed</v>
          </cell>
          <cell r="F436">
            <v>39423</v>
          </cell>
          <cell r="G436">
            <v>0</v>
          </cell>
          <cell r="H436">
            <v>2.95</v>
          </cell>
          <cell r="I436">
            <v>3.55</v>
          </cell>
          <cell r="J436">
            <v>4.05</v>
          </cell>
          <cell r="K436">
            <v>4.3499999999999996</v>
          </cell>
          <cell r="L436">
            <v>4.6500000000000004</v>
          </cell>
          <cell r="M436">
            <v>0</v>
          </cell>
          <cell r="N436">
            <v>0</v>
          </cell>
          <cell r="O436" t="str">
            <v>term</v>
          </cell>
          <cell r="P436" t="str">
            <v>UBRKLT</v>
          </cell>
          <cell r="Q436">
            <v>38564</v>
          </cell>
          <cell r="R436">
            <v>41</v>
          </cell>
          <cell r="S436" t="str">
            <v>months</v>
          </cell>
          <cell r="T436">
            <v>41</v>
          </cell>
          <cell r="U436">
            <v>3.9100000000000003E-2</v>
          </cell>
          <cell r="V436">
            <v>162.89685600000001</v>
          </cell>
          <cell r="W436" t="str">
            <v>REG</v>
          </cell>
          <cell r="X436">
            <v>29</v>
          </cell>
        </row>
        <row r="437">
          <cell r="A437">
            <v>2112647</v>
          </cell>
          <cell r="B437">
            <v>1</v>
          </cell>
          <cell r="C437">
            <v>10000</v>
          </cell>
          <cell r="D437" t="str">
            <v>ubank</v>
          </cell>
          <cell r="E437" t="str">
            <v>fixed</v>
          </cell>
          <cell r="F437">
            <v>40002</v>
          </cell>
          <cell r="G437">
            <v>0</v>
          </cell>
          <cell r="H437">
            <v>2.95</v>
          </cell>
          <cell r="I437">
            <v>3.55</v>
          </cell>
          <cell r="J437">
            <v>4.05</v>
          </cell>
          <cell r="K437">
            <v>4.3499999999999996</v>
          </cell>
          <cell r="L437">
            <v>4.6500000000000004</v>
          </cell>
          <cell r="M437">
            <v>0</v>
          </cell>
          <cell r="N437">
            <v>0</v>
          </cell>
          <cell r="O437" t="str">
            <v>term</v>
          </cell>
          <cell r="P437" t="str">
            <v>UBRKLT</v>
          </cell>
          <cell r="Q437">
            <v>38564</v>
          </cell>
          <cell r="R437">
            <v>60</v>
          </cell>
          <cell r="S437" t="str">
            <v>months</v>
          </cell>
          <cell r="T437">
            <v>60</v>
          </cell>
          <cell r="U437">
            <v>3.9100000000000003E-2</v>
          </cell>
          <cell r="V437">
            <v>391</v>
          </cell>
          <cell r="W437" t="str">
            <v>REG</v>
          </cell>
          <cell r="X437">
            <v>48</v>
          </cell>
        </row>
        <row r="438">
          <cell r="A438">
            <v>2112688</v>
          </cell>
          <cell r="B438">
            <v>1</v>
          </cell>
          <cell r="C438">
            <v>55146.5</v>
          </cell>
          <cell r="D438" t="str">
            <v>ubank</v>
          </cell>
          <cell r="E438" t="str">
            <v>fixed</v>
          </cell>
          <cell r="F438">
            <v>39272</v>
          </cell>
          <cell r="G438">
            <v>0</v>
          </cell>
          <cell r="H438">
            <v>2.95</v>
          </cell>
          <cell r="I438">
            <v>3.55</v>
          </cell>
          <cell r="J438">
            <v>4.05</v>
          </cell>
          <cell r="K438">
            <v>4.3499999999999996</v>
          </cell>
          <cell r="L438">
            <v>4.6500000000000004</v>
          </cell>
          <cell r="M438">
            <v>0</v>
          </cell>
          <cell r="N438">
            <v>0</v>
          </cell>
          <cell r="O438" t="str">
            <v>term</v>
          </cell>
          <cell r="P438" t="str">
            <v>UBRKLT</v>
          </cell>
          <cell r="Q438">
            <v>38564</v>
          </cell>
          <cell r="R438">
            <v>36</v>
          </cell>
          <cell r="S438" t="str">
            <v>months</v>
          </cell>
          <cell r="T438">
            <v>36</v>
          </cell>
          <cell r="U438">
            <v>3.9100000000000003E-2</v>
          </cell>
          <cell r="V438">
            <v>2156.2281500000004</v>
          </cell>
          <cell r="W438" t="str">
            <v>REG</v>
          </cell>
          <cell r="X438">
            <v>24</v>
          </cell>
        </row>
        <row r="439">
          <cell r="A439">
            <v>2112720</v>
          </cell>
          <cell r="B439">
            <v>2</v>
          </cell>
          <cell r="C439">
            <v>14510.28</v>
          </cell>
          <cell r="D439" t="str">
            <v>ubank</v>
          </cell>
          <cell r="E439" t="str">
            <v>fixed</v>
          </cell>
          <cell r="F439">
            <v>38895</v>
          </cell>
          <cell r="G439">
            <v>0</v>
          </cell>
          <cell r="H439">
            <v>2.85</v>
          </cell>
          <cell r="I439">
            <v>3</v>
          </cell>
          <cell r="J439">
            <v>3.1</v>
          </cell>
          <cell r="K439">
            <v>3.3</v>
          </cell>
          <cell r="L439">
            <v>3.45</v>
          </cell>
          <cell r="M439">
            <v>0</v>
          </cell>
          <cell r="N439">
            <v>0</v>
          </cell>
          <cell r="O439" t="str">
            <v>term</v>
          </cell>
          <cell r="P439" t="str">
            <v>UBRKLT</v>
          </cell>
          <cell r="Q439">
            <v>38564</v>
          </cell>
          <cell r="R439">
            <v>12</v>
          </cell>
          <cell r="S439" t="str">
            <v>months</v>
          </cell>
          <cell r="T439">
            <v>12</v>
          </cell>
          <cell r="U439">
            <v>3.1399999999999997E-2</v>
          </cell>
          <cell r="V439">
            <v>455.622792</v>
          </cell>
          <cell r="W439" t="str">
            <v>REG</v>
          </cell>
          <cell r="X439">
            <v>11</v>
          </cell>
        </row>
        <row r="440">
          <cell r="A440">
            <v>2112787</v>
          </cell>
          <cell r="B440">
            <v>2</v>
          </cell>
          <cell r="C440">
            <v>26318.12</v>
          </cell>
          <cell r="D440" t="str">
            <v>ubank</v>
          </cell>
          <cell r="E440" t="str">
            <v>fixed</v>
          </cell>
          <cell r="F440">
            <v>39272</v>
          </cell>
          <cell r="G440">
            <v>0</v>
          </cell>
          <cell r="H440">
            <v>2.95</v>
          </cell>
          <cell r="I440">
            <v>3.55</v>
          </cell>
          <cell r="J440">
            <v>4.05</v>
          </cell>
          <cell r="K440">
            <v>4.3499999999999996</v>
          </cell>
          <cell r="L440">
            <v>4.6500000000000004</v>
          </cell>
          <cell r="M440">
            <v>0</v>
          </cell>
          <cell r="N440">
            <v>0</v>
          </cell>
          <cell r="O440" t="str">
            <v>term</v>
          </cell>
          <cell r="P440" t="str">
            <v>UBRKLT</v>
          </cell>
          <cell r="Q440">
            <v>38564</v>
          </cell>
          <cell r="R440">
            <v>36</v>
          </cell>
          <cell r="S440" t="str">
            <v>months</v>
          </cell>
          <cell r="T440">
            <v>36</v>
          </cell>
          <cell r="U440">
            <v>3.9100000000000003E-2</v>
          </cell>
          <cell r="V440">
            <v>1029.0384920000001</v>
          </cell>
          <cell r="W440" t="str">
            <v>REG</v>
          </cell>
          <cell r="X440">
            <v>24</v>
          </cell>
        </row>
        <row r="441">
          <cell r="A441">
            <v>2112829</v>
          </cell>
          <cell r="B441">
            <v>1</v>
          </cell>
          <cell r="C441">
            <v>4357.93</v>
          </cell>
          <cell r="D441" t="str">
            <v>ubank</v>
          </cell>
          <cell r="E441" t="str">
            <v>fixed</v>
          </cell>
          <cell r="F441">
            <v>38906</v>
          </cell>
          <cell r="G441">
            <v>0</v>
          </cell>
          <cell r="H441">
            <v>2.95</v>
          </cell>
          <cell r="I441">
            <v>3.55</v>
          </cell>
          <cell r="J441">
            <v>4.05</v>
          </cell>
          <cell r="K441">
            <v>4.3499999999999996</v>
          </cell>
          <cell r="L441">
            <v>4.6500000000000004</v>
          </cell>
          <cell r="M441">
            <v>0</v>
          </cell>
          <cell r="N441">
            <v>0</v>
          </cell>
          <cell r="O441" t="str">
            <v>term</v>
          </cell>
          <cell r="P441" t="str">
            <v>UBRKLT</v>
          </cell>
          <cell r="Q441">
            <v>38564</v>
          </cell>
          <cell r="R441">
            <v>24</v>
          </cell>
          <cell r="S441" t="str">
            <v>months</v>
          </cell>
          <cell r="T441">
            <v>24</v>
          </cell>
          <cell r="U441">
            <v>3.9100000000000003E-2</v>
          </cell>
          <cell r="V441">
            <v>170.39506300000002</v>
          </cell>
          <cell r="W441" t="str">
            <v>REG</v>
          </cell>
          <cell r="X441">
            <v>12</v>
          </cell>
        </row>
        <row r="442">
          <cell r="A442">
            <v>2112837</v>
          </cell>
          <cell r="B442">
            <v>1</v>
          </cell>
          <cell r="C442">
            <v>10000</v>
          </cell>
          <cell r="D442" t="str">
            <v>ubank</v>
          </cell>
          <cell r="E442" t="str">
            <v>fixed</v>
          </cell>
          <cell r="F442">
            <v>40002</v>
          </cell>
          <cell r="G442">
            <v>0</v>
          </cell>
          <cell r="H442">
            <v>2.95</v>
          </cell>
          <cell r="I442">
            <v>3.55</v>
          </cell>
          <cell r="J442">
            <v>4.05</v>
          </cell>
          <cell r="K442">
            <v>4.3499999999999996</v>
          </cell>
          <cell r="L442">
            <v>4.6500000000000004</v>
          </cell>
          <cell r="M442">
            <v>0</v>
          </cell>
          <cell r="N442">
            <v>0</v>
          </cell>
          <cell r="O442" t="str">
            <v>term</v>
          </cell>
          <cell r="P442" t="str">
            <v>UBRKLT</v>
          </cell>
          <cell r="Q442">
            <v>38564</v>
          </cell>
          <cell r="R442">
            <v>60</v>
          </cell>
          <cell r="S442" t="str">
            <v>months</v>
          </cell>
          <cell r="T442">
            <v>60</v>
          </cell>
          <cell r="U442">
            <v>3.9100000000000003E-2</v>
          </cell>
          <cell r="V442">
            <v>391</v>
          </cell>
          <cell r="W442" t="str">
            <v>REG</v>
          </cell>
          <cell r="X442">
            <v>48</v>
          </cell>
        </row>
        <row r="443">
          <cell r="A443">
            <v>2112845</v>
          </cell>
          <cell r="B443">
            <v>1</v>
          </cell>
          <cell r="C443">
            <v>55000</v>
          </cell>
          <cell r="D443" t="str">
            <v>ubank</v>
          </cell>
          <cell r="E443" t="str">
            <v>fixed</v>
          </cell>
          <cell r="F443">
            <v>38906</v>
          </cell>
          <cell r="G443">
            <v>0</v>
          </cell>
          <cell r="H443">
            <v>2.95</v>
          </cell>
          <cell r="I443">
            <v>3.55</v>
          </cell>
          <cell r="J443">
            <v>4.05</v>
          </cell>
          <cell r="K443">
            <v>4.3499999999999996</v>
          </cell>
          <cell r="L443">
            <v>4.6500000000000004</v>
          </cell>
          <cell r="M443">
            <v>0</v>
          </cell>
          <cell r="N443">
            <v>0</v>
          </cell>
          <cell r="O443" t="str">
            <v>term</v>
          </cell>
          <cell r="P443" t="str">
            <v>UBRKLT</v>
          </cell>
          <cell r="Q443">
            <v>38564</v>
          </cell>
          <cell r="R443">
            <v>24</v>
          </cell>
          <cell r="S443" t="str">
            <v>months</v>
          </cell>
          <cell r="T443">
            <v>24</v>
          </cell>
          <cell r="U443">
            <v>3.9100000000000003E-2</v>
          </cell>
          <cell r="V443">
            <v>2150.5</v>
          </cell>
          <cell r="W443" t="str">
            <v>REG</v>
          </cell>
          <cell r="X443">
            <v>12</v>
          </cell>
        </row>
        <row r="444">
          <cell r="A444">
            <v>2113017</v>
          </cell>
          <cell r="B444">
            <v>1</v>
          </cell>
          <cell r="C444">
            <v>30000</v>
          </cell>
          <cell r="D444" t="str">
            <v>ubank</v>
          </cell>
          <cell r="E444" t="str">
            <v>fixed</v>
          </cell>
          <cell r="F444">
            <v>39999</v>
          </cell>
          <cell r="G444">
            <v>0</v>
          </cell>
          <cell r="H444">
            <v>2.95</v>
          </cell>
          <cell r="I444">
            <v>3.55</v>
          </cell>
          <cell r="J444">
            <v>4.05</v>
          </cell>
          <cell r="K444">
            <v>4.3499999999999996</v>
          </cell>
          <cell r="L444">
            <v>4.6500000000000004</v>
          </cell>
          <cell r="M444">
            <v>0</v>
          </cell>
          <cell r="N444">
            <v>0</v>
          </cell>
          <cell r="O444" t="str">
            <v>term</v>
          </cell>
          <cell r="P444" t="str">
            <v>UBRKLT</v>
          </cell>
          <cell r="Q444">
            <v>38564</v>
          </cell>
          <cell r="R444">
            <v>60</v>
          </cell>
          <cell r="S444" t="str">
            <v>months</v>
          </cell>
          <cell r="T444">
            <v>60</v>
          </cell>
          <cell r="U444">
            <v>3.9100000000000003E-2</v>
          </cell>
          <cell r="V444">
            <v>1173</v>
          </cell>
          <cell r="W444" t="str">
            <v>REG</v>
          </cell>
          <cell r="X444">
            <v>48</v>
          </cell>
        </row>
        <row r="445">
          <cell r="A445">
            <v>2113017</v>
          </cell>
          <cell r="B445">
            <v>2</v>
          </cell>
          <cell r="C445">
            <v>15000</v>
          </cell>
          <cell r="D445" t="str">
            <v>ubank</v>
          </cell>
          <cell r="E445" t="str">
            <v>fixed</v>
          </cell>
          <cell r="F445">
            <v>40037</v>
          </cell>
          <cell r="G445">
            <v>0</v>
          </cell>
          <cell r="H445">
            <v>2.5</v>
          </cell>
          <cell r="I445">
            <v>3.15</v>
          </cell>
          <cell r="J445">
            <v>3.65</v>
          </cell>
          <cell r="K445">
            <v>4</v>
          </cell>
          <cell r="L445">
            <v>4.25</v>
          </cell>
          <cell r="M445">
            <v>0</v>
          </cell>
          <cell r="N445">
            <v>0</v>
          </cell>
          <cell r="O445" t="str">
            <v>term</v>
          </cell>
          <cell r="P445" t="str">
            <v>UBRKLT</v>
          </cell>
          <cell r="Q445">
            <v>38564</v>
          </cell>
          <cell r="R445">
            <v>60</v>
          </cell>
          <cell r="S445" t="str">
            <v>months</v>
          </cell>
          <cell r="T445">
            <v>60</v>
          </cell>
          <cell r="U445">
            <v>3.5099999999999999E-2</v>
          </cell>
          <cell r="V445">
            <v>526.5</v>
          </cell>
          <cell r="W445" t="str">
            <v>REG</v>
          </cell>
          <cell r="X445">
            <v>49</v>
          </cell>
        </row>
        <row r="446">
          <cell r="A446">
            <v>2113025</v>
          </cell>
          <cell r="B446">
            <v>1</v>
          </cell>
          <cell r="C446">
            <v>50000</v>
          </cell>
          <cell r="D446" t="str">
            <v>ubank</v>
          </cell>
          <cell r="E446" t="str">
            <v>fixed</v>
          </cell>
          <cell r="F446">
            <v>40001</v>
          </cell>
          <cell r="G446">
            <v>0</v>
          </cell>
          <cell r="H446">
            <v>2.95</v>
          </cell>
          <cell r="I446">
            <v>3.55</v>
          </cell>
          <cell r="J446">
            <v>4.05</v>
          </cell>
          <cell r="K446">
            <v>4.3499999999999996</v>
          </cell>
          <cell r="L446">
            <v>4.6500000000000004</v>
          </cell>
          <cell r="M446">
            <v>0</v>
          </cell>
          <cell r="N446">
            <v>0</v>
          </cell>
          <cell r="O446" t="str">
            <v>term</v>
          </cell>
          <cell r="P446" t="str">
            <v>UBRKLT</v>
          </cell>
          <cell r="Q446">
            <v>38564</v>
          </cell>
          <cell r="R446">
            <v>60</v>
          </cell>
          <cell r="S446" t="str">
            <v>months</v>
          </cell>
          <cell r="T446">
            <v>60</v>
          </cell>
          <cell r="U446">
            <v>3.9100000000000003E-2</v>
          </cell>
          <cell r="V446">
            <v>1955.0000000000002</v>
          </cell>
          <cell r="W446" t="str">
            <v>REG</v>
          </cell>
          <cell r="X446">
            <v>48</v>
          </cell>
        </row>
        <row r="447">
          <cell r="A447">
            <v>2113058</v>
          </cell>
          <cell r="B447">
            <v>1</v>
          </cell>
          <cell r="C447">
            <v>55000</v>
          </cell>
          <cell r="D447" t="str">
            <v>ubank</v>
          </cell>
          <cell r="E447" t="str">
            <v>fixed</v>
          </cell>
          <cell r="F447">
            <v>40008</v>
          </cell>
          <cell r="G447">
            <v>0</v>
          </cell>
          <cell r="H447">
            <v>2.95</v>
          </cell>
          <cell r="I447">
            <v>3.35</v>
          </cell>
          <cell r="J447">
            <v>3.75</v>
          </cell>
          <cell r="K447">
            <v>4</v>
          </cell>
          <cell r="L447">
            <v>4.25</v>
          </cell>
          <cell r="M447">
            <v>0</v>
          </cell>
          <cell r="N447">
            <v>0.4</v>
          </cell>
          <cell r="O447" t="str">
            <v>term</v>
          </cell>
          <cell r="P447" t="str">
            <v>UBLONG</v>
          </cell>
          <cell r="Q447">
            <v>38564</v>
          </cell>
          <cell r="R447">
            <v>60</v>
          </cell>
          <cell r="S447" t="str">
            <v>months</v>
          </cell>
          <cell r="T447">
            <v>60</v>
          </cell>
          <cell r="U447">
            <v>4.0599999999999997E-2</v>
          </cell>
          <cell r="V447">
            <v>2233</v>
          </cell>
          <cell r="W447" t="str">
            <v>REG</v>
          </cell>
          <cell r="X447">
            <v>48</v>
          </cell>
        </row>
        <row r="448">
          <cell r="A448">
            <v>2113132</v>
          </cell>
          <cell r="B448">
            <v>5</v>
          </cell>
          <cell r="C448">
            <v>2000</v>
          </cell>
          <cell r="D448" t="str">
            <v>ubank</v>
          </cell>
          <cell r="E448" t="str">
            <v>fixed</v>
          </cell>
          <cell r="F448">
            <v>40002</v>
          </cell>
          <cell r="G448">
            <v>0</v>
          </cell>
          <cell r="H448">
            <v>2.95</v>
          </cell>
          <cell r="I448">
            <v>3.55</v>
          </cell>
          <cell r="J448">
            <v>4.05</v>
          </cell>
          <cell r="K448">
            <v>4.3499999999999996</v>
          </cell>
          <cell r="L448">
            <v>4.6500000000000004</v>
          </cell>
          <cell r="M448">
            <v>0</v>
          </cell>
          <cell r="N448">
            <v>0</v>
          </cell>
          <cell r="O448" t="str">
            <v>term</v>
          </cell>
          <cell r="P448" t="str">
            <v>UBRKLT</v>
          </cell>
          <cell r="Q448">
            <v>38564</v>
          </cell>
          <cell r="R448">
            <v>60</v>
          </cell>
          <cell r="S448" t="str">
            <v>months</v>
          </cell>
          <cell r="T448">
            <v>60</v>
          </cell>
          <cell r="U448">
            <v>3.9100000000000003E-2</v>
          </cell>
          <cell r="V448">
            <v>78.2</v>
          </cell>
          <cell r="W448" t="str">
            <v>REG</v>
          </cell>
          <cell r="X448">
            <v>48</v>
          </cell>
        </row>
        <row r="449">
          <cell r="A449">
            <v>2113132</v>
          </cell>
          <cell r="B449">
            <v>2</v>
          </cell>
          <cell r="C449">
            <v>2000</v>
          </cell>
          <cell r="D449" t="str">
            <v>ubank</v>
          </cell>
          <cell r="E449" t="str">
            <v>fixed</v>
          </cell>
          <cell r="F449">
            <v>38906</v>
          </cell>
          <cell r="G449">
            <v>0</v>
          </cell>
          <cell r="H449">
            <v>2.95</v>
          </cell>
          <cell r="I449">
            <v>3.55</v>
          </cell>
          <cell r="J449">
            <v>4.05</v>
          </cell>
          <cell r="K449">
            <v>4.3499999999999996</v>
          </cell>
          <cell r="L449">
            <v>4.6500000000000004</v>
          </cell>
          <cell r="M449">
            <v>0</v>
          </cell>
          <cell r="N449">
            <v>0</v>
          </cell>
          <cell r="O449" t="str">
            <v>term</v>
          </cell>
          <cell r="P449" t="str">
            <v>UBRKLT</v>
          </cell>
          <cell r="Q449">
            <v>38564</v>
          </cell>
          <cell r="R449">
            <v>24</v>
          </cell>
          <cell r="S449" t="str">
            <v>months</v>
          </cell>
          <cell r="T449">
            <v>24</v>
          </cell>
          <cell r="U449">
            <v>3.9100000000000003E-2</v>
          </cell>
          <cell r="V449">
            <v>78.2</v>
          </cell>
          <cell r="W449" t="str">
            <v>REG</v>
          </cell>
          <cell r="X449">
            <v>12</v>
          </cell>
        </row>
        <row r="450">
          <cell r="A450">
            <v>2113132</v>
          </cell>
          <cell r="B450">
            <v>3</v>
          </cell>
          <cell r="C450">
            <v>2000</v>
          </cell>
          <cell r="D450" t="str">
            <v>ubank</v>
          </cell>
          <cell r="E450" t="str">
            <v>fixed</v>
          </cell>
          <cell r="F450">
            <v>39271</v>
          </cell>
          <cell r="G450">
            <v>0</v>
          </cell>
          <cell r="H450">
            <v>2.95</v>
          </cell>
          <cell r="I450">
            <v>3.55</v>
          </cell>
          <cell r="J450">
            <v>4.05</v>
          </cell>
          <cell r="K450">
            <v>4.3499999999999996</v>
          </cell>
          <cell r="L450">
            <v>4.6500000000000004</v>
          </cell>
          <cell r="M450">
            <v>0</v>
          </cell>
          <cell r="N450">
            <v>0</v>
          </cell>
          <cell r="O450" t="str">
            <v>term</v>
          </cell>
          <cell r="P450" t="str">
            <v>UBRKLT</v>
          </cell>
          <cell r="Q450">
            <v>38564</v>
          </cell>
          <cell r="R450">
            <v>36</v>
          </cell>
          <cell r="S450" t="str">
            <v>months</v>
          </cell>
          <cell r="T450">
            <v>36</v>
          </cell>
          <cell r="U450">
            <v>3.9100000000000003E-2</v>
          </cell>
          <cell r="V450">
            <v>78.2</v>
          </cell>
          <cell r="W450" t="str">
            <v>REG</v>
          </cell>
          <cell r="X450">
            <v>24</v>
          </cell>
        </row>
        <row r="451">
          <cell r="A451">
            <v>2113132</v>
          </cell>
          <cell r="B451">
            <v>4</v>
          </cell>
          <cell r="C451">
            <v>2000</v>
          </cell>
          <cell r="D451" t="str">
            <v>ubank</v>
          </cell>
          <cell r="E451" t="str">
            <v>fixed</v>
          </cell>
          <cell r="F451">
            <v>39637</v>
          </cell>
          <cell r="G451">
            <v>0</v>
          </cell>
          <cell r="H451">
            <v>2.95</v>
          </cell>
          <cell r="I451">
            <v>3.55</v>
          </cell>
          <cell r="J451">
            <v>4.05</v>
          </cell>
          <cell r="K451">
            <v>4.3499999999999996</v>
          </cell>
          <cell r="L451">
            <v>4.6500000000000004</v>
          </cell>
          <cell r="M451">
            <v>0</v>
          </cell>
          <cell r="N451">
            <v>0</v>
          </cell>
          <cell r="O451" t="str">
            <v>term</v>
          </cell>
          <cell r="P451" t="str">
            <v>UBRKLT</v>
          </cell>
          <cell r="Q451">
            <v>38564</v>
          </cell>
          <cell r="R451">
            <v>48</v>
          </cell>
          <cell r="S451" t="str">
            <v>months</v>
          </cell>
          <cell r="T451">
            <v>48</v>
          </cell>
          <cell r="U451">
            <v>3.9100000000000003E-2</v>
          </cell>
          <cell r="V451">
            <v>78.2</v>
          </cell>
          <cell r="W451" t="str">
            <v>REG</v>
          </cell>
          <cell r="X451">
            <v>36</v>
          </cell>
        </row>
        <row r="452">
          <cell r="A452">
            <v>2113157</v>
          </cell>
          <cell r="B452">
            <v>1</v>
          </cell>
          <cell r="C452">
            <v>60000</v>
          </cell>
          <cell r="D452" t="str">
            <v>ubank</v>
          </cell>
          <cell r="E452" t="str">
            <v>fixed</v>
          </cell>
          <cell r="F452">
            <v>40002</v>
          </cell>
          <cell r="G452">
            <v>0</v>
          </cell>
          <cell r="H452">
            <v>2.7</v>
          </cell>
          <cell r="I452">
            <v>3.3</v>
          </cell>
          <cell r="J452">
            <v>3.8</v>
          </cell>
          <cell r="K452">
            <v>4.0999999999999996</v>
          </cell>
          <cell r="L452">
            <v>4.4000000000000004</v>
          </cell>
          <cell r="M452">
            <v>0</v>
          </cell>
          <cell r="N452">
            <v>0</v>
          </cell>
          <cell r="O452" t="str">
            <v>term</v>
          </cell>
          <cell r="P452" t="str">
            <v>UBRKLT</v>
          </cell>
          <cell r="Q452">
            <v>38564</v>
          </cell>
          <cell r="R452">
            <v>60</v>
          </cell>
          <cell r="S452" t="str">
            <v>months</v>
          </cell>
          <cell r="T452">
            <v>60</v>
          </cell>
          <cell r="U452">
            <v>3.6600000000000001E-2</v>
          </cell>
          <cell r="V452">
            <v>2196</v>
          </cell>
          <cell r="W452" t="str">
            <v>REG</v>
          </cell>
          <cell r="X452">
            <v>48</v>
          </cell>
        </row>
        <row r="453">
          <cell r="A453">
            <v>2113173</v>
          </cell>
          <cell r="B453">
            <v>2</v>
          </cell>
          <cell r="C453">
            <v>25562.5</v>
          </cell>
          <cell r="D453" t="str">
            <v>ubank</v>
          </cell>
          <cell r="E453" t="str">
            <v>fixed</v>
          </cell>
          <cell r="F453">
            <v>38910</v>
          </cell>
          <cell r="G453">
            <v>0</v>
          </cell>
          <cell r="H453">
            <v>2.85</v>
          </cell>
          <cell r="I453">
            <v>3</v>
          </cell>
          <cell r="J453">
            <v>3.5</v>
          </cell>
          <cell r="K453">
            <v>3.6</v>
          </cell>
          <cell r="L453">
            <v>3.7</v>
          </cell>
          <cell r="M453">
            <v>0</v>
          </cell>
          <cell r="N453">
            <v>0</v>
          </cell>
          <cell r="O453" t="str">
            <v>term</v>
          </cell>
          <cell r="P453" t="str">
            <v>UBRKLT</v>
          </cell>
          <cell r="Q453">
            <v>38564</v>
          </cell>
          <cell r="R453">
            <v>12</v>
          </cell>
          <cell r="S453" t="str">
            <v>months</v>
          </cell>
          <cell r="T453">
            <v>12</v>
          </cell>
          <cell r="U453">
            <v>3.3299999999999996E-2</v>
          </cell>
          <cell r="V453">
            <v>851.23124999999993</v>
          </cell>
          <cell r="W453" t="str">
            <v>REG</v>
          </cell>
          <cell r="X453">
            <v>12</v>
          </cell>
        </row>
        <row r="454">
          <cell r="A454">
            <v>2113215</v>
          </cell>
          <cell r="B454">
            <v>2</v>
          </cell>
          <cell r="C454">
            <v>55000</v>
          </cell>
          <cell r="D454" t="str">
            <v>ubank</v>
          </cell>
          <cell r="E454" t="str">
            <v>fixed</v>
          </cell>
          <cell r="F454">
            <v>38909</v>
          </cell>
          <cell r="G454">
            <v>0</v>
          </cell>
          <cell r="H454">
            <v>2.85</v>
          </cell>
          <cell r="I454">
            <v>3</v>
          </cell>
          <cell r="J454">
            <v>3.5</v>
          </cell>
          <cell r="K454">
            <v>3.6</v>
          </cell>
          <cell r="L454">
            <v>3.7</v>
          </cell>
          <cell r="M454">
            <v>0</v>
          </cell>
          <cell r="N454">
            <v>0</v>
          </cell>
          <cell r="O454" t="str">
            <v>term</v>
          </cell>
          <cell r="P454" t="str">
            <v>UBRKLT</v>
          </cell>
          <cell r="Q454">
            <v>38564</v>
          </cell>
          <cell r="R454">
            <v>12</v>
          </cell>
          <cell r="S454" t="str">
            <v>months</v>
          </cell>
          <cell r="T454">
            <v>12</v>
          </cell>
          <cell r="U454">
            <v>3.3299999999999996E-2</v>
          </cell>
          <cell r="V454">
            <v>1831.4999999999998</v>
          </cell>
          <cell r="W454" t="str">
            <v>REG</v>
          </cell>
          <cell r="X454">
            <v>12</v>
          </cell>
        </row>
        <row r="455">
          <cell r="A455">
            <v>2113298</v>
          </cell>
          <cell r="B455">
            <v>1</v>
          </cell>
          <cell r="C455">
            <v>45000</v>
          </cell>
          <cell r="D455" t="str">
            <v>ubank</v>
          </cell>
          <cell r="E455" t="str">
            <v>fixed</v>
          </cell>
          <cell r="F455">
            <v>40003</v>
          </cell>
          <cell r="G455">
            <v>0</v>
          </cell>
          <cell r="H455">
            <v>2.95</v>
          </cell>
          <cell r="I455">
            <v>3.55</v>
          </cell>
          <cell r="J455">
            <v>4.05</v>
          </cell>
          <cell r="K455">
            <v>4.3499999999999996</v>
          </cell>
          <cell r="L455">
            <v>4.6500000000000004</v>
          </cell>
          <cell r="M455">
            <v>0</v>
          </cell>
          <cell r="N455">
            <v>0</v>
          </cell>
          <cell r="O455" t="str">
            <v>term</v>
          </cell>
          <cell r="P455" t="str">
            <v>UBRKLT</v>
          </cell>
          <cell r="Q455">
            <v>38564</v>
          </cell>
          <cell r="R455">
            <v>60</v>
          </cell>
          <cell r="S455" t="str">
            <v>months</v>
          </cell>
          <cell r="T455">
            <v>60</v>
          </cell>
          <cell r="U455">
            <v>3.9100000000000003E-2</v>
          </cell>
          <cell r="V455">
            <v>1759.5000000000002</v>
          </cell>
          <cell r="W455" t="str">
            <v>REG</v>
          </cell>
          <cell r="X455">
            <v>48</v>
          </cell>
        </row>
        <row r="456">
          <cell r="A456">
            <v>2113348</v>
          </cell>
          <cell r="B456">
            <v>1</v>
          </cell>
          <cell r="C456">
            <v>57000</v>
          </cell>
          <cell r="D456" t="str">
            <v>ubank</v>
          </cell>
          <cell r="E456" t="str">
            <v>fixed</v>
          </cell>
          <cell r="F456">
            <v>40002</v>
          </cell>
          <cell r="G456">
            <v>0</v>
          </cell>
          <cell r="H456">
            <v>2.95</v>
          </cell>
          <cell r="I456">
            <v>3.55</v>
          </cell>
          <cell r="J456">
            <v>4.05</v>
          </cell>
          <cell r="K456">
            <v>4.3499999999999996</v>
          </cell>
          <cell r="L456">
            <v>4.6500000000000004</v>
          </cell>
          <cell r="M456">
            <v>0</v>
          </cell>
          <cell r="N456">
            <v>0</v>
          </cell>
          <cell r="O456" t="str">
            <v>term</v>
          </cell>
          <cell r="P456" t="str">
            <v>UBRKLT</v>
          </cell>
          <cell r="Q456">
            <v>38564</v>
          </cell>
          <cell r="R456">
            <v>60</v>
          </cell>
          <cell r="S456" t="str">
            <v>months</v>
          </cell>
          <cell r="T456">
            <v>60</v>
          </cell>
          <cell r="U456">
            <v>3.9100000000000003E-2</v>
          </cell>
          <cell r="V456">
            <v>2228.7000000000003</v>
          </cell>
          <cell r="W456" t="str">
            <v>REG</v>
          </cell>
          <cell r="X456">
            <v>48</v>
          </cell>
        </row>
        <row r="457">
          <cell r="A457">
            <v>2113421</v>
          </cell>
          <cell r="B457">
            <v>1</v>
          </cell>
          <cell r="C457">
            <v>25000</v>
          </cell>
          <cell r="D457" t="str">
            <v>ubank</v>
          </cell>
          <cell r="E457" t="str">
            <v>fixed</v>
          </cell>
          <cell r="F457">
            <v>39272</v>
          </cell>
          <cell r="G457">
            <v>0</v>
          </cell>
          <cell r="H457">
            <v>2.95</v>
          </cell>
          <cell r="I457">
            <v>3.55</v>
          </cell>
          <cell r="J457">
            <v>4.05</v>
          </cell>
          <cell r="K457">
            <v>4.3499999999999996</v>
          </cell>
          <cell r="L457">
            <v>4.6500000000000004</v>
          </cell>
          <cell r="M457">
            <v>0</v>
          </cell>
          <cell r="N457">
            <v>0</v>
          </cell>
          <cell r="O457" t="str">
            <v>term</v>
          </cell>
          <cell r="P457" t="str">
            <v>UBRKLT</v>
          </cell>
          <cell r="Q457">
            <v>38564</v>
          </cell>
          <cell r="R457">
            <v>36</v>
          </cell>
          <cell r="S457" t="str">
            <v>months</v>
          </cell>
          <cell r="T457">
            <v>36</v>
          </cell>
          <cell r="U457">
            <v>3.9100000000000003E-2</v>
          </cell>
          <cell r="V457">
            <v>977.50000000000011</v>
          </cell>
          <cell r="W457" t="str">
            <v>REG</v>
          </cell>
          <cell r="X457">
            <v>24</v>
          </cell>
        </row>
        <row r="458">
          <cell r="A458">
            <v>2113470</v>
          </cell>
          <cell r="B458">
            <v>1</v>
          </cell>
          <cell r="C458">
            <v>47092.5</v>
          </cell>
          <cell r="D458" t="str">
            <v>ubank</v>
          </cell>
          <cell r="E458" t="str">
            <v>fixed</v>
          </cell>
          <cell r="F458">
            <v>40007</v>
          </cell>
          <cell r="G458">
            <v>0</v>
          </cell>
          <cell r="H458">
            <v>2.95</v>
          </cell>
          <cell r="I458">
            <v>3.55</v>
          </cell>
          <cell r="J458">
            <v>4.05</v>
          </cell>
          <cell r="K458">
            <v>4.3499999999999996</v>
          </cell>
          <cell r="L458">
            <v>4.6500000000000004</v>
          </cell>
          <cell r="M458">
            <v>0</v>
          </cell>
          <cell r="N458">
            <v>0</v>
          </cell>
          <cell r="O458" t="str">
            <v>term</v>
          </cell>
          <cell r="P458" t="str">
            <v>UBRKLT</v>
          </cell>
          <cell r="Q458">
            <v>38564</v>
          </cell>
          <cell r="R458">
            <v>60</v>
          </cell>
          <cell r="S458" t="str">
            <v>months</v>
          </cell>
          <cell r="T458">
            <v>60</v>
          </cell>
          <cell r="U458">
            <v>3.9100000000000003E-2</v>
          </cell>
          <cell r="V458">
            <v>1841.3167500000002</v>
          </cell>
          <cell r="W458" t="str">
            <v>REG</v>
          </cell>
          <cell r="X458">
            <v>48</v>
          </cell>
        </row>
        <row r="459">
          <cell r="A459">
            <v>2113470</v>
          </cell>
          <cell r="B459">
            <v>2</v>
          </cell>
          <cell r="C459">
            <v>46915.199999999997</v>
          </cell>
          <cell r="D459" t="str">
            <v>ubank</v>
          </cell>
          <cell r="E459" t="str">
            <v>fixed</v>
          </cell>
          <cell r="F459">
            <v>40008</v>
          </cell>
          <cell r="G459">
            <v>0</v>
          </cell>
          <cell r="H459">
            <v>2.95</v>
          </cell>
          <cell r="I459">
            <v>3.35</v>
          </cell>
          <cell r="J459">
            <v>3.75</v>
          </cell>
          <cell r="K459">
            <v>4</v>
          </cell>
          <cell r="L459">
            <v>4.25</v>
          </cell>
          <cell r="M459">
            <v>0</v>
          </cell>
          <cell r="N459">
            <v>0.4</v>
          </cell>
          <cell r="O459" t="str">
            <v>RIF</v>
          </cell>
          <cell r="P459" t="str">
            <v>UBRKRF</v>
          </cell>
          <cell r="Q459">
            <v>38564</v>
          </cell>
          <cell r="R459">
            <v>60</v>
          </cell>
          <cell r="S459" t="str">
            <v>months</v>
          </cell>
          <cell r="T459">
            <v>60</v>
          </cell>
          <cell r="U459">
            <v>4.0599999999999997E-2</v>
          </cell>
          <cell r="V459">
            <v>1904.7571199999998</v>
          </cell>
          <cell r="W459" t="str">
            <v>RIF</v>
          </cell>
          <cell r="X459">
            <v>48</v>
          </cell>
        </row>
        <row r="460">
          <cell r="A460">
            <v>2113496</v>
          </cell>
          <cell r="B460">
            <v>1</v>
          </cell>
          <cell r="C460">
            <v>25000</v>
          </cell>
          <cell r="D460" t="str">
            <v>ubank</v>
          </cell>
          <cell r="E460" t="str">
            <v>fixed</v>
          </cell>
          <cell r="F460">
            <v>39272</v>
          </cell>
          <cell r="G460">
            <v>0</v>
          </cell>
          <cell r="H460">
            <v>2.95</v>
          </cell>
          <cell r="I460">
            <v>3.55</v>
          </cell>
          <cell r="J460">
            <v>4.05</v>
          </cell>
          <cell r="K460">
            <v>4.3499999999999996</v>
          </cell>
          <cell r="L460">
            <v>4.6500000000000004</v>
          </cell>
          <cell r="M460">
            <v>0</v>
          </cell>
          <cell r="N460">
            <v>0</v>
          </cell>
          <cell r="O460" t="str">
            <v>term</v>
          </cell>
          <cell r="P460" t="str">
            <v>UBRKLT</v>
          </cell>
          <cell r="Q460">
            <v>38564</v>
          </cell>
          <cell r="R460">
            <v>36</v>
          </cell>
          <cell r="S460" t="str">
            <v>months</v>
          </cell>
          <cell r="T460">
            <v>36</v>
          </cell>
          <cell r="U460">
            <v>3.9100000000000003E-2</v>
          </cell>
          <cell r="V460">
            <v>977.50000000000011</v>
          </cell>
          <cell r="W460" t="str">
            <v>REG</v>
          </cell>
          <cell r="X460">
            <v>24</v>
          </cell>
        </row>
        <row r="461">
          <cell r="A461">
            <v>2113553</v>
          </cell>
          <cell r="B461">
            <v>1</v>
          </cell>
          <cell r="C461">
            <v>25000</v>
          </cell>
          <cell r="D461" t="str">
            <v>ubank</v>
          </cell>
          <cell r="E461" t="str">
            <v>fixed</v>
          </cell>
          <cell r="F461">
            <v>39272</v>
          </cell>
          <cell r="G461">
            <v>0</v>
          </cell>
          <cell r="H461">
            <v>2.95</v>
          </cell>
          <cell r="I461">
            <v>3.55</v>
          </cell>
          <cell r="J461">
            <v>4.05</v>
          </cell>
          <cell r="K461">
            <v>4.3499999999999996</v>
          </cell>
          <cell r="L461">
            <v>4.6500000000000004</v>
          </cell>
          <cell r="M461">
            <v>0</v>
          </cell>
          <cell r="N461">
            <v>0</v>
          </cell>
          <cell r="O461" t="str">
            <v>term</v>
          </cell>
          <cell r="P461" t="str">
            <v>UBRKLT</v>
          </cell>
          <cell r="Q461">
            <v>38564</v>
          </cell>
          <cell r="R461">
            <v>36</v>
          </cell>
          <cell r="S461" t="str">
            <v>months</v>
          </cell>
          <cell r="T461">
            <v>36</v>
          </cell>
          <cell r="U461">
            <v>3.9100000000000003E-2</v>
          </cell>
          <cell r="V461">
            <v>977.50000000000011</v>
          </cell>
          <cell r="W461" t="str">
            <v>REG</v>
          </cell>
          <cell r="X461">
            <v>24</v>
          </cell>
        </row>
        <row r="462">
          <cell r="A462">
            <v>2113595</v>
          </cell>
          <cell r="B462">
            <v>1</v>
          </cell>
          <cell r="C462">
            <v>57000</v>
          </cell>
          <cell r="D462" t="str">
            <v>ubank</v>
          </cell>
          <cell r="E462" t="str">
            <v>fixed</v>
          </cell>
          <cell r="F462">
            <v>39268</v>
          </cell>
          <cell r="G462">
            <v>0</v>
          </cell>
          <cell r="H462">
            <v>2.95</v>
          </cell>
          <cell r="I462">
            <v>3.55</v>
          </cell>
          <cell r="J462">
            <v>4.05</v>
          </cell>
          <cell r="K462">
            <v>4.3499999999999996</v>
          </cell>
          <cell r="L462">
            <v>4.6500000000000004</v>
          </cell>
          <cell r="M462">
            <v>0</v>
          </cell>
          <cell r="N462">
            <v>0</v>
          </cell>
          <cell r="O462" t="str">
            <v>term</v>
          </cell>
          <cell r="P462" t="str">
            <v>UBRKLT</v>
          </cell>
          <cell r="Q462">
            <v>38564</v>
          </cell>
          <cell r="R462">
            <v>36</v>
          </cell>
          <cell r="S462" t="str">
            <v>months</v>
          </cell>
          <cell r="T462">
            <v>36</v>
          </cell>
          <cell r="U462">
            <v>3.9100000000000003E-2</v>
          </cell>
          <cell r="V462">
            <v>2228.7000000000003</v>
          </cell>
          <cell r="W462" t="str">
            <v>REG</v>
          </cell>
          <cell r="X462">
            <v>24</v>
          </cell>
        </row>
        <row r="463">
          <cell r="A463">
            <v>2113611</v>
          </cell>
          <cell r="B463">
            <v>1</v>
          </cell>
          <cell r="C463">
            <v>45000</v>
          </cell>
          <cell r="D463" t="str">
            <v>ubank</v>
          </cell>
          <cell r="E463" t="str">
            <v>fixed</v>
          </cell>
          <cell r="F463">
            <v>39268</v>
          </cell>
          <cell r="G463">
            <v>0</v>
          </cell>
          <cell r="H463">
            <v>2.95</v>
          </cell>
          <cell r="I463">
            <v>3.55</v>
          </cell>
          <cell r="J463">
            <v>4.05</v>
          </cell>
          <cell r="K463">
            <v>4.3499999999999996</v>
          </cell>
          <cell r="L463">
            <v>4.6500000000000004</v>
          </cell>
          <cell r="M463">
            <v>0</v>
          </cell>
          <cell r="N463">
            <v>0</v>
          </cell>
          <cell r="O463" t="str">
            <v>term</v>
          </cell>
          <cell r="P463" t="str">
            <v>UBRKLT</v>
          </cell>
          <cell r="Q463">
            <v>38564</v>
          </cell>
          <cell r="R463">
            <v>36</v>
          </cell>
          <cell r="S463" t="str">
            <v>months</v>
          </cell>
          <cell r="T463">
            <v>36</v>
          </cell>
          <cell r="U463">
            <v>3.9100000000000003E-2</v>
          </cell>
          <cell r="V463">
            <v>1759.5000000000002</v>
          </cell>
          <cell r="W463" t="str">
            <v>REG</v>
          </cell>
          <cell r="X463">
            <v>24</v>
          </cell>
        </row>
        <row r="464">
          <cell r="A464">
            <v>2113637</v>
          </cell>
          <cell r="B464">
            <v>1</v>
          </cell>
          <cell r="C464">
            <v>7619.13</v>
          </cell>
          <cell r="D464" t="str">
            <v>ubank</v>
          </cell>
          <cell r="E464" t="str">
            <v>fixed</v>
          </cell>
          <cell r="F464">
            <v>39268</v>
          </cell>
          <cell r="G464">
            <v>0</v>
          </cell>
          <cell r="H464">
            <v>2.95</v>
          </cell>
          <cell r="I464">
            <v>3.55</v>
          </cell>
          <cell r="J464">
            <v>4.05</v>
          </cell>
          <cell r="K464">
            <v>4.3499999999999996</v>
          </cell>
          <cell r="L464">
            <v>4.6500000000000004</v>
          </cell>
          <cell r="M464">
            <v>0</v>
          </cell>
          <cell r="N464">
            <v>0</v>
          </cell>
          <cell r="O464" t="str">
            <v>term</v>
          </cell>
          <cell r="P464" t="str">
            <v>UBRKLT</v>
          </cell>
          <cell r="Q464">
            <v>38564</v>
          </cell>
          <cell r="R464">
            <v>36</v>
          </cell>
          <cell r="S464" t="str">
            <v>months</v>
          </cell>
          <cell r="T464">
            <v>36</v>
          </cell>
          <cell r="U464">
            <v>3.9100000000000003E-2</v>
          </cell>
          <cell r="V464">
            <v>297.907983</v>
          </cell>
          <cell r="W464" t="str">
            <v>REG</v>
          </cell>
          <cell r="X464">
            <v>24</v>
          </cell>
        </row>
        <row r="465">
          <cell r="A465">
            <v>2113652</v>
          </cell>
          <cell r="B465">
            <v>2</v>
          </cell>
          <cell r="C465">
            <v>6815.91</v>
          </cell>
          <cell r="D465" t="str">
            <v>ubank</v>
          </cell>
          <cell r="E465" t="str">
            <v>fixed</v>
          </cell>
          <cell r="F465">
            <v>38877</v>
          </cell>
          <cell r="G465">
            <v>0</v>
          </cell>
          <cell r="H465">
            <v>2.95</v>
          </cell>
          <cell r="I465">
            <v>3.1</v>
          </cell>
          <cell r="J465">
            <v>3.3</v>
          </cell>
          <cell r="K465">
            <v>3.5</v>
          </cell>
          <cell r="L465">
            <v>3.65</v>
          </cell>
          <cell r="M465">
            <v>0</v>
          </cell>
          <cell r="N465">
            <v>0</v>
          </cell>
          <cell r="O465" t="str">
            <v>term</v>
          </cell>
          <cell r="P465" t="str">
            <v>UBRKLT</v>
          </cell>
          <cell r="Q465">
            <v>38564</v>
          </cell>
          <cell r="R465">
            <v>12</v>
          </cell>
          <cell r="S465" t="str">
            <v>months</v>
          </cell>
          <cell r="T465">
            <v>12</v>
          </cell>
          <cell r="U465">
            <v>3.3000000000000002E-2</v>
          </cell>
          <cell r="V465">
            <v>224.92502999999999</v>
          </cell>
          <cell r="W465" t="str">
            <v>REG</v>
          </cell>
          <cell r="X465">
            <v>11</v>
          </cell>
        </row>
        <row r="466">
          <cell r="A466">
            <v>2113652</v>
          </cell>
          <cell r="B466">
            <v>1</v>
          </cell>
          <cell r="C466">
            <v>7663.07</v>
          </cell>
          <cell r="D466" t="str">
            <v>ubank</v>
          </cell>
          <cell r="E466" t="str">
            <v>fixed</v>
          </cell>
          <cell r="F466">
            <v>39999</v>
          </cell>
          <cell r="G466">
            <v>0</v>
          </cell>
          <cell r="H466">
            <v>2.95</v>
          </cell>
          <cell r="I466">
            <v>3.55</v>
          </cell>
          <cell r="J466">
            <v>4.05</v>
          </cell>
          <cell r="K466">
            <v>4.3499999999999996</v>
          </cell>
          <cell r="L466">
            <v>4.6500000000000004</v>
          </cell>
          <cell r="M466">
            <v>0</v>
          </cell>
          <cell r="N466">
            <v>0</v>
          </cell>
          <cell r="O466" t="str">
            <v>term</v>
          </cell>
          <cell r="P466" t="str">
            <v>UBRKLT</v>
          </cell>
          <cell r="Q466">
            <v>38564</v>
          </cell>
          <cell r="R466">
            <v>60</v>
          </cell>
          <cell r="S466" t="str">
            <v>months</v>
          </cell>
          <cell r="T466">
            <v>60</v>
          </cell>
          <cell r="U466">
            <v>3.9100000000000003E-2</v>
          </cell>
          <cell r="V466">
            <v>299.626037</v>
          </cell>
          <cell r="W466" t="str">
            <v>REG</v>
          </cell>
          <cell r="X466">
            <v>48</v>
          </cell>
        </row>
        <row r="467">
          <cell r="A467">
            <v>2113736</v>
          </cell>
          <cell r="B467">
            <v>1</v>
          </cell>
          <cell r="C467">
            <v>50000</v>
          </cell>
          <cell r="D467" t="str">
            <v>ubank</v>
          </cell>
          <cell r="E467" t="str">
            <v>fixed</v>
          </cell>
          <cell r="F467">
            <v>39271</v>
          </cell>
          <cell r="G467">
            <v>0</v>
          </cell>
          <cell r="H467">
            <v>2.95</v>
          </cell>
          <cell r="I467">
            <v>3.55</v>
          </cell>
          <cell r="J467">
            <v>4.05</v>
          </cell>
          <cell r="K467">
            <v>4.3499999999999996</v>
          </cell>
          <cell r="L467">
            <v>4.6500000000000004</v>
          </cell>
          <cell r="M467">
            <v>0</v>
          </cell>
          <cell r="N467">
            <v>0</v>
          </cell>
          <cell r="O467" t="str">
            <v>term</v>
          </cell>
          <cell r="P467" t="str">
            <v>UBRKLT</v>
          </cell>
          <cell r="Q467">
            <v>38564</v>
          </cell>
          <cell r="R467">
            <v>36</v>
          </cell>
          <cell r="S467" t="str">
            <v>months</v>
          </cell>
          <cell r="T467">
            <v>36</v>
          </cell>
          <cell r="U467">
            <v>3.9100000000000003E-2</v>
          </cell>
          <cell r="V467">
            <v>1955.0000000000002</v>
          </cell>
          <cell r="W467" t="str">
            <v>REG</v>
          </cell>
          <cell r="X467">
            <v>24</v>
          </cell>
        </row>
        <row r="468">
          <cell r="A468">
            <v>2113843</v>
          </cell>
          <cell r="B468">
            <v>1</v>
          </cell>
          <cell r="C468">
            <v>36499.89</v>
          </cell>
          <cell r="D468" t="str">
            <v>ubank</v>
          </cell>
          <cell r="E468" t="str">
            <v>fixed</v>
          </cell>
          <cell r="F468">
            <v>39651</v>
          </cell>
          <cell r="G468">
            <v>0</v>
          </cell>
          <cell r="H468">
            <v>2.5</v>
          </cell>
          <cell r="I468">
            <v>3.15</v>
          </cell>
          <cell r="J468">
            <v>3.65</v>
          </cell>
          <cell r="K468">
            <v>4</v>
          </cell>
          <cell r="L468">
            <v>4.25</v>
          </cell>
          <cell r="M468">
            <v>0</v>
          </cell>
          <cell r="N468">
            <v>0.35</v>
          </cell>
          <cell r="O468" t="str">
            <v>RIF</v>
          </cell>
          <cell r="P468" t="str">
            <v>UBRKRF</v>
          </cell>
          <cell r="Q468">
            <v>38564</v>
          </cell>
          <cell r="R468">
            <v>48</v>
          </cell>
          <cell r="S468" t="str">
            <v>months</v>
          </cell>
          <cell r="T468">
            <v>48</v>
          </cell>
          <cell r="U468">
            <v>3.8599999999999995E-2</v>
          </cell>
          <cell r="V468">
            <v>1408.8957539999999</v>
          </cell>
          <cell r="W468" t="str">
            <v>RIF</v>
          </cell>
          <cell r="X468">
            <v>36</v>
          </cell>
        </row>
        <row r="469">
          <cell r="A469">
            <v>2113850</v>
          </cell>
          <cell r="B469">
            <v>2</v>
          </cell>
          <cell r="C469">
            <v>1000</v>
          </cell>
          <cell r="D469" t="str">
            <v>ubank</v>
          </cell>
          <cell r="E469" t="str">
            <v>fixed</v>
          </cell>
          <cell r="F469">
            <v>40155</v>
          </cell>
          <cell r="G469">
            <v>0</v>
          </cell>
          <cell r="H469">
            <v>2.65</v>
          </cell>
          <cell r="I469">
            <v>3</v>
          </cell>
          <cell r="J469">
            <v>3.5</v>
          </cell>
          <cell r="K469">
            <v>3.7</v>
          </cell>
          <cell r="L469">
            <v>3.9</v>
          </cell>
          <cell r="M469">
            <v>0</v>
          </cell>
          <cell r="N469">
            <v>0</v>
          </cell>
          <cell r="O469" t="str">
            <v>term</v>
          </cell>
          <cell r="P469" t="str">
            <v>UBRKLT</v>
          </cell>
          <cell r="Q469">
            <v>38564</v>
          </cell>
          <cell r="R469">
            <v>60</v>
          </cell>
          <cell r="S469" t="str">
            <v>months</v>
          </cell>
          <cell r="T469">
            <v>60</v>
          </cell>
          <cell r="U469">
            <v>3.3500000000000002E-2</v>
          </cell>
          <cell r="V469">
            <v>33.5</v>
          </cell>
          <cell r="W469" t="str">
            <v>REG</v>
          </cell>
          <cell r="X469">
            <v>53</v>
          </cell>
        </row>
        <row r="470">
          <cell r="A470">
            <v>2113850</v>
          </cell>
          <cell r="B470">
            <v>1</v>
          </cell>
          <cell r="C470">
            <v>4000</v>
          </cell>
          <cell r="D470" t="str">
            <v>ubank</v>
          </cell>
          <cell r="E470" t="str">
            <v>fixed</v>
          </cell>
          <cell r="F470">
            <v>39999</v>
          </cell>
          <cell r="G470">
            <v>0</v>
          </cell>
          <cell r="H470">
            <v>2.95</v>
          </cell>
          <cell r="I470">
            <v>3.55</v>
          </cell>
          <cell r="J470">
            <v>4.05</v>
          </cell>
          <cell r="K470">
            <v>4.3499999999999996</v>
          </cell>
          <cell r="L470">
            <v>4.6500000000000004</v>
          </cell>
          <cell r="M470">
            <v>0</v>
          </cell>
          <cell r="N470">
            <v>0</v>
          </cell>
          <cell r="O470" t="str">
            <v>term</v>
          </cell>
          <cell r="P470" t="str">
            <v>UBRKLT</v>
          </cell>
          <cell r="Q470">
            <v>38564</v>
          </cell>
          <cell r="R470">
            <v>60</v>
          </cell>
          <cell r="S470" t="str">
            <v>months</v>
          </cell>
          <cell r="T470">
            <v>60</v>
          </cell>
          <cell r="U470">
            <v>3.9100000000000003E-2</v>
          </cell>
          <cell r="V470">
            <v>156.4</v>
          </cell>
          <cell r="W470" t="str">
            <v>REG</v>
          </cell>
          <cell r="X470">
            <v>48</v>
          </cell>
        </row>
        <row r="471">
          <cell r="A471">
            <v>2113868</v>
          </cell>
          <cell r="B471">
            <v>2</v>
          </cell>
          <cell r="C471">
            <v>3000</v>
          </cell>
          <cell r="D471" t="str">
            <v>ubank</v>
          </cell>
          <cell r="E471" t="str">
            <v>fixed</v>
          </cell>
          <cell r="F471">
            <v>39268</v>
          </cell>
          <cell r="G471">
            <v>0</v>
          </cell>
          <cell r="H471">
            <v>2.85</v>
          </cell>
          <cell r="I471">
            <v>3</v>
          </cell>
          <cell r="J471">
            <v>3.1</v>
          </cell>
          <cell r="K471">
            <v>3.3</v>
          </cell>
          <cell r="L471">
            <v>3.45</v>
          </cell>
          <cell r="M471">
            <v>0</v>
          </cell>
          <cell r="N471">
            <v>0</v>
          </cell>
          <cell r="O471" t="str">
            <v>term</v>
          </cell>
          <cell r="P471" t="str">
            <v>UBRKLT</v>
          </cell>
          <cell r="Q471">
            <v>38564</v>
          </cell>
          <cell r="R471">
            <v>24</v>
          </cell>
          <cell r="S471" t="str">
            <v>months</v>
          </cell>
          <cell r="T471">
            <v>24</v>
          </cell>
          <cell r="U471">
            <v>3.1399999999999997E-2</v>
          </cell>
          <cell r="V471">
            <v>94.199999999999989</v>
          </cell>
          <cell r="W471" t="str">
            <v>REG</v>
          </cell>
          <cell r="X471">
            <v>24</v>
          </cell>
        </row>
        <row r="472">
          <cell r="A472">
            <v>2113900</v>
          </cell>
          <cell r="B472">
            <v>2</v>
          </cell>
          <cell r="C472">
            <v>3000</v>
          </cell>
          <cell r="D472" t="str">
            <v>ubank</v>
          </cell>
          <cell r="E472" t="str">
            <v>fixed</v>
          </cell>
          <cell r="F472">
            <v>39268</v>
          </cell>
          <cell r="G472">
            <v>0</v>
          </cell>
          <cell r="H472">
            <v>2.85</v>
          </cell>
          <cell r="I472">
            <v>3</v>
          </cell>
          <cell r="J472">
            <v>3.1</v>
          </cell>
          <cell r="K472">
            <v>3.3</v>
          </cell>
          <cell r="L472">
            <v>3.45</v>
          </cell>
          <cell r="M472">
            <v>0</v>
          </cell>
          <cell r="N472">
            <v>0</v>
          </cell>
          <cell r="O472" t="str">
            <v>term</v>
          </cell>
          <cell r="P472" t="str">
            <v>UBRKLT</v>
          </cell>
          <cell r="Q472">
            <v>38564</v>
          </cell>
          <cell r="R472">
            <v>24</v>
          </cell>
          <cell r="S472" t="str">
            <v>months</v>
          </cell>
          <cell r="T472">
            <v>24</v>
          </cell>
          <cell r="U472">
            <v>3.1399999999999997E-2</v>
          </cell>
          <cell r="V472">
            <v>94.199999999999989</v>
          </cell>
          <cell r="W472" t="str">
            <v>REG</v>
          </cell>
          <cell r="X472">
            <v>24</v>
          </cell>
        </row>
        <row r="473">
          <cell r="A473">
            <v>2113934</v>
          </cell>
          <cell r="B473">
            <v>1</v>
          </cell>
          <cell r="C473">
            <v>37840.61</v>
          </cell>
          <cell r="D473" t="str">
            <v>ubank</v>
          </cell>
          <cell r="E473" t="str">
            <v>fixed</v>
          </cell>
          <cell r="F473">
            <v>40016</v>
          </cell>
          <cell r="G473">
            <v>0</v>
          </cell>
          <cell r="H473">
            <v>2.5</v>
          </cell>
          <cell r="I473">
            <v>3.15</v>
          </cell>
          <cell r="J473">
            <v>3.65</v>
          </cell>
          <cell r="K473">
            <v>4</v>
          </cell>
          <cell r="L473">
            <v>4.25</v>
          </cell>
          <cell r="M473">
            <v>0</v>
          </cell>
          <cell r="N473">
            <v>0.4</v>
          </cell>
          <cell r="O473" t="str">
            <v>RIF</v>
          </cell>
          <cell r="P473" t="str">
            <v>UBRKRF</v>
          </cell>
          <cell r="Q473">
            <v>38564</v>
          </cell>
          <cell r="R473">
            <v>60</v>
          </cell>
          <cell r="S473" t="str">
            <v>months</v>
          </cell>
          <cell r="T473">
            <v>60</v>
          </cell>
          <cell r="U473">
            <v>3.9099999999999996E-2</v>
          </cell>
          <cell r="V473">
            <v>1479.5678509999998</v>
          </cell>
          <cell r="W473" t="str">
            <v>RIF</v>
          </cell>
          <cell r="X473">
            <v>48</v>
          </cell>
        </row>
        <row r="474">
          <cell r="A474">
            <v>2114056</v>
          </cell>
          <cell r="B474">
            <v>1</v>
          </cell>
          <cell r="C474">
            <v>21108.59</v>
          </cell>
          <cell r="D474" t="str">
            <v>ubank</v>
          </cell>
          <cell r="E474" t="str">
            <v>fixed</v>
          </cell>
          <cell r="F474">
            <v>39269</v>
          </cell>
          <cell r="G474">
            <v>0</v>
          </cell>
          <cell r="H474">
            <v>2.95</v>
          </cell>
          <cell r="I474">
            <v>3.55</v>
          </cell>
          <cell r="J474">
            <v>4.05</v>
          </cell>
          <cell r="K474">
            <v>4.3499999999999996</v>
          </cell>
          <cell r="L474">
            <v>4.6500000000000004</v>
          </cell>
          <cell r="M474">
            <v>0</v>
          </cell>
          <cell r="N474">
            <v>0</v>
          </cell>
          <cell r="O474" t="str">
            <v>term</v>
          </cell>
          <cell r="P474" t="str">
            <v>UBRKLT</v>
          </cell>
          <cell r="Q474">
            <v>38564</v>
          </cell>
          <cell r="R474">
            <v>36</v>
          </cell>
          <cell r="S474" t="str">
            <v>months</v>
          </cell>
          <cell r="T474">
            <v>36</v>
          </cell>
          <cell r="U474">
            <v>3.9100000000000003E-2</v>
          </cell>
          <cell r="V474">
            <v>825.34586900000011</v>
          </cell>
          <cell r="W474" t="str">
            <v>REG</v>
          </cell>
          <cell r="X474">
            <v>24</v>
          </cell>
        </row>
        <row r="475">
          <cell r="A475">
            <v>2114056</v>
          </cell>
          <cell r="B475">
            <v>2</v>
          </cell>
          <cell r="C475">
            <v>8852.5</v>
          </cell>
          <cell r="D475" t="str">
            <v>ubank</v>
          </cell>
          <cell r="E475" t="str">
            <v>fixed</v>
          </cell>
          <cell r="F475">
            <v>39275</v>
          </cell>
          <cell r="G475">
            <v>0</v>
          </cell>
          <cell r="H475">
            <v>2.95</v>
          </cell>
          <cell r="I475">
            <v>3.55</v>
          </cell>
          <cell r="J475">
            <v>4.05</v>
          </cell>
          <cell r="K475">
            <v>4.3499999999999996</v>
          </cell>
          <cell r="L475">
            <v>4.6500000000000004</v>
          </cell>
          <cell r="M475">
            <v>0</v>
          </cell>
          <cell r="N475">
            <v>0</v>
          </cell>
          <cell r="O475" t="str">
            <v>term</v>
          </cell>
          <cell r="P475" t="str">
            <v>UBRKLT</v>
          </cell>
          <cell r="Q475">
            <v>38564</v>
          </cell>
          <cell r="R475">
            <v>36</v>
          </cell>
          <cell r="S475" t="str">
            <v>months</v>
          </cell>
          <cell r="T475">
            <v>36</v>
          </cell>
          <cell r="U475">
            <v>3.9100000000000003E-2</v>
          </cell>
          <cell r="V475">
            <v>346.13275000000004</v>
          </cell>
          <cell r="W475" t="str">
            <v>REG</v>
          </cell>
          <cell r="X475">
            <v>24</v>
          </cell>
        </row>
        <row r="476">
          <cell r="A476">
            <v>2114080</v>
          </cell>
          <cell r="B476">
            <v>1</v>
          </cell>
          <cell r="C476">
            <v>10000</v>
          </cell>
          <cell r="D476" t="str">
            <v>ubank</v>
          </cell>
          <cell r="E476" t="str">
            <v>fixed</v>
          </cell>
          <cell r="F476">
            <v>39269</v>
          </cell>
          <cell r="G476">
            <v>0</v>
          </cell>
          <cell r="H476">
            <v>2.95</v>
          </cell>
          <cell r="I476">
            <v>3.55</v>
          </cell>
          <cell r="J476">
            <v>4.05</v>
          </cell>
          <cell r="K476">
            <v>4.3499999999999996</v>
          </cell>
          <cell r="L476">
            <v>4.6500000000000004</v>
          </cell>
          <cell r="M476">
            <v>0</v>
          </cell>
          <cell r="N476">
            <v>0</v>
          </cell>
          <cell r="O476" t="str">
            <v>term</v>
          </cell>
          <cell r="P476" t="str">
            <v>UBRKLT</v>
          </cell>
          <cell r="Q476">
            <v>38564</v>
          </cell>
          <cell r="R476">
            <v>36</v>
          </cell>
          <cell r="S476" t="str">
            <v>months</v>
          </cell>
          <cell r="T476">
            <v>36</v>
          </cell>
          <cell r="U476">
            <v>3.9100000000000003E-2</v>
          </cell>
          <cell r="V476">
            <v>391</v>
          </cell>
          <cell r="W476" t="str">
            <v>REG</v>
          </cell>
          <cell r="X476">
            <v>24</v>
          </cell>
        </row>
        <row r="477">
          <cell r="A477">
            <v>2114098</v>
          </cell>
          <cell r="B477">
            <v>5</v>
          </cell>
          <cell r="C477">
            <v>16041.48</v>
          </cell>
          <cell r="D477" t="str">
            <v>ubank</v>
          </cell>
          <cell r="E477" t="str">
            <v>fixed</v>
          </cell>
          <cell r="F477">
            <v>40005</v>
          </cell>
          <cell r="G477">
            <v>0</v>
          </cell>
          <cell r="H477">
            <v>2.85</v>
          </cell>
          <cell r="I477">
            <v>3</v>
          </cell>
          <cell r="J477">
            <v>3.5</v>
          </cell>
          <cell r="K477">
            <v>3.6</v>
          </cell>
          <cell r="L477">
            <v>3.7</v>
          </cell>
          <cell r="M477">
            <v>0</v>
          </cell>
          <cell r="N477">
            <v>0</v>
          </cell>
          <cell r="O477" t="str">
            <v>term</v>
          </cell>
          <cell r="P477" t="str">
            <v>UBRKLT</v>
          </cell>
          <cell r="Q477">
            <v>38564</v>
          </cell>
          <cell r="R477">
            <v>48</v>
          </cell>
          <cell r="S477" t="str">
            <v>months</v>
          </cell>
          <cell r="T477">
            <v>48</v>
          </cell>
          <cell r="U477">
            <v>3.3299999999999996E-2</v>
          </cell>
          <cell r="V477">
            <v>534.18128399999989</v>
          </cell>
          <cell r="W477" t="str">
            <v>REG</v>
          </cell>
          <cell r="X477">
            <v>48</v>
          </cell>
        </row>
        <row r="478">
          <cell r="A478">
            <v>2114098</v>
          </cell>
          <cell r="B478">
            <v>4</v>
          </cell>
          <cell r="C478">
            <v>10000</v>
          </cell>
          <cell r="D478" t="str">
            <v>ubank</v>
          </cell>
          <cell r="E478" t="str">
            <v>fixed</v>
          </cell>
          <cell r="F478">
            <v>40006</v>
          </cell>
          <cell r="G478">
            <v>0</v>
          </cell>
          <cell r="H478">
            <v>2.95</v>
          </cell>
          <cell r="I478">
            <v>3.55</v>
          </cell>
          <cell r="J478">
            <v>4.05</v>
          </cell>
          <cell r="K478">
            <v>4.3499999999999996</v>
          </cell>
          <cell r="L478">
            <v>4.6500000000000004</v>
          </cell>
          <cell r="M478">
            <v>0</v>
          </cell>
          <cell r="N478">
            <v>0</v>
          </cell>
          <cell r="O478" t="str">
            <v>term</v>
          </cell>
          <cell r="P478" t="str">
            <v>UBRKLT</v>
          </cell>
          <cell r="Q478">
            <v>38564</v>
          </cell>
          <cell r="R478">
            <v>60</v>
          </cell>
          <cell r="S478" t="str">
            <v>months</v>
          </cell>
          <cell r="T478">
            <v>60</v>
          </cell>
          <cell r="U478">
            <v>3.9100000000000003E-2</v>
          </cell>
          <cell r="V478">
            <v>391</v>
          </cell>
          <cell r="W478" t="str">
            <v>REG</v>
          </cell>
          <cell r="X478">
            <v>48</v>
          </cell>
        </row>
        <row r="479">
          <cell r="A479">
            <v>2114098</v>
          </cell>
          <cell r="B479">
            <v>1</v>
          </cell>
          <cell r="C479">
            <v>10000</v>
          </cell>
          <cell r="D479" t="str">
            <v>ubank</v>
          </cell>
          <cell r="E479" t="str">
            <v>fixed</v>
          </cell>
          <cell r="F479">
            <v>40001</v>
          </cell>
          <cell r="G479">
            <v>0</v>
          </cell>
          <cell r="H479">
            <v>2.95</v>
          </cell>
          <cell r="I479">
            <v>3.55</v>
          </cell>
          <cell r="J479">
            <v>4.05</v>
          </cell>
          <cell r="K479">
            <v>4.3499999999999996</v>
          </cell>
          <cell r="L479">
            <v>4.6500000000000004</v>
          </cell>
          <cell r="M479">
            <v>0</v>
          </cell>
          <cell r="N479">
            <v>0</v>
          </cell>
          <cell r="O479" t="str">
            <v>term</v>
          </cell>
          <cell r="P479" t="str">
            <v>UBRKLT</v>
          </cell>
          <cell r="Q479">
            <v>38564</v>
          </cell>
          <cell r="R479">
            <v>60</v>
          </cell>
          <cell r="S479" t="str">
            <v>months</v>
          </cell>
          <cell r="T479">
            <v>60</v>
          </cell>
          <cell r="U479">
            <v>3.9100000000000003E-2</v>
          </cell>
          <cell r="V479">
            <v>391</v>
          </cell>
          <cell r="W479" t="str">
            <v>REG</v>
          </cell>
          <cell r="X479">
            <v>48</v>
          </cell>
        </row>
        <row r="480">
          <cell r="A480">
            <v>2114098</v>
          </cell>
          <cell r="B480">
            <v>2</v>
          </cell>
          <cell r="C480">
            <v>10535</v>
          </cell>
          <cell r="D480" t="str">
            <v>ubank</v>
          </cell>
          <cell r="E480" t="str">
            <v>fixed</v>
          </cell>
          <cell r="F480">
            <v>40003</v>
          </cell>
          <cell r="G480">
            <v>0</v>
          </cell>
          <cell r="H480">
            <v>2.95</v>
          </cell>
          <cell r="I480">
            <v>3.55</v>
          </cell>
          <cell r="J480">
            <v>4.05</v>
          </cell>
          <cell r="K480">
            <v>4.3499999999999996</v>
          </cell>
          <cell r="L480">
            <v>4.6500000000000004</v>
          </cell>
          <cell r="M480">
            <v>0</v>
          </cell>
          <cell r="N480">
            <v>0</v>
          </cell>
          <cell r="O480" t="str">
            <v>term</v>
          </cell>
          <cell r="P480" t="str">
            <v>UBRKLT</v>
          </cell>
          <cell r="Q480">
            <v>38564</v>
          </cell>
          <cell r="R480">
            <v>60</v>
          </cell>
          <cell r="S480" t="str">
            <v>months</v>
          </cell>
          <cell r="T480">
            <v>60</v>
          </cell>
          <cell r="U480">
            <v>3.9100000000000003E-2</v>
          </cell>
          <cell r="V480">
            <v>411.91850000000005</v>
          </cell>
          <cell r="W480" t="str">
            <v>REG</v>
          </cell>
          <cell r="X480">
            <v>48</v>
          </cell>
        </row>
        <row r="481">
          <cell r="A481">
            <v>2114122</v>
          </cell>
          <cell r="B481">
            <v>1</v>
          </cell>
          <cell r="C481">
            <v>1000</v>
          </cell>
          <cell r="D481" t="str">
            <v>ubank</v>
          </cell>
          <cell r="E481" t="str">
            <v>fixed</v>
          </cell>
          <cell r="F481">
            <v>40001</v>
          </cell>
          <cell r="G481">
            <v>0</v>
          </cell>
          <cell r="H481">
            <v>2.95</v>
          </cell>
          <cell r="I481">
            <v>3.55</v>
          </cell>
          <cell r="J481">
            <v>4.05</v>
          </cell>
          <cell r="K481">
            <v>4.3499999999999996</v>
          </cell>
          <cell r="L481">
            <v>4.6500000000000004</v>
          </cell>
          <cell r="M481">
            <v>0</v>
          </cell>
          <cell r="N481">
            <v>0</v>
          </cell>
          <cell r="O481" t="str">
            <v>term</v>
          </cell>
          <cell r="P481" t="str">
            <v>UBRKLT</v>
          </cell>
          <cell r="Q481">
            <v>38564</v>
          </cell>
          <cell r="R481">
            <v>60</v>
          </cell>
          <cell r="S481" t="str">
            <v>months</v>
          </cell>
          <cell r="T481">
            <v>60</v>
          </cell>
          <cell r="U481">
            <v>3.9100000000000003E-2</v>
          </cell>
          <cell r="V481">
            <v>39.1</v>
          </cell>
          <cell r="W481" t="str">
            <v>REG</v>
          </cell>
          <cell r="X481">
            <v>48</v>
          </cell>
        </row>
        <row r="482">
          <cell r="A482">
            <v>2114122</v>
          </cell>
          <cell r="B482">
            <v>2</v>
          </cell>
          <cell r="C482">
            <v>4000</v>
          </cell>
          <cell r="D482" t="str">
            <v>ubank</v>
          </cell>
          <cell r="E482" t="str">
            <v>fixed</v>
          </cell>
          <cell r="F482">
            <v>40155</v>
          </cell>
          <cell r="G482">
            <v>0</v>
          </cell>
          <cell r="H482">
            <v>2.65</v>
          </cell>
          <cell r="I482">
            <v>3</v>
          </cell>
          <cell r="J482">
            <v>3.5</v>
          </cell>
          <cell r="K482">
            <v>3.7</v>
          </cell>
          <cell r="L482">
            <v>3.9</v>
          </cell>
          <cell r="M482">
            <v>0</v>
          </cell>
          <cell r="N482">
            <v>0</v>
          </cell>
          <cell r="O482" t="str">
            <v>term</v>
          </cell>
          <cell r="P482" t="str">
            <v>UBRKLT</v>
          </cell>
          <cell r="Q482">
            <v>38564</v>
          </cell>
          <cell r="R482">
            <v>60</v>
          </cell>
          <cell r="S482" t="str">
            <v>months</v>
          </cell>
          <cell r="T482">
            <v>60</v>
          </cell>
          <cell r="U482">
            <v>3.3500000000000002E-2</v>
          </cell>
          <cell r="V482">
            <v>134</v>
          </cell>
          <cell r="W482" t="str">
            <v>REG</v>
          </cell>
          <cell r="X482">
            <v>53</v>
          </cell>
        </row>
        <row r="483">
          <cell r="A483">
            <v>2114148</v>
          </cell>
          <cell r="B483">
            <v>1</v>
          </cell>
          <cell r="C483">
            <v>15000</v>
          </cell>
          <cell r="D483" t="str">
            <v>ubank</v>
          </cell>
          <cell r="E483" t="str">
            <v>fixed</v>
          </cell>
          <cell r="F483">
            <v>40001</v>
          </cell>
          <cell r="G483">
            <v>0</v>
          </cell>
          <cell r="H483">
            <v>2.95</v>
          </cell>
          <cell r="I483">
            <v>3.55</v>
          </cell>
          <cell r="J483">
            <v>4.05</v>
          </cell>
          <cell r="K483">
            <v>4.3499999999999996</v>
          </cell>
          <cell r="L483">
            <v>4.6500000000000004</v>
          </cell>
          <cell r="M483">
            <v>0</v>
          </cell>
          <cell r="N483">
            <v>0</v>
          </cell>
          <cell r="O483" t="str">
            <v>term</v>
          </cell>
          <cell r="P483" t="str">
            <v>UBRKLT</v>
          </cell>
          <cell r="Q483">
            <v>38564</v>
          </cell>
          <cell r="R483">
            <v>60</v>
          </cell>
          <cell r="S483" t="str">
            <v>months</v>
          </cell>
          <cell r="T483">
            <v>60</v>
          </cell>
          <cell r="U483">
            <v>3.9100000000000003E-2</v>
          </cell>
          <cell r="V483">
            <v>586.5</v>
          </cell>
          <cell r="W483" t="str">
            <v>REG</v>
          </cell>
          <cell r="X483">
            <v>48</v>
          </cell>
        </row>
        <row r="484">
          <cell r="A484">
            <v>2114163</v>
          </cell>
          <cell r="B484">
            <v>1</v>
          </cell>
          <cell r="C484">
            <v>11000</v>
          </cell>
          <cell r="D484" t="str">
            <v>ubank</v>
          </cell>
          <cell r="E484" t="str">
            <v>fixed</v>
          </cell>
          <cell r="F484">
            <v>40001</v>
          </cell>
          <cell r="G484">
            <v>0</v>
          </cell>
          <cell r="H484">
            <v>2.95</v>
          </cell>
          <cell r="I484">
            <v>3.55</v>
          </cell>
          <cell r="J484">
            <v>4.05</v>
          </cell>
          <cell r="K484">
            <v>4.3499999999999996</v>
          </cell>
          <cell r="L484">
            <v>4.6500000000000004</v>
          </cell>
          <cell r="M484">
            <v>0</v>
          </cell>
          <cell r="N484">
            <v>0</v>
          </cell>
          <cell r="O484" t="str">
            <v>term</v>
          </cell>
          <cell r="P484" t="str">
            <v>UBRKLT</v>
          </cell>
          <cell r="Q484">
            <v>38564</v>
          </cell>
          <cell r="R484">
            <v>60</v>
          </cell>
          <cell r="S484" t="str">
            <v>months</v>
          </cell>
          <cell r="T484">
            <v>60</v>
          </cell>
          <cell r="U484">
            <v>3.9100000000000003E-2</v>
          </cell>
          <cell r="V484">
            <v>430.1</v>
          </cell>
          <cell r="W484" t="str">
            <v>REG</v>
          </cell>
          <cell r="X484">
            <v>48</v>
          </cell>
        </row>
        <row r="485">
          <cell r="A485">
            <v>2114270</v>
          </cell>
          <cell r="B485">
            <v>1</v>
          </cell>
          <cell r="C485">
            <v>31395</v>
          </cell>
          <cell r="D485" t="str">
            <v>ubank</v>
          </cell>
          <cell r="E485" t="str">
            <v>fixed</v>
          </cell>
          <cell r="F485">
            <v>40002</v>
          </cell>
          <cell r="G485">
            <v>0</v>
          </cell>
          <cell r="H485">
            <v>2.95</v>
          </cell>
          <cell r="I485">
            <v>3.55</v>
          </cell>
          <cell r="J485">
            <v>4.05</v>
          </cell>
          <cell r="K485">
            <v>4.3499999999999996</v>
          </cell>
          <cell r="L485">
            <v>4.6500000000000004</v>
          </cell>
          <cell r="M485">
            <v>0</v>
          </cell>
          <cell r="N485">
            <v>0</v>
          </cell>
          <cell r="O485" t="str">
            <v>term</v>
          </cell>
          <cell r="P485" t="str">
            <v>UBRKLT</v>
          </cell>
          <cell r="Q485">
            <v>38564</v>
          </cell>
          <cell r="R485">
            <v>60</v>
          </cell>
          <cell r="S485" t="str">
            <v>months</v>
          </cell>
          <cell r="T485">
            <v>60</v>
          </cell>
          <cell r="U485">
            <v>3.9100000000000003E-2</v>
          </cell>
          <cell r="V485">
            <v>1227.5445000000002</v>
          </cell>
          <cell r="W485" t="str">
            <v>REG</v>
          </cell>
          <cell r="X485">
            <v>48</v>
          </cell>
        </row>
        <row r="486">
          <cell r="A486">
            <v>2114288</v>
          </cell>
          <cell r="B486">
            <v>2</v>
          </cell>
          <cell r="C486">
            <v>5217.5</v>
          </cell>
          <cell r="D486" t="str">
            <v>ubank</v>
          </cell>
          <cell r="E486" t="str">
            <v>fixed</v>
          </cell>
          <cell r="F486">
            <v>39637</v>
          </cell>
          <cell r="G486">
            <v>0</v>
          </cell>
          <cell r="H486">
            <v>2.95</v>
          </cell>
          <cell r="I486">
            <v>3.55</v>
          </cell>
          <cell r="J486">
            <v>4.05</v>
          </cell>
          <cell r="K486">
            <v>4.3499999999999996</v>
          </cell>
          <cell r="L486">
            <v>4.6500000000000004</v>
          </cell>
          <cell r="M486">
            <v>0</v>
          </cell>
          <cell r="N486">
            <v>0</v>
          </cell>
          <cell r="O486" t="str">
            <v>term</v>
          </cell>
          <cell r="P486" t="str">
            <v>UBRKLT</v>
          </cell>
          <cell r="Q486">
            <v>38564</v>
          </cell>
          <cell r="R486">
            <v>48</v>
          </cell>
          <cell r="S486" t="str">
            <v>months</v>
          </cell>
          <cell r="T486">
            <v>48</v>
          </cell>
          <cell r="U486">
            <v>3.9100000000000003E-2</v>
          </cell>
          <cell r="V486">
            <v>204.00425000000001</v>
          </cell>
          <cell r="W486" t="str">
            <v>REG</v>
          </cell>
          <cell r="X486">
            <v>36</v>
          </cell>
        </row>
        <row r="487">
          <cell r="A487">
            <v>2114288</v>
          </cell>
          <cell r="B487">
            <v>1</v>
          </cell>
          <cell r="C487">
            <v>25116</v>
          </cell>
          <cell r="D487" t="str">
            <v>ubank</v>
          </cell>
          <cell r="E487" t="str">
            <v>fixed</v>
          </cell>
          <cell r="F487">
            <v>40002</v>
          </cell>
          <cell r="G487">
            <v>0</v>
          </cell>
          <cell r="H487">
            <v>2.95</v>
          </cell>
          <cell r="I487">
            <v>3.55</v>
          </cell>
          <cell r="J487">
            <v>4.05</v>
          </cell>
          <cell r="K487">
            <v>4.3499999999999996</v>
          </cell>
          <cell r="L487">
            <v>4.6500000000000004</v>
          </cell>
          <cell r="M487">
            <v>0</v>
          </cell>
          <cell r="N487">
            <v>0</v>
          </cell>
          <cell r="O487" t="str">
            <v>term</v>
          </cell>
          <cell r="P487" t="str">
            <v>UBRKLT</v>
          </cell>
          <cell r="Q487">
            <v>38564</v>
          </cell>
          <cell r="R487">
            <v>60</v>
          </cell>
          <cell r="S487" t="str">
            <v>months</v>
          </cell>
          <cell r="T487">
            <v>60</v>
          </cell>
          <cell r="U487">
            <v>3.9100000000000003E-2</v>
          </cell>
          <cell r="V487">
            <v>982.03560000000004</v>
          </cell>
          <cell r="W487" t="str">
            <v>REG</v>
          </cell>
          <cell r="X487">
            <v>48</v>
          </cell>
        </row>
        <row r="488">
          <cell r="A488">
            <v>2114338</v>
          </cell>
          <cell r="B488">
            <v>1</v>
          </cell>
          <cell r="C488">
            <v>13000</v>
          </cell>
          <cell r="D488" t="str">
            <v>ubank</v>
          </cell>
          <cell r="E488" t="str">
            <v>fixed</v>
          </cell>
          <cell r="F488">
            <v>38907</v>
          </cell>
          <cell r="G488">
            <v>0</v>
          </cell>
          <cell r="H488">
            <v>2.95</v>
          </cell>
          <cell r="I488">
            <v>3.55</v>
          </cell>
          <cell r="J488">
            <v>4.05</v>
          </cell>
          <cell r="K488">
            <v>4.3499999999999996</v>
          </cell>
          <cell r="L488">
            <v>4.6500000000000004</v>
          </cell>
          <cell r="M488">
            <v>0</v>
          </cell>
          <cell r="N488">
            <v>0.05</v>
          </cell>
          <cell r="O488" t="str">
            <v>term</v>
          </cell>
          <cell r="P488" t="str">
            <v>UBRKLT</v>
          </cell>
          <cell r="Q488">
            <v>38564</v>
          </cell>
          <cell r="R488">
            <v>24</v>
          </cell>
          <cell r="S488" t="str">
            <v>months</v>
          </cell>
          <cell r="T488">
            <v>24</v>
          </cell>
          <cell r="U488">
            <v>3.9600000000000003E-2</v>
          </cell>
          <cell r="V488">
            <v>514.80000000000007</v>
          </cell>
          <cell r="W488" t="str">
            <v>REG</v>
          </cell>
          <cell r="X488">
            <v>12</v>
          </cell>
        </row>
        <row r="489">
          <cell r="A489">
            <v>2114353</v>
          </cell>
          <cell r="B489">
            <v>1</v>
          </cell>
          <cell r="C489">
            <v>20000</v>
          </cell>
          <cell r="D489" t="str">
            <v>ubank</v>
          </cell>
          <cell r="E489" t="str">
            <v>fixed</v>
          </cell>
          <cell r="F489">
            <v>39641</v>
          </cell>
          <cell r="G489">
            <v>0</v>
          </cell>
          <cell r="H489">
            <v>2.95</v>
          </cell>
          <cell r="I489">
            <v>3.55</v>
          </cell>
          <cell r="J489">
            <v>4.05</v>
          </cell>
          <cell r="K489">
            <v>4.3499999999999996</v>
          </cell>
          <cell r="L489">
            <v>4.6500000000000004</v>
          </cell>
          <cell r="M489">
            <v>0</v>
          </cell>
          <cell r="N489">
            <v>0</v>
          </cell>
          <cell r="O489" t="str">
            <v>term</v>
          </cell>
          <cell r="P489" t="str">
            <v>UBRKLT</v>
          </cell>
          <cell r="Q489">
            <v>38564</v>
          </cell>
          <cell r="R489">
            <v>48</v>
          </cell>
          <cell r="S489" t="str">
            <v>months</v>
          </cell>
          <cell r="T489">
            <v>48</v>
          </cell>
          <cell r="U489">
            <v>3.9100000000000003E-2</v>
          </cell>
          <cell r="V489">
            <v>782</v>
          </cell>
          <cell r="W489" t="str">
            <v>REG</v>
          </cell>
          <cell r="X489">
            <v>36</v>
          </cell>
        </row>
        <row r="490">
          <cell r="A490">
            <v>2114429</v>
          </cell>
          <cell r="B490">
            <v>3</v>
          </cell>
          <cell r="C490">
            <v>1504.87</v>
          </cell>
          <cell r="D490" t="str">
            <v>ubank</v>
          </cell>
          <cell r="E490" t="str">
            <v>fixed</v>
          </cell>
          <cell r="F490">
            <v>40003</v>
          </cell>
          <cell r="G490">
            <v>0</v>
          </cell>
          <cell r="H490">
            <v>2.95</v>
          </cell>
          <cell r="I490">
            <v>3.55</v>
          </cell>
          <cell r="J490">
            <v>4.05</v>
          </cell>
          <cell r="K490">
            <v>4.3499999999999996</v>
          </cell>
          <cell r="L490">
            <v>4.6500000000000004</v>
          </cell>
          <cell r="M490">
            <v>0</v>
          </cell>
          <cell r="N490">
            <v>0</v>
          </cell>
          <cell r="O490" t="str">
            <v>RSP</v>
          </cell>
          <cell r="P490" t="str">
            <v>UBRKRS</v>
          </cell>
          <cell r="Q490">
            <v>38564</v>
          </cell>
          <cell r="R490">
            <v>60</v>
          </cell>
          <cell r="S490" t="str">
            <v>months</v>
          </cell>
          <cell r="T490">
            <v>60</v>
          </cell>
          <cell r="U490">
            <v>3.9100000000000003E-2</v>
          </cell>
          <cell r="V490">
            <v>58.840417000000002</v>
          </cell>
          <cell r="W490" t="str">
            <v>RSP</v>
          </cell>
          <cell r="X490">
            <v>48</v>
          </cell>
        </row>
        <row r="491">
          <cell r="A491">
            <v>2114429</v>
          </cell>
          <cell r="B491">
            <v>2</v>
          </cell>
          <cell r="C491">
            <v>3261.95</v>
          </cell>
          <cell r="D491" t="str">
            <v>ubank</v>
          </cell>
          <cell r="E491" t="str">
            <v>fixed</v>
          </cell>
          <cell r="F491">
            <v>39272</v>
          </cell>
          <cell r="G491">
            <v>0</v>
          </cell>
          <cell r="H491">
            <v>2.95</v>
          </cell>
          <cell r="I491">
            <v>3.55</v>
          </cell>
          <cell r="J491">
            <v>4.05</v>
          </cell>
          <cell r="K491">
            <v>4.3499999999999996</v>
          </cell>
          <cell r="L491">
            <v>4.6500000000000004</v>
          </cell>
          <cell r="M491">
            <v>0</v>
          </cell>
          <cell r="N491">
            <v>0</v>
          </cell>
          <cell r="O491" t="str">
            <v>term</v>
          </cell>
          <cell r="P491" t="str">
            <v>UBRKLT</v>
          </cell>
          <cell r="Q491">
            <v>38564</v>
          </cell>
          <cell r="R491">
            <v>36</v>
          </cell>
          <cell r="S491" t="str">
            <v>months</v>
          </cell>
          <cell r="T491">
            <v>36</v>
          </cell>
          <cell r="U491">
            <v>3.9100000000000003E-2</v>
          </cell>
          <cell r="V491">
            <v>127.54224500000001</v>
          </cell>
          <cell r="W491" t="str">
            <v>REG</v>
          </cell>
          <cell r="X491">
            <v>24</v>
          </cell>
        </row>
        <row r="492">
          <cell r="A492">
            <v>2114429</v>
          </cell>
          <cell r="B492">
            <v>4</v>
          </cell>
          <cell r="C492">
            <v>9132.5</v>
          </cell>
          <cell r="D492" t="str">
            <v>ubank</v>
          </cell>
          <cell r="E492" t="str">
            <v>fixed</v>
          </cell>
          <cell r="F492">
            <v>39676</v>
          </cell>
          <cell r="G492">
            <v>0</v>
          </cell>
          <cell r="H492">
            <v>2.5</v>
          </cell>
          <cell r="I492">
            <v>3.15</v>
          </cell>
          <cell r="J492">
            <v>3.65</v>
          </cell>
          <cell r="K492">
            <v>4</v>
          </cell>
          <cell r="L492">
            <v>4.25</v>
          </cell>
          <cell r="M492">
            <v>0</v>
          </cell>
          <cell r="N492">
            <v>0</v>
          </cell>
          <cell r="O492" t="str">
            <v>term</v>
          </cell>
          <cell r="P492" t="str">
            <v>UBRKLT</v>
          </cell>
          <cell r="Q492">
            <v>38564</v>
          </cell>
          <cell r="R492">
            <v>48</v>
          </cell>
          <cell r="S492" t="str">
            <v>months</v>
          </cell>
          <cell r="T492">
            <v>48</v>
          </cell>
          <cell r="U492">
            <v>3.5099999999999999E-2</v>
          </cell>
          <cell r="V492">
            <v>320.55074999999999</v>
          </cell>
          <cell r="W492" t="str">
            <v>REG</v>
          </cell>
          <cell r="X492">
            <v>37</v>
          </cell>
        </row>
        <row r="493">
          <cell r="A493">
            <v>2114445</v>
          </cell>
          <cell r="B493">
            <v>1</v>
          </cell>
          <cell r="C493">
            <v>10000</v>
          </cell>
          <cell r="D493" t="str">
            <v>ubank</v>
          </cell>
          <cell r="E493" t="str">
            <v>fixed</v>
          </cell>
          <cell r="F493">
            <v>40000</v>
          </cell>
          <cell r="G493">
            <v>0</v>
          </cell>
          <cell r="H493">
            <v>2.95</v>
          </cell>
          <cell r="I493">
            <v>3.55</v>
          </cell>
          <cell r="J493">
            <v>4.05</v>
          </cell>
          <cell r="K493">
            <v>4.3499999999999996</v>
          </cell>
          <cell r="L493">
            <v>4.6500000000000004</v>
          </cell>
          <cell r="M493">
            <v>0</v>
          </cell>
          <cell r="N493">
            <v>0</v>
          </cell>
          <cell r="O493" t="str">
            <v>term</v>
          </cell>
          <cell r="P493" t="str">
            <v>UBRKLT</v>
          </cell>
          <cell r="Q493">
            <v>38564</v>
          </cell>
          <cell r="R493">
            <v>60</v>
          </cell>
          <cell r="S493" t="str">
            <v>months</v>
          </cell>
          <cell r="T493">
            <v>60</v>
          </cell>
          <cell r="U493">
            <v>3.9100000000000003E-2</v>
          </cell>
          <cell r="V493">
            <v>391</v>
          </cell>
          <cell r="W493" t="str">
            <v>REG</v>
          </cell>
          <cell r="X493">
            <v>48</v>
          </cell>
        </row>
        <row r="494">
          <cell r="A494">
            <v>2114494</v>
          </cell>
          <cell r="B494">
            <v>1</v>
          </cell>
          <cell r="C494">
            <v>52175</v>
          </cell>
          <cell r="D494" t="str">
            <v>ubank</v>
          </cell>
          <cell r="E494" t="str">
            <v>fixed</v>
          </cell>
          <cell r="F494">
            <v>39641</v>
          </cell>
          <cell r="G494">
            <v>0</v>
          </cell>
          <cell r="H494">
            <v>2.95</v>
          </cell>
          <cell r="I494">
            <v>3.55</v>
          </cell>
          <cell r="J494">
            <v>4.05</v>
          </cell>
          <cell r="K494">
            <v>4.3499999999999996</v>
          </cell>
          <cell r="L494">
            <v>4.6500000000000004</v>
          </cell>
          <cell r="M494">
            <v>0</v>
          </cell>
          <cell r="N494">
            <v>0</v>
          </cell>
          <cell r="O494" t="str">
            <v>term</v>
          </cell>
          <cell r="P494" t="str">
            <v>UBRKLT</v>
          </cell>
          <cell r="Q494">
            <v>38564</v>
          </cell>
          <cell r="R494">
            <v>48</v>
          </cell>
          <cell r="S494" t="str">
            <v>months</v>
          </cell>
          <cell r="T494">
            <v>48</v>
          </cell>
          <cell r="U494">
            <v>3.9100000000000003E-2</v>
          </cell>
          <cell r="V494">
            <v>2040.0425000000002</v>
          </cell>
          <cell r="W494" t="str">
            <v>REG</v>
          </cell>
          <cell r="X494">
            <v>36</v>
          </cell>
        </row>
        <row r="495">
          <cell r="A495">
            <v>2114528</v>
          </cell>
          <cell r="B495">
            <v>1</v>
          </cell>
          <cell r="C495">
            <v>26000</v>
          </cell>
          <cell r="D495" t="str">
            <v>ubank</v>
          </cell>
          <cell r="E495" t="str">
            <v>fixed</v>
          </cell>
          <cell r="F495">
            <v>40007</v>
          </cell>
          <cell r="G495">
            <v>0</v>
          </cell>
          <cell r="H495">
            <v>2.95</v>
          </cell>
          <cell r="I495">
            <v>3.55</v>
          </cell>
          <cell r="J495">
            <v>4.05</v>
          </cell>
          <cell r="K495">
            <v>4.3499999999999996</v>
          </cell>
          <cell r="L495">
            <v>4.6500000000000004</v>
          </cell>
          <cell r="M495">
            <v>0</v>
          </cell>
          <cell r="N495">
            <v>0</v>
          </cell>
          <cell r="O495" t="str">
            <v>term</v>
          </cell>
          <cell r="P495" t="str">
            <v>UBRKLT</v>
          </cell>
          <cell r="Q495">
            <v>38564</v>
          </cell>
          <cell r="R495">
            <v>60</v>
          </cell>
          <cell r="S495" t="str">
            <v>months</v>
          </cell>
          <cell r="T495">
            <v>60</v>
          </cell>
          <cell r="U495">
            <v>3.9100000000000003E-2</v>
          </cell>
          <cell r="V495">
            <v>1016.6</v>
          </cell>
          <cell r="W495" t="str">
            <v>REG</v>
          </cell>
          <cell r="X495">
            <v>48</v>
          </cell>
        </row>
        <row r="496">
          <cell r="A496">
            <v>2114536</v>
          </cell>
          <cell r="B496">
            <v>1</v>
          </cell>
          <cell r="C496">
            <v>8000</v>
          </cell>
          <cell r="D496" t="str">
            <v>ubank</v>
          </cell>
          <cell r="E496" t="str">
            <v>fixed</v>
          </cell>
          <cell r="F496">
            <v>40007</v>
          </cell>
          <cell r="G496">
            <v>0</v>
          </cell>
          <cell r="H496">
            <v>2.95</v>
          </cell>
          <cell r="I496">
            <v>3.55</v>
          </cell>
          <cell r="J496">
            <v>4.05</v>
          </cell>
          <cell r="K496">
            <v>4.3499999999999996</v>
          </cell>
          <cell r="L496">
            <v>4.6500000000000004</v>
          </cell>
          <cell r="M496">
            <v>0</v>
          </cell>
          <cell r="N496">
            <v>0</v>
          </cell>
          <cell r="O496" t="str">
            <v>term</v>
          </cell>
          <cell r="P496" t="str">
            <v>UBRKLT</v>
          </cell>
          <cell r="Q496">
            <v>38564</v>
          </cell>
          <cell r="R496">
            <v>60</v>
          </cell>
          <cell r="S496" t="str">
            <v>months</v>
          </cell>
          <cell r="T496">
            <v>60</v>
          </cell>
          <cell r="U496">
            <v>3.9100000000000003E-2</v>
          </cell>
          <cell r="V496">
            <v>312.8</v>
          </cell>
          <cell r="W496" t="str">
            <v>REG</v>
          </cell>
          <cell r="X496">
            <v>48</v>
          </cell>
        </row>
        <row r="497">
          <cell r="A497">
            <v>2114619</v>
          </cell>
          <cell r="B497">
            <v>1</v>
          </cell>
          <cell r="C497">
            <v>51579.4</v>
          </cell>
          <cell r="D497" t="str">
            <v>ubank</v>
          </cell>
          <cell r="E497" t="str">
            <v>fixed</v>
          </cell>
          <cell r="F497">
            <v>40016</v>
          </cell>
          <cell r="G497">
            <v>0</v>
          </cell>
          <cell r="H497">
            <v>2.5</v>
          </cell>
          <cell r="I497">
            <v>3.15</v>
          </cell>
          <cell r="J497">
            <v>3.65</v>
          </cell>
          <cell r="K497">
            <v>4</v>
          </cell>
          <cell r="L497">
            <v>4.25</v>
          </cell>
          <cell r="M497">
            <v>0</v>
          </cell>
          <cell r="N497">
            <v>0.4</v>
          </cell>
          <cell r="O497" t="str">
            <v>RSP</v>
          </cell>
          <cell r="P497" t="str">
            <v>UBRKRS</v>
          </cell>
          <cell r="Q497">
            <v>38564</v>
          </cell>
          <cell r="R497">
            <v>60</v>
          </cell>
          <cell r="S497" t="str">
            <v>months</v>
          </cell>
          <cell r="T497">
            <v>60</v>
          </cell>
          <cell r="U497">
            <v>3.9099999999999996E-2</v>
          </cell>
          <cell r="V497">
            <v>2016.7545399999999</v>
          </cell>
          <cell r="W497" t="str">
            <v>RSP</v>
          </cell>
          <cell r="X497">
            <v>48</v>
          </cell>
        </row>
        <row r="498">
          <cell r="A498">
            <v>2114627</v>
          </cell>
          <cell r="B498">
            <v>1</v>
          </cell>
          <cell r="C498">
            <v>10000</v>
          </cell>
          <cell r="D498" t="str">
            <v>ubank</v>
          </cell>
          <cell r="E498" t="str">
            <v>fixed</v>
          </cell>
          <cell r="F498">
            <v>40003</v>
          </cell>
          <cell r="G498">
            <v>0</v>
          </cell>
          <cell r="H498">
            <v>2.95</v>
          </cell>
          <cell r="I498">
            <v>3.55</v>
          </cell>
          <cell r="J498">
            <v>4.05</v>
          </cell>
          <cell r="K498">
            <v>4.3499999999999996</v>
          </cell>
          <cell r="L498">
            <v>4.6500000000000004</v>
          </cell>
          <cell r="M498">
            <v>0</v>
          </cell>
          <cell r="N498">
            <v>0</v>
          </cell>
          <cell r="O498" t="str">
            <v>term</v>
          </cell>
          <cell r="P498" t="str">
            <v>UBRKLT</v>
          </cell>
          <cell r="Q498">
            <v>38564</v>
          </cell>
          <cell r="R498">
            <v>60</v>
          </cell>
          <cell r="S498" t="str">
            <v>months</v>
          </cell>
          <cell r="T498">
            <v>60</v>
          </cell>
          <cell r="U498">
            <v>3.9100000000000003E-2</v>
          </cell>
          <cell r="V498">
            <v>391</v>
          </cell>
          <cell r="W498" t="str">
            <v>REG</v>
          </cell>
          <cell r="X498">
            <v>48</v>
          </cell>
        </row>
        <row r="499">
          <cell r="A499">
            <v>2114684</v>
          </cell>
          <cell r="B499">
            <v>1</v>
          </cell>
          <cell r="C499">
            <v>30000</v>
          </cell>
          <cell r="D499" t="str">
            <v>ubank</v>
          </cell>
          <cell r="E499" t="str">
            <v>fixed</v>
          </cell>
          <cell r="F499">
            <v>38913</v>
          </cell>
          <cell r="G499">
            <v>0</v>
          </cell>
          <cell r="H499">
            <v>2.95</v>
          </cell>
          <cell r="I499">
            <v>3.35</v>
          </cell>
          <cell r="J499">
            <v>3.75</v>
          </cell>
          <cell r="K499">
            <v>4</v>
          </cell>
          <cell r="L499">
            <v>4.25</v>
          </cell>
          <cell r="M499">
            <v>0</v>
          </cell>
          <cell r="N499">
            <v>0.2</v>
          </cell>
          <cell r="O499" t="str">
            <v>term</v>
          </cell>
          <cell r="P499" t="str">
            <v>UBRKLT</v>
          </cell>
          <cell r="Q499">
            <v>38564</v>
          </cell>
          <cell r="R499">
            <v>24</v>
          </cell>
          <cell r="S499" t="str">
            <v>months</v>
          </cell>
          <cell r="T499">
            <v>24</v>
          </cell>
          <cell r="U499">
            <v>3.8600000000000002E-2</v>
          </cell>
          <cell r="V499">
            <v>1158</v>
          </cell>
          <cell r="W499" t="str">
            <v>REG</v>
          </cell>
          <cell r="X499">
            <v>12</v>
          </cell>
        </row>
        <row r="500">
          <cell r="A500">
            <v>2114684</v>
          </cell>
          <cell r="B500">
            <v>2</v>
          </cell>
          <cell r="C500">
            <v>30000</v>
          </cell>
          <cell r="D500" t="str">
            <v>ubank</v>
          </cell>
          <cell r="E500" t="str">
            <v>fixed</v>
          </cell>
          <cell r="F500">
            <v>39278</v>
          </cell>
          <cell r="G500">
            <v>0</v>
          </cell>
          <cell r="H500">
            <v>2.95</v>
          </cell>
          <cell r="I500">
            <v>3.35</v>
          </cell>
          <cell r="J500">
            <v>3.75</v>
          </cell>
          <cell r="K500">
            <v>4</v>
          </cell>
          <cell r="L500">
            <v>4.25</v>
          </cell>
          <cell r="M500">
            <v>0</v>
          </cell>
          <cell r="N500">
            <v>0.3</v>
          </cell>
          <cell r="O500" t="str">
            <v>term</v>
          </cell>
          <cell r="P500" t="str">
            <v>UBRKLT</v>
          </cell>
          <cell r="Q500">
            <v>38564</v>
          </cell>
          <cell r="R500">
            <v>36</v>
          </cell>
          <cell r="S500" t="str">
            <v>months</v>
          </cell>
          <cell r="T500">
            <v>36</v>
          </cell>
          <cell r="U500">
            <v>3.9600000000000003E-2</v>
          </cell>
          <cell r="V500">
            <v>1188</v>
          </cell>
          <cell r="W500" t="str">
            <v>REG</v>
          </cell>
          <cell r="X500">
            <v>24</v>
          </cell>
        </row>
        <row r="501">
          <cell r="A501">
            <v>2114726</v>
          </cell>
          <cell r="B501">
            <v>1</v>
          </cell>
          <cell r="C501">
            <v>24345.94</v>
          </cell>
          <cell r="D501" t="str">
            <v>ubank</v>
          </cell>
          <cell r="E501" t="str">
            <v>fixed</v>
          </cell>
          <cell r="F501">
            <v>40002</v>
          </cell>
          <cell r="G501">
            <v>0</v>
          </cell>
          <cell r="H501">
            <v>2.95</v>
          </cell>
          <cell r="I501">
            <v>3.55</v>
          </cell>
          <cell r="J501">
            <v>4.05</v>
          </cell>
          <cell r="K501">
            <v>4.3499999999999996</v>
          </cell>
          <cell r="L501">
            <v>4.6500000000000004</v>
          </cell>
          <cell r="M501">
            <v>0</v>
          </cell>
          <cell r="N501">
            <v>0</v>
          </cell>
          <cell r="O501" t="str">
            <v>term</v>
          </cell>
          <cell r="P501" t="str">
            <v>UBRKLT</v>
          </cell>
          <cell r="Q501">
            <v>38564</v>
          </cell>
          <cell r="R501">
            <v>60</v>
          </cell>
          <cell r="S501" t="str">
            <v>months</v>
          </cell>
          <cell r="T501">
            <v>60</v>
          </cell>
          <cell r="U501">
            <v>3.9100000000000003E-2</v>
          </cell>
          <cell r="V501">
            <v>951.92625399999997</v>
          </cell>
          <cell r="W501" t="str">
            <v>REG</v>
          </cell>
          <cell r="X501">
            <v>48</v>
          </cell>
        </row>
        <row r="502">
          <cell r="A502">
            <v>2114734</v>
          </cell>
          <cell r="B502">
            <v>1</v>
          </cell>
          <cell r="C502">
            <v>59210.31</v>
          </cell>
          <cell r="D502" t="str">
            <v>ubank</v>
          </cell>
          <cell r="E502" t="str">
            <v>fixed</v>
          </cell>
          <cell r="F502">
            <v>40008</v>
          </cell>
          <cell r="G502">
            <v>0</v>
          </cell>
          <cell r="H502">
            <v>2.95</v>
          </cell>
          <cell r="I502">
            <v>3.35</v>
          </cell>
          <cell r="J502">
            <v>3.75</v>
          </cell>
          <cell r="K502">
            <v>4</v>
          </cell>
          <cell r="L502">
            <v>4.25</v>
          </cell>
          <cell r="M502">
            <v>0</v>
          </cell>
          <cell r="N502">
            <v>0.4</v>
          </cell>
          <cell r="O502" t="str">
            <v>RIF</v>
          </cell>
          <cell r="P502" t="str">
            <v>UBRKRF</v>
          </cell>
          <cell r="Q502">
            <v>38564</v>
          </cell>
          <cell r="R502">
            <v>60</v>
          </cell>
          <cell r="S502" t="str">
            <v>months</v>
          </cell>
          <cell r="T502">
            <v>60</v>
          </cell>
          <cell r="U502">
            <v>4.0599999999999997E-2</v>
          </cell>
          <cell r="V502">
            <v>2403.9385859999998</v>
          </cell>
          <cell r="W502" t="str">
            <v>RIF</v>
          </cell>
          <cell r="X502">
            <v>48</v>
          </cell>
        </row>
        <row r="503">
          <cell r="A503">
            <v>2114759</v>
          </cell>
          <cell r="B503">
            <v>1</v>
          </cell>
          <cell r="C503">
            <v>12000</v>
          </cell>
          <cell r="D503" t="str">
            <v>ubank</v>
          </cell>
          <cell r="E503" t="str">
            <v>fixed</v>
          </cell>
          <cell r="F503">
            <v>40002</v>
          </cell>
          <cell r="G503">
            <v>0</v>
          </cell>
          <cell r="H503">
            <v>2.95</v>
          </cell>
          <cell r="I503">
            <v>3.55</v>
          </cell>
          <cell r="J503">
            <v>4.05</v>
          </cell>
          <cell r="K503">
            <v>4.3499999999999996</v>
          </cell>
          <cell r="L503">
            <v>4.6500000000000004</v>
          </cell>
          <cell r="M503">
            <v>0</v>
          </cell>
          <cell r="N503">
            <v>0</v>
          </cell>
          <cell r="O503" t="str">
            <v>term</v>
          </cell>
          <cell r="P503" t="str">
            <v>UBRKLT</v>
          </cell>
          <cell r="Q503">
            <v>38564</v>
          </cell>
          <cell r="R503">
            <v>60</v>
          </cell>
          <cell r="S503" t="str">
            <v>months</v>
          </cell>
          <cell r="T503">
            <v>60</v>
          </cell>
          <cell r="U503">
            <v>3.9100000000000003E-2</v>
          </cell>
          <cell r="V503">
            <v>469.20000000000005</v>
          </cell>
          <cell r="W503" t="str">
            <v>REG</v>
          </cell>
          <cell r="X503">
            <v>48</v>
          </cell>
        </row>
        <row r="504">
          <cell r="A504">
            <v>2114775</v>
          </cell>
          <cell r="B504">
            <v>1</v>
          </cell>
          <cell r="C504">
            <v>1046.53</v>
          </cell>
          <cell r="D504" t="str">
            <v>ubank</v>
          </cell>
          <cell r="E504" t="str">
            <v>fixed</v>
          </cell>
          <cell r="F504">
            <v>40002</v>
          </cell>
          <cell r="G504">
            <v>0</v>
          </cell>
          <cell r="H504">
            <v>2.95</v>
          </cell>
          <cell r="I504">
            <v>3.55</v>
          </cell>
          <cell r="J504">
            <v>4.05</v>
          </cell>
          <cell r="K504">
            <v>4.3499999999999996</v>
          </cell>
          <cell r="L504">
            <v>4.6500000000000004</v>
          </cell>
          <cell r="M504">
            <v>0</v>
          </cell>
          <cell r="N504">
            <v>0</v>
          </cell>
          <cell r="O504" t="str">
            <v>term</v>
          </cell>
          <cell r="P504" t="str">
            <v>UBRKLT</v>
          </cell>
          <cell r="Q504">
            <v>38564</v>
          </cell>
          <cell r="R504">
            <v>60</v>
          </cell>
          <cell r="S504" t="str">
            <v>months</v>
          </cell>
          <cell r="T504">
            <v>60</v>
          </cell>
          <cell r="U504">
            <v>3.9100000000000003E-2</v>
          </cell>
          <cell r="V504">
            <v>40.919322999999999</v>
          </cell>
          <cell r="W504" t="str">
            <v>REG</v>
          </cell>
          <cell r="X504">
            <v>48</v>
          </cell>
        </row>
        <row r="505">
          <cell r="A505">
            <v>2114775</v>
          </cell>
          <cell r="B505">
            <v>2</v>
          </cell>
          <cell r="C505">
            <v>1200</v>
          </cell>
          <cell r="D505" t="str">
            <v>ubank</v>
          </cell>
          <cell r="E505" t="str">
            <v>fixed</v>
          </cell>
          <cell r="F505">
            <v>40034</v>
          </cell>
          <cell r="G505">
            <v>0</v>
          </cell>
          <cell r="H505">
            <v>2.5</v>
          </cell>
          <cell r="I505">
            <v>3.15</v>
          </cell>
          <cell r="J505">
            <v>3.65</v>
          </cell>
          <cell r="K505">
            <v>4</v>
          </cell>
          <cell r="L505">
            <v>4.25</v>
          </cell>
          <cell r="M505">
            <v>0</v>
          </cell>
          <cell r="N505">
            <v>0</v>
          </cell>
          <cell r="O505" t="str">
            <v>term</v>
          </cell>
          <cell r="P505" t="str">
            <v>UBRKLT</v>
          </cell>
          <cell r="Q505">
            <v>38564</v>
          </cell>
          <cell r="R505">
            <v>60</v>
          </cell>
          <cell r="S505" t="str">
            <v>months</v>
          </cell>
          <cell r="T505">
            <v>60</v>
          </cell>
          <cell r="U505">
            <v>3.5099999999999999E-2</v>
          </cell>
          <cell r="V505">
            <v>42.12</v>
          </cell>
          <cell r="W505" t="str">
            <v>REG</v>
          </cell>
          <cell r="X505">
            <v>49</v>
          </cell>
        </row>
        <row r="506">
          <cell r="A506">
            <v>2114817</v>
          </cell>
          <cell r="B506">
            <v>1</v>
          </cell>
          <cell r="C506">
            <v>10000</v>
          </cell>
          <cell r="D506" t="str">
            <v>ubank</v>
          </cell>
          <cell r="E506" t="str">
            <v>fixed</v>
          </cell>
          <cell r="F506">
            <v>40002</v>
          </cell>
          <cell r="G506">
            <v>0</v>
          </cell>
          <cell r="H506">
            <v>2.95</v>
          </cell>
          <cell r="I506">
            <v>3.55</v>
          </cell>
          <cell r="J506">
            <v>4.05</v>
          </cell>
          <cell r="K506">
            <v>4.3499999999999996</v>
          </cell>
          <cell r="L506">
            <v>4.6500000000000004</v>
          </cell>
          <cell r="M506">
            <v>0</v>
          </cell>
          <cell r="N506">
            <v>0</v>
          </cell>
          <cell r="O506" t="str">
            <v>term</v>
          </cell>
          <cell r="P506" t="str">
            <v>UBRKLT</v>
          </cell>
          <cell r="Q506">
            <v>38564</v>
          </cell>
          <cell r="R506">
            <v>60</v>
          </cell>
          <cell r="S506" t="str">
            <v>months</v>
          </cell>
          <cell r="T506">
            <v>60</v>
          </cell>
          <cell r="U506">
            <v>3.9100000000000003E-2</v>
          </cell>
          <cell r="V506">
            <v>391</v>
          </cell>
          <cell r="W506" t="str">
            <v>REG</v>
          </cell>
          <cell r="X506">
            <v>48</v>
          </cell>
        </row>
        <row r="507">
          <cell r="A507">
            <v>2114833</v>
          </cell>
          <cell r="B507">
            <v>1</v>
          </cell>
          <cell r="C507">
            <v>5000</v>
          </cell>
          <cell r="D507" t="str">
            <v>ubank</v>
          </cell>
          <cell r="E507" t="str">
            <v>fixed</v>
          </cell>
          <cell r="F507">
            <v>39637</v>
          </cell>
          <cell r="G507">
            <v>0</v>
          </cell>
          <cell r="H507">
            <v>2.95</v>
          </cell>
          <cell r="I507">
            <v>3.55</v>
          </cell>
          <cell r="J507">
            <v>4.05</v>
          </cell>
          <cell r="K507">
            <v>4.3499999999999996</v>
          </cell>
          <cell r="L507">
            <v>4.6500000000000004</v>
          </cell>
          <cell r="M507">
            <v>0</v>
          </cell>
          <cell r="N507">
            <v>0</v>
          </cell>
          <cell r="O507" t="str">
            <v>term</v>
          </cell>
          <cell r="P507" t="str">
            <v>UBRKLT</v>
          </cell>
          <cell r="Q507">
            <v>38564</v>
          </cell>
          <cell r="R507">
            <v>48</v>
          </cell>
          <cell r="S507" t="str">
            <v>months</v>
          </cell>
          <cell r="T507">
            <v>48</v>
          </cell>
          <cell r="U507">
            <v>3.9100000000000003E-2</v>
          </cell>
          <cell r="V507">
            <v>195.5</v>
          </cell>
          <cell r="W507" t="str">
            <v>REG</v>
          </cell>
          <cell r="X507">
            <v>36</v>
          </cell>
        </row>
        <row r="508">
          <cell r="A508">
            <v>2114858</v>
          </cell>
          <cell r="B508">
            <v>1</v>
          </cell>
          <cell r="C508">
            <v>36000</v>
          </cell>
          <cell r="D508" t="str">
            <v>ubank</v>
          </cell>
          <cell r="E508" t="str">
            <v>fixed</v>
          </cell>
          <cell r="F508">
            <v>40006</v>
          </cell>
          <cell r="G508">
            <v>0</v>
          </cell>
          <cell r="H508">
            <v>2.95</v>
          </cell>
          <cell r="I508">
            <v>3.55</v>
          </cell>
          <cell r="J508">
            <v>4.05</v>
          </cell>
          <cell r="K508">
            <v>4.3499999999999996</v>
          </cell>
          <cell r="L508">
            <v>4.6500000000000004</v>
          </cell>
          <cell r="M508">
            <v>0</v>
          </cell>
          <cell r="N508">
            <v>0</v>
          </cell>
          <cell r="O508" t="str">
            <v>term</v>
          </cell>
          <cell r="P508" t="str">
            <v>UBRKLT</v>
          </cell>
          <cell r="Q508">
            <v>38564</v>
          </cell>
          <cell r="R508">
            <v>60</v>
          </cell>
          <cell r="S508" t="str">
            <v>months</v>
          </cell>
          <cell r="T508">
            <v>60</v>
          </cell>
          <cell r="U508">
            <v>3.9100000000000003E-2</v>
          </cell>
          <cell r="V508">
            <v>1407.6000000000001</v>
          </cell>
          <cell r="W508" t="str">
            <v>REG</v>
          </cell>
          <cell r="X508">
            <v>48</v>
          </cell>
        </row>
        <row r="509">
          <cell r="A509">
            <v>2114890</v>
          </cell>
          <cell r="B509">
            <v>1</v>
          </cell>
          <cell r="C509">
            <v>15000</v>
          </cell>
          <cell r="D509" t="str">
            <v>ubank</v>
          </cell>
          <cell r="E509" t="str">
            <v>fixed</v>
          </cell>
          <cell r="F509">
            <v>39272</v>
          </cell>
          <cell r="G509">
            <v>0</v>
          </cell>
          <cell r="H509">
            <v>2.95</v>
          </cell>
          <cell r="I509">
            <v>3.55</v>
          </cell>
          <cell r="J509">
            <v>4.05</v>
          </cell>
          <cell r="K509">
            <v>4.3499999999999996</v>
          </cell>
          <cell r="L509">
            <v>4.6500000000000004</v>
          </cell>
          <cell r="M509">
            <v>0</v>
          </cell>
          <cell r="N509">
            <v>0</v>
          </cell>
          <cell r="O509" t="str">
            <v>term</v>
          </cell>
          <cell r="P509" t="str">
            <v>UBRKLT</v>
          </cell>
          <cell r="Q509">
            <v>38564</v>
          </cell>
          <cell r="R509">
            <v>36</v>
          </cell>
          <cell r="S509" t="str">
            <v>months</v>
          </cell>
          <cell r="T509">
            <v>36</v>
          </cell>
          <cell r="U509">
            <v>3.9100000000000003E-2</v>
          </cell>
          <cell r="V509">
            <v>586.5</v>
          </cell>
          <cell r="W509" t="str">
            <v>REG</v>
          </cell>
          <cell r="X509">
            <v>24</v>
          </cell>
        </row>
        <row r="510">
          <cell r="A510">
            <v>2114940</v>
          </cell>
          <cell r="B510">
            <v>2</v>
          </cell>
          <cell r="C510">
            <v>10000</v>
          </cell>
          <cell r="D510" t="str">
            <v>ubank</v>
          </cell>
          <cell r="E510" t="str">
            <v>fixed</v>
          </cell>
          <cell r="F510">
            <v>39672</v>
          </cell>
          <cell r="G510">
            <v>0</v>
          </cell>
          <cell r="H510">
            <v>2.5</v>
          </cell>
          <cell r="I510">
            <v>3.15</v>
          </cell>
          <cell r="J510">
            <v>3.65</v>
          </cell>
          <cell r="K510">
            <v>4</v>
          </cell>
          <cell r="L510">
            <v>4.25</v>
          </cell>
          <cell r="M510">
            <v>0</v>
          </cell>
          <cell r="N510">
            <v>0</v>
          </cell>
          <cell r="O510" t="str">
            <v>term</v>
          </cell>
          <cell r="P510" t="str">
            <v>UBRKLT</v>
          </cell>
          <cell r="Q510">
            <v>38564</v>
          </cell>
          <cell r="R510">
            <v>48</v>
          </cell>
          <cell r="S510" t="str">
            <v>months</v>
          </cell>
          <cell r="T510">
            <v>48</v>
          </cell>
          <cell r="U510">
            <v>3.5099999999999999E-2</v>
          </cell>
          <cell r="V510">
            <v>351</v>
          </cell>
          <cell r="W510" t="str">
            <v>REG</v>
          </cell>
          <cell r="X510">
            <v>37</v>
          </cell>
        </row>
        <row r="511">
          <cell r="A511">
            <v>2114940</v>
          </cell>
          <cell r="B511">
            <v>1</v>
          </cell>
          <cell r="C511">
            <v>31215</v>
          </cell>
          <cell r="D511" t="str">
            <v>ubank</v>
          </cell>
          <cell r="E511" t="str">
            <v>fixed</v>
          </cell>
          <cell r="F511">
            <v>39271</v>
          </cell>
          <cell r="G511">
            <v>0</v>
          </cell>
          <cell r="H511">
            <v>2.95</v>
          </cell>
          <cell r="I511">
            <v>3.55</v>
          </cell>
          <cell r="J511">
            <v>4.05</v>
          </cell>
          <cell r="K511">
            <v>4.3499999999999996</v>
          </cell>
          <cell r="L511">
            <v>4.6500000000000004</v>
          </cell>
          <cell r="M511">
            <v>0</v>
          </cell>
          <cell r="N511">
            <v>0</v>
          </cell>
          <cell r="O511" t="str">
            <v>term</v>
          </cell>
          <cell r="P511" t="str">
            <v>UBRKLT</v>
          </cell>
          <cell r="Q511">
            <v>38564</v>
          </cell>
          <cell r="R511">
            <v>36</v>
          </cell>
          <cell r="S511" t="str">
            <v>months</v>
          </cell>
          <cell r="T511">
            <v>36</v>
          </cell>
          <cell r="U511">
            <v>3.9100000000000003E-2</v>
          </cell>
          <cell r="V511">
            <v>1220.5065000000002</v>
          </cell>
          <cell r="W511" t="str">
            <v>REG</v>
          </cell>
          <cell r="X511">
            <v>24</v>
          </cell>
        </row>
        <row r="512">
          <cell r="A512">
            <v>2114957</v>
          </cell>
          <cell r="B512">
            <v>1</v>
          </cell>
          <cell r="C512">
            <v>2500</v>
          </cell>
          <cell r="D512" t="str">
            <v>ubank</v>
          </cell>
          <cell r="E512" t="str">
            <v>fixed</v>
          </cell>
          <cell r="F512">
            <v>40003</v>
          </cell>
          <cell r="G512">
            <v>0</v>
          </cell>
          <cell r="H512">
            <v>2.95</v>
          </cell>
          <cell r="I512">
            <v>3.55</v>
          </cell>
          <cell r="J512">
            <v>4.05</v>
          </cell>
          <cell r="K512">
            <v>4.3499999999999996</v>
          </cell>
          <cell r="L512">
            <v>4.6500000000000004</v>
          </cell>
          <cell r="M512">
            <v>0</v>
          </cell>
          <cell r="N512">
            <v>0</v>
          </cell>
          <cell r="O512" t="str">
            <v>term</v>
          </cell>
          <cell r="P512" t="str">
            <v>UBRKLT</v>
          </cell>
          <cell r="Q512">
            <v>38564</v>
          </cell>
          <cell r="R512">
            <v>60</v>
          </cell>
          <cell r="S512" t="str">
            <v>months</v>
          </cell>
          <cell r="T512">
            <v>60</v>
          </cell>
          <cell r="U512">
            <v>3.9100000000000003E-2</v>
          </cell>
          <cell r="V512">
            <v>97.75</v>
          </cell>
          <cell r="W512" t="str">
            <v>REG</v>
          </cell>
          <cell r="X512">
            <v>48</v>
          </cell>
        </row>
        <row r="513">
          <cell r="A513">
            <v>2115038</v>
          </cell>
          <cell r="B513">
            <v>1</v>
          </cell>
          <cell r="C513">
            <v>7000</v>
          </cell>
          <cell r="D513" t="str">
            <v>ubank</v>
          </cell>
          <cell r="E513" t="str">
            <v>fixed</v>
          </cell>
          <cell r="F513">
            <v>39272</v>
          </cell>
          <cell r="G513">
            <v>0</v>
          </cell>
          <cell r="H513">
            <v>2.95</v>
          </cell>
          <cell r="I513">
            <v>3.55</v>
          </cell>
          <cell r="J513">
            <v>4.05</v>
          </cell>
          <cell r="K513">
            <v>4.3499999999999996</v>
          </cell>
          <cell r="L513">
            <v>4.6500000000000004</v>
          </cell>
          <cell r="M513">
            <v>0</v>
          </cell>
          <cell r="N513">
            <v>0</v>
          </cell>
          <cell r="O513" t="str">
            <v>term</v>
          </cell>
          <cell r="P513" t="str">
            <v>UBRKLT</v>
          </cell>
          <cell r="Q513">
            <v>38564</v>
          </cell>
          <cell r="R513">
            <v>36</v>
          </cell>
          <cell r="S513" t="str">
            <v>months</v>
          </cell>
          <cell r="T513">
            <v>36</v>
          </cell>
          <cell r="U513">
            <v>3.9100000000000003E-2</v>
          </cell>
          <cell r="V513">
            <v>273.70000000000005</v>
          </cell>
          <cell r="W513" t="str">
            <v>REG</v>
          </cell>
          <cell r="X513">
            <v>24</v>
          </cell>
        </row>
        <row r="514">
          <cell r="A514">
            <v>2115046</v>
          </cell>
          <cell r="B514">
            <v>1</v>
          </cell>
          <cell r="C514">
            <v>25000</v>
          </cell>
          <cell r="D514" t="str">
            <v>ubank</v>
          </cell>
          <cell r="E514" t="str">
            <v>fixed</v>
          </cell>
          <cell r="F514">
            <v>40008</v>
          </cell>
          <cell r="G514">
            <v>0</v>
          </cell>
          <cell r="H514">
            <v>2.95</v>
          </cell>
          <cell r="I514">
            <v>3.35</v>
          </cell>
          <cell r="J514">
            <v>3.75</v>
          </cell>
          <cell r="K514">
            <v>4</v>
          </cell>
          <cell r="L514">
            <v>4.25</v>
          </cell>
          <cell r="M514">
            <v>0</v>
          </cell>
          <cell r="N514">
            <v>0.4</v>
          </cell>
          <cell r="O514" t="str">
            <v>term</v>
          </cell>
          <cell r="P514" t="str">
            <v>UBRKLT</v>
          </cell>
          <cell r="Q514">
            <v>38564</v>
          </cell>
          <cell r="R514">
            <v>60</v>
          </cell>
          <cell r="S514" t="str">
            <v>months</v>
          </cell>
          <cell r="T514">
            <v>60</v>
          </cell>
          <cell r="U514">
            <v>4.0599999999999997E-2</v>
          </cell>
          <cell r="V514">
            <v>1014.9999999999999</v>
          </cell>
          <cell r="W514" t="str">
            <v>REG</v>
          </cell>
          <cell r="X514">
            <v>48</v>
          </cell>
        </row>
        <row r="515">
          <cell r="A515">
            <v>2115061</v>
          </cell>
          <cell r="B515">
            <v>1</v>
          </cell>
          <cell r="C515">
            <v>16588.57</v>
          </cell>
          <cell r="D515" t="str">
            <v>ubank</v>
          </cell>
          <cell r="E515" t="str">
            <v>fixed</v>
          </cell>
          <cell r="F515">
            <v>40003</v>
          </cell>
          <cell r="G515">
            <v>0</v>
          </cell>
          <cell r="H515">
            <v>2.95</v>
          </cell>
          <cell r="I515">
            <v>3.55</v>
          </cell>
          <cell r="J515">
            <v>4.05</v>
          </cell>
          <cell r="K515">
            <v>4.3499999999999996</v>
          </cell>
          <cell r="L515">
            <v>4.6500000000000004</v>
          </cell>
          <cell r="M515">
            <v>0</v>
          </cell>
          <cell r="N515">
            <v>0</v>
          </cell>
          <cell r="O515" t="str">
            <v>term</v>
          </cell>
          <cell r="P515" t="str">
            <v>UBRKLT</v>
          </cell>
          <cell r="Q515">
            <v>38564</v>
          </cell>
          <cell r="R515">
            <v>60</v>
          </cell>
          <cell r="S515" t="str">
            <v>months</v>
          </cell>
          <cell r="T515">
            <v>60</v>
          </cell>
          <cell r="U515">
            <v>3.9100000000000003E-2</v>
          </cell>
          <cell r="V515">
            <v>648.61308700000006</v>
          </cell>
          <cell r="W515" t="str">
            <v>REG</v>
          </cell>
          <cell r="X515">
            <v>48</v>
          </cell>
        </row>
        <row r="516">
          <cell r="A516">
            <v>2115087</v>
          </cell>
          <cell r="B516">
            <v>1</v>
          </cell>
          <cell r="C516">
            <v>50025.84</v>
          </cell>
          <cell r="D516" t="str">
            <v>ubank</v>
          </cell>
          <cell r="E516" t="str">
            <v>fixed</v>
          </cell>
          <cell r="F516">
            <v>40003</v>
          </cell>
          <cell r="G516">
            <v>0</v>
          </cell>
          <cell r="H516">
            <v>2.95</v>
          </cell>
          <cell r="I516">
            <v>3.55</v>
          </cell>
          <cell r="J516">
            <v>4.05</v>
          </cell>
          <cell r="K516">
            <v>4.3499999999999996</v>
          </cell>
          <cell r="L516">
            <v>4.6500000000000004</v>
          </cell>
          <cell r="M516">
            <v>0</v>
          </cell>
          <cell r="N516">
            <v>0</v>
          </cell>
          <cell r="O516" t="str">
            <v>term</v>
          </cell>
          <cell r="P516" t="str">
            <v>UBRKLT</v>
          </cell>
          <cell r="Q516">
            <v>38564</v>
          </cell>
          <cell r="R516">
            <v>60</v>
          </cell>
          <cell r="S516" t="str">
            <v>months</v>
          </cell>
          <cell r="T516">
            <v>60</v>
          </cell>
          <cell r="U516">
            <v>3.9100000000000003E-2</v>
          </cell>
          <cell r="V516">
            <v>1956.010344</v>
          </cell>
          <cell r="W516" t="str">
            <v>REG</v>
          </cell>
          <cell r="X516">
            <v>48</v>
          </cell>
        </row>
        <row r="517">
          <cell r="A517">
            <v>2115095</v>
          </cell>
          <cell r="B517">
            <v>1</v>
          </cell>
          <cell r="C517">
            <v>6650.47</v>
          </cell>
          <cell r="D517" t="str">
            <v>ubank</v>
          </cell>
          <cell r="E517" t="str">
            <v>fixed</v>
          </cell>
          <cell r="F517">
            <v>40009</v>
          </cell>
          <cell r="G517">
            <v>0</v>
          </cell>
          <cell r="H517">
            <v>2.95</v>
          </cell>
          <cell r="I517">
            <v>3.35</v>
          </cell>
          <cell r="J517">
            <v>3.75</v>
          </cell>
          <cell r="K517">
            <v>4</v>
          </cell>
          <cell r="L517">
            <v>4.25</v>
          </cell>
          <cell r="M517">
            <v>0</v>
          </cell>
          <cell r="N517">
            <v>0.4</v>
          </cell>
          <cell r="O517" t="str">
            <v>RSP</v>
          </cell>
          <cell r="P517" t="str">
            <v>UBRKRS</v>
          </cell>
          <cell r="Q517">
            <v>38564</v>
          </cell>
          <cell r="R517">
            <v>60</v>
          </cell>
          <cell r="S517" t="str">
            <v>months</v>
          </cell>
          <cell r="T517">
            <v>60</v>
          </cell>
          <cell r="U517">
            <v>4.0599999999999997E-2</v>
          </cell>
          <cell r="V517">
            <v>270.00908199999998</v>
          </cell>
          <cell r="W517" t="str">
            <v>RSP</v>
          </cell>
          <cell r="X517">
            <v>48</v>
          </cell>
        </row>
        <row r="518">
          <cell r="A518">
            <v>2115111</v>
          </cell>
          <cell r="B518">
            <v>1</v>
          </cell>
          <cell r="C518">
            <v>54000</v>
          </cell>
          <cell r="D518" t="str">
            <v>ubank</v>
          </cell>
          <cell r="E518" t="str">
            <v>fixed</v>
          </cell>
          <cell r="F518">
            <v>40003</v>
          </cell>
          <cell r="G518">
            <v>0</v>
          </cell>
          <cell r="H518">
            <v>2.95</v>
          </cell>
          <cell r="I518">
            <v>3.55</v>
          </cell>
          <cell r="J518">
            <v>4.05</v>
          </cell>
          <cell r="K518">
            <v>4.3499999999999996</v>
          </cell>
          <cell r="L518">
            <v>4.6500000000000004</v>
          </cell>
          <cell r="M518">
            <v>0</v>
          </cell>
          <cell r="N518">
            <v>0</v>
          </cell>
          <cell r="O518" t="str">
            <v>term</v>
          </cell>
          <cell r="P518" t="str">
            <v>UBRKLT</v>
          </cell>
          <cell r="Q518">
            <v>38564</v>
          </cell>
          <cell r="R518">
            <v>60</v>
          </cell>
          <cell r="S518" t="str">
            <v>months</v>
          </cell>
          <cell r="T518">
            <v>60</v>
          </cell>
          <cell r="U518">
            <v>3.9100000000000003E-2</v>
          </cell>
          <cell r="V518">
            <v>2111.4</v>
          </cell>
          <cell r="W518" t="str">
            <v>REG</v>
          </cell>
          <cell r="X518">
            <v>48</v>
          </cell>
        </row>
        <row r="519">
          <cell r="A519">
            <v>2115137</v>
          </cell>
          <cell r="B519">
            <v>1</v>
          </cell>
          <cell r="C519">
            <v>11474.44</v>
          </cell>
          <cell r="D519" t="str">
            <v>ubank</v>
          </cell>
          <cell r="E519" t="str">
            <v>fixed</v>
          </cell>
          <cell r="F519">
            <v>39284</v>
          </cell>
          <cell r="G519">
            <v>0</v>
          </cell>
          <cell r="H519">
            <v>2.5</v>
          </cell>
          <cell r="I519">
            <v>3.15</v>
          </cell>
          <cell r="J519">
            <v>3.65</v>
          </cell>
          <cell r="K519">
            <v>4</v>
          </cell>
          <cell r="L519">
            <v>4.25</v>
          </cell>
          <cell r="M519">
            <v>0</v>
          </cell>
          <cell r="N519">
            <v>0.4</v>
          </cell>
          <cell r="O519" t="str">
            <v>RSP</v>
          </cell>
          <cell r="P519" t="str">
            <v>UBRKRS</v>
          </cell>
          <cell r="Q519">
            <v>38564</v>
          </cell>
          <cell r="R519">
            <v>36</v>
          </cell>
          <cell r="S519" t="str">
            <v>months</v>
          </cell>
          <cell r="T519">
            <v>36</v>
          </cell>
          <cell r="U519">
            <v>3.9099999999999996E-2</v>
          </cell>
          <cell r="V519">
            <v>448.65060399999999</v>
          </cell>
          <cell r="W519" t="str">
            <v>RSP</v>
          </cell>
          <cell r="X519">
            <v>24</v>
          </cell>
        </row>
        <row r="520">
          <cell r="A520">
            <v>2115236</v>
          </cell>
          <cell r="B520">
            <v>1</v>
          </cell>
          <cell r="C520">
            <v>23000</v>
          </cell>
          <cell r="D520" t="str">
            <v>ubank</v>
          </cell>
          <cell r="E520" t="str">
            <v>fixed</v>
          </cell>
          <cell r="F520">
            <v>40002</v>
          </cell>
          <cell r="G520">
            <v>0</v>
          </cell>
          <cell r="H520">
            <v>2.95</v>
          </cell>
          <cell r="I520">
            <v>3.55</v>
          </cell>
          <cell r="J520">
            <v>4.05</v>
          </cell>
          <cell r="K520">
            <v>4.3499999999999996</v>
          </cell>
          <cell r="L520">
            <v>4.6500000000000004</v>
          </cell>
          <cell r="M520">
            <v>0</v>
          </cell>
          <cell r="N520">
            <v>0</v>
          </cell>
          <cell r="O520" t="str">
            <v>term</v>
          </cell>
          <cell r="P520" t="str">
            <v>UBRKLT</v>
          </cell>
          <cell r="Q520">
            <v>38564</v>
          </cell>
          <cell r="R520">
            <v>60</v>
          </cell>
          <cell r="S520" t="str">
            <v>months</v>
          </cell>
          <cell r="T520">
            <v>60</v>
          </cell>
          <cell r="U520">
            <v>3.9100000000000003E-2</v>
          </cell>
          <cell r="V520">
            <v>899.30000000000007</v>
          </cell>
          <cell r="W520" t="str">
            <v>REG</v>
          </cell>
          <cell r="X520">
            <v>48</v>
          </cell>
        </row>
        <row r="521">
          <cell r="A521">
            <v>2115269</v>
          </cell>
          <cell r="B521">
            <v>2</v>
          </cell>
          <cell r="C521">
            <v>50862.01</v>
          </cell>
          <cell r="D521" t="str">
            <v>ubank</v>
          </cell>
          <cell r="E521" t="str">
            <v>fixed</v>
          </cell>
          <cell r="F521">
            <v>38913</v>
          </cell>
          <cell r="G521">
            <v>0</v>
          </cell>
          <cell r="H521">
            <v>2.85</v>
          </cell>
          <cell r="I521">
            <v>3</v>
          </cell>
          <cell r="J521">
            <v>3.5</v>
          </cell>
          <cell r="K521">
            <v>3.6</v>
          </cell>
          <cell r="L521">
            <v>3.7</v>
          </cell>
          <cell r="M521">
            <v>0</v>
          </cell>
          <cell r="N521">
            <v>-0.35</v>
          </cell>
          <cell r="O521" t="str">
            <v>term</v>
          </cell>
          <cell r="P521" t="str">
            <v>UBLONG</v>
          </cell>
          <cell r="Q521">
            <v>38564</v>
          </cell>
          <cell r="R521">
            <v>12</v>
          </cell>
          <cell r="S521" t="str">
            <v>months</v>
          </cell>
          <cell r="T521">
            <v>12</v>
          </cell>
          <cell r="U521">
            <v>2.9799999999999997E-2</v>
          </cell>
          <cell r="V521">
            <v>1515.6878979999999</v>
          </cell>
          <cell r="W521" t="str">
            <v>REG</v>
          </cell>
          <cell r="X521">
            <v>12</v>
          </cell>
        </row>
        <row r="522">
          <cell r="A522">
            <v>2115277</v>
          </cell>
          <cell r="B522">
            <v>2</v>
          </cell>
          <cell r="C522">
            <v>46146.080000000002</v>
          </cell>
          <cell r="D522" t="str">
            <v>ubank</v>
          </cell>
          <cell r="E522" t="str">
            <v>fixed</v>
          </cell>
          <cell r="F522">
            <v>38913</v>
          </cell>
          <cell r="G522">
            <v>0</v>
          </cell>
          <cell r="H522">
            <v>2.85</v>
          </cell>
          <cell r="I522">
            <v>3</v>
          </cell>
          <cell r="J522">
            <v>3.5</v>
          </cell>
          <cell r="K522">
            <v>3.6</v>
          </cell>
          <cell r="L522">
            <v>3.7</v>
          </cell>
          <cell r="M522">
            <v>0</v>
          </cell>
          <cell r="N522">
            <v>-0.35</v>
          </cell>
          <cell r="O522" t="str">
            <v>term</v>
          </cell>
          <cell r="P522" t="str">
            <v>UBLONG</v>
          </cell>
          <cell r="Q522">
            <v>38564</v>
          </cell>
          <cell r="R522">
            <v>12</v>
          </cell>
          <cell r="S522" t="str">
            <v>months</v>
          </cell>
          <cell r="T522">
            <v>12</v>
          </cell>
          <cell r="U522">
            <v>2.9799999999999997E-2</v>
          </cell>
          <cell r="V522">
            <v>1375.1531839999998</v>
          </cell>
          <cell r="W522" t="str">
            <v>REG</v>
          </cell>
          <cell r="X522">
            <v>12</v>
          </cell>
        </row>
        <row r="523">
          <cell r="A523">
            <v>2115293</v>
          </cell>
          <cell r="B523">
            <v>1</v>
          </cell>
          <cell r="C523">
            <v>12110.06</v>
          </cell>
          <cell r="D523" t="str">
            <v>ubank</v>
          </cell>
          <cell r="E523" t="str">
            <v>fixed</v>
          </cell>
          <cell r="F523">
            <v>39284</v>
          </cell>
          <cell r="G523">
            <v>0</v>
          </cell>
          <cell r="H523">
            <v>2.5</v>
          </cell>
          <cell r="I523">
            <v>3.15</v>
          </cell>
          <cell r="J523">
            <v>3.65</v>
          </cell>
          <cell r="K523">
            <v>4</v>
          </cell>
          <cell r="L523">
            <v>4.25</v>
          </cell>
          <cell r="M523">
            <v>0</v>
          </cell>
          <cell r="N523">
            <v>0.4</v>
          </cell>
          <cell r="O523" t="str">
            <v>RSP</v>
          </cell>
          <cell r="P523" t="str">
            <v>UBRKRS</v>
          </cell>
          <cell r="Q523">
            <v>38564</v>
          </cell>
          <cell r="R523">
            <v>36</v>
          </cell>
          <cell r="S523" t="str">
            <v>months</v>
          </cell>
          <cell r="T523">
            <v>36</v>
          </cell>
          <cell r="U523">
            <v>3.9099999999999996E-2</v>
          </cell>
          <cell r="V523">
            <v>473.50334599999991</v>
          </cell>
          <cell r="W523" t="str">
            <v>RSP</v>
          </cell>
          <cell r="X523">
            <v>24</v>
          </cell>
        </row>
        <row r="524">
          <cell r="A524">
            <v>2115319</v>
          </cell>
          <cell r="B524">
            <v>1</v>
          </cell>
          <cell r="C524">
            <v>50272.52</v>
          </cell>
          <cell r="D524" t="str">
            <v>ubank</v>
          </cell>
          <cell r="E524" t="str">
            <v>fixed</v>
          </cell>
          <cell r="F524">
            <v>40038</v>
          </cell>
          <cell r="G524">
            <v>0</v>
          </cell>
          <cell r="H524">
            <v>2.5</v>
          </cell>
          <cell r="I524">
            <v>3.15</v>
          </cell>
          <cell r="J524">
            <v>3.65</v>
          </cell>
          <cell r="K524">
            <v>4</v>
          </cell>
          <cell r="L524">
            <v>4.25</v>
          </cell>
          <cell r="M524">
            <v>0</v>
          </cell>
          <cell r="N524">
            <v>0.4</v>
          </cell>
          <cell r="O524" t="str">
            <v>RIF</v>
          </cell>
          <cell r="P524" t="str">
            <v>UBRKRF</v>
          </cell>
          <cell r="Q524">
            <v>38564</v>
          </cell>
          <cell r="R524">
            <v>60</v>
          </cell>
          <cell r="S524" t="str">
            <v>months</v>
          </cell>
          <cell r="T524">
            <v>60</v>
          </cell>
          <cell r="U524">
            <v>3.9099999999999996E-2</v>
          </cell>
          <cell r="V524">
            <v>1965.6555319999998</v>
          </cell>
          <cell r="W524" t="str">
            <v>RIF</v>
          </cell>
          <cell r="X524">
            <v>49</v>
          </cell>
        </row>
        <row r="525">
          <cell r="A525">
            <v>2115350</v>
          </cell>
          <cell r="B525">
            <v>1</v>
          </cell>
          <cell r="C525">
            <v>8800</v>
          </cell>
          <cell r="D525" t="str">
            <v>ubank</v>
          </cell>
          <cell r="E525" t="str">
            <v>fixed</v>
          </cell>
          <cell r="F525">
            <v>40003</v>
          </cell>
          <cell r="G525">
            <v>0</v>
          </cell>
          <cell r="H525">
            <v>2.95</v>
          </cell>
          <cell r="I525">
            <v>3.55</v>
          </cell>
          <cell r="J525">
            <v>4.05</v>
          </cell>
          <cell r="K525">
            <v>4.3499999999999996</v>
          </cell>
          <cell r="L525">
            <v>4.6500000000000004</v>
          </cell>
          <cell r="M525">
            <v>0</v>
          </cell>
          <cell r="N525">
            <v>0</v>
          </cell>
          <cell r="O525" t="str">
            <v>term</v>
          </cell>
          <cell r="P525" t="str">
            <v>UBRKLT</v>
          </cell>
          <cell r="Q525">
            <v>38564</v>
          </cell>
          <cell r="R525">
            <v>60</v>
          </cell>
          <cell r="S525" t="str">
            <v>months</v>
          </cell>
          <cell r="T525">
            <v>60</v>
          </cell>
          <cell r="U525">
            <v>3.9100000000000003E-2</v>
          </cell>
          <cell r="V525">
            <v>344.08000000000004</v>
          </cell>
          <cell r="W525" t="str">
            <v>REG</v>
          </cell>
          <cell r="X525">
            <v>48</v>
          </cell>
        </row>
        <row r="526">
          <cell r="A526">
            <v>2115392</v>
          </cell>
          <cell r="B526">
            <v>1</v>
          </cell>
          <cell r="C526">
            <v>5315</v>
          </cell>
          <cell r="D526" t="str">
            <v>ubank</v>
          </cell>
          <cell r="E526" t="str">
            <v>fixed</v>
          </cell>
          <cell r="F526">
            <v>39270</v>
          </cell>
          <cell r="G526">
            <v>0</v>
          </cell>
          <cell r="H526">
            <v>2.95</v>
          </cell>
          <cell r="I526">
            <v>3.55</v>
          </cell>
          <cell r="J526">
            <v>4.05</v>
          </cell>
          <cell r="K526">
            <v>4.3499999999999996</v>
          </cell>
          <cell r="L526">
            <v>4.6500000000000004</v>
          </cell>
          <cell r="M526">
            <v>0</v>
          </cell>
          <cell r="N526">
            <v>0</v>
          </cell>
          <cell r="O526" t="str">
            <v>term</v>
          </cell>
          <cell r="P526" t="str">
            <v>UBRKLT</v>
          </cell>
          <cell r="Q526">
            <v>38564</v>
          </cell>
          <cell r="R526">
            <v>36</v>
          </cell>
          <cell r="S526" t="str">
            <v>months</v>
          </cell>
          <cell r="T526">
            <v>36</v>
          </cell>
          <cell r="U526">
            <v>3.9100000000000003E-2</v>
          </cell>
          <cell r="V526">
            <v>207.81650000000002</v>
          </cell>
          <cell r="W526" t="str">
            <v>REG</v>
          </cell>
          <cell r="X526">
            <v>24</v>
          </cell>
        </row>
        <row r="527">
          <cell r="A527">
            <v>2115392</v>
          </cell>
          <cell r="B527">
            <v>2</v>
          </cell>
          <cell r="C527">
            <v>12157.45</v>
          </cell>
          <cell r="D527" t="str">
            <v>ubank</v>
          </cell>
          <cell r="E527" t="str">
            <v>fixed</v>
          </cell>
          <cell r="F527">
            <v>39641</v>
          </cell>
          <cell r="G527">
            <v>0</v>
          </cell>
          <cell r="H527">
            <v>2.95</v>
          </cell>
          <cell r="I527">
            <v>3.55</v>
          </cell>
          <cell r="J527">
            <v>4.05</v>
          </cell>
          <cell r="K527">
            <v>4.3499999999999996</v>
          </cell>
          <cell r="L527">
            <v>4.6500000000000004</v>
          </cell>
          <cell r="M527">
            <v>0</v>
          </cell>
          <cell r="N527">
            <v>0</v>
          </cell>
          <cell r="O527" t="str">
            <v>term</v>
          </cell>
          <cell r="P527" t="str">
            <v>UBRKLT</v>
          </cell>
          <cell r="Q527">
            <v>38564</v>
          </cell>
          <cell r="R527">
            <v>48</v>
          </cell>
          <cell r="S527" t="str">
            <v>months</v>
          </cell>
          <cell r="T527">
            <v>48</v>
          </cell>
          <cell r="U527">
            <v>3.9100000000000003E-2</v>
          </cell>
          <cell r="V527">
            <v>475.35629500000005</v>
          </cell>
          <cell r="W527" t="str">
            <v>REG</v>
          </cell>
          <cell r="X527">
            <v>36</v>
          </cell>
        </row>
        <row r="528">
          <cell r="A528">
            <v>2115400</v>
          </cell>
          <cell r="B528">
            <v>1</v>
          </cell>
          <cell r="C528">
            <v>5000</v>
          </cell>
          <cell r="D528" t="str">
            <v>ubank</v>
          </cell>
          <cell r="E528" t="str">
            <v>fixed</v>
          </cell>
          <cell r="F528">
            <v>40001</v>
          </cell>
          <cell r="G528">
            <v>0</v>
          </cell>
          <cell r="H528">
            <v>2.95</v>
          </cell>
          <cell r="I528">
            <v>3.55</v>
          </cell>
          <cell r="J528">
            <v>4.05</v>
          </cell>
          <cell r="K528">
            <v>4.3499999999999996</v>
          </cell>
          <cell r="L528">
            <v>4.6500000000000004</v>
          </cell>
          <cell r="M528">
            <v>0</v>
          </cell>
          <cell r="N528">
            <v>0</v>
          </cell>
          <cell r="O528" t="str">
            <v>term</v>
          </cell>
          <cell r="P528" t="str">
            <v>UBRKLT</v>
          </cell>
          <cell r="Q528">
            <v>38564</v>
          </cell>
          <cell r="R528">
            <v>60</v>
          </cell>
          <cell r="S528" t="str">
            <v>months</v>
          </cell>
          <cell r="T528">
            <v>60</v>
          </cell>
          <cell r="U528">
            <v>3.9100000000000003E-2</v>
          </cell>
          <cell r="V528">
            <v>195.5</v>
          </cell>
          <cell r="W528" t="str">
            <v>REG</v>
          </cell>
          <cell r="X528">
            <v>48</v>
          </cell>
        </row>
        <row r="529">
          <cell r="A529">
            <v>2115467</v>
          </cell>
          <cell r="B529">
            <v>1</v>
          </cell>
          <cell r="C529">
            <v>50000</v>
          </cell>
          <cell r="D529" t="str">
            <v>ubank</v>
          </cell>
          <cell r="E529" t="str">
            <v>fixed</v>
          </cell>
          <cell r="F529">
            <v>40001</v>
          </cell>
          <cell r="G529">
            <v>0</v>
          </cell>
          <cell r="H529">
            <v>2.95</v>
          </cell>
          <cell r="I529">
            <v>3.55</v>
          </cell>
          <cell r="J529">
            <v>4.05</v>
          </cell>
          <cell r="K529">
            <v>4.3499999999999996</v>
          </cell>
          <cell r="L529">
            <v>4.6500000000000004</v>
          </cell>
          <cell r="M529">
            <v>0</v>
          </cell>
          <cell r="N529">
            <v>0</v>
          </cell>
          <cell r="O529" t="str">
            <v>term</v>
          </cell>
          <cell r="P529" t="str">
            <v>UBRKLT</v>
          </cell>
          <cell r="Q529">
            <v>38564</v>
          </cell>
          <cell r="R529">
            <v>60</v>
          </cell>
          <cell r="S529" t="str">
            <v>months</v>
          </cell>
          <cell r="T529">
            <v>60</v>
          </cell>
          <cell r="U529">
            <v>3.9100000000000003E-2</v>
          </cell>
          <cell r="V529">
            <v>1955.0000000000002</v>
          </cell>
          <cell r="W529" t="str">
            <v>REG</v>
          </cell>
          <cell r="X529">
            <v>48</v>
          </cell>
        </row>
        <row r="530">
          <cell r="A530">
            <v>2115533</v>
          </cell>
          <cell r="B530">
            <v>3</v>
          </cell>
          <cell r="C530">
            <v>10000</v>
          </cell>
          <cell r="D530" t="str">
            <v>ubank</v>
          </cell>
          <cell r="E530" t="str">
            <v>fixed</v>
          </cell>
          <cell r="F530">
            <v>39268</v>
          </cell>
          <cell r="G530">
            <v>0</v>
          </cell>
          <cell r="H530">
            <v>2.6</v>
          </cell>
          <cell r="I530">
            <v>2.75</v>
          </cell>
          <cell r="J530">
            <v>2.85</v>
          </cell>
          <cell r="K530">
            <v>3.05</v>
          </cell>
          <cell r="L530">
            <v>3.2</v>
          </cell>
          <cell r="M530">
            <v>0</v>
          </cell>
          <cell r="N530">
            <v>0</v>
          </cell>
          <cell r="O530" t="str">
            <v>term</v>
          </cell>
          <cell r="P530" t="str">
            <v>UBRKLT</v>
          </cell>
          <cell r="Q530">
            <v>38564</v>
          </cell>
          <cell r="R530">
            <v>24</v>
          </cell>
          <cell r="S530" t="str">
            <v>months</v>
          </cell>
          <cell r="T530">
            <v>24</v>
          </cell>
          <cell r="U530">
            <v>2.8899999999999995E-2</v>
          </cell>
          <cell r="V530">
            <v>288.99999999999994</v>
          </cell>
          <cell r="W530" t="str">
            <v>REG</v>
          </cell>
          <cell r="X530">
            <v>24</v>
          </cell>
        </row>
        <row r="531">
          <cell r="A531">
            <v>2115533</v>
          </cell>
          <cell r="B531">
            <v>2</v>
          </cell>
          <cell r="C531">
            <v>20000</v>
          </cell>
          <cell r="D531" t="str">
            <v>ubank</v>
          </cell>
          <cell r="E531" t="str">
            <v>fixed</v>
          </cell>
          <cell r="F531">
            <v>38905</v>
          </cell>
          <cell r="G531">
            <v>0</v>
          </cell>
          <cell r="H531">
            <v>2.7</v>
          </cell>
          <cell r="I531">
            <v>3.3</v>
          </cell>
          <cell r="J531">
            <v>3.8</v>
          </cell>
          <cell r="K531">
            <v>4.0999999999999996</v>
          </cell>
          <cell r="L531">
            <v>4.4000000000000004</v>
          </cell>
          <cell r="M531">
            <v>0</v>
          </cell>
          <cell r="N531">
            <v>0</v>
          </cell>
          <cell r="O531" t="str">
            <v>term</v>
          </cell>
          <cell r="P531" t="str">
            <v>UBRKLT</v>
          </cell>
          <cell r="Q531">
            <v>38564</v>
          </cell>
          <cell r="R531">
            <v>24</v>
          </cell>
          <cell r="S531" t="str">
            <v>months</v>
          </cell>
          <cell r="T531">
            <v>24</v>
          </cell>
          <cell r="U531">
            <v>3.6600000000000001E-2</v>
          </cell>
          <cell r="V531">
            <v>732</v>
          </cell>
          <cell r="W531" t="str">
            <v>REG</v>
          </cell>
          <cell r="X531">
            <v>12</v>
          </cell>
        </row>
        <row r="532">
          <cell r="A532">
            <v>2115566</v>
          </cell>
          <cell r="B532">
            <v>1</v>
          </cell>
          <cell r="C532">
            <v>20541.75</v>
          </cell>
          <cell r="D532" t="str">
            <v>ubank</v>
          </cell>
          <cell r="E532" t="str">
            <v>fixed</v>
          </cell>
          <cell r="F532">
            <v>40001</v>
          </cell>
          <cell r="G532">
            <v>0</v>
          </cell>
          <cell r="H532">
            <v>2.95</v>
          </cell>
          <cell r="I532">
            <v>3.55</v>
          </cell>
          <cell r="J532">
            <v>4.05</v>
          </cell>
          <cell r="K532">
            <v>4.3499999999999996</v>
          </cell>
          <cell r="L532">
            <v>4.6500000000000004</v>
          </cell>
          <cell r="M532">
            <v>0</v>
          </cell>
          <cell r="N532">
            <v>0</v>
          </cell>
          <cell r="O532" t="str">
            <v>term</v>
          </cell>
          <cell r="P532" t="str">
            <v>UBRKLT</v>
          </cell>
          <cell r="Q532">
            <v>38564</v>
          </cell>
          <cell r="R532">
            <v>60</v>
          </cell>
          <cell r="S532" t="str">
            <v>months</v>
          </cell>
          <cell r="T532">
            <v>60</v>
          </cell>
          <cell r="U532">
            <v>3.9100000000000003E-2</v>
          </cell>
          <cell r="V532">
            <v>803.18242500000008</v>
          </cell>
          <cell r="W532" t="str">
            <v>REG</v>
          </cell>
          <cell r="X532">
            <v>48</v>
          </cell>
        </row>
        <row r="533">
          <cell r="A533">
            <v>2115624</v>
          </cell>
          <cell r="B533">
            <v>1</v>
          </cell>
          <cell r="C533">
            <v>15697.5</v>
          </cell>
          <cell r="D533" t="str">
            <v>ubank</v>
          </cell>
          <cell r="E533" t="str">
            <v>fixed</v>
          </cell>
          <cell r="F533">
            <v>39999</v>
          </cell>
          <cell r="G533">
            <v>0</v>
          </cell>
          <cell r="H533">
            <v>2.95</v>
          </cell>
          <cell r="I533">
            <v>3.55</v>
          </cell>
          <cell r="J533">
            <v>4.05</v>
          </cell>
          <cell r="K533">
            <v>4.3499999999999996</v>
          </cell>
          <cell r="L533">
            <v>4.6500000000000004</v>
          </cell>
          <cell r="M533">
            <v>0</v>
          </cell>
          <cell r="N533">
            <v>0</v>
          </cell>
          <cell r="O533" t="str">
            <v>term</v>
          </cell>
          <cell r="P533" t="str">
            <v>UBRKLT</v>
          </cell>
          <cell r="Q533">
            <v>38564</v>
          </cell>
          <cell r="R533">
            <v>60</v>
          </cell>
          <cell r="S533" t="str">
            <v>months</v>
          </cell>
          <cell r="T533">
            <v>60</v>
          </cell>
          <cell r="U533">
            <v>3.9100000000000003E-2</v>
          </cell>
          <cell r="V533">
            <v>613.7722500000001</v>
          </cell>
          <cell r="W533" t="str">
            <v>REG</v>
          </cell>
          <cell r="X533">
            <v>48</v>
          </cell>
        </row>
        <row r="534">
          <cell r="A534">
            <v>2115624</v>
          </cell>
          <cell r="B534">
            <v>2</v>
          </cell>
          <cell r="C534">
            <v>5394.71</v>
          </cell>
          <cell r="D534" t="str">
            <v>ubank</v>
          </cell>
          <cell r="E534" t="str">
            <v>fixed</v>
          </cell>
          <cell r="F534">
            <v>40002</v>
          </cell>
          <cell r="G534">
            <v>0</v>
          </cell>
          <cell r="H534">
            <v>2.95</v>
          </cell>
          <cell r="I534">
            <v>3.55</v>
          </cell>
          <cell r="J534">
            <v>4.05</v>
          </cell>
          <cell r="K534">
            <v>4.3499999999999996</v>
          </cell>
          <cell r="L534">
            <v>4.6500000000000004</v>
          </cell>
          <cell r="M534">
            <v>0</v>
          </cell>
          <cell r="N534">
            <v>0</v>
          </cell>
          <cell r="O534" t="str">
            <v>term</v>
          </cell>
          <cell r="P534" t="str">
            <v>UBRKLT</v>
          </cell>
          <cell r="Q534">
            <v>38564</v>
          </cell>
          <cell r="R534">
            <v>60</v>
          </cell>
          <cell r="S534" t="str">
            <v>months</v>
          </cell>
          <cell r="T534">
            <v>60</v>
          </cell>
          <cell r="U534">
            <v>3.9100000000000003E-2</v>
          </cell>
          <cell r="V534">
            <v>210.93316100000001</v>
          </cell>
          <cell r="W534" t="str">
            <v>REG</v>
          </cell>
          <cell r="X534">
            <v>48</v>
          </cell>
        </row>
        <row r="535">
          <cell r="A535">
            <v>2115707</v>
          </cell>
          <cell r="B535">
            <v>1</v>
          </cell>
          <cell r="C535">
            <v>35000</v>
          </cell>
          <cell r="D535" t="str">
            <v>ubank</v>
          </cell>
          <cell r="E535" t="str">
            <v>fixed</v>
          </cell>
          <cell r="F535">
            <v>39272</v>
          </cell>
          <cell r="G535">
            <v>0</v>
          </cell>
          <cell r="H535">
            <v>2.95</v>
          </cell>
          <cell r="I535">
            <v>3.55</v>
          </cell>
          <cell r="J535">
            <v>4.05</v>
          </cell>
          <cell r="K535">
            <v>4.3499999999999996</v>
          </cell>
          <cell r="L535">
            <v>4.6500000000000004</v>
          </cell>
          <cell r="M535">
            <v>0</v>
          </cell>
          <cell r="N535">
            <v>0</v>
          </cell>
          <cell r="O535" t="str">
            <v>term</v>
          </cell>
          <cell r="P535" t="str">
            <v>UBRKLT</v>
          </cell>
          <cell r="Q535">
            <v>38564</v>
          </cell>
          <cell r="R535">
            <v>36</v>
          </cell>
          <cell r="S535" t="str">
            <v>months</v>
          </cell>
          <cell r="T535">
            <v>36</v>
          </cell>
          <cell r="U535">
            <v>3.9100000000000003E-2</v>
          </cell>
          <cell r="V535">
            <v>1368.5</v>
          </cell>
          <cell r="W535" t="str">
            <v>REG</v>
          </cell>
          <cell r="X535">
            <v>24</v>
          </cell>
        </row>
        <row r="536">
          <cell r="A536">
            <v>2115723</v>
          </cell>
          <cell r="B536">
            <v>3</v>
          </cell>
          <cell r="C536">
            <v>5000</v>
          </cell>
          <cell r="D536" t="str">
            <v>ubank</v>
          </cell>
          <cell r="E536" t="str">
            <v>fixed</v>
          </cell>
          <cell r="F536">
            <v>40318</v>
          </cell>
          <cell r="G536">
            <v>0</v>
          </cell>
          <cell r="H536">
            <v>2.95</v>
          </cell>
          <cell r="I536">
            <v>3.2</v>
          </cell>
          <cell r="J536">
            <v>3.5</v>
          </cell>
          <cell r="K536">
            <v>3.65</v>
          </cell>
          <cell r="L536">
            <v>4</v>
          </cell>
          <cell r="M536">
            <v>0</v>
          </cell>
          <cell r="N536">
            <v>0</v>
          </cell>
          <cell r="O536" t="str">
            <v>term</v>
          </cell>
          <cell r="P536" t="str">
            <v>UBRKLT</v>
          </cell>
          <cell r="Q536">
            <v>38564</v>
          </cell>
          <cell r="R536">
            <v>60</v>
          </cell>
          <cell r="S536" t="str">
            <v>months</v>
          </cell>
          <cell r="T536">
            <v>60</v>
          </cell>
          <cell r="U536">
            <v>3.4599999999999999E-2</v>
          </cell>
          <cell r="V536">
            <v>173</v>
          </cell>
          <cell r="W536" t="str">
            <v>REG</v>
          </cell>
          <cell r="X536">
            <v>58</v>
          </cell>
        </row>
        <row r="537">
          <cell r="A537">
            <v>2115723</v>
          </cell>
          <cell r="B537">
            <v>1</v>
          </cell>
          <cell r="C537">
            <v>5000</v>
          </cell>
          <cell r="D537" t="str">
            <v>ubank</v>
          </cell>
          <cell r="E537" t="str">
            <v>fixed</v>
          </cell>
          <cell r="F537">
            <v>40002</v>
          </cell>
          <cell r="G537">
            <v>0</v>
          </cell>
          <cell r="H537">
            <v>2.95</v>
          </cell>
          <cell r="I537">
            <v>3.55</v>
          </cell>
          <cell r="J537">
            <v>4.05</v>
          </cell>
          <cell r="K537">
            <v>4.3499999999999996</v>
          </cell>
          <cell r="L537">
            <v>4.6500000000000004</v>
          </cell>
          <cell r="M537">
            <v>0</v>
          </cell>
          <cell r="N537">
            <v>0</v>
          </cell>
          <cell r="O537" t="str">
            <v>term</v>
          </cell>
          <cell r="P537" t="str">
            <v>UBRKLT</v>
          </cell>
          <cell r="Q537">
            <v>38564</v>
          </cell>
          <cell r="R537">
            <v>60</v>
          </cell>
          <cell r="S537" t="str">
            <v>months</v>
          </cell>
          <cell r="T537">
            <v>60</v>
          </cell>
          <cell r="U537">
            <v>3.9100000000000003E-2</v>
          </cell>
          <cell r="V537">
            <v>195.5</v>
          </cell>
          <cell r="W537" t="str">
            <v>REG</v>
          </cell>
          <cell r="X537">
            <v>48</v>
          </cell>
        </row>
        <row r="538">
          <cell r="A538">
            <v>2115723</v>
          </cell>
          <cell r="B538">
            <v>2</v>
          </cell>
          <cell r="C538">
            <v>5000</v>
          </cell>
          <cell r="D538" t="str">
            <v>ubank</v>
          </cell>
          <cell r="E538" t="str">
            <v>fixed</v>
          </cell>
          <cell r="F538">
            <v>40007</v>
          </cell>
          <cell r="G538">
            <v>0</v>
          </cell>
          <cell r="H538">
            <v>2.95</v>
          </cell>
          <cell r="I538">
            <v>3.55</v>
          </cell>
          <cell r="J538">
            <v>4.05</v>
          </cell>
          <cell r="K538">
            <v>4.3499999999999996</v>
          </cell>
          <cell r="L538">
            <v>4.6500000000000004</v>
          </cell>
          <cell r="M538">
            <v>0</v>
          </cell>
          <cell r="N538">
            <v>0</v>
          </cell>
          <cell r="O538" t="str">
            <v>term</v>
          </cell>
          <cell r="P538" t="str">
            <v>UBRKLT</v>
          </cell>
          <cell r="Q538">
            <v>38564</v>
          </cell>
          <cell r="R538">
            <v>60</v>
          </cell>
          <cell r="S538" t="str">
            <v>months</v>
          </cell>
          <cell r="T538">
            <v>60</v>
          </cell>
          <cell r="U538">
            <v>3.9100000000000003E-2</v>
          </cell>
          <cell r="V538">
            <v>195.5</v>
          </cell>
          <cell r="W538" t="str">
            <v>REG</v>
          </cell>
          <cell r="X538">
            <v>48</v>
          </cell>
        </row>
        <row r="539">
          <cell r="A539">
            <v>2115749</v>
          </cell>
          <cell r="B539">
            <v>1</v>
          </cell>
          <cell r="C539">
            <v>12000</v>
          </cell>
          <cell r="D539" t="str">
            <v>ubank</v>
          </cell>
          <cell r="E539" t="str">
            <v>fixed</v>
          </cell>
          <cell r="F539">
            <v>39269</v>
          </cell>
          <cell r="G539">
            <v>0</v>
          </cell>
          <cell r="H539">
            <v>2.95</v>
          </cell>
          <cell r="I539">
            <v>3.55</v>
          </cell>
          <cell r="J539">
            <v>4.05</v>
          </cell>
          <cell r="K539">
            <v>4.3499999999999996</v>
          </cell>
          <cell r="L539">
            <v>4.6500000000000004</v>
          </cell>
          <cell r="M539">
            <v>0</v>
          </cell>
          <cell r="N539">
            <v>0</v>
          </cell>
          <cell r="O539" t="str">
            <v>term</v>
          </cell>
          <cell r="P539" t="str">
            <v>UBRKLT</v>
          </cell>
          <cell r="Q539">
            <v>38564</v>
          </cell>
          <cell r="R539">
            <v>36</v>
          </cell>
          <cell r="S539" t="str">
            <v>months</v>
          </cell>
          <cell r="T539">
            <v>36</v>
          </cell>
          <cell r="U539">
            <v>3.9100000000000003E-2</v>
          </cell>
          <cell r="V539">
            <v>469.20000000000005</v>
          </cell>
          <cell r="W539" t="str">
            <v>REG</v>
          </cell>
          <cell r="X539">
            <v>24</v>
          </cell>
        </row>
        <row r="540">
          <cell r="A540">
            <v>2115780</v>
          </cell>
          <cell r="B540">
            <v>1</v>
          </cell>
          <cell r="C540">
            <v>51000</v>
          </cell>
          <cell r="D540" t="str">
            <v>ubank</v>
          </cell>
          <cell r="E540" t="str">
            <v>fixed</v>
          </cell>
          <cell r="F540">
            <v>39270</v>
          </cell>
          <cell r="G540">
            <v>0</v>
          </cell>
          <cell r="H540">
            <v>2.95</v>
          </cell>
          <cell r="I540">
            <v>3.55</v>
          </cell>
          <cell r="J540">
            <v>4.05</v>
          </cell>
          <cell r="K540">
            <v>4.3499999999999996</v>
          </cell>
          <cell r="L540">
            <v>4.6500000000000004</v>
          </cell>
          <cell r="M540">
            <v>0</v>
          </cell>
          <cell r="N540">
            <v>0</v>
          </cell>
          <cell r="O540" t="str">
            <v>term</v>
          </cell>
          <cell r="P540" t="str">
            <v>UBRKLT</v>
          </cell>
          <cell r="Q540">
            <v>38564</v>
          </cell>
          <cell r="R540">
            <v>36</v>
          </cell>
          <cell r="S540" t="str">
            <v>months</v>
          </cell>
          <cell r="T540">
            <v>36</v>
          </cell>
          <cell r="U540">
            <v>3.9100000000000003E-2</v>
          </cell>
          <cell r="V540">
            <v>1994.1000000000001</v>
          </cell>
          <cell r="W540" t="str">
            <v>REG</v>
          </cell>
          <cell r="X540">
            <v>24</v>
          </cell>
        </row>
        <row r="541">
          <cell r="A541">
            <v>2115830</v>
          </cell>
          <cell r="B541">
            <v>1</v>
          </cell>
          <cell r="C541">
            <v>31820.49</v>
          </cell>
          <cell r="D541" t="str">
            <v>ubank</v>
          </cell>
          <cell r="E541" t="str">
            <v>fixed</v>
          </cell>
          <cell r="F541">
            <v>40016</v>
          </cell>
          <cell r="G541">
            <v>0</v>
          </cell>
          <cell r="H541">
            <v>2.5</v>
          </cell>
          <cell r="I541">
            <v>3.15</v>
          </cell>
          <cell r="J541">
            <v>3.65</v>
          </cell>
          <cell r="K541">
            <v>4</v>
          </cell>
          <cell r="L541">
            <v>4.25</v>
          </cell>
          <cell r="M541">
            <v>0</v>
          </cell>
          <cell r="N541">
            <v>0.4</v>
          </cell>
          <cell r="O541" t="str">
            <v>RSP</v>
          </cell>
          <cell r="P541" t="str">
            <v>UBRKRS</v>
          </cell>
          <cell r="Q541">
            <v>38564</v>
          </cell>
          <cell r="R541">
            <v>60</v>
          </cell>
          <cell r="S541" t="str">
            <v>months</v>
          </cell>
          <cell r="T541">
            <v>60</v>
          </cell>
          <cell r="U541">
            <v>3.9099999999999996E-2</v>
          </cell>
          <cell r="V541">
            <v>1244.181159</v>
          </cell>
          <cell r="W541" t="str">
            <v>RSP</v>
          </cell>
          <cell r="X541">
            <v>48</v>
          </cell>
        </row>
        <row r="542">
          <cell r="A542">
            <v>2115848</v>
          </cell>
          <cell r="B542">
            <v>1</v>
          </cell>
          <cell r="C542">
            <v>6226.28</v>
          </cell>
          <cell r="D542" t="str">
            <v>ubank</v>
          </cell>
          <cell r="E542" t="str">
            <v>fixed</v>
          </cell>
          <cell r="F542">
            <v>40028</v>
          </cell>
          <cell r="G542">
            <v>0</v>
          </cell>
          <cell r="H542">
            <v>2.5</v>
          </cell>
          <cell r="I542">
            <v>3.15</v>
          </cell>
          <cell r="J542">
            <v>3.65</v>
          </cell>
          <cell r="K542">
            <v>4</v>
          </cell>
          <cell r="L542">
            <v>4.25</v>
          </cell>
          <cell r="M542">
            <v>0</v>
          </cell>
          <cell r="N542">
            <v>0.4</v>
          </cell>
          <cell r="O542" t="str">
            <v>RSP</v>
          </cell>
          <cell r="P542" t="str">
            <v>UBRKRS</v>
          </cell>
          <cell r="Q542">
            <v>38564</v>
          </cell>
          <cell r="R542">
            <v>60</v>
          </cell>
          <cell r="S542" t="str">
            <v>months</v>
          </cell>
          <cell r="T542">
            <v>60</v>
          </cell>
          <cell r="U542">
            <v>3.9099999999999996E-2</v>
          </cell>
          <cell r="V542">
            <v>243.44754799999995</v>
          </cell>
          <cell r="W542" t="str">
            <v>RSP</v>
          </cell>
          <cell r="X542">
            <v>49</v>
          </cell>
        </row>
        <row r="543">
          <cell r="A543">
            <v>2115855</v>
          </cell>
          <cell r="B543">
            <v>1</v>
          </cell>
          <cell r="C543">
            <v>14080.01</v>
          </cell>
          <cell r="D543" t="str">
            <v>ubank</v>
          </cell>
          <cell r="E543" t="str">
            <v>fixed</v>
          </cell>
          <cell r="F543">
            <v>39290</v>
          </cell>
          <cell r="G543">
            <v>0</v>
          </cell>
          <cell r="H543">
            <v>2.5</v>
          </cell>
          <cell r="I543">
            <v>3.15</v>
          </cell>
          <cell r="J543">
            <v>3.65</v>
          </cell>
          <cell r="K543">
            <v>4</v>
          </cell>
          <cell r="L543">
            <v>4.25</v>
          </cell>
          <cell r="M543">
            <v>0</v>
          </cell>
          <cell r="N543">
            <v>0.4</v>
          </cell>
          <cell r="O543" t="str">
            <v>RSP</v>
          </cell>
          <cell r="P543" t="str">
            <v>UBRKRS</v>
          </cell>
          <cell r="Q543">
            <v>38564</v>
          </cell>
          <cell r="R543">
            <v>36</v>
          </cell>
          <cell r="S543" t="str">
            <v>months</v>
          </cell>
          <cell r="T543">
            <v>36</v>
          </cell>
          <cell r="U543">
            <v>3.9099999999999996E-2</v>
          </cell>
          <cell r="V543">
            <v>550.52839099999994</v>
          </cell>
          <cell r="W543" t="str">
            <v>RSP</v>
          </cell>
          <cell r="X543">
            <v>24</v>
          </cell>
        </row>
        <row r="544">
          <cell r="A544">
            <v>2115897</v>
          </cell>
          <cell r="B544">
            <v>1</v>
          </cell>
          <cell r="C544">
            <v>20143.09</v>
          </cell>
          <cell r="D544" t="str">
            <v>ubank</v>
          </cell>
          <cell r="E544" t="str">
            <v>fixed</v>
          </cell>
          <cell r="F544">
            <v>40017</v>
          </cell>
          <cell r="G544">
            <v>0</v>
          </cell>
          <cell r="H544">
            <v>2.5</v>
          </cell>
          <cell r="I544">
            <v>3.15</v>
          </cell>
          <cell r="J544">
            <v>3.65</v>
          </cell>
          <cell r="K544">
            <v>4</v>
          </cell>
          <cell r="L544">
            <v>4.25</v>
          </cell>
          <cell r="M544">
            <v>0</v>
          </cell>
          <cell r="N544">
            <v>0.4</v>
          </cell>
          <cell r="O544" t="str">
            <v>RSP</v>
          </cell>
          <cell r="P544" t="str">
            <v>UBRKRS</v>
          </cell>
          <cell r="Q544">
            <v>38564</v>
          </cell>
          <cell r="R544">
            <v>60</v>
          </cell>
          <cell r="S544" t="str">
            <v>months</v>
          </cell>
          <cell r="T544">
            <v>60</v>
          </cell>
          <cell r="U544">
            <v>3.9099999999999996E-2</v>
          </cell>
          <cell r="V544">
            <v>787.59481899999992</v>
          </cell>
          <cell r="W544" t="str">
            <v>RSP</v>
          </cell>
          <cell r="X544">
            <v>48</v>
          </cell>
        </row>
        <row r="545">
          <cell r="A545">
            <v>2115962</v>
          </cell>
          <cell r="B545">
            <v>1</v>
          </cell>
          <cell r="C545">
            <v>5000</v>
          </cell>
          <cell r="D545" t="str">
            <v>ubank</v>
          </cell>
          <cell r="E545" t="str">
            <v>fixed</v>
          </cell>
          <cell r="F545">
            <v>40006</v>
          </cell>
          <cell r="G545">
            <v>0</v>
          </cell>
          <cell r="H545">
            <v>2.95</v>
          </cell>
          <cell r="I545">
            <v>3.55</v>
          </cell>
          <cell r="J545">
            <v>4.05</v>
          </cell>
          <cell r="K545">
            <v>4.3499999999999996</v>
          </cell>
          <cell r="L545">
            <v>4.6500000000000004</v>
          </cell>
          <cell r="M545">
            <v>0</v>
          </cell>
          <cell r="N545">
            <v>0</v>
          </cell>
          <cell r="O545" t="str">
            <v>term</v>
          </cell>
          <cell r="P545" t="str">
            <v>UBRKLT</v>
          </cell>
          <cell r="Q545">
            <v>38564</v>
          </cell>
          <cell r="R545">
            <v>60</v>
          </cell>
          <cell r="S545" t="str">
            <v>months</v>
          </cell>
          <cell r="T545">
            <v>60</v>
          </cell>
          <cell r="U545">
            <v>3.9100000000000003E-2</v>
          </cell>
          <cell r="V545">
            <v>195.5</v>
          </cell>
          <cell r="W545" t="str">
            <v>REG</v>
          </cell>
          <cell r="X545">
            <v>48</v>
          </cell>
        </row>
        <row r="546">
          <cell r="A546">
            <v>2116010</v>
          </cell>
          <cell r="B546">
            <v>1</v>
          </cell>
          <cell r="C546">
            <v>55000</v>
          </cell>
          <cell r="D546" t="str">
            <v>ubank</v>
          </cell>
          <cell r="E546" t="str">
            <v>fixed</v>
          </cell>
          <cell r="F546">
            <v>39276</v>
          </cell>
          <cell r="G546">
            <v>0</v>
          </cell>
          <cell r="H546">
            <v>2.95</v>
          </cell>
          <cell r="I546">
            <v>3.55</v>
          </cell>
          <cell r="J546">
            <v>4.05</v>
          </cell>
          <cell r="K546">
            <v>4.3499999999999996</v>
          </cell>
          <cell r="L546">
            <v>4.6500000000000004</v>
          </cell>
          <cell r="M546">
            <v>0</v>
          </cell>
          <cell r="N546">
            <v>0</v>
          </cell>
          <cell r="O546" t="str">
            <v>term</v>
          </cell>
          <cell r="P546" t="str">
            <v>UBRKLT</v>
          </cell>
          <cell r="Q546">
            <v>38564</v>
          </cell>
          <cell r="R546">
            <v>36</v>
          </cell>
          <cell r="S546" t="str">
            <v>months</v>
          </cell>
          <cell r="T546">
            <v>36</v>
          </cell>
          <cell r="U546">
            <v>3.9100000000000003E-2</v>
          </cell>
          <cell r="V546">
            <v>2150.5</v>
          </cell>
          <cell r="W546" t="str">
            <v>REG</v>
          </cell>
          <cell r="X546">
            <v>24</v>
          </cell>
        </row>
        <row r="547">
          <cell r="A547">
            <v>2116028</v>
          </cell>
          <cell r="B547">
            <v>1</v>
          </cell>
          <cell r="C547">
            <v>14000</v>
          </cell>
          <cell r="D547" t="str">
            <v>ubank</v>
          </cell>
          <cell r="E547" t="str">
            <v>fixed</v>
          </cell>
          <cell r="F547">
            <v>39276</v>
          </cell>
          <cell r="G547">
            <v>0</v>
          </cell>
          <cell r="H547">
            <v>2.95</v>
          </cell>
          <cell r="I547">
            <v>3.55</v>
          </cell>
          <cell r="J547">
            <v>4.05</v>
          </cell>
          <cell r="K547">
            <v>4.3499999999999996</v>
          </cell>
          <cell r="L547">
            <v>4.6500000000000004</v>
          </cell>
          <cell r="M547">
            <v>0</v>
          </cell>
          <cell r="N547">
            <v>0</v>
          </cell>
          <cell r="O547" t="str">
            <v>term</v>
          </cell>
          <cell r="P547" t="str">
            <v>UBRKLT</v>
          </cell>
          <cell r="Q547">
            <v>38564</v>
          </cell>
          <cell r="R547">
            <v>36</v>
          </cell>
          <cell r="S547" t="str">
            <v>months</v>
          </cell>
          <cell r="T547">
            <v>36</v>
          </cell>
          <cell r="U547">
            <v>3.9100000000000003E-2</v>
          </cell>
          <cell r="V547">
            <v>547.40000000000009</v>
          </cell>
          <cell r="W547" t="str">
            <v>REG</v>
          </cell>
          <cell r="X547">
            <v>24</v>
          </cell>
        </row>
        <row r="548">
          <cell r="A548">
            <v>2116101</v>
          </cell>
          <cell r="B548">
            <v>1</v>
          </cell>
          <cell r="C548">
            <v>40000</v>
          </cell>
          <cell r="D548" t="str">
            <v>ubank</v>
          </cell>
          <cell r="E548" t="str">
            <v>fixed</v>
          </cell>
          <cell r="F548">
            <v>39276</v>
          </cell>
          <cell r="G548">
            <v>0</v>
          </cell>
          <cell r="H548">
            <v>2.95</v>
          </cell>
          <cell r="I548">
            <v>3.55</v>
          </cell>
          <cell r="J548">
            <v>4.05</v>
          </cell>
          <cell r="K548">
            <v>4.3499999999999996</v>
          </cell>
          <cell r="L548">
            <v>4.6500000000000004</v>
          </cell>
          <cell r="M548">
            <v>0</v>
          </cell>
          <cell r="N548">
            <v>0</v>
          </cell>
          <cell r="O548" t="str">
            <v>term</v>
          </cell>
          <cell r="P548" t="str">
            <v>UBRKLT</v>
          </cell>
          <cell r="Q548">
            <v>38564</v>
          </cell>
          <cell r="R548">
            <v>36</v>
          </cell>
          <cell r="S548" t="str">
            <v>months</v>
          </cell>
          <cell r="T548">
            <v>36</v>
          </cell>
          <cell r="U548">
            <v>3.9100000000000003E-2</v>
          </cell>
          <cell r="V548">
            <v>1564</v>
          </cell>
          <cell r="W548" t="str">
            <v>REG</v>
          </cell>
          <cell r="X548">
            <v>24</v>
          </cell>
        </row>
        <row r="549">
          <cell r="A549">
            <v>2116127</v>
          </cell>
          <cell r="B549">
            <v>2</v>
          </cell>
          <cell r="C549">
            <v>5000</v>
          </cell>
          <cell r="D549" t="str">
            <v>ubank</v>
          </cell>
          <cell r="E549" t="str">
            <v>fixed</v>
          </cell>
          <cell r="F549">
            <v>40007</v>
          </cell>
          <cell r="G549">
            <v>0</v>
          </cell>
          <cell r="H549">
            <v>2.7</v>
          </cell>
          <cell r="I549">
            <v>3.3</v>
          </cell>
          <cell r="J549">
            <v>3.8</v>
          </cell>
          <cell r="K549">
            <v>4.0999999999999996</v>
          </cell>
          <cell r="L549">
            <v>4.4000000000000004</v>
          </cell>
          <cell r="M549">
            <v>0</v>
          </cell>
          <cell r="N549">
            <v>0</v>
          </cell>
          <cell r="O549" t="str">
            <v>term</v>
          </cell>
          <cell r="P549" t="str">
            <v>UBRKLT</v>
          </cell>
          <cell r="Q549">
            <v>38564</v>
          </cell>
          <cell r="R549">
            <v>60</v>
          </cell>
          <cell r="S549" t="str">
            <v>months</v>
          </cell>
          <cell r="T549">
            <v>60</v>
          </cell>
          <cell r="U549">
            <v>3.6600000000000001E-2</v>
          </cell>
          <cell r="V549">
            <v>183</v>
          </cell>
          <cell r="W549" t="str">
            <v>REG</v>
          </cell>
          <cell r="X549">
            <v>48</v>
          </cell>
        </row>
        <row r="550">
          <cell r="A550">
            <v>2116168</v>
          </cell>
          <cell r="B550">
            <v>1</v>
          </cell>
          <cell r="C550">
            <v>63944.4</v>
          </cell>
          <cell r="D550" t="str">
            <v>ubank</v>
          </cell>
          <cell r="E550" t="str">
            <v>fixed</v>
          </cell>
          <cell r="F550">
            <v>40016</v>
          </cell>
          <cell r="G550">
            <v>0</v>
          </cell>
          <cell r="H550">
            <v>2.5</v>
          </cell>
          <cell r="I550">
            <v>3.15</v>
          </cell>
          <cell r="J550">
            <v>3.65</v>
          </cell>
          <cell r="K550">
            <v>4</v>
          </cell>
          <cell r="L550">
            <v>4.25</v>
          </cell>
          <cell r="M550">
            <v>0</v>
          </cell>
          <cell r="N550">
            <v>0.4</v>
          </cell>
          <cell r="O550" t="str">
            <v>RIF</v>
          </cell>
          <cell r="P550" t="str">
            <v>UBRKRF</v>
          </cell>
          <cell r="Q550">
            <v>38564</v>
          </cell>
          <cell r="R550">
            <v>60</v>
          </cell>
          <cell r="S550" t="str">
            <v>months</v>
          </cell>
          <cell r="T550">
            <v>60</v>
          </cell>
          <cell r="U550">
            <v>3.9099999999999996E-2</v>
          </cell>
          <cell r="V550">
            <v>2500.22604</v>
          </cell>
          <cell r="W550" t="str">
            <v>RIF</v>
          </cell>
          <cell r="X550">
            <v>48</v>
          </cell>
        </row>
        <row r="551">
          <cell r="A551">
            <v>2116218</v>
          </cell>
          <cell r="B551">
            <v>1</v>
          </cell>
          <cell r="C551">
            <v>25000</v>
          </cell>
          <cell r="D551" t="str">
            <v>ubank</v>
          </cell>
          <cell r="E551" t="str">
            <v>fixed</v>
          </cell>
          <cell r="F551">
            <v>40003</v>
          </cell>
          <cell r="G551">
            <v>0</v>
          </cell>
          <cell r="H551">
            <v>2.95</v>
          </cell>
          <cell r="I551">
            <v>3.55</v>
          </cell>
          <cell r="J551">
            <v>4.05</v>
          </cell>
          <cell r="K551">
            <v>4.3499999999999996</v>
          </cell>
          <cell r="L551">
            <v>4.6500000000000004</v>
          </cell>
          <cell r="M551">
            <v>0</v>
          </cell>
          <cell r="N551">
            <v>0</v>
          </cell>
          <cell r="O551" t="str">
            <v>term</v>
          </cell>
          <cell r="P551" t="str">
            <v>UBRKLT</v>
          </cell>
          <cell r="Q551">
            <v>38564</v>
          </cell>
          <cell r="R551">
            <v>60</v>
          </cell>
          <cell r="S551" t="str">
            <v>months</v>
          </cell>
          <cell r="T551">
            <v>60</v>
          </cell>
          <cell r="U551">
            <v>3.9100000000000003E-2</v>
          </cell>
          <cell r="V551">
            <v>977.50000000000011</v>
          </cell>
          <cell r="W551" t="str">
            <v>REG</v>
          </cell>
          <cell r="X551">
            <v>48</v>
          </cell>
        </row>
        <row r="552">
          <cell r="A552">
            <v>2116267</v>
          </cell>
          <cell r="B552">
            <v>2</v>
          </cell>
          <cell r="C552">
            <v>60000</v>
          </cell>
          <cell r="D552" t="str">
            <v>ubank</v>
          </cell>
          <cell r="E552" t="str">
            <v>fixed</v>
          </cell>
          <cell r="F552">
            <v>39275</v>
          </cell>
          <cell r="G552">
            <v>0</v>
          </cell>
          <cell r="H552">
            <v>2.95</v>
          </cell>
          <cell r="I552">
            <v>3.55</v>
          </cell>
          <cell r="J552">
            <v>4.05</v>
          </cell>
          <cell r="K552">
            <v>4.3499999999999996</v>
          </cell>
          <cell r="L552">
            <v>4.6500000000000004</v>
          </cell>
          <cell r="M552">
            <v>0</v>
          </cell>
          <cell r="N552">
            <v>0</v>
          </cell>
          <cell r="O552" t="str">
            <v>term</v>
          </cell>
          <cell r="P552" t="str">
            <v>UBRKLT</v>
          </cell>
          <cell r="Q552">
            <v>38564</v>
          </cell>
          <cell r="R552">
            <v>36</v>
          </cell>
          <cell r="S552" t="str">
            <v>months</v>
          </cell>
          <cell r="T552">
            <v>36</v>
          </cell>
          <cell r="U552">
            <v>3.9100000000000003E-2</v>
          </cell>
          <cell r="V552">
            <v>2346</v>
          </cell>
          <cell r="W552" t="str">
            <v>REG</v>
          </cell>
          <cell r="X552">
            <v>24</v>
          </cell>
        </row>
        <row r="553">
          <cell r="A553">
            <v>2116309</v>
          </cell>
          <cell r="B553">
            <v>1</v>
          </cell>
          <cell r="C553">
            <v>50000</v>
          </cell>
          <cell r="D553" t="str">
            <v>ubank</v>
          </cell>
          <cell r="E553" t="str">
            <v>fixed</v>
          </cell>
          <cell r="F553">
            <v>39276</v>
          </cell>
          <cell r="G553">
            <v>0</v>
          </cell>
          <cell r="H553">
            <v>2.95</v>
          </cell>
          <cell r="I553">
            <v>3.55</v>
          </cell>
          <cell r="J553">
            <v>4.05</v>
          </cell>
          <cell r="K553">
            <v>4.3499999999999996</v>
          </cell>
          <cell r="L553">
            <v>4.6500000000000004</v>
          </cell>
          <cell r="M553">
            <v>0</v>
          </cell>
          <cell r="N553">
            <v>0</v>
          </cell>
          <cell r="O553" t="str">
            <v>term</v>
          </cell>
          <cell r="P553" t="str">
            <v>UBRKLT</v>
          </cell>
          <cell r="Q553">
            <v>38564</v>
          </cell>
          <cell r="R553">
            <v>36</v>
          </cell>
          <cell r="S553" t="str">
            <v>months</v>
          </cell>
          <cell r="T553">
            <v>36</v>
          </cell>
          <cell r="U553">
            <v>3.9100000000000003E-2</v>
          </cell>
          <cell r="V553">
            <v>1955.0000000000002</v>
          </cell>
          <cell r="W553" t="str">
            <v>REG</v>
          </cell>
          <cell r="X553">
            <v>24</v>
          </cell>
        </row>
        <row r="554">
          <cell r="A554">
            <v>2116333</v>
          </cell>
          <cell r="B554">
            <v>1</v>
          </cell>
          <cell r="C554">
            <v>20000</v>
          </cell>
          <cell r="D554" t="str">
            <v>ubank</v>
          </cell>
          <cell r="E554" t="str">
            <v>fixed</v>
          </cell>
          <cell r="F554">
            <v>40007</v>
          </cell>
          <cell r="G554">
            <v>0</v>
          </cell>
          <cell r="H554">
            <v>2.95</v>
          </cell>
          <cell r="I554">
            <v>3.55</v>
          </cell>
          <cell r="J554">
            <v>4.05</v>
          </cell>
          <cell r="K554">
            <v>4.3499999999999996</v>
          </cell>
          <cell r="L554">
            <v>4.6500000000000004</v>
          </cell>
          <cell r="M554">
            <v>0</v>
          </cell>
          <cell r="N554">
            <v>0</v>
          </cell>
          <cell r="O554" t="str">
            <v>term</v>
          </cell>
          <cell r="P554" t="str">
            <v>UBRKLT</v>
          </cell>
          <cell r="Q554">
            <v>38564</v>
          </cell>
          <cell r="R554">
            <v>60</v>
          </cell>
          <cell r="S554" t="str">
            <v>months</v>
          </cell>
          <cell r="T554">
            <v>60</v>
          </cell>
          <cell r="U554">
            <v>3.9100000000000003E-2</v>
          </cell>
          <cell r="V554">
            <v>782</v>
          </cell>
          <cell r="W554" t="str">
            <v>REG</v>
          </cell>
          <cell r="X554">
            <v>48</v>
          </cell>
        </row>
        <row r="555">
          <cell r="A555">
            <v>2116366</v>
          </cell>
          <cell r="B555">
            <v>2</v>
          </cell>
          <cell r="C555">
            <v>10533.82</v>
          </cell>
          <cell r="D555" t="str">
            <v>ubank</v>
          </cell>
          <cell r="E555" t="str">
            <v>fixed</v>
          </cell>
          <cell r="F555">
            <v>38868</v>
          </cell>
          <cell r="G555">
            <v>0</v>
          </cell>
          <cell r="H555">
            <v>2.9</v>
          </cell>
          <cell r="I555">
            <v>3.1</v>
          </cell>
          <cell r="J555">
            <v>3.3</v>
          </cell>
          <cell r="K555">
            <v>3.5</v>
          </cell>
          <cell r="L555">
            <v>3.65</v>
          </cell>
          <cell r="M555">
            <v>0</v>
          </cell>
          <cell r="N555">
            <v>0.05</v>
          </cell>
          <cell r="O555" t="str">
            <v>RSP</v>
          </cell>
          <cell r="P555" t="str">
            <v>UBRKRS</v>
          </cell>
          <cell r="Q555">
            <v>38564</v>
          </cell>
          <cell r="R555">
            <v>12</v>
          </cell>
          <cell r="S555" t="str">
            <v>months</v>
          </cell>
          <cell r="T555">
            <v>12</v>
          </cell>
          <cell r="U555">
            <v>3.3399999999999999E-2</v>
          </cell>
          <cell r="V555">
            <v>351.829588</v>
          </cell>
          <cell r="W555" t="str">
            <v>RSP</v>
          </cell>
          <cell r="X555">
            <v>11</v>
          </cell>
        </row>
        <row r="556">
          <cell r="A556">
            <v>2116366</v>
          </cell>
          <cell r="B556">
            <v>1</v>
          </cell>
          <cell r="C556">
            <v>5363.22</v>
          </cell>
          <cell r="D556" t="str">
            <v>ubank</v>
          </cell>
          <cell r="E556" t="str">
            <v>fixed</v>
          </cell>
          <cell r="F556">
            <v>39657</v>
          </cell>
          <cell r="G556">
            <v>0</v>
          </cell>
          <cell r="H556">
            <v>2.5</v>
          </cell>
          <cell r="I556">
            <v>3.15</v>
          </cell>
          <cell r="J556">
            <v>3.65</v>
          </cell>
          <cell r="K556">
            <v>4</v>
          </cell>
          <cell r="L556">
            <v>4.25</v>
          </cell>
          <cell r="M556">
            <v>0</v>
          </cell>
          <cell r="N556">
            <v>0.35</v>
          </cell>
          <cell r="O556" t="str">
            <v>RSP</v>
          </cell>
          <cell r="P556" t="str">
            <v>UBRKRS</v>
          </cell>
          <cell r="Q556">
            <v>38564</v>
          </cell>
          <cell r="R556">
            <v>48</v>
          </cell>
          <cell r="S556" t="str">
            <v>months</v>
          </cell>
          <cell r="T556">
            <v>48</v>
          </cell>
          <cell r="U556">
            <v>3.8599999999999995E-2</v>
          </cell>
          <cell r="V556">
            <v>207.02029199999998</v>
          </cell>
          <cell r="W556" t="str">
            <v>RSP</v>
          </cell>
          <cell r="X556">
            <v>36</v>
          </cell>
        </row>
        <row r="557">
          <cell r="A557">
            <v>2116382</v>
          </cell>
          <cell r="B557">
            <v>1</v>
          </cell>
          <cell r="C557">
            <v>5000</v>
          </cell>
          <cell r="D557" t="str">
            <v>ubank</v>
          </cell>
          <cell r="E557" t="str">
            <v>fixed</v>
          </cell>
          <cell r="F557">
            <v>38912</v>
          </cell>
          <cell r="G557">
            <v>0</v>
          </cell>
          <cell r="H557">
            <v>2.95</v>
          </cell>
          <cell r="I557">
            <v>3.35</v>
          </cell>
          <cell r="J557">
            <v>3.75</v>
          </cell>
          <cell r="K557">
            <v>4</v>
          </cell>
          <cell r="L557">
            <v>4.25</v>
          </cell>
          <cell r="M557">
            <v>0</v>
          </cell>
          <cell r="N557">
            <v>0.2</v>
          </cell>
          <cell r="O557" t="str">
            <v>term</v>
          </cell>
          <cell r="P557" t="str">
            <v>UBRKLT</v>
          </cell>
          <cell r="Q557">
            <v>38564</v>
          </cell>
          <cell r="R557">
            <v>24</v>
          </cell>
          <cell r="S557" t="str">
            <v>months</v>
          </cell>
          <cell r="T557">
            <v>24</v>
          </cell>
          <cell r="U557">
            <v>3.8600000000000002E-2</v>
          </cell>
          <cell r="V557">
            <v>193</v>
          </cell>
          <cell r="W557" t="str">
            <v>REG</v>
          </cell>
          <cell r="X557">
            <v>12</v>
          </cell>
        </row>
        <row r="558">
          <cell r="A558">
            <v>2116416</v>
          </cell>
          <cell r="B558">
            <v>1</v>
          </cell>
          <cell r="C558">
            <v>13671.58</v>
          </cell>
          <cell r="D558" t="str">
            <v>ubank</v>
          </cell>
          <cell r="E558" t="str">
            <v>fixed</v>
          </cell>
          <cell r="F558">
            <v>40009</v>
          </cell>
          <cell r="G558">
            <v>0</v>
          </cell>
          <cell r="H558">
            <v>2.95</v>
          </cell>
          <cell r="I558">
            <v>3.35</v>
          </cell>
          <cell r="J558">
            <v>3.75</v>
          </cell>
          <cell r="K558">
            <v>4</v>
          </cell>
          <cell r="L558">
            <v>4.25</v>
          </cell>
          <cell r="M558">
            <v>0</v>
          </cell>
          <cell r="N558">
            <v>0.4</v>
          </cell>
          <cell r="O558" t="str">
            <v>RSP</v>
          </cell>
          <cell r="P558" t="str">
            <v>UBRKRS</v>
          </cell>
          <cell r="Q558">
            <v>38564</v>
          </cell>
          <cell r="R558">
            <v>60</v>
          </cell>
          <cell r="S558" t="str">
            <v>months</v>
          </cell>
          <cell r="T558">
            <v>60</v>
          </cell>
          <cell r="U558">
            <v>4.0599999999999997E-2</v>
          </cell>
          <cell r="V558">
            <v>555.066148</v>
          </cell>
          <cell r="W558" t="str">
            <v>RSP</v>
          </cell>
          <cell r="X558">
            <v>48</v>
          </cell>
        </row>
        <row r="559">
          <cell r="A559">
            <v>2116432</v>
          </cell>
          <cell r="B559">
            <v>2</v>
          </cell>
          <cell r="C559">
            <v>23073.18</v>
          </cell>
          <cell r="D559" t="str">
            <v>ubank</v>
          </cell>
          <cell r="E559" t="str">
            <v>fixed</v>
          </cell>
          <cell r="F559">
            <v>40020</v>
          </cell>
          <cell r="G559">
            <v>0</v>
          </cell>
          <cell r="H559">
            <v>2.5</v>
          </cell>
          <cell r="I559">
            <v>3.15</v>
          </cell>
          <cell r="J559">
            <v>3.65</v>
          </cell>
          <cell r="K559">
            <v>4</v>
          </cell>
          <cell r="L559">
            <v>4.25</v>
          </cell>
          <cell r="M559">
            <v>0</v>
          </cell>
          <cell r="N559">
            <v>0.4</v>
          </cell>
          <cell r="O559" t="str">
            <v>RIF</v>
          </cell>
          <cell r="P559" t="str">
            <v>UBRKRF</v>
          </cell>
          <cell r="Q559">
            <v>38564</v>
          </cell>
          <cell r="R559">
            <v>60</v>
          </cell>
          <cell r="S559" t="str">
            <v>months</v>
          </cell>
          <cell r="T559">
            <v>60</v>
          </cell>
          <cell r="U559">
            <v>3.9099999999999996E-2</v>
          </cell>
          <cell r="V559">
            <v>902.16133799999989</v>
          </cell>
          <cell r="W559" t="str">
            <v>RIF</v>
          </cell>
          <cell r="X559">
            <v>48</v>
          </cell>
        </row>
        <row r="560">
          <cell r="A560">
            <v>2116432</v>
          </cell>
          <cell r="B560">
            <v>1</v>
          </cell>
          <cell r="C560">
            <v>16251.92</v>
          </cell>
          <cell r="D560" t="str">
            <v>ubank</v>
          </cell>
          <cell r="E560" t="str">
            <v>fixed</v>
          </cell>
          <cell r="F560">
            <v>40014</v>
          </cell>
          <cell r="G560">
            <v>0</v>
          </cell>
          <cell r="H560">
            <v>2.5</v>
          </cell>
          <cell r="I560">
            <v>3.15</v>
          </cell>
          <cell r="J560">
            <v>3.65</v>
          </cell>
          <cell r="K560">
            <v>4</v>
          </cell>
          <cell r="L560">
            <v>4.25</v>
          </cell>
          <cell r="M560">
            <v>0</v>
          </cell>
          <cell r="N560">
            <v>0.4</v>
          </cell>
          <cell r="O560" t="str">
            <v>RIF</v>
          </cell>
          <cell r="P560" t="str">
            <v>UBRKRF</v>
          </cell>
          <cell r="Q560">
            <v>38564</v>
          </cell>
          <cell r="R560">
            <v>60</v>
          </cell>
          <cell r="S560" t="str">
            <v>months</v>
          </cell>
          <cell r="T560">
            <v>60</v>
          </cell>
          <cell r="U560">
            <v>3.9099999999999996E-2</v>
          </cell>
          <cell r="V560">
            <v>635.45007199999998</v>
          </cell>
          <cell r="W560" t="str">
            <v>RIF</v>
          </cell>
          <cell r="X560">
            <v>48</v>
          </cell>
        </row>
        <row r="561">
          <cell r="A561">
            <v>2116481</v>
          </cell>
          <cell r="B561">
            <v>1</v>
          </cell>
          <cell r="C561">
            <v>10435</v>
          </cell>
          <cell r="D561" t="str">
            <v>ubank</v>
          </cell>
          <cell r="E561" t="str">
            <v>fixed</v>
          </cell>
          <cell r="F561">
            <v>39641</v>
          </cell>
          <cell r="G561">
            <v>0</v>
          </cell>
          <cell r="H561">
            <v>2.95</v>
          </cell>
          <cell r="I561">
            <v>3.55</v>
          </cell>
          <cell r="J561">
            <v>4.05</v>
          </cell>
          <cell r="K561">
            <v>4.3499999999999996</v>
          </cell>
          <cell r="L561">
            <v>4.6500000000000004</v>
          </cell>
          <cell r="M561">
            <v>0</v>
          </cell>
          <cell r="N561">
            <v>0</v>
          </cell>
          <cell r="O561" t="str">
            <v>RSP</v>
          </cell>
          <cell r="P561" t="str">
            <v>UBRKRS</v>
          </cell>
          <cell r="Q561">
            <v>38564</v>
          </cell>
          <cell r="R561">
            <v>48</v>
          </cell>
          <cell r="S561" t="str">
            <v>months</v>
          </cell>
          <cell r="T561">
            <v>48</v>
          </cell>
          <cell r="U561">
            <v>3.9100000000000003E-2</v>
          </cell>
          <cell r="V561">
            <v>408.00850000000003</v>
          </cell>
          <cell r="W561" t="str">
            <v>RSP</v>
          </cell>
          <cell r="X561">
            <v>36</v>
          </cell>
        </row>
        <row r="562">
          <cell r="A562">
            <v>2116481</v>
          </cell>
          <cell r="B562">
            <v>2</v>
          </cell>
          <cell r="C562">
            <v>13076.72</v>
          </cell>
          <cell r="D562" t="str">
            <v>ubank</v>
          </cell>
          <cell r="E562" t="str">
            <v>fixed</v>
          </cell>
          <cell r="F562">
            <v>39303</v>
          </cell>
          <cell r="G562">
            <v>0</v>
          </cell>
          <cell r="H562">
            <v>2.5</v>
          </cell>
          <cell r="I562">
            <v>3.15</v>
          </cell>
          <cell r="J562">
            <v>3.65</v>
          </cell>
          <cell r="K562">
            <v>4</v>
          </cell>
          <cell r="L562">
            <v>4.25</v>
          </cell>
          <cell r="M562">
            <v>0</v>
          </cell>
          <cell r="N562">
            <v>0.4</v>
          </cell>
          <cell r="O562" t="str">
            <v>RSP</v>
          </cell>
          <cell r="P562" t="str">
            <v>UBRKRS</v>
          </cell>
          <cell r="Q562">
            <v>38564</v>
          </cell>
          <cell r="R562">
            <v>36</v>
          </cell>
          <cell r="S562" t="str">
            <v>months</v>
          </cell>
          <cell r="T562">
            <v>36</v>
          </cell>
          <cell r="U562">
            <v>3.9099999999999996E-2</v>
          </cell>
          <cell r="V562">
            <v>511.2997519999999</v>
          </cell>
          <cell r="W562" t="str">
            <v>RSP</v>
          </cell>
          <cell r="X562">
            <v>25</v>
          </cell>
        </row>
        <row r="563">
          <cell r="A563">
            <v>2116499</v>
          </cell>
          <cell r="B563">
            <v>1</v>
          </cell>
          <cell r="C563">
            <v>6671.4</v>
          </cell>
          <cell r="D563" t="str">
            <v>ubank</v>
          </cell>
          <cell r="E563" t="str">
            <v>fixed</v>
          </cell>
          <cell r="F563">
            <v>38573</v>
          </cell>
          <cell r="G563">
            <v>0</v>
          </cell>
          <cell r="H563">
            <v>2.5</v>
          </cell>
          <cell r="I563">
            <v>3.15</v>
          </cell>
          <cell r="J563">
            <v>3.65</v>
          </cell>
          <cell r="K563">
            <v>4</v>
          </cell>
          <cell r="L563">
            <v>4.25</v>
          </cell>
          <cell r="M563">
            <v>0</v>
          </cell>
          <cell r="N563">
            <v>0.45</v>
          </cell>
          <cell r="O563" t="str">
            <v>RSP</v>
          </cell>
          <cell r="P563" t="str">
            <v>UBRKRS</v>
          </cell>
          <cell r="Q563">
            <v>38564</v>
          </cell>
          <cell r="R563">
            <v>12</v>
          </cell>
          <cell r="S563" t="str">
            <v>months</v>
          </cell>
          <cell r="T563">
            <v>12</v>
          </cell>
          <cell r="U563">
            <v>3.9599999999999996E-2</v>
          </cell>
          <cell r="V563">
            <v>264.18743999999998</v>
          </cell>
          <cell r="W563" t="str">
            <v>RSP</v>
          </cell>
          <cell r="X563">
            <v>1</v>
          </cell>
        </row>
        <row r="564">
          <cell r="A564">
            <v>2116556</v>
          </cell>
          <cell r="B564">
            <v>1</v>
          </cell>
          <cell r="C564">
            <v>7230</v>
          </cell>
          <cell r="D564" t="str">
            <v>ubank</v>
          </cell>
          <cell r="E564" t="str">
            <v>fixed</v>
          </cell>
          <cell r="F564">
            <v>39272</v>
          </cell>
          <cell r="G564">
            <v>0</v>
          </cell>
          <cell r="H564">
            <v>2.95</v>
          </cell>
          <cell r="I564">
            <v>3.55</v>
          </cell>
          <cell r="J564">
            <v>4.05</v>
          </cell>
          <cell r="K564">
            <v>4.3499999999999996</v>
          </cell>
          <cell r="L564">
            <v>4.6500000000000004</v>
          </cell>
          <cell r="M564">
            <v>0</v>
          </cell>
          <cell r="N564">
            <v>0</v>
          </cell>
          <cell r="O564" t="str">
            <v>term</v>
          </cell>
          <cell r="P564" t="str">
            <v>UBRKLT</v>
          </cell>
          <cell r="Q564">
            <v>38564</v>
          </cell>
          <cell r="R564">
            <v>36</v>
          </cell>
          <cell r="S564" t="str">
            <v>months</v>
          </cell>
          <cell r="T564">
            <v>36</v>
          </cell>
          <cell r="U564">
            <v>3.9100000000000003E-2</v>
          </cell>
          <cell r="V564">
            <v>282.69300000000004</v>
          </cell>
          <cell r="W564" t="str">
            <v>REG</v>
          </cell>
          <cell r="X564">
            <v>24</v>
          </cell>
        </row>
        <row r="565">
          <cell r="A565">
            <v>2116580</v>
          </cell>
          <cell r="B565">
            <v>1</v>
          </cell>
          <cell r="C565">
            <v>40000</v>
          </cell>
          <cell r="D565" t="str">
            <v>ubank</v>
          </cell>
          <cell r="E565" t="str">
            <v>fixed</v>
          </cell>
          <cell r="F565">
            <v>39643</v>
          </cell>
          <cell r="G565">
            <v>0</v>
          </cell>
          <cell r="H565">
            <v>2.95</v>
          </cell>
          <cell r="I565">
            <v>3.35</v>
          </cell>
          <cell r="J565">
            <v>3.75</v>
          </cell>
          <cell r="K565">
            <v>4</v>
          </cell>
          <cell r="L565">
            <v>4.25</v>
          </cell>
          <cell r="M565">
            <v>0</v>
          </cell>
          <cell r="N565">
            <v>0</v>
          </cell>
          <cell r="O565" t="str">
            <v>term</v>
          </cell>
          <cell r="P565" t="str">
            <v>UBRKLT</v>
          </cell>
          <cell r="Q565">
            <v>38564</v>
          </cell>
          <cell r="R565">
            <v>48</v>
          </cell>
          <cell r="S565" t="str">
            <v>months</v>
          </cell>
          <cell r="T565">
            <v>48</v>
          </cell>
          <cell r="U565">
            <v>3.6600000000000001E-2</v>
          </cell>
          <cell r="V565">
            <v>1464</v>
          </cell>
          <cell r="W565" t="str">
            <v>REG</v>
          </cell>
          <cell r="X565">
            <v>36</v>
          </cell>
        </row>
        <row r="566">
          <cell r="A566">
            <v>2116598</v>
          </cell>
          <cell r="B566">
            <v>1</v>
          </cell>
          <cell r="C566">
            <v>21003.06</v>
          </cell>
          <cell r="D566" t="str">
            <v>ubank</v>
          </cell>
          <cell r="E566" t="str">
            <v>fixed</v>
          </cell>
          <cell r="F566">
            <v>40016</v>
          </cell>
          <cell r="G566">
            <v>0</v>
          </cell>
          <cell r="H566">
            <v>2.5</v>
          </cell>
          <cell r="I566">
            <v>3.15</v>
          </cell>
          <cell r="J566">
            <v>3.65</v>
          </cell>
          <cell r="K566">
            <v>4</v>
          </cell>
          <cell r="L566">
            <v>4.25</v>
          </cell>
          <cell r="M566">
            <v>0</v>
          </cell>
          <cell r="N566">
            <v>0.4</v>
          </cell>
          <cell r="O566" t="str">
            <v>RIF</v>
          </cell>
          <cell r="P566" t="str">
            <v>UBRKRF</v>
          </cell>
          <cell r="Q566">
            <v>38564</v>
          </cell>
          <cell r="R566">
            <v>60</v>
          </cell>
          <cell r="S566" t="str">
            <v>months</v>
          </cell>
          <cell r="T566">
            <v>60</v>
          </cell>
          <cell r="U566">
            <v>3.9099999999999996E-2</v>
          </cell>
          <cell r="V566">
            <v>821.21964600000001</v>
          </cell>
          <cell r="W566" t="str">
            <v>RIF</v>
          </cell>
          <cell r="X566">
            <v>48</v>
          </cell>
        </row>
        <row r="567">
          <cell r="A567">
            <v>2116606</v>
          </cell>
          <cell r="B567">
            <v>1</v>
          </cell>
          <cell r="C567">
            <v>5000</v>
          </cell>
          <cell r="D567" t="str">
            <v>ubank</v>
          </cell>
          <cell r="E567" t="str">
            <v>fixed</v>
          </cell>
          <cell r="F567">
            <v>39641</v>
          </cell>
          <cell r="G567">
            <v>0</v>
          </cell>
          <cell r="H567">
            <v>2.95</v>
          </cell>
          <cell r="I567">
            <v>3.55</v>
          </cell>
          <cell r="J567">
            <v>4.05</v>
          </cell>
          <cell r="K567">
            <v>4.3499999999999996</v>
          </cell>
          <cell r="L567">
            <v>4.6500000000000004</v>
          </cell>
          <cell r="M567">
            <v>0</v>
          </cell>
          <cell r="N567">
            <v>0</v>
          </cell>
          <cell r="O567" t="str">
            <v>term</v>
          </cell>
          <cell r="P567" t="str">
            <v>UBRKLT</v>
          </cell>
          <cell r="Q567">
            <v>38564</v>
          </cell>
          <cell r="R567">
            <v>48</v>
          </cell>
          <cell r="S567" t="str">
            <v>months</v>
          </cell>
          <cell r="T567">
            <v>48</v>
          </cell>
          <cell r="U567">
            <v>3.9100000000000003E-2</v>
          </cell>
          <cell r="V567">
            <v>195.5</v>
          </cell>
          <cell r="W567" t="str">
            <v>REG</v>
          </cell>
          <cell r="X567">
            <v>36</v>
          </cell>
        </row>
        <row r="568">
          <cell r="A568">
            <v>2116663</v>
          </cell>
          <cell r="B568">
            <v>1</v>
          </cell>
          <cell r="C568">
            <v>18000</v>
          </cell>
          <cell r="D568" t="str">
            <v>ubank</v>
          </cell>
          <cell r="E568" t="str">
            <v>fixed</v>
          </cell>
          <cell r="F568">
            <v>39272</v>
          </cell>
          <cell r="G568">
            <v>0</v>
          </cell>
          <cell r="H568">
            <v>2.95</v>
          </cell>
          <cell r="I568">
            <v>3.55</v>
          </cell>
          <cell r="J568">
            <v>4.05</v>
          </cell>
          <cell r="K568">
            <v>4.3499999999999996</v>
          </cell>
          <cell r="L568">
            <v>4.6500000000000004</v>
          </cell>
          <cell r="M568">
            <v>0</v>
          </cell>
          <cell r="N568">
            <v>0</v>
          </cell>
          <cell r="O568" t="str">
            <v>term</v>
          </cell>
          <cell r="P568" t="str">
            <v>UBRKLT</v>
          </cell>
          <cell r="Q568">
            <v>38564</v>
          </cell>
          <cell r="R568">
            <v>36</v>
          </cell>
          <cell r="S568" t="str">
            <v>months</v>
          </cell>
          <cell r="T568">
            <v>36</v>
          </cell>
          <cell r="U568">
            <v>3.9100000000000003E-2</v>
          </cell>
          <cell r="V568">
            <v>703.80000000000007</v>
          </cell>
          <cell r="W568" t="str">
            <v>REG</v>
          </cell>
          <cell r="X568">
            <v>24</v>
          </cell>
        </row>
        <row r="569">
          <cell r="A569">
            <v>2116671</v>
          </cell>
          <cell r="B569">
            <v>1</v>
          </cell>
          <cell r="C569">
            <v>46174.69</v>
          </cell>
          <cell r="D569" t="str">
            <v>ubank</v>
          </cell>
          <cell r="E569" t="str">
            <v>fixed</v>
          </cell>
          <cell r="F569">
            <v>40016</v>
          </cell>
          <cell r="G569">
            <v>0</v>
          </cell>
          <cell r="H569">
            <v>2.5</v>
          </cell>
          <cell r="I569">
            <v>3.15</v>
          </cell>
          <cell r="J569">
            <v>3.65</v>
          </cell>
          <cell r="K569">
            <v>4</v>
          </cell>
          <cell r="L569">
            <v>4.25</v>
          </cell>
          <cell r="M569">
            <v>0</v>
          </cell>
          <cell r="N569">
            <v>0.4</v>
          </cell>
          <cell r="O569" t="str">
            <v>RIF</v>
          </cell>
          <cell r="P569" t="str">
            <v>UBRKRF</v>
          </cell>
          <cell r="Q569">
            <v>38564</v>
          </cell>
          <cell r="R569">
            <v>60</v>
          </cell>
          <cell r="S569" t="str">
            <v>months</v>
          </cell>
          <cell r="T569">
            <v>60</v>
          </cell>
          <cell r="U569">
            <v>3.9099999999999996E-2</v>
          </cell>
          <cell r="V569">
            <v>1805.4303789999999</v>
          </cell>
          <cell r="W569" t="str">
            <v>RIF</v>
          </cell>
          <cell r="X569">
            <v>48</v>
          </cell>
        </row>
        <row r="570">
          <cell r="A570">
            <v>2116689</v>
          </cell>
          <cell r="B570">
            <v>1</v>
          </cell>
          <cell r="C570">
            <v>33107.599999999999</v>
          </cell>
          <cell r="D570" t="str">
            <v>ubank</v>
          </cell>
          <cell r="E570" t="str">
            <v>fixed</v>
          </cell>
          <cell r="F570">
            <v>39272</v>
          </cell>
          <cell r="G570">
            <v>0</v>
          </cell>
          <cell r="H570">
            <v>2.95</v>
          </cell>
          <cell r="I570">
            <v>3.55</v>
          </cell>
          <cell r="J570">
            <v>4.05</v>
          </cell>
          <cell r="K570">
            <v>4.3499999999999996</v>
          </cell>
          <cell r="L570">
            <v>4.6500000000000004</v>
          </cell>
          <cell r="M570">
            <v>0</v>
          </cell>
          <cell r="N570">
            <v>0</v>
          </cell>
          <cell r="O570" t="str">
            <v>term</v>
          </cell>
          <cell r="P570" t="str">
            <v>UBRKLT</v>
          </cell>
          <cell r="Q570">
            <v>38564</v>
          </cell>
          <cell r="R570">
            <v>36</v>
          </cell>
          <cell r="S570" t="str">
            <v>months</v>
          </cell>
          <cell r="T570">
            <v>36</v>
          </cell>
          <cell r="U570">
            <v>3.9100000000000003E-2</v>
          </cell>
          <cell r="V570">
            <v>1294.5071600000001</v>
          </cell>
          <cell r="W570" t="str">
            <v>REG</v>
          </cell>
          <cell r="X570">
            <v>24</v>
          </cell>
        </row>
        <row r="571">
          <cell r="A571">
            <v>2116739</v>
          </cell>
          <cell r="B571">
            <v>1</v>
          </cell>
          <cell r="C571">
            <v>14306.8</v>
          </cell>
          <cell r="D571" t="str">
            <v>ubank</v>
          </cell>
          <cell r="E571" t="str">
            <v>fixed</v>
          </cell>
          <cell r="F571">
            <v>39291</v>
          </cell>
          <cell r="G571">
            <v>0</v>
          </cell>
          <cell r="H571">
            <v>2.5</v>
          </cell>
          <cell r="I571">
            <v>3.15</v>
          </cell>
          <cell r="J571">
            <v>3.65</v>
          </cell>
          <cell r="K571">
            <v>4</v>
          </cell>
          <cell r="L571">
            <v>4.25</v>
          </cell>
          <cell r="M571">
            <v>0</v>
          </cell>
          <cell r="N571">
            <v>0.4</v>
          </cell>
          <cell r="O571" t="str">
            <v>RIF</v>
          </cell>
          <cell r="P571" t="str">
            <v>UBRKRF</v>
          </cell>
          <cell r="Q571">
            <v>38564</v>
          </cell>
          <cell r="R571">
            <v>36</v>
          </cell>
          <cell r="S571" t="str">
            <v>months</v>
          </cell>
          <cell r="T571">
            <v>36</v>
          </cell>
          <cell r="U571">
            <v>3.9099999999999996E-2</v>
          </cell>
          <cell r="V571">
            <v>559.39587999999992</v>
          </cell>
          <cell r="W571" t="str">
            <v>RIF</v>
          </cell>
          <cell r="X571">
            <v>24</v>
          </cell>
        </row>
        <row r="572">
          <cell r="A572">
            <v>2116739</v>
          </cell>
          <cell r="B572">
            <v>3</v>
          </cell>
          <cell r="C572">
            <v>41620</v>
          </cell>
          <cell r="D572" t="str">
            <v>ubank</v>
          </cell>
          <cell r="E572" t="str">
            <v>fixed</v>
          </cell>
          <cell r="F572">
            <v>39275</v>
          </cell>
          <cell r="G572">
            <v>0</v>
          </cell>
          <cell r="H572">
            <v>2.95</v>
          </cell>
          <cell r="I572">
            <v>3.55</v>
          </cell>
          <cell r="J572">
            <v>4.05</v>
          </cell>
          <cell r="K572">
            <v>4.3499999999999996</v>
          </cell>
          <cell r="L572">
            <v>4.6500000000000004</v>
          </cell>
          <cell r="M572">
            <v>0</v>
          </cell>
          <cell r="N572">
            <v>0</v>
          </cell>
          <cell r="O572" t="str">
            <v>RIF</v>
          </cell>
          <cell r="P572" t="str">
            <v>UBRKRF</v>
          </cell>
          <cell r="Q572">
            <v>38564</v>
          </cell>
          <cell r="R572">
            <v>36</v>
          </cell>
          <cell r="S572" t="str">
            <v>months</v>
          </cell>
          <cell r="T572">
            <v>36</v>
          </cell>
          <cell r="U572">
            <v>3.9100000000000003E-2</v>
          </cell>
          <cell r="V572">
            <v>1627.3420000000001</v>
          </cell>
          <cell r="W572" t="str">
            <v>RIF</v>
          </cell>
          <cell r="X572">
            <v>24</v>
          </cell>
        </row>
        <row r="573">
          <cell r="A573">
            <v>2116747</v>
          </cell>
          <cell r="B573">
            <v>1</v>
          </cell>
          <cell r="C573">
            <v>34178.449999999997</v>
          </cell>
          <cell r="D573" t="str">
            <v>ubank</v>
          </cell>
          <cell r="E573" t="str">
            <v>fixed</v>
          </cell>
          <cell r="F573">
            <v>39282</v>
          </cell>
          <cell r="G573">
            <v>0</v>
          </cell>
          <cell r="H573">
            <v>2.5</v>
          </cell>
          <cell r="I573">
            <v>3.15</v>
          </cell>
          <cell r="J573">
            <v>3.65</v>
          </cell>
          <cell r="K573">
            <v>4</v>
          </cell>
          <cell r="L573">
            <v>4.25</v>
          </cell>
          <cell r="M573">
            <v>0</v>
          </cell>
          <cell r="N573">
            <v>0.4</v>
          </cell>
          <cell r="O573" t="str">
            <v>RSP</v>
          </cell>
          <cell r="P573" t="str">
            <v>UBRKRS</v>
          </cell>
          <cell r="Q573">
            <v>38564</v>
          </cell>
          <cell r="R573">
            <v>36</v>
          </cell>
          <cell r="S573" t="str">
            <v>months</v>
          </cell>
          <cell r="T573">
            <v>36</v>
          </cell>
          <cell r="U573">
            <v>3.9099999999999996E-2</v>
          </cell>
          <cell r="V573">
            <v>1336.3773949999998</v>
          </cell>
          <cell r="W573" t="str">
            <v>RSP</v>
          </cell>
          <cell r="X573">
            <v>24</v>
          </cell>
        </row>
        <row r="574">
          <cell r="A574">
            <v>2116788</v>
          </cell>
          <cell r="B574">
            <v>1</v>
          </cell>
          <cell r="C574">
            <v>54291.71</v>
          </cell>
          <cell r="D574" t="str">
            <v>ubank</v>
          </cell>
          <cell r="E574" t="str">
            <v>fixed</v>
          </cell>
          <cell r="F574">
            <v>38910</v>
          </cell>
          <cell r="G574">
            <v>0</v>
          </cell>
          <cell r="H574">
            <v>2.95</v>
          </cell>
          <cell r="I574">
            <v>3.55</v>
          </cell>
          <cell r="J574">
            <v>4.05</v>
          </cell>
          <cell r="K574">
            <v>4.3499999999999996</v>
          </cell>
          <cell r="L574">
            <v>4.6500000000000004</v>
          </cell>
          <cell r="M574">
            <v>0</v>
          </cell>
          <cell r="N574">
            <v>0</v>
          </cell>
          <cell r="O574" t="str">
            <v>term</v>
          </cell>
          <cell r="P574" t="str">
            <v>UBRKLT</v>
          </cell>
          <cell r="Q574">
            <v>38564</v>
          </cell>
          <cell r="R574">
            <v>24</v>
          </cell>
          <cell r="S574" t="str">
            <v>months</v>
          </cell>
          <cell r="T574">
            <v>24</v>
          </cell>
          <cell r="U574">
            <v>3.9100000000000003E-2</v>
          </cell>
          <cell r="V574">
            <v>2122.8058610000003</v>
          </cell>
          <cell r="W574" t="str">
            <v>REG</v>
          </cell>
          <cell r="X574">
            <v>12</v>
          </cell>
        </row>
        <row r="575">
          <cell r="A575">
            <v>2116812</v>
          </cell>
          <cell r="B575">
            <v>1</v>
          </cell>
          <cell r="C575">
            <v>31250</v>
          </cell>
          <cell r="D575" t="str">
            <v>ubank</v>
          </cell>
          <cell r="E575" t="str">
            <v>fixed</v>
          </cell>
          <cell r="F575">
            <v>40006</v>
          </cell>
          <cell r="G575">
            <v>0</v>
          </cell>
          <cell r="H575">
            <v>2.95</v>
          </cell>
          <cell r="I575">
            <v>3.55</v>
          </cell>
          <cell r="J575">
            <v>4.05</v>
          </cell>
          <cell r="K575">
            <v>4.3499999999999996</v>
          </cell>
          <cell r="L575">
            <v>4.6500000000000004</v>
          </cell>
          <cell r="M575">
            <v>0</v>
          </cell>
          <cell r="N575">
            <v>0</v>
          </cell>
          <cell r="O575" t="str">
            <v>term</v>
          </cell>
          <cell r="P575" t="str">
            <v>UBRKLT</v>
          </cell>
          <cell r="Q575">
            <v>38564</v>
          </cell>
          <cell r="R575">
            <v>60</v>
          </cell>
          <cell r="S575" t="str">
            <v>months</v>
          </cell>
          <cell r="T575">
            <v>60</v>
          </cell>
          <cell r="U575">
            <v>3.9100000000000003E-2</v>
          </cell>
          <cell r="V575">
            <v>1221.875</v>
          </cell>
          <cell r="W575" t="str">
            <v>REG</v>
          </cell>
          <cell r="X575">
            <v>48</v>
          </cell>
        </row>
        <row r="576">
          <cell r="A576">
            <v>2116820</v>
          </cell>
          <cell r="B576">
            <v>1</v>
          </cell>
          <cell r="C576">
            <v>10000</v>
          </cell>
          <cell r="D576" t="str">
            <v>ubank</v>
          </cell>
          <cell r="E576" t="str">
            <v>fixed</v>
          </cell>
          <cell r="F576">
            <v>38910</v>
          </cell>
          <cell r="G576">
            <v>0</v>
          </cell>
          <cell r="H576">
            <v>2.95</v>
          </cell>
          <cell r="I576">
            <v>3.55</v>
          </cell>
          <cell r="J576">
            <v>4.05</v>
          </cell>
          <cell r="K576">
            <v>4.3499999999999996</v>
          </cell>
          <cell r="L576">
            <v>4.6500000000000004</v>
          </cell>
          <cell r="M576">
            <v>0</v>
          </cell>
          <cell r="N576">
            <v>0</v>
          </cell>
          <cell r="O576" t="str">
            <v>term</v>
          </cell>
          <cell r="P576" t="str">
            <v>UBRKLT</v>
          </cell>
          <cell r="Q576">
            <v>38564</v>
          </cell>
          <cell r="R576">
            <v>24</v>
          </cell>
          <cell r="S576" t="str">
            <v>months</v>
          </cell>
          <cell r="T576">
            <v>24</v>
          </cell>
          <cell r="U576">
            <v>3.9100000000000003E-2</v>
          </cell>
          <cell r="V576">
            <v>391</v>
          </cell>
          <cell r="W576" t="str">
            <v>REG</v>
          </cell>
          <cell r="X576">
            <v>12</v>
          </cell>
        </row>
        <row r="577">
          <cell r="A577">
            <v>2116929</v>
          </cell>
          <cell r="B577">
            <v>1</v>
          </cell>
          <cell r="C577">
            <v>19000</v>
          </cell>
          <cell r="D577" t="str">
            <v>ubank</v>
          </cell>
          <cell r="E577" t="str">
            <v>fixed</v>
          </cell>
          <cell r="F577">
            <v>39272</v>
          </cell>
          <cell r="G577">
            <v>0</v>
          </cell>
          <cell r="H577">
            <v>2.95</v>
          </cell>
          <cell r="I577">
            <v>3.55</v>
          </cell>
          <cell r="J577">
            <v>4.05</v>
          </cell>
          <cell r="K577">
            <v>4.3499999999999996</v>
          </cell>
          <cell r="L577">
            <v>4.6500000000000004</v>
          </cell>
          <cell r="M577">
            <v>0</v>
          </cell>
          <cell r="N577">
            <v>0</v>
          </cell>
          <cell r="O577" t="str">
            <v>term</v>
          </cell>
          <cell r="P577" t="str">
            <v>UBRKLT</v>
          </cell>
          <cell r="Q577">
            <v>38564</v>
          </cell>
          <cell r="R577">
            <v>36</v>
          </cell>
          <cell r="S577" t="str">
            <v>months</v>
          </cell>
          <cell r="T577">
            <v>36</v>
          </cell>
          <cell r="U577">
            <v>3.9100000000000003E-2</v>
          </cell>
          <cell r="V577">
            <v>742.90000000000009</v>
          </cell>
          <cell r="W577" t="str">
            <v>REG</v>
          </cell>
          <cell r="X577">
            <v>24</v>
          </cell>
        </row>
        <row r="578">
          <cell r="A578">
            <v>2116960</v>
          </cell>
          <cell r="B578">
            <v>1</v>
          </cell>
          <cell r="C578">
            <v>41860</v>
          </cell>
          <cell r="D578" t="str">
            <v>ubank</v>
          </cell>
          <cell r="E578" t="str">
            <v>fixed</v>
          </cell>
          <cell r="F578">
            <v>40007</v>
          </cell>
          <cell r="G578">
            <v>0</v>
          </cell>
          <cell r="H578">
            <v>2.95</v>
          </cell>
          <cell r="I578">
            <v>3.55</v>
          </cell>
          <cell r="J578">
            <v>4.05</v>
          </cell>
          <cell r="K578">
            <v>4.3499999999999996</v>
          </cell>
          <cell r="L578">
            <v>4.6500000000000004</v>
          </cell>
          <cell r="M578">
            <v>0</v>
          </cell>
          <cell r="N578">
            <v>0</v>
          </cell>
          <cell r="O578" t="str">
            <v>term</v>
          </cell>
          <cell r="P578" t="str">
            <v>UBRKLT</v>
          </cell>
          <cell r="Q578">
            <v>38564</v>
          </cell>
          <cell r="R578">
            <v>60</v>
          </cell>
          <cell r="S578" t="str">
            <v>months</v>
          </cell>
          <cell r="T578">
            <v>60</v>
          </cell>
          <cell r="U578">
            <v>3.9100000000000003E-2</v>
          </cell>
          <cell r="V578">
            <v>1636.7260000000001</v>
          </cell>
          <cell r="W578" t="str">
            <v>REG</v>
          </cell>
          <cell r="X578">
            <v>48</v>
          </cell>
        </row>
        <row r="579">
          <cell r="A579">
            <v>2117018</v>
          </cell>
          <cell r="B579">
            <v>1</v>
          </cell>
          <cell r="C579">
            <v>40059.25</v>
          </cell>
          <cell r="D579" t="str">
            <v>ubank</v>
          </cell>
          <cell r="E579" t="str">
            <v>fixed</v>
          </cell>
          <cell r="F579">
            <v>39275</v>
          </cell>
          <cell r="G579">
            <v>0</v>
          </cell>
          <cell r="H579">
            <v>2.95</v>
          </cell>
          <cell r="I579">
            <v>3.55</v>
          </cell>
          <cell r="J579">
            <v>4.05</v>
          </cell>
          <cell r="K579">
            <v>4.3499999999999996</v>
          </cell>
          <cell r="L579">
            <v>4.6500000000000004</v>
          </cell>
          <cell r="M579">
            <v>0</v>
          </cell>
          <cell r="N579">
            <v>0</v>
          </cell>
          <cell r="O579" t="str">
            <v>term</v>
          </cell>
          <cell r="P579" t="str">
            <v>UBRKLT</v>
          </cell>
          <cell r="Q579">
            <v>38564</v>
          </cell>
          <cell r="R579">
            <v>36</v>
          </cell>
          <cell r="S579" t="str">
            <v>months</v>
          </cell>
          <cell r="T579">
            <v>36</v>
          </cell>
          <cell r="U579">
            <v>3.9100000000000003E-2</v>
          </cell>
          <cell r="V579">
            <v>1566.316675</v>
          </cell>
          <cell r="W579" t="str">
            <v>REG</v>
          </cell>
          <cell r="X579">
            <v>24</v>
          </cell>
        </row>
        <row r="580">
          <cell r="A580">
            <v>2117067</v>
          </cell>
          <cell r="B580">
            <v>1</v>
          </cell>
          <cell r="C580">
            <v>20000</v>
          </cell>
          <cell r="D580" t="str">
            <v>ubank</v>
          </cell>
          <cell r="E580" t="str">
            <v>fixed</v>
          </cell>
          <cell r="F580">
            <v>40006</v>
          </cell>
          <cell r="G580">
            <v>0</v>
          </cell>
          <cell r="H580">
            <v>2.95</v>
          </cell>
          <cell r="I580">
            <v>3.55</v>
          </cell>
          <cell r="J580">
            <v>4.05</v>
          </cell>
          <cell r="K580">
            <v>4.3499999999999996</v>
          </cell>
          <cell r="L580">
            <v>4.6500000000000004</v>
          </cell>
          <cell r="M580">
            <v>0</v>
          </cell>
          <cell r="N580">
            <v>0</v>
          </cell>
          <cell r="O580" t="str">
            <v>term</v>
          </cell>
          <cell r="P580" t="str">
            <v>UBRKLT</v>
          </cell>
          <cell r="Q580">
            <v>38564</v>
          </cell>
          <cell r="R580">
            <v>60</v>
          </cell>
          <cell r="S580" t="str">
            <v>months</v>
          </cell>
          <cell r="T580">
            <v>60</v>
          </cell>
          <cell r="U580">
            <v>3.9100000000000003E-2</v>
          </cell>
          <cell r="V580">
            <v>782</v>
          </cell>
          <cell r="W580" t="str">
            <v>REG</v>
          </cell>
          <cell r="X580">
            <v>48</v>
          </cell>
        </row>
        <row r="581">
          <cell r="A581">
            <v>2117109</v>
          </cell>
          <cell r="B581">
            <v>1</v>
          </cell>
          <cell r="C581">
            <v>15000</v>
          </cell>
          <cell r="D581" t="str">
            <v>ubank</v>
          </cell>
          <cell r="E581" t="str">
            <v>fixed</v>
          </cell>
          <cell r="F581">
            <v>39275</v>
          </cell>
          <cell r="G581">
            <v>0</v>
          </cell>
          <cell r="H581">
            <v>2.95</v>
          </cell>
          <cell r="I581">
            <v>3.55</v>
          </cell>
          <cell r="J581">
            <v>4.05</v>
          </cell>
          <cell r="K581">
            <v>4.3499999999999996</v>
          </cell>
          <cell r="L581">
            <v>4.6500000000000004</v>
          </cell>
          <cell r="M581">
            <v>0</v>
          </cell>
          <cell r="N581">
            <v>0</v>
          </cell>
          <cell r="O581" t="str">
            <v>term</v>
          </cell>
          <cell r="P581" t="str">
            <v>UBRKLT</v>
          </cell>
          <cell r="Q581">
            <v>38564</v>
          </cell>
          <cell r="R581">
            <v>36</v>
          </cell>
          <cell r="S581" t="str">
            <v>months</v>
          </cell>
          <cell r="T581">
            <v>36</v>
          </cell>
          <cell r="U581">
            <v>3.9100000000000003E-2</v>
          </cell>
          <cell r="V581">
            <v>586.5</v>
          </cell>
          <cell r="W581" t="str">
            <v>REG</v>
          </cell>
          <cell r="X581">
            <v>24</v>
          </cell>
        </row>
        <row r="582">
          <cell r="A582">
            <v>2117257</v>
          </cell>
          <cell r="B582">
            <v>1</v>
          </cell>
          <cell r="C582">
            <v>60000</v>
          </cell>
          <cell r="D582" t="str">
            <v>ubank</v>
          </cell>
          <cell r="E582" t="str">
            <v>fixed</v>
          </cell>
          <cell r="F582">
            <v>40007</v>
          </cell>
          <cell r="G582">
            <v>0</v>
          </cell>
          <cell r="H582">
            <v>2.95</v>
          </cell>
          <cell r="I582">
            <v>3.55</v>
          </cell>
          <cell r="J582">
            <v>4.05</v>
          </cell>
          <cell r="K582">
            <v>4.3499999999999996</v>
          </cell>
          <cell r="L582">
            <v>4.6500000000000004</v>
          </cell>
          <cell r="M582">
            <v>0</v>
          </cell>
          <cell r="N582">
            <v>0</v>
          </cell>
          <cell r="O582" t="str">
            <v>term</v>
          </cell>
          <cell r="P582" t="str">
            <v>UBRKLT</v>
          </cell>
          <cell r="Q582">
            <v>38564</v>
          </cell>
          <cell r="R582">
            <v>60</v>
          </cell>
          <cell r="S582" t="str">
            <v>months</v>
          </cell>
          <cell r="T582">
            <v>60</v>
          </cell>
          <cell r="U582">
            <v>3.9100000000000003E-2</v>
          </cell>
          <cell r="V582">
            <v>2346</v>
          </cell>
          <cell r="W582" t="str">
            <v>REG</v>
          </cell>
          <cell r="X582">
            <v>48</v>
          </cell>
        </row>
        <row r="583">
          <cell r="A583">
            <v>2117281</v>
          </cell>
          <cell r="B583">
            <v>1</v>
          </cell>
          <cell r="C583">
            <v>14284.97</v>
          </cell>
          <cell r="D583" t="str">
            <v>ubank</v>
          </cell>
          <cell r="E583" t="str">
            <v>fixed</v>
          </cell>
          <cell r="F583">
            <v>40022</v>
          </cell>
          <cell r="G583">
            <v>0</v>
          </cell>
          <cell r="H583">
            <v>2.5</v>
          </cell>
          <cell r="I583">
            <v>3.15</v>
          </cell>
          <cell r="J583">
            <v>3.65</v>
          </cell>
          <cell r="K583">
            <v>4</v>
          </cell>
          <cell r="L583">
            <v>4.25</v>
          </cell>
          <cell r="M583">
            <v>0</v>
          </cell>
          <cell r="N583">
            <v>0.4</v>
          </cell>
          <cell r="O583" t="str">
            <v>RSP</v>
          </cell>
          <cell r="P583" t="str">
            <v>UBRKRS</v>
          </cell>
          <cell r="Q583">
            <v>38564</v>
          </cell>
          <cell r="R583">
            <v>60</v>
          </cell>
          <cell r="S583" t="str">
            <v>months</v>
          </cell>
          <cell r="T583">
            <v>60</v>
          </cell>
          <cell r="U583">
            <v>3.9099999999999996E-2</v>
          </cell>
          <cell r="V583">
            <v>558.54232699999989</v>
          </cell>
          <cell r="W583" t="str">
            <v>RSP</v>
          </cell>
          <cell r="X583">
            <v>48</v>
          </cell>
        </row>
        <row r="584">
          <cell r="A584">
            <v>2117349</v>
          </cell>
          <cell r="B584">
            <v>1</v>
          </cell>
          <cell r="C584">
            <v>55000</v>
          </cell>
          <cell r="D584" t="str">
            <v>ubank</v>
          </cell>
          <cell r="E584" t="str">
            <v>fixed</v>
          </cell>
          <cell r="F584">
            <v>40006</v>
          </cell>
          <cell r="G584">
            <v>0</v>
          </cell>
          <cell r="H584">
            <v>2.95</v>
          </cell>
          <cell r="I584">
            <v>3.55</v>
          </cell>
          <cell r="J584">
            <v>4.05</v>
          </cell>
          <cell r="K584">
            <v>4.3499999999999996</v>
          </cell>
          <cell r="L584">
            <v>4.6500000000000004</v>
          </cell>
          <cell r="M584">
            <v>0</v>
          </cell>
          <cell r="N584">
            <v>0</v>
          </cell>
          <cell r="O584" t="str">
            <v>term</v>
          </cell>
          <cell r="P584" t="str">
            <v>UBRKLT</v>
          </cell>
          <cell r="Q584">
            <v>38564</v>
          </cell>
          <cell r="R584">
            <v>60</v>
          </cell>
          <cell r="S584" t="str">
            <v>months</v>
          </cell>
          <cell r="T584">
            <v>60</v>
          </cell>
          <cell r="U584">
            <v>3.9100000000000003E-2</v>
          </cell>
          <cell r="V584">
            <v>2150.5</v>
          </cell>
          <cell r="W584" t="str">
            <v>REG</v>
          </cell>
          <cell r="X584">
            <v>48</v>
          </cell>
        </row>
        <row r="585">
          <cell r="A585">
            <v>2117356</v>
          </cell>
          <cell r="B585">
            <v>1</v>
          </cell>
          <cell r="C585">
            <v>49708.75</v>
          </cell>
          <cell r="D585" t="str">
            <v>ubank</v>
          </cell>
          <cell r="E585" t="str">
            <v>fixed</v>
          </cell>
          <cell r="F585">
            <v>40017</v>
          </cell>
          <cell r="G585">
            <v>0</v>
          </cell>
          <cell r="H585">
            <v>2.5</v>
          </cell>
          <cell r="I585">
            <v>3.15</v>
          </cell>
          <cell r="J585">
            <v>3.65</v>
          </cell>
          <cell r="K585">
            <v>4</v>
          </cell>
          <cell r="L585">
            <v>4.25</v>
          </cell>
          <cell r="M585">
            <v>0</v>
          </cell>
          <cell r="N585">
            <v>0.4</v>
          </cell>
          <cell r="O585" t="str">
            <v>RSP</v>
          </cell>
          <cell r="P585" t="str">
            <v>UBRKRS</v>
          </cell>
          <cell r="Q585">
            <v>38564</v>
          </cell>
          <cell r="R585">
            <v>60</v>
          </cell>
          <cell r="S585" t="str">
            <v>months</v>
          </cell>
          <cell r="T585">
            <v>60</v>
          </cell>
          <cell r="U585">
            <v>3.9099999999999996E-2</v>
          </cell>
          <cell r="V585">
            <v>1943.6121249999999</v>
          </cell>
          <cell r="W585" t="str">
            <v>RSP</v>
          </cell>
          <cell r="X585">
            <v>48</v>
          </cell>
        </row>
        <row r="586">
          <cell r="A586">
            <v>2117430</v>
          </cell>
          <cell r="B586">
            <v>1</v>
          </cell>
          <cell r="C586">
            <v>55000</v>
          </cell>
          <cell r="D586" t="str">
            <v>ubank</v>
          </cell>
          <cell r="E586" t="str">
            <v>fixed</v>
          </cell>
          <cell r="F586">
            <v>39996</v>
          </cell>
          <cell r="G586">
            <v>0</v>
          </cell>
          <cell r="H586">
            <v>2.95</v>
          </cell>
          <cell r="I586">
            <v>3.55</v>
          </cell>
          <cell r="J586">
            <v>4.05</v>
          </cell>
          <cell r="K586">
            <v>4.3499999999999996</v>
          </cell>
          <cell r="L586">
            <v>4.6500000000000004</v>
          </cell>
          <cell r="M586">
            <v>0</v>
          </cell>
          <cell r="N586">
            <v>0</v>
          </cell>
          <cell r="O586" t="str">
            <v>term</v>
          </cell>
          <cell r="P586" t="str">
            <v>UBRKLT</v>
          </cell>
          <cell r="Q586">
            <v>38564</v>
          </cell>
          <cell r="R586">
            <v>60</v>
          </cell>
          <cell r="S586" t="str">
            <v>months</v>
          </cell>
          <cell r="T586">
            <v>60</v>
          </cell>
          <cell r="U586">
            <v>3.9100000000000003E-2</v>
          </cell>
          <cell r="V586">
            <v>2150.5</v>
          </cell>
          <cell r="W586" t="str">
            <v>REG</v>
          </cell>
          <cell r="X586">
            <v>48</v>
          </cell>
        </row>
        <row r="587">
          <cell r="A587">
            <v>2117471</v>
          </cell>
          <cell r="B587">
            <v>1</v>
          </cell>
          <cell r="C587">
            <v>50000</v>
          </cell>
          <cell r="D587" t="str">
            <v>ubank</v>
          </cell>
          <cell r="E587" t="str">
            <v>fixed</v>
          </cell>
          <cell r="F587">
            <v>39631</v>
          </cell>
          <cell r="G587">
            <v>0</v>
          </cell>
          <cell r="H587">
            <v>2.95</v>
          </cell>
          <cell r="I587">
            <v>3.55</v>
          </cell>
          <cell r="J587">
            <v>4.05</v>
          </cell>
          <cell r="K587">
            <v>4.3499999999999996</v>
          </cell>
          <cell r="L587">
            <v>4.6500000000000004</v>
          </cell>
          <cell r="M587">
            <v>0</v>
          </cell>
          <cell r="N587">
            <v>0</v>
          </cell>
          <cell r="O587" t="str">
            <v>term</v>
          </cell>
          <cell r="P587" t="str">
            <v>UBRKLT</v>
          </cell>
          <cell r="Q587">
            <v>38564</v>
          </cell>
          <cell r="R587">
            <v>48</v>
          </cell>
          <cell r="S587" t="str">
            <v>months</v>
          </cell>
          <cell r="T587">
            <v>48</v>
          </cell>
          <cell r="U587">
            <v>3.9100000000000003E-2</v>
          </cell>
          <cell r="V587">
            <v>1955.0000000000002</v>
          </cell>
          <cell r="W587" t="str">
            <v>REG</v>
          </cell>
          <cell r="X587">
            <v>36</v>
          </cell>
        </row>
        <row r="588">
          <cell r="A588">
            <v>2117489</v>
          </cell>
          <cell r="B588">
            <v>1</v>
          </cell>
          <cell r="C588">
            <v>1000</v>
          </cell>
          <cell r="D588" t="str">
            <v>ubank</v>
          </cell>
          <cell r="E588" t="str">
            <v>fixed</v>
          </cell>
          <cell r="F588">
            <v>39996</v>
          </cell>
          <cell r="G588">
            <v>0</v>
          </cell>
          <cell r="H588">
            <v>2.95</v>
          </cell>
          <cell r="I588">
            <v>3.55</v>
          </cell>
          <cell r="J588">
            <v>4.05</v>
          </cell>
          <cell r="K588">
            <v>4.3499999999999996</v>
          </cell>
          <cell r="L588">
            <v>4.6500000000000004</v>
          </cell>
          <cell r="M588">
            <v>0</v>
          </cell>
          <cell r="N588">
            <v>0</v>
          </cell>
          <cell r="O588" t="str">
            <v>term</v>
          </cell>
          <cell r="P588" t="str">
            <v>UBRKLT</v>
          </cell>
          <cell r="Q588">
            <v>38564</v>
          </cell>
          <cell r="R588">
            <v>60</v>
          </cell>
          <cell r="S588" t="str">
            <v>months</v>
          </cell>
          <cell r="T588">
            <v>60</v>
          </cell>
          <cell r="U588">
            <v>3.9100000000000003E-2</v>
          </cell>
          <cell r="V588">
            <v>39.1</v>
          </cell>
          <cell r="W588" t="str">
            <v>REG</v>
          </cell>
          <cell r="X588">
            <v>48</v>
          </cell>
        </row>
        <row r="589">
          <cell r="A589">
            <v>2117521</v>
          </cell>
          <cell r="B589">
            <v>2</v>
          </cell>
          <cell r="C589">
            <v>26332.44</v>
          </cell>
          <cell r="D589" t="str">
            <v>ubank</v>
          </cell>
          <cell r="E589" t="str">
            <v>fixed</v>
          </cell>
          <cell r="F589">
            <v>39226</v>
          </cell>
          <cell r="G589">
            <v>0</v>
          </cell>
          <cell r="H589">
            <v>2.9</v>
          </cell>
          <cell r="I589">
            <v>3.2</v>
          </cell>
          <cell r="J589">
            <v>3.3</v>
          </cell>
          <cell r="K589">
            <v>3.6</v>
          </cell>
          <cell r="L589">
            <v>3.75</v>
          </cell>
          <cell r="M589">
            <v>0</v>
          </cell>
          <cell r="N589">
            <v>0</v>
          </cell>
          <cell r="O589" t="str">
            <v>term</v>
          </cell>
          <cell r="P589" t="str">
            <v>UBRKLT</v>
          </cell>
          <cell r="Q589">
            <v>38564</v>
          </cell>
          <cell r="R589">
            <v>24</v>
          </cell>
          <cell r="S589" t="str">
            <v>months</v>
          </cell>
          <cell r="T589">
            <v>24</v>
          </cell>
          <cell r="U589">
            <v>3.3500000000000002E-2</v>
          </cell>
          <cell r="V589">
            <v>882.13674000000003</v>
          </cell>
          <cell r="W589" t="str">
            <v>REG</v>
          </cell>
          <cell r="X589">
            <v>22</v>
          </cell>
        </row>
        <row r="590">
          <cell r="A590">
            <v>2117521</v>
          </cell>
          <cell r="B590">
            <v>1</v>
          </cell>
          <cell r="C590">
            <v>20699.650000000001</v>
          </cell>
          <cell r="D590" t="str">
            <v>ubank</v>
          </cell>
          <cell r="E590" t="str">
            <v>fixed</v>
          </cell>
          <cell r="F590">
            <v>38910</v>
          </cell>
          <cell r="G590">
            <v>0</v>
          </cell>
          <cell r="H590">
            <v>2.95</v>
          </cell>
          <cell r="I590">
            <v>3.55</v>
          </cell>
          <cell r="J590">
            <v>4.05</v>
          </cell>
          <cell r="K590">
            <v>4.3499999999999996</v>
          </cell>
          <cell r="L590">
            <v>4.6500000000000004</v>
          </cell>
          <cell r="M590">
            <v>0</v>
          </cell>
          <cell r="N590">
            <v>0</v>
          </cell>
          <cell r="O590" t="str">
            <v>term</v>
          </cell>
          <cell r="P590" t="str">
            <v>UBRKLT</v>
          </cell>
          <cell r="Q590">
            <v>38564</v>
          </cell>
          <cell r="R590">
            <v>24</v>
          </cell>
          <cell r="S590" t="str">
            <v>months</v>
          </cell>
          <cell r="T590">
            <v>24</v>
          </cell>
          <cell r="U590">
            <v>3.9100000000000003E-2</v>
          </cell>
          <cell r="V590">
            <v>809.35631500000011</v>
          </cell>
          <cell r="W590" t="str">
            <v>REG</v>
          </cell>
          <cell r="X590">
            <v>12</v>
          </cell>
        </row>
        <row r="591">
          <cell r="A591">
            <v>2117547</v>
          </cell>
          <cell r="B591">
            <v>1</v>
          </cell>
          <cell r="C591">
            <v>47000</v>
          </cell>
          <cell r="D591" t="str">
            <v>ubank</v>
          </cell>
          <cell r="E591" t="str">
            <v>fixed</v>
          </cell>
          <cell r="F591">
            <v>39275</v>
          </cell>
          <cell r="G591">
            <v>0</v>
          </cell>
          <cell r="H591">
            <v>2.95</v>
          </cell>
          <cell r="I591">
            <v>3.55</v>
          </cell>
          <cell r="J591">
            <v>4.05</v>
          </cell>
          <cell r="K591">
            <v>4.3499999999999996</v>
          </cell>
          <cell r="L591">
            <v>4.6500000000000004</v>
          </cell>
          <cell r="M591">
            <v>0</v>
          </cell>
          <cell r="N591">
            <v>0</v>
          </cell>
          <cell r="O591" t="str">
            <v>term</v>
          </cell>
          <cell r="P591" t="str">
            <v>UBRKLT</v>
          </cell>
          <cell r="Q591">
            <v>38564</v>
          </cell>
          <cell r="R591">
            <v>36</v>
          </cell>
          <cell r="S591" t="str">
            <v>months</v>
          </cell>
          <cell r="T591">
            <v>36</v>
          </cell>
          <cell r="U591">
            <v>3.9100000000000003E-2</v>
          </cell>
          <cell r="V591">
            <v>1837.7</v>
          </cell>
          <cell r="W591" t="str">
            <v>REG</v>
          </cell>
          <cell r="X591">
            <v>24</v>
          </cell>
        </row>
        <row r="592">
          <cell r="A592">
            <v>2117554</v>
          </cell>
          <cell r="B592">
            <v>1</v>
          </cell>
          <cell r="C592">
            <v>18535.22</v>
          </cell>
          <cell r="D592" t="str">
            <v>ubank</v>
          </cell>
          <cell r="E592" t="str">
            <v>fixed</v>
          </cell>
          <cell r="F592">
            <v>40006</v>
          </cell>
          <cell r="G592">
            <v>0</v>
          </cell>
          <cell r="H592">
            <v>2.95</v>
          </cell>
          <cell r="I592">
            <v>3.55</v>
          </cell>
          <cell r="J592">
            <v>4.05</v>
          </cell>
          <cell r="K592">
            <v>4.3499999999999996</v>
          </cell>
          <cell r="L592">
            <v>4.6500000000000004</v>
          </cell>
          <cell r="M592">
            <v>0</v>
          </cell>
          <cell r="N592">
            <v>0</v>
          </cell>
          <cell r="O592" t="str">
            <v>term</v>
          </cell>
          <cell r="P592" t="str">
            <v>UBRKLT</v>
          </cell>
          <cell r="Q592">
            <v>38564</v>
          </cell>
          <cell r="R592">
            <v>60</v>
          </cell>
          <cell r="S592" t="str">
            <v>months</v>
          </cell>
          <cell r="T592">
            <v>60</v>
          </cell>
          <cell r="U592">
            <v>3.9100000000000003E-2</v>
          </cell>
          <cell r="V592">
            <v>724.72710200000006</v>
          </cell>
          <cell r="W592" t="str">
            <v>REG</v>
          </cell>
          <cell r="X592">
            <v>48</v>
          </cell>
        </row>
        <row r="593">
          <cell r="A593">
            <v>2117562</v>
          </cell>
          <cell r="B593">
            <v>1</v>
          </cell>
          <cell r="C593">
            <v>6763.25</v>
          </cell>
          <cell r="D593" t="str">
            <v>ubank</v>
          </cell>
          <cell r="E593" t="str">
            <v>fixed</v>
          </cell>
          <cell r="F593">
            <v>39271</v>
          </cell>
          <cell r="G593">
            <v>0</v>
          </cell>
          <cell r="H593">
            <v>2.95</v>
          </cell>
          <cell r="I593">
            <v>3.55</v>
          </cell>
          <cell r="J593">
            <v>4.05</v>
          </cell>
          <cell r="K593">
            <v>4.3499999999999996</v>
          </cell>
          <cell r="L593">
            <v>4.6500000000000004</v>
          </cell>
          <cell r="M593">
            <v>0</v>
          </cell>
          <cell r="N593">
            <v>0</v>
          </cell>
          <cell r="O593" t="str">
            <v>term</v>
          </cell>
          <cell r="P593" t="str">
            <v>UBRKLT</v>
          </cell>
          <cell r="Q593">
            <v>38564</v>
          </cell>
          <cell r="R593">
            <v>36</v>
          </cell>
          <cell r="S593" t="str">
            <v>months</v>
          </cell>
          <cell r="T593">
            <v>36</v>
          </cell>
          <cell r="U593">
            <v>3.9100000000000003E-2</v>
          </cell>
          <cell r="V593">
            <v>264.44307500000002</v>
          </cell>
          <cell r="W593" t="str">
            <v>REG</v>
          </cell>
          <cell r="X593">
            <v>24</v>
          </cell>
        </row>
        <row r="594">
          <cell r="A594">
            <v>2117570</v>
          </cell>
          <cell r="B594">
            <v>1</v>
          </cell>
          <cell r="C594">
            <v>40000</v>
          </cell>
          <cell r="D594" t="str">
            <v>ubank</v>
          </cell>
          <cell r="E594" t="str">
            <v>fixed</v>
          </cell>
          <cell r="F594">
            <v>39271</v>
          </cell>
          <cell r="G594">
            <v>0</v>
          </cell>
          <cell r="H594">
            <v>2.95</v>
          </cell>
          <cell r="I594">
            <v>3.55</v>
          </cell>
          <cell r="J594">
            <v>4.05</v>
          </cell>
          <cell r="K594">
            <v>4.3499999999999996</v>
          </cell>
          <cell r="L594">
            <v>4.6500000000000004</v>
          </cell>
          <cell r="M594">
            <v>0</v>
          </cell>
          <cell r="N594">
            <v>0</v>
          </cell>
          <cell r="O594" t="str">
            <v>term</v>
          </cell>
          <cell r="P594" t="str">
            <v>UBRKLT</v>
          </cell>
          <cell r="Q594">
            <v>38564</v>
          </cell>
          <cell r="R594">
            <v>36</v>
          </cell>
          <cell r="S594" t="str">
            <v>months</v>
          </cell>
          <cell r="T594">
            <v>36</v>
          </cell>
          <cell r="U594">
            <v>3.9100000000000003E-2</v>
          </cell>
          <cell r="V594">
            <v>1564</v>
          </cell>
          <cell r="W594" t="str">
            <v>REG</v>
          </cell>
          <cell r="X594">
            <v>24</v>
          </cell>
        </row>
        <row r="595">
          <cell r="A595">
            <v>2117604</v>
          </cell>
          <cell r="B595">
            <v>1</v>
          </cell>
          <cell r="C595">
            <v>2874.03</v>
          </cell>
          <cell r="D595" t="str">
            <v>ubank</v>
          </cell>
          <cell r="E595" t="str">
            <v>fixed</v>
          </cell>
          <cell r="F595">
            <v>40002</v>
          </cell>
          <cell r="G595">
            <v>0</v>
          </cell>
          <cell r="H595">
            <v>2.95</v>
          </cell>
          <cell r="I595">
            <v>3.55</v>
          </cell>
          <cell r="J595">
            <v>4.05</v>
          </cell>
          <cell r="K595">
            <v>4.3499999999999996</v>
          </cell>
          <cell r="L595">
            <v>4.6500000000000004</v>
          </cell>
          <cell r="M595">
            <v>0</v>
          </cell>
          <cell r="N595">
            <v>0</v>
          </cell>
          <cell r="O595" t="str">
            <v>term</v>
          </cell>
          <cell r="P595" t="str">
            <v>UBRKLT</v>
          </cell>
          <cell r="Q595">
            <v>38564</v>
          </cell>
          <cell r="R595">
            <v>60</v>
          </cell>
          <cell r="S595" t="str">
            <v>months</v>
          </cell>
          <cell r="T595">
            <v>60</v>
          </cell>
          <cell r="U595">
            <v>3.9100000000000003E-2</v>
          </cell>
          <cell r="V595">
            <v>112.37457300000001</v>
          </cell>
          <cell r="W595" t="str">
            <v>REG</v>
          </cell>
          <cell r="X595">
            <v>48</v>
          </cell>
        </row>
        <row r="596">
          <cell r="A596">
            <v>2117604</v>
          </cell>
          <cell r="B596">
            <v>2</v>
          </cell>
          <cell r="C596">
            <v>11014.41</v>
          </cell>
          <cell r="D596" t="str">
            <v>ubank</v>
          </cell>
          <cell r="E596" t="str">
            <v>fixed</v>
          </cell>
          <cell r="F596">
            <v>40002</v>
          </cell>
          <cell r="G596">
            <v>0</v>
          </cell>
          <cell r="H596">
            <v>2.95</v>
          </cell>
          <cell r="I596">
            <v>3.55</v>
          </cell>
          <cell r="J596">
            <v>4.05</v>
          </cell>
          <cell r="K596">
            <v>4.3499999999999996</v>
          </cell>
          <cell r="L596">
            <v>4.6500000000000004</v>
          </cell>
          <cell r="M596">
            <v>0</v>
          </cell>
          <cell r="N596">
            <v>0</v>
          </cell>
          <cell r="O596" t="str">
            <v>term</v>
          </cell>
          <cell r="P596" t="str">
            <v>UBRKLT</v>
          </cell>
          <cell r="Q596">
            <v>38564</v>
          </cell>
          <cell r="R596">
            <v>60</v>
          </cell>
          <cell r="S596" t="str">
            <v>months</v>
          </cell>
          <cell r="T596">
            <v>60</v>
          </cell>
          <cell r="U596">
            <v>3.9100000000000003E-2</v>
          </cell>
          <cell r="V596">
            <v>430.663431</v>
          </cell>
          <cell r="W596" t="str">
            <v>REG</v>
          </cell>
          <cell r="X596">
            <v>48</v>
          </cell>
        </row>
        <row r="597">
          <cell r="A597">
            <v>2117679</v>
          </cell>
          <cell r="B597">
            <v>1</v>
          </cell>
          <cell r="C597">
            <v>25000</v>
          </cell>
          <cell r="D597" t="str">
            <v>ubank</v>
          </cell>
          <cell r="E597" t="str">
            <v>fixed</v>
          </cell>
          <cell r="F597">
            <v>40006</v>
          </cell>
          <cell r="G597">
            <v>0</v>
          </cell>
          <cell r="H597">
            <v>2.7</v>
          </cell>
          <cell r="I597">
            <v>3.3</v>
          </cell>
          <cell r="J597">
            <v>3.8</v>
          </cell>
          <cell r="K597">
            <v>4.0999999999999996</v>
          </cell>
          <cell r="L597">
            <v>4.4000000000000004</v>
          </cell>
          <cell r="M597">
            <v>0</v>
          </cell>
          <cell r="N597">
            <v>0</v>
          </cell>
          <cell r="O597" t="str">
            <v>term</v>
          </cell>
          <cell r="P597" t="str">
            <v>UBRKLT</v>
          </cell>
          <cell r="Q597">
            <v>38564</v>
          </cell>
          <cell r="R597">
            <v>60</v>
          </cell>
          <cell r="S597" t="str">
            <v>months</v>
          </cell>
          <cell r="T597">
            <v>60</v>
          </cell>
          <cell r="U597">
            <v>3.6600000000000001E-2</v>
          </cell>
          <cell r="V597">
            <v>915</v>
          </cell>
          <cell r="W597" t="str">
            <v>REG</v>
          </cell>
          <cell r="X597">
            <v>48</v>
          </cell>
        </row>
        <row r="598">
          <cell r="A598">
            <v>2117695</v>
          </cell>
          <cell r="B598">
            <v>1</v>
          </cell>
          <cell r="C598">
            <v>2500</v>
          </cell>
          <cell r="D598" t="str">
            <v>ubank</v>
          </cell>
          <cell r="E598" t="str">
            <v>fixed</v>
          </cell>
          <cell r="F598">
            <v>38910</v>
          </cell>
          <cell r="G598">
            <v>0</v>
          </cell>
          <cell r="H598">
            <v>2.95</v>
          </cell>
          <cell r="I598">
            <v>3.55</v>
          </cell>
          <cell r="J598">
            <v>4.05</v>
          </cell>
          <cell r="K598">
            <v>4.3499999999999996</v>
          </cell>
          <cell r="L598">
            <v>4.6500000000000004</v>
          </cell>
          <cell r="M598">
            <v>0</v>
          </cell>
          <cell r="N598">
            <v>0</v>
          </cell>
          <cell r="O598" t="str">
            <v>term</v>
          </cell>
          <cell r="P598" t="str">
            <v>UBRKLT</v>
          </cell>
          <cell r="Q598">
            <v>38564</v>
          </cell>
          <cell r="R598">
            <v>24</v>
          </cell>
          <cell r="S598" t="str">
            <v>months</v>
          </cell>
          <cell r="T598">
            <v>24</v>
          </cell>
          <cell r="U598">
            <v>3.9100000000000003E-2</v>
          </cell>
          <cell r="V598">
            <v>97.75</v>
          </cell>
          <cell r="W598" t="str">
            <v>REG</v>
          </cell>
          <cell r="X598">
            <v>12</v>
          </cell>
        </row>
        <row r="599">
          <cell r="A599">
            <v>2117794</v>
          </cell>
          <cell r="B599">
            <v>1</v>
          </cell>
          <cell r="C599">
            <v>9000</v>
          </cell>
          <cell r="D599" t="str">
            <v>ubank</v>
          </cell>
          <cell r="E599" t="str">
            <v>fixed</v>
          </cell>
          <cell r="F599">
            <v>40006</v>
          </cell>
          <cell r="G599">
            <v>0</v>
          </cell>
          <cell r="H599">
            <v>2.95</v>
          </cell>
          <cell r="I599">
            <v>3.55</v>
          </cell>
          <cell r="J599">
            <v>4.05</v>
          </cell>
          <cell r="K599">
            <v>4.3499999999999996</v>
          </cell>
          <cell r="L599">
            <v>4.6500000000000004</v>
          </cell>
          <cell r="M599">
            <v>0</v>
          </cell>
          <cell r="N599">
            <v>0</v>
          </cell>
          <cell r="O599" t="str">
            <v>term</v>
          </cell>
          <cell r="P599" t="str">
            <v>UBRKLT</v>
          </cell>
          <cell r="Q599">
            <v>38564</v>
          </cell>
          <cell r="R599">
            <v>60</v>
          </cell>
          <cell r="S599" t="str">
            <v>months</v>
          </cell>
          <cell r="T599">
            <v>60</v>
          </cell>
          <cell r="U599">
            <v>3.9100000000000003E-2</v>
          </cell>
          <cell r="V599">
            <v>351.90000000000003</v>
          </cell>
          <cell r="W599" t="str">
            <v>REG</v>
          </cell>
          <cell r="X599">
            <v>48</v>
          </cell>
        </row>
        <row r="600">
          <cell r="A600">
            <v>2117836</v>
          </cell>
          <cell r="B600">
            <v>1</v>
          </cell>
          <cell r="C600">
            <v>20000</v>
          </cell>
          <cell r="D600" t="str">
            <v>ubank</v>
          </cell>
          <cell r="E600" t="str">
            <v>fixed</v>
          </cell>
          <cell r="F600">
            <v>39276</v>
          </cell>
          <cell r="G600">
            <v>0</v>
          </cell>
          <cell r="H600">
            <v>2.95</v>
          </cell>
          <cell r="I600">
            <v>3.55</v>
          </cell>
          <cell r="J600">
            <v>4.05</v>
          </cell>
          <cell r="K600">
            <v>4.3499999999999996</v>
          </cell>
          <cell r="L600">
            <v>4.6500000000000004</v>
          </cell>
          <cell r="M600">
            <v>0</v>
          </cell>
          <cell r="N600">
            <v>0</v>
          </cell>
          <cell r="O600" t="str">
            <v>term</v>
          </cell>
          <cell r="P600" t="str">
            <v>UBRKLT</v>
          </cell>
          <cell r="Q600">
            <v>38564</v>
          </cell>
          <cell r="R600">
            <v>36</v>
          </cell>
          <cell r="S600" t="str">
            <v>months</v>
          </cell>
          <cell r="T600">
            <v>36</v>
          </cell>
          <cell r="U600">
            <v>3.9100000000000003E-2</v>
          </cell>
          <cell r="V600">
            <v>782</v>
          </cell>
          <cell r="W600" t="str">
            <v>REG</v>
          </cell>
          <cell r="X600">
            <v>24</v>
          </cell>
        </row>
        <row r="601">
          <cell r="A601">
            <v>2117869</v>
          </cell>
          <cell r="B601">
            <v>1</v>
          </cell>
          <cell r="C601">
            <v>32271.53</v>
          </cell>
          <cell r="D601" t="str">
            <v>ubank</v>
          </cell>
          <cell r="E601" t="str">
            <v>fixed</v>
          </cell>
          <cell r="F601">
            <v>38910</v>
          </cell>
          <cell r="G601">
            <v>0</v>
          </cell>
          <cell r="H601">
            <v>2.95</v>
          </cell>
          <cell r="I601">
            <v>3.55</v>
          </cell>
          <cell r="J601">
            <v>4.05</v>
          </cell>
          <cell r="K601">
            <v>4.3499999999999996</v>
          </cell>
          <cell r="L601">
            <v>4.6500000000000004</v>
          </cell>
          <cell r="M601">
            <v>0</v>
          </cell>
          <cell r="N601">
            <v>0</v>
          </cell>
          <cell r="O601" t="str">
            <v>term</v>
          </cell>
          <cell r="P601" t="str">
            <v>UBRKLT</v>
          </cell>
          <cell r="Q601">
            <v>38564</v>
          </cell>
          <cell r="R601">
            <v>24</v>
          </cell>
          <cell r="S601" t="str">
            <v>months</v>
          </cell>
          <cell r="T601">
            <v>24</v>
          </cell>
          <cell r="U601">
            <v>3.9100000000000003E-2</v>
          </cell>
          <cell r="V601">
            <v>1261.8168230000001</v>
          </cell>
          <cell r="W601" t="str">
            <v>REG</v>
          </cell>
          <cell r="X601">
            <v>12</v>
          </cell>
        </row>
        <row r="602">
          <cell r="A602">
            <v>2117893</v>
          </cell>
          <cell r="B602">
            <v>5</v>
          </cell>
          <cell r="C602">
            <v>12000</v>
          </cell>
          <cell r="D602" t="str">
            <v>ubank</v>
          </cell>
          <cell r="E602" t="str">
            <v>fixed</v>
          </cell>
          <cell r="F602">
            <v>40372</v>
          </cell>
          <cell r="G602">
            <v>0</v>
          </cell>
          <cell r="H602">
            <v>2.85</v>
          </cell>
          <cell r="I602">
            <v>3</v>
          </cell>
          <cell r="J602">
            <v>3.5</v>
          </cell>
          <cell r="K602">
            <v>3.6</v>
          </cell>
          <cell r="L602">
            <v>3.7</v>
          </cell>
          <cell r="M602">
            <v>0</v>
          </cell>
          <cell r="N602">
            <v>0</v>
          </cell>
          <cell r="O602" t="str">
            <v>term</v>
          </cell>
          <cell r="P602" t="str">
            <v>UBRKLT</v>
          </cell>
          <cell r="Q602">
            <v>38564</v>
          </cell>
          <cell r="R602">
            <v>60</v>
          </cell>
          <cell r="S602" t="str">
            <v>months</v>
          </cell>
          <cell r="T602">
            <v>60</v>
          </cell>
          <cell r="U602">
            <v>3.3299999999999996E-2</v>
          </cell>
          <cell r="V602">
            <v>399.59999999999997</v>
          </cell>
          <cell r="W602" t="str">
            <v>REG</v>
          </cell>
          <cell r="X602">
            <v>60</v>
          </cell>
        </row>
        <row r="603">
          <cell r="A603">
            <v>2117893</v>
          </cell>
          <cell r="B603">
            <v>3</v>
          </cell>
          <cell r="C603">
            <v>12000</v>
          </cell>
          <cell r="D603" t="str">
            <v>ubank</v>
          </cell>
          <cell r="E603" t="str">
            <v>fixed</v>
          </cell>
          <cell r="F603">
            <v>40007</v>
          </cell>
          <cell r="G603">
            <v>0</v>
          </cell>
          <cell r="H603">
            <v>2.95</v>
          </cell>
          <cell r="I603">
            <v>3.55</v>
          </cell>
          <cell r="J603">
            <v>4.05</v>
          </cell>
          <cell r="K603">
            <v>4.3499999999999996</v>
          </cell>
          <cell r="L603">
            <v>4.6500000000000004</v>
          </cell>
          <cell r="M603">
            <v>0</v>
          </cell>
          <cell r="N603">
            <v>0</v>
          </cell>
          <cell r="O603" t="str">
            <v>term</v>
          </cell>
          <cell r="P603" t="str">
            <v>UBRKLT</v>
          </cell>
          <cell r="Q603">
            <v>38564</v>
          </cell>
          <cell r="R603">
            <v>60</v>
          </cell>
          <cell r="S603" t="str">
            <v>months</v>
          </cell>
          <cell r="T603">
            <v>60</v>
          </cell>
          <cell r="U603">
            <v>3.9100000000000003E-2</v>
          </cell>
          <cell r="V603">
            <v>469.20000000000005</v>
          </cell>
          <cell r="W603" t="str">
            <v>REG</v>
          </cell>
          <cell r="X603">
            <v>48</v>
          </cell>
        </row>
        <row r="604">
          <cell r="A604">
            <v>2117893</v>
          </cell>
          <cell r="B604">
            <v>4</v>
          </cell>
          <cell r="C604">
            <v>12000</v>
          </cell>
          <cell r="D604" t="str">
            <v>ubank</v>
          </cell>
          <cell r="E604" t="str">
            <v>fixed</v>
          </cell>
          <cell r="F604">
            <v>39642</v>
          </cell>
          <cell r="G604">
            <v>0</v>
          </cell>
          <cell r="H604">
            <v>2.95</v>
          </cell>
          <cell r="I604">
            <v>3.55</v>
          </cell>
          <cell r="J604">
            <v>4.05</v>
          </cell>
          <cell r="K604">
            <v>4.3499999999999996</v>
          </cell>
          <cell r="L604">
            <v>4.6500000000000004</v>
          </cell>
          <cell r="M604">
            <v>0</v>
          </cell>
          <cell r="N604">
            <v>0</v>
          </cell>
          <cell r="O604" t="str">
            <v>term</v>
          </cell>
          <cell r="P604" t="str">
            <v>UBRKLT</v>
          </cell>
          <cell r="Q604">
            <v>38564</v>
          </cell>
          <cell r="R604">
            <v>48</v>
          </cell>
          <cell r="S604" t="str">
            <v>months</v>
          </cell>
          <cell r="T604">
            <v>48</v>
          </cell>
          <cell r="U604">
            <v>3.9100000000000003E-2</v>
          </cell>
          <cell r="V604">
            <v>469.20000000000005</v>
          </cell>
          <cell r="W604" t="str">
            <v>REG</v>
          </cell>
          <cell r="X604">
            <v>36</v>
          </cell>
        </row>
        <row r="605">
          <cell r="A605">
            <v>2117893</v>
          </cell>
          <cell r="B605">
            <v>1</v>
          </cell>
          <cell r="C605">
            <v>12000</v>
          </cell>
          <cell r="D605" t="str">
            <v>ubank</v>
          </cell>
          <cell r="E605" t="str">
            <v>fixed</v>
          </cell>
          <cell r="F605">
            <v>38911</v>
          </cell>
          <cell r="G605">
            <v>0</v>
          </cell>
          <cell r="H605">
            <v>2.95</v>
          </cell>
          <cell r="I605">
            <v>3.55</v>
          </cell>
          <cell r="J605">
            <v>4.05</v>
          </cell>
          <cell r="K605">
            <v>4.3499999999999996</v>
          </cell>
          <cell r="L605">
            <v>4.6500000000000004</v>
          </cell>
          <cell r="M605">
            <v>0</v>
          </cell>
          <cell r="N605">
            <v>0</v>
          </cell>
          <cell r="O605" t="str">
            <v>term</v>
          </cell>
          <cell r="P605" t="str">
            <v>UBRKLT</v>
          </cell>
          <cell r="Q605">
            <v>38564</v>
          </cell>
          <cell r="R605">
            <v>24</v>
          </cell>
          <cell r="S605" t="str">
            <v>months</v>
          </cell>
          <cell r="T605">
            <v>24</v>
          </cell>
          <cell r="U605">
            <v>3.9100000000000003E-2</v>
          </cell>
          <cell r="V605">
            <v>469.20000000000005</v>
          </cell>
          <cell r="W605" t="str">
            <v>REG</v>
          </cell>
          <cell r="X605">
            <v>12</v>
          </cell>
        </row>
        <row r="606">
          <cell r="A606">
            <v>2117893</v>
          </cell>
          <cell r="B606">
            <v>2</v>
          </cell>
          <cell r="C606">
            <v>12000</v>
          </cell>
          <cell r="D606" t="str">
            <v>ubank</v>
          </cell>
          <cell r="E606" t="str">
            <v>fixed</v>
          </cell>
          <cell r="F606">
            <v>39276</v>
          </cell>
          <cell r="G606">
            <v>0</v>
          </cell>
          <cell r="H606">
            <v>2.95</v>
          </cell>
          <cell r="I606">
            <v>3.55</v>
          </cell>
          <cell r="J606">
            <v>4.05</v>
          </cell>
          <cell r="K606">
            <v>4.3499999999999996</v>
          </cell>
          <cell r="L606">
            <v>4.6500000000000004</v>
          </cell>
          <cell r="M606">
            <v>0</v>
          </cell>
          <cell r="N606">
            <v>0</v>
          </cell>
          <cell r="O606" t="str">
            <v>term</v>
          </cell>
          <cell r="P606" t="str">
            <v>UBRKLT</v>
          </cell>
          <cell r="Q606">
            <v>38564</v>
          </cell>
          <cell r="R606">
            <v>36</v>
          </cell>
          <cell r="S606" t="str">
            <v>months</v>
          </cell>
          <cell r="T606">
            <v>36</v>
          </cell>
          <cell r="U606">
            <v>3.9100000000000003E-2</v>
          </cell>
          <cell r="V606">
            <v>469.20000000000005</v>
          </cell>
          <cell r="W606" t="str">
            <v>REG</v>
          </cell>
          <cell r="X606">
            <v>24</v>
          </cell>
        </row>
        <row r="607">
          <cell r="A607">
            <v>2117935</v>
          </cell>
          <cell r="B607">
            <v>1</v>
          </cell>
          <cell r="C607">
            <v>50232</v>
          </cell>
          <cell r="D607" t="str">
            <v>ubank</v>
          </cell>
          <cell r="E607" t="str">
            <v>fixed</v>
          </cell>
          <cell r="F607">
            <v>40007</v>
          </cell>
          <cell r="G607">
            <v>0</v>
          </cell>
          <cell r="H607">
            <v>2.95</v>
          </cell>
          <cell r="I607">
            <v>3.55</v>
          </cell>
          <cell r="J607">
            <v>4.05</v>
          </cell>
          <cell r="K607">
            <v>4.3499999999999996</v>
          </cell>
          <cell r="L607">
            <v>4.6500000000000004</v>
          </cell>
          <cell r="M607">
            <v>0</v>
          </cell>
          <cell r="N607">
            <v>0</v>
          </cell>
          <cell r="O607" t="str">
            <v>term</v>
          </cell>
          <cell r="P607" t="str">
            <v>UBRKLT</v>
          </cell>
          <cell r="Q607">
            <v>38564</v>
          </cell>
          <cell r="R607">
            <v>60</v>
          </cell>
          <cell r="S607" t="str">
            <v>months</v>
          </cell>
          <cell r="T607">
            <v>60</v>
          </cell>
          <cell r="U607">
            <v>3.9100000000000003E-2</v>
          </cell>
          <cell r="V607">
            <v>1964.0712000000001</v>
          </cell>
          <cell r="W607" t="str">
            <v>REG</v>
          </cell>
          <cell r="X607">
            <v>48</v>
          </cell>
        </row>
        <row r="608">
          <cell r="A608">
            <v>2117968</v>
          </cell>
          <cell r="B608">
            <v>1</v>
          </cell>
          <cell r="C608">
            <v>5000</v>
          </cell>
          <cell r="D608" t="str">
            <v>ubank</v>
          </cell>
          <cell r="E608" t="str">
            <v>fixed</v>
          </cell>
          <cell r="F608">
            <v>40007</v>
          </cell>
          <cell r="G608">
            <v>0</v>
          </cell>
          <cell r="H608">
            <v>2.95</v>
          </cell>
          <cell r="I608">
            <v>3.55</v>
          </cell>
          <cell r="J608">
            <v>4.05</v>
          </cell>
          <cell r="K608">
            <v>4.3499999999999996</v>
          </cell>
          <cell r="L608">
            <v>4.6500000000000004</v>
          </cell>
          <cell r="M608">
            <v>0</v>
          </cell>
          <cell r="N608">
            <v>0</v>
          </cell>
          <cell r="O608" t="str">
            <v>term</v>
          </cell>
          <cell r="P608" t="str">
            <v>UBRKLT</v>
          </cell>
          <cell r="Q608">
            <v>38564</v>
          </cell>
          <cell r="R608">
            <v>60</v>
          </cell>
          <cell r="S608" t="str">
            <v>months</v>
          </cell>
          <cell r="T608">
            <v>60</v>
          </cell>
          <cell r="U608">
            <v>3.9100000000000003E-2</v>
          </cell>
          <cell r="V608">
            <v>195.5</v>
          </cell>
          <cell r="W608" t="str">
            <v>REG</v>
          </cell>
          <cell r="X608">
            <v>48</v>
          </cell>
        </row>
        <row r="609">
          <cell r="A609">
            <v>2117976</v>
          </cell>
          <cell r="B609">
            <v>1</v>
          </cell>
          <cell r="C609">
            <v>2752.16</v>
          </cell>
          <cell r="D609" t="str">
            <v>ubank</v>
          </cell>
          <cell r="E609" t="str">
            <v>fixed</v>
          </cell>
          <cell r="F609">
            <v>39283</v>
          </cell>
          <cell r="G609">
            <v>0</v>
          </cell>
          <cell r="H609">
            <v>2.5</v>
          </cell>
          <cell r="I609">
            <v>3.15</v>
          </cell>
          <cell r="J609">
            <v>3.65</v>
          </cell>
          <cell r="K609">
            <v>4</v>
          </cell>
          <cell r="L609">
            <v>4.25</v>
          </cell>
          <cell r="M609">
            <v>0</v>
          </cell>
          <cell r="N609">
            <v>0.4</v>
          </cell>
          <cell r="O609" t="str">
            <v>RSP</v>
          </cell>
          <cell r="P609" t="str">
            <v>UBRKRS</v>
          </cell>
          <cell r="Q609">
            <v>38564</v>
          </cell>
          <cell r="R609">
            <v>36</v>
          </cell>
          <cell r="S609" t="str">
            <v>months</v>
          </cell>
          <cell r="T609">
            <v>36</v>
          </cell>
          <cell r="U609">
            <v>3.9099999999999996E-2</v>
          </cell>
          <cell r="V609">
            <v>107.60945599999998</v>
          </cell>
          <cell r="W609" t="str">
            <v>RSP</v>
          </cell>
          <cell r="X609">
            <v>24</v>
          </cell>
        </row>
        <row r="610">
          <cell r="A610">
            <v>2118032</v>
          </cell>
          <cell r="B610">
            <v>1</v>
          </cell>
          <cell r="C610">
            <v>16127.75</v>
          </cell>
          <cell r="D610" t="str">
            <v>ubank</v>
          </cell>
          <cell r="E610" t="str">
            <v>fixed</v>
          </cell>
          <cell r="F610">
            <v>39276</v>
          </cell>
          <cell r="G610">
            <v>0</v>
          </cell>
          <cell r="H610">
            <v>2.95</v>
          </cell>
          <cell r="I610">
            <v>3.55</v>
          </cell>
          <cell r="J610">
            <v>4.05</v>
          </cell>
          <cell r="K610">
            <v>4.3499999999999996</v>
          </cell>
          <cell r="L610">
            <v>4.6500000000000004</v>
          </cell>
          <cell r="M610">
            <v>0</v>
          </cell>
          <cell r="N610">
            <v>0</v>
          </cell>
          <cell r="O610" t="str">
            <v>RSP</v>
          </cell>
          <cell r="P610" t="str">
            <v>UBRKRS</v>
          </cell>
          <cell r="Q610">
            <v>38564</v>
          </cell>
          <cell r="R610">
            <v>36</v>
          </cell>
          <cell r="S610" t="str">
            <v>months</v>
          </cell>
          <cell r="T610">
            <v>36</v>
          </cell>
          <cell r="U610">
            <v>3.9100000000000003E-2</v>
          </cell>
          <cell r="V610">
            <v>630.59502500000008</v>
          </cell>
          <cell r="W610" t="str">
            <v>RSP</v>
          </cell>
          <cell r="X610">
            <v>24</v>
          </cell>
        </row>
        <row r="611">
          <cell r="A611">
            <v>2118040</v>
          </cell>
          <cell r="B611">
            <v>2</v>
          </cell>
          <cell r="C611">
            <v>11511.5</v>
          </cell>
          <cell r="D611" t="str">
            <v>ubank</v>
          </cell>
          <cell r="E611" t="str">
            <v>fixed</v>
          </cell>
          <cell r="F611">
            <v>40024</v>
          </cell>
          <cell r="G611">
            <v>0</v>
          </cell>
          <cell r="H611">
            <v>2.5</v>
          </cell>
          <cell r="I611">
            <v>3.15</v>
          </cell>
          <cell r="J611">
            <v>3.65</v>
          </cell>
          <cell r="K611">
            <v>4</v>
          </cell>
          <cell r="L611">
            <v>4.25</v>
          </cell>
          <cell r="M611">
            <v>0</v>
          </cell>
          <cell r="N611">
            <v>0.4</v>
          </cell>
          <cell r="O611" t="str">
            <v>RSP</v>
          </cell>
          <cell r="P611" t="str">
            <v>UBRKRS</v>
          </cell>
          <cell r="Q611">
            <v>38564</v>
          </cell>
          <cell r="R611">
            <v>60</v>
          </cell>
          <cell r="S611" t="str">
            <v>months</v>
          </cell>
          <cell r="T611">
            <v>60</v>
          </cell>
          <cell r="U611">
            <v>3.9099999999999996E-2</v>
          </cell>
          <cell r="V611">
            <v>450.09964999999994</v>
          </cell>
          <cell r="W611" t="str">
            <v>RSP</v>
          </cell>
          <cell r="X611">
            <v>48</v>
          </cell>
        </row>
        <row r="612">
          <cell r="A612">
            <v>2118057</v>
          </cell>
          <cell r="B612">
            <v>1</v>
          </cell>
          <cell r="C612">
            <v>10861.32</v>
          </cell>
          <cell r="D612" t="str">
            <v>ubank</v>
          </cell>
          <cell r="E612" t="str">
            <v>fixed</v>
          </cell>
          <cell r="F612">
            <v>38921</v>
          </cell>
          <cell r="G612">
            <v>0</v>
          </cell>
          <cell r="H612">
            <v>2.5</v>
          </cell>
          <cell r="I612">
            <v>3.15</v>
          </cell>
          <cell r="J612">
            <v>3.65</v>
          </cell>
          <cell r="K612">
            <v>4</v>
          </cell>
          <cell r="L612">
            <v>4.25</v>
          </cell>
          <cell r="M612">
            <v>0</v>
          </cell>
          <cell r="N612">
            <v>0.4</v>
          </cell>
          <cell r="O612" t="str">
            <v>RIF</v>
          </cell>
          <cell r="P612" t="str">
            <v>UBRKRF</v>
          </cell>
          <cell r="Q612">
            <v>38564</v>
          </cell>
          <cell r="R612">
            <v>24</v>
          </cell>
          <cell r="S612" t="str">
            <v>months</v>
          </cell>
          <cell r="T612">
            <v>24</v>
          </cell>
          <cell r="U612">
            <v>3.9099999999999996E-2</v>
          </cell>
          <cell r="V612">
            <v>424.67761199999995</v>
          </cell>
          <cell r="W612" t="str">
            <v>RIF</v>
          </cell>
          <cell r="X612">
            <v>12</v>
          </cell>
        </row>
        <row r="613">
          <cell r="A613">
            <v>2118065</v>
          </cell>
          <cell r="B613">
            <v>1</v>
          </cell>
          <cell r="C613">
            <v>52495.67</v>
          </cell>
          <cell r="D613" t="str">
            <v>ubank</v>
          </cell>
          <cell r="E613" t="str">
            <v>fixed</v>
          </cell>
          <cell r="F613">
            <v>38926</v>
          </cell>
          <cell r="G613">
            <v>0</v>
          </cell>
          <cell r="H613">
            <v>2.5</v>
          </cell>
          <cell r="I613">
            <v>3.15</v>
          </cell>
          <cell r="J613">
            <v>3.65</v>
          </cell>
          <cell r="K613">
            <v>4</v>
          </cell>
          <cell r="L613">
            <v>4.25</v>
          </cell>
          <cell r="M613">
            <v>0</v>
          </cell>
          <cell r="N613">
            <v>0.4</v>
          </cell>
          <cell r="O613" t="str">
            <v>RSP</v>
          </cell>
          <cell r="P613" t="str">
            <v>UBRKRS</v>
          </cell>
          <cell r="Q613">
            <v>38564</v>
          </cell>
          <cell r="R613">
            <v>24</v>
          </cell>
          <cell r="S613" t="str">
            <v>months</v>
          </cell>
          <cell r="T613">
            <v>24</v>
          </cell>
          <cell r="U613">
            <v>3.9099999999999996E-2</v>
          </cell>
          <cell r="V613">
            <v>2052.5806969999999</v>
          </cell>
          <cell r="W613" t="str">
            <v>RSP</v>
          </cell>
          <cell r="X613">
            <v>12</v>
          </cell>
        </row>
        <row r="614">
          <cell r="A614">
            <v>2118099</v>
          </cell>
          <cell r="B614">
            <v>1</v>
          </cell>
          <cell r="C614">
            <v>8825.5300000000007</v>
          </cell>
          <cell r="D614" t="str">
            <v>ubank</v>
          </cell>
          <cell r="E614" t="str">
            <v>fixed</v>
          </cell>
          <cell r="F614">
            <v>40024</v>
          </cell>
          <cell r="G614">
            <v>0</v>
          </cell>
          <cell r="H614">
            <v>2.5</v>
          </cell>
          <cell r="I614">
            <v>3.15</v>
          </cell>
          <cell r="J614">
            <v>3.65</v>
          </cell>
          <cell r="K614">
            <v>4</v>
          </cell>
          <cell r="L614">
            <v>4.25</v>
          </cell>
          <cell r="M614">
            <v>0</v>
          </cell>
          <cell r="N614">
            <v>0.4</v>
          </cell>
          <cell r="O614" t="str">
            <v>RSP</v>
          </cell>
          <cell r="P614" t="str">
            <v>UBRKRS</v>
          </cell>
          <cell r="Q614">
            <v>38564</v>
          </cell>
          <cell r="R614">
            <v>60</v>
          </cell>
          <cell r="S614" t="str">
            <v>months</v>
          </cell>
          <cell r="T614">
            <v>60</v>
          </cell>
          <cell r="U614">
            <v>3.9099999999999996E-2</v>
          </cell>
          <cell r="V614">
            <v>345.07822299999998</v>
          </cell>
          <cell r="W614" t="str">
            <v>RSP</v>
          </cell>
          <cell r="X614">
            <v>48</v>
          </cell>
        </row>
        <row r="615">
          <cell r="A615">
            <v>2118131</v>
          </cell>
          <cell r="B615">
            <v>4</v>
          </cell>
          <cell r="C615">
            <v>10000</v>
          </cell>
          <cell r="D615" t="str">
            <v>ubank</v>
          </cell>
          <cell r="E615" t="str">
            <v>fixed</v>
          </cell>
          <cell r="F615">
            <v>40316</v>
          </cell>
          <cell r="G615">
            <v>0</v>
          </cell>
          <cell r="H615">
            <v>2.95</v>
          </cell>
          <cell r="I615">
            <v>3.2</v>
          </cell>
          <cell r="J615">
            <v>3.5</v>
          </cell>
          <cell r="K615">
            <v>3.65</v>
          </cell>
          <cell r="L615">
            <v>4</v>
          </cell>
          <cell r="M615">
            <v>0</v>
          </cell>
          <cell r="N615">
            <v>0</v>
          </cell>
          <cell r="O615" t="str">
            <v>term</v>
          </cell>
          <cell r="P615" t="str">
            <v>UBRKLT</v>
          </cell>
          <cell r="Q615">
            <v>38564</v>
          </cell>
          <cell r="R615">
            <v>60</v>
          </cell>
          <cell r="S615" t="str">
            <v>months</v>
          </cell>
          <cell r="T615">
            <v>60</v>
          </cell>
          <cell r="U615">
            <v>3.4599999999999999E-2</v>
          </cell>
          <cell r="V615">
            <v>346</v>
          </cell>
          <cell r="W615" t="str">
            <v>REG</v>
          </cell>
          <cell r="X615">
            <v>58</v>
          </cell>
        </row>
        <row r="616">
          <cell r="A616">
            <v>2118131</v>
          </cell>
          <cell r="B616">
            <v>3</v>
          </cell>
          <cell r="C616">
            <v>5294.06</v>
          </cell>
          <cell r="D616" t="str">
            <v>ubank</v>
          </cell>
          <cell r="E616" t="str">
            <v>fixed</v>
          </cell>
          <cell r="F616">
            <v>40022</v>
          </cell>
          <cell r="G616">
            <v>0</v>
          </cell>
          <cell r="H616">
            <v>2.5</v>
          </cell>
          <cell r="I616">
            <v>3.15</v>
          </cell>
          <cell r="J616">
            <v>3.65</v>
          </cell>
          <cell r="K616">
            <v>4</v>
          </cell>
          <cell r="L616">
            <v>4.25</v>
          </cell>
          <cell r="M616">
            <v>0</v>
          </cell>
          <cell r="N616">
            <v>0.4</v>
          </cell>
          <cell r="O616" t="str">
            <v>RSP</v>
          </cell>
          <cell r="P616" t="str">
            <v>UBRKRS</v>
          </cell>
          <cell r="Q616">
            <v>38564</v>
          </cell>
          <cell r="R616">
            <v>60</v>
          </cell>
          <cell r="S616" t="str">
            <v>months</v>
          </cell>
          <cell r="T616">
            <v>60</v>
          </cell>
          <cell r="U616">
            <v>3.9099999999999996E-2</v>
          </cell>
          <cell r="V616">
            <v>206.99774600000001</v>
          </cell>
          <cell r="W616" t="str">
            <v>RSP</v>
          </cell>
          <cell r="X616">
            <v>48</v>
          </cell>
        </row>
        <row r="617">
          <cell r="A617">
            <v>2118131</v>
          </cell>
          <cell r="B617">
            <v>1</v>
          </cell>
          <cell r="C617">
            <v>1779.05</v>
          </cell>
          <cell r="D617" t="str">
            <v>ubank</v>
          </cell>
          <cell r="E617" t="str">
            <v>fixed</v>
          </cell>
          <cell r="F617">
            <v>40002</v>
          </cell>
          <cell r="G617">
            <v>0</v>
          </cell>
          <cell r="H617">
            <v>2.95</v>
          </cell>
          <cell r="I617">
            <v>3.55</v>
          </cell>
          <cell r="J617">
            <v>4.05</v>
          </cell>
          <cell r="K617">
            <v>4.3499999999999996</v>
          </cell>
          <cell r="L617">
            <v>4.6500000000000004</v>
          </cell>
          <cell r="M617">
            <v>0</v>
          </cell>
          <cell r="N617">
            <v>0</v>
          </cell>
          <cell r="O617" t="str">
            <v>RSP</v>
          </cell>
          <cell r="P617" t="str">
            <v>UBRKRS</v>
          </cell>
          <cell r="Q617">
            <v>38564</v>
          </cell>
          <cell r="R617">
            <v>60</v>
          </cell>
          <cell r="S617" t="str">
            <v>months</v>
          </cell>
          <cell r="T617">
            <v>60</v>
          </cell>
          <cell r="U617">
            <v>3.9100000000000003E-2</v>
          </cell>
          <cell r="V617">
            <v>69.560855000000004</v>
          </cell>
          <cell r="W617" t="str">
            <v>RSP</v>
          </cell>
          <cell r="X617">
            <v>48</v>
          </cell>
        </row>
        <row r="618">
          <cell r="A618">
            <v>2118131</v>
          </cell>
          <cell r="B618">
            <v>2</v>
          </cell>
          <cell r="C618">
            <v>2280.3200000000002</v>
          </cell>
          <cell r="D618" t="str">
            <v>ubank</v>
          </cell>
          <cell r="E618" t="str">
            <v>fixed</v>
          </cell>
          <cell r="F618">
            <v>40002</v>
          </cell>
          <cell r="G618">
            <v>0</v>
          </cell>
          <cell r="H618">
            <v>2.95</v>
          </cell>
          <cell r="I618">
            <v>3.55</v>
          </cell>
          <cell r="J618">
            <v>4.05</v>
          </cell>
          <cell r="K618">
            <v>4.3499999999999996</v>
          </cell>
          <cell r="L618">
            <v>4.6500000000000004</v>
          </cell>
          <cell r="M618">
            <v>0</v>
          </cell>
          <cell r="N618">
            <v>0</v>
          </cell>
          <cell r="O618" t="str">
            <v>RSP</v>
          </cell>
          <cell r="P618" t="str">
            <v>UBRKRS</v>
          </cell>
          <cell r="Q618">
            <v>38564</v>
          </cell>
          <cell r="R618">
            <v>60</v>
          </cell>
          <cell r="S618" t="str">
            <v>months</v>
          </cell>
          <cell r="T618">
            <v>60</v>
          </cell>
          <cell r="U618">
            <v>3.9100000000000003E-2</v>
          </cell>
          <cell r="V618">
            <v>89.160512000000011</v>
          </cell>
          <cell r="W618" t="str">
            <v>RSP</v>
          </cell>
          <cell r="X618">
            <v>48</v>
          </cell>
        </row>
        <row r="619">
          <cell r="A619">
            <v>2118180</v>
          </cell>
          <cell r="B619">
            <v>2</v>
          </cell>
          <cell r="C619">
            <v>25000</v>
          </cell>
          <cell r="D619" t="str">
            <v>ubank</v>
          </cell>
          <cell r="E619" t="str">
            <v>fixed</v>
          </cell>
          <cell r="F619">
            <v>40007</v>
          </cell>
          <cell r="G619">
            <v>0</v>
          </cell>
          <cell r="H619">
            <v>2.7</v>
          </cell>
          <cell r="I619">
            <v>3.3</v>
          </cell>
          <cell r="J619">
            <v>3.8</v>
          </cell>
          <cell r="K619">
            <v>4.0999999999999996</v>
          </cell>
          <cell r="L619">
            <v>4.4000000000000004</v>
          </cell>
          <cell r="M619">
            <v>0</v>
          </cell>
          <cell r="N619">
            <v>0</v>
          </cell>
          <cell r="O619" t="str">
            <v>term</v>
          </cell>
          <cell r="P619" t="str">
            <v>UBRKLT</v>
          </cell>
          <cell r="Q619">
            <v>38564</v>
          </cell>
          <cell r="R619">
            <v>60</v>
          </cell>
          <cell r="S619" t="str">
            <v>months</v>
          </cell>
          <cell r="T619">
            <v>60</v>
          </cell>
          <cell r="U619">
            <v>3.6600000000000001E-2</v>
          </cell>
          <cell r="V619">
            <v>915</v>
          </cell>
          <cell r="W619" t="str">
            <v>REG</v>
          </cell>
          <cell r="X619">
            <v>48</v>
          </cell>
        </row>
        <row r="620">
          <cell r="A620">
            <v>2118248</v>
          </cell>
          <cell r="B620">
            <v>1</v>
          </cell>
          <cell r="C620">
            <v>2461.11</v>
          </cell>
          <cell r="D620" t="str">
            <v>ubank</v>
          </cell>
          <cell r="E620" t="str">
            <v>fixed</v>
          </cell>
          <cell r="F620">
            <v>38621</v>
          </cell>
          <cell r="G620">
            <v>0</v>
          </cell>
          <cell r="H620">
            <v>2.5</v>
          </cell>
          <cell r="I620">
            <v>3.15</v>
          </cell>
          <cell r="J620">
            <v>3.65</v>
          </cell>
          <cell r="K620">
            <v>4</v>
          </cell>
          <cell r="L620">
            <v>4.25</v>
          </cell>
          <cell r="M620">
            <v>0</v>
          </cell>
          <cell r="N620">
            <v>0.45</v>
          </cell>
          <cell r="O620" t="str">
            <v>RSP</v>
          </cell>
          <cell r="P620" t="str">
            <v>UBRKRS</v>
          </cell>
          <cell r="Q620">
            <v>38564</v>
          </cell>
          <cell r="R620">
            <v>14</v>
          </cell>
          <cell r="S620" t="str">
            <v>months</v>
          </cell>
          <cell r="T620">
            <v>14</v>
          </cell>
          <cell r="U620">
            <v>3.9599999999999996E-2</v>
          </cell>
          <cell r="V620">
            <v>97.459955999999991</v>
          </cell>
          <cell r="W620" t="str">
            <v>RSP</v>
          </cell>
          <cell r="X620">
            <v>2</v>
          </cell>
        </row>
        <row r="621">
          <cell r="A621">
            <v>2118255</v>
          </cell>
          <cell r="B621">
            <v>1</v>
          </cell>
          <cell r="C621">
            <v>10000</v>
          </cell>
          <cell r="D621" t="str">
            <v>ubank</v>
          </cell>
          <cell r="E621" t="str">
            <v>fixed</v>
          </cell>
          <cell r="F621">
            <v>40007</v>
          </cell>
          <cell r="G621">
            <v>0</v>
          </cell>
          <cell r="H621">
            <v>2.95</v>
          </cell>
          <cell r="I621">
            <v>3.55</v>
          </cell>
          <cell r="J621">
            <v>4.05</v>
          </cell>
          <cell r="K621">
            <v>4.3499999999999996</v>
          </cell>
          <cell r="L621">
            <v>4.6500000000000004</v>
          </cell>
          <cell r="M621">
            <v>0</v>
          </cell>
          <cell r="N621">
            <v>0</v>
          </cell>
          <cell r="O621" t="str">
            <v>term</v>
          </cell>
          <cell r="P621" t="str">
            <v>UBRKLT</v>
          </cell>
          <cell r="Q621">
            <v>38564</v>
          </cell>
          <cell r="R621">
            <v>60</v>
          </cell>
          <cell r="S621" t="str">
            <v>months</v>
          </cell>
          <cell r="T621">
            <v>60</v>
          </cell>
          <cell r="U621">
            <v>3.9100000000000003E-2</v>
          </cell>
          <cell r="V621">
            <v>391</v>
          </cell>
          <cell r="W621" t="str">
            <v>REG</v>
          </cell>
          <cell r="X621">
            <v>48</v>
          </cell>
        </row>
        <row r="622">
          <cell r="A622">
            <v>2118271</v>
          </cell>
          <cell r="B622">
            <v>1</v>
          </cell>
          <cell r="C622">
            <v>23420.28</v>
          </cell>
          <cell r="D622" t="str">
            <v>ubank</v>
          </cell>
          <cell r="E622" t="str">
            <v>fixed</v>
          </cell>
          <cell r="F622">
            <v>40023</v>
          </cell>
          <cell r="G622">
            <v>0</v>
          </cell>
          <cell r="H622">
            <v>2.5</v>
          </cell>
          <cell r="I622">
            <v>3.15</v>
          </cell>
          <cell r="J622">
            <v>3.65</v>
          </cell>
          <cell r="K622">
            <v>4</v>
          </cell>
          <cell r="L622">
            <v>4.25</v>
          </cell>
          <cell r="M622">
            <v>0</v>
          </cell>
          <cell r="N622">
            <v>0.4</v>
          </cell>
          <cell r="O622" t="str">
            <v>RSP</v>
          </cell>
          <cell r="P622" t="str">
            <v>UBRKRS</v>
          </cell>
          <cell r="Q622">
            <v>38564</v>
          </cell>
          <cell r="R622">
            <v>60</v>
          </cell>
          <cell r="S622" t="str">
            <v>months</v>
          </cell>
          <cell r="T622">
            <v>60</v>
          </cell>
          <cell r="U622">
            <v>3.9099999999999996E-2</v>
          </cell>
          <cell r="V622">
            <v>915.73294799999985</v>
          </cell>
          <cell r="W622" t="str">
            <v>RSP</v>
          </cell>
          <cell r="X622">
            <v>48</v>
          </cell>
        </row>
        <row r="623">
          <cell r="A623">
            <v>2118297</v>
          </cell>
          <cell r="B623">
            <v>1</v>
          </cell>
          <cell r="C623">
            <v>7075.4</v>
          </cell>
          <cell r="D623" t="str">
            <v>ubank</v>
          </cell>
          <cell r="E623" t="str">
            <v>fixed</v>
          </cell>
          <cell r="F623">
            <v>39275</v>
          </cell>
          <cell r="G623">
            <v>0</v>
          </cell>
          <cell r="H623">
            <v>2.95</v>
          </cell>
          <cell r="I623">
            <v>3.55</v>
          </cell>
          <cell r="J623">
            <v>4.05</v>
          </cell>
          <cell r="K623">
            <v>4.3499999999999996</v>
          </cell>
          <cell r="L623">
            <v>4.6500000000000004</v>
          </cell>
          <cell r="M623">
            <v>0</v>
          </cell>
          <cell r="N623">
            <v>0</v>
          </cell>
          <cell r="O623" t="str">
            <v>RSP</v>
          </cell>
          <cell r="P623" t="str">
            <v>UBRKRS</v>
          </cell>
          <cell r="Q623">
            <v>38564</v>
          </cell>
          <cell r="R623">
            <v>36</v>
          </cell>
          <cell r="S623" t="str">
            <v>months</v>
          </cell>
          <cell r="T623">
            <v>36</v>
          </cell>
          <cell r="U623">
            <v>3.9100000000000003E-2</v>
          </cell>
          <cell r="V623">
            <v>276.64814000000001</v>
          </cell>
          <cell r="W623" t="str">
            <v>RSP</v>
          </cell>
          <cell r="X623">
            <v>24</v>
          </cell>
        </row>
        <row r="624">
          <cell r="A624">
            <v>2118313</v>
          </cell>
          <cell r="B624">
            <v>1</v>
          </cell>
          <cell r="C624">
            <v>3757.62</v>
          </cell>
          <cell r="D624" t="str">
            <v>ubank</v>
          </cell>
          <cell r="E624" t="str">
            <v>fixed</v>
          </cell>
          <cell r="F624">
            <v>40021</v>
          </cell>
          <cell r="G624">
            <v>0</v>
          </cell>
          <cell r="H624">
            <v>2.5</v>
          </cell>
          <cell r="I624">
            <v>3.15</v>
          </cell>
          <cell r="J624">
            <v>3.65</v>
          </cell>
          <cell r="K624">
            <v>4</v>
          </cell>
          <cell r="L624">
            <v>4.25</v>
          </cell>
          <cell r="M624">
            <v>0</v>
          </cell>
          <cell r="N624">
            <v>0.45</v>
          </cell>
          <cell r="O624" t="str">
            <v>RSP</v>
          </cell>
          <cell r="P624" t="str">
            <v>UBRKRS</v>
          </cell>
          <cell r="Q624">
            <v>38564</v>
          </cell>
          <cell r="R624">
            <v>60</v>
          </cell>
          <cell r="S624" t="str">
            <v>months</v>
          </cell>
          <cell r="T624">
            <v>60</v>
          </cell>
          <cell r="U624">
            <v>3.9599999999999996E-2</v>
          </cell>
          <cell r="V624">
            <v>148.80175199999999</v>
          </cell>
          <cell r="W624" t="str">
            <v>RSP</v>
          </cell>
          <cell r="X624">
            <v>48</v>
          </cell>
        </row>
        <row r="625">
          <cell r="A625">
            <v>2118362</v>
          </cell>
          <cell r="B625">
            <v>1</v>
          </cell>
          <cell r="C625">
            <v>11000</v>
          </cell>
          <cell r="D625" t="str">
            <v>ubank</v>
          </cell>
          <cell r="E625" t="str">
            <v>fixed</v>
          </cell>
          <cell r="F625">
            <v>40007</v>
          </cell>
          <cell r="G625">
            <v>0</v>
          </cell>
          <cell r="H625">
            <v>2.95</v>
          </cell>
          <cell r="I625">
            <v>3.55</v>
          </cell>
          <cell r="J625">
            <v>4.05</v>
          </cell>
          <cell r="K625">
            <v>4.3499999999999996</v>
          </cell>
          <cell r="L625">
            <v>4.6500000000000004</v>
          </cell>
          <cell r="M625">
            <v>0</v>
          </cell>
          <cell r="N625">
            <v>0</v>
          </cell>
          <cell r="O625" t="str">
            <v>term</v>
          </cell>
          <cell r="P625" t="str">
            <v>UBRKLT</v>
          </cell>
          <cell r="Q625">
            <v>38564</v>
          </cell>
          <cell r="R625">
            <v>60</v>
          </cell>
          <cell r="S625" t="str">
            <v>months</v>
          </cell>
          <cell r="T625">
            <v>60</v>
          </cell>
          <cell r="U625">
            <v>3.9100000000000003E-2</v>
          </cell>
          <cell r="V625">
            <v>430.1</v>
          </cell>
          <cell r="W625" t="str">
            <v>REG</v>
          </cell>
          <cell r="X625">
            <v>48</v>
          </cell>
        </row>
        <row r="626">
          <cell r="A626">
            <v>2118396</v>
          </cell>
          <cell r="B626">
            <v>1</v>
          </cell>
          <cell r="C626">
            <v>4509.46</v>
          </cell>
          <cell r="D626" t="str">
            <v>ubank</v>
          </cell>
          <cell r="E626" t="str">
            <v>fixed</v>
          </cell>
          <cell r="F626">
            <v>40021</v>
          </cell>
          <cell r="G626">
            <v>0</v>
          </cell>
          <cell r="H626">
            <v>2.5</v>
          </cell>
          <cell r="I626">
            <v>3.15</v>
          </cell>
          <cell r="J626">
            <v>3.65</v>
          </cell>
          <cell r="K626">
            <v>4</v>
          </cell>
          <cell r="L626">
            <v>4.25</v>
          </cell>
          <cell r="M626">
            <v>0</v>
          </cell>
          <cell r="N626">
            <v>0.45</v>
          </cell>
          <cell r="O626" t="str">
            <v>RSP</v>
          </cell>
          <cell r="P626" t="str">
            <v>UBRKRS</v>
          </cell>
          <cell r="Q626">
            <v>38564</v>
          </cell>
          <cell r="R626">
            <v>60</v>
          </cell>
          <cell r="S626" t="str">
            <v>months</v>
          </cell>
          <cell r="T626">
            <v>60</v>
          </cell>
          <cell r="U626">
            <v>3.9599999999999996E-2</v>
          </cell>
          <cell r="V626">
            <v>178.57461599999999</v>
          </cell>
          <cell r="W626" t="str">
            <v>RSP</v>
          </cell>
          <cell r="X626">
            <v>48</v>
          </cell>
        </row>
        <row r="627">
          <cell r="A627">
            <v>2118420</v>
          </cell>
          <cell r="B627">
            <v>1</v>
          </cell>
          <cell r="C627">
            <v>15000</v>
          </cell>
          <cell r="D627" t="str">
            <v>ubank</v>
          </cell>
          <cell r="E627" t="str">
            <v>fixed</v>
          </cell>
          <cell r="F627">
            <v>40007</v>
          </cell>
          <cell r="G627">
            <v>0</v>
          </cell>
          <cell r="H627">
            <v>2.95</v>
          </cell>
          <cell r="I627">
            <v>3.55</v>
          </cell>
          <cell r="J627">
            <v>4.05</v>
          </cell>
          <cell r="K627">
            <v>4.3499999999999996</v>
          </cell>
          <cell r="L627">
            <v>4.6500000000000004</v>
          </cell>
          <cell r="M627">
            <v>0</v>
          </cell>
          <cell r="N627">
            <v>0</v>
          </cell>
          <cell r="O627" t="str">
            <v>term</v>
          </cell>
          <cell r="P627" t="str">
            <v>UBRKLT</v>
          </cell>
          <cell r="Q627">
            <v>38564</v>
          </cell>
          <cell r="R627">
            <v>60</v>
          </cell>
          <cell r="S627" t="str">
            <v>months</v>
          </cell>
          <cell r="T627">
            <v>60</v>
          </cell>
          <cell r="U627">
            <v>3.9100000000000003E-2</v>
          </cell>
          <cell r="V627">
            <v>586.5</v>
          </cell>
          <cell r="W627" t="str">
            <v>REG</v>
          </cell>
          <cell r="X627">
            <v>48</v>
          </cell>
        </row>
        <row r="628">
          <cell r="A628">
            <v>2118453</v>
          </cell>
          <cell r="B628">
            <v>1</v>
          </cell>
          <cell r="C628">
            <v>52325</v>
          </cell>
          <cell r="D628" t="str">
            <v>ubank</v>
          </cell>
          <cell r="E628" t="str">
            <v>fixed</v>
          </cell>
          <cell r="F628">
            <v>40007</v>
          </cell>
          <cell r="G628">
            <v>0</v>
          </cell>
          <cell r="H628">
            <v>2.95</v>
          </cell>
          <cell r="I628">
            <v>3.55</v>
          </cell>
          <cell r="J628">
            <v>4.05</v>
          </cell>
          <cell r="K628">
            <v>4.3499999999999996</v>
          </cell>
          <cell r="L628">
            <v>4.6500000000000004</v>
          </cell>
          <cell r="M628">
            <v>0</v>
          </cell>
          <cell r="N628">
            <v>0</v>
          </cell>
          <cell r="O628" t="str">
            <v>term</v>
          </cell>
          <cell r="P628" t="str">
            <v>UBRKLT</v>
          </cell>
          <cell r="Q628">
            <v>38564</v>
          </cell>
          <cell r="R628">
            <v>60</v>
          </cell>
          <cell r="S628" t="str">
            <v>months</v>
          </cell>
          <cell r="T628">
            <v>60</v>
          </cell>
          <cell r="U628">
            <v>3.9100000000000003E-2</v>
          </cell>
          <cell r="V628">
            <v>2045.9075000000003</v>
          </cell>
          <cell r="W628" t="str">
            <v>REG</v>
          </cell>
          <cell r="X628">
            <v>48</v>
          </cell>
        </row>
        <row r="629">
          <cell r="A629">
            <v>2118487</v>
          </cell>
          <cell r="B629">
            <v>1</v>
          </cell>
          <cell r="C629">
            <v>10832.45</v>
          </cell>
          <cell r="D629" t="str">
            <v>ubank</v>
          </cell>
          <cell r="E629" t="str">
            <v>fixed</v>
          </cell>
          <cell r="F629">
            <v>39278</v>
          </cell>
          <cell r="G629">
            <v>0</v>
          </cell>
          <cell r="H629">
            <v>2.95</v>
          </cell>
          <cell r="I629">
            <v>3.35</v>
          </cell>
          <cell r="J629">
            <v>3.75</v>
          </cell>
          <cell r="K629">
            <v>4</v>
          </cell>
          <cell r="L629">
            <v>4.25</v>
          </cell>
          <cell r="M629">
            <v>0</v>
          </cell>
          <cell r="N629">
            <v>0.3</v>
          </cell>
          <cell r="O629" t="str">
            <v>term</v>
          </cell>
          <cell r="P629" t="str">
            <v>UBRKLT</v>
          </cell>
          <cell r="Q629">
            <v>38564</v>
          </cell>
          <cell r="R629">
            <v>36</v>
          </cell>
          <cell r="S629" t="str">
            <v>months</v>
          </cell>
          <cell r="T629">
            <v>36</v>
          </cell>
          <cell r="U629">
            <v>3.9600000000000003E-2</v>
          </cell>
          <cell r="V629">
            <v>428.96502000000004</v>
          </cell>
          <cell r="W629" t="str">
            <v>REG</v>
          </cell>
          <cell r="X629">
            <v>24</v>
          </cell>
        </row>
        <row r="630">
          <cell r="A630">
            <v>2118495</v>
          </cell>
          <cell r="B630">
            <v>1</v>
          </cell>
          <cell r="C630">
            <v>10832.45</v>
          </cell>
          <cell r="D630" t="str">
            <v>ubank</v>
          </cell>
          <cell r="E630" t="str">
            <v>fixed</v>
          </cell>
          <cell r="F630">
            <v>39278</v>
          </cell>
          <cell r="G630">
            <v>0</v>
          </cell>
          <cell r="H630">
            <v>2.95</v>
          </cell>
          <cell r="I630">
            <v>3.35</v>
          </cell>
          <cell r="J630">
            <v>3.75</v>
          </cell>
          <cell r="K630">
            <v>4</v>
          </cell>
          <cell r="L630">
            <v>4.25</v>
          </cell>
          <cell r="M630">
            <v>0</v>
          </cell>
          <cell r="N630">
            <v>0.3</v>
          </cell>
          <cell r="O630" t="str">
            <v>term</v>
          </cell>
          <cell r="P630" t="str">
            <v>UBRKLT</v>
          </cell>
          <cell r="Q630">
            <v>38564</v>
          </cell>
          <cell r="R630">
            <v>36</v>
          </cell>
          <cell r="S630" t="str">
            <v>months</v>
          </cell>
          <cell r="T630">
            <v>36</v>
          </cell>
          <cell r="U630">
            <v>3.9600000000000003E-2</v>
          </cell>
          <cell r="V630">
            <v>428.96502000000004</v>
          </cell>
          <cell r="W630" t="str">
            <v>REG</v>
          </cell>
          <cell r="X630">
            <v>24</v>
          </cell>
        </row>
        <row r="631">
          <cell r="A631">
            <v>2118511</v>
          </cell>
          <cell r="B631">
            <v>1</v>
          </cell>
          <cell r="C631">
            <v>3432.61</v>
          </cell>
          <cell r="D631" t="str">
            <v>ubank</v>
          </cell>
          <cell r="E631" t="str">
            <v>fixed</v>
          </cell>
          <cell r="F631">
            <v>39279</v>
          </cell>
          <cell r="G631">
            <v>0</v>
          </cell>
          <cell r="H631">
            <v>2.75</v>
          </cell>
          <cell r="I631">
            <v>3.35</v>
          </cell>
          <cell r="J631">
            <v>3.75</v>
          </cell>
          <cell r="K631">
            <v>4</v>
          </cell>
          <cell r="L631">
            <v>4.25</v>
          </cell>
          <cell r="M631">
            <v>0</v>
          </cell>
          <cell r="N631">
            <v>0.3</v>
          </cell>
          <cell r="O631" t="str">
            <v>RSP</v>
          </cell>
          <cell r="P631" t="str">
            <v>UBRKRS</v>
          </cell>
          <cell r="Q631">
            <v>38564</v>
          </cell>
          <cell r="R631">
            <v>36</v>
          </cell>
          <cell r="S631" t="str">
            <v>months</v>
          </cell>
          <cell r="T631">
            <v>36</v>
          </cell>
          <cell r="U631">
            <v>3.9200000000000006E-2</v>
          </cell>
          <cell r="V631">
            <v>134.55831200000003</v>
          </cell>
          <cell r="W631" t="str">
            <v>RSP</v>
          </cell>
          <cell r="X631">
            <v>24</v>
          </cell>
        </row>
        <row r="632">
          <cell r="A632">
            <v>2118560</v>
          </cell>
          <cell r="B632">
            <v>1</v>
          </cell>
          <cell r="C632">
            <v>2000</v>
          </cell>
          <cell r="D632" t="str">
            <v>ubank</v>
          </cell>
          <cell r="E632" t="str">
            <v>fixed</v>
          </cell>
          <cell r="F632">
            <v>40007</v>
          </cell>
          <cell r="G632">
            <v>0</v>
          </cell>
          <cell r="H632">
            <v>2.95</v>
          </cell>
          <cell r="I632">
            <v>3.55</v>
          </cell>
          <cell r="J632">
            <v>4.05</v>
          </cell>
          <cell r="K632">
            <v>4.3499999999999996</v>
          </cell>
          <cell r="L632">
            <v>4.6500000000000004</v>
          </cell>
          <cell r="M632">
            <v>0</v>
          </cell>
          <cell r="N632">
            <v>0</v>
          </cell>
          <cell r="O632" t="str">
            <v>term</v>
          </cell>
          <cell r="P632" t="str">
            <v>UBRKLT</v>
          </cell>
          <cell r="Q632">
            <v>38564</v>
          </cell>
          <cell r="R632">
            <v>60</v>
          </cell>
          <cell r="S632" t="str">
            <v>months</v>
          </cell>
          <cell r="T632">
            <v>60</v>
          </cell>
          <cell r="U632">
            <v>3.9100000000000003E-2</v>
          </cell>
          <cell r="V632">
            <v>78.2</v>
          </cell>
          <cell r="W632" t="str">
            <v>REG</v>
          </cell>
          <cell r="X632">
            <v>48</v>
          </cell>
        </row>
        <row r="633">
          <cell r="A633">
            <v>2118610</v>
          </cell>
          <cell r="B633">
            <v>1</v>
          </cell>
          <cell r="C633">
            <v>1320.96</v>
          </cell>
          <cell r="D633" t="str">
            <v>ubank</v>
          </cell>
          <cell r="E633" t="str">
            <v>fixed</v>
          </cell>
          <cell r="F633">
            <v>39276</v>
          </cell>
          <cell r="G633">
            <v>0</v>
          </cell>
          <cell r="H633">
            <v>2.95</v>
          </cell>
          <cell r="I633">
            <v>3.55</v>
          </cell>
          <cell r="J633">
            <v>4.05</v>
          </cell>
          <cell r="K633">
            <v>4.3499999999999996</v>
          </cell>
          <cell r="L633">
            <v>4.6500000000000004</v>
          </cell>
          <cell r="M633">
            <v>0</v>
          </cell>
          <cell r="N633">
            <v>0</v>
          </cell>
          <cell r="O633" t="str">
            <v>term</v>
          </cell>
          <cell r="P633" t="str">
            <v>UBRKLT</v>
          </cell>
          <cell r="Q633">
            <v>38564</v>
          </cell>
          <cell r="R633">
            <v>36</v>
          </cell>
          <cell r="S633" t="str">
            <v>months</v>
          </cell>
          <cell r="T633">
            <v>36</v>
          </cell>
          <cell r="U633">
            <v>3.9100000000000003E-2</v>
          </cell>
          <cell r="V633">
            <v>51.649536000000005</v>
          </cell>
          <cell r="W633" t="str">
            <v>REG</v>
          </cell>
          <cell r="X633">
            <v>24</v>
          </cell>
        </row>
        <row r="634">
          <cell r="A634">
            <v>2118669</v>
          </cell>
          <cell r="B634">
            <v>1</v>
          </cell>
          <cell r="C634">
            <v>17000</v>
          </cell>
          <cell r="D634" t="str">
            <v>ubank</v>
          </cell>
          <cell r="E634" t="str">
            <v>fixed</v>
          </cell>
          <cell r="F634">
            <v>39276</v>
          </cell>
          <cell r="G634">
            <v>0</v>
          </cell>
          <cell r="H634">
            <v>2.95</v>
          </cell>
          <cell r="I634">
            <v>3.55</v>
          </cell>
          <cell r="J634">
            <v>4.05</v>
          </cell>
          <cell r="K634">
            <v>4.3499999999999996</v>
          </cell>
          <cell r="L634">
            <v>4.6500000000000004</v>
          </cell>
          <cell r="M634">
            <v>0</v>
          </cell>
          <cell r="N634">
            <v>0</v>
          </cell>
          <cell r="O634" t="str">
            <v>term</v>
          </cell>
          <cell r="P634" t="str">
            <v>UBRKLT</v>
          </cell>
          <cell r="Q634">
            <v>38564</v>
          </cell>
          <cell r="R634">
            <v>36</v>
          </cell>
          <cell r="S634" t="str">
            <v>months</v>
          </cell>
          <cell r="T634">
            <v>36</v>
          </cell>
          <cell r="U634">
            <v>3.9100000000000003E-2</v>
          </cell>
          <cell r="V634">
            <v>664.7</v>
          </cell>
          <cell r="W634" t="str">
            <v>REG</v>
          </cell>
          <cell r="X634">
            <v>24</v>
          </cell>
        </row>
        <row r="635">
          <cell r="A635">
            <v>2118669</v>
          </cell>
          <cell r="B635">
            <v>2</v>
          </cell>
          <cell r="C635">
            <v>20000</v>
          </cell>
          <cell r="D635" t="str">
            <v>ubank</v>
          </cell>
          <cell r="E635" t="str">
            <v>fixed</v>
          </cell>
          <cell r="F635">
            <v>40007</v>
          </cell>
          <cell r="G635">
            <v>0</v>
          </cell>
          <cell r="H635">
            <v>2.95</v>
          </cell>
          <cell r="I635">
            <v>3.55</v>
          </cell>
          <cell r="J635">
            <v>4.05</v>
          </cell>
          <cell r="K635">
            <v>4.3499999999999996</v>
          </cell>
          <cell r="L635">
            <v>4.6500000000000004</v>
          </cell>
          <cell r="M635">
            <v>0</v>
          </cell>
          <cell r="N635">
            <v>0</v>
          </cell>
          <cell r="O635" t="str">
            <v>term</v>
          </cell>
          <cell r="P635" t="str">
            <v>UBRKLT</v>
          </cell>
          <cell r="Q635">
            <v>38564</v>
          </cell>
          <cell r="R635">
            <v>60</v>
          </cell>
          <cell r="S635" t="str">
            <v>months</v>
          </cell>
          <cell r="T635">
            <v>60</v>
          </cell>
          <cell r="U635">
            <v>3.9100000000000003E-2</v>
          </cell>
          <cell r="V635">
            <v>782</v>
          </cell>
          <cell r="W635" t="str">
            <v>REG</v>
          </cell>
          <cell r="X635">
            <v>48</v>
          </cell>
        </row>
        <row r="636">
          <cell r="A636">
            <v>2118768</v>
          </cell>
          <cell r="B636">
            <v>1</v>
          </cell>
          <cell r="C636">
            <v>10614.71</v>
          </cell>
          <cell r="D636" t="str">
            <v>ubank</v>
          </cell>
          <cell r="E636" t="str">
            <v>fixed</v>
          </cell>
          <cell r="F636">
            <v>40017</v>
          </cell>
          <cell r="G636">
            <v>0</v>
          </cell>
          <cell r="H636">
            <v>2.5</v>
          </cell>
          <cell r="I636">
            <v>3.15</v>
          </cell>
          <cell r="J636">
            <v>3.65</v>
          </cell>
          <cell r="K636">
            <v>4</v>
          </cell>
          <cell r="L636">
            <v>4.25</v>
          </cell>
          <cell r="M636">
            <v>0</v>
          </cell>
          <cell r="N636">
            <v>0.4</v>
          </cell>
          <cell r="O636" t="str">
            <v>RSP</v>
          </cell>
          <cell r="P636" t="str">
            <v>UBRKRS</v>
          </cell>
          <cell r="Q636">
            <v>38564</v>
          </cell>
          <cell r="R636">
            <v>60</v>
          </cell>
          <cell r="S636" t="str">
            <v>months</v>
          </cell>
          <cell r="T636">
            <v>60</v>
          </cell>
          <cell r="U636">
            <v>3.9099999999999996E-2</v>
          </cell>
          <cell r="V636">
            <v>415.0351609999999</v>
          </cell>
          <cell r="W636" t="str">
            <v>RSP</v>
          </cell>
          <cell r="X636">
            <v>48</v>
          </cell>
        </row>
        <row r="637">
          <cell r="A637">
            <v>2118776</v>
          </cell>
          <cell r="B637">
            <v>1</v>
          </cell>
          <cell r="C637">
            <v>3124.54</v>
          </cell>
          <cell r="D637" t="str">
            <v>ubank</v>
          </cell>
          <cell r="E637" t="str">
            <v>fixed</v>
          </cell>
          <cell r="F637">
            <v>38914</v>
          </cell>
          <cell r="G637">
            <v>0</v>
          </cell>
          <cell r="H637">
            <v>2.75</v>
          </cell>
          <cell r="I637">
            <v>3.35</v>
          </cell>
          <cell r="J637">
            <v>3.75</v>
          </cell>
          <cell r="K637">
            <v>4</v>
          </cell>
          <cell r="L637">
            <v>4.25</v>
          </cell>
          <cell r="M637">
            <v>0</v>
          </cell>
          <cell r="N637">
            <v>0.2</v>
          </cell>
          <cell r="O637" t="str">
            <v>RSP</v>
          </cell>
          <cell r="P637" t="str">
            <v>UBRKRS</v>
          </cell>
          <cell r="Q637">
            <v>38564</v>
          </cell>
          <cell r="R637">
            <v>24</v>
          </cell>
          <cell r="S637" t="str">
            <v>months</v>
          </cell>
          <cell r="T637">
            <v>24</v>
          </cell>
          <cell r="U637">
            <v>3.8200000000000005E-2</v>
          </cell>
          <cell r="V637">
            <v>119.35742800000001</v>
          </cell>
          <cell r="W637" t="str">
            <v>RSP</v>
          </cell>
          <cell r="X637">
            <v>12</v>
          </cell>
        </row>
        <row r="638">
          <cell r="A638">
            <v>2118883</v>
          </cell>
          <cell r="B638">
            <v>1</v>
          </cell>
          <cell r="C638">
            <v>19408.07</v>
          </cell>
          <cell r="D638" t="str">
            <v>ubank</v>
          </cell>
          <cell r="E638" t="str">
            <v>fixed</v>
          </cell>
          <cell r="F638">
            <v>39270</v>
          </cell>
          <cell r="G638">
            <v>0</v>
          </cell>
          <cell r="H638">
            <v>2.95</v>
          </cell>
          <cell r="I638">
            <v>3.55</v>
          </cell>
          <cell r="J638">
            <v>4.05</v>
          </cell>
          <cell r="K638">
            <v>4.3499999999999996</v>
          </cell>
          <cell r="L638">
            <v>4.6500000000000004</v>
          </cell>
          <cell r="M638">
            <v>0</v>
          </cell>
          <cell r="N638">
            <v>0</v>
          </cell>
          <cell r="O638" t="str">
            <v>term</v>
          </cell>
          <cell r="P638" t="str">
            <v>UBRKLT</v>
          </cell>
          <cell r="Q638">
            <v>38564</v>
          </cell>
          <cell r="R638">
            <v>36</v>
          </cell>
          <cell r="S638" t="str">
            <v>months</v>
          </cell>
          <cell r="T638">
            <v>36</v>
          </cell>
          <cell r="U638">
            <v>3.9100000000000003E-2</v>
          </cell>
          <cell r="V638">
            <v>758.85553700000003</v>
          </cell>
          <cell r="W638" t="str">
            <v>REG</v>
          </cell>
          <cell r="X638">
            <v>24</v>
          </cell>
        </row>
        <row r="639">
          <cell r="A639">
            <v>2118909</v>
          </cell>
          <cell r="B639">
            <v>1</v>
          </cell>
          <cell r="C639">
            <v>7000</v>
          </cell>
          <cell r="D639" t="str">
            <v>ubank</v>
          </cell>
          <cell r="E639" t="str">
            <v>fixed</v>
          </cell>
          <cell r="F639">
            <v>40002</v>
          </cell>
          <cell r="G639">
            <v>0</v>
          </cell>
          <cell r="H639">
            <v>2.95</v>
          </cell>
          <cell r="I639">
            <v>3.55</v>
          </cell>
          <cell r="J639">
            <v>4.05</v>
          </cell>
          <cell r="K639">
            <v>4.3499999999999996</v>
          </cell>
          <cell r="L639">
            <v>4.6500000000000004</v>
          </cell>
          <cell r="M639">
            <v>0</v>
          </cell>
          <cell r="N639">
            <v>0</v>
          </cell>
          <cell r="O639" t="str">
            <v>term</v>
          </cell>
          <cell r="P639" t="str">
            <v>UBRKLT</v>
          </cell>
          <cell r="Q639">
            <v>38564</v>
          </cell>
          <cell r="R639">
            <v>60</v>
          </cell>
          <cell r="S639" t="str">
            <v>months</v>
          </cell>
          <cell r="T639">
            <v>60</v>
          </cell>
          <cell r="U639">
            <v>3.9100000000000003E-2</v>
          </cell>
          <cell r="V639">
            <v>273.70000000000005</v>
          </cell>
          <cell r="W639" t="str">
            <v>REG</v>
          </cell>
          <cell r="X639">
            <v>48</v>
          </cell>
        </row>
        <row r="640">
          <cell r="A640">
            <v>2118933</v>
          </cell>
          <cell r="B640">
            <v>1</v>
          </cell>
          <cell r="C640">
            <v>40000</v>
          </cell>
          <cell r="D640" t="str">
            <v>ubank</v>
          </cell>
          <cell r="E640" t="str">
            <v>fixed</v>
          </cell>
          <cell r="F640">
            <v>39271</v>
          </cell>
          <cell r="G640">
            <v>0</v>
          </cell>
          <cell r="H640">
            <v>2.95</v>
          </cell>
          <cell r="I640">
            <v>3.55</v>
          </cell>
          <cell r="J640">
            <v>4.05</v>
          </cell>
          <cell r="K640">
            <v>4.3499999999999996</v>
          </cell>
          <cell r="L640">
            <v>4.6500000000000004</v>
          </cell>
          <cell r="M640">
            <v>0</v>
          </cell>
          <cell r="N640">
            <v>0</v>
          </cell>
          <cell r="O640" t="str">
            <v>term</v>
          </cell>
          <cell r="P640" t="str">
            <v>UBRKLT</v>
          </cell>
          <cell r="Q640">
            <v>38564</v>
          </cell>
          <cell r="R640">
            <v>36</v>
          </cell>
          <cell r="S640" t="str">
            <v>months</v>
          </cell>
          <cell r="T640">
            <v>36</v>
          </cell>
          <cell r="U640">
            <v>3.9100000000000003E-2</v>
          </cell>
          <cell r="V640">
            <v>1564</v>
          </cell>
          <cell r="W640" t="str">
            <v>REG</v>
          </cell>
          <cell r="X640">
            <v>24</v>
          </cell>
        </row>
        <row r="641">
          <cell r="A641">
            <v>2118974</v>
          </cell>
          <cell r="B641">
            <v>1</v>
          </cell>
          <cell r="C641">
            <v>2759.87</v>
          </cell>
          <cell r="D641" t="str">
            <v>ubank</v>
          </cell>
          <cell r="E641" t="str">
            <v>fixed</v>
          </cell>
          <cell r="F641">
            <v>39650</v>
          </cell>
          <cell r="G641">
            <v>0</v>
          </cell>
          <cell r="H641">
            <v>2.5</v>
          </cell>
          <cell r="I641">
            <v>3.15</v>
          </cell>
          <cell r="J641">
            <v>3.65</v>
          </cell>
          <cell r="K641">
            <v>4</v>
          </cell>
          <cell r="L641">
            <v>4.25</v>
          </cell>
          <cell r="M641">
            <v>0</v>
          </cell>
          <cell r="N641">
            <v>0.35</v>
          </cell>
          <cell r="O641" t="str">
            <v>RSP</v>
          </cell>
          <cell r="P641" t="str">
            <v>UBRKRS</v>
          </cell>
          <cell r="Q641">
            <v>38564</v>
          </cell>
          <cell r="R641">
            <v>48</v>
          </cell>
          <cell r="S641" t="str">
            <v>months</v>
          </cell>
          <cell r="T641">
            <v>48</v>
          </cell>
          <cell r="U641">
            <v>3.8599999999999995E-2</v>
          </cell>
          <cell r="V641">
            <v>106.53098199999998</v>
          </cell>
          <cell r="W641" t="str">
            <v>RSP</v>
          </cell>
          <cell r="X641">
            <v>36</v>
          </cell>
        </row>
        <row r="642">
          <cell r="A642">
            <v>2118982</v>
          </cell>
          <cell r="B642">
            <v>1</v>
          </cell>
          <cell r="C642">
            <v>5123.7700000000004</v>
          </cell>
          <cell r="D642" t="str">
            <v>ubank</v>
          </cell>
          <cell r="E642" t="str">
            <v>fixed</v>
          </cell>
          <cell r="F642">
            <v>39291</v>
          </cell>
          <cell r="G642">
            <v>0</v>
          </cell>
          <cell r="H642">
            <v>2.5</v>
          </cell>
          <cell r="I642">
            <v>3.15</v>
          </cell>
          <cell r="J642">
            <v>3.65</v>
          </cell>
          <cell r="K642">
            <v>4</v>
          </cell>
          <cell r="L642">
            <v>4.25</v>
          </cell>
          <cell r="M642">
            <v>0</v>
          </cell>
          <cell r="N642">
            <v>0.4</v>
          </cell>
          <cell r="O642" t="str">
            <v>RSP</v>
          </cell>
          <cell r="P642" t="str">
            <v>UBRKRS</v>
          </cell>
          <cell r="Q642">
            <v>38564</v>
          </cell>
          <cell r="R642">
            <v>36</v>
          </cell>
          <cell r="S642" t="str">
            <v>months</v>
          </cell>
          <cell r="T642">
            <v>36</v>
          </cell>
          <cell r="U642">
            <v>3.9099999999999996E-2</v>
          </cell>
          <cell r="V642">
            <v>200.33940699999999</v>
          </cell>
          <cell r="W642" t="str">
            <v>RSP</v>
          </cell>
          <cell r="X642">
            <v>24</v>
          </cell>
        </row>
        <row r="643">
          <cell r="A643">
            <v>2119014</v>
          </cell>
          <cell r="B643">
            <v>1</v>
          </cell>
          <cell r="C643">
            <v>16000</v>
          </cell>
          <cell r="D643" t="str">
            <v>ubank</v>
          </cell>
          <cell r="E643" t="str">
            <v>fixed</v>
          </cell>
          <cell r="F643">
            <v>40002</v>
          </cell>
          <cell r="G643">
            <v>0</v>
          </cell>
          <cell r="H643">
            <v>2.7</v>
          </cell>
          <cell r="I643">
            <v>3.3</v>
          </cell>
          <cell r="J643">
            <v>3.8</v>
          </cell>
          <cell r="K643">
            <v>4.0999999999999996</v>
          </cell>
          <cell r="L643">
            <v>4.4000000000000004</v>
          </cell>
          <cell r="M643">
            <v>0</v>
          </cell>
          <cell r="N643">
            <v>0</v>
          </cell>
          <cell r="O643" t="str">
            <v>term</v>
          </cell>
          <cell r="P643" t="str">
            <v>UBRKLT</v>
          </cell>
          <cell r="Q643">
            <v>38564</v>
          </cell>
          <cell r="R643">
            <v>60</v>
          </cell>
          <cell r="S643" t="str">
            <v>months</v>
          </cell>
          <cell r="T643">
            <v>60</v>
          </cell>
          <cell r="U643">
            <v>3.6600000000000001E-2</v>
          </cell>
          <cell r="V643">
            <v>585.6</v>
          </cell>
          <cell r="W643" t="str">
            <v>REG</v>
          </cell>
          <cell r="X643">
            <v>48</v>
          </cell>
        </row>
        <row r="644">
          <cell r="A644">
            <v>2119063</v>
          </cell>
          <cell r="B644">
            <v>1</v>
          </cell>
          <cell r="C644">
            <v>35059.68</v>
          </cell>
          <cell r="D644" t="str">
            <v>ubank</v>
          </cell>
          <cell r="E644" t="str">
            <v>fixed</v>
          </cell>
          <cell r="F644">
            <v>40010</v>
          </cell>
          <cell r="G644">
            <v>0</v>
          </cell>
          <cell r="H644">
            <v>2.75</v>
          </cell>
          <cell r="I644">
            <v>3.35</v>
          </cell>
          <cell r="J644">
            <v>3.75</v>
          </cell>
          <cell r="K644">
            <v>4</v>
          </cell>
          <cell r="L644">
            <v>4.25</v>
          </cell>
          <cell r="M644">
            <v>0</v>
          </cell>
          <cell r="N644">
            <v>0.4</v>
          </cell>
          <cell r="O644" t="str">
            <v>RIF</v>
          </cell>
          <cell r="P644" t="str">
            <v>UBRKRF</v>
          </cell>
          <cell r="Q644">
            <v>38564</v>
          </cell>
          <cell r="R644">
            <v>60</v>
          </cell>
          <cell r="S644" t="str">
            <v>months</v>
          </cell>
          <cell r="T644">
            <v>60</v>
          </cell>
          <cell r="U644">
            <v>4.02E-2</v>
          </cell>
          <cell r="V644">
            <v>1409.399136</v>
          </cell>
          <cell r="W644" t="str">
            <v>RIF</v>
          </cell>
          <cell r="X644">
            <v>48</v>
          </cell>
        </row>
        <row r="645">
          <cell r="A645">
            <v>2119089</v>
          </cell>
          <cell r="B645">
            <v>1</v>
          </cell>
          <cell r="C645">
            <v>30000</v>
          </cell>
          <cell r="D645" t="str">
            <v>ubank</v>
          </cell>
          <cell r="E645" t="str">
            <v>fixed</v>
          </cell>
          <cell r="F645">
            <v>39271</v>
          </cell>
          <cell r="G645">
            <v>0</v>
          </cell>
          <cell r="H645">
            <v>2.95</v>
          </cell>
          <cell r="I645">
            <v>3.55</v>
          </cell>
          <cell r="J645">
            <v>4.05</v>
          </cell>
          <cell r="K645">
            <v>4.3499999999999996</v>
          </cell>
          <cell r="L645">
            <v>4.6500000000000004</v>
          </cell>
          <cell r="M645">
            <v>0</v>
          </cell>
          <cell r="N645">
            <v>0</v>
          </cell>
          <cell r="O645" t="str">
            <v>term</v>
          </cell>
          <cell r="P645" t="str">
            <v>UBRKLT</v>
          </cell>
          <cell r="Q645">
            <v>38564</v>
          </cell>
          <cell r="R645">
            <v>36</v>
          </cell>
          <cell r="S645" t="str">
            <v>months</v>
          </cell>
          <cell r="T645">
            <v>36</v>
          </cell>
          <cell r="U645">
            <v>3.9100000000000003E-2</v>
          </cell>
          <cell r="V645">
            <v>1173</v>
          </cell>
          <cell r="W645" t="str">
            <v>REG</v>
          </cell>
          <cell r="X645">
            <v>24</v>
          </cell>
        </row>
        <row r="646">
          <cell r="A646">
            <v>2119121</v>
          </cell>
          <cell r="B646">
            <v>1</v>
          </cell>
          <cell r="C646">
            <v>10000</v>
          </cell>
          <cell r="D646" t="str">
            <v>ubank</v>
          </cell>
          <cell r="E646" t="str">
            <v>fixed</v>
          </cell>
          <cell r="F646">
            <v>39270</v>
          </cell>
          <cell r="G646">
            <v>0</v>
          </cell>
          <cell r="H646">
            <v>2.95</v>
          </cell>
          <cell r="I646">
            <v>3.55</v>
          </cell>
          <cell r="J646">
            <v>4.05</v>
          </cell>
          <cell r="K646">
            <v>4.3499999999999996</v>
          </cell>
          <cell r="L646">
            <v>4.6500000000000004</v>
          </cell>
          <cell r="M646">
            <v>0</v>
          </cell>
          <cell r="N646">
            <v>0</v>
          </cell>
          <cell r="O646" t="str">
            <v>term</v>
          </cell>
          <cell r="P646" t="str">
            <v>UBRKLT</v>
          </cell>
          <cell r="Q646">
            <v>38564</v>
          </cell>
          <cell r="R646">
            <v>36</v>
          </cell>
          <cell r="S646" t="str">
            <v>months</v>
          </cell>
          <cell r="T646">
            <v>36</v>
          </cell>
          <cell r="U646">
            <v>3.9100000000000003E-2</v>
          </cell>
          <cell r="V646">
            <v>391</v>
          </cell>
          <cell r="W646" t="str">
            <v>REG</v>
          </cell>
          <cell r="X646">
            <v>24</v>
          </cell>
        </row>
        <row r="647">
          <cell r="A647">
            <v>2119147</v>
          </cell>
          <cell r="B647">
            <v>1</v>
          </cell>
          <cell r="C647">
            <v>6085.55</v>
          </cell>
          <cell r="D647" t="str">
            <v>ubank</v>
          </cell>
          <cell r="E647" t="str">
            <v>fixed</v>
          </cell>
          <cell r="F647">
            <v>39351</v>
          </cell>
          <cell r="G647">
            <v>0</v>
          </cell>
          <cell r="H647">
            <v>2.5</v>
          </cell>
          <cell r="I647">
            <v>3.15</v>
          </cell>
          <cell r="J647">
            <v>3.65</v>
          </cell>
          <cell r="K647">
            <v>4</v>
          </cell>
          <cell r="L647">
            <v>4.25</v>
          </cell>
          <cell r="M647">
            <v>0</v>
          </cell>
          <cell r="N647">
            <v>0.4</v>
          </cell>
          <cell r="O647" t="str">
            <v>RSP</v>
          </cell>
          <cell r="P647" t="str">
            <v>UBRKRS</v>
          </cell>
          <cell r="Q647">
            <v>38564</v>
          </cell>
          <cell r="R647">
            <v>38</v>
          </cell>
          <cell r="S647" t="str">
            <v>months</v>
          </cell>
          <cell r="T647">
            <v>38</v>
          </cell>
          <cell r="U647">
            <v>3.9099999999999996E-2</v>
          </cell>
          <cell r="V647">
            <v>237.94500499999998</v>
          </cell>
          <cell r="W647" t="str">
            <v>RSP</v>
          </cell>
          <cell r="X647">
            <v>26</v>
          </cell>
        </row>
        <row r="648">
          <cell r="A648">
            <v>2119147</v>
          </cell>
          <cell r="B648">
            <v>2</v>
          </cell>
          <cell r="C648">
            <v>3000</v>
          </cell>
          <cell r="D648" t="str">
            <v>ubank</v>
          </cell>
          <cell r="E648" t="str">
            <v>fixed</v>
          </cell>
          <cell r="F648">
            <v>39345</v>
          </cell>
          <cell r="G648">
            <v>0</v>
          </cell>
          <cell r="H648">
            <v>2.9</v>
          </cell>
          <cell r="I648">
            <v>3.05</v>
          </cell>
          <cell r="J648">
            <v>3.1</v>
          </cell>
          <cell r="K648">
            <v>3.3</v>
          </cell>
          <cell r="L648">
            <v>3.45</v>
          </cell>
          <cell r="M648">
            <v>0</v>
          </cell>
          <cell r="N648">
            <v>0</v>
          </cell>
          <cell r="O648" t="str">
            <v>RSP</v>
          </cell>
          <cell r="P648" t="str">
            <v>UBRKRS</v>
          </cell>
          <cell r="Q648">
            <v>38564</v>
          </cell>
          <cell r="R648">
            <v>27</v>
          </cell>
          <cell r="S648" t="str">
            <v>months</v>
          </cell>
          <cell r="T648">
            <v>27</v>
          </cell>
          <cell r="U648">
            <v>3.1599999999999989E-2</v>
          </cell>
          <cell r="V648">
            <v>94.799999999999969</v>
          </cell>
          <cell r="W648" t="str">
            <v>RSP</v>
          </cell>
          <cell r="X648">
            <v>26</v>
          </cell>
        </row>
        <row r="649">
          <cell r="A649">
            <v>2119147</v>
          </cell>
          <cell r="B649">
            <v>3</v>
          </cell>
          <cell r="C649">
            <v>5500</v>
          </cell>
          <cell r="D649" t="str">
            <v>ubank</v>
          </cell>
          <cell r="E649" t="str">
            <v>fixed</v>
          </cell>
          <cell r="F649">
            <v>39345</v>
          </cell>
          <cell r="G649">
            <v>0</v>
          </cell>
          <cell r="H649">
            <v>2.9</v>
          </cell>
          <cell r="I649">
            <v>3.05</v>
          </cell>
          <cell r="J649">
            <v>3.1</v>
          </cell>
          <cell r="K649">
            <v>3.3</v>
          </cell>
          <cell r="L649">
            <v>3.45</v>
          </cell>
          <cell r="M649">
            <v>0</v>
          </cell>
          <cell r="N649">
            <v>0</v>
          </cell>
          <cell r="O649" t="str">
            <v>RSP</v>
          </cell>
          <cell r="P649" t="str">
            <v>UBRKRS</v>
          </cell>
          <cell r="Q649">
            <v>38564</v>
          </cell>
          <cell r="R649">
            <v>27</v>
          </cell>
          <cell r="S649" t="str">
            <v>months</v>
          </cell>
          <cell r="T649">
            <v>27</v>
          </cell>
          <cell r="U649">
            <v>3.1599999999999989E-2</v>
          </cell>
          <cell r="V649">
            <v>173.79999999999995</v>
          </cell>
          <cell r="W649" t="str">
            <v>RSP</v>
          </cell>
          <cell r="X649">
            <v>26</v>
          </cell>
        </row>
        <row r="650">
          <cell r="A650">
            <v>2119170</v>
          </cell>
          <cell r="B650">
            <v>1</v>
          </cell>
          <cell r="C650">
            <v>2332.89</v>
          </cell>
          <cell r="D650" t="str">
            <v>ubank</v>
          </cell>
          <cell r="E650" t="str">
            <v>fixed</v>
          </cell>
          <cell r="F650">
            <v>39931</v>
          </cell>
          <cell r="G650">
            <v>0</v>
          </cell>
          <cell r="H650">
            <v>2.5</v>
          </cell>
          <cell r="I650">
            <v>3.15</v>
          </cell>
          <cell r="J650">
            <v>3.65</v>
          </cell>
          <cell r="K650">
            <v>4</v>
          </cell>
          <cell r="L650">
            <v>4.25</v>
          </cell>
          <cell r="M650">
            <v>0</v>
          </cell>
          <cell r="N650">
            <v>0.35</v>
          </cell>
          <cell r="O650" t="str">
            <v>RSP</v>
          </cell>
          <cell r="P650" t="str">
            <v>UBRKRS</v>
          </cell>
          <cell r="Q650">
            <v>38564</v>
          </cell>
          <cell r="R650">
            <v>57</v>
          </cell>
          <cell r="S650" t="str">
            <v>months</v>
          </cell>
          <cell r="T650">
            <v>57</v>
          </cell>
          <cell r="U650">
            <v>3.8599999999999995E-2</v>
          </cell>
          <cell r="V650">
            <v>90.049553999999986</v>
          </cell>
          <cell r="W650" t="str">
            <v>RSP</v>
          </cell>
          <cell r="X650">
            <v>45</v>
          </cell>
        </row>
        <row r="651">
          <cell r="A651">
            <v>2119188</v>
          </cell>
          <cell r="B651">
            <v>1</v>
          </cell>
          <cell r="C651">
            <v>10000</v>
          </cell>
          <cell r="D651" t="str">
            <v>ubank</v>
          </cell>
          <cell r="E651" t="str">
            <v>fixed</v>
          </cell>
          <cell r="F651">
            <v>40002</v>
          </cell>
          <cell r="G651">
            <v>0</v>
          </cell>
          <cell r="H651">
            <v>2.95</v>
          </cell>
          <cell r="I651">
            <v>3.55</v>
          </cell>
          <cell r="J651">
            <v>4.05</v>
          </cell>
          <cell r="K651">
            <v>4.3499999999999996</v>
          </cell>
          <cell r="L651">
            <v>4.6500000000000004</v>
          </cell>
          <cell r="M651">
            <v>0</v>
          </cell>
          <cell r="N651">
            <v>0</v>
          </cell>
          <cell r="O651" t="str">
            <v>term</v>
          </cell>
          <cell r="P651" t="str">
            <v>UBRKLT</v>
          </cell>
          <cell r="Q651">
            <v>38564</v>
          </cell>
          <cell r="R651">
            <v>60</v>
          </cell>
          <cell r="S651" t="str">
            <v>months</v>
          </cell>
          <cell r="T651">
            <v>60</v>
          </cell>
          <cell r="U651">
            <v>3.9100000000000003E-2</v>
          </cell>
          <cell r="V651">
            <v>391</v>
          </cell>
          <cell r="W651" t="str">
            <v>REG</v>
          </cell>
          <cell r="X651">
            <v>48</v>
          </cell>
        </row>
        <row r="652">
          <cell r="A652">
            <v>2119212</v>
          </cell>
          <cell r="B652">
            <v>1</v>
          </cell>
          <cell r="C652">
            <v>23872.41</v>
          </cell>
          <cell r="D652" t="str">
            <v>ubank</v>
          </cell>
          <cell r="E652" t="str">
            <v>fixed</v>
          </cell>
          <cell r="F652">
            <v>40021</v>
          </cell>
          <cell r="G652">
            <v>0</v>
          </cell>
          <cell r="H652">
            <v>2.5</v>
          </cell>
          <cell r="I652">
            <v>3.15</v>
          </cell>
          <cell r="J652">
            <v>3.65</v>
          </cell>
          <cell r="K652">
            <v>4</v>
          </cell>
          <cell r="L652">
            <v>4.25</v>
          </cell>
          <cell r="M652">
            <v>0</v>
          </cell>
          <cell r="N652">
            <v>0.4</v>
          </cell>
          <cell r="O652" t="str">
            <v>RIF</v>
          </cell>
          <cell r="P652" t="str">
            <v>UBRKRF</v>
          </cell>
          <cell r="Q652">
            <v>38564</v>
          </cell>
          <cell r="R652">
            <v>60</v>
          </cell>
          <cell r="S652" t="str">
            <v>months</v>
          </cell>
          <cell r="T652">
            <v>60</v>
          </cell>
          <cell r="U652">
            <v>3.9099999999999996E-2</v>
          </cell>
          <cell r="V652">
            <v>933.41123099999993</v>
          </cell>
          <cell r="W652" t="str">
            <v>RIF</v>
          </cell>
          <cell r="X652">
            <v>48</v>
          </cell>
        </row>
        <row r="653">
          <cell r="A653">
            <v>2119220</v>
          </cell>
          <cell r="B653">
            <v>1</v>
          </cell>
          <cell r="C653">
            <v>10000</v>
          </cell>
          <cell r="D653" t="str">
            <v>ubank</v>
          </cell>
          <cell r="E653" t="str">
            <v>fixed</v>
          </cell>
          <cell r="F653">
            <v>40006</v>
          </cell>
          <cell r="G653">
            <v>0</v>
          </cell>
          <cell r="H653">
            <v>2.95</v>
          </cell>
          <cell r="I653">
            <v>3.55</v>
          </cell>
          <cell r="J653">
            <v>4.05</v>
          </cell>
          <cell r="K653">
            <v>4.3499999999999996</v>
          </cell>
          <cell r="L653">
            <v>4.6500000000000004</v>
          </cell>
          <cell r="M653">
            <v>0</v>
          </cell>
          <cell r="N653">
            <v>0</v>
          </cell>
          <cell r="O653" t="str">
            <v>term</v>
          </cell>
          <cell r="P653" t="str">
            <v>UBRKLT</v>
          </cell>
          <cell r="Q653">
            <v>38564</v>
          </cell>
          <cell r="R653">
            <v>60</v>
          </cell>
          <cell r="S653" t="str">
            <v>months</v>
          </cell>
          <cell r="T653">
            <v>60</v>
          </cell>
          <cell r="U653">
            <v>3.9100000000000003E-2</v>
          </cell>
          <cell r="V653">
            <v>391</v>
          </cell>
          <cell r="W653" t="str">
            <v>REG</v>
          </cell>
          <cell r="X653">
            <v>48</v>
          </cell>
        </row>
        <row r="654">
          <cell r="A654">
            <v>2119246</v>
          </cell>
          <cell r="B654">
            <v>1</v>
          </cell>
          <cell r="C654">
            <v>57000</v>
          </cell>
          <cell r="D654" t="str">
            <v>ubank</v>
          </cell>
          <cell r="E654" t="str">
            <v>fixed</v>
          </cell>
          <cell r="F654">
            <v>40003</v>
          </cell>
          <cell r="G654">
            <v>0</v>
          </cell>
          <cell r="H654">
            <v>2.95</v>
          </cell>
          <cell r="I654">
            <v>3.55</v>
          </cell>
          <cell r="J654">
            <v>4.05</v>
          </cell>
          <cell r="K654">
            <v>4.3499999999999996</v>
          </cell>
          <cell r="L654">
            <v>4.6500000000000004</v>
          </cell>
          <cell r="M654">
            <v>0</v>
          </cell>
          <cell r="N654">
            <v>0</v>
          </cell>
          <cell r="O654" t="str">
            <v>term</v>
          </cell>
          <cell r="P654" t="str">
            <v>UBRKLT</v>
          </cell>
          <cell r="Q654">
            <v>38564</v>
          </cell>
          <cell r="R654">
            <v>60</v>
          </cell>
          <cell r="S654" t="str">
            <v>months</v>
          </cell>
          <cell r="T654">
            <v>60</v>
          </cell>
          <cell r="U654">
            <v>3.9100000000000003E-2</v>
          </cell>
          <cell r="V654">
            <v>2228.7000000000003</v>
          </cell>
          <cell r="W654" t="str">
            <v>REG</v>
          </cell>
          <cell r="X654">
            <v>48</v>
          </cell>
        </row>
        <row r="655">
          <cell r="A655">
            <v>2119311</v>
          </cell>
          <cell r="B655">
            <v>1</v>
          </cell>
          <cell r="C655">
            <v>6154.13</v>
          </cell>
          <cell r="D655" t="str">
            <v>ubank</v>
          </cell>
          <cell r="E655" t="str">
            <v>fixed</v>
          </cell>
          <cell r="F655">
            <v>38921</v>
          </cell>
          <cell r="G655">
            <v>0</v>
          </cell>
          <cell r="H655">
            <v>2.5</v>
          </cell>
          <cell r="I655">
            <v>3.15</v>
          </cell>
          <cell r="J655">
            <v>3.65</v>
          </cell>
          <cell r="K655">
            <v>4</v>
          </cell>
          <cell r="L655">
            <v>4.25</v>
          </cell>
          <cell r="M655">
            <v>0</v>
          </cell>
          <cell r="N655">
            <v>0.4</v>
          </cell>
          <cell r="O655" t="str">
            <v>RSP</v>
          </cell>
          <cell r="P655" t="str">
            <v>UBRKRS</v>
          </cell>
          <cell r="Q655">
            <v>38564</v>
          </cell>
          <cell r="R655">
            <v>24</v>
          </cell>
          <cell r="S655" t="str">
            <v>months</v>
          </cell>
          <cell r="T655">
            <v>24</v>
          </cell>
          <cell r="U655">
            <v>3.9099999999999996E-2</v>
          </cell>
          <cell r="V655">
            <v>240.62648299999998</v>
          </cell>
          <cell r="W655" t="str">
            <v>RSP</v>
          </cell>
          <cell r="X655">
            <v>12</v>
          </cell>
        </row>
        <row r="656">
          <cell r="A656">
            <v>2119329</v>
          </cell>
          <cell r="B656">
            <v>1</v>
          </cell>
          <cell r="C656">
            <v>5000</v>
          </cell>
          <cell r="D656" t="str">
            <v>ubank</v>
          </cell>
          <cell r="E656" t="str">
            <v>fixed</v>
          </cell>
          <cell r="F656">
            <v>40003</v>
          </cell>
          <cell r="G656">
            <v>0</v>
          </cell>
          <cell r="H656">
            <v>2.95</v>
          </cell>
          <cell r="I656">
            <v>3.55</v>
          </cell>
          <cell r="J656">
            <v>4.05</v>
          </cell>
          <cell r="K656">
            <v>4.3499999999999996</v>
          </cell>
          <cell r="L656">
            <v>4.6500000000000004</v>
          </cell>
          <cell r="M656">
            <v>0</v>
          </cell>
          <cell r="N656">
            <v>0</v>
          </cell>
          <cell r="O656" t="str">
            <v>term</v>
          </cell>
          <cell r="P656" t="str">
            <v>UBRKLT</v>
          </cell>
          <cell r="Q656">
            <v>38564</v>
          </cell>
          <cell r="R656">
            <v>60</v>
          </cell>
          <cell r="S656" t="str">
            <v>months</v>
          </cell>
          <cell r="T656">
            <v>60</v>
          </cell>
          <cell r="U656">
            <v>3.9100000000000003E-2</v>
          </cell>
          <cell r="V656">
            <v>195.5</v>
          </cell>
          <cell r="W656" t="str">
            <v>REG</v>
          </cell>
          <cell r="X656">
            <v>48</v>
          </cell>
        </row>
        <row r="657">
          <cell r="A657">
            <v>2119337</v>
          </cell>
          <cell r="B657">
            <v>1</v>
          </cell>
          <cell r="C657">
            <v>8372</v>
          </cell>
          <cell r="D657" t="str">
            <v>ubank</v>
          </cell>
          <cell r="E657" t="str">
            <v>fixed</v>
          </cell>
          <cell r="F657">
            <v>40002</v>
          </cell>
          <cell r="G657">
            <v>0</v>
          </cell>
          <cell r="H657">
            <v>2.95</v>
          </cell>
          <cell r="I657">
            <v>3.55</v>
          </cell>
          <cell r="J657">
            <v>4.05</v>
          </cell>
          <cell r="K657">
            <v>4.3499999999999996</v>
          </cell>
          <cell r="L657">
            <v>4.6500000000000004</v>
          </cell>
          <cell r="M657">
            <v>0</v>
          </cell>
          <cell r="N657">
            <v>0</v>
          </cell>
          <cell r="O657" t="str">
            <v>RSP</v>
          </cell>
          <cell r="P657" t="str">
            <v>UBRKRS</v>
          </cell>
          <cell r="Q657">
            <v>38564</v>
          </cell>
          <cell r="R657">
            <v>60</v>
          </cell>
          <cell r="S657" t="str">
            <v>months</v>
          </cell>
          <cell r="T657">
            <v>60</v>
          </cell>
          <cell r="U657">
            <v>3.9100000000000003E-2</v>
          </cell>
          <cell r="V657">
            <v>327.34520000000003</v>
          </cell>
          <cell r="W657" t="str">
            <v>RSP</v>
          </cell>
          <cell r="X657">
            <v>48</v>
          </cell>
        </row>
        <row r="658">
          <cell r="A658">
            <v>2119352</v>
          </cell>
          <cell r="B658">
            <v>1</v>
          </cell>
          <cell r="C658">
            <v>20810</v>
          </cell>
          <cell r="D658" t="str">
            <v>ubank</v>
          </cell>
          <cell r="E658" t="str">
            <v>fixed</v>
          </cell>
          <cell r="F658">
            <v>39271</v>
          </cell>
          <cell r="G658">
            <v>0</v>
          </cell>
          <cell r="H658">
            <v>2.95</v>
          </cell>
          <cell r="I658">
            <v>3.55</v>
          </cell>
          <cell r="J658">
            <v>4.05</v>
          </cell>
          <cell r="K658">
            <v>4.3499999999999996</v>
          </cell>
          <cell r="L658">
            <v>4.6500000000000004</v>
          </cell>
          <cell r="M658">
            <v>0</v>
          </cell>
          <cell r="N658">
            <v>0</v>
          </cell>
          <cell r="O658" t="str">
            <v>term</v>
          </cell>
          <cell r="P658" t="str">
            <v>UBRKLT</v>
          </cell>
          <cell r="Q658">
            <v>38564</v>
          </cell>
          <cell r="R658">
            <v>36</v>
          </cell>
          <cell r="S658" t="str">
            <v>months</v>
          </cell>
          <cell r="T658">
            <v>36</v>
          </cell>
          <cell r="U658">
            <v>3.9100000000000003E-2</v>
          </cell>
          <cell r="V658">
            <v>813.67100000000005</v>
          </cell>
          <cell r="W658" t="str">
            <v>REG</v>
          </cell>
          <cell r="X658">
            <v>24</v>
          </cell>
        </row>
        <row r="659">
          <cell r="A659">
            <v>2119378</v>
          </cell>
          <cell r="B659">
            <v>1</v>
          </cell>
          <cell r="C659">
            <v>8981.77</v>
          </cell>
          <cell r="D659" t="str">
            <v>ubank</v>
          </cell>
          <cell r="E659" t="str">
            <v>fixed</v>
          </cell>
          <cell r="F659">
            <v>40034</v>
          </cell>
          <cell r="G659">
            <v>0</v>
          </cell>
          <cell r="H659">
            <v>2.5</v>
          </cell>
          <cell r="I659">
            <v>3.15</v>
          </cell>
          <cell r="J659">
            <v>3.65</v>
          </cell>
          <cell r="K659">
            <v>4</v>
          </cell>
          <cell r="L659">
            <v>4.25</v>
          </cell>
          <cell r="M659">
            <v>0</v>
          </cell>
          <cell r="N659">
            <v>0.4</v>
          </cell>
          <cell r="O659" t="str">
            <v>RSP</v>
          </cell>
          <cell r="P659" t="str">
            <v>UBRKRS</v>
          </cell>
          <cell r="Q659">
            <v>38564</v>
          </cell>
          <cell r="R659">
            <v>60</v>
          </cell>
          <cell r="S659" t="str">
            <v>months</v>
          </cell>
          <cell r="T659">
            <v>60</v>
          </cell>
          <cell r="U659">
            <v>3.9099999999999996E-2</v>
          </cell>
          <cell r="V659">
            <v>351.187207</v>
          </cell>
          <cell r="W659" t="str">
            <v>RSP</v>
          </cell>
          <cell r="X659">
            <v>49</v>
          </cell>
        </row>
        <row r="660">
          <cell r="A660">
            <v>2119386</v>
          </cell>
          <cell r="B660">
            <v>1</v>
          </cell>
          <cell r="C660">
            <v>6704.05</v>
          </cell>
          <cell r="D660" t="str">
            <v>ubank</v>
          </cell>
          <cell r="E660" t="str">
            <v>fixed</v>
          </cell>
          <cell r="F660">
            <v>39285</v>
          </cell>
          <cell r="G660">
            <v>0</v>
          </cell>
          <cell r="H660">
            <v>2.5</v>
          </cell>
          <cell r="I660">
            <v>3.15</v>
          </cell>
          <cell r="J660">
            <v>3.65</v>
          </cell>
          <cell r="K660">
            <v>4</v>
          </cell>
          <cell r="L660">
            <v>4.25</v>
          </cell>
          <cell r="M660">
            <v>0</v>
          </cell>
          <cell r="N660">
            <v>0.4</v>
          </cell>
          <cell r="O660" t="str">
            <v>RSP</v>
          </cell>
          <cell r="P660" t="str">
            <v>UBRKRS</v>
          </cell>
          <cell r="Q660">
            <v>38564</v>
          </cell>
          <cell r="R660">
            <v>36</v>
          </cell>
          <cell r="S660" t="str">
            <v>months</v>
          </cell>
          <cell r="T660">
            <v>36</v>
          </cell>
          <cell r="U660">
            <v>3.9099999999999996E-2</v>
          </cell>
          <cell r="V660">
            <v>262.128355</v>
          </cell>
          <cell r="W660" t="str">
            <v>RSP</v>
          </cell>
          <cell r="X660">
            <v>24</v>
          </cell>
        </row>
        <row r="661">
          <cell r="A661">
            <v>2119485</v>
          </cell>
          <cell r="B661">
            <v>1</v>
          </cell>
          <cell r="C661">
            <v>31102.5</v>
          </cell>
          <cell r="D661" t="str">
            <v>ubank</v>
          </cell>
          <cell r="E661" t="str">
            <v>fixed</v>
          </cell>
          <cell r="F661">
            <v>40014</v>
          </cell>
          <cell r="G661">
            <v>0</v>
          </cell>
          <cell r="H661">
            <v>2.5</v>
          </cell>
          <cell r="I661">
            <v>3.15</v>
          </cell>
          <cell r="J661">
            <v>3.65</v>
          </cell>
          <cell r="K661">
            <v>4</v>
          </cell>
          <cell r="L661">
            <v>4.25</v>
          </cell>
          <cell r="M661">
            <v>0</v>
          </cell>
          <cell r="N661">
            <v>0.4</v>
          </cell>
          <cell r="O661" t="str">
            <v>RIF</v>
          </cell>
          <cell r="P661" t="str">
            <v>UBRKRF</v>
          </cell>
          <cell r="Q661">
            <v>38564</v>
          </cell>
          <cell r="R661">
            <v>60</v>
          </cell>
          <cell r="S661" t="str">
            <v>months</v>
          </cell>
          <cell r="T661">
            <v>60</v>
          </cell>
          <cell r="U661">
            <v>3.9099999999999996E-2</v>
          </cell>
          <cell r="V661">
            <v>1216.1077499999999</v>
          </cell>
          <cell r="W661" t="str">
            <v>RIF</v>
          </cell>
          <cell r="X661">
            <v>48</v>
          </cell>
        </row>
        <row r="662">
          <cell r="A662">
            <v>2119550</v>
          </cell>
          <cell r="B662">
            <v>1</v>
          </cell>
          <cell r="C662">
            <v>44337.39</v>
          </cell>
          <cell r="D662" t="str">
            <v>ubank</v>
          </cell>
          <cell r="E662" t="str">
            <v>fixed</v>
          </cell>
          <cell r="F662">
            <v>40020</v>
          </cell>
          <cell r="G662">
            <v>0</v>
          </cell>
          <cell r="H662">
            <v>2.5</v>
          </cell>
          <cell r="I662">
            <v>3.15</v>
          </cell>
          <cell r="J662">
            <v>3.65</v>
          </cell>
          <cell r="K662">
            <v>4</v>
          </cell>
          <cell r="L662">
            <v>4.25</v>
          </cell>
          <cell r="M662">
            <v>0</v>
          </cell>
          <cell r="N662">
            <v>0.4</v>
          </cell>
          <cell r="O662" t="str">
            <v>RIF</v>
          </cell>
          <cell r="P662" t="str">
            <v>UBRKRF</v>
          </cell>
          <cell r="Q662">
            <v>38564</v>
          </cell>
          <cell r="R662">
            <v>60</v>
          </cell>
          <cell r="S662" t="str">
            <v>months</v>
          </cell>
          <cell r="T662">
            <v>60</v>
          </cell>
          <cell r="U662">
            <v>3.9099999999999996E-2</v>
          </cell>
          <cell r="V662">
            <v>1733.5919489999999</v>
          </cell>
          <cell r="W662" t="str">
            <v>RIF</v>
          </cell>
          <cell r="X662">
            <v>48</v>
          </cell>
        </row>
        <row r="663">
          <cell r="A663">
            <v>2119592</v>
          </cell>
          <cell r="B663">
            <v>2</v>
          </cell>
          <cell r="C663">
            <v>40954.160000000003</v>
          </cell>
          <cell r="D663" t="str">
            <v>ubank</v>
          </cell>
          <cell r="E663" t="str">
            <v>fixed</v>
          </cell>
          <cell r="F663">
            <v>40378</v>
          </cell>
          <cell r="G663">
            <v>0</v>
          </cell>
          <cell r="H663">
            <v>2.85</v>
          </cell>
          <cell r="I663">
            <v>3</v>
          </cell>
          <cell r="J663">
            <v>3.5</v>
          </cell>
          <cell r="K663">
            <v>3.6</v>
          </cell>
          <cell r="L663">
            <v>3.7</v>
          </cell>
          <cell r="M663">
            <v>0</v>
          </cell>
          <cell r="N663">
            <v>0.3</v>
          </cell>
          <cell r="O663" t="str">
            <v>RSP</v>
          </cell>
          <cell r="P663" t="str">
            <v>UBRKRS</v>
          </cell>
          <cell r="Q663">
            <v>38564</v>
          </cell>
          <cell r="R663">
            <v>60</v>
          </cell>
          <cell r="S663" t="str">
            <v>months</v>
          </cell>
          <cell r="T663">
            <v>60</v>
          </cell>
          <cell r="U663">
            <v>3.6299999999999999E-2</v>
          </cell>
          <cell r="V663">
            <v>1486.6360080000002</v>
          </cell>
          <cell r="W663" t="str">
            <v>RSP</v>
          </cell>
          <cell r="X663">
            <v>60</v>
          </cell>
        </row>
        <row r="664">
          <cell r="A664">
            <v>2119592</v>
          </cell>
          <cell r="B664">
            <v>1</v>
          </cell>
          <cell r="C664">
            <v>47334.17</v>
          </cell>
          <cell r="D664" t="str">
            <v>ubank</v>
          </cell>
          <cell r="E664" t="str">
            <v>fixed</v>
          </cell>
          <cell r="F664">
            <v>40035</v>
          </cell>
          <cell r="G664">
            <v>0</v>
          </cell>
          <cell r="H664">
            <v>2.5</v>
          </cell>
          <cell r="I664">
            <v>3.15</v>
          </cell>
          <cell r="J664">
            <v>3.65</v>
          </cell>
          <cell r="K664">
            <v>4</v>
          </cell>
          <cell r="L664">
            <v>4.25</v>
          </cell>
          <cell r="M664">
            <v>0</v>
          </cell>
          <cell r="N664">
            <v>0.4</v>
          </cell>
          <cell r="O664" t="str">
            <v>RSP</v>
          </cell>
          <cell r="P664" t="str">
            <v>UBRKRS</v>
          </cell>
          <cell r="Q664">
            <v>38564</v>
          </cell>
          <cell r="R664">
            <v>60</v>
          </cell>
          <cell r="S664" t="str">
            <v>months</v>
          </cell>
          <cell r="T664">
            <v>60</v>
          </cell>
          <cell r="U664">
            <v>3.9099999999999996E-2</v>
          </cell>
          <cell r="V664">
            <v>1850.7660469999998</v>
          </cell>
          <cell r="W664" t="str">
            <v>RSP</v>
          </cell>
          <cell r="X664">
            <v>49</v>
          </cell>
        </row>
        <row r="665">
          <cell r="A665">
            <v>2119667</v>
          </cell>
          <cell r="B665">
            <v>2</v>
          </cell>
          <cell r="C665">
            <v>12500</v>
          </cell>
          <cell r="D665" t="str">
            <v>ubank</v>
          </cell>
          <cell r="E665" t="str">
            <v>fixed</v>
          </cell>
          <cell r="F665">
            <v>38913</v>
          </cell>
          <cell r="G665">
            <v>0</v>
          </cell>
          <cell r="H665">
            <v>2.85</v>
          </cell>
          <cell r="I665">
            <v>3</v>
          </cell>
          <cell r="J665">
            <v>3.5</v>
          </cell>
          <cell r="K665">
            <v>3.6</v>
          </cell>
          <cell r="L665">
            <v>3.7</v>
          </cell>
          <cell r="M665">
            <v>0</v>
          </cell>
          <cell r="N665">
            <v>0</v>
          </cell>
          <cell r="O665" t="str">
            <v>term</v>
          </cell>
          <cell r="P665" t="str">
            <v>UBRKLT</v>
          </cell>
          <cell r="Q665">
            <v>38564</v>
          </cell>
          <cell r="R665">
            <v>12</v>
          </cell>
          <cell r="S665" t="str">
            <v>months</v>
          </cell>
          <cell r="T665">
            <v>12</v>
          </cell>
          <cell r="U665">
            <v>3.3299999999999996E-2</v>
          </cell>
          <cell r="V665">
            <v>416.24999999999994</v>
          </cell>
          <cell r="W665" t="str">
            <v>REG</v>
          </cell>
          <cell r="X665">
            <v>12</v>
          </cell>
        </row>
        <row r="666">
          <cell r="A666">
            <v>2119774</v>
          </cell>
          <cell r="B666">
            <v>1</v>
          </cell>
          <cell r="C666">
            <v>13000</v>
          </cell>
          <cell r="D666" t="str">
            <v>ubank</v>
          </cell>
          <cell r="E666" t="str">
            <v>fixed</v>
          </cell>
          <cell r="F666">
            <v>39275</v>
          </cell>
          <cell r="G666">
            <v>0</v>
          </cell>
          <cell r="H666">
            <v>2.95</v>
          </cell>
          <cell r="I666">
            <v>3.55</v>
          </cell>
          <cell r="J666">
            <v>4.05</v>
          </cell>
          <cell r="K666">
            <v>4.3499999999999996</v>
          </cell>
          <cell r="L666">
            <v>4.6500000000000004</v>
          </cell>
          <cell r="M666">
            <v>0</v>
          </cell>
          <cell r="N666">
            <v>0</v>
          </cell>
          <cell r="O666" t="str">
            <v>term</v>
          </cell>
          <cell r="P666" t="str">
            <v>UBRKLT</v>
          </cell>
          <cell r="Q666">
            <v>38564</v>
          </cell>
          <cell r="R666">
            <v>36</v>
          </cell>
          <cell r="S666" t="str">
            <v>months</v>
          </cell>
          <cell r="T666">
            <v>36</v>
          </cell>
          <cell r="U666">
            <v>3.9100000000000003E-2</v>
          </cell>
          <cell r="V666">
            <v>508.3</v>
          </cell>
          <cell r="W666" t="str">
            <v>REG</v>
          </cell>
          <cell r="X666">
            <v>24</v>
          </cell>
        </row>
        <row r="667">
          <cell r="A667">
            <v>2119790</v>
          </cell>
          <cell r="B667">
            <v>1</v>
          </cell>
          <cell r="C667">
            <v>20000</v>
          </cell>
          <cell r="D667" t="str">
            <v>ubank</v>
          </cell>
          <cell r="E667" t="str">
            <v>fixed</v>
          </cell>
          <cell r="F667">
            <v>40006</v>
          </cell>
          <cell r="G667">
            <v>0</v>
          </cell>
          <cell r="H667">
            <v>2.95</v>
          </cell>
          <cell r="I667">
            <v>3.55</v>
          </cell>
          <cell r="J667">
            <v>4.05</v>
          </cell>
          <cell r="K667">
            <v>4.3499999999999996</v>
          </cell>
          <cell r="L667">
            <v>4.6500000000000004</v>
          </cell>
          <cell r="M667">
            <v>0</v>
          </cell>
          <cell r="N667">
            <v>0</v>
          </cell>
          <cell r="O667" t="str">
            <v>term</v>
          </cell>
          <cell r="P667" t="str">
            <v>UBRKLT</v>
          </cell>
          <cell r="Q667">
            <v>38564</v>
          </cell>
          <cell r="R667">
            <v>60</v>
          </cell>
          <cell r="S667" t="str">
            <v>months</v>
          </cell>
          <cell r="T667">
            <v>60</v>
          </cell>
          <cell r="U667">
            <v>3.9100000000000003E-2</v>
          </cell>
          <cell r="V667">
            <v>782</v>
          </cell>
          <cell r="W667" t="str">
            <v>REG</v>
          </cell>
          <cell r="X667">
            <v>48</v>
          </cell>
        </row>
        <row r="668">
          <cell r="A668">
            <v>2119907</v>
          </cell>
          <cell r="B668">
            <v>1</v>
          </cell>
          <cell r="C668">
            <v>50000</v>
          </cell>
          <cell r="D668" t="str">
            <v>ubank</v>
          </cell>
          <cell r="E668" t="str">
            <v>fixed</v>
          </cell>
          <cell r="F668">
            <v>39275</v>
          </cell>
          <cell r="G668">
            <v>0</v>
          </cell>
          <cell r="H668">
            <v>2.95</v>
          </cell>
          <cell r="I668">
            <v>3.55</v>
          </cell>
          <cell r="J668">
            <v>4.05</v>
          </cell>
          <cell r="K668">
            <v>4.3499999999999996</v>
          </cell>
          <cell r="L668">
            <v>4.6500000000000004</v>
          </cell>
          <cell r="M668">
            <v>0</v>
          </cell>
          <cell r="N668">
            <v>0</v>
          </cell>
          <cell r="O668" t="str">
            <v>term</v>
          </cell>
          <cell r="P668" t="str">
            <v>UBRKLT</v>
          </cell>
          <cell r="Q668">
            <v>38564</v>
          </cell>
          <cell r="R668">
            <v>36</v>
          </cell>
          <cell r="S668" t="str">
            <v>months</v>
          </cell>
          <cell r="T668">
            <v>36</v>
          </cell>
          <cell r="U668">
            <v>3.9100000000000003E-2</v>
          </cell>
          <cell r="V668">
            <v>1955.0000000000002</v>
          </cell>
          <cell r="W668" t="str">
            <v>REG</v>
          </cell>
          <cell r="X668">
            <v>24</v>
          </cell>
        </row>
        <row r="669">
          <cell r="A669">
            <v>2120053</v>
          </cell>
          <cell r="B669">
            <v>1</v>
          </cell>
          <cell r="C669">
            <v>60000</v>
          </cell>
          <cell r="D669" t="str">
            <v>ubank</v>
          </cell>
          <cell r="E669" t="str">
            <v>fixed</v>
          </cell>
          <cell r="F669">
            <v>39283</v>
          </cell>
          <cell r="G669">
            <v>0</v>
          </cell>
          <cell r="H669">
            <v>2.5</v>
          </cell>
          <cell r="I669">
            <v>3.15</v>
          </cell>
          <cell r="J669">
            <v>3.65</v>
          </cell>
          <cell r="K669">
            <v>4</v>
          </cell>
          <cell r="L669">
            <v>4.25</v>
          </cell>
          <cell r="M669">
            <v>0</v>
          </cell>
          <cell r="N669">
            <v>0.4</v>
          </cell>
          <cell r="O669" t="str">
            <v>term</v>
          </cell>
          <cell r="P669" t="str">
            <v>UBLONG</v>
          </cell>
          <cell r="Q669">
            <v>38564</v>
          </cell>
          <cell r="R669">
            <v>36</v>
          </cell>
          <cell r="S669" t="str">
            <v>months</v>
          </cell>
          <cell r="T669">
            <v>36</v>
          </cell>
          <cell r="U669">
            <v>3.9099999999999996E-2</v>
          </cell>
          <cell r="V669">
            <v>2345.9999999999995</v>
          </cell>
          <cell r="W669" t="str">
            <v>REG</v>
          </cell>
          <cell r="X669">
            <v>24</v>
          </cell>
        </row>
        <row r="670">
          <cell r="A670">
            <v>2120095</v>
          </cell>
          <cell r="B670">
            <v>1</v>
          </cell>
          <cell r="C670">
            <v>40000</v>
          </cell>
          <cell r="D670" t="str">
            <v>ubank</v>
          </cell>
          <cell r="E670" t="str">
            <v>fixed</v>
          </cell>
          <cell r="F670">
            <v>39275</v>
          </cell>
          <cell r="G670">
            <v>0</v>
          </cell>
          <cell r="H670">
            <v>2.95</v>
          </cell>
          <cell r="I670">
            <v>3.55</v>
          </cell>
          <cell r="J670">
            <v>4.05</v>
          </cell>
          <cell r="K670">
            <v>4.3499999999999996</v>
          </cell>
          <cell r="L670">
            <v>4.6500000000000004</v>
          </cell>
          <cell r="M670">
            <v>0</v>
          </cell>
          <cell r="N670">
            <v>0</v>
          </cell>
          <cell r="O670" t="str">
            <v>term</v>
          </cell>
          <cell r="P670" t="str">
            <v>UBRKLT</v>
          </cell>
          <cell r="Q670">
            <v>38564</v>
          </cell>
          <cell r="R670">
            <v>36</v>
          </cell>
          <cell r="S670" t="str">
            <v>months</v>
          </cell>
          <cell r="T670">
            <v>36</v>
          </cell>
          <cell r="U670">
            <v>3.9100000000000003E-2</v>
          </cell>
          <cell r="V670">
            <v>1564</v>
          </cell>
          <cell r="W670" t="str">
            <v>REG</v>
          </cell>
          <cell r="X670">
            <v>24</v>
          </cell>
        </row>
        <row r="671">
          <cell r="A671">
            <v>2120186</v>
          </cell>
          <cell r="B671">
            <v>1</v>
          </cell>
          <cell r="C671">
            <v>20000</v>
          </cell>
          <cell r="D671" t="str">
            <v>ubank</v>
          </cell>
          <cell r="E671" t="str">
            <v>fixed</v>
          </cell>
          <cell r="F671">
            <v>38913</v>
          </cell>
          <cell r="G671">
            <v>0</v>
          </cell>
          <cell r="H671">
            <v>2.95</v>
          </cell>
          <cell r="I671">
            <v>3.35</v>
          </cell>
          <cell r="J671">
            <v>3.75</v>
          </cell>
          <cell r="K671">
            <v>4</v>
          </cell>
          <cell r="L671">
            <v>4.25</v>
          </cell>
          <cell r="M671">
            <v>0</v>
          </cell>
          <cell r="N671">
            <v>0.2</v>
          </cell>
          <cell r="O671" t="str">
            <v>term</v>
          </cell>
          <cell r="P671" t="str">
            <v>UBRKLT</v>
          </cell>
          <cell r="Q671">
            <v>38564</v>
          </cell>
          <cell r="R671">
            <v>24</v>
          </cell>
          <cell r="S671" t="str">
            <v>months</v>
          </cell>
          <cell r="T671">
            <v>24</v>
          </cell>
          <cell r="U671">
            <v>3.8600000000000002E-2</v>
          </cell>
          <cell r="V671">
            <v>772</v>
          </cell>
          <cell r="W671" t="str">
            <v>REG</v>
          </cell>
          <cell r="X671">
            <v>12</v>
          </cell>
        </row>
        <row r="672">
          <cell r="A672">
            <v>2120228</v>
          </cell>
          <cell r="B672">
            <v>1</v>
          </cell>
          <cell r="C672">
            <v>3356.76</v>
          </cell>
          <cell r="D672" t="str">
            <v>ubank</v>
          </cell>
          <cell r="E672" t="str">
            <v>fixed</v>
          </cell>
          <cell r="F672">
            <v>38910</v>
          </cell>
          <cell r="G672">
            <v>0</v>
          </cell>
          <cell r="H672">
            <v>2.95</v>
          </cell>
          <cell r="I672">
            <v>3.55</v>
          </cell>
          <cell r="J672">
            <v>4.05</v>
          </cell>
          <cell r="K672">
            <v>4.3499999999999996</v>
          </cell>
          <cell r="L672">
            <v>4.6500000000000004</v>
          </cell>
          <cell r="M672">
            <v>0</v>
          </cell>
          <cell r="N672">
            <v>0</v>
          </cell>
          <cell r="O672" t="str">
            <v>term</v>
          </cell>
          <cell r="P672" t="str">
            <v>UBRKLT</v>
          </cell>
          <cell r="Q672">
            <v>38564</v>
          </cell>
          <cell r="R672">
            <v>24</v>
          </cell>
          <cell r="S672" t="str">
            <v>months</v>
          </cell>
          <cell r="T672">
            <v>24</v>
          </cell>
          <cell r="U672">
            <v>3.9100000000000003E-2</v>
          </cell>
          <cell r="V672">
            <v>131.24931600000002</v>
          </cell>
          <cell r="W672" t="str">
            <v>REG</v>
          </cell>
          <cell r="X672">
            <v>12</v>
          </cell>
        </row>
        <row r="673">
          <cell r="A673">
            <v>2120574</v>
          </cell>
          <cell r="B673">
            <v>2</v>
          </cell>
          <cell r="C673">
            <v>1701.6</v>
          </cell>
          <cell r="D673" t="str">
            <v>ubank</v>
          </cell>
          <cell r="E673" t="str">
            <v>fixed</v>
          </cell>
          <cell r="F673">
            <v>38913</v>
          </cell>
          <cell r="G673">
            <v>0</v>
          </cell>
          <cell r="H673">
            <v>2.85</v>
          </cell>
          <cell r="I673">
            <v>3</v>
          </cell>
          <cell r="J673">
            <v>3.5</v>
          </cell>
          <cell r="K673">
            <v>3.6</v>
          </cell>
          <cell r="L673">
            <v>3.7</v>
          </cell>
          <cell r="M673">
            <v>0</v>
          </cell>
          <cell r="N673">
            <v>0</v>
          </cell>
          <cell r="O673" t="str">
            <v>term</v>
          </cell>
          <cell r="P673" t="str">
            <v>UBRKLT</v>
          </cell>
          <cell r="Q673">
            <v>38564</v>
          </cell>
          <cell r="R673">
            <v>12</v>
          </cell>
          <cell r="S673" t="str">
            <v>months</v>
          </cell>
          <cell r="T673">
            <v>12</v>
          </cell>
          <cell r="U673">
            <v>3.3299999999999996E-2</v>
          </cell>
          <cell r="V673">
            <v>56.663279999999993</v>
          </cell>
          <cell r="W673" t="str">
            <v>REG</v>
          </cell>
          <cell r="X673">
            <v>12</v>
          </cell>
        </row>
        <row r="674">
          <cell r="A674">
            <v>2120582</v>
          </cell>
          <cell r="B674">
            <v>2</v>
          </cell>
          <cell r="C674">
            <v>30000</v>
          </cell>
          <cell r="D674" t="str">
            <v>ubank</v>
          </cell>
          <cell r="E674" t="str">
            <v>fixed</v>
          </cell>
          <cell r="F674">
            <v>39643</v>
          </cell>
          <cell r="G674">
            <v>0</v>
          </cell>
          <cell r="H674">
            <v>2.85</v>
          </cell>
          <cell r="I674">
            <v>3</v>
          </cell>
          <cell r="J674">
            <v>3.5</v>
          </cell>
          <cell r="K674">
            <v>3.6</v>
          </cell>
          <cell r="L674">
            <v>3.7</v>
          </cell>
          <cell r="M674">
            <v>0</v>
          </cell>
          <cell r="N674">
            <v>0</v>
          </cell>
          <cell r="O674" t="str">
            <v>term</v>
          </cell>
          <cell r="P674" t="str">
            <v>UBRKLT</v>
          </cell>
          <cell r="Q674">
            <v>38564</v>
          </cell>
          <cell r="R674">
            <v>36</v>
          </cell>
          <cell r="S674" t="str">
            <v>months</v>
          </cell>
          <cell r="T674">
            <v>36</v>
          </cell>
          <cell r="U674">
            <v>3.3299999999999996E-2</v>
          </cell>
          <cell r="V674">
            <v>998.99999999999989</v>
          </cell>
          <cell r="W674" t="str">
            <v>REG</v>
          </cell>
          <cell r="X674">
            <v>36</v>
          </cell>
        </row>
        <row r="675">
          <cell r="A675">
            <v>2120582</v>
          </cell>
          <cell r="B675">
            <v>3</v>
          </cell>
          <cell r="C675">
            <v>10000</v>
          </cell>
          <cell r="D675" t="str">
            <v>ubank</v>
          </cell>
          <cell r="E675" t="str">
            <v>fixed</v>
          </cell>
          <cell r="F675">
            <v>39648</v>
          </cell>
          <cell r="G675">
            <v>0</v>
          </cell>
          <cell r="H675">
            <v>2.85</v>
          </cell>
          <cell r="I675">
            <v>3</v>
          </cell>
          <cell r="J675">
            <v>3.5</v>
          </cell>
          <cell r="K675">
            <v>3.6</v>
          </cell>
          <cell r="L675">
            <v>3.7</v>
          </cell>
          <cell r="M675">
            <v>0</v>
          </cell>
          <cell r="N675">
            <v>0</v>
          </cell>
          <cell r="O675" t="str">
            <v>term</v>
          </cell>
          <cell r="P675" t="str">
            <v>UBRKLT</v>
          </cell>
          <cell r="Q675">
            <v>38564</v>
          </cell>
          <cell r="R675">
            <v>36</v>
          </cell>
          <cell r="S675" t="str">
            <v>months</v>
          </cell>
          <cell r="T675">
            <v>36</v>
          </cell>
          <cell r="U675">
            <v>3.3299999999999996E-2</v>
          </cell>
          <cell r="V675">
            <v>332.99999999999994</v>
          </cell>
          <cell r="W675" t="str">
            <v>REG</v>
          </cell>
          <cell r="X675">
            <v>36</v>
          </cell>
        </row>
        <row r="676">
          <cell r="A676">
            <v>2120582</v>
          </cell>
          <cell r="B676">
            <v>1</v>
          </cell>
          <cell r="C676">
            <v>20000</v>
          </cell>
          <cell r="D676" t="str">
            <v>ubank</v>
          </cell>
          <cell r="E676" t="str">
            <v>fixed</v>
          </cell>
          <cell r="F676">
            <v>40007</v>
          </cell>
          <cell r="G676">
            <v>0</v>
          </cell>
          <cell r="H676">
            <v>2.95</v>
          </cell>
          <cell r="I676">
            <v>3.55</v>
          </cell>
          <cell r="J676">
            <v>4.05</v>
          </cell>
          <cell r="K676">
            <v>4.3499999999999996</v>
          </cell>
          <cell r="L676">
            <v>4.6500000000000004</v>
          </cell>
          <cell r="M676">
            <v>0</v>
          </cell>
          <cell r="N676">
            <v>0</v>
          </cell>
          <cell r="O676" t="str">
            <v>term</v>
          </cell>
          <cell r="P676" t="str">
            <v>UBRKLT</v>
          </cell>
          <cell r="Q676">
            <v>38564</v>
          </cell>
          <cell r="R676">
            <v>60</v>
          </cell>
          <cell r="S676" t="str">
            <v>months</v>
          </cell>
          <cell r="T676">
            <v>60</v>
          </cell>
          <cell r="U676">
            <v>3.9100000000000003E-2</v>
          </cell>
          <cell r="V676">
            <v>782</v>
          </cell>
          <cell r="W676" t="str">
            <v>REG</v>
          </cell>
          <cell r="X676">
            <v>48</v>
          </cell>
        </row>
        <row r="677">
          <cell r="A677">
            <v>2120624</v>
          </cell>
          <cell r="B677">
            <v>2</v>
          </cell>
          <cell r="C677">
            <v>8211.2900000000009</v>
          </cell>
          <cell r="D677" t="str">
            <v>ubank</v>
          </cell>
          <cell r="E677" t="str">
            <v>fixed</v>
          </cell>
          <cell r="F677">
            <v>38589</v>
          </cell>
          <cell r="G677">
            <v>0</v>
          </cell>
          <cell r="H677">
            <v>2.5</v>
          </cell>
          <cell r="I677">
            <v>3.15</v>
          </cell>
          <cell r="J677">
            <v>3.65</v>
          </cell>
          <cell r="K677">
            <v>3.9</v>
          </cell>
          <cell r="L677">
            <v>4.1399999999999997</v>
          </cell>
          <cell r="M677">
            <v>0</v>
          </cell>
          <cell r="N677">
            <v>-0.5</v>
          </cell>
          <cell r="O677" t="str">
            <v>term</v>
          </cell>
          <cell r="P677" t="str">
            <v>UBLONG</v>
          </cell>
          <cell r="Q677">
            <v>38564</v>
          </cell>
          <cell r="R677">
            <v>12</v>
          </cell>
          <cell r="S677" t="str">
            <v>months</v>
          </cell>
          <cell r="T677">
            <v>12</v>
          </cell>
          <cell r="U677">
            <v>2.9680000000000002E-2</v>
          </cell>
          <cell r="V677">
            <v>243.71108720000004</v>
          </cell>
          <cell r="W677" t="str">
            <v>REG</v>
          </cell>
          <cell r="X677">
            <v>1</v>
          </cell>
        </row>
        <row r="678">
          <cell r="A678">
            <v>2120632</v>
          </cell>
          <cell r="B678">
            <v>1</v>
          </cell>
          <cell r="C678">
            <v>30000</v>
          </cell>
          <cell r="D678" t="str">
            <v>ubank</v>
          </cell>
          <cell r="E678" t="str">
            <v>fixed</v>
          </cell>
          <cell r="F678">
            <v>39276</v>
          </cell>
          <cell r="G678">
            <v>0</v>
          </cell>
          <cell r="H678">
            <v>2.95</v>
          </cell>
          <cell r="I678">
            <v>3.55</v>
          </cell>
          <cell r="J678">
            <v>4.05</v>
          </cell>
          <cell r="K678">
            <v>4.3499999999999996</v>
          </cell>
          <cell r="L678">
            <v>4.6500000000000004</v>
          </cell>
          <cell r="M678">
            <v>0</v>
          </cell>
          <cell r="N678">
            <v>0</v>
          </cell>
          <cell r="O678" t="str">
            <v>term</v>
          </cell>
          <cell r="P678" t="str">
            <v>UBRKLT</v>
          </cell>
          <cell r="Q678">
            <v>38564</v>
          </cell>
          <cell r="R678">
            <v>36</v>
          </cell>
          <cell r="S678" t="str">
            <v>months</v>
          </cell>
          <cell r="T678">
            <v>36</v>
          </cell>
          <cell r="U678">
            <v>3.9100000000000003E-2</v>
          </cell>
          <cell r="V678">
            <v>1173</v>
          </cell>
          <cell r="W678" t="str">
            <v>REG</v>
          </cell>
          <cell r="X678">
            <v>24</v>
          </cell>
        </row>
        <row r="679">
          <cell r="A679">
            <v>2120640</v>
          </cell>
          <cell r="B679">
            <v>2</v>
          </cell>
          <cell r="C679">
            <v>10000</v>
          </cell>
          <cell r="D679" t="str">
            <v>ubank</v>
          </cell>
          <cell r="E679" t="str">
            <v>fixed</v>
          </cell>
          <cell r="F679">
            <v>39642</v>
          </cell>
          <cell r="G679">
            <v>0</v>
          </cell>
          <cell r="H679">
            <v>2.85</v>
          </cell>
          <cell r="I679">
            <v>3</v>
          </cell>
          <cell r="J679">
            <v>3.5</v>
          </cell>
          <cell r="K679">
            <v>3.6</v>
          </cell>
          <cell r="L679">
            <v>3.7</v>
          </cell>
          <cell r="M679">
            <v>0</v>
          </cell>
          <cell r="N679">
            <v>0</v>
          </cell>
          <cell r="O679" t="str">
            <v>term</v>
          </cell>
          <cell r="P679" t="str">
            <v>UBRKLT</v>
          </cell>
          <cell r="Q679">
            <v>38564</v>
          </cell>
          <cell r="R679">
            <v>36</v>
          </cell>
          <cell r="S679" t="str">
            <v>months</v>
          </cell>
          <cell r="T679">
            <v>36</v>
          </cell>
          <cell r="U679">
            <v>3.3299999999999996E-2</v>
          </cell>
          <cell r="V679">
            <v>332.99999999999994</v>
          </cell>
          <cell r="W679" t="str">
            <v>REG</v>
          </cell>
          <cell r="X679">
            <v>36</v>
          </cell>
        </row>
        <row r="680">
          <cell r="A680">
            <v>2120640</v>
          </cell>
          <cell r="B680">
            <v>1</v>
          </cell>
          <cell r="C680">
            <v>10000</v>
          </cell>
          <cell r="D680" t="str">
            <v>ubank</v>
          </cell>
          <cell r="E680" t="str">
            <v>fixed</v>
          </cell>
          <cell r="F680">
            <v>39642</v>
          </cell>
          <cell r="G680">
            <v>0</v>
          </cell>
          <cell r="H680">
            <v>2.95</v>
          </cell>
          <cell r="I680">
            <v>3.55</v>
          </cell>
          <cell r="J680">
            <v>4.05</v>
          </cell>
          <cell r="K680">
            <v>4.3499999999999996</v>
          </cell>
          <cell r="L680">
            <v>4.6500000000000004</v>
          </cell>
          <cell r="M680">
            <v>0</v>
          </cell>
          <cell r="N680">
            <v>0</v>
          </cell>
          <cell r="O680" t="str">
            <v>term</v>
          </cell>
          <cell r="P680" t="str">
            <v>UBRKLT</v>
          </cell>
          <cell r="Q680">
            <v>38564</v>
          </cell>
          <cell r="R680">
            <v>48</v>
          </cell>
          <cell r="S680" t="str">
            <v>months</v>
          </cell>
          <cell r="T680">
            <v>48</v>
          </cell>
          <cell r="U680">
            <v>3.9100000000000003E-2</v>
          </cell>
          <cell r="V680">
            <v>391</v>
          </cell>
          <cell r="W680" t="str">
            <v>REG</v>
          </cell>
          <cell r="X680">
            <v>36</v>
          </cell>
        </row>
        <row r="681">
          <cell r="A681">
            <v>2120657</v>
          </cell>
          <cell r="B681">
            <v>1</v>
          </cell>
          <cell r="C681">
            <v>3000</v>
          </cell>
          <cell r="D681" t="str">
            <v>ubank</v>
          </cell>
          <cell r="E681" t="str">
            <v>fixed</v>
          </cell>
          <cell r="F681">
            <v>40007</v>
          </cell>
          <cell r="G681">
            <v>0</v>
          </cell>
          <cell r="H681">
            <v>2.95</v>
          </cell>
          <cell r="I681">
            <v>3.55</v>
          </cell>
          <cell r="J681">
            <v>4.05</v>
          </cell>
          <cell r="K681">
            <v>4.3499999999999996</v>
          </cell>
          <cell r="L681">
            <v>4.6500000000000004</v>
          </cell>
          <cell r="M681">
            <v>0</v>
          </cell>
          <cell r="N681">
            <v>0</v>
          </cell>
          <cell r="O681" t="str">
            <v>term</v>
          </cell>
          <cell r="P681" t="str">
            <v>UBRKLT</v>
          </cell>
          <cell r="Q681">
            <v>38564</v>
          </cell>
          <cell r="R681">
            <v>60</v>
          </cell>
          <cell r="S681" t="str">
            <v>months</v>
          </cell>
          <cell r="T681">
            <v>60</v>
          </cell>
          <cell r="U681">
            <v>3.9100000000000003E-2</v>
          </cell>
          <cell r="V681">
            <v>117.30000000000001</v>
          </cell>
          <cell r="W681" t="str">
            <v>REG</v>
          </cell>
          <cell r="X681">
            <v>48</v>
          </cell>
        </row>
        <row r="682">
          <cell r="A682">
            <v>2120707</v>
          </cell>
          <cell r="B682">
            <v>1</v>
          </cell>
          <cell r="C682">
            <v>8000</v>
          </cell>
          <cell r="D682" t="str">
            <v>ubank</v>
          </cell>
          <cell r="E682" t="str">
            <v>fixed</v>
          </cell>
          <cell r="F682">
            <v>40006</v>
          </cell>
          <cell r="G682">
            <v>0</v>
          </cell>
          <cell r="H682">
            <v>2.95</v>
          </cell>
          <cell r="I682">
            <v>3.55</v>
          </cell>
          <cell r="J682">
            <v>4.05</v>
          </cell>
          <cell r="K682">
            <v>4.3499999999999996</v>
          </cell>
          <cell r="L682">
            <v>4.6500000000000004</v>
          </cell>
          <cell r="M682">
            <v>0</v>
          </cell>
          <cell r="N682">
            <v>0</v>
          </cell>
          <cell r="O682" t="str">
            <v>term</v>
          </cell>
          <cell r="P682" t="str">
            <v>UBRKLT</v>
          </cell>
          <cell r="Q682">
            <v>38564</v>
          </cell>
          <cell r="R682">
            <v>60</v>
          </cell>
          <cell r="S682" t="str">
            <v>months</v>
          </cell>
          <cell r="T682">
            <v>60</v>
          </cell>
          <cell r="U682">
            <v>3.9100000000000003E-2</v>
          </cell>
          <cell r="V682">
            <v>312.8</v>
          </cell>
          <cell r="W682" t="str">
            <v>REG</v>
          </cell>
          <cell r="X682">
            <v>48</v>
          </cell>
        </row>
        <row r="683">
          <cell r="A683">
            <v>2120772</v>
          </cell>
          <cell r="B683">
            <v>1</v>
          </cell>
          <cell r="C683">
            <v>10000</v>
          </cell>
          <cell r="D683" t="str">
            <v>ubank</v>
          </cell>
          <cell r="E683" t="str">
            <v>fixed</v>
          </cell>
          <cell r="F683">
            <v>40006</v>
          </cell>
          <cell r="G683">
            <v>0</v>
          </cell>
          <cell r="H683">
            <v>2.95</v>
          </cell>
          <cell r="I683">
            <v>3.55</v>
          </cell>
          <cell r="J683">
            <v>4.05</v>
          </cell>
          <cell r="K683">
            <v>4.3499999999999996</v>
          </cell>
          <cell r="L683">
            <v>4.6500000000000004</v>
          </cell>
          <cell r="M683">
            <v>0</v>
          </cell>
          <cell r="N683">
            <v>0</v>
          </cell>
          <cell r="O683" t="str">
            <v>term</v>
          </cell>
          <cell r="P683" t="str">
            <v>UBRKLT</v>
          </cell>
          <cell r="Q683">
            <v>38564</v>
          </cell>
          <cell r="R683">
            <v>60</v>
          </cell>
          <cell r="S683" t="str">
            <v>months</v>
          </cell>
          <cell r="T683">
            <v>60</v>
          </cell>
          <cell r="U683">
            <v>3.9100000000000003E-2</v>
          </cell>
          <cell r="V683">
            <v>391</v>
          </cell>
          <cell r="W683" t="str">
            <v>REG</v>
          </cell>
          <cell r="X683">
            <v>48</v>
          </cell>
        </row>
        <row r="684">
          <cell r="A684">
            <v>2120780</v>
          </cell>
          <cell r="B684">
            <v>1</v>
          </cell>
          <cell r="C684">
            <v>10000</v>
          </cell>
          <cell r="D684" t="str">
            <v>ubank</v>
          </cell>
          <cell r="E684" t="str">
            <v>fixed</v>
          </cell>
          <cell r="F684">
            <v>40006</v>
          </cell>
          <cell r="G684">
            <v>0</v>
          </cell>
          <cell r="H684">
            <v>2.95</v>
          </cell>
          <cell r="I684">
            <v>3.55</v>
          </cell>
          <cell r="J684">
            <v>4.05</v>
          </cell>
          <cell r="K684">
            <v>4.3499999999999996</v>
          </cell>
          <cell r="L684">
            <v>4.6500000000000004</v>
          </cell>
          <cell r="M684">
            <v>0</v>
          </cell>
          <cell r="N684">
            <v>0</v>
          </cell>
          <cell r="O684" t="str">
            <v>term</v>
          </cell>
          <cell r="P684" t="str">
            <v>UBRKLT</v>
          </cell>
          <cell r="Q684">
            <v>38564</v>
          </cell>
          <cell r="R684">
            <v>60</v>
          </cell>
          <cell r="S684" t="str">
            <v>months</v>
          </cell>
          <cell r="T684">
            <v>60</v>
          </cell>
          <cell r="U684">
            <v>3.9100000000000003E-2</v>
          </cell>
          <cell r="V684">
            <v>391</v>
          </cell>
          <cell r="W684" t="str">
            <v>REG</v>
          </cell>
          <cell r="X684">
            <v>48</v>
          </cell>
        </row>
        <row r="685">
          <cell r="A685">
            <v>2120822</v>
          </cell>
          <cell r="B685">
            <v>1</v>
          </cell>
          <cell r="C685">
            <v>5000</v>
          </cell>
          <cell r="D685" t="str">
            <v>ubank</v>
          </cell>
          <cell r="E685" t="str">
            <v>fixed</v>
          </cell>
          <cell r="F685">
            <v>40006</v>
          </cell>
          <cell r="G685">
            <v>0</v>
          </cell>
          <cell r="H685">
            <v>2.95</v>
          </cell>
          <cell r="I685">
            <v>3.55</v>
          </cell>
          <cell r="J685">
            <v>4.05</v>
          </cell>
          <cell r="K685">
            <v>4.3499999999999996</v>
          </cell>
          <cell r="L685">
            <v>4.6500000000000004</v>
          </cell>
          <cell r="M685">
            <v>0</v>
          </cell>
          <cell r="N685">
            <v>0</v>
          </cell>
          <cell r="O685" t="str">
            <v>term</v>
          </cell>
          <cell r="P685" t="str">
            <v>UBRKLT</v>
          </cell>
          <cell r="Q685">
            <v>38564</v>
          </cell>
          <cell r="R685">
            <v>60</v>
          </cell>
          <cell r="S685" t="str">
            <v>months</v>
          </cell>
          <cell r="T685">
            <v>60</v>
          </cell>
          <cell r="U685">
            <v>3.9100000000000003E-2</v>
          </cell>
          <cell r="V685">
            <v>195.5</v>
          </cell>
          <cell r="W685" t="str">
            <v>REG</v>
          </cell>
          <cell r="X685">
            <v>48</v>
          </cell>
        </row>
        <row r="686">
          <cell r="A686">
            <v>2120905</v>
          </cell>
          <cell r="B686">
            <v>1</v>
          </cell>
          <cell r="C686">
            <v>20000</v>
          </cell>
          <cell r="D686" t="str">
            <v>ubank</v>
          </cell>
          <cell r="E686" t="str">
            <v>fixed</v>
          </cell>
          <cell r="F686">
            <v>40007</v>
          </cell>
          <cell r="G686">
            <v>0</v>
          </cell>
          <cell r="H686">
            <v>2.95</v>
          </cell>
          <cell r="I686">
            <v>3.55</v>
          </cell>
          <cell r="J686">
            <v>4.05</v>
          </cell>
          <cell r="K686">
            <v>4.3499999999999996</v>
          </cell>
          <cell r="L686">
            <v>4.6500000000000004</v>
          </cell>
          <cell r="M686">
            <v>0</v>
          </cell>
          <cell r="N686">
            <v>0</v>
          </cell>
          <cell r="O686" t="str">
            <v>term</v>
          </cell>
          <cell r="P686" t="str">
            <v>UBRKLT</v>
          </cell>
          <cell r="Q686">
            <v>38564</v>
          </cell>
          <cell r="R686">
            <v>60</v>
          </cell>
          <cell r="S686" t="str">
            <v>months</v>
          </cell>
          <cell r="T686">
            <v>60</v>
          </cell>
          <cell r="U686">
            <v>3.9100000000000003E-2</v>
          </cell>
          <cell r="V686">
            <v>782</v>
          </cell>
          <cell r="W686" t="str">
            <v>REG</v>
          </cell>
          <cell r="X686">
            <v>48</v>
          </cell>
        </row>
        <row r="687">
          <cell r="A687">
            <v>2120921</v>
          </cell>
          <cell r="B687">
            <v>1</v>
          </cell>
          <cell r="C687">
            <v>14250</v>
          </cell>
          <cell r="D687" t="str">
            <v>ubank</v>
          </cell>
          <cell r="E687" t="str">
            <v>fixed</v>
          </cell>
          <cell r="F687">
            <v>39276</v>
          </cell>
          <cell r="G687">
            <v>0</v>
          </cell>
          <cell r="H687">
            <v>2.95</v>
          </cell>
          <cell r="I687">
            <v>3.55</v>
          </cell>
          <cell r="J687">
            <v>4.05</v>
          </cell>
          <cell r="K687">
            <v>4.3499999999999996</v>
          </cell>
          <cell r="L687">
            <v>4.6500000000000004</v>
          </cell>
          <cell r="M687">
            <v>0</v>
          </cell>
          <cell r="N687">
            <v>0</v>
          </cell>
          <cell r="O687" t="str">
            <v>term</v>
          </cell>
          <cell r="P687" t="str">
            <v>UBRKLT</v>
          </cell>
          <cell r="Q687">
            <v>38564</v>
          </cell>
          <cell r="R687">
            <v>36</v>
          </cell>
          <cell r="S687" t="str">
            <v>months</v>
          </cell>
          <cell r="T687">
            <v>36</v>
          </cell>
          <cell r="U687">
            <v>3.9100000000000003E-2</v>
          </cell>
          <cell r="V687">
            <v>557.17500000000007</v>
          </cell>
          <cell r="W687" t="str">
            <v>REG</v>
          </cell>
          <cell r="X687">
            <v>24</v>
          </cell>
        </row>
        <row r="688">
          <cell r="A688">
            <v>2120921</v>
          </cell>
          <cell r="B688">
            <v>2</v>
          </cell>
          <cell r="C688">
            <v>14250</v>
          </cell>
          <cell r="D688" t="str">
            <v>ubank</v>
          </cell>
          <cell r="E688" t="str">
            <v>fixed</v>
          </cell>
          <cell r="F688">
            <v>40372</v>
          </cell>
          <cell r="G688">
            <v>0</v>
          </cell>
          <cell r="H688">
            <v>2.85</v>
          </cell>
          <cell r="I688">
            <v>3</v>
          </cell>
          <cell r="J688">
            <v>3.5</v>
          </cell>
          <cell r="K688">
            <v>3.6</v>
          </cell>
          <cell r="L688">
            <v>3.7</v>
          </cell>
          <cell r="M688">
            <v>0</v>
          </cell>
          <cell r="N688">
            <v>0</v>
          </cell>
          <cell r="O688" t="str">
            <v>term</v>
          </cell>
          <cell r="P688" t="str">
            <v>UBRKLT</v>
          </cell>
          <cell r="Q688">
            <v>38564</v>
          </cell>
          <cell r="R688">
            <v>60</v>
          </cell>
          <cell r="S688" t="str">
            <v>months</v>
          </cell>
          <cell r="T688">
            <v>60</v>
          </cell>
          <cell r="U688">
            <v>3.3299999999999996E-2</v>
          </cell>
          <cell r="V688">
            <v>474.52499999999992</v>
          </cell>
          <cell r="W688" t="str">
            <v>REG</v>
          </cell>
          <cell r="X688">
            <v>60</v>
          </cell>
        </row>
        <row r="689">
          <cell r="A689">
            <v>2120939</v>
          </cell>
          <cell r="B689">
            <v>1</v>
          </cell>
          <cell r="C689">
            <v>35000</v>
          </cell>
          <cell r="D689" t="str">
            <v>ubank</v>
          </cell>
          <cell r="E689" t="str">
            <v>fixed</v>
          </cell>
          <cell r="F689">
            <v>40007</v>
          </cell>
          <cell r="G689">
            <v>0</v>
          </cell>
          <cell r="H689">
            <v>2.95</v>
          </cell>
          <cell r="I689">
            <v>3.55</v>
          </cell>
          <cell r="J689">
            <v>4.05</v>
          </cell>
          <cell r="K689">
            <v>4.3499999999999996</v>
          </cell>
          <cell r="L689">
            <v>4.6500000000000004</v>
          </cell>
          <cell r="M689">
            <v>0</v>
          </cell>
          <cell r="N689">
            <v>0</v>
          </cell>
          <cell r="O689" t="str">
            <v>term</v>
          </cell>
          <cell r="P689" t="str">
            <v>UBRKLT</v>
          </cell>
          <cell r="Q689">
            <v>38564</v>
          </cell>
          <cell r="R689">
            <v>60</v>
          </cell>
          <cell r="S689" t="str">
            <v>months</v>
          </cell>
          <cell r="T689">
            <v>60</v>
          </cell>
          <cell r="U689">
            <v>3.9100000000000003E-2</v>
          </cell>
          <cell r="V689">
            <v>1368.5</v>
          </cell>
          <cell r="W689" t="str">
            <v>REG</v>
          </cell>
          <cell r="X689">
            <v>48</v>
          </cell>
        </row>
        <row r="690">
          <cell r="A690">
            <v>2120962</v>
          </cell>
          <cell r="B690">
            <v>1</v>
          </cell>
          <cell r="C690">
            <v>52500</v>
          </cell>
          <cell r="D690" t="str">
            <v>ubank</v>
          </cell>
          <cell r="E690" t="str">
            <v>fixed</v>
          </cell>
          <cell r="F690">
            <v>39275</v>
          </cell>
          <cell r="G690">
            <v>0</v>
          </cell>
          <cell r="H690">
            <v>2.95</v>
          </cell>
          <cell r="I690">
            <v>3.55</v>
          </cell>
          <cell r="J690">
            <v>4.05</v>
          </cell>
          <cell r="K690">
            <v>4.3499999999999996</v>
          </cell>
          <cell r="L690">
            <v>4.6500000000000004</v>
          </cell>
          <cell r="M690">
            <v>0</v>
          </cell>
          <cell r="N690">
            <v>0</v>
          </cell>
          <cell r="O690" t="str">
            <v>term</v>
          </cell>
          <cell r="P690" t="str">
            <v>UBRKLT</v>
          </cell>
          <cell r="Q690">
            <v>38564</v>
          </cell>
          <cell r="R690">
            <v>36</v>
          </cell>
          <cell r="S690" t="str">
            <v>months</v>
          </cell>
          <cell r="T690">
            <v>36</v>
          </cell>
          <cell r="U690">
            <v>3.9100000000000003E-2</v>
          </cell>
          <cell r="V690">
            <v>2052.75</v>
          </cell>
          <cell r="W690" t="str">
            <v>REG</v>
          </cell>
          <cell r="X690">
            <v>24</v>
          </cell>
        </row>
        <row r="691">
          <cell r="A691">
            <v>2120970</v>
          </cell>
          <cell r="B691">
            <v>1</v>
          </cell>
          <cell r="C691">
            <v>5000</v>
          </cell>
          <cell r="D691" t="str">
            <v>ubank</v>
          </cell>
          <cell r="E691" t="str">
            <v>fixed</v>
          </cell>
          <cell r="F691">
            <v>39272</v>
          </cell>
          <cell r="G691">
            <v>0</v>
          </cell>
          <cell r="H691">
            <v>2.95</v>
          </cell>
          <cell r="I691">
            <v>3.55</v>
          </cell>
          <cell r="J691">
            <v>4.05</v>
          </cell>
          <cell r="K691">
            <v>4.3499999999999996</v>
          </cell>
          <cell r="L691">
            <v>4.6500000000000004</v>
          </cell>
          <cell r="M691">
            <v>0</v>
          </cell>
          <cell r="N691">
            <v>0</v>
          </cell>
          <cell r="O691" t="str">
            <v>term</v>
          </cell>
          <cell r="P691" t="str">
            <v>UBRKLT</v>
          </cell>
          <cell r="Q691">
            <v>38564</v>
          </cell>
          <cell r="R691">
            <v>36</v>
          </cell>
          <cell r="S691" t="str">
            <v>months</v>
          </cell>
          <cell r="T691">
            <v>36</v>
          </cell>
          <cell r="U691">
            <v>3.9100000000000003E-2</v>
          </cell>
          <cell r="V691">
            <v>195.5</v>
          </cell>
          <cell r="W691" t="str">
            <v>REG</v>
          </cell>
          <cell r="X691">
            <v>24</v>
          </cell>
        </row>
        <row r="692">
          <cell r="A692">
            <v>2121010</v>
          </cell>
          <cell r="B692">
            <v>3</v>
          </cell>
          <cell r="C692">
            <v>15000</v>
          </cell>
          <cell r="D692" t="str">
            <v>ubank</v>
          </cell>
          <cell r="E692" t="str">
            <v>fixed</v>
          </cell>
          <cell r="F692">
            <v>39651</v>
          </cell>
          <cell r="G692">
            <v>0</v>
          </cell>
          <cell r="H692">
            <v>2.85</v>
          </cell>
          <cell r="I692">
            <v>3</v>
          </cell>
          <cell r="J692">
            <v>3.5</v>
          </cell>
          <cell r="K692">
            <v>3.6</v>
          </cell>
          <cell r="L692">
            <v>3.7</v>
          </cell>
          <cell r="M692">
            <v>0</v>
          </cell>
          <cell r="N692">
            <v>0</v>
          </cell>
          <cell r="O692" t="str">
            <v>term</v>
          </cell>
          <cell r="P692" t="str">
            <v>UBRKLT</v>
          </cell>
          <cell r="Q692">
            <v>38564</v>
          </cell>
          <cell r="R692">
            <v>36</v>
          </cell>
          <cell r="S692" t="str">
            <v>months</v>
          </cell>
          <cell r="T692">
            <v>36</v>
          </cell>
          <cell r="U692">
            <v>3.3299999999999996E-2</v>
          </cell>
          <cell r="V692">
            <v>499.49999999999994</v>
          </cell>
          <cell r="W692" t="str">
            <v>REG</v>
          </cell>
          <cell r="X692">
            <v>36</v>
          </cell>
        </row>
        <row r="693">
          <cell r="A693">
            <v>2121010</v>
          </cell>
          <cell r="B693">
            <v>2</v>
          </cell>
          <cell r="C693">
            <v>15000</v>
          </cell>
          <cell r="D693" t="str">
            <v>ubank</v>
          </cell>
          <cell r="E693" t="str">
            <v>fixed</v>
          </cell>
          <cell r="F693">
            <v>39275</v>
          </cell>
          <cell r="G693">
            <v>0</v>
          </cell>
          <cell r="H693">
            <v>2.95</v>
          </cell>
          <cell r="I693">
            <v>3.55</v>
          </cell>
          <cell r="J693">
            <v>4.05</v>
          </cell>
          <cell r="K693">
            <v>4.3499999999999996</v>
          </cell>
          <cell r="L693">
            <v>4.6500000000000004</v>
          </cell>
          <cell r="M693">
            <v>0</v>
          </cell>
          <cell r="N693">
            <v>0</v>
          </cell>
          <cell r="O693" t="str">
            <v>term</v>
          </cell>
          <cell r="P693" t="str">
            <v>UBRKLT</v>
          </cell>
          <cell r="Q693">
            <v>38564</v>
          </cell>
          <cell r="R693">
            <v>36</v>
          </cell>
          <cell r="S693" t="str">
            <v>months</v>
          </cell>
          <cell r="T693">
            <v>36</v>
          </cell>
          <cell r="U693">
            <v>3.9100000000000003E-2</v>
          </cell>
          <cell r="V693">
            <v>586.5</v>
          </cell>
          <cell r="W693" t="str">
            <v>REG</v>
          </cell>
          <cell r="X693">
            <v>24</v>
          </cell>
        </row>
        <row r="694">
          <cell r="A694">
            <v>2121028</v>
          </cell>
          <cell r="B694">
            <v>1</v>
          </cell>
          <cell r="C694">
            <v>10000</v>
          </cell>
          <cell r="D694" t="str">
            <v>ubank</v>
          </cell>
          <cell r="E694" t="str">
            <v>fixed</v>
          </cell>
          <cell r="F694">
            <v>40007</v>
          </cell>
          <cell r="G694">
            <v>0</v>
          </cell>
          <cell r="H694">
            <v>2.95</v>
          </cell>
          <cell r="I694">
            <v>3.55</v>
          </cell>
          <cell r="J694">
            <v>4.05</v>
          </cell>
          <cell r="K694">
            <v>4.3499999999999996</v>
          </cell>
          <cell r="L694">
            <v>4.6500000000000004</v>
          </cell>
          <cell r="M694">
            <v>0</v>
          </cell>
          <cell r="N694">
            <v>0</v>
          </cell>
          <cell r="O694" t="str">
            <v>term</v>
          </cell>
          <cell r="P694" t="str">
            <v>UBRKLT</v>
          </cell>
          <cell r="Q694">
            <v>38564</v>
          </cell>
          <cell r="R694">
            <v>60</v>
          </cell>
          <cell r="S694" t="str">
            <v>months</v>
          </cell>
          <cell r="T694">
            <v>60</v>
          </cell>
          <cell r="U694">
            <v>3.9100000000000003E-2</v>
          </cell>
          <cell r="V694">
            <v>391</v>
          </cell>
          <cell r="W694" t="str">
            <v>REG</v>
          </cell>
          <cell r="X694">
            <v>48</v>
          </cell>
        </row>
        <row r="695">
          <cell r="A695">
            <v>2121044</v>
          </cell>
          <cell r="B695">
            <v>1</v>
          </cell>
          <cell r="C695">
            <v>6000</v>
          </cell>
          <cell r="D695" t="str">
            <v>ubank</v>
          </cell>
          <cell r="E695" t="str">
            <v>fixed</v>
          </cell>
          <cell r="F695">
            <v>40007</v>
          </cell>
          <cell r="G695">
            <v>0</v>
          </cell>
          <cell r="H695">
            <v>2.95</v>
          </cell>
          <cell r="I695">
            <v>3.55</v>
          </cell>
          <cell r="J695">
            <v>4.05</v>
          </cell>
          <cell r="K695">
            <v>4.3499999999999996</v>
          </cell>
          <cell r="L695">
            <v>4.6500000000000004</v>
          </cell>
          <cell r="M695">
            <v>0</v>
          </cell>
          <cell r="N695">
            <v>0</v>
          </cell>
          <cell r="O695" t="str">
            <v>term</v>
          </cell>
          <cell r="P695" t="str">
            <v>UBRKLT</v>
          </cell>
          <cell r="Q695">
            <v>38564</v>
          </cell>
          <cell r="R695">
            <v>60</v>
          </cell>
          <cell r="S695" t="str">
            <v>months</v>
          </cell>
          <cell r="T695">
            <v>60</v>
          </cell>
          <cell r="U695">
            <v>3.9100000000000003E-2</v>
          </cell>
          <cell r="V695">
            <v>234.60000000000002</v>
          </cell>
          <cell r="W695" t="str">
            <v>REG</v>
          </cell>
          <cell r="X695">
            <v>48</v>
          </cell>
        </row>
        <row r="696">
          <cell r="A696">
            <v>2121143</v>
          </cell>
          <cell r="B696">
            <v>1</v>
          </cell>
          <cell r="C696">
            <v>9000</v>
          </cell>
          <cell r="D696" t="str">
            <v>ubank</v>
          </cell>
          <cell r="E696" t="str">
            <v>fixed</v>
          </cell>
          <cell r="F696">
            <v>40007</v>
          </cell>
          <cell r="G696">
            <v>0</v>
          </cell>
          <cell r="H696">
            <v>2.95</v>
          </cell>
          <cell r="I696">
            <v>3.55</v>
          </cell>
          <cell r="J696">
            <v>4.05</v>
          </cell>
          <cell r="K696">
            <v>4.3499999999999996</v>
          </cell>
          <cell r="L696">
            <v>4.6500000000000004</v>
          </cell>
          <cell r="M696">
            <v>0</v>
          </cell>
          <cell r="N696">
            <v>0</v>
          </cell>
          <cell r="O696" t="str">
            <v>term</v>
          </cell>
          <cell r="P696" t="str">
            <v>UBRKLT</v>
          </cell>
          <cell r="Q696">
            <v>38564</v>
          </cell>
          <cell r="R696">
            <v>60</v>
          </cell>
          <cell r="S696" t="str">
            <v>months</v>
          </cell>
          <cell r="T696">
            <v>60</v>
          </cell>
          <cell r="U696">
            <v>3.9100000000000003E-2</v>
          </cell>
          <cell r="V696">
            <v>351.90000000000003</v>
          </cell>
          <cell r="W696" t="str">
            <v>REG</v>
          </cell>
          <cell r="X696">
            <v>48</v>
          </cell>
        </row>
        <row r="697">
          <cell r="A697">
            <v>2121176</v>
          </cell>
          <cell r="B697">
            <v>1</v>
          </cell>
          <cell r="C697">
            <v>8000</v>
          </cell>
          <cell r="D697" t="str">
            <v>ubank</v>
          </cell>
          <cell r="E697" t="str">
            <v>fixed</v>
          </cell>
          <cell r="F697">
            <v>39276</v>
          </cell>
          <cell r="G697">
            <v>0</v>
          </cell>
          <cell r="H697">
            <v>2.95</v>
          </cell>
          <cell r="I697">
            <v>3.55</v>
          </cell>
          <cell r="J697">
            <v>4.05</v>
          </cell>
          <cell r="K697">
            <v>4.3499999999999996</v>
          </cell>
          <cell r="L697">
            <v>4.6500000000000004</v>
          </cell>
          <cell r="M697">
            <v>0</v>
          </cell>
          <cell r="N697">
            <v>0</v>
          </cell>
          <cell r="O697" t="str">
            <v>term</v>
          </cell>
          <cell r="P697" t="str">
            <v>UBRKLT</v>
          </cell>
          <cell r="Q697">
            <v>38564</v>
          </cell>
          <cell r="R697">
            <v>36</v>
          </cell>
          <cell r="S697" t="str">
            <v>months</v>
          </cell>
          <cell r="T697">
            <v>36</v>
          </cell>
          <cell r="U697">
            <v>3.9100000000000003E-2</v>
          </cell>
          <cell r="V697">
            <v>312.8</v>
          </cell>
          <cell r="W697" t="str">
            <v>REG</v>
          </cell>
          <cell r="X697">
            <v>24</v>
          </cell>
        </row>
        <row r="698">
          <cell r="A698">
            <v>2121184</v>
          </cell>
          <cell r="B698">
            <v>1</v>
          </cell>
          <cell r="C698">
            <v>30000</v>
          </cell>
          <cell r="D698" t="str">
            <v>ubank</v>
          </cell>
          <cell r="E698" t="str">
            <v>fixed</v>
          </cell>
          <cell r="F698">
            <v>40007</v>
          </cell>
          <cell r="G698">
            <v>0</v>
          </cell>
          <cell r="H698">
            <v>2.95</v>
          </cell>
          <cell r="I698">
            <v>3.55</v>
          </cell>
          <cell r="J698">
            <v>4.05</v>
          </cell>
          <cell r="K698">
            <v>4.3499999999999996</v>
          </cell>
          <cell r="L698">
            <v>4.6500000000000004</v>
          </cell>
          <cell r="M698">
            <v>0</v>
          </cell>
          <cell r="N698">
            <v>0</v>
          </cell>
          <cell r="O698" t="str">
            <v>term</v>
          </cell>
          <cell r="P698" t="str">
            <v>UBRKLT</v>
          </cell>
          <cell r="Q698">
            <v>38564</v>
          </cell>
          <cell r="R698">
            <v>60</v>
          </cell>
          <cell r="S698" t="str">
            <v>months</v>
          </cell>
          <cell r="T698">
            <v>60</v>
          </cell>
          <cell r="U698">
            <v>3.9100000000000003E-2</v>
          </cell>
          <cell r="V698">
            <v>1173</v>
          </cell>
          <cell r="W698" t="str">
            <v>REG</v>
          </cell>
          <cell r="X698">
            <v>48</v>
          </cell>
        </row>
        <row r="699">
          <cell r="A699">
            <v>2121218</v>
          </cell>
          <cell r="B699">
            <v>1</v>
          </cell>
          <cell r="C699">
            <v>10000</v>
          </cell>
          <cell r="D699" t="str">
            <v>ubank</v>
          </cell>
          <cell r="E699" t="str">
            <v>fixed</v>
          </cell>
          <cell r="F699">
            <v>40007</v>
          </cell>
          <cell r="G699">
            <v>0</v>
          </cell>
          <cell r="H699">
            <v>2.95</v>
          </cell>
          <cell r="I699">
            <v>3.55</v>
          </cell>
          <cell r="J699">
            <v>4.05</v>
          </cell>
          <cell r="K699">
            <v>4.3499999999999996</v>
          </cell>
          <cell r="L699">
            <v>4.6500000000000004</v>
          </cell>
          <cell r="M699">
            <v>0</v>
          </cell>
          <cell r="N699">
            <v>0</v>
          </cell>
          <cell r="O699" t="str">
            <v>term</v>
          </cell>
          <cell r="P699" t="str">
            <v>UBRKLT</v>
          </cell>
          <cell r="Q699">
            <v>38564</v>
          </cell>
          <cell r="R699">
            <v>60</v>
          </cell>
          <cell r="S699" t="str">
            <v>months</v>
          </cell>
          <cell r="T699">
            <v>60</v>
          </cell>
          <cell r="U699">
            <v>3.9100000000000003E-2</v>
          </cell>
          <cell r="V699">
            <v>391</v>
          </cell>
          <cell r="W699" t="str">
            <v>REG</v>
          </cell>
          <cell r="X699">
            <v>48</v>
          </cell>
        </row>
        <row r="700">
          <cell r="A700">
            <v>2121242</v>
          </cell>
          <cell r="B700">
            <v>1</v>
          </cell>
          <cell r="C700">
            <v>20000</v>
          </cell>
          <cell r="D700" t="str">
            <v>ubank</v>
          </cell>
          <cell r="E700" t="str">
            <v>fixed</v>
          </cell>
          <cell r="F700">
            <v>40010</v>
          </cell>
          <cell r="G700">
            <v>0</v>
          </cell>
          <cell r="H700">
            <v>2.5</v>
          </cell>
          <cell r="I700">
            <v>3.1</v>
          </cell>
          <cell r="J700">
            <v>3.5</v>
          </cell>
          <cell r="K700">
            <v>3.75</v>
          </cell>
          <cell r="L700">
            <v>4</v>
          </cell>
          <cell r="M700">
            <v>0</v>
          </cell>
          <cell r="N700">
            <v>0.4</v>
          </cell>
          <cell r="O700" t="str">
            <v>term</v>
          </cell>
          <cell r="P700" t="str">
            <v>UBRKLT</v>
          </cell>
          <cell r="Q700">
            <v>38564</v>
          </cell>
          <cell r="R700">
            <v>60</v>
          </cell>
          <cell r="S700" t="str">
            <v>months</v>
          </cell>
          <cell r="T700">
            <v>60</v>
          </cell>
          <cell r="U700">
            <v>3.7699999999999997E-2</v>
          </cell>
          <cell r="V700">
            <v>754</v>
          </cell>
          <cell r="W700" t="str">
            <v>REG</v>
          </cell>
          <cell r="X700">
            <v>48</v>
          </cell>
        </row>
        <row r="701">
          <cell r="A701">
            <v>2121291</v>
          </cell>
          <cell r="B701">
            <v>3</v>
          </cell>
          <cell r="C701">
            <v>2000</v>
          </cell>
          <cell r="D701" t="str">
            <v>ubank</v>
          </cell>
          <cell r="E701" t="str">
            <v>fixed</v>
          </cell>
          <cell r="F701">
            <v>38917</v>
          </cell>
          <cell r="G701">
            <v>0</v>
          </cell>
          <cell r="H701">
            <v>2.85</v>
          </cell>
          <cell r="I701">
            <v>3</v>
          </cell>
          <cell r="J701">
            <v>3.5</v>
          </cell>
          <cell r="K701">
            <v>3.6</v>
          </cell>
          <cell r="L701">
            <v>3.7</v>
          </cell>
          <cell r="M701">
            <v>0</v>
          </cell>
          <cell r="N701">
            <v>0</v>
          </cell>
          <cell r="O701" t="str">
            <v>term</v>
          </cell>
          <cell r="P701" t="str">
            <v>UBRKLT</v>
          </cell>
          <cell r="Q701">
            <v>38564</v>
          </cell>
          <cell r="R701">
            <v>12</v>
          </cell>
          <cell r="S701" t="str">
            <v>months</v>
          </cell>
          <cell r="T701">
            <v>12</v>
          </cell>
          <cell r="U701">
            <v>3.3299999999999996E-2</v>
          </cell>
          <cell r="V701">
            <v>66.599999999999994</v>
          </cell>
          <cell r="W701" t="str">
            <v>REG</v>
          </cell>
          <cell r="X701">
            <v>12</v>
          </cell>
        </row>
        <row r="702">
          <cell r="A702">
            <v>2121291</v>
          </cell>
          <cell r="B702">
            <v>2</v>
          </cell>
          <cell r="C702">
            <v>8000</v>
          </cell>
          <cell r="D702" t="str">
            <v>ubank</v>
          </cell>
          <cell r="E702" t="str">
            <v>fixed</v>
          </cell>
          <cell r="F702">
            <v>39220</v>
          </cell>
          <cell r="G702">
            <v>0</v>
          </cell>
          <cell r="H702">
            <v>2.95</v>
          </cell>
          <cell r="I702">
            <v>3.2</v>
          </cell>
          <cell r="J702">
            <v>3.5</v>
          </cell>
          <cell r="K702">
            <v>3.65</v>
          </cell>
          <cell r="L702">
            <v>4</v>
          </cell>
          <cell r="M702">
            <v>0</v>
          </cell>
          <cell r="N702">
            <v>0</v>
          </cell>
          <cell r="O702" t="str">
            <v>term</v>
          </cell>
          <cell r="P702" t="str">
            <v>UBRKLT</v>
          </cell>
          <cell r="Q702">
            <v>38564</v>
          </cell>
          <cell r="R702">
            <v>24</v>
          </cell>
          <cell r="S702" t="str">
            <v>months</v>
          </cell>
          <cell r="T702">
            <v>24</v>
          </cell>
          <cell r="U702">
            <v>3.4599999999999999E-2</v>
          </cell>
          <cell r="V702">
            <v>276.8</v>
          </cell>
          <cell r="W702" t="str">
            <v>REG</v>
          </cell>
          <cell r="X702">
            <v>22</v>
          </cell>
        </row>
        <row r="703">
          <cell r="A703">
            <v>2121317</v>
          </cell>
          <cell r="B703">
            <v>1</v>
          </cell>
          <cell r="C703">
            <v>52325</v>
          </cell>
          <cell r="D703" t="str">
            <v>ubank</v>
          </cell>
          <cell r="E703" t="str">
            <v>fixed</v>
          </cell>
          <cell r="F703">
            <v>40010</v>
          </cell>
          <cell r="G703">
            <v>0</v>
          </cell>
          <cell r="H703">
            <v>2.75</v>
          </cell>
          <cell r="I703">
            <v>3.35</v>
          </cell>
          <cell r="J703">
            <v>3.75</v>
          </cell>
          <cell r="K703">
            <v>4</v>
          </cell>
          <cell r="L703">
            <v>4.25</v>
          </cell>
          <cell r="M703">
            <v>0</v>
          </cell>
          <cell r="N703">
            <v>0.4</v>
          </cell>
          <cell r="O703" t="str">
            <v>term</v>
          </cell>
          <cell r="P703" t="str">
            <v>UBRKLT</v>
          </cell>
          <cell r="Q703">
            <v>38564</v>
          </cell>
          <cell r="R703">
            <v>60</v>
          </cell>
          <cell r="S703" t="str">
            <v>months</v>
          </cell>
          <cell r="T703">
            <v>60</v>
          </cell>
          <cell r="U703">
            <v>4.02E-2</v>
          </cell>
          <cell r="V703">
            <v>2103.4650000000001</v>
          </cell>
          <cell r="W703" t="str">
            <v>REG</v>
          </cell>
          <cell r="X703">
            <v>48</v>
          </cell>
        </row>
        <row r="704">
          <cell r="A704">
            <v>2121325</v>
          </cell>
          <cell r="B704">
            <v>1</v>
          </cell>
          <cell r="C704">
            <v>35000</v>
          </cell>
          <cell r="D704" t="str">
            <v>ubank</v>
          </cell>
          <cell r="E704" t="str">
            <v>fixed</v>
          </cell>
          <cell r="F704">
            <v>40010</v>
          </cell>
          <cell r="G704">
            <v>0</v>
          </cell>
          <cell r="H704">
            <v>2.75</v>
          </cell>
          <cell r="I704">
            <v>3.35</v>
          </cell>
          <cell r="J704">
            <v>3.75</v>
          </cell>
          <cell r="K704">
            <v>4</v>
          </cell>
          <cell r="L704">
            <v>4.25</v>
          </cell>
          <cell r="M704">
            <v>0</v>
          </cell>
          <cell r="N704">
            <v>0.4</v>
          </cell>
          <cell r="O704" t="str">
            <v>term</v>
          </cell>
          <cell r="P704" t="str">
            <v>UBRKLT</v>
          </cell>
          <cell r="Q704">
            <v>38564</v>
          </cell>
          <cell r="R704">
            <v>60</v>
          </cell>
          <cell r="S704" t="str">
            <v>months</v>
          </cell>
          <cell r="T704">
            <v>60</v>
          </cell>
          <cell r="U704">
            <v>4.02E-2</v>
          </cell>
          <cell r="V704">
            <v>1407</v>
          </cell>
          <cell r="W704" t="str">
            <v>REG</v>
          </cell>
          <cell r="X704">
            <v>48</v>
          </cell>
        </row>
        <row r="705">
          <cell r="A705">
            <v>2121333</v>
          </cell>
          <cell r="B705">
            <v>1</v>
          </cell>
          <cell r="C705">
            <v>10465</v>
          </cell>
          <cell r="D705" t="str">
            <v>ubank</v>
          </cell>
          <cell r="E705" t="str">
            <v>fixed</v>
          </cell>
          <cell r="F705">
            <v>40010</v>
          </cell>
          <cell r="G705">
            <v>0</v>
          </cell>
          <cell r="H705">
            <v>2.75</v>
          </cell>
          <cell r="I705">
            <v>3.35</v>
          </cell>
          <cell r="J705">
            <v>3.75</v>
          </cell>
          <cell r="K705">
            <v>4</v>
          </cell>
          <cell r="L705">
            <v>4.25</v>
          </cell>
          <cell r="M705">
            <v>0</v>
          </cell>
          <cell r="N705">
            <v>0.4</v>
          </cell>
          <cell r="O705" t="str">
            <v>term</v>
          </cell>
          <cell r="P705" t="str">
            <v>UBRKLT</v>
          </cell>
          <cell r="Q705">
            <v>38564</v>
          </cell>
          <cell r="R705">
            <v>60</v>
          </cell>
          <cell r="S705" t="str">
            <v>months</v>
          </cell>
          <cell r="T705">
            <v>60</v>
          </cell>
          <cell r="U705">
            <v>4.02E-2</v>
          </cell>
          <cell r="V705">
            <v>420.69299999999998</v>
          </cell>
          <cell r="W705" t="str">
            <v>REG</v>
          </cell>
          <cell r="X705">
            <v>48</v>
          </cell>
        </row>
        <row r="706">
          <cell r="A706">
            <v>2121564</v>
          </cell>
          <cell r="B706">
            <v>1</v>
          </cell>
          <cell r="C706">
            <v>53742.61</v>
          </cell>
          <cell r="D706" t="str">
            <v>ubank</v>
          </cell>
          <cell r="E706" t="str">
            <v>fixed</v>
          </cell>
          <cell r="F706">
            <v>40007</v>
          </cell>
          <cell r="G706">
            <v>0</v>
          </cell>
          <cell r="H706">
            <v>2.95</v>
          </cell>
          <cell r="I706">
            <v>3.55</v>
          </cell>
          <cell r="J706">
            <v>4.05</v>
          </cell>
          <cell r="K706">
            <v>4.3499999999999996</v>
          </cell>
          <cell r="L706">
            <v>4.6500000000000004</v>
          </cell>
          <cell r="M706">
            <v>0</v>
          </cell>
          <cell r="N706">
            <v>0</v>
          </cell>
          <cell r="O706" t="str">
            <v>term</v>
          </cell>
          <cell r="P706" t="str">
            <v>UBRKLT</v>
          </cell>
          <cell r="Q706">
            <v>38564</v>
          </cell>
          <cell r="R706">
            <v>60</v>
          </cell>
          <cell r="S706" t="str">
            <v>months</v>
          </cell>
          <cell r="T706">
            <v>60</v>
          </cell>
          <cell r="U706">
            <v>3.9100000000000003E-2</v>
          </cell>
          <cell r="V706">
            <v>2101.3360510000002</v>
          </cell>
          <cell r="W706" t="str">
            <v>REG</v>
          </cell>
          <cell r="X706">
            <v>48</v>
          </cell>
        </row>
        <row r="707">
          <cell r="A707">
            <v>2121648</v>
          </cell>
          <cell r="B707">
            <v>1</v>
          </cell>
          <cell r="C707">
            <v>27165.47</v>
          </cell>
          <cell r="D707" t="str">
            <v>ubank</v>
          </cell>
          <cell r="E707" t="str">
            <v>fixed</v>
          </cell>
          <cell r="F707">
            <v>40003</v>
          </cell>
          <cell r="G707">
            <v>0</v>
          </cell>
          <cell r="H707">
            <v>2.95</v>
          </cell>
          <cell r="I707">
            <v>3.55</v>
          </cell>
          <cell r="J707">
            <v>4.05</v>
          </cell>
          <cell r="K707">
            <v>4.3499999999999996</v>
          </cell>
          <cell r="L707">
            <v>4.6500000000000004</v>
          </cell>
          <cell r="M707">
            <v>0</v>
          </cell>
          <cell r="N707">
            <v>0</v>
          </cell>
          <cell r="O707" t="str">
            <v>term</v>
          </cell>
          <cell r="P707" t="str">
            <v>UBRKLT</v>
          </cell>
          <cell r="Q707">
            <v>38564</v>
          </cell>
          <cell r="R707">
            <v>60</v>
          </cell>
          <cell r="S707" t="str">
            <v>months</v>
          </cell>
          <cell r="T707">
            <v>60</v>
          </cell>
          <cell r="U707">
            <v>3.9100000000000003E-2</v>
          </cell>
          <cell r="V707">
            <v>1062.169877</v>
          </cell>
          <cell r="W707" t="str">
            <v>REG</v>
          </cell>
          <cell r="X707">
            <v>48</v>
          </cell>
        </row>
        <row r="708">
          <cell r="A708">
            <v>2121663</v>
          </cell>
          <cell r="B708">
            <v>1</v>
          </cell>
          <cell r="C708">
            <v>50000</v>
          </cell>
          <cell r="D708" t="str">
            <v>ubank</v>
          </cell>
          <cell r="E708" t="str">
            <v>fixed</v>
          </cell>
          <cell r="F708">
            <v>39638</v>
          </cell>
          <cell r="G708">
            <v>0</v>
          </cell>
          <cell r="H708">
            <v>2.95</v>
          </cell>
          <cell r="I708">
            <v>3.55</v>
          </cell>
          <cell r="J708">
            <v>4.05</v>
          </cell>
          <cell r="K708">
            <v>4.3499999999999996</v>
          </cell>
          <cell r="L708">
            <v>4.6500000000000004</v>
          </cell>
          <cell r="M708">
            <v>0</v>
          </cell>
          <cell r="N708">
            <v>0</v>
          </cell>
          <cell r="O708" t="str">
            <v>term</v>
          </cell>
          <cell r="P708" t="str">
            <v>UBRKLT</v>
          </cell>
          <cell r="Q708">
            <v>38564</v>
          </cell>
          <cell r="R708">
            <v>48</v>
          </cell>
          <cell r="S708" t="str">
            <v>months</v>
          </cell>
          <cell r="T708">
            <v>48</v>
          </cell>
          <cell r="U708">
            <v>3.9100000000000003E-2</v>
          </cell>
          <cell r="V708">
            <v>1955.0000000000002</v>
          </cell>
          <cell r="W708" t="str">
            <v>REG</v>
          </cell>
          <cell r="X708">
            <v>36</v>
          </cell>
        </row>
        <row r="709">
          <cell r="A709">
            <v>2121689</v>
          </cell>
          <cell r="B709">
            <v>1</v>
          </cell>
          <cell r="C709">
            <v>10000</v>
          </cell>
          <cell r="D709" t="str">
            <v>ubank</v>
          </cell>
          <cell r="E709" t="str">
            <v>fixed</v>
          </cell>
          <cell r="F709">
            <v>40003</v>
          </cell>
          <cell r="G709">
            <v>0</v>
          </cell>
          <cell r="H709">
            <v>2.95</v>
          </cell>
          <cell r="I709">
            <v>3.55</v>
          </cell>
          <cell r="J709">
            <v>4.05</v>
          </cell>
          <cell r="K709">
            <v>4.3499999999999996</v>
          </cell>
          <cell r="L709">
            <v>4.6500000000000004</v>
          </cell>
          <cell r="M709">
            <v>0</v>
          </cell>
          <cell r="N709">
            <v>0</v>
          </cell>
          <cell r="O709" t="str">
            <v>term</v>
          </cell>
          <cell r="P709" t="str">
            <v>UBRKLT</v>
          </cell>
          <cell r="Q709">
            <v>38564</v>
          </cell>
          <cell r="R709">
            <v>60</v>
          </cell>
          <cell r="S709" t="str">
            <v>months</v>
          </cell>
          <cell r="T709">
            <v>60</v>
          </cell>
          <cell r="U709">
            <v>3.9100000000000003E-2</v>
          </cell>
          <cell r="V709">
            <v>391</v>
          </cell>
          <cell r="W709" t="str">
            <v>REG</v>
          </cell>
          <cell r="X709">
            <v>48</v>
          </cell>
        </row>
        <row r="710">
          <cell r="A710">
            <v>2121713</v>
          </cell>
          <cell r="B710">
            <v>1</v>
          </cell>
          <cell r="C710">
            <v>10000</v>
          </cell>
          <cell r="D710" t="str">
            <v>ubank</v>
          </cell>
          <cell r="E710" t="str">
            <v>fixed</v>
          </cell>
          <cell r="F710">
            <v>39272</v>
          </cell>
          <cell r="G710">
            <v>0</v>
          </cell>
          <cell r="H710">
            <v>2.95</v>
          </cell>
          <cell r="I710">
            <v>3.55</v>
          </cell>
          <cell r="J710">
            <v>4.05</v>
          </cell>
          <cell r="K710">
            <v>4.3499999999999996</v>
          </cell>
          <cell r="L710">
            <v>4.6500000000000004</v>
          </cell>
          <cell r="M710">
            <v>0</v>
          </cell>
          <cell r="N710">
            <v>0</v>
          </cell>
          <cell r="O710" t="str">
            <v>term</v>
          </cell>
          <cell r="P710" t="str">
            <v>UBRKLT</v>
          </cell>
          <cell r="Q710">
            <v>38564</v>
          </cell>
          <cell r="R710">
            <v>36</v>
          </cell>
          <cell r="S710" t="str">
            <v>months</v>
          </cell>
          <cell r="T710">
            <v>36</v>
          </cell>
          <cell r="U710">
            <v>3.9100000000000003E-2</v>
          </cell>
          <cell r="V710">
            <v>391</v>
          </cell>
          <cell r="W710" t="str">
            <v>REG</v>
          </cell>
          <cell r="X710">
            <v>24</v>
          </cell>
        </row>
        <row r="711">
          <cell r="A711">
            <v>2121739</v>
          </cell>
          <cell r="B711">
            <v>1</v>
          </cell>
          <cell r="C711">
            <v>10000</v>
          </cell>
          <cell r="D711" t="str">
            <v>ubank</v>
          </cell>
          <cell r="E711" t="str">
            <v>fixed</v>
          </cell>
          <cell r="F711">
            <v>40002</v>
          </cell>
          <cell r="G711">
            <v>0</v>
          </cell>
          <cell r="H711">
            <v>2.95</v>
          </cell>
          <cell r="I711">
            <v>3.55</v>
          </cell>
          <cell r="J711">
            <v>4.05</v>
          </cell>
          <cell r="K711">
            <v>4.3499999999999996</v>
          </cell>
          <cell r="L711">
            <v>4.6500000000000004</v>
          </cell>
          <cell r="M711">
            <v>0</v>
          </cell>
          <cell r="N711">
            <v>0</v>
          </cell>
          <cell r="O711" t="str">
            <v>term</v>
          </cell>
          <cell r="P711" t="str">
            <v>UBRKLT</v>
          </cell>
          <cell r="Q711">
            <v>38564</v>
          </cell>
          <cell r="R711">
            <v>60</v>
          </cell>
          <cell r="S711" t="str">
            <v>months</v>
          </cell>
          <cell r="T711">
            <v>60</v>
          </cell>
          <cell r="U711">
            <v>3.9100000000000003E-2</v>
          </cell>
          <cell r="V711">
            <v>391</v>
          </cell>
          <cell r="W711" t="str">
            <v>REG</v>
          </cell>
          <cell r="X711">
            <v>48</v>
          </cell>
        </row>
        <row r="712">
          <cell r="A712">
            <v>2121788</v>
          </cell>
          <cell r="B712">
            <v>1</v>
          </cell>
          <cell r="C712">
            <v>30000</v>
          </cell>
          <cell r="D712" t="str">
            <v>ubank</v>
          </cell>
          <cell r="E712" t="str">
            <v>fixed</v>
          </cell>
          <cell r="F712">
            <v>40002</v>
          </cell>
          <cell r="G712">
            <v>0</v>
          </cell>
          <cell r="H712">
            <v>2.95</v>
          </cell>
          <cell r="I712">
            <v>3.55</v>
          </cell>
          <cell r="J712">
            <v>4.05</v>
          </cell>
          <cell r="K712">
            <v>4.3499999999999996</v>
          </cell>
          <cell r="L712">
            <v>4.6500000000000004</v>
          </cell>
          <cell r="M712">
            <v>0</v>
          </cell>
          <cell r="N712">
            <v>0</v>
          </cell>
          <cell r="O712" t="str">
            <v>term</v>
          </cell>
          <cell r="P712" t="str">
            <v>UBRKLT</v>
          </cell>
          <cell r="Q712">
            <v>38564</v>
          </cell>
          <cell r="R712">
            <v>60</v>
          </cell>
          <cell r="S712" t="str">
            <v>months</v>
          </cell>
          <cell r="T712">
            <v>60</v>
          </cell>
          <cell r="U712">
            <v>3.9100000000000003E-2</v>
          </cell>
          <cell r="V712">
            <v>1173</v>
          </cell>
          <cell r="W712" t="str">
            <v>REG</v>
          </cell>
          <cell r="X712">
            <v>48</v>
          </cell>
        </row>
        <row r="713">
          <cell r="A713">
            <v>2121861</v>
          </cell>
          <cell r="B713">
            <v>1</v>
          </cell>
          <cell r="C713">
            <v>1957.04</v>
          </cell>
          <cell r="D713" t="str">
            <v>ubank</v>
          </cell>
          <cell r="E713" t="str">
            <v>fixed</v>
          </cell>
          <cell r="F713">
            <v>38907</v>
          </cell>
          <cell r="G713">
            <v>0</v>
          </cell>
          <cell r="H713">
            <v>2.95</v>
          </cell>
          <cell r="I713">
            <v>3.55</v>
          </cell>
          <cell r="J713">
            <v>4.05</v>
          </cell>
          <cell r="K713">
            <v>4.3499999999999996</v>
          </cell>
          <cell r="L713">
            <v>4.6500000000000004</v>
          </cell>
          <cell r="M713">
            <v>0</v>
          </cell>
          <cell r="N713">
            <v>0</v>
          </cell>
          <cell r="O713" t="str">
            <v>term</v>
          </cell>
          <cell r="P713" t="str">
            <v>UBRKLT</v>
          </cell>
          <cell r="Q713">
            <v>38564</v>
          </cell>
          <cell r="R713">
            <v>24</v>
          </cell>
          <cell r="S713" t="str">
            <v>months</v>
          </cell>
          <cell r="T713">
            <v>24</v>
          </cell>
          <cell r="U713">
            <v>3.9100000000000003E-2</v>
          </cell>
          <cell r="V713">
            <v>76.520263999999997</v>
          </cell>
          <cell r="W713" t="str">
            <v>REG</v>
          </cell>
          <cell r="X713">
            <v>12</v>
          </cell>
        </row>
        <row r="714">
          <cell r="A714">
            <v>2121879</v>
          </cell>
          <cell r="B714">
            <v>1</v>
          </cell>
          <cell r="C714">
            <v>5000</v>
          </cell>
          <cell r="D714" t="str">
            <v>ubank</v>
          </cell>
          <cell r="E714" t="str">
            <v>fixed</v>
          </cell>
          <cell r="F714">
            <v>40007</v>
          </cell>
          <cell r="G714">
            <v>0</v>
          </cell>
          <cell r="H714">
            <v>2.95</v>
          </cell>
          <cell r="I714">
            <v>3.55</v>
          </cell>
          <cell r="J714">
            <v>4.05</v>
          </cell>
          <cell r="K714">
            <v>4.3499999999999996</v>
          </cell>
          <cell r="L714">
            <v>4.6500000000000004</v>
          </cell>
          <cell r="M714">
            <v>0</v>
          </cell>
          <cell r="N714">
            <v>0</v>
          </cell>
          <cell r="O714" t="str">
            <v>term</v>
          </cell>
          <cell r="P714" t="str">
            <v>UBRKLT</v>
          </cell>
          <cell r="Q714">
            <v>38564</v>
          </cell>
          <cell r="R714">
            <v>60</v>
          </cell>
          <cell r="S714" t="str">
            <v>months</v>
          </cell>
          <cell r="T714">
            <v>60</v>
          </cell>
          <cell r="U714">
            <v>3.9100000000000003E-2</v>
          </cell>
          <cell r="V714">
            <v>195.5</v>
          </cell>
          <cell r="W714" t="str">
            <v>REG</v>
          </cell>
          <cell r="X714">
            <v>48</v>
          </cell>
        </row>
        <row r="715">
          <cell r="A715">
            <v>2121887</v>
          </cell>
          <cell r="B715">
            <v>1</v>
          </cell>
          <cell r="C715">
            <v>6000</v>
          </cell>
          <cell r="D715" t="str">
            <v>ubank</v>
          </cell>
          <cell r="E715" t="str">
            <v>fixed</v>
          </cell>
          <cell r="F715">
            <v>39276</v>
          </cell>
          <cell r="G715">
            <v>0</v>
          </cell>
          <cell r="H715">
            <v>2.95</v>
          </cell>
          <cell r="I715">
            <v>3.55</v>
          </cell>
          <cell r="J715">
            <v>4.05</v>
          </cell>
          <cell r="K715">
            <v>4.3499999999999996</v>
          </cell>
          <cell r="L715">
            <v>4.6500000000000004</v>
          </cell>
          <cell r="M715">
            <v>0</v>
          </cell>
          <cell r="N715">
            <v>0</v>
          </cell>
          <cell r="O715" t="str">
            <v>term</v>
          </cell>
          <cell r="P715" t="str">
            <v>UBRKLT</v>
          </cell>
          <cell r="Q715">
            <v>38564</v>
          </cell>
          <cell r="R715">
            <v>36</v>
          </cell>
          <cell r="S715" t="str">
            <v>months</v>
          </cell>
          <cell r="T715">
            <v>36</v>
          </cell>
          <cell r="U715">
            <v>3.9100000000000003E-2</v>
          </cell>
          <cell r="V715">
            <v>234.60000000000002</v>
          </cell>
          <cell r="W715" t="str">
            <v>REG</v>
          </cell>
          <cell r="X715">
            <v>24</v>
          </cell>
        </row>
        <row r="716">
          <cell r="A716">
            <v>2121903</v>
          </cell>
          <cell r="B716">
            <v>1</v>
          </cell>
          <cell r="C716">
            <v>7000</v>
          </cell>
          <cell r="D716" t="str">
            <v>ubank</v>
          </cell>
          <cell r="E716" t="str">
            <v>fixed</v>
          </cell>
          <cell r="F716">
            <v>39276</v>
          </cell>
          <cell r="G716">
            <v>0</v>
          </cell>
          <cell r="H716">
            <v>2.95</v>
          </cell>
          <cell r="I716">
            <v>3.55</v>
          </cell>
          <cell r="J716">
            <v>4.05</v>
          </cell>
          <cell r="K716">
            <v>4.3499999999999996</v>
          </cell>
          <cell r="L716">
            <v>4.6500000000000004</v>
          </cell>
          <cell r="M716">
            <v>0</v>
          </cell>
          <cell r="N716">
            <v>0</v>
          </cell>
          <cell r="O716" t="str">
            <v>term</v>
          </cell>
          <cell r="P716" t="str">
            <v>UBRKLT</v>
          </cell>
          <cell r="Q716">
            <v>38564</v>
          </cell>
          <cell r="R716">
            <v>36</v>
          </cell>
          <cell r="S716" t="str">
            <v>months</v>
          </cell>
          <cell r="T716">
            <v>36</v>
          </cell>
          <cell r="U716">
            <v>3.9100000000000003E-2</v>
          </cell>
          <cell r="V716">
            <v>273.70000000000005</v>
          </cell>
          <cell r="W716" t="str">
            <v>REG</v>
          </cell>
          <cell r="X716">
            <v>24</v>
          </cell>
        </row>
        <row r="717">
          <cell r="A717">
            <v>2121937</v>
          </cell>
          <cell r="B717">
            <v>1</v>
          </cell>
          <cell r="C717">
            <v>47092.5</v>
          </cell>
          <cell r="D717" t="str">
            <v>ubank</v>
          </cell>
          <cell r="E717" t="str">
            <v>fixed</v>
          </cell>
          <cell r="F717">
            <v>40007</v>
          </cell>
          <cell r="G717">
            <v>0</v>
          </cell>
          <cell r="H717">
            <v>2.95</v>
          </cell>
          <cell r="I717">
            <v>3.55</v>
          </cell>
          <cell r="J717">
            <v>4.05</v>
          </cell>
          <cell r="K717">
            <v>4.3499999999999996</v>
          </cell>
          <cell r="L717">
            <v>4.6500000000000004</v>
          </cell>
          <cell r="M717">
            <v>0</v>
          </cell>
          <cell r="N717">
            <v>0</v>
          </cell>
          <cell r="O717" t="str">
            <v>term</v>
          </cell>
          <cell r="P717" t="str">
            <v>UBRKLT</v>
          </cell>
          <cell r="Q717">
            <v>38564</v>
          </cell>
          <cell r="R717">
            <v>60</v>
          </cell>
          <cell r="S717" t="str">
            <v>months</v>
          </cell>
          <cell r="T717">
            <v>60</v>
          </cell>
          <cell r="U717">
            <v>3.9100000000000003E-2</v>
          </cell>
          <cell r="V717">
            <v>1841.3167500000002</v>
          </cell>
          <cell r="W717" t="str">
            <v>REG</v>
          </cell>
          <cell r="X717">
            <v>48</v>
          </cell>
        </row>
        <row r="718">
          <cell r="A718">
            <v>2121945</v>
          </cell>
          <cell r="B718">
            <v>1</v>
          </cell>
          <cell r="C718">
            <v>20000</v>
          </cell>
          <cell r="D718" t="str">
            <v>ubank</v>
          </cell>
          <cell r="E718" t="str">
            <v>fixed</v>
          </cell>
          <cell r="F718">
            <v>40002</v>
          </cell>
          <cell r="G718">
            <v>0</v>
          </cell>
          <cell r="H718">
            <v>2.95</v>
          </cell>
          <cell r="I718">
            <v>3.55</v>
          </cell>
          <cell r="J718">
            <v>4.05</v>
          </cell>
          <cell r="K718">
            <v>4.3499999999999996</v>
          </cell>
          <cell r="L718">
            <v>4.6500000000000004</v>
          </cell>
          <cell r="M718">
            <v>0</v>
          </cell>
          <cell r="N718">
            <v>0</v>
          </cell>
          <cell r="O718" t="str">
            <v>term</v>
          </cell>
          <cell r="P718" t="str">
            <v>UBRKLT</v>
          </cell>
          <cell r="Q718">
            <v>38564</v>
          </cell>
          <cell r="R718">
            <v>60</v>
          </cell>
          <cell r="S718" t="str">
            <v>months</v>
          </cell>
          <cell r="T718">
            <v>60</v>
          </cell>
          <cell r="U718">
            <v>3.9100000000000003E-2</v>
          </cell>
          <cell r="V718">
            <v>782</v>
          </cell>
          <cell r="W718" t="str">
            <v>REG</v>
          </cell>
          <cell r="X718">
            <v>48</v>
          </cell>
        </row>
        <row r="719">
          <cell r="A719">
            <v>2122026</v>
          </cell>
          <cell r="B719">
            <v>1</v>
          </cell>
          <cell r="C719">
            <v>10000</v>
          </cell>
          <cell r="D719" t="str">
            <v>ubank</v>
          </cell>
          <cell r="E719" t="str">
            <v>fixed</v>
          </cell>
          <cell r="F719">
            <v>40002</v>
          </cell>
          <cell r="G719">
            <v>0</v>
          </cell>
          <cell r="H719">
            <v>2.95</v>
          </cell>
          <cell r="I719">
            <v>3.55</v>
          </cell>
          <cell r="J719">
            <v>4.05</v>
          </cell>
          <cell r="K719">
            <v>4.3499999999999996</v>
          </cell>
          <cell r="L719">
            <v>4.6500000000000004</v>
          </cell>
          <cell r="M719">
            <v>0</v>
          </cell>
          <cell r="N719">
            <v>0</v>
          </cell>
          <cell r="O719" t="str">
            <v>term</v>
          </cell>
          <cell r="P719" t="str">
            <v>UBRKLT</v>
          </cell>
          <cell r="Q719">
            <v>38564</v>
          </cell>
          <cell r="R719">
            <v>60</v>
          </cell>
          <cell r="S719" t="str">
            <v>months</v>
          </cell>
          <cell r="T719">
            <v>60</v>
          </cell>
          <cell r="U719">
            <v>3.9100000000000003E-2</v>
          </cell>
          <cell r="V719">
            <v>391</v>
          </cell>
          <cell r="W719" t="str">
            <v>REG</v>
          </cell>
          <cell r="X719">
            <v>48</v>
          </cell>
        </row>
        <row r="720">
          <cell r="A720">
            <v>2122158</v>
          </cell>
          <cell r="B720">
            <v>1</v>
          </cell>
          <cell r="C720">
            <v>3652.25</v>
          </cell>
          <cell r="D720" t="str">
            <v>ubank</v>
          </cell>
          <cell r="E720" t="str">
            <v>fixed</v>
          </cell>
          <cell r="F720">
            <v>39641</v>
          </cell>
          <cell r="G720">
            <v>0</v>
          </cell>
          <cell r="H720">
            <v>2.95</v>
          </cell>
          <cell r="I720">
            <v>3.55</v>
          </cell>
          <cell r="J720">
            <v>4.05</v>
          </cell>
          <cell r="K720">
            <v>4.3499999999999996</v>
          </cell>
          <cell r="L720">
            <v>4.6500000000000004</v>
          </cell>
          <cell r="M720">
            <v>0</v>
          </cell>
          <cell r="N720">
            <v>0</v>
          </cell>
          <cell r="O720" t="str">
            <v>term</v>
          </cell>
          <cell r="P720" t="str">
            <v>UBRKLT</v>
          </cell>
          <cell r="Q720">
            <v>38564</v>
          </cell>
          <cell r="R720">
            <v>48</v>
          </cell>
          <cell r="S720" t="str">
            <v>months</v>
          </cell>
          <cell r="T720">
            <v>48</v>
          </cell>
          <cell r="U720">
            <v>3.9100000000000003E-2</v>
          </cell>
          <cell r="V720">
            <v>142.802975</v>
          </cell>
          <cell r="W720" t="str">
            <v>REG</v>
          </cell>
          <cell r="X720">
            <v>36</v>
          </cell>
        </row>
        <row r="721">
          <cell r="A721">
            <v>2122257</v>
          </cell>
          <cell r="B721">
            <v>1</v>
          </cell>
          <cell r="C721">
            <v>15408.62</v>
          </cell>
          <cell r="D721" t="str">
            <v>ubank</v>
          </cell>
          <cell r="E721" t="str">
            <v>fixed</v>
          </cell>
          <cell r="F721">
            <v>39275</v>
          </cell>
          <cell r="G721">
            <v>0</v>
          </cell>
          <cell r="H721">
            <v>2.95</v>
          </cell>
          <cell r="I721">
            <v>3.55</v>
          </cell>
          <cell r="J721">
            <v>4.05</v>
          </cell>
          <cell r="K721">
            <v>4.3499999999999996</v>
          </cell>
          <cell r="L721">
            <v>4.6500000000000004</v>
          </cell>
          <cell r="M721">
            <v>0</v>
          </cell>
          <cell r="N721">
            <v>0</v>
          </cell>
          <cell r="O721" t="str">
            <v>term</v>
          </cell>
          <cell r="P721" t="str">
            <v>UBRKLT</v>
          </cell>
          <cell r="Q721">
            <v>38564</v>
          </cell>
          <cell r="R721">
            <v>36</v>
          </cell>
          <cell r="S721" t="str">
            <v>months</v>
          </cell>
          <cell r="T721">
            <v>36</v>
          </cell>
          <cell r="U721">
            <v>3.9100000000000003E-2</v>
          </cell>
          <cell r="V721">
            <v>602.4770420000001</v>
          </cell>
          <cell r="W721" t="str">
            <v>REG</v>
          </cell>
          <cell r="X721">
            <v>24</v>
          </cell>
        </row>
        <row r="722">
          <cell r="A722">
            <v>2122307</v>
          </cell>
          <cell r="B722">
            <v>1</v>
          </cell>
          <cell r="C722">
            <v>5232.5</v>
          </cell>
          <cell r="D722" t="str">
            <v>ubank</v>
          </cell>
          <cell r="E722" t="str">
            <v>fixed</v>
          </cell>
          <cell r="F722">
            <v>40006</v>
          </cell>
          <cell r="G722">
            <v>0</v>
          </cell>
          <cell r="H722">
            <v>2.95</v>
          </cell>
          <cell r="I722">
            <v>3.55</v>
          </cell>
          <cell r="J722">
            <v>4.05</v>
          </cell>
          <cell r="K722">
            <v>4.3499999999999996</v>
          </cell>
          <cell r="L722">
            <v>4.6500000000000004</v>
          </cell>
          <cell r="M722">
            <v>0</v>
          </cell>
          <cell r="N722">
            <v>0</v>
          </cell>
          <cell r="O722" t="str">
            <v>term</v>
          </cell>
          <cell r="P722" t="str">
            <v>UBRKLT</v>
          </cell>
          <cell r="Q722">
            <v>38564</v>
          </cell>
          <cell r="R722">
            <v>60</v>
          </cell>
          <cell r="S722" t="str">
            <v>months</v>
          </cell>
          <cell r="T722">
            <v>60</v>
          </cell>
          <cell r="U722">
            <v>3.9100000000000003E-2</v>
          </cell>
          <cell r="V722">
            <v>204.59075000000001</v>
          </cell>
          <cell r="W722" t="str">
            <v>REG</v>
          </cell>
          <cell r="X722">
            <v>48</v>
          </cell>
        </row>
        <row r="723">
          <cell r="A723">
            <v>2122372</v>
          </cell>
          <cell r="B723">
            <v>1</v>
          </cell>
          <cell r="C723">
            <v>55000</v>
          </cell>
          <cell r="D723" t="str">
            <v>ubank</v>
          </cell>
          <cell r="E723" t="str">
            <v>fixed</v>
          </cell>
          <cell r="F723">
            <v>39275</v>
          </cell>
          <cell r="G723">
            <v>0</v>
          </cell>
          <cell r="H723">
            <v>2.95</v>
          </cell>
          <cell r="I723">
            <v>3.55</v>
          </cell>
          <cell r="J723">
            <v>4.05</v>
          </cell>
          <cell r="K723">
            <v>4.3499999999999996</v>
          </cell>
          <cell r="L723">
            <v>4.6500000000000004</v>
          </cell>
          <cell r="M723">
            <v>0</v>
          </cell>
          <cell r="N723">
            <v>0</v>
          </cell>
          <cell r="O723" t="str">
            <v>term</v>
          </cell>
          <cell r="P723" t="str">
            <v>UBRKLT</v>
          </cell>
          <cell r="Q723">
            <v>38564</v>
          </cell>
          <cell r="R723">
            <v>36</v>
          </cell>
          <cell r="S723" t="str">
            <v>months</v>
          </cell>
          <cell r="T723">
            <v>36</v>
          </cell>
          <cell r="U723">
            <v>3.9100000000000003E-2</v>
          </cell>
          <cell r="V723">
            <v>2150.5</v>
          </cell>
          <cell r="W723" t="str">
            <v>REG</v>
          </cell>
          <cell r="X723">
            <v>24</v>
          </cell>
        </row>
        <row r="724">
          <cell r="A724">
            <v>2122398</v>
          </cell>
          <cell r="B724">
            <v>1</v>
          </cell>
          <cell r="C724">
            <v>18000</v>
          </cell>
          <cell r="D724" t="str">
            <v>ubank</v>
          </cell>
          <cell r="E724" t="str">
            <v>fixed</v>
          </cell>
          <cell r="F724">
            <v>40006</v>
          </cell>
          <cell r="G724">
            <v>0</v>
          </cell>
          <cell r="H724">
            <v>2.95</v>
          </cell>
          <cell r="I724">
            <v>3.55</v>
          </cell>
          <cell r="J724">
            <v>4.05</v>
          </cell>
          <cell r="K724">
            <v>4.3499999999999996</v>
          </cell>
          <cell r="L724">
            <v>4.6500000000000004</v>
          </cell>
          <cell r="M724">
            <v>0</v>
          </cell>
          <cell r="N724">
            <v>0</v>
          </cell>
          <cell r="O724" t="str">
            <v>term</v>
          </cell>
          <cell r="P724" t="str">
            <v>UBRKLT</v>
          </cell>
          <cell r="Q724">
            <v>38564</v>
          </cell>
          <cell r="R724">
            <v>60</v>
          </cell>
          <cell r="S724" t="str">
            <v>months</v>
          </cell>
          <cell r="T724">
            <v>60</v>
          </cell>
          <cell r="U724">
            <v>3.9100000000000003E-2</v>
          </cell>
          <cell r="V724">
            <v>703.80000000000007</v>
          </cell>
          <cell r="W724" t="str">
            <v>REG</v>
          </cell>
          <cell r="X724">
            <v>48</v>
          </cell>
        </row>
        <row r="725">
          <cell r="A725">
            <v>2122414</v>
          </cell>
          <cell r="B725">
            <v>1</v>
          </cell>
          <cell r="C725">
            <v>49185.5</v>
          </cell>
          <cell r="D725" t="str">
            <v>ubank</v>
          </cell>
          <cell r="E725" t="str">
            <v>fixed</v>
          </cell>
          <cell r="F725">
            <v>40006</v>
          </cell>
          <cell r="G725">
            <v>0</v>
          </cell>
          <cell r="H725">
            <v>2.95</v>
          </cell>
          <cell r="I725">
            <v>3.55</v>
          </cell>
          <cell r="J725">
            <v>4.05</v>
          </cell>
          <cell r="K725">
            <v>4.3499999999999996</v>
          </cell>
          <cell r="L725">
            <v>4.6500000000000004</v>
          </cell>
          <cell r="M725">
            <v>0</v>
          </cell>
          <cell r="N725">
            <v>0</v>
          </cell>
          <cell r="O725" t="str">
            <v>term</v>
          </cell>
          <cell r="P725" t="str">
            <v>UBRKLT</v>
          </cell>
          <cell r="Q725">
            <v>38564</v>
          </cell>
          <cell r="R725">
            <v>60</v>
          </cell>
          <cell r="S725" t="str">
            <v>months</v>
          </cell>
          <cell r="T725">
            <v>60</v>
          </cell>
          <cell r="U725">
            <v>3.9100000000000003E-2</v>
          </cell>
          <cell r="V725">
            <v>1923.1530500000001</v>
          </cell>
          <cell r="W725" t="str">
            <v>REG</v>
          </cell>
          <cell r="X725">
            <v>48</v>
          </cell>
        </row>
        <row r="726">
          <cell r="A726">
            <v>2122448</v>
          </cell>
          <cell r="B726">
            <v>1</v>
          </cell>
          <cell r="C726">
            <v>22514.09</v>
          </cell>
          <cell r="D726" t="str">
            <v>ubank</v>
          </cell>
          <cell r="E726" t="str">
            <v>fixed</v>
          </cell>
          <cell r="F726">
            <v>39275</v>
          </cell>
          <cell r="G726">
            <v>0</v>
          </cell>
          <cell r="H726">
            <v>2.95</v>
          </cell>
          <cell r="I726">
            <v>3.55</v>
          </cell>
          <cell r="J726">
            <v>4.05</v>
          </cell>
          <cell r="K726">
            <v>4.3499999999999996</v>
          </cell>
          <cell r="L726">
            <v>4.6500000000000004</v>
          </cell>
          <cell r="M726">
            <v>0</v>
          </cell>
          <cell r="N726">
            <v>0</v>
          </cell>
          <cell r="O726" t="str">
            <v>term</v>
          </cell>
          <cell r="P726" t="str">
            <v>UBRKLT</v>
          </cell>
          <cell r="Q726">
            <v>38564</v>
          </cell>
          <cell r="R726">
            <v>36</v>
          </cell>
          <cell r="S726" t="str">
            <v>months</v>
          </cell>
          <cell r="T726">
            <v>36</v>
          </cell>
          <cell r="U726">
            <v>3.9100000000000003E-2</v>
          </cell>
          <cell r="V726">
            <v>880.30091900000002</v>
          </cell>
          <cell r="W726" t="str">
            <v>REG</v>
          </cell>
          <cell r="X726">
            <v>24</v>
          </cell>
        </row>
        <row r="727">
          <cell r="A727">
            <v>2122471</v>
          </cell>
          <cell r="B727">
            <v>1</v>
          </cell>
          <cell r="C727">
            <v>50000</v>
          </cell>
          <cell r="D727" t="str">
            <v>ubank</v>
          </cell>
          <cell r="E727" t="str">
            <v>fixed</v>
          </cell>
          <cell r="F727">
            <v>38914</v>
          </cell>
          <cell r="G727">
            <v>0</v>
          </cell>
          <cell r="H727">
            <v>2.75</v>
          </cell>
          <cell r="I727">
            <v>3.35</v>
          </cell>
          <cell r="J727">
            <v>3.75</v>
          </cell>
          <cell r="K727">
            <v>4</v>
          </cell>
          <cell r="L727">
            <v>4.25</v>
          </cell>
          <cell r="M727">
            <v>0</v>
          </cell>
          <cell r="N727">
            <v>0</v>
          </cell>
          <cell r="O727" t="str">
            <v>term</v>
          </cell>
          <cell r="P727" t="str">
            <v>UBRKLT</v>
          </cell>
          <cell r="Q727">
            <v>38564</v>
          </cell>
          <cell r="R727">
            <v>24</v>
          </cell>
          <cell r="S727" t="str">
            <v>months</v>
          </cell>
          <cell r="T727">
            <v>24</v>
          </cell>
          <cell r="U727">
            <v>3.6200000000000003E-2</v>
          </cell>
          <cell r="V727">
            <v>1810.0000000000002</v>
          </cell>
          <cell r="W727" t="str">
            <v>REG</v>
          </cell>
          <cell r="X727">
            <v>12</v>
          </cell>
        </row>
        <row r="728">
          <cell r="A728">
            <v>2122521</v>
          </cell>
          <cell r="B728">
            <v>1</v>
          </cell>
          <cell r="C728">
            <v>10000</v>
          </cell>
          <cell r="D728" t="str">
            <v>ubank</v>
          </cell>
          <cell r="E728" t="str">
            <v>fixed</v>
          </cell>
          <cell r="F728">
            <v>39277</v>
          </cell>
          <cell r="G728">
            <v>0</v>
          </cell>
          <cell r="H728">
            <v>2.95</v>
          </cell>
          <cell r="I728">
            <v>3.35</v>
          </cell>
          <cell r="J728">
            <v>3.75</v>
          </cell>
          <cell r="K728">
            <v>4</v>
          </cell>
          <cell r="L728">
            <v>4.25</v>
          </cell>
          <cell r="M728">
            <v>0</v>
          </cell>
          <cell r="N728">
            <v>0.3</v>
          </cell>
          <cell r="O728" t="str">
            <v>term</v>
          </cell>
          <cell r="P728" t="str">
            <v>UBRKLT</v>
          </cell>
          <cell r="Q728">
            <v>38564</v>
          </cell>
          <cell r="R728">
            <v>36</v>
          </cell>
          <cell r="S728" t="str">
            <v>months</v>
          </cell>
          <cell r="T728">
            <v>36</v>
          </cell>
          <cell r="U728">
            <v>3.9600000000000003E-2</v>
          </cell>
          <cell r="V728">
            <v>396.00000000000006</v>
          </cell>
          <cell r="W728" t="str">
            <v>REG</v>
          </cell>
          <cell r="X728">
            <v>24</v>
          </cell>
        </row>
        <row r="729">
          <cell r="A729">
            <v>2122554</v>
          </cell>
          <cell r="B729">
            <v>2</v>
          </cell>
          <cell r="C729">
            <v>20000</v>
          </cell>
          <cell r="D729" t="str">
            <v>ubank</v>
          </cell>
          <cell r="E729" t="str">
            <v>fixed</v>
          </cell>
          <cell r="F729">
            <v>40317</v>
          </cell>
          <cell r="G729">
            <v>0</v>
          </cell>
          <cell r="H729">
            <v>2.95</v>
          </cell>
          <cell r="I729">
            <v>3.2</v>
          </cell>
          <cell r="J729">
            <v>3.5</v>
          </cell>
          <cell r="K729">
            <v>3.65</v>
          </cell>
          <cell r="L729">
            <v>4</v>
          </cell>
          <cell r="M729">
            <v>0</v>
          </cell>
          <cell r="N729">
            <v>0</v>
          </cell>
          <cell r="O729" t="str">
            <v>term</v>
          </cell>
          <cell r="P729" t="str">
            <v>UBRKLT</v>
          </cell>
          <cell r="Q729">
            <v>38564</v>
          </cell>
          <cell r="R729">
            <v>60</v>
          </cell>
          <cell r="S729" t="str">
            <v>months</v>
          </cell>
          <cell r="T729">
            <v>60</v>
          </cell>
          <cell r="U729">
            <v>3.4599999999999999E-2</v>
          </cell>
          <cell r="V729">
            <v>692</v>
          </cell>
          <cell r="W729" t="str">
            <v>REG</v>
          </cell>
          <cell r="X729">
            <v>58</v>
          </cell>
        </row>
        <row r="730">
          <cell r="A730">
            <v>2122554</v>
          </cell>
          <cell r="B730">
            <v>1</v>
          </cell>
          <cell r="C730">
            <v>15000</v>
          </cell>
          <cell r="D730" t="str">
            <v>ubank</v>
          </cell>
          <cell r="E730" t="str">
            <v>fixed</v>
          </cell>
          <cell r="F730">
            <v>39272</v>
          </cell>
          <cell r="G730">
            <v>0</v>
          </cell>
          <cell r="H730">
            <v>2.95</v>
          </cell>
          <cell r="I730">
            <v>3.55</v>
          </cell>
          <cell r="J730">
            <v>4.05</v>
          </cell>
          <cell r="K730">
            <v>4.3499999999999996</v>
          </cell>
          <cell r="L730">
            <v>4.6500000000000004</v>
          </cell>
          <cell r="M730">
            <v>0</v>
          </cell>
          <cell r="N730">
            <v>0</v>
          </cell>
          <cell r="O730" t="str">
            <v>term</v>
          </cell>
          <cell r="P730" t="str">
            <v>UBRKLT</v>
          </cell>
          <cell r="Q730">
            <v>38564</v>
          </cell>
          <cell r="R730">
            <v>36</v>
          </cell>
          <cell r="S730" t="str">
            <v>months</v>
          </cell>
          <cell r="T730">
            <v>36</v>
          </cell>
          <cell r="U730">
            <v>3.9100000000000003E-2</v>
          </cell>
          <cell r="V730">
            <v>586.5</v>
          </cell>
          <cell r="W730" t="str">
            <v>REG</v>
          </cell>
          <cell r="X730">
            <v>24</v>
          </cell>
        </row>
        <row r="731">
          <cell r="A731">
            <v>2122570</v>
          </cell>
          <cell r="B731">
            <v>1</v>
          </cell>
          <cell r="C731">
            <v>10000</v>
          </cell>
          <cell r="D731" t="str">
            <v>ubank</v>
          </cell>
          <cell r="E731" t="str">
            <v>fixed</v>
          </cell>
          <cell r="F731">
            <v>40003</v>
          </cell>
          <cell r="G731">
            <v>0</v>
          </cell>
          <cell r="H731">
            <v>2.95</v>
          </cell>
          <cell r="I731">
            <v>3.55</v>
          </cell>
          <cell r="J731">
            <v>4.05</v>
          </cell>
          <cell r="K731">
            <v>4.3499999999999996</v>
          </cell>
          <cell r="L731">
            <v>4.6500000000000004</v>
          </cell>
          <cell r="M731">
            <v>0</v>
          </cell>
          <cell r="N731">
            <v>0</v>
          </cell>
          <cell r="O731" t="str">
            <v>term</v>
          </cell>
          <cell r="P731" t="str">
            <v>UBRKLT</v>
          </cell>
          <cell r="Q731">
            <v>38564</v>
          </cell>
          <cell r="R731">
            <v>60</v>
          </cell>
          <cell r="S731" t="str">
            <v>months</v>
          </cell>
          <cell r="T731">
            <v>60</v>
          </cell>
          <cell r="U731">
            <v>3.9100000000000003E-2</v>
          </cell>
          <cell r="V731">
            <v>391</v>
          </cell>
          <cell r="W731" t="str">
            <v>REG</v>
          </cell>
          <cell r="X731">
            <v>48</v>
          </cell>
        </row>
        <row r="732">
          <cell r="A732">
            <v>2122604</v>
          </cell>
          <cell r="B732">
            <v>1</v>
          </cell>
          <cell r="C732">
            <v>41620</v>
          </cell>
          <cell r="D732" t="str">
            <v>ubank</v>
          </cell>
          <cell r="E732" t="str">
            <v>fixed</v>
          </cell>
          <cell r="F732">
            <v>39272</v>
          </cell>
          <cell r="G732">
            <v>0</v>
          </cell>
          <cell r="H732">
            <v>2.95</v>
          </cell>
          <cell r="I732">
            <v>3.55</v>
          </cell>
          <cell r="J732">
            <v>4.05</v>
          </cell>
          <cell r="K732">
            <v>4.3499999999999996</v>
          </cell>
          <cell r="L732">
            <v>4.6500000000000004</v>
          </cell>
          <cell r="M732">
            <v>0</v>
          </cell>
          <cell r="N732">
            <v>0</v>
          </cell>
          <cell r="O732" t="str">
            <v>term</v>
          </cell>
          <cell r="P732" t="str">
            <v>UBRKLT</v>
          </cell>
          <cell r="Q732">
            <v>38564</v>
          </cell>
          <cell r="R732">
            <v>36</v>
          </cell>
          <cell r="S732" t="str">
            <v>months</v>
          </cell>
          <cell r="T732">
            <v>36</v>
          </cell>
          <cell r="U732">
            <v>3.9100000000000003E-2</v>
          </cell>
          <cell r="V732">
            <v>1627.3420000000001</v>
          </cell>
          <cell r="W732" t="str">
            <v>REG</v>
          </cell>
          <cell r="X732">
            <v>24</v>
          </cell>
        </row>
        <row r="733">
          <cell r="A733">
            <v>2122620</v>
          </cell>
          <cell r="B733">
            <v>1</v>
          </cell>
          <cell r="C733">
            <v>50000</v>
          </cell>
          <cell r="D733" t="str">
            <v>ubank</v>
          </cell>
          <cell r="E733" t="str">
            <v>fixed</v>
          </cell>
          <cell r="F733">
            <v>39275</v>
          </cell>
          <cell r="G733">
            <v>0</v>
          </cell>
          <cell r="H733">
            <v>2.95</v>
          </cell>
          <cell r="I733">
            <v>3.55</v>
          </cell>
          <cell r="J733">
            <v>4.05</v>
          </cell>
          <cell r="K733">
            <v>4.3499999999999996</v>
          </cell>
          <cell r="L733">
            <v>4.6500000000000004</v>
          </cell>
          <cell r="M733">
            <v>0</v>
          </cell>
          <cell r="N733">
            <v>0</v>
          </cell>
          <cell r="O733" t="str">
            <v>term</v>
          </cell>
          <cell r="P733" t="str">
            <v>UBRKLT</v>
          </cell>
          <cell r="Q733">
            <v>38564</v>
          </cell>
          <cell r="R733">
            <v>36</v>
          </cell>
          <cell r="S733" t="str">
            <v>months</v>
          </cell>
          <cell r="T733">
            <v>36</v>
          </cell>
          <cell r="U733">
            <v>3.9100000000000003E-2</v>
          </cell>
          <cell r="V733">
            <v>1955.0000000000002</v>
          </cell>
          <cell r="W733" t="str">
            <v>REG</v>
          </cell>
          <cell r="X733">
            <v>24</v>
          </cell>
        </row>
        <row r="734">
          <cell r="A734">
            <v>2122638</v>
          </cell>
          <cell r="B734">
            <v>1</v>
          </cell>
          <cell r="C734">
            <v>5000</v>
          </cell>
          <cell r="D734" t="str">
            <v>ubank</v>
          </cell>
          <cell r="E734" t="str">
            <v>fixed</v>
          </cell>
          <cell r="F734">
            <v>40006</v>
          </cell>
          <cell r="G734">
            <v>0</v>
          </cell>
          <cell r="H734">
            <v>2.95</v>
          </cell>
          <cell r="I734">
            <v>3.55</v>
          </cell>
          <cell r="J734">
            <v>4.05</v>
          </cell>
          <cell r="K734">
            <v>4.3499999999999996</v>
          </cell>
          <cell r="L734">
            <v>4.6500000000000004</v>
          </cell>
          <cell r="M734">
            <v>0</v>
          </cell>
          <cell r="N734">
            <v>0</v>
          </cell>
          <cell r="O734" t="str">
            <v>term</v>
          </cell>
          <cell r="P734" t="str">
            <v>UBRKLT</v>
          </cell>
          <cell r="Q734">
            <v>38564</v>
          </cell>
          <cell r="R734">
            <v>60</v>
          </cell>
          <cell r="S734" t="str">
            <v>months</v>
          </cell>
          <cell r="T734">
            <v>60</v>
          </cell>
          <cell r="U734">
            <v>3.9100000000000003E-2</v>
          </cell>
          <cell r="V734">
            <v>195.5</v>
          </cell>
          <cell r="W734" t="str">
            <v>REG</v>
          </cell>
          <cell r="X734">
            <v>48</v>
          </cell>
        </row>
        <row r="735">
          <cell r="A735">
            <v>2122653</v>
          </cell>
          <cell r="B735">
            <v>1</v>
          </cell>
          <cell r="C735">
            <v>30000</v>
          </cell>
          <cell r="D735" t="str">
            <v>ubank</v>
          </cell>
          <cell r="E735" t="str">
            <v>fixed</v>
          </cell>
          <cell r="F735">
            <v>40006</v>
          </cell>
          <cell r="G735">
            <v>0</v>
          </cell>
          <cell r="H735">
            <v>2.95</v>
          </cell>
          <cell r="I735">
            <v>3.55</v>
          </cell>
          <cell r="J735">
            <v>4.05</v>
          </cell>
          <cell r="K735">
            <v>4.3499999999999996</v>
          </cell>
          <cell r="L735">
            <v>4.6500000000000004</v>
          </cell>
          <cell r="M735">
            <v>0</v>
          </cell>
          <cell r="N735">
            <v>0</v>
          </cell>
          <cell r="O735" t="str">
            <v>term</v>
          </cell>
          <cell r="P735" t="str">
            <v>UBRKLT</v>
          </cell>
          <cell r="Q735">
            <v>38564</v>
          </cell>
          <cell r="R735">
            <v>60</v>
          </cell>
          <cell r="S735" t="str">
            <v>months</v>
          </cell>
          <cell r="T735">
            <v>60</v>
          </cell>
          <cell r="U735">
            <v>3.9100000000000003E-2</v>
          </cell>
          <cell r="V735">
            <v>1173</v>
          </cell>
          <cell r="W735" t="str">
            <v>REG</v>
          </cell>
          <cell r="X735">
            <v>48</v>
          </cell>
        </row>
        <row r="736">
          <cell r="A736">
            <v>2122661</v>
          </cell>
          <cell r="B736">
            <v>1</v>
          </cell>
          <cell r="C736">
            <v>30000</v>
          </cell>
          <cell r="D736" t="str">
            <v>ubank</v>
          </cell>
          <cell r="E736" t="str">
            <v>fixed</v>
          </cell>
          <cell r="F736">
            <v>40006</v>
          </cell>
          <cell r="G736">
            <v>0</v>
          </cell>
          <cell r="H736">
            <v>2.95</v>
          </cell>
          <cell r="I736">
            <v>3.55</v>
          </cell>
          <cell r="J736">
            <v>4.05</v>
          </cell>
          <cell r="K736">
            <v>4.3499999999999996</v>
          </cell>
          <cell r="L736">
            <v>4.6500000000000004</v>
          </cell>
          <cell r="M736">
            <v>0</v>
          </cell>
          <cell r="N736">
            <v>0</v>
          </cell>
          <cell r="O736" t="str">
            <v>term</v>
          </cell>
          <cell r="P736" t="str">
            <v>UBRKLT</v>
          </cell>
          <cell r="Q736">
            <v>38564</v>
          </cell>
          <cell r="R736">
            <v>60</v>
          </cell>
          <cell r="S736" t="str">
            <v>months</v>
          </cell>
          <cell r="T736">
            <v>60</v>
          </cell>
          <cell r="U736">
            <v>3.9100000000000003E-2</v>
          </cell>
          <cell r="V736">
            <v>1173</v>
          </cell>
          <cell r="W736" t="str">
            <v>REG</v>
          </cell>
          <cell r="X736">
            <v>48</v>
          </cell>
        </row>
        <row r="737">
          <cell r="A737">
            <v>2122687</v>
          </cell>
          <cell r="B737">
            <v>1</v>
          </cell>
          <cell r="C737">
            <v>40000</v>
          </cell>
          <cell r="D737" t="str">
            <v>ubank</v>
          </cell>
          <cell r="E737" t="str">
            <v>fixed</v>
          </cell>
          <cell r="F737">
            <v>40006</v>
          </cell>
          <cell r="G737">
            <v>0</v>
          </cell>
          <cell r="H737">
            <v>2.95</v>
          </cell>
          <cell r="I737">
            <v>3.55</v>
          </cell>
          <cell r="J737">
            <v>4.05</v>
          </cell>
          <cell r="K737">
            <v>4.3499999999999996</v>
          </cell>
          <cell r="L737">
            <v>4.6500000000000004</v>
          </cell>
          <cell r="M737">
            <v>0</v>
          </cell>
          <cell r="N737">
            <v>0</v>
          </cell>
          <cell r="O737" t="str">
            <v>term</v>
          </cell>
          <cell r="P737" t="str">
            <v>UBRKLT</v>
          </cell>
          <cell r="Q737">
            <v>38564</v>
          </cell>
          <cell r="R737">
            <v>60</v>
          </cell>
          <cell r="S737" t="str">
            <v>months</v>
          </cell>
          <cell r="T737">
            <v>60</v>
          </cell>
          <cell r="U737">
            <v>3.9100000000000003E-2</v>
          </cell>
          <cell r="V737">
            <v>1564</v>
          </cell>
          <cell r="W737" t="str">
            <v>REG</v>
          </cell>
          <cell r="X737">
            <v>48</v>
          </cell>
        </row>
        <row r="738">
          <cell r="A738">
            <v>2122703</v>
          </cell>
          <cell r="B738">
            <v>1</v>
          </cell>
          <cell r="C738">
            <v>8000</v>
          </cell>
          <cell r="D738" t="str">
            <v>ubank</v>
          </cell>
          <cell r="E738" t="str">
            <v>fixed</v>
          </cell>
          <cell r="F738">
            <v>40006</v>
          </cell>
          <cell r="G738">
            <v>0</v>
          </cell>
          <cell r="H738">
            <v>2.95</v>
          </cell>
          <cell r="I738">
            <v>3.55</v>
          </cell>
          <cell r="J738">
            <v>4.05</v>
          </cell>
          <cell r="K738">
            <v>4.3499999999999996</v>
          </cell>
          <cell r="L738">
            <v>4.6500000000000004</v>
          </cell>
          <cell r="M738">
            <v>0</v>
          </cell>
          <cell r="N738">
            <v>0</v>
          </cell>
          <cell r="O738" t="str">
            <v>term</v>
          </cell>
          <cell r="P738" t="str">
            <v>UBRKLT</v>
          </cell>
          <cell r="Q738">
            <v>38564</v>
          </cell>
          <cell r="R738">
            <v>60</v>
          </cell>
          <cell r="S738" t="str">
            <v>months</v>
          </cell>
          <cell r="T738">
            <v>60</v>
          </cell>
          <cell r="U738">
            <v>3.9100000000000003E-2</v>
          </cell>
          <cell r="V738">
            <v>312.8</v>
          </cell>
          <cell r="W738" t="str">
            <v>REG</v>
          </cell>
          <cell r="X738">
            <v>48</v>
          </cell>
        </row>
        <row r="739">
          <cell r="A739">
            <v>2122711</v>
          </cell>
          <cell r="B739">
            <v>1</v>
          </cell>
          <cell r="C739">
            <v>5000</v>
          </cell>
          <cell r="D739" t="str">
            <v>ubank</v>
          </cell>
          <cell r="E739" t="str">
            <v>fixed</v>
          </cell>
          <cell r="F739">
            <v>39275</v>
          </cell>
          <cell r="G739">
            <v>0</v>
          </cell>
          <cell r="H739">
            <v>2.95</v>
          </cell>
          <cell r="I739">
            <v>3.55</v>
          </cell>
          <cell r="J739">
            <v>4.05</v>
          </cell>
          <cell r="K739">
            <v>4.3499999999999996</v>
          </cell>
          <cell r="L739">
            <v>4.6500000000000004</v>
          </cell>
          <cell r="M739">
            <v>0</v>
          </cell>
          <cell r="N739">
            <v>0</v>
          </cell>
          <cell r="O739" t="str">
            <v>term</v>
          </cell>
          <cell r="P739" t="str">
            <v>UBRKLT</v>
          </cell>
          <cell r="Q739">
            <v>38564</v>
          </cell>
          <cell r="R739">
            <v>36</v>
          </cell>
          <cell r="S739" t="str">
            <v>months</v>
          </cell>
          <cell r="T739">
            <v>36</v>
          </cell>
          <cell r="U739">
            <v>3.9100000000000003E-2</v>
          </cell>
          <cell r="V739">
            <v>195.5</v>
          </cell>
          <cell r="W739" t="str">
            <v>REG</v>
          </cell>
          <cell r="X739">
            <v>24</v>
          </cell>
        </row>
        <row r="740">
          <cell r="A740">
            <v>2122737</v>
          </cell>
          <cell r="B740">
            <v>1</v>
          </cell>
          <cell r="C740">
            <v>26000</v>
          </cell>
          <cell r="D740" t="str">
            <v>ubank</v>
          </cell>
          <cell r="E740" t="str">
            <v>fixed</v>
          </cell>
          <cell r="F740">
            <v>39275</v>
          </cell>
          <cell r="G740">
            <v>0</v>
          </cell>
          <cell r="H740">
            <v>2.95</v>
          </cell>
          <cell r="I740">
            <v>3.55</v>
          </cell>
          <cell r="J740">
            <v>4.05</v>
          </cell>
          <cell r="K740">
            <v>4.3499999999999996</v>
          </cell>
          <cell r="L740">
            <v>4.6500000000000004</v>
          </cell>
          <cell r="M740">
            <v>0</v>
          </cell>
          <cell r="N740">
            <v>0</v>
          </cell>
          <cell r="O740" t="str">
            <v>term</v>
          </cell>
          <cell r="P740" t="str">
            <v>UBRKLT</v>
          </cell>
          <cell r="Q740">
            <v>38564</v>
          </cell>
          <cell r="R740">
            <v>36</v>
          </cell>
          <cell r="S740" t="str">
            <v>months</v>
          </cell>
          <cell r="T740">
            <v>36</v>
          </cell>
          <cell r="U740">
            <v>3.9100000000000003E-2</v>
          </cell>
          <cell r="V740">
            <v>1016.6</v>
          </cell>
          <cell r="W740" t="str">
            <v>REG</v>
          </cell>
          <cell r="X740">
            <v>24</v>
          </cell>
        </row>
        <row r="741">
          <cell r="A741">
            <v>2122752</v>
          </cell>
          <cell r="B741">
            <v>1</v>
          </cell>
          <cell r="C741">
            <v>24001.99</v>
          </cell>
          <cell r="D741" t="str">
            <v>ubank</v>
          </cell>
          <cell r="E741" t="str">
            <v>fixed</v>
          </cell>
          <cell r="F741">
            <v>39275</v>
          </cell>
          <cell r="G741">
            <v>0</v>
          </cell>
          <cell r="H741">
            <v>2.95</v>
          </cell>
          <cell r="I741">
            <v>3.55</v>
          </cell>
          <cell r="J741">
            <v>4.05</v>
          </cell>
          <cell r="K741">
            <v>4.3499999999999996</v>
          </cell>
          <cell r="L741">
            <v>4.6500000000000004</v>
          </cell>
          <cell r="M741">
            <v>0</v>
          </cell>
          <cell r="N741">
            <v>0</v>
          </cell>
          <cell r="O741" t="str">
            <v>term</v>
          </cell>
          <cell r="P741" t="str">
            <v>UBRKLT</v>
          </cell>
          <cell r="Q741">
            <v>38564</v>
          </cell>
          <cell r="R741">
            <v>36</v>
          </cell>
          <cell r="S741" t="str">
            <v>months</v>
          </cell>
          <cell r="T741">
            <v>36</v>
          </cell>
          <cell r="U741">
            <v>3.9100000000000003E-2</v>
          </cell>
          <cell r="V741">
            <v>938.47780900000009</v>
          </cell>
          <cell r="W741" t="str">
            <v>REG</v>
          </cell>
          <cell r="X741">
            <v>24</v>
          </cell>
        </row>
        <row r="742">
          <cell r="A742">
            <v>2122760</v>
          </cell>
          <cell r="B742">
            <v>2</v>
          </cell>
          <cell r="C742">
            <v>12814</v>
          </cell>
          <cell r="D742" t="str">
            <v>ubank</v>
          </cell>
          <cell r="E742" t="str">
            <v>fixed</v>
          </cell>
          <cell r="F742">
            <v>39275</v>
          </cell>
          <cell r="G742">
            <v>0</v>
          </cell>
          <cell r="H742">
            <v>2.7</v>
          </cell>
          <cell r="I742">
            <v>3.3</v>
          </cell>
          <cell r="J742">
            <v>3.8</v>
          </cell>
          <cell r="K742">
            <v>4.0999999999999996</v>
          </cell>
          <cell r="L742">
            <v>4.4000000000000004</v>
          </cell>
          <cell r="M742">
            <v>0</v>
          </cell>
          <cell r="N742">
            <v>0</v>
          </cell>
          <cell r="O742" t="str">
            <v>term</v>
          </cell>
          <cell r="P742" t="str">
            <v>UBRKLT</v>
          </cell>
          <cell r="Q742">
            <v>38564</v>
          </cell>
          <cell r="R742">
            <v>36</v>
          </cell>
          <cell r="S742" t="str">
            <v>months</v>
          </cell>
          <cell r="T742">
            <v>36</v>
          </cell>
          <cell r="U742">
            <v>3.6600000000000001E-2</v>
          </cell>
          <cell r="V742">
            <v>468.99240000000003</v>
          </cell>
          <cell r="W742" t="str">
            <v>REG</v>
          </cell>
          <cell r="X742">
            <v>24</v>
          </cell>
        </row>
        <row r="743">
          <cell r="A743">
            <v>2122794</v>
          </cell>
          <cell r="B743">
            <v>1</v>
          </cell>
          <cell r="C743">
            <v>10000</v>
          </cell>
          <cell r="D743" t="str">
            <v>ubank</v>
          </cell>
          <cell r="E743" t="str">
            <v>fixed</v>
          </cell>
          <cell r="F743">
            <v>39275</v>
          </cell>
          <cell r="G743">
            <v>0</v>
          </cell>
          <cell r="H743">
            <v>2.95</v>
          </cell>
          <cell r="I743">
            <v>3.55</v>
          </cell>
          <cell r="J743">
            <v>4.05</v>
          </cell>
          <cell r="K743">
            <v>4.3499999999999996</v>
          </cell>
          <cell r="L743">
            <v>4.6500000000000004</v>
          </cell>
          <cell r="M743">
            <v>0</v>
          </cell>
          <cell r="N743">
            <v>0</v>
          </cell>
          <cell r="O743" t="str">
            <v>term</v>
          </cell>
          <cell r="P743" t="str">
            <v>UBRKLT</v>
          </cell>
          <cell r="Q743">
            <v>38564</v>
          </cell>
          <cell r="R743">
            <v>36</v>
          </cell>
          <cell r="S743" t="str">
            <v>months</v>
          </cell>
          <cell r="T743">
            <v>36</v>
          </cell>
          <cell r="U743">
            <v>3.9100000000000003E-2</v>
          </cell>
          <cell r="V743">
            <v>391</v>
          </cell>
          <cell r="W743" t="str">
            <v>REG</v>
          </cell>
          <cell r="X743">
            <v>24</v>
          </cell>
        </row>
        <row r="744">
          <cell r="A744">
            <v>2122802</v>
          </cell>
          <cell r="B744">
            <v>1</v>
          </cell>
          <cell r="C744">
            <v>25000</v>
          </cell>
          <cell r="D744" t="str">
            <v>ubank</v>
          </cell>
          <cell r="E744" t="str">
            <v>fixed</v>
          </cell>
          <cell r="F744">
            <v>40006</v>
          </cell>
          <cell r="G744">
            <v>0</v>
          </cell>
          <cell r="H744">
            <v>2.95</v>
          </cell>
          <cell r="I744">
            <v>3.55</v>
          </cell>
          <cell r="J744">
            <v>4.05</v>
          </cell>
          <cell r="K744">
            <v>4.3499999999999996</v>
          </cell>
          <cell r="L744">
            <v>4.6500000000000004</v>
          </cell>
          <cell r="M744">
            <v>0</v>
          </cell>
          <cell r="N744">
            <v>0</v>
          </cell>
          <cell r="O744" t="str">
            <v>term</v>
          </cell>
          <cell r="P744" t="str">
            <v>UBRKLT</v>
          </cell>
          <cell r="Q744">
            <v>38564</v>
          </cell>
          <cell r="R744">
            <v>60</v>
          </cell>
          <cell r="S744" t="str">
            <v>months</v>
          </cell>
          <cell r="T744">
            <v>60</v>
          </cell>
          <cell r="U744">
            <v>3.9100000000000003E-2</v>
          </cell>
          <cell r="V744">
            <v>977.50000000000011</v>
          </cell>
          <cell r="W744" t="str">
            <v>REG</v>
          </cell>
          <cell r="X744">
            <v>48</v>
          </cell>
        </row>
        <row r="745">
          <cell r="A745">
            <v>2122828</v>
          </cell>
          <cell r="B745">
            <v>1</v>
          </cell>
          <cell r="C745">
            <v>25000</v>
          </cell>
          <cell r="D745" t="str">
            <v>ubank</v>
          </cell>
          <cell r="E745" t="str">
            <v>fixed</v>
          </cell>
          <cell r="F745">
            <v>40006</v>
          </cell>
          <cell r="G745">
            <v>0</v>
          </cell>
          <cell r="H745">
            <v>2.95</v>
          </cell>
          <cell r="I745">
            <v>3.55</v>
          </cell>
          <cell r="J745">
            <v>4.05</v>
          </cell>
          <cell r="K745">
            <v>4.3499999999999996</v>
          </cell>
          <cell r="L745">
            <v>4.6500000000000004</v>
          </cell>
          <cell r="M745">
            <v>0</v>
          </cell>
          <cell r="N745">
            <v>0</v>
          </cell>
          <cell r="O745" t="str">
            <v>term</v>
          </cell>
          <cell r="P745" t="str">
            <v>UBRKLT</v>
          </cell>
          <cell r="Q745">
            <v>38564</v>
          </cell>
          <cell r="R745">
            <v>60</v>
          </cell>
          <cell r="S745" t="str">
            <v>months</v>
          </cell>
          <cell r="T745">
            <v>60</v>
          </cell>
          <cell r="U745">
            <v>3.9100000000000003E-2</v>
          </cell>
          <cell r="V745">
            <v>977.50000000000011</v>
          </cell>
          <cell r="W745" t="str">
            <v>REG</v>
          </cell>
          <cell r="X745">
            <v>48</v>
          </cell>
        </row>
        <row r="746">
          <cell r="A746">
            <v>2122836</v>
          </cell>
          <cell r="B746">
            <v>1</v>
          </cell>
          <cell r="C746">
            <v>2000</v>
          </cell>
          <cell r="D746" t="str">
            <v>ubank</v>
          </cell>
          <cell r="E746" t="str">
            <v>fixed</v>
          </cell>
          <cell r="F746">
            <v>39976</v>
          </cell>
          <cell r="G746">
            <v>0</v>
          </cell>
          <cell r="H746">
            <v>2.95</v>
          </cell>
          <cell r="I746">
            <v>3.55</v>
          </cell>
          <cell r="J746">
            <v>4.05</v>
          </cell>
          <cell r="K746">
            <v>4.3499999999999996</v>
          </cell>
          <cell r="L746">
            <v>4.6500000000000004</v>
          </cell>
          <cell r="M746">
            <v>0</v>
          </cell>
          <cell r="N746">
            <v>0</v>
          </cell>
          <cell r="O746" t="str">
            <v>term</v>
          </cell>
          <cell r="P746" t="str">
            <v>UBRKLT</v>
          </cell>
          <cell r="Q746">
            <v>38564</v>
          </cell>
          <cell r="R746">
            <v>59</v>
          </cell>
          <cell r="S746" t="str">
            <v>months</v>
          </cell>
          <cell r="T746">
            <v>59</v>
          </cell>
          <cell r="U746">
            <v>3.9100000000000003E-2</v>
          </cell>
          <cell r="V746">
            <v>78.2</v>
          </cell>
          <cell r="W746" t="str">
            <v>REG</v>
          </cell>
          <cell r="X746">
            <v>47</v>
          </cell>
        </row>
        <row r="747">
          <cell r="A747">
            <v>2122869</v>
          </cell>
          <cell r="B747">
            <v>1</v>
          </cell>
          <cell r="C747">
            <v>22000</v>
          </cell>
          <cell r="D747" t="str">
            <v>ubank</v>
          </cell>
          <cell r="E747" t="str">
            <v>fixed</v>
          </cell>
          <cell r="F747">
            <v>40006</v>
          </cell>
          <cell r="G747">
            <v>0</v>
          </cell>
          <cell r="H747">
            <v>2.95</v>
          </cell>
          <cell r="I747">
            <v>3.55</v>
          </cell>
          <cell r="J747">
            <v>4.05</v>
          </cell>
          <cell r="K747">
            <v>4.3499999999999996</v>
          </cell>
          <cell r="L747">
            <v>4.6500000000000004</v>
          </cell>
          <cell r="M747">
            <v>0</v>
          </cell>
          <cell r="N747">
            <v>0</v>
          </cell>
          <cell r="O747" t="str">
            <v>term</v>
          </cell>
          <cell r="P747" t="str">
            <v>UBRKLT</v>
          </cell>
          <cell r="Q747">
            <v>38564</v>
          </cell>
          <cell r="R747">
            <v>60</v>
          </cell>
          <cell r="S747" t="str">
            <v>months</v>
          </cell>
          <cell r="T747">
            <v>60</v>
          </cell>
          <cell r="U747">
            <v>3.9100000000000003E-2</v>
          </cell>
          <cell r="V747">
            <v>860.2</v>
          </cell>
          <cell r="W747" t="str">
            <v>REG</v>
          </cell>
          <cell r="X747">
            <v>48</v>
          </cell>
        </row>
        <row r="748">
          <cell r="A748">
            <v>2122869</v>
          </cell>
          <cell r="B748">
            <v>2</v>
          </cell>
          <cell r="C748">
            <v>12000</v>
          </cell>
          <cell r="D748" t="str">
            <v>ubank</v>
          </cell>
          <cell r="E748" t="str">
            <v>fixed</v>
          </cell>
          <cell r="F748">
            <v>40072</v>
          </cell>
          <cell r="G748">
            <v>0</v>
          </cell>
          <cell r="H748">
            <v>2.65</v>
          </cell>
          <cell r="I748">
            <v>3.15</v>
          </cell>
          <cell r="J748">
            <v>3.65</v>
          </cell>
          <cell r="K748">
            <v>3.85</v>
          </cell>
          <cell r="L748">
            <v>4.25</v>
          </cell>
          <cell r="M748">
            <v>0</v>
          </cell>
          <cell r="N748">
            <v>0</v>
          </cell>
          <cell r="O748" t="str">
            <v>term</v>
          </cell>
          <cell r="P748" t="str">
            <v>UBRKLT</v>
          </cell>
          <cell r="Q748">
            <v>38564</v>
          </cell>
          <cell r="R748">
            <v>60</v>
          </cell>
          <cell r="S748" t="str">
            <v>months</v>
          </cell>
          <cell r="T748">
            <v>60</v>
          </cell>
          <cell r="U748">
            <v>3.5099999999999992E-2</v>
          </cell>
          <cell r="V748">
            <v>421.19999999999993</v>
          </cell>
          <cell r="W748" t="str">
            <v>REG</v>
          </cell>
          <cell r="X748">
            <v>50</v>
          </cell>
        </row>
        <row r="749">
          <cell r="A749">
            <v>2122885</v>
          </cell>
          <cell r="B749">
            <v>1</v>
          </cell>
          <cell r="C749">
            <v>20000</v>
          </cell>
          <cell r="D749" t="str">
            <v>ubank</v>
          </cell>
          <cell r="E749" t="str">
            <v>fixed</v>
          </cell>
          <cell r="F749">
            <v>39275</v>
          </cell>
          <cell r="G749">
            <v>0</v>
          </cell>
          <cell r="H749">
            <v>2.95</v>
          </cell>
          <cell r="I749">
            <v>3.55</v>
          </cell>
          <cell r="J749">
            <v>4.05</v>
          </cell>
          <cell r="K749">
            <v>4.3499999999999996</v>
          </cell>
          <cell r="L749">
            <v>4.6500000000000004</v>
          </cell>
          <cell r="M749">
            <v>0</v>
          </cell>
          <cell r="N749">
            <v>0</v>
          </cell>
          <cell r="O749" t="str">
            <v>term</v>
          </cell>
          <cell r="P749" t="str">
            <v>UBRKLT</v>
          </cell>
          <cell r="Q749">
            <v>38564</v>
          </cell>
          <cell r="R749">
            <v>36</v>
          </cell>
          <cell r="S749" t="str">
            <v>months</v>
          </cell>
          <cell r="T749">
            <v>36</v>
          </cell>
          <cell r="U749">
            <v>3.9100000000000003E-2</v>
          </cell>
          <cell r="V749">
            <v>782</v>
          </cell>
          <cell r="W749" t="str">
            <v>REG</v>
          </cell>
          <cell r="X749">
            <v>24</v>
          </cell>
        </row>
        <row r="750">
          <cell r="A750">
            <v>2123172</v>
          </cell>
          <cell r="B750">
            <v>1</v>
          </cell>
          <cell r="C750">
            <v>59023.5</v>
          </cell>
          <cell r="D750" t="str">
            <v>ubank</v>
          </cell>
          <cell r="E750" t="str">
            <v>fixed</v>
          </cell>
          <cell r="F750">
            <v>38920</v>
          </cell>
          <cell r="G750">
            <v>0</v>
          </cell>
          <cell r="H750">
            <v>2.5</v>
          </cell>
          <cell r="I750">
            <v>3.15</v>
          </cell>
          <cell r="J750">
            <v>3.65</v>
          </cell>
          <cell r="K750">
            <v>4</v>
          </cell>
          <cell r="L750">
            <v>4.25</v>
          </cell>
          <cell r="M750">
            <v>0</v>
          </cell>
          <cell r="N750">
            <v>0.4</v>
          </cell>
          <cell r="O750" t="str">
            <v>term</v>
          </cell>
          <cell r="P750" t="str">
            <v>UBRKLT</v>
          </cell>
          <cell r="Q750">
            <v>38564</v>
          </cell>
          <cell r="R750">
            <v>24</v>
          </cell>
          <cell r="S750" t="str">
            <v>months</v>
          </cell>
          <cell r="T750">
            <v>24</v>
          </cell>
          <cell r="U750">
            <v>3.9099999999999996E-2</v>
          </cell>
          <cell r="V750">
            <v>2307.8188499999997</v>
          </cell>
          <cell r="W750" t="str">
            <v>REG</v>
          </cell>
          <cell r="X750">
            <v>12</v>
          </cell>
        </row>
        <row r="751">
          <cell r="A751">
            <v>2123214</v>
          </cell>
          <cell r="B751">
            <v>1</v>
          </cell>
          <cell r="C751">
            <v>60025</v>
          </cell>
          <cell r="D751" t="str">
            <v>ubank</v>
          </cell>
          <cell r="E751" t="str">
            <v>fixed</v>
          </cell>
          <cell r="F751">
            <v>40013</v>
          </cell>
          <cell r="G751">
            <v>0</v>
          </cell>
          <cell r="H751">
            <v>2.5</v>
          </cell>
          <cell r="I751">
            <v>3.15</v>
          </cell>
          <cell r="J751">
            <v>3.65</v>
          </cell>
          <cell r="K751">
            <v>4</v>
          </cell>
          <cell r="L751">
            <v>4.25</v>
          </cell>
          <cell r="M751">
            <v>0</v>
          </cell>
          <cell r="N751">
            <v>0.45</v>
          </cell>
          <cell r="O751" t="str">
            <v>term</v>
          </cell>
          <cell r="P751" t="str">
            <v>UBRKLT</v>
          </cell>
          <cell r="Q751">
            <v>38564</v>
          </cell>
          <cell r="R751">
            <v>60</v>
          </cell>
          <cell r="S751" t="str">
            <v>months</v>
          </cell>
          <cell r="T751">
            <v>60</v>
          </cell>
          <cell r="U751">
            <v>3.9599999999999996E-2</v>
          </cell>
          <cell r="V751">
            <v>2376.9899999999998</v>
          </cell>
          <cell r="W751" t="str">
            <v>REG</v>
          </cell>
          <cell r="X751">
            <v>48</v>
          </cell>
        </row>
        <row r="752">
          <cell r="A752">
            <v>2123248</v>
          </cell>
          <cell r="B752">
            <v>1</v>
          </cell>
          <cell r="C752">
            <v>17699.37</v>
          </cell>
          <cell r="D752" t="str">
            <v>ubank</v>
          </cell>
          <cell r="E752" t="str">
            <v>fixed</v>
          </cell>
          <cell r="F752">
            <v>40022</v>
          </cell>
          <cell r="G752">
            <v>0</v>
          </cell>
          <cell r="H752">
            <v>2.5</v>
          </cell>
          <cell r="I752">
            <v>3.15</v>
          </cell>
          <cell r="J752">
            <v>3.65</v>
          </cell>
          <cell r="K752">
            <v>4</v>
          </cell>
          <cell r="L752">
            <v>4.25</v>
          </cell>
          <cell r="M752">
            <v>0</v>
          </cell>
          <cell r="N752">
            <v>0.4</v>
          </cell>
          <cell r="O752" t="str">
            <v>RIF</v>
          </cell>
          <cell r="P752" t="str">
            <v>UBRKRF</v>
          </cell>
          <cell r="Q752">
            <v>38564</v>
          </cell>
          <cell r="R752">
            <v>60</v>
          </cell>
          <cell r="S752" t="str">
            <v>months</v>
          </cell>
          <cell r="T752">
            <v>60</v>
          </cell>
          <cell r="U752">
            <v>3.9099999999999996E-2</v>
          </cell>
          <cell r="V752">
            <v>692.04536699999994</v>
          </cell>
          <cell r="W752" t="str">
            <v>RIF</v>
          </cell>
          <cell r="X752">
            <v>48</v>
          </cell>
        </row>
        <row r="753">
          <cell r="A753">
            <v>2123610</v>
          </cell>
          <cell r="B753">
            <v>1</v>
          </cell>
          <cell r="C753">
            <v>35000</v>
          </cell>
          <cell r="D753" t="str">
            <v>ubank</v>
          </cell>
          <cell r="E753" t="str">
            <v>fixed</v>
          </cell>
          <cell r="F753">
            <v>40008</v>
          </cell>
          <cell r="G753">
            <v>0</v>
          </cell>
          <cell r="H753">
            <v>2.95</v>
          </cell>
          <cell r="I753">
            <v>3.35</v>
          </cell>
          <cell r="J753">
            <v>3.75</v>
          </cell>
          <cell r="K753">
            <v>4</v>
          </cell>
          <cell r="L753">
            <v>4.25</v>
          </cell>
          <cell r="M753">
            <v>0</v>
          </cell>
          <cell r="N753">
            <v>0.4</v>
          </cell>
          <cell r="O753" t="str">
            <v>term</v>
          </cell>
          <cell r="P753" t="str">
            <v>UBRKLT</v>
          </cell>
          <cell r="Q753">
            <v>38564</v>
          </cell>
          <cell r="R753">
            <v>60</v>
          </cell>
          <cell r="S753" t="str">
            <v>months</v>
          </cell>
          <cell r="T753">
            <v>60</v>
          </cell>
          <cell r="U753">
            <v>4.0599999999999997E-2</v>
          </cell>
          <cell r="V753">
            <v>1421</v>
          </cell>
          <cell r="W753" t="str">
            <v>REG</v>
          </cell>
          <cell r="X753">
            <v>48</v>
          </cell>
        </row>
        <row r="754">
          <cell r="A754">
            <v>2123644</v>
          </cell>
          <cell r="B754">
            <v>1</v>
          </cell>
          <cell r="C754">
            <v>45114.78</v>
          </cell>
          <cell r="D754" t="str">
            <v>ubank</v>
          </cell>
          <cell r="E754" t="str">
            <v>fixed</v>
          </cell>
          <cell r="F754">
            <v>39277</v>
          </cell>
          <cell r="G754">
            <v>0</v>
          </cell>
          <cell r="H754">
            <v>2.95</v>
          </cell>
          <cell r="I754">
            <v>3.35</v>
          </cell>
          <cell r="J754">
            <v>3.75</v>
          </cell>
          <cell r="K754">
            <v>4</v>
          </cell>
          <cell r="L754">
            <v>4.25</v>
          </cell>
          <cell r="M754">
            <v>0</v>
          </cell>
          <cell r="N754">
            <v>0.3</v>
          </cell>
          <cell r="O754" t="str">
            <v>term</v>
          </cell>
          <cell r="P754" t="str">
            <v>UBRKLT</v>
          </cell>
          <cell r="Q754">
            <v>38564</v>
          </cell>
          <cell r="R754">
            <v>36</v>
          </cell>
          <cell r="S754" t="str">
            <v>months</v>
          </cell>
          <cell r="T754">
            <v>36</v>
          </cell>
          <cell r="U754">
            <v>3.9600000000000003E-2</v>
          </cell>
          <cell r="V754">
            <v>1786.545288</v>
          </cell>
          <cell r="W754" t="str">
            <v>REG</v>
          </cell>
          <cell r="X754">
            <v>24</v>
          </cell>
        </row>
        <row r="755">
          <cell r="A755">
            <v>2123693</v>
          </cell>
          <cell r="B755">
            <v>1</v>
          </cell>
          <cell r="C755">
            <v>10000</v>
          </cell>
          <cell r="D755" t="str">
            <v>ubank</v>
          </cell>
          <cell r="E755" t="str">
            <v>fixed</v>
          </cell>
          <cell r="F755">
            <v>40008</v>
          </cell>
          <cell r="G755">
            <v>0</v>
          </cell>
          <cell r="H755">
            <v>2.95</v>
          </cell>
          <cell r="I755">
            <v>3.35</v>
          </cell>
          <cell r="J755">
            <v>3.75</v>
          </cell>
          <cell r="K755">
            <v>4</v>
          </cell>
          <cell r="L755">
            <v>4.25</v>
          </cell>
          <cell r="M755">
            <v>0</v>
          </cell>
          <cell r="N755">
            <v>0.35</v>
          </cell>
          <cell r="O755" t="str">
            <v>term</v>
          </cell>
          <cell r="P755" t="str">
            <v>UBRKLT</v>
          </cell>
          <cell r="Q755">
            <v>38564</v>
          </cell>
          <cell r="R755">
            <v>60</v>
          </cell>
          <cell r="S755" t="str">
            <v>months</v>
          </cell>
          <cell r="T755">
            <v>60</v>
          </cell>
          <cell r="U755">
            <v>4.0099999999999997E-2</v>
          </cell>
          <cell r="V755">
            <v>400.99999999999994</v>
          </cell>
          <cell r="W755" t="str">
            <v>REG</v>
          </cell>
          <cell r="X755">
            <v>48</v>
          </cell>
        </row>
        <row r="756">
          <cell r="A756">
            <v>2123727</v>
          </cell>
          <cell r="B756">
            <v>1</v>
          </cell>
          <cell r="C756">
            <v>15000</v>
          </cell>
          <cell r="D756" t="str">
            <v>ubank</v>
          </cell>
          <cell r="E756" t="str">
            <v>fixed</v>
          </cell>
          <cell r="F756">
            <v>40007</v>
          </cell>
          <cell r="G756">
            <v>0</v>
          </cell>
          <cell r="H756">
            <v>2.95</v>
          </cell>
          <cell r="I756">
            <v>3.55</v>
          </cell>
          <cell r="J756">
            <v>4.05</v>
          </cell>
          <cell r="K756">
            <v>4.3499999999999996</v>
          </cell>
          <cell r="L756">
            <v>4.6500000000000004</v>
          </cell>
          <cell r="M756">
            <v>0</v>
          </cell>
          <cell r="N756">
            <v>0</v>
          </cell>
          <cell r="O756" t="str">
            <v>term</v>
          </cell>
          <cell r="P756" t="str">
            <v>UBRKLT</v>
          </cell>
          <cell r="Q756">
            <v>38564</v>
          </cell>
          <cell r="R756">
            <v>60</v>
          </cell>
          <cell r="S756" t="str">
            <v>months</v>
          </cell>
          <cell r="T756">
            <v>60</v>
          </cell>
          <cell r="U756">
            <v>3.9100000000000003E-2</v>
          </cell>
          <cell r="V756">
            <v>586.5</v>
          </cell>
          <cell r="W756" t="str">
            <v>REG</v>
          </cell>
          <cell r="X756">
            <v>48</v>
          </cell>
        </row>
        <row r="757">
          <cell r="A757">
            <v>2123768</v>
          </cell>
          <cell r="B757">
            <v>1</v>
          </cell>
          <cell r="C757">
            <v>10000</v>
          </cell>
          <cell r="D757" t="str">
            <v>ubank</v>
          </cell>
          <cell r="E757" t="str">
            <v>fixed</v>
          </cell>
          <cell r="F757">
            <v>40007</v>
          </cell>
          <cell r="G757">
            <v>0</v>
          </cell>
          <cell r="H757">
            <v>2.95</v>
          </cell>
          <cell r="I757">
            <v>3.55</v>
          </cell>
          <cell r="J757">
            <v>4.05</v>
          </cell>
          <cell r="K757">
            <v>4.3499999999999996</v>
          </cell>
          <cell r="L757">
            <v>4.6500000000000004</v>
          </cell>
          <cell r="M757">
            <v>0</v>
          </cell>
          <cell r="N757">
            <v>0</v>
          </cell>
          <cell r="O757" t="str">
            <v>term</v>
          </cell>
          <cell r="P757" t="str">
            <v>UBRKLT</v>
          </cell>
          <cell r="Q757">
            <v>38564</v>
          </cell>
          <cell r="R757">
            <v>60</v>
          </cell>
          <cell r="S757" t="str">
            <v>months</v>
          </cell>
          <cell r="T757">
            <v>60</v>
          </cell>
          <cell r="U757">
            <v>3.9100000000000003E-2</v>
          </cell>
          <cell r="V757">
            <v>391</v>
          </cell>
          <cell r="W757" t="str">
            <v>REG</v>
          </cell>
          <cell r="X757">
            <v>48</v>
          </cell>
        </row>
        <row r="758">
          <cell r="A758">
            <v>2123792</v>
          </cell>
          <cell r="B758">
            <v>1</v>
          </cell>
          <cell r="C758">
            <v>55000</v>
          </cell>
          <cell r="D758" t="str">
            <v>ubank</v>
          </cell>
          <cell r="E758" t="str">
            <v>fixed</v>
          </cell>
          <cell r="F758">
            <v>40007</v>
          </cell>
          <cell r="G758">
            <v>0</v>
          </cell>
          <cell r="H758">
            <v>2.95</v>
          </cell>
          <cell r="I758">
            <v>3.55</v>
          </cell>
          <cell r="J758">
            <v>4.05</v>
          </cell>
          <cell r="K758">
            <v>4.3499999999999996</v>
          </cell>
          <cell r="L758">
            <v>4.6500000000000004</v>
          </cell>
          <cell r="M758">
            <v>0</v>
          </cell>
          <cell r="N758">
            <v>0</v>
          </cell>
          <cell r="O758" t="str">
            <v>term</v>
          </cell>
          <cell r="P758" t="str">
            <v>UBRKLT</v>
          </cell>
          <cell r="Q758">
            <v>38564</v>
          </cell>
          <cell r="R758">
            <v>60</v>
          </cell>
          <cell r="S758" t="str">
            <v>months</v>
          </cell>
          <cell r="T758">
            <v>60</v>
          </cell>
          <cell r="U758">
            <v>3.9100000000000003E-2</v>
          </cell>
          <cell r="V758">
            <v>2150.5</v>
          </cell>
          <cell r="W758" t="str">
            <v>REG</v>
          </cell>
          <cell r="X758">
            <v>48</v>
          </cell>
        </row>
        <row r="759">
          <cell r="A759">
            <v>2123818</v>
          </cell>
          <cell r="B759">
            <v>1</v>
          </cell>
          <cell r="C759">
            <v>20000</v>
          </cell>
          <cell r="D759" t="str">
            <v>ubank</v>
          </cell>
          <cell r="E759" t="str">
            <v>fixed</v>
          </cell>
          <cell r="F759">
            <v>40007</v>
          </cell>
          <cell r="G759">
            <v>0</v>
          </cell>
          <cell r="H759">
            <v>2.95</v>
          </cell>
          <cell r="I759">
            <v>3.55</v>
          </cell>
          <cell r="J759">
            <v>4.05</v>
          </cell>
          <cell r="K759">
            <v>4.3499999999999996</v>
          </cell>
          <cell r="L759">
            <v>4.6500000000000004</v>
          </cell>
          <cell r="M759">
            <v>0</v>
          </cell>
          <cell r="N759">
            <v>0</v>
          </cell>
          <cell r="O759" t="str">
            <v>term</v>
          </cell>
          <cell r="P759" t="str">
            <v>UBRKLT</v>
          </cell>
          <cell r="Q759">
            <v>38564</v>
          </cell>
          <cell r="R759">
            <v>60</v>
          </cell>
          <cell r="S759" t="str">
            <v>months</v>
          </cell>
          <cell r="T759">
            <v>60</v>
          </cell>
          <cell r="U759">
            <v>3.9100000000000003E-2</v>
          </cell>
          <cell r="V759">
            <v>782</v>
          </cell>
          <cell r="W759" t="str">
            <v>REG</v>
          </cell>
          <cell r="X759">
            <v>48</v>
          </cell>
        </row>
        <row r="760">
          <cell r="A760">
            <v>2123834</v>
          </cell>
          <cell r="B760">
            <v>1</v>
          </cell>
          <cell r="C760">
            <v>6693.59</v>
          </cell>
          <cell r="D760" t="str">
            <v>ubank</v>
          </cell>
          <cell r="E760" t="str">
            <v>fixed</v>
          </cell>
          <cell r="F760">
            <v>40007</v>
          </cell>
          <cell r="G760">
            <v>0</v>
          </cell>
          <cell r="H760">
            <v>2.95</v>
          </cell>
          <cell r="I760">
            <v>3.55</v>
          </cell>
          <cell r="J760">
            <v>4.05</v>
          </cell>
          <cell r="K760">
            <v>4.3499999999999996</v>
          </cell>
          <cell r="L760">
            <v>4.6500000000000004</v>
          </cell>
          <cell r="M760">
            <v>0</v>
          </cell>
          <cell r="N760">
            <v>0</v>
          </cell>
          <cell r="O760" t="str">
            <v>term</v>
          </cell>
          <cell r="P760" t="str">
            <v>UBRKLT</v>
          </cell>
          <cell r="Q760">
            <v>38564</v>
          </cell>
          <cell r="R760">
            <v>60</v>
          </cell>
          <cell r="S760" t="str">
            <v>months</v>
          </cell>
          <cell r="T760">
            <v>60</v>
          </cell>
          <cell r="U760">
            <v>3.9100000000000003E-2</v>
          </cell>
          <cell r="V760">
            <v>261.71936900000003</v>
          </cell>
          <cell r="W760" t="str">
            <v>REG</v>
          </cell>
          <cell r="X760">
            <v>48</v>
          </cell>
        </row>
        <row r="761">
          <cell r="A761">
            <v>2123859</v>
          </cell>
          <cell r="B761">
            <v>1</v>
          </cell>
          <cell r="C761">
            <v>23750</v>
          </cell>
          <cell r="D761" t="str">
            <v>ubank</v>
          </cell>
          <cell r="E761" t="str">
            <v>fixed</v>
          </cell>
          <cell r="F761">
            <v>40007</v>
          </cell>
          <cell r="G761">
            <v>0</v>
          </cell>
          <cell r="H761">
            <v>2.95</v>
          </cell>
          <cell r="I761">
            <v>3.55</v>
          </cell>
          <cell r="J761">
            <v>4.05</v>
          </cell>
          <cell r="K761">
            <v>4.3499999999999996</v>
          </cell>
          <cell r="L761">
            <v>4.6500000000000004</v>
          </cell>
          <cell r="M761">
            <v>0</v>
          </cell>
          <cell r="N761">
            <v>0</v>
          </cell>
          <cell r="O761" t="str">
            <v>term</v>
          </cell>
          <cell r="P761" t="str">
            <v>UBRKLT</v>
          </cell>
          <cell r="Q761">
            <v>38564</v>
          </cell>
          <cell r="R761">
            <v>60</v>
          </cell>
          <cell r="S761" t="str">
            <v>months</v>
          </cell>
          <cell r="T761">
            <v>60</v>
          </cell>
          <cell r="U761">
            <v>3.9100000000000003E-2</v>
          </cell>
          <cell r="V761">
            <v>928.62500000000011</v>
          </cell>
          <cell r="W761" t="str">
            <v>REG</v>
          </cell>
          <cell r="X761">
            <v>48</v>
          </cell>
        </row>
        <row r="762">
          <cell r="A762">
            <v>2123917</v>
          </cell>
          <cell r="B762">
            <v>1</v>
          </cell>
          <cell r="C762">
            <v>10000</v>
          </cell>
          <cell r="D762" t="str">
            <v>ubank</v>
          </cell>
          <cell r="E762" t="str">
            <v>fixed</v>
          </cell>
          <cell r="F762">
            <v>39642</v>
          </cell>
          <cell r="G762">
            <v>0</v>
          </cell>
          <cell r="H762">
            <v>2.95</v>
          </cell>
          <cell r="I762">
            <v>3.55</v>
          </cell>
          <cell r="J762">
            <v>4.05</v>
          </cell>
          <cell r="K762">
            <v>4.3499999999999996</v>
          </cell>
          <cell r="L762">
            <v>4.6500000000000004</v>
          </cell>
          <cell r="M762">
            <v>0</v>
          </cell>
          <cell r="N762">
            <v>0</v>
          </cell>
          <cell r="O762" t="str">
            <v>term</v>
          </cell>
          <cell r="P762" t="str">
            <v>UBRKLT</v>
          </cell>
          <cell r="Q762">
            <v>38564</v>
          </cell>
          <cell r="R762">
            <v>48</v>
          </cell>
          <cell r="S762" t="str">
            <v>months</v>
          </cell>
          <cell r="T762">
            <v>48</v>
          </cell>
          <cell r="U762">
            <v>3.9100000000000003E-2</v>
          </cell>
          <cell r="V762">
            <v>391</v>
          </cell>
          <cell r="W762" t="str">
            <v>REG</v>
          </cell>
          <cell r="X762">
            <v>36</v>
          </cell>
        </row>
        <row r="763">
          <cell r="A763">
            <v>2123933</v>
          </cell>
          <cell r="B763">
            <v>1</v>
          </cell>
          <cell r="C763">
            <v>25000</v>
          </cell>
          <cell r="D763" t="str">
            <v>ubank</v>
          </cell>
          <cell r="E763" t="str">
            <v>fixed</v>
          </cell>
          <cell r="F763">
            <v>39276</v>
          </cell>
          <cell r="G763">
            <v>0</v>
          </cell>
          <cell r="H763">
            <v>2.95</v>
          </cell>
          <cell r="I763">
            <v>3.55</v>
          </cell>
          <cell r="J763">
            <v>4.05</v>
          </cell>
          <cell r="K763">
            <v>4.3499999999999996</v>
          </cell>
          <cell r="L763">
            <v>4.6500000000000004</v>
          </cell>
          <cell r="M763">
            <v>0</v>
          </cell>
          <cell r="N763">
            <v>0</v>
          </cell>
          <cell r="O763" t="str">
            <v>term</v>
          </cell>
          <cell r="P763" t="str">
            <v>UBRKLT</v>
          </cell>
          <cell r="Q763">
            <v>38564</v>
          </cell>
          <cell r="R763">
            <v>36</v>
          </cell>
          <cell r="S763" t="str">
            <v>months</v>
          </cell>
          <cell r="T763">
            <v>36</v>
          </cell>
          <cell r="U763">
            <v>3.9100000000000003E-2</v>
          </cell>
          <cell r="V763">
            <v>977.50000000000011</v>
          </cell>
          <cell r="W763" t="str">
            <v>REG</v>
          </cell>
          <cell r="X763">
            <v>24</v>
          </cell>
        </row>
        <row r="764">
          <cell r="A764">
            <v>2123958</v>
          </cell>
          <cell r="B764">
            <v>2</v>
          </cell>
          <cell r="C764">
            <v>4000</v>
          </cell>
          <cell r="D764" t="str">
            <v>ubank</v>
          </cell>
          <cell r="E764" t="str">
            <v>fixed</v>
          </cell>
          <cell r="F764">
            <v>40316</v>
          </cell>
          <cell r="G764">
            <v>0</v>
          </cell>
          <cell r="H764">
            <v>2.95</v>
          </cell>
          <cell r="I764">
            <v>3.2</v>
          </cell>
          <cell r="J764">
            <v>3.5</v>
          </cell>
          <cell r="K764">
            <v>3.65</v>
          </cell>
          <cell r="L764">
            <v>4</v>
          </cell>
          <cell r="M764">
            <v>0</v>
          </cell>
          <cell r="N764">
            <v>0</v>
          </cell>
          <cell r="O764" t="str">
            <v>term</v>
          </cell>
          <cell r="P764" t="str">
            <v>UBRKLT</v>
          </cell>
          <cell r="Q764">
            <v>38564</v>
          </cell>
          <cell r="R764">
            <v>60</v>
          </cell>
          <cell r="S764" t="str">
            <v>months</v>
          </cell>
          <cell r="T764">
            <v>60</v>
          </cell>
          <cell r="U764">
            <v>3.4599999999999999E-2</v>
          </cell>
          <cell r="V764">
            <v>138.4</v>
          </cell>
          <cell r="W764" t="str">
            <v>REG</v>
          </cell>
          <cell r="X764">
            <v>58</v>
          </cell>
        </row>
        <row r="765">
          <cell r="A765">
            <v>2123958</v>
          </cell>
          <cell r="B765">
            <v>1</v>
          </cell>
          <cell r="C765">
            <v>30000</v>
          </cell>
          <cell r="D765" t="str">
            <v>ubank</v>
          </cell>
          <cell r="E765" t="str">
            <v>fixed</v>
          </cell>
          <cell r="F765">
            <v>40007</v>
          </cell>
          <cell r="G765">
            <v>0</v>
          </cell>
          <cell r="H765">
            <v>2.95</v>
          </cell>
          <cell r="I765">
            <v>3.55</v>
          </cell>
          <cell r="J765">
            <v>4.05</v>
          </cell>
          <cell r="K765">
            <v>4.3499999999999996</v>
          </cell>
          <cell r="L765">
            <v>4.6500000000000004</v>
          </cell>
          <cell r="M765">
            <v>0</v>
          </cell>
          <cell r="N765">
            <v>0</v>
          </cell>
          <cell r="O765" t="str">
            <v>term</v>
          </cell>
          <cell r="P765" t="str">
            <v>UBRKLT</v>
          </cell>
          <cell r="Q765">
            <v>38564</v>
          </cell>
          <cell r="R765">
            <v>60</v>
          </cell>
          <cell r="S765" t="str">
            <v>months</v>
          </cell>
          <cell r="T765">
            <v>60</v>
          </cell>
          <cell r="U765">
            <v>3.9100000000000003E-2</v>
          </cell>
          <cell r="V765">
            <v>1173</v>
          </cell>
          <cell r="W765" t="str">
            <v>REG</v>
          </cell>
          <cell r="X765">
            <v>48</v>
          </cell>
        </row>
        <row r="766">
          <cell r="A766">
            <v>2124105</v>
          </cell>
          <cell r="B766">
            <v>1</v>
          </cell>
          <cell r="C766">
            <v>5202.5</v>
          </cell>
          <cell r="D766" t="str">
            <v>ubank</v>
          </cell>
          <cell r="E766" t="str">
            <v>fixed</v>
          </cell>
          <cell r="F766">
            <v>39277</v>
          </cell>
          <cell r="G766">
            <v>0</v>
          </cell>
          <cell r="H766">
            <v>2.95</v>
          </cell>
          <cell r="I766">
            <v>3.35</v>
          </cell>
          <cell r="J766">
            <v>3.75</v>
          </cell>
          <cell r="K766">
            <v>4</v>
          </cell>
          <cell r="L766">
            <v>4.25</v>
          </cell>
          <cell r="M766">
            <v>0</v>
          </cell>
          <cell r="N766">
            <v>0.3</v>
          </cell>
          <cell r="O766" t="str">
            <v>RSP</v>
          </cell>
          <cell r="P766" t="str">
            <v>UBRKRS</v>
          </cell>
          <cell r="Q766">
            <v>38564</v>
          </cell>
          <cell r="R766">
            <v>36</v>
          </cell>
          <cell r="S766" t="str">
            <v>months</v>
          </cell>
          <cell r="T766">
            <v>36</v>
          </cell>
          <cell r="U766">
            <v>3.9600000000000003E-2</v>
          </cell>
          <cell r="V766">
            <v>206.01900000000001</v>
          </cell>
          <cell r="W766" t="str">
            <v>RSP</v>
          </cell>
          <cell r="X766">
            <v>24</v>
          </cell>
        </row>
        <row r="767">
          <cell r="A767">
            <v>2124105</v>
          </cell>
          <cell r="B767">
            <v>2</v>
          </cell>
          <cell r="C767">
            <v>5232.5</v>
          </cell>
          <cell r="D767" t="str">
            <v>ubank</v>
          </cell>
          <cell r="E767" t="str">
            <v>fixed</v>
          </cell>
          <cell r="F767">
            <v>40008</v>
          </cell>
          <cell r="G767">
            <v>0</v>
          </cell>
          <cell r="H767">
            <v>2.95</v>
          </cell>
          <cell r="I767">
            <v>3.35</v>
          </cell>
          <cell r="J767">
            <v>3.75</v>
          </cell>
          <cell r="K767">
            <v>4</v>
          </cell>
          <cell r="L767">
            <v>4.25</v>
          </cell>
          <cell r="M767">
            <v>0</v>
          </cell>
          <cell r="N767">
            <v>0.4</v>
          </cell>
          <cell r="O767" t="str">
            <v>RSP</v>
          </cell>
          <cell r="P767" t="str">
            <v>UBRKRS</v>
          </cell>
          <cell r="Q767">
            <v>38564</v>
          </cell>
          <cell r="R767">
            <v>60</v>
          </cell>
          <cell r="S767" t="str">
            <v>months</v>
          </cell>
          <cell r="T767">
            <v>60</v>
          </cell>
          <cell r="U767">
            <v>4.0599999999999997E-2</v>
          </cell>
          <cell r="V767">
            <v>212.43949999999998</v>
          </cell>
          <cell r="W767" t="str">
            <v>RSP</v>
          </cell>
          <cell r="X767">
            <v>48</v>
          </cell>
        </row>
        <row r="768">
          <cell r="A768">
            <v>2125060</v>
          </cell>
          <cell r="B768">
            <v>2</v>
          </cell>
          <cell r="C768">
            <v>1054.28</v>
          </cell>
          <cell r="D768" t="str">
            <v>ubank</v>
          </cell>
          <cell r="E768" t="str">
            <v>fixed</v>
          </cell>
          <cell r="F768">
            <v>38917</v>
          </cell>
          <cell r="G768">
            <v>0</v>
          </cell>
          <cell r="H768">
            <v>2.85</v>
          </cell>
          <cell r="I768">
            <v>3</v>
          </cell>
          <cell r="J768">
            <v>3.5</v>
          </cell>
          <cell r="K768">
            <v>3.6</v>
          </cell>
          <cell r="L768">
            <v>3.7</v>
          </cell>
          <cell r="M768">
            <v>0</v>
          </cell>
          <cell r="N768">
            <v>-0.35</v>
          </cell>
          <cell r="O768" t="str">
            <v>term</v>
          </cell>
          <cell r="P768" t="str">
            <v>UBLONG</v>
          </cell>
          <cell r="Q768">
            <v>38564</v>
          </cell>
          <cell r="R768">
            <v>12</v>
          </cell>
          <cell r="S768" t="str">
            <v>months</v>
          </cell>
          <cell r="T768">
            <v>12</v>
          </cell>
          <cell r="U768">
            <v>2.9799999999999997E-2</v>
          </cell>
          <cell r="V768">
            <v>31.417543999999996</v>
          </cell>
          <cell r="W768" t="str">
            <v>REG</v>
          </cell>
          <cell r="X768">
            <v>12</v>
          </cell>
        </row>
        <row r="769">
          <cell r="A769">
            <v>2125086</v>
          </cell>
          <cell r="B769">
            <v>2</v>
          </cell>
          <cell r="C769">
            <v>2108.5700000000002</v>
          </cell>
          <cell r="D769" t="str">
            <v>ubank</v>
          </cell>
          <cell r="E769" t="str">
            <v>fixed</v>
          </cell>
          <cell r="F769">
            <v>38917</v>
          </cell>
          <cell r="G769">
            <v>0</v>
          </cell>
          <cell r="H769">
            <v>2.85</v>
          </cell>
          <cell r="I769">
            <v>3</v>
          </cell>
          <cell r="J769">
            <v>3.5</v>
          </cell>
          <cell r="K769">
            <v>3.6</v>
          </cell>
          <cell r="L769">
            <v>3.7</v>
          </cell>
          <cell r="M769">
            <v>0</v>
          </cell>
          <cell r="N769">
            <v>-0.35</v>
          </cell>
          <cell r="O769" t="str">
            <v>term</v>
          </cell>
          <cell r="P769" t="str">
            <v>UBLONG</v>
          </cell>
          <cell r="Q769">
            <v>38564</v>
          </cell>
          <cell r="R769">
            <v>12</v>
          </cell>
          <cell r="S769" t="str">
            <v>months</v>
          </cell>
          <cell r="T769">
            <v>12</v>
          </cell>
          <cell r="U769">
            <v>2.9799999999999997E-2</v>
          </cell>
          <cell r="V769">
            <v>62.835386</v>
          </cell>
          <cell r="W769" t="str">
            <v>REG</v>
          </cell>
          <cell r="X769">
            <v>12</v>
          </cell>
        </row>
        <row r="770">
          <cell r="A770">
            <v>2125342</v>
          </cell>
          <cell r="B770">
            <v>1</v>
          </cell>
          <cell r="C770">
            <v>13697.44</v>
          </cell>
          <cell r="D770" t="str">
            <v>ubank</v>
          </cell>
          <cell r="E770" t="str">
            <v>fixed</v>
          </cell>
          <cell r="F770">
            <v>39282</v>
          </cell>
          <cell r="G770">
            <v>0</v>
          </cell>
          <cell r="H770">
            <v>2.5</v>
          </cell>
          <cell r="I770">
            <v>3.15</v>
          </cell>
          <cell r="J770">
            <v>3.65</v>
          </cell>
          <cell r="K770">
            <v>4</v>
          </cell>
          <cell r="L770">
            <v>4.25</v>
          </cell>
          <cell r="M770">
            <v>0</v>
          </cell>
          <cell r="N770">
            <v>0.4</v>
          </cell>
          <cell r="O770" t="str">
            <v>RIF</v>
          </cell>
          <cell r="P770" t="str">
            <v>UBRKRF</v>
          </cell>
          <cell r="Q770">
            <v>38564</v>
          </cell>
          <cell r="R770">
            <v>36</v>
          </cell>
          <cell r="S770" t="str">
            <v>months</v>
          </cell>
          <cell r="T770">
            <v>36</v>
          </cell>
          <cell r="U770">
            <v>3.9099999999999996E-2</v>
          </cell>
          <cell r="V770">
            <v>535.56990399999995</v>
          </cell>
          <cell r="W770" t="str">
            <v>RIF</v>
          </cell>
          <cell r="X770">
            <v>24</v>
          </cell>
        </row>
        <row r="771">
          <cell r="A771">
            <v>2125623</v>
          </cell>
          <cell r="B771">
            <v>3</v>
          </cell>
          <cell r="C771">
            <v>5000</v>
          </cell>
          <cell r="D771" t="str">
            <v>ubank</v>
          </cell>
          <cell r="E771" t="str">
            <v>fixed</v>
          </cell>
          <cell r="F771">
            <v>38917</v>
          </cell>
          <cell r="G771">
            <v>0</v>
          </cell>
          <cell r="H771">
            <v>2.85</v>
          </cell>
          <cell r="I771">
            <v>3</v>
          </cell>
          <cell r="J771">
            <v>3.5</v>
          </cell>
          <cell r="K771">
            <v>3.6</v>
          </cell>
          <cell r="L771">
            <v>3.7</v>
          </cell>
          <cell r="M771">
            <v>0</v>
          </cell>
          <cell r="N771">
            <v>-0.35</v>
          </cell>
          <cell r="O771" t="str">
            <v>term</v>
          </cell>
          <cell r="P771" t="str">
            <v>UBLONG</v>
          </cell>
          <cell r="Q771">
            <v>38564</v>
          </cell>
          <cell r="R771">
            <v>12</v>
          </cell>
          <cell r="S771" t="str">
            <v>months</v>
          </cell>
          <cell r="T771">
            <v>12</v>
          </cell>
          <cell r="U771">
            <v>2.9799999999999997E-2</v>
          </cell>
          <cell r="V771">
            <v>148.99999999999997</v>
          </cell>
          <cell r="W771" t="str">
            <v>REG</v>
          </cell>
          <cell r="X771">
            <v>12</v>
          </cell>
        </row>
        <row r="772">
          <cell r="A772">
            <v>2125623</v>
          </cell>
          <cell r="B772">
            <v>2</v>
          </cell>
          <cell r="C772">
            <v>5000</v>
          </cell>
          <cell r="D772" t="str">
            <v>ubank</v>
          </cell>
          <cell r="E772" t="str">
            <v>fixed</v>
          </cell>
          <cell r="F772">
            <v>38583</v>
          </cell>
          <cell r="G772">
            <v>0</v>
          </cell>
          <cell r="H772">
            <v>2.5</v>
          </cell>
          <cell r="I772">
            <v>3.15</v>
          </cell>
          <cell r="J772">
            <v>3.65</v>
          </cell>
          <cell r="K772">
            <v>3.9</v>
          </cell>
          <cell r="L772">
            <v>4.1399999999999997</v>
          </cell>
          <cell r="M772">
            <v>0</v>
          </cell>
          <cell r="N772">
            <v>-0.5</v>
          </cell>
          <cell r="O772" t="str">
            <v>term</v>
          </cell>
          <cell r="P772" t="str">
            <v>UBLONG</v>
          </cell>
          <cell r="Q772">
            <v>38564</v>
          </cell>
          <cell r="R772">
            <v>12</v>
          </cell>
          <cell r="S772" t="str">
            <v>months</v>
          </cell>
          <cell r="T772">
            <v>12</v>
          </cell>
          <cell r="U772">
            <v>2.9680000000000002E-2</v>
          </cell>
          <cell r="V772">
            <v>148.4</v>
          </cell>
          <cell r="W772" t="str">
            <v>REG</v>
          </cell>
          <cell r="X772">
            <v>1</v>
          </cell>
        </row>
        <row r="773">
          <cell r="A773">
            <v>2125631</v>
          </cell>
          <cell r="B773">
            <v>2</v>
          </cell>
          <cell r="C773">
            <v>5000</v>
          </cell>
          <cell r="D773" t="str">
            <v>ubank</v>
          </cell>
          <cell r="E773" t="str">
            <v>fixed</v>
          </cell>
          <cell r="F773">
            <v>38881</v>
          </cell>
          <cell r="G773">
            <v>0</v>
          </cell>
          <cell r="H773">
            <v>2.9</v>
          </cell>
          <cell r="I773">
            <v>3.05</v>
          </cell>
          <cell r="J773">
            <v>3.1</v>
          </cell>
          <cell r="K773">
            <v>3.3</v>
          </cell>
          <cell r="L773">
            <v>3.45</v>
          </cell>
          <cell r="M773">
            <v>0</v>
          </cell>
          <cell r="N773">
            <v>-0.4</v>
          </cell>
          <cell r="O773" t="str">
            <v>term</v>
          </cell>
          <cell r="P773" t="str">
            <v>UBLONG</v>
          </cell>
          <cell r="Q773">
            <v>38564</v>
          </cell>
          <cell r="R773">
            <v>12</v>
          </cell>
          <cell r="S773" t="str">
            <v>months</v>
          </cell>
          <cell r="T773">
            <v>12</v>
          </cell>
          <cell r="U773">
            <v>2.7599999999999989E-2</v>
          </cell>
          <cell r="V773">
            <v>137.99999999999994</v>
          </cell>
          <cell r="W773" t="str">
            <v>REG</v>
          </cell>
          <cell r="X773">
            <v>11</v>
          </cell>
        </row>
        <row r="774">
          <cell r="A774">
            <v>2125649</v>
          </cell>
          <cell r="B774">
            <v>2</v>
          </cell>
          <cell r="C774">
            <v>2513.86</v>
          </cell>
          <cell r="D774" t="str">
            <v>ubank</v>
          </cell>
          <cell r="E774" t="str">
            <v>fixed</v>
          </cell>
          <cell r="F774">
            <v>38920</v>
          </cell>
          <cell r="G774">
            <v>0</v>
          </cell>
          <cell r="H774">
            <v>2.85</v>
          </cell>
          <cell r="I774">
            <v>3</v>
          </cell>
          <cell r="J774">
            <v>3.5</v>
          </cell>
          <cell r="K774">
            <v>3.6</v>
          </cell>
          <cell r="L774">
            <v>3.7</v>
          </cell>
          <cell r="M774">
            <v>0</v>
          </cell>
          <cell r="N774">
            <v>-0.35</v>
          </cell>
          <cell r="O774" t="str">
            <v>term</v>
          </cell>
          <cell r="P774" t="str">
            <v>UBLONG</v>
          </cell>
          <cell r="Q774">
            <v>38564</v>
          </cell>
          <cell r="R774">
            <v>12</v>
          </cell>
          <cell r="S774" t="str">
            <v>months</v>
          </cell>
          <cell r="T774">
            <v>12</v>
          </cell>
          <cell r="U774">
            <v>2.9799999999999997E-2</v>
          </cell>
          <cell r="V774">
            <v>74.913027999999997</v>
          </cell>
          <cell r="W774" t="str">
            <v>REG</v>
          </cell>
          <cell r="X774">
            <v>12</v>
          </cell>
        </row>
        <row r="775">
          <cell r="A775">
            <v>2125896</v>
          </cell>
          <cell r="B775">
            <v>2</v>
          </cell>
          <cell r="C775">
            <v>5320.98</v>
          </cell>
          <cell r="D775" t="str">
            <v>ubank</v>
          </cell>
          <cell r="E775" t="str">
            <v>fixed</v>
          </cell>
          <cell r="F775">
            <v>40317</v>
          </cell>
          <cell r="G775">
            <v>0</v>
          </cell>
          <cell r="H775">
            <v>2.95</v>
          </cell>
          <cell r="I775">
            <v>3.2</v>
          </cell>
          <cell r="J775">
            <v>3.5</v>
          </cell>
          <cell r="K775">
            <v>3.65</v>
          </cell>
          <cell r="L775">
            <v>4</v>
          </cell>
          <cell r="M775">
            <v>0</v>
          </cell>
          <cell r="N775">
            <v>0</v>
          </cell>
          <cell r="O775" t="str">
            <v>RSP</v>
          </cell>
          <cell r="P775" t="str">
            <v>UBRKRS</v>
          </cell>
          <cell r="Q775">
            <v>38564</v>
          </cell>
          <cell r="R775">
            <v>60</v>
          </cell>
          <cell r="S775" t="str">
            <v>months</v>
          </cell>
          <cell r="T775">
            <v>60</v>
          </cell>
          <cell r="U775">
            <v>3.4599999999999999E-2</v>
          </cell>
          <cell r="V775">
            <v>184.10590799999997</v>
          </cell>
          <cell r="W775" t="str">
            <v>RSP</v>
          </cell>
          <cell r="X775">
            <v>58</v>
          </cell>
        </row>
        <row r="776">
          <cell r="A776">
            <v>2126316</v>
          </cell>
          <cell r="B776">
            <v>2</v>
          </cell>
          <cell r="C776">
            <v>10781.41</v>
          </cell>
          <cell r="D776" t="str">
            <v>ubank</v>
          </cell>
          <cell r="E776" t="str">
            <v>fixed</v>
          </cell>
          <cell r="F776">
            <v>39588</v>
          </cell>
          <cell r="G776">
            <v>0</v>
          </cell>
          <cell r="H776">
            <v>2.95</v>
          </cell>
          <cell r="I776">
            <v>3.2</v>
          </cell>
          <cell r="J776">
            <v>3.5</v>
          </cell>
          <cell r="K776">
            <v>3.65</v>
          </cell>
          <cell r="L776">
            <v>4</v>
          </cell>
          <cell r="M776">
            <v>0</v>
          </cell>
          <cell r="N776">
            <v>0</v>
          </cell>
          <cell r="O776" t="str">
            <v>term</v>
          </cell>
          <cell r="P776" t="str">
            <v>UBRKLT</v>
          </cell>
          <cell r="Q776">
            <v>38564</v>
          </cell>
          <cell r="R776">
            <v>36</v>
          </cell>
          <cell r="S776" t="str">
            <v>months</v>
          </cell>
          <cell r="T776">
            <v>36</v>
          </cell>
          <cell r="U776">
            <v>3.4599999999999999E-2</v>
          </cell>
          <cell r="V776">
            <v>373.03678600000001</v>
          </cell>
          <cell r="W776" t="str">
            <v>REG</v>
          </cell>
          <cell r="X776">
            <v>34</v>
          </cell>
        </row>
        <row r="777">
          <cell r="A777">
            <v>2126316</v>
          </cell>
          <cell r="B777">
            <v>1</v>
          </cell>
          <cell r="C777">
            <v>5000</v>
          </cell>
          <cell r="D777" t="str">
            <v>ubank</v>
          </cell>
          <cell r="E777" t="str">
            <v>fixed</v>
          </cell>
          <cell r="F777">
            <v>39272</v>
          </cell>
          <cell r="G777">
            <v>0</v>
          </cell>
          <cell r="H777">
            <v>2.95</v>
          </cell>
          <cell r="I777">
            <v>3.55</v>
          </cell>
          <cell r="J777">
            <v>4.05</v>
          </cell>
          <cell r="K777">
            <v>4.3499999999999996</v>
          </cell>
          <cell r="L777">
            <v>4.6500000000000004</v>
          </cell>
          <cell r="M777">
            <v>0</v>
          </cell>
          <cell r="N777">
            <v>0</v>
          </cell>
          <cell r="O777" t="str">
            <v>term</v>
          </cell>
          <cell r="P777" t="str">
            <v>UBRKLT</v>
          </cell>
          <cell r="Q777">
            <v>38564</v>
          </cell>
          <cell r="R777">
            <v>36</v>
          </cell>
          <cell r="S777" t="str">
            <v>months</v>
          </cell>
          <cell r="T777">
            <v>36</v>
          </cell>
          <cell r="U777">
            <v>3.9100000000000003E-2</v>
          </cell>
          <cell r="V777">
            <v>195.5</v>
          </cell>
          <cell r="W777" t="str">
            <v>REG</v>
          </cell>
          <cell r="X777">
            <v>24</v>
          </cell>
        </row>
        <row r="778">
          <cell r="A778">
            <v>2126357</v>
          </cell>
          <cell r="B778">
            <v>1</v>
          </cell>
          <cell r="C778">
            <v>36866.57</v>
          </cell>
          <cell r="D778" t="str">
            <v>ubank</v>
          </cell>
          <cell r="E778" t="str">
            <v>fixed</v>
          </cell>
          <cell r="F778">
            <v>39272</v>
          </cell>
          <cell r="G778">
            <v>0</v>
          </cell>
          <cell r="H778">
            <v>2.95</v>
          </cell>
          <cell r="I778">
            <v>3.55</v>
          </cell>
          <cell r="J778">
            <v>4.05</v>
          </cell>
          <cell r="K778">
            <v>4.3499999999999996</v>
          </cell>
          <cell r="L778">
            <v>4.6500000000000004</v>
          </cell>
          <cell r="M778">
            <v>0</v>
          </cell>
          <cell r="N778">
            <v>0</v>
          </cell>
          <cell r="O778" t="str">
            <v>term</v>
          </cell>
          <cell r="P778" t="str">
            <v>UBRKLT</v>
          </cell>
          <cell r="Q778">
            <v>38564</v>
          </cell>
          <cell r="R778">
            <v>36</v>
          </cell>
          <cell r="S778" t="str">
            <v>months</v>
          </cell>
          <cell r="T778">
            <v>36</v>
          </cell>
          <cell r="U778">
            <v>3.9100000000000003E-2</v>
          </cell>
          <cell r="V778">
            <v>1441.4828870000001</v>
          </cell>
          <cell r="W778" t="str">
            <v>REG</v>
          </cell>
          <cell r="X778">
            <v>24</v>
          </cell>
        </row>
        <row r="779">
          <cell r="A779">
            <v>2126381</v>
          </cell>
          <cell r="B779">
            <v>1</v>
          </cell>
          <cell r="C779">
            <v>36866.559999999998</v>
          </cell>
          <cell r="D779" t="str">
            <v>ubank</v>
          </cell>
          <cell r="E779" t="str">
            <v>fixed</v>
          </cell>
          <cell r="F779">
            <v>39272</v>
          </cell>
          <cell r="G779">
            <v>0</v>
          </cell>
          <cell r="H779">
            <v>2.95</v>
          </cell>
          <cell r="I779">
            <v>3.55</v>
          </cell>
          <cell r="J779">
            <v>4.05</v>
          </cell>
          <cell r="K779">
            <v>4.3499999999999996</v>
          </cell>
          <cell r="L779">
            <v>4.6500000000000004</v>
          </cell>
          <cell r="M779">
            <v>0</v>
          </cell>
          <cell r="N779">
            <v>0</v>
          </cell>
          <cell r="O779" t="str">
            <v>term</v>
          </cell>
          <cell r="P779" t="str">
            <v>UBRKLT</v>
          </cell>
          <cell r="Q779">
            <v>38564</v>
          </cell>
          <cell r="R779">
            <v>36</v>
          </cell>
          <cell r="S779" t="str">
            <v>months</v>
          </cell>
          <cell r="T779">
            <v>36</v>
          </cell>
          <cell r="U779">
            <v>3.9100000000000003E-2</v>
          </cell>
          <cell r="V779">
            <v>1441.4824960000001</v>
          </cell>
          <cell r="W779" t="str">
            <v>REG</v>
          </cell>
          <cell r="X779">
            <v>24</v>
          </cell>
        </row>
        <row r="780">
          <cell r="A780">
            <v>2126613</v>
          </cell>
          <cell r="B780">
            <v>2</v>
          </cell>
          <cell r="C780">
            <v>4000</v>
          </cell>
          <cell r="D780" t="str">
            <v>ubank</v>
          </cell>
          <cell r="E780" t="str">
            <v>fixed</v>
          </cell>
          <cell r="F780">
            <v>38910</v>
          </cell>
          <cell r="G780">
            <v>0</v>
          </cell>
          <cell r="H780">
            <v>2.85</v>
          </cell>
          <cell r="I780">
            <v>3</v>
          </cell>
          <cell r="J780">
            <v>3.5</v>
          </cell>
          <cell r="K780">
            <v>3.6</v>
          </cell>
          <cell r="L780">
            <v>3.7</v>
          </cell>
          <cell r="M780">
            <v>0</v>
          </cell>
          <cell r="N780">
            <v>0</v>
          </cell>
          <cell r="O780" t="str">
            <v>term</v>
          </cell>
          <cell r="P780" t="str">
            <v>UBRKLT</v>
          </cell>
          <cell r="Q780">
            <v>38564</v>
          </cell>
          <cell r="R780">
            <v>12</v>
          </cell>
          <cell r="S780" t="str">
            <v>months</v>
          </cell>
          <cell r="T780">
            <v>12</v>
          </cell>
          <cell r="U780">
            <v>3.3299999999999996E-2</v>
          </cell>
          <cell r="V780">
            <v>133.19999999999999</v>
          </cell>
          <cell r="W780" t="str">
            <v>REG</v>
          </cell>
          <cell r="X780">
            <v>12</v>
          </cell>
        </row>
        <row r="781">
          <cell r="A781">
            <v>2126662</v>
          </cell>
          <cell r="B781">
            <v>1</v>
          </cell>
          <cell r="C781">
            <v>5000</v>
          </cell>
          <cell r="D781" t="str">
            <v>ubank</v>
          </cell>
          <cell r="E781" t="str">
            <v>fixed</v>
          </cell>
          <cell r="F781">
            <v>40006</v>
          </cell>
          <cell r="G781">
            <v>0</v>
          </cell>
          <cell r="H781">
            <v>2.95</v>
          </cell>
          <cell r="I781">
            <v>3.55</v>
          </cell>
          <cell r="J781">
            <v>4.05</v>
          </cell>
          <cell r="K781">
            <v>4.3499999999999996</v>
          </cell>
          <cell r="L781">
            <v>4.6500000000000004</v>
          </cell>
          <cell r="M781">
            <v>0</v>
          </cell>
          <cell r="N781">
            <v>0</v>
          </cell>
          <cell r="O781" t="str">
            <v>term</v>
          </cell>
          <cell r="P781" t="str">
            <v>UBRKLT</v>
          </cell>
          <cell r="Q781">
            <v>38564</v>
          </cell>
          <cell r="R781">
            <v>60</v>
          </cell>
          <cell r="S781" t="str">
            <v>months</v>
          </cell>
          <cell r="T781">
            <v>60</v>
          </cell>
          <cell r="U781">
            <v>3.9100000000000003E-2</v>
          </cell>
          <cell r="V781">
            <v>195.5</v>
          </cell>
          <cell r="W781" t="str">
            <v>REG</v>
          </cell>
          <cell r="X781">
            <v>48</v>
          </cell>
        </row>
        <row r="782">
          <cell r="A782">
            <v>2128411</v>
          </cell>
          <cell r="B782">
            <v>1</v>
          </cell>
          <cell r="C782">
            <v>25000</v>
          </cell>
          <cell r="D782" t="str">
            <v>ubank</v>
          </cell>
          <cell r="E782" t="str">
            <v>fixed</v>
          </cell>
          <cell r="F782">
            <v>38926</v>
          </cell>
          <cell r="G782">
            <v>0</v>
          </cell>
          <cell r="H782">
            <v>2.5</v>
          </cell>
          <cell r="I782">
            <v>3.15</v>
          </cell>
          <cell r="J782">
            <v>3.65</v>
          </cell>
          <cell r="K782">
            <v>4</v>
          </cell>
          <cell r="L782">
            <v>4.25</v>
          </cell>
          <cell r="M782">
            <v>0</v>
          </cell>
          <cell r="N782">
            <v>0.1</v>
          </cell>
          <cell r="O782" t="str">
            <v>term</v>
          </cell>
          <cell r="P782" t="str">
            <v>UBRKLT</v>
          </cell>
          <cell r="Q782">
            <v>38564</v>
          </cell>
          <cell r="R782">
            <v>24</v>
          </cell>
          <cell r="S782" t="str">
            <v>months</v>
          </cell>
          <cell r="T782">
            <v>24</v>
          </cell>
          <cell r="U782">
            <v>3.61E-2</v>
          </cell>
          <cell r="V782">
            <v>902.5</v>
          </cell>
          <cell r="W782" t="str">
            <v>REG</v>
          </cell>
          <cell r="X782">
            <v>12</v>
          </cell>
        </row>
        <row r="783">
          <cell r="A783">
            <v>2128411</v>
          </cell>
          <cell r="B783">
            <v>2</v>
          </cell>
          <cell r="C783">
            <v>20000</v>
          </cell>
          <cell r="D783" t="str">
            <v>ubank</v>
          </cell>
          <cell r="E783" t="str">
            <v>fixed</v>
          </cell>
          <cell r="F783">
            <v>38926</v>
          </cell>
          <cell r="G783">
            <v>0</v>
          </cell>
          <cell r="H783">
            <v>2.5</v>
          </cell>
          <cell r="I783">
            <v>3.15</v>
          </cell>
          <cell r="J783">
            <v>3.65</v>
          </cell>
          <cell r="K783">
            <v>4</v>
          </cell>
          <cell r="L783">
            <v>4.25</v>
          </cell>
          <cell r="M783">
            <v>0</v>
          </cell>
          <cell r="N783">
            <v>0.1</v>
          </cell>
          <cell r="O783" t="str">
            <v>term</v>
          </cell>
          <cell r="P783" t="str">
            <v>UBRKLT</v>
          </cell>
          <cell r="Q783">
            <v>38564</v>
          </cell>
          <cell r="R783">
            <v>24</v>
          </cell>
          <cell r="S783" t="str">
            <v>months</v>
          </cell>
          <cell r="T783">
            <v>24</v>
          </cell>
          <cell r="U783">
            <v>3.61E-2</v>
          </cell>
          <cell r="V783">
            <v>722</v>
          </cell>
          <cell r="W783" t="str">
            <v>REG</v>
          </cell>
          <cell r="X783">
            <v>12</v>
          </cell>
        </row>
        <row r="784">
          <cell r="A784">
            <v>2128908</v>
          </cell>
          <cell r="B784">
            <v>1</v>
          </cell>
          <cell r="C784">
            <v>14341.9</v>
          </cell>
          <cell r="D784" t="str">
            <v>ubank</v>
          </cell>
          <cell r="E784" t="str">
            <v>fixed</v>
          </cell>
          <cell r="F784">
            <v>40020</v>
          </cell>
          <cell r="G784">
            <v>0</v>
          </cell>
          <cell r="H784">
            <v>2.5</v>
          </cell>
          <cell r="I784">
            <v>3.15</v>
          </cell>
          <cell r="J784">
            <v>3.65</v>
          </cell>
          <cell r="K784">
            <v>4</v>
          </cell>
          <cell r="L784">
            <v>4.25</v>
          </cell>
          <cell r="M784">
            <v>0</v>
          </cell>
          <cell r="N784">
            <v>0.4</v>
          </cell>
          <cell r="O784" t="str">
            <v>RSP</v>
          </cell>
          <cell r="P784" t="str">
            <v>UBRKRS</v>
          </cell>
          <cell r="Q784">
            <v>38564</v>
          </cell>
          <cell r="R784">
            <v>60</v>
          </cell>
          <cell r="S784" t="str">
            <v>months</v>
          </cell>
          <cell r="T784">
            <v>60</v>
          </cell>
          <cell r="U784">
            <v>3.9099999999999996E-2</v>
          </cell>
          <cell r="V784">
            <v>560.76828999999998</v>
          </cell>
          <cell r="W784" t="str">
            <v>RSP</v>
          </cell>
          <cell r="X784">
            <v>48</v>
          </cell>
        </row>
        <row r="785">
          <cell r="A785">
            <v>2129336</v>
          </cell>
          <cell r="B785">
            <v>1</v>
          </cell>
          <cell r="C785">
            <v>11204.02</v>
          </cell>
          <cell r="D785" t="str">
            <v>ubank</v>
          </cell>
          <cell r="E785" t="str">
            <v>fixed</v>
          </cell>
          <cell r="F785">
            <v>39276</v>
          </cell>
          <cell r="G785">
            <v>0</v>
          </cell>
          <cell r="H785">
            <v>2.95</v>
          </cell>
          <cell r="I785">
            <v>3.55</v>
          </cell>
          <cell r="J785">
            <v>4.05</v>
          </cell>
          <cell r="K785">
            <v>4.3499999999999996</v>
          </cell>
          <cell r="L785">
            <v>4.6500000000000004</v>
          </cell>
          <cell r="M785">
            <v>0</v>
          </cell>
          <cell r="N785">
            <v>0</v>
          </cell>
          <cell r="O785" t="str">
            <v>term</v>
          </cell>
          <cell r="P785" t="str">
            <v>UBRKLT</v>
          </cell>
          <cell r="Q785">
            <v>38564</v>
          </cell>
          <cell r="R785">
            <v>36</v>
          </cell>
          <cell r="S785" t="str">
            <v>months</v>
          </cell>
          <cell r="T785">
            <v>36</v>
          </cell>
          <cell r="U785">
            <v>3.9100000000000003E-2</v>
          </cell>
          <cell r="V785">
            <v>438.07718200000005</v>
          </cell>
          <cell r="W785" t="str">
            <v>REG</v>
          </cell>
          <cell r="X785">
            <v>24</v>
          </cell>
        </row>
        <row r="786">
          <cell r="A786">
            <v>2129591</v>
          </cell>
          <cell r="B786">
            <v>1</v>
          </cell>
          <cell r="C786">
            <v>13483.87</v>
          </cell>
          <cell r="D786" t="str">
            <v>ubank</v>
          </cell>
          <cell r="E786" t="str">
            <v>fixed</v>
          </cell>
          <cell r="F786">
            <v>38581</v>
          </cell>
          <cell r="G786">
            <v>0</v>
          </cell>
          <cell r="H786">
            <v>2.5</v>
          </cell>
          <cell r="I786">
            <v>3.15</v>
          </cell>
          <cell r="J786">
            <v>3.65</v>
          </cell>
          <cell r="K786">
            <v>4</v>
          </cell>
          <cell r="L786">
            <v>4.25</v>
          </cell>
          <cell r="M786">
            <v>0</v>
          </cell>
          <cell r="N786">
            <v>-0.25</v>
          </cell>
          <cell r="O786" t="str">
            <v>RSP</v>
          </cell>
          <cell r="P786" t="str">
            <v>UBRSLT</v>
          </cell>
          <cell r="Q786">
            <v>38564</v>
          </cell>
          <cell r="R786">
            <v>12</v>
          </cell>
          <cell r="S786" t="str">
            <v>months</v>
          </cell>
          <cell r="T786">
            <v>12</v>
          </cell>
          <cell r="U786">
            <v>3.2599999999999997E-2</v>
          </cell>
          <cell r="V786">
            <v>439.574162</v>
          </cell>
          <cell r="W786" t="str">
            <v>RSP</v>
          </cell>
          <cell r="X786">
            <v>1</v>
          </cell>
        </row>
        <row r="787">
          <cell r="A787">
            <v>2129963</v>
          </cell>
          <cell r="B787">
            <v>1</v>
          </cell>
          <cell r="C787">
            <v>4570.03</v>
          </cell>
          <cell r="D787" t="str">
            <v>ubank</v>
          </cell>
          <cell r="E787" t="str">
            <v>fixed</v>
          </cell>
          <cell r="F787">
            <v>38567</v>
          </cell>
          <cell r="G787">
            <v>0</v>
          </cell>
          <cell r="H787">
            <v>2.5</v>
          </cell>
          <cell r="I787">
            <v>3.15</v>
          </cell>
          <cell r="J787">
            <v>3.65</v>
          </cell>
          <cell r="K787">
            <v>4</v>
          </cell>
          <cell r="L787">
            <v>4.25</v>
          </cell>
          <cell r="M787">
            <v>0</v>
          </cell>
          <cell r="N787">
            <v>-0.25</v>
          </cell>
          <cell r="O787" t="str">
            <v>term</v>
          </cell>
          <cell r="P787" t="str">
            <v>UBLONG</v>
          </cell>
          <cell r="Q787">
            <v>38564</v>
          </cell>
          <cell r="R787">
            <v>12</v>
          </cell>
          <cell r="S787" t="str">
            <v>months</v>
          </cell>
          <cell r="T787">
            <v>12</v>
          </cell>
          <cell r="U787">
            <v>3.2599999999999997E-2</v>
          </cell>
          <cell r="V787">
            <v>148.98297799999997</v>
          </cell>
          <cell r="W787" t="str">
            <v>REG</v>
          </cell>
          <cell r="X787">
            <v>1</v>
          </cell>
        </row>
        <row r="788">
          <cell r="A788">
            <v>2129997</v>
          </cell>
          <cell r="B788">
            <v>1</v>
          </cell>
          <cell r="C788">
            <v>8597.93</v>
          </cell>
          <cell r="D788" t="str">
            <v>ubank</v>
          </cell>
          <cell r="E788" t="str">
            <v>fixed</v>
          </cell>
          <cell r="F788">
            <v>38955</v>
          </cell>
          <cell r="G788">
            <v>0</v>
          </cell>
          <cell r="H788">
            <v>2.5</v>
          </cell>
          <cell r="I788">
            <v>3.15</v>
          </cell>
          <cell r="J788">
            <v>3.65</v>
          </cell>
          <cell r="K788">
            <v>3.9</v>
          </cell>
          <cell r="L788">
            <v>4.1399999999999997</v>
          </cell>
          <cell r="M788">
            <v>0</v>
          </cell>
          <cell r="N788">
            <v>0.2</v>
          </cell>
          <cell r="O788" t="str">
            <v>RIF</v>
          </cell>
          <cell r="P788" t="str">
            <v>UBRKRF</v>
          </cell>
          <cell r="Q788">
            <v>38564</v>
          </cell>
          <cell r="R788">
            <v>24</v>
          </cell>
          <cell r="S788" t="str">
            <v>months</v>
          </cell>
          <cell r="T788">
            <v>24</v>
          </cell>
          <cell r="U788">
            <v>3.6680000000000004E-2</v>
          </cell>
          <cell r="V788">
            <v>315.37207240000004</v>
          </cell>
          <cell r="W788" t="str">
            <v>RIF</v>
          </cell>
          <cell r="X788">
            <v>13</v>
          </cell>
        </row>
        <row r="789">
          <cell r="A789">
            <v>2130789</v>
          </cell>
          <cell r="B789">
            <v>1</v>
          </cell>
          <cell r="C789">
            <v>33831.06</v>
          </cell>
          <cell r="D789" t="str">
            <v>ubank</v>
          </cell>
          <cell r="E789" t="str">
            <v>fixed</v>
          </cell>
          <cell r="F789">
            <v>38568</v>
          </cell>
          <cell r="G789">
            <v>0</v>
          </cell>
          <cell r="H789">
            <v>2.5</v>
          </cell>
          <cell r="I789">
            <v>3.15</v>
          </cell>
          <cell r="J789">
            <v>3.65</v>
          </cell>
          <cell r="K789">
            <v>4</v>
          </cell>
          <cell r="L789">
            <v>4.25</v>
          </cell>
          <cell r="M789">
            <v>0</v>
          </cell>
          <cell r="N789">
            <v>-0.25</v>
          </cell>
          <cell r="O789" t="str">
            <v>term</v>
          </cell>
          <cell r="P789" t="str">
            <v>UBLONG</v>
          </cell>
          <cell r="Q789">
            <v>38564</v>
          </cell>
          <cell r="R789">
            <v>12</v>
          </cell>
          <cell r="S789" t="str">
            <v>months</v>
          </cell>
          <cell r="T789">
            <v>12</v>
          </cell>
          <cell r="U789">
            <v>3.2599999999999997E-2</v>
          </cell>
          <cell r="V789">
            <v>1102.8925559999998</v>
          </cell>
          <cell r="W789" t="str">
            <v>REG</v>
          </cell>
          <cell r="X789">
            <v>1</v>
          </cell>
        </row>
        <row r="790">
          <cell r="A790">
            <v>2131035</v>
          </cell>
          <cell r="B790">
            <v>1</v>
          </cell>
          <cell r="C790">
            <v>60000</v>
          </cell>
          <cell r="D790" t="str">
            <v>ubank</v>
          </cell>
          <cell r="E790" t="str">
            <v>fixed</v>
          </cell>
          <cell r="F790">
            <v>38573</v>
          </cell>
          <cell r="G790">
            <v>0</v>
          </cell>
          <cell r="H790">
            <v>2.5</v>
          </cell>
          <cell r="I790">
            <v>3.15</v>
          </cell>
          <cell r="J790">
            <v>3.65</v>
          </cell>
          <cell r="K790">
            <v>4</v>
          </cell>
          <cell r="L790">
            <v>4.25</v>
          </cell>
          <cell r="M790">
            <v>0</v>
          </cell>
          <cell r="N790">
            <v>-0.25</v>
          </cell>
          <cell r="O790" t="str">
            <v>term</v>
          </cell>
          <cell r="P790" t="str">
            <v>UBLONG</v>
          </cell>
          <cell r="Q790">
            <v>38564</v>
          </cell>
          <cell r="R790">
            <v>12</v>
          </cell>
          <cell r="S790" t="str">
            <v>months</v>
          </cell>
          <cell r="T790">
            <v>12</v>
          </cell>
          <cell r="U790">
            <v>3.2599999999999997E-2</v>
          </cell>
          <cell r="V790">
            <v>1955.9999999999998</v>
          </cell>
          <cell r="W790" t="str">
            <v>REG</v>
          </cell>
          <cell r="X790">
            <v>1</v>
          </cell>
        </row>
        <row r="791">
          <cell r="A791">
            <v>2131076</v>
          </cell>
          <cell r="B791">
            <v>1</v>
          </cell>
          <cell r="C791">
            <v>10289.799999999999</v>
          </cell>
          <cell r="D791" t="str">
            <v>ubank</v>
          </cell>
          <cell r="E791" t="str">
            <v>fixed</v>
          </cell>
          <cell r="F791">
            <v>38932</v>
          </cell>
          <cell r="G791">
            <v>0</v>
          </cell>
          <cell r="H791">
            <v>2.5</v>
          </cell>
          <cell r="I791">
            <v>3.15</v>
          </cell>
          <cell r="J791">
            <v>3.65</v>
          </cell>
          <cell r="K791">
            <v>4</v>
          </cell>
          <cell r="L791">
            <v>4.25</v>
          </cell>
          <cell r="M791">
            <v>0</v>
          </cell>
          <cell r="N791">
            <v>0.4</v>
          </cell>
          <cell r="O791" t="str">
            <v>RSP</v>
          </cell>
          <cell r="P791" t="str">
            <v>UBRKRS</v>
          </cell>
          <cell r="Q791">
            <v>38564</v>
          </cell>
          <cell r="R791">
            <v>24</v>
          </cell>
          <cell r="S791" t="str">
            <v>months</v>
          </cell>
          <cell r="T791">
            <v>24</v>
          </cell>
          <cell r="U791">
            <v>3.9099999999999996E-2</v>
          </cell>
          <cell r="V791">
            <v>402.3311799999999</v>
          </cell>
          <cell r="W791" t="str">
            <v>RSP</v>
          </cell>
          <cell r="X791">
            <v>13</v>
          </cell>
        </row>
        <row r="792">
          <cell r="A792">
            <v>2131092</v>
          </cell>
          <cell r="B792">
            <v>1</v>
          </cell>
          <cell r="C792">
            <v>3000</v>
          </cell>
          <cell r="D792" t="str">
            <v>ubank</v>
          </cell>
          <cell r="E792" t="str">
            <v>fixed</v>
          </cell>
          <cell r="F792">
            <v>38569</v>
          </cell>
          <cell r="G792">
            <v>0</v>
          </cell>
          <cell r="H792">
            <v>2.5</v>
          </cell>
          <cell r="I792">
            <v>3.15</v>
          </cell>
          <cell r="J792">
            <v>3.65</v>
          </cell>
          <cell r="K792">
            <v>4</v>
          </cell>
          <cell r="L792">
            <v>4.25</v>
          </cell>
          <cell r="M792">
            <v>0</v>
          </cell>
          <cell r="N792">
            <v>-0.25</v>
          </cell>
          <cell r="O792" t="str">
            <v>term</v>
          </cell>
          <cell r="P792" t="str">
            <v>UBLONG</v>
          </cell>
          <cell r="Q792">
            <v>38564</v>
          </cell>
          <cell r="R792">
            <v>12</v>
          </cell>
          <cell r="S792" t="str">
            <v>months</v>
          </cell>
          <cell r="T792">
            <v>12</v>
          </cell>
          <cell r="U792">
            <v>3.2599999999999997E-2</v>
          </cell>
          <cell r="V792">
            <v>97.8</v>
          </cell>
          <cell r="W792" t="str">
            <v>REG</v>
          </cell>
          <cell r="X792">
            <v>1</v>
          </cell>
        </row>
        <row r="793">
          <cell r="A793">
            <v>2131209</v>
          </cell>
          <cell r="B793">
            <v>1</v>
          </cell>
          <cell r="C793">
            <v>4950</v>
          </cell>
          <cell r="D793" t="str">
            <v>ubank</v>
          </cell>
          <cell r="E793" t="str">
            <v>fixed</v>
          </cell>
          <cell r="F793">
            <v>39706</v>
          </cell>
          <cell r="G793">
            <v>0</v>
          </cell>
          <cell r="H793">
            <v>2.65</v>
          </cell>
          <cell r="I793">
            <v>3.15</v>
          </cell>
          <cell r="J793">
            <v>3.65</v>
          </cell>
          <cell r="K793">
            <v>3.85</v>
          </cell>
          <cell r="L793">
            <v>4.25</v>
          </cell>
          <cell r="M793">
            <v>0</v>
          </cell>
          <cell r="N793">
            <v>0.15</v>
          </cell>
          <cell r="O793" t="str">
            <v>RSP</v>
          </cell>
          <cell r="P793" t="str">
            <v>UBRKRS</v>
          </cell>
          <cell r="Q793">
            <v>38564</v>
          </cell>
          <cell r="R793">
            <v>48</v>
          </cell>
          <cell r="S793" t="str">
            <v>months</v>
          </cell>
          <cell r="T793">
            <v>48</v>
          </cell>
          <cell r="U793">
            <v>3.6599999999999994E-2</v>
          </cell>
          <cell r="V793">
            <v>181.16999999999996</v>
          </cell>
          <cell r="W793" t="str">
            <v>RSP</v>
          </cell>
          <cell r="X793">
            <v>38</v>
          </cell>
        </row>
        <row r="794">
          <cell r="A794">
            <v>2131365</v>
          </cell>
          <cell r="B794">
            <v>1</v>
          </cell>
          <cell r="C794">
            <v>15900.86</v>
          </cell>
          <cell r="D794" t="str">
            <v>ubank</v>
          </cell>
          <cell r="E794" t="str">
            <v>fixed</v>
          </cell>
          <cell r="F794">
            <v>38567</v>
          </cell>
          <cell r="G794">
            <v>0</v>
          </cell>
          <cell r="H794">
            <v>2.5</v>
          </cell>
          <cell r="I794">
            <v>3.15</v>
          </cell>
          <cell r="J794">
            <v>3.65</v>
          </cell>
          <cell r="K794">
            <v>4</v>
          </cell>
          <cell r="L794">
            <v>4.25</v>
          </cell>
          <cell r="M794">
            <v>0</v>
          </cell>
          <cell r="N794">
            <v>-0.25</v>
          </cell>
          <cell r="O794" t="str">
            <v>term</v>
          </cell>
          <cell r="P794" t="str">
            <v>UBLONG</v>
          </cell>
          <cell r="Q794">
            <v>38564</v>
          </cell>
          <cell r="R794">
            <v>12</v>
          </cell>
          <cell r="S794" t="str">
            <v>months</v>
          </cell>
          <cell r="T794">
            <v>12</v>
          </cell>
          <cell r="U794">
            <v>3.2599999999999997E-2</v>
          </cell>
          <cell r="V794">
            <v>518.36803599999996</v>
          </cell>
          <cell r="W794" t="str">
            <v>REG</v>
          </cell>
          <cell r="X794">
            <v>1</v>
          </cell>
        </row>
        <row r="795">
          <cell r="A795">
            <v>2131399</v>
          </cell>
          <cell r="B795">
            <v>1</v>
          </cell>
          <cell r="C795">
            <v>15764.63</v>
          </cell>
          <cell r="D795" t="str">
            <v>ubank</v>
          </cell>
          <cell r="E795" t="str">
            <v>fixed</v>
          </cell>
          <cell r="F795">
            <v>38567</v>
          </cell>
          <cell r="G795">
            <v>0</v>
          </cell>
          <cell r="H795">
            <v>2.5</v>
          </cell>
          <cell r="I795">
            <v>3.15</v>
          </cell>
          <cell r="J795">
            <v>3.65</v>
          </cell>
          <cell r="K795">
            <v>4</v>
          </cell>
          <cell r="L795">
            <v>4.25</v>
          </cell>
          <cell r="M795">
            <v>0</v>
          </cell>
          <cell r="N795">
            <v>-0.25</v>
          </cell>
          <cell r="O795" t="str">
            <v>term</v>
          </cell>
          <cell r="P795" t="str">
            <v>UBLONG</v>
          </cell>
          <cell r="Q795">
            <v>38564</v>
          </cell>
          <cell r="R795">
            <v>12</v>
          </cell>
          <cell r="S795" t="str">
            <v>months</v>
          </cell>
          <cell r="T795">
            <v>12</v>
          </cell>
          <cell r="U795">
            <v>3.2599999999999997E-2</v>
          </cell>
          <cell r="V795">
            <v>513.92693799999995</v>
          </cell>
          <cell r="W795" t="str">
            <v>REG</v>
          </cell>
          <cell r="X795">
            <v>1</v>
          </cell>
        </row>
        <row r="796">
          <cell r="A796">
            <v>2131407</v>
          </cell>
          <cell r="B796">
            <v>2</v>
          </cell>
          <cell r="C796">
            <v>22253.73</v>
          </cell>
          <cell r="D796" t="str">
            <v>ubank</v>
          </cell>
          <cell r="E796" t="str">
            <v>fixed</v>
          </cell>
          <cell r="F796">
            <v>38874</v>
          </cell>
          <cell r="G796">
            <v>0</v>
          </cell>
          <cell r="H796">
            <v>2.95</v>
          </cell>
          <cell r="I796">
            <v>3.1</v>
          </cell>
          <cell r="J796">
            <v>3.3</v>
          </cell>
          <cell r="K796">
            <v>3.5</v>
          </cell>
          <cell r="L796">
            <v>3.65</v>
          </cell>
          <cell r="M796">
            <v>0</v>
          </cell>
          <cell r="N796">
            <v>-0.45</v>
          </cell>
          <cell r="O796" t="str">
            <v>term</v>
          </cell>
          <cell r="P796" t="str">
            <v>UBLONG</v>
          </cell>
          <cell r="Q796">
            <v>38564</v>
          </cell>
          <cell r="R796">
            <v>12</v>
          </cell>
          <cell r="S796" t="str">
            <v>months</v>
          </cell>
          <cell r="T796">
            <v>12</v>
          </cell>
          <cell r="U796">
            <v>2.8500000000000001E-2</v>
          </cell>
          <cell r="V796">
            <v>634.23130500000002</v>
          </cell>
          <cell r="W796" t="str">
            <v>REG</v>
          </cell>
          <cell r="X796">
            <v>11</v>
          </cell>
        </row>
        <row r="797">
          <cell r="A797">
            <v>2131514</v>
          </cell>
          <cell r="B797">
            <v>6</v>
          </cell>
          <cell r="C797">
            <v>4000</v>
          </cell>
          <cell r="D797" t="str">
            <v>ubank</v>
          </cell>
          <cell r="E797" t="str">
            <v>fixed</v>
          </cell>
          <cell r="F797">
            <v>40316</v>
          </cell>
          <cell r="G797">
            <v>0</v>
          </cell>
          <cell r="H797">
            <v>2.95</v>
          </cell>
          <cell r="I797">
            <v>3.2</v>
          </cell>
          <cell r="J797">
            <v>3.5</v>
          </cell>
          <cell r="K797">
            <v>3.65</v>
          </cell>
          <cell r="L797">
            <v>4</v>
          </cell>
          <cell r="M797">
            <v>0</v>
          </cell>
          <cell r="N797">
            <v>0</v>
          </cell>
          <cell r="O797" t="str">
            <v>term</v>
          </cell>
          <cell r="P797" t="str">
            <v>UBLONG</v>
          </cell>
          <cell r="Q797">
            <v>38564</v>
          </cell>
          <cell r="R797">
            <v>60</v>
          </cell>
          <cell r="S797" t="str">
            <v>months</v>
          </cell>
          <cell r="T797">
            <v>60</v>
          </cell>
          <cell r="U797">
            <v>3.4599999999999999E-2</v>
          </cell>
          <cell r="V797">
            <v>138.4</v>
          </cell>
          <cell r="W797" t="str">
            <v>REG</v>
          </cell>
          <cell r="X797">
            <v>58</v>
          </cell>
        </row>
        <row r="798">
          <cell r="A798">
            <v>2131514</v>
          </cell>
          <cell r="B798">
            <v>4</v>
          </cell>
          <cell r="C798">
            <v>6600</v>
          </cell>
          <cell r="D798" t="str">
            <v>ubank</v>
          </cell>
          <cell r="E798" t="str">
            <v>fixed</v>
          </cell>
          <cell r="F798">
            <v>39672</v>
          </cell>
          <cell r="G798">
            <v>0</v>
          </cell>
          <cell r="H798">
            <v>2.5</v>
          </cell>
          <cell r="I798">
            <v>3.15</v>
          </cell>
          <cell r="J798">
            <v>3.65</v>
          </cell>
          <cell r="K798">
            <v>4</v>
          </cell>
          <cell r="L798">
            <v>4.25</v>
          </cell>
          <cell r="M798">
            <v>0</v>
          </cell>
          <cell r="N798">
            <v>0</v>
          </cell>
          <cell r="O798" t="str">
            <v>term</v>
          </cell>
          <cell r="P798" t="str">
            <v>UBLONG</v>
          </cell>
          <cell r="Q798">
            <v>38564</v>
          </cell>
          <cell r="R798">
            <v>48</v>
          </cell>
          <cell r="S798" t="str">
            <v>months</v>
          </cell>
          <cell r="T798">
            <v>48</v>
          </cell>
          <cell r="U798">
            <v>3.5099999999999999E-2</v>
          </cell>
          <cell r="V798">
            <v>231.66</v>
          </cell>
          <cell r="W798" t="str">
            <v>REG</v>
          </cell>
          <cell r="X798">
            <v>37</v>
          </cell>
        </row>
        <row r="799">
          <cell r="A799">
            <v>2131514</v>
          </cell>
          <cell r="B799">
            <v>5</v>
          </cell>
          <cell r="C799">
            <v>6600</v>
          </cell>
          <cell r="D799" t="str">
            <v>ubank</v>
          </cell>
          <cell r="E799" t="str">
            <v>fixed</v>
          </cell>
          <cell r="F799">
            <v>40037</v>
          </cell>
          <cell r="G799">
            <v>0</v>
          </cell>
          <cell r="H799">
            <v>2.5</v>
          </cell>
          <cell r="I799">
            <v>3.15</v>
          </cell>
          <cell r="J799">
            <v>3.65</v>
          </cell>
          <cell r="K799">
            <v>4</v>
          </cell>
          <cell r="L799">
            <v>4.25</v>
          </cell>
          <cell r="M799">
            <v>0</v>
          </cell>
          <cell r="N799">
            <v>0</v>
          </cell>
          <cell r="O799" t="str">
            <v>term</v>
          </cell>
          <cell r="P799" t="str">
            <v>UBLONG</v>
          </cell>
          <cell r="Q799">
            <v>38564</v>
          </cell>
          <cell r="R799">
            <v>60</v>
          </cell>
          <cell r="S799" t="str">
            <v>months</v>
          </cell>
          <cell r="T799">
            <v>60</v>
          </cell>
          <cell r="U799">
            <v>3.5099999999999999E-2</v>
          </cell>
          <cell r="V799">
            <v>231.66</v>
          </cell>
          <cell r="W799" t="str">
            <v>REG</v>
          </cell>
          <cell r="X799">
            <v>49</v>
          </cell>
        </row>
        <row r="800">
          <cell r="A800">
            <v>2131514</v>
          </cell>
          <cell r="B800">
            <v>1</v>
          </cell>
          <cell r="C800">
            <v>6600</v>
          </cell>
          <cell r="D800" t="str">
            <v>ubank</v>
          </cell>
          <cell r="E800" t="str">
            <v>fixed</v>
          </cell>
          <cell r="F800">
            <v>38576</v>
          </cell>
          <cell r="G800">
            <v>0</v>
          </cell>
          <cell r="H800">
            <v>2.5</v>
          </cell>
          <cell r="I800">
            <v>3.15</v>
          </cell>
          <cell r="J800">
            <v>3.65</v>
          </cell>
          <cell r="K800">
            <v>4</v>
          </cell>
          <cell r="L800">
            <v>4.25</v>
          </cell>
          <cell r="M800">
            <v>0</v>
          </cell>
          <cell r="N800">
            <v>0</v>
          </cell>
          <cell r="O800" t="str">
            <v>term</v>
          </cell>
          <cell r="P800" t="str">
            <v>UBLONG</v>
          </cell>
          <cell r="Q800">
            <v>38564</v>
          </cell>
          <cell r="R800">
            <v>12</v>
          </cell>
          <cell r="S800" t="str">
            <v>months</v>
          </cell>
          <cell r="T800">
            <v>12</v>
          </cell>
          <cell r="U800">
            <v>3.5099999999999999E-2</v>
          </cell>
          <cell r="V800">
            <v>231.66</v>
          </cell>
          <cell r="W800" t="str">
            <v>REG</v>
          </cell>
          <cell r="X800">
            <v>1</v>
          </cell>
        </row>
        <row r="801">
          <cell r="A801">
            <v>2131514</v>
          </cell>
          <cell r="B801">
            <v>2</v>
          </cell>
          <cell r="C801">
            <v>6600</v>
          </cell>
          <cell r="D801" t="str">
            <v>ubank</v>
          </cell>
          <cell r="E801" t="str">
            <v>fixed</v>
          </cell>
          <cell r="F801">
            <v>38941</v>
          </cell>
          <cell r="G801">
            <v>0</v>
          </cell>
          <cell r="H801">
            <v>2.5</v>
          </cell>
          <cell r="I801">
            <v>3.15</v>
          </cell>
          <cell r="J801">
            <v>3.65</v>
          </cell>
          <cell r="K801">
            <v>4</v>
          </cell>
          <cell r="L801">
            <v>4.25</v>
          </cell>
          <cell r="M801">
            <v>0</v>
          </cell>
          <cell r="N801">
            <v>0</v>
          </cell>
          <cell r="O801" t="str">
            <v>term</v>
          </cell>
          <cell r="P801" t="str">
            <v>UBLONG</v>
          </cell>
          <cell r="Q801">
            <v>38564</v>
          </cell>
          <cell r="R801">
            <v>24</v>
          </cell>
          <cell r="S801" t="str">
            <v>months</v>
          </cell>
          <cell r="T801">
            <v>24</v>
          </cell>
          <cell r="U801">
            <v>3.5099999999999999E-2</v>
          </cell>
          <cell r="V801">
            <v>231.66</v>
          </cell>
          <cell r="W801" t="str">
            <v>REG</v>
          </cell>
          <cell r="X801">
            <v>13</v>
          </cell>
        </row>
        <row r="802">
          <cell r="A802">
            <v>2131514</v>
          </cell>
          <cell r="B802">
            <v>3</v>
          </cell>
          <cell r="C802">
            <v>6600</v>
          </cell>
          <cell r="D802" t="str">
            <v>ubank</v>
          </cell>
          <cell r="E802" t="str">
            <v>fixed</v>
          </cell>
          <cell r="F802">
            <v>39306</v>
          </cell>
          <cell r="G802">
            <v>0</v>
          </cell>
          <cell r="H802">
            <v>2.5</v>
          </cell>
          <cell r="I802">
            <v>3.15</v>
          </cell>
          <cell r="J802">
            <v>3.65</v>
          </cell>
          <cell r="K802">
            <v>4</v>
          </cell>
          <cell r="L802">
            <v>4.25</v>
          </cell>
          <cell r="M802">
            <v>0</v>
          </cell>
          <cell r="N802">
            <v>0</v>
          </cell>
          <cell r="O802" t="str">
            <v>term</v>
          </cell>
          <cell r="P802" t="str">
            <v>UBLONG</v>
          </cell>
          <cell r="Q802">
            <v>38564</v>
          </cell>
          <cell r="R802">
            <v>36</v>
          </cell>
          <cell r="S802" t="str">
            <v>months</v>
          </cell>
          <cell r="T802">
            <v>36</v>
          </cell>
          <cell r="U802">
            <v>3.5099999999999999E-2</v>
          </cell>
          <cell r="V802">
            <v>231.66</v>
          </cell>
          <cell r="W802" t="str">
            <v>REG</v>
          </cell>
          <cell r="X802">
            <v>25</v>
          </cell>
        </row>
        <row r="803">
          <cell r="A803">
            <v>2131670</v>
          </cell>
          <cell r="B803">
            <v>1</v>
          </cell>
          <cell r="C803">
            <v>9253.58</v>
          </cell>
          <cell r="D803" t="str">
            <v>ubank</v>
          </cell>
          <cell r="E803" t="str">
            <v>fixed</v>
          </cell>
          <cell r="F803">
            <v>39297</v>
          </cell>
          <cell r="G803">
            <v>0</v>
          </cell>
          <cell r="H803">
            <v>2.5</v>
          </cell>
          <cell r="I803">
            <v>3.15</v>
          </cell>
          <cell r="J803">
            <v>3.65</v>
          </cell>
          <cell r="K803">
            <v>4</v>
          </cell>
          <cell r="L803">
            <v>4.25</v>
          </cell>
          <cell r="M803">
            <v>0</v>
          </cell>
          <cell r="N803">
            <v>0.4</v>
          </cell>
          <cell r="O803" t="str">
            <v>RSP</v>
          </cell>
          <cell r="P803" t="str">
            <v>UBRKRS</v>
          </cell>
          <cell r="Q803">
            <v>38564</v>
          </cell>
          <cell r="R803">
            <v>36</v>
          </cell>
          <cell r="S803" t="str">
            <v>months</v>
          </cell>
          <cell r="T803">
            <v>36</v>
          </cell>
          <cell r="U803">
            <v>3.9099999999999996E-2</v>
          </cell>
          <cell r="V803">
            <v>361.81497799999994</v>
          </cell>
          <cell r="W803" t="str">
            <v>RSP</v>
          </cell>
          <cell r="X803">
            <v>25</v>
          </cell>
        </row>
        <row r="804">
          <cell r="A804">
            <v>2131704</v>
          </cell>
          <cell r="B804">
            <v>1</v>
          </cell>
          <cell r="C804">
            <v>21154.959999999999</v>
          </cell>
          <cell r="D804" t="str">
            <v>ubank</v>
          </cell>
          <cell r="E804" t="str">
            <v>fixed</v>
          </cell>
          <cell r="F804">
            <v>39300</v>
          </cell>
          <cell r="G804">
            <v>0</v>
          </cell>
          <cell r="H804">
            <v>2.5</v>
          </cell>
          <cell r="I804">
            <v>3.15</v>
          </cell>
          <cell r="J804">
            <v>3.65</v>
          </cell>
          <cell r="K804">
            <v>4</v>
          </cell>
          <cell r="L804">
            <v>4.25</v>
          </cell>
          <cell r="M804">
            <v>0</v>
          </cell>
          <cell r="N804">
            <v>0.4</v>
          </cell>
          <cell r="O804" t="str">
            <v>RIF</v>
          </cell>
          <cell r="P804" t="str">
            <v>UBRKRF</v>
          </cell>
          <cell r="Q804">
            <v>38564</v>
          </cell>
          <cell r="R804">
            <v>36</v>
          </cell>
          <cell r="S804" t="str">
            <v>months</v>
          </cell>
          <cell r="T804">
            <v>36</v>
          </cell>
          <cell r="U804">
            <v>3.9099999999999996E-2</v>
          </cell>
          <cell r="V804">
            <v>827.15893599999993</v>
          </cell>
          <cell r="W804" t="str">
            <v>RIF</v>
          </cell>
          <cell r="X804">
            <v>25</v>
          </cell>
        </row>
        <row r="805">
          <cell r="A805">
            <v>2131738</v>
          </cell>
          <cell r="B805">
            <v>1</v>
          </cell>
          <cell r="C805">
            <v>11615.57</v>
          </cell>
          <cell r="D805" t="str">
            <v>ubank</v>
          </cell>
          <cell r="E805" t="str">
            <v>fixed</v>
          </cell>
          <cell r="F805">
            <v>38933</v>
          </cell>
          <cell r="G805">
            <v>0</v>
          </cell>
          <cell r="H805">
            <v>2.5</v>
          </cell>
          <cell r="I805">
            <v>3.15</v>
          </cell>
          <cell r="J805">
            <v>3.65</v>
          </cell>
          <cell r="K805">
            <v>4</v>
          </cell>
          <cell r="L805">
            <v>4.25</v>
          </cell>
          <cell r="M805">
            <v>0</v>
          </cell>
          <cell r="N805">
            <v>0.4</v>
          </cell>
          <cell r="O805" t="str">
            <v>RSP</v>
          </cell>
          <cell r="P805" t="str">
            <v>UBRKRS</v>
          </cell>
          <cell r="Q805">
            <v>38564</v>
          </cell>
          <cell r="R805">
            <v>24</v>
          </cell>
          <cell r="S805" t="str">
            <v>months</v>
          </cell>
          <cell r="T805">
            <v>24</v>
          </cell>
          <cell r="U805">
            <v>3.9099999999999996E-2</v>
          </cell>
          <cell r="V805">
            <v>454.16878699999995</v>
          </cell>
          <cell r="W805" t="str">
            <v>RSP</v>
          </cell>
          <cell r="X805">
            <v>13</v>
          </cell>
        </row>
        <row r="806">
          <cell r="A806">
            <v>2131977</v>
          </cell>
          <cell r="B806">
            <v>1</v>
          </cell>
          <cell r="C806">
            <v>50000</v>
          </cell>
          <cell r="D806" t="str">
            <v>ubank</v>
          </cell>
          <cell r="E806" t="str">
            <v>fixed</v>
          </cell>
          <cell r="F806">
            <v>38569</v>
          </cell>
          <cell r="G806">
            <v>0</v>
          </cell>
          <cell r="H806">
            <v>2.5</v>
          </cell>
          <cell r="I806">
            <v>3.15</v>
          </cell>
          <cell r="J806">
            <v>3.65</v>
          </cell>
          <cell r="K806">
            <v>4</v>
          </cell>
          <cell r="L806">
            <v>4.25</v>
          </cell>
          <cell r="M806">
            <v>0</v>
          </cell>
          <cell r="N806">
            <v>0</v>
          </cell>
          <cell r="O806" t="str">
            <v>term</v>
          </cell>
          <cell r="P806" t="str">
            <v>UBRKLT</v>
          </cell>
          <cell r="Q806">
            <v>38564</v>
          </cell>
          <cell r="R806">
            <v>12</v>
          </cell>
          <cell r="S806" t="str">
            <v>months</v>
          </cell>
          <cell r="T806">
            <v>12</v>
          </cell>
          <cell r="U806">
            <v>3.5099999999999999E-2</v>
          </cell>
          <cell r="V806">
            <v>1755</v>
          </cell>
          <cell r="W806" t="str">
            <v>REG</v>
          </cell>
          <cell r="X806">
            <v>1</v>
          </cell>
        </row>
        <row r="807">
          <cell r="A807">
            <v>2131993</v>
          </cell>
          <cell r="B807">
            <v>1</v>
          </cell>
          <cell r="C807">
            <v>2128.9899999999998</v>
          </cell>
          <cell r="D807" t="str">
            <v>ubank</v>
          </cell>
          <cell r="E807" t="str">
            <v>fixed</v>
          </cell>
          <cell r="F807">
            <v>38569</v>
          </cell>
          <cell r="G807">
            <v>0</v>
          </cell>
          <cell r="H807">
            <v>2.5</v>
          </cell>
          <cell r="I807">
            <v>3.15</v>
          </cell>
          <cell r="J807">
            <v>3.65</v>
          </cell>
          <cell r="K807">
            <v>4</v>
          </cell>
          <cell r="L807">
            <v>4.25</v>
          </cell>
          <cell r="M807">
            <v>0</v>
          </cell>
          <cell r="N807">
            <v>-0.25</v>
          </cell>
          <cell r="O807" t="str">
            <v>term</v>
          </cell>
          <cell r="P807" t="str">
            <v>UBLONG</v>
          </cell>
          <cell r="Q807">
            <v>38564</v>
          </cell>
          <cell r="R807">
            <v>12</v>
          </cell>
          <cell r="S807" t="str">
            <v>months</v>
          </cell>
          <cell r="T807">
            <v>12</v>
          </cell>
          <cell r="U807">
            <v>3.2599999999999997E-2</v>
          </cell>
          <cell r="V807">
            <v>69.405073999999985</v>
          </cell>
          <cell r="W807" t="str">
            <v>REG</v>
          </cell>
          <cell r="X807">
            <v>1</v>
          </cell>
        </row>
        <row r="808">
          <cell r="A808">
            <v>2132090</v>
          </cell>
          <cell r="B808">
            <v>1</v>
          </cell>
          <cell r="C808">
            <v>1000</v>
          </cell>
          <cell r="D808" t="str">
            <v>ubank</v>
          </cell>
          <cell r="E808" t="str">
            <v>fixed</v>
          </cell>
          <cell r="F808">
            <v>38570</v>
          </cell>
          <cell r="G808">
            <v>0</v>
          </cell>
          <cell r="H808">
            <v>2.5</v>
          </cell>
          <cell r="I808">
            <v>3.15</v>
          </cell>
          <cell r="J808">
            <v>3.65</v>
          </cell>
          <cell r="K808">
            <v>4</v>
          </cell>
          <cell r="L808">
            <v>4.25</v>
          </cell>
          <cell r="M808">
            <v>0</v>
          </cell>
          <cell r="N808">
            <v>-0.25</v>
          </cell>
          <cell r="O808" t="str">
            <v>term</v>
          </cell>
          <cell r="P808" t="str">
            <v>UBLONG</v>
          </cell>
          <cell r="Q808">
            <v>38564</v>
          </cell>
          <cell r="R808">
            <v>12</v>
          </cell>
          <cell r="S808" t="str">
            <v>months</v>
          </cell>
          <cell r="T808">
            <v>12</v>
          </cell>
          <cell r="U808">
            <v>3.2599999999999997E-2</v>
          </cell>
          <cell r="V808">
            <v>32.599999999999994</v>
          </cell>
          <cell r="W808" t="str">
            <v>REG</v>
          </cell>
          <cell r="X808">
            <v>1</v>
          </cell>
        </row>
        <row r="809">
          <cell r="A809">
            <v>2132090</v>
          </cell>
          <cell r="B809">
            <v>3</v>
          </cell>
          <cell r="C809">
            <v>1002.25</v>
          </cell>
          <cell r="D809" t="str">
            <v>ubank</v>
          </cell>
          <cell r="E809" t="str">
            <v>fixed</v>
          </cell>
          <cell r="F809">
            <v>39445</v>
          </cell>
          <cell r="G809">
            <v>0</v>
          </cell>
          <cell r="H809">
            <v>2.5</v>
          </cell>
          <cell r="I809">
            <v>2.9</v>
          </cell>
          <cell r="J809">
            <v>3.15</v>
          </cell>
          <cell r="K809">
            <v>3.4</v>
          </cell>
          <cell r="L809">
            <v>3.6</v>
          </cell>
          <cell r="M809">
            <v>0</v>
          </cell>
          <cell r="N809">
            <v>0.35</v>
          </cell>
          <cell r="O809" t="str">
            <v>term</v>
          </cell>
          <cell r="P809" t="str">
            <v>UBRKLT</v>
          </cell>
          <cell r="Q809">
            <v>38564</v>
          </cell>
          <cell r="R809">
            <v>36</v>
          </cell>
          <cell r="S809" t="str">
            <v>months</v>
          </cell>
          <cell r="T809">
            <v>36</v>
          </cell>
          <cell r="U809">
            <v>3.4600000000000006E-2</v>
          </cell>
          <cell r="V809">
            <v>34.677850000000007</v>
          </cell>
          <cell r="W809" t="str">
            <v>REG</v>
          </cell>
          <cell r="X809">
            <v>29</v>
          </cell>
        </row>
        <row r="810">
          <cell r="A810">
            <v>2132090</v>
          </cell>
          <cell r="B810">
            <v>2</v>
          </cell>
          <cell r="C810">
            <v>1000</v>
          </cell>
          <cell r="D810" t="str">
            <v>ubank</v>
          </cell>
          <cell r="E810" t="str">
            <v>fixed</v>
          </cell>
          <cell r="F810">
            <v>38580</v>
          </cell>
          <cell r="G810">
            <v>0</v>
          </cell>
          <cell r="H810">
            <v>2.5</v>
          </cell>
          <cell r="I810">
            <v>3.15</v>
          </cell>
          <cell r="J810">
            <v>3.65</v>
          </cell>
          <cell r="K810">
            <v>4</v>
          </cell>
          <cell r="L810">
            <v>4.25</v>
          </cell>
          <cell r="M810">
            <v>0</v>
          </cell>
          <cell r="N810">
            <v>-0.25</v>
          </cell>
          <cell r="O810" t="str">
            <v>term</v>
          </cell>
          <cell r="P810" t="str">
            <v>UBLONG</v>
          </cell>
          <cell r="Q810">
            <v>38564</v>
          </cell>
          <cell r="R810">
            <v>12</v>
          </cell>
          <cell r="S810" t="str">
            <v>months</v>
          </cell>
          <cell r="T810">
            <v>12</v>
          </cell>
          <cell r="U810">
            <v>3.2599999999999997E-2</v>
          </cell>
          <cell r="V810">
            <v>32.599999999999994</v>
          </cell>
          <cell r="W810" t="str">
            <v>REG</v>
          </cell>
          <cell r="X810">
            <v>1</v>
          </cell>
        </row>
        <row r="811">
          <cell r="A811">
            <v>2132306</v>
          </cell>
          <cell r="B811">
            <v>1</v>
          </cell>
          <cell r="C811">
            <v>2706.75</v>
          </cell>
          <cell r="D811" t="str">
            <v>ubank</v>
          </cell>
          <cell r="E811" t="str">
            <v>fixed</v>
          </cell>
          <cell r="F811">
            <v>40028</v>
          </cell>
          <cell r="G811">
            <v>0</v>
          </cell>
          <cell r="H811">
            <v>2.5</v>
          </cell>
          <cell r="I811">
            <v>3.15</v>
          </cell>
          <cell r="J811">
            <v>3.65</v>
          </cell>
          <cell r="K811">
            <v>4</v>
          </cell>
          <cell r="L811">
            <v>4.25</v>
          </cell>
          <cell r="M811">
            <v>0</v>
          </cell>
          <cell r="N811">
            <v>0.4</v>
          </cell>
          <cell r="O811" t="str">
            <v>RSP</v>
          </cell>
          <cell r="P811" t="str">
            <v>UBRKRS</v>
          </cell>
          <cell r="Q811">
            <v>38564</v>
          </cell>
          <cell r="R811">
            <v>60</v>
          </cell>
          <cell r="S811" t="str">
            <v>months</v>
          </cell>
          <cell r="T811">
            <v>60</v>
          </cell>
          <cell r="U811">
            <v>3.9099999999999996E-2</v>
          </cell>
          <cell r="V811">
            <v>105.83392499999999</v>
          </cell>
          <cell r="W811" t="str">
            <v>RSP</v>
          </cell>
          <cell r="X811">
            <v>49</v>
          </cell>
        </row>
        <row r="812">
          <cell r="A812">
            <v>2132421</v>
          </cell>
          <cell r="B812">
            <v>1</v>
          </cell>
          <cell r="C812">
            <v>10000</v>
          </cell>
          <cell r="D812" t="str">
            <v>ubank</v>
          </cell>
          <cell r="E812" t="str">
            <v>fixed</v>
          </cell>
          <cell r="F812">
            <v>38570</v>
          </cell>
          <cell r="G812">
            <v>0</v>
          </cell>
          <cell r="H812">
            <v>2.5</v>
          </cell>
          <cell r="I812">
            <v>3.15</v>
          </cell>
          <cell r="J812">
            <v>3.65</v>
          </cell>
          <cell r="K812">
            <v>4</v>
          </cell>
          <cell r="L812">
            <v>4.25</v>
          </cell>
          <cell r="M812">
            <v>0</v>
          </cell>
          <cell r="N812">
            <v>-0.25</v>
          </cell>
          <cell r="O812" t="str">
            <v>term</v>
          </cell>
          <cell r="P812" t="str">
            <v>UBLONG</v>
          </cell>
          <cell r="Q812">
            <v>38564</v>
          </cell>
          <cell r="R812">
            <v>12</v>
          </cell>
          <cell r="S812" t="str">
            <v>months</v>
          </cell>
          <cell r="T812">
            <v>12</v>
          </cell>
          <cell r="U812">
            <v>3.2599999999999997E-2</v>
          </cell>
          <cell r="V812">
            <v>325.99999999999994</v>
          </cell>
          <cell r="W812" t="str">
            <v>REG</v>
          </cell>
          <cell r="X812">
            <v>1</v>
          </cell>
        </row>
        <row r="813">
          <cell r="A813">
            <v>2132454</v>
          </cell>
          <cell r="B813">
            <v>1</v>
          </cell>
          <cell r="C813">
            <v>15500</v>
          </cell>
          <cell r="D813" t="str">
            <v>ubank</v>
          </cell>
          <cell r="E813" t="str">
            <v>fixed</v>
          </cell>
          <cell r="F813">
            <v>40034</v>
          </cell>
          <cell r="G813">
            <v>0</v>
          </cell>
          <cell r="H813">
            <v>2.5</v>
          </cell>
          <cell r="I813">
            <v>3.15</v>
          </cell>
          <cell r="J813">
            <v>3.65</v>
          </cell>
          <cell r="K813">
            <v>4</v>
          </cell>
          <cell r="L813">
            <v>4.25</v>
          </cell>
          <cell r="M813">
            <v>0</v>
          </cell>
          <cell r="N813">
            <v>0</v>
          </cell>
          <cell r="O813" t="str">
            <v>term</v>
          </cell>
          <cell r="P813" t="str">
            <v>UBRKLT</v>
          </cell>
          <cell r="Q813">
            <v>38564</v>
          </cell>
          <cell r="R813">
            <v>60</v>
          </cell>
          <cell r="S813" t="str">
            <v>months</v>
          </cell>
          <cell r="T813">
            <v>60</v>
          </cell>
          <cell r="U813">
            <v>3.5099999999999999E-2</v>
          </cell>
          <cell r="V813">
            <v>544.04999999999995</v>
          </cell>
          <cell r="W813" t="str">
            <v>REG</v>
          </cell>
          <cell r="X813">
            <v>49</v>
          </cell>
        </row>
        <row r="814">
          <cell r="A814">
            <v>2132470</v>
          </cell>
          <cell r="B814">
            <v>1</v>
          </cell>
          <cell r="C814">
            <v>3300</v>
          </cell>
          <cell r="D814" t="str">
            <v>ubank</v>
          </cell>
          <cell r="E814" t="str">
            <v>fixed</v>
          </cell>
          <cell r="F814">
            <v>40034</v>
          </cell>
          <cell r="G814">
            <v>0</v>
          </cell>
          <cell r="H814">
            <v>2.5</v>
          </cell>
          <cell r="I814">
            <v>3.15</v>
          </cell>
          <cell r="J814">
            <v>3.65</v>
          </cell>
          <cell r="K814">
            <v>4</v>
          </cell>
          <cell r="L814">
            <v>4.25</v>
          </cell>
          <cell r="M814">
            <v>0</v>
          </cell>
          <cell r="N814">
            <v>0</v>
          </cell>
          <cell r="O814" t="str">
            <v>term</v>
          </cell>
          <cell r="P814" t="str">
            <v>UBRKLT</v>
          </cell>
          <cell r="Q814">
            <v>38564</v>
          </cell>
          <cell r="R814">
            <v>60</v>
          </cell>
          <cell r="S814" t="str">
            <v>months</v>
          </cell>
          <cell r="T814">
            <v>60</v>
          </cell>
          <cell r="U814">
            <v>3.5099999999999999E-2</v>
          </cell>
          <cell r="V814">
            <v>115.83</v>
          </cell>
          <cell r="W814" t="str">
            <v>REG</v>
          </cell>
          <cell r="X814">
            <v>49</v>
          </cell>
        </row>
        <row r="815">
          <cell r="A815">
            <v>2132827</v>
          </cell>
          <cell r="B815">
            <v>1</v>
          </cell>
          <cell r="C815">
            <v>3454.35</v>
          </cell>
          <cell r="D815" t="str">
            <v>ubank</v>
          </cell>
          <cell r="E815" t="str">
            <v>fixed</v>
          </cell>
          <cell r="F815">
            <v>40034</v>
          </cell>
          <cell r="G815">
            <v>0</v>
          </cell>
          <cell r="H815">
            <v>2.5</v>
          </cell>
          <cell r="I815">
            <v>3.15</v>
          </cell>
          <cell r="J815">
            <v>3.65</v>
          </cell>
          <cell r="K815">
            <v>4</v>
          </cell>
          <cell r="L815">
            <v>4.25</v>
          </cell>
          <cell r="M815">
            <v>0</v>
          </cell>
          <cell r="N815">
            <v>0</v>
          </cell>
          <cell r="O815" t="str">
            <v>term</v>
          </cell>
          <cell r="P815" t="str">
            <v>UBRKLT</v>
          </cell>
          <cell r="Q815">
            <v>38564</v>
          </cell>
          <cell r="R815">
            <v>60</v>
          </cell>
          <cell r="S815" t="str">
            <v>months</v>
          </cell>
          <cell r="T815">
            <v>60</v>
          </cell>
          <cell r="U815">
            <v>3.5099999999999999E-2</v>
          </cell>
          <cell r="V815">
            <v>121.24768499999999</v>
          </cell>
          <cell r="W815" t="str">
            <v>REG</v>
          </cell>
          <cell r="X815">
            <v>49</v>
          </cell>
        </row>
        <row r="816">
          <cell r="A816">
            <v>2132868</v>
          </cell>
          <cell r="B816">
            <v>1</v>
          </cell>
          <cell r="C816">
            <v>3786.76</v>
          </cell>
          <cell r="D816" t="str">
            <v>ubank</v>
          </cell>
          <cell r="E816" t="str">
            <v>fixed</v>
          </cell>
          <cell r="F816">
            <v>40034</v>
          </cell>
          <cell r="G816">
            <v>0</v>
          </cell>
          <cell r="H816">
            <v>2.5</v>
          </cell>
          <cell r="I816">
            <v>3.15</v>
          </cell>
          <cell r="J816">
            <v>3.65</v>
          </cell>
          <cell r="K816">
            <v>4</v>
          </cell>
          <cell r="L816">
            <v>4.25</v>
          </cell>
          <cell r="M816">
            <v>0</v>
          </cell>
          <cell r="N816">
            <v>0</v>
          </cell>
          <cell r="O816" t="str">
            <v>term</v>
          </cell>
          <cell r="P816" t="str">
            <v>UBRKLT</v>
          </cell>
          <cell r="Q816">
            <v>38564</v>
          </cell>
          <cell r="R816">
            <v>60</v>
          </cell>
          <cell r="S816" t="str">
            <v>months</v>
          </cell>
          <cell r="T816">
            <v>60</v>
          </cell>
          <cell r="U816">
            <v>3.5099999999999999E-2</v>
          </cell>
          <cell r="V816">
            <v>132.91527600000001</v>
          </cell>
          <cell r="W816" t="str">
            <v>REG</v>
          </cell>
          <cell r="X816">
            <v>49</v>
          </cell>
        </row>
        <row r="817">
          <cell r="A817">
            <v>2132876</v>
          </cell>
          <cell r="B817">
            <v>1</v>
          </cell>
          <cell r="C817">
            <v>3516.19</v>
          </cell>
          <cell r="D817" t="str">
            <v>ubank</v>
          </cell>
          <cell r="E817" t="str">
            <v>fixed</v>
          </cell>
          <cell r="F817">
            <v>40034</v>
          </cell>
          <cell r="G817">
            <v>0</v>
          </cell>
          <cell r="H817">
            <v>2.5</v>
          </cell>
          <cell r="I817">
            <v>3.15</v>
          </cell>
          <cell r="J817">
            <v>3.65</v>
          </cell>
          <cell r="K817">
            <v>4</v>
          </cell>
          <cell r="L817">
            <v>4.25</v>
          </cell>
          <cell r="M817">
            <v>0</v>
          </cell>
          <cell r="N817">
            <v>0</v>
          </cell>
          <cell r="O817" t="str">
            <v>term</v>
          </cell>
          <cell r="P817" t="str">
            <v>UBRKLT</v>
          </cell>
          <cell r="Q817">
            <v>38564</v>
          </cell>
          <cell r="R817">
            <v>60</v>
          </cell>
          <cell r="S817" t="str">
            <v>months</v>
          </cell>
          <cell r="T817">
            <v>60</v>
          </cell>
          <cell r="U817">
            <v>3.5099999999999999E-2</v>
          </cell>
          <cell r="V817">
            <v>123.418269</v>
          </cell>
          <cell r="W817" t="str">
            <v>REG</v>
          </cell>
          <cell r="X817">
            <v>49</v>
          </cell>
        </row>
        <row r="818">
          <cell r="A818">
            <v>2132884</v>
          </cell>
          <cell r="B818">
            <v>1</v>
          </cell>
          <cell r="C818">
            <v>4007.97</v>
          </cell>
          <cell r="D818" t="str">
            <v>ubank</v>
          </cell>
          <cell r="E818" t="str">
            <v>fixed</v>
          </cell>
          <cell r="F818">
            <v>39669</v>
          </cell>
          <cell r="G818">
            <v>0</v>
          </cell>
          <cell r="H818">
            <v>2.5</v>
          </cell>
          <cell r="I818">
            <v>3.15</v>
          </cell>
          <cell r="J818">
            <v>3.65</v>
          </cell>
          <cell r="K818">
            <v>4</v>
          </cell>
          <cell r="L818">
            <v>4.25</v>
          </cell>
          <cell r="M818">
            <v>0</v>
          </cell>
          <cell r="N818">
            <v>0</v>
          </cell>
          <cell r="O818" t="str">
            <v>term</v>
          </cell>
          <cell r="P818" t="str">
            <v>UBRKLT</v>
          </cell>
          <cell r="Q818">
            <v>38564</v>
          </cell>
          <cell r="R818">
            <v>48</v>
          </cell>
          <cell r="S818" t="str">
            <v>months</v>
          </cell>
          <cell r="T818">
            <v>48</v>
          </cell>
          <cell r="U818">
            <v>3.5099999999999999E-2</v>
          </cell>
          <cell r="V818">
            <v>140.67974699999999</v>
          </cell>
          <cell r="W818" t="str">
            <v>REG</v>
          </cell>
          <cell r="X818">
            <v>37</v>
          </cell>
        </row>
        <row r="819">
          <cell r="A819">
            <v>2133015</v>
          </cell>
          <cell r="B819">
            <v>2</v>
          </cell>
          <cell r="C819">
            <v>31847.53</v>
          </cell>
          <cell r="D819" t="str">
            <v>ubank</v>
          </cell>
          <cell r="E819" t="str">
            <v>fixed</v>
          </cell>
          <cell r="F819">
            <v>38938</v>
          </cell>
          <cell r="G819">
            <v>0</v>
          </cell>
          <cell r="H819">
            <v>2.25</v>
          </cell>
          <cell r="I819">
            <v>2.9</v>
          </cell>
          <cell r="J819">
            <v>3.4</v>
          </cell>
          <cell r="K819">
            <v>3.75</v>
          </cell>
          <cell r="L819">
            <v>4</v>
          </cell>
          <cell r="M819">
            <v>0</v>
          </cell>
          <cell r="N819">
            <v>0</v>
          </cell>
          <cell r="O819" t="str">
            <v>term</v>
          </cell>
          <cell r="P819" t="str">
            <v>UBRKLT</v>
          </cell>
          <cell r="Q819">
            <v>38564</v>
          </cell>
          <cell r="R819">
            <v>24</v>
          </cell>
          <cell r="S819" t="str">
            <v>months</v>
          </cell>
          <cell r="T819">
            <v>24</v>
          </cell>
          <cell r="U819">
            <v>3.2600000000000004E-2</v>
          </cell>
          <cell r="V819">
            <v>1038.2294780000002</v>
          </cell>
          <cell r="W819" t="str">
            <v>REG</v>
          </cell>
          <cell r="X819">
            <v>13</v>
          </cell>
        </row>
        <row r="820">
          <cell r="A820">
            <v>2133049</v>
          </cell>
          <cell r="B820">
            <v>1</v>
          </cell>
          <cell r="C820">
            <v>21938.87</v>
          </cell>
          <cell r="D820" t="str">
            <v>ubank</v>
          </cell>
          <cell r="E820" t="str">
            <v>fixed</v>
          </cell>
          <cell r="F820">
            <v>40034</v>
          </cell>
          <cell r="G820">
            <v>0</v>
          </cell>
          <cell r="H820">
            <v>2.5</v>
          </cell>
          <cell r="I820">
            <v>3.15</v>
          </cell>
          <cell r="J820">
            <v>3.65</v>
          </cell>
          <cell r="K820">
            <v>4</v>
          </cell>
          <cell r="L820">
            <v>4.25</v>
          </cell>
          <cell r="M820">
            <v>0</v>
          </cell>
          <cell r="N820">
            <v>0</v>
          </cell>
          <cell r="O820" t="str">
            <v>term</v>
          </cell>
          <cell r="P820" t="str">
            <v>UBRKLT</v>
          </cell>
          <cell r="Q820">
            <v>38564</v>
          </cell>
          <cell r="R820">
            <v>60</v>
          </cell>
          <cell r="S820" t="str">
            <v>months</v>
          </cell>
          <cell r="T820">
            <v>60</v>
          </cell>
          <cell r="U820">
            <v>3.5099999999999999E-2</v>
          </cell>
          <cell r="V820">
            <v>770.05433699999992</v>
          </cell>
          <cell r="W820" t="str">
            <v>REG</v>
          </cell>
          <cell r="X820">
            <v>49</v>
          </cell>
        </row>
        <row r="821">
          <cell r="A821">
            <v>2133080</v>
          </cell>
          <cell r="B821">
            <v>1</v>
          </cell>
          <cell r="C821">
            <v>4119.08</v>
          </cell>
          <cell r="D821" t="str">
            <v>ubank</v>
          </cell>
          <cell r="E821" t="str">
            <v>fixed</v>
          </cell>
          <cell r="F821">
            <v>39669</v>
          </cell>
          <cell r="G821">
            <v>0</v>
          </cell>
          <cell r="H821">
            <v>2.5</v>
          </cell>
          <cell r="I821">
            <v>3.15</v>
          </cell>
          <cell r="J821">
            <v>3.65</v>
          </cell>
          <cell r="K821">
            <v>4</v>
          </cell>
          <cell r="L821">
            <v>4.25</v>
          </cell>
          <cell r="M821">
            <v>0</v>
          </cell>
          <cell r="N821">
            <v>0</v>
          </cell>
          <cell r="O821" t="str">
            <v>term</v>
          </cell>
          <cell r="P821" t="str">
            <v>UBRKLT</v>
          </cell>
          <cell r="Q821">
            <v>38564</v>
          </cell>
          <cell r="R821">
            <v>48</v>
          </cell>
          <cell r="S821" t="str">
            <v>months</v>
          </cell>
          <cell r="T821">
            <v>48</v>
          </cell>
          <cell r="U821">
            <v>3.5099999999999999E-2</v>
          </cell>
          <cell r="V821">
            <v>144.57970799999998</v>
          </cell>
          <cell r="W821" t="str">
            <v>REG</v>
          </cell>
          <cell r="X821">
            <v>37</v>
          </cell>
        </row>
        <row r="822">
          <cell r="A822">
            <v>2133080</v>
          </cell>
          <cell r="B822">
            <v>2</v>
          </cell>
          <cell r="C822">
            <v>2848.65</v>
          </cell>
          <cell r="D822" t="str">
            <v>ubank</v>
          </cell>
          <cell r="E822" t="str">
            <v>fixed</v>
          </cell>
          <cell r="F822">
            <v>39338</v>
          </cell>
          <cell r="G822">
            <v>0</v>
          </cell>
          <cell r="H822">
            <v>2.65</v>
          </cell>
          <cell r="I822">
            <v>3.15</v>
          </cell>
          <cell r="J822">
            <v>3.65</v>
          </cell>
          <cell r="K822">
            <v>3.85</v>
          </cell>
          <cell r="L822">
            <v>4.25</v>
          </cell>
          <cell r="M822">
            <v>0</v>
          </cell>
          <cell r="N822">
            <v>0</v>
          </cell>
          <cell r="O822" t="str">
            <v>term</v>
          </cell>
          <cell r="P822" t="str">
            <v>UBRKLT</v>
          </cell>
          <cell r="Q822">
            <v>38564</v>
          </cell>
          <cell r="R822">
            <v>36</v>
          </cell>
          <cell r="S822" t="str">
            <v>months</v>
          </cell>
          <cell r="T822">
            <v>36</v>
          </cell>
          <cell r="U822">
            <v>3.5099999999999992E-2</v>
          </cell>
          <cell r="V822">
            <v>99.987614999999977</v>
          </cell>
          <cell r="W822" t="str">
            <v>REG</v>
          </cell>
          <cell r="X822">
            <v>26</v>
          </cell>
        </row>
        <row r="823">
          <cell r="A823">
            <v>2133247</v>
          </cell>
          <cell r="B823">
            <v>2</v>
          </cell>
          <cell r="C823">
            <v>10000</v>
          </cell>
          <cell r="D823" t="str">
            <v>ubank</v>
          </cell>
          <cell r="E823" t="str">
            <v>fixed</v>
          </cell>
          <cell r="F823">
            <v>38876</v>
          </cell>
          <cell r="G823">
            <v>0</v>
          </cell>
          <cell r="H823">
            <v>2.95</v>
          </cell>
          <cell r="I823">
            <v>3.1</v>
          </cell>
          <cell r="J823">
            <v>3.3</v>
          </cell>
          <cell r="K823">
            <v>3.5</v>
          </cell>
          <cell r="L823">
            <v>3.65</v>
          </cell>
          <cell r="M823">
            <v>0</v>
          </cell>
          <cell r="N823">
            <v>-0.45</v>
          </cell>
          <cell r="O823" t="str">
            <v>term</v>
          </cell>
          <cell r="P823" t="str">
            <v>UBLONG</v>
          </cell>
          <cell r="Q823">
            <v>38564</v>
          </cell>
          <cell r="R823">
            <v>12</v>
          </cell>
          <cell r="S823" t="str">
            <v>months</v>
          </cell>
          <cell r="T823">
            <v>12</v>
          </cell>
          <cell r="U823">
            <v>2.8500000000000001E-2</v>
          </cell>
          <cell r="V823">
            <v>285</v>
          </cell>
          <cell r="W823" t="str">
            <v>REG</v>
          </cell>
          <cell r="X823">
            <v>11</v>
          </cell>
        </row>
        <row r="824">
          <cell r="A824">
            <v>2133247</v>
          </cell>
          <cell r="B824">
            <v>1</v>
          </cell>
          <cell r="C824">
            <v>10000</v>
          </cell>
          <cell r="D824" t="str">
            <v>ubank</v>
          </cell>
          <cell r="E824" t="str">
            <v>fixed</v>
          </cell>
          <cell r="F824">
            <v>38574</v>
          </cell>
          <cell r="G824">
            <v>0</v>
          </cell>
          <cell r="H824">
            <v>2.5</v>
          </cell>
          <cell r="I824">
            <v>3.15</v>
          </cell>
          <cell r="J824">
            <v>3.65</v>
          </cell>
          <cell r="K824">
            <v>4</v>
          </cell>
          <cell r="L824">
            <v>4.25</v>
          </cell>
          <cell r="M824">
            <v>0</v>
          </cell>
          <cell r="N824">
            <v>-0.25</v>
          </cell>
          <cell r="O824" t="str">
            <v>term</v>
          </cell>
          <cell r="P824" t="str">
            <v>UBLONG</v>
          </cell>
          <cell r="Q824">
            <v>38564</v>
          </cell>
          <cell r="R824">
            <v>12</v>
          </cell>
          <cell r="S824" t="str">
            <v>months</v>
          </cell>
          <cell r="T824">
            <v>12</v>
          </cell>
          <cell r="U824">
            <v>3.2599999999999997E-2</v>
          </cell>
          <cell r="V824">
            <v>325.99999999999994</v>
          </cell>
          <cell r="W824" t="str">
            <v>REG</v>
          </cell>
          <cell r="X824">
            <v>1</v>
          </cell>
        </row>
        <row r="825">
          <cell r="A825">
            <v>2133270</v>
          </cell>
          <cell r="B825">
            <v>6</v>
          </cell>
          <cell r="C825">
            <v>1000</v>
          </cell>
          <cell r="D825" t="str">
            <v>ubank</v>
          </cell>
          <cell r="E825" t="str">
            <v>fixed</v>
          </cell>
          <cell r="F825">
            <v>40153</v>
          </cell>
          <cell r="G825">
            <v>0</v>
          </cell>
          <cell r="H825">
            <v>2.65</v>
          </cell>
          <cell r="I825">
            <v>3</v>
          </cell>
          <cell r="J825">
            <v>3.5</v>
          </cell>
          <cell r="K825">
            <v>3.7</v>
          </cell>
          <cell r="L825">
            <v>3.9</v>
          </cell>
          <cell r="M825">
            <v>0</v>
          </cell>
          <cell r="N825">
            <v>0</v>
          </cell>
          <cell r="O825" t="str">
            <v>term</v>
          </cell>
          <cell r="P825" t="str">
            <v>UBRKLT</v>
          </cell>
          <cell r="Q825">
            <v>38564</v>
          </cell>
          <cell r="R825">
            <v>60</v>
          </cell>
          <cell r="S825" t="str">
            <v>months</v>
          </cell>
          <cell r="T825">
            <v>60</v>
          </cell>
          <cell r="U825">
            <v>3.3500000000000002E-2</v>
          </cell>
          <cell r="V825">
            <v>33.5</v>
          </cell>
          <cell r="W825" t="str">
            <v>REG</v>
          </cell>
          <cell r="X825">
            <v>53</v>
          </cell>
        </row>
        <row r="826">
          <cell r="A826">
            <v>2133270</v>
          </cell>
          <cell r="B826">
            <v>7</v>
          </cell>
          <cell r="C826">
            <v>1000</v>
          </cell>
          <cell r="D826" t="str">
            <v>ubank</v>
          </cell>
          <cell r="E826" t="str">
            <v>fixed</v>
          </cell>
          <cell r="F826">
            <v>40331</v>
          </cell>
          <cell r="G826">
            <v>0</v>
          </cell>
          <cell r="H826">
            <v>2.9</v>
          </cell>
          <cell r="I826">
            <v>3.1</v>
          </cell>
          <cell r="J826">
            <v>3.3</v>
          </cell>
          <cell r="K826">
            <v>3.5</v>
          </cell>
          <cell r="L826">
            <v>3.65</v>
          </cell>
          <cell r="M826">
            <v>0</v>
          </cell>
          <cell r="N826">
            <v>0</v>
          </cell>
          <cell r="O826" t="str">
            <v>term</v>
          </cell>
          <cell r="P826" t="str">
            <v>UBRKLT</v>
          </cell>
          <cell r="Q826">
            <v>38564</v>
          </cell>
          <cell r="R826">
            <v>60</v>
          </cell>
          <cell r="S826" t="str">
            <v>months</v>
          </cell>
          <cell r="T826">
            <v>60</v>
          </cell>
          <cell r="U826">
            <v>3.2899999999999999E-2</v>
          </cell>
          <cell r="V826">
            <v>32.9</v>
          </cell>
          <cell r="W826" t="str">
            <v>REG</v>
          </cell>
          <cell r="X826">
            <v>59</v>
          </cell>
        </row>
        <row r="827">
          <cell r="A827">
            <v>2133270</v>
          </cell>
          <cell r="B827">
            <v>1</v>
          </cell>
          <cell r="C827">
            <v>1000</v>
          </cell>
          <cell r="D827" t="str">
            <v>ubank</v>
          </cell>
          <cell r="E827" t="str">
            <v>fixed</v>
          </cell>
          <cell r="F827">
            <v>40034</v>
          </cell>
          <cell r="G827">
            <v>0</v>
          </cell>
          <cell r="H827">
            <v>2.5</v>
          </cell>
          <cell r="I827">
            <v>3.15</v>
          </cell>
          <cell r="J827">
            <v>3.65</v>
          </cell>
          <cell r="K827">
            <v>4</v>
          </cell>
          <cell r="L827">
            <v>4.25</v>
          </cell>
          <cell r="M827">
            <v>0</v>
          </cell>
          <cell r="N827">
            <v>0</v>
          </cell>
          <cell r="O827" t="str">
            <v>term</v>
          </cell>
          <cell r="P827" t="str">
            <v>UBRKLT</v>
          </cell>
          <cell r="Q827">
            <v>38564</v>
          </cell>
          <cell r="R827">
            <v>60</v>
          </cell>
          <cell r="S827" t="str">
            <v>months</v>
          </cell>
          <cell r="T827">
            <v>60</v>
          </cell>
          <cell r="U827">
            <v>3.5099999999999999E-2</v>
          </cell>
          <cell r="V827">
            <v>35.1</v>
          </cell>
          <cell r="W827" t="str">
            <v>REG</v>
          </cell>
          <cell r="X827">
            <v>49</v>
          </cell>
        </row>
        <row r="828">
          <cell r="A828">
            <v>2133270</v>
          </cell>
          <cell r="B828">
            <v>2</v>
          </cell>
          <cell r="C828">
            <v>1000</v>
          </cell>
          <cell r="D828" t="str">
            <v>ubank</v>
          </cell>
          <cell r="E828" t="str">
            <v>fixed</v>
          </cell>
          <cell r="F828">
            <v>40035</v>
          </cell>
          <cell r="G828">
            <v>0</v>
          </cell>
          <cell r="H828">
            <v>2.5</v>
          </cell>
          <cell r="I828">
            <v>3.15</v>
          </cell>
          <cell r="J828">
            <v>3.65</v>
          </cell>
          <cell r="K828">
            <v>4</v>
          </cell>
          <cell r="L828">
            <v>4.25</v>
          </cell>
          <cell r="M828">
            <v>0</v>
          </cell>
          <cell r="N828">
            <v>0</v>
          </cell>
          <cell r="O828" t="str">
            <v>term</v>
          </cell>
          <cell r="P828" t="str">
            <v>UBRKLT</v>
          </cell>
          <cell r="Q828">
            <v>38564</v>
          </cell>
          <cell r="R828">
            <v>60</v>
          </cell>
          <cell r="S828" t="str">
            <v>months</v>
          </cell>
          <cell r="T828">
            <v>60</v>
          </cell>
          <cell r="U828">
            <v>3.5099999999999999E-2</v>
          </cell>
          <cell r="V828">
            <v>35.1</v>
          </cell>
          <cell r="W828" t="str">
            <v>REG</v>
          </cell>
          <cell r="X828">
            <v>49</v>
          </cell>
        </row>
        <row r="829">
          <cell r="A829">
            <v>2133270</v>
          </cell>
          <cell r="B829">
            <v>5</v>
          </cell>
          <cell r="C829">
            <v>1000</v>
          </cell>
          <cell r="D829" t="str">
            <v>ubank</v>
          </cell>
          <cell r="E829" t="str">
            <v>fixed</v>
          </cell>
          <cell r="F829">
            <v>40113</v>
          </cell>
          <cell r="G829">
            <v>0</v>
          </cell>
          <cell r="H829">
            <v>2.65</v>
          </cell>
          <cell r="I829">
            <v>3</v>
          </cell>
          <cell r="J829">
            <v>3.5</v>
          </cell>
          <cell r="K829">
            <v>3.7</v>
          </cell>
          <cell r="L829">
            <v>4.0999999999999996</v>
          </cell>
          <cell r="M829">
            <v>0</v>
          </cell>
          <cell r="N829">
            <v>0</v>
          </cell>
          <cell r="O829" t="str">
            <v>term</v>
          </cell>
          <cell r="P829" t="str">
            <v>UBRKLT</v>
          </cell>
          <cell r="Q829">
            <v>38564</v>
          </cell>
          <cell r="R829">
            <v>60</v>
          </cell>
          <cell r="S829" t="str">
            <v>months</v>
          </cell>
          <cell r="T829">
            <v>60</v>
          </cell>
          <cell r="U829">
            <v>3.3900000000000007E-2</v>
          </cell>
          <cell r="V829">
            <v>33.900000000000006</v>
          </cell>
          <cell r="W829" t="str">
            <v>REG</v>
          </cell>
          <cell r="X829">
            <v>51</v>
          </cell>
        </row>
        <row r="830">
          <cell r="A830">
            <v>2133270</v>
          </cell>
          <cell r="B830">
            <v>4</v>
          </cell>
          <cell r="C830">
            <v>1000</v>
          </cell>
          <cell r="D830" t="str">
            <v>ubank</v>
          </cell>
          <cell r="E830" t="str">
            <v>fixed</v>
          </cell>
          <cell r="F830">
            <v>40042</v>
          </cell>
          <cell r="G830">
            <v>0</v>
          </cell>
          <cell r="H830">
            <v>2.5</v>
          </cell>
          <cell r="I830">
            <v>3.15</v>
          </cell>
          <cell r="J830">
            <v>3.65</v>
          </cell>
          <cell r="K830">
            <v>4</v>
          </cell>
          <cell r="L830">
            <v>4.25</v>
          </cell>
          <cell r="M830">
            <v>0</v>
          </cell>
          <cell r="N830">
            <v>0</v>
          </cell>
          <cell r="O830" t="str">
            <v>term</v>
          </cell>
          <cell r="P830" t="str">
            <v>UBRKLT</v>
          </cell>
          <cell r="Q830">
            <v>38564</v>
          </cell>
          <cell r="R830">
            <v>60</v>
          </cell>
          <cell r="S830" t="str">
            <v>months</v>
          </cell>
          <cell r="T830">
            <v>60</v>
          </cell>
          <cell r="U830">
            <v>3.5099999999999999E-2</v>
          </cell>
          <cell r="V830">
            <v>35.1</v>
          </cell>
          <cell r="W830" t="str">
            <v>REG</v>
          </cell>
          <cell r="X830">
            <v>49</v>
          </cell>
        </row>
        <row r="831">
          <cell r="A831">
            <v>2133270</v>
          </cell>
          <cell r="B831">
            <v>3</v>
          </cell>
          <cell r="C831">
            <v>1000</v>
          </cell>
          <cell r="D831" t="str">
            <v>ubank</v>
          </cell>
          <cell r="E831" t="str">
            <v>fixed</v>
          </cell>
          <cell r="F831">
            <v>40038</v>
          </cell>
          <cell r="G831">
            <v>0</v>
          </cell>
          <cell r="H831">
            <v>2.5</v>
          </cell>
          <cell r="I831">
            <v>3.15</v>
          </cell>
          <cell r="J831">
            <v>3.65</v>
          </cell>
          <cell r="K831">
            <v>4</v>
          </cell>
          <cell r="L831">
            <v>4.25</v>
          </cell>
          <cell r="M831">
            <v>0</v>
          </cell>
          <cell r="N831">
            <v>0</v>
          </cell>
          <cell r="O831" t="str">
            <v>term</v>
          </cell>
          <cell r="P831" t="str">
            <v>UBRKLT</v>
          </cell>
          <cell r="Q831">
            <v>38564</v>
          </cell>
          <cell r="R831">
            <v>60</v>
          </cell>
          <cell r="S831" t="str">
            <v>months</v>
          </cell>
          <cell r="T831">
            <v>60</v>
          </cell>
          <cell r="U831">
            <v>3.5099999999999999E-2</v>
          </cell>
          <cell r="V831">
            <v>35.1</v>
          </cell>
          <cell r="W831" t="str">
            <v>REG</v>
          </cell>
          <cell r="X831">
            <v>49</v>
          </cell>
        </row>
        <row r="832">
          <cell r="A832">
            <v>2133312</v>
          </cell>
          <cell r="B832">
            <v>1</v>
          </cell>
          <cell r="C832">
            <v>30000</v>
          </cell>
          <cell r="D832" t="str">
            <v>ubank</v>
          </cell>
          <cell r="E832" t="str">
            <v>fixed</v>
          </cell>
          <cell r="F832">
            <v>40034</v>
          </cell>
          <cell r="G832">
            <v>0</v>
          </cell>
          <cell r="H832">
            <v>2.25</v>
          </cell>
          <cell r="I832">
            <v>2.9</v>
          </cell>
          <cell r="J832">
            <v>3.4</v>
          </cell>
          <cell r="K832">
            <v>3.75</v>
          </cell>
          <cell r="L832">
            <v>4</v>
          </cell>
          <cell r="M832">
            <v>0</v>
          </cell>
          <cell r="N832">
            <v>0</v>
          </cell>
          <cell r="O832" t="str">
            <v>term</v>
          </cell>
          <cell r="P832" t="str">
            <v>UBRKLT</v>
          </cell>
          <cell r="Q832">
            <v>38564</v>
          </cell>
          <cell r="R832">
            <v>60</v>
          </cell>
          <cell r="S832" t="str">
            <v>months</v>
          </cell>
          <cell r="T832">
            <v>60</v>
          </cell>
          <cell r="U832">
            <v>3.2600000000000004E-2</v>
          </cell>
          <cell r="V832">
            <v>978.00000000000011</v>
          </cell>
          <cell r="W832" t="str">
            <v>REG</v>
          </cell>
          <cell r="X832">
            <v>49</v>
          </cell>
        </row>
        <row r="833">
          <cell r="A833">
            <v>2133338</v>
          </cell>
          <cell r="B833">
            <v>1</v>
          </cell>
          <cell r="C833">
            <v>20000</v>
          </cell>
          <cell r="D833" t="str">
            <v>ubank</v>
          </cell>
          <cell r="E833" t="str">
            <v>fixed</v>
          </cell>
          <cell r="F833">
            <v>39671</v>
          </cell>
          <cell r="G833">
            <v>0</v>
          </cell>
          <cell r="H833">
            <v>2.5</v>
          </cell>
          <cell r="I833">
            <v>3.15</v>
          </cell>
          <cell r="J833">
            <v>3.65</v>
          </cell>
          <cell r="K833">
            <v>4</v>
          </cell>
          <cell r="L833">
            <v>4.25</v>
          </cell>
          <cell r="M833">
            <v>0</v>
          </cell>
          <cell r="N833">
            <v>0</v>
          </cell>
          <cell r="O833" t="str">
            <v>term</v>
          </cell>
          <cell r="P833" t="str">
            <v>UBRKLT</v>
          </cell>
          <cell r="Q833">
            <v>38564</v>
          </cell>
          <cell r="R833">
            <v>48</v>
          </cell>
          <cell r="S833" t="str">
            <v>months</v>
          </cell>
          <cell r="T833">
            <v>48</v>
          </cell>
          <cell r="U833">
            <v>3.5099999999999999E-2</v>
          </cell>
          <cell r="V833">
            <v>702</v>
          </cell>
          <cell r="W833" t="str">
            <v>REG</v>
          </cell>
          <cell r="X833">
            <v>37</v>
          </cell>
        </row>
        <row r="834">
          <cell r="A834">
            <v>2133346</v>
          </cell>
          <cell r="B834">
            <v>1</v>
          </cell>
          <cell r="C834">
            <v>5361.8</v>
          </cell>
          <cell r="D834" t="str">
            <v>ubank</v>
          </cell>
          <cell r="E834" t="str">
            <v>fixed</v>
          </cell>
          <cell r="F834">
            <v>39671</v>
          </cell>
          <cell r="G834">
            <v>0</v>
          </cell>
          <cell r="H834">
            <v>2.5</v>
          </cell>
          <cell r="I834">
            <v>3.15</v>
          </cell>
          <cell r="J834">
            <v>3.65</v>
          </cell>
          <cell r="K834">
            <v>4</v>
          </cell>
          <cell r="L834">
            <v>4.25</v>
          </cell>
          <cell r="M834">
            <v>0</v>
          </cell>
          <cell r="N834">
            <v>0</v>
          </cell>
          <cell r="O834" t="str">
            <v>term</v>
          </cell>
          <cell r="P834" t="str">
            <v>UBRKLT</v>
          </cell>
          <cell r="Q834">
            <v>38564</v>
          </cell>
          <cell r="R834">
            <v>48</v>
          </cell>
          <cell r="S834" t="str">
            <v>months</v>
          </cell>
          <cell r="T834">
            <v>48</v>
          </cell>
          <cell r="U834">
            <v>3.5099999999999999E-2</v>
          </cell>
          <cell r="V834">
            <v>188.19918000000001</v>
          </cell>
          <cell r="W834" t="str">
            <v>REG</v>
          </cell>
          <cell r="X834">
            <v>37</v>
          </cell>
        </row>
        <row r="835">
          <cell r="A835">
            <v>2133353</v>
          </cell>
          <cell r="B835">
            <v>1</v>
          </cell>
          <cell r="C835">
            <v>1593.75</v>
          </cell>
          <cell r="D835" t="str">
            <v>ubank</v>
          </cell>
          <cell r="E835" t="str">
            <v>fixed</v>
          </cell>
          <cell r="F835">
            <v>40034</v>
          </cell>
          <cell r="G835">
            <v>0</v>
          </cell>
          <cell r="H835">
            <v>2.5</v>
          </cell>
          <cell r="I835">
            <v>3.15</v>
          </cell>
          <cell r="J835">
            <v>3.65</v>
          </cell>
          <cell r="K835">
            <v>4</v>
          </cell>
          <cell r="L835">
            <v>4.25</v>
          </cell>
          <cell r="M835">
            <v>0</v>
          </cell>
          <cell r="N835">
            <v>0</v>
          </cell>
          <cell r="O835" t="str">
            <v>term</v>
          </cell>
          <cell r="P835" t="str">
            <v>UBRKLT</v>
          </cell>
          <cell r="Q835">
            <v>38564</v>
          </cell>
          <cell r="R835">
            <v>60</v>
          </cell>
          <cell r="S835" t="str">
            <v>months</v>
          </cell>
          <cell r="T835">
            <v>60</v>
          </cell>
          <cell r="U835">
            <v>3.5099999999999999E-2</v>
          </cell>
          <cell r="V835">
            <v>55.940624999999997</v>
          </cell>
          <cell r="W835" t="str">
            <v>REG</v>
          </cell>
          <cell r="X835">
            <v>49</v>
          </cell>
        </row>
        <row r="836">
          <cell r="A836">
            <v>2133361</v>
          </cell>
          <cell r="B836">
            <v>1</v>
          </cell>
          <cell r="C836">
            <v>16109.35</v>
          </cell>
          <cell r="D836" t="str">
            <v>ubank</v>
          </cell>
          <cell r="E836" t="str">
            <v>fixed</v>
          </cell>
          <cell r="F836">
            <v>38569</v>
          </cell>
          <cell r="G836">
            <v>0</v>
          </cell>
          <cell r="H836">
            <v>2.5</v>
          </cell>
          <cell r="I836">
            <v>3.15</v>
          </cell>
          <cell r="J836">
            <v>3.65</v>
          </cell>
          <cell r="K836">
            <v>4</v>
          </cell>
          <cell r="L836">
            <v>4.25</v>
          </cell>
          <cell r="M836">
            <v>0</v>
          </cell>
          <cell r="N836">
            <v>-0.25</v>
          </cell>
          <cell r="O836" t="str">
            <v>term</v>
          </cell>
          <cell r="P836" t="str">
            <v>UBLONG</v>
          </cell>
          <cell r="Q836">
            <v>38564</v>
          </cell>
          <cell r="R836">
            <v>12</v>
          </cell>
          <cell r="S836" t="str">
            <v>months</v>
          </cell>
          <cell r="T836">
            <v>12</v>
          </cell>
          <cell r="U836">
            <v>3.2599999999999997E-2</v>
          </cell>
          <cell r="V836">
            <v>525.16480999999999</v>
          </cell>
          <cell r="W836" t="str">
            <v>REG</v>
          </cell>
          <cell r="X836">
            <v>1</v>
          </cell>
        </row>
        <row r="837">
          <cell r="A837">
            <v>2133478</v>
          </cell>
          <cell r="B837">
            <v>1</v>
          </cell>
          <cell r="C837">
            <v>25051.37</v>
          </cell>
          <cell r="D837" t="str">
            <v>ubank</v>
          </cell>
          <cell r="E837" t="str">
            <v>fixed</v>
          </cell>
          <cell r="F837">
            <v>38568</v>
          </cell>
          <cell r="G837">
            <v>0</v>
          </cell>
          <cell r="H837">
            <v>2.5</v>
          </cell>
          <cell r="I837">
            <v>3.15</v>
          </cell>
          <cell r="J837">
            <v>3.65</v>
          </cell>
          <cell r="K837">
            <v>4</v>
          </cell>
          <cell r="L837">
            <v>4.25</v>
          </cell>
          <cell r="M837">
            <v>0</v>
          </cell>
          <cell r="N837">
            <v>-0.25</v>
          </cell>
          <cell r="O837" t="str">
            <v>term</v>
          </cell>
          <cell r="P837" t="str">
            <v>UBLONG</v>
          </cell>
          <cell r="Q837">
            <v>38564</v>
          </cell>
          <cell r="R837">
            <v>12</v>
          </cell>
          <cell r="S837" t="str">
            <v>months</v>
          </cell>
          <cell r="T837">
            <v>12</v>
          </cell>
          <cell r="U837">
            <v>3.2599999999999997E-2</v>
          </cell>
          <cell r="V837">
            <v>816.6746619999999</v>
          </cell>
          <cell r="W837" t="str">
            <v>REG</v>
          </cell>
          <cell r="X837">
            <v>1</v>
          </cell>
        </row>
        <row r="838">
          <cell r="A838">
            <v>2133957</v>
          </cell>
          <cell r="B838">
            <v>1</v>
          </cell>
          <cell r="C838">
            <v>3304.74</v>
          </cell>
          <cell r="D838" t="str">
            <v>ubank</v>
          </cell>
          <cell r="E838" t="str">
            <v>fixed</v>
          </cell>
          <cell r="F838">
            <v>40035</v>
          </cell>
          <cell r="G838">
            <v>0</v>
          </cell>
          <cell r="H838">
            <v>2.5</v>
          </cell>
          <cell r="I838">
            <v>3.15</v>
          </cell>
          <cell r="J838">
            <v>3.65</v>
          </cell>
          <cell r="K838">
            <v>4</v>
          </cell>
          <cell r="L838">
            <v>4.25</v>
          </cell>
          <cell r="M838">
            <v>0</v>
          </cell>
          <cell r="N838">
            <v>0</v>
          </cell>
          <cell r="O838" t="str">
            <v>term</v>
          </cell>
          <cell r="P838" t="str">
            <v>UBRKLT</v>
          </cell>
          <cell r="Q838">
            <v>38564</v>
          </cell>
          <cell r="R838">
            <v>60</v>
          </cell>
          <cell r="S838" t="str">
            <v>months</v>
          </cell>
          <cell r="T838">
            <v>60</v>
          </cell>
          <cell r="U838">
            <v>3.5099999999999999E-2</v>
          </cell>
          <cell r="V838">
            <v>115.99637399999999</v>
          </cell>
          <cell r="W838" t="str">
            <v>REG</v>
          </cell>
          <cell r="X838">
            <v>49</v>
          </cell>
        </row>
        <row r="839">
          <cell r="A839">
            <v>2133965</v>
          </cell>
          <cell r="B839">
            <v>3</v>
          </cell>
          <cell r="C839">
            <v>1000</v>
          </cell>
          <cell r="D839" t="str">
            <v>ubank</v>
          </cell>
          <cell r="E839" t="str">
            <v>fixed</v>
          </cell>
          <cell r="F839">
            <v>40154</v>
          </cell>
          <cell r="G839">
            <v>0</v>
          </cell>
          <cell r="H839">
            <v>2.65</v>
          </cell>
          <cell r="I839">
            <v>3</v>
          </cell>
          <cell r="J839">
            <v>3.5</v>
          </cell>
          <cell r="K839">
            <v>3.7</v>
          </cell>
          <cell r="L839">
            <v>3.9</v>
          </cell>
          <cell r="M839">
            <v>0</v>
          </cell>
          <cell r="N839">
            <v>0</v>
          </cell>
          <cell r="O839" t="str">
            <v>term</v>
          </cell>
          <cell r="P839" t="str">
            <v>UBRKLT</v>
          </cell>
          <cell r="Q839">
            <v>38564</v>
          </cell>
          <cell r="R839">
            <v>60</v>
          </cell>
          <cell r="S839" t="str">
            <v>months</v>
          </cell>
          <cell r="T839">
            <v>60</v>
          </cell>
          <cell r="U839">
            <v>3.3500000000000002E-2</v>
          </cell>
          <cell r="V839">
            <v>33.5</v>
          </cell>
          <cell r="W839" t="str">
            <v>REG</v>
          </cell>
          <cell r="X839">
            <v>53</v>
          </cell>
        </row>
        <row r="840">
          <cell r="A840">
            <v>2133965</v>
          </cell>
          <cell r="B840">
            <v>1</v>
          </cell>
          <cell r="C840">
            <v>1017.01</v>
          </cell>
          <cell r="D840" t="str">
            <v>ubank</v>
          </cell>
          <cell r="E840" t="str">
            <v>fixed</v>
          </cell>
          <cell r="F840">
            <v>40035</v>
          </cell>
          <cell r="G840">
            <v>0</v>
          </cell>
          <cell r="H840">
            <v>2.5</v>
          </cell>
          <cell r="I840">
            <v>3.15</v>
          </cell>
          <cell r="J840">
            <v>3.65</v>
          </cell>
          <cell r="K840">
            <v>4</v>
          </cell>
          <cell r="L840">
            <v>4.25</v>
          </cell>
          <cell r="M840">
            <v>0</v>
          </cell>
          <cell r="N840">
            <v>0</v>
          </cell>
          <cell r="O840" t="str">
            <v>term</v>
          </cell>
          <cell r="P840" t="str">
            <v>UBRKLT</v>
          </cell>
          <cell r="Q840">
            <v>38564</v>
          </cell>
          <cell r="R840">
            <v>60</v>
          </cell>
          <cell r="S840" t="str">
            <v>months</v>
          </cell>
          <cell r="T840">
            <v>60</v>
          </cell>
          <cell r="U840">
            <v>3.5099999999999999E-2</v>
          </cell>
          <cell r="V840">
            <v>35.697051000000002</v>
          </cell>
          <cell r="W840" t="str">
            <v>REG</v>
          </cell>
          <cell r="X840">
            <v>49</v>
          </cell>
        </row>
        <row r="841">
          <cell r="A841">
            <v>2133965</v>
          </cell>
          <cell r="B841">
            <v>2</v>
          </cell>
          <cell r="C841">
            <v>1000</v>
          </cell>
          <cell r="D841" t="str">
            <v>ubank</v>
          </cell>
          <cell r="E841" t="str">
            <v>fixed</v>
          </cell>
          <cell r="F841">
            <v>40069</v>
          </cell>
          <cell r="G841">
            <v>0</v>
          </cell>
          <cell r="H841">
            <v>2.65</v>
          </cell>
          <cell r="I841">
            <v>3.15</v>
          </cell>
          <cell r="J841">
            <v>3.65</v>
          </cell>
          <cell r="K841">
            <v>3.85</v>
          </cell>
          <cell r="L841">
            <v>4.25</v>
          </cell>
          <cell r="M841">
            <v>0</v>
          </cell>
          <cell r="N841">
            <v>0</v>
          </cell>
          <cell r="O841" t="str">
            <v>term</v>
          </cell>
          <cell r="P841" t="str">
            <v>UBRKLT</v>
          </cell>
          <cell r="Q841">
            <v>38564</v>
          </cell>
          <cell r="R841">
            <v>60</v>
          </cell>
          <cell r="S841" t="str">
            <v>months</v>
          </cell>
          <cell r="T841">
            <v>60</v>
          </cell>
          <cell r="U841">
            <v>3.5099999999999992E-2</v>
          </cell>
          <cell r="V841">
            <v>35.099999999999994</v>
          </cell>
          <cell r="W841" t="str">
            <v>REG</v>
          </cell>
          <cell r="X841">
            <v>50</v>
          </cell>
        </row>
        <row r="842">
          <cell r="A842">
            <v>2134013</v>
          </cell>
          <cell r="B842">
            <v>1</v>
          </cell>
          <cell r="C842">
            <v>2401.69</v>
          </cell>
          <cell r="D842" t="str">
            <v>ubank</v>
          </cell>
          <cell r="E842" t="str">
            <v>fixed</v>
          </cell>
          <cell r="F842">
            <v>40035</v>
          </cell>
          <cell r="G842">
            <v>0</v>
          </cell>
          <cell r="H842">
            <v>2.5</v>
          </cell>
          <cell r="I842">
            <v>3.15</v>
          </cell>
          <cell r="J842">
            <v>3.65</v>
          </cell>
          <cell r="K842">
            <v>4</v>
          </cell>
          <cell r="L842">
            <v>4.25</v>
          </cell>
          <cell r="M842">
            <v>0</v>
          </cell>
          <cell r="N842">
            <v>0</v>
          </cell>
          <cell r="O842" t="str">
            <v>term</v>
          </cell>
          <cell r="P842" t="str">
            <v>UBRKLT</v>
          </cell>
          <cell r="Q842">
            <v>38564</v>
          </cell>
          <cell r="R842">
            <v>60</v>
          </cell>
          <cell r="S842" t="str">
            <v>months</v>
          </cell>
          <cell r="T842">
            <v>60</v>
          </cell>
          <cell r="U842">
            <v>3.5099999999999999E-2</v>
          </cell>
          <cell r="V842">
            <v>84.299318999999997</v>
          </cell>
          <cell r="W842" t="str">
            <v>REG</v>
          </cell>
          <cell r="X842">
            <v>49</v>
          </cell>
        </row>
        <row r="843">
          <cell r="A843">
            <v>2134021</v>
          </cell>
          <cell r="B843">
            <v>1</v>
          </cell>
          <cell r="C843">
            <v>3573.64</v>
          </cell>
          <cell r="D843" t="str">
            <v>ubank</v>
          </cell>
          <cell r="E843" t="str">
            <v>fixed</v>
          </cell>
          <cell r="F843">
            <v>40035</v>
          </cell>
          <cell r="G843">
            <v>0</v>
          </cell>
          <cell r="H843">
            <v>2.5</v>
          </cell>
          <cell r="I843">
            <v>3.15</v>
          </cell>
          <cell r="J843">
            <v>3.65</v>
          </cell>
          <cell r="K843">
            <v>4</v>
          </cell>
          <cell r="L843">
            <v>4.25</v>
          </cell>
          <cell r="M843">
            <v>0</v>
          </cell>
          <cell r="N843">
            <v>0</v>
          </cell>
          <cell r="O843" t="str">
            <v>term</v>
          </cell>
          <cell r="P843" t="str">
            <v>UBRKLT</v>
          </cell>
          <cell r="Q843">
            <v>38564</v>
          </cell>
          <cell r="R843">
            <v>60</v>
          </cell>
          <cell r="S843" t="str">
            <v>months</v>
          </cell>
          <cell r="T843">
            <v>60</v>
          </cell>
          <cell r="U843">
            <v>3.5099999999999999E-2</v>
          </cell>
          <cell r="V843">
            <v>125.43476399999999</v>
          </cell>
          <cell r="W843" t="str">
            <v>REG</v>
          </cell>
          <cell r="X843">
            <v>49</v>
          </cell>
        </row>
        <row r="844">
          <cell r="A844">
            <v>2134054</v>
          </cell>
          <cell r="B844">
            <v>1</v>
          </cell>
          <cell r="C844">
            <v>2003.81</v>
          </cell>
          <cell r="D844" t="str">
            <v>ubank</v>
          </cell>
          <cell r="E844" t="str">
            <v>fixed</v>
          </cell>
          <cell r="F844">
            <v>39304</v>
          </cell>
          <cell r="G844">
            <v>0</v>
          </cell>
          <cell r="H844">
            <v>2.5</v>
          </cell>
          <cell r="I844">
            <v>3.15</v>
          </cell>
          <cell r="J844">
            <v>3.65</v>
          </cell>
          <cell r="K844">
            <v>4</v>
          </cell>
          <cell r="L844">
            <v>4.25</v>
          </cell>
          <cell r="M844">
            <v>0</v>
          </cell>
          <cell r="N844">
            <v>0</v>
          </cell>
          <cell r="O844" t="str">
            <v>term</v>
          </cell>
          <cell r="P844" t="str">
            <v>UBRKLT</v>
          </cell>
          <cell r="Q844">
            <v>38564</v>
          </cell>
          <cell r="R844">
            <v>36</v>
          </cell>
          <cell r="S844" t="str">
            <v>months</v>
          </cell>
          <cell r="T844">
            <v>36</v>
          </cell>
          <cell r="U844">
            <v>3.5099999999999999E-2</v>
          </cell>
          <cell r="V844">
            <v>70.333731</v>
          </cell>
          <cell r="W844" t="str">
            <v>REG</v>
          </cell>
          <cell r="X844">
            <v>25</v>
          </cell>
        </row>
        <row r="845">
          <cell r="A845">
            <v>2134088</v>
          </cell>
          <cell r="B845">
            <v>1</v>
          </cell>
          <cell r="C845">
            <v>3779.47</v>
          </cell>
          <cell r="D845" t="str">
            <v>ubank</v>
          </cell>
          <cell r="E845" t="str">
            <v>fixed</v>
          </cell>
          <cell r="F845">
            <v>40035</v>
          </cell>
          <cell r="G845">
            <v>0</v>
          </cell>
          <cell r="H845">
            <v>2.5</v>
          </cell>
          <cell r="I845">
            <v>3.15</v>
          </cell>
          <cell r="J845">
            <v>3.65</v>
          </cell>
          <cell r="K845">
            <v>4</v>
          </cell>
          <cell r="L845">
            <v>4.25</v>
          </cell>
          <cell r="M845">
            <v>0</v>
          </cell>
          <cell r="N845">
            <v>0</v>
          </cell>
          <cell r="O845" t="str">
            <v>term</v>
          </cell>
          <cell r="P845" t="str">
            <v>UBRKLT</v>
          </cell>
          <cell r="Q845">
            <v>38564</v>
          </cell>
          <cell r="R845">
            <v>60</v>
          </cell>
          <cell r="S845" t="str">
            <v>months</v>
          </cell>
          <cell r="T845">
            <v>60</v>
          </cell>
          <cell r="U845">
            <v>3.5099999999999999E-2</v>
          </cell>
          <cell r="V845">
            <v>132.65939699999998</v>
          </cell>
          <cell r="W845" t="str">
            <v>REG</v>
          </cell>
          <cell r="X845">
            <v>49</v>
          </cell>
        </row>
        <row r="846">
          <cell r="A846">
            <v>2134120</v>
          </cell>
          <cell r="B846">
            <v>1</v>
          </cell>
          <cell r="C846">
            <v>7594.06</v>
          </cell>
          <cell r="D846" t="str">
            <v>ubank</v>
          </cell>
          <cell r="E846" t="str">
            <v>fixed</v>
          </cell>
          <cell r="F846">
            <v>39670</v>
          </cell>
          <cell r="G846">
            <v>0</v>
          </cell>
          <cell r="H846">
            <v>2.5</v>
          </cell>
          <cell r="I846">
            <v>3.15</v>
          </cell>
          <cell r="J846">
            <v>3.65</v>
          </cell>
          <cell r="K846">
            <v>4</v>
          </cell>
          <cell r="L846">
            <v>4.25</v>
          </cell>
          <cell r="M846">
            <v>0</v>
          </cell>
          <cell r="N846">
            <v>0</v>
          </cell>
          <cell r="O846" t="str">
            <v>term</v>
          </cell>
          <cell r="P846" t="str">
            <v>UBRKLT</v>
          </cell>
          <cell r="Q846">
            <v>38564</v>
          </cell>
          <cell r="R846">
            <v>48</v>
          </cell>
          <cell r="S846" t="str">
            <v>months</v>
          </cell>
          <cell r="T846">
            <v>48</v>
          </cell>
          <cell r="U846">
            <v>3.5099999999999999E-2</v>
          </cell>
          <cell r="V846">
            <v>266.55150600000002</v>
          </cell>
          <cell r="W846" t="str">
            <v>REG</v>
          </cell>
          <cell r="X846">
            <v>37</v>
          </cell>
        </row>
        <row r="847">
          <cell r="A847">
            <v>2134146</v>
          </cell>
          <cell r="B847">
            <v>1</v>
          </cell>
          <cell r="C847">
            <v>4629.63</v>
          </cell>
          <cell r="D847" t="str">
            <v>ubank</v>
          </cell>
          <cell r="E847" t="str">
            <v>fixed</v>
          </cell>
          <cell r="F847">
            <v>39304</v>
          </cell>
          <cell r="G847">
            <v>0</v>
          </cell>
          <cell r="H847">
            <v>2.5</v>
          </cell>
          <cell r="I847">
            <v>3.15</v>
          </cell>
          <cell r="J847">
            <v>3.65</v>
          </cell>
          <cell r="K847">
            <v>4</v>
          </cell>
          <cell r="L847">
            <v>4.25</v>
          </cell>
          <cell r="M847">
            <v>0</v>
          </cell>
          <cell r="N847">
            <v>0</v>
          </cell>
          <cell r="O847" t="str">
            <v>term</v>
          </cell>
          <cell r="P847" t="str">
            <v>UBRKLT</v>
          </cell>
          <cell r="Q847">
            <v>38564</v>
          </cell>
          <cell r="R847">
            <v>36</v>
          </cell>
          <cell r="S847" t="str">
            <v>months</v>
          </cell>
          <cell r="T847">
            <v>36</v>
          </cell>
          <cell r="U847">
            <v>3.5099999999999999E-2</v>
          </cell>
          <cell r="V847">
            <v>162.500013</v>
          </cell>
          <cell r="W847" t="str">
            <v>REG</v>
          </cell>
          <cell r="X847">
            <v>25</v>
          </cell>
        </row>
        <row r="848">
          <cell r="A848">
            <v>2134179</v>
          </cell>
          <cell r="B848">
            <v>1</v>
          </cell>
          <cell r="C848">
            <v>20594.52</v>
          </cell>
          <cell r="D848" t="str">
            <v>ubank</v>
          </cell>
          <cell r="E848" t="str">
            <v>fixed</v>
          </cell>
          <cell r="F848">
            <v>38574</v>
          </cell>
          <cell r="G848">
            <v>0</v>
          </cell>
          <cell r="H848">
            <v>2.5</v>
          </cell>
          <cell r="I848">
            <v>3.15</v>
          </cell>
          <cell r="J848">
            <v>3.65</v>
          </cell>
          <cell r="K848">
            <v>4</v>
          </cell>
          <cell r="L848">
            <v>4.25</v>
          </cell>
          <cell r="M848">
            <v>0</v>
          </cell>
          <cell r="N848">
            <v>-0.25</v>
          </cell>
          <cell r="O848" t="str">
            <v>term</v>
          </cell>
          <cell r="P848" t="str">
            <v>UBLONG</v>
          </cell>
          <cell r="Q848">
            <v>38564</v>
          </cell>
          <cell r="R848">
            <v>12</v>
          </cell>
          <cell r="S848" t="str">
            <v>months</v>
          </cell>
          <cell r="T848">
            <v>12</v>
          </cell>
          <cell r="U848">
            <v>3.2599999999999997E-2</v>
          </cell>
          <cell r="V848">
            <v>671.38135199999999</v>
          </cell>
          <cell r="W848" t="str">
            <v>REG</v>
          </cell>
          <cell r="X848">
            <v>1</v>
          </cell>
        </row>
        <row r="849">
          <cell r="A849">
            <v>2134724</v>
          </cell>
          <cell r="B849">
            <v>1</v>
          </cell>
          <cell r="C849">
            <v>56000</v>
          </cell>
          <cell r="D849" t="str">
            <v>ubank</v>
          </cell>
          <cell r="E849" t="str">
            <v>fixed</v>
          </cell>
          <cell r="F849">
            <v>38942</v>
          </cell>
          <cell r="G849">
            <v>0</v>
          </cell>
          <cell r="H849">
            <v>2.5</v>
          </cell>
          <cell r="I849">
            <v>3.15</v>
          </cell>
          <cell r="J849">
            <v>3.65</v>
          </cell>
          <cell r="K849">
            <v>4</v>
          </cell>
          <cell r="L849">
            <v>4.25</v>
          </cell>
          <cell r="M849">
            <v>0</v>
          </cell>
          <cell r="N849">
            <v>0</v>
          </cell>
          <cell r="O849" t="str">
            <v>term</v>
          </cell>
          <cell r="P849" t="str">
            <v>UBRKLT</v>
          </cell>
          <cell r="Q849">
            <v>38564</v>
          </cell>
          <cell r="R849">
            <v>24</v>
          </cell>
          <cell r="S849" t="str">
            <v>months</v>
          </cell>
          <cell r="T849">
            <v>24</v>
          </cell>
          <cell r="U849">
            <v>3.5099999999999999E-2</v>
          </cell>
          <cell r="V849">
            <v>1965.6</v>
          </cell>
          <cell r="W849" t="str">
            <v>REG</v>
          </cell>
          <cell r="X849">
            <v>13</v>
          </cell>
        </row>
        <row r="850">
          <cell r="A850">
            <v>2134740</v>
          </cell>
          <cell r="B850">
            <v>1</v>
          </cell>
          <cell r="C850">
            <v>10470.66</v>
          </cell>
          <cell r="D850" t="str">
            <v>ubank</v>
          </cell>
          <cell r="E850" t="str">
            <v>fixed</v>
          </cell>
          <cell r="F850">
            <v>38570</v>
          </cell>
          <cell r="G850">
            <v>0</v>
          </cell>
          <cell r="H850">
            <v>2.5</v>
          </cell>
          <cell r="I850">
            <v>3.15</v>
          </cell>
          <cell r="J850">
            <v>3.65</v>
          </cell>
          <cell r="K850">
            <v>4</v>
          </cell>
          <cell r="L850">
            <v>4.25</v>
          </cell>
          <cell r="M850">
            <v>0</v>
          </cell>
          <cell r="N850">
            <v>-0.25</v>
          </cell>
          <cell r="O850" t="str">
            <v>term</v>
          </cell>
          <cell r="P850" t="str">
            <v>UBLONG</v>
          </cell>
          <cell r="Q850">
            <v>38564</v>
          </cell>
          <cell r="R850">
            <v>12</v>
          </cell>
          <cell r="S850" t="str">
            <v>months</v>
          </cell>
          <cell r="T850">
            <v>12</v>
          </cell>
          <cell r="U850">
            <v>3.2599999999999997E-2</v>
          </cell>
          <cell r="V850">
            <v>341.34351599999997</v>
          </cell>
          <cell r="W850" t="str">
            <v>REG</v>
          </cell>
          <cell r="X850">
            <v>1</v>
          </cell>
        </row>
        <row r="851">
          <cell r="A851">
            <v>2134781</v>
          </cell>
          <cell r="B851">
            <v>1</v>
          </cell>
          <cell r="C851">
            <v>5000</v>
          </cell>
          <cell r="D851" t="str">
            <v>ubank</v>
          </cell>
          <cell r="E851" t="str">
            <v>fixed</v>
          </cell>
          <cell r="F851">
            <v>38570</v>
          </cell>
          <cell r="G851">
            <v>0</v>
          </cell>
          <cell r="H851">
            <v>2.5</v>
          </cell>
          <cell r="I851">
            <v>3.15</v>
          </cell>
          <cell r="J851">
            <v>3.65</v>
          </cell>
          <cell r="K851">
            <v>4</v>
          </cell>
          <cell r="L851">
            <v>4.25</v>
          </cell>
          <cell r="M851">
            <v>0</v>
          </cell>
          <cell r="N851">
            <v>-0.25</v>
          </cell>
          <cell r="O851" t="str">
            <v>term</v>
          </cell>
          <cell r="P851" t="str">
            <v>UBLONG</v>
          </cell>
          <cell r="Q851">
            <v>38564</v>
          </cell>
          <cell r="R851">
            <v>12</v>
          </cell>
          <cell r="S851" t="str">
            <v>months</v>
          </cell>
          <cell r="T851">
            <v>12</v>
          </cell>
          <cell r="U851">
            <v>3.2599999999999997E-2</v>
          </cell>
          <cell r="V851">
            <v>162.99999999999997</v>
          </cell>
          <cell r="W851" t="str">
            <v>REG</v>
          </cell>
          <cell r="X851">
            <v>1</v>
          </cell>
        </row>
        <row r="852">
          <cell r="A852">
            <v>2134815</v>
          </cell>
          <cell r="B852">
            <v>1</v>
          </cell>
          <cell r="C852">
            <v>10000</v>
          </cell>
          <cell r="D852" t="str">
            <v>ubank</v>
          </cell>
          <cell r="E852" t="str">
            <v>fixed</v>
          </cell>
          <cell r="F852">
            <v>40036</v>
          </cell>
          <cell r="G852">
            <v>0</v>
          </cell>
          <cell r="H852">
            <v>2.5</v>
          </cell>
          <cell r="I852">
            <v>3.15</v>
          </cell>
          <cell r="J852">
            <v>3.65</v>
          </cell>
          <cell r="K852">
            <v>4</v>
          </cell>
          <cell r="L852">
            <v>4.25</v>
          </cell>
          <cell r="M852">
            <v>0</v>
          </cell>
          <cell r="N852">
            <v>0</v>
          </cell>
          <cell r="O852" t="str">
            <v>term</v>
          </cell>
          <cell r="P852" t="str">
            <v>UBRKLT</v>
          </cell>
          <cell r="Q852">
            <v>38564</v>
          </cell>
          <cell r="R852">
            <v>60</v>
          </cell>
          <cell r="S852" t="str">
            <v>months</v>
          </cell>
          <cell r="T852">
            <v>60</v>
          </cell>
          <cell r="U852">
            <v>3.5099999999999999E-2</v>
          </cell>
          <cell r="V852">
            <v>351</v>
          </cell>
          <cell r="W852" t="str">
            <v>REG</v>
          </cell>
          <cell r="X852">
            <v>49</v>
          </cell>
        </row>
        <row r="853">
          <cell r="A853">
            <v>2134815</v>
          </cell>
          <cell r="B853">
            <v>2</v>
          </cell>
          <cell r="C853">
            <v>25000</v>
          </cell>
          <cell r="D853" t="str">
            <v>ubank</v>
          </cell>
          <cell r="E853" t="str">
            <v>fixed</v>
          </cell>
          <cell r="F853">
            <v>40079</v>
          </cell>
          <cell r="G853">
            <v>0</v>
          </cell>
          <cell r="H853">
            <v>2.65</v>
          </cell>
          <cell r="I853">
            <v>3</v>
          </cell>
          <cell r="J853">
            <v>3.5</v>
          </cell>
          <cell r="K853">
            <v>3.7</v>
          </cell>
          <cell r="L853">
            <v>4.0999999999999996</v>
          </cell>
          <cell r="M853">
            <v>0</v>
          </cell>
          <cell r="N853">
            <v>0</v>
          </cell>
          <cell r="O853" t="str">
            <v>term</v>
          </cell>
          <cell r="P853" t="str">
            <v>UBRKLT</v>
          </cell>
          <cell r="Q853">
            <v>38564</v>
          </cell>
          <cell r="R853">
            <v>60</v>
          </cell>
          <cell r="S853" t="str">
            <v>months</v>
          </cell>
          <cell r="T853">
            <v>60</v>
          </cell>
          <cell r="U853">
            <v>3.3900000000000007E-2</v>
          </cell>
          <cell r="V853">
            <v>847.50000000000011</v>
          </cell>
          <cell r="W853" t="str">
            <v>REG</v>
          </cell>
          <cell r="X853">
            <v>50</v>
          </cell>
        </row>
        <row r="854">
          <cell r="A854">
            <v>2134898</v>
          </cell>
          <cell r="B854">
            <v>1</v>
          </cell>
          <cell r="C854">
            <v>23000</v>
          </cell>
          <cell r="D854" t="str">
            <v>ubank</v>
          </cell>
          <cell r="E854" t="str">
            <v>fixed</v>
          </cell>
          <cell r="F854">
            <v>38570</v>
          </cell>
          <cell r="G854">
            <v>0</v>
          </cell>
          <cell r="H854">
            <v>2.5</v>
          </cell>
          <cell r="I854">
            <v>3.15</v>
          </cell>
          <cell r="J854">
            <v>3.65</v>
          </cell>
          <cell r="K854">
            <v>4</v>
          </cell>
          <cell r="L854">
            <v>4.25</v>
          </cell>
          <cell r="M854">
            <v>0</v>
          </cell>
          <cell r="N854">
            <v>-0.25</v>
          </cell>
          <cell r="O854" t="str">
            <v>term</v>
          </cell>
          <cell r="P854" t="str">
            <v>UBLONG</v>
          </cell>
          <cell r="Q854">
            <v>38564</v>
          </cell>
          <cell r="R854">
            <v>12</v>
          </cell>
          <cell r="S854" t="str">
            <v>months</v>
          </cell>
          <cell r="T854">
            <v>12</v>
          </cell>
          <cell r="U854">
            <v>3.2599999999999997E-2</v>
          </cell>
          <cell r="V854">
            <v>749.8</v>
          </cell>
          <cell r="W854" t="str">
            <v>REG</v>
          </cell>
          <cell r="X854">
            <v>1</v>
          </cell>
        </row>
        <row r="855">
          <cell r="A855">
            <v>2134997</v>
          </cell>
          <cell r="B855">
            <v>2</v>
          </cell>
          <cell r="C855">
            <v>35245.06</v>
          </cell>
          <cell r="D855" t="str">
            <v>ubank</v>
          </cell>
          <cell r="E855" t="str">
            <v>fixed</v>
          </cell>
          <cell r="F855">
            <v>38888</v>
          </cell>
          <cell r="G855">
            <v>0</v>
          </cell>
          <cell r="H855">
            <v>2.9</v>
          </cell>
          <cell r="I855">
            <v>3.05</v>
          </cell>
          <cell r="J855">
            <v>3.1</v>
          </cell>
          <cell r="K855">
            <v>3.3</v>
          </cell>
          <cell r="L855">
            <v>3.45</v>
          </cell>
          <cell r="M855">
            <v>0</v>
          </cell>
          <cell r="N855">
            <v>0.05</v>
          </cell>
          <cell r="O855" t="str">
            <v>RSP</v>
          </cell>
          <cell r="P855" t="str">
            <v>UBRKRS</v>
          </cell>
          <cell r="Q855">
            <v>38564</v>
          </cell>
          <cell r="R855">
            <v>12</v>
          </cell>
          <cell r="S855" t="str">
            <v>months</v>
          </cell>
          <cell r="T855">
            <v>12</v>
          </cell>
          <cell r="U855">
            <v>3.209999999999999E-2</v>
          </cell>
          <cell r="V855">
            <v>1131.3664259999996</v>
          </cell>
          <cell r="W855" t="str">
            <v>RSP</v>
          </cell>
          <cell r="X855">
            <v>11</v>
          </cell>
        </row>
        <row r="856">
          <cell r="A856">
            <v>2134997</v>
          </cell>
          <cell r="B856">
            <v>1</v>
          </cell>
          <cell r="C856">
            <v>5000</v>
          </cell>
          <cell r="D856" t="str">
            <v>ubank</v>
          </cell>
          <cell r="E856" t="str">
            <v>fixed</v>
          </cell>
          <cell r="F856">
            <v>40036</v>
          </cell>
          <cell r="G856">
            <v>0</v>
          </cell>
          <cell r="H856">
            <v>2.5</v>
          </cell>
          <cell r="I856">
            <v>3.15</v>
          </cell>
          <cell r="J856">
            <v>3.65</v>
          </cell>
          <cell r="K856">
            <v>4</v>
          </cell>
          <cell r="L856">
            <v>4.25</v>
          </cell>
          <cell r="M856">
            <v>0</v>
          </cell>
          <cell r="N856">
            <v>0</v>
          </cell>
          <cell r="O856" t="str">
            <v>RSP</v>
          </cell>
          <cell r="P856" t="str">
            <v>UBRKRS</v>
          </cell>
          <cell r="Q856">
            <v>38564</v>
          </cell>
          <cell r="R856">
            <v>60</v>
          </cell>
          <cell r="S856" t="str">
            <v>months</v>
          </cell>
          <cell r="T856">
            <v>60</v>
          </cell>
          <cell r="U856">
            <v>3.5099999999999999E-2</v>
          </cell>
          <cell r="V856">
            <v>175.5</v>
          </cell>
          <cell r="W856" t="str">
            <v>RSP</v>
          </cell>
          <cell r="X856">
            <v>49</v>
          </cell>
        </row>
        <row r="857">
          <cell r="A857">
            <v>2135028</v>
          </cell>
          <cell r="B857">
            <v>1</v>
          </cell>
          <cell r="C857">
            <v>30000</v>
          </cell>
          <cell r="D857" t="str">
            <v>ubank</v>
          </cell>
          <cell r="E857" t="str">
            <v>fixed</v>
          </cell>
          <cell r="F857">
            <v>38569</v>
          </cell>
          <cell r="G857">
            <v>0</v>
          </cell>
          <cell r="H857">
            <v>2.5</v>
          </cell>
          <cell r="I857">
            <v>3.15</v>
          </cell>
          <cell r="J857">
            <v>3.65</v>
          </cell>
          <cell r="K857">
            <v>4</v>
          </cell>
          <cell r="L857">
            <v>4.25</v>
          </cell>
          <cell r="M857">
            <v>0</v>
          </cell>
          <cell r="N857">
            <v>-0.25</v>
          </cell>
          <cell r="O857" t="str">
            <v>term</v>
          </cell>
          <cell r="P857" t="str">
            <v>UBLONG</v>
          </cell>
          <cell r="Q857">
            <v>38564</v>
          </cell>
          <cell r="R857">
            <v>12</v>
          </cell>
          <cell r="S857" t="str">
            <v>months</v>
          </cell>
          <cell r="T857">
            <v>12</v>
          </cell>
          <cell r="U857">
            <v>3.2599999999999997E-2</v>
          </cell>
          <cell r="V857">
            <v>977.99999999999989</v>
          </cell>
          <cell r="W857" t="str">
            <v>REG</v>
          </cell>
          <cell r="X857">
            <v>1</v>
          </cell>
        </row>
        <row r="858">
          <cell r="A858">
            <v>2135036</v>
          </cell>
          <cell r="B858">
            <v>1</v>
          </cell>
          <cell r="C858">
            <v>5150.67</v>
          </cell>
          <cell r="D858" t="str">
            <v>ubank</v>
          </cell>
          <cell r="E858" t="str">
            <v>fixed</v>
          </cell>
          <cell r="F858">
            <v>38569</v>
          </cell>
          <cell r="G858">
            <v>0</v>
          </cell>
          <cell r="H858">
            <v>2.5</v>
          </cell>
          <cell r="I858">
            <v>3.15</v>
          </cell>
          <cell r="J858">
            <v>3.65</v>
          </cell>
          <cell r="K858">
            <v>4</v>
          </cell>
          <cell r="L858">
            <v>4.25</v>
          </cell>
          <cell r="M858">
            <v>0</v>
          </cell>
          <cell r="N858">
            <v>-0.25</v>
          </cell>
          <cell r="O858" t="str">
            <v>term</v>
          </cell>
          <cell r="P858" t="str">
            <v>UBLONG</v>
          </cell>
          <cell r="Q858">
            <v>38564</v>
          </cell>
          <cell r="R858">
            <v>12</v>
          </cell>
          <cell r="S858" t="str">
            <v>months</v>
          </cell>
          <cell r="T858">
            <v>12</v>
          </cell>
          <cell r="U858">
            <v>3.2599999999999997E-2</v>
          </cell>
          <cell r="V858">
            <v>167.91184199999998</v>
          </cell>
          <cell r="W858" t="str">
            <v>REG</v>
          </cell>
          <cell r="X858">
            <v>1</v>
          </cell>
        </row>
        <row r="859">
          <cell r="A859">
            <v>2135127</v>
          </cell>
          <cell r="B859">
            <v>1</v>
          </cell>
          <cell r="C859">
            <v>5000</v>
          </cell>
          <cell r="D859" t="str">
            <v>ubank</v>
          </cell>
          <cell r="E859" t="str">
            <v>fixed</v>
          </cell>
          <cell r="F859">
            <v>40038</v>
          </cell>
          <cell r="G859">
            <v>0</v>
          </cell>
          <cell r="H859">
            <v>2.5</v>
          </cell>
          <cell r="I859">
            <v>3.15</v>
          </cell>
          <cell r="J859">
            <v>3.65</v>
          </cell>
          <cell r="K859">
            <v>4</v>
          </cell>
          <cell r="L859">
            <v>4.25</v>
          </cell>
          <cell r="M859">
            <v>0</v>
          </cell>
          <cell r="N859">
            <v>0</v>
          </cell>
          <cell r="O859" t="str">
            <v>term</v>
          </cell>
          <cell r="P859" t="str">
            <v>UBRKLT</v>
          </cell>
          <cell r="Q859">
            <v>38564</v>
          </cell>
          <cell r="R859">
            <v>60</v>
          </cell>
          <cell r="S859" t="str">
            <v>months</v>
          </cell>
          <cell r="T859">
            <v>60</v>
          </cell>
          <cell r="U859">
            <v>3.5099999999999999E-2</v>
          </cell>
          <cell r="V859">
            <v>175.5</v>
          </cell>
          <cell r="W859" t="str">
            <v>REG</v>
          </cell>
          <cell r="X859">
            <v>49</v>
          </cell>
        </row>
        <row r="860">
          <cell r="A860">
            <v>2135150</v>
          </cell>
          <cell r="B860">
            <v>1</v>
          </cell>
          <cell r="C860">
            <v>10000</v>
          </cell>
          <cell r="D860" t="str">
            <v>ubank</v>
          </cell>
          <cell r="E860" t="str">
            <v>fixed</v>
          </cell>
          <cell r="F860">
            <v>40038</v>
          </cell>
          <cell r="G860">
            <v>0</v>
          </cell>
          <cell r="H860">
            <v>2.5</v>
          </cell>
          <cell r="I860">
            <v>3.15</v>
          </cell>
          <cell r="J860">
            <v>3.65</v>
          </cell>
          <cell r="K860">
            <v>4</v>
          </cell>
          <cell r="L860">
            <v>4.25</v>
          </cell>
          <cell r="M860">
            <v>0</v>
          </cell>
          <cell r="N860">
            <v>0</v>
          </cell>
          <cell r="O860" t="str">
            <v>term</v>
          </cell>
          <cell r="P860" t="str">
            <v>UBRKLT</v>
          </cell>
          <cell r="Q860">
            <v>38564</v>
          </cell>
          <cell r="R860">
            <v>60</v>
          </cell>
          <cell r="S860" t="str">
            <v>months</v>
          </cell>
          <cell r="T860">
            <v>60</v>
          </cell>
          <cell r="U860">
            <v>3.5099999999999999E-2</v>
          </cell>
          <cell r="V860">
            <v>351</v>
          </cell>
          <cell r="W860" t="str">
            <v>REG</v>
          </cell>
          <cell r="X860">
            <v>49</v>
          </cell>
        </row>
        <row r="861">
          <cell r="A861">
            <v>2135408</v>
          </cell>
          <cell r="B861">
            <v>1</v>
          </cell>
          <cell r="C861">
            <v>15803.66</v>
          </cell>
          <cell r="D861" t="str">
            <v>ubank</v>
          </cell>
          <cell r="E861" t="str">
            <v>fixed</v>
          </cell>
          <cell r="F861">
            <v>39672</v>
          </cell>
          <cell r="G861">
            <v>0</v>
          </cell>
          <cell r="H861">
            <v>2.5</v>
          </cell>
          <cell r="I861">
            <v>3.15</v>
          </cell>
          <cell r="J861">
            <v>3.65</v>
          </cell>
          <cell r="K861">
            <v>4</v>
          </cell>
          <cell r="L861">
            <v>4.25</v>
          </cell>
          <cell r="M861">
            <v>0</v>
          </cell>
          <cell r="N861">
            <v>0.15</v>
          </cell>
          <cell r="O861" t="str">
            <v>term</v>
          </cell>
          <cell r="P861" t="str">
            <v>UBRKLT</v>
          </cell>
          <cell r="Q861">
            <v>38564</v>
          </cell>
          <cell r="R861">
            <v>48</v>
          </cell>
          <cell r="S861" t="str">
            <v>months</v>
          </cell>
          <cell r="T861">
            <v>48</v>
          </cell>
          <cell r="U861">
            <v>3.6600000000000001E-2</v>
          </cell>
          <cell r="V861">
            <v>578.41395599999998</v>
          </cell>
          <cell r="W861" t="str">
            <v>REG</v>
          </cell>
          <cell r="X861">
            <v>37</v>
          </cell>
        </row>
        <row r="862">
          <cell r="A862">
            <v>2135416</v>
          </cell>
          <cell r="B862">
            <v>1</v>
          </cell>
          <cell r="C862">
            <v>20000</v>
          </cell>
          <cell r="D862" t="str">
            <v>ubank</v>
          </cell>
          <cell r="E862" t="str">
            <v>fixed</v>
          </cell>
          <cell r="F862">
            <v>40037</v>
          </cell>
          <cell r="G862">
            <v>0</v>
          </cell>
          <cell r="H862">
            <v>2.5</v>
          </cell>
          <cell r="I862">
            <v>3.15</v>
          </cell>
          <cell r="J862">
            <v>3.65</v>
          </cell>
          <cell r="K862">
            <v>4</v>
          </cell>
          <cell r="L862">
            <v>4.25</v>
          </cell>
          <cell r="M862">
            <v>0</v>
          </cell>
          <cell r="N862">
            <v>0</v>
          </cell>
          <cell r="O862" t="str">
            <v>term</v>
          </cell>
          <cell r="P862" t="str">
            <v>UBRKLT</v>
          </cell>
          <cell r="Q862">
            <v>38564</v>
          </cell>
          <cell r="R862">
            <v>60</v>
          </cell>
          <cell r="S862" t="str">
            <v>months</v>
          </cell>
          <cell r="T862">
            <v>60</v>
          </cell>
          <cell r="U862">
            <v>3.5099999999999999E-2</v>
          </cell>
          <cell r="V862">
            <v>702</v>
          </cell>
          <cell r="W862" t="str">
            <v>REG</v>
          </cell>
          <cell r="X862">
            <v>49</v>
          </cell>
        </row>
        <row r="863">
          <cell r="A863">
            <v>2135465</v>
          </cell>
          <cell r="B863">
            <v>1</v>
          </cell>
          <cell r="C863">
            <v>7000</v>
          </cell>
          <cell r="D863" t="str">
            <v>ubank</v>
          </cell>
          <cell r="E863" t="str">
            <v>fixed</v>
          </cell>
          <cell r="F863">
            <v>40037</v>
          </cell>
          <cell r="G863">
            <v>0</v>
          </cell>
          <cell r="H863">
            <v>2.5</v>
          </cell>
          <cell r="I863">
            <v>3.15</v>
          </cell>
          <cell r="J863">
            <v>3.65</v>
          </cell>
          <cell r="K863">
            <v>4</v>
          </cell>
          <cell r="L863">
            <v>4.25</v>
          </cell>
          <cell r="M863">
            <v>0</v>
          </cell>
          <cell r="N863">
            <v>0</v>
          </cell>
          <cell r="O863" t="str">
            <v>term</v>
          </cell>
          <cell r="P863" t="str">
            <v>UBRKLT</v>
          </cell>
          <cell r="Q863">
            <v>38564</v>
          </cell>
          <cell r="R863">
            <v>60</v>
          </cell>
          <cell r="S863" t="str">
            <v>months</v>
          </cell>
          <cell r="T863">
            <v>60</v>
          </cell>
          <cell r="U863">
            <v>3.5099999999999999E-2</v>
          </cell>
          <cell r="V863">
            <v>245.7</v>
          </cell>
          <cell r="W863" t="str">
            <v>REG</v>
          </cell>
          <cell r="X863">
            <v>49</v>
          </cell>
        </row>
        <row r="864">
          <cell r="A864">
            <v>2135465</v>
          </cell>
          <cell r="B864">
            <v>2</v>
          </cell>
          <cell r="C864">
            <v>18000</v>
          </cell>
          <cell r="D864" t="str">
            <v>ubank</v>
          </cell>
          <cell r="E864" t="str">
            <v>fixed</v>
          </cell>
          <cell r="F864">
            <v>40317</v>
          </cell>
          <cell r="G864">
            <v>0</v>
          </cell>
          <cell r="H864">
            <v>2.95</v>
          </cell>
          <cell r="I864">
            <v>3.2</v>
          </cell>
          <cell r="J864">
            <v>3.5</v>
          </cell>
          <cell r="K864">
            <v>3.65</v>
          </cell>
          <cell r="L864">
            <v>4</v>
          </cell>
          <cell r="M864">
            <v>0</v>
          </cell>
          <cell r="N864">
            <v>0</v>
          </cell>
          <cell r="O864" t="str">
            <v>term</v>
          </cell>
          <cell r="P864" t="str">
            <v>UBRKLT</v>
          </cell>
          <cell r="Q864">
            <v>38564</v>
          </cell>
          <cell r="R864">
            <v>60</v>
          </cell>
          <cell r="S864" t="str">
            <v>months</v>
          </cell>
          <cell r="T864">
            <v>60</v>
          </cell>
          <cell r="U864">
            <v>3.4599999999999999E-2</v>
          </cell>
          <cell r="V864">
            <v>622.79999999999995</v>
          </cell>
          <cell r="W864" t="str">
            <v>REG</v>
          </cell>
          <cell r="X864">
            <v>58</v>
          </cell>
        </row>
        <row r="865">
          <cell r="A865">
            <v>2135556</v>
          </cell>
          <cell r="B865">
            <v>1</v>
          </cell>
          <cell r="C865">
            <v>5500</v>
          </cell>
          <cell r="D865" t="str">
            <v>ubank</v>
          </cell>
          <cell r="E865" t="str">
            <v>fixed</v>
          </cell>
          <cell r="F865">
            <v>40037</v>
          </cell>
          <cell r="G865">
            <v>0</v>
          </cell>
          <cell r="H865">
            <v>2.5</v>
          </cell>
          <cell r="I865">
            <v>3.15</v>
          </cell>
          <cell r="J865">
            <v>3.65</v>
          </cell>
          <cell r="K865">
            <v>4</v>
          </cell>
          <cell r="L865">
            <v>4.25</v>
          </cell>
          <cell r="M865">
            <v>0</v>
          </cell>
          <cell r="N865">
            <v>0</v>
          </cell>
          <cell r="O865" t="str">
            <v>term</v>
          </cell>
          <cell r="P865" t="str">
            <v>UBRKLT</v>
          </cell>
          <cell r="Q865">
            <v>38564</v>
          </cell>
          <cell r="R865">
            <v>60</v>
          </cell>
          <cell r="S865" t="str">
            <v>months</v>
          </cell>
          <cell r="T865">
            <v>60</v>
          </cell>
          <cell r="U865">
            <v>3.5099999999999999E-2</v>
          </cell>
          <cell r="V865">
            <v>193.04999999999998</v>
          </cell>
          <cell r="W865" t="str">
            <v>REG</v>
          </cell>
          <cell r="X865">
            <v>49</v>
          </cell>
        </row>
        <row r="866">
          <cell r="A866">
            <v>2135572</v>
          </cell>
          <cell r="B866">
            <v>1</v>
          </cell>
          <cell r="C866">
            <v>37000</v>
          </cell>
          <cell r="D866" t="str">
            <v>ubank</v>
          </cell>
          <cell r="E866" t="str">
            <v>fixed</v>
          </cell>
          <cell r="F866">
            <v>39673</v>
          </cell>
          <cell r="G866">
            <v>0</v>
          </cell>
          <cell r="H866">
            <v>2.5</v>
          </cell>
          <cell r="I866">
            <v>3.15</v>
          </cell>
          <cell r="J866">
            <v>3.65</v>
          </cell>
          <cell r="K866">
            <v>4</v>
          </cell>
          <cell r="L866">
            <v>4.25</v>
          </cell>
          <cell r="M866">
            <v>0</v>
          </cell>
          <cell r="N866">
            <v>0</v>
          </cell>
          <cell r="O866" t="str">
            <v>term</v>
          </cell>
          <cell r="P866" t="str">
            <v>UBRKLT</v>
          </cell>
          <cell r="Q866">
            <v>38564</v>
          </cell>
          <cell r="R866">
            <v>48</v>
          </cell>
          <cell r="S866" t="str">
            <v>months</v>
          </cell>
          <cell r="T866">
            <v>48</v>
          </cell>
          <cell r="U866">
            <v>3.5099999999999999E-2</v>
          </cell>
          <cell r="V866">
            <v>1298.7</v>
          </cell>
          <cell r="W866" t="str">
            <v>REG</v>
          </cell>
          <cell r="X866">
            <v>37</v>
          </cell>
        </row>
        <row r="867">
          <cell r="A867">
            <v>2135762</v>
          </cell>
          <cell r="B867">
            <v>1</v>
          </cell>
          <cell r="C867">
            <v>4550.1499999999996</v>
          </cell>
          <cell r="D867" t="str">
            <v>ubank</v>
          </cell>
          <cell r="E867" t="str">
            <v>fixed</v>
          </cell>
          <cell r="F867">
            <v>38940</v>
          </cell>
          <cell r="G867">
            <v>0</v>
          </cell>
          <cell r="H867">
            <v>2.5</v>
          </cell>
          <cell r="I867">
            <v>3.15</v>
          </cell>
          <cell r="J867">
            <v>3.65</v>
          </cell>
          <cell r="K867">
            <v>4</v>
          </cell>
          <cell r="L867">
            <v>4.25</v>
          </cell>
          <cell r="M867">
            <v>0</v>
          </cell>
          <cell r="N867">
            <v>0</v>
          </cell>
          <cell r="O867" t="str">
            <v>term</v>
          </cell>
          <cell r="P867" t="str">
            <v>UBRKLT</v>
          </cell>
          <cell r="Q867">
            <v>38564</v>
          </cell>
          <cell r="R867">
            <v>24</v>
          </cell>
          <cell r="S867" t="str">
            <v>months</v>
          </cell>
          <cell r="T867">
            <v>24</v>
          </cell>
          <cell r="U867">
            <v>3.5099999999999999E-2</v>
          </cell>
          <cell r="V867">
            <v>159.71026499999999</v>
          </cell>
          <cell r="W867" t="str">
            <v>REG</v>
          </cell>
          <cell r="X867">
            <v>13</v>
          </cell>
        </row>
        <row r="868">
          <cell r="A868">
            <v>2135804</v>
          </cell>
          <cell r="B868">
            <v>1</v>
          </cell>
          <cell r="C868">
            <v>10000</v>
          </cell>
          <cell r="D868" t="str">
            <v>ubank</v>
          </cell>
          <cell r="E868" t="str">
            <v>fixed</v>
          </cell>
          <cell r="F868">
            <v>40037</v>
          </cell>
          <cell r="G868">
            <v>0</v>
          </cell>
          <cell r="H868">
            <v>2.5</v>
          </cell>
          <cell r="I868">
            <v>3.15</v>
          </cell>
          <cell r="J868">
            <v>3.65</v>
          </cell>
          <cell r="K868">
            <v>4</v>
          </cell>
          <cell r="L868">
            <v>4.25</v>
          </cell>
          <cell r="M868">
            <v>0</v>
          </cell>
          <cell r="N868">
            <v>0</v>
          </cell>
          <cell r="O868" t="str">
            <v>term</v>
          </cell>
          <cell r="P868" t="str">
            <v>UBRKLT</v>
          </cell>
          <cell r="Q868">
            <v>38564</v>
          </cell>
          <cell r="R868">
            <v>60</v>
          </cell>
          <cell r="S868" t="str">
            <v>months</v>
          </cell>
          <cell r="T868">
            <v>60</v>
          </cell>
          <cell r="U868">
            <v>3.5099999999999999E-2</v>
          </cell>
          <cell r="V868">
            <v>351</v>
          </cell>
          <cell r="W868" t="str">
            <v>REG</v>
          </cell>
          <cell r="X868">
            <v>49</v>
          </cell>
        </row>
        <row r="869">
          <cell r="A869">
            <v>2135820</v>
          </cell>
          <cell r="B869">
            <v>1</v>
          </cell>
          <cell r="C869">
            <v>7000</v>
          </cell>
          <cell r="D869" t="str">
            <v>ubank</v>
          </cell>
          <cell r="E869" t="str">
            <v>fixed</v>
          </cell>
          <cell r="F869">
            <v>40037</v>
          </cell>
          <cell r="G869">
            <v>0</v>
          </cell>
          <cell r="H869">
            <v>2.5</v>
          </cell>
          <cell r="I869">
            <v>3.15</v>
          </cell>
          <cell r="J869">
            <v>3.65</v>
          </cell>
          <cell r="K869">
            <v>4</v>
          </cell>
          <cell r="L869">
            <v>4.25</v>
          </cell>
          <cell r="M869">
            <v>0</v>
          </cell>
          <cell r="N869">
            <v>0</v>
          </cell>
          <cell r="O869" t="str">
            <v>term</v>
          </cell>
          <cell r="P869" t="str">
            <v>UBRKLT</v>
          </cell>
          <cell r="Q869">
            <v>38564</v>
          </cell>
          <cell r="R869">
            <v>60</v>
          </cell>
          <cell r="S869" t="str">
            <v>months</v>
          </cell>
          <cell r="T869">
            <v>60</v>
          </cell>
          <cell r="U869">
            <v>3.5099999999999999E-2</v>
          </cell>
          <cell r="V869">
            <v>245.7</v>
          </cell>
          <cell r="W869" t="str">
            <v>REG</v>
          </cell>
          <cell r="X869">
            <v>49</v>
          </cell>
        </row>
        <row r="870">
          <cell r="A870">
            <v>2135986</v>
          </cell>
          <cell r="B870">
            <v>1</v>
          </cell>
          <cell r="C870">
            <v>45000</v>
          </cell>
          <cell r="D870" t="str">
            <v>ubank</v>
          </cell>
          <cell r="E870" t="str">
            <v>fixed</v>
          </cell>
          <cell r="F870">
            <v>39673</v>
          </cell>
          <cell r="G870">
            <v>0</v>
          </cell>
          <cell r="H870">
            <v>2.5</v>
          </cell>
          <cell r="I870">
            <v>3.15</v>
          </cell>
          <cell r="J870">
            <v>3.65</v>
          </cell>
          <cell r="K870">
            <v>4</v>
          </cell>
          <cell r="L870">
            <v>4.25</v>
          </cell>
          <cell r="M870">
            <v>0</v>
          </cell>
          <cell r="N870">
            <v>0</v>
          </cell>
          <cell r="O870" t="str">
            <v>term</v>
          </cell>
          <cell r="P870" t="str">
            <v>UBRKLT</v>
          </cell>
          <cell r="Q870">
            <v>38564</v>
          </cell>
          <cell r="R870">
            <v>48</v>
          </cell>
          <cell r="S870" t="str">
            <v>months</v>
          </cell>
          <cell r="T870">
            <v>48</v>
          </cell>
          <cell r="U870">
            <v>3.5099999999999999E-2</v>
          </cell>
          <cell r="V870">
            <v>1579.5</v>
          </cell>
          <cell r="W870" t="str">
            <v>REG</v>
          </cell>
          <cell r="X870">
            <v>37</v>
          </cell>
        </row>
        <row r="871">
          <cell r="A871">
            <v>2136026</v>
          </cell>
          <cell r="B871">
            <v>1</v>
          </cell>
          <cell r="C871">
            <v>5000</v>
          </cell>
          <cell r="D871" t="str">
            <v>ubank</v>
          </cell>
          <cell r="E871" t="str">
            <v>fixed</v>
          </cell>
          <cell r="F871">
            <v>40038</v>
          </cell>
          <cell r="G871">
            <v>0</v>
          </cell>
          <cell r="H871">
            <v>2.5</v>
          </cell>
          <cell r="I871">
            <v>3.15</v>
          </cell>
          <cell r="J871">
            <v>3.65</v>
          </cell>
          <cell r="K871">
            <v>4</v>
          </cell>
          <cell r="L871">
            <v>4.25</v>
          </cell>
          <cell r="M871">
            <v>0</v>
          </cell>
          <cell r="N871">
            <v>0</v>
          </cell>
          <cell r="O871" t="str">
            <v>term</v>
          </cell>
          <cell r="P871" t="str">
            <v>UBRKLT</v>
          </cell>
          <cell r="Q871">
            <v>38564</v>
          </cell>
          <cell r="R871">
            <v>60</v>
          </cell>
          <cell r="S871" t="str">
            <v>months</v>
          </cell>
          <cell r="T871">
            <v>60</v>
          </cell>
          <cell r="U871">
            <v>3.5099999999999999E-2</v>
          </cell>
          <cell r="V871">
            <v>175.5</v>
          </cell>
          <cell r="W871" t="str">
            <v>REG</v>
          </cell>
          <cell r="X871">
            <v>49</v>
          </cell>
        </row>
        <row r="872">
          <cell r="A872">
            <v>2136042</v>
          </cell>
          <cell r="B872">
            <v>2</v>
          </cell>
          <cell r="C872">
            <v>13000</v>
          </cell>
          <cell r="D872" t="str">
            <v>ubank</v>
          </cell>
          <cell r="E872" t="str">
            <v>fixed</v>
          </cell>
          <cell r="F872">
            <v>40038</v>
          </cell>
          <cell r="G872">
            <v>0</v>
          </cell>
          <cell r="H872">
            <v>2.5</v>
          </cell>
          <cell r="I872">
            <v>3.15</v>
          </cell>
          <cell r="J872">
            <v>3.65</v>
          </cell>
          <cell r="K872">
            <v>4</v>
          </cell>
          <cell r="L872">
            <v>4.25</v>
          </cell>
          <cell r="M872">
            <v>0</v>
          </cell>
          <cell r="N872">
            <v>0</v>
          </cell>
          <cell r="O872" t="str">
            <v>term</v>
          </cell>
          <cell r="P872" t="str">
            <v>UBRKLT</v>
          </cell>
          <cell r="Q872">
            <v>38564</v>
          </cell>
          <cell r="R872">
            <v>60</v>
          </cell>
          <cell r="S872" t="str">
            <v>months</v>
          </cell>
          <cell r="T872">
            <v>60</v>
          </cell>
          <cell r="U872">
            <v>3.5099999999999999E-2</v>
          </cell>
          <cell r="V872">
            <v>456.3</v>
          </cell>
          <cell r="W872" t="str">
            <v>REG</v>
          </cell>
          <cell r="X872">
            <v>49</v>
          </cell>
        </row>
        <row r="873">
          <cell r="A873">
            <v>2136059</v>
          </cell>
          <cell r="B873">
            <v>1</v>
          </cell>
          <cell r="C873">
            <v>1000</v>
          </cell>
          <cell r="D873" t="str">
            <v>ubank</v>
          </cell>
          <cell r="E873" t="str">
            <v>fixed</v>
          </cell>
          <cell r="F873">
            <v>40037</v>
          </cell>
          <cell r="G873">
            <v>0</v>
          </cell>
          <cell r="H873">
            <v>2.5</v>
          </cell>
          <cell r="I873">
            <v>3.15</v>
          </cell>
          <cell r="J873">
            <v>3.65</v>
          </cell>
          <cell r="K873">
            <v>4</v>
          </cell>
          <cell r="L873">
            <v>4.25</v>
          </cell>
          <cell r="M873">
            <v>0</v>
          </cell>
          <cell r="N873">
            <v>0</v>
          </cell>
          <cell r="O873" t="str">
            <v>term</v>
          </cell>
          <cell r="P873" t="str">
            <v>UBRKLT</v>
          </cell>
          <cell r="Q873">
            <v>38564</v>
          </cell>
          <cell r="R873">
            <v>60</v>
          </cell>
          <cell r="S873" t="str">
            <v>months</v>
          </cell>
          <cell r="T873">
            <v>60</v>
          </cell>
          <cell r="U873">
            <v>3.5099999999999999E-2</v>
          </cell>
          <cell r="V873">
            <v>35.1</v>
          </cell>
          <cell r="W873" t="str">
            <v>REG</v>
          </cell>
          <cell r="X873">
            <v>49</v>
          </cell>
        </row>
        <row r="874">
          <cell r="A874">
            <v>2136067</v>
          </cell>
          <cell r="B874">
            <v>2</v>
          </cell>
          <cell r="C874">
            <v>4800.47</v>
          </cell>
          <cell r="D874" t="str">
            <v>ubank</v>
          </cell>
          <cell r="E874" t="str">
            <v>fixed</v>
          </cell>
          <cell r="F874">
            <v>38854</v>
          </cell>
          <cell r="G874">
            <v>0</v>
          </cell>
          <cell r="H874">
            <v>2.95</v>
          </cell>
          <cell r="I874">
            <v>3.2</v>
          </cell>
          <cell r="J874">
            <v>3.5</v>
          </cell>
          <cell r="K874">
            <v>3.65</v>
          </cell>
          <cell r="L874">
            <v>4</v>
          </cell>
          <cell r="M874">
            <v>0</v>
          </cell>
          <cell r="N874">
            <v>0</v>
          </cell>
          <cell r="O874" t="str">
            <v>term</v>
          </cell>
          <cell r="P874" t="str">
            <v>UBRKLT</v>
          </cell>
          <cell r="Q874">
            <v>38564</v>
          </cell>
          <cell r="R874">
            <v>12</v>
          </cell>
          <cell r="S874" t="str">
            <v>months</v>
          </cell>
          <cell r="T874">
            <v>12</v>
          </cell>
          <cell r="U874">
            <v>3.4599999999999999E-2</v>
          </cell>
          <cell r="V874">
            <v>166.096262</v>
          </cell>
          <cell r="W874" t="str">
            <v>REG</v>
          </cell>
          <cell r="X874">
            <v>10</v>
          </cell>
        </row>
        <row r="875">
          <cell r="A875">
            <v>2136067</v>
          </cell>
          <cell r="B875">
            <v>1</v>
          </cell>
          <cell r="C875">
            <v>4041.99</v>
          </cell>
          <cell r="D875" t="str">
            <v>ubank</v>
          </cell>
          <cell r="E875" t="str">
            <v>fixed</v>
          </cell>
          <cell r="F875">
            <v>39306</v>
          </cell>
          <cell r="G875">
            <v>0</v>
          </cell>
          <cell r="H875">
            <v>2.5</v>
          </cell>
          <cell r="I875">
            <v>3.15</v>
          </cell>
          <cell r="J875">
            <v>3.65</v>
          </cell>
          <cell r="K875">
            <v>4</v>
          </cell>
          <cell r="L875">
            <v>4.25</v>
          </cell>
          <cell r="M875">
            <v>0</v>
          </cell>
          <cell r="N875">
            <v>0</v>
          </cell>
          <cell r="O875" t="str">
            <v>term</v>
          </cell>
          <cell r="P875" t="str">
            <v>UBRKLT</v>
          </cell>
          <cell r="Q875">
            <v>38564</v>
          </cell>
          <cell r="R875">
            <v>36</v>
          </cell>
          <cell r="S875" t="str">
            <v>months</v>
          </cell>
          <cell r="T875">
            <v>36</v>
          </cell>
          <cell r="U875">
            <v>3.5099999999999999E-2</v>
          </cell>
          <cell r="V875">
            <v>141.87384899999998</v>
          </cell>
          <cell r="W875" t="str">
            <v>REG</v>
          </cell>
          <cell r="X875">
            <v>25</v>
          </cell>
        </row>
        <row r="876">
          <cell r="A876">
            <v>2136109</v>
          </cell>
          <cell r="B876">
            <v>1</v>
          </cell>
          <cell r="C876">
            <v>1000</v>
          </cell>
          <cell r="D876" t="str">
            <v>ubank</v>
          </cell>
          <cell r="E876" t="str">
            <v>fixed</v>
          </cell>
          <cell r="F876">
            <v>40037</v>
          </cell>
          <cell r="G876">
            <v>0</v>
          </cell>
          <cell r="H876">
            <v>2.5</v>
          </cell>
          <cell r="I876">
            <v>3.15</v>
          </cell>
          <cell r="J876">
            <v>3.65</v>
          </cell>
          <cell r="K876">
            <v>4</v>
          </cell>
          <cell r="L876">
            <v>4.25</v>
          </cell>
          <cell r="M876">
            <v>0</v>
          </cell>
          <cell r="N876">
            <v>0</v>
          </cell>
          <cell r="O876" t="str">
            <v>term</v>
          </cell>
          <cell r="P876" t="str">
            <v>UBRKLT</v>
          </cell>
          <cell r="Q876">
            <v>38564</v>
          </cell>
          <cell r="R876">
            <v>60</v>
          </cell>
          <cell r="S876" t="str">
            <v>months</v>
          </cell>
          <cell r="T876">
            <v>60</v>
          </cell>
          <cell r="U876">
            <v>3.5099999999999999E-2</v>
          </cell>
          <cell r="V876">
            <v>35.1</v>
          </cell>
          <cell r="W876" t="str">
            <v>REG</v>
          </cell>
          <cell r="X876">
            <v>49</v>
          </cell>
        </row>
        <row r="877">
          <cell r="A877">
            <v>2136125</v>
          </cell>
          <cell r="B877">
            <v>1</v>
          </cell>
          <cell r="C877">
            <v>1341.38</v>
          </cell>
          <cell r="D877" t="str">
            <v>ubank</v>
          </cell>
          <cell r="E877" t="str">
            <v>fixed</v>
          </cell>
          <cell r="F877">
            <v>39672</v>
          </cell>
          <cell r="G877">
            <v>0</v>
          </cell>
          <cell r="H877">
            <v>2.5</v>
          </cell>
          <cell r="I877">
            <v>3.15</v>
          </cell>
          <cell r="J877">
            <v>3.65</v>
          </cell>
          <cell r="K877">
            <v>4</v>
          </cell>
          <cell r="L877">
            <v>4.25</v>
          </cell>
          <cell r="M877">
            <v>0</v>
          </cell>
          <cell r="N877">
            <v>0</v>
          </cell>
          <cell r="O877" t="str">
            <v>term</v>
          </cell>
          <cell r="P877" t="str">
            <v>UBRKLT</v>
          </cell>
          <cell r="Q877">
            <v>38564</v>
          </cell>
          <cell r="R877">
            <v>48</v>
          </cell>
          <cell r="S877" t="str">
            <v>months</v>
          </cell>
          <cell r="T877">
            <v>48</v>
          </cell>
          <cell r="U877">
            <v>3.5099999999999999E-2</v>
          </cell>
          <cell r="V877">
            <v>47.082438000000003</v>
          </cell>
          <cell r="W877" t="str">
            <v>REG</v>
          </cell>
          <cell r="X877">
            <v>37</v>
          </cell>
        </row>
        <row r="878">
          <cell r="A878">
            <v>2136158</v>
          </cell>
          <cell r="B878">
            <v>1</v>
          </cell>
          <cell r="C878">
            <v>33202.71</v>
          </cell>
          <cell r="D878" t="str">
            <v>ubank</v>
          </cell>
          <cell r="E878" t="str">
            <v>fixed</v>
          </cell>
          <cell r="F878">
            <v>38576</v>
          </cell>
          <cell r="G878">
            <v>0</v>
          </cell>
          <cell r="H878">
            <v>2.5</v>
          </cell>
          <cell r="I878">
            <v>3.15</v>
          </cell>
          <cell r="J878">
            <v>3.65</v>
          </cell>
          <cell r="K878">
            <v>4</v>
          </cell>
          <cell r="L878">
            <v>4.25</v>
          </cell>
          <cell r="M878">
            <v>0</v>
          </cell>
          <cell r="N878">
            <v>-0.25</v>
          </cell>
          <cell r="O878" t="str">
            <v>term</v>
          </cell>
          <cell r="P878" t="str">
            <v>UBLONG</v>
          </cell>
          <cell r="Q878">
            <v>38564</v>
          </cell>
          <cell r="R878">
            <v>12</v>
          </cell>
          <cell r="S878" t="str">
            <v>months</v>
          </cell>
          <cell r="T878">
            <v>12</v>
          </cell>
          <cell r="U878">
            <v>3.2599999999999997E-2</v>
          </cell>
          <cell r="V878">
            <v>1082.4083459999999</v>
          </cell>
          <cell r="W878" t="str">
            <v>REG</v>
          </cell>
          <cell r="X878">
            <v>1</v>
          </cell>
        </row>
        <row r="879">
          <cell r="A879">
            <v>2136208</v>
          </cell>
          <cell r="B879">
            <v>4</v>
          </cell>
          <cell r="C879">
            <v>4000</v>
          </cell>
          <cell r="D879" t="str">
            <v>ubank</v>
          </cell>
          <cell r="E879" t="str">
            <v>fixed</v>
          </cell>
          <cell r="F879">
            <v>39324</v>
          </cell>
          <cell r="G879">
            <v>0</v>
          </cell>
          <cell r="H879">
            <v>2.4</v>
          </cell>
          <cell r="I879">
            <v>3.05</v>
          </cell>
          <cell r="J879">
            <v>3.55</v>
          </cell>
          <cell r="K879">
            <v>3.8</v>
          </cell>
          <cell r="L879">
            <v>4.05</v>
          </cell>
          <cell r="M879">
            <v>0</v>
          </cell>
          <cell r="N879">
            <v>0</v>
          </cell>
          <cell r="O879" t="str">
            <v>term</v>
          </cell>
          <cell r="P879" t="str">
            <v>UBRKLT</v>
          </cell>
          <cell r="Q879">
            <v>38564</v>
          </cell>
          <cell r="R879">
            <v>36</v>
          </cell>
          <cell r="S879" t="str">
            <v>months</v>
          </cell>
          <cell r="T879">
            <v>36</v>
          </cell>
          <cell r="U879">
            <v>3.3700000000000001E-2</v>
          </cell>
          <cell r="V879">
            <v>134.80000000000001</v>
          </cell>
          <cell r="W879" t="str">
            <v>REG</v>
          </cell>
          <cell r="X879">
            <v>25</v>
          </cell>
        </row>
        <row r="880">
          <cell r="A880">
            <v>2136208</v>
          </cell>
          <cell r="B880">
            <v>1</v>
          </cell>
          <cell r="C880">
            <v>10000</v>
          </cell>
          <cell r="D880" t="str">
            <v>ubank</v>
          </cell>
          <cell r="E880" t="str">
            <v>fixed</v>
          </cell>
          <cell r="F880">
            <v>38941</v>
          </cell>
          <cell r="G880">
            <v>0</v>
          </cell>
          <cell r="H880">
            <v>2.5</v>
          </cell>
          <cell r="I880">
            <v>3.15</v>
          </cell>
          <cell r="J880">
            <v>3.65</v>
          </cell>
          <cell r="K880">
            <v>4</v>
          </cell>
          <cell r="L880">
            <v>4.25</v>
          </cell>
          <cell r="M880">
            <v>0</v>
          </cell>
          <cell r="N880">
            <v>0</v>
          </cell>
          <cell r="O880" t="str">
            <v>term</v>
          </cell>
          <cell r="P880" t="str">
            <v>UBRKLT</v>
          </cell>
          <cell r="Q880">
            <v>38564</v>
          </cell>
          <cell r="R880">
            <v>24</v>
          </cell>
          <cell r="S880" t="str">
            <v>months</v>
          </cell>
          <cell r="T880">
            <v>24</v>
          </cell>
          <cell r="U880">
            <v>3.5099999999999999E-2</v>
          </cell>
          <cell r="V880">
            <v>351</v>
          </cell>
          <cell r="W880" t="str">
            <v>REG</v>
          </cell>
          <cell r="X880">
            <v>13</v>
          </cell>
        </row>
        <row r="881">
          <cell r="A881">
            <v>2136208</v>
          </cell>
          <cell r="B881">
            <v>2</v>
          </cell>
          <cell r="C881">
            <v>10000</v>
          </cell>
          <cell r="D881" t="str">
            <v>ubank</v>
          </cell>
          <cell r="E881" t="str">
            <v>fixed</v>
          </cell>
          <cell r="F881">
            <v>39306</v>
          </cell>
          <cell r="G881">
            <v>0</v>
          </cell>
          <cell r="H881">
            <v>2.5</v>
          </cell>
          <cell r="I881">
            <v>3.15</v>
          </cell>
          <cell r="J881">
            <v>3.65</v>
          </cell>
          <cell r="K881">
            <v>4</v>
          </cell>
          <cell r="L881">
            <v>4.25</v>
          </cell>
          <cell r="M881">
            <v>0</v>
          </cell>
          <cell r="N881">
            <v>0</v>
          </cell>
          <cell r="O881" t="str">
            <v>term</v>
          </cell>
          <cell r="P881" t="str">
            <v>UBRKLT</v>
          </cell>
          <cell r="Q881">
            <v>38564</v>
          </cell>
          <cell r="R881">
            <v>36</v>
          </cell>
          <cell r="S881" t="str">
            <v>months</v>
          </cell>
          <cell r="T881">
            <v>36</v>
          </cell>
          <cell r="U881">
            <v>3.5099999999999999E-2</v>
          </cell>
          <cell r="V881">
            <v>351</v>
          </cell>
          <cell r="W881" t="str">
            <v>REG</v>
          </cell>
          <cell r="X881">
            <v>25</v>
          </cell>
        </row>
        <row r="882">
          <cell r="A882">
            <v>2136208</v>
          </cell>
          <cell r="B882">
            <v>3</v>
          </cell>
          <cell r="C882">
            <v>10000</v>
          </cell>
          <cell r="D882" t="str">
            <v>ubank</v>
          </cell>
          <cell r="E882" t="str">
            <v>fixed</v>
          </cell>
          <cell r="F882">
            <v>39671</v>
          </cell>
          <cell r="G882">
            <v>0</v>
          </cell>
          <cell r="H882">
            <v>2.5</v>
          </cell>
          <cell r="I882">
            <v>3.15</v>
          </cell>
          <cell r="J882">
            <v>3.65</v>
          </cell>
          <cell r="K882">
            <v>4</v>
          </cell>
          <cell r="L882">
            <v>4.25</v>
          </cell>
          <cell r="M882">
            <v>0</v>
          </cell>
          <cell r="N882">
            <v>0</v>
          </cell>
          <cell r="O882" t="str">
            <v>term</v>
          </cell>
          <cell r="P882" t="str">
            <v>UBRKLT</v>
          </cell>
          <cell r="Q882">
            <v>38564</v>
          </cell>
          <cell r="R882">
            <v>48</v>
          </cell>
          <cell r="S882" t="str">
            <v>months</v>
          </cell>
          <cell r="T882">
            <v>48</v>
          </cell>
          <cell r="U882">
            <v>3.5099999999999999E-2</v>
          </cell>
          <cell r="V882">
            <v>351</v>
          </cell>
          <cell r="W882" t="str">
            <v>REG</v>
          </cell>
          <cell r="X882">
            <v>37</v>
          </cell>
        </row>
        <row r="883">
          <cell r="A883">
            <v>2136232</v>
          </cell>
          <cell r="B883">
            <v>1</v>
          </cell>
          <cell r="C883">
            <v>3406.43</v>
          </cell>
          <cell r="D883" t="str">
            <v>ubank</v>
          </cell>
          <cell r="E883" t="str">
            <v>fixed</v>
          </cell>
          <cell r="F883">
            <v>40037</v>
          </cell>
          <cell r="G883">
            <v>0</v>
          </cell>
          <cell r="H883">
            <v>2.5</v>
          </cell>
          <cell r="I883">
            <v>3.15</v>
          </cell>
          <cell r="J883">
            <v>3.65</v>
          </cell>
          <cell r="K883">
            <v>4</v>
          </cell>
          <cell r="L883">
            <v>4.25</v>
          </cell>
          <cell r="M883">
            <v>0</v>
          </cell>
          <cell r="N883">
            <v>0</v>
          </cell>
          <cell r="O883" t="str">
            <v>term</v>
          </cell>
          <cell r="P883" t="str">
            <v>UBRKLT</v>
          </cell>
          <cell r="Q883">
            <v>38564</v>
          </cell>
          <cell r="R883">
            <v>60</v>
          </cell>
          <cell r="S883" t="str">
            <v>months</v>
          </cell>
          <cell r="T883">
            <v>60</v>
          </cell>
          <cell r="U883">
            <v>3.5099999999999999E-2</v>
          </cell>
          <cell r="V883">
            <v>119.565693</v>
          </cell>
          <cell r="W883" t="str">
            <v>REG</v>
          </cell>
          <cell r="X883">
            <v>49</v>
          </cell>
        </row>
        <row r="884">
          <cell r="A884">
            <v>2136398</v>
          </cell>
          <cell r="B884">
            <v>2</v>
          </cell>
          <cell r="C884">
            <v>1405.96</v>
          </cell>
          <cell r="D884" t="str">
            <v>ubank</v>
          </cell>
          <cell r="E884" t="str">
            <v>fixed</v>
          </cell>
          <cell r="F884">
            <v>38878</v>
          </cell>
          <cell r="G884">
            <v>0</v>
          </cell>
          <cell r="H884">
            <v>2.95</v>
          </cell>
          <cell r="I884">
            <v>3.1</v>
          </cell>
          <cell r="J884">
            <v>3.3</v>
          </cell>
          <cell r="K884">
            <v>3.5</v>
          </cell>
          <cell r="L884">
            <v>3.65</v>
          </cell>
          <cell r="M884">
            <v>0</v>
          </cell>
          <cell r="N884">
            <v>0</v>
          </cell>
          <cell r="O884" t="str">
            <v>term</v>
          </cell>
          <cell r="P884" t="str">
            <v>UBRKLT</v>
          </cell>
          <cell r="Q884">
            <v>38564</v>
          </cell>
          <cell r="R884">
            <v>12</v>
          </cell>
          <cell r="S884" t="str">
            <v>months</v>
          </cell>
          <cell r="T884">
            <v>12</v>
          </cell>
          <cell r="U884">
            <v>3.3000000000000002E-2</v>
          </cell>
          <cell r="V884">
            <v>46.396680000000003</v>
          </cell>
          <cell r="W884" t="str">
            <v>REG</v>
          </cell>
          <cell r="X884">
            <v>11</v>
          </cell>
        </row>
        <row r="885">
          <cell r="A885">
            <v>2136398</v>
          </cell>
          <cell r="B885">
            <v>3</v>
          </cell>
          <cell r="C885">
            <v>1833.74</v>
          </cell>
          <cell r="D885" t="str">
            <v>ubank</v>
          </cell>
          <cell r="E885" t="str">
            <v>fixed</v>
          </cell>
          <cell r="F885">
            <v>38878</v>
          </cell>
          <cell r="G885">
            <v>0</v>
          </cell>
          <cell r="H885">
            <v>2.95</v>
          </cell>
          <cell r="I885">
            <v>3.1</v>
          </cell>
          <cell r="J885">
            <v>3.3</v>
          </cell>
          <cell r="K885">
            <v>3.5</v>
          </cell>
          <cell r="L885">
            <v>3.65</v>
          </cell>
          <cell r="M885">
            <v>0</v>
          </cell>
          <cell r="N885">
            <v>0</v>
          </cell>
          <cell r="O885" t="str">
            <v>term</v>
          </cell>
          <cell r="P885" t="str">
            <v>UBRKLT</v>
          </cell>
          <cell r="Q885">
            <v>38564</v>
          </cell>
          <cell r="R885">
            <v>12</v>
          </cell>
          <cell r="S885" t="str">
            <v>months</v>
          </cell>
          <cell r="T885">
            <v>12</v>
          </cell>
          <cell r="U885">
            <v>3.3000000000000002E-2</v>
          </cell>
          <cell r="V885">
            <v>60.513420000000004</v>
          </cell>
          <cell r="W885" t="str">
            <v>REG</v>
          </cell>
          <cell r="X885">
            <v>11</v>
          </cell>
        </row>
        <row r="886">
          <cell r="A886">
            <v>2136398</v>
          </cell>
          <cell r="B886">
            <v>1</v>
          </cell>
          <cell r="C886">
            <v>1064.51</v>
          </cell>
          <cell r="D886" t="str">
            <v>ubank</v>
          </cell>
          <cell r="E886" t="str">
            <v>fixed</v>
          </cell>
          <cell r="F886">
            <v>40036</v>
          </cell>
          <cell r="G886">
            <v>0</v>
          </cell>
          <cell r="H886">
            <v>2.5</v>
          </cell>
          <cell r="I886">
            <v>3.15</v>
          </cell>
          <cell r="J886">
            <v>3.65</v>
          </cell>
          <cell r="K886">
            <v>4</v>
          </cell>
          <cell r="L886">
            <v>4.25</v>
          </cell>
          <cell r="M886">
            <v>0</v>
          </cell>
          <cell r="N886">
            <v>0</v>
          </cell>
          <cell r="O886" t="str">
            <v>term</v>
          </cell>
          <cell r="P886" t="str">
            <v>UBRKLT</v>
          </cell>
          <cell r="Q886">
            <v>38564</v>
          </cell>
          <cell r="R886">
            <v>60</v>
          </cell>
          <cell r="S886" t="str">
            <v>months</v>
          </cell>
          <cell r="T886">
            <v>60</v>
          </cell>
          <cell r="U886">
            <v>3.5099999999999999E-2</v>
          </cell>
          <cell r="V886">
            <v>37.364300999999998</v>
          </cell>
          <cell r="W886" t="str">
            <v>REG</v>
          </cell>
          <cell r="X886">
            <v>49</v>
          </cell>
        </row>
        <row r="887">
          <cell r="A887">
            <v>2136414</v>
          </cell>
          <cell r="B887">
            <v>1</v>
          </cell>
          <cell r="C887">
            <v>2059.0700000000002</v>
          </cell>
          <cell r="D887" t="str">
            <v>ubank</v>
          </cell>
          <cell r="E887" t="str">
            <v>fixed</v>
          </cell>
          <cell r="F887">
            <v>40036</v>
          </cell>
          <cell r="G887">
            <v>0</v>
          </cell>
          <cell r="H887">
            <v>2.5</v>
          </cell>
          <cell r="I887">
            <v>3.15</v>
          </cell>
          <cell r="J887">
            <v>3.65</v>
          </cell>
          <cell r="K887">
            <v>4</v>
          </cell>
          <cell r="L887">
            <v>4.25</v>
          </cell>
          <cell r="M887">
            <v>0</v>
          </cell>
          <cell r="N887">
            <v>0</v>
          </cell>
          <cell r="O887" t="str">
            <v>term</v>
          </cell>
          <cell r="P887" t="str">
            <v>UBRKLT</v>
          </cell>
          <cell r="Q887">
            <v>38564</v>
          </cell>
          <cell r="R887">
            <v>60</v>
          </cell>
          <cell r="S887" t="str">
            <v>months</v>
          </cell>
          <cell r="T887">
            <v>60</v>
          </cell>
          <cell r="U887">
            <v>3.5099999999999999E-2</v>
          </cell>
          <cell r="V887">
            <v>72.273357000000004</v>
          </cell>
          <cell r="W887" t="str">
            <v>REG</v>
          </cell>
          <cell r="X887">
            <v>49</v>
          </cell>
        </row>
        <row r="888">
          <cell r="A888">
            <v>2136430</v>
          </cell>
          <cell r="B888">
            <v>1</v>
          </cell>
          <cell r="C888">
            <v>56019.95</v>
          </cell>
          <cell r="D888" t="str">
            <v>ubank</v>
          </cell>
          <cell r="E888" t="str">
            <v>fixed</v>
          </cell>
          <cell r="F888">
            <v>38575</v>
          </cell>
          <cell r="G888">
            <v>0</v>
          </cell>
          <cell r="H888">
            <v>2.5</v>
          </cell>
          <cell r="I888">
            <v>3.15</v>
          </cell>
          <cell r="J888">
            <v>3.65</v>
          </cell>
          <cell r="K888">
            <v>4</v>
          </cell>
          <cell r="L888">
            <v>4.25</v>
          </cell>
          <cell r="M888">
            <v>0</v>
          </cell>
          <cell r="N888">
            <v>-0.25</v>
          </cell>
          <cell r="O888" t="str">
            <v>term</v>
          </cell>
          <cell r="P888" t="str">
            <v>UBLONG</v>
          </cell>
          <cell r="Q888">
            <v>38564</v>
          </cell>
          <cell r="R888">
            <v>12</v>
          </cell>
          <cell r="S888" t="str">
            <v>months</v>
          </cell>
          <cell r="T888">
            <v>12</v>
          </cell>
          <cell r="U888">
            <v>3.2599999999999997E-2</v>
          </cell>
          <cell r="V888">
            <v>1826.2503699999997</v>
          </cell>
          <cell r="W888" t="str">
            <v>REG</v>
          </cell>
          <cell r="X888">
            <v>1</v>
          </cell>
        </row>
        <row r="889">
          <cell r="A889">
            <v>2136455</v>
          </cell>
          <cell r="B889">
            <v>1</v>
          </cell>
          <cell r="C889">
            <v>5500</v>
          </cell>
          <cell r="D889" t="str">
            <v>ubank</v>
          </cell>
          <cell r="E889" t="str">
            <v>fixed</v>
          </cell>
          <cell r="F889">
            <v>39671</v>
          </cell>
          <cell r="G889">
            <v>0</v>
          </cell>
          <cell r="H889">
            <v>2.5</v>
          </cell>
          <cell r="I889">
            <v>3.15</v>
          </cell>
          <cell r="J889">
            <v>3.65</v>
          </cell>
          <cell r="K889">
            <v>4</v>
          </cell>
          <cell r="L889">
            <v>4.25</v>
          </cell>
          <cell r="M889">
            <v>0</v>
          </cell>
          <cell r="N889">
            <v>0</v>
          </cell>
          <cell r="O889" t="str">
            <v>RSP</v>
          </cell>
          <cell r="P889" t="str">
            <v>UBRKRS</v>
          </cell>
          <cell r="Q889">
            <v>38564</v>
          </cell>
          <cell r="R889">
            <v>48</v>
          </cell>
          <cell r="S889" t="str">
            <v>months</v>
          </cell>
          <cell r="T889">
            <v>48</v>
          </cell>
          <cell r="U889">
            <v>3.5099999999999999E-2</v>
          </cell>
          <cell r="V889">
            <v>193.04999999999998</v>
          </cell>
          <cell r="W889" t="str">
            <v>RSP</v>
          </cell>
          <cell r="X889">
            <v>37</v>
          </cell>
        </row>
        <row r="890">
          <cell r="A890">
            <v>2136513</v>
          </cell>
          <cell r="B890">
            <v>2</v>
          </cell>
          <cell r="C890">
            <v>15000</v>
          </cell>
          <cell r="D890" t="str">
            <v>ubank</v>
          </cell>
          <cell r="E890" t="str">
            <v>fixed</v>
          </cell>
          <cell r="F890">
            <v>39317</v>
          </cell>
          <cell r="G890">
            <v>0</v>
          </cell>
          <cell r="H890">
            <v>2.5</v>
          </cell>
          <cell r="I890">
            <v>3.15</v>
          </cell>
          <cell r="J890">
            <v>3.65</v>
          </cell>
          <cell r="K890">
            <v>3.9</v>
          </cell>
          <cell r="L890">
            <v>4.1399999999999997</v>
          </cell>
          <cell r="M890">
            <v>0</v>
          </cell>
          <cell r="N890">
            <v>0</v>
          </cell>
          <cell r="O890" t="str">
            <v>term</v>
          </cell>
          <cell r="P890" t="str">
            <v>UBRKLT</v>
          </cell>
          <cell r="Q890">
            <v>38564</v>
          </cell>
          <cell r="R890">
            <v>36</v>
          </cell>
          <cell r="S890" t="str">
            <v>months</v>
          </cell>
          <cell r="T890">
            <v>36</v>
          </cell>
          <cell r="U890">
            <v>3.4680000000000002E-2</v>
          </cell>
          <cell r="V890">
            <v>520.20000000000005</v>
          </cell>
          <cell r="W890" t="str">
            <v>REG</v>
          </cell>
          <cell r="X890">
            <v>25</v>
          </cell>
        </row>
        <row r="891">
          <cell r="A891">
            <v>2136612</v>
          </cell>
          <cell r="B891">
            <v>1</v>
          </cell>
          <cell r="C891">
            <v>1000</v>
          </cell>
          <cell r="D891" t="str">
            <v>ubank</v>
          </cell>
          <cell r="E891" t="str">
            <v>fixed</v>
          </cell>
          <cell r="F891">
            <v>40036</v>
          </cell>
          <cell r="G891">
            <v>0</v>
          </cell>
          <cell r="H891">
            <v>2.5</v>
          </cell>
          <cell r="I891">
            <v>3.15</v>
          </cell>
          <cell r="J891">
            <v>3.65</v>
          </cell>
          <cell r="K891">
            <v>4</v>
          </cell>
          <cell r="L891">
            <v>4.25</v>
          </cell>
          <cell r="M891">
            <v>0</v>
          </cell>
          <cell r="N891">
            <v>0</v>
          </cell>
          <cell r="O891" t="str">
            <v>term</v>
          </cell>
          <cell r="P891" t="str">
            <v>UBRKLT</v>
          </cell>
          <cell r="Q891">
            <v>38564</v>
          </cell>
          <cell r="R891">
            <v>60</v>
          </cell>
          <cell r="S891" t="str">
            <v>months</v>
          </cell>
          <cell r="T891">
            <v>60</v>
          </cell>
          <cell r="U891">
            <v>3.5099999999999999E-2</v>
          </cell>
          <cell r="V891">
            <v>35.1</v>
          </cell>
          <cell r="W891" t="str">
            <v>REG</v>
          </cell>
          <cell r="X891">
            <v>49</v>
          </cell>
        </row>
        <row r="892">
          <cell r="A892">
            <v>2136661</v>
          </cell>
          <cell r="B892">
            <v>1</v>
          </cell>
          <cell r="C892">
            <v>10410.57</v>
          </cell>
          <cell r="D892" t="str">
            <v>ubank</v>
          </cell>
          <cell r="E892" t="str">
            <v>fixed</v>
          </cell>
          <cell r="F892">
            <v>40038</v>
          </cell>
          <cell r="G892">
            <v>0</v>
          </cell>
          <cell r="H892">
            <v>2.5</v>
          </cell>
          <cell r="I892">
            <v>3.15</v>
          </cell>
          <cell r="J892">
            <v>3.65</v>
          </cell>
          <cell r="K892">
            <v>4</v>
          </cell>
          <cell r="L892">
            <v>4.25</v>
          </cell>
          <cell r="M892">
            <v>0</v>
          </cell>
          <cell r="N892">
            <v>0</v>
          </cell>
          <cell r="O892" t="str">
            <v>term</v>
          </cell>
          <cell r="P892" t="str">
            <v>UBRKLT</v>
          </cell>
          <cell r="Q892">
            <v>38564</v>
          </cell>
          <cell r="R892">
            <v>60</v>
          </cell>
          <cell r="S892" t="str">
            <v>months</v>
          </cell>
          <cell r="T892">
            <v>60</v>
          </cell>
          <cell r="U892">
            <v>3.5099999999999999E-2</v>
          </cell>
          <cell r="V892">
            <v>365.41100699999998</v>
          </cell>
          <cell r="W892" t="str">
            <v>REG</v>
          </cell>
          <cell r="X892">
            <v>49</v>
          </cell>
        </row>
        <row r="893">
          <cell r="A893">
            <v>2136760</v>
          </cell>
          <cell r="B893">
            <v>1</v>
          </cell>
          <cell r="C893">
            <v>20000</v>
          </cell>
          <cell r="D893" t="str">
            <v>ubank</v>
          </cell>
          <cell r="E893" t="str">
            <v>fixed</v>
          </cell>
          <cell r="F893">
            <v>39672</v>
          </cell>
          <cell r="G893">
            <v>0</v>
          </cell>
          <cell r="H893">
            <v>2.5</v>
          </cell>
          <cell r="I893">
            <v>3.15</v>
          </cell>
          <cell r="J893">
            <v>3.65</v>
          </cell>
          <cell r="K893">
            <v>4</v>
          </cell>
          <cell r="L893">
            <v>4.25</v>
          </cell>
          <cell r="M893">
            <v>0</v>
          </cell>
          <cell r="N893">
            <v>0</v>
          </cell>
          <cell r="O893" t="str">
            <v>term</v>
          </cell>
          <cell r="P893" t="str">
            <v>UBRKLT</v>
          </cell>
          <cell r="Q893">
            <v>38564</v>
          </cell>
          <cell r="R893">
            <v>48</v>
          </cell>
          <cell r="S893" t="str">
            <v>months</v>
          </cell>
          <cell r="T893">
            <v>48</v>
          </cell>
          <cell r="U893">
            <v>3.5099999999999999E-2</v>
          </cell>
          <cell r="V893">
            <v>702</v>
          </cell>
          <cell r="W893" t="str">
            <v>REG</v>
          </cell>
          <cell r="X893">
            <v>37</v>
          </cell>
        </row>
        <row r="894">
          <cell r="A894">
            <v>2136778</v>
          </cell>
          <cell r="B894">
            <v>1</v>
          </cell>
          <cell r="C894">
            <v>20000</v>
          </cell>
          <cell r="D894" t="str">
            <v>ubank</v>
          </cell>
          <cell r="E894" t="str">
            <v>fixed</v>
          </cell>
          <cell r="F894">
            <v>39672</v>
          </cell>
          <cell r="G894">
            <v>0</v>
          </cell>
          <cell r="H894">
            <v>2.5</v>
          </cell>
          <cell r="I894">
            <v>3.15</v>
          </cell>
          <cell r="J894">
            <v>3.65</v>
          </cell>
          <cell r="K894">
            <v>4</v>
          </cell>
          <cell r="L894">
            <v>4.25</v>
          </cell>
          <cell r="M894">
            <v>0</v>
          </cell>
          <cell r="N894">
            <v>0</v>
          </cell>
          <cell r="O894" t="str">
            <v>term</v>
          </cell>
          <cell r="P894" t="str">
            <v>UBRKLT</v>
          </cell>
          <cell r="Q894">
            <v>38564</v>
          </cell>
          <cell r="R894">
            <v>48</v>
          </cell>
          <cell r="S894" t="str">
            <v>months</v>
          </cell>
          <cell r="T894">
            <v>48</v>
          </cell>
          <cell r="U894">
            <v>3.5099999999999999E-2</v>
          </cell>
          <cell r="V894">
            <v>702</v>
          </cell>
          <cell r="W894" t="str">
            <v>REG</v>
          </cell>
          <cell r="X894">
            <v>37</v>
          </cell>
        </row>
        <row r="895">
          <cell r="A895">
            <v>2136794</v>
          </cell>
          <cell r="B895">
            <v>1</v>
          </cell>
          <cell r="C895">
            <v>6000</v>
          </cell>
          <cell r="D895" t="str">
            <v>ubank</v>
          </cell>
          <cell r="E895" t="str">
            <v>fixed</v>
          </cell>
          <cell r="F895">
            <v>39678</v>
          </cell>
          <cell r="G895">
            <v>0</v>
          </cell>
          <cell r="H895">
            <v>2.5</v>
          </cell>
          <cell r="I895">
            <v>3.15</v>
          </cell>
          <cell r="J895">
            <v>3.65</v>
          </cell>
          <cell r="K895">
            <v>3.9</v>
          </cell>
          <cell r="L895">
            <v>4.1399999999999997</v>
          </cell>
          <cell r="M895">
            <v>0</v>
          </cell>
          <cell r="N895">
            <v>0.1</v>
          </cell>
          <cell r="O895" t="str">
            <v>RSP</v>
          </cell>
          <cell r="P895" t="str">
            <v>UBRKRS</v>
          </cell>
          <cell r="Q895">
            <v>38564</v>
          </cell>
          <cell r="R895">
            <v>48</v>
          </cell>
          <cell r="S895" t="str">
            <v>months</v>
          </cell>
          <cell r="T895">
            <v>48</v>
          </cell>
          <cell r="U895">
            <v>3.5680000000000003E-2</v>
          </cell>
          <cell r="V895">
            <v>214.08</v>
          </cell>
          <cell r="W895" t="str">
            <v>RSP</v>
          </cell>
          <cell r="X895">
            <v>37</v>
          </cell>
        </row>
        <row r="896">
          <cell r="A896">
            <v>2136794</v>
          </cell>
          <cell r="B896">
            <v>2</v>
          </cell>
          <cell r="C896">
            <v>5848</v>
          </cell>
          <cell r="D896" t="str">
            <v>ubank</v>
          </cell>
          <cell r="E896" t="str">
            <v>fixed</v>
          </cell>
          <cell r="F896">
            <v>40043</v>
          </cell>
          <cell r="G896">
            <v>0</v>
          </cell>
          <cell r="H896">
            <v>2.5</v>
          </cell>
          <cell r="I896">
            <v>3.15</v>
          </cell>
          <cell r="J896">
            <v>3.65</v>
          </cell>
          <cell r="K896">
            <v>3.9</v>
          </cell>
          <cell r="L896">
            <v>4.1399999999999997</v>
          </cell>
          <cell r="M896">
            <v>0</v>
          </cell>
          <cell r="N896">
            <v>0.11</v>
          </cell>
          <cell r="O896" t="str">
            <v>RSP</v>
          </cell>
          <cell r="P896" t="str">
            <v>UBRKRS</v>
          </cell>
          <cell r="Q896">
            <v>38564</v>
          </cell>
          <cell r="R896">
            <v>60</v>
          </cell>
          <cell r="S896" t="str">
            <v>months</v>
          </cell>
          <cell r="T896">
            <v>60</v>
          </cell>
          <cell r="U896">
            <v>3.5779999999999999E-2</v>
          </cell>
          <cell r="V896">
            <v>209.24143999999998</v>
          </cell>
          <cell r="W896" t="str">
            <v>RSP</v>
          </cell>
          <cell r="X896">
            <v>49</v>
          </cell>
        </row>
        <row r="897">
          <cell r="A897">
            <v>2136935</v>
          </cell>
          <cell r="B897">
            <v>1</v>
          </cell>
          <cell r="C897">
            <v>4893.04</v>
          </cell>
          <cell r="D897" t="str">
            <v>ubank</v>
          </cell>
          <cell r="E897" t="str">
            <v>fixed</v>
          </cell>
          <cell r="F897">
            <v>39698</v>
          </cell>
          <cell r="G897">
            <v>0</v>
          </cell>
          <cell r="H897">
            <v>2.4</v>
          </cell>
          <cell r="I897">
            <v>3.05</v>
          </cell>
          <cell r="J897">
            <v>3.55</v>
          </cell>
          <cell r="K897">
            <v>3.8</v>
          </cell>
          <cell r="L897">
            <v>4.05</v>
          </cell>
          <cell r="M897">
            <v>0</v>
          </cell>
          <cell r="N897">
            <v>0.2</v>
          </cell>
          <cell r="O897" t="str">
            <v>RSP</v>
          </cell>
          <cell r="P897" t="str">
            <v>UBRKRS</v>
          </cell>
          <cell r="Q897">
            <v>38564</v>
          </cell>
          <cell r="R897">
            <v>48</v>
          </cell>
          <cell r="S897" t="str">
            <v>months</v>
          </cell>
          <cell r="T897">
            <v>48</v>
          </cell>
          <cell r="U897">
            <v>3.5700000000000003E-2</v>
          </cell>
          <cell r="V897">
            <v>174.68152800000001</v>
          </cell>
          <cell r="W897" t="str">
            <v>RSP</v>
          </cell>
          <cell r="X897">
            <v>38</v>
          </cell>
        </row>
        <row r="898">
          <cell r="A898">
            <v>2136943</v>
          </cell>
          <cell r="B898">
            <v>1</v>
          </cell>
          <cell r="C898">
            <v>14567.87</v>
          </cell>
          <cell r="D898" t="str">
            <v>ubank</v>
          </cell>
          <cell r="E898" t="str">
            <v>fixed</v>
          </cell>
          <cell r="F898">
            <v>39686</v>
          </cell>
          <cell r="G898">
            <v>0</v>
          </cell>
          <cell r="H898">
            <v>2.5</v>
          </cell>
          <cell r="I898">
            <v>3.15</v>
          </cell>
          <cell r="J898">
            <v>3.65</v>
          </cell>
          <cell r="K898">
            <v>3.9</v>
          </cell>
          <cell r="L898">
            <v>4.1399999999999997</v>
          </cell>
          <cell r="M898">
            <v>0</v>
          </cell>
          <cell r="N898">
            <v>0.1</v>
          </cell>
          <cell r="O898" t="str">
            <v>RIF</v>
          </cell>
          <cell r="P898" t="str">
            <v>UBRKRF</v>
          </cell>
          <cell r="Q898">
            <v>38564</v>
          </cell>
          <cell r="R898">
            <v>48</v>
          </cell>
          <cell r="S898" t="str">
            <v>months</v>
          </cell>
          <cell r="T898">
            <v>48</v>
          </cell>
          <cell r="U898">
            <v>3.5680000000000003E-2</v>
          </cell>
          <cell r="V898">
            <v>519.78160160000004</v>
          </cell>
          <cell r="W898" t="str">
            <v>RIF</v>
          </cell>
          <cell r="X898">
            <v>37</v>
          </cell>
        </row>
        <row r="899">
          <cell r="A899">
            <v>2136950</v>
          </cell>
          <cell r="B899">
            <v>1</v>
          </cell>
          <cell r="C899">
            <v>60000</v>
          </cell>
          <cell r="D899" t="str">
            <v>ubank</v>
          </cell>
          <cell r="E899" t="str">
            <v>fixed</v>
          </cell>
          <cell r="F899">
            <v>38581</v>
          </cell>
          <cell r="G899">
            <v>0</v>
          </cell>
          <cell r="H899">
            <v>2.5</v>
          </cell>
          <cell r="I899">
            <v>3.15</v>
          </cell>
          <cell r="J899">
            <v>3.65</v>
          </cell>
          <cell r="K899">
            <v>4</v>
          </cell>
          <cell r="L899">
            <v>4.25</v>
          </cell>
          <cell r="M899">
            <v>0</v>
          </cell>
          <cell r="N899">
            <v>-0.25</v>
          </cell>
          <cell r="O899" t="str">
            <v>term</v>
          </cell>
          <cell r="P899" t="str">
            <v>UBLONG</v>
          </cell>
          <cell r="Q899">
            <v>38564</v>
          </cell>
          <cell r="R899">
            <v>12</v>
          </cell>
          <cell r="S899" t="str">
            <v>months</v>
          </cell>
          <cell r="T899">
            <v>12</v>
          </cell>
          <cell r="U899">
            <v>3.2599999999999997E-2</v>
          </cell>
          <cell r="V899">
            <v>1955.9999999999998</v>
          </cell>
          <cell r="W899" t="str">
            <v>REG</v>
          </cell>
          <cell r="X899">
            <v>1</v>
          </cell>
        </row>
        <row r="900">
          <cell r="A900">
            <v>2136984</v>
          </cell>
          <cell r="B900">
            <v>1</v>
          </cell>
          <cell r="C900">
            <v>20816.96</v>
          </cell>
          <cell r="D900" t="str">
            <v>ubank</v>
          </cell>
          <cell r="E900" t="str">
            <v>fixed</v>
          </cell>
          <cell r="F900">
            <v>40041</v>
          </cell>
          <cell r="G900">
            <v>0</v>
          </cell>
          <cell r="H900">
            <v>2.5</v>
          </cell>
          <cell r="I900">
            <v>3.15</v>
          </cell>
          <cell r="J900">
            <v>3.65</v>
          </cell>
          <cell r="K900">
            <v>4</v>
          </cell>
          <cell r="L900">
            <v>4.25</v>
          </cell>
          <cell r="M900">
            <v>0</v>
          </cell>
          <cell r="N900">
            <v>0</v>
          </cell>
          <cell r="O900" t="str">
            <v>term</v>
          </cell>
          <cell r="P900" t="str">
            <v>UBRKLT</v>
          </cell>
          <cell r="Q900">
            <v>38564</v>
          </cell>
          <cell r="R900">
            <v>60</v>
          </cell>
          <cell r="S900" t="str">
            <v>months</v>
          </cell>
          <cell r="T900">
            <v>60</v>
          </cell>
          <cell r="U900">
            <v>3.5099999999999999E-2</v>
          </cell>
          <cell r="V900">
            <v>730.675296</v>
          </cell>
          <cell r="W900" t="str">
            <v>REG</v>
          </cell>
          <cell r="X900">
            <v>49</v>
          </cell>
        </row>
        <row r="901">
          <cell r="A901">
            <v>2137008</v>
          </cell>
          <cell r="B901">
            <v>1</v>
          </cell>
          <cell r="C901">
            <v>14382</v>
          </cell>
          <cell r="D901" t="str">
            <v>ubank</v>
          </cell>
          <cell r="E901" t="str">
            <v>fixed</v>
          </cell>
          <cell r="F901">
            <v>40041</v>
          </cell>
          <cell r="G901">
            <v>0</v>
          </cell>
          <cell r="H901">
            <v>2.5</v>
          </cell>
          <cell r="I901">
            <v>3.15</v>
          </cell>
          <cell r="J901">
            <v>3.65</v>
          </cell>
          <cell r="K901">
            <v>4</v>
          </cell>
          <cell r="L901">
            <v>4.25</v>
          </cell>
          <cell r="M901">
            <v>0</v>
          </cell>
          <cell r="N901">
            <v>0</v>
          </cell>
          <cell r="O901" t="str">
            <v>term</v>
          </cell>
          <cell r="P901" t="str">
            <v>UBRKLT</v>
          </cell>
          <cell r="Q901">
            <v>38564</v>
          </cell>
          <cell r="R901">
            <v>60</v>
          </cell>
          <cell r="S901" t="str">
            <v>months</v>
          </cell>
          <cell r="T901">
            <v>60</v>
          </cell>
          <cell r="U901">
            <v>3.5099999999999999E-2</v>
          </cell>
          <cell r="V901">
            <v>504.8082</v>
          </cell>
          <cell r="W901" t="str">
            <v>REG</v>
          </cell>
          <cell r="X901">
            <v>49</v>
          </cell>
        </row>
        <row r="902">
          <cell r="A902">
            <v>2137016</v>
          </cell>
          <cell r="B902">
            <v>1</v>
          </cell>
          <cell r="C902">
            <v>5000</v>
          </cell>
          <cell r="D902" t="str">
            <v>ubank</v>
          </cell>
          <cell r="E902" t="str">
            <v>fixed</v>
          </cell>
          <cell r="F902">
            <v>40041</v>
          </cell>
          <cell r="G902">
            <v>0</v>
          </cell>
          <cell r="H902">
            <v>2.5</v>
          </cell>
          <cell r="I902">
            <v>3.15</v>
          </cell>
          <cell r="J902">
            <v>3.65</v>
          </cell>
          <cell r="K902">
            <v>4</v>
          </cell>
          <cell r="L902">
            <v>4.25</v>
          </cell>
          <cell r="M902">
            <v>0</v>
          </cell>
          <cell r="N902">
            <v>0</v>
          </cell>
          <cell r="O902" t="str">
            <v>term</v>
          </cell>
          <cell r="P902" t="str">
            <v>UBRKLT</v>
          </cell>
          <cell r="Q902">
            <v>38564</v>
          </cell>
          <cell r="R902">
            <v>60</v>
          </cell>
          <cell r="S902" t="str">
            <v>months</v>
          </cell>
          <cell r="T902">
            <v>60</v>
          </cell>
          <cell r="U902">
            <v>3.5099999999999999E-2</v>
          </cell>
          <cell r="V902">
            <v>175.5</v>
          </cell>
          <cell r="W902" t="str">
            <v>REG</v>
          </cell>
          <cell r="X902">
            <v>49</v>
          </cell>
        </row>
        <row r="903">
          <cell r="A903">
            <v>2137024</v>
          </cell>
          <cell r="B903">
            <v>1</v>
          </cell>
          <cell r="C903">
            <v>24581.46</v>
          </cell>
          <cell r="D903" t="str">
            <v>ubank</v>
          </cell>
          <cell r="E903" t="str">
            <v>fixed</v>
          </cell>
          <cell r="F903">
            <v>40041</v>
          </cell>
          <cell r="G903">
            <v>0</v>
          </cell>
          <cell r="H903">
            <v>2.5</v>
          </cell>
          <cell r="I903">
            <v>3.15</v>
          </cell>
          <cell r="J903">
            <v>3.65</v>
          </cell>
          <cell r="K903">
            <v>4</v>
          </cell>
          <cell r="L903">
            <v>4.25</v>
          </cell>
          <cell r="M903">
            <v>0</v>
          </cell>
          <cell r="N903">
            <v>0</v>
          </cell>
          <cell r="O903" t="str">
            <v>term</v>
          </cell>
          <cell r="P903" t="str">
            <v>UBRKLT</v>
          </cell>
          <cell r="Q903">
            <v>38564</v>
          </cell>
          <cell r="R903">
            <v>60</v>
          </cell>
          <cell r="S903" t="str">
            <v>months</v>
          </cell>
          <cell r="T903">
            <v>60</v>
          </cell>
          <cell r="U903">
            <v>3.5099999999999999E-2</v>
          </cell>
          <cell r="V903">
            <v>862.80924599999992</v>
          </cell>
          <cell r="W903" t="str">
            <v>REG</v>
          </cell>
          <cell r="X903">
            <v>49</v>
          </cell>
        </row>
        <row r="904">
          <cell r="A904">
            <v>2137032</v>
          </cell>
          <cell r="B904">
            <v>1</v>
          </cell>
          <cell r="C904">
            <v>50000</v>
          </cell>
          <cell r="D904" t="str">
            <v>ubank</v>
          </cell>
          <cell r="E904" t="str">
            <v>fixed</v>
          </cell>
          <cell r="F904">
            <v>39676</v>
          </cell>
          <cell r="G904">
            <v>0</v>
          </cell>
          <cell r="H904">
            <v>2.5</v>
          </cell>
          <cell r="I904">
            <v>3.15</v>
          </cell>
          <cell r="J904">
            <v>3.65</v>
          </cell>
          <cell r="K904">
            <v>4</v>
          </cell>
          <cell r="L904">
            <v>4.25</v>
          </cell>
          <cell r="M904">
            <v>0</v>
          </cell>
          <cell r="N904">
            <v>0</v>
          </cell>
          <cell r="O904" t="str">
            <v>term</v>
          </cell>
          <cell r="P904" t="str">
            <v>UBRKLT</v>
          </cell>
          <cell r="Q904">
            <v>38564</v>
          </cell>
          <cell r="R904">
            <v>48</v>
          </cell>
          <cell r="S904" t="str">
            <v>months</v>
          </cell>
          <cell r="T904">
            <v>48</v>
          </cell>
          <cell r="U904">
            <v>3.5099999999999999E-2</v>
          </cell>
          <cell r="V904">
            <v>1755</v>
          </cell>
          <cell r="W904" t="str">
            <v>REG</v>
          </cell>
          <cell r="X904">
            <v>37</v>
          </cell>
        </row>
        <row r="905">
          <cell r="A905">
            <v>2137057</v>
          </cell>
          <cell r="B905">
            <v>1</v>
          </cell>
          <cell r="C905">
            <v>32000</v>
          </cell>
          <cell r="D905" t="str">
            <v>ubank</v>
          </cell>
          <cell r="E905" t="str">
            <v>fixed</v>
          </cell>
          <cell r="F905">
            <v>40034</v>
          </cell>
          <cell r="G905">
            <v>0</v>
          </cell>
          <cell r="H905">
            <v>2.5</v>
          </cell>
          <cell r="I905">
            <v>3.15</v>
          </cell>
          <cell r="J905">
            <v>3.65</v>
          </cell>
          <cell r="K905">
            <v>4</v>
          </cell>
          <cell r="L905">
            <v>4.25</v>
          </cell>
          <cell r="M905">
            <v>0</v>
          </cell>
          <cell r="N905">
            <v>0</v>
          </cell>
          <cell r="O905" t="str">
            <v>term</v>
          </cell>
          <cell r="P905" t="str">
            <v>UBRKLT</v>
          </cell>
          <cell r="Q905">
            <v>38564</v>
          </cell>
          <cell r="R905">
            <v>60</v>
          </cell>
          <cell r="S905" t="str">
            <v>months</v>
          </cell>
          <cell r="T905">
            <v>60</v>
          </cell>
          <cell r="U905">
            <v>3.5099999999999999E-2</v>
          </cell>
          <cell r="V905">
            <v>1123.2</v>
          </cell>
          <cell r="W905" t="str">
            <v>REG</v>
          </cell>
          <cell r="X905">
            <v>49</v>
          </cell>
        </row>
        <row r="906">
          <cell r="A906">
            <v>2137123</v>
          </cell>
          <cell r="B906">
            <v>1</v>
          </cell>
          <cell r="C906">
            <v>3837.79</v>
          </cell>
          <cell r="D906" t="str">
            <v>ubank</v>
          </cell>
          <cell r="E906" t="str">
            <v>fixed</v>
          </cell>
          <cell r="F906">
            <v>39684</v>
          </cell>
          <cell r="G906">
            <v>0</v>
          </cell>
          <cell r="H906">
            <v>2.5</v>
          </cell>
          <cell r="I906">
            <v>3.15</v>
          </cell>
          <cell r="J906">
            <v>3.65</v>
          </cell>
          <cell r="K906">
            <v>3.9</v>
          </cell>
          <cell r="L906">
            <v>4.1399999999999997</v>
          </cell>
          <cell r="M906">
            <v>0</v>
          </cell>
          <cell r="N906">
            <v>0.1</v>
          </cell>
          <cell r="O906" t="str">
            <v>RSP</v>
          </cell>
          <cell r="P906" t="str">
            <v>UBRKRS</v>
          </cell>
          <cell r="Q906">
            <v>38564</v>
          </cell>
          <cell r="R906">
            <v>48</v>
          </cell>
          <cell r="S906" t="str">
            <v>months</v>
          </cell>
          <cell r="T906">
            <v>48</v>
          </cell>
          <cell r="U906">
            <v>3.5680000000000003E-2</v>
          </cell>
          <cell r="V906">
            <v>136.93234720000001</v>
          </cell>
          <cell r="W906" t="str">
            <v>RSP</v>
          </cell>
          <cell r="X906">
            <v>37</v>
          </cell>
        </row>
        <row r="907">
          <cell r="A907">
            <v>2137131</v>
          </cell>
          <cell r="B907">
            <v>1</v>
          </cell>
          <cell r="C907">
            <v>10000</v>
          </cell>
          <cell r="D907" t="str">
            <v>ubank</v>
          </cell>
          <cell r="E907" t="str">
            <v>fixed</v>
          </cell>
          <cell r="F907">
            <v>40038</v>
          </cell>
          <cell r="G907">
            <v>0</v>
          </cell>
          <cell r="H907">
            <v>2.5</v>
          </cell>
          <cell r="I907">
            <v>3.15</v>
          </cell>
          <cell r="J907">
            <v>3.65</v>
          </cell>
          <cell r="K907">
            <v>4</v>
          </cell>
          <cell r="L907">
            <v>4.25</v>
          </cell>
          <cell r="M907">
            <v>0</v>
          </cell>
          <cell r="N907">
            <v>0</v>
          </cell>
          <cell r="O907" t="str">
            <v>term</v>
          </cell>
          <cell r="P907" t="str">
            <v>UBRKLT</v>
          </cell>
          <cell r="Q907">
            <v>38564</v>
          </cell>
          <cell r="R907">
            <v>60</v>
          </cell>
          <cell r="S907" t="str">
            <v>months</v>
          </cell>
          <cell r="T907">
            <v>60</v>
          </cell>
          <cell r="U907">
            <v>3.5099999999999999E-2</v>
          </cell>
          <cell r="V907">
            <v>351</v>
          </cell>
          <cell r="W907" t="str">
            <v>REG</v>
          </cell>
          <cell r="X907">
            <v>49</v>
          </cell>
        </row>
        <row r="908">
          <cell r="A908">
            <v>2137156</v>
          </cell>
          <cell r="B908">
            <v>1</v>
          </cell>
          <cell r="C908">
            <v>13034.16</v>
          </cell>
          <cell r="D908" t="str">
            <v>ubank</v>
          </cell>
          <cell r="E908" t="str">
            <v>fixed</v>
          </cell>
          <cell r="F908">
            <v>39673</v>
          </cell>
          <cell r="G908">
            <v>0</v>
          </cell>
          <cell r="H908">
            <v>2.5</v>
          </cell>
          <cell r="I908">
            <v>3.15</v>
          </cell>
          <cell r="J908">
            <v>3.65</v>
          </cell>
          <cell r="K908">
            <v>4</v>
          </cell>
          <cell r="L908">
            <v>4.25</v>
          </cell>
          <cell r="M908">
            <v>0</v>
          </cell>
          <cell r="N908">
            <v>0</v>
          </cell>
          <cell r="O908" t="str">
            <v>term</v>
          </cell>
          <cell r="P908" t="str">
            <v>UBRKLT</v>
          </cell>
          <cell r="Q908">
            <v>38564</v>
          </cell>
          <cell r="R908">
            <v>48</v>
          </cell>
          <cell r="S908" t="str">
            <v>months</v>
          </cell>
          <cell r="T908">
            <v>48</v>
          </cell>
          <cell r="U908">
            <v>3.5099999999999999E-2</v>
          </cell>
          <cell r="V908">
            <v>457.49901599999998</v>
          </cell>
          <cell r="W908" t="str">
            <v>REG</v>
          </cell>
          <cell r="X908">
            <v>37</v>
          </cell>
        </row>
        <row r="909">
          <cell r="A909">
            <v>2137180</v>
          </cell>
          <cell r="B909">
            <v>1</v>
          </cell>
          <cell r="C909">
            <v>36000</v>
          </cell>
          <cell r="D909" t="str">
            <v>ubank</v>
          </cell>
          <cell r="E909" t="str">
            <v>fixed</v>
          </cell>
          <cell r="F909">
            <v>40038</v>
          </cell>
          <cell r="G909">
            <v>0</v>
          </cell>
          <cell r="H909">
            <v>2.5</v>
          </cell>
          <cell r="I909">
            <v>3.15</v>
          </cell>
          <cell r="J909">
            <v>3.65</v>
          </cell>
          <cell r="K909">
            <v>4</v>
          </cell>
          <cell r="L909">
            <v>4.25</v>
          </cell>
          <cell r="M909">
            <v>0</v>
          </cell>
          <cell r="N909">
            <v>0</v>
          </cell>
          <cell r="O909" t="str">
            <v>term</v>
          </cell>
          <cell r="P909" t="str">
            <v>UBRKLT</v>
          </cell>
          <cell r="Q909">
            <v>38564</v>
          </cell>
          <cell r="R909">
            <v>60</v>
          </cell>
          <cell r="S909" t="str">
            <v>months</v>
          </cell>
          <cell r="T909">
            <v>60</v>
          </cell>
          <cell r="U909">
            <v>3.5099999999999999E-2</v>
          </cell>
          <cell r="V909">
            <v>1263.5999999999999</v>
          </cell>
          <cell r="W909" t="str">
            <v>REG</v>
          </cell>
          <cell r="X909">
            <v>49</v>
          </cell>
        </row>
        <row r="910">
          <cell r="A910">
            <v>2137198</v>
          </cell>
          <cell r="B910">
            <v>1</v>
          </cell>
          <cell r="C910">
            <v>55428.82</v>
          </cell>
          <cell r="D910" t="str">
            <v>ubank</v>
          </cell>
          <cell r="E910" t="str">
            <v>fixed</v>
          </cell>
          <cell r="F910">
            <v>39676</v>
          </cell>
          <cell r="G910">
            <v>0</v>
          </cell>
          <cell r="H910">
            <v>2.5</v>
          </cell>
          <cell r="I910">
            <v>3.15</v>
          </cell>
          <cell r="J910">
            <v>3.65</v>
          </cell>
          <cell r="K910">
            <v>4</v>
          </cell>
          <cell r="L910">
            <v>4.25</v>
          </cell>
          <cell r="M910">
            <v>0</v>
          </cell>
          <cell r="N910">
            <v>0</v>
          </cell>
          <cell r="O910" t="str">
            <v>term</v>
          </cell>
          <cell r="P910" t="str">
            <v>UBRKLT</v>
          </cell>
          <cell r="Q910">
            <v>38564</v>
          </cell>
          <cell r="R910">
            <v>48</v>
          </cell>
          <cell r="S910" t="str">
            <v>months</v>
          </cell>
          <cell r="T910">
            <v>48</v>
          </cell>
          <cell r="U910">
            <v>3.5099999999999999E-2</v>
          </cell>
          <cell r="V910">
            <v>1945.5515820000001</v>
          </cell>
          <cell r="W910" t="str">
            <v>REG</v>
          </cell>
          <cell r="X910">
            <v>37</v>
          </cell>
        </row>
        <row r="911">
          <cell r="A911">
            <v>2137321</v>
          </cell>
          <cell r="B911">
            <v>1</v>
          </cell>
          <cell r="C911">
            <v>52332</v>
          </cell>
          <cell r="D911" t="str">
            <v>ubank</v>
          </cell>
          <cell r="E911" t="str">
            <v>fixed</v>
          </cell>
          <cell r="F911">
            <v>39676</v>
          </cell>
          <cell r="G911">
            <v>0</v>
          </cell>
          <cell r="H911">
            <v>2.5</v>
          </cell>
          <cell r="I911">
            <v>3.15</v>
          </cell>
          <cell r="J911">
            <v>3.65</v>
          </cell>
          <cell r="K911">
            <v>4</v>
          </cell>
          <cell r="L911">
            <v>4.25</v>
          </cell>
          <cell r="M911">
            <v>0</v>
          </cell>
          <cell r="N911">
            <v>0</v>
          </cell>
          <cell r="O911" t="str">
            <v>term</v>
          </cell>
          <cell r="P911" t="str">
            <v>UBRKLT</v>
          </cell>
          <cell r="Q911">
            <v>38564</v>
          </cell>
          <cell r="R911">
            <v>48</v>
          </cell>
          <cell r="S911" t="str">
            <v>months</v>
          </cell>
          <cell r="T911">
            <v>48</v>
          </cell>
          <cell r="U911">
            <v>3.5099999999999999E-2</v>
          </cell>
          <cell r="V911">
            <v>1836.8532</v>
          </cell>
          <cell r="W911" t="str">
            <v>REG</v>
          </cell>
          <cell r="X911">
            <v>37</v>
          </cell>
        </row>
        <row r="912">
          <cell r="A912">
            <v>2137339</v>
          </cell>
          <cell r="B912">
            <v>1</v>
          </cell>
          <cell r="C912">
            <v>52332</v>
          </cell>
          <cell r="D912" t="str">
            <v>ubank</v>
          </cell>
          <cell r="E912" t="str">
            <v>fixed</v>
          </cell>
          <cell r="F912">
            <v>39676</v>
          </cell>
          <cell r="G912">
            <v>0</v>
          </cell>
          <cell r="H912">
            <v>2.5</v>
          </cell>
          <cell r="I912">
            <v>3.15</v>
          </cell>
          <cell r="J912">
            <v>3.65</v>
          </cell>
          <cell r="K912">
            <v>4</v>
          </cell>
          <cell r="L912">
            <v>4.25</v>
          </cell>
          <cell r="M912">
            <v>0</v>
          </cell>
          <cell r="N912">
            <v>0</v>
          </cell>
          <cell r="O912" t="str">
            <v>term</v>
          </cell>
          <cell r="P912" t="str">
            <v>UBRKLT</v>
          </cell>
          <cell r="Q912">
            <v>38564</v>
          </cell>
          <cell r="R912">
            <v>48</v>
          </cell>
          <cell r="S912" t="str">
            <v>months</v>
          </cell>
          <cell r="T912">
            <v>48</v>
          </cell>
          <cell r="U912">
            <v>3.5099999999999999E-2</v>
          </cell>
          <cell r="V912">
            <v>1836.8532</v>
          </cell>
          <cell r="W912" t="str">
            <v>REG</v>
          </cell>
          <cell r="X912">
            <v>37</v>
          </cell>
        </row>
        <row r="913">
          <cell r="A913">
            <v>2137354</v>
          </cell>
          <cell r="B913">
            <v>1</v>
          </cell>
          <cell r="C913">
            <v>2000</v>
          </cell>
          <cell r="D913" t="str">
            <v>ubank</v>
          </cell>
          <cell r="E913" t="str">
            <v>fixed</v>
          </cell>
          <cell r="F913">
            <v>40035</v>
          </cell>
          <cell r="G913">
            <v>0</v>
          </cell>
          <cell r="H913">
            <v>2.5</v>
          </cell>
          <cell r="I913">
            <v>3.15</v>
          </cell>
          <cell r="J913">
            <v>3.65</v>
          </cell>
          <cell r="K913">
            <v>4</v>
          </cell>
          <cell r="L913">
            <v>4.25</v>
          </cell>
          <cell r="M913">
            <v>0</v>
          </cell>
          <cell r="N913">
            <v>0</v>
          </cell>
          <cell r="O913" t="str">
            <v>term</v>
          </cell>
          <cell r="P913" t="str">
            <v>UBRKLT</v>
          </cell>
          <cell r="Q913">
            <v>38564</v>
          </cell>
          <cell r="R913">
            <v>60</v>
          </cell>
          <cell r="S913" t="str">
            <v>months</v>
          </cell>
          <cell r="T913">
            <v>60</v>
          </cell>
          <cell r="U913">
            <v>3.5099999999999999E-2</v>
          </cell>
          <cell r="V913">
            <v>70.2</v>
          </cell>
          <cell r="W913" t="str">
            <v>REG</v>
          </cell>
          <cell r="X913">
            <v>49</v>
          </cell>
        </row>
        <row r="914">
          <cell r="A914">
            <v>2137487</v>
          </cell>
          <cell r="B914">
            <v>1</v>
          </cell>
          <cell r="C914">
            <v>28434.15</v>
          </cell>
          <cell r="D914" t="str">
            <v>ubank</v>
          </cell>
          <cell r="E914" t="str">
            <v>fixed</v>
          </cell>
          <cell r="F914">
            <v>38940</v>
          </cell>
          <cell r="G914">
            <v>0</v>
          </cell>
          <cell r="H914">
            <v>2.5</v>
          </cell>
          <cell r="I914">
            <v>3.15</v>
          </cell>
          <cell r="J914">
            <v>3.65</v>
          </cell>
          <cell r="K914">
            <v>4</v>
          </cell>
          <cell r="L914">
            <v>4.25</v>
          </cell>
          <cell r="M914">
            <v>0</v>
          </cell>
          <cell r="N914">
            <v>0.4</v>
          </cell>
          <cell r="O914" t="str">
            <v>RSP</v>
          </cell>
          <cell r="P914" t="str">
            <v>UBRKRS</v>
          </cell>
          <cell r="Q914">
            <v>38564</v>
          </cell>
          <cell r="R914">
            <v>24</v>
          </cell>
          <cell r="S914" t="str">
            <v>months</v>
          </cell>
          <cell r="T914">
            <v>24</v>
          </cell>
          <cell r="U914">
            <v>3.9099999999999996E-2</v>
          </cell>
          <cell r="V914">
            <v>1111.775265</v>
          </cell>
          <cell r="W914" t="str">
            <v>RSP</v>
          </cell>
          <cell r="X914">
            <v>13</v>
          </cell>
        </row>
        <row r="915">
          <cell r="A915">
            <v>2137511</v>
          </cell>
          <cell r="B915">
            <v>2</v>
          </cell>
          <cell r="C915">
            <v>2000</v>
          </cell>
          <cell r="D915" t="str">
            <v>ubank</v>
          </cell>
          <cell r="E915" t="str">
            <v>fixed</v>
          </cell>
          <cell r="F915">
            <v>38942</v>
          </cell>
          <cell r="G915">
            <v>0</v>
          </cell>
          <cell r="H915">
            <v>2.5</v>
          </cell>
          <cell r="I915">
            <v>3.15</v>
          </cell>
          <cell r="J915">
            <v>3.65</v>
          </cell>
          <cell r="K915">
            <v>4</v>
          </cell>
          <cell r="L915">
            <v>4.25</v>
          </cell>
          <cell r="M915">
            <v>0</v>
          </cell>
          <cell r="N915">
            <v>0</v>
          </cell>
          <cell r="O915" t="str">
            <v>term</v>
          </cell>
          <cell r="P915" t="str">
            <v>UBRKLT</v>
          </cell>
          <cell r="Q915">
            <v>38564</v>
          </cell>
          <cell r="R915">
            <v>24</v>
          </cell>
          <cell r="S915" t="str">
            <v>months</v>
          </cell>
          <cell r="T915">
            <v>24</v>
          </cell>
          <cell r="U915">
            <v>3.5099999999999999E-2</v>
          </cell>
          <cell r="V915">
            <v>70.2</v>
          </cell>
          <cell r="W915" t="str">
            <v>REG</v>
          </cell>
          <cell r="X915">
            <v>13</v>
          </cell>
        </row>
        <row r="916">
          <cell r="A916">
            <v>2137511</v>
          </cell>
          <cell r="B916">
            <v>1</v>
          </cell>
          <cell r="C916">
            <v>2000</v>
          </cell>
          <cell r="D916" t="str">
            <v>ubank</v>
          </cell>
          <cell r="E916" t="str">
            <v>fixed</v>
          </cell>
          <cell r="F916">
            <v>39307</v>
          </cell>
          <cell r="G916">
            <v>0</v>
          </cell>
          <cell r="H916">
            <v>2.5</v>
          </cell>
          <cell r="I916">
            <v>3.15</v>
          </cell>
          <cell r="J916">
            <v>3.65</v>
          </cell>
          <cell r="K916">
            <v>4</v>
          </cell>
          <cell r="L916">
            <v>4.25</v>
          </cell>
          <cell r="M916">
            <v>0</v>
          </cell>
          <cell r="N916">
            <v>0</v>
          </cell>
          <cell r="O916" t="str">
            <v>term</v>
          </cell>
          <cell r="P916" t="str">
            <v>UBRKLT</v>
          </cell>
          <cell r="Q916">
            <v>38564</v>
          </cell>
          <cell r="R916">
            <v>36</v>
          </cell>
          <cell r="S916" t="str">
            <v>months</v>
          </cell>
          <cell r="T916">
            <v>36</v>
          </cell>
          <cell r="U916">
            <v>3.5099999999999999E-2</v>
          </cell>
          <cell r="V916">
            <v>70.2</v>
          </cell>
          <cell r="W916" t="str">
            <v>REG</v>
          </cell>
          <cell r="X916">
            <v>25</v>
          </cell>
        </row>
        <row r="917">
          <cell r="A917">
            <v>2137594</v>
          </cell>
          <cell r="B917">
            <v>1</v>
          </cell>
          <cell r="C917">
            <v>44000</v>
          </cell>
          <cell r="D917" t="str">
            <v>ubank</v>
          </cell>
          <cell r="E917" t="str">
            <v>fixed</v>
          </cell>
          <cell r="F917">
            <v>40038</v>
          </cell>
          <cell r="G917">
            <v>0</v>
          </cell>
          <cell r="H917">
            <v>2.5</v>
          </cell>
          <cell r="I917">
            <v>3.15</v>
          </cell>
          <cell r="J917">
            <v>3.65</v>
          </cell>
          <cell r="K917">
            <v>4</v>
          </cell>
          <cell r="L917">
            <v>4.25</v>
          </cell>
          <cell r="M917">
            <v>0</v>
          </cell>
          <cell r="N917">
            <v>0</v>
          </cell>
          <cell r="O917" t="str">
            <v>term</v>
          </cell>
          <cell r="P917" t="str">
            <v>UBRKLT</v>
          </cell>
          <cell r="Q917">
            <v>38564</v>
          </cell>
          <cell r="R917">
            <v>60</v>
          </cell>
          <cell r="S917" t="str">
            <v>months</v>
          </cell>
          <cell r="T917">
            <v>60</v>
          </cell>
          <cell r="U917">
            <v>3.5099999999999999E-2</v>
          </cell>
          <cell r="V917">
            <v>1544.3999999999999</v>
          </cell>
          <cell r="W917" t="str">
            <v>REG</v>
          </cell>
          <cell r="X917">
            <v>49</v>
          </cell>
        </row>
        <row r="918">
          <cell r="A918">
            <v>2137636</v>
          </cell>
          <cell r="B918">
            <v>1</v>
          </cell>
          <cell r="C918">
            <v>10000</v>
          </cell>
          <cell r="D918" t="str">
            <v>ubank</v>
          </cell>
          <cell r="E918" t="str">
            <v>fixed</v>
          </cell>
          <cell r="F918">
            <v>39673</v>
          </cell>
          <cell r="G918">
            <v>0</v>
          </cell>
          <cell r="H918">
            <v>2.5</v>
          </cell>
          <cell r="I918">
            <v>3.15</v>
          </cell>
          <cell r="J918">
            <v>3.65</v>
          </cell>
          <cell r="K918">
            <v>4</v>
          </cell>
          <cell r="L918">
            <v>4.25</v>
          </cell>
          <cell r="M918">
            <v>0</v>
          </cell>
          <cell r="N918">
            <v>0</v>
          </cell>
          <cell r="O918" t="str">
            <v>term</v>
          </cell>
          <cell r="P918" t="str">
            <v>UBRKLT</v>
          </cell>
          <cell r="Q918">
            <v>38564</v>
          </cell>
          <cell r="R918">
            <v>48</v>
          </cell>
          <cell r="S918" t="str">
            <v>months</v>
          </cell>
          <cell r="T918">
            <v>48</v>
          </cell>
          <cell r="U918">
            <v>3.5099999999999999E-2</v>
          </cell>
          <cell r="V918">
            <v>351</v>
          </cell>
          <cell r="W918" t="str">
            <v>REG</v>
          </cell>
          <cell r="X918">
            <v>37</v>
          </cell>
        </row>
        <row r="919">
          <cell r="A919">
            <v>2137842</v>
          </cell>
          <cell r="B919">
            <v>1</v>
          </cell>
          <cell r="C919">
            <v>5000</v>
          </cell>
          <cell r="D919" t="str">
            <v>ubank</v>
          </cell>
          <cell r="E919" t="str">
            <v>fixed</v>
          </cell>
          <cell r="F919">
            <v>39673</v>
          </cell>
          <cell r="G919">
            <v>0</v>
          </cell>
          <cell r="H919">
            <v>2.5</v>
          </cell>
          <cell r="I919">
            <v>3.15</v>
          </cell>
          <cell r="J919">
            <v>3.65</v>
          </cell>
          <cell r="K919">
            <v>4</v>
          </cell>
          <cell r="L919">
            <v>4.25</v>
          </cell>
          <cell r="M919">
            <v>0</v>
          </cell>
          <cell r="N919">
            <v>0</v>
          </cell>
          <cell r="O919" t="str">
            <v>term</v>
          </cell>
          <cell r="P919" t="str">
            <v>UBRKLT</v>
          </cell>
          <cell r="Q919">
            <v>38564</v>
          </cell>
          <cell r="R919">
            <v>48</v>
          </cell>
          <cell r="S919" t="str">
            <v>months</v>
          </cell>
          <cell r="T919">
            <v>48</v>
          </cell>
          <cell r="U919">
            <v>3.5099999999999999E-2</v>
          </cell>
          <cell r="V919">
            <v>175.5</v>
          </cell>
          <cell r="W919" t="str">
            <v>REG</v>
          </cell>
          <cell r="X919">
            <v>37</v>
          </cell>
        </row>
        <row r="920">
          <cell r="A920">
            <v>2137842</v>
          </cell>
          <cell r="B920">
            <v>2</v>
          </cell>
          <cell r="C920">
            <v>10000</v>
          </cell>
          <cell r="D920" t="str">
            <v>ubank</v>
          </cell>
          <cell r="E920" t="str">
            <v>fixed</v>
          </cell>
          <cell r="F920">
            <v>40038</v>
          </cell>
          <cell r="G920">
            <v>0</v>
          </cell>
          <cell r="H920">
            <v>2.5</v>
          </cell>
          <cell r="I920">
            <v>3.15</v>
          </cell>
          <cell r="J920">
            <v>3.65</v>
          </cell>
          <cell r="K920">
            <v>4</v>
          </cell>
          <cell r="L920">
            <v>4.25</v>
          </cell>
          <cell r="M920">
            <v>0</v>
          </cell>
          <cell r="N920">
            <v>0</v>
          </cell>
          <cell r="O920" t="str">
            <v>term</v>
          </cell>
          <cell r="P920" t="str">
            <v>UBRKLT</v>
          </cell>
          <cell r="Q920">
            <v>38564</v>
          </cell>
          <cell r="R920">
            <v>60</v>
          </cell>
          <cell r="S920" t="str">
            <v>months</v>
          </cell>
          <cell r="T920">
            <v>60</v>
          </cell>
          <cell r="U920">
            <v>3.5099999999999999E-2</v>
          </cell>
          <cell r="V920">
            <v>351</v>
          </cell>
          <cell r="W920" t="str">
            <v>REG</v>
          </cell>
          <cell r="X920">
            <v>49</v>
          </cell>
        </row>
        <row r="921">
          <cell r="A921">
            <v>2137859</v>
          </cell>
          <cell r="B921">
            <v>1</v>
          </cell>
          <cell r="C921">
            <v>10625</v>
          </cell>
          <cell r="D921" t="str">
            <v>ubank</v>
          </cell>
          <cell r="E921" t="str">
            <v>fixed</v>
          </cell>
          <cell r="F921">
            <v>39673</v>
          </cell>
          <cell r="G921">
            <v>0</v>
          </cell>
          <cell r="H921">
            <v>2.5</v>
          </cell>
          <cell r="I921">
            <v>3.15</v>
          </cell>
          <cell r="J921">
            <v>3.65</v>
          </cell>
          <cell r="K921">
            <v>4</v>
          </cell>
          <cell r="L921">
            <v>4.25</v>
          </cell>
          <cell r="M921">
            <v>0</v>
          </cell>
          <cell r="N921">
            <v>0</v>
          </cell>
          <cell r="O921" t="str">
            <v>term</v>
          </cell>
          <cell r="P921" t="str">
            <v>UBRKLT</v>
          </cell>
          <cell r="Q921">
            <v>38564</v>
          </cell>
          <cell r="R921">
            <v>48</v>
          </cell>
          <cell r="S921" t="str">
            <v>months</v>
          </cell>
          <cell r="T921">
            <v>48</v>
          </cell>
          <cell r="U921">
            <v>3.5099999999999999E-2</v>
          </cell>
          <cell r="V921">
            <v>372.9375</v>
          </cell>
          <cell r="W921" t="str">
            <v>REG</v>
          </cell>
          <cell r="X921">
            <v>37</v>
          </cell>
        </row>
        <row r="922">
          <cell r="A922">
            <v>2137875</v>
          </cell>
          <cell r="B922">
            <v>1</v>
          </cell>
          <cell r="C922">
            <v>16024.64</v>
          </cell>
          <cell r="D922" t="str">
            <v>ubank</v>
          </cell>
          <cell r="E922" t="str">
            <v>fixed</v>
          </cell>
          <cell r="F922">
            <v>38577</v>
          </cell>
          <cell r="G922">
            <v>0</v>
          </cell>
          <cell r="H922">
            <v>2.5</v>
          </cell>
          <cell r="I922">
            <v>3.15</v>
          </cell>
          <cell r="J922">
            <v>3.65</v>
          </cell>
          <cell r="K922">
            <v>4</v>
          </cell>
          <cell r="L922">
            <v>4.25</v>
          </cell>
          <cell r="M922">
            <v>0</v>
          </cell>
          <cell r="N922">
            <v>-0.25</v>
          </cell>
          <cell r="O922" t="str">
            <v>term</v>
          </cell>
          <cell r="P922" t="str">
            <v>UBLONG</v>
          </cell>
          <cell r="Q922">
            <v>38564</v>
          </cell>
          <cell r="R922">
            <v>12</v>
          </cell>
          <cell r="S922" t="str">
            <v>months</v>
          </cell>
          <cell r="T922">
            <v>12</v>
          </cell>
          <cell r="U922">
            <v>3.2599999999999997E-2</v>
          </cell>
          <cell r="V922">
            <v>522.40326399999992</v>
          </cell>
          <cell r="W922" t="str">
            <v>REG</v>
          </cell>
          <cell r="X922">
            <v>1</v>
          </cell>
        </row>
        <row r="923">
          <cell r="A923">
            <v>2137891</v>
          </cell>
          <cell r="B923">
            <v>1</v>
          </cell>
          <cell r="C923">
            <v>9883.57</v>
          </cell>
          <cell r="D923" t="str">
            <v>ubank</v>
          </cell>
          <cell r="E923" t="str">
            <v>fixed</v>
          </cell>
          <cell r="F923">
            <v>38577</v>
          </cell>
          <cell r="G923">
            <v>0</v>
          </cell>
          <cell r="H923">
            <v>2.5</v>
          </cell>
          <cell r="I923">
            <v>3.15</v>
          </cell>
          <cell r="J923">
            <v>3.65</v>
          </cell>
          <cell r="K923">
            <v>4</v>
          </cell>
          <cell r="L923">
            <v>4.25</v>
          </cell>
          <cell r="M923">
            <v>0</v>
          </cell>
          <cell r="N923">
            <v>-0.25</v>
          </cell>
          <cell r="O923" t="str">
            <v>term</v>
          </cell>
          <cell r="P923" t="str">
            <v>UBLONG</v>
          </cell>
          <cell r="Q923">
            <v>38564</v>
          </cell>
          <cell r="R923">
            <v>12</v>
          </cell>
          <cell r="S923" t="str">
            <v>months</v>
          </cell>
          <cell r="T923">
            <v>12</v>
          </cell>
          <cell r="U923">
            <v>3.2599999999999997E-2</v>
          </cell>
          <cell r="V923">
            <v>322.20438199999995</v>
          </cell>
          <cell r="W923" t="str">
            <v>REG</v>
          </cell>
          <cell r="X923">
            <v>1</v>
          </cell>
        </row>
        <row r="924">
          <cell r="A924">
            <v>2137909</v>
          </cell>
          <cell r="B924">
            <v>1</v>
          </cell>
          <cell r="C924">
            <v>5000</v>
          </cell>
          <cell r="D924" t="str">
            <v>ubank</v>
          </cell>
          <cell r="E924" t="str">
            <v>fixed</v>
          </cell>
          <cell r="F924">
            <v>39673</v>
          </cell>
          <cell r="G924">
            <v>0</v>
          </cell>
          <cell r="H924">
            <v>2.5</v>
          </cell>
          <cell r="I924">
            <v>3.15</v>
          </cell>
          <cell r="J924">
            <v>3.65</v>
          </cell>
          <cell r="K924">
            <v>4</v>
          </cell>
          <cell r="L924">
            <v>4.25</v>
          </cell>
          <cell r="M924">
            <v>0</v>
          </cell>
          <cell r="N924">
            <v>0</v>
          </cell>
          <cell r="O924" t="str">
            <v>term</v>
          </cell>
          <cell r="P924" t="str">
            <v>UBRKLT</v>
          </cell>
          <cell r="Q924">
            <v>38564</v>
          </cell>
          <cell r="R924">
            <v>48</v>
          </cell>
          <cell r="S924" t="str">
            <v>months</v>
          </cell>
          <cell r="T924">
            <v>48</v>
          </cell>
          <cell r="U924">
            <v>3.5099999999999999E-2</v>
          </cell>
          <cell r="V924">
            <v>175.5</v>
          </cell>
          <cell r="W924" t="str">
            <v>REG</v>
          </cell>
          <cell r="X924">
            <v>37</v>
          </cell>
        </row>
        <row r="925">
          <cell r="A925">
            <v>2137917</v>
          </cell>
          <cell r="B925">
            <v>1</v>
          </cell>
          <cell r="C925">
            <v>5000</v>
          </cell>
          <cell r="D925" t="str">
            <v>ubank</v>
          </cell>
          <cell r="E925" t="str">
            <v>fixed</v>
          </cell>
          <cell r="F925">
            <v>40038</v>
          </cell>
          <cell r="G925">
            <v>0</v>
          </cell>
          <cell r="H925">
            <v>2.5</v>
          </cell>
          <cell r="I925">
            <v>3.15</v>
          </cell>
          <cell r="J925">
            <v>3.65</v>
          </cell>
          <cell r="K925">
            <v>4</v>
          </cell>
          <cell r="L925">
            <v>4.25</v>
          </cell>
          <cell r="M925">
            <v>0</v>
          </cell>
          <cell r="N925">
            <v>0</v>
          </cell>
          <cell r="O925" t="str">
            <v>term</v>
          </cell>
          <cell r="P925" t="str">
            <v>UBRKLT</v>
          </cell>
          <cell r="Q925">
            <v>38564</v>
          </cell>
          <cell r="R925">
            <v>60</v>
          </cell>
          <cell r="S925" t="str">
            <v>months</v>
          </cell>
          <cell r="T925">
            <v>60</v>
          </cell>
          <cell r="U925">
            <v>3.5099999999999999E-2</v>
          </cell>
          <cell r="V925">
            <v>175.5</v>
          </cell>
          <cell r="W925" t="str">
            <v>REG</v>
          </cell>
          <cell r="X925">
            <v>49</v>
          </cell>
        </row>
        <row r="926">
          <cell r="A926">
            <v>2137925</v>
          </cell>
          <cell r="B926">
            <v>1</v>
          </cell>
          <cell r="C926">
            <v>23000</v>
          </cell>
          <cell r="D926" t="str">
            <v>ubank</v>
          </cell>
          <cell r="E926" t="str">
            <v>fixed</v>
          </cell>
          <cell r="F926">
            <v>38577</v>
          </cell>
          <cell r="G926">
            <v>0</v>
          </cell>
          <cell r="H926">
            <v>2.5</v>
          </cell>
          <cell r="I926">
            <v>3.15</v>
          </cell>
          <cell r="J926">
            <v>3.65</v>
          </cell>
          <cell r="K926">
            <v>4</v>
          </cell>
          <cell r="L926">
            <v>4.25</v>
          </cell>
          <cell r="M926">
            <v>0</v>
          </cell>
          <cell r="N926">
            <v>-0.25</v>
          </cell>
          <cell r="O926" t="str">
            <v>term</v>
          </cell>
          <cell r="P926" t="str">
            <v>UBLONG</v>
          </cell>
          <cell r="Q926">
            <v>38564</v>
          </cell>
          <cell r="R926">
            <v>12</v>
          </cell>
          <cell r="S926" t="str">
            <v>months</v>
          </cell>
          <cell r="T926">
            <v>12</v>
          </cell>
          <cell r="U926">
            <v>3.2599999999999997E-2</v>
          </cell>
          <cell r="V926">
            <v>749.8</v>
          </cell>
          <cell r="W926" t="str">
            <v>REG</v>
          </cell>
          <cell r="X926">
            <v>1</v>
          </cell>
        </row>
        <row r="927">
          <cell r="A927">
            <v>2137933</v>
          </cell>
          <cell r="B927">
            <v>1</v>
          </cell>
          <cell r="C927">
            <v>60000</v>
          </cell>
          <cell r="D927" t="str">
            <v>ubank</v>
          </cell>
          <cell r="E927" t="str">
            <v>fixed</v>
          </cell>
          <cell r="F927">
            <v>40042</v>
          </cell>
          <cell r="G927">
            <v>0</v>
          </cell>
          <cell r="H927">
            <v>2.5</v>
          </cell>
          <cell r="I927">
            <v>3.15</v>
          </cell>
          <cell r="J927">
            <v>3.65</v>
          </cell>
          <cell r="K927">
            <v>4</v>
          </cell>
          <cell r="L927">
            <v>4.25</v>
          </cell>
          <cell r="M927">
            <v>0</v>
          </cell>
          <cell r="N927">
            <v>0</v>
          </cell>
          <cell r="O927" t="str">
            <v>term</v>
          </cell>
          <cell r="P927" t="str">
            <v>UBRKLT</v>
          </cell>
          <cell r="Q927">
            <v>38564</v>
          </cell>
          <cell r="R927">
            <v>60</v>
          </cell>
          <cell r="S927" t="str">
            <v>months</v>
          </cell>
          <cell r="T927">
            <v>60</v>
          </cell>
          <cell r="U927">
            <v>3.5099999999999999E-2</v>
          </cell>
          <cell r="V927">
            <v>2106</v>
          </cell>
          <cell r="W927" t="str">
            <v>REG</v>
          </cell>
          <cell r="X927">
            <v>49</v>
          </cell>
        </row>
        <row r="928">
          <cell r="A928">
            <v>2137941</v>
          </cell>
          <cell r="B928">
            <v>1</v>
          </cell>
          <cell r="C928">
            <v>3075</v>
          </cell>
          <cell r="D928" t="str">
            <v>ubank</v>
          </cell>
          <cell r="E928" t="str">
            <v>fixed</v>
          </cell>
          <cell r="F928">
            <v>38580</v>
          </cell>
          <cell r="G928">
            <v>0</v>
          </cell>
          <cell r="H928">
            <v>2.5</v>
          </cell>
          <cell r="I928">
            <v>3.15</v>
          </cell>
          <cell r="J928">
            <v>3.65</v>
          </cell>
          <cell r="K928">
            <v>4</v>
          </cell>
          <cell r="L928">
            <v>4.25</v>
          </cell>
          <cell r="M928">
            <v>0</v>
          </cell>
          <cell r="N928">
            <v>-0.25</v>
          </cell>
          <cell r="O928" t="str">
            <v>term</v>
          </cell>
          <cell r="P928" t="str">
            <v>UBLONG</v>
          </cell>
          <cell r="Q928">
            <v>38564</v>
          </cell>
          <cell r="R928">
            <v>12</v>
          </cell>
          <cell r="S928" t="str">
            <v>months</v>
          </cell>
          <cell r="T928">
            <v>12</v>
          </cell>
          <cell r="U928">
            <v>3.2599999999999997E-2</v>
          </cell>
          <cell r="V928">
            <v>100.24499999999999</v>
          </cell>
          <cell r="W928" t="str">
            <v>REG</v>
          </cell>
          <cell r="X928">
            <v>1</v>
          </cell>
        </row>
        <row r="929">
          <cell r="A929">
            <v>2137966</v>
          </cell>
          <cell r="B929">
            <v>1</v>
          </cell>
          <cell r="C929">
            <v>16292.54</v>
          </cell>
          <cell r="D929" t="str">
            <v>ubank</v>
          </cell>
          <cell r="E929" t="str">
            <v>fixed</v>
          </cell>
          <cell r="F929">
            <v>39676</v>
          </cell>
          <cell r="G929">
            <v>0</v>
          </cell>
          <cell r="H929">
            <v>2.5</v>
          </cell>
          <cell r="I929">
            <v>3.15</v>
          </cell>
          <cell r="J929">
            <v>3.65</v>
          </cell>
          <cell r="K929">
            <v>4</v>
          </cell>
          <cell r="L929">
            <v>4.25</v>
          </cell>
          <cell r="M929">
            <v>0</v>
          </cell>
          <cell r="N929">
            <v>0</v>
          </cell>
          <cell r="O929" t="str">
            <v>term</v>
          </cell>
          <cell r="P929" t="str">
            <v>UBRKLT</v>
          </cell>
          <cell r="Q929">
            <v>38564</v>
          </cell>
          <cell r="R929">
            <v>48</v>
          </cell>
          <cell r="S929" t="str">
            <v>months</v>
          </cell>
          <cell r="T929">
            <v>48</v>
          </cell>
          <cell r="U929">
            <v>3.5099999999999999E-2</v>
          </cell>
          <cell r="V929">
            <v>571.868154</v>
          </cell>
          <cell r="W929" t="str">
            <v>REG</v>
          </cell>
          <cell r="X929">
            <v>37</v>
          </cell>
        </row>
        <row r="930">
          <cell r="A930">
            <v>2137974</v>
          </cell>
          <cell r="B930">
            <v>1</v>
          </cell>
          <cell r="C930">
            <v>2000</v>
          </cell>
          <cell r="D930" t="str">
            <v>ubank</v>
          </cell>
          <cell r="E930" t="str">
            <v>fixed</v>
          </cell>
          <cell r="F930">
            <v>40042</v>
          </cell>
          <cell r="G930">
            <v>0</v>
          </cell>
          <cell r="H930">
            <v>2.5</v>
          </cell>
          <cell r="I930">
            <v>3.15</v>
          </cell>
          <cell r="J930">
            <v>3.65</v>
          </cell>
          <cell r="K930">
            <v>4</v>
          </cell>
          <cell r="L930">
            <v>4.25</v>
          </cell>
          <cell r="M930">
            <v>0</v>
          </cell>
          <cell r="N930">
            <v>0</v>
          </cell>
          <cell r="O930" t="str">
            <v>term</v>
          </cell>
          <cell r="P930" t="str">
            <v>UBRKLT</v>
          </cell>
          <cell r="Q930">
            <v>38564</v>
          </cell>
          <cell r="R930">
            <v>60</v>
          </cell>
          <cell r="S930" t="str">
            <v>months</v>
          </cell>
          <cell r="T930">
            <v>60</v>
          </cell>
          <cell r="U930">
            <v>3.5099999999999999E-2</v>
          </cell>
          <cell r="V930">
            <v>70.2</v>
          </cell>
          <cell r="W930" t="str">
            <v>REG</v>
          </cell>
          <cell r="X930">
            <v>49</v>
          </cell>
        </row>
        <row r="931">
          <cell r="A931">
            <v>2138006</v>
          </cell>
          <cell r="B931">
            <v>2</v>
          </cell>
          <cell r="C931">
            <v>15000</v>
          </cell>
          <cell r="D931" t="str">
            <v>ubank</v>
          </cell>
          <cell r="E931" t="str">
            <v>fixed</v>
          </cell>
          <cell r="F931">
            <v>40019</v>
          </cell>
          <cell r="G931">
            <v>0</v>
          </cell>
          <cell r="H931">
            <v>2.85</v>
          </cell>
          <cell r="I931">
            <v>3</v>
          </cell>
          <cell r="J931">
            <v>3.5</v>
          </cell>
          <cell r="K931">
            <v>3.6</v>
          </cell>
          <cell r="L931">
            <v>3.7</v>
          </cell>
          <cell r="M931">
            <v>0</v>
          </cell>
          <cell r="N931">
            <v>0</v>
          </cell>
          <cell r="O931" t="str">
            <v>term</v>
          </cell>
          <cell r="P931" t="str">
            <v>UBRKLT</v>
          </cell>
          <cell r="Q931">
            <v>38564</v>
          </cell>
          <cell r="R931">
            <v>48</v>
          </cell>
          <cell r="S931" t="str">
            <v>months</v>
          </cell>
          <cell r="T931">
            <v>48</v>
          </cell>
          <cell r="U931">
            <v>3.3299999999999996E-2</v>
          </cell>
          <cell r="V931">
            <v>499.49999999999994</v>
          </cell>
          <cell r="W931" t="str">
            <v>REG</v>
          </cell>
          <cell r="X931">
            <v>48</v>
          </cell>
        </row>
        <row r="932">
          <cell r="A932">
            <v>2138006</v>
          </cell>
          <cell r="B932">
            <v>1</v>
          </cell>
          <cell r="C932">
            <v>15000</v>
          </cell>
          <cell r="D932" t="str">
            <v>ubank</v>
          </cell>
          <cell r="E932" t="str">
            <v>fixed</v>
          </cell>
          <cell r="F932">
            <v>39676</v>
          </cell>
          <cell r="G932">
            <v>0</v>
          </cell>
          <cell r="H932">
            <v>2.5</v>
          </cell>
          <cell r="I932">
            <v>3.15</v>
          </cell>
          <cell r="J932">
            <v>3.65</v>
          </cell>
          <cell r="K932">
            <v>4</v>
          </cell>
          <cell r="L932">
            <v>4.25</v>
          </cell>
          <cell r="M932">
            <v>0</v>
          </cell>
          <cell r="N932">
            <v>0</v>
          </cell>
          <cell r="O932" t="str">
            <v>term</v>
          </cell>
          <cell r="P932" t="str">
            <v>UBRKLT</v>
          </cell>
          <cell r="Q932">
            <v>38564</v>
          </cell>
          <cell r="R932">
            <v>48</v>
          </cell>
          <cell r="S932" t="str">
            <v>months</v>
          </cell>
          <cell r="T932">
            <v>48</v>
          </cell>
          <cell r="U932">
            <v>3.5099999999999999E-2</v>
          </cell>
          <cell r="V932">
            <v>526.5</v>
          </cell>
          <cell r="W932" t="str">
            <v>REG</v>
          </cell>
          <cell r="X932">
            <v>37</v>
          </cell>
        </row>
        <row r="933">
          <cell r="A933">
            <v>2138022</v>
          </cell>
          <cell r="B933">
            <v>1</v>
          </cell>
          <cell r="C933">
            <v>10000</v>
          </cell>
          <cell r="D933" t="str">
            <v>ubank</v>
          </cell>
          <cell r="E933" t="str">
            <v>fixed</v>
          </cell>
          <cell r="F933">
            <v>40041</v>
          </cell>
          <cell r="G933">
            <v>0</v>
          </cell>
          <cell r="H933">
            <v>2.5</v>
          </cell>
          <cell r="I933">
            <v>3.15</v>
          </cell>
          <cell r="J933">
            <v>3.65</v>
          </cell>
          <cell r="K933">
            <v>4</v>
          </cell>
          <cell r="L933">
            <v>4.25</v>
          </cell>
          <cell r="M933">
            <v>0</v>
          </cell>
          <cell r="N933">
            <v>0</v>
          </cell>
          <cell r="O933" t="str">
            <v>term</v>
          </cell>
          <cell r="P933" t="str">
            <v>UBRKLT</v>
          </cell>
          <cell r="Q933">
            <v>38564</v>
          </cell>
          <cell r="R933">
            <v>60</v>
          </cell>
          <cell r="S933" t="str">
            <v>months</v>
          </cell>
          <cell r="T933">
            <v>60</v>
          </cell>
          <cell r="U933">
            <v>3.5099999999999999E-2</v>
          </cell>
          <cell r="V933">
            <v>351</v>
          </cell>
          <cell r="W933" t="str">
            <v>REG</v>
          </cell>
          <cell r="X933">
            <v>49</v>
          </cell>
        </row>
        <row r="934">
          <cell r="A934">
            <v>2138022</v>
          </cell>
          <cell r="B934">
            <v>2</v>
          </cell>
          <cell r="C934">
            <v>3000</v>
          </cell>
          <cell r="D934" t="str">
            <v>ubank</v>
          </cell>
          <cell r="E934" t="str">
            <v>fixed</v>
          </cell>
          <cell r="F934">
            <v>40315</v>
          </cell>
          <cell r="G934">
            <v>0</v>
          </cell>
          <cell r="H934">
            <v>2.95</v>
          </cell>
          <cell r="I934">
            <v>3.2</v>
          </cell>
          <cell r="J934">
            <v>3.5</v>
          </cell>
          <cell r="K934">
            <v>3.65</v>
          </cell>
          <cell r="L934">
            <v>4</v>
          </cell>
          <cell r="M934">
            <v>0</v>
          </cell>
          <cell r="N934">
            <v>0</v>
          </cell>
          <cell r="O934" t="str">
            <v>term</v>
          </cell>
          <cell r="P934" t="str">
            <v>UBRKLT</v>
          </cell>
          <cell r="Q934">
            <v>38564</v>
          </cell>
          <cell r="R934">
            <v>60</v>
          </cell>
          <cell r="S934" t="str">
            <v>months</v>
          </cell>
          <cell r="T934">
            <v>60</v>
          </cell>
          <cell r="U934">
            <v>3.4599999999999999E-2</v>
          </cell>
          <cell r="V934">
            <v>103.8</v>
          </cell>
          <cell r="W934" t="str">
            <v>REG</v>
          </cell>
          <cell r="X934">
            <v>58</v>
          </cell>
        </row>
        <row r="935">
          <cell r="A935">
            <v>2138048</v>
          </cell>
          <cell r="B935">
            <v>1</v>
          </cell>
          <cell r="C935">
            <v>25000</v>
          </cell>
          <cell r="D935" t="str">
            <v>ubank</v>
          </cell>
          <cell r="E935" t="str">
            <v>fixed</v>
          </cell>
          <cell r="F935">
            <v>39676</v>
          </cell>
          <cell r="G935">
            <v>0</v>
          </cell>
          <cell r="H935">
            <v>2.5</v>
          </cell>
          <cell r="I935">
            <v>3.15</v>
          </cell>
          <cell r="J935">
            <v>3.65</v>
          </cell>
          <cell r="K935">
            <v>4</v>
          </cell>
          <cell r="L935">
            <v>4.25</v>
          </cell>
          <cell r="M935">
            <v>0</v>
          </cell>
          <cell r="N935">
            <v>0</v>
          </cell>
          <cell r="O935" t="str">
            <v>term</v>
          </cell>
          <cell r="P935" t="str">
            <v>UBRKLT</v>
          </cell>
          <cell r="Q935">
            <v>38564</v>
          </cell>
          <cell r="R935">
            <v>48</v>
          </cell>
          <cell r="S935" t="str">
            <v>months</v>
          </cell>
          <cell r="T935">
            <v>48</v>
          </cell>
          <cell r="U935">
            <v>3.5099999999999999E-2</v>
          </cell>
          <cell r="V935">
            <v>877.5</v>
          </cell>
          <cell r="W935" t="str">
            <v>REG</v>
          </cell>
          <cell r="X935">
            <v>37</v>
          </cell>
        </row>
        <row r="936">
          <cell r="A936">
            <v>2138063</v>
          </cell>
          <cell r="B936">
            <v>1</v>
          </cell>
          <cell r="C936">
            <v>20000</v>
          </cell>
          <cell r="D936" t="str">
            <v>ubank</v>
          </cell>
          <cell r="E936" t="str">
            <v>fixed</v>
          </cell>
          <cell r="F936">
            <v>39676</v>
          </cell>
          <cell r="G936">
            <v>0</v>
          </cell>
          <cell r="H936">
            <v>2.5</v>
          </cell>
          <cell r="I936">
            <v>3.15</v>
          </cell>
          <cell r="J936">
            <v>3.65</v>
          </cell>
          <cell r="K936">
            <v>4</v>
          </cell>
          <cell r="L936">
            <v>4.25</v>
          </cell>
          <cell r="M936">
            <v>0</v>
          </cell>
          <cell r="N936">
            <v>0</v>
          </cell>
          <cell r="O936" t="str">
            <v>term</v>
          </cell>
          <cell r="P936" t="str">
            <v>UBRKLT</v>
          </cell>
          <cell r="Q936">
            <v>38564</v>
          </cell>
          <cell r="R936">
            <v>48</v>
          </cell>
          <cell r="S936" t="str">
            <v>months</v>
          </cell>
          <cell r="T936">
            <v>48</v>
          </cell>
          <cell r="U936">
            <v>3.5099999999999999E-2</v>
          </cell>
          <cell r="V936">
            <v>702</v>
          </cell>
          <cell r="W936" t="str">
            <v>REG</v>
          </cell>
          <cell r="X936">
            <v>37</v>
          </cell>
        </row>
        <row r="937">
          <cell r="A937">
            <v>2138105</v>
          </cell>
          <cell r="B937">
            <v>1</v>
          </cell>
          <cell r="C937">
            <v>43214.39</v>
          </cell>
          <cell r="D937" t="str">
            <v>ubank</v>
          </cell>
          <cell r="E937" t="str">
            <v>fixed</v>
          </cell>
          <cell r="F937">
            <v>39310</v>
          </cell>
          <cell r="G937">
            <v>0</v>
          </cell>
          <cell r="H937">
            <v>2.5</v>
          </cell>
          <cell r="I937">
            <v>3.15</v>
          </cell>
          <cell r="J937">
            <v>3.65</v>
          </cell>
          <cell r="K937">
            <v>4</v>
          </cell>
          <cell r="L937">
            <v>4.25</v>
          </cell>
          <cell r="M937">
            <v>0</v>
          </cell>
          <cell r="N937">
            <v>0</v>
          </cell>
          <cell r="O937" t="str">
            <v>term</v>
          </cell>
          <cell r="P937" t="str">
            <v>UBRKLT</v>
          </cell>
          <cell r="Q937">
            <v>38564</v>
          </cell>
          <cell r="R937">
            <v>36</v>
          </cell>
          <cell r="S937" t="str">
            <v>months</v>
          </cell>
          <cell r="T937">
            <v>36</v>
          </cell>
          <cell r="U937">
            <v>3.5099999999999999E-2</v>
          </cell>
          <cell r="V937">
            <v>1516.8250889999999</v>
          </cell>
          <cell r="W937" t="str">
            <v>REG</v>
          </cell>
          <cell r="X937">
            <v>25</v>
          </cell>
        </row>
        <row r="938">
          <cell r="A938">
            <v>2138113</v>
          </cell>
          <cell r="B938">
            <v>1</v>
          </cell>
          <cell r="C938">
            <v>19676.64</v>
          </cell>
          <cell r="D938" t="str">
            <v>ubank</v>
          </cell>
          <cell r="E938" t="str">
            <v>fixed</v>
          </cell>
          <cell r="F938">
            <v>39307</v>
          </cell>
          <cell r="G938">
            <v>0</v>
          </cell>
          <cell r="H938">
            <v>2.5</v>
          </cell>
          <cell r="I938">
            <v>3.15</v>
          </cell>
          <cell r="J938">
            <v>3.65</v>
          </cell>
          <cell r="K938">
            <v>4</v>
          </cell>
          <cell r="L938">
            <v>4.25</v>
          </cell>
          <cell r="M938">
            <v>0</v>
          </cell>
          <cell r="N938">
            <v>0.4</v>
          </cell>
          <cell r="O938" t="str">
            <v>RIF</v>
          </cell>
          <cell r="P938" t="str">
            <v>UBRKRF</v>
          </cell>
          <cell r="Q938">
            <v>38564</v>
          </cell>
          <cell r="R938">
            <v>36</v>
          </cell>
          <cell r="S938" t="str">
            <v>months</v>
          </cell>
          <cell r="T938">
            <v>36</v>
          </cell>
          <cell r="U938">
            <v>3.9099999999999996E-2</v>
          </cell>
          <cell r="V938">
            <v>769.3566239999999</v>
          </cell>
          <cell r="W938" t="str">
            <v>RIF</v>
          </cell>
          <cell r="X938">
            <v>25</v>
          </cell>
        </row>
        <row r="939">
          <cell r="A939">
            <v>2138154</v>
          </cell>
          <cell r="B939">
            <v>1</v>
          </cell>
          <cell r="C939">
            <v>21182.95</v>
          </cell>
          <cell r="D939" t="str">
            <v>ubank</v>
          </cell>
          <cell r="E939" t="str">
            <v>fixed</v>
          </cell>
          <cell r="F939">
            <v>40038</v>
          </cell>
          <cell r="G939">
            <v>0</v>
          </cell>
          <cell r="H939">
            <v>2.5</v>
          </cell>
          <cell r="I939">
            <v>3.15</v>
          </cell>
          <cell r="J939">
            <v>3.65</v>
          </cell>
          <cell r="K939">
            <v>4</v>
          </cell>
          <cell r="L939">
            <v>4.25</v>
          </cell>
          <cell r="M939">
            <v>0</v>
          </cell>
          <cell r="N939">
            <v>0</v>
          </cell>
          <cell r="O939" t="str">
            <v>term</v>
          </cell>
          <cell r="P939" t="str">
            <v>UBRKLT</v>
          </cell>
          <cell r="Q939">
            <v>38564</v>
          </cell>
          <cell r="R939">
            <v>60</v>
          </cell>
          <cell r="S939" t="str">
            <v>months</v>
          </cell>
          <cell r="T939">
            <v>60</v>
          </cell>
          <cell r="U939">
            <v>3.5099999999999999E-2</v>
          </cell>
          <cell r="V939">
            <v>743.52154500000006</v>
          </cell>
          <cell r="W939" t="str">
            <v>REG</v>
          </cell>
          <cell r="X939">
            <v>49</v>
          </cell>
        </row>
        <row r="940">
          <cell r="A940">
            <v>2138154</v>
          </cell>
          <cell r="B940">
            <v>2</v>
          </cell>
          <cell r="C940">
            <v>18346.490000000002</v>
          </cell>
          <cell r="D940" t="str">
            <v>ubank</v>
          </cell>
          <cell r="E940" t="str">
            <v>fixed</v>
          </cell>
          <cell r="F940">
            <v>40072</v>
          </cell>
          <cell r="G940">
            <v>0</v>
          </cell>
          <cell r="H940">
            <v>2.65</v>
          </cell>
          <cell r="I940">
            <v>3.15</v>
          </cell>
          <cell r="J940">
            <v>3.65</v>
          </cell>
          <cell r="K940">
            <v>3.85</v>
          </cell>
          <cell r="L940">
            <v>4.25</v>
          </cell>
          <cell r="M940">
            <v>0</v>
          </cell>
          <cell r="N940">
            <v>0</v>
          </cell>
          <cell r="O940" t="str">
            <v>term</v>
          </cell>
          <cell r="P940" t="str">
            <v>UBRKLT</v>
          </cell>
          <cell r="Q940">
            <v>38564</v>
          </cell>
          <cell r="R940">
            <v>60</v>
          </cell>
          <cell r="S940" t="str">
            <v>months</v>
          </cell>
          <cell r="T940">
            <v>60</v>
          </cell>
          <cell r="U940">
            <v>3.5099999999999992E-2</v>
          </cell>
          <cell r="V940">
            <v>643.96179899999993</v>
          </cell>
          <cell r="W940" t="str">
            <v>REG</v>
          </cell>
          <cell r="X940">
            <v>50</v>
          </cell>
        </row>
        <row r="941">
          <cell r="A941">
            <v>2138162</v>
          </cell>
          <cell r="B941">
            <v>2</v>
          </cell>
          <cell r="C941">
            <v>10000</v>
          </cell>
          <cell r="D941" t="str">
            <v>ubank</v>
          </cell>
          <cell r="E941" t="str">
            <v>fixed</v>
          </cell>
          <cell r="F941">
            <v>39310</v>
          </cell>
          <cell r="G941">
            <v>0</v>
          </cell>
          <cell r="H941">
            <v>2.5</v>
          </cell>
          <cell r="I941">
            <v>3.15</v>
          </cell>
          <cell r="J941">
            <v>3.65</v>
          </cell>
          <cell r="K941">
            <v>4</v>
          </cell>
          <cell r="L941">
            <v>4.25</v>
          </cell>
          <cell r="M941">
            <v>0</v>
          </cell>
          <cell r="N941">
            <v>0</v>
          </cell>
          <cell r="O941" t="str">
            <v>term</v>
          </cell>
          <cell r="P941" t="str">
            <v>UBRKLT</v>
          </cell>
          <cell r="Q941">
            <v>38564</v>
          </cell>
          <cell r="R941">
            <v>36</v>
          </cell>
          <cell r="S941" t="str">
            <v>months</v>
          </cell>
          <cell r="T941">
            <v>36</v>
          </cell>
          <cell r="U941">
            <v>3.5099999999999999E-2</v>
          </cell>
          <cell r="V941">
            <v>351</v>
          </cell>
          <cell r="W941" t="str">
            <v>REG</v>
          </cell>
          <cell r="X941">
            <v>25</v>
          </cell>
        </row>
        <row r="942">
          <cell r="A942">
            <v>2138162</v>
          </cell>
          <cell r="B942">
            <v>1</v>
          </cell>
          <cell r="C942">
            <v>15732.51</v>
          </cell>
          <cell r="D942" t="str">
            <v>ubank</v>
          </cell>
          <cell r="E942" t="str">
            <v>fixed</v>
          </cell>
          <cell r="F942">
            <v>40038</v>
          </cell>
          <cell r="G942">
            <v>0</v>
          </cell>
          <cell r="H942">
            <v>2.5</v>
          </cell>
          <cell r="I942">
            <v>3.15</v>
          </cell>
          <cell r="J942">
            <v>3.65</v>
          </cell>
          <cell r="K942">
            <v>4</v>
          </cell>
          <cell r="L942">
            <v>4.25</v>
          </cell>
          <cell r="M942">
            <v>0</v>
          </cell>
          <cell r="N942">
            <v>0</v>
          </cell>
          <cell r="O942" t="str">
            <v>term</v>
          </cell>
          <cell r="P942" t="str">
            <v>UBRKLT</v>
          </cell>
          <cell r="Q942">
            <v>38564</v>
          </cell>
          <cell r="R942">
            <v>60</v>
          </cell>
          <cell r="S942" t="str">
            <v>months</v>
          </cell>
          <cell r="T942">
            <v>60</v>
          </cell>
          <cell r="U942">
            <v>3.5099999999999999E-2</v>
          </cell>
          <cell r="V942">
            <v>552.21110099999999</v>
          </cell>
          <cell r="W942" t="str">
            <v>REG</v>
          </cell>
          <cell r="X942">
            <v>49</v>
          </cell>
        </row>
        <row r="943">
          <cell r="A943">
            <v>2138246</v>
          </cell>
          <cell r="B943">
            <v>1</v>
          </cell>
          <cell r="C943">
            <v>57000</v>
          </cell>
          <cell r="D943" t="str">
            <v>ubank</v>
          </cell>
          <cell r="E943" t="str">
            <v>fixed</v>
          </cell>
          <cell r="F943">
            <v>40038</v>
          </cell>
          <cell r="G943">
            <v>0</v>
          </cell>
          <cell r="H943">
            <v>2.5</v>
          </cell>
          <cell r="I943">
            <v>3.15</v>
          </cell>
          <cell r="J943">
            <v>3.65</v>
          </cell>
          <cell r="K943">
            <v>4</v>
          </cell>
          <cell r="L943">
            <v>4.25</v>
          </cell>
          <cell r="M943">
            <v>0</v>
          </cell>
          <cell r="N943">
            <v>0</v>
          </cell>
          <cell r="O943" t="str">
            <v>term</v>
          </cell>
          <cell r="P943" t="str">
            <v>UBRKLT</v>
          </cell>
          <cell r="Q943">
            <v>38564</v>
          </cell>
          <cell r="R943">
            <v>60</v>
          </cell>
          <cell r="S943" t="str">
            <v>months</v>
          </cell>
          <cell r="T943">
            <v>60</v>
          </cell>
          <cell r="U943">
            <v>3.5099999999999999E-2</v>
          </cell>
          <cell r="V943">
            <v>2000.7</v>
          </cell>
          <cell r="W943" t="str">
            <v>REG</v>
          </cell>
          <cell r="X943">
            <v>49</v>
          </cell>
        </row>
        <row r="944">
          <cell r="A944">
            <v>2138261</v>
          </cell>
          <cell r="B944">
            <v>1</v>
          </cell>
          <cell r="C944">
            <v>50000</v>
          </cell>
          <cell r="D944" t="str">
            <v>ubank</v>
          </cell>
          <cell r="E944" t="str">
            <v>fixed</v>
          </cell>
          <cell r="F944">
            <v>40038</v>
          </cell>
          <cell r="G944">
            <v>0</v>
          </cell>
          <cell r="H944">
            <v>2.5</v>
          </cell>
          <cell r="I944">
            <v>3.15</v>
          </cell>
          <cell r="J944">
            <v>3.65</v>
          </cell>
          <cell r="K944">
            <v>4</v>
          </cell>
          <cell r="L944">
            <v>4.25</v>
          </cell>
          <cell r="M944">
            <v>0</v>
          </cell>
          <cell r="N944">
            <v>0</v>
          </cell>
          <cell r="O944" t="str">
            <v>term</v>
          </cell>
          <cell r="P944" t="str">
            <v>UBRKLT</v>
          </cell>
          <cell r="Q944">
            <v>38564</v>
          </cell>
          <cell r="R944">
            <v>60</v>
          </cell>
          <cell r="S944" t="str">
            <v>months</v>
          </cell>
          <cell r="T944">
            <v>60</v>
          </cell>
          <cell r="U944">
            <v>3.5099999999999999E-2</v>
          </cell>
          <cell r="V944">
            <v>1755</v>
          </cell>
          <cell r="W944" t="str">
            <v>REG</v>
          </cell>
          <cell r="X944">
            <v>49</v>
          </cell>
        </row>
        <row r="945">
          <cell r="A945">
            <v>2138303</v>
          </cell>
          <cell r="B945">
            <v>1</v>
          </cell>
          <cell r="C945">
            <v>57000</v>
          </cell>
          <cell r="D945" t="str">
            <v>ubank</v>
          </cell>
          <cell r="E945" t="str">
            <v>fixed</v>
          </cell>
          <cell r="F945">
            <v>40038</v>
          </cell>
          <cell r="G945">
            <v>0</v>
          </cell>
          <cell r="H945">
            <v>2.5</v>
          </cell>
          <cell r="I945">
            <v>3.15</v>
          </cell>
          <cell r="J945">
            <v>3.65</v>
          </cell>
          <cell r="K945">
            <v>4</v>
          </cell>
          <cell r="L945">
            <v>4.25</v>
          </cell>
          <cell r="M945">
            <v>0</v>
          </cell>
          <cell r="N945">
            <v>0</v>
          </cell>
          <cell r="O945" t="str">
            <v>term</v>
          </cell>
          <cell r="P945" t="str">
            <v>UBRKLT</v>
          </cell>
          <cell r="Q945">
            <v>38564</v>
          </cell>
          <cell r="R945">
            <v>60</v>
          </cell>
          <cell r="S945" t="str">
            <v>months</v>
          </cell>
          <cell r="T945">
            <v>60</v>
          </cell>
          <cell r="U945">
            <v>3.5099999999999999E-2</v>
          </cell>
          <cell r="V945">
            <v>2000.7</v>
          </cell>
          <cell r="W945" t="str">
            <v>REG</v>
          </cell>
          <cell r="X945">
            <v>49</v>
          </cell>
        </row>
        <row r="946">
          <cell r="A946">
            <v>2138410</v>
          </cell>
          <cell r="B946">
            <v>1</v>
          </cell>
          <cell r="C946">
            <v>20843.560000000001</v>
          </cell>
          <cell r="D946" t="str">
            <v>ubank</v>
          </cell>
          <cell r="E946" t="str">
            <v>fixed</v>
          </cell>
          <cell r="F946">
            <v>39690</v>
          </cell>
          <cell r="G946">
            <v>0</v>
          </cell>
          <cell r="H946">
            <v>2.4</v>
          </cell>
          <cell r="I946">
            <v>3.05</v>
          </cell>
          <cell r="J946">
            <v>3.55</v>
          </cell>
          <cell r="K946">
            <v>3.8</v>
          </cell>
          <cell r="L946">
            <v>4.05</v>
          </cell>
          <cell r="M946">
            <v>0</v>
          </cell>
          <cell r="N946">
            <v>0.2</v>
          </cell>
          <cell r="O946" t="str">
            <v>RSP</v>
          </cell>
          <cell r="P946" t="str">
            <v>UBRKRS</v>
          </cell>
          <cell r="Q946">
            <v>38564</v>
          </cell>
          <cell r="R946">
            <v>48</v>
          </cell>
          <cell r="S946" t="str">
            <v>months</v>
          </cell>
          <cell r="T946">
            <v>48</v>
          </cell>
          <cell r="U946">
            <v>3.5700000000000003E-2</v>
          </cell>
          <cell r="V946">
            <v>744.11509200000012</v>
          </cell>
          <cell r="W946" t="str">
            <v>RSP</v>
          </cell>
          <cell r="X946">
            <v>37</v>
          </cell>
        </row>
        <row r="947">
          <cell r="A947">
            <v>2138428</v>
          </cell>
          <cell r="B947">
            <v>1</v>
          </cell>
          <cell r="C947">
            <v>7302.26</v>
          </cell>
          <cell r="D947" t="str">
            <v>ubank</v>
          </cell>
          <cell r="E947" t="str">
            <v>fixed</v>
          </cell>
          <cell r="F947">
            <v>40056</v>
          </cell>
          <cell r="G947">
            <v>0</v>
          </cell>
          <cell r="H947">
            <v>2.4</v>
          </cell>
          <cell r="I947">
            <v>3.05</v>
          </cell>
          <cell r="J947">
            <v>3.55</v>
          </cell>
          <cell r="K947">
            <v>3.8</v>
          </cell>
          <cell r="L947">
            <v>4.05</v>
          </cell>
          <cell r="M947">
            <v>0</v>
          </cell>
          <cell r="N947">
            <v>0.2</v>
          </cell>
          <cell r="O947" t="str">
            <v>RIF</v>
          </cell>
          <cell r="P947" t="str">
            <v>UBRKRF</v>
          </cell>
          <cell r="Q947">
            <v>38564</v>
          </cell>
          <cell r="R947">
            <v>60</v>
          </cell>
          <cell r="S947" t="str">
            <v>months</v>
          </cell>
          <cell r="T947">
            <v>60</v>
          </cell>
          <cell r="U947">
            <v>3.5700000000000003E-2</v>
          </cell>
          <cell r="V947">
            <v>260.69068200000004</v>
          </cell>
          <cell r="W947" t="str">
            <v>RIF</v>
          </cell>
          <cell r="X947">
            <v>50</v>
          </cell>
        </row>
        <row r="948">
          <cell r="A948">
            <v>2138535</v>
          </cell>
          <cell r="B948">
            <v>1</v>
          </cell>
          <cell r="C948">
            <v>37061.65</v>
          </cell>
          <cell r="D948" t="str">
            <v>ubank</v>
          </cell>
          <cell r="E948" t="str">
            <v>fixed</v>
          </cell>
          <cell r="F948">
            <v>39311</v>
          </cell>
          <cell r="G948">
            <v>0</v>
          </cell>
          <cell r="H948">
            <v>2.5</v>
          </cell>
          <cell r="I948">
            <v>3.15</v>
          </cell>
          <cell r="J948">
            <v>3.65</v>
          </cell>
          <cell r="K948">
            <v>4</v>
          </cell>
          <cell r="L948">
            <v>4.25</v>
          </cell>
          <cell r="M948">
            <v>0</v>
          </cell>
          <cell r="N948">
            <v>0</v>
          </cell>
          <cell r="O948" t="str">
            <v>term</v>
          </cell>
          <cell r="P948" t="str">
            <v>UBRKLT</v>
          </cell>
          <cell r="Q948">
            <v>38564</v>
          </cell>
          <cell r="R948">
            <v>36</v>
          </cell>
          <cell r="S948" t="str">
            <v>months</v>
          </cell>
          <cell r="T948">
            <v>36</v>
          </cell>
          <cell r="U948">
            <v>3.5099999999999999E-2</v>
          </cell>
          <cell r="V948">
            <v>1300.8639150000001</v>
          </cell>
          <cell r="W948" t="str">
            <v>REG</v>
          </cell>
          <cell r="X948">
            <v>25</v>
          </cell>
        </row>
        <row r="949">
          <cell r="A949">
            <v>2138568</v>
          </cell>
          <cell r="B949">
            <v>1</v>
          </cell>
          <cell r="C949">
            <v>5000</v>
          </cell>
          <cell r="D949" t="str">
            <v>ubank</v>
          </cell>
          <cell r="E949" t="str">
            <v>fixed</v>
          </cell>
          <cell r="F949">
            <v>40042</v>
          </cell>
          <cell r="G949">
            <v>0</v>
          </cell>
          <cell r="H949">
            <v>2.5</v>
          </cell>
          <cell r="I949">
            <v>3.15</v>
          </cell>
          <cell r="J949">
            <v>3.65</v>
          </cell>
          <cell r="K949">
            <v>4</v>
          </cell>
          <cell r="L949">
            <v>4.25</v>
          </cell>
          <cell r="M949">
            <v>0</v>
          </cell>
          <cell r="N949">
            <v>0</v>
          </cell>
          <cell r="O949" t="str">
            <v>term</v>
          </cell>
          <cell r="P949" t="str">
            <v>UBRKLT</v>
          </cell>
          <cell r="Q949">
            <v>38564</v>
          </cell>
          <cell r="R949">
            <v>60</v>
          </cell>
          <cell r="S949" t="str">
            <v>months</v>
          </cell>
          <cell r="T949">
            <v>60</v>
          </cell>
          <cell r="U949">
            <v>3.5099999999999999E-2</v>
          </cell>
          <cell r="V949">
            <v>175.5</v>
          </cell>
          <cell r="W949" t="str">
            <v>REG</v>
          </cell>
          <cell r="X949">
            <v>49</v>
          </cell>
        </row>
        <row r="950">
          <cell r="A950">
            <v>2138592</v>
          </cell>
          <cell r="B950">
            <v>1</v>
          </cell>
          <cell r="C950">
            <v>18189.05</v>
          </cell>
          <cell r="D950" t="str">
            <v>ubank</v>
          </cell>
          <cell r="E950" t="str">
            <v>fixed</v>
          </cell>
          <cell r="F950">
            <v>40041</v>
          </cell>
          <cell r="G950">
            <v>0</v>
          </cell>
          <cell r="H950">
            <v>2.5</v>
          </cell>
          <cell r="I950">
            <v>3.15</v>
          </cell>
          <cell r="J950">
            <v>3.65</v>
          </cell>
          <cell r="K950">
            <v>4</v>
          </cell>
          <cell r="L950">
            <v>4.25</v>
          </cell>
          <cell r="M950">
            <v>0</v>
          </cell>
          <cell r="N950">
            <v>0</v>
          </cell>
          <cell r="O950" t="str">
            <v>term</v>
          </cell>
          <cell r="P950" t="str">
            <v>UBRKLT</v>
          </cell>
          <cell r="Q950">
            <v>38564</v>
          </cell>
          <cell r="R950">
            <v>60</v>
          </cell>
          <cell r="S950" t="str">
            <v>months</v>
          </cell>
          <cell r="T950">
            <v>60</v>
          </cell>
          <cell r="U950">
            <v>3.5099999999999999E-2</v>
          </cell>
          <cell r="V950">
            <v>638.435655</v>
          </cell>
          <cell r="W950" t="str">
            <v>REG</v>
          </cell>
          <cell r="X950">
            <v>49</v>
          </cell>
        </row>
        <row r="951">
          <cell r="A951">
            <v>2138642</v>
          </cell>
          <cell r="B951">
            <v>1</v>
          </cell>
          <cell r="C951">
            <v>6770.4</v>
          </cell>
          <cell r="D951" t="str">
            <v>ubank</v>
          </cell>
          <cell r="E951" t="str">
            <v>fixed</v>
          </cell>
          <cell r="F951">
            <v>40041</v>
          </cell>
          <cell r="G951">
            <v>0</v>
          </cell>
          <cell r="H951">
            <v>2.5</v>
          </cell>
          <cell r="I951">
            <v>3.15</v>
          </cell>
          <cell r="J951">
            <v>3.65</v>
          </cell>
          <cell r="K951">
            <v>4</v>
          </cell>
          <cell r="L951">
            <v>4.25</v>
          </cell>
          <cell r="M951">
            <v>0</v>
          </cell>
          <cell r="N951">
            <v>0</v>
          </cell>
          <cell r="O951" t="str">
            <v>term</v>
          </cell>
          <cell r="P951" t="str">
            <v>UBRKLT</v>
          </cell>
          <cell r="Q951">
            <v>38564</v>
          </cell>
          <cell r="R951">
            <v>60</v>
          </cell>
          <cell r="S951" t="str">
            <v>months</v>
          </cell>
          <cell r="T951">
            <v>60</v>
          </cell>
          <cell r="U951">
            <v>3.5099999999999999E-2</v>
          </cell>
          <cell r="V951">
            <v>237.64103999999998</v>
          </cell>
          <cell r="W951" t="str">
            <v>REG</v>
          </cell>
          <cell r="X951">
            <v>49</v>
          </cell>
        </row>
        <row r="952">
          <cell r="A952">
            <v>2138691</v>
          </cell>
          <cell r="B952">
            <v>1</v>
          </cell>
          <cell r="C952">
            <v>2000</v>
          </cell>
          <cell r="D952" t="str">
            <v>ubank</v>
          </cell>
          <cell r="E952" t="str">
            <v>fixed</v>
          </cell>
          <cell r="F952">
            <v>40041</v>
          </cell>
          <cell r="G952">
            <v>0</v>
          </cell>
          <cell r="H952">
            <v>2.5</v>
          </cell>
          <cell r="I952">
            <v>3.15</v>
          </cell>
          <cell r="J952">
            <v>3.65</v>
          </cell>
          <cell r="K952">
            <v>4</v>
          </cell>
          <cell r="L952">
            <v>4.25</v>
          </cell>
          <cell r="M952">
            <v>0</v>
          </cell>
          <cell r="N952">
            <v>0</v>
          </cell>
          <cell r="O952" t="str">
            <v>term</v>
          </cell>
          <cell r="P952" t="str">
            <v>UBRKLT</v>
          </cell>
          <cell r="Q952">
            <v>38564</v>
          </cell>
          <cell r="R952">
            <v>60</v>
          </cell>
          <cell r="S952" t="str">
            <v>months</v>
          </cell>
          <cell r="T952">
            <v>60</v>
          </cell>
          <cell r="U952">
            <v>3.5099999999999999E-2</v>
          </cell>
          <cell r="V952">
            <v>70.2</v>
          </cell>
          <cell r="W952" t="str">
            <v>REG</v>
          </cell>
          <cell r="X952">
            <v>49</v>
          </cell>
        </row>
        <row r="953">
          <cell r="A953">
            <v>2138691</v>
          </cell>
          <cell r="B953">
            <v>2</v>
          </cell>
          <cell r="C953">
            <v>2000</v>
          </cell>
          <cell r="D953" t="str">
            <v>ubank</v>
          </cell>
          <cell r="E953" t="str">
            <v>fixed</v>
          </cell>
          <cell r="F953">
            <v>40071</v>
          </cell>
          <cell r="G953">
            <v>0</v>
          </cell>
          <cell r="H953">
            <v>2.65</v>
          </cell>
          <cell r="I953">
            <v>3.15</v>
          </cell>
          <cell r="J953">
            <v>3.65</v>
          </cell>
          <cell r="K953">
            <v>3.85</v>
          </cell>
          <cell r="L953">
            <v>4.25</v>
          </cell>
          <cell r="M953">
            <v>0</v>
          </cell>
          <cell r="N953">
            <v>0</v>
          </cell>
          <cell r="O953" t="str">
            <v>term</v>
          </cell>
          <cell r="P953" t="str">
            <v>UBRKLT</v>
          </cell>
          <cell r="Q953">
            <v>38564</v>
          </cell>
          <cell r="R953">
            <v>60</v>
          </cell>
          <cell r="S953" t="str">
            <v>months</v>
          </cell>
          <cell r="T953">
            <v>60</v>
          </cell>
          <cell r="U953">
            <v>3.5099999999999992E-2</v>
          </cell>
          <cell r="V953">
            <v>70.199999999999989</v>
          </cell>
          <cell r="W953" t="str">
            <v>REG</v>
          </cell>
          <cell r="X953">
            <v>50</v>
          </cell>
        </row>
        <row r="954">
          <cell r="A954">
            <v>2138733</v>
          </cell>
          <cell r="B954">
            <v>1</v>
          </cell>
          <cell r="C954">
            <v>43169.14</v>
          </cell>
          <cell r="D954" t="str">
            <v>ubank</v>
          </cell>
          <cell r="E954" t="str">
            <v>fixed</v>
          </cell>
          <cell r="F954">
            <v>39310</v>
          </cell>
          <cell r="G954">
            <v>0</v>
          </cell>
          <cell r="H954">
            <v>2.5</v>
          </cell>
          <cell r="I954">
            <v>3.15</v>
          </cell>
          <cell r="J954">
            <v>3.65</v>
          </cell>
          <cell r="K954">
            <v>4</v>
          </cell>
          <cell r="L954">
            <v>4.25</v>
          </cell>
          <cell r="M954">
            <v>0</v>
          </cell>
          <cell r="N954">
            <v>0</v>
          </cell>
          <cell r="O954" t="str">
            <v>term</v>
          </cell>
          <cell r="P954" t="str">
            <v>UBRKLT</v>
          </cell>
          <cell r="Q954">
            <v>38564</v>
          </cell>
          <cell r="R954">
            <v>36</v>
          </cell>
          <cell r="S954" t="str">
            <v>months</v>
          </cell>
          <cell r="T954">
            <v>36</v>
          </cell>
          <cell r="U954">
            <v>3.5099999999999999E-2</v>
          </cell>
          <cell r="V954">
            <v>1515.2368139999999</v>
          </cell>
          <cell r="W954" t="str">
            <v>REG</v>
          </cell>
          <cell r="X954">
            <v>25</v>
          </cell>
        </row>
        <row r="955">
          <cell r="A955">
            <v>2138741</v>
          </cell>
          <cell r="B955">
            <v>1</v>
          </cell>
          <cell r="C955">
            <v>26741.19</v>
          </cell>
          <cell r="D955" t="str">
            <v>ubank</v>
          </cell>
          <cell r="E955" t="str">
            <v>fixed</v>
          </cell>
          <cell r="F955">
            <v>40041</v>
          </cell>
          <cell r="G955">
            <v>0</v>
          </cell>
          <cell r="H955">
            <v>2.5</v>
          </cell>
          <cell r="I955">
            <v>3.15</v>
          </cell>
          <cell r="J955">
            <v>3.65</v>
          </cell>
          <cell r="K955">
            <v>4</v>
          </cell>
          <cell r="L955">
            <v>4.25</v>
          </cell>
          <cell r="M955">
            <v>0</v>
          </cell>
          <cell r="N955">
            <v>0</v>
          </cell>
          <cell r="O955" t="str">
            <v>term</v>
          </cell>
          <cell r="P955" t="str">
            <v>UBRKLT</v>
          </cell>
          <cell r="Q955">
            <v>38564</v>
          </cell>
          <cell r="R955">
            <v>60</v>
          </cell>
          <cell r="S955" t="str">
            <v>months</v>
          </cell>
          <cell r="T955">
            <v>60</v>
          </cell>
          <cell r="U955">
            <v>3.5099999999999999E-2</v>
          </cell>
          <cell r="V955">
            <v>938.61576899999989</v>
          </cell>
          <cell r="W955" t="str">
            <v>REG</v>
          </cell>
          <cell r="X955">
            <v>49</v>
          </cell>
        </row>
        <row r="956">
          <cell r="A956">
            <v>2138741</v>
          </cell>
          <cell r="B956">
            <v>2</v>
          </cell>
          <cell r="C956">
            <v>12211.61</v>
          </cell>
          <cell r="D956" t="str">
            <v>ubank</v>
          </cell>
          <cell r="E956" t="str">
            <v>fixed</v>
          </cell>
          <cell r="F956">
            <v>40314</v>
          </cell>
          <cell r="G956">
            <v>0</v>
          </cell>
          <cell r="H956">
            <v>2.75</v>
          </cell>
          <cell r="I956">
            <v>3.05</v>
          </cell>
          <cell r="J956">
            <v>3.3</v>
          </cell>
          <cell r="K956">
            <v>3.5</v>
          </cell>
          <cell r="L956">
            <v>3.75</v>
          </cell>
          <cell r="M956">
            <v>0</v>
          </cell>
          <cell r="N956">
            <v>0</v>
          </cell>
          <cell r="O956" t="str">
            <v>term</v>
          </cell>
          <cell r="P956" t="str">
            <v>UBRKLT</v>
          </cell>
          <cell r="Q956">
            <v>38564</v>
          </cell>
          <cell r="R956">
            <v>60</v>
          </cell>
          <cell r="S956" t="str">
            <v>months</v>
          </cell>
          <cell r="T956">
            <v>60</v>
          </cell>
          <cell r="U956">
            <v>3.2700000000000007E-2</v>
          </cell>
          <cell r="V956">
            <v>399.31964700000009</v>
          </cell>
          <cell r="W956" t="str">
            <v>REG</v>
          </cell>
          <cell r="X956">
            <v>58</v>
          </cell>
        </row>
        <row r="957">
          <cell r="A957">
            <v>2138758</v>
          </cell>
          <cell r="B957">
            <v>1</v>
          </cell>
          <cell r="C957">
            <v>16071.27</v>
          </cell>
          <cell r="D957" t="str">
            <v>ubank</v>
          </cell>
          <cell r="E957" t="str">
            <v>fixed</v>
          </cell>
          <cell r="F957">
            <v>39676</v>
          </cell>
          <cell r="G957">
            <v>0</v>
          </cell>
          <cell r="H957">
            <v>2.5</v>
          </cell>
          <cell r="I957">
            <v>3.15</v>
          </cell>
          <cell r="J957">
            <v>3.65</v>
          </cell>
          <cell r="K957">
            <v>4</v>
          </cell>
          <cell r="L957">
            <v>4.25</v>
          </cell>
          <cell r="M957">
            <v>0</v>
          </cell>
          <cell r="N957">
            <v>0</v>
          </cell>
          <cell r="O957" t="str">
            <v>term</v>
          </cell>
          <cell r="P957" t="str">
            <v>UBRKLT</v>
          </cell>
          <cell r="Q957">
            <v>38564</v>
          </cell>
          <cell r="R957">
            <v>48</v>
          </cell>
          <cell r="S957" t="str">
            <v>months</v>
          </cell>
          <cell r="T957">
            <v>48</v>
          </cell>
          <cell r="U957">
            <v>3.5099999999999999E-2</v>
          </cell>
          <cell r="V957">
            <v>564.10157700000002</v>
          </cell>
          <cell r="W957" t="str">
            <v>REG</v>
          </cell>
          <cell r="X957">
            <v>37</v>
          </cell>
        </row>
        <row r="958">
          <cell r="A958">
            <v>2138816</v>
          </cell>
          <cell r="B958">
            <v>1</v>
          </cell>
          <cell r="C958">
            <v>3474.28</v>
          </cell>
          <cell r="D958" t="str">
            <v>ubank</v>
          </cell>
          <cell r="E958" t="str">
            <v>fixed</v>
          </cell>
          <cell r="F958">
            <v>39676</v>
          </cell>
          <cell r="G958">
            <v>0</v>
          </cell>
          <cell r="H958">
            <v>2.5</v>
          </cell>
          <cell r="I958">
            <v>3.15</v>
          </cell>
          <cell r="J958">
            <v>3.65</v>
          </cell>
          <cell r="K958">
            <v>4</v>
          </cell>
          <cell r="L958">
            <v>4.25</v>
          </cell>
          <cell r="M958">
            <v>0</v>
          </cell>
          <cell r="N958">
            <v>0</v>
          </cell>
          <cell r="O958" t="str">
            <v>term</v>
          </cell>
          <cell r="P958" t="str">
            <v>UBRKLT</v>
          </cell>
          <cell r="Q958">
            <v>38564</v>
          </cell>
          <cell r="R958">
            <v>48</v>
          </cell>
          <cell r="S958" t="str">
            <v>months</v>
          </cell>
          <cell r="T958">
            <v>48</v>
          </cell>
          <cell r="U958">
            <v>3.5099999999999999E-2</v>
          </cell>
          <cell r="V958">
            <v>121.94722800000001</v>
          </cell>
          <cell r="W958" t="str">
            <v>REG</v>
          </cell>
          <cell r="X958">
            <v>37</v>
          </cell>
        </row>
        <row r="959">
          <cell r="A959">
            <v>2139079</v>
          </cell>
          <cell r="B959">
            <v>1</v>
          </cell>
          <cell r="C959">
            <v>9290.5400000000009</v>
          </cell>
          <cell r="D959" t="str">
            <v>ubank</v>
          </cell>
          <cell r="E959" t="str">
            <v>fixed</v>
          </cell>
          <cell r="F959">
            <v>40041</v>
          </cell>
          <cell r="G959">
            <v>0</v>
          </cell>
          <cell r="H959">
            <v>2.5</v>
          </cell>
          <cell r="I959">
            <v>3.15</v>
          </cell>
          <cell r="J959">
            <v>3.65</v>
          </cell>
          <cell r="K959">
            <v>4</v>
          </cell>
          <cell r="L959">
            <v>4.25</v>
          </cell>
          <cell r="M959">
            <v>0</v>
          </cell>
          <cell r="N959">
            <v>0</v>
          </cell>
          <cell r="O959" t="str">
            <v>term</v>
          </cell>
          <cell r="P959" t="str">
            <v>UBRKLT</v>
          </cell>
          <cell r="Q959">
            <v>38564</v>
          </cell>
          <cell r="R959">
            <v>60</v>
          </cell>
          <cell r="S959" t="str">
            <v>months</v>
          </cell>
          <cell r="T959">
            <v>60</v>
          </cell>
          <cell r="U959">
            <v>3.5099999999999999E-2</v>
          </cell>
          <cell r="V959">
            <v>326.09795400000002</v>
          </cell>
          <cell r="W959" t="str">
            <v>REG</v>
          </cell>
          <cell r="X959">
            <v>49</v>
          </cell>
        </row>
        <row r="960">
          <cell r="A960">
            <v>2139095</v>
          </cell>
          <cell r="B960">
            <v>1</v>
          </cell>
          <cell r="C960">
            <v>15295.65</v>
          </cell>
          <cell r="D960" t="str">
            <v>ubank</v>
          </cell>
          <cell r="E960" t="str">
            <v>fixed</v>
          </cell>
          <cell r="F960">
            <v>38580</v>
          </cell>
          <cell r="G960">
            <v>0</v>
          </cell>
          <cell r="H960">
            <v>2.5</v>
          </cell>
          <cell r="I960">
            <v>3.15</v>
          </cell>
          <cell r="J960">
            <v>3.65</v>
          </cell>
          <cell r="K960">
            <v>4</v>
          </cell>
          <cell r="L960">
            <v>4.25</v>
          </cell>
          <cell r="M960">
            <v>0</v>
          </cell>
          <cell r="N960">
            <v>-0.25</v>
          </cell>
          <cell r="O960" t="str">
            <v>term</v>
          </cell>
          <cell r="P960" t="str">
            <v>UBLONG</v>
          </cell>
          <cell r="Q960">
            <v>38564</v>
          </cell>
          <cell r="R960">
            <v>12</v>
          </cell>
          <cell r="S960" t="str">
            <v>months</v>
          </cell>
          <cell r="T960">
            <v>12</v>
          </cell>
          <cell r="U960">
            <v>3.2599999999999997E-2</v>
          </cell>
          <cell r="V960">
            <v>498.63818999999995</v>
          </cell>
          <cell r="W960" t="str">
            <v>REG</v>
          </cell>
          <cell r="X960">
            <v>1</v>
          </cell>
        </row>
        <row r="961">
          <cell r="A961">
            <v>2139103</v>
          </cell>
          <cell r="B961">
            <v>1</v>
          </cell>
          <cell r="C961">
            <v>11651.56</v>
          </cell>
          <cell r="D961" t="str">
            <v>ubank</v>
          </cell>
          <cell r="E961" t="str">
            <v>fixed</v>
          </cell>
          <cell r="F961">
            <v>38580</v>
          </cell>
          <cell r="G961">
            <v>0</v>
          </cell>
          <cell r="H961">
            <v>2.5</v>
          </cell>
          <cell r="I961">
            <v>3.15</v>
          </cell>
          <cell r="J961">
            <v>3.65</v>
          </cell>
          <cell r="K961">
            <v>4</v>
          </cell>
          <cell r="L961">
            <v>4.25</v>
          </cell>
          <cell r="M961">
            <v>0</v>
          </cell>
          <cell r="N961">
            <v>-0.25</v>
          </cell>
          <cell r="O961" t="str">
            <v>term</v>
          </cell>
          <cell r="P961" t="str">
            <v>UBLONG</v>
          </cell>
          <cell r="Q961">
            <v>38564</v>
          </cell>
          <cell r="R961">
            <v>12</v>
          </cell>
          <cell r="S961" t="str">
            <v>months</v>
          </cell>
          <cell r="T961">
            <v>12</v>
          </cell>
          <cell r="U961">
            <v>3.2599999999999997E-2</v>
          </cell>
          <cell r="V961">
            <v>379.84085599999997</v>
          </cell>
          <cell r="W961" t="str">
            <v>REG</v>
          </cell>
          <cell r="X961">
            <v>1</v>
          </cell>
        </row>
        <row r="962">
          <cell r="A962">
            <v>2139111</v>
          </cell>
          <cell r="B962">
            <v>1</v>
          </cell>
          <cell r="C962">
            <v>15975.86</v>
          </cell>
          <cell r="D962" t="str">
            <v>ubank</v>
          </cell>
          <cell r="E962" t="str">
            <v>fixed</v>
          </cell>
          <cell r="F962">
            <v>40041</v>
          </cell>
          <cell r="G962">
            <v>0</v>
          </cell>
          <cell r="H962">
            <v>2.5</v>
          </cell>
          <cell r="I962">
            <v>3.15</v>
          </cell>
          <cell r="J962">
            <v>3.65</v>
          </cell>
          <cell r="K962">
            <v>4</v>
          </cell>
          <cell r="L962">
            <v>4.25</v>
          </cell>
          <cell r="M962">
            <v>0</v>
          </cell>
          <cell r="N962">
            <v>0</v>
          </cell>
          <cell r="O962" t="str">
            <v>term</v>
          </cell>
          <cell r="P962" t="str">
            <v>UBRKLT</v>
          </cell>
          <cell r="Q962">
            <v>38564</v>
          </cell>
          <cell r="R962">
            <v>60</v>
          </cell>
          <cell r="S962" t="str">
            <v>months</v>
          </cell>
          <cell r="T962">
            <v>60</v>
          </cell>
          <cell r="U962">
            <v>3.5099999999999999E-2</v>
          </cell>
          <cell r="V962">
            <v>560.75268600000004</v>
          </cell>
          <cell r="W962" t="str">
            <v>REG</v>
          </cell>
          <cell r="X962">
            <v>49</v>
          </cell>
        </row>
        <row r="963">
          <cell r="A963">
            <v>2139129</v>
          </cell>
          <cell r="B963">
            <v>1</v>
          </cell>
          <cell r="C963">
            <v>10000</v>
          </cell>
          <cell r="D963" t="str">
            <v>ubank</v>
          </cell>
          <cell r="E963" t="str">
            <v>fixed</v>
          </cell>
          <cell r="F963">
            <v>39676</v>
          </cell>
          <cell r="G963">
            <v>0</v>
          </cell>
          <cell r="H963">
            <v>2.5</v>
          </cell>
          <cell r="I963">
            <v>3.15</v>
          </cell>
          <cell r="J963">
            <v>3.65</v>
          </cell>
          <cell r="K963">
            <v>4</v>
          </cell>
          <cell r="L963">
            <v>4.25</v>
          </cell>
          <cell r="M963">
            <v>0</v>
          </cell>
          <cell r="N963">
            <v>0</v>
          </cell>
          <cell r="O963" t="str">
            <v>term</v>
          </cell>
          <cell r="P963" t="str">
            <v>UBRKLT</v>
          </cell>
          <cell r="Q963">
            <v>38564</v>
          </cell>
          <cell r="R963">
            <v>48</v>
          </cell>
          <cell r="S963" t="str">
            <v>months</v>
          </cell>
          <cell r="T963">
            <v>48</v>
          </cell>
          <cell r="U963">
            <v>3.5099999999999999E-2</v>
          </cell>
          <cell r="V963">
            <v>351</v>
          </cell>
          <cell r="W963" t="str">
            <v>REG</v>
          </cell>
          <cell r="X963">
            <v>37</v>
          </cell>
        </row>
        <row r="964">
          <cell r="A964">
            <v>2139178</v>
          </cell>
          <cell r="B964">
            <v>1</v>
          </cell>
          <cell r="C964">
            <v>2137.21</v>
          </cell>
          <cell r="D964" t="str">
            <v>ubank</v>
          </cell>
          <cell r="E964" t="str">
            <v>fixed</v>
          </cell>
          <cell r="F964">
            <v>40041</v>
          </cell>
          <cell r="G964">
            <v>0</v>
          </cell>
          <cell r="H964">
            <v>2.5</v>
          </cell>
          <cell r="I964">
            <v>3.15</v>
          </cell>
          <cell r="J964">
            <v>3.65</v>
          </cell>
          <cell r="K964">
            <v>4</v>
          </cell>
          <cell r="L964">
            <v>4.25</v>
          </cell>
          <cell r="M964">
            <v>0</v>
          </cell>
          <cell r="N964">
            <v>0</v>
          </cell>
          <cell r="O964" t="str">
            <v>term</v>
          </cell>
          <cell r="P964" t="str">
            <v>UBRKLT</v>
          </cell>
          <cell r="Q964">
            <v>38564</v>
          </cell>
          <cell r="R964">
            <v>60</v>
          </cell>
          <cell r="S964" t="str">
            <v>months</v>
          </cell>
          <cell r="T964">
            <v>60</v>
          </cell>
          <cell r="U964">
            <v>3.5099999999999999E-2</v>
          </cell>
          <cell r="V964">
            <v>75.016070999999997</v>
          </cell>
          <cell r="W964" t="str">
            <v>REG</v>
          </cell>
          <cell r="X964">
            <v>49</v>
          </cell>
        </row>
        <row r="965">
          <cell r="A965">
            <v>2139194</v>
          </cell>
          <cell r="B965">
            <v>1</v>
          </cell>
          <cell r="C965">
            <v>33150</v>
          </cell>
          <cell r="D965" t="str">
            <v>ubank</v>
          </cell>
          <cell r="E965" t="str">
            <v>fixed</v>
          </cell>
          <cell r="F965">
            <v>39310</v>
          </cell>
          <cell r="G965">
            <v>0</v>
          </cell>
          <cell r="H965">
            <v>2.5</v>
          </cell>
          <cell r="I965">
            <v>3.15</v>
          </cell>
          <cell r="J965">
            <v>3.65</v>
          </cell>
          <cell r="K965">
            <v>4</v>
          </cell>
          <cell r="L965">
            <v>4.25</v>
          </cell>
          <cell r="M965">
            <v>0</v>
          </cell>
          <cell r="N965">
            <v>0</v>
          </cell>
          <cell r="O965" t="str">
            <v>term</v>
          </cell>
          <cell r="P965" t="str">
            <v>UBRKLT</v>
          </cell>
          <cell r="Q965">
            <v>38564</v>
          </cell>
          <cell r="R965">
            <v>36</v>
          </cell>
          <cell r="S965" t="str">
            <v>months</v>
          </cell>
          <cell r="T965">
            <v>36</v>
          </cell>
          <cell r="U965">
            <v>3.5099999999999999E-2</v>
          </cell>
          <cell r="V965">
            <v>1163.5650000000001</v>
          </cell>
          <cell r="W965" t="str">
            <v>REG</v>
          </cell>
          <cell r="X965">
            <v>25</v>
          </cell>
        </row>
        <row r="966">
          <cell r="A966">
            <v>2139210</v>
          </cell>
          <cell r="B966">
            <v>1</v>
          </cell>
          <cell r="C966">
            <v>40000</v>
          </cell>
          <cell r="D966" t="str">
            <v>ubank</v>
          </cell>
          <cell r="E966" t="str">
            <v>fixed</v>
          </cell>
          <cell r="F966">
            <v>39676</v>
          </cell>
          <cell r="G966">
            <v>0</v>
          </cell>
          <cell r="H966">
            <v>2.5</v>
          </cell>
          <cell r="I966">
            <v>3.15</v>
          </cell>
          <cell r="J966">
            <v>3.65</v>
          </cell>
          <cell r="K966">
            <v>4</v>
          </cell>
          <cell r="L966">
            <v>4.25</v>
          </cell>
          <cell r="M966">
            <v>0</v>
          </cell>
          <cell r="N966">
            <v>0</v>
          </cell>
          <cell r="O966" t="str">
            <v>term</v>
          </cell>
          <cell r="P966" t="str">
            <v>UBRKLT</v>
          </cell>
          <cell r="Q966">
            <v>38564</v>
          </cell>
          <cell r="R966">
            <v>48</v>
          </cell>
          <cell r="S966" t="str">
            <v>months</v>
          </cell>
          <cell r="T966">
            <v>48</v>
          </cell>
          <cell r="U966">
            <v>3.5099999999999999E-2</v>
          </cell>
          <cell r="V966">
            <v>1404</v>
          </cell>
          <cell r="W966" t="str">
            <v>REG</v>
          </cell>
          <cell r="X966">
            <v>37</v>
          </cell>
        </row>
        <row r="967">
          <cell r="A967">
            <v>2139244</v>
          </cell>
          <cell r="B967">
            <v>1</v>
          </cell>
          <cell r="C967">
            <v>3582.25</v>
          </cell>
          <cell r="D967" t="str">
            <v>ubank</v>
          </cell>
          <cell r="E967" t="str">
            <v>fixed</v>
          </cell>
          <cell r="F967">
            <v>38580</v>
          </cell>
          <cell r="G967">
            <v>0</v>
          </cell>
          <cell r="H967">
            <v>2.5</v>
          </cell>
          <cell r="I967">
            <v>3.15</v>
          </cell>
          <cell r="J967">
            <v>3.65</v>
          </cell>
          <cell r="K967">
            <v>4</v>
          </cell>
          <cell r="L967">
            <v>4.25</v>
          </cell>
          <cell r="M967">
            <v>0</v>
          </cell>
          <cell r="N967">
            <v>-0.25</v>
          </cell>
          <cell r="O967" t="str">
            <v>term</v>
          </cell>
          <cell r="P967" t="str">
            <v>UBLONG</v>
          </cell>
          <cell r="Q967">
            <v>38564</v>
          </cell>
          <cell r="R967">
            <v>12</v>
          </cell>
          <cell r="S967" t="str">
            <v>months</v>
          </cell>
          <cell r="T967">
            <v>12</v>
          </cell>
          <cell r="U967">
            <v>3.2599999999999997E-2</v>
          </cell>
          <cell r="V967">
            <v>116.78134999999999</v>
          </cell>
          <cell r="W967" t="str">
            <v>REG</v>
          </cell>
          <cell r="X967">
            <v>1</v>
          </cell>
        </row>
        <row r="968">
          <cell r="A968">
            <v>2139244</v>
          </cell>
          <cell r="B968">
            <v>2</v>
          </cell>
          <cell r="C968">
            <v>3500</v>
          </cell>
          <cell r="D968" t="str">
            <v>ubank</v>
          </cell>
          <cell r="E968" t="str">
            <v>fixed</v>
          </cell>
          <cell r="F968">
            <v>39226</v>
          </cell>
          <cell r="G968">
            <v>0</v>
          </cell>
          <cell r="H968">
            <v>2.9</v>
          </cell>
          <cell r="I968">
            <v>3.2</v>
          </cell>
          <cell r="J968">
            <v>3.3</v>
          </cell>
          <cell r="K968">
            <v>3.6</v>
          </cell>
          <cell r="L968">
            <v>3.75</v>
          </cell>
          <cell r="M968">
            <v>0</v>
          </cell>
          <cell r="N968">
            <v>0</v>
          </cell>
          <cell r="O968" t="str">
            <v>term</v>
          </cell>
          <cell r="P968" t="str">
            <v>UBRKLT</v>
          </cell>
          <cell r="Q968">
            <v>38564</v>
          </cell>
          <cell r="R968">
            <v>24</v>
          </cell>
          <cell r="S968" t="str">
            <v>months</v>
          </cell>
          <cell r="T968">
            <v>24</v>
          </cell>
          <cell r="U968">
            <v>3.3500000000000002E-2</v>
          </cell>
          <cell r="V968">
            <v>117.25</v>
          </cell>
          <cell r="W968" t="str">
            <v>REG</v>
          </cell>
          <cell r="X968">
            <v>22</v>
          </cell>
        </row>
        <row r="969">
          <cell r="A969">
            <v>2139277</v>
          </cell>
          <cell r="B969">
            <v>1</v>
          </cell>
          <cell r="C969">
            <v>3000</v>
          </cell>
          <cell r="D969" t="str">
            <v>ubank</v>
          </cell>
          <cell r="E969" t="str">
            <v>fixed</v>
          </cell>
          <cell r="F969">
            <v>39310</v>
          </cell>
          <cell r="G969">
            <v>0</v>
          </cell>
          <cell r="H969">
            <v>2.5</v>
          </cell>
          <cell r="I969">
            <v>3.15</v>
          </cell>
          <cell r="J969">
            <v>3.65</v>
          </cell>
          <cell r="K969">
            <v>4</v>
          </cell>
          <cell r="L969">
            <v>4.25</v>
          </cell>
          <cell r="M969">
            <v>0</v>
          </cell>
          <cell r="N969">
            <v>0</v>
          </cell>
          <cell r="O969" t="str">
            <v>term</v>
          </cell>
          <cell r="P969" t="str">
            <v>UBRKLT</v>
          </cell>
          <cell r="Q969">
            <v>38564</v>
          </cell>
          <cell r="R969">
            <v>36</v>
          </cell>
          <cell r="S969" t="str">
            <v>months</v>
          </cell>
          <cell r="T969">
            <v>36</v>
          </cell>
          <cell r="U969">
            <v>3.5099999999999999E-2</v>
          </cell>
          <cell r="V969">
            <v>105.3</v>
          </cell>
          <cell r="W969" t="str">
            <v>REG</v>
          </cell>
          <cell r="X969">
            <v>25</v>
          </cell>
        </row>
        <row r="970">
          <cell r="A970">
            <v>2139327</v>
          </cell>
          <cell r="B970">
            <v>1</v>
          </cell>
          <cell r="C970">
            <v>7188.71</v>
          </cell>
          <cell r="D970" t="str">
            <v>ubank</v>
          </cell>
          <cell r="E970" t="str">
            <v>fixed</v>
          </cell>
          <cell r="F970">
            <v>39676</v>
          </cell>
          <cell r="G970">
            <v>0</v>
          </cell>
          <cell r="H970">
            <v>2.5</v>
          </cell>
          <cell r="I970">
            <v>3.15</v>
          </cell>
          <cell r="J970">
            <v>3.65</v>
          </cell>
          <cell r="K970">
            <v>4</v>
          </cell>
          <cell r="L970">
            <v>4.25</v>
          </cell>
          <cell r="M970">
            <v>0</v>
          </cell>
          <cell r="N970">
            <v>0</v>
          </cell>
          <cell r="O970" t="str">
            <v>term</v>
          </cell>
          <cell r="P970" t="str">
            <v>UBRKLT</v>
          </cell>
          <cell r="Q970">
            <v>38564</v>
          </cell>
          <cell r="R970">
            <v>48</v>
          </cell>
          <cell r="S970" t="str">
            <v>months</v>
          </cell>
          <cell r="T970">
            <v>48</v>
          </cell>
          <cell r="U970">
            <v>3.5099999999999999E-2</v>
          </cell>
          <cell r="V970">
            <v>252.32372100000001</v>
          </cell>
          <cell r="W970" t="str">
            <v>REG</v>
          </cell>
          <cell r="X970">
            <v>37</v>
          </cell>
        </row>
        <row r="971">
          <cell r="A971">
            <v>2139343</v>
          </cell>
          <cell r="B971">
            <v>1</v>
          </cell>
          <cell r="C971">
            <v>17116.41</v>
          </cell>
          <cell r="D971" t="str">
            <v>ubank</v>
          </cell>
          <cell r="E971" t="str">
            <v>fixed</v>
          </cell>
          <cell r="F971">
            <v>40041</v>
          </cell>
          <cell r="G971">
            <v>0</v>
          </cell>
          <cell r="H971">
            <v>2.5</v>
          </cell>
          <cell r="I971">
            <v>3.15</v>
          </cell>
          <cell r="J971">
            <v>3.65</v>
          </cell>
          <cell r="K971">
            <v>4</v>
          </cell>
          <cell r="L971">
            <v>4.25</v>
          </cell>
          <cell r="M971">
            <v>0</v>
          </cell>
          <cell r="N971">
            <v>0</v>
          </cell>
          <cell r="O971" t="str">
            <v>term</v>
          </cell>
          <cell r="P971" t="str">
            <v>UBRKLT</v>
          </cell>
          <cell r="Q971">
            <v>38564</v>
          </cell>
          <cell r="R971">
            <v>60</v>
          </cell>
          <cell r="S971" t="str">
            <v>months</v>
          </cell>
          <cell r="T971">
            <v>60</v>
          </cell>
          <cell r="U971">
            <v>3.5099999999999999E-2</v>
          </cell>
          <cell r="V971">
            <v>600.78599099999997</v>
          </cell>
          <cell r="W971" t="str">
            <v>REG</v>
          </cell>
          <cell r="X971">
            <v>49</v>
          </cell>
        </row>
        <row r="972">
          <cell r="A972">
            <v>2139368</v>
          </cell>
          <cell r="B972">
            <v>1</v>
          </cell>
          <cell r="C972">
            <v>3314.27</v>
          </cell>
          <cell r="D972" t="str">
            <v>ubank</v>
          </cell>
          <cell r="E972" t="str">
            <v>fixed</v>
          </cell>
          <cell r="F972">
            <v>38580</v>
          </cell>
          <cell r="G972">
            <v>0</v>
          </cell>
          <cell r="H972">
            <v>2.5</v>
          </cell>
          <cell r="I972">
            <v>3.15</v>
          </cell>
          <cell r="J972">
            <v>3.65</v>
          </cell>
          <cell r="K972">
            <v>4</v>
          </cell>
          <cell r="L972">
            <v>4.25</v>
          </cell>
          <cell r="M972">
            <v>0</v>
          </cell>
          <cell r="N972">
            <v>-0.25</v>
          </cell>
          <cell r="O972" t="str">
            <v>term</v>
          </cell>
          <cell r="P972" t="str">
            <v>UBLONG</v>
          </cell>
          <cell r="Q972">
            <v>38564</v>
          </cell>
          <cell r="R972">
            <v>12</v>
          </cell>
          <cell r="S972" t="str">
            <v>months</v>
          </cell>
          <cell r="T972">
            <v>12</v>
          </cell>
          <cell r="U972">
            <v>3.2599999999999997E-2</v>
          </cell>
          <cell r="V972">
            <v>108.04520199999999</v>
          </cell>
          <cell r="W972" t="str">
            <v>REG</v>
          </cell>
          <cell r="X972">
            <v>1</v>
          </cell>
        </row>
        <row r="973">
          <cell r="A973">
            <v>2139418</v>
          </cell>
          <cell r="B973">
            <v>1</v>
          </cell>
          <cell r="C973">
            <v>2754.9</v>
          </cell>
          <cell r="D973" t="str">
            <v>ubank</v>
          </cell>
          <cell r="E973" t="str">
            <v>fixed</v>
          </cell>
          <cell r="F973">
            <v>38945</v>
          </cell>
          <cell r="G973">
            <v>0</v>
          </cell>
          <cell r="H973">
            <v>2.5</v>
          </cell>
          <cell r="I973">
            <v>3.15</v>
          </cell>
          <cell r="J973">
            <v>3.65</v>
          </cell>
          <cell r="K973">
            <v>4</v>
          </cell>
          <cell r="L973">
            <v>4.25</v>
          </cell>
          <cell r="M973">
            <v>0</v>
          </cell>
          <cell r="N973">
            <v>0</v>
          </cell>
          <cell r="O973" t="str">
            <v>term</v>
          </cell>
          <cell r="P973" t="str">
            <v>UBRKLT</v>
          </cell>
          <cell r="Q973">
            <v>38564</v>
          </cell>
          <cell r="R973">
            <v>24</v>
          </cell>
          <cell r="S973" t="str">
            <v>months</v>
          </cell>
          <cell r="T973">
            <v>24</v>
          </cell>
          <cell r="U973">
            <v>3.5099999999999999E-2</v>
          </cell>
          <cell r="V973">
            <v>96.69699</v>
          </cell>
          <cell r="W973" t="str">
            <v>REG</v>
          </cell>
          <cell r="X973">
            <v>13</v>
          </cell>
        </row>
        <row r="974">
          <cell r="A974">
            <v>2139541</v>
          </cell>
          <cell r="B974">
            <v>1</v>
          </cell>
          <cell r="C974">
            <v>3336.55</v>
          </cell>
          <cell r="D974" t="str">
            <v>ubank</v>
          </cell>
          <cell r="E974" t="str">
            <v>fixed</v>
          </cell>
          <cell r="F974">
            <v>38945</v>
          </cell>
          <cell r="G974">
            <v>0</v>
          </cell>
          <cell r="H974">
            <v>2.5</v>
          </cell>
          <cell r="I974">
            <v>3.15</v>
          </cell>
          <cell r="J974">
            <v>3.65</v>
          </cell>
          <cell r="K974">
            <v>4</v>
          </cell>
          <cell r="L974">
            <v>4.25</v>
          </cell>
          <cell r="M974">
            <v>0</v>
          </cell>
          <cell r="N974">
            <v>0</v>
          </cell>
          <cell r="O974" t="str">
            <v>term</v>
          </cell>
          <cell r="P974" t="str">
            <v>UBRKLT</v>
          </cell>
          <cell r="Q974">
            <v>38564</v>
          </cell>
          <cell r="R974">
            <v>24</v>
          </cell>
          <cell r="S974" t="str">
            <v>months</v>
          </cell>
          <cell r="T974">
            <v>24</v>
          </cell>
          <cell r="U974">
            <v>3.5099999999999999E-2</v>
          </cell>
          <cell r="V974">
            <v>117.112905</v>
          </cell>
          <cell r="W974" t="str">
            <v>REG</v>
          </cell>
          <cell r="X974">
            <v>13</v>
          </cell>
        </row>
        <row r="975">
          <cell r="A975">
            <v>2139574</v>
          </cell>
          <cell r="B975">
            <v>1</v>
          </cell>
          <cell r="C975">
            <v>6700.31</v>
          </cell>
          <cell r="D975" t="str">
            <v>ubank</v>
          </cell>
          <cell r="E975" t="str">
            <v>fixed</v>
          </cell>
          <cell r="F975">
            <v>39676</v>
          </cell>
          <cell r="G975">
            <v>0</v>
          </cell>
          <cell r="H975">
            <v>2.5</v>
          </cell>
          <cell r="I975">
            <v>3.15</v>
          </cell>
          <cell r="J975">
            <v>3.65</v>
          </cell>
          <cell r="K975">
            <v>4</v>
          </cell>
          <cell r="L975">
            <v>4.25</v>
          </cell>
          <cell r="M975">
            <v>0</v>
          </cell>
          <cell r="N975">
            <v>0</v>
          </cell>
          <cell r="O975" t="str">
            <v>term</v>
          </cell>
          <cell r="P975" t="str">
            <v>UBRKLT</v>
          </cell>
          <cell r="Q975">
            <v>38564</v>
          </cell>
          <cell r="R975">
            <v>48</v>
          </cell>
          <cell r="S975" t="str">
            <v>months</v>
          </cell>
          <cell r="T975">
            <v>48</v>
          </cell>
          <cell r="U975">
            <v>3.5099999999999999E-2</v>
          </cell>
          <cell r="V975">
            <v>235.180881</v>
          </cell>
          <cell r="W975" t="str">
            <v>REG</v>
          </cell>
          <cell r="X975">
            <v>37</v>
          </cell>
        </row>
        <row r="976">
          <cell r="A976">
            <v>2139608</v>
          </cell>
          <cell r="B976">
            <v>1</v>
          </cell>
          <cell r="C976">
            <v>29062.91</v>
          </cell>
          <cell r="D976" t="str">
            <v>ubank</v>
          </cell>
          <cell r="E976" t="str">
            <v>fixed</v>
          </cell>
          <cell r="F976">
            <v>40041</v>
          </cell>
          <cell r="G976">
            <v>0</v>
          </cell>
          <cell r="H976">
            <v>2.5</v>
          </cell>
          <cell r="I976">
            <v>3.15</v>
          </cell>
          <cell r="J976">
            <v>3.65</v>
          </cell>
          <cell r="K976">
            <v>4</v>
          </cell>
          <cell r="L976">
            <v>4.25</v>
          </cell>
          <cell r="M976">
            <v>0</v>
          </cell>
          <cell r="N976">
            <v>0</v>
          </cell>
          <cell r="O976" t="str">
            <v>term</v>
          </cell>
          <cell r="P976" t="str">
            <v>UBRKLT</v>
          </cell>
          <cell r="Q976">
            <v>38564</v>
          </cell>
          <cell r="R976">
            <v>60</v>
          </cell>
          <cell r="S976" t="str">
            <v>months</v>
          </cell>
          <cell r="T976">
            <v>60</v>
          </cell>
          <cell r="U976">
            <v>3.5099999999999999E-2</v>
          </cell>
          <cell r="V976">
            <v>1020.1081409999999</v>
          </cell>
          <cell r="W976" t="str">
            <v>REG</v>
          </cell>
          <cell r="X976">
            <v>49</v>
          </cell>
        </row>
        <row r="977">
          <cell r="A977">
            <v>2139624</v>
          </cell>
          <cell r="B977">
            <v>1</v>
          </cell>
          <cell r="C977">
            <v>5517.03</v>
          </cell>
          <cell r="D977" t="str">
            <v>ubank</v>
          </cell>
          <cell r="E977" t="str">
            <v>fixed</v>
          </cell>
          <cell r="F977">
            <v>40041</v>
          </cell>
          <cell r="G977">
            <v>0</v>
          </cell>
          <cell r="H977">
            <v>2.5</v>
          </cell>
          <cell r="I977">
            <v>3.15</v>
          </cell>
          <cell r="J977">
            <v>3.65</v>
          </cell>
          <cell r="K977">
            <v>4</v>
          </cell>
          <cell r="L977">
            <v>4.25</v>
          </cell>
          <cell r="M977">
            <v>0</v>
          </cell>
          <cell r="N977">
            <v>0</v>
          </cell>
          <cell r="O977" t="str">
            <v>term</v>
          </cell>
          <cell r="P977" t="str">
            <v>UBRKLT</v>
          </cell>
          <cell r="Q977">
            <v>38564</v>
          </cell>
          <cell r="R977">
            <v>60</v>
          </cell>
          <cell r="S977" t="str">
            <v>months</v>
          </cell>
          <cell r="T977">
            <v>60</v>
          </cell>
          <cell r="U977">
            <v>3.5099999999999999E-2</v>
          </cell>
          <cell r="V977">
            <v>193.64775299999999</v>
          </cell>
          <cell r="W977" t="str">
            <v>REG</v>
          </cell>
          <cell r="X977">
            <v>49</v>
          </cell>
        </row>
        <row r="978">
          <cell r="A978">
            <v>2139665</v>
          </cell>
          <cell r="B978">
            <v>1</v>
          </cell>
          <cell r="C978">
            <v>3195.07</v>
          </cell>
          <cell r="D978" t="str">
            <v>ubank</v>
          </cell>
          <cell r="E978" t="str">
            <v>fixed</v>
          </cell>
          <cell r="F978">
            <v>40041</v>
          </cell>
          <cell r="G978">
            <v>0</v>
          </cell>
          <cell r="H978">
            <v>2.5</v>
          </cell>
          <cell r="I978">
            <v>3.15</v>
          </cell>
          <cell r="J978">
            <v>3.65</v>
          </cell>
          <cell r="K978">
            <v>4</v>
          </cell>
          <cell r="L978">
            <v>4.25</v>
          </cell>
          <cell r="M978">
            <v>0</v>
          </cell>
          <cell r="N978">
            <v>0</v>
          </cell>
          <cell r="O978" t="str">
            <v>term</v>
          </cell>
          <cell r="P978" t="str">
            <v>UBRKLT</v>
          </cell>
          <cell r="Q978">
            <v>38564</v>
          </cell>
          <cell r="R978">
            <v>60</v>
          </cell>
          <cell r="S978" t="str">
            <v>months</v>
          </cell>
          <cell r="T978">
            <v>60</v>
          </cell>
          <cell r="U978">
            <v>3.5099999999999999E-2</v>
          </cell>
          <cell r="V978">
            <v>112.146957</v>
          </cell>
          <cell r="W978" t="str">
            <v>REG</v>
          </cell>
          <cell r="X978">
            <v>49</v>
          </cell>
        </row>
        <row r="979">
          <cell r="A979">
            <v>2139681</v>
          </cell>
          <cell r="B979">
            <v>1</v>
          </cell>
          <cell r="C979">
            <v>1529.9</v>
          </cell>
          <cell r="D979" t="str">
            <v>ubank</v>
          </cell>
          <cell r="E979" t="str">
            <v>fixed</v>
          </cell>
          <cell r="F979">
            <v>40041</v>
          </cell>
          <cell r="G979">
            <v>0</v>
          </cell>
          <cell r="H979">
            <v>2.5</v>
          </cell>
          <cell r="I979">
            <v>3.15</v>
          </cell>
          <cell r="J979">
            <v>3.65</v>
          </cell>
          <cell r="K979">
            <v>4</v>
          </cell>
          <cell r="L979">
            <v>4.25</v>
          </cell>
          <cell r="M979">
            <v>0</v>
          </cell>
          <cell r="N979">
            <v>0</v>
          </cell>
          <cell r="O979" t="str">
            <v>term</v>
          </cell>
          <cell r="P979" t="str">
            <v>UBRKLT</v>
          </cell>
          <cell r="Q979">
            <v>38564</v>
          </cell>
          <cell r="R979">
            <v>60</v>
          </cell>
          <cell r="S979" t="str">
            <v>months</v>
          </cell>
          <cell r="T979">
            <v>60</v>
          </cell>
          <cell r="U979">
            <v>3.5099999999999999E-2</v>
          </cell>
          <cell r="V979">
            <v>53.699490000000004</v>
          </cell>
          <cell r="W979" t="str">
            <v>REG</v>
          </cell>
          <cell r="X979">
            <v>49</v>
          </cell>
        </row>
        <row r="980">
          <cell r="A980">
            <v>2139681</v>
          </cell>
          <cell r="B980">
            <v>2</v>
          </cell>
          <cell r="C980">
            <v>9889.9699999999993</v>
          </cell>
          <cell r="D980" t="str">
            <v>ubank</v>
          </cell>
          <cell r="E980" t="str">
            <v>fixed</v>
          </cell>
          <cell r="F980">
            <v>40043</v>
          </cell>
          <cell r="G980">
            <v>0</v>
          </cell>
          <cell r="H980">
            <v>2.5</v>
          </cell>
          <cell r="I980">
            <v>3.15</v>
          </cell>
          <cell r="J980">
            <v>3.65</v>
          </cell>
          <cell r="K980">
            <v>3.9</v>
          </cell>
          <cell r="L980">
            <v>4.1399999999999997</v>
          </cell>
          <cell r="M980">
            <v>0</v>
          </cell>
          <cell r="N980">
            <v>0.11</v>
          </cell>
          <cell r="O980" t="str">
            <v>term</v>
          </cell>
          <cell r="P980" t="str">
            <v>UBRKLT</v>
          </cell>
          <cell r="Q980">
            <v>38564</v>
          </cell>
          <cell r="R980">
            <v>60</v>
          </cell>
          <cell r="S980" t="str">
            <v>months</v>
          </cell>
          <cell r="T980">
            <v>60</v>
          </cell>
          <cell r="U980">
            <v>3.5779999999999999E-2</v>
          </cell>
          <cell r="V980">
            <v>353.86312659999999</v>
          </cell>
          <cell r="W980" t="str">
            <v>REG</v>
          </cell>
          <cell r="X980">
            <v>49</v>
          </cell>
        </row>
        <row r="981">
          <cell r="A981">
            <v>2139707</v>
          </cell>
          <cell r="B981">
            <v>1</v>
          </cell>
          <cell r="C981">
            <v>50000</v>
          </cell>
          <cell r="D981" t="str">
            <v>ubank</v>
          </cell>
          <cell r="E981" t="str">
            <v>fixed</v>
          </cell>
          <cell r="F981">
            <v>39310</v>
          </cell>
          <cell r="G981">
            <v>0</v>
          </cell>
          <cell r="H981">
            <v>2.5</v>
          </cell>
          <cell r="I981">
            <v>3.15</v>
          </cell>
          <cell r="J981">
            <v>3.65</v>
          </cell>
          <cell r="K981">
            <v>4</v>
          </cell>
          <cell r="L981">
            <v>4.25</v>
          </cell>
          <cell r="M981">
            <v>0</v>
          </cell>
          <cell r="N981">
            <v>0</v>
          </cell>
          <cell r="O981" t="str">
            <v>term</v>
          </cell>
          <cell r="P981" t="str">
            <v>UBRKLT</v>
          </cell>
          <cell r="Q981">
            <v>38564</v>
          </cell>
          <cell r="R981">
            <v>36</v>
          </cell>
          <cell r="S981" t="str">
            <v>months</v>
          </cell>
          <cell r="T981">
            <v>36</v>
          </cell>
          <cell r="U981">
            <v>3.5099999999999999E-2</v>
          </cell>
          <cell r="V981">
            <v>1755</v>
          </cell>
          <cell r="W981" t="str">
            <v>REG</v>
          </cell>
          <cell r="X981">
            <v>25</v>
          </cell>
        </row>
        <row r="982">
          <cell r="A982">
            <v>2139806</v>
          </cell>
          <cell r="B982">
            <v>1</v>
          </cell>
          <cell r="C982">
            <v>1177.44</v>
          </cell>
          <cell r="D982" t="str">
            <v>ubank</v>
          </cell>
          <cell r="E982" t="str">
            <v>fixed</v>
          </cell>
          <cell r="F982">
            <v>38577</v>
          </cell>
          <cell r="G982">
            <v>0</v>
          </cell>
          <cell r="H982">
            <v>2.5</v>
          </cell>
          <cell r="I982">
            <v>3.15</v>
          </cell>
          <cell r="J982">
            <v>3.65</v>
          </cell>
          <cell r="K982">
            <v>4</v>
          </cell>
          <cell r="L982">
            <v>4.25</v>
          </cell>
          <cell r="M982">
            <v>0</v>
          </cell>
          <cell r="N982">
            <v>-0.25</v>
          </cell>
          <cell r="O982" t="str">
            <v>term</v>
          </cell>
          <cell r="P982" t="str">
            <v>UBLONG</v>
          </cell>
          <cell r="Q982">
            <v>38564</v>
          </cell>
          <cell r="R982">
            <v>12</v>
          </cell>
          <cell r="S982" t="str">
            <v>months</v>
          </cell>
          <cell r="T982">
            <v>12</v>
          </cell>
          <cell r="U982">
            <v>3.2599999999999997E-2</v>
          </cell>
          <cell r="V982">
            <v>38.384543999999998</v>
          </cell>
          <cell r="W982" t="str">
            <v>REG</v>
          </cell>
          <cell r="X982">
            <v>1</v>
          </cell>
        </row>
        <row r="983">
          <cell r="A983">
            <v>2139962</v>
          </cell>
          <cell r="B983">
            <v>1</v>
          </cell>
          <cell r="C983">
            <v>50000</v>
          </cell>
          <cell r="D983" t="str">
            <v>ubank</v>
          </cell>
          <cell r="E983" t="str">
            <v>fixed</v>
          </cell>
          <cell r="F983">
            <v>38575</v>
          </cell>
          <cell r="G983">
            <v>0</v>
          </cell>
          <cell r="H983">
            <v>2.5</v>
          </cell>
          <cell r="I983">
            <v>3.15</v>
          </cell>
          <cell r="J983">
            <v>3.65</v>
          </cell>
          <cell r="K983">
            <v>4</v>
          </cell>
          <cell r="L983">
            <v>4.25</v>
          </cell>
          <cell r="M983">
            <v>0</v>
          </cell>
          <cell r="N983">
            <v>-0.25</v>
          </cell>
          <cell r="O983" t="str">
            <v>term</v>
          </cell>
          <cell r="P983" t="str">
            <v>UBLONG</v>
          </cell>
          <cell r="Q983">
            <v>38564</v>
          </cell>
          <cell r="R983">
            <v>12</v>
          </cell>
          <cell r="S983" t="str">
            <v>months</v>
          </cell>
          <cell r="T983">
            <v>12</v>
          </cell>
          <cell r="U983">
            <v>3.2599999999999997E-2</v>
          </cell>
          <cell r="V983">
            <v>1629.9999999999998</v>
          </cell>
          <cell r="W983" t="str">
            <v>REG</v>
          </cell>
          <cell r="X983">
            <v>1</v>
          </cell>
        </row>
        <row r="984">
          <cell r="A984">
            <v>2140028</v>
          </cell>
          <cell r="B984">
            <v>3</v>
          </cell>
          <cell r="C984">
            <v>25000</v>
          </cell>
          <cell r="D984" t="str">
            <v>ubank</v>
          </cell>
          <cell r="E984" t="str">
            <v>fixed</v>
          </cell>
          <cell r="F984">
            <v>39648</v>
          </cell>
          <cell r="G984">
            <v>0</v>
          </cell>
          <cell r="H984">
            <v>2.85</v>
          </cell>
          <cell r="I984">
            <v>3</v>
          </cell>
          <cell r="J984">
            <v>3.5</v>
          </cell>
          <cell r="K984">
            <v>3.6</v>
          </cell>
          <cell r="L984">
            <v>3.7</v>
          </cell>
          <cell r="M984">
            <v>0</v>
          </cell>
          <cell r="N984">
            <v>0</v>
          </cell>
          <cell r="O984" t="str">
            <v>term</v>
          </cell>
          <cell r="P984" t="str">
            <v>UBRKLT</v>
          </cell>
          <cell r="Q984">
            <v>38564</v>
          </cell>
          <cell r="R984">
            <v>36</v>
          </cell>
          <cell r="S984" t="str">
            <v>months</v>
          </cell>
          <cell r="T984">
            <v>36</v>
          </cell>
          <cell r="U984">
            <v>3.3299999999999996E-2</v>
          </cell>
          <cell r="V984">
            <v>832.49999999999989</v>
          </cell>
          <cell r="W984" t="str">
            <v>REG</v>
          </cell>
          <cell r="X984">
            <v>36</v>
          </cell>
        </row>
        <row r="985">
          <cell r="A985">
            <v>2140028</v>
          </cell>
          <cell r="B985">
            <v>2</v>
          </cell>
          <cell r="C985">
            <v>28766.6</v>
          </cell>
          <cell r="D985" t="str">
            <v>ubank</v>
          </cell>
          <cell r="E985" t="str">
            <v>fixed</v>
          </cell>
          <cell r="F985">
            <v>39640</v>
          </cell>
          <cell r="G985">
            <v>0</v>
          </cell>
          <cell r="H985">
            <v>2.85</v>
          </cell>
          <cell r="I985">
            <v>3</v>
          </cell>
          <cell r="J985">
            <v>3.5</v>
          </cell>
          <cell r="K985">
            <v>3.6</v>
          </cell>
          <cell r="L985">
            <v>3.7</v>
          </cell>
          <cell r="M985">
            <v>0</v>
          </cell>
          <cell r="N985">
            <v>0</v>
          </cell>
          <cell r="O985" t="str">
            <v>term</v>
          </cell>
          <cell r="P985" t="str">
            <v>UBRKLT</v>
          </cell>
          <cell r="Q985">
            <v>38564</v>
          </cell>
          <cell r="R985">
            <v>36</v>
          </cell>
          <cell r="S985" t="str">
            <v>months</v>
          </cell>
          <cell r="T985">
            <v>36</v>
          </cell>
          <cell r="U985">
            <v>3.3299999999999996E-2</v>
          </cell>
          <cell r="V985">
            <v>957.92777999999987</v>
          </cell>
          <cell r="W985" t="str">
            <v>REG</v>
          </cell>
          <cell r="X985">
            <v>36</v>
          </cell>
        </row>
        <row r="986">
          <cell r="A986">
            <v>2140028</v>
          </cell>
          <cell r="B986">
            <v>1</v>
          </cell>
          <cell r="C986">
            <v>25000</v>
          </cell>
          <cell r="D986" t="str">
            <v>ubank</v>
          </cell>
          <cell r="E986" t="str">
            <v>fixed</v>
          </cell>
          <cell r="F986">
            <v>39676</v>
          </cell>
          <cell r="G986">
            <v>0</v>
          </cell>
          <cell r="H986">
            <v>2.5</v>
          </cell>
          <cell r="I986">
            <v>3.15</v>
          </cell>
          <cell r="J986">
            <v>3.65</v>
          </cell>
          <cell r="K986">
            <v>4</v>
          </cell>
          <cell r="L986">
            <v>4.25</v>
          </cell>
          <cell r="M986">
            <v>0</v>
          </cell>
          <cell r="N986">
            <v>0</v>
          </cell>
          <cell r="O986" t="str">
            <v>term</v>
          </cell>
          <cell r="P986" t="str">
            <v>UBRKLT</v>
          </cell>
          <cell r="Q986">
            <v>38564</v>
          </cell>
          <cell r="R986">
            <v>48</v>
          </cell>
          <cell r="S986" t="str">
            <v>months</v>
          </cell>
          <cell r="T986">
            <v>48</v>
          </cell>
          <cell r="U986">
            <v>3.5099999999999999E-2</v>
          </cell>
          <cell r="V986">
            <v>877.5</v>
          </cell>
          <cell r="W986" t="str">
            <v>REG</v>
          </cell>
          <cell r="X986">
            <v>37</v>
          </cell>
        </row>
        <row r="987">
          <cell r="A987">
            <v>2140036</v>
          </cell>
          <cell r="B987">
            <v>1</v>
          </cell>
          <cell r="C987">
            <v>3000</v>
          </cell>
          <cell r="D987" t="str">
            <v>ubank</v>
          </cell>
          <cell r="E987" t="str">
            <v>fixed</v>
          </cell>
          <cell r="F987">
            <v>40041</v>
          </cell>
          <cell r="G987">
            <v>0</v>
          </cell>
          <cell r="H987">
            <v>2.5</v>
          </cell>
          <cell r="I987">
            <v>3.15</v>
          </cell>
          <cell r="J987">
            <v>3.65</v>
          </cell>
          <cell r="K987">
            <v>4</v>
          </cell>
          <cell r="L987">
            <v>4.25</v>
          </cell>
          <cell r="M987">
            <v>0</v>
          </cell>
          <cell r="N987">
            <v>0</v>
          </cell>
          <cell r="O987" t="str">
            <v>term</v>
          </cell>
          <cell r="P987" t="str">
            <v>UBRKLT</v>
          </cell>
          <cell r="Q987">
            <v>38564</v>
          </cell>
          <cell r="R987">
            <v>60</v>
          </cell>
          <cell r="S987" t="str">
            <v>months</v>
          </cell>
          <cell r="T987">
            <v>60</v>
          </cell>
          <cell r="U987">
            <v>3.5099999999999999E-2</v>
          </cell>
          <cell r="V987">
            <v>105.3</v>
          </cell>
          <cell r="W987" t="str">
            <v>REG</v>
          </cell>
          <cell r="X987">
            <v>49</v>
          </cell>
        </row>
        <row r="988">
          <cell r="A988">
            <v>2140051</v>
          </cell>
          <cell r="B988">
            <v>1</v>
          </cell>
          <cell r="C988">
            <v>38019.64</v>
          </cell>
          <cell r="D988" t="str">
            <v>ubank</v>
          </cell>
          <cell r="E988" t="str">
            <v>fixed</v>
          </cell>
          <cell r="F988">
            <v>40041</v>
          </cell>
          <cell r="G988">
            <v>0</v>
          </cell>
          <cell r="H988">
            <v>2.5</v>
          </cell>
          <cell r="I988">
            <v>3.15</v>
          </cell>
          <cell r="J988">
            <v>3.65</v>
          </cell>
          <cell r="K988">
            <v>4</v>
          </cell>
          <cell r="L988">
            <v>4.25</v>
          </cell>
          <cell r="M988">
            <v>0</v>
          </cell>
          <cell r="N988">
            <v>0</v>
          </cell>
          <cell r="O988" t="str">
            <v>term</v>
          </cell>
          <cell r="P988" t="str">
            <v>UBRKLT</v>
          </cell>
          <cell r="Q988">
            <v>38564</v>
          </cell>
          <cell r="R988">
            <v>60</v>
          </cell>
          <cell r="S988" t="str">
            <v>months</v>
          </cell>
          <cell r="T988">
            <v>60</v>
          </cell>
          <cell r="U988">
            <v>3.5099999999999999E-2</v>
          </cell>
          <cell r="V988">
            <v>1334.489364</v>
          </cell>
          <cell r="W988" t="str">
            <v>REG</v>
          </cell>
          <cell r="X988">
            <v>49</v>
          </cell>
        </row>
        <row r="989">
          <cell r="A989">
            <v>2140069</v>
          </cell>
          <cell r="B989">
            <v>3</v>
          </cell>
          <cell r="C989">
            <v>5000</v>
          </cell>
          <cell r="D989" t="str">
            <v>ubank</v>
          </cell>
          <cell r="E989" t="str">
            <v>fixed</v>
          </cell>
          <cell r="F989">
            <v>40371</v>
          </cell>
          <cell r="G989">
            <v>0</v>
          </cell>
          <cell r="H989">
            <v>2.85</v>
          </cell>
          <cell r="I989">
            <v>3</v>
          </cell>
          <cell r="J989">
            <v>3.5</v>
          </cell>
          <cell r="K989">
            <v>3.6</v>
          </cell>
          <cell r="L989">
            <v>3.7</v>
          </cell>
          <cell r="M989">
            <v>0</v>
          </cell>
          <cell r="N989">
            <v>0</v>
          </cell>
          <cell r="O989" t="str">
            <v>term</v>
          </cell>
          <cell r="P989" t="str">
            <v>UBRKLT</v>
          </cell>
          <cell r="Q989">
            <v>38564</v>
          </cell>
          <cell r="R989">
            <v>60</v>
          </cell>
          <cell r="S989" t="str">
            <v>months</v>
          </cell>
          <cell r="T989">
            <v>60</v>
          </cell>
          <cell r="U989">
            <v>3.3299999999999996E-2</v>
          </cell>
          <cell r="V989">
            <v>166.49999999999997</v>
          </cell>
          <cell r="W989" t="str">
            <v>REG</v>
          </cell>
          <cell r="X989">
            <v>60</v>
          </cell>
        </row>
        <row r="990">
          <cell r="A990">
            <v>2140069</v>
          </cell>
          <cell r="B990">
            <v>1</v>
          </cell>
          <cell r="C990">
            <v>5000</v>
          </cell>
          <cell r="D990" t="str">
            <v>ubank</v>
          </cell>
          <cell r="E990" t="str">
            <v>fixed</v>
          </cell>
          <cell r="F990">
            <v>40037</v>
          </cell>
          <cell r="G990">
            <v>0</v>
          </cell>
          <cell r="H990">
            <v>2.5</v>
          </cell>
          <cell r="I990">
            <v>3.15</v>
          </cell>
          <cell r="J990">
            <v>3.65</v>
          </cell>
          <cell r="K990">
            <v>4</v>
          </cell>
          <cell r="L990">
            <v>4.25</v>
          </cell>
          <cell r="M990">
            <v>0</v>
          </cell>
          <cell r="N990">
            <v>0</v>
          </cell>
          <cell r="O990" t="str">
            <v>term</v>
          </cell>
          <cell r="P990" t="str">
            <v>UBRKLT</v>
          </cell>
          <cell r="Q990">
            <v>38564</v>
          </cell>
          <cell r="R990">
            <v>60</v>
          </cell>
          <cell r="S990" t="str">
            <v>months</v>
          </cell>
          <cell r="T990">
            <v>60</v>
          </cell>
          <cell r="U990">
            <v>3.5099999999999999E-2</v>
          </cell>
          <cell r="V990">
            <v>175.5</v>
          </cell>
          <cell r="W990" t="str">
            <v>REG</v>
          </cell>
          <cell r="X990">
            <v>49</v>
          </cell>
        </row>
        <row r="991">
          <cell r="A991">
            <v>2140069</v>
          </cell>
          <cell r="B991">
            <v>2</v>
          </cell>
          <cell r="C991">
            <v>5000</v>
          </cell>
          <cell r="D991" t="str">
            <v>ubank</v>
          </cell>
          <cell r="E991" t="str">
            <v>fixed</v>
          </cell>
          <cell r="F991">
            <v>40072</v>
          </cell>
          <cell r="G991">
            <v>0</v>
          </cell>
          <cell r="H991">
            <v>2.65</v>
          </cell>
          <cell r="I991">
            <v>3.15</v>
          </cell>
          <cell r="J991">
            <v>3.65</v>
          </cell>
          <cell r="K991">
            <v>3.85</v>
          </cell>
          <cell r="L991">
            <v>4.25</v>
          </cell>
          <cell r="M991">
            <v>0</v>
          </cell>
          <cell r="N991">
            <v>0</v>
          </cell>
          <cell r="O991" t="str">
            <v>term</v>
          </cell>
          <cell r="P991" t="str">
            <v>UBRKLT</v>
          </cell>
          <cell r="Q991">
            <v>38564</v>
          </cell>
          <cell r="R991">
            <v>60</v>
          </cell>
          <cell r="S991" t="str">
            <v>months</v>
          </cell>
          <cell r="T991">
            <v>60</v>
          </cell>
          <cell r="U991">
            <v>3.5099999999999992E-2</v>
          </cell>
          <cell r="V991">
            <v>175.49999999999997</v>
          </cell>
          <cell r="W991" t="str">
            <v>REG</v>
          </cell>
          <cell r="X991">
            <v>50</v>
          </cell>
        </row>
        <row r="992">
          <cell r="A992">
            <v>2140135</v>
          </cell>
          <cell r="B992">
            <v>1</v>
          </cell>
          <cell r="C992">
            <v>12855.39</v>
          </cell>
          <cell r="D992" t="str">
            <v>ubank</v>
          </cell>
          <cell r="E992" t="str">
            <v>fixed</v>
          </cell>
          <cell r="F992">
            <v>38575</v>
          </cell>
          <cell r="G992">
            <v>0</v>
          </cell>
          <cell r="H992">
            <v>2.5</v>
          </cell>
          <cell r="I992">
            <v>3.15</v>
          </cell>
          <cell r="J992">
            <v>3.65</v>
          </cell>
          <cell r="K992">
            <v>4</v>
          </cell>
          <cell r="L992">
            <v>4.25</v>
          </cell>
          <cell r="M992">
            <v>0</v>
          </cell>
          <cell r="N992">
            <v>-0.25</v>
          </cell>
          <cell r="O992" t="str">
            <v>term</v>
          </cell>
          <cell r="P992" t="str">
            <v>UBLONG</v>
          </cell>
          <cell r="Q992">
            <v>38564</v>
          </cell>
          <cell r="R992">
            <v>12</v>
          </cell>
          <cell r="S992" t="str">
            <v>months</v>
          </cell>
          <cell r="T992">
            <v>12</v>
          </cell>
          <cell r="U992">
            <v>3.2599999999999997E-2</v>
          </cell>
          <cell r="V992">
            <v>419.08571399999994</v>
          </cell>
          <cell r="W992" t="str">
            <v>REG</v>
          </cell>
          <cell r="X992">
            <v>1</v>
          </cell>
        </row>
        <row r="993">
          <cell r="A993">
            <v>2140226</v>
          </cell>
          <cell r="B993">
            <v>1</v>
          </cell>
          <cell r="C993">
            <v>50000</v>
          </cell>
          <cell r="D993" t="str">
            <v>ubank</v>
          </cell>
          <cell r="E993" t="str">
            <v>fixed</v>
          </cell>
          <cell r="F993">
            <v>38584</v>
          </cell>
          <cell r="G993">
            <v>0</v>
          </cell>
          <cell r="H993">
            <v>2.5</v>
          </cell>
          <cell r="I993">
            <v>3.15</v>
          </cell>
          <cell r="J993">
            <v>3.65</v>
          </cell>
          <cell r="K993">
            <v>3.9</v>
          </cell>
          <cell r="L993">
            <v>4.1399999999999997</v>
          </cell>
          <cell r="M993">
            <v>0</v>
          </cell>
          <cell r="N993">
            <v>-0.25</v>
          </cell>
          <cell r="O993" t="str">
            <v>term</v>
          </cell>
          <cell r="P993" t="str">
            <v>UBLONG</v>
          </cell>
          <cell r="Q993">
            <v>38564</v>
          </cell>
          <cell r="R993">
            <v>12</v>
          </cell>
          <cell r="S993" t="str">
            <v>months</v>
          </cell>
          <cell r="T993">
            <v>12</v>
          </cell>
          <cell r="U993">
            <v>3.218E-2</v>
          </cell>
          <cell r="V993">
            <v>1609</v>
          </cell>
          <cell r="W993" t="str">
            <v>REG</v>
          </cell>
          <cell r="X993">
            <v>1</v>
          </cell>
        </row>
        <row r="994">
          <cell r="A994">
            <v>2140234</v>
          </cell>
          <cell r="B994">
            <v>1</v>
          </cell>
          <cell r="C994">
            <v>6000</v>
          </cell>
          <cell r="D994" t="str">
            <v>ubank</v>
          </cell>
          <cell r="E994" t="str">
            <v>fixed</v>
          </cell>
          <cell r="F994">
            <v>40041</v>
          </cell>
          <cell r="G994">
            <v>0</v>
          </cell>
          <cell r="H994">
            <v>2.5</v>
          </cell>
          <cell r="I994">
            <v>3.15</v>
          </cell>
          <cell r="J994">
            <v>3.65</v>
          </cell>
          <cell r="K994">
            <v>4</v>
          </cell>
          <cell r="L994">
            <v>4.25</v>
          </cell>
          <cell r="M994">
            <v>0</v>
          </cell>
          <cell r="N994">
            <v>0</v>
          </cell>
          <cell r="O994" t="str">
            <v>term</v>
          </cell>
          <cell r="P994" t="str">
            <v>UBRKLT</v>
          </cell>
          <cell r="Q994">
            <v>38564</v>
          </cell>
          <cell r="R994">
            <v>60</v>
          </cell>
          <cell r="S994" t="str">
            <v>months</v>
          </cell>
          <cell r="T994">
            <v>60</v>
          </cell>
          <cell r="U994">
            <v>3.5099999999999999E-2</v>
          </cell>
          <cell r="V994">
            <v>210.6</v>
          </cell>
          <cell r="W994" t="str">
            <v>REG</v>
          </cell>
          <cell r="X994">
            <v>49</v>
          </cell>
        </row>
        <row r="995">
          <cell r="A995">
            <v>2140267</v>
          </cell>
          <cell r="B995">
            <v>1</v>
          </cell>
          <cell r="C995">
            <v>50467.31</v>
          </cell>
          <cell r="D995" t="str">
            <v>ubank</v>
          </cell>
          <cell r="E995" t="str">
            <v>fixed</v>
          </cell>
          <cell r="F995">
            <v>39676</v>
          </cell>
          <cell r="G995">
            <v>0</v>
          </cell>
          <cell r="H995">
            <v>2.5</v>
          </cell>
          <cell r="I995">
            <v>3.15</v>
          </cell>
          <cell r="J995">
            <v>3.65</v>
          </cell>
          <cell r="K995">
            <v>4</v>
          </cell>
          <cell r="L995">
            <v>4.25</v>
          </cell>
          <cell r="M995">
            <v>0</v>
          </cell>
          <cell r="N995">
            <v>0</v>
          </cell>
          <cell r="O995" t="str">
            <v>term</v>
          </cell>
          <cell r="P995" t="str">
            <v>UBRKLT</v>
          </cell>
          <cell r="Q995">
            <v>38564</v>
          </cell>
          <cell r="R995">
            <v>48</v>
          </cell>
          <cell r="S995" t="str">
            <v>months</v>
          </cell>
          <cell r="T995">
            <v>48</v>
          </cell>
          <cell r="U995">
            <v>3.5099999999999999E-2</v>
          </cell>
          <cell r="V995">
            <v>1771.4025809999998</v>
          </cell>
          <cell r="W995" t="str">
            <v>REG</v>
          </cell>
          <cell r="X995">
            <v>37</v>
          </cell>
        </row>
        <row r="996">
          <cell r="A996">
            <v>2140341</v>
          </cell>
          <cell r="B996">
            <v>1</v>
          </cell>
          <cell r="C996">
            <v>50000</v>
          </cell>
          <cell r="D996" t="str">
            <v>ubank</v>
          </cell>
          <cell r="E996" t="str">
            <v>fixed</v>
          </cell>
          <cell r="F996">
            <v>39312</v>
          </cell>
          <cell r="G996">
            <v>0</v>
          </cell>
          <cell r="H996">
            <v>2.5</v>
          </cell>
          <cell r="I996">
            <v>3.15</v>
          </cell>
          <cell r="J996">
            <v>3.65</v>
          </cell>
          <cell r="K996">
            <v>3.9</v>
          </cell>
          <cell r="L996">
            <v>4.1399999999999997</v>
          </cell>
          <cell r="M996">
            <v>0</v>
          </cell>
          <cell r="N996">
            <v>0</v>
          </cell>
          <cell r="O996" t="str">
            <v>term</v>
          </cell>
          <cell r="P996" t="str">
            <v>UBRKLT</v>
          </cell>
          <cell r="Q996">
            <v>38564</v>
          </cell>
          <cell r="R996">
            <v>36</v>
          </cell>
          <cell r="S996" t="str">
            <v>months</v>
          </cell>
          <cell r="T996">
            <v>36</v>
          </cell>
          <cell r="U996">
            <v>3.4680000000000002E-2</v>
          </cell>
          <cell r="V996">
            <v>1734.0000000000002</v>
          </cell>
          <cell r="W996" t="str">
            <v>REG</v>
          </cell>
          <cell r="X996">
            <v>25</v>
          </cell>
        </row>
        <row r="997">
          <cell r="A997">
            <v>2140366</v>
          </cell>
          <cell r="B997">
            <v>2</v>
          </cell>
          <cell r="C997">
            <v>30000</v>
          </cell>
          <cell r="D997" t="str">
            <v>ubank</v>
          </cell>
          <cell r="E997" t="str">
            <v>fixed</v>
          </cell>
          <cell r="F997">
            <v>40043</v>
          </cell>
          <cell r="G997">
            <v>0</v>
          </cell>
          <cell r="H997">
            <v>2.5</v>
          </cell>
          <cell r="I997">
            <v>3.15</v>
          </cell>
          <cell r="J997">
            <v>3.65</v>
          </cell>
          <cell r="K997">
            <v>3.9</v>
          </cell>
          <cell r="L997">
            <v>4.1399999999999997</v>
          </cell>
          <cell r="M997">
            <v>0</v>
          </cell>
          <cell r="N997">
            <v>0.11</v>
          </cell>
          <cell r="O997" t="str">
            <v>term</v>
          </cell>
          <cell r="P997" t="str">
            <v>UBRKLT</v>
          </cell>
          <cell r="Q997">
            <v>38564</v>
          </cell>
          <cell r="R997">
            <v>60</v>
          </cell>
          <cell r="S997" t="str">
            <v>months</v>
          </cell>
          <cell r="T997">
            <v>60</v>
          </cell>
          <cell r="U997">
            <v>3.5779999999999999E-2</v>
          </cell>
          <cell r="V997">
            <v>1073.4000000000001</v>
          </cell>
          <cell r="W997" t="str">
            <v>REG</v>
          </cell>
          <cell r="X997">
            <v>49</v>
          </cell>
        </row>
        <row r="998">
          <cell r="A998">
            <v>2140366</v>
          </cell>
          <cell r="B998">
            <v>1</v>
          </cell>
          <cell r="C998">
            <v>30000</v>
          </cell>
          <cell r="D998" t="str">
            <v>ubank</v>
          </cell>
          <cell r="E998" t="str">
            <v>fixed</v>
          </cell>
          <cell r="F998">
            <v>39678</v>
          </cell>
          <cell r="G998">
            <v>0</v>
          </cell>
          <cell r="H998">
            <v>2.5</v>
          </cell>
          <cell r="I998">
            <v>3.15</v>
          </cell>
          <cell r="J998">
            <v>3.65</v>
          </cell>
          <cell r="K998">
            <v>3.9</v>
          </cell>
          <cell r="L998">
            <v>4.1399999999999997</v>
          </cell>
          <cell r="M998">
            <v>0</v>
          </cell>
          <cell r="N998">
            <v>0.1</v>
          </cell>
          <cell r="O998" t="str">
            <v>term</v>
          </cell>
          <cell r="P998" t="str">
            <v>UBRKLT</v>
          </cell>
          <cell r="Q998">
            <v>38564</v>
          </cell>
          <cell r="R998">
            <v>48</v>
          </cell>
          <cell r="S998" t="str">
            <v>months</v>
          </cell>
          <cell r="T998">
            <v>48</v>
          </cell>
          <cell r="U998">
            <v>3.5680000000000003E-2</v>
          </cell>
          <cell r="V998">
            <v>1070.4000000000001</v>
          </cell>
          <cell r="W998" t="str">
            <v>REG</v>
          </cell>
          <cell r="X998">
            <v>37</v>
          </cell>
        </row>
        <row r="999">
          <cell r="A999">
            <v>2140374</v>
          </cell>
          <cell r="B999">
            <v>3</v>
          </cell>
          <cell r="C999">
            <v>13183.12</v>
          </cell>
          <cell r="D999" t="str">
            <v>ubank</v>
          </cell>
          <cell r="E999" t="str">
            <v>fixed</v>
          </cell>
          <cell r="F999">
            <v>40331</v>
          </cell>
          <cell r="G999">
            <v>0</v>
          </cell>
          <cell r="H999">
            <v>2.9</v>
          </cell>
          <cell r="I999">
            <v>3.1</v>
          </cell>
          <cell r="J999">
            <v>3.3</v>
          </cell>
          <cell r="K999">
            <v>3.5</v>
          </cell>
          <cell r="L999">
            <v>3.65</v>
          </cell>
          <cell r="M999">
            <v>0</v>
          </cell>
          <cell r="N999">
            <v>0.35</v>
          </cell>
          <cell r="O999" t="str">
            <v>RSP</v>
          </cell>
          <cell r="P999" t="str">
            <v>UBRKRS</v>
          </cell>
          <cell r="Q999">
            <v>38564</v>
          </cell>
          <cell r="R999">
            <v>60</v>
          </cell>
          <cell r="S999" t="str">
            <v>months</v>
          </cell>
          <cell r="T999">
            <v>60</v>
          </cell>
          <cell r="U999">
            <v>3.6400000000000002E-2</v>
          </cell>
          <cell r="V999">
            <v>479.86556800000005</v>
          </cell>
          <cell r="W999" t="str">
            <v>RSP</v>
          </cell>
          <cell r="X999">
            <v>59</v>
          </cell>
        </row>
        <row r="1000">
          <cell r="A1000">
            <v>2140374</v>
          </cell>
          <cell r="B1000">
            <v>2</v>
          </cell>
          <cell r="C1000">
            <v>16000</v>
          </cell>
          <cell r="D1000" t="str">
            <v>ubank</v>
          </cell>
          <cell r="E1000" t="str">
            <v>fixed</v>
          </cell>
          <cell r="F1000">
            <v>40317</v>
          </cell>
          <cell r="G1000">
            <v>0</v>
          </cell>
          <cell r="H1000">
            <v>2.95</v>
          </cell>
          <cell r="I1000">
            <v>3.2</v>
          </cell>
          <cell r="J1000">
            <v>3.5</v>
          </cell>
          <cell r="K1000">
            <v>3.65</v>
          </cell>
          <cell r="L1000">
            <v>4</v>
          </cell>
          <cell r="M1000">
            <v>0</v>
          </cell>
          <cell r="N1000">
            <v>0</v>
          </cell>
          <cell r="O1000" t="str">
            <v>term</v>
          </cell>
          <cell r="P1000" t="str">
            <v>UBRKLT</v>
          </cell>
          <cell r="Q1000">
            <v>38564</v>
          </cell>
          <cell r="R1000">
            <v>60</v>
          </cell>
          <cell r="S1000" t="str">
            <v>months</v>
          </cell>
          <cell r="T1000">
            <v>60</v>
          </cell>
          <cell r="U1000">
            <v>3.4599999999999999E-2</v>
          </cell>
          <cell r="V1000">
            <v>553.6</v>
          </cell>
          <cell r="W1000" t="str">
            <v>REG</v>
          </cell>
          <cell r="X1000">
            <v>58</v>
          </cell>
        </row>
        <row r="1001">
          <cell r="A1001">
            <v>2140374</v>
          </cell>
          <cell r="B1001">
            <v>1</v>
          </cell>
          <cell r="C1001">
            <v>15000</v>
          </cell>
          <cell r="D1001" t="str">
            <v>ubank</v>
          </cell>
          <cell r="E1001" t="str">
            <v>fixed</v>
          </cell>
          <cell r="F1001">
            <v>40037</v>
          </cell>
          <cell r="G1001">
            <v>0</v>
          </cell>
          <cell r="H1001">
            <v>2.5</v>
          </cell>
          <cell r="I1001">
            <v>3.15</v>
          </cell>
          <cell r="J1001">
            <v>3.65</v>
          </cell>
          <cell r="K1001">
            <v>4</v>
          </cell>
          <cell r="L1001">
            <v>4.25</v>
          </cell>
          <cell r="M1001">
            <v>0</v>
          </cell>
          <cell r="N1001">
            <v>0</v>
          </cell>
          <cell r="O1001" t="str">
            <v>term</v>
          </cell>
          <cell r="P1001" t="str">
            <v>UBRKLT</v>
          </cell>
          <cell r="Q1001">
            <v>38564</v>
          </cell>
          <cell r="R1001">
            <v>60</v>
          </cell>
          <cell r="S1001" t="str">
            <v>months</v>
          </cell>
          <cell r="T1001">
            <v>60</v>
          </cell>
          <cell r="U1001">
            <v>3.5099999999999999E-2</v>
          </cell>
          <cell r="V1001">
            <v>526.5</v>
          </cell>
          <cell r="W1001" t="str">
            <v>REG</v>
          </cell>
          <cell r="X1001">
            <v>49</v>
          </cell>
        </row>
        <row r="1002">
          <cell r="A1002">
            <v>2140390</v>
          </cell>
          <cell r="B1002">
            <v>1</v>
          </cell>
          <cell r="C1002">
            <v>5000</v>
          </cell>
          <cell r="D1002" t="str">
            <v>ubank</v>
          </cell>
          <cell r="E1002" t="str">
            <v>fixed</v>
          </cell>
          <cell r="F1002">
            <v>40037</v>
          </cell>
          <cell r="G1002">
            <v>0</v>
          </cell>
          <cell r="H1002">
            <v>2.5</v>
          </cell>
          <cell r="I1002">
            <v>3.15</v>
          </cell>
          <cell r="J1002">
            <v>3.65</v>
          </cell>
          <cell r="K1002">
            <v>4</v>
          </cell>
          <cell r="L1002">
            <v>4.25</v>
          </cell>
          <cell r="M1002">
            <v>0</v>
          </cell>
          <cell r="N1002">
            <v>0</v>
          </cell>
          <cell r="O1002" t="str">
            <v>term</v>
          </cell>
          <cell r="P1002" t="str">
            <v>UBRKLT</v>
          </cell>
          <cell r="Q1002">
            <v>38564</v>
          </cell>
          <cell r="R1002">
            <v>60</v>
          </cell>
          <cell r="S1002" t="str">
            <v>months</v>
          </cell>
          <cell r="T1002">
            <v>60</v>
          </cell>
          <cell r="U1002">
            <v>3.5099999999999999E-2</v>
          </cell>
          <cell r="V1002">
            <v>175.5</v>
          </cell>
          <cell r="W1002" t="str">
            <v>REG</v>
          </cell>
          <cell r="X1002">
            <v>49</v>
          </cell>
        </row>
        <row r="1003">
          <cell r="A1003">
            <v>2140408</v>
          </cell>
          <cell r="B1003">
            <v>1</v>
          </cell>
          <cell r="C1003">
            <v>3180</v>
          </cell>
          <cell r="D1003" t="str">
            <v>ubank</v>
          </cell>
          <cell r="E1003" t="str">
            <v>fixed</v>
          </cell>
          <cell r="F1003">
            <v>38947</v>
          </cell>
          <cell r="G1003">
            <v>0</v>
          </cell>
          <cell r="H1003">
            <v>2.5</v>
          </cell>
          <cell r="I1003">
            <v>3.15</v>
          </cell>
          <cell r="J1003">
            <v>3.65</v>
          </cell>
          <cell r="K1003">
            <v>3.9</v>
          </cell>
          <cell r="L1003">
            <v>4.1399999999999997</v>
          </cell>
          <cell r="M1003">
            <v>0</v>
          </cell>
          <cell r="N1003">
            <v>0</v>
          </cell>
          <cell r="O1003" t="str">
            <v>term</v>
          </cell>
          <cell r="P1003" t="str">
            <v>UBRKLT</v>
          </cell>
          <cell r="Q1003">
            <v>38564</v>
          </cell>
          <cell r="R1003">
            <v>24</v>
          </cell>
          <cell r="S1003" t="str">
            <v>months</v>
          </cell>
          <cell r="T1003">
            <v>24</v>
          </cell>
          <cell r="U1003">
            <v>3.4680000000000002E-2</v>
          </cell>
          <cell r="V1003">
            <v>110.28240000000001</v>
          </cell>
          <cell r="W1003" t="str">
            <v>REG</v>
          </cell>
          <cell r="X1003">
            <v>13</v>
          </cell>
        </row>
        <row r="1004">
          <cell r="A1004">
            <v>2140416</v>
          </cell>
          <cell r="B1004">
            <v>1</v>
          </cell>
          <cell r="C1004">
            <v>21644.48</v>
          </cell>
          <cell r="D1004" t="str">
            <v>ubank</v>
          </cell>
          <cell r="E1004" t="str">
            <v>fixed</v>
          </cell>
          <cell r="F1004">
            <v>38949</v>
          </cell>
          <cell r="G1004">
            <v>0</v>
          </cell>
          <cell r="H1004">
            <v>2.5</v>
          </cell>
          <cell r="I1004">
            <v>3.15</v>
          </cell>
          <cell r="J1004">
            <v>3.65</v>
          </cell>
          <cell r="K1004">
            <v>3.9</v>
          </cell>
          <cell r="L1004">
            <v>4.1399999999999997</v>
          </cell>
          <cell r="M1004">
            <v>0</v>
          </cell>
          <cell r="N1004">
            <v>0</v>
          </cell>
          <cell r="O1004" t="str">
            <v>term</v>
          </cell>
          <cell r="P1004" t="str">
            <v>UBRKLT</v>
          </cell>
          <cell r="Q1004">
            <v>38564</v>
          </cell>
          <cell r="R1004">
            <v>24</v>
          </cell>
          <cell r="S1004" t="str">
            <v>months</v>
          </cell>
          <cell r="T1004">
            <v>24</v>
          </cell>
          <cell r="U1004">
            <v>3.4680000000000002E-2</v>
          </cell>
          <cell r="V1004">
            <v>750.63056640000002</v>
          </cell>
          <cell r="W1004" t="str">
            <v>REG</v>
          </cell>
          <cell r="X1004">
            <v>13</v>
          </cell>
        </row>
        <row r="1005">
          <cell r="A1005">
            <v>2140465</v>
          </cell>
          <cell r="B1005">
            <v>1</v>
          </cell>
          <cell r="C1005">
            <v>3931.1</v>
          </cell>
          <cell r="D1005" t="str">
            <v>ubank</v>
          </cell>
          <cell r="E1005" t="str">
            <v>fixed</v>
          </cell>
          <cell r="F1005">
            <v>38948</v>
          </cell>
          <cell r="G1005">
            <v>0</v>
          </cell>
          <cell r="H1005">
            <v>2.5</v>
          </cell>
          <cell r="I1005">
            <v>3.15</v>
          </cell>
          <cell r="J1005">
            <v>3.65</v>
          </cell>
          <cell r="K1005">
            <v>3.9</v>
          </cell>
          <cell r="L1005">
            <v>4.1399999999999997</v>
          </cell>
          <cell r="M1005">
            <v>0</v>
          </cell>
          <cell r="N1005">
            <v>0</v>
          </cell>
          <cell r="O1005" t="str">
            <v>term</v>
          </cell>
          <cell r="P1005" t="str">
            <v>UBRKLT</v>
          </cell>
          <cell r="Q1005">
            <v>38564</v>
          </cell>
          <cell r="R1005">
            <v>24</v>
          </cell>
          <cell r="S1005" t="str">
            <v>months</v>
          </cell>
          <cell r="T1005">
            <v>24</v>
          </cell>
          <cell r="U1005">
            <v>3.4680000000000002E-2</v>
          </cell>
          <cell r="V1005">
            <v>136.33054799999999</v>
          </cell>
          <cell r="W1005" t="str">
            <v>REG</v>
          </cell>
          <cell r="X1005">
            <v>13</v>
          </cell>
        </row>
        <row r="1006">
          <cell r="A1006">
            <v>2140473</v>
          </cell>
          <cell r="B1006">
            <v>1</v>
          </cell>
          <cell r="C1006">
            <v>35000</v>
          </cell>
          <cell r="D1006" t="str">
            <v>ubank</v>
          </cell>
          <cell r="E1006" t="str">
            <v>fixed</v>
          </cell>
          <cell r="F1006">
            <v>39314</v>
          </cell>
          <cell r="G1006">
            <v>0</v>
          </cell>
          <cell r="H1006">
            <v>2.5</v>
          </cell>
          <cell r="I1006">
            <v>3.15</v>
          </cell>
          <cell r="J1006">
            <v>3.65</v>
          </cell>
          <cell r="K1006">
            <v>3.9</v>
          </cell>
          <cell r="L1006">
            <v>4.1399999999999997</v>
          </cell>
          <cell r="M1006">
            <v>0</v>
          </cell>
          <cell r="N1006">
            <v>0</v>
          </cell>
          <cell r="O1006" t="str">
            <v>term</v>
          </cell>
          <cell r="P1006" t="str">
            <v>UBRKLT</v>
          </cell>
          <cell r="Q1006">
            <v>38564</v>
          </cell>
          <cell r="R1006">
            <v>36</v>
          </cell>
          <cell r="S1006" t="str">
            <v>months</v>
          </cell>
          <cell r="T1006">
            <v>36</v>
          </cell>
          <cell r="U1006">
            <v>3.4680000000000002E-2</v>
          </cell>
          <cell r="V1006">
            <v>1213.8000000000002</v>
          </cell>
          <cell r="W1006" t="str">
            <v>REG</v>
          </cell>
          <cell r="X1006">
            <v>25</v>
          </cell>
        </row>
        <row r="1007">
          <cell r="A1007">
            <v>2140655</v>
          </cell>
          <cell r="B1007">
            <v>1</v>
          </cell>
          <cell r="C1007">
            <v>37147.199999999997</v>
          </cell>
          <cell r="D1007" t="str">
            <v>ubank</v>
          </cell>
          <cell r="E1007" t="str">
            <v>fixed</v>
          </cell>
          <cell r="F1007">
            <v>40051</v>
          </cell>
          <cell r="G1007">
            <v>0</v>
          </cell>
          <cell r="H1007">
            <v>2.5</v>
          </cell>
          <cell r="I1007">
            <v>3.15</v>
          </cell>
          <cell r="J1007">
            <v>3.65</v>
          </cell>
          <cell r="K1007">
            <v>3.9</v>
          </cell>
          <cell r="L1007">
            <v>4.1399999999999997</v>
          </cell>
          <cell r="M1007">
            <v>0</v>
          </cell>
          <cell r="N1007">
            <v>0.11</v>
          </cell>
          <cell r="O1007" t="str">
            <v>RSP</v>
          </cell>
          <cell r="P1007" t="str">
            <v>UBRKRS</v>
          </cell>
          <cell r="Q1007">
            <v>38564</v>
          </cell>
          <cell r="R1007">
            <v>60</v>
          </cell>
          <cell r="S1007" t="str">
            <v>months</v>
          </cell>
          <cell r="T1007">
            <v>60</v>
          </cell>
          <cell r="U1007">
            <v>3.5779999999999999E-2</v>
          </cell>
          <cell r="V1007">
            <v>1329.126816</v>
          </cell>
          <cell r="W1007" t="str">
            <v>RSP</v>
          </cell>
          <cell r="X1007">
            <v>49</v>
          </cell>
        </row>
        <row r="1008">
          <cell r="A1008">
            <v>2140671</v>
          </cell>
          <cell r="B1008">
            <v>4</v>
          </cell>
          <cell r="C1008">
            <v>47975.03</v>
          </cell>
          <cell r="D1008" t="str">
            <v>ubank</v>
          </cell>
          <cell r="E1008" t="str">
            <v>fixed</v>
          </cell>
          <cell r="F1008">
            <v>38905</v>
          </cell>
          <cell r="G1008">
            <v>0</v>
          </cell>
          <cell r="H1008">
            <v>2.85</v>
          </cell>
          <cell r="I1008">
            <v>3</v>
          </cell>
          <cell r="J1008">
            <v>3.1</v>
          </cell>
          <cell r="K1008">
            <v>3.3</v>
          </cell>
          <cell r="L1008">
            <v>3.45</v>
          </cell>
          <cell r="M1008">
            <v>0</v>
          </cell>
          <cell r="N1008">
            <v>0.05</v>
          </cell>
          <cell r="O1008" t="str">
            <v>RIF</v>
          </cell>
          <cell r="P1008" t="str">
            <v>UBRKRF</v>
          </cell>
          <cell r="Q1008">
            <v>38564</v>
          </cell>
          <cell r="R1008">
            <v>12</v>
          </cell>
          <cell r="S1008" t="str">
            <v>months</v>
          </cell>
          <cell r="T1008">
            <v>12</v>
          </cell>
          <cell r="U1008">
            <v>3.1899999999999998E-2</v>
          </cell>
          <cell r="V1008">
            <v>1530.4034569999999</v>
          </cell>
          <cell r="W1008" t="str">
            <v>RIF</v>
          </cell>
          <cell r="X1008">
            <v>12</v>
          </cell>
        </row>
        <row r="1009">
          <cell r="A1009">
            <v>2140671</v>
          </cell>
          <cell r="B1009">
            <v>2</v>
          </cell>
          <cell r="C1009">
            <v>29000</v>
          </cell>
          <cell r="D1009" t="str">
            <v>ubank</v>
          </cell>
          <cell r="E1009" t="str">
            <v>fixed</v>
          </cell>
          <cell r="F1009">
            <v>39334</v>
          </cell>
          <cell r="G1009">
            <v>0</v>
          </cell>
          <cell r="H1009">
            <v>2.4</v>
          </cell>
          <cell r="I1009">
            <v>3.05</v>
          </cell>
          <cell r="J1009">
            <v>3.55</v>
          </cell>
          <cell r="K1009">
            <v>3.8</v>
          </cell>
          <cell r="L1009">
            <v>4.05</v>
          </cell>
          <cell r="M1009">
            <v>0</v>
          </cell>
          <cell r="N1009">
            <v>0.1</v>
          </cell>
          <cell r="O1009" t="str">
            <v>RIF</v>
          </cell>
          <cell r="P1009" t="str">
            <v>UBRKRF</v>
          </cell>
          <cell r="Q1009">
            <v>38564</v>
          </cell>
          <cell r="R1009">
            <v>36</v>
          </cell>
          <cell r="S1009" t="str">
            <v>months</v>
          </cell>
          <cell r="T1009">
            <v>36</v>
          </cell>
          <cell r="U1009">
            <v>3.4700000000000002E-2</v>
          </cell>
          <cell r="V1009">
            <v>1006.3000000000001</v>
          </cell>
          <cell r="W1009" t="str">
            <v>RIF</v>
          </cell>
          <cell r="X1009">
            <v>26</v>
          </cell>
        </row>
        <row r="1010">
          <cell r="A1010">
            <v>2140671</v>
          </cell>
          <cell r="B1010">
            <v>1</v>
          </cell>
          <cell r="C1010">
            <v>14577.69</v>
          </cell>
          <cell r="D1010" t="str">
            <v>ubank</v>
          </cell>
          <cell r="E1010" t="str">
            <v>fixed</v>
          </cell>
          <cell r="F1010">
            <v>39313</v>
          </cell>
          <cell r="G1010">
            <v>0</v>
          </cell>
          <cell r="H1010">
            <v>2.5</v>
          </cell>
          <cell r="I1010">
            <v>3.15</v>
          </cell>
          <cell r="J1010">
            <v>3.65</v>
          </cell>
          <cell r="K1010">
            <v>3.9</v>
          </cell>
          <cell r="L1010">
            <v>4.1399999999999997</v>
          </cell>
          <cell r="M1010">
            <v>0</v>
          </cell>
          <cell r="N1010">
            <v>0</v>
          </cell>
          <cell r="O1010" t="str">
            <v>RIF</v>
          </cell>
          <cell r="P1010" t="str">
            <v>UBRKRF</v>
          </cell>
          <cell r="Q1010">
            <v>38564</v>
          </cell>
          <cell r="R1010">
            <v>36</v>
          </cell>
          <cell r="S1010" t="str">
            <v>months</v>
          </cell>
          <cell r="T1010">
            <v>36</v>
          </cell>
          <cell r="U1010">
            <v>3.4680000000000002E-2</v>
          </cell>
          <cell r="V1010">
            <v>505.55428920000003</v>
          </cell>
          <cell r="W1010" t="str">
            <v>RIF</v>
          </cell>
          <cell r="X1010">
            <v>25</v>
          </cell>
        </row>
        <row r="1011">
          <cell r="A1011">
            <v>2140689</v>
          </cell>
          <cell r="B1011">
            <v>1</v>
          </cell>
          <cell r="C1011">
            <v>50000</v>
          </cell>
          <cell r="D1011" t="str">
            <v>ubank</v>
          </cell>
          <cell r="E1011" t="str">
            <v>fixed</v>
          </cell>
          <cell r="F1011">
            <v>39317</v>
          </cell>
          <cell r="G1011">
            <v>0</v>
          </cell>
          <cell r="H1011">
            <v>2.5</v>
          </cell>
          <cell r="I1011">
            <v>3.15</v>
          </cell>
          <cell r="J1011">
            <v>3.65</v>
          </cell>
          <cell r="K1011">
            <v>3.9</v>
          </cell>
          <cell r="L1011">
            <v>4.1399999999999997</v>
          </cell>
          <cell r="M1011">
            <v>0</v>
          </cell>
          <cell r="N1011">
            <v>0</v>
          </cell>
          <cell r="O1011" t="str">
            <v>term</v>
          </cell>
          <cell r="P1011" t="str">
            <v>UBRKLT</v>
          </cell>
          <cell r="Q1011">
            <v>38564</v>
          </cell>
          <cell r="R1011">
            <v>36</v>
          </cell>
          <cell r="S1011" t="str">
            <v>months</v>
          </cell>
          <cell r="T1011">
            <v>36</v>
          </cell>
          <cell r="U1011">
            <v>3.4680000000000002E-2</v>
          </cell>
          <cell r="V1011">
            <v>1734.0000000000002</v>
          </cell>
          <cell r="W1011" t="str">
            <v>REG</v>
          </cell>
          <cell r="X1011">
            <v>25</v>
          </cell>
        </row>
        <row r="1012">
          <cell r="A1012">
            <v>2140705</v>
          </cell>
          <cell r="B1012">
            <v>1</v>
          </cell>
          <cell r="C1012">
            <v>30000</v>
          </cell>
          <cell r="D1012" t="str">
            <v>ubank</v>
          </cell>
          <cell r="E1012" t="str">
            <v>fixed</v>
          </cell>
          <cell r="F1012">
            <v>39314</v>
          </cell>
          <cell r="G1012">
            <v>0</v>
          </cell>
          <cell r="H1012">
            <v>2.5</v>
          </cell>
          <cell r="I1012">
            <v>3.15</v>
          </cell>
          <cell r="J1012">
            <v>3.65</v>
          </cell>
          <cell r="K1012">
            <v>3.9</v>
          </cell>
          <cell r="L1012">
            <v>4.1399999999999997</v>
          </cell>
          <cell r="M1012">
            <v>0</v>
          </cell>
          <cell r="N1012">
            <v>0</v>
          </cell>
          <cell r="O1012" t="str">
            <v>term</v>
          </cell>
          <cell r="P1012" t="str">
            <v>UBRKLT</v>
          </cell>
          <cell r="Q1012">
            <v>38564</v>
          </cell>
          <cell r="R1012">
            <v>36</v>
          </cell>
          <cell r="S1012" t="str">
            <v>months</v>
          </cell>
          <cell r="T1012">
            <v>36</v>
          </cell>
          <cell r="U1012">
            <v>3.4680000000000002E-2</v>
          </cell>
          <cell r="V1012">
            <v>1040.4000000000001</v>
          </cell>
          <cell r="W1012" t="str">
            <v>REG</v>
          </cell>
          <cell r="X1012">
            <v>25</v>
          </cell>
        </row>
        <row r="1013">
          <cell r="A1013">
            <v>2140739</v>
          </cell>
          <cell r="B1013">
            <v>1</v>
          </cell>
          <cell r="C1013">
            <v>10000</v>
          </cell>
          <cell r="D1013" t="str">
            <v>ubank</v>
          </cell>
          <cell r="E1013" t="str">
            <v>fixed</v>
          </cell>
          <cell r="F1013">
            <v>40037</v>
          </cell>
          <cell r="G1013">
            <v>0</v>
          </cell>
          <cell r="H1013">
            <v>2.5</v>
          </cell>
          <cell r="I1013">
            <v>3.15</v>
          </cell>
          <cell r="J1013">
            <v>3.65</v>
          </cell>
          <cell r="K1013">
            <v>4</v>
          </cell>
          <cell r="L1013">
            <v>4.25</v>
          </cell>
          <cell r="M1013">
            <v>0</v>
          </cell>
          <cell r="N1013">
            <v>0</v>
          </cell>
          <cell r="O1013" t="str">
            <v>term</v>
          </cell>
          <cell r="P1013" t="str">
            <v>UBRKLT</v>
          </cell>
          <cell r="Q1013">
            <v>38564</v>
          </cell>
          <cell r="R1013">
            <v>60</v>
          </cell>
          <cell r="S1013" t="str">
            <v>months</v>
          </cell>
          <cell r="T1013">
            <v>60</v>
          </cell>
          <cell r="U1013">
            <v>3.5099999999999999E-2</v>
          </cell>
          <cell r="V1013">
            <v>351</v>
          </cell>
          <cell r="W1013" t="str">
            <v>REG</v>
          </cell>
          <cell r="X1013">
            <v>49</v>
          </cell>
        </row>
        <row r="1014">
          <cell r="A1014">
            <v>2140747</v>
          </cell>
          <cell r="B1014">
            <v>1</v>
          </cell>
          <cell r="C1014">
            <v>10000</v>
          </cell>
          <cell r="D1014" t="str">
            <v>ubank</v>
          </cell>
          <cell r="E1014" t="str">
            <v>fixed</v>
          </cell>
          <cell r="F1014">
            <v>40037</v>
          </cell>
          <cell r="G1014">
            <v>0</v>
          </cell>
          <cell r="H1014">
            <v>2.5</v>
          </cell>
          <cell r="I1014">
            <v>3.15</v>
          </cell>
          <cell r="J1014">
            <v>3.65</v>
          </cell>
          <cell r="K1014">
            <v>4</v>
          </cell>
          <cell r="L1014">
            <v>4.25</v>
          </cell>
          <cell r="M1014">
            <v>0</v>
          </cell>
          <cell r="N1014">
            <v>0</v>
          </cell>
          <cell r="O1014" t="str">
            <v>term</v>
          </cell>
          <cell r="P1014" t="str">
            <v>UBRKLT</v>
          </cell>
          <cell r="Q1014">
            <v>38564</v>
          </cell>
          <cell r="R1014">
            <v>60</v>
          </cell>
          <cell r="S1014" t="str">
            <v>months</v>
          </cell>
          <cell r="T1014">
            <v>60</v>
          </cell>
          <cell r="U1014">
            <v>3.5099999999999999E-2</v>
          </cell>
          <cell r="V1014">
            <v>351</v>
          </cell>
          <cell r="W1014" t="str">
            <v>REG</v>
          </cell>
          <cell r="X1014">
            <v>49</v>
          </cell>
        </row>
        <row r="1015">
          <cell r="A1015">
            <v>2140754</v>
          </cell>
          <cell r="B1015">
            <v>1</v>
          </cell>
          <cell r="C1015">
            <v>5000</v>
          </cell>
          <cell r="D1015" t="str">
            <v>ubank</v>
          </cell>
          <cell r="E1015" t="str">
            <v>fixed</v>
          </cell>
          <cell r="F1015">
            <v>40038</v>
          </cell>
          <cell r="G1015">
            <v>0</v>
          </cell>
          <cell r="H1015">
            <v>2.5</v>
          </cell>
          <cell r="I1015">
            <v>3.15</v>
          </cell>
          <cell r="J1015">
            <v>3.65</v>
          </cell>
          <cell r="K1015">
            <v>4</v>
          </cell>
          <cell r="L1015">
            <v>4.25</v>
          </cell>
          <cell r="M1015">
            <v>0</v>
          </cell>
          <cell r="N1015">
            <v>0</v>
          </cell>
          <cell r="O1015" t="str">
            <v>term</v>
          </cell>
          <cell r="P1015" t="str">
            <v>UBRKLT</v>
          </cell>
          <cell r="Q1015">
            <v>38564</v>
          </cell>
          <cell r="R1015">
            <v>60</v>
          </cell>
          <cell r="S1015" t="str">
            <v>months</v>
          </cell>
          <cell r="T1015">
            <v>60</v>
          </cell>
          <cell r="U1015">
            <v>3.5099999999999999E-2</v>
          </cell>
          <cell r="V1015">
            <v>175.5</v>
          </cell>
          <cell r="W1015" t="str">
            <v>REG</v>
          </cell>
          <cell r="X1015">
            <v>49</v>
          </cell>
        </row>
        <row r="1016">
          <cell r="A1016">
            <v>2140838</v>
          </cell>
          <cell r="B1016">
            <v>1</v>
          </cell>
          <cell r="C1016">
            <v>12600</v>
          </cell>
          <cell r="D1016" t="str">
            <v>ubank</v>
          </cell>
          <cell r="E1016" t="str">
            <v>fixed</v>
          </cell>
          <cell r="F1016">
            <v>39677</v>
          </cell>
          <cell r="G1016">
            <v>0</v>
          </cell>
          <cell r="H1016">
            <v>2.5</v>
          </cell>
          <cell r="I1016">
            <v>3.15</v>
          </cell>
          <cell r="J1016">
            <v>3.65</v>
          </cell>
          <cell r="K1016">
            <v>4</v>
          </cell>
          <cell r="L1016">
            <v>4.25</v>
          </cell>
          <cell r="M1016">
            <v>0</v>
          </cell>
          <cell r="N1016">
            <v>0</v>
          </cell>
          <cell r="O1016" t="str">
            <v>term</v>
          </cell>
          <cell r="P1016" t="str">
            <v>UBRKLT</v>
          </cell>
          <cell r="Q1016">
            <v>38564</v>
          </cell>
          <cell r="R1016">
            <v>48</v>
          </cell>
          <cell r="S1016" t="str">
            <v>months</v>
          </cell>
          <cell r="T1016">
            <v>48</v>
          </cell>
          <cell r="U1016">
            <v>3.5099999999999999E-2</v>
          </cell>
          <cell r="V1016">
            <v>442.26</v>
          </cell>
          <cell r="W1016" t="str">
            <v>REG</v>
          </cell>
          <cell r="X1016">
            <v>37</v>
          </cell>
        </row>
        <row r="1017">
          <cell r="A1017">
            <v>2140879</v>
          </cell>
          <cell r="B1017">
            <v>1</v>
          </cell>
          <cell r="C1017">
            <v>16862.43</v>
          </cell>
          <cell r="D1017" t="str">
            <v>ubank</v>
          </cell>
          <cell r="E1017" t="str">
            <v>fixed</v>
          </cell>
          <cell r="F1017">
            <v>40063</v>
          </cell>
          <cell r="G1017">
            <v>0</v>
          </cell>
          <cell r="H1017">
            <v>2.4</v>
          </cell>
          <cell r="I1017">
            <v>3.05</v>
          </cell>
          <cell r="J1017">
            <v>3.55</v>
          </cell>
          <cell r="K1017">
            <v>3.8</v>
          </cell>
          <cell r="L1017">
            <v>4.05</v>
          </cell>
          <cell r="M1017">
            <v>0</v>
          </cell>
          <cell r="N1017">
            <v>0.2</v>
          </cell>
          <cell r="O1017" t="str">
            <v>RIF</v>
          </cell>
          <cell r="P1017" t="str">
            <v>UBRKRF</v>
          </cell>
          <cell r="Q1017">
            <v>38564</v>
          </cell>
          <cell r="R1017">
            <v>60</v>
          </cell>
          <cell r="S1017" t="str">
            <v>months</v>
          </cell>
          <cell r="T1017">
            <v>60</v>
          </cell>
          <cell r="U1017">
            <v>3.5700000000000003E-2</v>
          </cell>
          <cell r="V1017">
            <v>601.98875100000009</v>
          </cell>
          <cell r="W1017" t="str">
            <v>RIF</v>
          </cell>
          <cell r="X1017">
            <v>50</v>
          </cell>
        </row>
        <row r="1018">
          <cell r="A1018">
            <v>2140887</v>
          </cell>
          <cell r="B1018">
            <v>1</v>
          </cell>
          <cell r="C1018">
            <v>4200</v>
          </cell>
          <cell r="D1018" t="str">
            <v>ubank</v>
          </cell>
          <cell r="E1018" t="str">
            <v>fixed</v>
          </cell>
          <cell r="F1018">
            <v>38946</v>
          </cell>
          <cell r="G1018">
            <v>0</v>
          </cell>
          <cell r="H1018">
            <v>2.5</v>
          </cell>
          <cell r="I1018">
            <v>3.15</v>
          </cell>
          <cell r="J1018">
            <v>3.65</v>
          </cell>
          <cell r="K1018">
            <v>4</v>
          </cell>
          <cell r="L1018">
            <v>4.25</v>
          </cell>
          <cell r="M1018">
            <v>0</v>
          </cell>
          <cell r="N1018">
            <v>0</v>
          </cell>
          <cell r="O1018" t="str">
            <v>term</v>
          </cell>
          <cell r="P1018" t="str">
            <v>UBRKLT</v>
          </cell>
          <cell r="Q1018">
            <v>38564</v>
          </cell>
          <cell r="R1018">
            <v>24</v>
          </cell>
          <cell r="S1018" t="str">
            <v>months</v>
          </cell>
          <cell r="T1018">
            <v>24</v>
          </cell>
          <cell r="U1018">
            <v>3.5099999999999999E-2</v>
          </cell>
          <cell r="V1018">
            <v>147.41999999999999</v>
          </cell>
          <cell r="W1018" t="str">
            <v>REG</v>
          </cell>
          <cell r="X1018">
            <v>13</v>
          </cell>
        </row>
        <row r="1019">
          <cell r="A1019">
            <v>2140911</v>
          </cell>
          <cell r="B1019">
            <v>2</v>
          </cell>
          <cell r="C1019">
            <v>26007.43</v>
          </cell>
          <cell r="D1019" t="str">
            <v>ubank</v>
          </cell>
          <cell r="E1019" t="str">
            <v>fixed</v>
          </cell>
          <cell r="F1019">
            <v>40042</v>
          </cell>
          <cell r="G1019">
            <v>0</v>
          </cell>
          <cell r="H1019">
            <v>2.5</v>
          </cell>
          <cell r="I1019">
            <v>3.15</v>
          </cell>
          <cell r="J1019">
            <v>3.65</v>
          </cell>
          <cell r="K1019">
            <v>4</v>
          </cell>
          <cell r="L1019">
            <v>4.25</v>
          </cell>
          <cell r="M1019">
            <v>0</v>
          </cell>
          <cell r="N1019">
            <v>0</v>
          </cell>
          <cell r="O1019" t="str">
            <v>term</v>
          </cell>
          <cell r="P1019" t="str">
            <v>UBRKLT</v>
          </cell>
          <cell r="Q1019">
            <v>38564</v>
          </cell>
          <cell r="R1019">
            <v>60</v>
          </cell>
          <cell r="S1019" t="str">
            <v>months</v>
          </cell>
          <cell r="T1019">
            <v>60</v>
          </cell>
          <cell r="U1019">
            <v>3.5099999999999999E-2</v>
          </cell>
          <cell r="V1019">
            <v>912.86079299999994</v>
          </cell>
          <cell r="W1019" t="str">
            <v>REG</v>
          </cell>
          <cell r="X1019">
            <v>49</v>
          </cell>
        </row>
        <row r="1020">
          <cell r="A1020">
            <v>2140911</v>
          </cell>
          <cell r="B1020">
            <v>1</v>
          </cell>
          <cell r="C1020">
            <v>5000</v>
          </cell>
          <cell r="D1020" t="str">
            <v>ubank</v>
          </cell>
          <cell r="E1020" t="str">
            <v>fixed</v>
          </cell>
          <cell r="F1020">
            <v>38581</v>
          </cell>
          <cell r="G1020">
            <v>0</v>
          </cell>
          <cell r="H1020">
            <v>2.5</v>
          </cell>
          <cell r="I1020">
            <v>3.15</v>
          </cell>
          <cell r="J1020">
            <v>3.65</v>
          </cell>
          <cell r="K1020">
            <v>4</v>
          </cell>
          <cell r="L1020">
            <v>4.25</v>
          </cell>
          <cell r="M1020">
            <v>0</v>
          </cell>
          <cell r="N1020">
            <v>-0.25</v>
          </cell>
          <cell r="O1020" t="str">
            <v>term</v>
          </cell>
          <cell r="P1020" t="str">
            <v>UBLONG</v>
          </cell>
          <cell r="Q1020">
            <v>38564</v>
          </cell>
          <cell r="R1020">
            <v>12</v>
          </cell>
          <cell r="S1020" t="str">
            <v>months</v>
          </cell>
          <cell r="T1020">
            <v>12</v>
          </cell>
          <cell r="U1020">
            <v>3.2599999999999997E-2</v>
          </cell>
          <cell r="V1020">
            <v>162.99999999999997</v>
          </cell>
          <cell r="W1020" t="str">
            <v>REG</v>
          </cell>
          <cell r="X1020">
            <v>1</v>
          </cell>
        </row>
        <row r="1021">
          <cell r="A1021">
            <v>2140929</v>
          </cell>
          <cell r="B1021">
            <v>1</v>
          </cell>
          <cell r="C1021">
            <v>9000</v>
          </cell>
          <cell r="D1021" t="str">
            <v>ubank</v>
          </cell>
          <cell r="E1021" t="str">
            <v>fixed</v>
          </cell>
          <cell r="F1021">
            <v>39311</v>
          </cell>
          <cell r="G1021">
            <v>0</v>
          </cell>
          <cell r="H1021">
            <v>2.5</v>
          </cell>
          <cell r="I1021">
            <v>3.15</v>
          </cell>
          <cell r="J1021">
            <v>3.65</v>
          </cell>
          <cell r="K1021">
            <v>4</v>
          </cell>
          <cell r="L1021">
            <v>4.25</v>
          </cell>
          <cell r="M1021">
            <v>0</v>
          </cell>
          <cell r="N1021">
            <v>0</v>
          </cell>
          <cell r="O1021" t="str">
            <v>term</v>
          </cell>
          <cell r="P1021" t="str">
            <v>UBRKLT</v>
          </cell>
          <cell r="Q1021">
            <v>38564</v>
          </cell>
          <cell r="R1021">
            <v>36</v>
          </cell>
          <cell r="S1021" t="str">
            <v>months</v>
          </cell>
          <cell r="T1021">
            <v>36</v>
          </cell>
          <cell r="U1021">
            <v>3.5099999999999999E-2</v>
          </cell>
          <cell r="V1021">
            <v>315.89999999999998</v>
          </cell>
          <cell r="W1021" t="str">
            <v>REG</v>
          </cell>
          <cell r="X1021">
            <v>25</v>
          </cell>
        </row>
        <row r="1022">
          <cell r="A1022">
            <v>2140986</v>
          </cell>
          <cell r="B1022">
            <v>1</v>
          </cell>
          <cell r="C1022">
            <v>34887.47</v>
          </cell>
          <cell r="D1022" t="str">
            <v>ubank</v>
          </cell>
          <cell r="E1022" t="str">
            <v>fixed</v>
          </cell>
          <cell r="F1022">
            <v>38970</v>
          </cell>
          <cell r="G1022">
            <v>0</v>
          </cell>
          <cell r="H1022">
            <v>2.4</v>
          </cell>
          <cell r="I1022">
            <v>3.05</v>
          </cell>
          <cell r="J1022">
            <v>3.55</v>
          </cell>
          <cell r="K1022">
            <v>3.8</v>
          </cell>
          <cell r="L1022">
            <v>4.05</v>
          </cell>
          <cell r="M1022">
            <v>0</v>
          </cell>
          <cell r="N1022">
            <v>0.1</v>
          </cell>
          <cell r="O1022" t="str">
            <v>RIF</v>
          </cell>
          <cell r="P1022" t="str">
            <v>UBRKRF</v>
          </cell>
          <cell r="Q1022">
            <v>38564</v>
          </cell>
          <cell r="R1022">
            <v>24</v>
          </cell>
          <cell r="S1022" t="str">
            <v>months</v>
          </cell>
          <cell r="T1022">
            <v>24</v>
          </cell>
          <cell r="U1022">
            <v>3.4700000000000002E-2</v>
          </cell>
          <cell r="V1022">
            <v>1210.5952090000001</v>
          </cell>
          <cell r="W1022" t="str">
            <v>RIF</v>
          </cell>
          <cell r="X1022">
            <v>14</v>
          </cell>
        </row>
        <row r="1023">
          <cell r="A1023">
            <v>2140994</v>
          </cell>
          <cell r="B1023">
            <v>1</v>
          </cell>
          <cell r="C1023">
            <v>1006.56</v>
          </cell>
          <cell r="D1023" t="str">
            <v>ubank</v>
          </cell>
          <cell r="E1023" t="str">
            <v>fixed</v>
          </cell>
          <cell r="F1023">
            <v>38947</v>
          </cell>
          <cell r="G1023">
            <v>0</v>
          </cell>
          <cell r="H1023">
            <v>2.5</v>
          </cell>
          <cell r="I1023">
            <v>3.15</v>
          </cell>
          <cell r="J1023">
            <v>3.65</v>
          </cell>
          <cell r="K1023">
            <v>3.9</v>
          </cell>
          <cell r="L1023">
            <v>4.1399999999999997</v>
          </cell>
          <cell r="M1023">
            <v>0</v>
          </cell>
          <cell r="N1023">
            <v>0</v>
          </cell>
          <cell r="O1023" t="str">
            <v>term</v>
          </cell>
          <cell r="P1023" t="str">
            <v>UBRKLT</v>
          </cell>
          <cell r="Q1023">
            <v>38564</v>
          </cell>
          <cell r="R1023">
            <v>24</v>
          </cell>
          <cell r="S1023" t="str">
            <v>months</v>
          </cell>
          <cell r="T1023">
            <v>24</v>
          </cell>
          <cell r="U1023">
            <v>3.4680000000000002E-2</v>
          </cell>
          <cell r="V1023">
            <v>34.907500800000001</v>
          </cell>
          <cell r="W1023" t="str">
            <v>REG</v>
          </cell>
          <cell r="X1023">
            <v>13</v>
          </cell>
        </row>
        <row r="1024">
          <cell r="A1024">
            <v>2141000</v>
          </cell>
          <cell r="B1024">
            <v>1</v>
          </cell>
          <cell r="C1024">
            <v>26202.9</v>
          </cell>
          <cell r="D1024" t="str">
            <v>ubank</v>
          </cell>
          <cell r="E1024" t="str">
            <v>fixed</v>
          </cell>
          <cell r="F1024">
            <v>39333</v>
          </cell>
          <cell r="G1024">
            <v>0</v>
          </cell>
          <cell r="H1024">
            <v>2.4</v>
          </cell>
          <cell r="I1024">
            <v>3.05</v>
          </cell>
          <cell r="J1024">
            <v>3.55</v>
          </cell>
          <cell r="K1024">
            <v>3.8</v>
          </cell>
          <cell r="L1024">
            <v>4.05</v>
          </cell>
          <cell r="M1024">
            <v>0</v>
          </cell>
          <cell r="N1024">
            <v>0.1</v>
          </cell>
          <cell r="O1024" t="str">
            <v>RIF</v>
          </cell>
          <cell r="P1024" t="str">
            <v>UBRKRF</v>
          </cell>
          <cell r="Q1024">
            <v>38564</v>
          </cell>
          <cell r="R1024">
            <v>36</v>
          </cell>
          <cell r="S1024" t="str">
            <v>months</v>
          </cell>
          <cell r="T1024">
            <v>36</v>
          </cell>
          <cell r="U1024">
            <v>3.4700000000000002E-2</v>
          </cell>
          <cell r="V1024">
            <v>909.24063000000012</v>
          </cell>
          <cell r="W1024" t="str">
            <v>RIF</v>
          </cell>
          <cell r="X1024">
            <v>26</v>
          </cell>
        </row>
        <row r="1025">
          <cell r="A1025">
            <v>2141026</v>
          </cell>
          <cell r="B1025">
            <v>1</v>
          </cell>
          <cell r="C1025">
            <v>56981.07</v>
          </cell>
          <cell r="D1025" t="str">
            <v>ubank</v>
          </cell>
          <cell r="E1025" t="str">
            <v>fixed</v>
          </cell>
          <cell r="F1025">
            <v>39332</v>
          </cell>
          <cell r="G1025">
            <v>0</v>
          </cell>
          <cell r="H1025">
            <v>2.4</v>
          </cell>
          <cell r="I1025">
            <v>3.05</v>
          </cell>
          <cell r="J1025">
            <v>3.55</v>
          </cell>
          <cell r="K1025">
            <v>3.8</v>
          </cell>
          <cell r="L1025">
            <v>4.05</v>
          </cell>
          <cell r="M1025">
            <v>0</v>
          </cell>
          <cell r="N1025">
            <v>0.1</v>
          </cell>
          <cell r="O1025" t="str">
            <v>RIF</v>
          </cell>
          <cell r="P1025" t="str">
            <v>UBRKRF</v>
          </cell>
          <cell r="Q1025">
            <v>38564</v>
          </cell>
          <cell r="R1025">
            <v>36</v>
          </cell>
          <cell r="S1025" t="str">
            <v>months</v>
          </cell>
          <cell r="T1025">
            <v>36</v>
          </cell>
          <cell r="U1025">
            <v>3.4700000000000002E-2</v>
          </cell>
          <cell r="V1025">
            <v>1977.2431290000002</v>
          </cell>
          <cell r="W1025" t="str">
            <v>RIF</v>
          </cell>
          <cell r="X1025">
            <v>26</v>
          </cell>
        </row>
        <row r="1026">
          <cell r="A1026">
            <v>2141042</v>
          </cell>
          <cell r="B1026">
            <v>1</v>
          </cell>
          <cell r="C1026">
            <v>47097.37</v>
          </cell>
          <cell r="D1026" t="str">
            <v>ubank</v>
          </cell>
          <cell r="E1026" t="str">
            <v>fixed</v>
          </cell>
          <cell r="F1026">
            <v>39311</v>
          </cell>
          <cell r="G1026">
            <v>0</v>
          </cell>
          <cell r="H1026">
            <v>2.5</v>
          </cell>
          <cell r="I1026">
            <v>3.15</v>
          </cell>
          <cell r="J1026">
            <v>3.65</v>
          </cell>
          <cell r="K1026">
            <v>4</v>
          </cell>
          <cell r="L1026">
            <v>4.25</v>
          </cell>
          <cell r="M1026">
            <v>0</v>
          </cell>
          <cell r="N1026">
            <v>0</v>
          </cell>
          <cell r="O1026" t="str">
            <v>term</v>
          </cell>
          <cell r="P1026" t="str">
            <v>UBRKLT</v>
          </cell>
          <cell r="Q1026">
            <v>38564</v>
          </cell>
          <cell r="R1026">
            <v>36</v>
          </cell>
          <cell r="S1026" t="str">
            <v>months</v>
          </cell>
          <cell r="T1026">
            <v>36</v>
          </cell>
          <cell r="U1026">
            <v>3.5099999999999999E-2</v>
          </cell>
          <cell r="V1026">
            <v>1653.1176870000002</v>
          </cell>
          <cell r="W1026" t="str">
            <v>REG</v>
          </cell>
          <cell r="X1026">
            <v>25</v>
          </cell>
        </row>
        <row r="1027">
          <cell r="A1027">
            <v>2141059</v>
          </cell>
          <cell r="B1027">
            <v>1</v>
          </cell>
          <cell r="C1027">
            <v>27600</v>
          </cell>
          <cell r="D1027" t="str">
            <v>ubank</v>
          </cell>
          <cell r="E1027" t="str">
            <v>fixed</v>
          </cell>
          <cell r="F1027">
            <v>39327</v>
          </cell>
          <cell r="G1027">
            <v>0</v>
          </cell>
          <cell r="H1027">
            <v>2.4</v>
          </cell>
          <cell r="I1027">
            <v>3.05</v>
          </cell>
          <cell r="J1027">
            <v>3.55</v>
          </cell>
          <cell r="K1027">
            <v>3.8</v>
          </cell>
          <cell r="L1027">
            <v>4.05</v>
          </cell>
          <cell r="M1027">
            <v>0</v>
          </cell>
          <cell r="N1027">
            <v>0.1</v>
          </cell>
          <cell r="O1027" t="str">
            <v>RIF</v>
          </cell>
          <cell r="P1027" t="str">
            <v>UBRKRF</v>
          </cell>
          <cell r="Q1027">
            <v>38564</v>
          </cell>
          <cell r="R1027">
            <v>36</v>
          </cell>
          <cell r="S1027" t="str">
            <v>months</v>
          </cell>
          <cell r="T1027">
            <v>36</v>
          </cell>
          <cell r="U1027">
            <v>3.4700000000000002E-2</v>
          </cell>
          <cell r="V1027">
            <v>957.72</v>
          </cell>
          <cell r="W1027" t="str">
            <v>RIF</v>
          </cell>
          <cell r="X1027">
            <v>26</v>
          </cell>
        </row>
        <row r="1028">
          <cell r="A1028">
            <v>2141059</v>
          </cell>
          <cell r="B1028">
            <v>2</v>
          </cell>
          <cell r="C1028">
            <v>27600</v>
          </cell>
          <cell r="D1028" t="str">
            <v>ubank</v>
          </cell>
          <cell r="E1028" t="str">
            <v>fixed</v>
          </cell>
          <cell r="F1028">
            <v>39693</v>
          </cell>
          <cell r="G1028">
            <v>0</v>
          </cell>
          <cell r="H1028">
            <v>2.4</v>
          </cell>
          <cell r="I1028">
            <v>3.05</v>
          </cell>
          <cell r="J1028">
            <v>3.55</v>
          </cell>
          <cell r="K1028">
            <v>3.8</v>
          </cell>
          <cell r="L1028">
            <v>4.05</v>
          </cell>
          <cell r="M1028">
            <v>0</v>
          </cell>
          <cell r="N1028">
            <v>0.1</v>
          </cell>
          <cell r="O1028" t="str">
            <v>RIF</v>
          </cell>
          <cell r="P1028" t="str">
            <v>UBRKRF</v>
          </cell>
          <cell r="Q1028">
            <v>38564</v>
          </cell>
          <cell r="R1028">
            <v>48</v>
          </cell>
          <cell r="S1028" t="str">
            <v>months</v>
          </cell>
          <cell r="T1028">
            <v>48</v>
          </cell>
          <cell r="U1028">
            <v>3.4700000000000002E-2</v>
          </cell>
          <cell r="V1028">
            <v>957.72</v>
          </cell>
          <cell r="W1028" t="str">
            <v>RIF</v>
          </cell>
          <cell r="X1028">
            <v>38</v>
          </cell>
        </row>
        <row r="1029">
          <cell r="A1029">
            <v>2141067</v>
          </cell>
          <cell r="B1029">
            <v>1</v>
          </cell>
          <cell r="C1029">
            <v>1157.6199999999999</v>
          </cell>
          <cell r="D1029" t="str">
            <v>ubank</v>
          </cell>
          <cell r="E1029" t="str">
            <v>fixed</v>
          </cell>
          <cell r="F1029">
            <v>38946</v>
          </cell>
          <cell r="G1029">
            <v>0</v>
          </cell>
          <cell r="H1029">
            <v>2.5</v>
          </cell>
          <cell r="I1029">
            <v>3.15</v>
          </cell>
          <cell r="J1029">
            <v>3.65</v>
          </cell>
          <cell r="K1029">
            <v>4</v>
          </cell>
          <cell r="L1029">
            <v>4.25</v>
          </cell>
          <cell r="M1029">
            <v>0</v>
          </cell>
          <cell r="N1029">
            <v>0</v>
          </cell>
          <cell r="O1029" t="str">
            <v>term</v>
          </cell>
          <cell r="P1029" t="str">
            <v>UBRKLT</v>
          </cell>
          <cell r="Q1029">
            <v>38564</v>
          </cell>
          <cell r="R1029">
            <v>24</v>
          </cell>
          <cell r="S1029" t="str">
            <v>months</v>
          </cell>
          <cell r="T1029">
            <v>24</v>
          </cell>
          <cell r="U1029">
            <v>3.5099999999999999E-2</v>
          </cell>
          <cell r="V1029">
            <v>40.632461999999997</v>
          </cell>
          <cell r="W1029" t="str">
            <v>REG</v>
          </cell>
          <cell r="X1029">
            <v>13</v>
          </cell>
        </row>
        <row r="1030">
          <cell r="A1030">
            <v>2141158</v>
          </cell>
          <cell r="B1030">
            <v>1</v>
          </cell>
          <cell r="C1030">
            <v>5312.5</v>
          </cell>
          <cell r="D1030" t="str">
            <v>ubank</v>
          </cell>
          <cell r="E1030" t="str">
            <v>fixed</v>
          </cell>
          <cell r="F1030">
            <v>40042</v>
          </cell>
          <cell r="G1030">
            <v>0</v>
          </cell>
          <cell r="H1030">
            <v>2.5</v>
          </cell>
          <cell r="I1030">
            <v>3.15</v>
          </cell>
          <cell r="J1030">
            <v>3.65</v>
          </cell>
          <cell r="K1030">
            <v>4</v>
          </cell>
          <cell r="L1030">
            <v>4.25</v>
          </cell>
          <cell r="M1030">
            <v>0</v>
          </cell>
          <cell r="N1030">
            <v>0</v>
          </cell>
          <cell r="O1030" t="str">
            <v>term</v>
          </cell>
          <cell r="P1030" t="str">
            <v>UBRKLT</v>
          </cell>
          <cell r="Q1030">
            <v>38564</v>
          </cell>
          <cell r="R1030">
            <v>60</v>
          </cell>
          <cell r="S1030" t="str">
            <v>months</v>
          </cell>
          <cell r="T1030">
            <v>60</v>
          </cell>
          <cell r="U1030">
            <v>3.5099999999999999E-2</v>
          </cell>
          <cell r="V1030">
            <v>186.46875</v>
          </cell>
          <cell r="W1030" t="str">
            <v>REG</v>
          </cell>
          <cell r="X1030">
            <v>49</v>
          </cell>
        </row>
        <row r="1031">
          <cell r="A1031">
            <v>2141299</v>
          </cell>
          <cell r="B1031">
            <v>1</v>
          </cell>
          <cell r="C1031">
            <v>14000</v>
          </cell>
          <cell r="D1031" t="str">
            <v>ubank</v>
          </cell>
          <cell r="E1031" t="str">
            <v>fixed</v>
          </cell>
          <cell r="F1031">
            <v>40042</v>
          </cell>
          <cell r="G1031">
            <v>0</v>
          </cell>
          <cell r="H1031">
            <v>2.5</v>
          </cell>
          <cell r="I1031">
            <v>3.15</v>
          </cell>
          <cell r="J1031">
            <v>3.65</v>
          </cell>
          <cell r="K1031">
            <v>4</v>
          </cell>
          <cell r="L1031">
            <v>4.25</v>
          </cell>
          <cell r="M1031">
            <v>0</v>
          </cell>
          <cell r="N1031">
            <v>0</v>
          </cell>
          <cell r="O1031" t="str">
            <v>term</v>
          </cell>
          <cell r="P1031" t="str">
            <v>UBRKLT</v>
          </cell>
          <cell r="Q1031">
            <v>38564</v>
          </cell>
          <cell r="R1031">
            <v>60</v>
          </cell>
          <cell r="S1031" t="str">
            <v>months</v>
          </cell>
          <cell r="T1031">
            <v>60</v>
          </cell>
          <cell r="U1031">
            <v>3.5099999999999999E-2</v>
          </cell>
          <cell r="V1031">
            <v>491.4</v>
          </cell>
          <cell r="W1031" t="str">
            <v>REG</v>
          </cell>
          <cell r="X1031">
            <v>49</v>
          </cell>
        </row>
        <row r="1032">
          <cell r="A1032">
            <v>2141315</v>
          </cell>
          <cell r="B1032">
            <v>1</v>
          </cell>
          <cell r="C1032">
            <v>25000</v>
          </cell>
          <cell r="D1032" t="str">
            <v>ubank</v>
          </cell>
          <cell r="E1032" t="str">
            <v>fixed</v>
          </cell>
          <cell r="F1032">
            <v>40042</v>
          </cell>
          <cell r="G1032">
            <v>0</v>
          </cell>
          <cell r="H1032">
            <v>2.5</v>
          </cell>
          <cell r="I1032">
            <v>3.15</v>
          </cell>
          <cell r="J1032">
            <v>3.65</v>
          </cell>
          <cell r="K1032">
            <v>4</v>
          </cell>
          <cell r="L1032">
            <v>4.25</v>
          </cell>
          <cell r="M1032">
            <v>0</v>
          </cell>
          <cell r="N1032">
            <v>0</v>
          </cell>
          <cell r="O1032" t="str">
            <v>term</v>
          </cell>
          <cell r="P1032" t="str">
            <v>UBRKLT</v>
          </cell>
          <cell r="Q1032">
            <v>38564</v>
          </cell>
          <cell r="R1032">
            <v>60</v>
          </cell>
          <cell r="S1032" t="str">
            <v>months</v>
          </cell>
          <cell r="T1032">
            <v>60</v>
          </cell>
          <cell r="U1032">
            <v>3.5099999999999999E-2</v>
          </cell>
          <cell r="V1032">
            <v>877.5</v>
          </cell>
          <cell r="W1032" t="str">
            <v>REG</v>
          </cell>
          <cell r="X1032">
            <v>49</v>
          </cell>
        </row>
        <row r="1033">
          <cell r="A1033">
            <v>2141356</v>
          </cell>
          <cell r="B1033">
            <v>1</v>
          </cell>
          <cell r="C1033">
            <v>30000</v>
          </cell>
          <cell r="D1033" t="str">
            <v>ubank</v>
          </cell>
          <cell r="E1033" t="str">
            <v>fixed</v>
          </cell>
          <cell r="F1033">
            <v>40044</v>
          </cell>
          <cell r="G1033">
            <v>0</v>
          </cell>
          <cell r="H1033">
            <v>2.5</v>
          </cell>
          <cell r="I1033">
            <v>3.15</v>
          </cell>
          <cell r="J1033">
            <v>3.65</v>
          </cell>
          <cell r="K1033">
            <v>3.9</v>
          </cell>
          <cell r="L1033">
            <v>4.1399999999999997</v>
          </cell>
          <cell r="M1033">
            <v>0</v>
          </cell>
          <cell r="N1033">
            <v>0.11</v>
          </cell>
          <cell r="O1033" t="str">
            <v>term</v>
          </cell>
          <cell r="P1033" t="str">
            <v>UBRKLT</v>
          </cell>
          <cell r="Q1033">
            <v>38564</v>
          </cell>
          <cell r="R1033">
            <v>60</v>
          </cell>
          <cell r="S1033" t="str">
            <v>months</v>
          </cell>
          <cell r="T1033">
            <v>60</v>
          </cell>
          <cell r="U1033">
            <v>3.5779999999999999E-2</v>
          </cell>
          <cell r="V1033">
            <v>1073.4000000000001</v>
          </cell>
          <cell r="W1033" t="str">
            <v>REG</v>
          </cell>
          <cell r="X1033">
            <v>49</v>
          </cell>
        </row>
        <row r="1034">
          <cell r="A1034">
            <v>2141463</v>
          </cell>
          <cell r="B1034">
            <v>2</v>
          </cell>
          <cell r="C1034">
            <v>7500</v>
          </cell>
          <cell r="D1034" t="str">
            <v>ubank</v>
          </cell>
          <cell r="E1034" t="str">
            <v>fixed</v>
          </cell>
          <cell r="F1034">
            <v>39650</v>
          </cell>
          <cell r="G1034">
            <v>0</v>
          </cell>
          <cell r="H1034">
            <v>2.85</v>
          </cell>
          <cell r="I1034">
            <v>3</v>
          </cell>
          <cell r="J1034">
            <v>3.5</v>
          </cell>
          <cell r="K1034">
            <v>3.6</v>
          </cell>
          <cell r="L1034">
            <v>3.7</v>
          </cell>
          <cell r="M1034">
            <v>0</v>
          </cell>
          <cell r="N1034">
            <v>0</v>
          </cell>
          <cell r="O1034" t="str">
            <v>term</v>
          </cell>
          <cell r="P1034" t="str">
            <v>UBRKLT</v>
          </cell>
          <cell r="Q1034">
            <v>38564</v>
          </cell>
          <cell r="R1034">
            <v>36</v>
          </cell>
          <cell r="S1034" t="str">
            <v>months</v>
          </cell>
          <cell r="T1034">
            <v>36</v>
          </cell>
          <cell r="U1034">
            <v>3.3299999999999996E-2</v>
          </cell>
          <cell r="V1034">
            <v>249.74999999999997</v>
          </cell>
          <cell r="W1034" t="str">
            <v>REG</v>
          </cell>
          <cell r="X1034">
            <v>36</v>
          </cell>
        </row>
        <row r="1035">
          <cell r="A1035">
            <v>2141463</v>
          </cell>
          <cell r="B1035">
            <v>1</v>
          </cell>
          <cell r="C1035">
            <v>7500</v>
          </cell>
          <cell r="D1035" t="str">
            <v>ubank</v>
          </cell>
          <cell r="E1035" t="str">
            <v>fixed</v>
          </cell>
          <cell r="F1035">
            <v>39671</v>
          </cell>
          <cell r="G1035">
            <v>0</v>
          </cell>
          <cell r="H1035">
            <v>2.5</v>
          </cell>
          <cell r="I1035">
            <v>3.15</v>
          </cell>
          <cell r="J1035">
            <v>3.65</v>
          </cell>
          <cell r="K1035">
            <v>4</v>
          </cell>
          <cell r="L1035">
            <v>4.25</v>
          </cell>
          <cell r="M1035">
            <v>0</v>
          </cell>
          <cell r="N1035">
            <v>0</v>
          </cell>
          <cell r="O1035" t="str">
            <v>term</v>
          </cell>
          <cell r="P1035" t="str">
            <v>UBRKLT</v>
          </cell>
          <cell r="Q1035">
            <v>38564</v>
          </cell>
          <cell r="R1035">
            <v>48</v>
          </cell>
          <cell r="S1035" t="str">
            <v>months</v>
          </cell>
          <cell r="T1035">
            <v>48</v>
          </cell>
          <cell r="U1035">
            <v>3.5099999999999999E-2</v>
          </cell>
          <cell r="V1035">
            <v>263.25</v>
          </cell>
          <cell r="W1035" t="str">
            <v>REG</v>
          </cell>
          <cell r="X1035">
            <v>37</v>
          </cell>
        </row>
        <row r="1036">
          <cell r="A1036">
            <v>2141505</v>
          </cell>
          <cell r="B1036">
            <v>1</v>
          </cell>
          <cell r="C1036">
            <v>1000</v>
          </cell>
          <cell r="D1036" t="str">
            <v>ubank</v>
          </cell>
          <cell r="E1036" t="str">
            <v>fixed</v>
          </cell>
          <cell r="F1036">
            <v>40042</v>
          </cell>
          <cell r="G1036">
            <v>0</v>
          </cell>
          <cell r="H1036">
            <v>2.5</v>
          </cell>
          <cell r="I1036">
            <v>3.15</v>
          </cell>
          <cell r="J1036">
            <v>3.65</v>
          </cell>
          <cell r="K1036">
            <v>4</v>
          </cell>
          <cell r="L1036">
            <v>4.25</v>
          </cell>
          <cell r="M1036">
            <v>0</v>
          </cell>
          <cell r="N1036">
            <v>0</v>
          </cell>
          <cell r="O1036" t="str">
            <v>term</v>
          </cell>
          <cell r="P1036" t="str">
            <v>UBRKLT</v>
          </cell>
          <cell r="Q1036">
            <v>38564</v>
          </cell>
          <cell r="R1036">
            <v>60</v>
          </cell>
          <cell r="S1036" t="str">
            <v>months</v>
          </cell>
          <cell r="T1036">
            <v>60</v>
          </cell>
          <cell r="U1036">
            <v>3.5099999999999999E-2</v>
          </cell>
          <cell r="V1036">
            <v>35.1</v>
          </cell>
          <cell r="W1036" t="str">
            <v>REG</v>
          </cell>
          <cell r="X1036">
            <v>49</v>
          </cell>
        </row>
        <row r="1037">
          <cell r="A1037">
            <v>2141513</v>
          </cell>
          <cell r="B1037">
            <v>1</v>
          </cell>
          <cell r="C1037">
            <v>1000</v>
          </cell>
          <cell r="D1037" t="str">
            <v>ubank</v>
          </cell>
          <cell r="E1037" t="str">
            <v>fixed</v>
          </cell>
          <cell r="F1037">
            <v>40042</v>
          </cell>
          <cell r="G1037">
            <v>0</v>
          </cell>
          <cell r="H1037">
            <v>2.5</v>
          </cell>
          <cell r="I1037">
            <v>3.15</v>
          </cell>
          <cell r="J1037">
            <v>3.65</v>
          </cell>
          <cell r="K1037">
            <v>4</v>
          </cell>
          <cell r="L1037">
            <v>4.25</v>
          </cell>
          <cell r="M1037">
            <v>0</v>
          </cell>
          <cell r="N1037">
            <v>0</v>
          </cell>
          <cell r="O1037" t="str">
            <v>term</v>
          </cell>
          <cell r="P1037" t="str">
            <v>UBRKLT</v>
          </cell>
          <cell r="Q1037">
            <v>38564</v>
          </cell>
          <cell r="R1037">
            <v>60</v>
          </cell>
          <cell r="S1037" t="str">
            <v>months</v>
          </cell>
          <cell r="T1037">
            <v>60</v>
          </cell>
          <cell r="U1037">
            <v>3.5099999999999999E-2</v>
          </cell>
          <cell r="V1037">
            <v>35.1</v>
          </cell>
          <cell r="W1037" t="str">
            <v>REG</v>
          </cell>
          <cell r="X1037">
            <v>49</v>
          </cell>
        </row>
        <row r="1038">
          <cell r="A1038">
            <v>2141539</v>
          </cell>
          <cell r="B1038">
            <v>1</v>
          </cell>
          <cell r="C1038">
            <v>15000</v>
          </cell>
          <cell r="D1038" t="str">
            <v>ubank</v>
          </cell>
          <cell r="E1038" t="str">
            <v>fixed</v>
          </cell>
          <cell r="F1038">
            <v>39677</v>
          </cell>
          <cell r="G1038">
            <v>0</v>
          </cell>
          <cell r="H1038">
            <v>2.5</v>
          </cell>
          <cell r="I1038">
            <v>3.15</v>
          </cell>
          <cell r="J1038">
            <v>3.65</v>
          </cell>
          <cell r="K1038">
            <v>4</v>
          </cell>
          <cell r="L1038">
            <v>4.25</v>
          </cell>
          <cell r="M1038">
            <v>0</v>
          </cell>
          <cell r="N1038">
            <v>0</v>
          </cell>
          <cell r="O1038" t="str">
            <v>term</v>
          </cell>
          <cell r="P1038" t="str">
            <v>UBRKLT</v>
          </cell>
          <cell r="Q1038">
            <v>38564</v>
          </cell>
          <cell r="R1038">
            <v>48</v>
          </cell>
          <cell r="S1038" t="str">
            <v>months</v>
          </cell>
          <cell r="T1038">
            <v>48</v>
          </cell>
          <cell r="U1038">
            <v>3.5099999999999999E-2</v>
          </cell>
          <cell r="V1038">
            <v>526.5</v>
          </cell>
          <cell r="W1038" t="str">
            <v>REG</v>
          </cell>
          <cell r="X1038">
            <v>37</v>
          </cell>
        </row>
        <row r="1039">
          <cell r="A1039">
            <v>2141547</v>
          </cell>
          <cell r="B1039">
            <v>1</v>
          </cell>
          <cell r="C1039">
            <v>6000</v>
          </cell>
          <cell r="D1039" t="str">
            <v>ubank</v>
          </cell>
          <cell r="E1039" t="str">
            <v>fixed</v>
          </cell>
          <cell r="F1039">
            <v>39677</v>
          </cell>
          <cell r="G1039">
            <v>0</v>
          </cell>
          <cell r="H1039">
            <v>2.5</v>
          </cell>
          <cell r="I1039">
            <v>3.15</v>
          </cell>
          <cell r="J1039">
            <v>3.65</v>
          </cell>
          <cell r="K1039">
            <v>4</v>
          </cell>
          <cell r="L1039">
            <v>4.25</v>
          </cell>
          <cell r="M1039">
            <v>0</v>
          </cell>
          <cell r="N1039">
            <v>0</v>
          </cell>
          <cell r="O1039" t="str">
            <v>term</v>
          </cell>
          <cell r="P1039" t="str">
            <v>UBRKLT</v>
          </cell>
          <cell r="Q1039">
            <v>38564</v>
          </cell>
          <cell r="R1039">
            <v>48</v>
          </cell>
          <cell r="S1039" t="str">
            <v>months</v>
          </cell>
          <cell r="T1039">
            <v>48</v>
          </cell>
          <cell r="U1039">
            <v>3.5099999999999999E-2</v>
          </cell>
          <cell r="V1039">
            <v>210.6</v>
          </cell>
          <cell r="W1039" t="str">
            <v>REG</v>
          </cell>
          <cell r="X1039">
            <v>37</v>
          </cell>
        </row>
        <row r="1040">
          <cell r="A1040">
            <v>2141554</v>
          </cell>
          <cell r="B1040">
            <v>1</v>
          </cell>
          <cell r="C1040">
            <v>6500</v>
          </cell>
          <cell r="D1040" t="str">
            <v>ubank</v>
          </cell>
          <cell r="E1040" t="str">
            <v>fixed</v>
          </cell>
          <cell r="F1040">
            <v>38581</v>
          </cell>
          <cell r="G1040">
            <v>0</v>
          </cell>
          <cell r="H1040">
            <v>2.5</v>
          </cell>
          <cell r="I1040">
            <v>3.15</v>
          </cell>
          <cell r="J1040">
            <v>3.65</v>
          </cell>
          <cell r="K1040">
            <v>4</v>
          </cell>
          <cell r="L1040">
            <v>4.25</v>
          </cell>
          <cell r="M1040">
            <v>0</v>
          </cell>
          <cell r="N1040">
            <v>-0.25</v>
          </cell>
          <cell r="O1040" t="str">
            <v>term</v>
          </cell>
          <cell r="P1040" t="str">
            <v>UBLONG</v>
          </cell>
          <cell r="Q1040">
            <v>38564</v>
          </cell>
          <cell r="R1040">
            <v>12</v>
          </cell>
          <cell r="S1040" t="str">
            <v>months</v>
          </cell>
          <cell r="T1040">
            <v>12</v>
          </cell>
          <cell r="U1040">
            <v>3.2599999999999997E-2</v>
          </cell>
          <cell r="V1040">
            <v>211.89999999999998</v>
          </cell>
          <cell r="W1040" t="str">
            <v>REG</v>
          </cell>
          <cell r="X1040">
            <v>1</v>
          </cell>
        </row>
        <row r="1041">
          <cell r="A1041">
            <v>2141604</v>
          </cell>
          <cell r="B1041">
            <v>3</v>
          </cell>
          <cell r="C1041">
            <v>10000</v>
          </cell>
          <cell r="D1041" t="str">
            <v>ubank</v>
          </cell>
          <cell r="E1041" t="str">
            <v>fixed</v>
          </cell>
          <cell r="F1041">
            <v>39426</v>
          </cell>
          <cell r="G1041">
            <v>0</v>
          </cell>
          <cell r="H1041">
            <v>2.65</v>
          </cell>
          <cell r="I1041">
            <v>3</v>
          </cell>
          <cell r="J1041">
            <v>3.5</v>
          </cell>
          <cell r="K1041">
            <v>3.7</v>
          </cell>
          <cell r="L1041">
            <v>3.9</v>
          </cell>
          <cell r="M1041">
            <v>0</v>
          </cell>
          <cell r="N1041">
            <v>0</v>
          </cell>
          <cell r="O1041" t="str">
            <v>term</v>
          </cell>
          <cell r="P1041" t="str">
            <v>UBRKLT</v>
          </cell>
          <cell r="Q1041">
            <v>38564</v>
          </cell>
          <cell r="R1041">
            <v>36</v>
          </cell>
          <cell r="S1041" t="str">
            <v>months</v>
          </cell>
          <cell r="T1041">
            <v>36</v>
          </cell>
          <cell r="U1041">
            <v>3.3500000000000002E-2</v>
          </cell>
          <cell r="V1041">
            <v>335</v>
          </cell>
          <cell r="W1041" t="str">
            <v>REG</v>
          </cell>
          <cell r="X1041">
            <v>29</v>
          </cell>
        </row>
        <row r="1042">
          <cell r="A1042">
            <v>2141604</v>
          </cell>
          <cell r="B1042">
            <v>1</v>
          </cell>
          <cell r="C1042">
            <v>10000</v>
          </cell>
          <cell r="D1042" t="str">
            <v>ubank</v>
          </cell>
          <cell r="E1042" t="str">
            <v>fixed</v>
          </cell>
          <cell r="F1042">
            <v>40042</v>
          </cell>
          <cell r="G1042">
            <v>0</v>
          </cell>
          <cell r="H1042">
            <v>2.5</v>
          </cell>
          <cell r="I1042">
            <v>3.15</v>
          </cell>
          <cell r="J1042">
            <v>3.65</v>
          </cell>
          <cell r="K1042">
            <v>4</v>
          </cell>
          <cell r="L1042">
            <v>4.25</v>
          </cell>
          <cell r="M1042">
            <v>0</v>
          </cell>
          <cell r="N1042">
            <v>0</v>
          </cell>
          <cell r="O1042" t="str">
            <v>term</v>
          </cell>
          <cell r="P1042" t="str">
            <v>UBRKLT</v>
          </cell>
          <cell r="Q1042">
            <v>38564</v>
          </cell>
          <cell r="R1042">
            <v>60</v>
          </cell>
          <cell r="S1042" t="str">
            <v>months</v>
          </cell>
          <cell r="T1042">
            <v>60</v>
          </cell>
          <cell r="U1042">
            <v>3.5099999999999999E-2</v>
          </cell>
          <cell r="V1042">
            <v>351</v>
          </cell>
          <cell r="W1042" t="str">
            <v>REG</v>
          </cell>
          <cell r="X1042">
            <v>49</v>
          </cell>
        </row>
        <row r="1043">
          <cell r="A1043">
            <v>2141604</v>
          </cell>
          <cell r="B1043">
            <v>2</v>
          </cell>
          <cell r="C1043">
            <v>20000</v>
          </cell>
          <cell r="D1043" t="str">
            <v>ubank</v>
          </cell>
          <cell r="E1043" t="str">
            <v>fixed</v>
          </cell>
          <cell r="F1043">
            <v>39677</v>
          </cell>
          <cell r="G1043">
            <v>0</v>
          </cell>
          <cell r="H1043">
            <v>2.5</v>
          </cell>
          <cell r="I1043">
            <v>3.15</v>
          </cell>
          <cell r="J1043">
            <v>3.65</v>
          </cell>
          <cell r="K1043">
            <v>4</v>
          </cell>
          <cell r="L1043">
            <v>4.25</v>
          </cell>
          <cell r="M1043">
            <v>0</v>
          </cell>
          <cell r="N1043">
            <v>0</v>
          </cell>
          <cell r="O1043" t="str">
            <v>term</v>
          </cell>
          <cell r="P1043" t="str">
            <v>UBRKLT</v>
          </cell>
          <cell r="Q1043">
            <v>38564</v>
          </cell>
          <cell r="R1043">
            <v>48</v>
          </cell>
          <cell r="S1043" t="str">
            <v>months</v>
          </cell>
          <cell r="T1043">
            <v>48</v>
          </cell>
          <cell r="U1043">
            <v>3.5099999999999999E-2</v>
          </cell>
          <cell r="V1043">
            <v>702</v>
          </cell>
          <cell r="W1043" t="str">
            <v>REG</v>
          </cell>
          <cell r="X1043">
            <v>37</v>
          </cell>
        </row>
        <row r="1044">
          <cell r="A1044">
            <v>2141687</v>
          </cell>
          <cell r="B1044">
            <v>3</v>
          </cell>
          <cell r="C1044">
            <v>10000</v>
          </cell>
          <cell r="D1044" t="str">
            <v>ubank</v>
          </cell>
          <cell r="E1044" t="str">
            <v>fixed</v>
          </cell>
          <cell r="F1044">
            <v>39227</v>
          </cell>
          <cell r="G1044">
            <v>0</v>
          </cell>
          <cell r="H1044">
            <v>2.9</v>
          </cell>
          <cell r="I1044">
            <v>3.2</v>
          </cell>
          <cell r="J1044">
            <v>3.3</v>
          </cell>
          <cell r="K1044">
            <v>3.6</v>
          </cell>
          <cell r="L1044">
            <v>3.75</v>
          </cell>
          <cell r="M1044">
            <v>0</v>
          </cell>
          <cell r="N1044">
            <v>0</v>
          </cell>
          <cell r="O1044" t="str">
            <v>term</v>
          </cell>
          <cell r="P1044" t="str">
            <v>UBRKLT</v>
          </cell>
          <cell r="Q1044">
            <v>38564</v>
          </cell>
          <cell r="R1044">
            <v>24</v>
          </cell>
          <cell r="S1044" t="str">
            <v>months</v>
          </cell>
          <cell r="T1044">
            <v>24</v>
          </cell>
          <cell r="U1044">
            <v>3.3500000000000002E-2</v>
          </cell>
          <cell r="V1044">
            <v>335</v>
          </cell>
          <cell r="W1044" t="str">
            <v>REG</v>
          </cell>
          <cell r="X1044">
            <v>22</v>
          </cell>
        </row>
        <row r="1045">
          <cell r="A1045">
            <v>2141687</v>
          </cell>
          <cell r="B1045">
            <v>4</v>
          </cell>
          <cell r="C1045">
            <v>5100</v>
          </cell>
          <cell r="D1045" t="str">
            <v>ubank</v>
          </cell>
          <cell r="E1045" t="str">
            <v>fixed</v>
          </cell>
          <cell r="F1045">
            <v>40384</v>
          </cell>
          <cell r="G1045">
            <v>0</v>
          </cell>
          <cell r="H1045">
            <v>2.85</v>
          </cell>
          <cell r="I1045">
            <v>3</v>
          </cell>
          <cell r="J1045">
            <v>3.5</v>
          </cell>
          <cell r="K1045">
            <v>3.6</v>
          </cell>
          <cell r="L1045">
            <v>3.7</v>
          </cell>
          <cell r="M1045">
            <v>0</v>
          </cell>
          <cell r="N1045">
            <v>0</v>
          </cell>
          <cell r="O1045" t="str">
            <v>term</v>
          </cell>
          <cell r="P1045" t="str">
            <v>UBRKLT</v>
          </cell>
          <cell r="Q1045">
            <v>38564</v>
          </cell>
          <cell r="R1045">
            <v>60</v>
          </cell>
          <cell r="S1045" t="str">
            <v>months</v>
          </cell>
          <cell r="T1045">
            <v>60</v>
          </cell>
          <cell r="U1045">
            <v>3.3299999999999996E-2</v>
          </cell>
          <cell r="V1045">
            <v>169.82999999999998</v>
          </cell>
          <cell r="W1045" t="str">
            <v>REG</v>
          </cell>
          <cell r="X1045">
            <v>60</v>
          </cell>
        </row>
        <row r="1046">
          <cell r="A1046">
            <v>2141687</v>
          </cell>
          <cell r="B1046">
            <v>2</v>
          </cell>
          <cell r="C1046">
            <v>5100</v>
          </cell>
          <cell r="D1046" t="str">
            <v>ubank</v>
          </cell>
          <cell r="E1046" t="str">
            <v>fixed</v>
          </cell>
          <cell r="F1046">
            <v>38952</v>
          </cell>
          <cell r="G1046">
            <v>0</v>
          </cell>
          <cell r="H1046">
            <v>2.5</v>
          </cell>
          <cell r="I1046">
            <v>3.15</v>
          </cell>
          <cell r="J1046">
            <v>3.65</v>
          </cell>
          <cell r="K1046">
            <v>3.9</v>
          </cell>
          <cell r="L1046">
            <v>4.1399999999999997</v>
          </cell>
          <cell r="M1046">
            <v>0</v>
          </cell>
          <cell r="N1046">
            <v>0</v>
          </cell>
          <cell r="O1046" t="str">
            <v>term</v>
          </cell>
          <cell r="P1046" t="str">
            <v>UBRKLT</v>
          </cell>
          <cell r="Q1046">
            <v>38564</v>
          </cell>
          <cell r="R1046">
            <v>24</v>
          </cell>
          <cell r="S1046" t="str">
            <v>months</v>
          </cell>
          <cell r="T1046">
            <v>24</v>
          </cell>
          <cell r="U1046">
            <v>3.4680000000000002E-2</v>
          </cell>
          <cell r="V1046">
            <v>176.86800000000002</v>
          </cell>
          <cell r="W1046" t="str">
            <v>REG</v>
          </cell>
          <cell r="X1046">
            <v>13</v>
          </cell>
        </row>
        <row r="1047">
          <cell r="A1047">
            <v>2141687</v>
          </cell>
          <cell r="B1047">
            <v>1</v>
          </cell>
          <cell r="C1047">
            <v>13700</v>
          </cell>
          <cell r="D1047" t="str">
            <v>ubank</v>
          </cell>
          <cell r="E1047" t="str">
            <v>fixed</v>
          </cell>
          <cell r="F1047">
            <v>39677</v>
          </cell>
          <cell r="G1047">
            <v>0</v>
          </cell>
          <cell r="H1047">
            <v>2.5</v>
          </cell>
          <cell r="I1047">
            <v>3.15</v>
          </cell>
          <cell r="J1047">
            <v>3.65</v>
          </cell>
          <cell r="K1047">
            <v>4</v>
          </cell>
          <cell r="L1047">
            <v>4.25</v>
          </cell>
          <cell r="M1047">
            <v>0</v>
          </cell>
          <cell r="N1047">
            <v>0</v>
          </cell>
          <cell r="O1047" t="str">
            <v>term</v>
          </cell>
          <cell r="P1047" t="str">
            <v>UBRKLT</v>
          </cell>
          <cell r="Q1047">
            <v>38564</v>
          </cell>
          <cell r="R1047">
            <v>48</v>
          </cell>
          <cell r="S1047" t="str">
            <v>months</v>
          </cell>
          <cell r="T1047">
            <v>48</v>
          </cell>
          <cell r="U1047">
            <v>3.5099999999999999E-2</v>
          </cell>
          <cell r="V1047">
            <v>480.87</v>
          </cell>
          <cell r="W1047" t="str">
            <v>REG</v>
          </cell>
          <cell r="X1047">
            <v>37</v>
          </cell>
        </row>
        <row r="1048">
          <cell r="A1048">
            <v>2141695</v>
          </cell>
          <cell r="B1048">
            <v>1</v>
          </cell>
          <cell r="C1048">
            <v>45000</v>
          </cell>
          <cell r="D1048" t="str">
            <v>ubank</v>
          </cell>
          <cell r="E1048" t="str">
            <v>fixed</v>
          </cell>
          <cell r="F1048">
            <v>39312</v>
          </cell>
          <cell r="G1048">
            <v>0</v>
          </cell>
          <cell r="H1048">
            <v>2.5</v>
          </cell>
          <cell r="I1048">
            <v>3.15</v>
          </cell>
          <cell r="J1048">
            <v>3.65</v>
          </cell>
          <cell r="K1048">
            <v>3.9</v>
          </cell>
          <cell r="L1048">
            <v>4.1399999999999997</v>
          </cell>
          <cell r="M1048">
            <v>0</v>
          </cell>
          <cell r="N1048">
            <v>0</v>
          </cell>
          <cell r="O1048" t="str">
            <v>term</v>
          </cell>
          <cell r="P1048" t="str">
            <v>UBRKLT</v>
          </cell>
          <cell r="Q1048">
            <v>38564</v>
          </cell>
          <cell r="R1048">
            <v>36</v>
          </cell>
          <cell r="S1048" t="str">
            <v>months</v>
          </cell>
          <cell r="T1048">
            <v>36</v>
          </cell>
          <cell r="U1048">
            <v>3.4680000000000002E-2</v>
          </cell>
          <cell r="V1048">
            <v>1560.6000000000001</v>
          </cell>
          <cell r="W1048" t="str">
            <v>REG</v>
          </cell>
          <cell r="X1048">
            <v>25</v>
          </cell>
        </row>
        <row r="1049">
          <cell r="A1049">
            <v>2141703</v>
          </cell>
          <cell r="B1049">
            <v>1</v>
          </cell>
          <cell r="C1049">
            <v>40000</v>
          </cell>
          <cell r="D1049" t="str">
            <v>ubank</v>
          </cell>
          <cell r="E1049" t="str">
            <v>fixed</v>
          </cell>
          <cell r="F1049">
            <v>40041</v>
          </cell>
          <cell r="G1049">
            <v>0</v>
          </cell>
          <cell r="H1049">
            <v>2.5</v>
          </cell>
          <cell r="I1049">
            <v>3.15</v>
          </cell>
          <cell r="J1049">
            <v>3.65</v>
          </cell>
          <cell r="K1049">
            <v>4</v>
          </cell>
          <cell r="L1049">
            <v>4.25</v>
          </cell>
          <cell r="M1049">
            <v>0</v>
          </cell>
          <cell r="N1049">
            <v>0</v>
          </cell>
          <cell r="O1049" t="str">
            <v>term</v>
          </cell>
          <cell r="P1049" t="str">
            <v>UBRKLT</v>
          </cell>
          <cell r="Q1049">
            <v>38564</v>
          </cell>
          <cell r="R1049">
            <v>60</v>
          </cell>
          <cell r="S1049" t="str">
            <v>months</v>
          </cell>
          <cell r="T1049">
            <v>60</v>
          </cell>
          <cell r="U1049">
            <v>3.5099999999999999E-2</v>
          </cell>
          <cell r="V1049">
            <v>1404</v>
          </cell>
          <cell r="W1049" t="str">
            <v>REG</v>
          </cell>
          <cell r="X1049">
            <v>49</v>
          </cell>
        </row>
        <row r="1050">
          <cell r="A1050">
            <v>2141745</v>
          </cell>
          <cell r="B1050">
            <v>2</v>
          </cell>
          <cell r="C1050">
            <v>5000</v>
          </cell>
          <cell r="D1050" t="str">
            <v>ubank</v>
          </cell>
          <cell r="E1050" t="str">
            <v>fixed</v>
          </cell>
          <cell r="F1050">
            <v>39419</v>
          </cell>
          <cell r="G1050">
            <v>0</v>
          </cell>
          <cell r="H1050">
            <v>2.65</v>
          </cell>
          <cell r="I1050">
            <v>3</v>
          </cell>
          <cell r="J1050">
            <v>3.5</v>
          </cell>
          <cell r="K1050">
            <v>3.7</v>
          </cell>
          <cell r="L1050">
            <v>3.9</v>
          </cell>
          <cell r="M1050">
            <v>0</v>
          </cell>
          <cell r="N1050">
            <v>0</v>
          </cell>
          <cell r="O1050" t="str">
            <v>term</v>
          </cell>
          <cell r="P1050" t="str">
            <v>UBRKLT</v>
          </cell>
          <cell r="Q1050">
            <v>38564</v>
          </cell>
          <cell r="R1050">
            <v>36</v>
          </cell>
          <cell r="S1050" t="str">
            <v>months</v>
          </cell>
          <cell r="T1050">
            <v>36</v>
          </cell>
          <cell r="U1050">
            <v>3.3500000000000002E-2</v>
          </cell>
          <cell r="V1050">
            <v>167.5</v>
          </cell>
          <cell r="W1050" t="str">
            <v>REG</v>
          </cell>
          <cell r="X1050">
            <v>29</v>
          </cell>
        </row>
        <row r="1051">
          <cell r="A1051">
            <v>2141745</v>
          </cell>
          <cell r="B1051">
            <v>1</v>
          </cell>
          <cell r="C1051">
            <v>3000</v>
          </cell>
          <cell r="D1051" t="str">
            <v>ubank</v>
          </cell>
          <cell r="E1051" t="str">
            <v>fixed</v>
          </cell>
          <cell r="F1051">
            <v>39312</v>
          </cell>
          <cell r="G1051">
            <v>0</v>
          </cell>
          <cell r="H1051">
            <v>2.5</v>
          </cell>
          <cell r="I1051">
            <v>3.15</v>
          </cell>
          <cell r="J1051">
            <v>3.65</v>
          </cell>
          <cell r="K1051">
            <v>3.9</v>
          </cell>
          <cell r="L1051">
            <v>4.1399999999999997</v>
          </cell>
          <cell r="M1051">
            <v>0</v>
          </cell>
          <cell r="N1051">
            <v>0</v>
          </cell>
          <cell r="O1051" t="str">
            <v>term</v>
          </cell>
          <cell r="P1051" t="str">
            <v>UBRKLT</v>
          </cell>
          <cell r="Q1051">
            <v>38564</v>
          </cell>
          <cell r="R1051">
            <v>36</v>
          </cell>
          <cell r="S1051" t="str">
            <v>months</v>
          </cell>
          <cell r="T1051">
            <v>36</v>
          </cell>
          <cell r="U1051">
            <v>3.4680000000000002E-2</v>
          </cell>
          <cell r="V1051">
            <v>104.04</v>
          </cell>
          <cell r="W1051" t="str">
            <v>REG</v>
          </cell>
          <cell r="X1051">
            <v>25</v>
          </cell>
        </row>
        <row r="1052">
          <cell r="A1052">
            <v>2141794</v>
          </cell>
          <cell r="B1052">
            <v>1</v>
          </cell>
          <cell r="C1052">
            <v>10000</v>
          </cell>
          <cell r="D1052" t="str">
            <v>ubank</v>
          </cell>
          <cell r="E1052" t="str">
            <v>fixed</v>
          </cell>
          <cell r="F1052">
            <v>40041</v>
          </cell>
          <cell r="G1052">
            <v>0</v>
          </cell>
          <cell r="H1052">
            <v>2.5</v>
          </cell>
          <cell r="I1052">
            <v>3.15</v>
          </cell>
          <cell r="J1052">
            <v>3.65</v>
          </cell>
          <cell r="K1052">
            <v>4</v>
          </cell>
          <cell r="L1052">
            <v>4.25</v>
          </cell>
          <cell r="M1052">
            <v>0</v>
          </cell>
          <cell r="N1052">
            <v>0</v>
          </cell>
          <cell r="O1052" t="str">
            <v>term</v>
          </cell>
          <cell r="P1052" t="str">
            <v>UBRKLT</v>
          </cell>
          <cell r="Q1052">
            <v>38564</v>
          </cell>
          <cell r="R1052">
            <v>60</v>
          </cell>
          <cell r="S1052" t="str">
            <v>months</v>
          </cell>
          <cell r="T1052">
            <v>60</v>
          </cell>
          <cell r="U1052">
            <v>3.5099999999999999E-2</v>
          </cell>
          <cell r="V1052">
            <v>351</v>
          </cell>
          <cell r="W1052" t="str">
            <v>REG</v>
          </cell>
          <cell r="X1052">
            <v>49</v>
          </cell>
        </row>
        <row r="1053">
          <cell r="A1053">
            <v>2141810</v>
          </cell>
          <cell r="B1053">
            <v>1</v>
          </cell>
          <cell r="C1053">
            <v>5000</v>
          </cell>
          <cell r="D1053" t="str">
            <v>ubank</v>
          </cell>
          <cell r="E1053" t="str">
            <v>fixed</v>
          </cell>
          <cell r="F1053">
            <v>39677</v>
          </cell>
          <cell r="G1053">
            <v>0</v>
          </cell>
          <cell r="H1053">
            <v>2.5</v>
          </cell>
          <cell r="I1053">
            <v>3.15</v>
          </cell>
          <cell r="J1053">
            <v>3.65</v>
          </cell>
          <cell r="K1053">
            <v>4</v>
          </cell>
          <cell r="L1053">
            <v>4.25</v>
          </cell>
          <cell r="M1053">
            <v>0</v>
          </cell>
          <cell r="N1053">
            <v>0</v>
          </cell>
          <cell r="O1053" t="str">
            <v>term</v>
          </cell>
          <cell r="P1053" t="str">
            <v>UBRKLT</v>
          </cell>
          <cell r="Q1053">
            <v>38564</v>
          </cell>
          <cell r="R1053">
            <v>48</v>
          </cell>
          <cell r="S1053" t="str">
            <v>months</v>
          </cell>
          <cell r="T1053">
            <v>48</v>
          </cell>
          <cell r="U1053">
            <v>3.5099999999999999E-2</v>
          </cell>
          <cell r="V1053">
            <v>175.5</v>
          </cell>
          <cell r="W1053" t="str">
            <v>REG</v>
          </cell>
          <cell r="X1053">
            <v>37</v>
          </cell>
        </row>
        <row r="1054">
          <cell r="A1054">
            <v>2141836</v>
          </cell>
          <cell r="B1054">
            <v>1</v>
          </cell>
          <cell r="C1054">
            <v>4000</v>
          </cell>
          <cell r="D1054" t="str">
            <v>ubank</v>
          </cell>
          <cell r="E1054" t="str">
            <v>fixed</v>
          </cell>
          <cell r="F1054">
            <v>39678</v>
          </cell>
          <cell r="G1054">
            <v>0</v>
          </cell>
          <cell r="H1054">
            <v>2.5</v>
          </cell>
          <cell r="I1054">
            <v>3.15</v>
          </cell>
          <cell r="J1054">
            <v>3.65</v>
          </cell>
          <cell r="K1054">
            <v>3.9</v>
          </cell>
          <cell r="L1054">
            <v>4.1399999999999997</v>
          </cell>
          <cell r="M1054">
            <v>0</v>
          </cell>
          <cell r="N1054">
            <v>0.1</v>
          </cell>
          <cell r="O1054" t="str">
            <v>term</v>
          </cell>
          <cell r="P1054" t="str">
            <v>UBRKLT</v>
          </cell>
          <cell r="Q1054">
            <v>38564</v>
          </cell>
          <cell r="R1054">
            <v>48</v>
          </cell>
          <cell r="S1054" t="str">
            <v>months</v>
          </cell>
          <cell r="T1054">
            <v>48</v>
          </cell>
          <cell r="U1054">
            <v>3.5680000000000003E-2</v>
          </cell>
          <cell r="V1054">
            <v>142.72000000000003</v>
          </cell>
          <cell r="W1054" t="str">
            <v>REG</v>
          </cell>
          <cell r="X1054">
            <v>37</v>
          </cell>
        </row>
        <row r="1055">
          <cell r="A1055">
            <v>2141851</v>
          </cell>
          <cell r="B1055">
            <v>1</v>
          </cell>
          <cell r="C1055">
            <v>5000</v>
          </cell>
          <cell r="D1055" t="str">
            <v>ubank</v>
          </cell>
          <cell r="E1055" t="str">
            <v>fixed</v>
          </cell>
          <cell r="F1055">
            <v>40042</v>
          </cell>
          <cell r="G1055">
            <v>0</v>
          </cell>
          <cell r="H1055">
            <v>2.5</v>
          </cell>
          <cell r="I1055">
            <v>3.15</v>
          </cell>
          <cell r="J1055">
            <v>3.65</v>
          </cell>
          <cell r="K1055">
            <v>4</v>
          </cell>
          <cell r="L1055">
            <v>4.25</v>
          </cell>
          <cell r="M1055">
            <v>0</v>
          </cell>
          <cell r="N1055">
            <v>0</v>
          </cell>
          <cell r="O1055" t="str">
            <v>term</v>
          </cell>
          <cell r="P1055" t="str">
            <v>UBRKLT</v>
          </cell>
          <cell r="Q1055">
            <v>38564</v>
          </cell>
          <cell r="R1055">
            <v>60</v>
          </cell>
          <cell r="S1055" t="str">
            <v>months</v>
          </cell>
          <cell r="T1055">
            <v>60</v>
          </cell>
          <cell r="U1055">
            <v>3.5099999999999999E-2</v>
          </cell>
          <cell r="V1055">
            <v>175.5</v>
          </cell>
          <cell r="W1055" t="str">
            <v>REG</v>
          </cell>
          <cell r="X1055">
            <v>49</v>
          </cell>
        </row>
        <row r="1056">
          <cell r="A1056">
            <v>2141935</v>
          </cell>
          <cell r="B1056">
            <v>1</v>
          </cell>
          <cell r="C1056">
            <v>1838.02</v>
          </cell>
          <cell r="D1056" t="str">
            <v>ubank</v>
          </cell>
          <cell r="E1056" t="str">
            <v>fixed</v>
          </cell>
          <cell r="F1056">
            <v>39678</v>
          </cell>
          <cell r="G1056">
            <v>0</v>
          </cell>
          <cell r="H1056">
            <v>2.5</v>
          </cell>
          <cell r="I1056">
            <v>3.15</v>
          </cell>
          <cell r="J1056">
            <v>3.65</v>
          </cell>
          <cell r="K1056">
            <v>3.9</v>
          </cell>
          <cell r="L1056">
            <v>4.1399999999999997</v>
          </cell>
          <cell r="M1056">
            <v>0</v>
          </cell>
          <cell r="N1056">
            <v>0</v>
          </cell>
          <cell r="O1056" t="str">
            <v>term</v>
          </cell>
          <cell r="P1056" t="str">
            <v>UBRKLT</v>
          </cell>
          <cell r="Q1056">
            <v>38564</v>
          </cell>
          <cell r="R1056">
            <v>48</v>
          </cell>
          <cell r="S1056" t="str">
            <v>months</v>
          </cell>
          <cell r="T1056">
            <v>48</v>
          </cell>
          <cell r="U1056">
            <v>3.4680000000000002E-2</v>
          </cell>
          <cell r="V1056">
            <v>63.742533600000002</v>
          </cell>
          <cell r="W1056" t="str">
            <v>REG</v>
          </cell>
          <cell r="X1056">
            <v>37</v>
          </cell>
        </row>
        <row r="1057">
          <cell r="A1057">
            <v>2141968</v>
          </cell>
          <cell r="B1057">
            <v>1</v>
          </cell>
          <cell r="C1057">
            <v>15451.23</v>
          </cell>
          <cell r="D1057" t="str">
            <v>ubank</v>
          </cell>
          <cell r="E1057" t="str">
            <v>fixed</v>
          </cell>
          <cell r="F1057">
            <v>39312</v>
          </cell>
          <cell r="G1057">
            <v>0</v>
          </cell>
          <cell r="H1057">
            <v>2.5</v>
          </cell>
          <cell r="I1057">
            <v>3.15</v>
          </cell>
          <cell r="J1057">
            <v>3.65</v>
          </cell>
          <cell r="K1057">
            <v>3.9</v>
          </cell>
          <cell r="L1057">
            <v>4.1399999999999997</v>
          </cell>
          <cell r="M1057">
            <v>0</v>
          </cell>
          <cell r="N1057">
            <v>0</v>
          </cell>
          <cell r="O1057" t="str">
            <v>term</v>
          </cell>
          <cell r="P1057" t="str">
            <v>UBRKLT</v>
          </cell>
          <cell r="Q1057">
            <v>38564</v>
          </cell>
          <cell r="R1057">
            <v>36</v>
          </cell>
          <cell r="S1057" t="str">
            <v>months</v>
          </cell>
          <cell r="T1057">
            <v>36</v>
          </cell>
          <cell r="U1057">
            <v>3.4680000000000002E-2</v>
          </cell>
          <cell r="V1057">
            <v>535.84865639999998</v>
          </cell>
          <cell r="W1057" t="str">
            <v>REG</v>
          </cell>
          <cell r="X1057">
            <v>25</v>
          </cell>
        </row>
        <row r="1058">
          <cell r="A1058">
            <v>2142081</v>
          </cell>
          <cell r="B1058">
            <v>1</v>
          </cell>
          <cell r="C1058">
            <v>11000</v>
          </cell>
          <cell r="D1058" t="str">
            <v>ubank</v>
          </cell>
          <cell r="E1058" t="str">
            <v>fixed</v>
          </cell>
          <cell r="F1058">
            <v>40042</v>
          </cell>
          <cell r="G1058">
            <v>0</v>
          </cell>
          <cell r="H1058">
            <v>2.5</v>
          </cell>
          <cell r="I1058">
            <v>3.15</v>
          </cell>
          <cell r="J1058">
            <v>3.65</v>
          </cell>
          <cell r="K1058">
            <v>4</v>
          </cell>
          <cell r="L1058">
            <v>4.25</v>
          </cell>
          <cell r="M1058">
            <v>0</v>
          </cell>
          <cell r="N1058">
            <v>0</v>
          </cell>
          <cell r="O1058" t="str">
            <v>term</v>
          </cell>
          <cell r="P1058" t="str">
            <v>UBRKLT</v>
          </cell>
          <cell r="Q1058">
            <v>38564</v>
          </cell>
          <cell r="R1058">
            <v>60</v>
          </cell>
          <cell r="S1058" t="str">
            <v>months</v>
          </cell>
          <cell r="T1058">
            <v>60</v>
          </cell>
          <cell r="U1058">
            <v>3.5099999999999999E-2</v>
          </cell>
          <cell r="V1058">
            <v>386.09999999999997</v>
          </cell>
          <cell r="W1058" t="str">
            <v>REG</v>
          </cell>
          <cell r="X1058">
            <v>49</v>
          </cell>
        </row>
        <row r="1059">
          <cell r="A1059">
            <v>2142107</v>
          </cell>
          <cell r="B1059">
            <v>1</v>
          </cell>
          <cell r="C1059">
            <v>50000</v>
          </cell>
          <cell r="D1059" t="str">
            <v>ubank</v>
          </cell>
          <cell r="E1059" t="str">
            <v>fixed</v>
          </cell>
          <cell r="F1059">
            <v>40042</v>
          </cell>
          <cell r="G1059">
            <v>0</v>
          </cell>
          <cell r="H1059">
            <v>2.5</v>
          </cell>
          <cell r="I1059">
            <v>3.15</v>
          </cell>
          <cell r="J1059">
            <v>3.65</v>
          </cell>
          <cell r="K1059">
            <v>4</v>
          </cell>
          <cell r="L1059">
            <v>4.25</v>
          </cell>
          <cell r="M1059">
            <v>0</v>
          </cell>
          <cell r="N1059">
            <v>0</v>
          </cell>
          <cell r="O1059" t="str">
            <v>term</v>
          </cell>
          <cell r="P1059" t="str">
            <v>UBRKLT</v>
          </cell>
          <cell r="Q1059">
            <v>38564</v>
          </cell>
          <cell r="R1059">
            <v>60</v>
          </cell>
          <cell r="S1059" t="str">
            <v>months</v>
          </cell>
          <cell r="T1059">
            <v>60</v>
          </cell>
          <cell r="U1059">
            <v>3.5099999999999999E-2</v>
          </cell>
          <cell r="V1059">
            <v>1755</v>
          </cell>
          <cell r="W1059" t="str">
            <v>REG</v>
          </cell>
          <cell r="X1059">
            <v>49</v>
          </cell>
        </row>
        <row r="1060">
          <cell r="A1060">
            <v>2142156</v>
          </cell>
          <cell r="B1060">
            <v>1</v>
          </cell>
          <cell r="C1060">
            <v>40000</v>
          </cell>
          <cell r="D1060" t="str">
            <v>ubank</v>
          </cell>
          <cell r="E1060" t="str">
            <v>fixed</v>
          </cell>
          <cell r="F1060">
            <v>40041</v>
          </cell>
          <cell r="G1060">
            <v>0</v>
          </cell>
          <cell r="H1060">
            <v>2.5</v>
          </cell>
          <cell r="I1060">
            <v>3.15</v>
          </cell>
          <cell r="J1060">
            <v>3.65</v>
          </cell>
          <cell r="K1060">
            <v>4</v>
          </cell>
          <cell r="L1060">
            <v>4.25</v>
          </cell>
          <cell r="M1060">
            <v>0</v>
          </cell>
          <cell r="N1060">
            <v>0</v>
          </cell>
          <cell r="O1060" t="str">
            <v>term</v>
          </cell>
          <cell r="P1060" t="str">
            <v>UBRKLT</v>
          </cell>
          <cell r="Q1060">
            <v>38564</v>
          </cell>
          <cell r="R1060">
            <v>60</v>
          </cell>
          <cell r="S1060" t="str">
            <v>months</v>
          </cell>
          <cell r="T1060">
            <v>60</v>
          </cell>
          <cell r="U1060">
            <v>3.5099999999999999E-2</v>
          </cell>
          <cell r="V1060">
            <v>1404</v>
          </cell>
          <cell r="W1060" t="str">
            <v>REG</v>
          </cell>
          <cell r="X1060">
            <v>49</v>
          </cell>
        </row>
        <row r="1061">
          <cell r="A1061">
            <v>2142172</v>
          </cell>
          <cell r="B1061">
            <v>1</v>
          </cell>
          <cell r="C1061">
            <v>7677.57</v>
          </cell>
          <cell r="D1061" t="str">
            <v>ubank</v>
          </cell>
          <cell r="E1061" t="str">
            <v>fixed</v>
          </cell>
          <cell r="F1061">
            <v>39705</v>
          </cell>
          <cell r="G1061">
            <v>0</v>
          </cell>
          <cell r="H1061">
            <v>2.65</v>
          </cell>
          <cell r="I1061">
            <v>3.15</v>
          </cell>
          <cell r="J1061">
            <v>3.65</v>
          </cell>
          <cell r="K1061">
            <v>3.85</v>
          </cell>
          <cell r="L1061">
            <v>4.25</v>
          </cell>
          <cell r="M1061">
            <v>0</v>
          </cell>
          <cell r="N1061">
            <v>0.05</v>
          </cell>
          <cell r="O1061" t="str">
            <v>RSP</v>
          </cell>
          <cell r="P1061" t="str">
            <v>UBRKRS</v>
          </cell>
          <cell r="Q1061">
            <v>38564</v>
          </cell>
          <cell r="R1061">
            <v>48</v>
          </cell>
          <cell r="S1061" t="str">
            <v>months</v>
          </cell>
          <cell r="T1061">
            <v>48</v>
          </cell>
          <cell r="U1061">
            <v>3.5599999999999993E-2</v>
          </cell>
          <cell r="V1061">
            <v>273.32149199999992</v>
          </cell>
          <cell r="W1061" t="str">
            <v>RSP</v>
          </cell>
          <cell r="X1061">
            <v>38</v>
          </cell>
        </row>
        <row r="1062">
          <cell r="A1062">
            <v>2142214</v>
          </cell>
          <cell r="B1062">
            <v>1</v>
          </cell>
          <cell r="C1062">
            <v>2834.37</v>
          </cell>
          <cell r="D1062" t="str">
            <v>ubank</v>
          </cell>
          <cell r="E1062" t="str">
            <v>fixed</v>
          </cell>
          <cell r="F1062">
            <v>38948</v>
          </cell>
          <cell r="G1062">
            <v>0</v>
          </cell>
          <cell r="H1062">
            <v>2.5</v>
          </cell>
          <cell r="I1062">
            <v>3.15</v>
          </cell>
          <cell r="J1062">
            <v>3.65</v>
          </cell>
          <cell r="K1062">
            <v>3.9</v>
          </cell>
          <cell r="L1062">
            <v>4.1399999999999997</v>
          </cell>
          <cell r="M1062">
            <v>0</v>
          </cell>
          <cell r="N1062">
            <v>0</v>
          </cell>
          <cell r="O1062" t="str">
            <v>term</v>
          </cell>
          <cell r="P1062" t="str">
            <v>UBRKLT</v>
          </cell>
          <cell r="Q1062">
            <v>38564</v>
          </cell>
          <cell r="R1062">
            <v>24</v>
          </cell>
          <cell r="S1062" t="str">
            <v>months</v>
          </cell>
          <cell r="T1062">
            <v>24</v>
          </cell>
          <cell r="U1062">
            <v>3.4680000000000002E-2</v>
          </cell>
          <cell r="V1062">
            <v>98.295951600000009</v>
          </cell>
          <cell r="W1062" t="str">
            <v>REG</v>
          </cell>
          <cell r="X1062">
            <v>13</v>
          </cell>
        </row>
        <row r="1063">
          <cell r="A1063">
            <v>2142255</v>
          </cell>
          <cell r="B1063">
            <v>1</v>
          </cell>
          <cell r="C1063">
            <v>22259.05</v>
          </cell>
          <cell r="D1063" t="str">
            <v>ubank</v>
          </cell>
          <cell r="E1063" t="str">
            <v>fixed</v>
          </cell>
          <cell r="F1063">
            <v>38948</v>
          </cell>
          <cell r="G1063">
            <v>0</v>
          </cell>
          <cell r="H1063">
            <v>2.5</v>
          </cell>
          <cell r="I1063">
            <v>3.15</v>
          </cell>
          <cell r="J1063">
            <v>3.65</v>
          </cell>
          <cell r="K1063">
            <v>3.9</v>
          </cell>
          <cell r="L1063">
            <v>4.1399999999999997</v>
          </cell>
          <cell r="M1063">
            <v>0</v>
          </cell>
          <cell r="N1063">
            <v>0</v>
          </cell>
          <cell r="O1063" t="str">
            <v>term</v>
          </cell>
          <cell r="P1063" t="str">
            <v>UBRKLT</v>
          </cell>
          <cell r="Q1063">
            <v>38564</v>
          </cell>
          <cell r="R1063">
            <v>24</v>
          </cell>
          <cell r="S1063" t="str">
            <v>months</v>
          </cell>
          <cell r="T1063">
            <v>24</v>
          </cell>
          <cell r="U1063">
            <v>3.4680000000000002E-2</v>
          </cell>
          <cell r="V1063">
            <v>771.94385399999999</v>
          </cell>
          <cell r="W1063" t="str">
            <v>REG</v>
          </cell>
          <cell r="X1063">
            <v>13</v>
          </cell>
        </row>
        <row r="1064">
          <cell r="A1064">
            <v>2142289</v>
          </cell>
          <cell r="B1064">
            <v>1</v>
          </cell>
          <cell r="C1064">
            <v>4000</v>
          </cell>
          <cell r="D1064" t="str">
            <v>ubank</v>
          </cell>
          <cell r="E1064" t="str">
            <v>fixed</v>
          </cell>
          <cell r="F1064">
            <v>39313</v>
          </cell>
          <cell r="G1064">
            <v>0</v>
          </cell>
          <cell r="H1064">
            <v>2.5</v>
          </cell>
          <cell r="I1064">
            <v>3.15</v>
          </cell>
          <cell r="J1064">
            <v>3.65</v>
          </cell>
          <cell r="K1064">
            <v>3.9</v>
          </cell>
          <cell r="L1064">
            <v>4.1399999999999997</v>
          </cell>
          <cell r="M1064">
            <v>0</v>
          </cell>
          <cell r="N1064">
            <v>0</v>
          </cell>
          <cell r="O1064" t="str">
            <v>term</v>
          </cell>
          <cell r="P1064" t="str">
            <v>UBRKLT</v>
          </cell>
          <cell r="Q1064">
            <v>38564</v>
          </cell>
          <cell r="R1064">
            <v>36</v>
          </cell>
          <cell r="S1064" t="str">
            <v>months</v>
          </cell>
          <cell r="T1064">
            <v>36</v>
          </cell>
          <cell r="U1064">
            <v>3.4680000000000002E-2</v>
          </cell>
          <cell r="V1064">
            <v>138.72</v>
          </cell>
          <cell r="W1064" t="str">
            <v>REG</v>
          </cell>
          <cell r="X1064">
            <v>25</v>
          </cell>
        </row>
        <row r="1065">
          <cell r="A1065">
            <v>2142305</v>
          </cell>
          <cell r="B1065">
            <v>1</v>
          </cell>
          <cell r="C1065">
            <v>4967.62</v>
          </cell>
          <cell r="D1065" t="str">
            <v>ubank</v>
          </cell>
          <cell r="E1065" t="str">
            <v>fixed</v>
          </cell>
          <cell r="F1065">
            <v>39679</v>
          </cell>
          <cell r="G1065">
            <v>0</v>
          </cell>
          <cell r="H1065">
            <v>2.5</v>
          </cell>
          <cell r="I1065">
            <v>3.15</v>
          </cell>
          <cell r="J1065">
            <v>3.65</v>
          </cell>
          <cell r="K1065">
            <v>3.9</v>
          </cell>
          <cell r="L1065">
            <v>4.1399999999999997</v>
          </cell>
          <cell r="M1065">
            <v>0</v>
          </cell>
          <cell r="N1065">
            <v>0.1</v>
          </cell>
          <cell r="O1065" t="str">
            <v>term</v>
          </cell>
          <cell r="P1065" t="str">
            <v>UBRKLT</v>
          </cell>
          <cell r="Q1065">
            <v>38564</v>
          </cell>
          <cell r="R1065">
            <v>48</v>
          </cell>
          <cell r="S1065" t="str">
            <v>months</v>
          </cell>
          <cell r="T1065">
            <v>48</v>
          </cell>
          <cell r="U1065">
            <v>3.5680000000000003E-2</v>
          </cell>
          <cell r="V1065">
            <v>177.24468160000001</v>
          </cell>
          <cell r="W1065" t="str">
            <v>REG</v>
          </cell>
          <cell r="X1065">
            <v>37</v>
          </cell>
        </row>
        <row r="1066">
          <cell r="A1066">
            <v>2142370</v>
          </cell>
          <cell r="B1066">
            <v>1</v>
          </cell>
          <cell r="C1066">
            <v>5000</v>
          </cell>
          <cell r="D1066" t="str">
            <v>ubank</v>
          </cell>
          <cell r="E1066" t="str">
            <v>fixed</v>
          </cell>
          <cell r="F1066">
            <v>40041</v>
          </cell>
          <cell r="G1066">
            <v>0</v>
          </cell>
          <cell r="H1066">
            <v>2.5</v>
          </cell>
          <cell r="I1066">
            <v>3.15</v>
          </cell>
          <cell r="J1066">
            <v>3.65</v>
          </cell>
          <cell r="K1066">
            <v>4</v>
          </cell>
          <cell r="L1066">
            <v>4.25</v>
          </cell>
          <cell r="M1066">
            <v>0</v>
          </cell>
          <cell r="N1066">
            <v>0</v>
          </cell>
          <cell r="O1066" t="str">
            <v>term</v>
          </cell>
          <cell r="P1066" t="str">
            <v>UBRKLT</v>
          </cell>
          <cell r="Q1066">
            <v>38564</v>
          </cell>
          <cell r="R1066">
            <v>60</v>
          </cell>
          <cell r="S1066" t="str">
            <v>months</v>
          </cell>
          <cell r="T1066">
            <v>60</v>
          </cell>
          <cell r="U1066">
            <v>3.5099999999999999E-2</v>
          </cell>
          <cell r="V1066">
            <v>175.5</v>
          </cell>
          <cell r="W1066" t="str">
            <v>REG</v>
          </cell>
          <cell r="X1066">
            <v>49</v>
          </cell>
        </row>
        <row r="1067">
          <cell r="A1067">
            <v>2142487</v>
          </cell>
          <cell r="B1067">
            <v>5</v>
          </cell>
          <cell r="C1067">
            <v>4821.8599999999997</v>
          </cell>
          <cell r="D1067" t="str">
            <v>ubank</v>
          </cell>
          <cell r="E1067" t="str">
            <v>fixed</v>
          </cell>
          <cell r="F1067">
            <v>40335</v>
          </cell>
          <cell r="G1067">
            <v>0</v>
          </cell>
          <cell r="H1067">
            <v>2.95</v>
          </cell>
          <cell r="I1067">
            <v>3.1</v>
          </cell>
          <cell r="J1067">
            <v>3.3</v>
          </cell>
          <cell r="K1067">
            <v>3.5</v>
          </cell>
          <cell r="L1067">
            <v>3.65</v>
          </cell>
          <cell r="M1067">
            <v>0</v>
          </cell>
          <cell r="N1067">
            <v>0</v>
          </cell>
          <cell r="O1067" t="str">
            <v>RIF</v>
          </cell>
          <cell r="P1067" t="str">
            <v>UBRKRF</v>
          </cell>
          <cell r="Q1067">
            <v>38564</v>
          </cell>
          <cell r="R1067">
            <v>60</v>
          </cell>
          <cell r="S1067" t="str">
            <v>months</v>
          </cell>
          <cell r="T1067">
            <v>60</v>
          </cell>
          <cell r="U1067">
            <v>3.3000000000000002E-2</v>
          </cell>
          <cell r="V1067">
            <v>159.12137999999999</v>
          </cell>
          <cell r="W1067" t="str">
            <v>RIF</v>
          </cell>
          <cell r="X1067">
            <v>59</v>
          </cell>
        </row>
        <row r="1068">
          <cell r="A1068">
            <v>2142487</v>
          </cell>
          <cell r="B1068">
            <v>3</v>
          </cell>
          <cell r="C1068">
            <v>4088.54</v>
          </cell>
          <cell r="D1068" t="str">
            <v>ubank</v>
          </cell>
          <cell r="E1068" t="str">
            <v>fixed</v>
          </cell>
          <cell r="F1068">
            <v>39692</v>
          </cell>
          <cell r="G1068">
            <v>0</v>
          </cell>
          <cell r="H1068">
            <v>2.4</v>
          </cell>
          <cell r="I1068">
            <v>3.05</v>
          </cell>
          <cell r="J1068">
            <v>3.55</v>
          </cell>
          <cell r="K1068">
            <v>3.8</v>
          </cell>
          <cell r="L1068">
            <v>4.05</v>
          </cell>
          <cell r="M1068">
            <v>0</v>
          </cell>
          <cell r="N1068">
            <v>0.2</v>
          </cell>
          <cell r="O1068" t="str">
            <v>RIF</v>
          </cell>
          <cell r="P1068" t="str">
            <v>UBRKRF</v>
          </cell>
          <cell r="Q1068">
            <v>38564</v>
          </cell>
          <cell r="R1068">
            <v>48</v>
          </cell>
          <cell r="S1068" t="str">
            <v>months</v>
          </cell>
          <cell r="T1068">
            <v>48</v>
          </cell>
          <cell r="U1068">
            <v>3.5700000000000003E-2</v>
          </cell>
          <cell r="V1068">
            <v>145.96087800000001</v>
          </cell>
          <cell r="W1068" t="str">
            <v>RIF</v>
          </cell>
          <cell r="X1068">
            <v>38</v>
          </cell>
        </row>
        <row r="1069">
          <cell r="A1069">
            <v>2142487</v>
          </cell>
          <cell r="B1069">
            <v>4</v>
          </cell>
          <cell r="C1069">
            <v>4963.9799999999996</v>
          </cell>
          <cell r="D1069" t="str">
            <v>ubank</v>
          </cell>
          <cell r="E1069" t="str">
            <v>fixed</v>
          </cell>
          <cell r="F1069">
            <v>40057</v>
          </cell>
          <cell r="G1069">
            <v>0</v>
          </cell>
          <cell r="H1069">
            <v>2.4</v>
          </cell>
          <cell r="I1069">
            <v>3.05</v>
          </cell>
          <cell r="J1069">
            <v>3.55</v>
          </cell>
          <cell r="K1069">
            <v>3.8</v>
          </cell>
          <cell r="L1069">
            <v>4.05</v>
          </cell>
          <cell r="M1069">
            <v>0</v>
          </cell>
          <cell r="N1069">
            <v>0.2</v>
          </cell>
          <cell r="O1069" t="str">
            <v>RIF</v>
          </cell>
          <cell r="P1069" t="str">
            <v>UBRKRF</v>
          </cell>
          <cell r="Q1069">
            <v>38564</v>
          </cell>
          <cell r="R1069">
            <v>60</v>
          </cell>
          <cell r="S1069" t="str">
            <v>months</v>
          </cell>
          <cell r="T1069">
            <v>60</v>
          </cell>
          <cell r="U1069">
            <v>3.5700000000000003E-2</v>
          </cell>
          <cell r="V1069">
            <v>177.21408600000001</v>
          </cell>
          <cell r="W1069" t="str">
            <v>RIF</v>
          </cell>
          <cell r="X1069">
            <v>50</v>
          </cell>
        </row>
        <row r="1070">
          <cell r="A1070">
            <v>2142487</v>
          </cell>
          <cell r="B1070">
            <v>1</v>
          </cell>
          <cell r="C1070">
            <v>4725.22</v>
          </cell>
          <cell r="D1070" t="str">
            <v>ubank</v>
          </cell>
          <cell r="E1070" t="str">
            <v>fixed</v>
          </cell>
          <cell r="F1070">
            <v>39692</v>
          </cell>
          <cell r="G1070">
            <v>0</v>
          </cell>
          <cell r="H1070">
            <v>2.4</v>
          </cell>
          <cell r="I1070">
            <v>3.05</v>
          </cell>
          <cell r="J1070">
            <v>3.55</v>
          </cell>
          <cell r="K1070">
            <v>3.8</v>
          </cell>
          <cell r="L1070">
            <v>4.05</v>
          </cell>
          <cell r="M1070">
            <v>0</v>
          </cell>
          <cell r="N1070">
            <v>0.2</v>
          </cell>
          <cell r="O1070" t="str">
            <v>RIF</v>
          </cell>
          <cell r="P1070" t="str">
            <v>UBRKRF</v>
          </cell>
          <cell r="Q1070">
            <v>38564</v>
          </cell>
          <cell r="R1070">
            <v>48</v>
          </cell>
          <cell r="S1070" t="str">
            <v>months</v>
          </cell>
          <cell r="T1070">
            <v>48</v>
          </cell>
          <cell r="U1070">
            <v>3.5700000000000003E-2</v>
          </cell>
          <cell r="V1070">
            <v>168.69035400000001</v>
          </cell>
          <cell r="W1070" t="str">
            <v>RIF</v>
          </cell>
          <cell r="X1070">
            <v>38</v>
          </cell>
        </row>
        <row r="1071">
          <cell r="A1071">
            <v>2142487</v>
          </cell>
          <cell r="B1071">
            <v>2</v>
          </cell>
          <cell r="C1071">
            <v>5079.3999999999996</v>
          </cell>
          <cell r="D1071" t="str">
            <v>ubank</v>
          </cell>
          <cell r="E1071" t="str">
            <v>fixed</v>
          </cell>
          <cell r="F1071">
            <v>40057</v>
          </cell>
          <cell r="G1071">
            <v>0</v>
          </cell>
          <cell r="H1071">
            <v>2.4</v>
          </cell>
          <cell r="I1071">
            <v>3.05</v>
          </cell>
          <cell r="J1071">
            <v>3.55</v>
          </cell>
          <cell r="K1071">
            <v>3.8</v>
          </cell>
          <cell r="L1071">
            <v>4.05</v>
          </cell>
          <cell r="M1071">
            <v>0</v>
          </cell>
          <cell r="N1071">
            <v>0.2</v>
          </cell>
          <cell r="O1071" t="str">
            <v>RIF</v>
          </cell>
          <cell r="P1071" t="str">
            <v>UBRKRF</v>
          </cell>
          <cell r="Q1071">
            <v>38564</v>
          </cell>
          <cell r="R1071">
            <v>60</v>
          </cell>
          <cell r="S1071" t="str">
            <v>months</v>
          </cell>
          <cell r="T1071">
            <v>60</v>
          </cell>
          <cell r="U1071">
            <v>3.5700000000000003E-2</v>
          </cell>
          <cell r="V1071">
            <v>181.33457999999999</v>
          </cell>
          <cell r="W1071" t="str">
            <v>RIF</v>
          </cell>
          <cell r="X1071">
            <v>50</v>
          </cell>
        </row>
        <row r="1072">
          <cell r="A1072">
            <v>2142537</v>
          </cell>
          <cell r="B1072">
            <v>1</v>
          </cell>
          <cell r="C1072">
            <v>1500</v>
          </cell>
          <cell r="D1072" t="str">
            <v>ubank</v>
          </cell>
          <cell r="E1072" t="str">
            <v>fixed</v>
          </cell>
          <cell r="F1072">
            <v>38947</v>
          </cell>
          <cell r="G1072">
            <v>0</v>
          </cell>
          <cell r="H1072">
            <v>2.5</v>
          </cell>
          <cell r="I1072">
            <v>3.15</v>
          </cell>
          <cell r="J1072">
            <v>3.65</v>
          </cell>
          <cell r="K1072">
            <v>3.9</v>
          </cell>
          <cell r="L1072">
            <v>4.1399999999999997</v>
          </cell>
          <cell r="M1072">
            <v>0</v>
          </cell>
          <cell r="N1072">
            <v>0</v>
          </cell>
          <cell r="O1072" t="str">
            <v>term</v>
          </cell>
          <cell r="P1072" t="str">
            <v>UBRKLT</v>
          </cell>
          <cell r="Q1072">
            <v>38564</v>
          </cell>
          <cell r="R1072">
            <v>24</v>
          </cell>
          <cell r="S1072" t="str">
            <v>months</v>
          </cell>
          <cell r="T1072">
            <v>24</v>
          </cell>
          <cell r="U1072">
            <v>3.4680000000000002E-2</v>
          </cell>
          <cell r="V1072">
            <v>52.02</v>
          </cell>
          <cell r="W1072" t="str">
            <v>REG</v>
          </cell>
          <cell r="X1072">
            <v>13</v>
          </cell>
        </row>
        <row r="1073">
          <cell r="A1073">
            <v>2142560</v>
          </cell>
          <cell r="B1073">
            <v>2</v>
          </cell>
          <cell r="C1073">
            <v>6722.8</v>
          </cell>
          <cell r="D1073" t="str">
            <v>ubank</v>
          </cell>
          <cell r="E1073" t="str">
            <v>fixed</v>
          </cell>
          <cell r="F1073">
            <v>40146</v>
          </cell>
          <cell r="G1073">
            <v>0</v>
          </cell>
          <cell r="H1073">
            <v>2.65</v>
          </cell>
          <cell r="I1073">
            <v>3</v>
          </cell>
          <cell r="J1073">
            <v>3.5</v>
          </cell>
          <cell r="K1073">
            <v>3.7</v>
          </cell>
          <cell r="L1073">
            <v>3.9</v>
          </cell>
          <cell r="M1073">
            <v>0</v>
          </cell>
          <cell r="N1073">
            <v>0.2</v>
          </cell>
          <cell r="O1073" t="str">
            <v>RIF</v>
          </cell>
          <cell r="P1073" t="str">
            <v>UBRKRF</v>
          </cell>
          <cell r="Q1073">
            <v>38564</v>
          </cell>
          <cell r="R1073">
            <v>60</v>
          </cell>
          <cell r="S1073" t="str">
            <v>months</v>
          </cell>
          <cell r="T1073">
            <v>60</v>
          </cell>
          <cell r="U1073">
            <v>3.5500000000000004E-2</v>
          </cell>
          <cell r="V1073">
            <v>238.65940000000003</v>
          </cell>
          <cell r="W1073" t="str">
            <v>RIF</v>
          </cell>
          <cell r="X1073">
            <v>52</v>
          </cell>
        </row>
        <row r="1074">
          <cell r="A1074">
            <v>2142560</v>
          </cell>
          <cell r="B1074">
            <v>1</v>
          </cell>
          <cell r="C1074">
            <v>5605.44</v>
          </cell>
          <cell r="D1074" t="str">
            <v>ubank</v>
          </cell>
          <cell r="E1074" t="str">
            <v>fixed</v>
          </cell>
          <cell r="F1074">
            <v>38577</v>
          </cell>
          <cell r="G1074">
            <v>0</v>
          </cell>
          <cell r="H1074">
            <v>2.5</v>
          </cell>
          <cell r="I1074">
            <v>3.15</v>
          </cell>
          <cell r="J1074">
            <v>3.65</v>
          </cell>
          <cell r="K1074">
            <v>4</v>
          </cell>
          <cell r="L1074">
            <v>4.25</v>
          </cell>
          <cell r="M1074">
            <v>0</v>
          </cell>
          <cell r="N1074">
            <v>-0.25</v>
          </cell>
          <cell r="O1074" t="str">
            <v>term</v>
          </cell>
          <cell r="P1074" t="str">
            <v>UBLONG</v>
          </cell>
          <cell r="Q1074">
            <v>38564</v>
          </cell>
          <cell r="R1074">
            <v>12</v>
          </cell>
          <cell r="S1074" t="str">
            <v>months</v>
          </cell>
          <cell r="T1074">
            <v>12</v>
          </cell>
          <cell r="U1074">
            <v>3.2599999999999997E-2</v>
          </cell>
          <cell r="V1074">
            <v>182.73734399999998</v>
          </cell>
          <cell r="W1074" t="str">
            <v>REG</v>
          </cell>
          <cell r="X1074">
            <v>1</v>
          </cell>
        </row>
        <row r="1075">
          <cell r="A1075">
            <v>2142578</v>
          </cell>
          <cell r="B1075">
            <v>1</v>
          </cell>
          <cell r="C1075">
            <v>5487.7</v>
          </cell>
          <cell r="D1075" t="str">
            <v>ubank</v>
          </cell>
          <cell r="E1075" t="str">
            <v>fixed</v>
          </cell>
          <cell r="F1075">
            <v>39678</v>
          </cell>
          <cell r="G1075">
            <v>0</v>
          </cell>
          <cell r="H1075">
            <v>2.5</v>
          </cell>
          <cell r="I1075">
            <v>3.15</v>
          </cell>
          <cell r="J1075">
            <v>3.65</v>
          </cell>
          <cell r="K1075">
            <v>3.9</v>
          </cell>
          <cell r="L1075">
            <v>4.1399999999999997</v>
          </cell>
          <cell r="M1075">
            <v>0</v>
          </cell>
          <cell r="N1075">
            <v>0.1</v>
          </cell>
          <cell r="O1075" t="str">
            <v>term</v>
          </cell>
          <cell r="P1075" t="str">
            <v>UBRKLT</v>
          </cell>
          <cell r="Q1075">
            <v>38564</v>
          </cell>
          <cell r="R1075">
            <v>48</v>
          </cell>
          <cell r="S1075" t="str">
            <v>months</v>
          </cell>
          <cell r="T1075">
            <v>48</v>
          </cell>
          <cell r="U1075">
            <v>3.5680000000000003E-2</v>
          </cell>
          <cell r="V1075">
            <v>195.80113600000001</v>
          </cell>
          <cell r="W1075" t="str">
            <v>REG</v>
          </cell>
          <cell r="X1075">
            <v>37</v>
          </cell>
        </row>
        <row r="1076">
          <cell r="A1076">
            <v>2142610</v>
          </cell>
          <cell r="B1076">
            <v>1</v>
          </cell>
          <cell r="C1076">
            <v>15081.86</v>
          </cell>
          <cell r="D1076" t="str">
            <v>ubank</v>
          </cell>
          <cell r="E1076" t="str">
            <v>fixed</v>
          </cell>
          <cell r="F1076">
            <v>39677</v>
          </cell>
          <cell r="G1076">
            <v>0</v>
          </cell>
          <cell r="H1076">
            <v>2.5</v>
          </cell>
          <cell r="I1076">
            <v>3.15</v>
          </cell>
          <cell r="J1076">
            <v>3.65</v>
          </cell>
          <cell r="K1076">
            <v>4</v>
          </cell>
          <cell r="L1076">
            <v>4.25</v>
          </cell>
          <cell r="M1076">
            <v>0</v>
          </cell>
          <cell r="N1076">
            <v>0</v>
          </cell>
          <cell r="O1076" t="str">
            <v>term</v>
          </cell>
          <cell r="P1076" t="str">
            <v>UBRKLT</v>
          </cell>
          <cell r="Q1076">
            <v>38564</v>
          </cell>
          <cell r="R1076">
            <v>48</v>
          </cell>
          <cell r="S1076" t="str">
            <v>months</v>
          </cell>
          <cell r="T1076">
            <v>48</v>
          </cell>
          <cell r="U1076">
            <v>3.5099999999999999E-2</v>
          </cell>
          <cell r="V1076">
            <v>529.37328600000001</v>
          </cell>
          <cell r="W1076" t="str">
            <v>REG</v>
          </cell>
          <cell r="X1076">
            <v>37</v>
          </cell>
        </row>
        <row r="1077">
          <cell r="A1077">
            <v>2142636</v>
          </cell>
          <cell r="B1077">
            <v>1</v>
          </cell>
          <cell r="C1077">
            <v>10000</v>
          </cell>
          <cell r="D1077" t="str">
            <v>ubank</v>
          </cell>
          <cell r="E1077" t="str">
            <v>fixed</v>
          </cell>
          <cell r="F1077">
            <v>40042</v>
          </cell>
          <cell r="G1077">
            <v>0</v>
          </cell>
          <cell r="H1077">
            <v>2.5</v>
          </cell>
          <cell r="I1077">
            <v>3.15</v>
          </cell>
          <cell r="J1077">
            <v>3.65</v>
          </cell>
          <cell r="K1077">
            <v>4</v>
          </cell>
          <cell r="L1077">
            <v>4.25</v>
          </cell>
          <cell r="M1077">
            <v>0</v>
          </cell>
          <cell r="N1077">
            <v>0</v>
          </cell>
          <cell r="O1077" t="str">
            <v>term</v>
          </cell>
          <cell r="P1077" t="str">
            <v>UBRKLT</v>
          </cell>
          <cell r="Q1077">
            <v>38564</v>
          </cell>
          <cell r="R1077">
            <v>60</v>
          </cell>
          <cell r="S1077" t="str">
            <v>months</v>
          </cell>
          <cell r="T1077">
            <v>60</v>
          </cell>
          <cell r="U1077">
            <v>3.5099999999999999E-2</v>
          </cell>
          <cell r="V1077">
            <v>351</v>
          </cell>
          <cell r="W1077" t="str">
            <v>REG</v>
          </cell>
          <cell r="X1077">
            <v>49</v>
          </cell>
        </row>
        <row r="1078">
          <cell r="A1078">
            <v>2142651</v>
          </cell>
          <cell r="B1078">
            <v>1</v>
          </cell>
          <cell r="C1078">
            <v>57500</v>
          </cell>
          <cell r="D1078" t="str">
            <v>ubank</v>
          </cell>
          <cell r="E1078" t="str">
            <v>fixed</v>
          </cell>
          <cell r="F1078">
            <v>40041</v>
          </cell>
          <cell r="G1078">
            <v>0</v>
          </cell>
          <cell r="H1078">
            <v>2.5</v>
          </cell>
          <cell r="I1078">
            <v>3.15</v>
          </cell>
          <cell r="J1078">
            <v>3.65</v>
          </cell>
          <cell r="K1078">
            <v>4</v>
          </cell>
          <cell r="L1078">
            <v>4.25</v>
          </cell>
          <cell r="M1078">
            <v>0</v>
          </cell>
          <cell r="N1078">
            <v>0</v>
          </cell>
          <cell r="O1078" t="str">
            <v>term</v>
          </cell>
          <cell r="P1078" t="str">
            <v>UBRKLT</v>
          </cell>
          <cell r="Q1078">
            <v>38564</v>
          </cell>
          <cell r="R1078">
            <v>60</v>
          </cell>
          <cell r="S1078" t="str">
            <v>months</v>
          </cell>
          <cell r="T1078">
            <v>60</v>
          </cell>
          <cell r="U1078">
            <v>3.5099999999999999E-2</v>
          </cell>
          <cell r="V1078">
            <v>2018.25</v>
          </cell>
          <cell r="W1078" t="str">
            <v>REG</v>
          </cell>
          <cell r="X1078">
            <v>49</v>
          </cell>
        </row>
        <row r="1079">
          <cell r="A1079">
            <v>2142719</v>
          </cell>
          <cell r="B1079">
            <v>1</v>
          </cell>
          <cell r="C1079">
            <v>10000</v>
          </cell>
          <cell r="D1079" t="str">
            <v>ubank</v>
          </cell>
          <cell r="E1079" t="str">
            <v>fixed</v>
          </cell>
          <cell r="F1079">
            <v>39673</v>
          </cell>
          <cell r="G1079">
            <v>0</v>
          </cell>
          <cell r="H1079">
            <v>2.5</v>
          </cell>
          <cell r="I1079">
            <v>3.15</v>
          </cell>
          <cell r="J1079">
            <v>3.65</v>
          </cell>
          <cell r="K1079">
            <v>4</v>
          </cell>
          <cell r="L1079">
            <v>4.25</v>
          </cell>
          <cell r="M1079">
            <v>0</v>
          </cell>
          <cell r="N1079">
            <v>0</v>
          </cell>
          <cell r="O1079" t="str">
            <v>term</v>
          </cell>
          <cell r="P1079" t="str">
            <v>UBRKLT</v>
          </cell>
          <cell r="Q1079">
            <v>38564</v>
          </cell>
          <cell r="R1079">
            <v>48</v>
          </cell>
          <cell r="S1079" t="str">
            <v>months</v>
          </cell>
          <cell r="T1079">
            <v>48</v>
          </cell>
          <cell r="U1079">
            <v>3.5099999999999999E-2</v>
          </cell>
          <cell r="V1079">
            <v>351</v>
          </cell>
          <cell r="W1079" t="str">
            <v>REG</v>
          </cell>
          <cell r="X1079">
            <v>37</v>
          </cell>
        </row>
        <row r="1080">
          <cell r="A1080">
            <v>2142768</v>
          </cell>
          <cell r="B1080">
            <v>1</v>
          </cell>
          <cell r="C1080">
            <v>3000</v>
          </cell>
          <cell r="D1080" t="str">
            <v>ubank</v>
          </cell>
          <cell r="E1080" t="str">
            <v>fixed</v>
          </cell>
          <cell r="F1080">
            <v>40038</v>
          </cell>
          <cell r="G1080">
            <v>0</v>
          </cell>
          <cell r="H1080">
            <v>2.5</v>
          </cell>
          <cell r="I1080">
            <v>3.15</v>
          </cell>
          <cell r="J1080">
            <v>3.65</v>
          </cell>
          <cell r="K1080">
            <v>4</v>
          </cell>
          <cell r="L1080">
            <v>4.25</v>
          </cell>
          <cell r="M1080">
            <v>0</v>
          </cell>
          <cell r="N1080">
            <v>0</v>
          </cell>
          <cell r="O1080" t="str">
            <v>term</v>
          </cell>
          <cell r="P1080" t="str">
            <v>UBRKLT</v>
          </cell>
          <cell r="Q1080">
            <v>38564</v>
          </cell>
          <cell r="R1080">
            <v>60</v>
          </cell>
          <cell r="S1080" t="str">
            <v>months</v>
          </cell>
          <cell r="T1080">
            <v>60</v>
          </cell>
          <cell r="U1080">
            <v>3.5099999999999999E-2</v>
          </cell>
          <cell r="V1080">
            <v>105.3</v>
          </cell>
          <cell r="W1080" t="str">
            <v>REG</v>
          </cell>
          <cell r="X1080">
            <v>49</v>
          </cell>
        </row>
        <row r="1081">
          <cell r="A1081">
            <v>2142768</v>
          </cell>
          <cell r="B1081">
            <v>2</v>
          </cell>
          <cell r="C1081">
            <v>3000</v>
          </cell>
          <cell r="D1081" t="str">
            <v>ubank</v>
          </cell>
          <cell r="E1081" t="str">
            <v>fixed</v>
          </cell>
          <cell r="F1081">
            <v>39673</v>
          </cell>
          <cell r="G1081">
            <v>0</v>
          </cell>
          <cell r="H1081">
            <v>2.5</v>
          </cell>
          <cell r="I1081">
            <v>3.15</v>
          </cell>
          <cell r="J1081">
            <v>3.65</v>
          </cell>
          <cell r="K1081">
            <v>4</v>
          </cell>
          <cell r="L1081">
            <v>4.25</v>
          </cell>
          <cell r="M1081">
            <v>0</v>
          </cell>
          <cell r="N1081">
            <v>0</v>
          </cell>
          <cell r="O1081" t="str">
            <v>term</v>
          </cell>
          <cell r="P1081" t="str">
            <v>UBRKLT</v>
          </cell>
          <cell r="Q1081">
            <v>38564</v>
          </cell>
          <cell r="R1081">
            <v>48</v>
          </cell>
          <cell r="S1081" t="str">
            <v>months</v>
          </cell>
          <cell r="T1081">
            <v>48</v>
          </cell>
          <cell r="U1081">
            <v>3.5099999999999999E-2</v>
          </cell>
          <cell r="V1081">
            <v>105.3</v>
          </cell>
          <cell r="W1081" t="str">
            <v>REG</v>
          </cell>
          <cell r="X1081">
            <v>37</v>
          </cell>
        </row>
        <row r="1082">
          <cell r="A1082">
            <v>2142842</v>
          </cell>
          <cell r="B1082">
            <v>1</v>
          </cell>
          <cell r="C1082">
            <v>6837.21</v>
          </cell>
          <cell r="D1082" t="str">
            <v>ubank</v>
          </cell>
          <cell r="E1082" t="str">
            <v>fixed</v>
          </cell>
          <cell r="F1082">
            <v>39314</v>
          </cell>
          <cell r="G1082">
            <v>0</v>
          </cell>
          <cell r="H1082">
            <v>2.5</v>
          </cell>
          <cell r="I1082">
            <v>3.15</v>
          </cell>
          <cell r="J1082">
            <v>3.65</v>
          </cell>
          <cell r="K1082">
            <v>3.9</v>
          </cell>
          <cell r="L1082">
            <v>4.1399999999999997</v>
          </cell>
          <cell r="M1082">
            <v>0</v>
          </cell>
          <cell r="N1082">
            <v>0</v>
          </cell>
          <cell r="O1082" t="str">
            <v>term</v>
          </cell>
          <cell r="P1082" t="str">
            <v>UBRKLT</v>
          </cell>
          <cell r="Q1082">
            <v>38564</v>
          </cell>
          <cell r="R1082">
            <v>36</v>
          </cell>
          <cell r="S1082" t="str">
            <v>months</v>
          </cell>
          <cell r="T1082">
            <v>36</v>
          </cell>
          <cell r="U1082">
            <v>3.4680000000000002E-2</v>
          </cell>
          <cell r="V1082">
            <v>237.11444280000001</v>
          </cell>
          <cell r="W1082" t="str">
            <v>REG</v>
          </cell>
          <cell r="X1082">
            <v>25</v>
          </cell>
        </row>
        <row r="1083">
          <cell r="A1083">
            <v>2142891</v>
          </cell>
          <cell r="B1083">
            <v>1</v>
          </cell>
          <cell r="C1083">
            <v>7000</v>
          </cell>
          <cell r="D1083" t="str">
            <v>ubank</v>
          </cell>
          <cell r="E1083" t="str">
            <v>fixed</v>
          </cell>
          <cell r="F1083">
            <v>39314</v>
          </cell>
          <cell r="G1083">
            <v>0</v>
          </cell>
          <cell r="H1083">
            <v>2.5</v>
          </cell>
          <cell r="I1083">
            <v>3.15</v>
          </cell>
          <cell r="J1083">
            <v>3.65</v>
          </cell>
          <cell r="K1083">
            <v>3.9</v>
          </cell>
          <cell r="L1083">
            <v>4.1399999999999997</v>
          </cell>
          <cell r="M1083">
            <v>0</v>
          </cell>
          <cell r="N1083">
            <v>0</v>
          </cell>
          <cell r="O1083" t="str">
            <v>term</v>
          </cell>
          <cell r="P1083" t="str">
            <v>UBRKLT</v>
          </cell>
          <cell r="Q1083">
            <v>38564</v>
          </cell>
          <cell r="R1083">
            <v>36</v>
          </cell>
          <cell r="S1083" t="str">
            <v>months</v>
          </cell>
          <cell r="T1083">
            <v>36</v>
          </cell>
          <cell r="U1083">
            <v>3.4680000000000002E-2</v>
          </cell>
          <cell r="V1083">
            <v>242.76000000000002</v>
          </cell>
          <cell r="W1083" t="str">
            <v>REG</v>
          </cell>
          <cell r="X1083">
            <v>25</v>
          </cell>
        </row>
        <row r="1084">
          <cell r="A1084">
            <v>2142909</v>
          </cell>
          <cell r="B1084">
            <v>2</v>
          </cell>
          <cell r="C1084">
            <v>5000</v>
          </cell>
          <cell r="D1084" t="str">
            <v>ubank</v>
          </cell>
          <cell r="E1084" t="str">
            <v>fixed</v>
          </cell>
          <cell r="F1084">
            <v>38864</v>
          </cell>
          <cell r="G1084">
            <v>0</v>
          </cell>
          <cell r="H1084">
            <v>2.9</v>
          </cell>
          <cell r="I1084">
            <v>3.2</v>
          </cell>
          <cell r="J1084">
            <v>3.3</v>
          </cell>
          <cell r="K1084">
            <v>3.6</v>
          </cell>
          <cell r="L1084">
            <v>3.75</v>
          </cell>
          <cell r="M1084">
            <v>0</v>
          </cell>
          <cell r="N1084">
            <v>-0.4</v>
          </cell>
          <cell r="O1084" t="str">
            <v>term</v>
          </cell>
          <cell r="P1084" t="str">
            <v>UBLONG</v>
          </cell>
          <cell r="Q1084">
            <v>38564</v>
          </cell>
          <cell r="R1084">
            <v>12</v>
          </cell>
          <cell r="S1084" t="str">
            <v>months</v>
          </cell>
          <cell r="T1084">
            <v>12</v>
          </cell>
          <cell r="U1084">
            <v>2.9500000000000002E-2</v>
          </cell>
          <cell r="V1084">
            <v>147.5</v>
          </cell>
          <cell r="W1084" t="str">
            <v>REG</v>
          </cell>
          <cell r="X1084">
            <v>10</v>
          </cell>
        </row>
        <row r="1085">
          <cell r="A1085">
            <v>2142909</v>
          </cell>
          <cell r="B1085">
            <v>1</v>
          </cell>
          <cell r="C1085">
            <v>5000</v>
          </cell>
          <cell r="D1085" t="str">
            <v>ubank</v>
          </cell>
          <cell r="E1085" t="str">
            <v>fixed</v>
          </cell>
          <cell r="F1085">
            <v>39680</v>
          </cell>
          <cell r="G1085">
            <v>0</v>
          </cell>
          <cell r="H1085">
            <v>2.5</v>
          </cell>
          <cell r="I1085">
            <v>3.15</v>
          </cell>
          <cell r="J1085">
            <v>3.65</v>
          </cell>
          <cell r="K1085">
            <v>3.9</v>
          </cell>
          <cell r="L1085">
            <v>4.1399999999999997</v>
          </cell>
          <cell r="M1085">
            <v>0</v>
          </cell>
          <cell r="N1085">
            <v>0</v>
          </cell>
          <cell r="O1085" t="str">
            <v>term</v>
          </cell>
          <cell r="P1085" t="str">
            <v>UBRKLT</v>
          </cell>
          <cell r="Q1085">
            <v>38564</v>
          </cell>
          <cell r="R1085">
            <v>48</v>
          </cell>
          <cell r="S1085" t="str">
            <v>months</v>
          </cell>
          <cell r="T1085">
            <v>48</v>
          </cell>
          <cell r="U1085">
            <v>3.4680000000000002E-2</v>
          </cell>
          <cell r="V1085">
            <v>173.4</v>
          </cell>
          <cell r="W1085" t="str">
            <v>REG</v>
          </cell>
          <cell r="X1085">
            <v>37</v>
          </cell>
        </row>
        <row r="1086">
          <cell r="A1086">
            <v>2142990</v>
          </cell>
          <cell r="B1086">
            <v>1</v>
          </cell>
          <cell r="C1086">
            <v>1112.18</v>
          </cell>
          <cell r="D1086" t="str">
            <v>ubank</v>
          </cell>
          <cell r="E1086" t="str">
            <v>fixed</v>
          </cell>
          <cell r="F1086">
            <v>39314</v>
          </cell>
          <cell r="G1086">
            <v>0</v>
          </cell>
          <cell r="H1086">
            <v>2.5</v>
          </cell>
          <cell r="I1086">
            <v>3.15</v>
          </cell>
          <cell r="J1086">
            <v>3.65</v>
          </cell>
          <cell r="K1086">
            <v>3.9</v>
          </cell>
          <cell r="L1086">
            <v>4.1399999999999997</v>
          </cell>
          <cell r="M1086">
            <v>0</v>
          </cell>
          <cell r="N1086">
            <v>0</v>
          </cell>
          <cell r="O1086" t="str">
            <v>term</v>
          </cell>
          <cell r="P1086" t="str">
            <v>UBRKLT</v>
          </cell>
          <cell r="Q1086">
            <v>38564</v>
          </cell>
          <cell r="R1086">
            <v>36</v>
          </cell>
          <cell r="S1086" t="str">
            <v>months</v>
          </cell>
          <cell r="T1086">
            <v>36</v>
          </cell>
          <cell r="U1086">
            <v>3.4680000000000002E-2</v>
          </cell>
          <cell r="V1086">
            <v>38.570402400000006</v>
          </cell>
          <cell r="W1086" t="str">
            <v>REG</v>
          </cell>
          <cell r="X1086">
            <v>25</v>
          </cell>
        </row>
        <row r="1087">
          <cell r="A1087">
            <v>2143063</v>
          </cell>
          <cell r="B1087">
            <v>1</v>
          </cell>
          <cell r="C1087">
            <v>14000</v>
          </cell>
          <cell r="D1087" t="str">
            <v>ubank</v>
          </cell>
          <cell r="E1087" t="str">
            <v>fixed</v>
          </cell>
          <cell r="F1087">
            <v>39673</v>
          </cell>
          <cell r="G1087">
            <v>0</v>
          </cell>
          <cell r="H1087">
            <v>2.5</v>
          </cell>
          <cell r="I1087">
            <v>3.15</v>
          </cell>
          <cell r="J1087">
            <v>3.65</v>
          </cell>
          <cell r="K1087">
            <v>4</v>
          </cell>
          <cell r="L1087">
            <v>4.25</v>
          </cell>
          <cell r="M1087">
            <v>0</v>
          </cell>
          <cell r="N1087">
            <v>0</v>
          </cell>
          <cell r="O1087" t="str">
            <v>term</v>
          </cell>
          <cell r="P1087" t="str">
            <v>UBRKLT</v>
          </cell>
          <cell r="Q1087">
            <v>38564</v>
          </cell>
          <cell r="R1087">
            <v>48</v>
          </cell>
          <cell r="S1087" t="str">
            <v>months</v>
          </cell>
          <cell r="T1087">
            <v>48</v>
          </cell>
          <cell r="U1087">
            <v>3.5099999999999999E-2</v>
          </cell>
          <cell r="V1087">
            <v>491.4</v>
          </cell>
          <cell r="W1087" t="str">
            <v>REG</v>
          </cell>
          <cell r="X1087">
            <v>37</v>
          </cell>
        </row>
        <row r="1088">
          <cell r="A1088">
            <v>2143071</v>
          </cell>
          <cell r="B1088">
            <v>1</v>
          </cell>
          <cell r="C1088">
            <v>45000</v>
          </cell>
          <cell r="D1088" t="str">
            <v>ubank</v>
          </cell>
          <cell r="E1088" t="str">
            <v>fixed</v>
          </cell>
          <cell r="F1088">
            <v>40038</v>
          </cell>
          <cell r="G1088">
            <v>0</v>
          </cell>
          <cell r="H1088">
            <v>2.5</v>
          </cell>
          <cell r="I1088">
            <v>3.15</v>
          </cell>
          <cell r="J1088">
            <v>3.65</v>
          </cell>
          <cell r="K1088">
            <v>4</v>
          </cell>
          <cell r="L1088">
            <v>4.25</v>
          </cell>
          <cell r="M1088">
            <v>0</v>
          </cell>
          <cell r="N1088">
            <v>0</v>
          </cell>
          <cell r="O1088" t="str">
            <v>term</v>
          </cell>
          <cell r="P1088" t="str">
            <v>UBRKLT</v>
          </cell>
          <cell r="Q1088">
            <v>38564</v>
          </cell>
          <cell r="R1088">
            <v>60</v>
          </cell>
          <cell r="S1088" t="str">
            <v>months</v>
          </cell>
          <cell r="T1088">
            <v>60</v>
          </cell>
          <cell r="U1088">
            <v>3.5099999999999999E-2</v>
          </cell>
          <cell r="V1088">
            <v>1579.5</v>
          </cell>
          <cell r="W1088" t="str">
            <v>REG</v>
          </cell>
          <cell r="X1088">
            <v>49</v>
          </cell>
        </row>
        <row r="1089">
          <cell r="A1089">
            <v>2143113</v>
          </cell>
          <cell r="B1089">
            <v>1</v>
          </cell>
          <cell r="C1089">
            <v>2000</v>
          </cell>
          <cell r="D1089" t="str">
            <v>ubank</v>
          </cell>
          <cell r="E1089" t="str">
            <v>fixed</v>
          </cell>
          <cell r="F1089">
            <v>39314</v>
          </cell>
          <cell r="G1089">
            <v>0</v>
          </cell>
          <cell r="H1089">
            <v>2.5</v>
          </cell>
          <cell r="I1089">
            <v>3.15</v>
          </cell>
          <cell r="J1089">
            <v>3.65</v>
          </cell>
          <cell r="K1089">
            <v>3.9</v>
          </cell>
          <cell r="L1089">
            <v>4.1399999999999997</v>
          </cell>
          <cell r="M1089">
            <v>0</v>
          </cell>
          <cell r="N1089">
            <v>0</v>
          </cell>
          <cell r="O1089" t="str">
            <v>term</v>
          </cell>
          <cell r="P1089" t="str">
            <v>UBRKLT</v>
          </cell>
          <cell r="Q1089">
            <v>38564</v>
          </cell>
          <cell r="R1089">
            <v>36</v>
          </cell>
          <cell r="S1089" t="str">
            <v>months</v>
          </cell>
          <cell r="T1089">
            <v>36</v>
          </cell>
          <cell r="U1089">
            <v>3.4680000000000002E-2</v>
          </cell>
          <cell r="V1089">
            <v>69.36</v>
          </cell>
          <cell r="W1089" t="str">
            <v>REG</v>
          </cell>
          <cell r="X1089">
            <v>25</v>
          </cell>
        </row>
        <row r="1090">
          <cell r="A1090">
            <v>2143170</v>
          </cell>
          <cell r="B1090">
            <v>1</v>
          </cell>
          <cell r="C1090">
            <v>4001.13</v>
          </cell>
          <cell r="D1090" t="str">
            <v>ubank</v>
          </cell>
          <cell r="E1090" t="str">
            <v>fixed</v>
          </cell>
          <cell r="F1090">
            <v>39314</v>
          </cell>
          <cell r="G1090">
            <v>0</v>
          </cell>
          <cell r="H1090">
            <v>2.5</v>
          </cell>
          <cell r="I1090">
            <v>3.15</v>
          </cell>
          <cell r="J1090">
            <v>3.65</v>
          </cell>
          <cell r="K1090">
            <v>3.9</v>
          </cell>
          <cell r="L1090">
            <v>4.1399999999999997</v>
          </cell>
          <cell r="M1090">
            <v>0</v>
          </cell>
          <cell r="N1090">
            <v>0</v>
          </cell>
          <cell r="O1090" t="str">
            <v>term</v>
          </cell>
          <cell r="P1090" t="str">
            <v>UBRKLT</v>
          </cell>
          <cell r="Q1090">
            <v>38564</v>
          </cell>
          <cell r="R1090">
            <v>36</v>
          </cell>
          <cell r="S1090" t="str">
            <v>months</v>
          </cell>
          <cell r="T1090">
            <v>36</v>
          </cell>
          <cell r="U1090">
            <v>3.4680000000000002E-2</v>
          </cell>
          <cell r="V1090">
            <v>138.75918840000003</v>
          </cell>
          <cell r="W1090" t="str">
            <v>REG</v>
          </cell>
          <cell r="X1090">
            <v>25</v>
          </cell>
        </row>
        <row r="1091">
          <cell r="A1091">
            <v>2143253</v>
          </cell>
          <cell r="B1091">
            <v>1</v>
          </cell>
          <cell r="C1091">
            <v>17415.939999999999</v>
          </cell>
          <cell r="D1091" t="str">
            <v>ubank</v>
          </cell>
          <cell r="E1091" t="str">
            <v>fixed</v>
          </cell>
          <cell r="F1091">
            <v>39314</v>
          </cell>
          <cell r="G1091">
            <v>0</v>
          </cell>
          <cell r="H1091">
            <v>2.5</v>
          </cell>
          <cell r="I1091">
            <v>3.15</v>
          </cell>
          <cell r="J1091">
            <v>3.65</v>
          </cell>
          <cell r="K1091">
            <v>3.9</v>
          </cell>
          <cell r="L1091">
            <v>4.1399999999999997</v>
          </cell>
          <cell r="M1091">
            <v>0</v>
          </cell>
          <cell r="N1091">
            <v>0</v>
          </cell>
          <cell r="O1091" t="str">
            <v>term</v>
          </cell>
          <cell r="P1091" t="str">
            <v>UBRKLT</v>
          </cell>
          <cell r="Q1091">
            <v>38564</v>
          </cell>
          <cell r="R1091">
            <v>36</v>
          </cell>
          <cell r="S1091" t="str">
            <v>months</v>
          </cell>
          <cell r="T1091">
            <v>36</v>
          </cell>
          <cell r="U1091">
            <v>3.4680000000000002E-2</v>
          </cell>
          <cell r="V1091">
            <v>603.9847992</v>
          </cell>
          <cell r="W1091" t="str">
            <v>REG</v>
          </cell>
          <cell r="X1091">
            <v>25</v>
          </cell>
        </row>
        <row r="1092">
          <cell r="A1092">
            <v>2143295</v>
          </cell>
          <cell r="B1092">
            <v>1</v>
          </cell>
          <cell r="C1092">
            <v>15000</v>
          </cell>
          <cell r="D1092" t="str">
            <v>ubank</v>
          </cell>
          <cell r="E1092" t="str">
            <v>fixed</v>
          </cell>
          <cell r="F1092">
            <v>39314</v>
          </cell>
          <cell r="G1092">
            <v>0</v>
          </cell>
          <cell r="H1092">
            <v>2.25</v>
          </cell>
          <cell r="I1092">
            <v>2.9</v>
          </cell>
          <cell r="J1092">
            <v>3.4</v>
          </cell>
          <cell r="K1092">
            <v>3.65</v>
          </cell>
          <cell r="L1092">
            <v>3.89</v>
          </cell>
          <cell r="M1092">
            <v>0</v>
          </cell>
          <cell r="N1092">
            <v>0</v>
          </cell>
          <cell r="O1092" t="str">
            <v>term</v>
          </cell>
          <cell r="P1092" t="str">
            <v>UBRKLT</v>
          </cell>
          <cell r="Q1092">
            <v>38564</v>
          </cell>
          <cell r="R1092">
            <v>36</v>
          </cell>
          <cell r="S1092" t="str">
            <v>months</v>
          </cell>
          <cell r="T1092">
            <v>36</v>
          </cell>
          <cell r="U1092">
            <v>3.218E-2</v>
          </cell>
          <cell r="V1092">
            <v>482.7</v>
          </cell>
          <cell r="W1092" t="str">
            <v>REG</v>
          </cell>
          <cell r="X1092">
            <v>25</v>
          </cell>
        </row>
        <row r="1093">
          <cell r="A1093">
            <v>2143386</v>
          </cell>
          <cell r="B1093">
            <v>2</v>
          </cell>
          <cell r="C1093">
            <v>20000</v>
          </cell>
          <cell r="D1093" t="str">
            <v>ubank</v>
          </cell>
          <cell r="E1093" t="str">
            <v>fixed</v>
          </cell>
          <cell r="F1093">
            <v>40045</v>
          </cell>
          <cell r="G1093">
            <v>0</v>
          </cell>
          <cell r="H1093">
            <v>2.25</v>
          </cell>
          <cell r="I1093">
            <v>2.9</v>
          </cell>
          <cell r="J1093">
            <v>3.4</v>
          </cell>
          <cell r="K1093">
            <v>3.65</v>
          </cell>
          <cell r="L1093">
            <v>3.89</v>
          </cell>
          <cell r="M1093">
            <v>0</v>
          </cell>
          <cell r="N1093">
            <v>0</v>
          </cell>
          <cell r="O1093" t="str">
            <v>term</v>
          </cell>
          <cell r="P1093" t="str">
            <v>UBLONG</v>
          </cell>
          <cell r="Q1093">
            <v>38564</v>
          </cell>
          <cell r="R1093">
            <v>60</v>
          </cell>
          <cell r="S1093" t="str">
            <v>months</v>
          </cell>
          <cell r="T1093">
            <v>60</v>
          </cell>
          <cell r="U1093">
            <v>3.218E-2</v>
          </cell>
          <cell r="V1093">
            <v>643.6</v>
          </cell>
          <cell r="W1093" t="str">
            <v>REG</v>
          </cell>
          <cell r="X1093">
            <v>49</v>
          </cell>
        </row>
        <row r="1094">
          <cell r="A1094">
            <v>2143386</v>
          </cell>
          <cell r="B1094">
            <v>3</v>
          </cell>
          <cell r="C1094">
            <v>15000</v>
          </cell>
          <cell r="D1094" t="str">
            <v>ubank</v>
          </cell>
          <cell r="E1094" t="str">
            <v>fixed</v>
          </cell>
          <cell r="F1094">
            <v>40045</v>
          </cell>
          <cell r="G1094">
            <v>0</v>
          </cell>
          <cell r="H1094">
            <v>2.25</v>
          </cell>
          <cell r="I1094">
            <v>2.9</v>
          </cell>
          <cell r="J1094">
            <v>3.4</v>
          </cell>
          <cell r="K1094">
            <v>3.65</v>
          </cell>
          <cell r="L1094">
            <v>3.89</v>
          </cell>
          <cell r="M1094">
            <v>0</v>
          </cell>
          <cell r="N1094">
            <v>0</v>
          </cell>
          <cell r="O1094" t="str">
            <v>term</v>
          </cell>
          <cell r="P1094" t="str">
            <v>UBRKLT</v>
          </cell>
          <cell r="Q1094">
            <v>38564</v>
          </cell>
          <cell r="R1094">
            <v>60</v>
          </cell>
          <cell r="S1094" t="str">
            <v>months</v>
          </cell>
          <cell r="T1094">
            <v>60</v>
          </cell>
          <cell r="U1094">
            <v>3.218E-2</v>
          </cell>
          <cell r="V1094">
            <v>482.7</v>
          </cell>
          <cell r="W1094" t="str">
            <v>REG</v>
          </cell>
          <cell r="X1094">
            <v>49</v>
          </cell>
        </row>
        <row r="1095">
          <cell r="A1095">
            <v>2143386</v>
          </cell>
          <cell r="B1095">
            <v>4</v>
          </cell>
          <cell r="C1095">
            <v>6500</v>
          </cell>
          <cell r="D1095" t="str">
            <v>ubank</v>
          </cell>
          <cell r="E1095" t="str">
            <v>fixed</v>
          </cell>
          <cell r="F1095">
            <v>38584</v>
          </cell>
          <cell r="G1095">
            <v>0</v>
          </cell>
          <cell r="H1095">
            <v>2.5</v>
          </cell>
          <cell r="I1095">
            <v>3.15</v>
          </cell>
          <cell r="J1095">
            <v>3.65</v>
          </cell>
          <cell r="K1095">
            <v>3.9</v>
          </cell>
          <cell r="L1095">
            <v>4.1399999999999997</v>
          </cell>
          <cell r="M1095">
            <v>0</v>
          </cell>
          <cell r="N1095">
            <v>-0.5</v>
          </cell>
          <cell r="O1095" t="str">
            <v>term</v>
          </cell>
          <cell r="P1095" t="str">
            <v>UBLONG</v>
          </cell>
          <cell r="Q1095">
            <v>38564</v>
          </cell>
          <cell r="R1095">
            <v>12</v>
          </cell>
          <cell r="S1095" t="str">
            <v>months</v>
          </cell>
          <cell r="T1095">
            <v>12</v>
          </cell>
          <cell r="U1095">
            <v>2.9680000000000002E-2</v>
          </cell>
          <cell r="V1095">
            <v>192.92000000000002</v>
          </cell>
          <cell r="W1095" t="str">
            <v>REG</v>
          </cell>
          <cell r="X1095">
            <v>1</v>
          </cell>
        </row>
        <row r="1096">
          <cell r="A1096">
            <v>2143386</v>
          </cell>
          <cell r="B1096">
            <v>1</v>
          </cell>
          <cell r="C1096">
            <v>15000</v>
          </cell>
          <cell r="D1096" t="str">
            <v>ubank</v>
          </cell>
          <cell r="E1096" t="str">
            <v>fixed</v>
          </cell>
          <cell r="F1096">
            <v>40045</v>
          </cell>
          <cell r="G1096">
            <v>0</v>
          </cell>
          <cell r="H1096">
            <v>2.25</v>
          </cell>
          <cell r="I1096">
            <v>2.9</v>
          </cell>
          <cell r="J1096">
            <v>3.4</v>
          </cell>
          <cell r="K1096">
            <v>3.65</v>
          </cell>
          <cell r="L1096">
            <v>3.89</v>
          </cell>
          <cell r="M1096">
            <v>0</v>
          </cell>
          <cell r="N1096">
            <v>0</v>
          </cell>
          <cell r="O1096" t="str">
            <v>term</v>
          </cell>
          <cell r="P1096" t="str">
            <v>UBRKLT</v>
          </cell>
          <cell r="Q1096">
            <v>38564</v>
          </cell>
          <cell r="R1096">
            <v>60</v>
          </cell>
          <cell r="S1096" t="str">
            <v>months</v>
          </cell>
          <cell r="T1096">
            <v>60</v>
          </cell>
          <cell r="U1096">
            <v>3.218E-2</v>
          </cell>
          <cell r="V1096">
            <v>482.7</v>
          </cell>
          <cell r="W1096" t="str">
            <v>REG</v>
          </cell>
          <cell r="X1096">
            <v>49</v>
          </cell>
        </row>
        <row r="1097">
          <cell r="A1097">
            <v>2143451</v>
          </cell>
          <cell r="B1097">
            <v>1</v>
          </cell>
          <cell r="C1097">
            <v>15000</v>
          </cell>
          <cell r="D1097" t="str">
            <v>ubank</v>
          </cell>
          <cell r="E1097" t="str">
            <v>fixed</v>
          </cell>
          <cell r="F1097">
            <v>39314</v>
          </cell>
          <cell r="G1097">
            <v>0</v>
          </cell>
          <cell r="H1097">
            <v>2.25</v>
          </cell>
          <cell r="I1097">
            <v>2.9</v>
          </cell>
          <cell r="J1097">
            <v>3.4</v>
          </cell>
          <cell r="K1097">
            <v>3.65</v>
          </cell>
          <cell r="L1097">
            <v>3.89</v>
          </cell>
          <cell r="M1097">
            <v>0</v>
          </cell>
          <cell r="N1097">
            <v>0</v>
          </cell>
          <cell r="O1097" t="str">
            <v>term</v>
          </cell>
          <cell r="P1097" t="str">
            <v>UBRKLT</v>
          </cell>
          <cell r="Q1097">
            <v>38564</v>
          </cell>
          <cell r="R1097">
            <v>36</v>
          </cell>
          <cell r="S1097" t="str">
            <v>months</v>
          </cell>
          <cell r="T1097">
            <v>36</v>
          </cell>
          <cell r="U1097">
            <v>3.218E-2</v>
          </cell>
          <cell r="V1097">
            <v>482.7</v>
          </cell>
          <cell r="W1097" t="str">
            <v>REG</v>
          </cell>
          <cell r="X1097">
            <v>25</v>
          </cell>
        </row>
        <row r="1098">
          <cell r="A1098">
            <v>2143469</v>
          </cell>
          <cell r="B1098">
            <v>2</v>
          </cell>
          <cell r="C1098">
            <v>3000</v>
          </cell>
          <cell r="D1098" t="str">
            <v>ubank</v>
          </cell>
          <cell r="E1098" t="str">
            <v>fixed</v>
          </cell>
          <cell r="F1098">
            <v>40357</v>
          </cell>
          <cell r="G1098">
            <v>0</v>
          </cell>
          <cell r="H1098">
            <v>2.85</v>
          </cell>
          <cell r="I1098">
            <v>3</v>
          </cell>
          <cell r="J1098">
            <v>3.1</v>
          </cell>
          <cell r="K1098">
            <v>3.3</v>
          </cell>
          <cell r="L1098">
            <v>3.45</v>
          </cell>
          <cell r="M1098">
            <v>0</v>
          </cell>
          <cell r="N1098">
            <v>0</v>
          </cell>
          <cell r="O1098" t="str">
            <v>term</v>
          </cell>
          <cell r="P1098" t="str">
            <v>UBRKLT</v>
          </cell>
          <cell r="Q1098">
            <v>38564</v>
          </cell>
          <cell r="R1098">
            <v>60</v>
          </cell>
          <cell r="S1098" t="str">
            <v>months</v>
          </cell>
          <cell r="T1098">
            <v>60</v>
          </cell>
          <cell r="U1098">
            <v>3.1399999999999997E-2</v>
          </cell>
          <cell r="V1098">
            <v>94.199999999999989</v>
          </cell>
          <cell r="W1098" t="str">
            <v>REG</v>
          </cell>
          <cell r="X1098">
            <v>59</v>
          </cell>
        </row>
        <row r="1099">
          <cell r="A1099">
            <v>2143469</v>
          </cell>
          <cell r="B1099">
            <v>1</v>
          </cell>
          <cell r="C1099">
            <v>5000</v>
          </cell>
          <cell r="D1099" t="str">
            <v>ubank</v>
          </cell>
          <cell r="E1099" t="str">
            <v>fixed</v>
          </cell>
          <cell r="F1099">
            <v>39312</v>
          </cell>
          <cell r="G1099">
            <v>0</v>
          </cell>
          <cell r="H1099">
            <v>2.5</v>
          </cell>
          <cell r="I1099">
            <v>3.15</v>
          </cell>
          <cell r="J1099">
            <v>3.65</v>
          </cell>
          <cell r="K1099">
            <v>3.9</v>
          </cell>
          <cell r="L1099">
            <v>4.1399999999999997</v>
          </cell>
          <cell r="M1099">
            <v>0</v>
          </cell>
          <cell r="N1099">
            <v>0</v>
          </cell>
          <cell r="O1099" t="str">
            <v>term</v>
          </cell>
          <cell r="P1099" t="str">
            <v>UBRKLT</v>
          </cell>
          <cell r="Q1099">
            <v>38564</v>
          </cell>
          <cell r="R1099">
            <v>36</v>
          </cell>
          <cell r="S1099" t="str">
            <v>months</v>
          </cell>
          <cell r="T1099">
            <v>36</v>
          </cell>
          <cell r="U1099">
            <v>3.4680000000000002E-2</v>
          </cell>
          <cell r="V1099">
            <v>173.4</v>
          </cell>
          <cell r="W1099" t="str">
            <v>REG</v>
          </cell>
          <cell r="X1099">
            <v>25</v>
          </cell>
        </row>
        <row r="1100">
          <cell r="A1100">
            <v>2143485</v>
          </cell>
          <cell r="B1100">
            <v>1</v>
          </cell>
          <cell r="C1100">
            <v>10000</v>
          </cell>
          <cell r="D1100" t="str">
            <v>ubank</v>
          </cell>
          <cell r="E1100" t="str">
            <v>fixed</v>
          </cell>
          <cell r="F1100">
            <v>40042</v>
          </cell>
          <cell r="G1100">
            <v>0</v>
          </cell>
          <cell r="H1100">
            <v>2.5</v>
          </cell>
          <cell r="I1100">
            <v>3.15</v>
          </cell>
          <cell r="J1100">
            <v>3.65</v>
          </cell>
          <cell r="K1100">
            <v>4</v>
          </cell>
          <cell r="L1100">
            <v>4.25</v>
          </cell>
          <cell r="M1100">
            <v>0</v>
          </cell>
          <cell r="N1100">
            <v>0</v>
          </cell>
          <cell r="O1100" t="str">
            <v>term</v>
          </cell>
          <cell r="P1100" t="str">
            <v>UBRKLT</v>
          </cell>
          <cell r="Q1100">
            <v>38564</v>
          </cell>
          <cell r="R1100">
            <v>60</v>
          </cell>
          <cell r="S1100" t="str">
            <v>months</v>
          </cell>
          <cell r="T1100">
            <v>60</v>
          </cell>
          <cell r="U1100">
            <v>3.5099999999999999E-2</v>
          </cell>
          <cell r="V1100">
            <v>351</v>
          </cell>
          <cell r="W1100" t="str">
            <v>REG</v>
          </cell>
          <cell r="X1100">
            <v>49</v>
          </cell>
        </row>
        <row r="1101">
          <cell r="A1101">
            <v>2143501</v>
          </cell>
          <cell r="B1101">
            <v>1</v>
          </cell>
          <cell r="C1101">
            <v>4800</v>
          </cell>
          <cell r="D1101" t="str">
            <v>ubank</v>
          </cell>
          <cell r="E1101" t="str">
            <v>fixed</v>
          </cell>
          <cell r="F1101">
            <v>40043</v>
          </cell>
          <cell r="G1101">
            <v>0</v>
          </cell>
          <cell r="H1101">
            <v>2.5</v>
          </cell>
          <cell r="I1101">
            <v>3.15</v>
          </cell>
          <cell r="J1101">
            <v>3.65</v>
          </cell>
          <cell r="K1101">
            <v>3.9</v>
          </cell>
          <cell r="L1101">
            <v>4.1399999999999997</v>
          </cell>
          <cell r="M1101">
            <v>0</v>
          </cell>
          <cell r="N1101">
            <v>0</v>
          </cell>
          <cell r="O1101" t="str">
            <v>term</v>
          </cell>
          <cell r="P1101" t="str">
            <v>UBRKLT</v>
          </cell>
          <cell r="Q1101">
            <v>38564</v>
          </cell>
          <cell r="R1101">
            <v>60</v>
          </cell>
          <cell r="S1101" t="str">
            <v>months</v>
          </cell>
          <cell r="T1101">
            <v>60</v>
          </cell>
          <cell r="U1101">
            <v>3.4680000000000002E-2</v>
          </cell>
          <cell r="V1101">
            <v>166.464</v>
          </cell>
          <cell r="W1101" t="str">
            <v>REG</v>
          </cell>
          <cell r="X1101">
            <v>49</v>
          </cell>
        </row>
        <row r="1102">
          <cell r="A1102">
            <v>2143519</v>
          </cell>
          <cell r="B1102">
            <v>1</v>
          </cell>
          <cell r="C1102">
            <v>22553.01</v>
          </cell>
          <cell r="D1102" t="str">
            <v>ubank</v>
          </cell>
          <cell r="E1102" t="str">
            <v>fixed</v>
          </cell>
          <cell r="F1102">
            <v>38580</v>
          </cell>
          <cell r="G1102">
            <v>0</v>
          </cell>
          <cell r="H1102">
            <v>2.5</v>
          </cell>
          <cell r="I1102">
            <v>3.15</v>
          </cell>
          <cell r="J1102">
            <v>3.65</v>
          </cell>
          <cell r="K1102">
            <v>4</v>
          </cell>
          <cell r="L1102">
            <v>4.25</v>
          </cell>
          <cell r="M1102">
            <v>0</v>
          </cell>
          <cell r="N1102">
            <v>-0.25</v>
          </cell>
          <cell r="O1102" t="str">
            <v>term</v>
          </cell>
          <cell r="P1102" t="str">
            <v>UBLONG</v>
          </cell>
          <cell r="Q1102">
            <v>38564</v>
          </cell>
          <cell r="R1102">
            <v>12</v>
          </cell>
          <cell r="S1102" t="str">
            <v>months</v>
          </cell>
          <cell r="T1102">
            <v>12</v>
          </cell>
          <cell r="U1102">
            <v>3.2599999999999997E-2</v>
          </cell>
          <cell r="V1102">
            <v>735.22812599999986</v>
          </cell>
          <cell r="W1102" t="str">
            <v>REG</v>
          </cell>
          <cell r="X1102">
            <v>1</v>
          </cell>
        </row>
        <row r="1103">
          <cell r="A1103">
            <v>2143527</v>
          </cell>
          <cell r="B1103">
            <v>1</v>
          </cell>
          <cell r="C1103">
            <v>5000</v>
          </cell>
          <cell r="D1103" t="str">
            <v>ubank</v>
          </cell>
          <cell r="E1103" t="str">
            <v>fixed</v>
          </cell>
          <cell r="F1103">
            <v>39676</v>
          </cell>
          <cell r="G1103">
            <v>0</v>
          </cell>
          <cell r="H1103">
            <v>2.5</v>
          </cell>
          <cell r="I1103">
            <v>3.15</v>
          </cell>
          <cell r="J1103">
            <v>3.65</v>
          </cell>
          <cell r="K1103">
            <v>4</v>
          </cell>
          <cell r="L1103">
            <v>4.25</v>
          </cell>
          <cell r="M1103">
            <v>0</v>
          </cell>
          <cell r="N1103">
            <v>0</v>
          </cell>
          <cell r="O1103" t="str">
            <v>term</v>
          </cell>
          <cell r="P1103" t="str">
            <v>UBRKLT</v>
          </cell>
          <cell r="Q1103">
            <v>38564</v>
          </cell>
          <cell r="R1103">
            <v>48</v>
          </cell>
          <cell r="S1103" t="str">
            <v>months</v>
          </cell>
          <cell r="T1103">
            <v>48</v>
          </cell>
          <cell r="U1103">
            <v>3.5099999999999999E-2</v>
          </cell>
          <cell r="V1103">
            <v>175.5</v>
          </cell>
          <cell r="W1103" t="str">
            <v>REG</v>
          </cell>
          <cell r="X1103">
            <v>37</v>
          </cell>
        </row>
        <row r="1104">
          <cell r="A1104">
            <v>2143527</v>
          </cell>
          <cell r="B1104">
            <v>2</v>
          </cell>
          <cell r="C1104">
            <v>5000</v>
          </cell>
          <cell r="D1104" t="str">
            <v>ubank</v>
          </cell>
          <cell r="E1104" t="str">
            <v>fixed</v>
          </cell>
          <cell r="F1104">
            <v>40071</v>
          </cell>
          <cell r="G1104">
            <v>0</v>
          </cell>
          <cell r="H1104">
            <v>2.65</v>
          </cell>
          <cell r="I1104">
            <v>3.15</v>
          </cell>
          <cell r="J1104">
            <v>3.65</v>
          </cell>
          <cell r="K1104">
            <v>3.85</v>
          </cell>
          <cell r="L1104">
            <v>4.25</v>
          </cell>
          <cell r="M1104">
            <v>0</v>
          </cell>
          <cell r="N1104">
            <v>0</v>
          </cell>
          <cell r="O1104" t="str">
            <v>term</v>
          </cell>
          <cell r="P1104" t="str">
            <v>UBRKLT</v>
          </cell>
          <cell r="Q1104">
            <v>38564</v>
          </cell>
          <cell r="R1104">
            <v>60</v>
          </cell>
          <cell r="S1104" t="str">
            <v>months</v>
          </cell>
          <cell r="T1104">
            <v>60</v>
          </cell>
          <cell r="U1104">
            <v>3.5099999999999992E-2</v>
          </cell>
          <cell r="V1104">
            <v>175.49999999999997</v>
          </cell>
          <cell r="W1104" t="str">
            <v>REG</v>
          </cell>
          <cell r="X1104">
            <v>50</v>
          </cell>
        </row>
        <row r="1105">
          <cell r="A1105">
            <v>2143568</v>
          </cell>
          <cell r="B1105">
            <v>2</v>
          </cell>
          <cell r="C1105">
            <v>50882.19</v>
          </cell>
          <cell r="D1105" t="str">
            <v>ubank</v>
          </cell>
          <cell r="E1105" t="str">
            <v>fixed</v>
          </cell>
          <cell r="F1105">
            <v>38905</v>
          </cell>
          <cell r="G1105">
            <v>0</v>
          </cell>
          <cell r="H1105">
            <v>2.85</v>
          </cell>
          <cell r="I1105">
            <v>3</v>
          </cell>
          <cell r="J1105">
            <v>3.1</v>
          </cell>
          <cell r="K1105">
            <v>3.3</v>
          </cell>
          <cell r="L1105">
            <v>3.45</v>
          </cell>
          <cell r="M1105">
            <v>0</v>
          </cell>
          <cell r="N1105">
            <v>-0.35</v>
          </cell>
          <cell r="O1105" t="str">
            <v>term</v>
          </cell>
          <cell r="P1105" t="str">
            <v>UBLONG</v>
          </cell>
          <cell r="Q1105">
            <v>38564</v>
          </cell>
          <cell r="R1105">
            <v>12</v>
          </cell>
          <cell r="S1105" t="str">
            <v>months</v>
          </cell>
          <cell r="T1105">
            <v>12</v>
          </cell>
          <cell r="U1105">
            <v>2.7899999999999998E-2</v>
          </cell>
          <cell r="V1105">
            <v>1419.6131009999999</v>
          </cell>
          <cell r="W1105" t="str">
            <v>REG</v>
          </cell>
          <cell r="X1105">
            <v>12</v>
          </cell>
        </row>
        <row r="1106">
          <cell r="A1106">
            <v>2143592</v>
          </cell>
          <cell r="B1106">
            <v>1</v>
          </cell>
          <cell r="C1106">
            <v>42000</v>
          </cell>
          <cell r="D1106" t="str">
            <v>ubank</v>
          </cell>
          <cell r="E1106" t="str">
            <v>fixed</v>
          </cell>
          <cell r="F1106">
            <v>38952</v>
          </cell>
          <cell r="G1106">
            <v>0</v>
          </cell>
          <cell r="H1106">
            <v>2.25</v>
          </cell>
          <cell r="I1106">
            <v>2.9</v>
          </cell>
          <cell r="J1106">
            <v>3.4</v>
          </cell>
          <cell r="K1106">
            <v>3.65</v>
          </cell>
          <cell r="L1106">
            <v>3.89</v>
          </cell>
          <cell r="M1106">
            <v>0</v>
          </cell>
          <cell r="N1106">
            <v>0</v>
          </cell>
          <cell r="O1106" t="str">
            <v>term</v>
          </cell>
          <cell r="P1106" t="str">
            <v>UBRKLT</v>
          </cell>
          <cell r="Q1106">
            <v>38564</v>
          </cell>
          <cell r="R1106">
            <v>24</v>
          </cell>
          <cell r="S1106" t="str">
            <v>months</v>
          </cell>
          <cell r="T1106">
            <v>24</v>
          </cell>
          <cell r="U1106">
            <v>3.218E-2</v>
          </cell>
          <cell r="V1106">
            <v>1351.56</v>
          </cell>
          <cell r="W1106" t="str">
            <v>REG</v>
          </cell>
          <cell r="X1106">
            <v>13</v>
          </cell>
        </row>
        <row r="1107">
          <cell r="A1107">
            <v>2143600</v>
          </cell>
          <cell r="B1107">
            <v>1</v>
          </cell>
          <cell r="C1107">
            <v>1500</v>
          </cell>
          <cell r="D1107" t="str">
            <v>ubank</v>
          </cell>
          <cell r="E1107" t="str">
            <v>fixed</v>
          </cell>
          <cell r="F1107">
            <v>38587</v>
          </cell>
          <cell r="G1107">
            <v>0</v>
          </cell>
          <cell r="H1107">
            <v>2.5</v>
          </cell>
          <cell r="I1107">
            <v>3.15</v>
          </cell>
          <cell r="J1107">
            <v>3.65</v>
          </cell>
          <cell r="K1107">
            <v>3.9</v>
          </cell>
          <cell r="L1107">
            <v>4.1399999999999997</v>
          </cell>
          <cell r="M1107">
            <v>0</v>
          </cell>
          <cell r="N1107">
            <v>0</v>
          </cell>
          <cell r="O1107" t="str">
            <v>term</v>
          </cell>
          <cell r="P1107" t="str">
            <v>UBRKLT</v>
          </cell>
          <cell r="Q1107">
            <v>38564</v>
          </cell>
          <cell r="R1107">
            <v>12</v>
          </cell>
          <cell r="S1107" t="str">
            <v>months</v>
          </cell>
          <cell r="T1107">
            <v>12</v>
          </cell>
          <cell r="U1107">
            <v>3.4680000000000002E-2</v>
          </cell>
          <cell r="V1107">
            <v>52.02</v>
          </cell>
          <cell r="W1107" t="str">
            <v>REG</v>
          </cell>
          <cell r="X1107">
            <v>1</v>
          </cell>
        </row>
        <row r="1108">
          <cell r="A1108">
            <v>2143618</v>
          </cell>
          <cell r="B1108">
            <v>2</v>
          </cell>
          <cell r="C1108">
            <v>3363.22</v>
          </cell>
          <cell r="D1108" t="str">
            <v>ubank</v>
          </cell>
          <cell r="E1108" t="str">
            <v>fixed</v>
          </cell>
          <cell r="F1108">
            <v>38878</v>
          </cell>
          <cell r="G1108">
            <v>0</v>
          </cell>
          <cell r="H1108">
            <v>2.95</v>
          </cell>
          <cell r="I1108">
            <v>3.1</v>
          </cell>
          <cell r="J1108">
            <v>3.3</v>
          </cell>
          <cell r="K1108">
            <v>3.5</v>
          </cell>
          <cell r="L1108">
            <v>3.65</v>
          </cell>
          <cell r="M1108">
            <v>0</v>
          </cell>
          <cell r="N1108">
            <v>0</v>
          </cell>
          <cell r="O1108" t="str">
            <v>term</v>
          </cell>
          <cell r="P1108" t="str">
            <v>UBRKLT</v>
          </cell>
          <cell r="Q1108">
            <v>38564</v>
          </cell>
          <cell r="R1108">
            <v>12</v>
          </cell>
          <cell r="S1108" t="str">
            <v>months</v>
          </cell>
          <cell r="T1108">
            <v>12</v>
          </cell>
          <cell r="U1108">
            <v>3.3000000000000002E-2</v>
          </cell>
          <cell r="V1108">
            <v>110.98626</v>
          </cell>
          <cell r="W1108" t="str">
            <v>REG</v>
          </cell>
          <cell r="X1108">
            <v>11</v>
          </cell>
        </row>
        <row r="1109">
          <cell r="A1109">
            <v>2143618</v>
          </cell>
          <cell r="B1109">
            <v>1</v>
          </cell>
          <cell r="C1109">
            <v>1500</v>
          </cell>
          <cell r="D1109" t="str">
            <v>ubank</v>
          </cell>
          <cell r="E1109" t="str">
            <v>fixed</v>
          </cell>
          <cell r="F1109">
            <v>38587</v>
          </cell>
          <cell r="G1109">
            <v>0</v>
          </cell>
          <cell r="H1109">
            <v>2.5</v>
          </cell>
          <cell r="I1109">
            <v>3.15</v>
          </cell>
          <cell r="J1109">
            <v>3.65</v>
          </cell>
          <cell r="K1109">
            <v>3.9</v>
          </cell>
          <cell r="L1109">
            <v>4.1399999999999997</v>
          </cell>
          <cell r="M1109">
            <v>0</v>
          </cell>
          <cell r="N1109">
            <v>0</v>
          </cell>
          <cell r="O1109" t="str">
            <v>term</v>
          </cell>
          <cell r="P1109" t="str">
            <v>UBRKLT</v>
          </cell>
          <cell r="Q1109">
            <v>38564</v>
          </cell>
          <cell r="R1109">
            <v>12</v>
          </cell>
          <cell r="S1109" t="str">
            <v>months</v>
          </cell>
          <cell r="T1109">
            <v>12</v>
          </cell>
          <cell r="U1109">
            <v>3.4680000000000002E-2</v>
          </cell>
          <cell r="V1109">
            <v>52.02</v>
          </cell>
          <cell r="W1109" t="str">
            <v>REG</v>
          </cell>
          <cell r="X1109">
            <v>1</v>
          </cell>
        </row>
        <row r="1110">
          <cell r="A1110">
            <v>2143626</v>
          </cell>
          <cell r="B1110">
            <v>1</v>
          </cell>
          <cell r="C1110">
            <v>30000</v>
          </cell>
          <cell r="D1110" t="str">
            <v>ubank</v>
          </cell>
          <cell r="E1110" t="str">
            <v>fixed</v>
          </cell>
          <cell r="F1110">
            <v>39317</v>
          </cell>
          <cell r="G1110">
            <v>0</v>
          </cell>
          <cell r="H1110">
            <v>2.5</v>
          </cell>
          <cell r="I1110">
            <v>3.15</v>
          </cell>
          <cell r="J1110">
            <v>3.65</v>
          </cell>
          <cell r="K1110">
            <v>3.9</v>
          </cell>
          <cell r="L1110">
            <v>4.1399999999999997</v>
          </cell>
          <cell r="M1110">
            <v>0</v>
          </cell>
          <cell r="N1110">
            <v>0</v>
          </cell>
          <cell r="O1110" t="str">
            <v>term</v>
          </cell>
          <cell r="P1110" t="str">
            <v>UBRKLT</v>
          </cell>
          <cell r="Q1110">
            <v>38564</v>
          </cell>
          <cell r="R1110">
            <v>36</v>
          </cell>
          <cell r="S1110" t="str">
            <v>months</v>
          </cell>
          <cell r="T1110">
            <v>36</v>
          </cell>
          <cell r="U1110">
            <v>3.4680000000000002E-2</v>
          </cell>
          <cell r="V1110">
            <v>1040.4000000000001</v>
          </cell>
          <cell r="W1110" t="str">
            <v>REG</v>
          </cell>
          <cell r="X1110">
            <v>25</v>
          </cell>
        </row>
        <row r="1111">
          <cell r="A1111">
            <v>2143626</v>
          </cell>
          <cell r="B1111">
            <v>2</v>
          </cell>
          <cell r="C1111">
            <v>20000</v>
          </cell>
          <cell r="D1111" t="str">
            <v>ubank</v>
          </cell>
          <cell r="E1111" t="str">
            <v>fixed</v>
          </cell>
          <cell r="F1111">
            <v>38952</v>
          </cell>
          <cell r="G1111">
            <v>0</v>
          </cell>
          <cell r="H1111">
            <v>2.5</v>
          </cell>
          <cell r="I1111">
            <v>3.15</v>
          </cell>
          <cell r="J1111">
            <v>3.65</v>
          </cell>
          <cell r="K1111">
            <v>3.9</v>
          </cell>
          <cell r="L1111">
            <v>4.1399999999999997</v>
          </cell>
          <cell r="M1111">
            <v>0</v>
          </cell>
          <cell r="N1111">
            <v>0</v>
          </cell>
          <cell r="O1111" t="str">
            <v>term</v>
          </cell>
          <cell r="P1111" t="str">
            <v>UBRKLT</v>
          </cell>
          <cell r="Q1111">
            <v>38564</v>
          </cell>
          <cell r="R1111">
            <v>24</v>
          </cell>
          <cell r="S1111" t="str">
            <v>months</v>
          </cell>
          <cell r="T1111">
            <v>24</v>
          </cell>
          <cell r="U1111">
            <v>3.4680000000000002E-2</v>
          </cell>
          <cell r="V1111">
            <v>693.6</v>
          </cell>
          <cell r="W1111" t="str">
            <v>REG</v>
          </cell>
          <cell r="X1111">
            <v>13</v>
          </cell>
        </row>
        <row r="1112">
          <cell r="A1112">
            <v>2143634</v>
          </cell>
          <cell r="B1112">
            <v>1</v>
          </cell>
          <cell r="C1112">
            <v>8000</v>
          </cell>
          <cell r="D1112" t="str">
            <v>ubank</v>
          </cell>
          <cell r="E1112" t="str">
            <v>fixed</v>
          </cell>
          <cell r="F1112">
            <v>38952</v>
          </cell>
          <cell r="G1112">
            <v>0</v>
          </cell>
          <cell r="H1112">
            <v>2.5</v>
          </cell>
          <cell r="I1112">
            <v>3.15</v>
          </cell>
          <cell r="J1112">
            <v>3.65</v>
          </cell>
          <cell r="K1112">
            <v>3.9</v>
          </cell>
          <cell r="L1112">
            <v>4.1399999999999997</v>
          </cell>
          <cell r="M1112">
            <v>0</v>
          </cell>
          <cell r="N1112">
            <v>0</v>
          </cell>
          <cell r="O1112" t="str">
            <v>term</v>
          </cell>
          <cell r="P1112" t="str">
            <v>UBRKLT</v>
          </cell>
          <cell r="Q1112">
            <v>38564</v>
          </cell>
          <cell r="R1112">
            <v>24</v>
          </cell>
          <cell r="S1112" t="str">
            <v>months</v>
          </cell>
          <cell r="T1112">
            <v>24</v>
          </cell>
          <cell r="U1112">
            <v>3.4680000000000002E-2</v>
          </cell>
          <cell r="V1112">
            <v>277.44</v>
          </cell>
          <cell r="W1112" t="str">
            <v>REG</v>
          </cell>
          <cell r="X1112">
            <v>13</v>
          </cell>
        </row>
        <row r="1113">
          <cell r="A1113">
            <v>2143634</v>
          </cell>
          <cell r="B1113">
            <v>2</v>
          </cell>
          <cell r="C1113">
            <v>8000</v>
          </cell>
          <cell r="D1113" t="str">
            <v>ubank</v>
          </cell>
          <cell r="E1113" t="str">
            <v>fixed</v>
          </cell>
          <cell r="F1113">
            <v>39317</v>
          </cell>
          <cell r="G1113">
            <v>0</v>
          </cell>
          <cell r="H1113">
            <v>2.5</v>
          </cell>
          <cell r="I1113">
            <v>3.15</v>
          </cell>
          <cell r="J1113">
            <v>3.65</v>
          </cell>
          <cell r="K1113">
            <v>3.9</v>
          </cell>
          <cell r="L1113">
            <v>4.1399999999999997</v>
          </cell>
          <cell r="M1113">
            <v>0</v>
          </cell>
          <cell r="N1113">
            <v>0</v>
          </cell>
          <cell r="O1113" t="str">
            <v>term</v>
          </cell>
          <cell r="P1113" t="str">
            <v>UBRKLT</v>
          </cell>
          <cell r="Q1113">
            <v>38564</v>
          </cell>
          <cell r="R1113">
            <v>36</v>
          </cell>
          <cell r="S1113" t="str">
            <v>months</v>
          </cell>
          <cell r="T1113">
            <v>36</v>
          </cell>
          <cell r="U1113">
            <v>3.4680000000000002E-2</v>
          </cell>
          <cell r="V1113">
            <v>277.44</v>
          </cell>
          <cell r="W1113" t="str">
            <v>REG</v>
          </cell>
          <cell r="X1113">
            <v>25</v>
          </cell>
        </row>
        <row r="1114">
          <cell r="A1114">
            <v>2143634</v>
          </cell>
          <cell r="B1114">
            <v>3</v>
          </cell>
          <cell r="C1114">
            <v>9000</v>
          </cell>
          <cell r="D1114" t="str">
            <v>ubank</v>
          </cell>
          <cell r="E1114" t="str">
            <v>fixed</v>
          </cell>
          <cell r="F1114">
            <v>39683</v>
          </cell>
          <cell r="G1114">
            <v>0</v>
          </cell>
          <cell r="H1114">
            <v>2.5</v>
          </cell>
          <cell r="I1114">
            <v>3.15</v>
          </cell>
          <cell r="J1114">
            <v>3.65</v>
          </cell>
          <cell r="K1114">
            <v>3.9</v>
          </cell>
          <cell r="L1114">
            <v>4.1399999999999997</v>
          </cell>
          <cell r="M1114">
            <v>0</v>
          </cell>
          <cell r="N1114">
            <v>0</v>
          </cell>
          <cell r="O1114" t="str">
            <v>term</v>
          </cell>
          <cell r="P1114" t="str">
            <v>UBRKLT</v>
          </cell>
          <cell r="Q1114">
            <v>38564</v>
          </cell>
          <cell r="R1114">
            <v>48</v>
          </cell>
          <cell r="S1114" t="str">
            <v>months</v>
          </cell>
          <cell r="T1114">
            <v>48</v>
          </cell>
          <cell r="U1114">
            <v>3.4680000000000002E-2</v>
          </cell>
          <cell r="V1114">
            <v>312.12</v>
          </cell>
          <cell r="W1114" t="str">
            <v>REG</v>
          </cell>
          <cell r="X1114">
            <v>37</v>
          </cell>
        </row>
        <row r="1115">
          <cell r="A1115">
            <v>2143659</v>
          </cell>
          <cell r="B1115">
            <v>1</v>
          </cell>
          <cell r="C1115">
            <v>9000</v>
          </cell>
          <cell r="D1115" t="str">
            <v>ubank</v>
          </cell>
          <cell r="E1115" t="str">
            <v>fixed</v>
          </cell>
          <cell r="F1115">
            <v>39683</v>
          </cell>
          <cell r="G1115">
            <v>0</v>
          </cell>
          <cell r="H1115">
            <v>2.5</v>
          </cell>
          <cell r="I1115">
            <v>3.15</v>
          </cell>
          <cell r="J1115">
            <v>3.65</v>
          </cell>
          <cell r="K1115">
            <v>3.9</v>
          </cell>
          <cell r="L1115">
            <v>4.1399999999999997</v>
          </cell>
          <cell r="M1115">
            <v>0</v>
          </cell>
          <cell r="N1115">
            <v>0</v>
          </cell>
          <cell r="O1115" t="str">
            <v>term</v>
          </cell>
          <cell r="P1115" t="str">
            <v>UBRKLT</v>
          </cell>
          <cell r="Q1115">
            <v>38564</v>
          </cell>
          <cell r="R1115">
            <v>48</v>
          </cell>
          <cell r="S1115" t="str">
            <v>months</v>
          </cell>
          <cell r="T1115">
            <v>48</v>
          </cell>
          <cell r="U1115">
            <v>3.4680000000000002E-2</v>
          </cell>
          <cell r="V1115">
            <v>312.12</v>
          </cell>
          <cell r="W1115" t="str">
            <v>REG</v>
          </cell>
          <cell r="X1115">
            <v>37</v>
          </cell>
        </row>
        <row r="1116">
          <cell r="A1116">
            <v>2143675</v>
          </cell>
          <cell r="B1116">
            <v>1</v>
          </cell>
          <cell r="C1116">
            <v>35000</v>
          </cell>
          <cell r="D1116" t="str">
            <v>ubank</v>
          </cell>
          <cell r="E1116" t="str">
            <v>fixed</v>
          </cell>
          <cell r="F1116">
            <v>38952</v>
          </cell>
          <cell r="G1116">
            <v>0</v>
          </cell>
          <cell r="H1116">
            <v>2.5</v>
          </cell>
          <cell r="I1116">
            <v>3.15</v>
          </cell>
          <cell r="J1116">
            <v>3.65</v>
          </cell>
          <cell r="K1116">
            <v>3.9</v>
          </cell>
          <cell r="L1116">
            <v>4.1399999999999997</v>
          </cell>
          <cell r="M1116">
            <v>0</v>
          </cell>
          <cell r="N1116">
            <v>0</v>
          </cell>
          <cell r="O1116" t="str">
            <v>term</v>
          </cell>
          <cell r="P1116" t="str">
            <v>UBRKLT</v>
          </cell>
          <cell r="Q1116">
            <v>38564</v>
          </cell>
          <cell r="R1116">
            <v>24</v>
          </cell>
          <cell r="S1116" t="str">
            <v>months</v>
          </cell>
          <cell r="T1116">
            <v>24</v>
          </cell>
          <cell r="U1116">
            <v>3.4680000000000002E-2</v>
          </cell>
          <cell r="V1116">
            <v>1213.8000000000002</v>
          </cell>
          <cell r="W1116" t="str">
            <v>REG</v>
          </cell>
          <cell r="X1116">
            <v>13</v>
          </cell>
        </row>
        <row r="1117">
          <cell r="A1117">
            <v>2143683</v>
          </cell>
          <cell r="B1117">
            <v>1</v>
          </cell>
          <cell r="C1117">
            <v>12000</v>
          </cell>
          <cell r="D1117" t="str">
            <v>ubank</v>
          </cell>
          <cell r="E1117" t="str">
            <v>fixed</v>
          </cell>
          <cell r="F1117">
            <v>39317</v>
          </cell>
          <cell r="G1117">
            <v>0</v>
          </cell>
          <cell r="H1117">
            <v>2.5</v>
          </cell>
          <cell r="I1117">
            <v>3.15</v>
          </cell>
          <cell r="J1117">
            <v>3.65</v>
          </cell>
          <cell r="K1117">
            <v>3.9</v>
          </cell>
          <cell r="L1117">
            <v>4.1399999999999997</v>
          </cell>
          <cell r="M1117">
            <v>0</v>
          </cell>
          <cell r="N1117">
            <v>0</v>
          </cell>
          <cell r="O1117" t="str">
            <v>term</v>
          </cell>
          <cell r="P1117" t="str">
            <v>UBRKLT</v>
          </cell>
          <cell r="Q1117">
            <v>38564</v>
          </cell>
          <cell r="R1117">
            <v>36</v>
          </cell>
          <cell r="S1117" t="str">
            <v>months</v>
          </cell>
          <cell r="T1117">
            <v>36</v>
          </cell>
          <cell r="U1117">
            <v>3.4680000000000002E-2</v>
          </cell>
          <cell r="V1117">
            <v>416.16</v>
          </cell>
          <cell r="W1117" t="str">
            <v>REG</v>
          </cell>
          <cell r="X1117">
            <v>25</v>
          </cell>
        </row>
        <row r="1118">
          <cell r="A1118">
            <v>2143725</v>
          </cell>
          <cell r="B1118">
            <v>1</v>
          </cell>
          <cell r="C1118">
            <v>10000</v>
          </cell>
          <cell r="D1118" t="str">
            <v>ubank</v>
          </cell>
          <cell r="E1118" t="str">
            <v>fixed</v>
          </cell>
          <cell r="F1118">
            <v>39684</v>
          </cell>
          <cell r="G1118">
            <v>0</v>
          </cell>
          <cell r="H1118">
            <v>2.5</v>
          </cell>
          <cell r="I1118">
            <v>3.15</v>
          </cell>
          <cell r="J1118">
            <v>3.65</v>
          </cell>
          <cell r="K1118">
            <v>3.9</v>
          </cell>
          <cell r="L1118">
            <v>4.1399999999999997</v>
          </cell>
          <cell r="M1118">
            <v>0</v>
          </cell>
          <cell r="N1118">
            <v>0</v>
          </cell>
          <cell r="O1118" t="str">
            <v>term</v>
          </cell>
          <cell r="P1118" t="str">
            <v>UBRKLT</v>
          </cell>
          <cell r="Q1118">
            <v>38564</v>
          </cell>
          <cell r="R1118">
            <v>48</v>
          </cell>
          <cell r="S1118" t="str">
            <v>months</v>
          </cell>
          <cell r="T1118">
            <v>48</v>
          </cell>
          <cell r="U1118">
            <v>3.4680000000000002E-2</v>
          </cell>
          <cell r="V1118">
            <v>346.8</v>
          </cell>
          <cell r="W1118" t="str">
            <v>REG</v>
          </cell>
          <cell r="X1118">
            <v>37</v>
          </cell>
        </row>
        <row r="1119">
          <cell r="A1119">
            <v>2143790</v>
          </cell>
          <cell r="B1119">
            <v>1</v>
          </cell>
          <cell r="C1119">
            <v>15000</v>
          </cell>
          <cell r="D1119" t="str">
            <v>ubank</v>
          </cell>
          <cell r="E1119" t="str">
            <v>fixed</v>
          </cell>
          <cell r="F1119">
            <v>38952</v>
          </cell>
          <cell r="G1119">
            <v>0</v>
          </cell>
          <cell r="H1119">
            <v>2.5</v>
          </cell>
          <cell r="I1119">
            <v>3.15</v>
          </cell>
          <cell r="J1119">
            <v>3.65</v>
          </cell>
          <cell r="K1119">
            <v>3.9</v>
          </cell>
          <cell r="L1119">
            <v>4.1399999999999997</v>
          </cell>
          <cell r="M1119">
            <v>0</v>
          </cell>
          <cell r="N1119">
            <v>0</v>
          </cell>
          <cell r="O1119" t="str">
            <v>term</v>
          </cell>
          <cell r="P1119" t="str">
            <v>UBRKLT</v>
          </cell>
          <cell r="Q1119">
            <v>38564</v>
          </cell>
          <cell r="R1119">
            <v>24</v>
          </cell>
          <cell r="S1119" t="str">
            <v>months</v>
          </cell>
          <cell r="T1119">
            <v>24</v>
          </cell>
          <cell r="U1119">
            <v>3.4680000000000002E-2</v>
          </cell>
          <cell r="V1119">
            <v>520.20000000000005</v>
          </cell>
          <cell r="W1119" t="str">
            <v>REG</v>
          </cell>
          <cell r="X1119">
            <v>13</v>
          </cell>
        </row>
        <row r="1120">
          <cell r="A1120">
            <v>2143873</v>
          </cell>
          <cell r="B1120">
            <v>1</v>
          </cell>
          <cell r="C1120">
            <v>4024.98</v>
          </cell>
          <cell r="D1120" t="str">
            <v>ubank</v>
          </cell>
          <cell r="E1120" t="str">
            <v>fixed</v>
          </cell>
          <cell r="F1120">
            <v>38953</v>
          </cell>
          <cell r="G1120">
            <v>0</v>
          </cell>
          <cell r="H1120">
            <v>2.5</v>
          </cell>
          <cell r="I1120">
            <v>3.15</v>
          </cell>
          <cell r="J1120">
            <v>3.65</v>
          </cell>
          <cell r="K1120">
            <v>3.9</v>
          </cell>
          <cell r="L1120">
            <v>4.1399999999999997</v>
          </cell>
          <cell r="M1120">
            <v>0</v>
          </cell>
          <cell r="N1120">
            <v>0</v>
          </cell>
          <cell r="O1120" t="str">
            <v>term</v>
          </cell>
          <cell r="P1120" t="str">
            <v>UBRKLT</v>
          </cell>
          <cell r="Q1120">
            <v>38564</v>
          </cell>
          <cell r="R1120">
            <v>24</v>
          </cell>
          <cell r="S1120" t="str">
            <v>months</v>
          </cell>
          <cell r="T1120">
            <v>24</v>
          </cell>
          <cell r="U1120">
            <v>3.4680000000000002E-2</v>
          </cell>
          <cell r="V1120">
            <v>139.58630640000001</v>
          </cell>
          <cell r="W1120" t="str">
            <v>REG</v>
          </cell>
          <cell r="X1120">
            <v>13</v>
          </cell>
        </row>
        <row r="1121">
          <cell r="A1121">
            <v>2143899</v>
          </cell>
          <cell r="B1121">
            <v>1</v>
          </cell>
          <cell r="C1121">
            <v>6120.4</v>
          </cell>
          <cell r="D1121" t="str">
            <v>ubank</v>
          </cell>
          <cell r="E1121" t="str">
            <v>fixed</v>
          </cell>
          <cell r="F1121">
            <v>38588</v>
          </cell>
          <cell r="G1121">
            <v>0</v>
          </cell>
          <cell r="H1121">
            <v>2.5</v>
          </cell>
          <cell r="I1121">
            <v>3.15</v>
          </cell>
          <cell r="J1121">
            <v>3.65</v>
          </cell>
          <cell r="K1121">
            <v>3.9</v>
          </cell>
          <cell r="L1121">
            <v>4.1399999999999997</v>
          </cell>
          <cell r="M1121">
            <v>0</v>
          </cell>
          <cell r="N1121">
            <v>-0.5</v>
          </cell>
          <cell r="O1121" t="str">
            <v>term</v>
          </cell>
          <cell r="P1121" t="str">
            <v>UBLONG</v>
          </cell>
          <cell r="Q1121">
            <v>38564</v>
          </cell>
          <cell r="R1121">
            <v>12</v>
          </cell>
          <cell r="S1121" t="str">
            <v>months</v>
          </cell>
          <cell r="T1121">
            <v>12</v>
          </cell>
          <cell r="U1121">
            <v>2.9680000000000002E-2</v>
          </cell>
          <cell r="V1121">
            <v>181.65347199999999</v>
          </cell>
          <cell r="W1121" t="str">
            <v>REG</v>
          </cell>
          <cell r="X1121">
            <v>1</v>
          </cell>
        </row>
        <row r="1122">
          <cell r="A1122">
            <v>2143923</v>
          </cell>
          <cell r="B1122">
            <v>2</v>
          </cell>
          <cell r="C1122">
            <v>1000</v>
          </cell>
          <cell r="D1122" t="str">
            <v>ubank</v>
          </cell>
          <cell r="E1122" t="str">
            <v>fixed</v>
          </cell>
          <cell r="F1122">
            <v>38588</v>
          </cell>
          <cell r="G1122">
            <v>0</v>
          </cell>
          <cell r="H1122">
            <v>2.5</v>
          </cell>
          <cell r="I1122">
            <v>3.15</v>
          </cell>
          <cell r="J1122">
            <v>3.65</v>
          </cell>
          <cell r="K1122">
            <v>3.9</v>
          </cell>
          <cell r="L1122">
            <v>4.1399999999999997</v>
          </cell>
          <cell r="M1122">
            <v>0</v>
          </cell>
          <cell r="N1122">
            <v>-0.5</v>
          </cell>
          <cell r="O1122" t="str">
            <v>term</v>
          </cell>
          <cell r="P1122" t="str">
            <v>UBLONG</v>
          </cell>
          <cell r="Q1122">
            <v>38564</v>
          </cell>
          <cell r="R1122">
            <v>12</v>
          </cell>
          <cell r="S1122" t="str">
            <v>months</v>
          </cell>
          <cell r="T1122">
            <v>12</v>
          </cell>
          <cell r="U1122">
            <v>2.9680000000000002E-2</v>
          </cell>
          <cell r="V1122">
            <v>29.680000000000003</v>
          </cell>
          <cell r="W1122" t="str">
            <v>REG</v>
          </cell>
          <cell r="X1122">
            <v>1</v>
          </cell>
        </row>
        <row r="1123">
          <cell r="A1123">
            <v>2143923</v>
          </cell>
          <cell r="B1123">
            <v>1</v>
          </cell>
          <cell r="C1123">
            <v>1000</v>
          </cell>
          <cell r="D1123" t="str">
            <v>ubank</v>
          </cell>
          <cell r="E1123" t="str">
            <v>fixed</v>
          </cell>
          <cell r="F1123">
            <v>38953</v>
          </cell>
          <cell r="G1123">
            <v>0</v>
          </cell>
          <cell r="H1123">
            <v>2.5</v>
          </cell>
          <cell r="I1123">
            <v>3.15</v>
          </cell>
          <cell r="J1123">
            <v>3.65</v>
          </cell>
          <cell r="K1123">
            <v>3.9</v>
          </cell>
          <cell r="L1123">
            <v>4.1399999999999997</v>
          </cell>
          <cell r="M1123">
            <v>0</v>
          </cell>
          <cell r="N1123">
            <v>0</v>
          </cell>
          <cell r="O1123" t="str">
            <v>term</v>
          </cell>
          <cell r="P1123" t="str">
            <v>UBRKLT</v>
          </cell>
          <cell r="Q1123">
            <v>38564</v>
          </cell>
          <cell r="R1123">
            <v>24</v>
          </cell>
          <cell r="S1123" t="str">
            <v>months</v>
          </cell>
          <cell r="T1123">
            <v>24</v>
          </cell>
          <cell r="U1123">
            <v>3.4680000000000002E-2</v>
          </cell>
          <cell r="V1123">
            <v>34.68</v>
          </cell>
          <cell r="W1123" t="str">
            <v>REG</v>
          </cell>
          <cell r="X1123">
            <v>13</v>
          </cell>
        </row>
        <row r="1124">
          <cell r="A1124">
            <v>2143923</v>
          </cell>
          <cell r="B1124">
            <v>3</v>
          </cell>
          <cell r="C1124">
            <v>1000</v>
          </cell>
          <cell r="D1124" t="str">
            <v>ubank</v>
          </cell>
          <cell r="E1124" t="str">
            <v>fixed</v>
          </cell>
          <cell r="F1124">
            <v>38588</v>
          </cell>
          <cell r="G1124">
            <v>0</v>
          </cell>
          <cell r="H1124">
            <v>2.5</v>
          </cell>
          <cell r="I1124">
            <v>3.15</v>
          </cell>
          <cell r="J1124">
            <v>3.65</v>
          </cell>
          <cell r="K1124">
            <v>3.9</v>
          </cell>
          <cell r="L1124">
            <v>4.1399999999999997</v>
          </cell>
          <cell r="M1124">
            <v>0</v>
          </cell>
          <cell r="N1124">
            <v>-0.5</v>
          </cell>
          <cell r="O1124" t="str">
            <v>term</v>
          </cell>
          <cell r="P1124" t="str">
            <v>UBLONG</v>
          </cell>
          <cell r="Q1124">
            <v>38564</v>
          </cell>
          <cell r="R1124">
            <v>12</v>
          </cell>
          <cell r="S1124" t="str">
            <v>months</v>
          </cell>
          <cell r="T1124">
            <v>12</v>
          </cell>
          <cell r="U1124">
            <v>2.9680000000000002E-2</v>
          </cell>
          <cell r="V1124">
            <v>29.680000000000003</v>
          </cell>
          <cell r="W1124" t="str">
            <v>REG</v>
          </cell>
          <cell r="X1124">
            <v>1</v>
          </cell>
        </row>
        <row r="1125">
          <cell r="A1125">
            <v>2143931</v>
          </cell>
          <cell r="B1125">
            <v>1</v>
          </cell>
          <cell r="C1125">
            <v>10000</v>
          </cell>
          <cell r="D1125" t="str">
            <v>ubank</v>
          </cell>
          <cell r="E1125" t="str">
            <v>fixed</v>
          </cell>
          <cell r="F1125">
            <v>39313</v>
          </cell>
          <cell r="G1125">
            <v>0</v>
          </cell>
          <cell r="H1125">
            <v>2.5</v>
          </cell>
          <cell r="I1125">
            <v>3.15</v>
          </cell>
          <cell r="J1125">
            <v>3.65</v>
          </cell>
          <cell r="K1125">
            <v>3.9</v>
          </cell>
          <cell r="L1125">
            <v>4.1399999999999997</v>
          </cell>
          <cell r="M1125">
            <v>0</v>
          </cell>
          <cell r="N1125">
            <v>0</v>
          </cell>
          <cell r="O1125" t="str">
            <v>term</v>
          </cell>
          <cell r="P1125" t="str">
            <v>UBRKLT</v>
          </cell>
          <cell r="Q1125">
            <v>38564</v>
          </cell>
          <cell r="R1125">
            <v>36</v>
          </cell>
          <cell r="S1125" t="str">
            <v>months</v>
          </cell>
          <cell r="T1125">
            <v>36</v>
          </cell>
          <cell r="U1125">
            <v>3.4680000000000002E-2</v>
          </cell>
          <cell r="V1125">
            <v>346.8</v>
          </cell>
          <cell r="W1125" t="str">
            <v>REG</v>
          </cell>
          <cell r="X1125">
            <v>25</v>
          </cell>
        </row>
        <row r="1126">
          <cell r="A1126">
            <v>2143972</v>
          </cell>
          <cell r="B1126">
            <v>1</v>
          </cell>
          <cell r="C1126">
            <v>18000</v>
          </cell>
          <cell r="D1126" t="str">
            <v>ubank</v>
          </cell>
          <cell r="E1126" t="str">
            <v>fixed</v>
          </cell>
          <cell r="F1126">
            <v>39312</v>
          </cell>
          <cell r="G1126">
            <v>0</v>
          </cell>
          <cell r="H1126">
            <v>2.5</v>
          </cell>
          <cell r="I1126">
            <v>3.15</v>
          </cell>
          <cell r="J1126">
            <v>3.65</v>
          </cell>
          <cell r="K1126">
            <v>3.9</v>
          </cell>
          <cell r="L1126">
            <v>4.1399999999999997</v>
          </cell>
          <cell r="M1126">
            <v>0</v>
          </cell>
          <cell r="N1126">
            <v>0</v>
          </cell>
          <cell r="O1126" t="str">
            <v>term</v>
          </cell>
          <cell r="P1126" t="str">
            <v>UBRKLT</v>
          </cell>
          <cell r="Q1126">
            <v>38564</v>
          </cell>
          <cell r="R1126">
            <v>36</v>
          </cell>
          <cell r="S1126" t="str">
            <v>months</v>
          </cell>
          <cell r="T1126">
            <v>36</v>
          </cell>
          <cell r="U1126">
            <v>3.4680000000000002E-2</v>
          </cell>
          <cell r="V1126">
            <v>624.24</v>
          </cell>
          <cell r="W1126" t="str">
            <v>REG</v>
          </cell>
          <cell r="X1126">
            <v>25</v>
          </cell>
        </row>
        <row r="1127">
          <cell r="A1127">
            <v>2144020</v>
          </cell>
          <cell r="B1127">
            <v>1</v>
          </cell>
          <cell r="C1127">
            <v>25000</v>
          </cell>
          <cell r="D1127" t="str">
            <v>ubank</v>
          </cell>
          <cell r="E1127" t="str">
            <v>fixed</v>
          </cell>
          <cell r="F1127">
            <v>40038</v>
          </cell>
          <cell r="G1127">
            <v>0</v>
          </cell>
          <cell r="H1127">
            <v>2.5</v>
          </cell>
          <cell r="I1127">
            <v>3.15</v>
          </cell>
          <cell r="J1127">
            <v>3.65</v>
          </cell>
          <cell r="K1127">
            <v>4</v>
          </cell>
          <cell r="L1127">
            <v>4.25</v>
          </cell>
          <cell r="M1127">
            <v>0</v>
          </cell>
          <cell r="N1127">
            <v>0</v>
          </cell>
          <cell r="O1127" t="str">
            <v>term</v>
          </cell>
          <cell r="P1127" t="str">
            <v>UBRKLT</v>
          </cell>
          <cell r="Q1127">
            <v>38564</v>
          </cell>
          <cell r="R1127">
            <v>60</v>
          </cell>
          <cell r="S1127" t="str">
            <v>months</v>
          </cell>
          <cell r="T1127">
            <v>60</v>
          </cell>
          <cell r="U1127">
            <v>3.5099999999999999E-2</v>
          </cell>
          <cell r="V1127">
            <v>877.5</v>
          </cell>
          <cell r="W1127" t="str">
            <v>REG</v>
          </cell>
          <cell r="X1127">
            <v>49</v>
          </cell>
        </row>
        <row r="1128">
          <cell r="A1128">
            <v>2144038</v>
          </cell>
          <cell r="B1128">
            <v>1</v>
          </cell>
          <cell r="C1128">
            <v>20000</v>
          </cell>
          <cell r="D1128" t="str">
            <v>ubank</v>
          </cell>
          <cell r="E1128" t="str">
            <v>fixed</v>
          </cell>
          <cell r="F1128">
            <v>40038</v>
          </cell>
          <cell r="G1128">
            <v>0</v>
          </cell>
          <cell r="H1128">
            <v>2.5</v>
          </cell>
          <cell r="I1128">
            <v>3.15</v>
          </cell>
          <cell r="J1128">
            <v>3.65</v>
          </cell>
          <cell r="K1128">
            <v>4</v>
          </cell>
          <cell r="L1128">
            <v>4.25</v>
          </cell>
          <cell r="M1128">
            <v>0</v>
          </cell>
          <cell r="N1128">
            <v>0</v>
          </cell>
          <cell r="O1128" t="str">
            <v>term</v>
          </cell>
          <cell r="P1128" t="str">
            <v>UBRKLT</v>
          </cell>
          <cell r="Q1128">
            <v>38564</v>
          </cell>
          <cell r="R1128">
            <v>60</v>
          </cell>
          <cell r="S1128" t="str">
            <v>months</v>
          </cell>
          <cell r="T1128">
            <v>60</v>
          </cell>
          <cell r="U1128">
            <v>3.5099999999999999E-2</v>
          </cell>
          <cell r="V1128">
            <v>702</v>
          </cell>
          <cell r="W1128" t="str">
            <v>REG</v>
          </cell>
          <cell r="X1128">
            <v>49</v>
          </cell>
        </row>
        <row r="1129">
          <cell r="A1129">
            <v>2144053</v>
          </cell>
          <cell r="B1129">
            <v>1</v>
          </cell>
          <cell r="C1129">
            <v>20000</v>
          </cell>
          <cell r="D1129" t="str">
            <v>ubank</v>
          </cell>
          <cell r="E1129" t="str">
            <v>fixed</v>
          </cell>
          <cell r="F1129">
            <v>40038</v>
          </cell>
          <cell r="G1129">
            <v>0</v>
          </cell>
          <cell r="H1129">
            <v>2.5</v>
          </cell>
          <cell r="I1129">
            <v>3.15</v>
          </cell>
          <cell r="J1129">
            <v>3.65</v>
          </cell>
          <cell r="K1129">
            <v>4</v>
          </cell>
          <cell r="L1129">
            <v>4.25</v>
          </cell>
          <cell r="M1129">
            <v>0</v>
          </cell>
          <cell r="N1129">
            <v>0</v>
          </cell>
          <cell r="O1129" t="str">
            <v>term</v>
          </cell>
          <cell r="P1129" t="str">
            <v>UBRKLT</v>
          </cell>
          <cell r="Q1129">
            <v>38564</v>
          </cell>
          <cell r="R1129">
            <v>60</v>
          </cell>
          <cell r="S1129" t="str">
            <v>months</v>
          </cell>
          <cell r="T1129">
            <v>60</v>
          </cell>
          <cell r="U1129">
            <v>3.5099999999999999E-2</v>
          </cell>
          <cell r="V1129">
            <v>702</v>
          </cell>
          <cell r="W1129" t="str">
            <v>REG</v>
          </cell>
          <cell r="X1129">
            <v>49</v>
          </cell>
        </row>
        <row r="1130">
          <cell r="A1130">
            <v>2144137</v>
          </cell>
          <cell r="B1130">
            <v>1</v>
          </cell>
          <cell r="C1130">
            <v>4792.76</v>
          </cell>
          <cell r="D1130" t="str">
            <v>ubank</v>
          </cell>
          <cell r="E1130" t="str">
            <v>fixed</v>
          </cell>
          <cell r="F1130">
            <v>40038</v>
          </cell>
          <cell r="G1130">
            <v>0</v>
          </cell>
          <cell r="H1130">
            <v>2.5</v>
          </cell>
          <cell r="I1130">
            <v>3.15</v>
          </cell>
          <cell r="J1130">
            <v>3.65</v>
          </cell>
          <cell r="K1130">
            <v>4</v>
          </cell>
          <cell r="L1130">
            <v>4.25</v>
          </cell>
          <cell r="M1130">
            <v>0</v>
          </cell>
          <cell r="N1130">
            <v>0</v>
          </cell>
          <cell r="O1130" t="str">
            <v>term</v>
          </cell>
          <cell r="P1130" t="str">
            <v>UBRKLT</v>
          </cell>
          <cell r="Q1130">
            <v>38564</v>
          </cell>
          <cell r="R1130">
            <v>60</v>
          </cell>
          <cell r="S1130" t="str">
            <v>months</v>
          </cell>
          <cell r="T1130">
            <v>60</v>
          </cell>
          <cell r="U1130">
            <v>3.5099999999999999E-2</v>
          </cell>
          <cell r="V1130">
            <v>168.225876</v>
          </cell>
          <cell r="W1130" t="str">
            <v>REG</v>
          </cell>
          <cell r="X1130">
            <v>49</v>
          </cell>
        </row>
        <row r="1131">
          <cell r="A1131">
            <v>2144319</v>
          </cell>
          <cell r="B1131">
            <v>1</v>
          </cell>
          <cell r="C1131">
            <v>17000</v>
          </cell>
          <cell r="D1131" t="str">
            <v>ubank</v>
          </cell>
          <cell r="E1131" t="str">
            <v>fixed</v>
          </cell>
          <cell r="F1131">
            <v>40052</v>
          </cell>
          <cell r="G1131">
            <v>0</v>
          </cell>
          <cell r="H1131">
            <v>3.9</v>
          </cell>
          <cell r="I1131">
            <v>3.9</v>
          </cell>
          <cell r="J1131">
            <v>3.9</v>
          </cell>
          <cell r="K1131">
            <v>3.9</v>
          </cell>
          <cell r="L1131">
            <v>3.9</v>
          </cell>
          <cell r="M1131">
            <v>0</v>
          </cell>
          <cell r="N1131">
            <v>0</v>
          </cell>
          <cell r="O1131">
            <v>0</v>
          </cell>
          <cell r="P1131" t="str">
            <v>USLADR</v>
          </cell>
          <cell r="Q1131">
            <v>38564</v>
          </cell>
          <cell r="R1131">
            <v>5</v>
          </cell>
          <cell r="S1131" t="str">
            <v>years</v>
          </cell>
          <cell r="T1131">
            <v>60</v>
          </cell>
          <cell r="U1131">
            <v>3.9E-2</v>
          </cell>
          <cell r="V1131">
            <v>663</v>
          </cell>
          <cell r="W1131" t="str">
            <v>REG</v>
          </cell>
          <cell r="X1131">
            <v>49</v>
          </cell>
        </row>
        <row r="1132">
          <cell r="A1132">
            <v>2144350</v>
          </cell>
          <cell r="B1132">
            <v>2</v>
          </cell>
          <cell r="C1132">
            <v>8000</v>
          </cell>
          <cell r="D1132" t="str">
            <v>ubank</v>
          </cell>
          <cell r="E1132" t="str">
            <v>fixed</v>
          </cell>
          <cell r="F1132">
            <v>40041</v>
          </cell>
          <cell r="G1132">
            <v>0</v>
          </cell>
          <cell r="H1132">
            <v>2.5</v>
          </cell>
          <cell r="I1132">
            <v>3.15</v>
          </cell>
          <cell r="J1132">
            <v>3.65</v>
          </cell>
          <cell r="K1132">
            <v>4</v>
          </cell>
          <cell r="L1132">
            <v>4.25</v>
          </cell>
          <cell r="M1132">
            <v>0</v>
          </cell>
          <cell r="N1132">
            <v>0</v>
          </cell>
          <cell r="O1132" t="str">
            <v>term</v>
          </cell>
          <cell r="P1132" t="str">
            <v>UBRKLT</v>
          </cell>
          <cell r="Q1132">
            <v>38564</v>
          </cell>
          <cell r="R1132">
            <v>60</v>
          </cell>
          <cell r="S1132" t="str">
            <v>months</v>
          </cell>
          <cell r="T1132">
            <v>60</v>
          </cell>
          <cell r="U1132">
            <v>3.5099999999999999E-2</v>
          </cell>
          <cell r="V1132">
            <v>280.8</v>
          </cell>
          <cell r="W1132" t="str">
            <v>REG</v>
          </cell>
          <cell r="X1132">
            <v>49</v>
          </cell>
        </row>
        <row r="1133">
          <cell r="A1133">
            <v>2144350</v>
          </cell>
          <cell r="B1133">
            <v>1</v>
          </cell>
          <cell r="C1133">
            <v>8000</v>
          </cell>
          <cell r="D1133" t="str">
            <v>ubank</v>
          </cell>
          <cell r="E1133" t="str">
            <v>fixed</v>
          </cell>
          <cell r="F1133">
            <v>40041</v>
          </cell>
          <cell r="G1133">
            <v>0</v>
          </cell>
          <cell r="H1133">
            <v>2.5</v>
          </cell>
          <cell r="I1133">
            <v>3.15</v>
          </cell>
          <cell r="J1133">
            <v>3.65</v>
          </cell>
          <cell r="K1133">
            <v>4</v>
          </cell>
          <cell r="L1133">
            <v>4.25</v>
          </cell>
          <cell r="M1133">
            <v>0</v>
          </cell>
          <cell r="N1133">
            <v>0</v>
          </cell>
          <cell r="O1133" t="str">
            <v>term</v>
          </cell>
          <cell r="P1133" t="str">
            <v>UBRKLT</v>
          </cell>
          <cell r="Q1133">
            <v>38564</v>
          </cell>
          <cell r="R1133">
            <v>60</v>
          </cell>
          <cell r="S1133" t="str">
            <v>months</v>
          </cell>
          <cell r="T1133">
            <v>60</v>
          </cell>
          <cell r="U1133">
            <v>3.5099999999999999E-2</v>
          </cell>
          <cell r="V1133">
            <v>280.8</v>
          </cell>
          <cell r="W1133" t="str">
            <v>REG</v>
          </cell>
          <cell r="X1133">
            <v>49</v>
          </cell>
        </row>
        <row r="1134">
          <cell r="A1134">
            <v>2144384</v>
          </cell>
          <cell r="B1134">
            <v>1</v>
          </cell>
          <cell r="C1134">
            <v>15000</v>
          </cell>
          <cell r="D1134" t="str">
            <v>ubank</v>
          </cell>
          <cell r="E1134" t="str">
            <v>fixed</v>
          </cell>
          <cell r="F1134">
            <v>40041</v>
          </cell>
          <cell r="G1134">
            <v>0</v>
          </cell>
          <cell r="H1134">
            <v>2.5</v>
          </cell>
          <cell r="I1134">
            <v>3.15</v>
          </cell>
          <cell r="J1134">
            <v>3.65</v>
          </cell>
          <cell r="K1134">
            <v>4</v>
          </cell>
          <cell r="L1134">
            <v>4.25</v>
          </cell>
          <cell r="M1134">
            <v>0</v>
          </cell>
          <cell r="N1134">
            <v>0</v>
          </cell>
          <cell r="O1134" t="str">
            <v>term</v>
          </cell>
          <cell r="P1134" t="str">
            <v>UBRKLT</v>
          </cell>
          <cell r="Q1134">
            <v>38564</v>
          </cell>
          <cell r="R1134">
            <v>60</v>
          </cell>
          <cell r="S1134" t="str">
            <v>months</v>
          </cell>
          <cell r="T1134">
            <v>60</v>
          </cell>
          <cell r="U1134">
            <v>3.5099999999999999E-2</v>
          </cell>
          <cell r="V1134">
            <v>526.5</v>
          </cell>
          <cell r="W1134" t="str">
            <v>REG</v>
          </cell>
          <cell r="X1134">
            <v>49</v>
          </cell>
        </row>
        <row r="1135">
          <cell r="A1135">
            <v>2144426</v>
          </cell>
          <cell r="B1135">
            <v>1</v>
          </cell>
          <cell r="C1135">
            <v>21500</v>
          </cell>
          <cell r="D1135" t="str">
            <v>ubank</v>
          </cell>
          <cell r="E1135" t="str">
            <v>fixed</v>
          </cell>
          <cell r="F1135">
            <v>40041</v>
          </cell>
          <cell r="G1135">
            <v>0</v>
          </cell>
          <cell r="H1135">
            <v>2.5</v>
          </cell>
          <cell r="I1135">
            <v>3.15</v>
          </cell>
          <cell r="J1135">
            <v>3.65</v>
          </cell>
          <cell r="K1135">
            <v>4</v>
          </cell>
          <cell r="L1135">
            <v>4.25</v>
          </cell>
          <cell r="M1135">
            <v>0</v>
          </cell>
          <cell r="N1135">
            <v>0</v>
          </cell>
          <cell r="O1135" t="str">
            <v>term</v>
          </cell>
          <cell r="P1135" t="str">
            <v>UBRKLT</v>
          </cell>
          <cell r="Q1135">
            <v>38564</v>
          </cell>
          <cell r="R1135">
            <v>60</v>
          </cell>
          <cell r="S1135" t="str">
            <v>months</v>
          </cell>
          <cell r="T1135">
            <v>60</v>
          </cell>
          <cell r="U1135">
            <v>3.5099999999999999E-2</v>
          </cell>
          <cell r="V1135">
            <v>754.65</v>
          </cell>
          <cell r="W1135" t="str">
            <v>REG</v>
          </cell>
          <cell r="X1135">
            <v>49</v>
          </cell>
        </row>
        <row r="1136">
          <cell r="A1136">
            <v>2144459</v>
          </cell>
          <cell r="B1136">
            <v>1</v>
          </cell>
          <cell r="C1136">
            <v>10000</v>
          </cell>
          <cell r="D1136" t="str">
            <v>ubank</v>
          </cell>
          <cell r="E1136" t="str">
            <v>fixed</v>
          </cell>
          <cell r="F1136">
            <v>40041</v>
          </cell>
          <cell r="G1136">
            <v>0</v>
          </cell>
          <cell r="H1136">
            <v>2.5</v>
          </cell>
          <cell r="I1136">
            <v>3.15</v>
          </cell>
          <cell r="J1136">
            <v>3.65</v>
          </cell>
          <cell r="K1136">
            <v>4</v>
          </cell>
          <cell r="L1136">
            <v>4.25</v>
          </cell>
          <cell r="M1136">
            <v>0</v>
          </cell>
          <cell r="N1136">
            <v>0</v>
          </cell>
          <cell r="O1136" t="str">
            <v>term</v>
          </cell>
          <cell r="P1136" t="str">
            <v>UBRKLT</v>
          </cell>
          <cell r="Q1136">
            <v>38564</v>
          </cell>
          <cell r="R1136">
            <v>60</v>
          </cell>
          <cell r="S1136" t="str">
            <v>months</v>
          </cell>
          <cell r="T1136">
            <v>60</v>
          </cell>
          <cell r="U1136">
            <v>3.5099999999999999E-2</v>
          </cell>
          <cell r="V1136">
            <v>351</v>
          </cell>
          <cell r="W1136" t="str">
            <v>REG</v>
          </cell>
          <cell r="X1136">
            <v>49</v>
          </cell>
        </row>
        <row r="1137">
          <cell r="A1137">
            <v>2144616</v>
          </cell>
          <cell r="B1137">
            <v>1</v>
          </cell>
          <cell r="C1137">
            <v>40000</v>
          </cell>
          <cell r="D1137" t="str">
            <v>ubank</v>
          </cell>
          <cell r="E1137" t="str">
            <v>fixed</v>
          </cell>
          <cell r="F1137">
            <v>40038</v>
          </cell>
          <cell r="G1137">
            <v>0</v>
          </cell>
          <cell r="H1137">
            <v>2.5</v>
          </cell>
          <cell r="I1137">
            <v>3.15</v>
          </cell>
          <cell r="J1137">
            <v>3.65</v>
          </cell>
          <cell r="K1137">
            <v>4</v>
          </cell>
          <cell r="L1137">
            <v>4.25</v>
          </cell>
          <cell r="M1137">
            <v>0</v>
          </cell>
          <cell r="N1137">
            <v>0</v>
          </cell>
          <cell r="O1137" t="str">
            <v>term</v>
          </cell>
          <cell r="P1137" t="str">
            <v>UBRKLT</v>
          </cell>
          <cell r="Q1137">
            <v>38564</v>
          </cell>
          <cell r="R1137">
            <v>60</v>
          </cell>
          <cell r="S1137" t="str">
            <v>months</v>
          </cell>
          <cell r="T1137">
            <v>60</v>
          </cell>
          <cell r="U1137">
            <v>3.5099999999999999E-2</v>
          </cell>
          <cell r="V1137">
            <v>1404</v>
          </cell>
          <cell r="W1137" t="str">
            <v>REG</v>
          </cell>
          <cell r="X1137">
            <v>49</v>
          </cell>
        </row>
        <row r="1138">
          <cell r="A1138">
            <v>2144699</v>
          </cell>
          <cell r="B1138">
            <v>1</v>
          </cell>
          <cell r="C1138">
            <v>20000</v>
          </cell>
          <cell r="D1138" t="str">
            <v>ubank</v>
          </cell>
          <cell r="E1138" t="str">
            <v>fixed</v>
          </cell>
          <cell r="F1138">
            <v>39673</v>
          </cell>
          <cell r="G1138">
            <v>0</v>
          </cell>
          <cell r="H1138">
            <v>2.5</v>
          </cell>
          <cell r="I1138">
            <v>3.15</v>
          </cell>
          <cell r="J1138">
            <v>3.65</v>
          </cell>
          <cell r="K1138">
            <v>4</v>
          </cell>
          <cell r="L1138">
            <v>4.25</v>
          </cell>
          <cell r="M1138">
            <v>0</v>
          </cell>
          <cell r="N1138">
            <v>0</v>
          </cell>
          <cell r="O1138" t="str">
            <v>term</v>
          </cell>
          <cell r="P1138" t="str">
            <v>UBRKLT</v>
          </cell>
          <cell r="Q1138">
            <v>38564</v>
          </cell>
          <cell r="R1138">
            <v>48</v>
          </cell>
          <cell r="S1138" t="str">
            <v>months</v>
          </cell>
          <cell r="T1138">
            <v>48</v>
          </cell>
          <cell r="U1138">
            <v>3.5099999999999999E-2</v>
          </cell>
          <cell r="V1138">
            <v>702</v>
          </cell>
          <cell r="W1138" t="str">
            <v>REG</v>
          </cell>
          <cell r="X1138">
            <v>37</v>
          </cell>
        </row>
        <row r="1139">
          <cell r="A1139">
            <v>2144749</v>
          </cell>
          <cell r="B1139">
            <v>1</v>
          </cell>
          <cell r="C1139">
            <v>17000</v>
          </cell>
          <cell r="D1139" t="str">
            <v>ubank</v>
          </cell>
          <cell r="E1139" t="str">
            <v>fixed</v>
          </cell>
          <cell r="F1139">
            <v>39317</v>
          </cell>
          <cell r="G1139">
            <v>0</v>
          </cell>
          <cell r="H1139">
            <v>2.5</v>
          </cell>
          <cell r="I1139">
            <v>3.15</v>
          </cell>
          <cell r="J1139">
            <v>3.65</v>
          </cell>
          <cell r="K1139">
            <v>3.9</v>
          </cell>
          <cell r="L1139">
            <v>4.1399999999999997</v>
          </cell>
          <cell r="M1139">
            <v>0</v>
          </cell>
          <cell r="N1139">
            <v>0</v>
          </cell>
          <cell r="O1139" t="str">
            <v>term</v>
          </cell>
          <cell r="P1139" t="str">
            <v>UBRKLT</v>
          </cell>
          <cell r="Q1139">
            <v>38564</v>
          </cell>
          <cell r="R1139">
            <v>36</v>
          </cell>
          <cell r="S1139" t="str">
            <v>months</v>
          </cell>
          <cell r="T1139">
            <v>36</v>
          </cell>
          <cell r="U1139">
            <v>3.4680000000000002E-2</v>
          </cell>
          <cell r="V1139">
            <v>589.56000000000006</v>
          </cell>
          <cell r="W1139" t="str">
            <v>REG</v>
          </cell>
          <cell r="X1139">
            <v>25</v>
          </cell>
        </row>
        <row r="1140">
          <cell r="A1140">
            <v>2144798</v>
          </cell>
          <cell r="B1140">
            <v>1</v>
          </cell>
          <cell r="C1140">
            <v>60000</v>
          </cell>
          <cell r="D1140" t="str">
            <v>ubank</v>
          </cell>
          <cell r="E1140" t="str">
            <v>fixed</v>
          </cell>
          <cell r="F1140">
            <v>39314</v>
          </cell>
          <cell r="G1140">
            <v>0</v>
          </cell>
          <cell r="H1140">
            <v>2.5</v>
          </cell>
          <cell r="I1140">
            <v>3.15</v>
          </cell>
          <cell r="J1140">
            <v>3.65</v>
          </cell>
          <cell r="K1140">
            <v>3.9</v>
          </cell>
          <cell r="L1140">
            <v>4.1399999999999997</v>
          </cell>
          <cell r="M1140">
            <v>0</v>
          </cell>
          <cell r="N1140">
            <v>0</v>
          </cell>
          <cell r="O1140" t="str">
            <v>term</v>
          </cell>
          <cell r="P1140" t="str">
            <v>UBRKLT</v>
          </cell>
          <cell r="Q1140">
            <v>38564</v>
          </cell>
          <cell r="R1140">
            <v>36</v>
          </cell>
          <cell r="S1140" t="str">
            <v>months</v>
          </cell>
          <cell r="T1140">
            <v>36</v>
          </cell>
          <cell r="U1140">
            <v>3.4680000000000002E-2</v>
          </cell>
          <cell r="V1140">
            <v>2080.8000000000002</v>
          </cell>
          <cell r="W1140" t="str">
            <v>REG</v>
          </cell>
          <cell r="X1140">
            <v>25</v>
          </cell>
        </row>
        <row r="1141">
          <cell r="A1141">
            <v>2144848</v>
          </cell>
          <cell r="B1141">
            <v>1</v>
          </cell>
          <cell r="C1141">
            <v>6725.25</v>
          </cell>
          <cell r="D1141" t="str">
            <v>ubank</v>
          </cell>
          <cell r="E1141" t="str">
            <v>fixed</v>
          </cell>
          <cell r="F1141">
            <v>39314</v>
          </cell>
          <cell r="G1141">
            <v>0</v>
          </cell>
          <cell r="H1141">
            <v>2.5</v>
          </cell>
          <cell r="I1141">
            <v>3.15</v>
          </cell>
          <cell r="J1141">
            <v>3.65</v>
          </cell>
          <cell r="K1141">
            <v>3.9</v>
          </cell>
          <cell r="L1141">
            <v>4.1399999999999997</v>
          </cell>
          <cell r="M1141">
            <v>0</v>
          </cell>
          <cell r="N1141">
            <v>0</v>
          </cell>
          <cell r="O1141" t="str">
            <v>term</v>
          </cell>
          <cell r="P1141" t="str">
            <v>UBRKLT</v>
          </cell>
          <cell r="Q1141">
            <v>38564</v>
          </cell>
          <cell r="R1141">
            <v>36</v>
          </cell>
          <cell r="S1141" t="str">
            <v>months</v>
          </cell>
          <cell r="T1141">
            <v>36</v>
          </cell>
          <cell r="U1141">
            <v>3.4680000000000002E-2</v>
          </cell>
          <cell r="V1141">
            <v>233.23167000000001</v>
          </cell>
          <cell r="W1141" t="str">
            <v>REG</v>
          </cell>
          <cell r="X1141">
            <v>25</v>
          </cell>
        </row>
        <row r="1142">
          <cell r="A1142">
            <v>2144905</v>
          </cell>
          <cell r="B1142">
            <v>1</v>
          </cell>
          <cell r="C1142">
            <v>10000</v>
          </cell>
          <cell r="D1142" t="str">
            <v>ubank</v>
          </cell>
          <cell r="E1142" t="str">
            <v>fixed</v>
          </cell>
          <cell r="F1142">
            <v>39313</v>
          </cell>
          <cell r="G1142">
            <v>0</v>
          </cell>
          <cell r="H1142">
            <v>2.5</v>
          </cell>
          <cell r="I1142">
            <v>3.15</v>
          </cell>
          <cell r="J1142">
            <v>3.65</v>
          </cell>
          <cell r="K1142">
            <v>3.9</v>
          </cell>
          <cell r="L1142">
            <v>4.1399999999999997</v>
          </cell>
          <cell r="M1142">
            <v>0</v>
          </cell>
          <cell r="N1142">
            <v>0</v>
          </cell>
          <cell r="O1142" t="str">
            <v>term</v>
          </cell>
          <cell r="P1142" t="str">
            <v>UBRKLT</v>
          </cell>
          <cell r="Q1142">
            <v>38564</v>
          </cell>
          <cell r="R1142">
            <v>36</v>
          </cell>
          <cell r="S1142" t="str">
            <v>months</v>
          </cell>
          <cell r="T1142">
            <v>36</v>
          </cell>
          <cell r="U1142">
            <v>3.4680000000000002E-2</v>
          </cell>
          <cell r="V1142">
            <v>346.8</v>
          </cell>
          <cell r="W1142" t="str">
            <v>REG</v>
          </cell>
          <cell r="X1142">
            <v>25</v>
          </cell>
        </row>
        <row r="1143">
          <cell r="A1143">
            <v>2144921</v>
          </cell>
          <cell r="B1143">
            <v>1</v>
          </cell>
          <cell r="C1143">
            <v>15750</v>
          </cell>
          <cell r="D1143" t="str">
            <v>ubank</v>
          </cell>
          <cell r="E1143" t="str">
            <v>fixed</v>
          </cell>
          <cell r="F1143">
            <v>39313</v>
          </cell>
          <cell r="G1143">
            <v>0</v>
          </cell>
          <cell r="H1143">
            <v>2.5</v>
          </cell>
          <cell r="I1143">
            <v>3.15</v>
          </cell>
          <cell r="J1143">
            <v>3.65</v>
          </cell>
          <cell r="K1143">
            <v>3.9</v>
          </cell>
          <cell r="L1143">
            <v>4.1399999999999997</v>
          </cell>
          <cell r="M1143">
            <v>0</v>
          </cell>
          <cell r="N1143">
            <v>0</v>
          </cell>
          <cell r="O1143" t="str">
            <v>term</v>
          </cell>
          <cell r="P1143" t="str">
            <v>UBRKLT</v>
          </cell>
          <cell r="Q1143">
            <v>38564</v>
          </cell>
          <cell r="R1143">
            <v>36</v>
          </cell>
          <cell r="S1143" t="str">
            <v>months</v>
          </cell>
          <cell r="T1143">
            <v>36</v>
          </cell>
          <cell r="U1143">
            <v>3.4680000000000002E-2</v>
          </cell>
          <cell r="V1143">
            <v>546.21</v>
          </cell>
          <cell r="W1143" t="str">
            <v>REG</v>
          </cell>
          <cell r="X1143">
            <v>25</v>
          </cell>
        </row>
        <row r="1144">
          <cell r="A1144">
            <v>2144921</v>
          </cell>
          <cell r="B1144">
            <v>2</v>
          </cell>
          <cell r="C1144">
            <v>33349.599999999999</v>
          </cell>
          <cell r="D1144" t="str">
            <v>ubank</v>
          </cell>
          <cell r="E1144" t="str">
            <v>fixed</v>
          </cell>
          <cell r="F1144">
            <v>39679</v>
          </cell>
          <cell r="G1144">
            <v>0</v>
          </cell>
          <cell r="H1144">
            <v>2.5</v>
          </cell>
          <cell r="I1144">
            <v>3.15</v>
          </cell>
          <cell r="J1144">
            <v>3.65</v>
          </cell>
          <cell r="K1144">
            <v>3.9</v>
          </cell>
          <cell r="L1144">
            <v>4.1399999999999997</v>
          </cell>
          <cell r="M1144">
            <v>0</v>
          </cell>
          <cell r="N1144">
            <v>0</v>
          </cell>
          <cell r="O1144" t="str">
            <v>term</v>
          </cell>
          <cell r="P1144" t="str">
            <v>UBRKLT</v>
          </cell>
          <cell r="Q1144">
            <v>38564</v>
          </cell>
          <cell r="R1144">
            <v>48</v>
          </cell>
          <cell r="S1144" t="str">
            <v>months</v>
          </cell>
          <cell r="T1144">
            <v>48</v>
          </cell>
          <cell r="U1144">
            <v>3.4680000000000002E-2</v>
          </cell>
          <cell r="V1144">
            <v>1156.564128</v>
          </cell>
          <cell r="W1144" t="str">
            <v>REG</v>
          </cell>
          <cell r="X1144">
            <v>37</v>
          </cell>
        </row>
        <row r="1145">
          <cell r="A1145">
            <v>2144996</v>
          </cell>
          <cell r="B1145">
            <v>1</v>
          </cell>
          <cell r="C1145">
            <v>5557.1</v>
          </cell>
          <cell r="D1145" t="str">
            <v>ubank</v>
          </cell>
          <cell r="E1145" t="str">
            <v>fixed</v>
          </cell>
          <cell r="F1145">
            <v>40042</v>
          </cell>
          <cell r="G1145">
            <v>0</v>
          </cell>
          <cell r="H1145">
            <v>2.5</v>
          </cell>
          <cell r="I1145">
            <v>3.15</v>
          </cell>
          <cell r="J1145">
            <v>3.65</v>
          </cell>
          <cell r="K1145">
            <v>4</v>
          </cell>
          <cell r="L1145">
            <v>4.25</v>
          </cell>
          <cell r="M1145">
            <v>0</v>
          </cell>
          <cell r="N1145">
            <v>0</v>
          </cell>
          <cell r="O1145" t="str">
            <v>term</v>
          </cell>
          <cell r="P1145" t="str">
            <v>UBRKLT</v>
          </cell>
          <cell r="Q1145">
            <v>38564</v>
          </cell>
          <cell r="R1145">
            <v>60</v>
          </cell>
          <cell r="S1145" t="str">
            <v>months</v>
          </cell>
          <cell r="T1145">
            <v>60</v>
          </cell>
          <cell r="U1145">
            <v>3.5099999999999999E-2</v>
          </cell>
          <cell r="V1145">
            <v>195.05421000000001</v>
          </cell>
          <cell r="W1145" t="str">
            <v>REG</v>
          </cell>
          <cell r="X1145">
            <v>49</v>
          </cell>
        </row>
        <row r="1146">
          <cell r="A1146">
            <v>2145027</v>
          </cell>
          <cell r="B1146">
            <v>1</v>
          </cell>
          <cell r="C1146">
            <v>10000</v>
          </cell>
          <cell r="D1146" t="str">
            <v>ubank</v>
          </cell>
          <cell r="E1146" t="str">
            <v>fixed</v>
          </cell>
          <cell r="F1146">
            <v>39313</v>
          </cell>
          <cell r="G1146">
            <v>0</v>
          </cell>
          <cell r="H1146">
            <v>2.5</v>
          </cell>
          <cell r="I1146">
            <v>3.15</v>
          </cell>
          <cell r="J1146">
            <v>3.65</v>
          </cell>
          <cell r="K1146">
            <v>3.9</v>
          </cell>
          <cell r="L1146">
            <v>4.1399999999999997</v>
          </cell>
          <cell r="M1146">
            <v>0</v>
          </cell>
          <cell r="N1146">
            <v>0</v>
          </cell>
          <cell r="O1146" t="str">
            <v>term</v>
          </cell>
          <cell r="P1146" t="str">
            <v>UBRKLT</v>
          </cell>
          <cell r="Q1146">
            <v>38564</v>
          </cell>
          <cell r="R1146">
            <v>36</v>
          </cell>
          <cell r="S1146" t="str">
            <v>months</v>
          </cell>
          <cell r="T1146">
            <v>36</v>
          </cell>
          <cell r="U1146">
            <v>3.4680000000000002E-2</v>
          </cell>
          <cell r="V1146">
            <v>346.8</v>
          </cell>
          <cell r="W1146" t="str">
            <v>REG</v>
          </cell>
          <cell r="X1146">
            <v>25</v>
          </cell>
        </row>
        <row r="1147">
          <cell r="A1147">
            <v>2145068</v>
          </cell>
          <cell r="B1147">
            <v>1</v>
          </cell>
          <cell r="C1147">
            <v>6000</v>
          </cell>
          <cell r="D1147" t="str">
            <v>ubank</v>
          </cell>
          <cell r="E1147" t="str">
            <v>fixed</v>
          </cell>
          <cell r="F1147">
            <v>40041</v>
          </cell>
          <cell r="G1147">
            <v>0</v>
          </cell>
          <cell r="H1147">
            <v>2.5</v>
          </cell>
          <cell r="I1147">
            <v>3.15</v>
          </cell>
          <cell r="J1147">
            <v>3.65</v>
          </cell>
          <cell r="K1147">
            <v>4</v>
          </cell>
          <cell r="L1147">
            <v>4.25</v>
          </cell>
          <cell r="M1147">
            <v>0</v>
          </cell>
          <cell r="N1147">
            <v>0</v>
          </cell>
          <cell r="O1147" t="str">
            <v>term</v>
          </cell>
          <cell r="P1147" t="str">
            <v>UBRKLT</v>
          </cell>
          <cell r="Q1147">
            <v>38564</v>
          </cell>
          <cell r="R1147">
            <v>60</v>
          </cell>
          <cell r="S1147" t="str">
            <v>months</v>
          </cell>
          <cell r="T1147">
            <v>60</v>
          </cell>
          <cell r="U1147">
            <v>3.5099999999999999E-2</v>
          </cell>
          <cell r="V1147">
            <v>210.6</v>
          </cell>
          <cell r="W1147" t="str">
            <v>REG</v>
          </cell>
          <cell r="X1147">
            <v>49</v>
          </cell>
        </row>
        <row r="1148">
          <cell r="A1148">
            <v>2145084</v>
          </cell>
          <cell r="B1148">
            <v>1</v>
          </cell>
          <cell r="C1148">
            <v>10000</v>
          </cell>
          <cell r="D1148" t="str">
            <v>ubank</v>
          </cell>
          <cell r="E1148" t="str">
            <v>fixed</v>
          </cell>
          <cell r="F1148">
            <v>39317</v>
          </cell>
          <cell r="G1148">
            <v>0</v>
          </cell>
          <cell r="H1148">
            <v>2.5</v>
          </cell>
          <cell r="I1148">
            <v>3.15</v>
          </cell>
          <cell r="J1148">
            <v>3.65</v>
          </cell>
          <cell r="K1148">
            <v>3.9</v>
          </cell>
          <cell r="L1148">
            <v>4.1399999999999997</v>
          </cell>
          <cell r="M1148">
            <v>0</v>
          </cell>
          <cell r="N1148">
            <v>0</v>
          </cell>
          <cell r="O1148" t="str">
            <v>term</v>
          </cell>
          <cell r="P1148" t="str">
            <v>UBRKLT</v>
          </cell>
          <cell r="Q1148">
            <v>38564</v>
          </cell>
          <cell r="R1148">
            <v>36</v>
          </cell>
          <cell r="S1148" t="str">
            <v>months</v>
          </cell>
          <cell r="T1148">
            <v>36</v>
          </cell>
          <cell r="U1148">
            <v>3.4680000000000002E-2</v>
          </cell>
          <cell r="V1148">
            <v>346.8</v>
          </cell>
          <cell r="W1148" t="str">
            <v>REG</v>
          </cell>
          <cell r="X1148">
            <v>25</v>
          </cell>
        </row>
        <row r="1149">
          <cell r="A1149">
            <v>2145159</v>
          </cell>
          <cell r="B1149">
            <v>1</v>
          </cell>
          <cell r="C1149">
            <v>30885</v>
          </cell>
          <cell r="D1149" t="str">
            <v>ubank</v>
          </cell>
          <cell r="E1149" t="str">
            <v>fixed</v>
          </cell>
          <cell r="F1149">
            <v>38587</v>
          </cell>
          <cell r="G1149">
            <v>0</v>
          </cell>
          <cell r="H1149">
            <v>2.5</v>
          </cell>
          <cell r="I1149">
            <v>3.15</v>
          </cell>
          <cell r="J1149">
            <v>3.65</v>
          </cell>
          <cell r="K1149">
            <v>3.9</v>
          </cell>
          <cell r="L1149">
            <v>4.1399999999999997</v>
          </cell>
          <cell r="M1149">
            <v>0</v>
          </cell>
          <cell r="N1149">
            <v>-0.5</v>
          </cell>
          <cell r="O1149" t="str">
            <v>term</v>
          </cell>
          <cell r="P1149" t="str">
            <v>UBLONG</v>
          </cell>
          <cell r="Q1149">
            <v>38564</v>
          </cell>
          <cell r="R1149">
            <v>12</v>
          </cell>
          <cell r="S1149" t="str">
            <v>months</v>
          </cell>
          <cell r="T1149">
            <v>12</v>
          </cell>
          <cell r="U1149">
            <v>2.9680000000000002E-2</v>
          </cell>
          <cell r="V1149">
            <v>916.66680000000008</v>
          </cell>
          <cell r="W1149" t="str">
            <v>REG</v>
          </cell>
          <cell r="X1149">
            <v>1</v>
          </cell>
        </row>
        <row r="1150">
          <cell r="A1150">
            <v>2145225</v>
          </cell>
          <cell r="B1150">
            <v>1</v>
          </cell>
          <cell r="C1150">
            <v>3000</v>
          </cell>
          <cell r="D1150" t="str">
            <v>ubank</v>
          </cell>
          <cell r="E1150" t="str">
            <v>fixed</v>
          </cell>
          <cell r="F1150">
            <v>39317</v>
          </cell>
          <cell r="G1150">
            <v>0</v>
          </cell>
          <cell r="H1150">
            <v>2.5</v>
          </cell>
          <cell r="I1150">
            <v>3.15</v>
          </cell>
          <cell r="J1150">
            <v>3.65</v>
          </cell>
          <cell r="K1150">
            <v>3.9</v>
          </cell>
          <cell r="L1150">
            <v>4.1399999999999997</v>
          </cell>
          <cell r="M1150">
            <v>0</v>
          </cell>
          <cell r="N1150">
            <v>0</v>
          </cell>
          <cell r="O1150" t="str">
            <v>term</v>
          </cell>
          <cell r="P1150" t="str">
            <v>UBRKLT</v>
          </cell>
          <cell r="Q1150">
            <v>38564</v>
          </cell>
          <cell r="R1150">
            <v>36</v>
          </cell>
          <cell r="S1150" t="str">
            <v>months</v>
          </cell>
          <cell r="T1150">
            <v>36</v>
          </cell>
          <cell r="U1150">
            <v>3.4680000000000002E-2</v>
          </cell>
          <cell r="V1150">
            <v>104.04</v>
          </cell>
          <cell r="W1150" t="str">
            <v>REG</v>
          </cell>
          <cell r="X1150">
            <v>25</v>
          </cell>
        </row>
        <row r="1151">
          <cell r="A1151">
            <v>2145241</v>
          </cell>
          <cell r="B1151">
            <v>1</v>
          </cell>
          <cell r="C1151">
            <v>4120.33</v>
          </cell>
          <cell r="D1151" t="str">
            <v>ubank</v>
          </cell>
          <cell r="E1151" t="str">
            <v>fixed</v>
          </cell>
          <cell r="F1151">
            <v>38952</v>
          </cell>
          <cell r="G1151">
            <v>0</v>
          </cell>
          <cell r="H1151">
            <v>2.5</v>
          </cell>
          <cell r="I1151">
            <v>3.15</v>
          </cell>
          <cell r="J1151">
            <v>3.65</v>
          </cell>
          <cell r="K1151">
            <v>3.9</v>
          </cell>
          <cell r="L1151">
            <v>4.1399999999999997</v>
          </cell>
          <cell r="M1151">
            <v>0</v>
          </cell>
          <cell r="N1151">
            <v>0</v>
          </cell>
          <cell r="O1151" t="str">
            <v>term</v>
          </cell>
          <cell r="P1151" t="str">
            <v>UBRKLT</v>
          </cell>
          <cell r="Q1151">
            <v>38564</v>
          </cell>
          <cell r="R1151">
            <v>24</v>
          </cell>
          <cell r="S1151" t="str">
            <v>months</v>
          </cell>
          <cell r="T1151">
            <v>24</v>
          </cell>
          <cell r="U1151">
            <v>3.4680000000000002E-2</v>
          </cell>
          <cell r="V1151">
            <v>142.89304440000001</v>
          </cell>
          <cell r="W1151" t="str">
            <v>REG</v>
          </cell>
          <cell r="X1151">
            <v>13</v>
          </cell>
        </row>
        <row r="1152">
          <cell r="A1152">
            <v>2145258</v>
          </cell>
          <cell r="B1152">
            <v>1</v>
          </cell>
          <cell r="C1152">
            <v>32250.55</v>
          </cell>
          <cell r="D1152" t="str">
            <v>ubank</v>
          </cell>
          <cell r="E1152" t="str">
            <v>fixed</v>
          </cell>
          <cell r="F1152">
            <v>38949</v>
          </cell>
          <cell r="G1152">
            <v>0</v>
          </cell>
          <cell r="H1152">
            <v>2.5</v>
          </cell>
          <cell r="I1152">
            <v>3.15</v>
          </cell>
          <cell r="J1152">
            <v>3.65</v>
          </cell>
          <cell r="K1152">
            <v>3.9</v>
          </cell>
          <cell r="L1152">
            <v>4.1399999999999997</v>
          </cell>
          <cell r="M1152">
            <v>0</v>
          </cell>
          <cell r="N1152">
            <v>0</v>
          </cell>
          <cell r="O1152" t="str">
            <v>term</v>
          </cell>
          <cell r="P1152" t="str">
            <v>UBRKLT</v>
          </cell>
          <cell r="Q1152">
            <v>38564</v>
          </cell>
          <cell r="R1152">
            <v>24</v>
          </cell>
          <cell r="S1152" t="str">
            <v>months</v>
          </cell>
          <cell r="T1152">
            <v>24</v>
          </cell>
          <cell r="U1152">
            <v>3.4680000000000002E-2</v>
          </cell>
          <cell r="V1152">
            <v>1118.4490740000001</v>
          </cell>
          <cell r="W1152" t="str">
            <v>REG</v>
          </cell>
          <cell r="X1152">
            <v>13</v>
          </cell>
        </row>
        <row r="1153">
          <cell r="A1153">
            <v>2145290</v>
          </cell>
          <cell r="B1153">
            <v>1</v>
          </cell>
          <cell r="C1153">
            <v>45000</v>
          </cell>
          <cell r="D1153" t="str">
            <v>ubank</v>
          </cell>
          <cell r="E1153" t="str">
            <v>fixed</v>
          </cell>
          <cell r="F1153">
            <v>40042</v>
          </cell>
          <cell r="G1153">
            <v>0</v>
          </cell>
          <cell r="H1153">
            <v>2.5</v>
          </cell>
          <cell r="I1153">
            <v>3.15</v>
          </cell>
          <cell r="J1153">
            <v>3.65</v>
          </cell>
          <cell r="K1153">
            <v>4</v>
          </cell>
          <cell r="L1153">
            <v>4.25</v>
          </cell>
          <cell r="M1153">
            <v>0</v>
          </cell>
          <cell r="N1153">
            <v>0</v>
          </cell>
          <cell r="O1153" t="str">
            <v>term</v>
          </cell>
          <cell r="P1153" t="str">
            <v>UBRKLT</v>
          </cell>
          <cell r="Q1153">
            <v>38564</v>
          </cell>
          <cell r="R1153">
            <v>60</v>
          </cell>
          <cell r="S1153" t="str">
            <v>months</v>
          </cell>
          <cell r="T1153">
            <v>60</v>
          </cell>
          <cell r="U1153">
            <v>3.5099999999999999E-2</v>
          </cell>
          <cell r="V1153">
            <v>1579.5</v>
          </cell>
          <cell r="W1153" t="str">
            <v>REG</v>
          </cell>
          <cell r="X1153">
            <v>49</v>
          </cell>
        </row>
        <row r="1154">
          <cell r="A1154">
            <v>2145316</v>
          </cell>
          <cell r="B1154">
            <v>1</v>
          </cell>
          <cell r="C1154">
            <v>55000</v>
          </cell>
          <cell r="D1154" t="str">
            <v>ubank</v>
          </cell>
          <cell r="E1154" t="str">
            <v>fixed</v>
          </cell>
          <cell r="F1154">
            <v>39680</v>
          </cell>
          <cell r="G1154">
            <v>0</v>
          </cell>
          <cell r="H1154">
            <v>2.5</v>
          </cell>
          <cell r="I1154">
            <v>3.15</v>
          </cell>
          <cell r="J1154">
            <v>3.65</v>
          </cell>
          <cell r="K1154">
            <v>3.9</v>
          </cell>
          <cell r="L1154">
            <v>4.1399999999999997</v>
          </cell>
          <cell r="M1154">
            <v>0</v>
          </cell>
          <cell r="N1154">
            <v>0</v>
          </cell>
          <cell r="O1154" t="str">
            <v>term</v>
          </cell>
          <cell r="P1154" t="str">
            <v>UBRKLT</v>
          </cell>
          <cell r="Q1154">
            <v>38564</v>
          </cell>
          <cell r="R1154">
            <v>48</v>
          </cell>
          <cell r="S1154" t="str">
            <v>months</v>
          </cell>
          <cell r="T1154">
            <v>48</v>
          </cell>
          <cell r="U1154">
            <v>3.4680000000000002E-2</v>
          </cell>
          <cell r="V1154">
            <v>1907.4</v>
          </cell>
          <cell r="W1154" t="str">
            <v>REG</v>
          </cell>
          <cell r="X1154">
            <v>37</v>
          </cell>
        </row>
        <row r="1155">
          <cell r="A1155">
            <v>2145357</v>
          </cell>
          <cell r="B1155">
            <v>1</v>
          </cell>
          <cell r="C1155">
            <v>5000</v>
          </cell>
          <cell r="D1155" t="str">
            <v>ubank</v>
          </cell>
          <cell r="E1155" t="str">
            <v>fixed</v>
          </cell>
          <cell r="F1155">
            <v>39314</v>
          </cell>
          <cell r="G1155">
            <v>0</v>
          </cell>
          <cell r="H1155">
            <v>2.5</v>
          </cell>
          <cell r="I1155">
            <v>3.15</v>
          </cell>
          <cell r="J1155">
            <v>3.65</v>
          </cell>
          <cell r="K1155">
            <v>3.9</v>
          </cell>
          <cell r="L1155">
            <v>4.1399999999999997</v>
          </cell>
          <cell r="M1155">
            <v>0</v>
          </cell>
          <cell r="N1155">
            <v>0</v>
          </cell>
          <cell r="O1155" t="str">
            <v>term</v>
          </cell>
          <cell r="P1155" t="str">
            <v>UBRKLT</v>
          </cell>
          <cell r="Q1155">
            <v>38564</v>
          </cell>
          <cell r="R1155">
            <v>36</v>
          </cell>
          <cell r="S1155" t="str">
            <v>months</v>
          </cell>
          <cell r="T1155">
            <v>36</v>
          </cell>
          <cell r="U1155">
            <v>3.4680000000000002E-2</v>
          </cell>
          <cell r="V1155">
            <v>173.4</v>
          </cell>
          <cell r="W1155" t="str">
            <v>REG</v>
          </cell>
          <cell r="X1155">
            <v>25</v>
          </cell>
        </row>
        <row r="1156">
          <cell r="A1156">
            <v>2145381</v>
          </cell>
          <cell r="B1156">
            <v>1</v>
          </cell>
          <cell r="C1156">
            <v>10000</v>
          </cell>
          <cell r="D1156" t="str">
            <v>ubank</v>
          </cell>
          <cell r="E1156" t="str">
            <v>fixed</v>
          </cell>
          <cell r="F1156">
            <v>39317</v>
          </cell>
          <cell r="G1156">
            <v>0</v>
          </cell>
          <cell r="H1156">
            <v>2.5</v>
          </cell>
          <cell r="I1156">
            <v>3.15</v>
          </cell>
          <cell r="J1156">
            <v>3.65</v>
          </cell>
          <cell r="K1156">
            <v>3.9</v>
          </cell>
          <cell r="L1156">
            <v>4.1399999999999997</v>
          </cell>
          <cell r="M1156">
            <v>0</v>
          </cell>
          <cell r="N1156">
            <v>0</v>
          </cell>
          <cell r="O1156" t="str">
            <v>term</v>
          </cell>
          <cell r="P1156" t="str">
            <v>UBRKLT</v>
          </cell>
          <cell r="Q1156">
            <v>38564</v>
          </cell>
          <cell r="R1156">
            <v>36</v>
          </cell>
          <cell r="S1156" t="str">
            <v>months</v>
          </cell>
          <cell r="T1156">
            <v>36</v>
          </cell>
          <cell r="U1156">
            <v>3.4680000000000002E-2</v>
          </cell>
          <cell r="V1156">
            <v>346.8</v>
          </cell>
          <cell r="W1156" t="str">
            <v>REG</v>
          </cell>
          <cell r="X1156">
            <v>25</v>
          </cell>
        </row>
        <row r="1157">
          <cell r="A1157">
            <v>2145399</v>
          </cell>
          <cell r="B1157">
            <v>1</v>
          </cell>
          <cell r="C1157">
            <v>28000</v>
          </cell>
          <cell r="D1157" t="str">
            <v>ubank</v>
          </cell>
          <cell r="E1157" t="str">
            <v>fixed</v>
          </cell>
          <cell r="F1157">
            <v>40042</v>
          </cell>
          <cell r="G1157">
            <v>0</v>
          </cell>
          <cell r="H1157">
            <v>2.5</v>
          </cell>
          <cell r="I1157">
            <v>3.15</v>
          </cell>
          <cell r="J1157">
            <v>3.65</v>
          </cell>
          <cell r="K1157">
            <v>4</v>
          </cell>
          <cell r="L1157">
            <v>4.25</v>
          </cell>
          <cell r="M1157">
            <v>0</v>
          </cell>
          <cell r="N1157">
            <v>0</v>
          </cell>
          <cell r="O1157" t="str">
            <v>term</v>
          </cell>
          <cell r="P1157" t="str">
            <v>UBRKLT</v>
          </cell>
          <cell r="Q1157">
            <v>38564</v>
          </cell>
          <cell r="R1157">
            <v>60</v>
          </cell>
          <cell r="S1157" t="str">
            <v>months</v>
          </cell>
          <cell r="T1157">
            <v>60</v>
          </cell>
          <cell r="U1157">
            <v>3.5099999999999999E-2</v>
          </cell>
          <cell r="V1157">
            <v>982.8</v>
          </cell>
          <cell r="W1157" t="str">
            <v>REG</v>
          </cell>
          <cell r="X1157">
            <v>49</v>
          </cell>
        </row>
        <row r="1158">
          <cell r="A1158">
            <v>2145415</v>
          </cell>
          <cell r="B1158">
            <v>1</v>
          </cell>
          <cell r="C1158">
            <v>15000</v>
          </cell>
          <cell r="D1158" t="str">
            <v>ubank</v>
          </cell>
          <cell r="E1158" t="str">
            <v>fixed</v>
          </cell>
          <cell r="F1158">
            <v>39317</v>
          </cell>
          <cell r="G1158">
            <v>0</v>
          </cell>
          <cell r="H1158">
            <v>2.5</v>
          </cell>
          <cell r="I1158">
            <v>3.15</v>
          </cell>
          <cell r="J1158">
            <v>3.65</v>
          </cell>
          <cell r="K1158">
            <v>3.9</v>
          </cell>
          <cell r="L1158">
            <v>4.1399999999999997</v>
          </cell>
          <cell r="M1158">
            <v>0</v>
          </cell>
          <cell r="N1158">
            <v>0</v>
          </cell>
          <cell r="O1158" t="str">
            <v>term</v>
          </cell>
          <cell r="P1158" t="str">
            <v>UBRKLT</v>
          </cell>
          <cell r="Q1158">
            <v>38564</v>
          </cell>
          <cell r="R1158">
            <v>36</v>
          </cell>
          <cell r="S1158" t="str">
            <v>months</v>
          </cell>
          <cell r="T1158">
            <v>36</v>
          </cell>
          <cell r="U1158">
            <v>3.4680000000000002E-2</v>
          </cell>
          <cell r="V1158">
            <v>520.20000000000005</v>
          </cell>
          <cell r="W1158" t="str">
            <v>REG</v>
          </cell>
          <cell r="X1158">
            <v>25</v>
          </cell>
        </row>
        <row r="1159">
          <cell r="A1159">
            <v>2145464</v>
          </cell>
          <cell r="B1159">
            <v>1</v>
          </cell>
          <cell r="C1159">
            <v>20000</v>
          </cell>
          <cell r="D1159" t="str">
            <v>ubank</v>
          </cell>
          <cell r="E1159" t="str">
            <v>fixed</v>
          </cell>
          <cell r="F1159">
            <v>39683</v>
          </cell>
          <cell r="G1159">
            <v>0</v>
          </cell>
          <cell r="H1159">
            <v>2.5</v>
          </cell>
          <cell r="I1159">
            <v>3.15</v>
          </cell>
          <cell r="J1159">
            <v>3.65</v>
          </cell>
          <cell r="K1159">
            <v>3.9</v>
          </cell>
          <cell r="L1159">
            <v>4.1399999999999997</v>
          </cell>
          <cell r="M1159">
            <v>0</v>
          </cell>
          <cell r="N1159">
            <v>0</v>
          </cell>
          <cell r="O1159" t="str">
            <v>term</v>
          </cell>
          <cell r="P1159" t="str">
            <v>UBRKLT</v>
          </cell>
          <cell r="Q1159">
            <v>38564</v>
          </cell>
          <cell r="R1159">
            <v>48</v>
          </cell>
          <cell r="S1159" t="str">
            <v>months</v>
          </cell>
          <cell r="T1159">
            <v>48</v>
          </cell>
          <cell r="U1159">
            <v>3.4680000000000002E-2</v>
          </cell>
          <cell r="V1159">
            <v>693.6</v>
          </cell>
          <cell r="W1159" t="str">
            <v>REG</v>
          </cell>
          <cell r="X1159">
            <v>37</v>
          </cell>
        </row>
        <row r="1160">
          <cell r="A1160">
            <v>2145472</v>
          </cell>
          <cell r="B1160">
            <v>2</v>
          </cell>
          <cell r="C1160">
            <v>25000</v>
          </cell>
          <cell r="D1160" t="str">
            <v>ubank</v>
          </cell>
          <cell r="E1160" t="str">
            <v>fixed</v>
          </cell>
          <cell r="F1160">
            <v>40072</v>
          </cell>
          <cell r="G1160">
            <v>0</v>
          </cell>
          <cell r="H1160">
            <v>2.65</v>
          </cell>
          <cell r="I1160">
            <v>3.15</v>
          </cell>
          <cell r="J1160">
            <v>3.65</v>
          </cell>
          <cell r="K1160">
            <v>3.85</v>
          </cell>
          <cell r="L1160">
            <v>4.25</v>
          </cell>
          <cell r="M1160">
            <v>0</v>
          </cell>
          <cell r="N1160">
            <v>0</v>
          </cell>
          <cell r="O1160" t="str">
            <v>term</v>
          </cell>
          <cell r="P1160" t="str">
            <v>UBRKLT</v>
          </cell>
          <cell r="Q1160">
            <v>38564</v>
          </cell>
          <cell r="R1160">
            <v>60</v>
          </cell>
          <cell r="S1160" t="str">
            <v>months</v>
          </cell>
          <cell r="T1160">
            <v>60</v>
          </cell>
          <cell r="U1160">
            <v>3.5099999999999992E-2</v>
          </cell>
          <cell r="V1160">
            <v>877.49999999999977</v>
          </cell>
          <cell r="W1160" t="str">
            <v>REG</v>
          </cell>
          <cell r="X1160">
            <v>50</v>
          </cell>
        </row>
        <row r="1161">
          <cell r="A1161">
            <v>2145472</v>
          </cell>
          <cell r="B1161">
            <v>1</v>
          </cell>
          <cell r="C1161">
            <v>10000</v>
          </cell>
          <cell r="D1161" t="str">
            <v>ubank</v>
          </cell>
          <cell r="E1161" t="str">
            <v>fixed</v>
          </cell>
          <cell r="F1161">
            <v>40042</v>
          </cell>
          <cell r="G1161">
            <v>0</v>
          </cell>
          <cell r="H1161">
            <v>2.5</v>
          </cell>
          <cell r="I1161">
            <v>3.15</v>
          </cell>
          <cell r="J1161">
            <v>3.65</v>
          </cell>
          <cell r="K1161">
            <v>4</v>
          </cell>
          <cell r="L1161">
            <v>4.25</v>
          </cell>
          <cell r="M1161">
            <v>0</v>
          </cell>
          <cell r="N1161">
            <v>0</v>
          </cell>
          <cell r="O1161" t="str">
            <v>term</v>
          </cell>
          <cell r="P1161" t="str">
            <v>UBRKLT</v>
          </cell>
          <cell r="Q1161">
            <v>38564</v>
          </cell>
          <cell r="R1161">
            <v>60</v>
          </cell>
          <cell r="S1161" t="str">
            <v>months</v>
          </cell>
          <cell r="T1161">
            <v>60</v>
          </cell>
          <cell r="U1161">
            <v>3.5099999999999999E-2</v>
          </cell>
          <cell r="V1161">
            <v>351</v>
          </cell>
          <cell r="W1161" t="str">
            <v>REG</v>
          </cell>
          <cell r="X1161">
            <v>49</v>
          </cell>
        </row>
        <row r="1162">
          <cell r="A1162">
            <v>2145498</v>
          </cell>
          <cell r="B1162">
            <v>1</v>
          </cell>
          <cell r="C1162">
            <v>25752.05</v>
          </cell>
          <cell r="D1162" t="str">
            <v>ubank</v>
          </cell>
          <cell r="E1162" t="str">
            <v>fixed</v>
          </cell>
          <cell r="F1162">
            <v>38952</v>
          </cell>
          <cell r="G1162">
            <v>0</v>
          </cell>
          <cell r="H1162">
            <v>2.5</v>
          </cell>
          <cell r="I1162">
            <v>3.15</v>
          </cell>
          <cell r="J1162">
            <v>3.65</v>
          </cell>
          <cell r="K1162">
            <v>3.9</v>
          </cell>
          <cell r="L1162">
            <v>4.1399999999999997</v>
          </cell>
          <cell r="M1162">
            <v>0</v>
          </cell>
          <cell r="N1162">
            <v>0</v>
          </cell>
          <cell r="O1162" t="str">
            <v>term</v>
          </cell>
          <cell r="P1162" t="str">
            <v>UBRKLT</v>
          </cell>
          <cell r="Q1162">
            <v>38564</v>
          </cell>
          <cell r="R1162">
            <v>24</v>
          </cell>
          <cell r="S1162" t="str">
            <v>months</v>
          </cell>
          <cell r="T1162">
            <v>24</v>
          </cell>
          <cell r="U1162">
            <v>3.4680000000000002E-2</v>
          </cell>
          <cell r="V1162">
            <v>893.08109400000001</v>
          </cell>
          <cell r="W1162" t="str">
            <v>REG</v>
          </cell>
          <cell r="X1162">
            <v>13</v>
          </cell>
        </row>
        <row r="1163">
          <cell r="A1163">
            <v>2145548</v>
          </cell>
          <cell r="B1163">
            <v>1</v>
          </cell>
          <cell r="C1163">
            <v>11594.32</v>
          </cell>
          <cell r="D1163" t="str">
            <v>ubank</v>
          </cell>
          <cell r="E1163" t="str">
            <v>fixed</v>
          </cell>
          <cell r="F1163">
            <v>39683</v>
          </cell>
          <cell r="G1163">
            <v>0</v>
          </cell>
          <cell r="H1163">
            <v>2.5</v>
          </cell>
          <cell r="I1163">
            <v>3.15</v>
          </cell>
          <cell r="J1163">
            <v>3.65</v>
          </cell>
          <cell r="K1163">
            <v>3.9</v>
          </cell>
          <cell r="L1163">
            <v>4.1399999999999997</v>
          </cell>
          <cell r="M1163">
            <v>0</v>
          </cell>
          <cell r="N1163">
            <v>0</v>
          </cell>
          <cell r="O1163" t="str">
            <v>term</v>
          </cell>
          <cell r="P1163" t="str">
            <v>UBRKLT</v>
          </cell>
          <cell r="Q1163">
            <v>38564</v>
          </cell>
          <cell r="R1163">
            <v>48</v>
          </cell>
          <cell r="S1163" t="str">
            <v>months</v>
          </cell>
          <cell r="T1163">
            <v>48</v>
          </cell>
          <cell r="U1163">
            <v>3.4680000000000002E-2</v>
          </cell>
          <cell r="V1163">
            <v>402.09101760000004</v>
          </cell>
          <cell r="W1163" t="str">
            <v>REG</v>
          </cell>
          <cell r="X1163">
            <v>37</v>
          </cell>
        </row>
        <row r="1164">
          <cell r="A1164">
            <v>2145563</v>
          </cell>
          <cell r="B1164">
            <v>1</v>
          </cell>
          <cell r="C1164">
            <v>10281.1</v>
          </cell>
          <cell r="D1164" t="str">
            <v>ubank</v>
          </cell>
          <cell r="E1164" t="str">
            <v>fixed</v>
          </cell>
          <cell r="F1164">
            <v>40042</v>
          </cell>
          <cell r="G1164">
            <v>0</v>
          </cell>
          <cell r="H1164">
            <v>2.5</v>
          </cell>
          <cell r="I1164">
            <v>3.15</v>
          </cell>
          <cell r="J1164">
            <v>3.65</v>
          </cell>
          <cell r="K1164">
            <v>4</v>
          </cell>
          <cell r="L1164">
            <v>4.25</v>
          </cell>
          <cell r="M1164">
            <v>0</v>
          </cell>
          <cell r="N1164">
            <v>0</v>
          </cell>
          <cell r="O1164" t="str">
            <v>term</v>
          </cell>
          <cell r="P1164" t="str">
            <v>UBRKLT</v>
          </cell>
          <cell r="Q1164">
            <v>38564</v>
          </cell>
          <cell r="R1164">
            <v>60</v>
          </cell>
          <cell r="S1164" t="str">
            <v>months</v>
          </cell>
          <cell r="T1164">
            <v>60</v>
          </cell>
          <cell r="U1164">
            <v>3.5099999999999999E-2</v>
          </cell>
          <cell r="V1164">
            <v>360.86660999999998</v>
          </cell>
          <cell r="W1164" t="str">
            <v>REG</v>
          </cell>
          <cell r="X1164">
            <v>49</v>
          </cell>
        </row>
        <row r="1165">
          <cell r="A1165">
            <v>2145613</v>
          </cell>
          <cell r="B1165">
            <v>2</v>
          </cell>
          <cell r="C1165">
            <v>1000</v>
          </cell>
          <cell r="D1165" t="str">
            <v>ubank</v>
          </cell>
          <cell r="E1165" t="str">
            <v>fixed</v>
          </cell>
          <cell r="F1165">
            <v>39416</v>
          </cell>
          <cell r="G1165">
            <v>0</v>
          </cell>
          <cell r="H1165">
            <v>2.65</v>
          </cell>
          <cell r="I1165">
            <v>3</v>
          </cell>
          <cell r="J1165">
            <v>3.5</v>
          </cell>
          <cell r="K1165">
            <v>3.7</v>
          </cell>
          <cell r="L1165">
            <v>3.9</v>
          </cell>
          <cell r="M1165">
            <v>0</v>
          </cell>
          <cell r="N1165">
            <v>0</v>
          </cell>
          <cell r="O1165" t="str">
            <v>term</v>
          </cell>
          <cell r="P1165" t="str">
            <v>UBRKLT</v>
          </cell>
          <cell r="Q1165">
            <v>38564</v>
          </cell>
          <cell r="R1165">
            <v>36</v>
          </cell>
          <cell r="S1165" t="str">
            <v>months</v>
          </cell>
          <cell r="T1165">
            <v>36</v>
          </cell>
          <cell r="U1165">
            <v>3.3500000000000002E-2</v>
          </cell>
          <cell r="V1165">
            <v>33.5</v>
          </cell>
          <cell r="W1165" t="str">
            <v>REG</v>
          </cell>
          <cell r="X1165">
            <v>28</v>
          </cell>
        </row>
        <row r="1166">
          <cell r="A1166">
            <v>2145613</v>
          </cell>
          <cell r="B1166">
            <v>1</v>
          </cell>
          <cell r="C1166">
            <v>2836.35</v>
          </cell>
          <cell r="D1166" t="str">
            <v>ubank</v>
          </cell>
          <cell r="E1166" t="str">
            <v>fixed</v>
          </cell>
          <cell r="F1166">
            <v>39317</v>
          </cell>
          <cell r="G1166">
            <v>0</v>
          </cell>
          <cell r="H1166">
            <v>2.5</v>
          </cell>
          <cell r="I1166">
            <v>3.15</v>
          </cell>
          <cell r="J1166">
            <v>3.65</v>
          </cell>
          <cell r="K1166">
            <v>3.9</v>
          </cell>
          <cell r="L1166">
            <v>4.1399999999999997</v>
          </cell>
          <cell r="M1166">
            <v>0</v>
          </cell>
          <cell r="N1166">
            <v>0</v>
          </cell>
          <cell r="O1166" t="str">
            <v>term</v>
          </cell>
          <cell r="P1166" t="str">
            <v>UBRKLT</v>
          </cell>
          <cell r="Q1166">
            <v>38564</v>
          </cell>
          <cell r="R1166">
            <v>36</v>
          </cell>
          <cell r="S1166" t="str">
            <v>months</v>
          </cell>
          <cell r="T1166">
            <v>36</v>
          </cell>
          <cell r="U1166">
            <v>3.4680000000000002E-2</v>
          </cell>
          <cell r="V1166">
            <v>98.364618000000007</v>
          </cell>
          <cell r="W1166" t="str">
            <v>REG</v>
          </cell>
          <cell r="X1166">
            <v>25</v>
          </cell>
        </row>
        <row r="1167">
          <cell r="A1167">
            <v>2145639</v>
          </cell>
          <cell r="B1167">
            <v>1</v>
          </cell>
          <cell r="C1167">
            <v>10000</v>
          </cell>
          <cell r="D1167" t="str">
            <v>ubank</v>
          </cell>
          <cell r="E1167" t="str">
            <v>fixed</v>
          </cell>
          <cell r="F1167">
            <v>38587</v>
          </cell>
          <cell r="G1167">
            <v>0</v>
          </cell>
          <cell r="H1167">
            <v>2</v>
          </cell>
          <cell r="I1167">
            <v>3.15</v>
          </cell>
          <cell r="J1167">
            <v>3.65</v>
          </cell>
          <cell r="K1167">
            <v>3.9</v>
          </cell>
          <cell r="L1167">
            <v>4.1399999999999997</v>
          </cell>
          <cell r="M1167">
            <v>0</v>
          </cell>
          <cell r="N1167">
            <v>0</v>
          </cell>
          <cell r="O1167" t="str">
            <v>term</v>
          </cell>
          <cell r="P1167" t="str">
            <v>UBLONG</v>
          </cell>
          <cell r="Q1167">
            <v>38564</v>
          </cell>
          <cell r="R1167">
            <v>12</v>
          </cell>
          <cell r="S1167" t="str">
            <v>months</v>
          </cell>
          <cell r="T1167">
            <v>12</v>
          </cell>
          <cell r="U1167">
            <v>3.3680000000000002E-2</v>
          </cell>
          <cell r="V1167">
            <v>336.8</v>
          </cell>
          <cell r="W1167" t="str">
            <v>REG</v>
          </cell>
          <cell r="X1167">
            <v>1</v>
          </cell>
        </row>
        <row r="1168">
          <cell r="A1168">
            <v>2145647</v>
          </cell>
          <cell r="B1168">
            <v>1</v>
          </cell>
          <cell r="C1168">
            <v>21359.26</v>
          </cell>
          <cell r="D1168" t="str">
            <v>ubank</v>
          </cell>
          <cell r="E1168" t="str">
            <v>fixed</v>
          </cell>
          <cell r="F1168">
            <v>39683</v>
          </cell>
          <cell r="G1168">
            <v>0</v>
          </cell>
          <cell r="H1168">
            <v>2.5</v>
          </cell>
          <cell r="I1168">
            <v>3.15</v>
          </cell>
          <cell r="J1168">
            <v>3.65</v>
          </cell>
          <cell r="K1168">
            <v>3.9</v>
          </cell>
          <cell r="L1168">
            <v>4.1399999999999997</v>
          </cell>
          <cell r="M1168">
            <v>0</v>
          </cell>
          <cell r="N1168">
            <v>0</v>
          </cell>
          <cell r="O1168" t="str">
            <v>term</v>
          </cell>
          <cell r="P1168" t="str">
            <v>UBRKLT</v>
          </cell>
          <cell r="Q1168">
            <v>38564</v>
          </cell>
          <cell r="R1168">
            <v>48</v>
          </cell>
          <cell r="S1168" t="str">
            <v>months</v>
          </cell>
          <cell r="T1168">
            <v>48</v>
          </cell>
          <cell r="U1168">
            <v>3.4680000000000002E-2</v>
          </cell>
          <cell r="V1168">
            <v>740.73913679999998</v>
          </cell>
          <cell r="W1168" t="str">
            <v>REG</v>
          </cell>
          <cell r="X1168">
            <v>37</v>
          </cell>
        </row>
        <row r="1169">
          <cell r="A1169">
            <v>2145654</v>
          </cell>
          <cell r="B1169">
            <v>1</v>
          </cell>
          <cell r="C1169">
            <v>10000</v>
          </cell>
          <cell r="D1169" t="str">
            <v>ubank</v>
          </cell>
          <cell r="E1169" t="str">
            <v>fixed</v>
          </cell>
          <cell r="F1169">
            <v>39317</v>
          </cell>
          <cell r="G1169">
            <v>0</v>
          </cell>
          <cell r="H1169">
            <v>2.5</v>
          </cell>
          <cell r="I1169">
            <v>3.15</v>
          </cell>
          <cell r="J1169">
            <v>3.65</v>
          </cell>
          <cell r="K1169">
            <v>3.9</v>
          </cell>
          <cell r="L1169">
            <v>4.1399999999999997</v>
          </cell>
          <cell r="M1169">
            <v>0</v>
          </cell>
          <cell r="N1169">
            <v>0</v>
          </cell>
          <cell r="O1169" t="str">
            <v>term</v>
          </cell>
          <cell r="P1169" t="str">
            <v>UBRKLT</v>
          </cell>
          <cell r="Q1169">
            <v>38564</v>
          </cell>
          <cell r="R1169">
            <v>36</v>
          </cell>
          <cell r="S1169" t="str">
            <v>months</v>
          </cell>
          <cell r="T1169">
            <v>36</v>
          </cell>
          <cell r="U1169">
            <v>3.4680000000000002E-2</v>
          </cell>
          <cell r="V1169">
            <v>346.8</v>
          </cell>
          <cell r="W1169" t="str">
            <v>REG</v>
          </cell>
          <cell r="X1169">
            <v>25</v>
          </cell>
        </row>
        <row r="1170">
          <cell r="A1170">
            <v>2145688</v>
          </cell>
          <cell r="B1170">
            <v>1</v>
          </cell>
          <cell r="C1170">
            <v>11000</v>
          </cell>
          <cell r="D1170" t="str">
            <v>ubank</v>
          </cell>
          <cell r="E1170" t="str">
            <v>fixed</v>
          </cell>
          <cell r="F1170">
            <v>38587</v>
          </cell>
          <cell r="G1170">
            <v>0</v>
          </cell>
          <cell r="H1170">
            <v>2.5</v>
          </cell>
          <cell r="I1170">
            <v>3.15</v>
          </cell>
          <cell r="J1170">
            <v>3.65</v>
          </cell>
          <cell r="K1170">
            <v>3.9</v>
          </cell>
          <cell r="L1170">
            <v>4.1399999999999997</v>
          </cell>
          <cell r="M1170">
            <v>0</v>
          </cell>
          <cell r="N1170">
            <v>-0.5</v>
          </cell>
          <cell r="O1170" t="str">
            <v>term</v>
          </cell>
          <cell r="P1170" t="str">
            <v>UBLONG</v>
          </cell>
          <cell r="Q1170">
            <v>38564</v>
          </cell>
          <cell r="R1170">
            <v>12</v>
          </cell>
          <cell r="S1170" t="str">
            <v>months</v>
          </cell>
          <cell r="T1170">
            <v>12</v>
          </cell>
          <cell r="U1170">
            <v>2.9680000000000002E-2</v>
          </cell>
          <cell r="V1170">
            <v>326.48</v>
          </cell>
          <cell r="W1170" t="str">
            <v>REG</v>
          </cell>
          <cell r="X1170">
            <v>1</v>
          </cell>
        </row>
        <row r="1171">
          <cell r="A1171">
            <v>2145688</v>
          </cell>
          <cell r="B1171">
            <v>2</v>
          </cell>
          <cell r="C1171">
            <v>10000</v>
          </cell>
          <cell r="D1171" t="str">
            <v>ubank</v>
          </cell>
          <cell r="E1171" t="str">
            <v>fixed</v>
          </cell>
          <cell r="F1171">
            <v>39317</v>
          </cell>
          <cell r="G1171">
            <v>0</v>
          </cell>
          <cell r="H1171">
            <v>2.5</v>
          </cell>
          <cell r="I1171">
            <v>3.15</v>
          </cell>
          <cell r="J1171">
            <v>3.65</v>
          </cell>
          <cell r="K1171">
            <v>3.9</v>
          </cell>
          <cell r="L1171">
            <v>4.1399999999999997</v>
          </cell>
          <cell r="M1171">
            <v>0</v>
          </cell>
          <cell r="N1171">
            <v>0</v>
          </cell>
          <cell r="O1171" t="str">
            <v>term</v>
          </cell>
          <cell r="P1171" t="str">
            <v>UBRKLT</v>
          </cell>
          <cell r="Q1171">
            <v>38564</v>
          </cell>
          <cell r="R1171">
            <v>36</v>
          </cell>
          <cell r="S1171" t="str">
            <v>months</v>
          </cell>
          <cell r="T1171">
            <v>36</v>
          </cell>
          <cell r="U1171">
            <v>3.4680000000000002E-2</v>
          </cell>
          <cell r="V1171">
            <v>346.8</v>
          </cell>
          <cell r="W1171" t="str">
            <v>REG</v>
          </cell>
          <cell r="X1171">
            <v>25</v>
          </cell>
        </row>
        <row r="1172">
          <cell r="A1172">
            <v>2145720</v>
          </cell>
          <cell r="B1172">
            <v>1</v>
          </cell>
          <cell r="C1172">
            <v>30313.35</v>
          </cell>
          <cell r="D1172" t="str">
            <v>ubank</v>
          </cell>
          <cell r="E1172" t="str">
            <v>fixed</v>
          </cell>
          <cell r="F1172">
            <v>40051</v>
          </cell>
          <cell r="G1172">
            <v>0</v>
          </cell>
          <cell r="H1172">
            <v>2.5</v>
          </cell>
          <cell r="I1172">
            <v>3.15</v>
          </cell>
          <cell r="J1172">
            <v>3.65</v>
          </cell>
          <cell r="K1172">
            <v>3.9</v>
          </cell>
          <cell r="L1172">
            <v>4.1399999999999997</v>
          </cell>
          <cell r="M1172">
            <v>0</v>
          </cell>
          <cell r="N1172">
            <v>0.11</v>
          </cell>
          <cell r="O1172" t="str">
            <v>RIF</v>
          </cell>
          <cell r="P1172" t="str">
            <v>UBRKRF</v>
          </cell>
          <cell r="Q1172">
            <v>38564</v>
          </cell>
          <cell r="R1172">
            <v>60</v>
          </cell>
          <cell r="S1172" t="str">
            <v>months</v>
          </cell>
          <cell r="T1172">
            <v>60</v>
          </cell>
          <cell r="U1172">
            <v>3.5779999999999999E-2</v>
          </cell>
          <cell r="V1172">
            <v>1084.6116629999999</v>
          </cell>
          <cell r="W1172" t="str">
            <v>RIF</v>
          </cell>
          <cell r="X1172">
            <v>49</v>
          </cell>
        </row>
        <row r="1173">
          <cell r="A1173">
            <v>2145753</v>
          </cell>
          <cell r="B1173">
            <v>1</v>
          </cell>
          <cell r="C1173">
            <v>5000</v>
          </cell>
          <cell r="D1173" t="str">
            <v>ubank</v>
          </cell>
          <cell r="E1173" t="str">
            <v>fixed</v>
          </cell>
          <cell r="F1173">
            <v>38949</v>
          </cell>
          <cell r="G1173">
            <v>0</v>
          </cell>
          <cell r="H1173">
            <v>2.5</v>
          </cell>
          <cell r="I1173">
            <v>3.15</v>
          </cell>
          <cell r="J1173">
            <v>3.65</v>
          </cell>
          <cell r="K1173">
            <v>3.9</v>
          </cell>
          <cell r="L1173">
            <v>4.1399999999999997</v>
          </cell>
          <cell r="M1173">
            <v>0</v>
          </cell>
          <cell r="N1173">
            <v>0</v>
          </cell>
          <cell r="O1173" t="str">
            <v>term</v>
          </cell>
          <cell r="P1173" t="str">
            <v>UBRKLT</v>
          </cell>
          <cell r="Q1173">
            <v>38564</v>
          </cell>
          <cell r="R1173">
            <v>24</v>
          </cell>
          <cell r="S1173" t="str">
            <v>months</v>
          </cell>
          <cell r="T1173">
            <v>24</v>
          </cell>
          <cell r="U1173">
            <v>3.4680000000000002E-2</v>
          </cell>
          <cell r="V1173">
            <v>173.4</v>
          </cell>
          <cell r="W1173" t="str">
            <v>REG</v>
          </cell>
          <cell r="X1173">
            <v>13</v>
          </cell>
        </row>
        <row r="1174">
          <cell r="A1174">
            <v>2145779</v>
          </cell>
          <cell r="B1174">
            <v>1</v>
          </cell>
          <cell r="C1174">
            <v>10000</v>
          </cell>
          <cell r="D1174" t="str">
            <v>ubank</v>
          </cell>
          <cell r="E1174" t="str">
            <v>fixed</v>
          </cell>
          <cell r="F1174">
            <v>38955</v>
          </cell>
          <cell r="G1174">
            <v>0</v>
          </cell>
          <cell r="H1174">
            <v>2.5</v>
          </cell>
          <cell r="I1174">
            <v>3.15</v>
          </cell>
          <cell r="J1174">
            <v>3.65</v>
          </cell>
          <cell r="K1174">
            <v>3.9</v>
          </cell>
          <cell r="L1174">
            <v>4.1399999999999997</v>
          </cell>
          <cell r="M1174">
            <v>0</v>
          </cell>
          <cell r="N1174">
            <v>0</v>
          </cell>
          <cell r="O1174" t="str">
            <v>term</v>
          </cell>
          <cell r="P1174" t="str">
            <v>UBRKLT</v>
          </cell>
          <cell r="Q1174">
            <v>38564</v>
          </cell>
          <cell r="R1174">
            <v>24</v>
          </cell>
          <cell r="S1174" t="str">
            <v>months</v>
          </cell>
          <cell r="T1174">
            <v>24</v>
          </cell>
          <cell r="U1174">
            <v>3.4680000000000002E-2</v>
          </cell>
          <cell r="V1174">
            <v>346.8</v>
          </cell>
          <cell r="W1174" t="str">
            <v>REG</v>
          </cell>
          <cell r="X1174">
            <v>13</v>
          </cell>
        </row>
        <row r="1175">
          <cell r="A1175">
            <v>2145837</v>
          </cell>
          <cell r="B1175">
            <v>1</v>
          </cell>
          <cell r="C1175">
            <v>25000</v>
          </cell>
          <cell r="D1175" t="str">
            <v>ubank</v>
          </cell>
          <cell r="E1175" t="str">
            <v>fixed</v>
          </cell>
          <cell r="F1175">
            <v>39320</v>
          </cell>
          <cell r="G1175">
            <v>0</v>
          </cell>
          <cell r="H1175">
            <v>2.5</v>
          </cell>
          <cell r="I1175">
            <v>3.15</v>
          </cell>
          <cell r="J1175">
            <v>3.65</v>
          </cell>
          <cell r="K1175">
            <v>3.9</v>
          </cell>
          <cell r="L1175">
            <v>4.1399999999999997</v>
          </cell>
          <cell r="M1175">
            <v>0</v>
          </cell>
          <cell r="N1175">
            <v>0</v>
          </cell>
          <cell r="O1175" t="str">
            <v>term</v>
          </cell>
          <cell r="P1175" t="str">
            <v>UBRKLT</v>
          </cell>
          <cell r="Q1175">
            <v>38564</v>
          </cell>
          <cell r="R1175">
            <v>36</v>
          </cell>
          <cell r="S1175" t="str">
            <v>months</v>
          </cell>
          <cell r="T1175">
            <v>36</v>
          </cell>
          <cell r="U1175">
            <v>3.4680000000000002E-2</v>
          </cell>
          <cell r="V1175">
            <v>867.00000000000011</v>
          </cell>
          <cell r="W1175" t="str">
            <v>REG</v>
          </cell>
          <cell r="X1175">
            <v>25</v>
          </cell>
        </row>
        <row r="1176">
          <cell r="A1176">
            <v>2145852</v>
          </cell>
          <cell r="B1176">
            <v>1</v>
          </cell>
          <cell r="C1176">
            <v>25000</v>
          </cell>
          <cell r="D1176" t="str">
            <v>ubank</v>
          </cell>
          <cell r="E1176" t="str">
            <v>fixed</v>
          </cell>
          <cell r="F1176">
            <v>38952</v>
          </cell>
          <cell r="G1176">
            <v>0</v>
          </cell>
          <cell r="H1176">
            <v>2.5</v>
          </cell>
          <cell r="I1176">
            <v>3.15</v>
          </cell>
          <cell r="J1176">
            <v>3.65</v>
          </cell>
          <cell r="K1176">
            <v>3.9</v>
          </cell>
          <cell r="L1176">
            <v>4.1399999999999997</v>
          </cell>
          <cell r="M1176">
            <v>0</v>
          </cell>
          <cell r="N1176">
            <v>0</v>
          </cell>
          <cell r="O1176" t="str">
            <v>term</v>
          </cell>
          <cell r="P1176" t="str">
            <v>UBRKLT</v>
          </cell>
          <cell r="Q1176">
            <v>38564</v>
          </cell>
          <cell r="R1176">
            <v>24</v>
          </cell>
          <cell r="S1176" t="str">
            <v>months</v>
          </cell>
          <cell r="T1176">
            <v>24</v>
          </cell>
          <cell r="U1176">
            <v>3.4680000000000002E-2</v>
          </cell>
          <cell r="V1176">
            <v>867.00000000000011</v>
          </cell>
          <cell r="W1176" t="str">
            <v>REG</v>
          </cell>
          <cell r="X1176">
            <v>13</v>
          </cell>
        </row>
        <row r="1177">
          <cell r="A1177">
            <v>2145886</v>
          </cell>
          <cell r="B1177">
            <v>1</v>
          </cell>
          <cell r="C1177">
            <v>10640.69</v>
          </cell>
          <cell r="D1177" t="str">
            <v>ubank</v>
          </cell>
          <cell r="E1177" t="str">
            <v>fixed</v>
          </cell>
          <cell r="F1177">
            <v>38587</v>
          </cell>
          <cell r="G1177">
            <v>0</v>
          </cell>
          <cell r="H1177">
            <v>2.5</v>
          </cell>
          <cell r="I1177">
            <v>3.15</v>
          </cell>
          <cell r="J1177">
            <v>3.65</v>
          </cell>
          <cell r="K1177">
            <v>3.9</v>
          </cell>
          <cell r="L1177">
            <v>4.1399999999999997</v>
          </cell>
          <cell r="M1177">
            <v>0</v>
          </cell>
          <cell r="N1177">
            <v>-0.5</v>
          </cell>
          <cell r="O1177" t="str">
            <v>term</v>
          </cell>
          <cell r="P1177" t="str">
            <v>UBLONG</v>
          </cell>
          <cell r="Q1177">
            <v>38564</v>
          </cell>
          <cell r="R1177">
            <v>12</v>
          </cell>
          <cell r="S1177" t="str">
            <v>months</v>
          </cell>
          <cell r="T1177">
            <v>12</v>
          </cell>
          <cell r="U1177">
            <v>2.9680000000000002E-2</v>
          </cell>
          <cell r="V1177">
            <v>315.81567920000003</v>
          </cell>
          <cell r="W1177" t="str">
            <v>REG</v>
          </cell>
          <cell r="X1177">
            <v>1</v>
          </cell>
        </row>
        <row r="1178">
          <cell r="A1178">
            <v>2145910</v>
          </cell>
          <cell r="B1178">
            <v>1</v>
          </cell>
          <cell r="C1178">
            <v>6121.2</v>
          </cell>
          <cell r="D1178" t="str">
            <v>ubank</v>
          </cell>
          <cell r="E1178" t="str">
            <v>fixed</v>
          </cell>
          <cell r="F1178">
            <v>38587</v>
          </cell>
          <cell r="G1178">
            <v>0</v>
          </cell>
          <cell r="H1178">
            <v>2.5</v>
          </cell>
          <cell r="I1178">
            <v>3.15</v>
          </cell>
          <cell r="J1178">
            <v>3.65</v>
          </cell>
          <cell r="K1178">
            <v>3.9</v>
          </cell>
          <cell r="L1178">
            <v>4.1399999999999997</v>
          </cell>
          <cell r="M1178">
            <v>0</v>
          </cell>
          <cell r="N1178">
            <v>-0.5</v>
          </cell>
          <cell r="O1178" t="str">
            <v>term</v>
          </cell>
          <cell r="P1178" t="str">
            <v>UBLONG</v>
          </cell>
          <cell r="Q1178">
            <v>38564</v>
          </cell>
          <cell r="R1178">
            <v>12</v>
          </cell>
          <cell r="S1178" t="str">
            <v>months</v>
          </cell>
          <cell r="T1178">
            <v>12</v>
          </cell>
          <cell r="U1178">
            <v>2.9680000000000002E-2</v>
          </cell>
          <cell r="V1178">
            <v>181.67721600000002</v>
          </cell>
          <cell r="W1178" t="str">
            <v>REG</v>
          </cell>
          <cell r="X1178">
            <v>1</v>
          </cell>
        </row>
        <row r="1179">
          <cell r="A1179">
            <v>2145928</v>
          </cell>
          <cell r="B1179">
            <v>1</v>
          </cell>
          <cell r="C1179">
            <v>22599.56</v>
          </cell>
          <cell r="D1179" t="str">
            <v>ubank</v>
          </cell>
          <cell r="E1179" t="str">
            <v>fixed</v>
          </cell>
          <cell r="F1179">
            <v>39326</v>
          </cell>
          <cell r="G1179">
            <v>0</v>
          </cell>
          <cell r="H1179">
            <v>2.4</v>
          </cell>
          <cell r="I1179">
            <v>3.05</v>
          </cell>
          <cell r="J1179">
            <v>3.55</v>
          </cell>
          <cell r="K1179">
            <v>3.8</v>
          </cell>
          <cell r="L1179">
            <v>4.05</v>
          </cell>
          <cell r="M1179">
            <v>0</v>
          </cell>
          <cell r="N1179">
            <v>0.1</v>
          </cell>
          <cell r="O1179" t="str">
            <v>RIF</v>
          </cell>
          <cell r="P1179" t="str">
            <v>UBRKRF</v>
          </cell>
          <cell r="Q1179">
            <v>38564</v>
          </cell>
          <cell r="R1179">
            <v>36</v>
          </cell>
          <cell r="S1179" t="str">
            <v>months</v>
          </cell>
          <cell r="T1179">
            <v>36</v>
          </cell>
          <cell r="U1179">
            <v>3.4700000000000002E-2</v>
          </cell>
          <cell r="V1179">
            <v>784.20473200000004</v>
          </cell>
          <cell r="W1179" t="str">
            <v>RIF</v>
          </cell>
          <cell r="X1179">
            <v>26</v>
          </cell>
        </row>
        <row r="1180">
          <cell r="A1180">
            <v>2145944</v>
          </cell>
          <cell r="B1180">
            <v>1</v>
          </cell>
          <cell r="C1180">
            <v>6722.38</v>
          </cell>
          <cell r="D1180" t="str">
            <v>ubank</v>
          </cell>
          <cell r="E1180" t="str">
            <v>fixed</v>
          </cell>
          <cell r="F1180">
            <v>39317</v>
          </cell>
          <cell r="G1180">
            <v>0</v>
          </cell>
          <cell r="H1180">
            <v>2.5</v>
          </cell>
          <cell r="I1180">
            <v>3.15</v>
          </cell>
          <cell r="J1180">
            <v>3.65</v>
          </cell>
          <cell r="K1180">
            <v>3.9</v>
          </cell>
          <cell r="L1180">
            <v>4.1399999999999997</v>
          </cell>
          <cell r="M1180">
            <v>0</v>
          </cell>
          <cell r="N1180">
            <v>0</v>
          </cell>
          <cell r="O1180" t="str">
            <v>term</v>
          </cell>
          <cell r="P1180" t="str">
            <v>UBRKLT</v>
          </cell>
          <cell r="Q1180">
            <v>38564</v>
          </cell>
          <cell r="R1180">
            <v>36</v>
          </cell>
          <cell r="S1180" t="str">
            <v>months</v>
          </cell>
          <cell r="T1180">
            <v>36</v>
          </cell>
          <cell r="U1180">
            <v>3.4680000000000002E-2</v>
          </cell>
          <cell r="V1180">
            <v>233.13213840000003</v>
          </cell>
          <cell r="W1180" t="str">
            <v>REG</v>
          </cell>
          <cell r="X1180">
            <v>25</v>
          </cell>
        </row>
        <row r="1181">
          <cell r="A1181">
            <v>2145951</v>
          </cell>
          <cell r="B1181">
            <v>1</v>
          </cell>
          <cell r="C1181">
            <v>4649.76</v>
          </cell>
          <cell r="D1181" t="str">
            <v>ubank</v>
          </cell>
          <cell r="E1181" t="str">
            <v>fixed</v>
          </cell>
          <cell r="F1181">
            <v>39317</v>
          </cell>
          <cell r="G1181">
            <v>0</v>
          </cell>
          <cell r="H1181">
            <v>2.5</v>
          </cell>
          <cell r="I1181">
            <v>3.15</v>
          </cell>
          <cell r="J1181">
            <v>3.65</v>
          </cell>
          <cell r="K1181">
            <v>3.9</v>
          </cell>
          <cell r="L1181">
            <v>4.1399999999999997</v>
          </cell>
          <cell r="M1181">
            <v>0</v>
          </cell>
          <cell r="N1181">
            <v>0</v>
          </cell>
          <cell r="O1181" t="str">
            <v>term</v>
          </cell>
          <cell r="P1181" t="str">
            <v>UBRKLT</v>
          </cell>
          <cell r="Q1181">
            <v>38564</v>
          </cell>
          <cell r="R1181">
            <v>36</v>
          </cell>
          <cell r="S1181" t="str">
            <v>months</v>
          </cell>
          <cell r="T1181">
            <v>36</v>
          </cell>
          <cell r="U1181">
            <v>3.4680000000000002E-2</v>
          </cell>
          <cell r="V1181">
            <v>161.25367680000002</v>
          </cell>
          <cell r="W1181" t="str">
            <v>REG</v>
          </cell>
          <cell r="X1181">
            <v>25</v>
          </cell>
        </row>
        <row r="1182">
          <cell r="A1182">
            <v>2145969</v>
          </cell>
          <cell r="B1182">
            <v>1</v>
          </cell>
          <cell r="C1182">
            <v>14300</v>
          </cell>
          <cell r="D1182" t="str">
            <v>ubank</v>
          </cell>
          <cell r="E1182" t="str">
            <v>fixed</v>
          </cell>
          <cell r="F1182">
            <v>39317</v>
          </cell>
          <cell r="G1182">
            <v>0</v>
          </cell>
          <cell r="H1182">
            <v>2.5</v>
          </cell>
          <cell r="I1182">
            <v>3.15</v>
          </cell>
          <cell r="J1182">
            <v>3.65</v>
          </cell>
          <cell r="K1182">
            <v>3.9</v>
          </cell>
          <cell r="L1182">
            <v>4.1399999999999997</v>
          </cell>
          <cell r="M1182">
            <v>0</v>
          </cell>
          <cell r="N1182">
            <v>0</v>
          </cell>
          <cell r="O1182" t="str">
            <v>term</v>
          </cell>
          <cell r="P1182" t="str">
            <v>UBRKLT</v>
          </cell>
          <cell r="Q1182">
            <v>38564</v>
          </cell>
          <cell r="R1182">
            <v>36</v>
          </cell>
          <cell r="S1182" t="str">
            <v>months</v>
          </cell>
          <cell r="T1182">
            <v>36</v>
          </cell>
          <cell r="U1182">
            <v>3.4680000000000002E-2</v>
          </cell>
          <cell r="V1182">
            <v>495.92400000000004</v>
          </cell>
          <cell r="W1182" t="str">
            <v>REG</v>
          </cell>
          <cell r="X1182">
            <v>25</v>
          </cell>
        </row>
        <row r="1183">
          <cell r="A1183">
            <v>2145969</v>
          </cell>
          <cell r="B1183">
            <v>2</v>
          </cell>
          <cell r="C1183">
            <v>14300</v>
          </cell>
          <cell r="D1183" t="str">
            <v>ubank</v>
          </cell>
          <cell r="E1183" t="str">
            <v>fixed</v>
          </cell>
          <cell r="F1183">
            <v>39683</v>
          </cell>
          <cell r="G1183">
            <v>0</v>
          </cell>
          <cell r="H1183">
            <v>2.5</v>
          </cell>
          <cell r="I1183">
            <v>3.15</v>
          </cell>
          <cell r="J1183">
            <v>3.65</v>
          </cell>
          <cell r="K1183">
            <v>3.9</v>
          </cell>
          <cell r="L1183">
            <v>4.1399999999999997</v>
          </cell>
          <cell r="M1183">
            <v>0</v>
          </cell>
          <cell r="N1183">
            <v>0</v>
          </cell>
          <cell r="O1183" t="str">
            <v>term</v>
          </cell>
          <cell r="P1183" t="str">
            <v>UBRKLT</v>
          </cell>
          <cell r="Q1183">
            <v>38564</v>
          </cell>
          <cell r="R1183">
            <v>48</v>
          </cell>
          <cell r="S1183" t="str">
            <v>months</v>
          </cell>
          <cell r="T1183">
            <v>48</v>
          </cell>
          <cell r="U1183">
            <v>3.4680000000000002E-2</v>
          </cell>
          <cell r="V1183">
            <v>495.92400000000004</v>
          </cell>
          <cell r="W1183" t="str">
            <v>REG</v>
          </cell>
          <cell r="X1183">
            <v>37</v>
          </cell>
        </row>
        <row r="1184">
          <cell r="A1184">
            <v>2145977</v>
          </cell>
          <cell r="B1184">
            <v>1</v>
          </cell>
          <cell r="C1184">
            <v>103559.73</v>
          </cell>
          <cell r="D1184" t="str">
            <v>ubank</v>
          </cell>
          <cell r="E1184" t="str">
            <v>fixed</v>
          </cell>
          <cell r="F1184">
            <v>38593</v>
          </cell>
          <cell r="G1184">
            <v>0</v>
          </cell>
          <cell r="H1184">
            <v>2.4</v>
          </cell>
          <cell r="I1184">
            <v>3.05</v>
          </cell>
          <cell r="J1184">
            <v>3.55</v>
          </cell>
          <cell r="K1184">
            <v>3.8</v>
          </cell>
          <cell r="L1184">
            <v>4.05</v>
          </cell>
          <cell r="M1184">
            <v>0</v>
          </cell>
          <cell r="N1184">
            <v>0</v>
          </cell>
          <cell r="O1184" t="str">
            <v>term</v>
          </cell>
          <cell r="P1184" t="str">
            <v>UBRKLT</v>
          </cell>
          <cell r="Q1184">
            <v>38564</v>
          </cell>
          <cell r="R1184">
            <v>12</v>
          </cell>
          <cell r="S1184" t="str">
            <v>months</v>
          </cell>
          <cell r="T1184">
            <v>12</v>
          </cell>
          <cell r="U1184">
            <v>3.3700000000000001E-2</v>
          </cell>
          <cell r="V1184">
            <v>3489.9629009999999</v>
          </cell>
          <cell r="W1184" t="str">
            <v>REG</v>
          </cell>
          <cell r="X1184">
            <v>1</v>
          </cell>
        </row>
        <row r="1185">
          <cell r="A1185">
            <v>2145985</v>
          </cell>
          <cell r="B1185">
            <v>1</v>
          </cell>
          <cell r="C1185">
            <v>5320.38</v>
          </cell>
          <cell r="D1185" t="str">
            <v>ubank</v>
          </cell>
          <cell r="E1185" t="str">
            <v>fixed</v>
          </cell>
          <cell r="F1185">
            <v>38968</v>
          </cell>
          <cell r="G1185">
            <v>0</v>
          </cell>
          <cell r="H1185">
            <v>2.4</v>
          </cell>
          <cell r="I1185">
            <v>3.05</v>
          </cell>
          <cell r="J1185">
            <v>3.55</v>
          </cell>
          <cell r="K1185">
            <v>3.8</v>
          </cell>
          <cell r="L1185">
            <v>4.05</v>
          </cell>
          <cell r="M1185">
            <v>0</v>
          </cell>
          <cell r="N1185">
            <v>0.1</v>
          </cell>
          <cell r="O1185" t="str">
            <v>RSP</v>
          </cell>
          <cell r="P1185" t="str">
            <v>UBRKRS</v>
          </cell>
          <cell r="Q1185">
            <v>38564</v>
          </cell>
          <cell r="R1185">
            <v>24</v>
          </cell>
          <cell r="S1185" t="str">
            <v>months</v>
          </cell>
          <cell r="T1185">
            <v>24</v>
          </cell>
          <cell r="U1185">
            <v>3.4700000000000002E-2</v>
          </cell>
          <cell r="V1185">
            <v>184.617186</v>
          </cell>
          <cell r="W1185" t="str">
            <v>RSP</v>
          </cell>
          <cell r="X1185">
            <v>14</v>
          </cell>
        </row>
        <row r="1186">
          <cell r="A1186">
            <v>2145985</v>
          </cell>
          <cell r="B1186">
            <v>2</v>
          </cell>
          <cell r="C1186">
            <v>5203.3100000000004</v>
          </cell>
          <cell r="D1186" t="str">
            <v>ubank</v>
          </cell>
          <cell r="E1186" t="str">
            <v>fixed</v>
          </cell>
          <cell r="F1186">
            <v>39699</v>
          </cell>
          <cell r="G1186">
            <v>0</v>
          </cell>
          <cell r="H1186">
            <v>2.4</v>
          </cell>
          <cell r="I1186">
            <v>3.05</v>
          </cell>
          <cell r="J1186">
            <v>3.55</v>
          </cell>
          <cell r="K1186">
            <v>3.8</v>
          </cell>
          <cell r="L1186">
            <v>4.05</v>
          </cell>
          <cell r="M1186">
            <v>0</v>
          </cell>
          <cell r="N1186">
            <v>0.1</v>
          </cell>
          <cell r="O1186" t="str">
            <v>RSP</v>
          </cell>
          <cell r="P1186" t="str">
            <v>UBRKRS</v>
          </cell>
          <cell r="Q1186">
            <v>38564</v>
          </cell>
          <cell r="R1186">
            <v>48</v>
          </cell>
          <cell r="S1186" t="str">
            <v>months</v>
          </cell>
          <cell r="T1186">
            <v>48</v>
          </cell>
          <cell r="U1186">
            <v>3.4700000000000002E-2</v>
          </cell>
          <cell r="V1186">
            <v>180.55485700000003</v>
          </cell>
          <cell r="W1186" t="str">
            <v>RSP</v>
          </cell>
          <cell r="X1186">
            <v>38</v>
          </cell>
        </row>
        <row r="1187">
          <cell r="A1187">
            <v>2146009</v>
          </cell>
          <cell r="B1187">
            <v>1</v>
          </cell>
          <cell r="C1187">
            <v>18157.03</v>
          </cell>
          <cell r="D1187" t="str">
            <v>ubank</v>
          </cell>
          <cell r="E1187" t="str">
            <v>fixed</v>
          </cell>
          <cell r="F1187">
            <v>38587</v>
          </cell>
          <cell r="G1187">
            <v>0</v>
          </cell>
          <cell r="H1187">
            <v>2.5</v>
          </cell>
          <cell r="I1187">
            <v>3.15</v>
          </cell>
          <cell r="J1187">
            <v>3.65</v>
          </cell>
          <cell r="K1187">
            <v>3.9</v>
          </cell>
          <cell r="L1187">
            <v>4.1399999999999997</v>
          </cell>
          <cell r="M1187">
            <v>0</v>
          </cell>
          <cell r="N1187">
            <v>-0.5</v>
          </cell>
          <cell r="O1187" t="str">
            <v>term</v>
          </cell>
          <cell r="P1187" t="str">
            <v>UBLONG</v>
          </cell>
          <cell r="Q1187">
            <v>38564</v>
          </cell>
          <cell r="R1187">
            <v>12</v>
          </cell>
          <cell r="S1187" t="str">
            <v>months</v>
          </cell>
          <cell r="T1187">
            <v>12</v>
          </cell>
          <cell r="U1187">
            <v>2.9680000000000002E-2</v>
          </cell>
          <cell r="V1187">
            <v>538.90065040000002</v>
          </cell>
          <cell r="W1187" t="str">
            <v>REG</v>
          </cell>
          <cell r="X1187">
            <v>1</v>
          </cell>
        </row>
        <row r="1188">
          <cell r="A1188">
            <v>2146041</v>
          </cell>
          <cell r="B1188">
            <v>1</v>
          </cell>
          <cell r="C1188">
            <v>1030</v>
          </cell>
          <cell r="D1188" t="str">
            <v>ubank</v>
          </cell>
          <cell r="E1188" t="str">
            <v>fixed</v>
          </cell>
          <cell r="F1188">
            <v>39317</v>
          </cell>
          <cell r="G1188">
            <v>0</v>
          </cell>
          <cell r="H1188">
            <v>2.5</v>
          </cell>
          <cell r="I1188">
            <v>3.15</v>
          </cell>
          <cell r="J1188">
            <v>3.65</v>
          </cell>
          <cell r="K1188">
            <v>3.9</v>
          </cell>
          <cell r="L1188">
            <v>4.1399999999999997</v>
          </cell>
          <cell r="M1188">
            <v>0</v>
          </cell>
          <cell r="N1188">
            <v>0</v>
          </cell>
          <cell r="O1188" t="str">
            <v>term</v>
          </cell>
          <cell r="P1188" t="str">
            <v>UBRKLT</v>
          </cell>
          <cell r="Q1188">
            <v>38564</v>
          </cell>
          <cell r="R1188">
            <v>36</v>
          </cell>
          <cell r="S1188" t="str">
            <v>months</v>
          </cell>
          <cell r="T1188">
            <v>36</v>
          </cell>
          <cell r="U1188">
            <v>3.4680000000000002E-2</v>
          </cell>
          <cell r="V1188">
            <v>35.720400000000005</v>
          </cell>
          <cell r="W1188" t="str">
            <v>REG</v>
          </cell>
          <cell r="X1188">
            <v>25</v>
          </cell>
        </row>
        <row r="1189">
          <cell r="A1189">
            <v>2146058</v>
          </cell>
          <cell r="B1189">
            <v>1</v>
          </cell>
          <cell r="C1189">
            <v>1030</v>
          </cell>
          <cell r="D1189" t="str">
            <v>ubank</v>
          </cell>
          <cell r="E1189" t="str">
            <v>fixed</v>
          </cell>
          <cell r="F1189">
            <v>39317</v>
          </cell>
          <cell r="G1189">
            <v>0</v>
          </cell>
          <cell r="H1189">
            <v>2.5</v>
          </cell>
          <cell r="I1189">
            <v>3.15</v>
          </cell>
          <cell r="J1189">
            <v>3.65</v>
          </cell>
          <cell r="K1189">
            <v>3.9</v>
          </cell>
          <cell r="L1189">
            <v>4.1399999999999997</v>
          </cell>
          <cell r="M1189">
            <v>0</v>
          </cell>
          <cell r="N1189">
            <v>0</v>
          </cell>
          <cell r="O1189" t="str">
            <v>term</v>
          </cell>
          <cell r="P1189" t="str">
            <v>UBRKLT</v>
          </cell>
          <cell r="Q1189">
            <v>38564</v>
          </cell>
          <cell r="R1189">
            <v>36</v>
          </cell>
          <cell r="S1189" t="str">
            <v>months</v>
          </cell>
          <cell r="T1189">
            <v>36</v>
          </cell>
          <cell r="U1189">
            <v>3.4680000000000002E-2</v>
          </cell>
          <cell r="V1189">
            <v>35.720400000000005</v>
          </cell>
          <cell r="W1189" t="str">
            <v>REG</v>
          </cell>
          <cell r="X1189">
            <v>25</v>
          </cell>
        </row>
        <row r="1190">
          <cell r="A1190">
            <v>2146074</v>
          </cell>
          <cell r="B1190">
            <v>1</v>
          </cell>
          <cell r="C1190">
            <v>12500</v>
          </cell>
          <cell r="D1190" t="str">
            <v>ubank</v>
          </cell>
          <cell r="E1190" t="str">
            <v>fixed</v>
          </cell>
          <cell r="F1190">
            <v>39317</v>
          </cell>
          <cell r="G1190">
            <v>0</v>
          </cell>
          <cell r="H1190">
            <v>2.5</v>
          </cell>
          <cell r="I1190">
            <v>3.15</v>
          </cell>
          <cell r="J1190">
            <v>3.65</v>
          </cell>
          <cell r="K1190">
            <v>3.9</v>
          </cell>
          <cell r="L1190">
            <v>4.1399999999999997</v>
          </cell>
          <cell r="M1190">
            <v>0</v>
          </cell>
          <cell r="N1190">
            <v>0</v>
          </cell>
          <cell r="O1190" t="str">
            <v>term</v>
          </cell>
          <cell r="P1190" t="str">
            <v>UBRKLT</v>
          </cell>
          <cell r="Q1190">
            <v>38564</v>
          </cell>
          <cell r="R1190">
            <v>36</v>
          </cell>
          <cell r="S1190" t="str">
            <v>months</v>
          </cell>
          <cell r="T1190">
            <v>36</v>
          </cell>
          <cell r="U1190">
            <v>3.4680000000000002E-2</v>
          </cell>
          <cell r="V1190">
            <v>433.50000000000006</v>
          </cell>
          <cell r="W1190" t="str">
            <v>REG</v>
          </cell>
          <cell r="X1190">
            <v>25</v>
          </cell>
        </row>
        <row r="1191">
          <cell r="A1191">
            <v>2146090</v>
          </cell>
          <cell r="B1191">
            <v>1</v>
          </cell>
          <cell r="C1191">
            <v>7376.33</v>
          </cell>
          <cell r="D1191" t="str">
            <v>ubank</v>
          </cell>
          <cell r="E1191" t="str">
            <v>fixed</v>
          </cell>
          <cell r="F1191">
            <v>38952</v>
          </cell>
          <cell r="G1191">
            <v>0</v>
          </cell>
          <cell r="H1191">
            <v>2.5</v>
          </cell>
          <cell r="I1191">
            <v>3.15</v>
          </cell>
          <cell r="J1191">
            <v>3.65</v>
          </cell>
          <cell r="K1191">
            <v>3.9</v>
          </cell>
          <cell r="L1191">
            <v>4.1399999999999997</v>
          </cell>
          <cell r="M1191">
            <v>0</v>
          </cell>
          <cell r="N1191">
            <v>0</v>
          </cell>
          <cell r="O1191" t="str">
            <v>term</v>
          </cell>
          <cell r="P1191" t="str">
            <v>UBRKLT</v>
          </cell>
          <cell r="Q1191">
            <v>38564</v>
          </cell>
          <cell r="R1191">
            <v>24</v>
          </cell>
          <cell r="S1191" t="str">
            <v>months</v>
          </cell>
          <cell r="T1191">
            <v>24</v>
          </cell>
          <cell r="U1191">
            <v>3.4680000000000002E-2</v>
          </cell>
          <cell r="V1191">
            <v>255.81112440000001</v>
          </cell>
          <cell r="W1191" t="str">
            <v>REG</v>
          </cell>
          <cell r="X1191">
            <v>13</v>
          </cell>
        </row>
        <row r="1192">
          <cell r="A1192">
            <v>2146124</v>
          </cell>
          <cell r="B1192">
            <v>1</v>
          </cell>
          <cell r="C1192">
            <v>24000</v>
          </cell>
          <cell r="D1192" t="str">
            <v>ubank</v>
          </cell>
          <cell r="E1192" t="str">
            <v>fixed</v>
          </cell>
          <cell r="F1192">
            <v>39683</v>
          </cell>
          <cell r="G1192">
            <v>0</v>
          </cell>
          <cell r="H1192">
            <v>2.5</v>
          </cell>
          <cell r="I1192">
            <v>3.15</v>
          </cell>
          <cell r="J1192">
            <v>3.65</v>
          </cell>
          <cell r="K1192">
            <v>3.9</v>
          </cell>
          <cell r="L1192">
            <v>4.1399999999999997</v>
          </cell>
          <cell r="M1192">
            <v>0</v>
          </cell>
          <cell r="N1192">
            <v>0</v>
          </cell>
          <cell r="O1192" t="str">
            <v>term</v>
          </cell>
          <cell r="P1192" t="str">
            <v>UBRKLT</v>
          </cell>
          <cell r="Q1192">
            <v>38564</v>
          </cell>
          <cell r="R1192">
            <v>48</v>
          </cell>
          <cell r="S1192" t="str">
            <v>months</v>
          </cell>
          <cell r="T1192">
            <v>48</v>
          </cell>
          <cell r="U1192">
            <v>3.4680000000000002E-2</v>
          </cell>
          <cell r="V1192">
            <v>832.32</v>
          </cell>
          <cell r="W1192" t="str">
            <v>REG</v>
          </cell>
          <cell r="X1192">
            <v>37</v>
          </cell>
        </row>
        <row r="1193">
          <cell r="A1193">
            <v>2146314</v>
          </cell>
          <cell r="B1193">
            <v>1</v>
          </cell>
          <cell r="C1193">
            <v>3300</v>
          </cell>
          <cell r="D1193" t="str">
            <v>ubank</v>
          </cell>
          <cell r="E1193" t="str">
            <v>fixed</v>
          </cell>
          <cell r="F1193">
            <v>38954</v>
          </cell>
          <cell r="G1193">
            <v>0</v>
          </cell>
          <cell r="H1193">
            <v>2.5</v>
          </cell>
          <cell r="I1193">
            <v>3.15</v>
          </cell>
          <cell r="J1193">
            <v>3.65</v>
          </cell>
          <cell r="K1193">
            <v>3.9</v>
          </cell>
          <cell r="L1193">
            <v>4.1399999999999997</v>
          </cell>
          <cell r="M1193">
            <v>0</v>
          </cell>
          <cell r="N1193">
            <v>0</v>
          </cell>
          <cell r="O1193" t="str">
            <v>term</v>
          </cell>
          <cell r="P1193" t="str">
            <v>UBRKLT</v>
          </cell>
          <cell r="Q1193">
            <v>38564</v>
          </cell>
          <cell r="R1193">
            <v>24</v>
          </cell>
          <cell r="S1193" t="str">
            <v>months</v>
          </cell>
          <cell r="T1193">
            <v>24</v>
          </cell>
          <cell r="U1193">
            <v>3.4680000000000002E-2</v>
          </cell>
          <cell r="V1193">
            <v>114.444</v>
          </cell>
          <cell r="W1193" t="str">
            <v>REG</v>
          </cell>
          <cell r="X1193">
            <v>13</v>
          </cell>
        </row>
        <row r="1194">
          <cell r="A1194">
            <v>2146405</v>
          </cell>
          <cell r="B1194">
            <v>1</v>
          </cell>
          <cell r="C1194">
            <v>6181.04</v>
          </cell>
          <cell r="D1194" t="str">
            <v>ubank</v>
          </cell>
          <cell r="E1194" t="str">
            <v>fixed</v>
          </cell>
          <cell r="F1194">
            <v>39680</v>
          </cell>
          <cell r="G1194">
            <v>0</v>
          </cell>
          <cell r="H1194">
            <v>2.5</v>
          </cell>
          <cell r="I1194">
            <v>3.15</v>
          </cell>
          <cell r="J1194">
            <v>3.65</v>
          </cell>
          <cell r="K1194">
            <v>3.9</v>
          </cell>
          <cell r="L1194">
            <v>4.1399999999999997</v>
          </cell>
          <cell r="M1194">
            <v>0</v>
          </cell>
          <cell r="N1194">
            <v>0</v>
          </cell>
          <cell r="O1194" t="str">
            <v>term</v>
          </cell>
          <cell r="P1194" t="str">
            <v>UBRKLT</v>
          </cell>
          <cell r="Q1194">
            <v>38564</v>
          </cell>
          <cell r="R1194">
            <v>48</v>
          </cell>
          <cell r="S1194" t="str">
            <v>months</v>
          </cell>
          <cell r="T1194">
            <v>48</v>
          </cell>
          <cell r="U1194">
            <v>3.4680000000000002E-2</v>
          </cell>
          <cell r="V1194">
            <v>214.35846720000001</v>
          </cell>
          <cell r="W1194" t="str">
            <v>REG</v>
          </cell>
          <cell r="X1194">
            <v>37</v>
          </cell>
        </row>
        <row r="1195">
          <cell r="A1195">
            <v>2146447</v>
          </cell>
          <cell r="B1195">
            <v>2</v>
          </cell>
          <cell r="C1195">
            <v>9000</v>
          </cell>
          <cell r="D1195" t="str">
            <v>ubank</v>
          </cell>
          <cell r="E1195" t="str">
            <v>fixed</v>
          </cell>
          <cell r="F1195">
            <v>40005</v>
          </cell>
          <cell r="G1195">
            <v>0</v>
          </cell>
          <cell r="H1195">
            <v>2.85</v>
          </cell>
          <cell r="I1195">
            <v>3</v>
          </cell>
          <cell r="J1195">
            <v>3.5</v>
          </cell>
          <cell r="K1195">
            <v>3.6</v>
          </cell>
          <cell r="L1195">
            <v>3.7</v>
          </cell>
          <cell r="M1195">
            <v>0</v>
          </cell>
          <cell r="N1195">
            <v>0</v>
          </cell>
          <cell r="O1195" t="str">
            <v>term</v>
          </cell>
          <cell r="P1195" t="str">
            <v>UBRKLT</v>
          </cell>
          <cell r="Q1195">
            <v>38564</v>
          </cell>
          <cell r="R1195">
            <v>48</v>
          </cell>
          <cell r="S1195" t="str">
            <v>months</v>
          </cell>
          <cell r="T1195">
            <v>48</v>
          </cell>
          <cell r="U1195">
            <v>3.3299999999999996E-2</v>
          </cell>
          <cell r="V1195">
            <v>299.7</v>
          </cell>
          <cell r="W1195" t="str">
            <v>REG</v>
          </cell>
          <cell r="X1195">
            <v>48</v>
          </cell>
        </row>
        <row r="1196">
          <cell r="A1196">
            <v>2146447</v>
          </cell>
          <cell r="B1196">
            <v>1</v>
          </cell>
          <cell r="C1196">
            <v>10000</v>
          </cell>
          <cell r="D1196" t="str">
            <v>ubank</v>
          </cell>
          <cell r="E1196" t="str">
            <v>fixed</v>
          </cell>
          <cell r="F1196">
            <v>39680</v>
          </cell>
          <cell r="G1196">
            <v>0</v>
          </cell>
          <cell r="H1196">
            <v>2.5</v>
          </cell>
          <cell r="I1196">
            <v>3.15</v>
          </cell>
          <cell r="J1196">
            <v>3.65</v>
          </cell>
          <cell r="K1196">
            <v>3.9</v>
          </cell>
          <cell r="L1196">
            <v>4.1399999999999997</v>
          </cell>
          <cell r="M1196">
            <v>0</v>
          </cell>
          <cell r="N1196">
            <v>0</v>
          </cell>
          <cell r="O1196" t="str">
            <v>term</v>
          </cell>
          <cell r="P1196" t="str">
            <v>UBRKLT</v>
          </cell>
          <cell r="Q1196">
            <v>38564</v>
          </cell>
          <cell r="R1196">
            <v>48</v>
          </cell>
          <cell r="S1196" t="str">
            <v>months</v>
          </cell>
          <cell r="T1196">
            <v>48</v>
          </cell>
          <cell r="U1196">
            <v>3.4680000000000002E-2</v>
          </cell>
          <cell r="V1196">
            <v>346.8</v>
          </cell>
          <cell r="W1196" t="str">
            <v>REG</v>
          </cell>
          <cell r="X1196">
            <v>37</v>
          </cell>
        </row>
        <row r="1197">
          <cell r="A1197">
            <v>2146462</v>
          </cell>
          <cell r="B1197">
            <v>1</v>
          </cell>
          <cell r="C1197">
            <v>20000</v>
          </cell>
          <cell r="D1197" t="str">
            <v>ubank</v>
          </cell>
          <cell r="E1197" t="str">
            <v>fixed</v>
          </cell>
          <cell r="F1197">
            <v>39314</v>
          </cell>
          <cell r="G1197">
            <v>0</v>
          </cell>
          <cell r="H1197">
            <v>2.5</v>
          </cell>
          <cell r="I1197">
            <v>3.15</v>
          </cell>
          <cell r="J1197">
            <v>3.65</v>
          </cell>
          <cell r="K1197">
            <v>3.9</v>
          </cell>
          <cell r="L1197">
            <v>4.1399999999999997</v>
          </cell>
          <cell r="M1197">
            <v>0</v>
          </cell>
          <cell r="N1197">
            <v>0</v>
          </cell>
          <cell r="O1197" t="str">
            <v>term</v>
          </cell>
          <cell r="P1197" t="str">
            <v>UBRKLT</v>
          </cell>
          <cell r="Q1197">
            <v>38564</v>
          </cell>
          <cell r="R1197">
            <v>36</v>
          </cell>
          <cell r="S1197" t="str">
            <v>months</v>
          </cell>
          <cell r="T1197">
            <v>36</v>
          </cell>
          <cell r="U1197">
            <v>3.4680000000000002E-2</v>
          </cell>
          <cell r="V1197">
            <v>693.6</v>
          </cell>
          <cell r="W1197" t="str">
            <v>REG</v>
          </cell>
          <cell r="X1197">
            <v>25</v>
          </cell>
        </row>
        <row r="1198">
          <cell r="A1198">
            <v>2146678</v>
          </cell>
          <cell r="B1198">
            <v>1</v>
          </cell>
          <cell r="C1198">
            <v>10078.11</v>
          </cell>
          <cell r="D1198" t="str">
            <v>ubank</v>
          </cell>
          <cell r="E1198" t="str">
            <v>fixed</v>
          </cell>
          <cell r="F1198">
            <v>39314</v>
          </cell>
          <cell r="G1198">
            <v>0</v>
          </cell>
          <cell r="H1198">
            <v>2.5</v>
          </cell>
          <cell r="I1198">
            <v>3.15</v>
          </cell>
          <cell r="J1198">
            <v>3.65</v>
          </cell>
          <cell r="K1198">
            <v>3.9</v>
          </cell>
          <cell r="L1198">
            <v>4.1399999999999997</v>
          </cell>
          <cell r="M1198">
            <v>0</v>
          </cell>
          <cell r="N1198">
            <v>0</v>
          </cell>
          <cell r="O1198" t="str">
            <v>term</v>
          </cell>
          <cell r="P1198" t="str">
            <v>UBRKLT</v>
          </cell>
          <cell r="Q1198">
            <v>38564</v>
          </cell>
          <cell r="R1198">
            <v>36</v>
          </cell>
          <cell r="S1198" t="str">
            <v>months</v>
          </cell>
          <cell r="T1198">
            <v>36</v>
          </cell>
          <cell r="U1198">
            <v>3.4680000000000002E-2</v>
          </cell>
          <cell r="V1198">
            <v>349.50885480000005</v>
          </cell>
          <cell r="W1198" t="str">
            <v>REG</v>
          </cell>
          <cell r="X1198">
            <v>25</v>
          </cell>
        </row>
        <row r="1199">
          <cell r="A1199">
            <v>2146694</v>
          </cell>
          <cell r="B1199">
            <v>1</v>
          </cell>
          <cell r="C1199">
            <v>1125.95</v>
          </cell>
          <cell r="D1199" t="str">
            <v>ubank</v>
          </cell>
          <cell r="E1199" t="str">
            <v>fixed</v>
          </cell>
          <cell r="F1199">
            <v>38952</v>
          </cell>
          <cell r="G1199">
            <v>0</v>
          </cell>
          <cell r="H1199">
            <v>2.5</v>
          </cell>
          <cell r="I1199">
            <v>3.15</v>
          </cell>
          <cell r="J1199">
            <v>3.65</v>
          </cell>
          <cell r="K1199">
            <v>3.9</v>
          </cell>
          <cell r="L1199">
            <v>4.1399999999999997</v>
          </cell>
          <cell r="M1199">
            <v>0</v>
          </cell>
          <cell r="N1199">
            <v>0</v>
          </cell>
          <cell r="O1199" t="str">
            <v>term</v>
          </cell>
          <cell r="P1199" t="str">
            <v>UBRKLT</v>
          </cell>
          <cell r="Q1199">
            <v>38564</v>
          </cell>
          <cell r="R1199">
            <v>24</v>
          </cell>
          <cell r="S1199" t="str">
            <v>months</v>
          </cell>
          <cell r="T1199">
            <v>24</v>
          </cell>
          <cell r="U1199">
            <v>3.4680000000000002E-2</v>
          </cell>
          <cell r="V1199">
            <v>39.047946000000003</v>
          </cell>
          <cell r="W1199" t="str">
            <v>REG</v>
          </cell>
          <cell r="X1199">
            <v>13</v>
          </cell>
        </row>
        <row r="1200">
          <cell r="A1200">
            <v>2146744</v>
          </cell>
          <cell r="B1200">
            <v>2</v>
          </cell>
          <cell r="C1200">
            <v>30000</v>
          </cell>
          <cell r="D1200" t="str">
            <v>ubank</v>
          </cell>
          <cell r="E1200" t="str">
            <v>fixed</v>
          </cell>
          <cell r="F1200">
            <v>39586</v>
          </cell>
          <cell r="G1200">
            <v>0</v>
          </cell>
          <cell r="H1200">
            <v>2.95</v>
          </cell>
          <cell r="I1200">
            <v>3.2</v>
          </cell>
          <cell r="J1200">
            <v>3.5</v>
          </cell>
          <cell r="K1200">
            <v>3.65</v>
          </cell>
          <cell r="L1200">
            <v>4</v>
          </cell>
          <cell r="M1200">
            <v>0</v>
          </cell>
          <cell r="N1200">
            <v>0</v>
          </cell>
          <cell r="O1200" t="str">
            <v>term</v>
          </cell>
          <cell r="P1200" t="str">
            <v>UBRKLT</v>
          </cell>
          <cell r="Q1200">
            <v>38564</v>
          </cell>
          <cell r="R1200">
            <v>36</v>
          </cell>
          <cell r="S1200" t="str">
            <v>months</v>
          </cell>
          <cell r="T1200">
            <v>36</v>
          </cell>
          <cell r="U1200">
            <v>3.4599999999999999E-2</v>
          </cell>
          <cell r="V1200">
            <v>1038</v>
          </cell>
          <cell r="W1200" t="str">
            <v>REG</v>
          </cell>
          <cell r="X1200">
            <v>34</v>
          </cell>
        </row>
        <row r="1201">
          <cell r="A1201">
            <v>2146744</v>
          </cell>
          <cell r="B1201">
            <v>1</v>
          </cell>
          <cell r="C1201">
            <v>20000</v>
          </cell>
          <cell r="D1201" t="str">
            <v>ubank</v>
          </cell>
          <cell r="E1201" t="str">
            <v>fixed</v>
          </cell>
          <cell r="F1201">
            <v>39319</v>
          </cell>
          <cell r="G1201">
            <v>0</v>
          </cell>
          <cell r="H1201">
            <v>2.5</v>
          </cell>
          <cell r="I1201">
            <v>3.15</v>
          </cell>
          <cell r="J1201">
            <v>3.65</v>
          </cell>
          <cell r="K1201">
            <v>3.9</v>
          </cell>
          <cell r="L1201">
            <v>4.1399999999999997</v>
          </cell>
          <cell r="M1201">
            <v>0</v>
          </cell>
          <cell r="N1201">
            <v>0</v>
          </cell>
          <cell r="O1201" t="str">
            <v>term</v>
          </cell>
          <cell r="P1201" t="str">
            <v>UBRKLT</v>
          </cell>
          <cell r="Q1201">
            <v>38564</v>
          </cell>
          <cell r="R1201">
            <v>36</v>
          </cell>
          <cell r="S1201" t="str">
            <v>months</v>
          </cell>
          <cell r="T1201">
            <v>36</v>
          </cell>
          <cell r="U1201">
            <v>3.4680000000000002E-2</v>
          </cell>
          <cell r="V1201">
            <v>693.6</v>
          </cell>
          <cell r="W1201" t="str">
            <v>REG</v>
          </cell>
          <cell r="X1201">
            <v>25</v>
          </cell>
        </row>
        <row r="1202">
          <cell r="A1202">
            <v>2146819</v>
          </cell>
          <cell r="B1202">
            <v>1</v>
          </cell>
          <cell r="C1202">
            <v>12000</v>
          </cell>
          <cell r="D1202" t="str">
            <v>ubank</v>
          </cell>
          <cell r="E1202" t="str">
            <v>fixed</v>
          </cell>
          <cell r="F1202">
            <v>39318</v>
          </cell>
          <cell r="G1202">
            <v>0</v>
          </cell>
          <cell r="H1202">
            <v>2.5</v>
          </cell>
          <cell r="I1202">
            <v>3.15</v>
          </cell>
          <cell r="J1202">
            <v>3.65</v>
          </cell>
          <cell r="K1202">
            <v>3.9</v>
          </cell>
          <cell r="L1202">
            <v>4.1399999999999997</v>
          </cell>
          <cell r="M1202">
            <v>0</v>
          </cell>
          <cell r="N1202">
            <v>0</v>
          </cell>
          <cell r="O1202" t="str">
            <v>term</v>
          </cell>
          <cell r="P1202" t="str">
            <v>UBRKLT</v>
          </cell>
          <cell r="Q1202">
            <v>38564</v>
          </cell>
          <cell r="R1202">
            <v>36</v>
          </cell>
          <cell r="S1202" t="str">
            <v>months</v>
          </cell>
          <cell r="T1202">
            <v>36</v>
          </cell>
          <cell r="U1202">
            <v>3.4680000000000002E-2</v>
          </cell>
          <cell r="V1202">
            <v>416.16</v>
          </cell>
          <cell r="W1202" t="str">
            <v>REG</v>
          </cell>
          <cell r="X1202">
            <v>25</v>
          </cell>
        </row>
        <row r="1203">
          <cell r="A1203">
            <v>2146926</v>
          </cell>
          <cell r="B1203">
            <v>1</v>
          </cell>
          <cell r="C1203">
            <v>5000</v>
          </cell>
          <cell r="D1203" t="str">
            <v>ubank</v>
          </cell>
          <cell r="E1203" t="str">
            <v>fixed</v>
          </cell>
          <cell r="F1203">
            <v>38589</v>
          </cell>
          <cell r="G1203">
            <v>0</v>
          </cell>
          <cell r="H1203">
            <v>2.5</v>
          </cell>
          <cell r="I1203">
            <v>3.15</v>
          </cell>
          <cell r="J1203">
            <v>3.65</v>
          </cell>
          <cell r="K1203">
            <v>3.9</v>
          </cell>
          <cell r="L1203">
            <v>4.1399999999999997</v>
          </cell>
          <cell r="M1203">
            <v>0</v>
          </cell>
          <cell r="N1203">
            <v>-0.5</v>
          </cell>
          <cell r="O1203" t="str">
            <v>term</v>
          </cell>
          <cell r="P1203" t="str">
            <v>UBLONG</v>
          </cell>
          <cell r="Q1203">
            <v>38564</v>
          </cell>
          <cell r="R1203">
            <v>12</v>
          </cell>
          <cell r="S1203" t="str">
            <v>months</v>
          </cell>
          <cell r="T1203">
            <v>12</v>
          </cell>
          <cell r="U1203">
            <v>2.9680000000000002E-2</v>
          </cell>
          <cell r="V1203">
            <v>148.4</v>
          </cell>
          <cell r="W1203" t="str">
            <v>REG</v>
          </cell>
          <cell r="X1203">
            <v>1</v>
          </cell>
        </row>
        <row r="1204">
          <cell r="A1204">
            <v>2146959</v>
          </cell>
          <cell r="B1204">
            <v>1</v>
          </cell>
          <cell r="C1204">
            <v>23000</v>
          </cell>
          <cell r="D1204" t="str">
            <v>ubank</v>
          </cell>
          <cell r="E1204" t="str">
            <v>fixed</v>
          </cell>
          <cell r="F1204">
            <v>38954</v>
          </cell>
          <cell r="G1204">
            <v>0</v>
          </cell>
          <cell r="H1204">
            <v>2.5</v>
          </cell>
          <cell r="I1204">
            <v>3.15</v>
          </cell>
          <cell r="J1204">
            <v>3.65</v>
          </cell>
          <cell r="K1204">
            <v>3.9</v>
          </cell>
          <cell r="L1204">
            <v>4.1399999999999997</v>
          </cell>
          <cell r="M1204">
            <v>0</v>
          </cell>
          <cell r="N1204">
            <v>0</v>
          </cell>
          <cell r="O1204" t="str">
            <v>term</v>
          </cell>
          <cell r="P1204" t="str">
            <v>UBRKLT</v>
          </cell>
          <cell r="Q1204">
            <v>38564</v>
          </cell>
          <cell r="R1204">
            <v>24</v>
          </cell>
          <cell r="S1204" t="str">
            <v>months</v>
          </cell>
          <cell r="T1204">
            <v>24</v>
          </cell>
          <cell r="U1204">
            <v>3.4680000000000002E-2</v>
          </cell>
          <cell r="V1204">
            <v>797.6400000000001</v>
          </cell>
          <cell r="W1204" t="str">
            <v>REG</v>
          </cell>
          <cell r="X1204">
            <v>13</v>
          </cell>
        </row>
        <row r="1205">
          <cell r="A1205">
            <v>2146975</v>
          </cell>
          <cell r="B1205">
            <v>1</v>
          </cell>
          <cell r="C1205">
            <v>13000</v>
          </cell>
          <cell r="D1205" t="str">
            <v>ubank</v>
          </cell>
          <cell r="E1205" t="str">
            <v>fixed</v>
          </cell>
          <cell r="F1205">
            <v>38952</v>
          </cell>
          <cell r="G1205">
            <v>0</v>
          </cell>
          <cell r="H1205">
            <v>2.5</v>
          </cell>
          <cell r="I1205">
            <v>3.15</v>
          </cell>
          <cell r="J1205">
            <v>3.65</v>
          </cell>
          <cell r="K1205">
            <v>3.9</v>
          </cell>
          <cell r="L1205">
            <v>4.1399999999999997</v>
          </cell>
          <cell r="M1205">
            <v>0</v>
          </cell>
          <cell r="N1205">
            <v>0</v>
          </cell>
          <cell r="O1205" t="str">
            <v>term</v>
          </cell>
          <cell r="P1205" t="str">
            <v>UBRKLT</v>
          </cell>
          <cell r="Q1205">
            <v>38564</v>
          </cell>
          <cell r="R1205">
            <v>24</v>
          </cell>
          <cell r="S1205" t="str">
            <v>months</v>
          </cell>
          <cell r="T1205">
            <v>24</v>
          </cell>
          <cell r="U1205">
            <v>3.4680000000000002E-2</v>
          </cell>
          <cell r="V1205">
            <v>450.84000000000003</v>
          </cell>
          <cell r="W1205" t="str">
            <v>REG</v>
          </cell>
          <cell r="X1205">
            <v>13</v>
          </cell>
        </row>
        <row r="1206">
          <cell r="A1206">
            <v>2146983</v>
          </cell>
          <cell r="B1206">
            <v>1</v>
          </cell>
          <cell r="C1206">
            <v>5000</v>
          </cell>
          <cell r="D1206" t="str">
            <v>ubank</v>
          </cell>
          <cell r="E1206" t="str">
            <v>fixed</v>
          </cell>
          <cell r="F1206">
            <v>39319</v>
          </cell>
          <cell r="G1206">
            <v>0</v>
          </cell>
          <cell r="H1206">
            <v>2.5</v>
          </cell>
          <cell r="I1206">
            <v>3.15</v>
          </cell>
          <cell r="J1206">
            <v>3.65</v>
          </cell>
          <cell r="K1206">
            <v>3.9</v>
          </cell>
          <cell r="L1206">
            <v>4.1399999999999997</v>
          </cell>
          <cell r="M1206">
            <v>0</v>
          </cell>
          <cell r="N1206">
            <v>0</v>
          </cell>
          <cell r="O1206" t="str">
            <v>term</v>
          </cell>
          <cell r="P1206" t="str">
            <v>UBRKLT</v>
          </cell>
          <cell r="Q1206">
            <v>38564</v>
          </cell>
          <cell r="R1206">
            <v>36</v>
          </cell>
          <cell r="S1206" t="str">
            <v>months</v>
          </cell>
          <cell r="T1206">
            <v>36</v>
          </cell>
          <cell r="U1206">
            <v>3.4680000000000002E-2</v>
          </cell>
          <cell r="V1206">
            <v>173.4</v>
          </cell>
          <cell r="W1206" t="str">
            <v>REG</v>
          </cell>
          <cell r="X1206">
            <v>25</v>
          </cell>
        </row>
        <row r="1207">
          <cell r="A1207">
            <v>2147080</v>
          </cell>
          <cell r="B1207">
            <v>1</v>
          </cell>
          <cell r="C1207">
            <v>10000</v>
          </cell>
          <cell r="D1207" t="str">
            <v>ubank</v>
          </cell>
          <cell r="E1207" t="str">
            <v>fixed</v>
          </cell>
          <cell r="F1207">
            <v>38954</v>
          </cell>
          <cell r="G1207">
            <v>0</v>
          </cell>
          <cell r="H1207">
            <v>2.5</v>
          </cell>
          <cell r="I1207">
            <v>3.15</v>
          </cell>
          <cell r="J1207">
            <v>3.65</v>
          </cell>
          <cell r="K1207">
            <v>3.9</v>
          </cell>
          <cell r="L1207">
            <v>4.1399999999999997</v>
          </cell>
          <cell r="M1207">
            <v>0</v>
          </cell>
          <cell r="N1207">
            <v>0</v>
          </cell>
          <cell r="O1207" t="str">
            <v>term</v>
          </cell>
          <cell r="P1207" t="str">
            <v>UBRKLT</v>
          </cell>
          <cell r="Q1207">
            <v>38564</v>
          </cell>
          <cell r="R1207">
            <v>24</v>
          </cell>
          <cell r="S1207" t="str">
            <v>months</v>
          </cell>
          <cell r="T1207">
            <v>24</v>
          </cell>
          <cell r="U1207">
            <v>3.4680000000000002E-2</v>
          </cell>
          <cell r="V1207">
            <v>346.8</v>
          </cell>
          <cell r="W1207" t="str">
            <v>REG</v>
          </cell>
          <cell r="X1207">
            <v>13</v>
          </cell>
        </row>
        <row r="1208">
          <cell r="A1208">
            <v>2147130</v>
          </cell>
          <cell r="B1208">
            <v>1</v>
          </cell>
          <cell r="C1208">
            <v>16339.46</v>
          </cell>
          <cell r="D1208" t="str">
            <v>ubank</v>
          </cell>
          <cell r="E1208" t="str">
            <v>fixed</v>
          </cell>
          <cell r="F1208">
            <v>39319</v>
          </cell>
          <cell r="G1208">
            <v>0</v>
          </cell>
          <cell r="H1208">
            <v>2.5</v>
          </cell>
          <cell r="I1208">
            <v>3.15</v>
          </cell>
          <cell r="J1208">
            <v>3.65</v>
          </cell>
          <cell r="K1208">
            <v>3.9</v>
          </cell>
          <cell r="L1208">
            <v>4.1399999999999997</v>
          </cell>
          <cell r="M1208">
            <v>0</v>
          </cell>
          <cell r="N1208">
            <v>0</v>
          </cell>
          <cell r="O1208" t="str">
            <v>term</v>
          </cell>
          <cell r="P1208" t="str">
            <v>UBRKLT</v>
          </cell>
          <cell r="Q1208">
            <v>38564</v>
          </cell>
          <cell r="R1208">
            <v>36</v>
          </cell>
          <cell r="S1208" t="str">
            <v>months</v>
          </cell>
          <cell r="T1208">
            <v>36</v>
          </cell>
          <cell r="U1208">
            <v>3.4680000000000002E-2</v>
          </cell>
          <cell r="V1208">
            <v>566.65247280000006</v>
          </cell>
          <cell r="W1208" t="str">
            <v>REG</v>
          </cell>
          <cell r="X1208">
            <v>25</v>
          </cell>
        </row>
        <row r="1209">
          <cell r="A1209">
            <v>2147163</v>
          </cell>
          <cell r="B1209">
            <v>1</v>
          </cell>
          <cell r="C1209">
            <v>7000</v>
          </cell>
          <cell r="D1209" t="str">
            <v>ubank</v>
          </cell>
          <cell r="E1209" t="str">
            <v>fixed</v>
          </cell>
          <cell r="F1209">
            <v>38954</v>
          </cell>
          <cell r="G1209">
            <v>0</v>
          </cell>
          <cell r="H1209">
            <v>2.5</v>
          </cell>
          <cell r="I1209">
            <v>3.15</v>
          </cell>
          <cell r="J1209">
            <v>3.65</v>
          </cell>
          <cell r="K1209">
            <v>3.9</v>
          </cell>
          <cell r="L1209">
            <v>4.1399999999999997</v>
          </cell>
          <cell r="M1209">
            <v>0</v>
          </cell>
          <cell r="N1209">
            <v>0</v>
          </cell>
          <cell r="O1209" t="str">
            <v>term</v>
          </cell>
          <cell r="P1209" t="str">
            <v>UBRKLT</v>
          </cell>
          <cell r="Q1209">
            <v>38564</v>
          </cell>
          <cell r="R1209">
            <v>24</v>
          </cell>
          <cell r="S1209" t="str">
            <v>months</v>
          </cell>
          <cell r="T1209">
            <v>24</v>
          </cell>
          <cell r="U1209">
            <v>3.4680000000000002E-2</v>
          </cell>
          <cell r="V1209">
            <v>242.76000000000002</v>
          </cell>
          <cell r="W1209" t="str">
            <v>REG</v>
          </cell>
          <cell r="X1209">
            <v>13</v>
          </cell>
        </row>
        <row r="1210">
          <cell r="A1210">
            <v>2147163</v>
          </cell>
          <cell r="B1210">
            <v>2</v>
          </cell>
          <cell r="C1210">
            <v>6000</v>
          </cell>
          <cell r="D1210" t="str">
            <v>ubank</v>
          </cell>
          <cell r="E1210" t="str">
            <v>fixed</v>
          </cell>
          <cell r="F1210">
            <v>39221</v>
          </cell>
          <cell r="G1210">
            <v>0</v>
          </cell>
          <cell r="H1210">
            <v>2.95</v>
          </cell>
          <cell r="I1210">
            <v>3.2</v>
          </cell>
          <cell r="J1210">
            <v>3.5</v>
          </cell>
          <cell r="K1210">
            <v>3.65</v>
          </cell>
          <cell r="L1210">
            <v>4</v>
          </cell>
          <cell r="M1210">
            <v>0</v>
          </cell>
          <cell r="N1210">
            <v>0</v>
          </cell>
          <cell r="O1210" t="str">
            <v>term</v>
          </cell>
          <cell r="P1210" t="str">
            <v>UBRKLT</v>
          </cell>
          <cell r="Q1210">
            <v>38564</v>
          </cell>
          <cell r="R1210">
            <v>24</v>
          </cell>
          <cell r="S1210" t="str">
            <v>months</v>
          </cell>
          <cell r="T1210">
            <v>24</v>
          </cell>
          <cell r="U1210">
            <v>3.4599999999999999E-2</v>
          </cell>
          <cell r="V1210">
            <v>207.6</v>
          </cell>
          <cell r="W1210" t="str">
            <v>REG</v>
          </cell>
          <cell r="X1210">
            <v>22</v>
          </cell>
        </row>
        <row r="1211">
          <cell r="A1211">
            <v>2147346</v>
          </cell>
          <cell r="B1211">
            <v>1</v>
          </cell>
          <cell r="C1211">
            <v>10000</v>
          </cell>
          <cell r="D1211" t="str">
            <v>ubank</v>
          </cell>
          <cell r="E1211" t="str">
            <v>fixed</v>
          </cell>
          <cell r="F1211">
            <v>38954</v>
          </cell>
          <cell r="G1211">
            <v>0</v>
          </cell>
          <cell r="H1211">
            <v>2.5</v>
          </cell>
          <cell r="I1211">
            <v>3.15</v>
          </cell>
          <cell r="J1211">
            <v>3.65</v>
          </cell>
          <cell r="K1211">
            <v>3.9</v>
          </cell>
          <cell r="L1211">
            <v>4.1399999999999997</v>
          </cell>
          <cell r="M1211">
            <v>0</v>
          </cell>
          <cell r="N1211">
            <v>0</v>
          </cell>
          <cell r="O1211" t="str">
            <v>term</v>
          </cell>
          <cell r="P1211" t="str">
            <v>UBRKLT</v>
          </cell>
          <cell r="Q1211">
            <v>38564</v>
          </cell>
          <cell r="R1211">
            <v>24</v>
          </cell>
          <cell r="S1211" t="str">
            <v>months</v>
          </cell>
          <cell r="T1211">
            <v>24</v>
          </cell>
          <cell r="U1211">
            <v>3.4680000000000002E-2</v>
          </cell>
          <cell r="V1211">
            <v>346.8</v>
          </cell>
          <cell r="W1211" t="str">
            <v>REG</v>
          </cell>
          <cell r="X1211">
            <v>13</v>
          </cell>
        </row>
        <row r="1212">
          <cell r="A1212">
            <v>2147437</v>
          </cell>
          <cell r="B1212">
            <v>1</v>
          </cell>
          <cell r="C1212">
            <v>15000</v>
          </cell>
          <cell r="D1212" t="str">
            <v>ubank</v>
          </cell>
          <cell r="E1212" t="str">
            <v>fixed</v>
          </cell>
          <cell r="F1212">
            <v>39320</v>
          </cell>
          <cell r="G1212">
            <v>0</v>
          </cell>
          <cell r="H1212">
            <v>2.5</v>
          </cell>
          <cell r="I1212">
            <v>3.15</v>
          </cell>
          <cell r="J1212">
            <v>3.65</v>
          </cell>
          <cell r="K1212">
            <v>3.9</v>
          </cell>
          <cell r="L1212">
            <v>4.1399999999999997</v>
          </cell>
          <cell r="M1212">
            <v>0</v>
          </cell>
          <cell r="N1212">
            <v>0</v>
          </cell>
          <cell r="O1212" t="str">
            <v>term</v>
          </cell>
          <cell r="P1212" t="str">
            <v>UBRKLT</v>
          </cell>
          <cell r="Q1212">
            <v>38564</v>
          </cell>
          <cell r="R1212">
            <v>36</v>
          </cell>
          <cell r="S1212" t="str">
            <v>months</v>
          </cell>
          <cell r="T1212">
            <v>36</v>
          </cell>
          <cell r="U1212">
            <v>3.4680000000000002E-2</v>
          </cell>
          <cell r="V1212">
            <v>520.20000000000005</v>
          </cell>
          <cell r="W1212" t="str">
            <v>REG</v>
          </cell>
          <cell r="X1212">
            <v>25</v>
          </cell>
        </row>
        <row r="1213">
          <cell r="A1213">
            <v>2147536</v>
          </cell>
          <cell r="B1213">
            <v>1</v>
          </cell>
          <cell r="C1213">
            <v>13000</v>
          </cell>
          <cell r="D1213" t="str">
            <v>ubank</v>
          </cell>
          <cell r="E1213" t="str">
            <v>fixed</v>
          </cell>
          <cell r="F1213">
            <v>39319</v>
          </cell>
          <cell r="G1213">
            <v>0</v>
          </cell>
          <cell r="H1213">
            <v>2.5</v>
          </cell>
          <cell r="I1213">
            <v>3.15</v>
          </cell>
          <cell r="J1213">
            <v>3.65</v>
          </cell>
          <cell r="K1213">
            <v>3.9</v>
          </cell>
          <cell r="L1213">
            <v>4.1399999999999997</v>
          </cell>
          <cell r="M1213">
            <v>0</v>
          </cell>
          <cell r="N1213">
            <v>0</v>
          </cell>
          <cell r="O1213" t="str">
            <v>term</v>
          </cell>
          <cell r="P1213" t="str">
            <v>UBRKLT</v>
          </cell>
          <cell r="Q1213">
            <v>38564</v>
          </cell>
          <cell r="R1213">
            <v>36</v>
          </cell>
          <cell r="S1213" t="str">
            <v>months</v>
          </cell>
          <cell r="T1213">
            <v>36</v>
          </cell>
          <cell r="U1213">
            <v>3.4680000000000002E-2</v>
          </cell>
          <cell r="V1213">
            <v>450.84000000000003</v>
          </cell>
          <cell r="W1213" t="str">
            <v>REG</v>
          </cell>
          <cell r="X1213">
            <v>25</v>
          </cell>
        </row>
        <row r="1214">
          <cell r="A1214">
            <v>2147577</v>
          </cell>
          <cell r="B1214">
            <v>1</v>
          </cell>
          <cell r="C1214">
            <v>8357.9699999999993</v>
          </cell>
          <cell r="D1214" t="str">
            <v>ubank</v>
          </cell>
          <cell r="E1214" t="str">
            <v>fixed</v>
          </cell>
          <cell r="F1214">
            <v>38955</v>
          </cell>
          <cell r="G1214">
            <v>0</v>
          </cell>
          <cell r="H1214">
            <v>2.5</v>
          </cell>
          <cell r="I1214">
            <v>3.15</v>
          </cell>
          <cell r="J1214">
            <v>3.65</v>
          </cell>
          <cell r="K1214">
            <v>3.9</v>
          </cell>
          <cell r="L1214">
            <v>4.1399999999999997</v>
          </cell>
          <cell r="M1214">
            <v>0</v>
          </cell>
          <cell r="N1214">
            <v>0</v>
          </cell>
          <cell r="O1214" t="str">
            <v>term</v>
          </cell>
          <cell r="P1214" t="str">
            <v>UBRKLT</v>
          </cell>
          <cell r="Q1214">
            <v>38564</v>
          </cell>
          <cell r="R1214">
            <v>24</v>
          </cell>
          <cell r="S1214" t="str">
            <v>months</v>
          </cell>
          <cell r="T1214">
            <v>24</v>
          </cell>
          <cell r="U1214">
            <v>3.4680000000000002E-2</v>
          </cell>
          <cell r="V1214">
            <v>289.85439960000002</v>
          </cell>
          <cell r="W1214" t="str">
            <v>REG</v>
          </cell>
          <cell r="X1214">
            <v>13</v>
          </cell>
        </row>
        <row r="1215">
          <cell r="A1215">
            <v>2147585</v>
          </cell>
          <cell r="B1215">
            <v>1</v>
          </cell>
          <cell r="C1215">
            <v>5374.34</v>
          </cell>
          <cell r="D1215" t="str">
            <v>ubank</v>
          </cell>
          <cell r="E1215" t="str">
            <v>fixed</v>
          </cell>
          <cell r="F1215">
            <v>38955</v>
          </cell>
          <cell r="G1215">
            <v>0</v>
          </cell>
          <cell r="H1215">
            <v>2.5</v>
          </cell>
          <cell r="I1215">
            <v>3.15</v>
          </cell>
          <cell r="J1215">
            <v>3.65</v>
          </cell>
          <cell r="K1215">
            <v>3.9</v>
          </cell>
          <cell r="L1215">
            <v>4.1399999999999997</v>
          </cell>
          <cell r="M1215">
            <v>0</v>
          </cell>
          <cell r="N1215">
            <v>0</v>
          </cell>
          <cell r="O1215" t="str">
            <v>term</v>
          </cell>
          <cell r="P1215" t="str">
            <v>UBRKLT</v>
          </cell>
          <cell r="Q1215">
            <v>38564</v>
          </cell>
          <cell r="R1215">
            <v>24</v>
          </cell>
          <cell r="S1215" t="str">
            <v>months</v>
          </cell>
          <cell r="T1215">
            <v>24</v>
          </cell>
          <cell r="U1215">
            <v>3.4680000000000002E-2</v>
          </cell>
          <cell r="V1215">
            <v>186.38211120000003</v>
          </cell>
          <cell r="W1215" t="str">
            <v>REG</v>
          </cell>
          <cell r="X1215">
            <v>13</v>
          </cell>
        </row>
        <row r="1216">
          <cell r="A1216">
            <v>2147593</v>
          </cell>
          <cell r="B1216">
            <v>1</v>
          </cell>
          <cell r="C1216">
            <v>15000</v>
          </cell>
          <cell r="D1216" t="str">
            <v>ubank</v>
          </cell>
          <cell r="E1216" t="str">
            <v>fixed</v>
          </cell>
          <cell r="F1216">
            <v>39320</v>
          </cell>
          <cell r="G1216">
            <v>0</v>
          </cell>
          <cell r="H1216">
            <v>2.25</v>
          </cell>
          <cell r="I1216">
            <v>2.9</v>
          </cell>
          <cell r="J1216">
            <v>3.4</v>
          </cell>
          <cell r="K1216">
            <v>3.65</v>
          </cell>
          <cell r="L1216">
            <v>3.89</v>
          </cell>
          <cell r="M1216">
            <v>0</v>
          </cell>
          <cell r="N1216">
            <v>0</v>
          </cell>
          <cell r="O1216" t="str">
            <v>term</v>
          </cell>
          <cell r="P1216" t="str">
            <v>UBRKLT</v>
          </cell>
          <cell r="Q1216">
            <v>38564</v>
          </cell>
          <cell r="R1216">
            <v>36</v>
          </cell>
          <cell r="S1216" t="str">
            <v>months</v>
          </cell>
          <cell r="T1216">
            <v>36</v>
          </cell>
          <cell r="U1216">
            <v>3.218E-2</v>
          </cell>
          <cell r="V1216">
            <v>482.7</v>
          </cell>
          <cell r="W1216" t="str">
            <v>REG</v>
          </cell>
          <cell r="X1216">
            <v>25</v>
          </cell>
        </row>
        <row r="1217">
          <cell r="A1217">
            <v>2147601</v>
          </cell>
          <cell r="B1217">
            <v>1</v>
          </cell>
          <cell r="C1217">
            <v>29978.799999999999</v>
          </cell>
          <cell r="D1217" t="str">
            <v>ubank</v>
          </cell>
          <cell r="E1217" t="str">
            <v>fixed</v>
          </cell>
          <cell r="F1217">
            <v>39320</v>
          </cell>
          <cell r="G1217">
            <v>0</v>
          </cell>
          <cell r="H1217">
            <v>2.5</v>
          </cell>
          <cell r="I1217">
            <v>3.15</v>
          </cell>
          <cell r="J1217">
            <v>3.65</v>
          </cell>
          <cell r="K1217">
            <v>3.9</v>
          </cell>
          <cell r="L1217">
            <v>4.1399999999999997</v>
          </cell>
          <cell r="M1217">
            <v>0</v>
          </cell>
          <cell r="N1217">
            <v>0</v>
          </cell>
          <cell r="O1217" t="str">
            <v>term</v>
          </cell>
          <cell r="P1217" t="str">
            <v>UBRKLT</v>
          </cell>
          <cell r="Q1217">
            <v>38564</v>
          </cell>
          <cell r="R1217">
            <v>36</v>
          </cell>
          <cell r="S1217" t="str">
            <v>months</v>
          </cell>
          <cell r="T1217">
            <v>36</v>
          </cell>
          <cell r="U1217">
            <v>3.4680000000000002E-2</v>
          </cell>
          <cell r="V1217">
            <v>1039.6647840000001</v>
          </cell>
          <cell r="W1217" t="str">
            <v>REG</v>
          </cell>
          <cell r="X1217">
            <v>25</v>
          </cell>
        </row>
        <row r="1218">
          <cell r="A1218">
            <v>2147692</v>
          </cell>
          <cell r="B1218">
            <v>1</v>
          </cell>
          <cell r="C1218">
            <v>10000</v>
          </cell>
          <cell r="D1218" t="str">
            <v>ubank</v>
          </cell>
          <cell r="E1218" t="str">
            <v>fixed</v>
          </cell>
          <cell r="F1218">
            <v>38590</v>
          </cell>
          <cell r="G1218">
            <v>0</v>
          </cell>
          <cell r="H1218">
            <v>2.5</v>
          </cell>
          <cell r="I1218">
            <v>3.15</v>
          </cell>
          <cell r="J1218">
            <v>3.65</v>
          </cell>
          <cell r="K1218">
            <v>3.9</v>
          </cell>
          <cell r="L1218">
            <v>4.1399999999999997</v>
          </cell>
          <cell r="M1218">
            <v>0</v>
          </cell>
          <cell r="N1218">
            <v>-0.5</v>
          </cell>
          <cell r="O1218" t="str">
            <v>term</v>
          </cell>
          <cell r="P1218" t="str">
            <v>UBLONG</v>
          </cell>
          <cell r="Q1218">
            <v>38564</v>
          </cell>
          <cell r="R1218">
            <v>12</v>
          </cell>
          <cell r="S1218" t="str">
            <v>months</v>
          </cell>
          <cell r="T1218">
            <v>12</v>
          </cell>
          <cell r="U1218">
            <v>2.9680000000000002E-2</v>
          </cell>
          <cell r="V1218">
            <v>296.8</v>
          </cell>
          <cell r="W1218" t="str">
            <v>REG</v>
          </cell>
          <cell r="X1218">
            <v>1</v>
          </cell>
        </row>
        <row r="1219">
          <cell r="A1219">
            <v>2147718</v>
          </cell>
          <cell r="B1219">
            <v>1</v>
          </cell>
          <cell r="C1219">
            <v>30000</v>
          </cell>
          <cell r="D1219" t="str">
            <v>ubank</v>
          </cell>
          <cell r="E1219" t="str">
            <v>fixed</v>
          </cell>
          <cell r="F1219">
            <v>38954</v>
          </cell>
          <cell r="G1219">
            <v>0</v>
          </cell>
          <cell r="H1219">
            <v>2.5</v>
          </cell>
          <cell r="I1219">
            <v>3.15</v>
          </cell>
          <cell r="J1219">
            <v>3.65</v>
          </cell>
          <cell r="K1219">
            <v>3.9</v>
          </cell>
          <cell r="L1219">
            <v>4.1399999999999997</v>
          </cell>
          <cell r="M1219">
            <v>0</v>
          </cell>
          <cell r="N1219">
            <v>0</v>
          </cell>
          <cell r="O1219" t="str">
            <v>term</v>
          </cell>
          <cell r="P1219" t="str">
            <v>UBRKLT</v>
          </cell>
          <cell r="Q1219">
            <v>38564</v>
          </cell>
          <cell r="R1219">
            <v>24</v>
          </cell>
          <cell r="S1219" t="str">
            <v>months</v>
          </cell>
          <cell r="T1219">
            <v>24</v>
          </cell>
          <cell r="U1219">
            <v>3.4680000000000002E-2</v>
          </cell>
          <cell r="V1219">
            <v>1040.4000000000001</v>
          </cell>
          <cell r="W1219" t="str">
            <v>REG</v>
          </cell>
          <cell r="X1219">
            <v>13</v>
          </cell>
        </row>
        <row r="1220">
          <cell r="A1220">
            <v>2147718</v>
          </cell>
          <cell r="B1220">
            <v>2</v>
          </cell>
          <cell r="C1220">
            <v>16000</v>
          </cell>
          <cell r="D1220" t="str">
            <v>ubank</v>
          </cell>
          <cell r="E1220" t="str">
            <v>fixed</v>
          </cell>
          <cell r="F1220">
            <v>39319</v>
          </cell>
          <cell r="G1220">
            <v>0</v>
          </cell>
          <cell r="H1220">
            <v>2.5</v>
          </cell>
          <cell r="I1220">
            <v>3.15</v>
          </cell>
          <cell r="J1220">
            <v>3.65</v>
          </cell>
          <cell r="K1220">
            <v>3.9</v>
          </cell>
          <cell r="L1220">
            <v>4.1399999999999997</v>
          </cell>
          <cell r="M1220">
            <v>0</v>
          </cell>
          <cell r="N1220">
            <v>0</v>
          </cell>
          <cell r="O1220" t="str">
            <v>term</v>
          </cell>
          <cell r="P1220" t="str">
            <v>UBRKLT</v>
          </cell>
          <cell r="Q1220">
            <v>38564</v>
          </cell>
          <cell r="R1220">
            <v>36</v>
          </cell>
          <cell r="S1220" t="str">
            <v>months</v>
          </cell>
          <cell r="T1220">
            <v>36</v>
          </cell>
          <cell r="U1220">
            <v>3.4680000000000002E-2</v>
          </cell>
          <cell r="V1220">
            <v>554.88</v>
          </cell>
          <cell r="W1220" t="str">
            <v>REG</v>
          </cell>
          <cell r="X1220">
            <v>25</v>
          </cell>
        </row>
        <row r="1221">
          <cell r="A1221">
            <v>2147726</v>
          </cell>
          <cell r="B1221">
            <v>1</v>
          </cell>
          <cell r="C1221">
            <v>30000</v>
          </cell>
          <cell r="D1221" t="str">
            <v>ubank</v>
          </cell>
          <cell r="E1221" t="str">
            <v>fixed</v>
          </cell>
          <cell r="F1221">
            <v>39318</v>
          </cell>
          <cell r="G1221">
            <v>0</v>
          </cell>
          <cell r="H1221">
            <v>2.5</v>
          </cell>
          <cell r="I1221">
            <v>3.15</v>
          </cell>
          <cell r="J1221">
            <v>3.65</v>
          </cell>
          <cell r="K1221">
            <v>3.9</v>
          </cell>
          <cell r="L1221">
            <v>4.1399999999999997</v>
          </cell>
          <cell r="M1221">
            <v>0</v>
          </cell>
          <cell r="N1221">
            <v>0</v>
          </cell>
          <cell r="O1221" t="str">
            <v>term</v>
          </cell>
          <cell r="P1221" t="str">
            <v>UBRKLT</v>
          </cell>
          <cell r="Q1221">
            <v>38564</v>
          </cell>
          <cell r="R1221">
            <v>36</v>
          </cell>
          <cell r="S1221" t="str">
            <v>months</v>
          </cell>
          <cell r="T1221">
            <v>36</v>
          </cell>
          <cell r="U1221">
            <v>3.4680000000000002E-2</v>
          </cell>
          <cell r="V1221">
            <v>1040.4000000000001</v>
          </cell>
          <cell r="W1221" t="str">
            <v>REG</v>
          </cell>
          <cell r="X1221">
            <v>25</v>
          </cell>
        </row>
        <row r="1222">
          <cell r="A1222">
            <v>2147734</v>
          </cell>
          <cell r="B1222">
            <v>1</v>
          </cell>
          <cell r="C1222">
            <v>20020</v>
          </cell>
          <cell r="D1222" t="str">
            <v>ubank</v>
          </cell>
          <cell r="E1222" t="str">
            <v>fixed</v>
          </cell>
          <cell r="F1222">
            <v>39319</v>
          </cell>
          <cell r="G1222">
            <v>0</v>
          </cell>
          <cell r="H1222">
            <v>2.5</v>
          </cell>
          <cell r="I1222">
            <v>3.15</v>
          </cell>
          <cell r="J1222">
            <v>3.65</v>
          </cell>
          <cell r="K1222">
            <v>3.9</v>
          </cell>
          <cell r="L1222">
            <v>4.1399999999999997</v>
          </cell>
          <cell r="M1222">
            <v>0</v>
          </cell>
          <cell r="N1222">
            <v>0</v>
          </cell>
          <cell r="O1222" t="str">
            <v>term</v>
          </cell>
          <cell r="P1222" t="str">
            <v>UBRKLT</v>
          </cell>
          <cell r="Q1222">
            <v>38564</v>
          </cell>
          <cell r="R1222">
            <v>36</v>
          </cell>
          <cell r="S1222" t="str">
            <v>months</v>
          </cell>
          <cell r="T1222">
            <v>36</v>
          </cell>
          <cell r="U1222">
            <v>3.4680000000000002E-2</v>
          </cell>
          <cell r="V1222">
            <v>694.29360000000008</v>
          </cell>
          <cell r="W1222" t="str">
            <v>REG</v>
          </cell>
          <cell r="X1222">
            <v>25</v>
          </cell>
        </row>
        <row r="1223">
          <cell r="A1223">
            <v>2147767</v>
          </cell>
          <cell r="B1223">
            <v>1</v>
          </cell>
          <cell r="C1223">
            <v>10000</v>
          </cell>
          <cell r="D1223" t="str">
            <v>ubank</v>
          </cell>
          <cell r="E1223" t="str">
            <v>fixed</v>
          </cell>
          <cell r="F1223">
            <v>39319</v>
          </cell>
          <cell r="G1223">
            <v>0</v>
          </cell>
          <cell r="H1223">
            <v>2.5</v>
          </cell>
          <cell r="I1223">
            <v>3.15</v>
          </cell>
          <cell r="J1223">
            <v>3.65</v>
          </cell>
          <cell r="K1223">
            <v>3.9</v>
          </cell>
          <cell r="L1223">
            <v>4.1399999999999997</v>
          </cell>
          <cell r="M1223">
            <v>0</v>
          </cell>
          <cell r="N1223">
            <v>0</v>
          </cell>
          <cell r="O1223" t="str">
            <v>term</v>
          </cell>
          <cell r="P1223" t="str">
            <v>UBRKLT</v>
          </cell>
          <cell r="Q1223">
            <v>38564</v>
          </cell>
          <cell r="R1223">
            <v>36</v>
          </cell>
          <cell r="S1223" t="str">
            <v>months</v>
          </cell>
          <cell r="T1223">
            <v>36</v>
          </cell>
          <cell r="U1223">
            <v>3.4680000000000002E-2</v>
          </cell>
          <cell r="V1223">
            <v>346.8</v>
          </cell>
          <cell r="W1223" t="str">
            <v>REG</v>
          </cell>
          <cell r="X1223">
            <v>25</v>
          </cell>
        </row>
        <row r="1224">
          <cell r="A1224">
            <v>2147783</v>
          </cell>
          <cell r="B1224">
            <v>1</v>
          </cell>
          <cell r="C1224">
            <v>20000</v>
          </cell>
          <cell r="D1224" t="str">
            <v>ubank</v>
          </cell>
          <cell r="E1224" t="str">
            <v>fixed</v>
          </cell>
          <cell r="F1224">
            <v>38954</v>
          </cell>
          <cell r="G1224">
            <v>0</v>
          </cell>
          <cell r="H1224">
            <v>2.5</v>
          </cell>
          <cell r="I1224">
            <v>3.15</v>
          </cell>
          <cell r="J1224">
            <v>3.65</v>
          </cell>
          <cell r="K1224">
            <v>3.9</v>
          </cell>
          <cell r="L1224">
            <v>4.1399999999999997</v>
          </cell>
          <cell r="M1224">
            <v>0</v>
          </cell>
          <cell r="N1224">
            <v>0</v>
          </cell>
          <cell r="O1224" t="str">
            <v>term</v>
          </cell>
          <cell r="P1224" t="str">
            <v>UBRKLT</v>
          </cell>
          <cell r="Q1224">
            <v>38564</v>
          </cell>
          <cell r="R1224">
            <v>24</v>
          </cell>
          <cell r="S1224" t="str">
            <v>months</v>
          </cell>
          <cell r="T1224">
            <v>24</v>
          </cell>
          <cell r="U1224">
            <v>3.4680000000000002E-2</v>
          </cell>
          <cell r="V1224">
            <v>693.6</v>
          </cell>
          <cell r="W1224" t="str">
            <v>REG</v>
          </cell>
          <cell r="X1224">
            <v>13</v>
          </cell>
        </row>
        <row r="1225">
          <cell r="A1225">
            <v>2147924</v>
          </cell>
          <cell r="B1225">
            <v>1</v>
          </cell>
          <cell r="C1225">
            <v>5000</v>
          </cell>
          <cell r="D1225" t="str">
            <v>ubank</v>
          </cell>
          <cell r="E1225" t="str">
            <v>fixed</v>
          </cell>
          <cell r="F1225">
            <v>38589</v>
          </cell>
          <cell r="G1225">
            <v>0</v>
          </cell>
          <cell r="H1225">
            <v>2.5</v>
          </cell>
          <cell r="I1225">
            <v>3.15</v>
          </cell>
          <cell r="J1225">
            <v>3.65</v>
          </cell>
          <cell r="K1225">
            <v>3.9</v>
          </cell>
          <cell r="L1225">
            <v>4.1399999999999997</v>
          </cell>
          <cell r="M1225">
            <v>0</v>
          </cell>
          <cell r="N1225">
            <v>-0.5</v>
          </cell>
          <cell r="O1225" t="str">
            <v>term</v>
          </cell>
          <cell r="P1225" t="str">
            <v>UBLONG</v>
          </cell>
          <cell r="Q1225">
            <v>38564</v>
          </cell>
          <cell r="R1225">
            <v>12</v>
          </cell>
          <cell r="S1225" t="str">
            <v>months</v>
          </cell>
          <cell r="T1225">
            <v>12</v>
          </cell>
          <cell r="U1225">
            <v>2.9680000000000002E-2</v>
          </cell>
          <cell r="V1225">
            <v>148.4</v>
          </cell>
          <cell r="W1225" t="str">
            <v>REG</v>
          </cell>
          <cell r="X1225">
            <v>1</v>
          </cell>
        </row>
        <row r="1226">
          <cell r="A1226">
            <v>2147940</v>
          </cell>
          <cell r="B1226">
            <v>1</v>
          </cell>
          <cell r="C1226">
            <v>8544</v>
          </cell>
          <cell r="D1226" t="str">
            <v>ubank</v>
          </cell>
          <cell r="E1226" t="str">
            <v>fixed</v>
          </cell>
          <cell r="F1226">
            <v>38954</v>
          </cell>
          <cell r="G1226">
            <v>0</v>
          </cell>
          <cell r="H1226">
            <v>2.5</v>
          </cell>
          <cell r="I1226">
            <v>3.15</v>
          </cell>
          <cell r="J1226">
            <v>3.65</v>
          </cell>
          <cell r="K1226">
            <v>3.9</v>
          </cell>
          <cell r="L1226">
            <v>4.1399999999999997</v>
          </cell>
          <cell r="M1226">
            <v>0</v>
          </cell>
          <cell r="N1226">
            <v>0</v>
          </cell>
          <cell r="O1226" t="str">
            <v>term</v>
          </cell>
          <cell r="P1226" t="str">
            <v>UBRKLT</v>
          </cell>
          <cell r="Q1226">
            <v>38564</v>
          </cell>
          <cell r="R1226">
            <v>24</v>
          </cell>
          <cell r="S1226" t="str">
            <v>months</v>
          </cell>
          <cell r="T1226">
            <v>24</v>
          </cell>
          <cell r="U1226">
            <v>3.4680000000000002E-2</v>
          </cell>
          <cell r="V1226">
            <v>296.30592000000001</v>
          </cell>
          <cell r="W1226" t="str">
            <v>REG</v>
          </cell>
          <cell r="X1226">
            <v>13</v>
          </cell>
        </row>
        <row r="1227">
          <cell r="A1227">
            <v>2148005</v>
          </cell>
          <cell r="B1227">
            <v>1</v>
          </cell>
          <cell r="C1227">
            <v>1500</v>
          </cell>
          <cell r="D1227" t="str">
            <v>ubank</v>
          </cell>
          <cell r="E1227" t="str">
            <v>fixed</v>
          </cell>
          <cell r="F1227">
            <v>39319</v>
          </cell>
          <cell r="G1227">
            <v>0</v>
          </cell>
          <cell r="H1227">
            <v>2.5</v>
          </cell>
          <cell r="I1227">
            <v>3.15</v>
          </cell>
          <cell r="J1227">
            <v>3.65</v>
          </cell>
          <cell r="K1227">
            <v>3.9</v>
          </cell>
          <cell r="L1227">
            <v>4.1399999999999997</v>
          </cell>
          <cell r="M1227">
            <v>0</v>
          </cell>
          <cell r="N1227">
            <v>0</v>
          </cell>
          <cell r="O1227" t="str">
            <v>term</v>
          </cell>
          <cell r="P1227" t="str">
            <v>UBRKLT</v>
          </cell>
          <cell r="Q1227">
            <v>38564</v>
          </cell>
          <cell r="R1227">
            <v>36</v>
          </cell>
          <cell r="S1227" t="str">
            <v>months</v>
          </cell>
          <cell r="T1227">
            <v>36</v>
          </cell>
          <cell r="U1227">
            <v>3.4680000000000002E-2</v>
          </cell>
          <cell r="V1227">
            <v>52.02</v>
          </cell>
          <cell r="W1227" t="str">
            <v>REG</v>
          </cell>
          <cell r="X1227">
            <v>25</v>
          </cell>
        </row>
        <row r="1228">
          <cell r="A1228">
            <v>2148088</v>
          </cell>
          <cell r="B1228">
            <v>3</v>
          </cell>
          <cell r="C1228">
            <v>51810.62</v>
          </cell>
          <cell r="D1228" t="str">
            <v>ubank</v>
          </cell>
          <cell r="E1228" t="str">
            <v>fixed</v>
          </cell>
          <cell r="F1228">
            <v>38857</v>
          </cell>
          <cell r="G1228">
            <v>0</v>
          </cell>
          <cell r="H1228">
            <v>2.95</v>
          </cell>
          <cell r="I1228">
            <v>3.2</v>
          </cell>
          <cell r="J1228">
            <v>3.5</v>
          </cell>
          <cell r="K1228">
            <v>3.65</v>
          </cell>
          <cell r="L1228">
            <v>4</v>
          </cell>
          <cell r="M1228">
            <v>0</v>
          </cell>
          <cell r="N1228">
            <v>-0.45</v>
          </cell>
          <cell r="O1228" t="str">
            <v>term</v>
          </cell>
          <cell r="P1228" t="str">
            <v>UBLONG</v>
          </cell>
          <cell r="Q1228">
            <v>38564</v>
          </cell>
          <cell r="R1228">
            <v>12</v>
          </cell>
          <cell r="S1228" t="str">
            <v>months</v>
          </cell>
          <cell r="T1228">
            <v>12</v>
          </cell>
          <cell r="U1228">
            <v>3.0099999999999998E-2</v>
          </cell>
          <cell r="V1228">
            <v>1559.4996619999999</v>
          </cell>
          <cell r="W1228" t="str">
            <v>REG</v>
          </cell>
          <cell r="X1228">
            <v>10</v>
          </cell>
        </row>
        <row r="1229">
          <cell r="A1229">
            <v>2148088</v>
          </cell>
          <cell r="B1229">
            <v>1</v>
          </cell>
          <cell r="C1229">
            <v>6201.47</v>
          </cell>
          <cell r="D1229" t="str">
            <v>ubank</v>
          </cell>
          <cell r="E1229" t="str">
            <v>fixed</v>
          </cell>
          <cell r="F1229">
            <v>38591</v>
          </cell>
          <cell r="G1229">
            <v>0</v>
          </cell>
          <cell r="H1229">
            <v>2.4</v>
          </cell>
          <cell r="I1229">
            <v>3.05</v>
          </cell>
          <cell r="J1229">
            <v>3.55</v>
          </cell>
          <cell r="K1229">
            <v>3.8</v>
          </cell>
          <cell r="L1229">
            <v>4.05</v>
          </cell>
          <cell r="M1229">
            <v>0</v>
          </cell>
          <cell r="N1229">
            <v>-0.4</v>
          </cell>
          <cell r="O1229" t="str">
            <v>term</v>
          </cell>
          <cell r="P1229" t="str">
            <v>UBLONG</v>
          </cell>
          <cell r="Q1229">
            <v>38564</v>
          </cell>
          <cell r="R1229">
            <v>12</v>
          </cell>
          <cell r="S1229" t="str">
            <v>months</v>
          </cell>
          <cell r="T1229">
            <v>12</v>
          </cell>
          <cell r="U1229">
            <v>2.9700000000000001E-2</v>
          </cell>
          <cell r="V1229">
            <v>184.18365900000001</v>
          </cell>
          <cell r="W1229" t="str">
            <v>REG</v>
          </cell>
          <cell r="X1229">
            <v>1</v>
          </cell>
        </row>
        <row r="1230">
          <cell r="A1230">
            <v>2148096</v>
          </cell>
          <cell r="B1230">
            <v>2</v>
          </cell>
          <cell r="C1230">
            <v>56646.23</v>
          </cell>
          <cell r="D1230" t="str">
            <v>ubank</v>
          </cell>
          <cell r="E1230" t="str">
            <v>fixed</v>
          </cell>
          <cell r="F1230">
            <v>38857</v>
          </cell>
          <cell r="G1230">
            <v>0</v>
          </cell>
          <cell r="H1230">
            <v>2.95</v>
          </cell>
          <cell r="I1230">
            <v>3.2</v>
          </cell>
          <cell r="J1230">
            <v>3.5</v>
          </cell>
          <cell r="K1230">
            <v>3.65</v>
          </cell>
          <cell r="L1230">
            <v>4</v>
          </cell>
          <cell r="M1230">
            <v>0</v>
          </cell>
          <cell r="N1230">
            <v>-0.45</v>
          </cell>
          <cell r="O1230" t="str">
            <v>term</v>
          </cell>
          <cell r="P1230" t="str">
            <v>UBLONG</v>
          </cell>
          <cell r="Q1230">
            <v>38564</v>
          </cell>
          <cell r="R1230">
            <v>12</v>
          </cell>
          <cell r="S1230" t="str">
            <v>months</v>
          </cell>
          <cell r="T1230">
            <v>12</v>
          </cell>
          <cell r="U1230">
            <v>3.0099999999999998E-2</v>
          </cell>
          <cell r="V1230">
            <v>1705.0515230000001</v>
          </cell>
          <cell r="W1230" t="str">
            <v>REG</v>
          </cell>
          <cell r="X1230">
            <v>10</v>
          </cell>
        </row>
        <row r="1231">
          <cell r="A1231">
            <v>2148120</v>
          </cell>
          <cell r="B1231">
            <v>1</v>
          </cell>
          <cell r="C1231">
            <v>20000</v>
          </cell>
          <cell r="D1231" t="str">
            <v>ubank</v>
          </cell>
          <cell r="E1231" t="str">
            <v>fixed</v>
          </cell>
          <cell r="F1231">
            <v>40041</v>
          </cell>
          <cell r="G1231">
            <v>0</v>
          </cell>
          <cell r="H1231">
            <v>2.5</v>
          </cell>
          <cell r="I1231">
            <v>3.15</v>
          </cell>
          <cell r="J1231">
            <v>3.65</v>
          </cell>
          <cell r="K1231">
            <v>4</v>
          </cell>
          <cell r="L1231">
            <v>4.25</v>
          </cell>
          <cell r="M1231">
            <v>0</v>
          </cell>
          <cell r="N1231">
            <v>0</v>
          </cell>
          <cell r="O1231" t="str">
            <v>term</v>
          </cell>
          <cell r="P1231" t="str">
            <v>UBRKLT</v>
          </cell>
          <cell r="Q1231">
            <v>38564</v>
          </cell>
          <cell r="R1231">
            <v>60</v>
          </cell>
          <cell r="S1231" t="str">
            <v>months</v>
          </cell>
          <cell r="T1231">
            <v>60</v>
          </cell>
          <cell r="U1231">
            <v>3.5099999999999999E-2</v>
          </cell>
          <cell r="V1231">
            <v>702</v>
          </cell>
          <cell r="W1231" t="str">
            <v>REG</v>
          </cell>
          <cell r="X1231">
            <v>49</v>
          </cell>
        </row>
        <row r="1232">
          <cell r="A1232">
            <v>2148187</v>
          </cell>
          <cell r="B1232">
            <v>1</v>
          </cell>
          <cell r="C1232">
            <v>30146.92</v>
          </cell>
          <cell r="D1232" t="str">
            <v>ubank</v>
          </cell>
          <cell r="E1232" t="str">
            <v>fixed</v>
          </cell>
          <cell r="F1232">
            <v>38588</v>
          </cell>
          <cell r="G1232">
            <v>0</v>
          </cell>
          <cell r="H1232">
            <v>2.5</v>
          </cell>
          <cell r="I1232">
            <v>3.15</v>
          </cell>
          <cell r="J1232">
            <v>3.65</v>
          </cell>
          <cell r="K1232">
            <v>3.9</v>
          </cell>
          <cell r="L1232">
            <v>4.1399999999999997</v>
          </cell>
          <cell r="M1232">
            <v>0</v>
          </cell>
          <cell r="N1232">
            <v>-0.5</v>
          </cell>
          <cell r="O1232" t="str">
            <v>term</v>
          </cell>
          <cell r="P1232" t="str">
            <v>UBLONG</v>
          </cell>
          <cell r="Q1232">
            <v>38564</v>
          </cell>
          <cell r="R1232">
            <v>12</v>
          </cell>
          <cell r="S1232" t="str">
            <v>months</v>
          </cell>
          <cell r="T1232">
            <v>12</v>
          </cell>
          <cell r="U1232">
            <v>2.9680000000000002E-2</v>
          </cell>
          <cell r="V1232">
            <v>894.76058560000001</v>
          </cell>
          <cell r="W1232" t="str">
            <v>REG</v>
          </cell>
          <cell r="X1232">
            <v>1</v>
          </cell>
        </row>
        <row r="1233">
          <cell r="A1233">
            <v>2148229</v>
          </cell>
          <cell r="B1233">
            <v>1</v>
          </cell>
          <cell r="C1233">
            <v>17954.02</v>
          </cell>
          <cell r="D1233" t="str">
            <v>ubank</v>
          </cell>
          <cell r="E1233" t="str">
            <v>fixed</v>
          </cell>
          <cell r="F1233">
            <v>39318</v>
          </cell>
          <cell r="G1233">
            <v>0</v>
          </cell>
          <cell r="H1233">
            <v>2.5</v>
          </cell>
          <cell r="I1233">
            <v>3.15</v>
          </cell>
          <cell r="J1233">
            <v>3.65</v>
          </cell>
          <cell r="K1233">
            <v>3.9</v>
          </cell>
          <cell r="L1233">
            <v>4.1399999999999997</v>
          </cell>
          <cell r="M1233">
            <v>0</v>
          </cell>
          <cell r="N1233">
            <v>0.4</v>
          </cell>
          <cell r="O1233" t="str">
            <v>RIF</v>
          </cell>
          <cell r="P1233" t="str">
            <v>UBRKRF</v>
          </cell>
          <cell r="Q1233">
            <v>38564</v>
          </cell>
          <cell r="R1233">
            <v>36</v>
          </cell>
          <cell r="S1233" t="str">
            <v>months</v>
          </cell>
          <cell r="T1233">
            <v>36</v>
          </cell>
          <cell r="U1233">
            <v>3.8680000000000006E-2</v>
          </cell>
          <cell r="V1233">
            <v>694.46149360000015</v>
          </cell>
          <cell r="W1233" t="str">
            <v>RIF</v>
          </cell>
          <cell r="X1233">
            <v>25</v>
          </cell>
        </row>
        <row r="1234">
          <cell r="A1234">
            <v>2148245</v>
          </cell>
          <cell r="B1234">
            <v>1</v>
          </cell>
          <cell r="C1234">
            <v>12000</v>
          </cell>
          <cell r="D1234" t="str">
            <v>ubank</v>
          </cell>
          <cell r="E1234" t="str">
            <v>fixed</v>
          </cell>
          <cell r="F1234">
            <v>38956</v>
          </cell>
          <cell r="G1234">
            <v>0</v>
          </cell>
          <cell r="H1234">
            <v>2.4</v>
          </cell>
          <cell r="I1234">
            <v>3.05</v>
          </cell>
          <cell r="J1234">
            <v>3.55</v>
          </cell>
          <cell r="K1234">
            <v>3.8</v>
          </cell>
          <cell r="L1234">
            <v>4.05</v>
          </cell>
          <cell r="M1234">
            <v>0</v>
          </cell>
          <cell r="N1234">
            <v>0.1</v>
          </cell>
          <cell r="O1234" t="str">
            <v>term</v>
          </cell>
          <cell r="P1234" t="str">
            <v>UBRKLT</v>
          </cell>
          <cell r="Q1234">
            <v>38564</v>
          </cell>
          <cell r="R1234">
            <v>24</v>
          </cell>
          <cell r="S1234" t="str">
            <v>months</v>
          </cell>
          <cell r="T1234">
            <v>24</v>
          </cell>
          <cell r="U1234">
            <v>3.4700000000000002E-2</v>
          </cell>
          <cell r="V1234">
            <v>416.40000000000003</v>
          </cell>
          <cell r="W1234" t="str">
            <v>REG</v>
          </cell>
          <cell r="X1234">
            <v>13</v>
          </cell>
        </row>
        <row r="1235">
          <cell r="A1235">
            <v>2148278</v>
          </cell>
          <cell r="B1235">
            <v>1</v>
          </cell>
          <cell r="C1235">
            <v>36855</v>
          </cell>
          <cell r="D1235" t="str">
            <v>ubank</v>
          </cell>
          <cell r="E1235" t="str">
            <v>fixed</v>
          </cell>
          <cell r="F1235">
            <v>38588</v>
          </cell>
          <cell r="G1235">
            <v>0</v>
          </cell>
          <cell r="H1235">
            <v>2.5</v>
          </cell>
          <cell r="I1235">
            <v>3.15</v>
          </cell>
          <cell r="J1235">
            <v>3.65</v>
          </cell>
          <cell r="K1235">
            <v>3.9</v>
          </cell>
          <cell r="L1235">
            <v>4.1399999999999997</v>
          </cell>
          <cell r="M1235">
            <v>0</v>
          </cell>
          <cell r="N1235">
            <v>0</v>
          </cell>
          <cell r="O1235" t="str">
            <v>term</v>
          </cell>
          <cell r="P1235" t="str">
            <v>UBRKLT</v>
          </cell>
          <cell r="Q1235">
            <v>38564</v>
          </cell>
          <cell r="R1235">
            <v>12</v>
          </cell>
          <cell r="S1235" t="str">
            <v>months</v>
          </cell>
          <cell r="T1235">
            <v>12</v>
          </cell>
          <cell r="U1235">
            <v>3.4680000000000002E-2</v>
          </cell>
          <cell r="V1235">
            <v>1278.1314</v>
          </cell>
          <cell r="W1235" t="str">
            <v>REG</v>
          </cell>
          <cell r="X1235">
            <v>1</v>
          </cell>
        </row>
        <row r="1236">
          <cell r="A1236">
            <v>2148294</v>
          </cell>
          <cell r="B1236">
            <v>1</v>
          </cell>
          <cell r="C1236">
            <v>3164.15</v>
          </cell>
          <cell r="D1236" t="str">
            <v>ubank</v>
          </cell>
          <cell r="E1236" t="str">
            <v>fixed</v>
          </cell>
          <cell r="F1236">
            <v>38589</v>
          </cell>
          <cell r="G1236">
            <v>0</v>
          </cell>
          <cell r="H1236">
            <v>2.5</v>
          </cell>
          <cell r="I1236">
            <v>3.15</v>
          </cell>
          <cell r="J1236">
            <v>3.65</v>
          </cell>
          <cell r="K1236">
            <v>3.9</v>
          </cell>
          <cell r="L1236">
            <v>4.1399999999999997</v>
          </cell>
          <cell r="M1236">
            <v>0</v>
          </cell>
          <cell r="N1236">
            <v>-0.5</v>
          </cell>
          <cell r="O1236" t="str">
            <v>term</v>
          </cell>
          <cell r="P1236" t="str">
            <v>UBLONG</v>
          </cell>
          <cell r="Q1236">
            <v>38564</v>
          </cell>
          <cell r="R1236">
            <v>12</v>
          </cell>
          <cell r="S1236" t="str">
            <v>months</v>
          </cell>
          <cell r="T1236">
            <v>12</v>
          </cell>
          <cell r="U1236">
            <v>2.9680000000000002E-2</v>
          </cell>
          <cell r="V1236">
            <v>93.911972000000006</v>
          </cell>
          <cell r="W1236" t="str">
            <v>REG</v>
          </cell>
          <cell r="X1236">
            <v>1</v>
          </cell>
        </row>
        <row r="1237">
          <cell r="A1237">
            <v>2148310</v>
          </cell>
          <cell r="B1237">
            <v>1</v>
          </cell>
          <cell r="C1237">
            <v>5000</v>
          </cell>
          <cell r="D1237" t="str">
            <v>ubank</v>
          </cell>
          <cell r="E1237" t="str">
            <v>fixed</v>
          </cell>
          <cell r="F1237">
            <v>38589</v>
          </cell>
          <cell r="G1237">
            <v>0</v>
          </cell>
          <cell r="H1237">
            <v>2.5</v>
          </cell>
          <cell r="I1237">
            <v>3.15</v>
          </cell>
          <cell r="J1237">
            <v>3.65</v>
          </cell>
          <cell r="K1237">
            <v>3.9</v>
          </cell>
          <cell r="L1237">
            <v>4.1399999999999997</v>
          </cell>
          <cell r="M1237">
            <v>0</v>
          </cell>
          <cell r="N1237">
            <v>-0.5</v>
          </cell>
          <cell r="O1237" t="str">
            <v>term</v>
          </cell>
          <cell r="P1237" t="str">
            <v>UBLONG</v>
          </cell>
          <cell r="Q1237">
            <v>38564</v>
          </cell>
          <cell r="R1237">
            <v>12</v>
          </cell>
          <cell r="S1237" t="str">
            <v>months</v>
          </cell>
          <cell r="T1237">
            <v>12</v>
          </cell>
          <cell r="U1237">
            <v>2.9680000000000002E-2</v>
          </cell>
          <cell r="V1237">
            <v>148.4</v>
          </cell>
          <cell r="W1237" t="str">
            <v>REG</v>
          </cell>
          <cell r="X1237">
            <v>1</v>
          </cell>
        </row>
        <row r="1238">
          <cell r="A1238">
            <v>2148369</v>
          </cell>
          <cell r="B1238">
            <v>1</v>
          </cell>
          <cell r="C1238">
            <v>60000</v>
          </cell>
          <cell r="D1238" t="str">
            <v>ubank</v>
          </cell>
          <cell r="E1238" t="str">
            <v>fixed</v>
          </cell>
          <cell r="F1238">
            <v>39319</v>
          </cell>
          <cell r="G1238">
            <v>0</v>
          </cell>
          <cell r="H1238">
            <v>2.25</v>
          </cell>
          <cell r="I1238">
            <v>2.9</v>
          </cell>
          <cell r="J1238">
            <v>3.4</v>
          </cell>
          <cell r="K1238">
            <v>3.65</v>
          </cell>
          <cell r="L1238">
            <v>3.89</v>
          </cell>
          <cell r="M1238">
            <v>0</v>
          </cell>
          <cell r="N1238">
            <v>0</v>
          </cell>
          <cell r="O1238" t="str">
            <v>term</v>
          </cell>
          <cell r="P1238" t="str">
            <v>UBRKLT</v>
          </cell>
          <cell r="Q1238">
            <v>38564</v>
          </cell>
          <cell r="R1238">
            <v>36</v>
          </cell>
          <cell r="S1238" t="str">
            <v>months</v>
          </cell>
          <cell r="T1238">
            <v>36</v>
          </cell>
          <cell r="U1238">
            <v>3.218E-2</v>
          </cell>
          <cell r="V1238">
            <v>1930.8</v>
          </cell>
          <cell r="W1238" t="str">
            <v>REG</v>
          </cell>
          <cell r="X1238">
            <v>25</v>
          </cell>
        </row>
        <row r="1239">
          <cell r="A1239">
            <v>2148401</v>
          </cell>
          <cell r="B1239">
            <v>1</v>
          </cell>
          <cell r="C1239">
            <v>3647.77</v>
          </cell>
          <cell r="D1239" t="str">
            <v>ubank</v>
          </cell>
          <cell r="E1239" t="str">
            <v>fixed</v>
          </cell>
          <cell r="F1239">
            <v>38591</v>
          </cell>
          <cell r="G1239">
            <v>0</v>
          </cell>
          <cell r="H1239">
            <v>2.4</v>
          </cell>
          <cell r="I1239">
            <v>3.05</v>
          </cell>
          <cell r="J1239">
            <v>3.55</v>
          </cell>
          <cell r="K1239">
            <v>3.8</v>
          </cell>
          <cell r="L1239">
            <v>4.05</v>
          </cell>
          <cell r="M1239">
            <v>0</v>
          </cell>
          <cell r="N1239">
            <v>-0.4</v>
          </cell>
          <cell r="O1239" t="str">
            <v>term</v>
          </cell>
          <cell r="P1239" t="str">
            <v>UBLONG</v>
          </cell>
          <cell r="Q1239">
            <v>38564</v>
          </cell>
          <cell r="R1239">
            <v>12</v>
          </cell>
          <cell r="S1239" t="str">
            <v>months</v>
          </cell>
          <cell r="T1239">
            <v>12</v>
          </cell>
          <cell r="U1239">
            <v>2.9700000000000001E-2</v>
          </cell>
          <cell r="V1239">
            <v>108.338769</v>
          </cell>
          <cell r="W1239" t="str">
            <v>REG</v>
          </cell>
          <cell r="X1239">
            <v>1</v>
          </cell>
        </row>
        <row r="1240">
          <cell r="A1240">
            <v>2148419</v>
          </cell>
          <cell r="B1240">
            <v>1</v>
          </cell>
          <cell r="C1240">
            <v>20000</v>
          </cell>
          <cell r="D1240" t="str">
            <v>ubank</v>
          </cell>
          <cell r="E1240" t="str">
            <v>fixed</v>
          </cell>
          <cell r="F1240">
            <v>39317</v>
          </cell>
          <cell r="G1240">
            <v>0</v>
          </cell>
          <cell r="H1240">
            <v>2.25</v>
          </cell>
          <cell r="I1240">
            <v>2.9</v>
          </cell>
          <cell r="J1240">
            <v>3.4</v>
          </cell>
          <cell r="K1240">
            <v>3.65</v>
          </cell>
          <cell r="L1240">
            <v>3.89</v>
          </cell>
          <cell r="M1240">
            <v>0</v>
          </cell>
          <cell r="N1240">
            <v>0</v>
          </cell>
          <cell r="O1240" t="str">
            <v>term</v>
          </cell>
          <cell r="P1240" t="str">
            <v>UBRKLT</v>
          </cell>
          <cell r="Q1240">
            <v>38564</v>
          </cell>
          <cell r="R1240">
            <v>36</v>
          </cell>
          <cell r="S1240" t="str">
            <v>months</v>
          </cell>
          <cell r="T1240">
            <v>36</v>
          </cell>
          <cell r="U1240">
            <v>3.218E-2</v>
          </cell>
          <cell r="V1240">
            <v>643.6</v>
          </cell>
          <cell r="W1240" t="str">
            <v>REG</v>
          </cell>
          <cell r="X1240">
            <v>25</v>
          </cell>
        </row>
        <row r="1241">
          <cell r="A1241">
            <v>2148435</v>
          </cell>
          <cell r="B1241">
            <v>1</v>
          </cell>
          <cell r="C1241">
            <v>6000</v>
          </cell>
          <cell r="D1241" t="str">
            <v>ubank</v>
          </cell>
          <cell r="E1241" t="str">
            <v>fixed</v>
          </cell>
          <cell r="F1241">
            <v>39317</v>
          </cell>
          <cell r="G1241">
            <v>0</v>
          </cell>
          <cell r="H1241">
            <v>2.5</v>
          </cell>
          <cell r="I1241">
            <v>3.15</v>
          </cell>
          <cell r="J1241">
            <v>3.65</v>
          </cell>
          <cell r="K1241">
            <v>3.9</v>
          </cell>
          <cell r="L1241">
            <v>4.1399999999999997</v>
          </cell>
          <cell r="M1241">
            <v>0</v>
          </cell>
          <cell r="N1241">
            <v>0</v>
          </cell>
          <cell r="O1241" t="str">
            <v>term</v>
          </cell>
          <cell r="P1241" t="str">
            <v>UBRKLT</v>
          </cell>
          <cell r="Q1241">
            <v>38564</v>
          </cell>
          <cell r="R1241">
            <v>36</v>
          </cell>
          <cell r="S1241" t="str">
            <v>months</v>
          </cell>
          <cell r="T1241">
            <v>36</v>
          </cell>
          <cell r="U1241">
            <v>3.4680000000000002E-2</v>
          </cell>
          <cell r="V1241">
            <v>208.08</v>
          </cell>
          <cell r="W1241" t="str">
            <v>REG</v>
          </cell>
          <cell r="X1241">
            <v>25</v>
          </cell>
        </row>
        <row r="1242">
          <cell r="A1242">
            <v>2148500</v>
          </cell>
          <cell r="B1242">
            <v>1</v>
          </cell>
          <cell r="C1242">
            <v>5203.8500000000004</v>
          </cell>
          <cell r="D1242" t="str">
            <v>ubank</v>
          </cell>
          <cell r="E1242" t="str">
            <v>fixed</v>
          </cell>
          <cell r="F1242">
            <v>38587</v>
          </cell>
          <cell r="G1242">
            <v>0</v>
          </cell>
          <cell r="H1242">
            <v>2.5</v>
          </cell>
          <cell r="I1242">
            <v>3.15</v>
          </cell>
          <cell r="J1242">
            <v>3.65</v>
          </cell>
          <cell r="K1242">
            <v>3.9</v>
          </cell>
          <cell r="L1242">
            <v>4.1399999999999997</v>
          </cell>
          <cell r="M1242">
            <v>0</v>
          </cell>
          <cell r="N1242">
            <v>-0.5</v>
          </cell>
          <cell r="O1242" t="str">
            <v>term</v>
          </cell>
          <cell r="P1242" t="str">
            <v>UBLONG</v>
          </cell>
          <cell r="Q1242">
            <v>38564</v>
          </cell>
          <cell r="R1242">
            <v>12</v>
          </cell>
          <cell r="S1242" t="str">
            <v>months</v>
          </cell>
          <cell r="T1242">
            <v>12</v>
          </cell>
          <cell r="U1242">
            <v>2.9680000000000002E-2</v>
          </cell>
          <cell r="V1242">
            <v>154.45026800000002</v>
          </cell>
          <cell r="W1242" t="str">
            <v>REG</v>
          </cell>
          <cell r="X1242">
            <v>1</v>
          </cell>
        </row>
        <row r="1243">
          <cell r="A1243">
            <v>2148500</v>
          </cell>
          <cell r="B1243">
            <v>2</v>
          </cell>
          <cell r="C1243">
            <v>5126.03</v>
          </cell>
          <cell r="D1243" t="str">
            <v>ubank</v>
          </cell>
          <cell r="E1243" t="str">
            <v>fixed</v>
          </cell>
          <cell r="F1243">
            <v>38587</v>
          </cell>
          <cell r="G1243">
            <v>0</v>
          </cell>
          <cell r="H1243">
            <v>2.5</v>
          </cell>
          <cell r="I1243">
            <v>3.15</v>
          </cell>
          <cell r="J1243">
            <v>3.65</v>
          </cell>
          <cell r="K1243">
            <v>3.9</v>
          </cell>
          <cell r="L1243">
            <v>4.1399999999999997</v>
          </cell>
          <cell r="M1243">
            <v>0</v>
          </cell>
          <cell r="N1243">
            <v>-0.5</v>
          </cell>
          <cell r="O1243" t="str">
            <v>term</v>
          </cell>
          <cell r="P1243" t="str">
            <v>UBLONG</v>
          </cell>
          <cell r="Q1243">
            <v>38564</v>
          </cell>
          <cell r="R1243">
            <v>12</v>
          </cell>
          <cell r="S1243" t="str">
            <v>months</v>
          </cell>
          <cell r="T1243">
            <v>12</v>
          </cell>
          <cell r="U1243">
            <v>2.9680000000000002E-2</v>
          </cell>
          <cell r="V1243">
            <v>152.1405704</v>
          </cell>
          <cell r="W1243" t="str">
            <v>REG</v>
          </cell>
          <cell r="X1243">
            <v>1</v>
          </cell>
        </row>
        <row r="1244">
          <cell r="A1244">
            <v>2148518</v>
          </cell>
          <cell r="B1244">
            <v>1</v>
          </cell>
          <cell r="C1244">
            <v>3000</v>
          </cell>
          <cell r="D1244" t="str">
            <v>ubank</v>
          </cell>
          <cell r="E1244" t="str">
            <v>fixed</v>
          </cell>
          <cell r="F1244">
            <v>38591</v>
          </cell>
          <cell r="G1244">
            <v>0</v>
          </cell>
          <cell r="H1244">
            <v>2.4</v>
          </cell>
          <cell r="I1244">
            <v>3.05</v>
          </cell>
          <cell r="J1244">
            <v>3.55</v>
          </cell>
          <cell r="K1244">
            <v>3.8</v>
          </cell>
          <cell r="L1244">
            <v>4.05</v>
          </cell>
          <cell r="M1244">
            <v>0</v>
          </cell>
          <cell r="N1244">
            <v>-0.4</v>
          </cell>
          <cell r="O1244" t="str">
            <v>term</v>
          </cell>
          <cell r="P1244" t="str">
            <v>UBLONG</v>
          </cell>
          <cell r="Q1244">
            <v>38564</v>
          </cell>
          <cell r="R1244">
            <v>12</v>
          </cell>
          <cell r="S1244" t="str">
            <v>months</v>
          </cell>
          <cell r="T1244">
            <v>12</v>
          </cell>
          <cell r="U1244">
            <v>2.9700000000000001E-2</v>
          </cell>
          <cell r="V1244">
            <v>89.100000000000009</v>
          </cell>
          <cell r="W1244" t="str">
            <v>REG</v>
          </cell>
          <cell r="X1244">
            <v>1</v>
          </cell>
        </row>
        <row r="1245">
          <cell r="A1245">
            <v>2148575</v>
          </cell>
          <cell r="B1245">
            <v>1</v>
          </cell>
          <cell r="C1245">
            <v>3128.92</v>
          </cell>
          <cell r="D1245" t="str">
            <v>ubank</v>
          </cell>
          <cell r="E1245" t="str">
            <v>fixed</v>
          </cell>
          <cell r="F1245">
            <v>39324</v>
          </cell>
          <cell r="G1245">
            <v>0</v>
          </cell>
          <cell r="H1245">
            <v>2.4</v>
          </cell>
          <cell r="I1245">
            <v>3.05</v>
          </cell>
          <cell r="J1245">
            <v>3.55</v>
          </cell>
          <cell r="K1245">
            <v>3.8</v>
          </cell>
          <cell r="L1245">
            <v>4.05</v>
          </cell>
          <cell r="M1245">
            <v>0</v>
          </cell>
          <cell r="N1245">
            <v>0</v>
          </cell>
          <cell r="O1245" t="str">
            <v>term</v>
          </cell>
          <cell r="P1245" t="str">
            <v>UBRKLT</v>
          </cell>
          <cell r="Q1245">
            <v>38564</v>
          </cell>
          <cell r="R1245">
            <v>36</v>
          </cell>
          <cell r="S1245" t="str">
            <v>months</v>
          </cell>
          <cell r="T1245">
            <v>36</v>
          </cell>
          <cell r="U1245">
            <v>3.3700000000000001E-2</v>
          </cell>
          <cell r="V1245">
            <v>105.444604</v>
          </cell>
          <cell r="W1245" t="str">
            <v>REG</v>
          </cell>
          <cell r="X1245">
            <v>25</v>
          </cell>
        </row>
        <row r="1246">
          <cell r="A1246">
            <v>2148583</v>
          </cell>
          <cell r="B1246">
            <v>1</v>
          </cell>
          <cell r="C1246">
            <v>5000</v>
          </cell>
          <cell r="D1246" t="str">
            <v>ubank</v>
          </cell>
          <cell r="E1246" t="str">
            <v>fixed</v>
          </cell>
          <cell r="F1246">
            <v>39319</v>
          </cell>
          <cell r="G1246">
            <v>0</v>
          </cell>
          <cell r="H1246">
            <v>2.5</v>
          </cell>
          <cell r="I1246">
            <v>3.15</v>
          </cell>
          <cell r="J1246">
            <v>3.65</v>
          </cell>
          <cell r="K1246">
            <v>3.9</v>
          </cell>
          <cell r="L1246">
            <v>4.1399999999999997</v>
          </cell>
          <cell r="M1246">
            <v>0</v>
          </cell>
          <cell r="N1246">
            <v>0</v>
          </cell>
          <cell r="O1246" t="str">
            <v>term</v>
          </cell>
          <cell r="P1246" t="str">
            <v>UBRKLT</v>
          </cell>
          <cell r="Q1246">
            <v>38564</v>
          </cell>
          <cell r="R1246">
            <v>36</v>
          </cell>
          <cell r="S1246" t="str">
            <v>months</v>
          </cell>
          <cell r="T1246">
            <v>36</v>
          </cell>
          <cell r="U1246">
            <v>3.4680000000000002E-2</v>
          </cell>
          <cell r="V1246">
            <v>173.4</v>
          </cell>
          <cell r="W1246" t="str">
            <v>REG</v>
          </cell>
          <cell r="X1246">
            <v>25</v>
          </cell>
        </row>
        <row r="1247">
          <cell r="A1247">
            <v>2148625</v>
          </cell>
          <cell r="B1247">
            <v>1</v>
          </cell>
          <cell r="C1247">
            <v>8000</v>
          </cell>
          <cell r="D1247" t="str">
            <v>ubank</v>
          </cell>
          <cell r="E1247" t="str">
            <v>fixed</v>
          </cell>
          <cell r="F1247">
            <v>39318</v>
          </cell>
          <cell r="G1247">
            <v>0</v>
          </cell>
          <cell r="H1247">
            <v>2.5</v>
          </cell>
          <cell r="I1247">
            <v>3.15</v>
          </cell>
          <cell r="J1247">
            <v>3.65</v>
          </cell>
          <cell r="K1247">
            <v>3.9</v>
          </cell>
          <cell r="L1247">
            <v>4.1399999999999997</v>
          </cell>
          <cell r="M1247">
            <v>0</v>
          </cell>
          <cell r="N1247">
            <v>0</v>
          </cell>
          <cell r="O1247" t="str">
            <v>term</v>
          </cell>
          <cell r="P1247" t="str">
            <v>UBRKLT</v>
          </cell>
          <cell r="Q1247">
            <v>38564</v>
          </cell>
          <cell r="R1247">
            <v>36</v>
          </cell>
          <cell r="S1247" t="str">
            <v>months</v>
          </cell>
          <cell r="T1247">
            <v>36</v>
          </cell>
          <cell r="U1247">
            <v>3.4680000000000002E-2</v>
          </cell>
          <cell r="V1247">
            <v>277.44</v>
          </cell>
          <cell r="W1247" t="str">
            <v>REG</v>
          </cell>
          <cell r="X1247">
            <v>25</v>
          </cell>
        </row>
        <row r="1248">
          <cell r="A1248">
            <v>2148633</v>
          </cell>
          <cell r="B1248">
            <v>1</v>
          </cell>
          <cell r="C1248">
            <v>1000</v>
          </cell>
          <cell r="D1248" t="str">
            <v>ubank</v>
          </cell>
          <cell r="E1248" t="str">
            <v>fixed</v>
          </cell>
          <cell r="F1248">
            <v>38591</v>
          </cell>
          <cell r="G1248">
            <v>0</v>
          </cell>
          <cell r="H1248">
            <v>2.4</v>
          </cell>
          <cell r="I1248">
            <v>3.05</v>
          </cell>
          <cell r="J1248">
            <v>3.55</v>
          </cell>
          <cell r="K1248">
            <v>3.8</v>
          </cell>
          <cell r="L1248">
            <v>4.05</v>
          </cell>
          <cell r="M1248">
            <v>0</v>
          </cell>
          <cell r="N1248">
            <v>-0.4</v>
          </cell>
          <cell r="O1248" t="str">
            <v>term</v>
          </cell>
          <cell r="P1248" t="str">
            <v>UBLONG</v>
          </cell>
          <cell r="Q1248">
            <v>38564</v>
          </cell>
          <cell r="R1248">
            <v>12</v>
          </cell>
          <cell r="S1248" t="str">
            <v>months</v>
          </cell>
          <cell r="T1248">
            <v>12</v>
          </cell>
          <cell r="U1248">
            <v>2.9700000000000001E-2</v>
          </cell>
          <cell r="V1248">
            <v>29.7</v>
          </cell>
          <cell r="W1248" t="str">
            <v>REG</v>
          </cell>
          <cell r="X1248">
            <v>1</v>
          </cell>
        </row>
        <row r="1249">
          <cell r="A1249">
            <v>2148641</v>
          </cell>
          <cell r="B1249">
            <v>1</v>
          </cell>
          <cell r="C1249">
            <v>42000</v>
          </cell>
          <cell r="D1249" t="str">
            <v>ubank</v>
          </cell>
          <cell r="E1249" t="str">
            <v>fixed</v>
          </cell>
          <cell r="F1249">
            <v>39321</v>
          </cell>
          <cell r="G1249">
            <v>0</v>
          </cell>
          <cell r="H1249">
            <v>2.4</v>
          </cell>
          <cell r="I1249">
            <v>3.05</v>
          </cell>
          <cell r="J1249">
            <v>3.55</v>
          </cell>
          <cell r="K1249">
            <v>3.8</v>
          </cell>
          <cell r="L1249">
            <v>4.05</v>
          </cell>
          <cell r="M1249">
            <v>0</v>
          </cell>
          <cell r="N1249">
            <v>0.1</v>
          </cell>
          <cell r="O1249" t="str">
            <v>term</v>
          </cell>
          <cell r="P1249" t="str">
            <v>UBRKLT</v>
          </cell>
          <cell r="Q1249">
            <v>38564</v>
          </cell>
          <cell r="R1249">
            <v>36</v>
          </cell>
          <cell r="S1249" t="str">
            <v>months</v>
          </cell>
          <cell r="T1249">
            <v>36</v>
          </cell>
          <cell r="U1249">
            <v>3.4700000000000002E-2</v>
          </cell>
          <cell r="V1249">
            <v>1457.4</v>
          </cell>
          <cell r="W1249" t="str">
            <v>REG</v>
          </cell>
          <cell r="X1249">
            <v>25</v>
          </cell>
        </row>
        <row r="1250">
          <cell r="A1250">
            <v>2148674</v>
          </cell>
          <cell r="B1250">
            <v>1</v>
          </cell>
          <cell r="C1250">
            <v>40000</v>
          </cell>
          <cell r="D1250" t="str">
            <v>ubank</v>
          </cell>
          <cell r="E1250" t="str">
            <v>fixed</v>
          </cell>
          <cell r="F1250">
            <v>39318</v>
          </cell>
          <cell r="G1250">
            <v>0</v>
          </cell>
          <cell r="H1250">
            <v>2.5</v>
          </cell>
          <cell r="I1250">
            <v>3.15</v>
          </cell>
          <cell r="J1250">
            <v>3.65</v>
          </cell>
          <cell r="K1250">
            <v>3.9</v>
          </cell>
          <cell r="L1250">
            <v>4.1399999999999997</v>
          </cell>
          <cell r="M1250">
            <v>0</v>
          </cell>
          <cell r="N1250">
            <v>0</v>
          </cell>
          <cell r="O1250" t="str">
            <v>term</v>
          </cell>
          <cell r="P1250" t="str">
            <v>UBRKLT</v>
          </cell>
          <cell r="Q1250">
            <v>38564</v>
          </cell>
          <cell r="R1250">
            <v>36</v>
          </cell>
          <cell r="S1250" t="str">
            <v>months</v>
          </cell>
          <cell r="T1250">
            <v>36</v>
          </cell>
          <cell r="U1250">
            <v>3.4680000000000002E-2</v>
          </cell>
          <cell r="V1250">
            <v>1387.2</v>
          </cell>
          <cell r="W1250" t="str">
            <v>REG</v>
          </cell>
          <cell r="X1250">
            <v>25</v>
          </cell>
        </row>
        <row r="1251">
          <cell r="A1251">
            <v>2148674</v>
          </cell>
          <cell r="B1251">
            <v>2</v>
          </cell>
          <cell r="C1251">
            <v>10000</v>
          </cell>
          <cell r="D1251" t="str">
            <v>ubank</v>
          </cell>
          <cell r="E1251" t="str">
            <v>fixed</v>
          </cell>
          <cell r="F1251">
            <v>39318</v>
          </cell>
          <cell r="G1251">
            <v>0</v>
          </cell>
          <cell r="H1251">
            <v>2.5</v>
          </cell>
          <cell r="I1251">
            <v>3.15</v>
          </cell>
          <cell r="J1251">
            <v>3.65</v>
          </cell>
          <cell r="K1251">
            <v>3.9</v>
          </cell>
          <cell r="L1251">
            <v>4.1399999999999997</v>
          </cell>
          <cell r="M1251">
            <v>0</v>
          </cell>
          <cell r="N1251">
            <v>0</v>
          </cell>
          <cell r="O1251" t="str">
            <v>term</v>
          </cell>
          <cell r="P1251" t="str">
            <v>UBRKLT</v>
          </cell>
          <cell r="Q1251">
            <v>38564</v>
          </cell>
          <cell r="R1251">
            <v>36</v>
          </cell>
          <cell r="S1251" t="str">
            <v>months</v>
          </cell>
          <cell r="T1251">
            <v>36</v>
          </cell>
          <cell r="U1251">
            <v>3.4680000000000002E-2</v>
          </cell>
          <cell r="V1251">
            <v>346.8</v>
          </cell>
          <cell r="W1251" t="str">
            <v>REG</v>
          </cell>
          <cell r="X1251">
            <v>25</v>
          </cell>
        </row>
        <row r="1252">
          <cell r="A1252">
            <v>2148690</v>
          </cell>
          <cell r="B1252">
            <v>1</v>
          </cell>
          <cell r="C1252">
            <v>20108.349999999999</v>
          </cell>
          <cell r="D1252" t="str">
            <v>ubank</v>
          </cell>
          <cell r="E1252" t="str">
            <v>fixed</v>
          </cell>
          <cell r="F1252">
            <v>39319</v>
          </cell>
          <cell r="G1252">
            <v>0</v>
          </cell>
          <cell r="H1252">
            <v>2.5</v>
          </cell>
          <cell r="I1252">
            <v>3.15</v>
          </cell>
          <cell r="J1252">
            <v>3.65</v>
          </cell>
          <cell r="K1252">
            <v>3.9</v>
          </cell>
          <cell r="L1252">
            <v>4.1399999999999997</v>
          </cell>
          <cell r="M1252">
            <v>0</v>
          </cell>
          <cell r="N1252">
            <v>0</v>
          </cell>
          <cell r="O1252" t="str">
            <v>term</v>
          </cell>
          <cell r="P1252" t="str">
            <v>UBRKLT</v>
          </cell>
          <cell r="Q1252">
            <v>38564</v>
          </cell>
          <cell r="R1252">
            <v>36</v>
          </cell>
          <cell r="S1252" t="str">
            <v>months</v>
          </cell>
          <cell r="T1252">
            <v>36</v>
          </cell>
          <cell r="U1252">
            <v>3.4680000000000002E-2</v>
          </cell>
          <cell r="V1252">
            <v>697.35757799999999</v>
          </cell>
          <cell r="W1252" t="str">
            <v>REG</v>
          </cell>
          <cell r="X1252">
            <v>25</v>
          </cell>
        </row>
        <row r="1253">
          <cell r="A1253">
            <v>2148716</v>
          </cell>
          <cell r="B1253">
            <v>1</v>
          </cell>
          <cell r="C1253">
            <v>6000</v>
          </cell>
          <cell r="D1253" t="str">
            <v>ubank</v>
          </cell>
          <cell r="E1253" t="str">
            <v>fixed</v>
          </cell>
          <cell r="F1253">
            <v>38594</v>
          </cell>
          <cell r="G1253">
            <v>0</v>
          </cell>
          <cell r="H1253">
            <v>2.4</v>
          </cell>
          <cell r="I1253">
            <v>3.05</v>
          </cell>
          <cell r="J1253">
            <v>3.55</v>
          </cell>
          <cell r="K1253">
            <v>3.8</v>
          </cell>
          <cell r="L1253">
            <v>4.05</v>
          </cell>
          <cell r="M1253">
            <v>0</v>
          </cell>
          <cell r="N1253">
            <v>-0.4</v>
          </cell>
          <cell r="O1253" t="str">
            <v>term</v>
          </cell>
          <cell r="P1253" t="str">
            <v>UBLONG</v>
          </cell>
          <cell r="Q1253">
            <v>38564</v>
          </cell>
          <cell r="R1253">
            <v>12</v>
          </cell>
          <cell r="S1253" t="str">
            <v>months</v>
          </cell>
          <cell r="T1253">
            <v>12</v>
          </cell>
          <cell r="U1253">
            <v>2.9700000000000001E-2</v>
          </cell>
          <cell r="V1253">
            <v>178.20000000000002</v>
          </cell>
          <cell r="W1253" t="str">
            <v>REG</v>
          </cell>
          <cell r="X1253">
            <v>1</v>
          </cell>
        </row>
        <row r="1254">
          <cell r="A1254">
            <v>2148740</v>
          </cell>
          <cell r="B1254">
            <v>1</v>
          </cell>
          <cell r="C1254">
            <v>30000</v>
          </cell>
          <cell r="D1254" t="str">
            <v>ubank</v>
          </cell>
          <cell r="E1254" t="str">
            <v>fixed</v>
          </cell>
          <cell r="F1254">
            <v>40051</v>
          </cell>
          <cell r="G1254">
            <v>0</v>
          </cell>
          <cell r="H1254">
            <v>2.5</v>
          </cell>
          <cell r="I1254">
            <v>3.15</v>
          </cell>
          <cell r="J1254">
            <v>3.65</v>
          </cell>
          <cell r="K1254">
            <v>3.9</v>
          </cell>
          <cell r="L1254">
            <v>4.1399999999999997</v>
          </cell>
          <cell r="M1254">
            <v>0</v>
          </cell>
          <cell r="N1254">
            <v>0.11</v>
          </cell>
          <cell r="O1254" t="str">
            <v>RSP</v>
          </cell>
          <cell r="P1254" t="str">
            <v>UBRKRS</v>
          </cell>
          <cell r="Q1254">
            <v>38564</v>
          </cell>
          <cell r="R1254">
            <v>60</v>
          </cell>
          <cell r="S1254" t="str">
            <v>months</v>
          </cell>
          <cell r="T1254">
            <v>60</v>
          </cell>
          <cell r="U1254">
            <v>3.5779999999999999E-2</v>
          </cell>
          <cell r="V1254">
            <v>1073.4000000000001</v>
          </cell>
          <cell r="W1254" t="str">
            <v>RSP</v>
          </cell>
          <cell r="X1254">
            <v>49</v>
          </cell>
        </row>
        <row r="1255">
          <cell r="A1255">
            <v>2148757</v>
          </cell>
          <cell r="B1255">
            <v>1</v>
          </cell>
          <cell r="C1255">
            <v>30000</v>
          </cell>
          <cell r="D1255" t="str">
            <v>ubank</v>
          </cell>
          <cell r="E1255" t="str">
            <v>fixed</v>
          </cell>
          <cell r="F1255">
            <v>40051</v>
          </cell>
          <cell r="G1255">
            <v>0</v>
          </cell>
          <cell r="H1255">
            <v>2.5</v>
          </cell>
          <cell r="I1255">
            <v>3.15</v>
          </cell>
          <cell r="J1255">
            <v>3.65</v>
          </cell>
          <cell r="K1255">
            <v>3.9</v>
          </cell>
          <cell r="L1255">
            <v>4.1399999999999997</v>
          </cell>
          <cell r="M1255">
            <v>0</v>
          </cell>
          <cell r="N1255">
            <v>0.11</v>
          </cell>
          <cell r="O1255" t="str">
            <v>RSP</v>
          </cell>
          <cell r="P1255" t="str">
            <v>UBRKRS</v>
          </cell>
          <cell r="Q1255">
            <v>38564</v>
          </cell>
          <cell r="R1255">
            <v>60</v>
          </cell>
          <cell r="S1255" t="str">
            <v>months</v>
          </cell>
          <cell r="T1255">
            <v>60</v>
          </cell>
          <cell r="U1255">
            <v>3.5779999999999999E-2</v>
          </cell>
          <cell r="V1255">
            <v>1073.4000000000001</v>
          </cell>
          <cell r="W1255" t="str">
            <v>RSP</v>
          </cell>
          <cell r="X1255">
            <v>49</v>
          </cell>
        </row>
        <row r="1256">
          <cell r="A1256">
            <v>2148765</v>
          </cell>
          <cell r="B1256">
            <v>1</v>
          </cell>
          <cell r="C1256">
            <v>11532.09</v>
          </cell>
          <cell r="D1256" t="str">
            <v>ubank</v>
          </cell>
          <cell r="E1256" t="str">
            <v>fixed</v>
          </cell>
          <cell r="F1256">
            <v>38603</v>
          </cell>
          <cell r="G1256">
            <v>0</v>
          </cell>
          <cell r="H1256">
            <v>2.4</v>
          </cell>
          <cell r="I1256">
            <v>3.05</v>
          </cell>
          <cell r="J1256">
            <v>3.55</v>
          </cell>
          <cell r="K1256">
            <v>3.8</v>
          </cell>
          <cell r="L1256">
            <v>4.05</v>
          </cell>
          <cell r="M1256">
            <v>0</v>
          </cell>
          <cell r="N1256">
            <v>0</v>
          </cell>
          <cell r="O1256" t="str">
            <v>RSP</v>
          </cell>
          <cell r="P1256" t="str">
            <v>UBRKRS</v>
          </cell>
          <cell r="Q1256">
            <v>38564</v>
          </cell>
          <cell r="R1256">
            <v>12</v>
          </cell>
          <cell r="S1256" t="str">
            <v>months</v>
          </cell>
          <cell r="T1256">
            <v>12</v>
          </cell>
          <cell r="U1256">
            <v>3.3700000000000001E-2</v>
          </cell>
          <cell r="V1256">
            <v>388.63143300000002</v>
          </cell>
          <cell r="W1256" t="str">
            <v>RSP</v>
          </cell>
          <cell r="X1256">
            <v>2</v>
          </cell>
        </row>
        <row r="1257">
          <cell r="A1257">
            <v>2149441</v>
          </cell>
          <cell r="B1257">
            <v>1</v>
          </cell>
          <cell r="C1257">
            <v>6000</v>
          </cell>
          <cell r="D1257" t="str">
            <v>ubank</v>
          </cell>
          <cell r="E1257" t="str">
            <v>fixed</v>
          </cell>
          <cell r="F1257">
            <v>39321</v>
          </cell>
          <cell r="G1257">
            <v>0</v>
          </cell>
          <cell r="H1257">
            <v>2.4</v>
          </cell>
          <cell r="I1257">
            <v>3.05</v>
          </cell>
          <cell r="J1257">
            <v>3.55</v>
          </cell>
          <cell r="K1257">
            <v>3.8</v>
          </cell>
          <cell r="L1257">
            <v>4.05</v>
          </cell>
          <cell r="M1257">
            <v>0</v>
          </cell>
          <cell r="N1257">
            <v>0</v>
          </cell>
          <cell r="O1257" t="str">
            <v>term</v>
          </cell>
          <cell r="P1257" t="str">
            <v>UBRKLT</v>
          </cell>
          <cell r="Q1257">
            <v>38564</v>
          </cell>
          <cell r="R1257">
            <v>36</v>
          </cell>
          <cell r="S1257" t="str">
            <v>months</v>
          </cell>
          <cell r="T1257">
            <v>36</v>
          </cell>
          <cell r="U1257">
            <v>3.3700000000000001E-2</v>
          </cell>
          <cell r="V1257">
            <v>202.20000000000002</v>
          </cell>
          <cell r="W1257" t="str">
            <v>REG</v>
          </cell>
          <cell r="X1257">
            <v>25</v>
          </cell>
        </row>
        <row r="1258">
          <cell r="A1258">
            <v>2149466</v>
          </cell>
          <cell r="B1258">
            <v>3</v>
          </cell>
          <cell r="C1258">
            <v>5000</v>
          </cell>
          <cell r="D1258" t="str">
            <v>ubank</v>
          </cell>
          <cell r="E1258" t="str">
            <v>fixed</v>
          </cell>
          <cell r="F1258">
            <v>38876</v>
          </cell>
          <cell r="G1258">
            <v>0</v>
          </cell>
          <cell r="H1258">
            <v>2.95</v>
          </cell>
          <cell r="I1258">
            <v>3.1</v>
          </cell>
          <cell r="J1258">
            <v>3.3</v>
          </cell>
          <cell r="K1258">
            <v>3.5</v>
          </cell>
          <cell r="L1258">
            <v>3.65</v>
          </cell>
          <cell r="M1258">
            <v>0</v>
          </cell>
          <cell r="N1258">
            <v>-0.45</v>
          </cell>
          <cell r="O1258" t="str">
            <v>term</v>
          </cell>
          <cell r="P1258" t="str">
            <v>UBLONG</v>
          </cell>
          <cell r="Q1258">
            <v>38564</v>
          </cell>
          <cell r="R1258">
            <v>12</v>
          </cell>
          <cell r="S1258" t="str">
            <v>months</v>
          </cell>
          <cell r="T1258">
            <v>12</v>
          </cell>
          <cell r="U1258">
            <v>2.8500000000000001E-2</v>
          </cell>
          <cell r="V1258">
            <v>142.5</v>
          </cell>
          <cell r="W1258" t="str">
            <v>REG</v>
          </cell>
          <cell r="X1258">
            <v>11</v>
          </cell>
        </row>
        <row r="1259">
          <cell r="A1259">
            <v>2149466</v>
          </cell>
          <cell r="B1259">
            <v>2</v>
          </cell>
          <cell r="C1259">
            <v>3159.92</v>
          </cell>
          <cell r="D1259" t="str">
            <v>ubank</v>
          </cell>
          <cell r="E1259" t="str">
            <v>fixed</v>
          </cell>
          <cell r="F1259">
            <v>38876</v>
          </cell>
          <cell r="G1259">
            <v>0</v>
          </cell>
          <cell r="H1259">
            <v>2.95</v>
          </cell>
          <cell r="I1259">
            <v>3.1</v>
          </cell>
          <cell r="J1259">
            <v>3.3</v>
          </cell>
          <cell r="K1259">
            <v>3.5</v>
          </cell>
          <cell r="L1259">
            <v>3.65</v>
          </cell>
          <cell r="M1259">
            <v>0</v>
          </cell>
          <cell r="N1259">
            <v>-0.45</v>
          </cell>
          <cell r="O1259" t="str">
            <v>term</v>
          </cell>
          <cell r="P1259" t="str">
            <v>UBLONG</v>
          </cell>
          <cell r="Q1259">
            <v>38564</v>
          </cell>
          <cell r="R1259">
            <v>12</v>
          </cell>
          <cell r="S1259" t="str">
            <v>months</v>
          </cell>
          <cell r="T1259">
            <v>12</v>
          </cell>
          <cell r="U1259">
            <v>2.8500000000000001E-2</v>
          </cell>
          <cell r="V1259">
            <v>90.057720000000003</v>
          </cell>
          <cell r="W1259" t="str">
            <v>REG</v>
          </cell>
          <cell r="X1259">
            <v>11</v>
          </cell>
        </row>
        <row r="1260">
          <cell r="A1260">
            <v>2149490</v>
          </cell>
          <cell r="B1260">
            <v>1</v>
          </cell>
          <cell r="C1260">
            <v>25000</v>
          </cell>
          <cell r="D1260" t="str">
            <v>ubank</v>
          </cell>
          <cell r="E1260" t="str">
            <v>fixed</v>
          </cell>
          <cell r="F1260">
            <v>38595</v>
          </cell>
          <cell r="G1260">
            <v>0</v>
          </cell>
          <cell r="H1260">
            <v>2.4</v>
          </cell>
          <cell r="I1260">
            <v>3.05</v>
          </cell>
          <cell r="J1260">
            <v>3.55</v>
          </cell>
          <cell r="K1260">
            <v>3.8</v>
          </cell>
          <cell r="L1260">
            <v>4.05</v>
          </cell>
          <cell r="M1260">
            <v>0</v>
          </cell>
          <cell r="N1260">
            <v>-0.4</v>
          </cell>
          <cell r="O1260" t="str">
            <v>term</v>
          </cell>
          <cell r="P1260" t="str">
            <v>UBLONG</v>
          </cell>
          <cell r="Q1260">
            <v>38564</v>
          </cell>
          <cell r="R1260">
            <v>12</v>
          </cell>
          <cell r="S1260" t="str">
            <v>months</v>
          </cell>
          <cell r="T1260">
            <v>12</v>
          </cell>
          <cell r="U1260">
            <v>2.9700000000000001E-2</v>
          </cell>
          <cell r="V1260">
            <v>742.5</v>
          </cell>
          <cell r="W1260" t="str">
            <v>REG</v>
          </cell>
          <cell r="X1260">
            <v>2</v>
          </cell>
        </row>
        <row r="1261">
          <cell r="A1261">
            <v>2149623</v>
          </cell>
          <cell r="B1261">
            <v>3</v>
          </cell>
          <cell r="C1261">
            <v>60000</v>
          </cell>
          <cell r="D1261" t="str">
            <v>ubank</v>
          </cell>
          <cell r="E1261" t="str">
            <v>fixed</v>
          </cell>
          <cell r="F1261">
            <v>38856</v>
          </cell>
          <cell r="G1261">
            <v>0</v>
          </cell>
          <cell r="H1261">
            <v>2.95</v>
          </cell>
          <cell r="I1261">
            <v>3.2</v>
          </cell>
          <cell r="J1261">
            <v>3.5</v>
          </cell>
          <cell r="K1261">
            <v>3.65</v>
          </cell>
          <cell r="L1261">
            <v>4</v>
          </cell>
          <cell r="M1261">
            <v>0</v>
          </cell>
          <cell r="N1261">
            <v>-0.45</v>
          </cell>
          <cell r="O1261" t="str">
            <v>term</v>
          </cell>
          <cell r="P1261" t="str">
            <v>UBLONG</v>
          </cell>
          <cell r="Q1261">
            <v>38564</v>
          </cell>
          <cell r="R1261">
            <v>12</v>
          </cell>
          <cell r="S1261" t="str">
            <v>months</v>
          </cell>
          <cell r="T1261">
            <v>12</v>
          </cell>
          <cell r="U1261">
            <v>3.0099999999999998E-2</v>
          </cell>
          <cell r="V1261">
            <v>1806</v>
          </cell>
          <cell r="W1261" t="str">
            <v>REG</v>
          </cell>
          <cell r="X1261">
            <v>10</v>
          </cell>
        </row>
        <row r="1262">
          <cell r="A1262">
            <v>2149698</v>
          </cell>
          <cell r="B1262">
            <v>1</v>
          </cell>
          <cell r="C1262">
            <v>1000</v>
          </cell>
          <cell r="D1262" t="str">
            <v>ubank</v>
          </cell>
          <cell r="E1262" t="str">
            <v>fixed</v>
          </cell>
          <cell r="F1262">
            <v>38595</v>
          </cell>
          <cell r="G1262">
            <v>0</v>
          </cell>
          <cell r="H1262">
            <v>2.4</v>
          </cell>
          <cell r="I1262">
            <v>3.05</v>
          </cell>
          <cell r="J1262">
            <v>3.55</v>
          </cell>
          <cell r="K1262">
            <v>3.8</v>
          </cell>
          <cell r="L1262">
            <v>4.05</v>
          </cell>
          <cell r="M1262">
            <v>0</v>
          </cell>
          <cell r="N1262">
            <v>-0.4</v>
          </cell>
          <cell r="O1262" t="str">
            <v>term</v>
          </cell>
          <cell r="P1262" t="str">
            <v>UBLONG</v>
          </cell>
          <cell r="Q1262">
            <v>38564</v>
          </cell>
          <cell r="R1262">
            <v>12</v>
          </cell>
          <cell r="S1262" t="str">
            <v>months</v>
          </cell>
          <cell r="T1262">
            <v>12</v>
          </cell>
          <cell r="U1262">
            <v>2.9700000000000001E-2</v>
          </cell>
          <cell r="V1262">
            <v>29.7</v>
          </cell>
          <cell r="W1262" t="str">
            <v>REG</v>
          </cell>
          <cell r="X1262">
            <v>2</v>
          </cell>
        </row>
        <row r="1263">
          <cell r="A1263">
            <v>2149771</v>
          </cell>
          <cell r="B1263">
            <v>1</v>
          </cell>
          <cell r="C1263">
            <v>18781.03</v>
          </cell>
          <cell r="D1263" t="str">
            <v>ubank</v>
          </cell>
          <cell r="E1263" t="str">
            <v>fixed</v>
          </cell>
          <cell r="F1263">
            <v>38589</v>
          </cell>
          <cell r="G1263">
            <v>0</v>
          </cell>
          <cell r="H1263">
            <v>2.5</v>
          </cell>
          <cell r="I1263">
            <v>3.15</v>
          </cell>
          <cell r="J1263">
            <v>3.65</v>
          </cell>
          <cell r="K1263">
            <v>3.9</v>
          </cell>
          <cell r="L1263">
            <v>4.1399999999999997</v>
          </cell>
          <cell r="M1263">
            <v>0</v>
          </cell>
          <cell r="N1263">
            <v>-0.5</v>
          </cell>
          <cell r="O1263" t="str">
            <v>term</v>
          </cell>
          <cell r="P1263" t="str">
            <v>UBLONG</v>
          </cell>
          <cell r="Q1263">
            <v>38564</v>
          </cell>
          <cell r="R1263">
            <v>12</v>
          </cell>
          <cell r="S1263" t="str">
            <v>months</v>
          </cell>
          <cell r="T1263">
            <v>12</v>
          </cell>
          <cell r="U1263">
            <v>2.9680000000000002E-2</v>
          </cell>
          <cell r="V1263">
            <v>557.42097039999999</v>
          </cell>
          <cell r="W1263" t="str">
            <v>REG</v>
          </cell>
          <cell r="X1263">
            <v>1</v>
          </cell>
        </row>
        <row r="1264">
          <cell r="A1264">
            <v>2149821</v>
          </cell>
          <cell r="B1264">
            <v>1</v>
          </cell>
          <cell r="C1264">
            <v>50000</v>
          </cell>
          <cell r="D1264" t="str">
            <v>ubank</v>
          </cell>
          <cell r="E1264" t="str">
            <v>fixed</v>
          </cell>
          <cell r="F1264">
            <v>39319</v>
          </cell>
          <cell r="G1264">
            <v>0</v>
          </cell>
          <cell r="H1264">
            <v>2.5</v>
          </cell>
          <cell r="I1264">
            <v>3.15</v>
          </cell>
          <cell r="J1264">
            <v>3.65</v>
          </cell>
          <cell r="K1264">
            <v>3.9</v>
          </cell>
          <cell r="L1264">
            <v>4.1399999999999997</v>
          </cell>
          <cell r="M1264">
            <v>0</v>
          </cell>
          <cell r="N1264">
            <v>0</v>
          </cell>
          <cell r="O1264" t="str">
            <v>term</v>
          </cell>
          <cell r="P1264" t="str">
            <v>UBRKLT</v>
          </cell>
          <cell r="Q1264">
            <v>38564</v>
          </cell>
          <cell r="R1264">
            <v>36</v>
          </cell>
          <cell r="S1264" t="str">
            <v>months</v>
          </cell>
          <cell r="T1264">
            <v>36</v>
          </cell>
          <cell r="U1264">
            <v>3.4680000000000002E-2</v>
          </cell>
          <cell r="V1264">
            <v>1734.0000000000002</v>
          </cell>
          <cell r="W1264" t="str">
            <v>REG</v>
          </cell>
          <cell r="X1264">
            <v>25</v>
          </cell>
        </row>
        <row r="1265">
          <cell r="A1265">
            <v>2149854</v>
          </cell>
          <cell r="B1265">
            <v>1</v>
          </cell>
          <cell r="C1265">
            <v>3000</v>
          </cell>
          <cell r="D1265" t="str">
            <v>ubank</v>
          </cell>
          <cell r="E1265" t="str">
            <v>fixed</v>
          </cell>
          <cell r="F1265">
            <v>39324</v>
          </cell>
          <cell r="G1265">
            <v>0</v>
          </cell>
          <cell r="H1265">
            <v>2.4</v>
          </cell>
          <cell r="I1265">
            <v>3.05</v>
          </cell>
          <cell r="J1265">
            <v>3.55</v>
          </cell>
          <cell r="K1265">
            <v>3.8</v>
          </cell>
          <cell r="L1265">
            <v>4.05</v>
          </cell>
          <cell r="M1265">
            <v>0</v>
          </cell>
          <cell r="N1265">
            <v>0.1</v>
          </cell>
          <cell r="O1265" t="str">
            <v>term</v>
          </cell>
          <cell r="P1265" t="str">
            <v>UBRKLT</v>
          </cell>
          <cell r="Q1265">
            <v>38564</v>
          </cell>
          <cell r="R1265">
            <v>36</v>
          </cell>
          <cell r="S1265" t="str">
            <v>months</v>
          </cell>
          <cell r="T1265">
            <v>36</v>
          </cell>
          <cell r="U1265">
            <v>3.4700000000000002E-2</v>
          </cell>
          <cell r="V1265">
            <v>104.10000000000001</v>
          </cell>
          <cell r="W1265" t="str">
            <v>REG</v>
          </cell>
          <cell r="X1265">
            <v>25</v>
          </cell>
        </row>
        <row r="1266">
          <cell r="A1266">
            <v>2149938</v>
          </cell>
          <cell r="B1266">
            <v>3</v>
          </cell>
          <cell r="C1266">
            <v>44357.47</v>
          </cell>
          <cell r="D1266" t="str">
            <v>ubank</v>
          </cell>
          <cell r="E1266" t="str">
            <v>fixed</v>
          </cell>
          <cell r="F1266">
            <v>39368</v>
          </cell>
          <cell r="G1266">
            <v>0</v>
          </cell>
          <cell r="H1266">
            <v>2.65</v>
          </cell>
          <cell r="I1266">
            <v>3</v>
          </cell>
          <cell r="J1266">
            <v>3.5</v>
          </cell>
          <cell r="K1266">
            <v>3.7</v>
          </cell>
          <cell r="L1266">
            <v>4.0999999999999996</v>
          </cell>
          <cell r="M1266">
            <v>0</v>
          </cell>
          <cell r="N1266">
            <v>0</v>
          </cell>
          <cell r="O1266" t="str">
            <v>RIF</v>
          </cell>
          <cell r="P1266" t="str">
            <v>UBRKRF</v>
          </cell>
          <cell r="Q1266">
            <v>38564</v>
          </cell>
          <cell r="R1266">
            <v>36</v>
          </cell>
          <cell r="S1266" t="str">
            <v>months</v>
          </cell>
          <cell r="T1266">
            <v>36</v>
          </cell>
          <cell r="U1266">
            <v>3.3900000000000007E-2</v>
          </cell>
          <cell r="V1266">
            <v>1503.7182330000003</v>
          </cell>
          <cell r="W1266" t="str">
            <v>RIF</v>
          </cell>
          <cell r="X1266">
            <v>27</v>
          </cell>
        </row>
        <row r="1267">
          <cell r="A1267">
            <v>2149938</v>
          </cell>
          <cell r="B1267">
            <v>4</v>
          </cell>
          <cell r="C1267">
            <v>10290.790000000001</v>
          </cell>
          <cell r="D1267" t="str">
            <v>ubank</v>
          </cell>
          <cell r="E1267" t="str">
            <v>fixed</v>
          </cell>
          <cell r="F1267">
            <v>39425</v>
          </cell>
          <cell r="G1267">
            <v>0</v>
          </cell>
          <cell r="H1267">
            <v>2.65</v>
          </cell>
          <cell r="I1267">
            <v>3</v>
          </cell>
          <cell r="J1267">
            <v>3.5</v>
          </cell>
          <cell r="K1267">
            <v>3.7</v>
          </cell>
          <cell r="L1267">
            <v>3.9</v>
          </cell>
          <cell r="M1267">
            <v>0</v>
          </cell>
          <cell r="N1267">
            <v>0</v>
          </cell>
          <cell r="O1267" t="str">
            <v>term</v>
          </cell>
          <cell r="P1267" t="str">
            <v>UBRKLT</v>
          </cell>
          <cell r="Q1267">
            <v>38564</v>
          </cell>
          <cell r="R1267">
            <v>36</v>
          </cell>
          <cell r="S1267" t="str">
            <v>months</v>
          </cell>
          <cell r="T1267">
            <v>36</v>
          </cell>
          <cell r="U1267">
            <v>3.3500000000000002E-2</v>
          </cell>
          <cell r="V1267">
            <v>344.74146500000006</v>
          </cell>
          <cell r="W1267" t="str">
            <v>REG</v>
          </cell>
          <cell r="X1267">
            <v>29</v>
          </cell>
        </row>
        <row r="1268">
          <cell r="A1268">
            <v>2150415</v>
          </cell>
          <cell r="B1268">
            <v>1</v>
          </cell>
          <cell r="C1268">
            <v>2500</v>
          </cell>
          <cell r="D1268" t="str">
            <v>ubank</v>
          </cell>
          <cell r="E1268" t="str">
            <v>fixed</v>
          </cell>
          <cell r="F1268">
            <v>38597</v>
          </cell>
          <cell r="G1268">
            <v>0</v>
          </cell>
          <cell r="H1268">
            <v>2.4</v>
          </cell>
          <cell r="I1268">
            <v>3.05</v>
          </cell>
          <cell r="J1268">
            <v>3.55</v>
          </cell>
          <cell r="K1268">
            <v>3.8</v>
          </cell>
          <cell r="L1268">
            <v>4.05</v>
          </cell>
          <cell r="M1268">
            <v>0</v>
          </cell>
          <cell r="N1268">
            <v>-0.4</v>
          </cell>
          <cell r="O1268" t="str">
            <v>term</v>
          </cell>
          <cell r="P1268" t="str">
            <v>UBLONG</v>
          </cell>
          <cell r="Q1268">
            <v>38564</v>
          </cell>
          <cell r="R1268">
            <v>12</v>
          </cell>
          <cell r="S1268" t="str">
            <v>months</v>
          </cell>
          <cell r="T1268">
            <v>12</v>
          </cell>
          <cell r="U1268">
            <v>2.9700000000000001E-2</v>
          </cell>
          <cell r="V1268">
            <v>74.25</v>
          </cell>
          <cell r="W1268" t="str">
            <v>REG</v>
          </cell>
          <cell r="X1268">
            <v>2</v>
          </cell>
        </row>
        <row r="1269">
          <cell r="A1269">
            <v>2150753</v>
          </cell>
          <cell r="B1269">
            <v>1</v>
          </cell>
          <cell r="C1269">
            <v>9322.99</v>
          </cell>
          <cell r="D1269" t="str">
            <v>ubank</v>
          </cell>
          <cell r="E1269" t="str">
            <v>fixed</v>
          </cell>
          <cell r="F1269">
            <v>38597</v>
          </cell>
          <cell r="G1269">
            <v>0</v>
          </cell>
          <cell r="H1269">
            <v>2.4</v>
          </cell>
          <cell r="I1269">
            <v>3.05</v>
          </cell>
          <cell r="J1269">
            <v>3.55</v>
          </cell>
          <cell r="K1269">
            <v>3.8</v>
          </cell>
          <cell r="L1269">
            <v>4.05</v>
          </cell>
          <cell r="M1269">
            <v>0</v>
          </cell>
          <cell r="N1269">
            <v>-0.4</v>
          </cell>
          <cell r="O1269" t="str">
            <v>term</v>
          </cell>
          <cell r="P1269" t="str">
            <v>UBLONG</v>
          </cell>
          <cell r="Q1269">
            <v>38564</v>
          </cell>
          <cell r="R1269">
            <v>12</v>
          </cell>
          <cell r="S1269" t="str">
            <v>months</v>
          </cell>
          <cell r="T1269">
            <v>12</v>
          </cell>
          <cell r="U1269">
            <v>2.9700000000000001E-2</v>
          </cell>
          <cell r="V1269">
            <v>276.89280300000001</v>
          </cell>
          <cell r="W1269" t="str">
            <v>REG</v>
          </cell>
          <cell r="X1269">
            <v>2</v>
          </cell>
        </row>
        <row r="1270">
          <cell r="A1270">
            <v>2150829</v>
          </cell>
          <cell r="B1270">
            <v>1</v>
          </cell>
          <cell r="C1270">
            <v>2654.76</v>
          </cell>
          <cell r="D1270" t="str">
            <v>ubank</v>
          </cell>
          <cell r="E1270" t="str">
            <v>fixed</v>
          </cell>
          <cell r="F1270">
            <v>38597</v>
          </cell>
          <cell r="G1270">
            <v>0</v>
          </cell>
          <cell r="H1270">
            <v>2.4</v>
          </cell>
          <cell r="I1270">
            <v>3.05</v>
          </cell>
          <cell r="J1270">
            <v>3.55</v>
          </cell>
          <cell r="K1270">
            <v>3.8</v>
          </cell>
          <cell r="L1270">
            <v>4.05</v>
          </cell>
          <cell r="M1270">
            <v>0</v>
          </cell>
          <cell r="N1270">
            <v>-0.4</v>
          </cell>
          <cell r="O1270" t="str">
            <v>term</v>
          </cell>
          <cell r="P1270" t="str">
            <v>UBLONG</v>
          </cell>
          <cell r="Q1270">
            <v>38564</v>
          </cell>
          <cell r="R1270">
            <v>12</v>
          </cell>
          <cell r="S1270" t="str">
            <v>months</v>
          </cell>
          <cell r="T1270">
            <v>12</v>
          </cell>
          <cell r="U1270">
            <v>2.9700000000000001E-2</v>
          </cell>
          <cell r="V1270">
            <v>78.846372000000002</v>
          </cell>
          <cell r="W1270" t="str">
            <v>REG</v>
          </cell>
          <cell r="X1270">
            <v>2</v>
          </cell>
        </row>
        <row r="1271">
          <cell r="A1271">
            <v>2150837</v>
          </cell>
          <cell r="B1271">
            <v>1</v>
          </cell>
          <cell r="C1271">
            <v>6500</v>
          </cell>
          <cell r="D1271" t="str">
            <v>ubank</v>
          </cell>
          <cell r="E1271" t="str">
            <v>fixed</v>
          </cell>
          <cell r="F1271">
            <v>38597</v>
          </cell>
          <cell r="G1271">
            <v>0</v>
          </cell>
          <cell r="H1271">
            <v>2.4</v>
          </cell>
          <cell r="I1271">
            <v>3.05</v>
          </cell>
          <cell r="J1271">
            <v>3.55</v>
          </cell>
          <cell r="K1271">
            <v>3.8</v>
          </cell>
          <cell r="L1271">
            <v>4.05</v>
          </cell>
          <cell r="M1271">
            <v>0</v>
          </cell>
          <cell r="N1271">
            <v>-0.4</v>
          </cell>
          <cell r="O1271" t="str">
            <v>term</v>
          </cell>
          <cell r="P1271" t="str">
            <v>UBLONG</v>
          </cell>
          <cell r="Q1271">
            <v>38564</v>
          </cell>
          <cell r="R1271">
            <v>12</v>
          </cell>
          <cell r="S1271" t="str">
            <v>months</v>
          </cell>
          <cell r="T1271">
            <v>12</v>
          </cell>
          <cell r="U1271">
            <v>2.9700000000000001E-2</v>
          </cell>
          <cell r="V1271">
            <v>193.05</v>
          </cell>
          <cell r="W1271" t="str">
            <v>REG</v>
          </cell>
          <cell r="X1271">
            <v>2</v>
          </cell>
        </row>
        <row r="1272">
          <cell r="A1272">
            <v>2151058</v>
          </cell>
          <cell r="B1272">
            <v>1</v>
          </cell>
          <cell r="C1272">
            <v>34000</v>
          </cell>
          <cell r="D1272" t="str">
            <v>ubank</v>
          </cell>
          <cell r="E1272" t="str">
            <v>fixed</v>
          </cell>
          <cell r="F1272">
            <v>39321</v>
          </cell>
          <cell r="G1272">
            <v>0</v>
          </cell>
          <cell r="H1272">
            <v>2.4</v>
          </cell>
          <cell r="I1272">
            <v>3.05</v>
          </cell>
          <cell r="J1272">
            <v>3.55</v>
          </cell>
          <cell r="K1272">
            <v>3.8</v>
          </cell>
          <cell r="L1272">
            <v>4.05</v>
          </cell>
          <cell r="M1272">
            <v>0</v>
          </cell>
          <cell r="N1272">
            <v>0.1</v>
          </cell>
          <cell r="O1272" t="str">
            <v>term</v>
          </cell>
          <cell r="P1272" t="str">
            <v>UBRKLT</v>
          </cell>
          <cell r="Q1272">
            <v>38564</v>
          </cell>
          <cell r="R1272">
            <v>36</v>
          </cell>
          <cell r="S1272" t="str">
            <v>months</v>
          </cell>
          <cell r="T1272">
            <v>36</v>
          </cell>
          <cell r="U1272">
            <v>3.4700000000000002E-2</v>
          </cell>
          <cell r="V1272">
            <v>1179.8</v>
          </cell>
          <cell r="W1272" t="str">
            <v>REG</v>
          </cell>
          <cell r="X1272">
            <v>25</v>
          </cell>
        </row>
        <row r="1273">
          <cell r="A1273">
            <v>2151421</v>
          </cell>
          <cell r="B1273">
            <v>1</v>
          </cell>
          <cell r="C1273">
            <v>10948.51</v>
          </cell>
          <cell r="D1273" t="str">
            <v>ubank</v>
          </cell>
          <cell r="E1273" t="str">
            <v>fixed</v>
          </cell>
          <cell r="F1273">
            <v>38598</v>
          </cell>
          <cell r="G1273">
            <v>0</v>
          </cell>
          <cell r="H1273">
            <v>2.4</v>
          </cell>
          <cell r="I1273">
            <v>3.05</v>
          </cell>
          <cell r="J1273">
            <v>3.55</v>
          </cell>
          <cell r="K1273">
            <v>3.8</v>
          </cell>
          <cell r="L1273">
            <v>4.05</v>
          </cell>
          <cell r="M1273">
            <v>0</v>
          </cell>
          <cell r="N1273">
            <v>-0.4</v>
          </cell>
          <cell r="O1273" t="str">
            <v>term</v>
          </cell>
          <cell r="P1273" t="str">
            <v>UBLONG</v>
          </cell>
          <cell r="Q1273">
            <v>38564</v>
          </cell>
          <cell r="R1273">
            <v>12</v>
          </cell>
          <cell r="S1273" t="str">
            <v>months</v>
          </cell>
          <cell r="T1273">
            <v>12</v>
          </cell>
          <cell r="U1273">
            <v>2.9700000000000001E-2</v>
          </cell>
          <cell r="V1273">
            <v>325.17074700000001</v>
          </cell>
          <cell r="W1273" t="str">
            <v>REG</v>
          </cell>
          <cell r="X1273">
            <v>2</v>
          </cell>
        </row>
        <row r="1274">
          <cell r="A1274">
            <v>2151926</v>
          </cell>
          <cell r="B1274">
            <v>1</v>
          </cell>
          <cell r="C1274">
            <v>2046.27</v>
          </cell>
          <cell r="D1274" t="str">
            <v>ubank</v>
          </cell>
          <cell r="E1274" t="str">
            <v>fixed</v>
          </cell>
          <cell r="F1274">
            <v>38602</v>
          </cell>
          <cell r="G1274">
            <v>0</v>
          </cell>
          <cell r="H1274">
            <v>2.4</v>
          </cell>
          <cell r="I1274">
            <v>3.05</v>
          </cell>
          <cell r="J1274">
            <v>3.55</v>
          </cell>
          <cell r="K1274">
            <v>3.8</v>
          </cell>
          <cell r="L1274">
            <v>4.05</v>
          </cell>
          <cell r="M1274">
            <v>0</v>
          </cell>
          <cell r="N1274">
            <v>-0.4</v>
          </cell>
          <cell r="O1274" t="str">
            <v>term</v>
          </cell>
          <cell r="P1274" t="str">
            <v>UBLONG</v>
          </cell>
          <cell r="Q1274">
            <v>38564</v>
          </cell>
          <cell r="R1274">
            <v>12</v>
          </cell>
          <cell r="S1274" t="str">
            <v>months</v>
          </cell>
          <cell r="T1274">
            <v>12</v>
          </cell>
          <cell r="U1274">
            <v>2.9700000000000001E-2</v>
          </cell>
          <cell r="V1274">
            <v>60.774219000000002</v>
          </cell>
          <cell r="W1274" t="str">
            <v>REG</v>
          </cell>
          <cell r="X1274">
            <v>2</v>
          </cell>
        </row>
        <row r="1275">
          <cell r="A1275">
            <v>2151942</v>
          </cell>
          <cell r="B1275">
            <v>1</v>
          </cell>
          <cell r="C1275">
            <v>1100.1300000000001</v>
          </cell>
          <cell r="D1275" t="str">
            <v>ubank</v>
          </cell>
          <cell r="E1275" t="str">
            <v>fixed</v>
          </cell>
          <cell r="F1275">
            <v>38602</v>
          </cell>
          <cell r="G1275">
            <v>0</v>
          </cell>
          <cell r="H1275">
            <v>2.4</v>
          </cell>
          <cell r="I1275">
            <v>3.05</v>
          </cell>
          <cell r="J1275">
            <v>3.55</v>
          </cell>
          <cell r="K1275">
            <v>3.8</v>
          </cell>
          <cell r="L1275">
            <v>4.05</v>
          </cell>
          <cell r="M1275">
            <v>0</v>
          </cell>
          <cell r="N1275">
            <v>-0.4</v>
          </cell>
          <cell r="O1275" t="str">
            <v>term</v>
          </cell>
          <cell r="P1275" t="str">
            <v>UBLONG</v>
          </cell>
          <cell r="Q1275">
            <v>38564</v>
          </cell>
          <cell r="R1275">
            <v>12</v>
          </cell>
          <cell r="S1275" t="str">
            <v>months</v>
          </cell>
          <cell r="T1275">
            <v>12</v>
          </cell>
          <cell r="U1275">
            <v>2.9700000000000001E-2</v>
          </cell>
          <cell r="V1275">
            <v>32.673861000000002</v>
          </cell>
          <cell r="W1275" t="str">
            <v>REG</v>
          </cell>
          <cell r="X1275">
            <v>2</v>
          </cell>
        </row>
        <row r="1276">
          <cell r="A1276">
            <v>2151967</v>
          </cell>
          <cell r="B1276">
            <v>1</v>
          </cell>
          <cell r="C1276">
            <v>3000</v>
          </cell>
          <cell r="D1276" t="str">
            <v>ubank</v>
          </cell>
          <cell r="E1276" t="str">
            <v>fixed</v>
          </cell>
          <cell r="F1276">
            <v>38598</v>
          </cell>
          <cell r="G1276">
            <v>0</v>
          </cell>
          <cell r="H1276">
            <v>2.4</v>
          </cell>
          <cell r="I1276">
            <v>3.05</v>
          </cell>
          <cell r="J1276">
            <v>3.55</v>
          </cell>
          <cell r="K1276">
            <v>3.8</v>
          </cell>
          <cell r="L1276">
            <v>4.05</v>
          </cell>
          <cell r="M1276">
            <v>0</v>
          </cell>
          <cell r="N1276">
            <v>-0.4</v>
          </cell>
          <cell r="O1276" t="str">
            <v>term</v>
          </cell>
          <cell r="P1276" t="str">
            <v>UBLONG</v>
          </cell>
          <cell r="Q1276">
            <v>38564</v>
          </cell>
          <cell r="R1276">
            <v>12</v>
          </cell>
          <cell r="S1276" t="str">
            <v>months</v>
          </cell>
          <cell r="T1276">
            <v>12</v>
          </cell>
          <cell r="U1276">
            <v>2.9700000000000001E-2</v>
          </cell>
          <cell r="V1276">
            <v>89.100000000000009</v>
          </cell>
          <cell r="W1276" t="str">
            <v>REG</v>
          </cell>
          <cell r="X1276">
            <v>2</v>
          </cell>
        </row>
        <row r="1277">
          <cell r="A1277">
            <v>2151975</v>
          </cell>
          <cell r="B1277">
            <v>1</v>
          </cell>
          <cell r="C1277">
            <v>4120</v>
          </cell>
          <cell r="D1277" t="str">
            <v>ubank</v>
          </cell>
          <cell r="E1277" t="str">
            <v>fixed</v>
          </cell>
          <cell r="F1277">
            <v>38598</v>
          </cell>
          <cell r="G1277">
            <v>0</v>
          </cell>
          <cell r="H1277">
            <v>2.4</v>
          </cell>
          <cell r="I1277">
            <v>3.05</v>
          </cell>
          <cell r="J1277">
            <v>3.55</v>
          </cell>
          <cell r="K1277">
            <v>3.8</v>
          </cell>
          <cell r="L1277">
            <v>4.05</v>
          </cell>
          <cell r="M1277">
            <v>0</v>
          </cell>
          <cell r="N1277">
            <v>-0.4</v>
          </cell>
          <cell r="O1277" t="str">
            <v>term</v>
          </cell>
          <cell r="P1277" t="str">
            <v>UBLONG</v>
          </cell>
          <cell r="Q1277">
            <v>38564</v>
          </cell>
          <cell r="R1277">
            <v>12</v>
          </cell>
          <cell r="S1277" t="str">
            <v>months</v>
          </cell>
          <cell r="T1277">
            <v>12</v>
          </cell>
          <cell r="U1277">
            <v>2.9700000000000001E-2</v>
          </cell>
          <cell r="V1277">
            <v>122.364</v>
          </cell>
          <cell r="W1277" t="str">
            <v>REG</v>
          </cell>
          <cell r="X1277">
            <v>2</v>
          </cell>
        </row>
        <row r="1278">
          <cell r="A1278">
            <v>2152957</v>
          </cell>
          <cell r="B1278">
            <v>1</v>
          </cell>
          <cell r="C1278">
            <v>10000</v>
          </cell>
          <cell r="D1278" t="str">
            <v>ubank</v>
          </cell>
          <cell r="E1278" t="str">
            <v>fixed</v>
          </cell>
          <cell r="F1278">
            <v>38603</v>
          </cell>
          <cell r="G1278">
            <v>0</v>
          </cell>
          <cell r="H1278">
            <v>2.4</v>
          </cell>
          <cell r="I1278">
            <v>3.05</v>
          </cell>
          <cell r="J1278">
            <v>3.55</v>
          </cell>
          <cell r="K1278">
            <v>3.8</v>
          </cell>
          <cell r="L1278">
            <v>4.05</v>
          </cell>
          <cell r="M1278">
            <v>0</v>
          </cell>
          <cell r="N1278">
            <v>-0.4</v>
          </cell>
          <cell r="O1278" t="str">
            <v>term</v>
          </cell>
          <cell r="P1278" t="str">
            <v>UBLONG</v>
          </cell>
          <cell r="Q1278">
            <v>38564</v>
          </cell>
          <cell r="R1278">
            <v>12</v>
          </cell>
          <cell r="S1278" t="str">
            <v>months</v>
          </cell>
          <cell r="T1278">
            <v>12</v>
          </cell>
          <cell r="U1278">
            <v>2.9700000000000001E-2</v>
          </cell>
          <cell r="V1278">
            <v>297</v>
          </cell>
          <cell r="W1278" t="str">
            <v>REG</v>
          </cell>
          <cell r="X1278">
            <v>2</v>
          </cell>
        </row>
        <row r="1279">
          <cell r="A1279">
            <v>2152957</v>
          </cell>
          <cell r="B1279">
            <v>2</v>
          </cell>
          <cell r="C1279">
            <v>3999.02</v>
          </cell>
          <cell r="D1279" t="str">
            <v>ubank</v>
          </cell>
          <cell r="E1279" t="str">
            <v>fixed</v>
          </cell>
          <cell r="F1279">
            <v>38603</v>
          </cell>
          <cell r="G1279">
            <v>0</v>
          </cell>
          <cell r="H1279">
            <v>2.4</v>
          </cell>
          <cell r="I1279">
            <v>3.05</v>
          </cell>
          <cell r="J1279">
            <v>3.55</v>
          </cell>
          <cell r="K1279">
            <v>3.8</v>
          </cell>
          <cell r="L1279">
            <v>4.05</v>
          </cell>
          <cell r="M1279">
            <v>0</v>
          </cell>
          <cell r="N1279">
            <v>-0.4</v>
          </cell>
          <cell r="O1279" t="str">
            <v>term</v>
          </cell>
          <cell r="P1279" t="str">
            <v>UBLONG</v>
          </cell>
          <cell r="Q1279">
            <v>38564</v>
          </cell>
          <cell r="R1279">
            <v>12</v>
          </cell>
          <cell r="S1279" t="str">
            <v>months</v>
          </cell>
          <cell r="T1279">
            <v>12</v>
          </cell>
          <cell r="U1279">
            <v>2.9700000000000001E-2</v>
          </cell>
          <cell r="V1279">
            <v>118.770894</v>
          </cell>
          <cell r="W1279" t="str">
            <v>REG</v>
          </cell>
          <cell r="X1279">
            <v>2</v>
          </cell>
        </row>
        <row r="1280">
          <cell r="A1280">
            <v>2152999</v>
          </cell>
          <cell r="B1280">
            <v>1</v>
          </cell>
          <cell r="C1280">
            <v>6000</v>
          </cell>
          <cell r="D1280" t="str">
            <v>ubank</v>
          </cell>
          <cell r="E1280" t="str">
            <v>fixed</v>
          </cell>
          <cell r="F1280">
            <v>38603</v>
          </cell>
          <cell r="G1280">
            <v>0</v>
          </cell>
          <cell r="H1280">
            <v>2.4</v>
          </cell>
          <cell r="I1280">
            <v>3.05</v>
          </cell>
          <cell r="J1280">
            <v>3.55</v>
          </cell>
          <cell r="K1280">
            <v>3.8</v>
          </cell>
          <cell r="L1280">
            <v>4.05</v>
          </cell>
          <cell r="M1280">
            <v>0</v>
          </cell>
          <cell r="N1280">
            <v>-0.4</v>
          </cell>
          <cell r="O1280" t="str">
            <v>term</v>
          </cell>
          <cell r="P1280" t="str">
            <v>UBLONG</v>
          </cell>
          <cell r="Q1280">
            <v>38564</v>
          </cell>
          <cell r="R1280">
            <v>12</v>
          </cell>
          <cell r="S1280" t="str">
            <v>months</v>
          </cell>
          <cell r="T1280">
            <v>12</v>
          </cell>
          <cell r="U1280">
            <v>2.9700000000000001E-2</v>
          </cell>
          <cell r="V1280">
            <v>178.20000000000002</v>
          </cell>
          <cell r="W1280" t="str">
            <v>REG</v>
          </cell>
          <cell r="X1280">
            <v>2</v>
          </cell>
        </row>
        <row r="1281">
          <cell r="A1281">
            <v>2153005</v>
          </cell>
          <cell r="B1281">
            <v>1</v>
          </cell>
          <cell r="C1281">
            <v>4000</v>
          </cell>
          <cell r="D1281" t="str">
            <v>ubank</v>
          </cell>
          <cell r="E1281" t="str">
            <v>fixed</v>
          </cell>
          <cell r="F1281">
            <v>38603</v>
          </cell>
          <cell r="G1281">
            <v>0</v>
          </cell>
          <cell r="H1281">
            <v>2.4</v>
          </cell>
          <cell r="I1281">
            <v>3.05</v>
          </cell>
          <cell r="J1281">
            <v>3.55</v>
          </cell>
          <cell r="K1281">
            <v>3.8</v>
          </cell>
          <cell r="L1281">
            <v>4.05</v>
          </cell>
          <cell r="M1281">
            <v>0</v>
          </cell>
          <cell r="N1281">
            <v>-0.4</v>
          </cell>
          <cell r="O1281" t="str">
            <v>term</v>
          </cell>
          <cell r="P1281" t="str">
            <v>UBLONG</v>
          </cell>
          <cell r="Q1281">
            <v>38564</v>
          </cell>
          <cell r="R1281">
            <v>12</v>
          </cell>
          <cell r="S1281" t="str">
            <v>months</v>
          </cell>
          <cell r="T1281">
            <v>12</v>
          </cell>
          <cell r="U1281">
            <v>2.9700000000000001E-2</v>
          </cell>
          <cell r="V1281">
            <v>118.8</v>
          </cell>
          <cell r="W1281" t="str">
            <v>REG</v>
          </cell>
          <cell r="X1281">
            <v>2</v>
          </cell>
        </row>
        <row r="1282">
          <cell r="A1282">
            <v>2153013</v>
          </cell>
          <cell r="B1282">
            <v>1</v>
          </cell>
          <cell r="C1282">
            <v>2000</v>
          </cell>
          <cell r="D1282" t="str">
            <v>ubank</v>
          </cell>
          <cell r="E1282" t="str">
            <v>fixed</v>
          </cell>
          <cell r="F1282">
            <v>38603</v>
          </cell>
          <cell r="G1282">
            <v>0</v>
          </cell>
          <cell r="H1282">
            <v>2.4</v>
          </cell>
          <cell r="I1282">
            <v>3.05</v>
          </cell>
          <cell r="J1282">
            <v>3.55</v>
          </cell>
          <cell r="K1282">
            <v>3.8</v>
          </cell>
          <cell r="L1282">
            <v>4.05</v>
          </cell>
          <cell r="M1282">
            <v>0</v>
          </cell>
          <cell r="N1282">
            <v>-0.4</v>
          </cell>
          <cell r="O1282" t="str">
            <v>term</v>
          </cell>
          <cell r="P1282" t="str">
            <v>UBLONG</v>
          </cell>
          <cell r="Q1282">
            <v>38564</v>
          </cell>
          <cell r="R1282">
            <v>12</v>
          </cell>
          <cell r="S1282" t="str">
            <v>months</v>
          </cell>
          <cell r="T1282">
            <v>12</v>
          </cell>
          <cell r="U1282">
            <v>2.9700000000000001E-2</v>
          </cell>
          <cell r="V1282">
            <v>59.4</v>
          </cell>
          <cell r="W1282" t="str">
            <v>REG</v>
          </cell>
          <cell r="X1282">
            <v>2</v>
          </cell>
        </row>
        <row r="1283">
          <cell r="A1283">
            <v>2153294</v>
          </cell>
          <cell r="B1283">
            <v>1</v>
          </cell>
          <cell r="C1283">
            <v>3500</v>
          </cell>
          <cell r="D1283" t="str">
            <v>ubank</v>
          </cell>
          <cell r="E1283" t="str">
            <v>fixed</v>
          </cell>
          <cell r="F1283">
            <v>38604</v>
          </cell>
          <cell r="G1283">
            <v>0</v>
          </cell>
          <cell r="H1283">
            <v>2.4</v>
          </cell>
          <cell r="I1283">
            <v>3.05</v>
          </cell>
          <cell r="J1283">
            <v>3.55</v>
          </cell>
          <cell r="K1283">
            <v>3.8</v>
          </cell>
          <cell r="L1283">
            <v>4.05</v>
          </cell>
          <cell r="M1283">
            <v>0</v>
          </cell>
          <cell r="N1283">
            <v>-0.4</v>
          </cell>
          <cell r="O1283" t="str">
            <v>term</v>
          </cell>
          <cell r="P1283" t="str">
            <v>UBLONG</v>
          </cell>
          <cell r="Q1283">
            <v>38564</v>
          </cell>
          <cell r="R1283">
            <v>12</v>
          </cell>
          <cell r="S1283" t="str">
            <v>months</v>
          </cell>
          <cell r="T1283">
            <v>12</v>
          </cell>
          <cell r="U1283">
            <v>2.9700000000000001E-2</v>
          </cell>
          <cell r="V1283">
            <v>103.95</v>
          </cell>
          <cell r="W1283" t="str">
            <v>REG</v>
          </cell>
          <cell r="X1283">
            <v>2</v>
          </cell>
        </row>
        <row r="1284">
          <cell r="A1284">
            <v>2153344</v>
          </cell>
          <cell r="B1284">
            <v>3</v>
          </cell>
          <cell r="C1284">
            <v>3500</v>
          </cell>
          <cell r="D1284" t="str">
            <v>ubank</v>
          </cell>
          <cell r="E1284" t="str">
            <v>fixed</v>
          </cell>
          <cell r="F1284">
            <v>38885</v>
          </cell>
          <cell r="G1284">
            <v>0</v>
          </cell>
          <cell r="H1284">
            <v>2.9</v>
          </cell>
          <cell r="I1284">
            <v>3.05</v>
          </cell>
          <cell r="J1284">
            <v>3.1</v>
          </cell>
          <cell r="K1284">
            <v>3.3</v>
          </cell>
          <cell r="L1284">
            <v>3.45</v>
          </cell>
          <cell r="M1284">
            <v>0</v>
          </cell>
          <cell r="N1284">
            <v>0</v>
          </cell>
          <cell r="O1284" t="str">
            <v>term</v>
          </cell>
          <cell r="P1284" t="str">
            <v>UBRKLT</v>
          </cell>
          <cell r="Q1284">
            <v>38564</v>
          </cell>
          <cell r="R1284">
            <v>12</v>
          </cell>
          <cell r="S1284" t="str">
            <v>months</v>
          </cell>
          <cell r="T1284">
            <v>12</v>
          </cell>
          <cell r="U1284">
            <v>3.1599999999999989E-2</v>
          </cell>
          <cell r="V1284">
            <v>110.59999999999997</v>
          </cell>
          <cell r="W1284" t="str">
            <v>REG</v>
          </cell>
          <cell r="X1284">
            <v>11</v>
          </cell>
        </row>
        <row r="1285">
          <cell r="A1285">
            <v>2153344</v>
          </cell>
          <cell r="B1285">
            <v>2</v>
          </cell>
          <cell r="C1285">
            <v>15805.64</v>
          </cell>
          <cell r="D1285" t="str">
            <v>ubank</v>
          </cell>
          <cell r="E1285" t="str">
            <v>fixed</v>
          </cell>
          <cell r="F1285">
            <v>38884</v>
          </cell>
          <cell r="G1285">
            <v>0</v>
          </cell>
          <cell r="H1285">
            <v>2.9</v>
          </cell>
          <cell r="I1285">
            <v>3.05</v>
          </cell>
          <cell r="J1285">
            <v>3.1</v>
          </cell>
          <cell r="K1285">
            <v>3.3</v>
          </cell>
          <cell r="L1285">
            <v>3.45</v>
          </cell>
          <cell r="M1285">
            <v>0</v>
          </cell>
          <cell r="N1285">
            <v>-0.4</v>
          </cell>
          <cell r="O1285" t="str">
            <v>term</v>
          </cell>
          <cell r="P1285" t="str">
            <v>UBLONG</v>
          </cell>
          <cell r="Q1285">
            <v>38564</v>
          </cell>
          <cell r="R1285">
            <v>12</v>
          </cell>
          <cell r="S1285" t="str">
            <v>months</v>
          </cell>
          <cell r="T1285">
            <v>12</v>
          </cell>
          <cell r="U1285">
            <v>2.7599999999999989E-2</v>
          </cell>
          <cell r="V1285">
            <v>436.23566399999982</v>
          </cell>
          <cell r="W1285" t="str">
            <v>REG</v>
          </cell>
          <cell r="X1285">
            <v>11</v>
          </cell>
        </row>
        <row r="1286">
          <cell r="A1286">
            <v>2153872</v>
          </cell>
          <cell r="B1286">
            <v>1</v>
          </cell>
          <cell r="C1286">
            <v>11000</v>
          </cell>
          <cell r="D1286" t="str">
            <v>ubank</v>
          </cell>
          <cell r="E1286" t="str">
            <v>fixed</v>
          </cell>
          <cell r="F1286">
            <v>39338</v>
          </cell>
          <cell r="G1286">
            <v>0</v>
          </cell>
          <cell r="H1286">
            <v>2.65</v>
          </cell>
          <cell r="I1286">
            <v>3.15</v>
          </cell>
          <cell r="J1286">
            <v>3.65</v>
          </cell>
          <cell r="K1286">
            <v>3.85</v>
          </cell>
          <cell r="L1286">
            <v>4.25</v>
          </cell>
          <cell r="M1286">
            <v>0</v>
          </cell>
          <cell r="N1286">
            <v>0</v>
          </cell>
          <cell r="O1286" t="str">
            <v>term</v>
          </cell>
          <cell r="P1286" t="str">
            <v>UBRKLT</v>
          </cell>
          <cell r="Q1286">
            <v>38564</v>
          </cell>
          <cell r="R1286">
            <v>36</v>
          </cell>
          <cell r="S1286" t="str">
            <v>months</v>
          </cell>
          <cell r="T1286">
            <v>36</v>
          </cell>
          <cell r="U1286">
            <v>3.5099999999999992E-2</v>
          </cell>
          <cell r="V1286">
            <v>386.09999999999991</v>
          </cell>
          <cell r="W1286" t="str">
            <v>REG</v>
          </cell>
          <cell r="X1286">
            <v>26</v>
          </cell>
        </row>
        <row r="1287">
          <cell r="A1287">
            <v>2153914</v>
          </cell>
          <cell r="B1287">
            <v>1</v>
          </cell>
          <cell r="C1287">
            <v>46081.67</v>
          </cell>
          <cell r="D1287" t="str">
            <v>ubank</v>
          </cell>
          <cell r="E1287" t="str">
            <v>fixed</v>
          </cell>
          <cell r="F1287">
            <v>40069</v>
          </cell>
          <cell r="G1287">
            <v>0</v>
          </cell>
          <cell r="H1287">
            <v>2.65</v>
          </cell>
          <cell r="I1287">
            <v>3.15</v>
          </cell>
          <cell r="J1287">
            <v>3.65</v>
          </cell>
          <cell r="K1287">
            <v>3.85</v>
          </cell>
          <cell r="L1287">
            <v>4.25</v>
          </cell>
          <cell r="M1287">
            <v>0</v>
          </cell>
          <cell r="N1287">
            <v>0</v>
          </cell>
          <cell r="O1287" t="str">
            <v>term</v>
          </cell>
          <cell r="P1287" t="str">
            <v>UBRKLT</v>
          </cell>
          <cell r="Q1287">
            <v>38564</v>
          </cell>
          <cell r="R1287">
            <v>60</v>
          </cell>
          <cell r="S1287" t="str">
            <v>months</v>
          </cell>
          <cell r="T1287">
            <v>60</v>
          </cell>
          <cell r="U1287">
            <v>3.5099999999999992E-2</v>
          </cell>
          <cell r="V1287">
            <v>1617.4666169999996</v>
          </cell>
          <cell r="W1287" t="str">
            <v>REG</v>
          </cell>
          <cell r="X1287">
            <v>50</v>
          </cell>
        </row>
        <row r="1288">
          <cell r="A1288">
            <v>2153930</v>
          </cell>
          <cell r="B1288">
            <v>1</v>
          </cell>
          <cell r="C1288">
            <v>40000</v>
          </cell>
          <cell r="D1288" t="str">
            <v>ubank</v>
          </cell>
          <cell r="E1288" t="str">
            <v>fixed</v>
          </cell>
          <cell r="F1288">
            <v>38603</v>
          </cell>
          <cell r="G1288">
            <v>0</v>
          </cell>
          <cell r="H1288">
            <v>2.4</v>
          </cell>
          <cell r="I1288">
            <v>3.05</v>
          </cell>
          <cell r="J1288">
            <v>3.55</v>
          </cell>
          <cell r="K1288">
            <v>3.8</v>
          </cell>
          <cell r="L1288">
            <v>4.05</v>
          </cell>
          <cell r="M1288">
            <v>0</v>
          </cell>
          <cell r="N1288">
            <v>-0.4</v>
          </cell>
          <cell r="O1288" t="str">
            <v>term</v>
          </cell>
          <cell r="P1288" t="str">
            <v>UBLONG</v>
          </cell>
          <cell r="Q1288">
            <v>38564</v>
          </cell>
          <cell r="R1288">
            <v>12</v>
          </cell>
          <cell r="S1288" t="str">
            <v>months</v>
          </cell>
          <cell r="T1288">
            <v>12</v>
          </cell>
          <cell r="U1288">
            <v>2.9700000000000001E-2</v>
          </cell>
          <cell r="V1288">
            <v>1188</v>
          </cell>
          <cell r="W1288" t="str">
            <v>REG</v>
          </cell>
          <cell r="X1288">
            <v>2</v>
          </cell>
        </row>
        <row r="1289">
          <cell r="A1289">
            <v>2153963</v>
          </cell>
          <cell r="B1289">
            <v>1</v>
          </cell>
          <cell r="C1289">
            <v>4000</v>
          </cell>
          <cell r="D1289" t="str">
            <v>ubank</v>
          </cell>
          <cell r="E1289" t="str">
            <v>fixed</v>
          </cell>
          <cell r="F1289">
            <v>38605</v>
          </cell>
          <cell r="G1289">
            <v>0</v>
          </cell>
          <cell r="H1289">
            <v>2.4</v>
          </cell>
          <cell r="I1289">
            <v>3.05</v>
          </cell>
          <cell r="J1289">
            <v>3.55</v>
          </cell>
          <cell r="K1289">
            <v>3.8</v>
          </cell>
          <cell r="L1289">
            <v>4.05</v>
          </cell>
          <cell r="M1289">
            <v>0</v>
          </cell>
          <cell r="N1289">
            <v>-0.4</v>
          </cell>
          <cell r="O1289" t="str">
            <v>term</v>
          </cell>
          <cell r="P1289" t="str">
            <v>UBLONG</v>
          </cell>
          <cell r="Q1289">
            <v>38564</v>
          </cell>
          <cell r="R1289">
            <v>12</v>
          </cell>
          <cell r="S1289" t="str">
            <v>months</v>
          </cell>
          <cell r="T1289">
            <v>12</v>
          </cell>
          <cell r="U1289">
            <v>2.9700000000000001E-2</v>
          </cell>
          <cell r="V1289">
            <v>118.8</v>
          </cell>
          <cell r="W1289" t="str">
            <v>REG</v>
          </cell>
          <cell r="X1289">
            <v>2</v>
          </cell>
        </row>
        <row r="1290">
          <cell r="A1290">
            <v>2154151</v>
          </cell>
          <cell r="B1290">
            <v>1</v>
          </cell>
          <cell r="C1290">
            <v>11223.34</v>
          </cell>
          <cell r="D1290" t="str">
            <v>ubank</v>
          </cell>
          <cell r="E1290" t="str">
            <v>fixed</v>
          </cell>
          <cell r="F1290">
            <v>38605</v>
          </cell>
          <cell r="G1290">
            <v>0</v>
          </cell>
          <cell r="H1290">
            <v>2.4</v>
          </cell>
          <cell r="I1290">
            <v>3.05</v>
          </cell>
          <cell r="J1290">
            <v>3.55</v>
          </cell>
          <cell r="K1290">
            <v>3.8</v>
          </cell>
          <cell r="L1290">
            <v>4.05</v>
          </cell>
          <cell r="M1290">
            <v>0</v>
          </cell>
          <cell r="N1290">
            <v>-0.4</v>
          </cell>
          <cell r="O1290" t="str">
            <v>term</v>
          </cell>
          <cell r="P1290" t="str">
            <v>UBLONG</v>
          </cell>
          <cell r="Q1290">
            <v>38564</v>
          </cell>
          <cell r="R1290">
            <v>12</v>
          </cell>
          <cell r="S1290" t="str">
            <v>months</v>
          </cell>
          <cell r="T1290">
            <v>12</v>
          </cell>
          <cell r="U1290">
            <v>2.9700000000000001E-2</v>
          </cell>
          <cell r="V1290">
            <v>333.33319800000004</v>
          </cell>
          <cell r="W1290" t="str">
            <v>REG</v>
          </cell>
          <cell r="X1290">
            <v>2</v>
          </cell>
        </row>
        <row r="1291">
          <cell r="A1291">
            <v>2154615</v>
          </cell>
          <cell r="B1291">
            <v>1</v>
          </cell>
          <cell r="C1291">
            <v>5000</v>
          </cell>
          <cell r="D1291" t="str">
            <v>ubank</v>
          </cell>
          <cell r="E1291" t="str">
            <v>fixed</v>
          </cell>
          <cell r="F1291">
            <v>38604</v>
          </cell>
          <cell r="G1291">
            <v>0</v>
          </cell>
          <cell r="H1291">
            <v>2.4</v>
          </cell>
          <cell r="I1291">
            <v>3.05</v>
          </cell>
          <cell r="J1291">
            <v>3.55</v>
          </cell>
          <cell r="K1291">
            <v>3.8</v>
          </cell>
          <cell r="L1291">
            <v>4.05</v>
          </cell>
          <cell r="M1291">
            <v>0</v>
          </cell>
          <cell r="N1291">
            <v>-0.4</v>
          </cell>
          <cell r="O1291" t="str">
            <v>term</v>
          </cell>
          <cell r="P1291" t="str">
            <v>UBLONG</v>
          </cell>
          <cell r="Q1291">
            <v>38564</v>
          </cell>
          <cell r="R1291">
            <v>12</v>
          </cell>
          <cell r="S1291" t="str">
            <v>months</v>
          </cell>
          <cell r="T1291">
            <v>12</v>
          </cell>
          <cell r="U1291">
            <v>2.9700000000000001E-2</v>
          </cell>
          <cell r="V1291">
            <v>148.5</v>
          </cell>
          <cell r="W1291" t="str">
            <v>REG</v>
          </cell>
          <cell r="X1291">
            <v>2</v>
          </cell>
        </row>
        <row r="1292">
          <cell r="A1292">
            <v>2154870</v>
          </cell>
          <cell r="B1292">
            <v>1</v>
          </cell>
          <cell r="C1292">
            <v>3000</v>
          </cell>
          <cell r="D1292" t="str">
            <v>ubank</v>
          </cell>
          <cell r="E1292" t="str">
            <v>fixed</v>
          </cell>
          <cell r="F1292">
            <v>39338</v>
          </cell>
          <cell r="G1292">
            <v>0</v>
          </cell>
          <cell r="H1292">
            <v>2.65</v>
          </cell>
          <cell r="I1292">
            <v>3.15</v>
          </cell>
          <cell r="J1292">
            <v>3.65</v>
          </cell>
          <cell r="K1292">
            <v>3.85</v>
          </cell>
          <cell r="L1292">
            <v>4.25</v>
          </cell>
          <cell r="M1292">
            <v>0</v>
          </cell>
          <cell r="N1292">
            <v>0</v>
          </cell>
          <cell r="O1292" t="str">
            <v>term</v>
          </cell>
          <cell r="P1292" t="str">
            <v>UBRKLT</v>
          </cell>
          <cell r="Q1292">
            <v>38564</v>
          </cell>
          <cell r="R1292">
            <v>36</v>
          </cell>
          <cell r="S1292" t="str">
            <v>months</v>
          </cell>
          <cell r="T1292">
            <v>36</v>
          </cell>
          <cell r="U1292">
            <v>3.5099999999999992E-2</v>
          </cell>
          <cell r="V1292">
            <v>105.29999999999998</v>
          </cell>
          <cell r="W1292" t="str">
            <v>REG</v>
          </cell>
          <cell r="X1292">
            <v>26</v>
          </cell>
        </row>
        <row r="1293">
          <cell r="A1293">
            <v>2155000</v>
          </cell>
          <cell r="B1293">
            <v>1</v>
          </cell>
          <cell r="C1293">
            <v>1636.96</v>
          </cell>
          <cell r="D1293" t="str">
            <v>ubank</v>
          </cell>
          <cell r="E1293" t="str">
            <v>fixed</v>
          </cell>
          <cell r="F1293">
            <v>39338</v>
          </cell>
          <cell r="G1293">
            <v>0</v>
          </cell>
          <cell r="H1293">
            <v>2.65</v>
          </cell>
          <cell r="I1293">
            <v>3.15</v>
          </cell>
          <cell r="J1293">
            <v>3.65</v>
          </cell>
          <cell r="K1293">
            <v>3.85</v>
          </cell>
          <cell r="L1293">
            <v>4.25</v>
          </cell>
          <cell r="M1293">
            <v>0</v>
          </cell>
          <cell r="N1293">
            <v>0</v>
          </cell>
          <cell r="O1293" t="str">
            <v>term</v>
          </cell>
          <cell r="P1293" t="str">
            <v>UBRKLT</v>
          </cell>
          <cell r="Q1293">
            <v>38564</v>
          </cell>
          <cell r="R1293">
            <v>36</v>
          </cell>
          <cell r="S1293" t="str">
            <v>months</v>
          </cell>
          <cell r="T1293">
            <v>36</v>
          </cell>
          <cell r="U1293">
            <v>3.5099999999999992E-2</v>
          </cell>
          <cell r="V1293">
            <v>57.457295999999985</v>
          </cell>
          <cell r="W1293" t="str">
            <v>REG</v>
          </cell>
          <cell r="X1293">
            <v>26</v>
          </cell>
        </row>
        <row r="1294">
          <cell r="A1294">
            <v>2155075</v>
          </cell>
          <cell r="B1294">
            <v>1</v>
          </cell>
          <cell r="C1294">
            <v>3073.5</v>
          </cell>
          <cell r="D1294" t="str">
            <v>ubank</v>
          </cell>
          <cell r="E1294" t="str">
            <v>fixed</v>
          </cell>
          <cell r="F1294">
            <v>38608</v>
          </cell>
          <cell r="G1294">
            <v>0</v>
          </cell>
          <cell r="H1294">
            <v>2.65</v>
          </cell>
          <cell r="I1294">
            <v>3.15</v>
          </cell>
          <cell r="J1294">
            <v>3.65</v>
          </cell>
          <cell r="K1294">
            <v>3.85</v>
          </cell>
          <cell r="L1294">
            <v>4.25</v>
          </cell>
          <cell r="M1294">
            <v>0</v>
          </cell>
          <cell r="N1294">
            <v>-0.65</v>
          </cell>
          <cell r="O1294" t="str">
            <v>term</v>
          </cell>
          <cell r="P1294" t="str">
            <v>UBLONG</v>
          </cell>
          <cell r="Q1294">
            <v>38564</v>
          </cell>
          <cell r="R1294">
            <v>12</v>
          </cell>
          <cell r="S1294" t="str">
            <v>months</v>
          </cell>
          <cell r="T1294">
            <v>12</v>
          </cell>
          <cell r="U1294">
            <v>2.8599999999999993E-2</v>
          </cell>
          <cell r="V1294">
            <v>87.902099999999976</v>
          </cell>
          <cell r="W1294" t="str">
            <v>REG</v>
          </cell>
          <cell r="X1294">
            <v>2</v>
          </cell>
        </row>
        <row r="1295">
          <cell r="A1295">
            <v>2155091</v>
          </cell>
          <cell r="B1295">
            <v>1</v>
          </cell>
          <cell r="C1295">
            <v>6656.87</v>
          </cell>
          <cell r="D1295" t="str">
            <v>ubank</v>
          </cell>
          <cell r="E1295" t="str">
            <v>fixed</v>
          </cell>
          <cell r="F1295">
            <v>39338</v>
          </cell>
          <cell r="G1295">
            <v>0</v>
          </cell>
          <cell r="H1295">
            <v>2.65</v>
          </cell>
          <cell r="I1295">
            <v>3.15</v>
          </cell>
          <cell r="J1295">
            <v>3.65</v>
          </cell>
          <cell r="K1295">
            <v>3.85</v>
          </cell>
          <cell r="L1295">
            <v>4.25</v>
          </cell>
          <cell r="M1295">
            <v>0</v>
          </cell>
          <cell r="N1295">
            <v>0</v>
          </cell>
          <cell r="O1295" t="str">
            <v>term</v>
          </cell>
          <cell r="P1295" t="str">
            <v>UBRKLT</v>
          </cell>
          <cell r="Q1295">
            <v>38564</v>
          </cell>
          <cell r="R1295">
            <v>36</v>
          </cell>
          <cell r="S1295" t="str">
            <v>months</v>
          </cell>
          <cell r="T1295">
            <v>36</v>
          </cell>
          <cell r="U1295">
            <v>3.5099999999999992E-2</v>
          </cell>
          <cell r="V1295">
            <v>233.65613699999994</v>
          </cell>
          <cell r="W1295" t="str">
            <v>REG</v>
          </cell>
          <cell r="X1295">
            <v>26</v>
          </cell>
        </row>
        <row r="1296">
          <cell r="A1296">
            <v>2155265</v>
          </cell>
          <cell r="B1296">
            <v>2</v>
          </cell>
          <cell r="C1296">
            <v>18446.13</v>
          </cell>
          <cell r="D1296" t="str">
            <v>ubank</v>
          </cell>
          <cell r="E1296" t="str">
            <v>fixed</v>
          </cell>
          <cell r="F1296">
            <v>40086</v>
          </cell>
          <cell r="G1296">
            <v>0</v>
          </cell>
          <cell r="H1296">
            <v>2.65</v>
          </cell>
          <cell r="I1296">
            <v>3</v>
          </cell>
          <cell r="J1296">
            <v>3.5</v>
          </cell>
          <cell r="K1296">
            <v>3.7</v>
          </cell>
          <cell r="L1296">
            <v>4.0999999999999996</v>
          </cell>
          <cell r="M1296">
            <v>0</v>
          </cell>
          <cell r="N1296">
            <v>0.15</v>
          </cell>
          <cell r="O1296" t="str">
            <v>RIF</v>
          </cell>
          <cell r="P1296" t="str">
            <v>UBRKRF</v>
          </cell>
          <cell r="Q1296">
            <v>38564</v>
          </cell>
          <cell r="R1296">
            <v>60</v>
          </cell>
          <cell r="S1296" t="str">
            <v>months</v>
          </cell>
          <cell r="T1296">
            <v>60</v>
          </cell>
          <cell r="U1296">
            <v>3.5400000000000008E-2</v>
          </cell>
          <cell r="V1296">
            <v>652.99300200000016</v>
          </cell>
          <cell r="W1296" t="str">
            <v>RIF</v>
          </cell>
          <cell r="X1296">
            <v>50</v>
          </cell>
        </row>
        <row r="1297">
          <cell r="A1297">
            <v>2155265</v>
          </cell>
          <cell r="B1297">
            <v>1</v>
          </cell>
          <cell r="C1297">
            <v>18000</v>
          </cell>
          <cell r="D1297" t="str">
            <v>ubank</v>
          </cell>
          <cell r="E1297" t="str">
            <v>fixed</v>
          </cell>
          <cell r="F1297">
            <v>39355</v>
          </cell>
          <cell r="G1297">
            <v>0</v>
          </cell>
          <cell r="H1297">
            <v>2.65</v>
          </cell>
          <cell r="I1297">
            <v>3</v>
          </cell>
          <cell r="J1297">
            <v>3.5</v>
          </cell>
          <cell r="K1297">
            <v>3.7</v>
          </cell>
          <cell r="L1297">
            <v>4.0999999999999996</v>
          </cell>
          <cell r="M1297">
            <v>0</v>
          </cell>
          <cell r="N1297">
            <v>0.15</v>
          </cell>
          <cell r="O1297" t="str">
            <v>RIF</v>
          </cell>
          <cell r="P1297" t="str">
            <v>UBRKRF</v>
          </cell>
          <cell r="Q1297">
            <v>38564</v>
          </cell>
          <cell r="R1297">
            <v>36</v>
          </cell>
          <cell r="S1297" t="str">
            <v>months</v>
          </cell>
          <cell r="T1297">
            <v>36</v>
          </cell>
          <cell r="U1297">
            <v>3.5400000000000008E-2</v>
          </cell>
          <cell r="V1297">
            <v>637.20000000000016</v>
          </cell>
          <cell r="W1297" t="str">
            <v>RIF</v>
          </cell>
          <cell r="X1297">
            <v>26</v>
          </cell>
        </row>
        <row r="1298">
          <cell r="A1298">
            <v>2155273</v>
          </cell>
          <cell r="B1298">
            <v>1</v>
          </cell>
          <cell r="C1298">
            <v>4000</v>
          </cell>
          <cell r="D1298" t="str">
            <v>ubank</v>
          </cell>
          <cell r="E1298" t="str">
            <v>fixed</v>
          </cell>
          <cell r="F1298">
            <v>39338</v>
          </cell>
          <cell r="G1298">
            <v>0</v>
          </cell>
          <cell r="H1298">
            <v>2.65</v>
          </cell>
          <cell r="I1298">
            <v>3.15</v>
          </cell>
          <cell r="J1298">
            <v>3.65</v>
          </cell>
          <cell r="K1298">
            <v>3.85</v>
          </cell>
          <cell r="L1298">
            <v>4.25</v>
          </cell>
          <cell r="M1298">
            <v>0</v>
          </cell>
          <cell r="N1298">
            <v>0</v>
          </cell>
          <cell r="O1298" t="str">
            <v>term</v>
          </cell>
          <cell r="P1298" t="str">
            <v>UBRKLT</v>
          </cell>
          <cell r="Q1298">
            <v>38564</v>
          </cell>
          <cell r="R1298">
            <v>36</v>
          </cell>
          <cell r="S1298" t="str">
            <v>months</v>
          </cell>
          <cell r="T1298">
            <v>36</v>
          </cell>
          <cell r="U1298">
            <v>3.5099999999999992E-2</v>
          </cell>
          <cell r="V1298">
            <v>140.39999999999998</v>
          </cell>
          <cell r="W1298" t="str">
            <v>REG</v>
          </cell>
          <cell r="X1298">
            <v>26</v>
          </cell>
        </row>
        <row r="1299">
          <cell r="A1299">
            <v>2155281</v>
          </cell>
          <cell r="B1299">
            <v>1</v>
          </cell>
          <cell r="C1299">
            <v>3686.1</v>
          </cell>
          <cell r="D1299" t="str">
            <v>ubank</v>
          </cell>
          <cell r="E1299" t="str">
            <v>fixed</v>
          </cell>
          <cell r="F1299">
            <v>39339</v>
          </cell>
          <cell r="G1299">
            <v>0</v>
          </cell>
          <cell r="H1299">
            <v>2.65</v>
          </cell>
          <cell r="I1299">
            <v>3.15</v>
          </cell>
          <cell r="J1299">
            <v>3.65</v>
          </cell>
          <cell r="K1299">
            <v>3.85</v>
          </cell>
          <cell r="L1299">
            <v>4.25</v>
          </cell>
          <cell r="M1299">
            <v>0</v>
          </cell>
          <cell r="N1299">
            <v>0</v>
          </cell>
          <cell r="O1299" t="str">
            <v>term</v>
          </cell>
          <cell r="P1299" t="str">
            <v>UBRKLT</v>
          </cell>
          <cell r="Q1299">
            <v>38564</v>
          </cell>
          <cell r="R1299">
            <v>36</v>
          </cell>
          <cell r="S1299" t="str">
            <v>months</v>
          </cell>
          <cell r="T1299">
            <v>36</v>
          </cell>
          <cell r="U1299">
            <v>3.5099999999999992E-2</v>
          </cell>
          <cell r="V1299">
            <v>129.38210999999995</v>
          </cell>
          <cell r="W1299" t="str">
            <v>REG</v>
          </cell>
          <cell r="X1299">
            <v>26</v>
          </cell>
        </row>
        <row r="1300">
          <cell r="A1300">
            <v>2155331</v>
          </cell>
          <cell r="B1300">
            <v>2</v>
          </cell>
          <cell r="C1300">
            <v>13000</v>
          </cell>
          <cell r="D1300" t="str">
            <v>ubank</v>
          </cell>
          <cell r="E1300" t="str">
            <v>fixed</v>
          </cell>
          <cell r="F1300">
            <v>40316</v>
          </cell>
          <cell r="G1300">
            <v>0</v>
          </cell>
          <cell r="H1300">
            <v>2.95</v>
          </cell>
          <cell r="I1300">
            <v>3.2</v>
          </cell>
          <cell r="J1300">
            <v>3.5</v>
          </cell>
          <cell r="K1300">
            <v>3.65</v>
          </cell>
          <cell r="L1300">
            <v>4</v>
          </cell>
          <cell r="M1300">
            <v>0</v>
          </cell>
          <cell r="N1300">
            <v>0</v>
          </cell>
          <cell r="O1300" t="str">
            <v>term</v>
          </cell>
          <cell r="P1300" t="str">
            <v>UBRKLT</v>
          </cell>
          <cell r="Q1300">
            <v>38564</v>
          </cell>
          <cell r="R1300">
            <v>60</v>
          </cell>
          <cell r="S1300" t="str">
            <v>months</v>
          </cell>
          <cell r="T1300">
            <v>60</v>
          </cell>
          <cell r="U1300">
            <v>3.4599999999999999E-2</v>
          </cell>
          <cell r="V1300">
            <v>449.8</v>
          </cell>
          <cell r="W1300" t="str">
            <v>REG</v>
          </cell>
          <cell r="X1300">
            <v>58</v>
          </cell>
        </row>
        <row r="1301">
          <cell r="A1301">
            <v>2155331</v>
          </cell>
          <cell r="B1301">
            <v>1</v>
          </cell>
          <cell r="C1301">
            <v>16000</v>
          </cell>
          <cell r="D1301" t="str">
            <v>ubank</v>
          </cell>
          <cell r="E1301" t="str">
            <v>fixed</v>
          </cell>
          <cell r="F1301">
            <v>40070</v>
          </cell>
          <cell r="G1301">
            <v>0</v>
          </cell>
          <cell r="H1301">
            <v>2.65</v>
          </cell>
          <cell r="I1301">
            <v>3.15</v>
          </cell>
          <cell r="J1301">
            <v>3.65</v>
          </cell>
          <cell r="K1301">
            <v>3.85</v>
          </cell>
          <cell r="L1301">
            <v>4.25</v>
          </cell>
          <cell r="M1301">
            <v>0</v>
          </cell>
          <cell r="N1301">
            <v>0</v>
          </cell>
          <cell r="O1301" t="str">
            <v>term</v>
          </cell>
          <cell r="P1301" t="str">
            <v>UBRKLT</v>
          </cell>
          <cell r="Q1301">
            <v>38564</v>
          </cell>
          <cell r="R1301">
            <v>60</v>
          </cell>
          <cell r="S1301" t="str">
            <v>months</v>
          </cell>
          <cell r="T1301">
            <v>60</v>
          </cell>
          <cell r="U1301">
            <v>3.5099999999999992E-2</v>
          </cell>
          <cell r="V1301">
            <v>561.59999999999991</v>
          </cell>
          <cell r="W1301" t="str">
            <v>REG</v>
          </cell>
          <cell r="X1301">
            <v>50</v>
          </cell>
        </row>
        <row r="1302">
          <cell r="A1302">
            <v>2155364</v>
          </cell>
          <cell r="B1302">
            <v>1</v>
          </cell>
          <cell r="C1302">
            <v>1100</v>
          </cell>
          <cell r="D1302" t="str">
            <v>ubank</v>
          </cell>
          <cell r="E1302" t="str">
            <v>fixed</v>
          </cell>
          <cell r="F1302">
            <v>40071</v>
          </cell>
          <cell r="G1302">
            <v>0</v>
          </cell>
          <cell r="H1302">
            <v>2.65</v>
          </cell>
          <cell r="I1302">
            <v>3.15</v>
          </cell>
          <cell r="J1302">
            <v>3.65</v>
          </cell>
          <cell r="K1302">
            <v>3.85</v>
          </cell>
          <cell r="L1302">
            <v>4.25</v>
          </cell>
          <cell r="M1302">
            <v>0</v>
          </cell>
          <cell r="N1302">
            <v>0</v>
          </cell>
          <cell r="O1302" t="str">
            <v>term</v>
          </cell>
          <cell r="P1302" t="str">
            <v>UBRKLT</v>
          </cell>
          <cell r="Q1302">
            <v>38564</v>
          </cell>
          <cell r="R1302">
            <v>60</v>
          </cell>
          <cell r="S1302" t="str">
            <v>months</v>
          </cell>
          <cell r="T1302">
            <v>60</v>
          </cell>
          <cell r="U1302">
            <v>3.5099999999999992E-2</v>
          </cell>
          <cell r="V1302">
            <v>38.609999999999992</v>
          </cell>
          <cell r="W1302" t="str">
            <v>REG</v>
          </cell>
          <cell r="X1302">
            <v>50</v>
          </cell>
        </row>
        <row r="1303">
          <cell r="A1303">
            <v>2155380</v>
          </cell>
          <cell r="B1303">
            <v>1</v>
          </cell>
          <cell r="C1303">
            <v>15000</v>
          </cell>
          <cell r="D1303" t="str">
            <v>ubank</v>
          </cell>
          <cell r="E1303" t="str">
            <v>fixed</v>
          </cell>
          <cell r="F1303">
            <v>39338</v>
          </cell>
          <cell r="G1303">
            <v>0</v>
          </cell>
          <cell r="H1303">
            <v>2.65</v>
          </cell>
          <cell r="I1303">
            <v>3.15</v>
          </cell>
          <cell r="J1303">
            <v>3.65</v>
          </cell>
          <cell r="K1303">
            <v>3.85</v>
          </cell>
          <cell r="L1303">
            <v>4.25</v>
          </cell>
          <cell r="M1303">
            <v>0</v>
          </cell>
          <cell r="N1303">
            <v>0</v>
          </cell>
          <cell r="O1303" t="str">
            <v>term</v>
          </cell>
          <cell r="P1303" t="str">
            <v>UBRKLT</v>
          </cell>
          <cell r="Q1303">
            <v>38564</v>
          </cell>
          <cell r="R1303">
            <v>36</v>
          </cell>
          <cell r="S1303" t="str">
            <v>months</v>
          </cell>
          <cell r="T1303">
            <v>36</v>
          </cell>
          <cell r="U1303">
            <v>3.5099999999999992E-2</v>
          </cell>
          <cell r="V1303">
            <v>526.49999999999989</v>
          </cell>
          <cell r="W1303" t="str">
            <v>REG</v>
          </cell>
          <cell r="X1303">
            <v>26</v>
          </cell>
        </row>
        <row r="1304">
          <cell r="A1304">
            <v>2155430</v>
          </cell>
          <cell r="B1304">
            <v>1</v>
          </cell>
          <cell r="C1304">
            <v>7500</v>
          </cell>
          <cell r="D1304" t="str">
            <v>ubank</v>
          </cell>
          <cell r="E1304" t="str">
            <v>fixed</v>
          </cell>
          <cell r="F1304">
            <v>40070</v>
          </cell>
          <cell r="G1304">
            <v>0</v>
          </cell>
          <cell r="H1304">
            <v>2.65</v>
          </cell>
          <cell r="I1304">
            <v>3.15</v>
          </cell>
          <cell r="J1304">
            <v>3.65</v>
          </cell>
          <cell r="K1304">
            <v>3.85</v>
          </cell>
          <cell r="L1304">
            <v>4.25</v>
          </cell>
          <cell r="M1304">
            <v>0</v>
          </cell>
          <cell r="N1304">
            <v>0</v>
          </cell>
          <cell r="O1304" t="str">
            <v>term</v>
          </cell>
          <cell r="P1304" t="str">
            <v>UBRKLT</v>
          </cell>
          <cell r="Q1304">
            <v>38564</v>
          </cell>
          <cell r="R1304">
            <v>60</v>
          </cell>
          <cell r="S1304" t="str">
            <v>months</v>
          </cell>
          <cell r="T1304">
            <v>60</v>
          </cell>
          <cell r="U1304">
            <v>3.5099999999999992E-2</v>
          </cell>
          <cell r="V1304">
            <v>263.24999999999994</v>
          </cell>
          <cell r="W1304" t="str">
            <v>REG</v>
          </cell>
          <cell r="X1304">
            <v>50</v>
          </cell>
        </row>
        <row r="1305">
          <cell r="A1305">
            <v>2155455</v>
          </cell>
          <cell r="B1305">
            <v>1</v>
          </cell>
          <cell r="C1305">
            <v>45000</v>
          </cell>
          <cell r="D1305" t="str">
            <v>ubank</v>
          </cell>
          <cell r="E1305" t="str">
            <v>fixed</v>
          </cell>
          <cell r="F1305">
            <v>40070</v>
          </cell>
          <cell r="G1305">
            <v>0</v>
          </cell>
          <cell r="H1305">
            <v>2.65</v>
          </cell>
          <cell r="I1305">
            <v>3.15</v>
          </cell>
          <cell r="J1305">
            <v>3.65</v>
          </cell>
          <cell r="K1305">
            <v>3.85</v>
          </cell>
          <cell r="L1305">
            <v>4.25</v>
          </cell>
          <cell r="M1305">
            <v>0</v>
          </cell>
          <cell r="N1305">
            <v>0</v>
          </cell>
          <cell r="O1305" t="str">
            <v>term</v>
          </cell>
          <cell r="P1305" t="str">
            <v>UBRKLT</v>
          </cell>
          <cell r="Q1305">
            <v>38564</v>
          </cell>
          <cell r="R1305">
            <v>60</v>
          </cell>
          <cell r="S1305" t="str">
            <v>months</v>
          </cell>
          <cell r="T1305">
            <v>60</v>
          </cell>
          <cell r="U1305">
            <v>3.5099999999999992E-2</v>
          </cell>
          <cell r="V1305">
            <v>1579.4999999999995</v>
          </cell>
          <cell r="W1305" t="str">
            <v>REG</v>
          </cell>
          <cell r="X1305">
            <v>50</v>
          </cell>
        </row>
        <row r="1306">
          <cell r="A1306">
            <v>2155463</v>
          </cell>
          <cell r="B1306">
            <v>4</v>
          </cell>
          <cell r="C1306">
            <v>1000</v>
          </cell>
          <cell r="D1306" t="str">
            <v>ubank</v>
          </cell>
          <cell r="E1306" t="str">
            <v>fixed</v>
          </cell>
          <cell r="F1306">
            <v>38609</v>
          </cell>
          <cell r="G1306">
            <v>0</v>
          </cell>
          <cell r="H1306">
            <v>2.65</v>
          </cell>
          <cell r="I1306">
            <v>3.15</v>
          </cell>
          <cell r="J1306">
            <v>3.65</v>
          </cell>
          <cell r="K1306">
            <v>3.85</v>
          </cell>
          <cell r="L1306">
            <v>4.25</v>
          </cell>
          <cell r="M1306">
            <v>0</v>
          </cell>
          <cell r="N1306">
            <v>-0.65</v>
          </cell>
          <cell r="O1306" t="str">
            <v>term</v>
          </cell>
          <cell r="P1306" t="str">
            <v>UBLONG</v>
          </cell>
          <cell r="Q1306">
            <v>38564</v>
          </cell>
          <cell r="R1306">
            <v>12</v>
          </cell>
          <cell r="S1306" t="str">
            <v>months</v>
          </cell>
          <cell r="T1306">
            <v>12</v>
          </cell>
          <cell r="U1306">
            <v>2.8599999999999993E-2</v>
          </cell>
          <cell r="V1306">
            <v>28.599999999999994</v>
          </cell>
          <cell r="W1306" t="str">
            <v>REG</v>
          </cell>
          <cell r="X1306">
            <v>2</v>
          </cell>
        </row>
        <row r="1307">
          <cell r="A1307">
            <v>2155463</v>
          </cell>
          <cell r="B1307">
            <v>1</v>
          </cell>
          <cell r="C1307">
            <v>1000</v>
          </cell>
          <cell r="D1307" t="str">
            <v>ubank</v>
          </cell>
          <cell r="E1307" t="str">
            <v>fixed</v>
          </cell>
          <cell r="F1307">
            <v>38609</v>
          </cell>
          <cell r="G1307">
            <v>0</v>
          </cell>
          <cell r="H1307">
            <v>2.65</v>
          </cell>
          <cell r="I1307">
            <v>3.15</v>
          </cell>
          <cell r="J1307">
            <v>3.65</v>
          </cell>
          <cell r="K1307">
            <v>3.85</v>
          </cell>
          <cell r="L1307">
            <v>4.25</v>
          </cell>
          <cell r="M1307">
            <v>0</v>
          </cell>
          <cell r="N1307">
            <v>-0.65</v>
          </cell>
          <cell r="O1307" t="str">
            <v>term</v>
          </cell>
          <cell r="P1307" t="str">
            <v>UBLONG</v>
          </cell>
          <cell r="Q1307">
            <v>38564</v>
          </cell>
          <cell r="R1307">
            <v>12</v>
          </cell>
          <cell r="S1307" t="str">
            <v>months</v>
          </cell>
          <cell r="T1307">
            <v>12</v>
          </cell>
          <cell r="U1307">
            <v>2.8599999999999993E-2</v>
          </cell>
          <cell r="V1307">
            <v>28.599999999999994</v>
          </cell>
          <cell r="W1307" t="str">
            <v>REG</v>
          </cell>
          <cell r="X1307">
            <v>2</v>
          </cell>
        </row>
        <row r="1308">
          <cell r="A1308">
            <v>2155463</v>
          </cell>
          <cell r="B1308">
            <v>2</v>
          </cell>
          <cell r="C1308">
            <v>1000</v>
          </cell>
          <cell r="D1308" t="str">
            <v>ubank</v>
          </cell>
          <cell r="E1308" t="str">
            <v>fixed</v>
          </cell>
          <cell r="F1308">
            <v>38609</v>
          </cell>
          <cell r="G1308">
            <v>0</v>
          </cell>
          <cell r="H1308">
            <v>2.65</v>
          </cell>
          <cell r="I1308">
            <v>3.15</v>
          </cell>
          <cell r="J1308">
            <v>3.65</v>
          </cell>
          <cell r="K1308">
            <v>3.85</v>
          </cell>
          <cell r="L1308">
            <v>4.25</v>
          </cell>
          <cell r="M1308">
            <v>0</v>
          </cell>
          <cell r="N1308">
            <v>-0.65</v>
          </cell>
          <cell r="O1308" t="str">
            <v>term</v>
          </cell>
          <cell r="P1308" t="str">
            <v>UBLONG</v>
          </cell>
          <cell r="Q1308">
            <v>38564</v>
          </cell>
          <cell r="R1308">
            <v>12</v>
          </cell>
          <cell r="S1308" t="str">
            <v>months</v>
          </cell>
          <cell r="T1308">
            <v>12</v>
          </cell>
          <cell r="U1308">
            <v>2.8599999999999993E-2</v>
          </cell>
          <cell r="V1308">
            <v>28.599999999999994</v>
          </cell>
          <cell r="W1308" t="str">
            <v>REG</v>
          </cell>
          <cell r="X1308">
            <v>2</v>
          </cell>
        </row>
        <row r="1309">
          <cell r="A1309">
            <v>2155463</v>
          </cell>
          <cell r="B1309">
            <v>3</v>
          </cell>
          <cell r="C1309">
            <v>1000</v>
          </cell>
          <cell r="D1309" t="str">
            <v>ubank</v>
          </cell>
          <cell r="E1309" t="str">
            <v>fixed</v>
          </cell>
          <cell r="F1309">
            <v>38609</v>
          </cell>
          <cell r="G1309">
            <v>0</v>
          </cell>
          <cell r="H1309">
            <v>2.65</v>
          </cell>
          <cell r="I1309">
            <v>3.15</v>
          </cell>
          <cell r="J1309">
            <v>3.65</v>
          </cell>
          <cell r="K1309">
            <v>3.85</v>
          </cell>
          <cell r="L1309">
            <v>4.25</v>
          </cell>
          <cell r="M1309">
            <v>0</v>
          </cell>
          <cell r="N1309">
            <v>-0.65</v>
          </cell>
          <cell r="O1309" t="str">
            <v>term</v>
          </cell>
          <cell r="P1309" t="str">
            <v>UBLONG</v>
          </cell>
          <cell r="Q1309">
            <v>38564</v>
          </cell>
          <cell r="R1309">
            <v>12</v>
          </cell>
          <cell r="S1309" t="str">
            <v>months</v>
          </cell>
          <cell r="T1309">
            <v>12</v>
          </cell>
          <cell r="U1309">
            <v>2.8599999999999993E-2</v>
          </cell>
          <cell r="V1309">
            <v>28.599999999999994</v>
          </cell>
          <cell r="W1309" t="str">
            <v>REG</v>
          </cell>
          <cell r="X1309">
            <v>2</v>
          </cell>
        </row>
        <row r="1310">
          <cell r="A1310">
            <v>2155489</v>
          </cell>
          <cell r="B1310">
            <v>1</v>
          </cell>
          <cell r="C1310">
            <v>40000</v>
          </cell>
          <cell r="D1310" t="str">
            <v>ubank</v>
          </cell>
          <cell r="E1310" t="str">
            <v>fixed</v>
          </cell>
          <cell r="F1310">
            <v>39339</v>
          </cell>
          <cell r="G1310">
            <v>0</v>
          </cell>
          <cell r="H1310">
            <v>2.65</v>
          </cell>
          <cell r="I1310">
            <v>3.15</v>
          </cell>
          <cell r="J1310">
            <v>3.65</v>
          </cell>
          <cell r="K1310">
            <v>3.85</v>
          </cell>
          <cell r="L1310">
            <v>4.25</v>
          </cell>
          <cell r="M1310">
            <v>0</v>
          </cell>
          <cell r="N1310">
            <v>0</v>
          </cell>
          <cell r="O1310" t="str">
            <v>term</v>
          </cell>
          <cell r="P1310" t="str">
            <v>UBRKLT</v>
          </cell>
          <cell r="Q1310">
            <v>38564</v>
          </cell>
          <cell r="R1310">
            <v>36</v>
          </cell>
          <cell r="S1310" t="str">
            <v>months</v>
          </cell>
          <cell r="T1310">
            <v>36</v>
          </cell>
          <cell r="U1310">
            <v>3.5099999999999992E-2</v>
          </cell>
          <cell r="V1310">
            <v>1403.9999999999998</v>
          </cell>
          <cell r="W1310" t="str">
            <v>REG</v>
          </cell>
          <cell r="X1310">
            <v>26</v>
          </cell>
        </row>
        <row r="1311">
          <cell r="A1311">
            <v>2155513</v>
          </cell>
          <cell r="B1311">
            <v>1</v>
          </cell>
          <cell r="C1311">
            <v>10000</v>
          </cell>
          <cell r="D1311" t="str">
            <v>ubank</v>
          </cell>
          <cell r="E1311" t="str">
            <v>fixed</v>
          </cell>
          <cell r="F1311">
            <v>40070</v>
          </cell>
          <cell r="G1311">
            <v>0</v>
          </cell>
          <cell r="H1311">
            <v>2.65</v>
          </cell>
          <cell r="I1311">
            <v>3.15</v>
          </cell>
          <cell r="J1311">
            <v>3.65</v>
          </cell>
          <cell r="K1311">
            <v>3.85</v>
          </cell>
          <cell r="L1311">
            <v>4.25</v>
          </cell>
          <cell r="M1311">
            <v>0</v>
          </cell>
          <cell r="N1311">
            <v>0</v>
          </cell>
          <cell r="O1311" t="str">
            <v>term</v>
          </cell>
          <cell r="P1311" t="str">
            <v>UBRKLT</v>
          </cell>
          <cell r="Q1311">
            <v>38564</v>
          </cell>
          <cell r="R1311">
            <v>60</v>
          </cell>
          <cell r="S1311" t="str">
            <v>months</v>
          </cell>
          <cell r="T1311">
            <v>60</v>
          </cell>
          <cell r="U1311">
            <v>3.5099999999999992E-2</v>
          </cell>
          <cell r="V1311">
            <v>350.99999999999994</v>
          </cell>
          <cell r="W1311" t="str">
            <v>REG</v>
          </cell>
          <cell r="X1311">
            <v>50</v>
          </cell>
        </row>
        <row r="1312">
          <cell r="A1312">
            <v>2155562</v>
          </cell>
          <cell r="B1312">
            <v>1</v>
          </cell>
          <cell r="C1312">
            <v>50000</v>
          </cell>
          <cell r="D1312" t="str">
            <v>ubank</v>
          </cell>
          <cell r="E1312" t="str">
            <v>fixed</v>
          </cell>
          <cell r="F1312">
            <v>40077</v>
          </cell>
          <cell r="G1312">
            <v>0</v>
          </cell>
          <cell r="H1312">
            <v>2.65</v>
          </cell>
          <cell r="I1312">
            <v>3</v>
          </cell>
          <cell r="J1312">
            <v>3.5</v>
          </cell>
          <cell r="K1312">
            <v>3.7</v>
          </cell>
          <cell r="L1312">
            <v>4.0999999999999996</v>
          </cell>
          <cell r="M1312">
            <v>0</v>
          </cell>
          <cell r="N1312">
            <v>0.15</v>
          </cell>
          <cell r="O1312" t="str">
            <v>RSP</v>
          </cell>
          <cell r="P1312" t="str">
            <v>UBRKRS</v>
          </cell>
          <cell r="Q1312">
            <v>38564</v>
          </cell>
          <cell r="R1312">
            <v>60</v>
          </cell>
          <cell r="S1312" t="str">
            <v>months</v>
          </cell>
          <cell r="T1312">
            <v>60</v>
          </cell>
          <cell r="U1312">
            <v>3.5400000000000008E-2</v>
          </cell>
          <cell r="V1312">
            <v>1770.0000000000005</v>
          </cell>
          <cell r="W1312" t="str">
            <v>RSP</v>
          </cell>
          <cell r="X1312">
            <v>50</v>
          </cell>
        </row>
        <row r="1313">
          <cell r="A1313">
            <v>2155588</v>
          </cell>
          <cell r="B1313">
            <v>1</v>
          </cell>
          <cell r="C1313">
            <v>7000</v>
          </cell>
          <cell r="D1313" t="str">
            <v>ubank</v>
          </cell>
          <cell r="E1313" t="str">
            <v>fixed</v>
          </cell>
          <cell r="F1313">
            <v>40070</v>
          </cell>
          <cell r="G1313">
            <v>0</v>
          </cell>
          <cell r="H1313">
            <v>2.65</v>
          </cell>
          <cell r="I1313">
            <v>3.15</v>
          </cell>
          <cell r="J1313">
            <v>3.65</v>
          </cell>
          <cell r="K1313">
            <v>3.85</v>
          </cell>
          <cell r="L1313">
            <v>4.25</v>
          </cell>
          <cell r="M1313">
            <v>0</v>
          </cell>
          <cell r="N1313">
            <v>0</v>
          </cell>
          <cell r="O1313" t="str">
            <v>term</v>
          </cell>
          <cell r="P1313" t="str">
            <v>UBRKLT</v>
          </cell>
          <cell r="Q1313">
            <v>38564</v>
          </cell>
          <cell r="R1313">
            <v>60</v>
          </cell>
          <cell r="S1313" t="str">
            <v>months</v>
          </cell>
          <cell r="T1313">
            <v>60</v>
          </cell>
          <cell r="U1313">
            <v>3.5099999999999992E-2</v>
          </cell>
          <cell r="V1313">
            <v>245.69999999999996</v>
          </cell>
          <cell r="W1313" t="str">
            <v>REG</v>
          </cell>
          <cell r="X1313">
            <v>50</v>
          </cell>
        </row>
        <row r="1314">
          <cell r="A1314">
            <v>2155612</v>
          </cell>
          <cell r="B1314">
            <v>1</v>
          </cell>
          <cell r="C1314">
            <v>7000</v>
          </cell>
          <cell r="D1314" t="str">
            <v>ubank</v>
          </cell>
          <cell r="E1314" t="str">
            <v>fixed</v>
          </cell>
          <cell r="F1314">
            <v>40070</v>
          </cell>
          <cell r="G1314">
            <v>0</v>
          </cell>
          <cell r="H1314">
            <v>2.65</v>
          </cell>
          <cell r="I1314">
            <v>3.15</v>
          </cell>
          <cell r="J1314">
            <v>3.65</v>
          </cell>
          <cell r="K1314">
            <v>3.85</v>
          </cell>
          <cell r="L1314">
            <v>4.25</v>
          </cell>
          <cell r="M1314">
            <v>0</v>
          </cell>
          <cell r="N1314">
            <v>0</v>
          </cell>
          <cell r="O1314" t="str">
            <v>term</v>
          </cell>
          <cell r="P1314" t="str">
            <v>UBRKLT</v>
          </cell>
          <cell r="Q1314">
            <v>38564</v>
          </cell>
          <cell r="R1314">
            <v>60</v>
          </cell>
          <cell r="S1314" t="str">
            <v>months</v>
          </cell>
          <cell r="T1314">
            <v>60</v>
          </cell>
          <cell r="U1314">
            <v>3.5099999999999992E-2</v>
          </cell>
          <cell r="V1314">
            <v>245.69999999999996</v>
          </cell>
          <cell r="W1314" t="str">
            <v>REG</v>
          </cell>
          <cell r="X1314">
            <v>50</v>
          </cell>
        </row>
        <row r="1315">
          <cell r="A1315">
            <v>2155679</v>
          </cell>
          <cell r="B1315">
            <v>1</v>
          </cell>
          <cell r="C1315">
            <v>14470.04</v>
          </cell>
          <cell r="D1315" t="str">
            <v>ubank</v>
          </cell>
          <cell r="E1315" t="str">
            <v>fixed</v>
          </cell>
          <cell r="F1315">
            <v>38609</v>
          </cell>
          <cell r="G1315">
            <v>0</v>
          </cell>
          <cell r="H1315">
            <v>2.65</v>
          </cell>
          <cell r="I1315">
            <v>3.15</v>
          </cell>
          <cell r="J1315">
            <v>3.65</v>
          </cell>
          <cell r="K1315">
            <v>3.85</v>
          </cell>
          <cell r="L1315">
            <v>4.25</v>
          </cell>
          <cell r="M1315">
            <v>0</v>
          </cell>
          <cell r="N1315">
            <v>-0.65</v>
          </cell>
          <cell r="O1315" t="str">
            <v>term</v>
          </cell>
          <cell r="P1315" t="str">
            <v>UBLONG</v>
          </cell>
          <cell r="Q1315">
            <v>38564</v>
          </cell>
          <cell r="R1315">
            <v>12</v>
          </cell>
          <cell r="S1315" t="str">
            <v>months</v>
          </cell>
          <cell r="T1315">
            <v>12</v>
          </cell>
          <cell r="U1315">
            <v>2.8599999999999993E-2</v>
          </cell>
          <cell r="V1315">
            <v>413.84314399999994</v>
          </cell>
          <cell r="W1315" t="str">
            <v>REG</v>
          </cell>
          <cell r="X1315">
            <v>2</v>
          </cell>
        </row>
        <row r="1316">
          <cell r="A1316">
            <v>2155687</v>
          </cell>
          <cell r="B1316">
            <v>1</v>
          </cell>
          <cell r="C1316">
            <v>53409.13</v>
          </cell>
          <cell r="D1316" t="str">
            <v>ubank</v>
          </cell>
          <cell r="E1316" t="str">
            <v>fixed</v>
          </cell>
          <cell r="F1316">
            <v>40077</v>
          </cell>
          <cell r="G1316">
            <v>0</v>
          </cell>
          <cell r="H1316">
            <v>2.65</v>
          </cell>
          <cell r="I1316">
            <v>3</v>
          </cell>
          <cell r="J1316">
            <v>3.5</v>
          </cell>
          <cell r="K1316">
            <v>3.7</v>
          </cell>
          <cell r="L1316">
            <v>4.0999999999999996</v>
          </cell>
          <cell r="M1316">
            <v>0</v>
          </cell>
          <cell r="N1316">
            <v>0.15</v>
          </cell>
          <cell r="O1316" t="str">
            <v>RSP</v>
          </cell>
          <cell r="P1316" t="str">
            <v>UBRKRS</v>
          </cell>
          <cell r="Q1316">
            <v>38564</v>
          </cell>
          <cell r="R1316">
            <v>60</v>
          </cell>
          <cell r="S1316" t="str">
            <v>months</v>
          </cell>
          <cell r="T1316">
            <v>60</v>
          </cell>
          <cell r="U1316">
            <v>3.5400000000000008E-2</v>
          </cell>
          <cell r="V1316">
            <v>1890.6832020000004</v>
          </cell>
          <cell r="W1316" t="str">
            <v>RSP</v>
          </cell>
          <cell r="X1316">
            <v>50</v>
          </cell>
        </row>
        <row r="1317">
          <cell r="A1317">
            <v>2156396</v>
          </cell>
          <cell r="B1317">
            <v>1</v>
          </cell>
          <cell r="C1317">
            <v>30000</v>
          </cell>
          <cell r="D1317" t="str">
            <v>ubank</v>
          </cell>
          <cell r="E1317" t="str">
            <v>fixed</v>
          </cell>
          <cell r="F1317">
            <v>40071</v>
          </cell>
          <cell r="G1317">
            <v>0</v>
          </cell>
          <cell r="H1317">
            <v>2.65</v>
          </cell>
          <cell r="I1317">
            <v>3.15</v>
          </cell>
          <cell r="J1317">
            <v>3.65</v>
          </cell>
          <cell r="K1317">
            <v>3.85</v>
          </cell>
          <cell r="L1317">
            <v>4.25</v>
          </cell>
          <cell r="M1317">
            <v>0</v>
          </cell>
          <cell r="N1317">
            <v>0</v>
          </cell>
          <cell r="O1317" t="str">
            <v>term</v>
          </cell>
          <cell r="P1317" t="str">
            <v>UBRKLT</v>
          </cell>
          <cell r="Q1317">
            <v>38564</v>
          </cell>
          <cell r="R1317">
            <v>60</v>
          </cell>
          <cell r="S1317" t="str">
            <v>months</v>
          </cell>
          <cell r="T1317">
            <v>60</v>
          </cell>
          <cell r="U1317">
            <v>3.5099999999999992E-2</v>
          </cell>
          <cell r="V1317">
            <v>1052.9999999999998</v>
          </cell>
          <cell r="W1317" t="str">
            <v>REG</v>
          </cell>
          <cell r="X1317">
            <v>50</v>
          </cell>
        </row>
        <row r="1318">
          <cell r="A1318">
            <v>2156438</v>
          </cell>
          <cell r="B1318">
            <v>1</v>
          </cell>
          <cell r="C1318">
            <v>15300</v>
          </cell>
          <cell r="D1318" t="str">
            <v>ubank</v>
          </cell>
          <cell r="E1318" t="str">
            <v>fixed</v>
          </cell>
          <cell r="F1318">
            <v>39340</v>
          </cell>
          <cell r="G1318">
            <v>0</v>
          </cell>
          <cell r="H1318">
            <v>2.65</v>
          </cell>
          <cell r="I1318">
            <v>3.15</v>
          </cell>
          <cell r="J1318">
            <v>3.65</v>
          </cell>
          <cell r="K1318">
            <v>3.85</v>
          </cell>
          <cell r="L1318">
            <v>4.25</v>
          </cell>
          <cell r="M1318">
            <v>0</v>
          </cell>
          <cell r="N1318">
            <v>0</v>
          </cell>
          <cell r="O1318" t="str">
            <v>term</v>
          </cell>
          <cell r="P1318" t="str">
            <v>UBRKLT</v>
          </cell>
          <cell r="Q1318">
            <v>38564</v>
          </cell>
          <cell r="R1318">
            <v>36</v>
          </cell>
          <cell r="S1318" t="str">
            <v>months</v>
          </cell>
          <cell r="T1318">
            <v>36</v>
          </cell>
          <cell r="U1318">
            <v>3.5099999999999992E-2</v>
          </cell>
          <cell r="V1318">
            <v>537.02999999999986</v>
          </cell>
          <cell r="W1318" t="str">
            <v>REG</v>
          </cell>
          <cell r="X1318">
            <v>26</v>
          </cell>
        </row>
        <row r="1319">
          <cell r="A1319">
            <v>2156461</v>
          </cell>
          <cell r="B1319">
            <v>1</v>
          </cell>
          <cell r="C1319">
            <v>2461.75</v>
          </cell>
          <cell r="D1319" t="str">
            <v>ubank</v>
          </cell>
          <cell r="E1319" t="str">
            <v>fixed</v>
          </cell>
          <cell r="F1319">
            <v>38610</v>
          </cell>
          <cell r="G1319">
            <v>0</v>
          </cell>
          <cell r="H1319">
            <v>2.65</v>
          </cell>
          <cell r="I1319">
            <v>3.15</v>
          </cell>
          <cell r="J1319">
            <v>3.65</v>
          </cell>
          <cell r="K1319">
            <v>3.85</v>
          </cell>
          <cell r="L1319">
            <v>4.25</v>
          </cell>
          <cell r="M1319">
            <v>0</v>
          </cell>
          <cell r="N1319">
            <v>-0.65</v>
          </cell>
          <cell r="O1319" t="str">
            <v>term</v>
          </cell>
          <cell r="P1319" t="str">
            <v>UBLONG</v>
          </cell>
          <cell r="Q1319">
            <v>38564</v>
          </cell>
          <cell r="R1319">
            <v>12</v>
          </cell>
          <cell r="S1319" t="str">
            <v>months</v>
          </cell>
          <cell r="T1319">
            <v>12</v>
          </cell>
          <cell r="U1319">
            <v>2.8599999999999993E-2</v>
          </cell>
          <cell r="V1319">
            <v>70.406049999999979</v>
          </cell>
          <cell r="W1319" t="str">
            <v>REG</v>
          </cell>
          <cell r="X1319">
            <v>2</v>
          </cell>
        </row>
        <row r="1320">
          <cell r="A1320">
            <v>2156495</v>
          </cell>
          <cell r="B1320">
            <v>1</v>
          </cell>
          <cell r="C1320">
            <v>2041.58</v>
          </cell>
          <cell r="D1320" t="str">
            <v>ubank</v>
          </cell>
          <cell r="E1320" t="str">
            <v>fixed</v>
          </cell>
          <cell r="F1320">
            <v>38610</v>
          </cell>
          <cell r="G1320">
            <v>0</v>
          </cell>
          <cell r="H1320">
            <v>2.65</v>
          </cell>
          <cell r="I1320">
            <v>3.15</v>
          </cell>
          <cell r="J1320">
            <v>3.65</v>
          </cell>
          <cell r="K1320">
            <v>3.85</v>
          </cell>
          <cell r="L1320">
            <v>4.25</v>
          </cell>
          <cell r="M1320">
            <v>0</v>
          </cell>
          <cell r="N1320">
            <v>-0.65</v>
          </cell>
          <cell r="O1320" t="str">
            <v>term</v>
          </cell>
          <cell r="P1320" t="str">
            <v>UBLONG</v>
          </cell>
          <cell r="Q1320">
            <v>38564</v>
          </cell>
          <cell r="R1320">
            <v>12</v>
          </cell>
          <cell r="S1320" t="str">
            <v>months</v>
          </cell>
          <cell r="T1320">
            <v>12</v>
          </cell>
          <cell r="U1320">
            <v>2.8599999999999993E-2</v>
          </cell>
          <cell r="V1320">
            <v>58.389187999999983</v>
          </cell>
          <cell r="W1320" t="str">
            <v>REG</v>
          </cell>
          <cell r="X1320">
            <v>2</v>
          </cell>
        </row>
        <row r="1321">
          <cell r="A1321">
            <v>2156537</v>
          </cell>
          <cell r="B1321">
            <v>1</v>
          </cell>
          <cell r="C1321">
            <v>30000</v>
          </cell>
          <cell r="D1321" t="str">
            <v>ubank</v>
          </cell>
          <cell r="E1321" t="str">
            <v>fixed</v>
          </cell>
          <cell r="F1321">
            <v>38610</v>
          </cell>
          <cell r="G1321">
            <v>0</v>
          </cell>
          <cell r="H1321">
            <v>2.65</v>
          </cell>
          <cell r="I1321">
            <v>3.15</v>
          </cell>
          <cell r="J1321">
            <v>3.65</v>
          </cell>
          <cell r="K1321">
            <v>3.85</v>
          </cell>
          <cell r="L1321">
            <v>4.25</v>
          </cell>
          <cell r="M1321">
            <v>0</v>
          </cell>
          <cell r="N1321">
            <v>-0.65</v>
          </cell>
          <cell r="O1321" t="str">
            <v>term</v>
          </cell>
          <cell r="P1321" t="str">
            <v>UBLONG</v>
          </cell>
          <cell r="Q1321">
            <v>38564</v>
          </cell>
          <cell r="R1321">
            <v>12</v>
          </cell>
          <cell r="S1321" t="str">
            <v>months</v>
          </cell>
          <cell r="T1321">
            <v>12</v>
          </cell>
          <cell r="U1321">
            <v>2.8599999999999993E-2</v>
          </cell>
          <cell r="V1321">
            <v>857.99999999999977</v>
          </cell>
          <cell r="W1321" t="str">
            <v>REG</v>
          </cell>
          <cell r="X1321">
            <v>2</v>
          </cell>
        </row>
        <row r="1322">
          <cell r="A1322">
            <v>2156594</v>
          </cell>
          <cell r="B1322">
            <v>1</v>
          </cell>
          <cell r="C1322">
            <v>3207.09</v>
          </cell>
          <cell r="D1322" t="str">
            <v>ubank</v>
          </cell>
          <cell r="E1322" t="str">
            <v>fixed</v>
          </cell>
          <cell r="F1322">
            <v>39340</v>
          </cell>
          <cell r="G1322">
            <v>0</v>
          </cell>
          <cell r="H1322">
            <v>2.65</v>
          </cell>
          <cell r="I1322">
            <v>3.15</v>
          </cell>
          <cell r="J1322">
            <v>3.65</v>
          </cell>
          <cell r="K1322">
            <v>3.85</v>
          </cell>
          <cell r="L1322">
            <v>4.25</v>
          </cell>
          <cell r="M1322">
            <v>0</v>
          </cell>
          <cell r="N1322">
            <v>0</v>
          </cell>
          <cell r="O1322" t="str">
            <v>term</v>
          </cell>
          <cell r="P1322" t="str">
            <v>UBRKLT</v>
          </cell>
          <cell r="Q1322">
            <v>38564</v>
          </cell>
          <cell r="R1322">
            <v>36</v>
          </cell>
          <cell r="S1322" t="str">
            <v>months</v>
          </cell>
          <cell r="T1322">
            <v>36</v>
          </cell>
          <cell r="U1322">
            <v>3.5099999999999992E-2</v>
          </cell>
          <cell r="V1322">
            <v>112.56885899999997</v>
          </cell>
          <cell r="W1322" t="str">
            <v>REG</v>
          </cell>
          <cell r="X1322">
            <v>26</v>
          </cell>
        </row>
        <row r="1323">
          <cell r="A1323">
            <v>2156628</v>
          </cell>
          <cell r="B1323">
            <v>1</v>
          </cell>
          <cell r="C1323">
            <v>2879.86</v>
          </cell>
          <cell r="D1323" t="str">
            <v>ubank</v>
          </cell>
          <cell r="E1323" t="str">
            <v>fixed</v>
          </cell>
          <cell r="F1323">
            <v>40071</v>
          </cell>
          <cell r="G1323">
            <v>0</v>
          </cell>
          <cell r="H1323">
            <v>2.65</v>
          </cell>
          <cell r="I1323">
            <v>3.15</v>
          </cell>
          <cell r="J1323">
            <v>3.65</v>
          </cell>
          <cell r="K1323">
            <v>3.85</v>
          </cell>
          <cell r="L1323">
            <v>4.25</v>
          </cell>
          <cell r="M1323">
            <v>0</v>
          </cell>
          <cell r="N1323">
            <v>0</v>
          </cell>
          <cell r="O1323" t="str">
            <v>term</v>
          </cell>
          <cell r="P1323" t="str">
            <v>UBRKLT</v>
          </cell>
          <cell r="Q1323">
            <v>38564</v>
          </cell>
          <cell r="R1323">
            <v>60</v>
          </cell>
          <cell r="S1323" t="str">
            <v>months</v>
          </cell>
          <cell r="T1323">
            <v>60</v>
          </cell>
          <cell r="U1323">
            <v>3.5099999999999992E-2</v>
          </cell>
          <cell r="V1323">
            <v>101.08308599999998</v>
          </cell>
          <cell r="W1323" t="str">
            <v>REG</v>
          </cell>
          <cell r="X1323">
            <v>50</v>
          </cell>
        </row>
        <row r="1324">
          <cell r="A1324">
            <v>2156644</v>
          </cell>
          <cell r="B1324">
            <v>1</v>
          </cell>
          <cell r="C1324">
            <v>7721.43</v>
          </cell>
          <cell r="D1324" t="str">
            <v>ubank</v>
          </cell>
          <cell r="E1324" t="str">
            <v>fixed</v>
          </cell>
          <cell r="F1324">
            <v>40072</v>
          </cell>
          <cell r="G1324">
            <v>0</v>
          </cell>
          <cell r="H1324">
            <v>2.65</v>
          </cell>
          <cell r="I1324">
            <v>3.15</v>
          </cell>
          <cell r="J1324">
            <v>3.65</v>
          </cell>
          <cell r="K1324">
            <v>3.85</v>
          </cell>
          <cell r="L1324">
            <v>4.25</v>
          </cell>
          <cell r="M1324">
            <v>0</v>
          </cell>
          <cell r="N1324">
            <v>0</v>
          </cell>
          <cell r="O1324" t="str">
            <v>term</v>
          </cell>
          <cell r="P1324" t="str">
            <v>UBRKLT</v>
          </cell>
          <cell r="Q1324">
            <v>38564</v>
          </cell>
          <cell r="R1324">
            <v>60</v>
          </cell>
          <cell r="S1324" t="str">
            <v>months</v>
          </cell>
          <cell r="T1324">
            <v>60</v>
          </cell>
          <cell r="U1324">
            <v>3.5099999999999992E-2</v>
          </cell>
          <cell r="V1324">
            <v>271.02219299999996</v>
          </cell>
          <cell r="W1324" t="str">
            <v>REG</v>
          </cell>
          <cell r="X1324">
            <v>50</v>
          </cell>
        </row>
        <row r="1325">
          <cell r="A1325">
            <v>2156727</v>
          </cell>
          <cell r="B1325">
            <v>1</v>
          </cell>
          <cell r="C1325">
            <v>15000</v>
          </cell>
          <cell r="D1325" t="str">
            <v>ubank</v>
          </cell>
          <cell r="E1325" t="str">
            <v>fixed</v>
          </cell>
          <cell r="F1325">
            <v>40071</v>
          </cell>
          <cell r="G1325">
            <v>0</v>
          </cell>
          <cell r="H1325">
            <v>2.65</v>
          </cell>
          <cell r="I1325">
            <v>3.15</v>
          </cell>
          <cell r="J1325">
            <v>3.65</v>
          </cell>
          <cell r="K1325">
            <v>3.85</v>
          </cell>
          <cell r="L1325">
            <v>4.25</v>
          </cell>
          <cell r="M1325">
            <v>0</v>
          </cell>
          <cell r="N1325">
            <v>0</v>
          </cell>
          <cell r="O1325" t="str">
            <v>term</v>
          </cell>
          <cell r="P1325" t="str">
            <v>UBRKLT</v>
          </cell>
          <cell r="Q1325">
            <v>38564</v>
          </cell>
          <cell r="R1325">
            <v>60</v>
          </cell>
          <cell r="S1325" t="str">
            <v>months</v>
          </cell>
          <cell r="T1325">
            <v>60</v>
          </cell>
          <cell r="U1325">
            <v>3.5099999999999992E-2</v>
          </cell>
          <cell r="V1325">
            <v>526.49999999999989</v>
          </cell>
          <cell r="W1325" t="str">
            <v>REG</v>
          </cell>
          <cell r="X1325">
            <v>50</v>
          </cell>
        </row>
        <row r="1326">
          <cell r="A1326">
            <v>2156743</v>
          </cell>
          <cell r="B1326">
            <v>1</v>
          </cell>
          <cell r="C1326">
            <v>2000</v>
          </cell>
          <cell r="D1326" t="str">
            <v>ubank</v>
          </cell>
          <cell r="E1326" t="str">
            <v>fixed</v>
          </cell>
          <cell r="F1326">
            <v>40072</v>
          </cell>
          <cell r="G1326">
            <v>0</v>
          </cell>
          <cell r="H1326">
            <v>2.65</v>
          </cell>
          <cell r="I1326">
            <v>3.15</v>
          </cell>
          <cell r="J1326">
            <v>3.65</v>
          </cell>
          <cell r="K1326">
            <v>3.85</v>
          </cell>
          <cell r="L1326">
            <v>4.25</v>
          </cell>
          <cell r="M1326">
            <v>0</v>
          </cell>
          <cell r="N1326">
            <v>0</v>
          </cell>
          <cell r="O1326" t="str">
            <v>term</v>
          </cell>
          <cell r="P1326" t="str">
            <v>UBRKLT</v>
          </cell>
          <cell r="Q1326">
            <v>38564</v>
          </cell>
          <cell r="R1326">
            <v>60</v>
          </cell>
          <cell r="S1326" t="str">
            <v>months</v>
          </cell>
          <cell r="T1326">
            <v>60</v>
          </cell>
          <cell r="U1326">
            <v>3.5099999999999992E-2</v>
          </cell>
          <cell r="V1326">
            <v>70.199999999999989</v>
          </cell>
          <cell r="W1326" t="str">
            <v>REG</v>
          </cell>
          <cell r="X1326">
            <v>50</v>
          </cell>
        </row>
        <row r="1327">
          <cell r="A1327">
            <v>2156834</v>
          </cell>
          <cell r="B1327">
            <v>1</v>
          </cell>
          <cell r="C1327">
            <v>5000</v>
          </cell>
          <cell r="D1327" t="str">
            <v>ubank</v>
          </cell>
          <cell r="E1327" t="str">
            <v>fixed</v>
          </cell>
          <cell r="F1327">
            <v>40071</v>
          </cell>
          <cell r="G1327">
            <v>0</v>
          </cell>
          <cell r="H1327">
            <v>2.65</v>
          </cell>
          <cell r="I1327">
            <v>3.15</v>
          </cell>
          <cell r="J1327">
            <v>3.65</v>
          </cell>
          <cell r="K1327">
            <v>3.85</v>
          </cell>
          <cell r="L1327">
            <v>4.25</v>
          </cell>
          <cell r="M1327">
            <v>0</v>
          </cell>
          <cell r="N1327">
            <v>0</v>
          </cell>
          <cell r="O1327" t="str">
            <v>term</v>
          </cell>
          <cell r="P1327" t="str">
            <v>UBRKLT</v>
          </cell>
          <cell r="Q1327">
            <v>38564</v>
          </cell>
          <cell r="R1327">
            <v>60</v>
          </cell>
          <cell r="S1327" t="str">
            <v>months</v>
          </cell>
          <cell r="T1327">
            <v>60</v>
          </cell>
          <cell r="U1327">
            <v>3.5099999999999992E-2</v>
          </cell>
          <cell r="V1327">
            <v>175.49999999999997</v>
          </cell>
          <cell r="W1327" t="str">
            <v>REG</v>
          </cell>
          <cell r="X1327">
            <v>50</v>
          </cell>
        </row>
        <row r="1328">
          <cell r="A1328">
            <v>2156842</v>
          </cell>
          <cell r="B1328">
            <v>1</v>
          </cell>
          <cell r="C1328">
            <v>13412.6</v>
          </cell>
          <cell r="D1328" t="str">
            <v>ubank</v>
          </cell>
          <cell r="E1328" t="str">
            <v>fixed</v>
          </cell>
          <cell r="F1328">
            <v>40079</v>
          </cell>
          <cell r="G1328">
            <v>0</v>
          </cell>
          <cell r="H1328">
            <v>2.65</v>
          </cell>
          <cell r="I1328">
            <v>3</v>
          </cell>
          <cell r="J1328">
            <v>3.5</v>
          </cell>
          <cell r="K1328">
            <v>3.7</v>
          </cell>
          <cell r="L1328">
            <v>4.0999999999999996</v>
          </cell>
          <cell r="M1328">
            <v>0</v>
          </cell>
          <cell r="N1328">
            <v>0.15</v>
          </cell>
          <cell r="O1328" t="str">
            <v>RSP</v>
          </cell>
          <cell r="P1328" t="str">
            <v>UBRKRS</v>
          </cell>
          <cell r="Q1328">
            <v>38564</v>
          </cell>
          <cell r="R1328">
            <v>60</v>
          </cell>
          <cell r="S1328" t="str">
            <v>months</v>
          </cell>
          <cell r="T1328">
            <v>60</v>
          </cell>
          <cell r="U1328">
            <v>3.5400000000000008E-2</v>
          </cell>
          <cell r="V1328">
            <v>474.80604000000011</v>
          </cell>
          <cell r="W1328" t="str">
            <v>RSP</v>
          </cell>
          <cell r="X1328">
            <v>50</v>
          </cell>
        </row>
        <row r="1329">
          <cell r="A1329">
            <v>2170298</v>
          </cell>
          <cell r="B1329">
            <v>2</v>
          </cell>
          <cell r="C1329">
            <v>10699.73</v>
          </cell>
          <cell r="D1329" t="str">
            <v>ubank</v>
          </cell>
          <cell r="E1329" t="str">
            <v>fixed</v>
          </cell>
          <cell r="F1329">
            <v>39967</v>
          </cell>
          <cell r="G1329">
            <v>0</v>
          </cell>
          <cell r="H1329">
            <v>2.9</v>
          </cell>
          <cell r="I1329">
            <v>3.1</v>
          </cell>
          <cell r="J1329">
            <v>3.3</v>
          </cell>
          <cell r="K1329">
            <v>3.5</v>
          </cell>
          <cell r="L1329">
            <v>3.65</v>
          </cell>
          <cell r="M1329">
            <v>0</v>
          </cell>
          <cell r="N1329">
            <v>0</v>
          </cell>
          <cell r="O1329" t="str">
            <v>term</v>
          </cell>
          <cell r="P1329" t="str">
            <v>UBRKLT</v>
          </cell>
          <cell r="Q1329">
            <v>38564</v>
          </cell>
          <cell r="R1329">
            <v>48</v>
          </cell>
          <cell r="S1329" t="str">
            <v>months</v>
          </cell>
          <cell r="T1329">
            <v>48</v>
          </cell>
          <cell r="U1329">
            <v>3.2899999999999999E-2</v>
          </cell>
          <cell r="V1329">
            <v>352.02111699999995</v>
          </cell>
          <cell r="W1329" t="str">
            <v>REG</v>
          </cell>
          <cell r="X1329">
            <v>47</v>
          </cell>
        </row>
        <row r="1330">
          <cell r="A1330">
            <v>2170298</v>
          </cell>
          <cell r="B1330">
            <v>1</v>
          </cell>
          <cell r="C1330">
            <v>37550</v>
          </cell>
          <cell r="D1330" t="str">
            <v>ubank</v>
          </cell>
          <cell r="E1330" t="str">
            <v>fixed</v>
          </cell>
          <cell r="F1330">
            <v>39376</v>
          </cell>
          <cell r="G1330">
            <v>0</v>
          </cell>
          <cell r="H1330">
            <v>2.65</v>
          </cell>
          <cell r="I1330">
            <v>3</v>
          </cell>
          <cell r="J1330">
            <v>3.5</v>
          </cell>
          <cell r="K1330">
            <v>3.7</v>
          </cell>
          <cell r="L1330">
            <v>4.0999999999999996</v>
          </cell>
          <cell r="M1330">
            <v>0</v>
          </cell>
          <cell r="N1330">
            <v>0</v>
          </cell>
          <cell r="O1330" t="str">
            <v>term</v>
          </cell>
          <cell r="P1330" t="str">
            <v>UBRKLT</v>
          </cell>
          <cell r="Q1330">
            <v>38564</v>
          </cell>
          <cell r="R1330">
            <v>36</v>
          </cell>
          <cell r="S1330" t="str">
            <v>months</v>
          </cell>
          <cell r="T1330">
            <v>36</v>
          </cell>
          <cell r="U1330">
            <v>3.3900000000000007E-2</v>
          </cell>
          <cell r="V1330">
            <v>1272.9450000000002</v>
          </cell>
          <cell r="W1330" t="str">
            <v>REG</v>
          </cell>
          <cell r="X1330">
            <v>27</v>
          </cell>
        </row>
        <row r="1331">
          <cell r="A1331">
            <v>2170397</v>
          </cell>
          <cell r="B1331">
            <v>1</v>
          </cell>
          <cell r="C1331">
            <v>39943.31</v>
          </cell>
          <cell r="D1331" t="str">
            <v>ubank</v>
          </cell>
          <cell r="E1331" t="str">
            <v>fixed</v>
          </cell>
          <cell r="F1331">
            <v>40121</v>
          </cell>
          <cell r="G1331">
            <v>0</v>
          </cell>
          <cell r="H1331">
            <v>2.65</v>
          </cell>
          <cell r="I1331">
            <v>3</v>
          </cell>
          <cell r="J1331">
            <v>3.5</v>
          </cell>
          <cell r="K1331">
            <v>3.7</v>
          </cell>
          <cell r="L1331">
            <v>3.9</v>
          </cell>
          <cell r="M1331">
            <v>0</v>
          </cell>
          <cell r="N1331">
            <v>0.2</v>
          </cell>
          <cell r="O1331" t="str">
            <v>RSP</v>
          </cell>
          <cell r="P1331" t="str">
            <v>UBRKRS</v>
          </cell>
          <cell r="Q1331">
            <v>38564</v>
          </cell>
          <cell r="R1331">
            <v>60</v>
          </cell>
          <cell r="S1331" t="str">
            <v>months</v>
          </cell>
          <cell r="T1331">
            <v>60</v>
          </cell>
          <cell r="U1331">
            <v>3.5500000000000004E-2</v>
          </cell>
          <cell r="V1331">
            <v>1417.9875050000001</v>
          </cell>
          <cell r="W1331" t="str">
            <v>RSP</v>
          </cell>
          <cell r="X1331">
            <v>52</v>
          </cell>
        </row>
        <row r="1332">
          <cell r="A1332">
            <v>2170439</v>
          </cell>
          <cell r="B1332">
            <v>1</v>
          </cell>
          <cell r="C1332">
            <v>6707.87</v>
          </cell>
          <cell r="D1332" t="str">
            <v>ubank</v>
          </cell>
          <cell r="E1332" t="str">
            <v>fixed</v>
          </cell>
          <cell r="F1332">
            <v>40119</v>
          </cell>
          <cell r="G1332">
            <v>0</v>
          </cell>
          <cell r="H1332">
            <v>2.65</v>
          </cell>
          <cell r="I1332">
            <v>3</v>
          </cell>
          <cell r="J1332">
            <v>3.5</v>
          </cell>
          <cell r="K1332">
            <v>3.7</v>
          </cell>
          <cell r="L1332">
            <v>4.0999999999999996</v>
          </cell>
          <cell r="M1332">
            <v>0</v>
          </cell>
          <cell r="N1332">
            <v>0</v>
          </cell>
          <cell r="O1332" t="str">
            <v>RIF</v>
          </cell>
          <cell r="P1332" t="str">
            <v>UBRKRF</v>
          </cell>
          <cell r="Q1332">
            <v>38564</v>
          </cell>
          <cell r="R1332">
            <v>60</v>
          </cell>
          <cell r="S1332" t="str">
            <v>months</v>
          </cell>
          <cell r="T1332">
            <v>60</v>
          </cell>
          <cell r="U1332">
            <v>3.3900000000000007E-2</v>
          </cell>
          <cell r="V1332">
            <v>227.39679300000003</v>
          </cell>
          <cell r="W1332" t="str">
            <v>RIF</v>
          </cell>
          <cell r="X1332">
            <v>52</v>
          </cell>
        </row>
        <row r="1333">
          <cell r="A1333">
            <v>2171569</v>
          </cell>
          <cell r="B1333">
            <v>1</v>
          </cell>
          <cell r="C1333">
            <v>1691.67</v>
          </cell>
          <cell r="D1333" t="str">
            <v>ubank</v>
          </cell>
          <cell r="E1333" t="str">
            <v>fixed</v>
          </cell>
          <cell r="F1333">
            <v>40111</v>
          </cell>
          <cell r="G1333">
            <v>0</v>
          </cell>
          <cell r="H1333">
            <v>2.65</v>
          </cell>
          <cell r="I1333">
            <v>3</v>
          </cell>
          <cell r="J1333">
            <v>3.5</v>
          </cell>
          <cell r="K1333">
            <v>3.7</v>
          </cell>
          <cell r="L1333">
            <v>4.0999999999999996</v>
          </cell>
          <cell r="M1333">
            <v>0</v>
          </cell>
          <cell r="N1333">
            <v>0</v>
          </cell>
          <cell r="O1333" t="str">
            <v>term</v>
          </cell>
          <cell r="P1333" t="str">
            <v>UBRKLT</v>
          </cell>
          <cell r="Q1333">
            <v>38564</v>
          </cell>
          <cell r="R1333">
            <v>60</v>
          </cell>
          <cell r="S1333" t="str">
            <v>months</v>
          </cell>
          <cell r="T1333">
            <v>60</v>
          </cell>
          <cell r="U1333">
            <v>3.3900000000000007E-2</v>
          </cell>
          <cell r="V1333">
            <v>57.347613000000017</v>
          </cell>
          <cell r="W1333" t="str">
            <v>REG</v>
          </cell>
          <cell r="X1333">
            <v>51</v>
          </cell>
        </row>
        <row r="1334">
          <cell r="A1334">
            <v>2171577</v>
          </cell>
          <cell r="B1334">
            <v>1</v>
          </cell>
          <cell r="C1334">
            <v>2006.21</v>
          </cell>
          <cell r="D1334" t="str">
            <v>ubank</v>
          </cell>
          <cell r="E1334" t="str">
            <v>fixed</v>
          </cell>
          <cell r="F1334">
            <v>40108</v>
          </cell>
          <cell r="G1334">
            <v>0</v>
          </cell>
          <cell r="H1334">
            <v>2.65</v>
          </cell>
          <cell r="I1334">
            <v>3</v>
          </cell>
          <cell r="J1334">
            <v>3.5</v>
          </cell>
          <cell r="K1334">
            <v>3.7</v>
          </cell>
          <cell r="L1334">
            <v>4.0999999999999996</v>
          </cell>
          <cell r="M1334">
            <v>0</v>
          </cell>
          <cell r="N1334">
            <v>0</v>
          </cell>
          <cell r="O1334" t="str">
            <v>term</v>
          </cell>
          <cell r="P1334" t="str">
            <v>UBRKLT</v>
          </cell>
          <cell r="Q1334">
            <v>38564</v>
          </cell>
          <cell r="R1334">
            <v>60</v>
          </cell>
          <cell r="S1334" t="str">
            <v>months</v>
          </cell>
          <cell r="T1334">
            <v>60</v>
          </cell>
          <cell r="U1334">
            <v>3.3900000000000007E-2</v>
          </cell>
          <cell r="V1334">
            <v>68.010519000000016</v>
          </cell>
          <cell r="W1334" t="str">
            <v>REG</v>
          </cell>
          <cell r="X1334">
            <v>51</v>
          </cell>
        </row>
        <row r="1335">
          <cell r="A1335">
            <v>2171593</v>
          </cell>
          <cell r="B1335">
            <v>1</v>
          </cell>
          <cell r="C1335">
            <v>2305.02</v>
          </cell>
          <cell r="D1335" t="str">
            <v>ubank</v>
          </cell>
          <cell r="E1335" t="str">
            <v>fixed</v>
          </cell>
          <cell r="F1335">
            <v>40108</v>
          </cell>
          <cell r="G1335">
            <v>0</v>
          </cell>
          <cell r="H1335">
            <v>2.65</v>
          </cell>
          <cell r="I1335">
            <v>3</v>
          </cell>
          <cell r="J1335">
            <v>3.5</v>
          </cell>
          <cell r="K1335">
            <v>3.7</v>
          </cell>
          <cell r="L1335">
            <v>4.0999999999999996</v>
          </cell>
          <cell r="M1335">
            <v>0</v>
          </cell>
          <cell r="N1335">
            <v>0</v>
          </cell>
          <cell r="O1335" t="str">
            <v>term</v>
          </cell>
          <cell r="P1335" t="str">
            <v>UBRKLT</v>
          </cell>
          <cell r="Q1335">
            <v>38564</v>
          </cell>
          <cell r="R1335">
            <v>60</v>
          </cell>
          <cell r="S1335" t="str">
            <v>months</v>
          </cell>
          <cell r="T1335">
            <v>60</v>
          </cell>
          <cell r="U1335">
            <v>3.3900000000000007E-2</v>
          </cell>
          <cell r="V1335">
            <v>78.14017800000002</v>
          </cell>
          <cell r="W1335" t="str">
            <v>REG</v>
          </cell>
          <cell r="X1335">
            <v>51</v>
          </cell>
        </row>
        <row r="1336">
          <cell r="A1336">
            <v>2172047</v>
          </cell>
          <cell r="B1336">
            <v>1</v>
          </cell>
          <cell r="C1336">
            <v>1000</v>
          </cell>
          <cell r="D1336" t="str">
            <v>ubank</v>
          </cell>
          <cell r="E1336" t="str">
            <v>fixed</v>
          </cell>
          <cell r="F1336">
            <v>40112</v>
          </cell>
          <cell r="G1336">
            <v>0</v>
          </cell>
          <cell r="H1336">
            <v>2.65</v>
          </cell>
          <cell r="I1336">
            <v>3</v>
          </cell>
          <cell r="J1336">
            <v>3.5</v>
          </cell>
          <cell r="K1336">
            <v>3.7</v>
          </cell>
          <cell r="L1336">
            <v>4.0999999999999996</v>
          </cell>
          <cell r="M1336">
            <v>0</v>
          </cell>
          <cell r="N1336">
            <v>0</v>
          </cell>
          <cell r="O1336" t="str">
            <v>term</v>
          </cell>
          <cell r="P1336" t="str">
            <v>UBRKLT</v>
          </cell>
          <cell r="Q1336">
            <v>38564</v>
          </cell>
          <cell r="R1336">
            <v>60</v>
          </cell>
          <cell r="S1336" t="str">
            <v>months</v>
          </cell>
          <cell r="T1336">
            <v>60</v>
          </cell>
          <cell r="U1336">
            <v>3.3900000000000007E-2</v>
          </cell>
          <cell r="V1336">
            <v>33.900000000000006</v>
          </cell>
          <cell r="W1336" t="str">
            <v>REG</v>
          </cell>
          <cell r="X1336">
            <v>51</v>
          </cell>
        </row>
        <row r="1337">
          <cell r="A1337">
            <v>2172534</v>
          </cell>
          <cell r="B1337">
            <v>1</v>
          </cell>
          <cell r="C1337">
            <v>30000</v>
          </cell>
          <cell r="D1337" t="str">
            <v>ubank</v>
          </cell>
          <cell r="E1337" t="str">
            <v>fixed</v>
          </cell>
          <cell r="F1337">
            <v>39381</v>
          </cell>
          <cell r="G1337">
            <v>0</v>
          </cell>
          <cell r="H1337">
            <v>2.65</v>
          </cell>
          <cell r="I1337">
            <v>3</v>
          </cell>
          <cell r="J1337">
            <v>3.5</v>
          </cell>
          <cell r="K1337">
            <v>3.7</v>
          </cell>
          <cell r="L1337">
            <v>4.0999999999999996</v>
          </cell>
          <cell r="M1337">
            <v>0</v>
          </cell>
          <cell r="N1337">
            <v>0</v>
          </cell>
          <cell r="O1337" t="str">
            <v>term</v>
          </cell>
          <cell r="P1337" t="str">
            <v>UBRKLT</v>
          </cell>
          <cell r="Q1337">
            <v>38564</v>
          </cell>
          <cell r="R1337">
            <v>36</v>
          </cell>
          <cell r="S1337" t="str">
            <v>months</v>
          </cell>
          <cell r="T1337">
            <v>36</v>
          </cell>
          <cell r="U1337">
            <v>3.3900000000000007E-2</v>
          </cell>
          <cell r="V1337">
            <v>1017.0000000000002</v>
          </cell>
          <cell r="W1337" t="str">
            <v>REG</v>
          </cell>
          <cell r="X1337">
            <v>27</v>
          </cell>
        </row>
        <row r="1338">
          <cell r="A1338">
            <v>2172534</v>
          </cell>
          <cell r="B1338">
            <v>2</v>
          </cell>
          <cell r="C1338">
            <v>30000</v>
          </cell>
          <cell r="D1338" t="str">
            <v>ubank</v>
          </cell>
          <cell r="E1338" t="str">
            <v>fixed</v>
          </cell>
          <cell r="F1338">
            <v>39747</v>
          </cell>
          <cell r="G1338">
            <v>0</v>
          </cell>
          <cell r="H1338">
            <v>2.65</v>
          </cell>
          <cell r="I1338">
            <v>3</v>
          </cell>
          <cell r="J1338">
            <v>3.5</v>
          </cell>
          <cell r="K1338">
            <v>3.7</v>
          </cell>
          <cell r="L1338">
            <v>4.0999999999999996</v>
          </cell>
          <cell r="M1338">
            <v>0</v>
          </cell>
          <cell r="N1338">
            <v>0</v>
          </cell>
          <cell r="O1338" t="str">
            <v>term</v>
          </cell>
          <cell r="P1338" t="str">
            <v>UBRKLT</v>
          </cell>
          <cell r="Q1338">
            <v>38564</v>
          </cell>
          <cell r="R1338">
            <v>48</v>
          </cell>
          <cell r="S1338" t="str">
            <v>months</v>
          </cell>
          <cell r="T1338">
            <v>48</v>
          </cell>
          <cell r="U1338">
            <v>3.3900000000000007E-2</v>
          </cell>
          <cell r="V1338">
            <v>1017.0000000000002</v>
          </cell>
          <cell r="W1338" t="str">
            <v>REG</v>
          </cell>
          <cell r="X1338">
            <v>39</v>
          </cell>
        </row>
        <row r="1339">
          <cell r="A1339">
            <v>2172815</v>
          </cell>
          <cell r="B1339">
            <v>1</v>
          </cell>
          <cell r="C1339">
            <v>30473.49</v>
          </cell>
          <cell r="D1339" t="str">
            <v>ubank</v>
          </cell>
          <cell r="E1339" t="str">
            <v>fixed</v>
          </cell>
          <cell r="F1339">
            <v>40113</v>
          </cell>
          <cell r="G1339">
            <v>0</v>
          </cell>
          <cell r="H1339">
            <v>2.65</v>
          </cell>
          <cell r="I1339">
            <v>3</v>
          </cell>
          <cell r="J1339">
            <v>3.5</v>
          </cell>
          <cell r="K1339">
            <v>3.7</v>
          </cell>
          <cell r="L1339">
            <v>4.0999999999999996</v>
          </cell>
          <cell r="M1339">
            <v>0</v>
          </cell>
          <cell r="N1339">
            <v>0</v>
          </cell>
          <cell r="O1339" t="str">
            <v>term</v>
          </cell>
          <cell r="P1339" t="str">
            <v>UBRKLT</v>
          </cell>
          <cell r="Q1339">
            <v>38564</v>
          </cell>
          <cell r="R1339">
            <v>60</v>
          </cell>
          <cell r="S1339" t="str">
            <v>months</v>
          </cell>
          <cell r="T1339">
            <v>60</v>
          </cell>
          <cell r="U1339">
            <v>3.3900000000000007E-2</v>
          </cell>
          <cell r="V1339">
            <v>1033.0513110000002</v>
          </cell>
          <cell r="W1339" t="str">
            <v>REG</v>
          </cell>
          <cell r="X1339">
            <v>51</v>
          </cell>
        </row>
        <row r="1340">
          <cell r="A1340">
            <v>2172914</v>
          </cell>
          <cell r="B1340">
            <v>1</v>
          </cell>
          <cell r="C1340">
            <v>4000</v>
          </cell>
          <cell r="D1340" t="str">
            <v>ubank</v>
          </cell>
          <cell r="E1340" t="str">
            <v>fixed</v>
          </cell>
          <cell r="F1340">
            <v>40113</v>
          </cell>
          <cell r="G1340">
            <v>0</v>
          </cell>
          <cell r="H1340">
            <v>2.65</v>
          </cell>
          <cell r="I1340">
            <v>3</v>
          </cell>
          <cell r="J1340">
            <v>3.5</v>
          </cell>
          <cell r="K1340">
            <v>3.7</v>
          </cell>
          <cell r="L1340">
            <v>4.0999999999999996</v>
          </cell>
          <cell r="M1340">
            <v>0</v>
          </cell>
          <cell r="N1340">
            <v>0</v>
          </cell>
          <cell r="O1340" t="str">
            <v>term</v>
          </cell>
          <cell r="P1340" t="str">
            <v>UBRKLT</v>
          </cell>
          <cell r="Q1340">
            <v>38564</v>
          </cell>
          <cell r="R1340">
            <v>60</v>
          </cell>
          <cell r="S1340" t="str">
            <v>months</v>
          </cell>
          <cell r="T1340">
            <v>60</v>
          </cell>
          <cell r="U1340">
            <v>3.3900000000000007E-2</v>
          </cell>
          <cell r="V1340">
            <v>135.60000000000002</v>
          </cell>
          <cell r="W1340" t="str">
            <v>REG</v>
          </cell>
          <cell r="X1340">
            <v>51</v>
          </cell>
        </row>
        <row r="1341">
          <cell r="A1341">
            <v>2172971</v>
          </cell>
          <cell r="B1341">
            <v>1</v>
          </cell>
          <cell r="C1341">
            <v>5000</v>
          </cell>
          <cell r="D1341" t="str">
            <v>ubank</v>
          </cell>
          <cell r="E1341" t="str">
            <v>fixed</v>
          </cell>
          <cell r="F1341">
            <v>40113</v>
          </cell>
          <cell r="G1341">
            <v>0</v>
          </cell>
          <cell r="H1341">
            <v>2.65</v>
          </cell>
          <cell r="I1341">
            <v>3</v>
          </cell>
          <cell r="J1341">
            <v>3.5</v>
          </cell>
          <cell r="K1341">
            <v>3.7</v>
          </cell>
          <cell r="L1341">
            <v>4.0999999999999996</v>
          </cell>
          <cell r="M1341">
            <v>0</v>
          </cell>
          <cell r="N1341">
            <v>0</v>
          </cell>
          <cell r="O1341" t="str">
            <v>term</v>
          </cell>
          <cell r="P1341" t="str">
            <v>UBRKLT</v>
          </cell>
          <cell r="Q1341">
            <v>38564</v>
          </cell>
          <cell r="R1341">
            <v>60</v>
          </cell>
          <cell r="S1341" t="str">
            <v>months</v>
          </cell>
          <cell r="T1341">
            <v>60</v>
          </cell>
          <cell r="U1341">
            <v>3.3900000000000007E-2</v>
          </cell>
          <cell r="V1341">
            <v>169.50000000000003</v>
          </cell>
          <cell r="W1341" t="str">
            <v>REG</v>
          </cell>
          <cell r="X1341">
            <v>51</v>
          </cell>
        </row>
        <row r="1342">
          <cell r="A1342">
            <v>2173052</v>
          </cell>
          <cell r="B1342">
            <v>1</v>
          </cell>
          <cell r="C1342">
            <v>3266.28</v>
          </cell>
          <cell r="D1342" t="str">
            <v>ubank</v>
          </cell>
          <cell r="E1342" t="str">
            <v>fixed</v>
          </cell>
          <cell r="F1342">
            <v>40113</v>
          </cell>
          <cell r="G1342">
            <v>0</v>
          </cell>
          <cell r="H1342">
            <v>2.65</v>
          </cell>
          <cell r="I1342">
            <v>3</v>
          </cell>
          <cell r="J1342">
            <v>3.5</v>
          </cell>
          <cell r="K1342">
            <v>3.7</v>
          </cell>
          <cell r="L1342">
            <v>4.0999999999999996</v>
          </cell>
          <cell r="M1342">
            <v>0</v>
          </cell>
          <cell r="N1342">
            <v>0</v>
          </cell>
          <cell r="O1342" t="str">
            <v>term</v>
          </cell>
          <cell r="P1342" t="str">
            <v>UBRKLT</v>
          </cell>
          <cell r="Q1342">
            <v>38564</v>
          </cell>
          <cell r="R1342">
            <v>60</v>
          </cell>
          <cell r="S1342" t="str">
            <v>months</v>
          </cell>
          <cell r="T1342">
            <v>60</v>
          </cell>
          <cell r="U1342">
            <v>3.3900000000000007E-2</v>
          </cell>
          <cell r="V1342">
            <v>110.72689200000003</v>
          </cell>
          <cell r="W1342" t="str">
            <v>REG</v>
          </cell>
          <cell r="X1342">
            <v>51</v>
          </cell>
        </row>
        <row r="1343">
          <cell r="A1343">
            <v>2173060</v>
          </cell>
          <cell r="B1343">
            <v>1</v>
          </cell>
          <cell r="C1343">
            <v>1890.04</v>
          </cell>
          <cell r="D1343" t="str">
            <v>ubank</v>
          </cell>
          <cell r="E1343" t="str">
            <v>fixed</v>
          </cell>
          <cell r="F1343">
            <v>40113</v>
          </cell>
          <cell r="G1343">
            <v>0</v>
          </cell>
          <cell r="H1343">
            <v>2.65</v>
          </cell>
          <cell r="I1343">
            <v>3</v>
          </cell>
          <cell r="J1343">
            <v>3.5</v>
          </cell>
          <cell r="K1343">
            <v>3.7</v>
          </cell>
          <cell r="L1343">
            <v>4.0999999999999996</v>
          </cell>
          <cell r="M1343">
            <v>0</v>
          </cell>
          <cell r="N1343">
            <v>0</v>
          </cell>
          <cell r="O1343" t="str">
            <v>term</v>
          </cell>
          <cell r="P1343" t="str">
            <v>UBRKLT</v>
          </cell>
          <cell r="Q1343">
            <v>38564</v>
          </cell>
          <cell r="R1343">
            <v>60</v>
          </cell>
          <cell r="S1343" t="str">
            <v>months</v>
          </cell>
          <cell r="T1343">
            <v>60</v>
          </cell>
          <cell r="U1343">
            <v>3.3900000000000007E-2</v>
          </cell>
          <cell r="V1343">
            <v>64.072356000000013</v>
          </cell>
          <cell r="W1343" t="str">
            <v>REG</v>
          </cell>
          <cell r="X1343">
            <v>51</v>
          </cell>
        </row>
        <row r="1344">
          <cell r="A1344">
            <v>2173086</v>
          </cell>
          <cell r="B1344">
            <v>1</v>
          </cell>
          <cell r="C1344">
            <v>15053.12</v>
          </cell>
          <cell r="D1344" t="str">
            <v>ubank</v>
          </cell>
          <cell r="E1344" t="str">
            <v>fixed</v>
          </cell>
          <cell r="F1344">
            <v>40113</v>
          </cell>
          <cell r="G1344">
            <v>0</v>
          </cell>
          <cell r="H1344">
            <v>2.65</v>
          </cell>
          <cell r="I1344">
            <v>3</v>
          </cell>
          <cell r="J1344">
            <v>3.5</v>
          </cell>
          <cell r="K1344">
            <v>3.7</v>
          </cell>
          <cell r="L1344">
            <v>4.0999999999999996</v>
          </cell>
          <cell r="M1344">
            <v>0</v>
          </cell>
          <cell r="N1344">
            <v>0</v>
          </cell>
          <cell r="O1344" t="str">
            <v>term</v>
          </cell>
          <cell r="P1344" t="str">
            <v>UBRKLT</v>
          </cell>
          <cell r="Q1344">
            <v>38564</v>
          </cell>
          <cell r="R1344">
            <v>60</v>
          </cell>
          <cell r="S1344" t="str">
            <v>months</v>
          </cell>
          <cell r="T1344">
            <v>60</v>
          </cell>
          <cell r="U1344">
            <v>3.3900000000000007E-2</v>
          </cell>
          <cell r="V1344">
            <v>510.30076800000012</v>
          </cell>
          <cell r="W1344" t="str">
            <v>REG</v>
          </cell>
          <cell r="X1344">
            <v>51</v>
          </cell>
        </row>
        <row r="1345">
          <cell r="A1345">
            <v>2173334</v>
          </cell>
          <cell r="B1345">
            <v>1</v>
          </cell>
          <cell r="C1345">
            <v>55000</v>
          </cell>
          <cell r="D1345" t="str">
            <v>ubank</v>
          </cell>
          <cell r="E1345" t="str">
            <v>fixed</v>
          </cell>
          <cell r="F1345">
            <v>40114</v>
          </cell>
          <cell r="G1345">
            <v>0</v>
          </cell>
          <cell r="H1345">
            <v>2.65</v>
          </cell>
          <cell r="I1345">
            <v>3</v>
          </cell>
          <cell r="J1345">
            <v>3.5</v>
          </cell>
          <cell r="K1345">
            <v>3.7</v>
          </cell>
          <cell r="L1345">
            <v>4.0999999999999996</v>
          </cell>
          <cell r="M1345">
            <v>0</v>
          </cell>
          <cell r="N1345">
            <v>0</v>
          </cell>
          <cell r="O1345" t="str">
            <v>term</v>
          </cell>
          <cell r="P1345" t="str">
            <v>UBRKLT</v>
          </cell>
          <cell r="Q1345">
            <v>38564</v>
          </cell>
          <cell r="R1345">
            <v>60</v>
          </cell>
          <cell r="S1345" t="str">
            <v>months</v>
          </cell>
          <cell r="T1345">
            <v>60</v>
          </cell>
          <cell r="U1345">
            <v>3.3900000000000007E-2</v>
          </cell>
          <cell r="V1345">
            <v>1864.5000000000005</v>
          </cell>
          <cell r="W1345" t="str">
            <v>REG</v>
          </cell>
          <cell r="X1345">
            <v>51</v>
          </cell>
        </row>
        <row r="1346">
          <cell r="A1346">
            <v>2173383</v>
          </cell>
          <cell r="B1346">
            <v>1</v>
          </cell>
          <cell r="C1346">
            <v>13266</v>
          </cell>
          <cell r="D1346" t="str">
            <v>ubank</v>
          </cell>
          <cell r="E1346" t="str">
            <v>fixed</v>
          </cell>
          <cell r="F1346">
            <v>40115</v>
          </cell>
          <cell r="G1346">
            <v>0</v>
          </cell>
          <cell r="H1346">
            <v>2.65</v>
          </cell>
          <cell r="I1346">
            <v>3</v>
          </cell>
          <cell r="J1346">
            <v>3.5</v>
          </cell>
          <cell r="K1346">
            <v>3.7</v>
          </cell>
          <cell r="L1346">
            <v>4.0999999999999996</v>
          </cell>
          <cell r="M1346">
            <v>0</v>
          </cell>
          <cell r="N1346">
            <v>0</v>
          </cell>
          <cell r="O1346" t="str">
            <v>term</v>
          </cell>
          <cell r="P1346" t="str">
            <v>UBRKLT</v>
          </cell>
          <cell r="Q1346">
            <v>38564</v>
          </cell>
          <cell r="R1346">
            <v>60</v>
          </cell>
          <cell r="S1346" t="str">
            <v>months</v>
          </cell>
          <cell r="T1346">
            <v>60</v>
          </cell>
          <cell r="U1346">
            <v>3.3900000000000007E-2</v>
          </cell>
          <cell r="V1346">
            <v>449.71740000000011</v>
          </cell>
          <cell r="W1346" t="str">
            <v>REG</v>
          </cell>
          <cell r="X1346">
            <v>51</v>
          </cell>
        </row>
        <row r="1347">
          <cell r="A1347">
            <v>2173573</v>
          </cell>
          <cell r="B1347">
            <v>1</v>
          </cell>
          <cell r="C1347">
            <v>13737.69</v>
          </cell>
          <cell r="D1347" t="str">
            <v>ubank</v>
          </cell>
          <cell r="E1347" t="str">
            <v>fixed</v>
          </cell>
          <cell r="F1347">
            <v>40114</v>
          </cell>
          <cell r="G1347">
            <v>0</v>
          </cell>
          <cell r="H1347">
            <v>2.65</v>
          </cell>
          <cell r="I1347">
            <v>3</v>
          </cell>
          <cell r="J1347">
            <v>3.5</v>
          </cell>
          <cell r="K1347">
            <v>3.7</v>
          </cell>
          <cell r="L1347">
            <v>4.0999999999999996</v>
          </cell>
          <cell r="M1347">
            <v>0</v>
          </cell>
          <cell r="N1347">
            <v>0</v>
          </cell>
          <cell r="O1347" t="str">
            <v>term</v>
          </cell>
          <cell r="P1347" t="str">
            <v>UBRKLT</v>
          </cell>
          <cell r="Q1347">
            <v>38564</v>
          </cell>
          <cell r="R1347">
            <v>60</v>
          </cell>
          <cell r="S1347" t="str">
            <v>months</v>
          </cell>
          <cell r="T1347">
            <v>60</v>
          </cell>
          <cell r="U1347">
            <v>3.3900000000000007E-2</v>
          </cell>
          <cell r="V1347">
            <v>465.70769100000012</v>
          </cell>
          <cell r="W1347" t="str">
            <v>REG</v>
          </cell>
          <cell r="X1347">
            <v>51</v>
          </cell>
        </row>
        <row r="1348">
          <cell r="A1348">
            <v>2173649</v>
          </cell>
          <cell r="B1348">
            <v>1</v>
          </cell>
          <cell r="C1348">
            <v>6889.28</v>
          </cell>
          <cell r="D1348" t="str">
            <v>ubank</v>
          </cell>
          <cell r="E1348" t="str">
            <v>fixed</v>
          </cell>
          <cell r="F1348">
            <v>40149</v>
          </cell>
          <cell r="G1348">
            <v>0</v>
          </cell>
          <cell r="H1348">
            <v>2.65</v>
          </cell>
          <cell r="I1348">
            <v>3</v>
          </cell>
          <cell r="J1348">
            <v>3.5</v>
          </cell>
          <cell r="K1348">
            <v>3.7</v>
          </cell>
          <cell r="L1348">
            <v>3.9</v>
          </cell>
          <cell r="M1348">
            <v>0</v>
          </cell>
          <cell r="N1348">
            <v>0.2</v>
          </cell>
          <cell r="O1348" t="str">
            <v>RIF</v>
          </cell>
          <cell r="P1348" t="str">
            <v>UBRKRF</v>
          </cell>
          <cell r="Q1348">
            <v>38564</v>
          </cell>
          <cell r="R1348">
            <v>60</v>
          </cell>
          <cell r="S1348" t="str">
            <v>months</v>
          </cell>
          <cell r="T1348">
            <v>60</v>
          </cell>
          <cell r="U1348">
            <v>3.5500000000000004E-2</v>
          </cell>
          <cell r="V1348">
            <v>244.56944000000001</v>
          </cell>
          <cell r="W1348" t="str">
            <v>RIF</v>
          </cell>
          <cell r="X1348">
            <v>53</v>
          </cell>
        </row>
        <row r="1349">
          <cell r="A1349">
            <v>2173714</v>
          </cell>
          <cell r="B1349">
            <v>1</v>
          </cell>
          <cell r="C1349">
            <v>5062.2</v>
          </cell>
          <cell r="D1349" t="str">
            <v>ubank</v>
          </cell>
          <cell r="E1349" t="str">
            <v>fixed</v>
          </cell>
          <cell r="F1349">
            <v>40135</v>
          </cell>
          <cell r="G1349">
            <v>0</v>
          </cell>
          <cell r="H1349">
            <v>2.65</v>
          </cell>
          <cell r="I1349">
            <v>3</v>
          </cell>
          <cell r="J1349">
            <v>3.5</v>
          </cell>
          <cell r="K1349">
            <v>3.7</v>
          </cell>
          <cell r="L1349">
            <v>3.9</v>
          </cell>
          <cell r="M1349">
            <v>0</v>
          </cell>
          <cell r="N1349">
            <v>0.2</v>
          </cell>
          <cell r="O1349" t="str">
            <v>RIF</v>
          </cell>
          <cell r="P1349" t="str">
            <v>UBRKRF</v>
          </cell>
          <cell r="Q1349">
            <v>38564</v>
          </cell>
          <cell r="R1349">
            <v>60</v>
          </cell>
          <cell r="S1349" t="str">
            <v>months</v>
          </cell>
          <cell r="T1349">
            <v>60</v>
          </cell>
          <cell r="U1349">
            <v>3.5500000000000004E-2</v>
          </cell>
          <cell r="V1349">
            <v>179.7081</v>
          </cell>
          <cell r="W1349" t="str">
            <v>RIF</v>
          </cell>
          <cell r="X1349">
            <v>52</v>
          </cell>
        </row>
        <row r="1350">
          <cell r="A1350">
            <v>2173763</v>
          </cell>
          <cell r="B1350">
            <v>2</v>
          </cell>
          <cell r="C1350">
            <v>1327.83</v>
          </cell>
          <cell r="D1350" t="str">
            <v>ubank</v>
          </cell>
          <cell r="E1350" t="str">
            <v>fixed</v>
          </cell>
          <cell r="F1350">
            <v>40349</v>
          </cell>
          <cell r="G1350">
            <v>0</v>
          </cell>
          <cell r="H1350">
            <v>2.9</v>
          </cell>
          <cell r="I1350">
            <v>3.05</v>
          </cell>
          <cell r="J1350">
            <v>3.1</v>
          </cell>
          <cell r="K1350">
            <v>3.3</v>
          </cell>
          <cell r="L1350">
            <v>3.45</v>
          </cell>
          <cell r="M1350">
            <v>0</v>
          </cell>
          <cell r="N1350">
            <v>0</v>
          </cell>
          <cell r="O1350" t="str">
            <v>term</v>
          </cell>
          <cell r="P1350" t="str">
            <v>UBLONG</v>
          </cell>
          <cell r="Q1350">
            <v>38564</v>
          </cell>
          <cell r="R1350">
            <v>60</v>
          </cell>
          <cell r="S1350" t="str">
            <v>months</v>
          </cell>
          <cell r="T1350">
            <v>60</v>
          </cell>
          <cell r="U1350">
            <v>3.1599999999999989E-2</v>
          </cell>
          <cell r="V1350">
            <v>41.959427999999981</v>
          </cell>
          <cell r="W1350" t="str">
            <v>REG</v>
          </cell>
          <cell r="X1350">
            <v>59</v>
          </cell>
        </row>
        <row r="1351">
          <cell r="A1351">
            <v>2173763</v>
          </cell>
          <cell r="B1351">
            <v>1</v>
          </cell>
          <cell r="C1351">
            <v>1130</v>
          </cell>
          <cell r="D1351" t="str">
            <v>ubank</v>
          </cell>
          <cell r="E1351" t="str">
            <v>fixed</v>
          </cell>
          <cell r="F1351">
            <v>40188</v>
          </cell>
          <cell r="G1351">
            <v>0</v>
          </cell>
          <cell r="H1351">
            <v>2</v>
          </cell>
          <cell r="I1351">
            <v>2.4</v>
          </cell>
          <cell r="J1351">
            <v>2.9</v>
          </cell>
          <cell r="K1351">
            <v>3</v>
          </cell>
          <cell r="L1351">
            <v>3.1</v>
          </cell>
          <cell r="M1351">
            <v>0</v>
          </cell>
          <cell r="N1351">
            <v>0</v>
          </cell>
          <cell r="O1351" t="str">
            <v>term</v>
          </cell>
          <cell r="P1351" t="str">
            <v>UBLONG</v>
          </cell>
          <cell r="Q1351">
            <v>38564</v>
          </cell>
          <cell r="R1351">
            <v>60</v>
          </cell>
          <cell r="S1351" t="str">
            <v>months</v>
          </cell>
          <cell r="T1351">
            <v>60</v>
          </cell>
          <cell r="U1351">
            <v>2.6800000000000001E-2</v>
          </cell>
          <cell r="V1351">
            <v>30.284000000000002</v>
          </cell>
          <cell r="W1351" t="str">
            <v>REG</v>
          </cell>
          <cell r="X1351">
            <v>54</v>
          </cell>
        </row>
        <row r="1352">
          <cell r="A1352">
            <v>2173805</v>
          </cell>
          <cell r="B1352">
            <v>1</v>
          </cell>
          <cell r="C1352">
            <v>20000</v>
          </cell>
          <cell r="D1352" t="str">
            <v>ubank</v>
          </cell>
          <cell r="E1352" t="str">
            <v>fixed</v>
          </cell>
          <cell r="F1352">
            <v>40114</v>
          </cell>
          <cell r="G1352">
            <v>0</v>
          </cell>
          <cell r="H1352">
            <v>2.65</v>
          </cell>
          <cell r="I1352">
            <v>3</v>
          </cell>
          <cell r="J1352">
            <v>3.5</v>
          </cell>
          <cell r="K1352">
            <v>3.7</v>
          </cell>
          <cell r="L1352">
            <v>4.0999999999999996</v>
          </cell>
          <cell r="M1352">
            <v>0</v>
          </cell>
          <cell r="N1352">
            <v>0</v>
          </cell>
          <cell r="O1352" t="str">
            <v>term</v>
          </cell>
          <cell r="P1352" t="str">
            <v>UBRKLT</v>
          </cell>
          <cell r="Q1352">
            <v>38564</v>
          </cell>
          <cell r="R1352">
            <v>60</v>
          </cell>
          <cell r="S1352" t="str">
            <v>months</v>
          </cell>
          <cell r="T1352">
            <v>60</v>
          </cell>
          <cell r="U1352">
            <v>3.3900000000000007E-2</v>
          </cell>
          <cell r="V1352">
            <v>678.00000000000011</v>
          </cell>
          <cell r="W1352" t="str">
            <v>REG</v>
          </cell>
          <cell r="X1352">
            <v>51</v>
          </cell>
        </row>
        <row r="1353">
          <cell r="A1353">
            <v>2174019</v>
          </cell>
          <cell r="B1353">
            <v>1</v>
          </cell>
          <cell r="C1353">
            <v>30818.33</v>
          </cell>
          <cell r="D1353" t="str">
            <v>ubank</v>
          </cell>
          <cell r="E1353" t="str">
            <v>fixed</v>
          </cell>
          <cell r="F1353">
            <v>40132</v>
          </cell>
          <cell r="G1353">
            <v>0</v>
          </cell>
          <cell r="H1353">
            <v>2.65</v>
          </cell>
          <cell r="I1353">
            <v>3</v>
          </cell>
          <cell r="J1353">
            <v>3.5</v>
          </cell>
          <cell r="K1353">
            <v>3.7</v>
          </cell>
          <cell r="L1353">
            <v>3.9</v>
          </cell>
          <cell r="M1353">
            <v>0</v>
          </cell>
          <cell r="N1353">
            <v>0.2</v>
          </cell>
          <cell r="O1353" t="str">
            <v>RSP</v>
          </cell>
          <cell r="P1353" t="str">
            <v>UBRKRS</v>
          </cell>
          <cell r="Q1353">
            <v>38564</v>
          </cell>
          <cell r="R1353">
            <v>60</v>
          </cell>
          <cell r="S1353" t="str">
            <v>months</v>
          </cell>
          <cell r="T1353">
            <v>60</v>
          </cell>
          <cell r="U1353">
            <v>3.5500000000000004E-2</v>
          </cell>
          <cell r="V1353">
            <v>1094.0507150000001</v>
          </cell>
          <cell r="W1353" t="str">
            <v>RSP</v>
          </cell>
          <cell r="X1353">
            <v>52</v>
          </cell>
        </row>
        <row r="1354">
          <cell r="A1354">
            <v>2174134</v>
          </cell>
          <cell r="B1354">
            <v>1</v>
          </cell>
          <cell r="C1354">
            <v>15000</v>
          </cell>
          <cell r="D1354" t="str">
            <v>ubank</v>
          </cell>
          <cell r="E1354" t="str">
            <v>fixed</v>
          </cell>
          <cell r="F1354">
            <v>40115</v>
          </cell>
          <cell r="G1354">
            <v>0</v>
          </cell>
          <cell r="H1354">
            <v>2.65</v>
          </cell>
          <cell r="I1354">
            <v>3</v>
          </cell>
          <cell r="J1354">
            <v>3.5</v>
          </cell>
          <cell r="K1354">
            <v>3.7</v>
          </cell>
          <cell r="L1354">
            <v>4.0999999999999996</v>
          </cell>
          <cell r="M1354">
            <v>0</v>
          </cell>
          <cell r="N1354">
            <v>0</v>
          </cell>
          <cell r="O1354" t="str">
            <v>term</v>
          </cell>
          <cell r="P1354" t="str">
            <v>UBRKLT</v>
          </cell>
          <cell r="Q1354">
            <v>38564</v>
          </cell>
          <cell r="R1354">
            <v>60</v>
          </cell>
          <cell r="S1354" t="str">
            <v>months</v>
          </cell>
          <cell r="T1354">
            <v>60</v>
          </cell>
          <cell r="U1354">
            <v>3.3900000000000007E-2</v>
          </cell>
          <cell r="V1354">
            <v>508.50000000000011</v>
          </cell>
          <cell r="W1354" t="str">
            <v>REG</v>
          </cell>
          <cell r="X1354">
            <v>51</v>
          </cell>
        </row>
        <row r="1355">
          <cell r="A1355">
            <v>2174605</v>
          </cell>
          <cell r="B1355">
            <v>1</v>
          </cell>
          <cell r="C1355">
            <v>28000</v>
          </cell>
          <cell r="D1355" t="str">
            <v>ubank</v>
          </cell>
          <cell r="E1355" t="str">
            <v>fixed</v>
          </cell>
          <cell r="F1355">
            <v>40119</v>
          </cell>
          <cell r="G1355">
            <v>0</v>
          </cell>
          <cell r="H1355">
            <v>2.65</v>
          </cell>
          <cell r="I1355">
            <v>3</v>
          </cell>
          <cell r="J1355">
            <v>3.5</v>
          </cell>
          <cell r="K1355">
            <v>3.7</v>
          </cell>
          <cell r="L1355">
            <v>4.0999999999999996</v>
          </cell>
          <cell r="M1355">
            <v>0</v>
          </cell>
          <cell r="N1355">
            <v>0</v>
          </cell>
          <cell r="O1355" t="str">
            <v>term</v>
          </cell>
          <cell r="P1355" t="str">
            <v>UBRKLT</v>
          </cell>
          <cell r="Q1355">
            <v>38564</v>
          </cell>
          <cell r="R1355">
            <v>60</v>
          </cell>
          <cell r="S1355" t="str">
            <v>months</v>
          </cell>
          <cell r="T1355">
            <v>60</v>
          </cell>
          <cell r="U1355">
            <v>3.3900000000000007E-2</v>
          </cell>
          <cell r="V1355">
            <v>949.20000000000016</v>
          </cell>
          <cell r="W1355" t="str">
            <v>REG</v>
          </cell>
          <cell r="X1355">
            <v>52</v>
          </cell>
        </row>
        <row r="1356">
          <cell r="A1356">
            <v>2174993</v>
          </cell>
          <cell r="B1356">
            <v>1</v>
          </cell>
          <cell r="C1356">
            <v>10000</v>
          </cell>
          <cell r="D1356" t="str">
            <v>ubank</v>
          </cell>
          <cell r="E1356" t="str">
            <v>fixed</v>
          </cell>
          <cell r="F1356">
            <v>40118</v>
          </cell>
          <cell r="G1356">
            <v>0</v>
          </cell>
          <cell r="H1356">
            <v>2.65</v>
          </cell>
          <cell r="I1356">
            <v>3</v>
          </cell>
          <cell r="J1356">
            <v>3.5</v>
          </cell>
          <cell r="K1356">
            <v>3.7</v>
          </cell>
          <cell r="L1356">
            <v>4.0999999999999996</v>
          </cell>
          <cell r="M1356">
            <v>0</v>
          </cell>
          <cell r="N1356">
            <v>0</v>
          </cell>
          <cell r="O1356" t="str">
            <v>term</v>
          </cell>
          <cell r="P1356" t="str">
            <v>UBRKLT</v>
          </cell>
          <cell r="Q1356">
            <v>38564</v>
          </cell>
          <cell r="R1356">
            <v>60</v>
          </cell>
          <cell r="S1356" t="str">
            <v>months</v>
          </cell>
          <cell r="T1356">
            <v>60</v>
          </cell>
          <cell r="U1356">
            <v>3.3900000000000007E-2</v>
          </cell>
          <cell r="V1356">
            <v>339.00000000000006</v>
          </cell>
          <cell r="W1356" t="str">
            <v>REG</v>
          </cell>
          <cell r="X1356">
            <v>52</v>
          </cell>
        </row>
        <row r="1357">
          <cell r="A1357">
            <v>2174993</v>
          </cell>
          <cell r="B1357">
            <v>2</v>
          </cell>
          <cell r="C1357">
            <v>3000</v>
          </cell>
          <cell r="D1357" t="str">
            <v>ubank</v>
          </cell>
          <cell r="E1357" t="str">
            <v>fixed</v>
          </cell>
          <cell r="F1357">
            <v>40167</v>
          </cell>
          <cell r="G1357">
            <v>0</v>
          </cell>
          <cell r="H1357">
            <v>2.5</v>
          </cell>
          <cell r="I1357">
            <v>2.9</v>
          </cell>
          <cell r="J1357">
            <v>3.15</v>
          </cell>
          <cell r="K1357">
            <v>3.4</v>
          </cell>
          <cell r="L1357">
            <v>3.6</v>
          </cell>
          <cell r="M1357">
            <v>0</v>
          </cell>
          <cell r="N1357">
            <v>0.2</v>
          </cell>
          <cell r="O1357" t="str">
            <v>term</v>
          </cell>
          <cell r="P1357" t="str">
            <v>UBRKLT</v>
          </cell>
          <cell r="Q1357">
            <v>38564</v>
          </cell>
          <cell r="R1357">
            <v>60</v>
          </cell>
          <cell r="S1357" t="str">
            <v>months</v>
          </cell>
          <cell r="T1357">
            <v>60</v>
          </cell>
          <cell r="U1357">
            <v>3.3100000000000004E-2</v>
          </cell>
          <cell r="V1357">
            <v>99.300000000000011</v>
          </cell>
          <cell r="W1357" t="str">
            <v>REG</v>
          </cell>
          <cell r="X1357">
            <v>53</v>
          </cell>
        </row>
        <row r="1358">
          <cell r="A1358">
            <v>2175016</v>
          </cell>
          <cell r="B1358">
            <v>1</v>
          </cell>
          <cell r="C1358">
            <v>2500</v>
          </cell>
          <cell r="D1358" t="str">
            <v>ubank</v>
          </cell>
          <cell r="E1358" t="str">
            <v>fixed</v>
          </cell>
          <cell r="F1358">
            <v>40113</v>
          </cell>
          <cell r="G1358">
            <v>0</v>
          </cell>
          <cell r="H1358">
            <v>2.65</v>
          </cell>
          <cell r="I1358">
            <v>3</v>
          </cell>
          <cell r="J1358">
            <v>3.5</v>
          </cell>
          <cell r="K1358">
            <v>3.7</v>
          </cell>
          <cell r="L1358">
            <v>4.0999999999999996</v>
          </cell>
          <cell r="M1358">
            <v>0</v>
          </cell>
          <cell r="N1358">
            <v>0</v>
          </cell>
          <cell r="O1358" t="str">
            <v>RSP</v>
          </cell>
          <cell r="P1358" t="str">
            <v>UBRKRS</v>
          </cell>
          <cell r="Q1358">
            <v>38564</v>
          </cell>
          <cell r="R1358">
            <v>60</v>
          </cell>
          <cell r="S1358" t="str">
            <v>months</v>
          </cell>
          <cell r="T1358">
            <v>60</v>
          </cell>
          <cell r="U1358">
            <v>3.3900000000000007E-2</v>
          </cell>
          <cell r="V1358">
            <v>84.750000000000014</v>
          </cell>
          <cell r="W1358" t="str">
            <v>RSP</v>
          </cell>
          <cell r="X1358">
            <v>51</v>
          </cell>
        </row>
        <row r="1359">
          <cell r="A1359">
            <v>2175750</v>
          </cell>
          <cell r="B1359">
            <v>1</v>
          </cell>
          <cell r="C1359">
            <v>55000</v>
          </cell>
          <cell r="D1359" t="str">
            <v>ubank</v>
          </cell>
          <cell r="E1359" t="str">
            <v>fixed</v>
          </cell>
          <cell r="F1359">
            <v>40120</v>
          </cell>
          <cell r="G1359">
            <v>0</v>
          </cell>
          <cell r="H1359">
            <v>2.65</v>
          </cell>
          <cell r="I1359">
            <v>3</v>
          </cell>
          <cell r="J1359">
            <v>3.5</v>
          </cell>
          <cell r="K1359">
            <v>3.7</v>
          </cell>
          <cell r="L1359">
            <v>4.0999999999999996</v>
          </cell>
          <cell r="M1359">
            <v>0</v>
          </cell>
          <cell r="N1359">
            <v>0</v>
          </cell>
          <cell r="O1359" t="str">
            <v>term</v>
          </cell>
          <cell r="P1359" t="str">
            <v>UBRKLT</v>
          </cell>
          <cell r="Q1359">
            <v>38564</v>
          </cell>
          <cell r="R1359">
            <v>60</v>
          </cell>
          <cell r="S1359" t="str">
            <v>months</v>
          </cell>
          <cell r="T1359">
            <v>60</v>
          </cell>
          <cell r="U1359">
            <v>3.3900000000000007E-2</v>
          </cell>
          <cell r="V1359">
            <v>1864.5000000000005</v>
          </cell>
          <cell r="W1359" t="str">
            <v>REG</v>
          </cell>
          <cell r="X1359">
            <v>52</v>
          </cell>
        </row>
        <row r="1360">
          <cell r="A1360">
            <v>2176113</v>
          </cell>
          <cell r="B1360">
            <v>1</v>
          </cell>
          <cell r="C1360">
            <v>32399.95</v>
          </cell>
          <cell r="D1360" t="str">
            <v>ubank</v>
          </cell>
          <cell r="E1360" t="str">
            <v>fixed</v>
          </cell>
          <cell r="F1360">
            <v>40119</v>
          </cell>
          <cell r="G1360">
            <v>0</v>
          </cell>
          <cell r="H1360">
            <v>2.65</v>
          </cell>
          <cell r="I1360">
            <v>3</v>
          </cell>
          <cell r="J1360">
            <v>3.5</v>
          </cell>
          <cell r="K1360">
            <v>3.7</v>
          </cell>
          <cell r="L1360">
            <v>4.0999999999999996</v>
          </cell>
          <cell r="M1360">
            <v>0</v>
          </cell>
          <cell r="N1360">
            <v>0</v>
          </cell>
          <cell r="O1360" t="str">
            <v>RIF</v>
          </cell>
          <cell r="P1360" t="str">
            <v>UBRKRF</v>
          </cell>
          <cell r="Q1360">
            <v>38564</v>
          </cell>
          <cell r="R1360">
            <v>60</v>
          </cell>
          <cell r="S1360" t="str">
            <v>months</v>
          </cell>
          <cell r="T1360">
            <v>60</v>
          </cell>
          <cell r="U1360">
            <v>3.3900000000000007E-2</v>
          </cell>
          <cell r="V1360">
            <v>1098.3583050000002</v>
          </cell>
          <cell r="W1360" t="str">
            <v>RIF</v>
          </cell>
          <cell r="X1360">
            <v>52</v>
          </cell>
        </row>
        <row r="1361">
          <cell r="A1361">
            <v>2177343</v>
          </cell>
          <cell r="B1361">
            <v>1</v>
          </cell>
          <cell r="C1361">
            <v>30600</v>
          </cell>
          <cell r="D1361" t="str">
            <v>ubank</v>
          </cell>
          <cell r="E1361" t="str">
            <v>fixed</v>
          </cell>
          <cell r="F1361">
            <v>38659</v>
          </cell>
          <cell r="G1361">
            <v>0</v>
          </cell>
          <cell r="H1361">
            <v>2.65</v>
          </cell>
          <cell r="I1361">
            <v>3</v>
          </cell>
          <cell r="J1361">
            <v>3.5</v>
          </cell>
          <cell r="K1361">
            <v>3.7</v>
          </cell>
          <cell r="L1361">
            <v>4.0999999999999996</v>
          </cell>
          <cell r="M1361">
            <v>0</v>
          </cell>
          <cell r="N1361">
            <v>-0.75</v>
          </cell>
          <cell r="O1361" t="str">
            <v>term</v>
          </cell>
          <cell r="P1361" t="str">
            <v>UBLONG</v>
          </cell>
          <cell r="Q1361">
            <v>38564</v>
          </cell>
          <cell r="R1361">
            <v>12</v>
          </cell>
          <cell r="S1361" t="str">
            <v>months</v>
          </cell>
          <cell r="T1361">
            <v>12</v>
          </cell>
          <cell r="U1361">
            <v>2.6400000000000007E-2</v>
          </cell>
          <cell r="V1361">
            <v>807.84000000000026</v>
          </cell>
          <cell r="W1361" t="str">
            <v>REG</v>
          </cell>
          <cell r="X1361">
            <v>4</v>
          </cell>
        </row>
        <row r="1362">
          <cell r="A1362">
            <v>2183697</v>
          </cell>
          <cell r="B1362">
            <v>1</v>
          </cell>
          <cell r="C1362">
            <v>3415.54</v>
          </cell>
          <cell r="D1362" t="str">
            <v>ubank</v>
          </cell>
          <cell r="E1362" t="str">
            <v>fixed</v>
          </cell>
          <cell r="F1362">
            <v>39060</v>
          </cell>
          <cell r="G1362">
            <v>0</v>
          </cell>
          <cell r="H1362">
            <v>2.65</v>
          </cell>
          <cell r="I1362">
            <v>3</v>
          </cell>
          <cell r="J1362">
            <v>3.5</v>
          </cell>
          <cell r="K1362">
            <v>3.7</v>
          </cell>
          <cell r="L1362">
            <v>3.9</v>
          </cell>
          <cell r="M1362">
            <v>0</v>
          </cell>
          <cell r="N1362">
            <v>0</v>
          </cell>
          <cell r="O1362" t="str">
            <v>RIF</v>
          </cell>
          <cell r="P1362" t="str">
            <v>UBRKRF</v>
          </cell>
          <cell r="Q1362">
            <v>38564</v>
          </cell>
          <cell r="R1362">
            <v>24</v>
          </cell>
          <cell r="S1362" t="str">
            <v>months</v>
          </cell>
          <cell r="T1362">
            <v>24</v>
          </cell>
          <cell r="U1362">
            <v>3.3500000000000002E-2</v>
          </cell>
          <cell r="V1362">
            <v>114.42059</v>
          </cell>
          <cell r="W1362" t="str">
            <v>RIF</v>
          </cell>
          <cell r="X1362">
            <v>17</v>
          </cell>
        </row>
        <row r="1363">
          <cell r="A1363">
            <v>2184356</v>
          </cell>
          <cell r="B1363">
            <v>1</v>
          </cell>
          <cell r="C1363">
            <v>1968.8</v>
          </cell>
          <cell r="D1363" t="str">
            <v>ubank</v>
          </cell>
          <cell r="E1363" t="str">
            <v>fixed</v>
          </cell>
          <cell r="F1363">
            <v>39415</v>
          </cell>
          <cell r="G1363">
            <v>0</v>
          </cell>
          <cell r="H1363">
            <v>2.65</v>
          </cell>
          <cell r="I1363">
            <v>3</v>
          </cell>
          <cell r="J1363">
            <v>3.5</v>
          </cell>
          <cell r="K1363">
            <v>3.7</v>
          </cell>
          <cell r="L1363">
            <v>3.9</v>
          </cell>
          <cell r="M1363">
            <v>0</v>
          </cell>
          <cell r="N1363">
            <v>0</v>
          </cell>
          <cell r="O1363" t="str">
            <v>term</v>
          </cell>
          <cell r="P1363" t="str">
            <v>UBRKLT</v>
          </cell>
          <cell r="Q1363">
            <v>38564</v>
          </cell>
          <cell r="R1363">
            <v>36</v>
          </cell>
          <cell r="S1363" t="str">
            <v>months</v>
          </cell>
          <cell r="T1363">
            <v>36</v>
          </cell>
          <cell r="U1363">
            <v>3.3500000000000002E-2</v>
          </cell>
          <cell r="V1363">
            <v>65.954800000000006</v>
          </cell>
          <cell r="W1363" t="str">
            <v>REG</v>
          </cell>
          <cell r="X1363">
            <v>28</v>
          </cell>
        </row>
        <row r="1364">
          <cell r="A1364">
            <v>2184620</v>
          </cell>
          <cell r="B1364">
            <v>1</v>
          </cell>
          <cell r="C1364">
            <v>6169.68</v>
          </cell>
          <cell r="D1364" t="str">
            <v>ubank</v>
          </cell>
          <cell r="E1364" t="str">
            <v>fixed</v>
          </cell>
          <cell r="F1364">
            <v>40185</v>
          </cell>
          <cell r="G1364">
            <v>0</v>
          </cell>
          <cell r="H1364">
            <v>2.5</v>
          </cell>
          <cell r="I1364">
            <v>2.9</v>
          </cell>
          <cell r="J1364">
            <v>3.15</v>
          </cell>
          <cell r="K1364">
            <v>3.4</v>
          </cell>
          <cell r="L1364">
            <v>3.6</v>
          </cell>
          <cell r="M1364">
            <v>0</v>
          </cell>
          <cell r="N1364">
            <v>0.3</v>
          </cell>
          <cell r="O1364" t="str">
            <v>RIF</v>
          </cell>
          <cell r="P1364" t="str">
            <v>UBRKRF</v>
          </cell>
          <cell r="Q1364">
            <v>38564</v>
          </cell>
          <cell r="R1364">
            <v>60</v>
          </cell>
          <cell r="S1364" t="str">
            <v>months</v>
          </cell>
          <cell r="T1364">
            <v>60</v>
          </cell>
          <cell r="U1364">
            <v>3.4100000000000005E-2</v>
          </cell>
          <cell r="V1364">
            <v>210.38608800000003</v>
          </cell>
          <cell r="W1364" t="str">
            <v>RIF</v>
          </cell>
          <cell r="X1364">
            <v>54</v>
          </cell>
        </row>
        <row r="1365">
          <cell r="A1365">
            <v>2185262</v>
          </cell>
          <cell r="B1365">
            <v>1</v>
          </cell>
          <cell r="C1365">
            <v>4283.91</v>
          </cell>
          <cell r="D1365" t="str">
            <v>ubank</v>
          </cell>
          <cell r="E1365" t="str">
            <v>fixed</v>
          </cell>
          <cell r="F1365">
            <v>39803</v>
          </cell>
          <cell r="G1365">
            <v>0</v>
          </cell>
          <cell r="H1365">
            <v>2.5</v>
          </cell>
          <cell r="I1365">
            <v>2.9</v>
          </cell>
          <cell r="J1365">
            <v>3.15</v>
          </cell>
          <cell r="K1365">
            <v>3.4</v>
          </cell>
          <cell r="L1365">
            <v>3.6</v>
          </cell>
          <cell r="M1365">
            <v>0</v>
          </cell>
          <cell r="N1365">
            <v>0.3</v>
          </cell>
          <cell r="O1365" t="str">
            <v>RIF</v>
          </cell>
          <cell r="P1365" t="str">
            <v>UBRKRF</v>
          </cell>
          <cell r="Q1365">
            <v>38564</v>
          </cell>
          <cell r="R1365">
            <v>48</v>
          </cell>
          <cell r="S1365" t="str">
            <v>months</v>
          </cell>
          <cell r="T1365">
            <v>48</v>
          </cell>
          <cell r="U1365">
            <v>3.4100000000000005E-2</v>
          </cell>
          <cell r="V1365">
            <v>146.08133100000001</v>
          </cell>
          <cell r="W1365" t="str">
            <v>RIF</v>
          </cell>
          <cell r="X1365">
            <v>41</v>
          </cell>
        </row>
        <row r="1366">
          <cell r="A1366">
            <v>2185593</v>
          </cell>
          <cell r="B1366">
            <v>1</v>
          </cell>
          <cell r="C1366">
            <v>7688.39</v>
          </cell>
          <cell r="D1366" t="str">
            <v>ubank</v>
          </cell>
          <cell r="E1366" t="str">
            <v>fixed</v>
          </cell>
          <cell r="F1366">
            <v>39445</v>
          </cell>
          <cell r="G1366">
            <v>0</v>
          </cell>
          <cell r="H1366">
            <v>2.5</v>
          </cell>
          <cell r="I1366">
            <v>2.9</v>
          </cell>
          <cell r="J1366">
            <v>3.15</v>
          </cell>
          <cell r="K1366">
            <v>3.4</v>
          </cell>
          <cell r="L1366">
            <v>3.6</v>
          </cell>
          <cell r="M1366">
            <v>0</v>
          </cell>
          <cell r="N1366">
            <v>0.35</v>
          </cell>
          <cell r="O1366" t="str">
            <v>RIF</v>
          </cell>
          <cell r="P1366" t="str">
            <v>UBRKRF</v>
          </cell>
          <cell r="Q1366">
            <v>38564</v>
          </cell>
          <cell r="R1366">
            <v>36</v>
          </cell>
          <cell r="S1366" t="str">
            <v>months</v>
          </cell>
          <cell r="T1366">
            <v>36</v>
          </cell>
          <cell r="U1366">
            <v>3.4600000000000006E-2</v>
          </cell>
          <cell r="V1366">
            <v>266.01829400000008</v>
          </cell>
          <cell r="W1366" t="str">
            <v>RIF</v>
          </cell>
          <cell r="X1366">
            <v>29</v>
          </cell>
        </row>
        <row r="1367">
          <cell r="A1367">
            <v>2185593</v>
          </cell>
          <cell r="B1367">
            <v>2</v>
          </cell>
          <cell r="C1367">
            <v>6062.81</v>
          </cell>
          <cell r="D1367" t="str">
            <v>ubank</v>
          </cell>
          <cell r="E1367" t="str">
            <v>fixed</v>
          </cell>
          <cell r="F1367">
            <v>39447</v>
          </cell>
          <cell r="G1367">
            <v>0</v>
          </cell>
          <cell r="H1367">
            <v>2.5</v>
          </cell>
          <cell r="I1367">
            <v>2.9</v>
          </cell>
          <cell r="J1367">
            <v>3.15</v>
          </cell>
          <cell r="K1367">
            <v>3.4</v>
          </cell>
          <cell r="L1367">
            <v>3.6</v>
          </cell>
          <cell r="M1367">
            <v>0</v>
          </cell>
          <cell r="N1367">
            <v>0.35</v>
          </cell>
          <cell r="O1367" t="str">
            <v>RIF</v>
          </cell>
          <cell r="P1367" t="str">
            <v>UBRKRF</v>
          </cell>
          <cell r="Q1367">
            <v>38564</v>
          </cell>
          <cell r="R1367">
            <v>36</v>
          </cell>
          <cell r="S1367" t="str">
            <v>months</v>
          </cell>
          <cell r="T1367">
            <v>36</v>
          </cell>
          <cell r="U1367">
            <v>3.4600000000000006E-2</v>
          </cell>
          <cell r="V1367">
            <v>209.77322600000005</v>
          </cell>
          <cell r="W1367" t="str">
            <v>RIF</v>
          </cell>
          <cell r="X1367">
            <v>30</v>
          </cell>
        </row>
        <row r="1368">
          <cell r="A1368">
            <v>2186088</v>
          </cell>
          <cell r="B1368">
            <v>1</v>
          </cell>
          <cell r="C1368">
            <v>1200</v>
          </cell>
          <cell r="D1368" t="str">
            <v>ubank</v>
          </cell>
          <cell r="E1368" t="str">
            <v>fixed</v>
          </cell>
          <cell r="F1368">
            <v>39418</v>
          </cell>
          <cell r="G1368">
            <v>0</v>
          </cell>
          <cell r="H1368">
            <v>2.65</v>
          </cell>
          <cell r="I1368">
            <v>3</v>
          </cell>
          <cell r="J1368">
            <v>3.5</v>
          </cell>
          <cell r="K1368">
            <v>3.7</v>
          </cell>
          <cell r="L1368">
            <v>3.9</v>
          </cell>
          <cell r="M1368">
            <v>0</v>
          </cell>
          <cell r="N1368">
            <v>0</v>
          </cell>
          <cell r="O1368" t="str">
            <v>term</v>
          </cell>
          <cell r="P1368" t="str">
            <v>UBRKLT</v>
          </cell>
          <cell r="Q1368">
            <v>38564</v>
          </cell>
          <cell r="R1368">
            <v>36</v>
          </cell>
          <cell r="S1368" t="str">
            <v>months</v>
          </cell>
          <cell r="T1368">
            <v>36</v>
          </cell>
          <cell r="U1368">
            <v>3.3500000000000002E-2</v>
          </cell>
          <cell r="V1368">
            <v>40.200000000000003</v>
          </cell>
          <cell r="W1368" t="str">
            <v>REG</v>
          </cell>
          <cell r="X1368">
            <v>29</v>
          </cell>
        </row>
        <row r="1369">
          <cell r="A1369">
            <v>2186088</v>
          </cell>
          <cell r="B1369">
            <v>2</v>
          </cell>
          <cell r="C1369">
            <v>1250</v>
          </cell>
          <cell r="D1369" t="str">
            <v>ubank</v>
          </cell>
          <cell r="E1369" t="str">
            <v>fixed</v>
          </cell>
          <cell r="F1369">
            <v>39243</v>
          </cell>
          <cell r="G1369">
            <v>0</v>
          </cell>
          <cell r="H1369">
            <v>2.95</v>
          </cell>
          <cell r="I1369">
            <v>3.1</v>
          </cell>
          <cell r="J1369">
            <v>3.3</v>
          </cell>
          <cell r="K1369">
            <v>3.5</v>
          </cell>
          <cell r="L1369">
            <v>3.65</v>
          </cell>
          <cell r="M1369">
            <v>0</v>
          </cell>
          <cell r="N1369">
            <v>0</v>
          </cell>
          <cell r="O1369" t="str">
            <v>term</v>
          </cell>
          <cell r="P1369" t="str">
            <v>UBRKLT</v>
          </cell>
          <cell r="Q1369">
            <v>38564</v>
          </cell>
          <cell r="R1369">
            <v>24</v>
          </cell>
          <cell r="S1369" t="str">
            <v>months</v>
          </cell>
          <cell r="T1369">
            <v>24</v>
          </cell>
          <cell r="U1369">
            <v>3.3000000000000002E-2</v>
          </cell>
          <cell r="V1369">
            <v>41.25</v>
          </cell>
          <cell r="W1369" t="str">
            <v>REG</v>
          </cell>
          <cell r="X1369">
            <v>23</v>
          </cell>
        </row>
        <row r="1370">
          <cell r="A1370">
            <v>2186104</v>
          </cell>
          <cell r="B1370">
            <v>1</v>
          </cell>
          <cell r="C1370">
            <v>1479.58</v>
          </cell>
          <cell r="D1370" t="str">
            <v>ubank</v>
          </cell>
          <cell r="E1370" t="str">
            <v>fixed</v>
          </cell>
          <cell r="F1370">
            <v>38688</v>
          </cell>
          <cell r="G1370">
            <v>0</v>
          </cell>
          <cell r="H1370">
            <v>2.65</v>
          </cell>
          <cell r="I1370">
            <v>3</v>
          </cell>
          <cell r="J1370">
            <v>3.5</v>
          </cell>
          <cell r="K1370">
            <v>3.7</v>
          </cell>
          <cell r="L1370">
            <v>3.9</v>
          </cell>
          <cell r="M1370">
            <v>0</v>
          </cell>
          <cell r="N1370">
            <v>0</v>
          </cell>
          <cell r="O1370" t="str">
            <v>term</v>
          </cell>
          <cell r="P1370" t="str">
            <v>UBRKLT</v>
          </cell>
          <cell r="Q1370">
            <v>38564</v>
          </cell>
          <cell r="R1370">
            <v>12</v>
          </cell>
          <cell r="S1370" t="str">
            <v>months</v>
          </cell>
          <cell r="T1370">
            <v>12</v>
          </cell>
          <cell r="U1370">
            <v>3.3500000000000002E-2</v>
          </cell>
          <cell r="V1370">
            <v>49.565930000000002</v>
          </cell>
          <cell r="W1370" t="str">
            <v>REG</v>
          </cell>
          <cell r="X1370">
            <v>5</v>
          </cell>
        </row>
        <row r="1371">
          <cell r="A1371">
            <v>2186435</v>
          </cell>
          <cell r="B1371">
            <v>1</v>
          </cell>
          <cell r="C1371">
            <v>2000</v>
          </cell>
          <cell r="D1371" t="str">
            <v>ubank</v>
          </cell>
          <cell r="E1371" t="str">
            <v>fixed</v>
          </cell>
          <cell r="F1371">
            <v>39785</v>
          </cell>
          <cell r="G1371">
            <v>0</v>
          </cell>
          <cell r="H1371">
            <v>2.65</v>
          </cell>
          <cell r="I1371">
            <v>3</v>
          </cell>
          <cell r="J1371">
            <v>3.5</v>
          </cell>
          <cell r="K1371">
            <v>3.7</v>
          </cell>
          <cell r="L1371">
            <v>3.9</v>
          </cell>
          <cell r="M1371">
            <v>0</v>
          </cell>
          <cell r="N1371">
            <v>0</v>
          </cell>
          <cell r="O1371" t="str">
            <v>term</v>
          </cell>
          <cell r="P1371" t="str">
            <v>UBRKLT</v>
          </cell>
          <cell r="Q1371">
            <v>38564</v>
          </cell>
          <cell r="R1371">
            <v>48</v>
          </cell>
          <cell r="S1371" t="str">
            <v>months</v>
          </cell>
          <cell r="T1371">
            <v>48</v>
          </cell>
          <cell r="U1371">
            <v>3.3500000000000002E-2</v>
          </cell>
          <cell r="V1371">
            <v>67</v>
          </cell>
          <cell r="W1371" t="str">
            <v>REG</v>
          </cell>
          <cell r="X1371">
            <v>41</v>
          </cell>
        </row>
        <row r="1372">
          <cell r="A1372">
            <v>2186443</v>
          </cell>
          <cell r="B1372">
            <v>1</v>
          </cell>
          <cell r="C1372">
            <v>3300</v>
          </cell>
          <cell r="D1372" t="str">
            <v>ubank</v>
          </cell>
          <cell r="E1372" t="str">
            <v>fixed</v>
          </cell>
          <cell r="F1372">
            <v>38689</v>
          </cell>
          <cell r="G1372">
            <v>0</v>
          </cell>
          <cell r="H1372">
            <v>2.65</v>
          </cell>
          <cell r="I1372">
            <v>3</v>
          </cell>
          <cell r="J1372">
            <v>3.5</v>
          </cell>
          <cell r="K1372">
            <v>3.7</v>
          </cell>
          <cell r="L1372">
            <v>3.9</v>
          </cell>
          <cell r="M1372">
            <v>0</v>
          </cell>
          <cell r="N1372">
            <v>-0.75</v>
          </cell>
          <cell r="O1372" t="str">
            <v>term</v>
          </cell>
          <cell r="P1372" t="str">
            <v>UBLONG</v>
          </cell>
          <cell r="Q1372">
            <v>38564</v>
          </cell>
          <cell r="R1372">
            <v>12</v>
          </cell>
          <cell r="S1372" t="str">
            <v>months</v>
          </cell>
          <cell r="T1372">
            <v>12</v>
          </cell>
          <cell r="U1372">
            <v>2.6000000000000002E-2</v>
          </cell>
          <cell r="V1372">
            <v>85.800000000000011</v>
          </cell>
          <cell r="W1372" t="str">
            <v>REG</v>
          </cell>
          <cell r="X1372">
            <v>5</v>
          </cell>
        </row>
        <row r="1373">
          <cell r="A1373">
            <v>2186468</v>
          </cell>
          <cell r="B1373">
            <v>1</v>
          </cell>
          <cell r="C1373">
            <v>7347.05</v>
          </cell>
          <cell r="D1373" t="str">
            <v>ubank</v>
          </cell>
          <cell r="E1373" t="str">
            <v>fixed</v>
          </cell>
          <cell r="F1373">
            <v>39429</v>
          </cell>
          <cell r="G1373">
            <v>0</v>
          </cell>
          <cell r="H1373">
            <v>2.5</v>
          </cell>
          <cell r="I1373">
            <v>2.9</v>
          </cell>
          <cell r="J1373">
            <v>3.15</v>
          </cell>
          <cell r="K1373">
            <v>3.6</v>
          </cell>
          <cell r="L1373">
            <v>3.8</v>
          </cell>
          <cell r="M1373">
            <v>0</v>
          </cell>
          <cell r="N1373">
            <v>0.35</v>
          </cell>
          <cell r="O1373" t="str">
            <v>RIF</v>
          </cell>
          <cell r="P1373" t="str">
            <v>UBRKRF</v>
          </cell>
          <cell r="Q1373">
            <v>38564</v>
          </cell>
          <cell r="R1373">
            <v>36</v>
          </cell>
          <cell r="S1373" t="str">
            <v>months</v>
          </cell>
          <cell r="T1373">
            <v>36</v>
          </cell>
          <cell r="U1373">
            <v>3.5400000000000001E-2</v>
          </cell>
          <cell r="V1373">
            <v>260.08557000000002</v>
          </cell>
          <cell r="W1373" t="str">
            <v>RIF</v>
          </cell>
          <cell r="X1373">
            <v>29</v>
          </cell>
        </row>
        <row r="1374">
          <cell r="A1374">
            <v>2186484</v>
          </cell>
          <cell r="B1374">
            <v>1</v>
          </cell>
          <cell r="C1374">
            <v>4768.78</v>
          </cell>
          <cell r="D1374" t="str">
            <v>ubank</v>
          </cell>
          <cell r="E1374" t="str">
            <v>fixed</v>
          </cell>
          <cell r="F1374">
            <v>39437</v>
          </cell>
          <cell r="G1374">
            <v>0</v>
          </cell>
          <cell r="H1374">
            <v>2.5</v>
          </cell>
          <cell r="I1374">
            <v>2.9</v>
          </cell>
          <cell r="J1374">
            <v>3.15</v>
          </cell>
          <cell r="K1374">
            <v>3.4</v>
          </cell>
          <cell r="L1374">
            <v>3.6</v>
          </cell>
          <cell r="M1374">
            <v>0</v>
          </cell>
          <cell r="N1374">
            <v>0.35</v>
          </cell>
          <cell r="O1374" t="str">
            <v>RSP</v>
          </cell>
          <cell r="P1374" t="str">
            <v>UBRKRS</v>
          </cell>
          <cell r="Q1374">
            <v>38564</v>
          </cell>
          <cell r="R1374">
            <v>36</v>
          </cell>
          <cell r="S1374" t="str">
            <v>months</v>
          </cell>
          <cell r="T1374">
            <v>36</v>
          </cell>
          <cell r="U1374">
            <v>3.4600000000000006E-2</v>
          </cell>
          <cell r="V1374">
            <v>164.99978800000002</v>
          </cell>
          <cell r="W1374" t="str">
            <v>RSP</v>
          </cell>
          <cell r="X1374">
            <v>29</v>
          </cell>
        </row>
        <row r="1375">
          <cell r="A1375">
            <v>2187342</v>
          </cell>
          <cell r="B1375">
            <v>2</v>
          </cell>
          <cell r="C1375">
            <v>7000</v>
          </cell>
          <cell r="D1375" t="str">
            <v>ubank</v>
          </cell>
          <cell r="E1375" t="str">
            <v>fixed</v>
          </cell>
          <cell r="F1375">
            <v>39067</v>
          </cell>
          <cell r="G1375">
            <v>0</v>
          </cell>
          <cell r="H1375">
            <v>2.5</v>
          </cell>
          <cell r="I1375">
            <v>2.9</v>
          </cell>
          <cell r="J1375">
            <v>3.15</v>
          </cell>
          <cell r="K1375">
            <v>3.6</v>
          </cell>
          <cell r="L1375">
            <v>3.8</v>
          </cell>
          <cell r="M1375">
            <v>0</v>
          </cell>
          <cell r="N1375">
            <v>0.1</v>
          </cell>
          <cell r="O1375" t="str">
            <v>RIF</v>
          </cell>
          <cell r="P1375" t="str">
            <v>UBRKRF</v>
          </cell>
          <cell r="Q1375">
            <v>38564</v>
          </cell>
          <cell r="R1375">
            <v>24</v>
          </cell>
          <cell r="S1375" t="str">
            <v>months</v>
          </cell>
          <cell r="T1375">
            <v>24</v>
          </cell>
          <cell r="U1375">
            <v>3.2899999999999999E-2</v>
          </cell>
          <cell r="V1375">
            <v>230.29999999999998</v>
          </cell>
          <cell r="W1375" t="str">
            <v>RIF</v>
          </cell>
          <cell r="X1375">
            <v>17</v>
          </cell>
        </row>
        <row r="1376">
          <cell r="A1376">
            <v>2187342</v>
          </cell>
          <cell r="B1376">
            <v>3</v>
          </cell>
          <cell r="C1376">
            <v>7762.83</v>
          </cell>
          <cell r="D1376" t="str">
            <v>ubank</v>
          </cell>
          <cell r="E1376" t="str">
            <v>fixed</v>
          </cell>
          <cell r="F1376">
            <v>39432</v>
          </cell>
          <cell r="G1376">
            <v>0</v>
          </cell>
          <cell r="H1376">
            <v>2.5</v>
          </cell>
          <cell r="I1376">
            <v>2.9</v>
          </cell>
          <cell r="J1376">
            <v>3.15</v>
          </cell>
          <cell r="K1376">
            <v>3.6</v>
          </cell>
          <cell r="L1376">
            <v>3.8</v>
          </cell>
          <cell r="M1376">
            <v>0</v>
          </cell>
          <cell r="N1376">
            <v>0.35</v>
          </cell>
          <cell r="O1376" t="str">
            <v>RIF</v>
          </cell>
          <cell r="P1376" t="str">
            <v>UBRKRF</v>
          </cell>
          <cell r="Q1376">
            <v>38564</v>
          </cell>
          <cell r="R1376">
            <v>36</v>
          </cell>
          <cell r="S1376" t="str">
            <v>months</v>
          </cell>
          <cell r="T1376">
            <v>36</v>
          </cell>
          <cell r="U1376">
            <v>3.5400000000000001E-2</v>
          </cell>
          <cell r="V1376">
            <v>274.80418200000003</v>
          </cell>
          <cell r="W1376" t="str">
            <v>RIF</v>
          </cell>
          <cell r="X1376">
            <v>29</v>
          </cell>
        </row>
        <row r="1377">
          <cell r="A1377">
            <v>2187342</v>
          </cell>
          <cell r="B1377">
            <v>1</v>
          </cell>
          <cell r="C1377">
            <v>5111.75</v>
          </cell>
          <cell r="D1377" t="str">
            <v>ubank</v>
          </cell>
          <cell r="E1377" t="str">
            <v>fixed</v>
          </cell>
          <cell r="F1377">
            <v>38702</v>
          </cell>
          <cell r="G1377">
            <v>0</v>
          </cell>
          <cell r="H1377">
            <v>2.5</v>
          </cell>
          <cell r="I1377">
            <v>2.9</v>
          </cell>
          <cell r="J1377">
            <v>3.15</v>
          </cell>
          <cell r="K1377">
            <v>3.6</v>
          </cell>
          <cell r="L1377">
            <v>3.8</v>
          </cell>
          <cell r="M1377">
            <v>0</v>
          </cell>
          <cell r="N1377">
            <v>0.15</v>
          </cell>
          <cell r="O1377" t="str">
            <v>RIF</v>
          </cell>
          <cell r="P1377" t="str">
            <v>UBRKRF</v>
          </cell>
          <cell r="Q1377">
            <v>38564</v>
          </cell>
          <cell r="R1377">
            <v>12</v>
          </cell>
          <cell r="S1377" t="str">
            <v>months</v>
          </cell>
          <cell r="T1377">
            <v>12</v>
          </cell>
          <cell r="U1377">
            <v>3.3399999999999999E-2</v>
          </cell>
          <cell r="V1377">
            <v>170.73245</v>
          </cell>
          <cell r="W1377" t="str">
            <v>RIF</v>
          </cell>
          <cell r="X1377">
            <v>5</v>
          </cell>
        </row>
        <row r="1378">
          <cell r="A1378">
            <v>2187359</v>
          </cell>
          <cell r="B1378">
            <v>1</v>
          </cell>
          <cell r="C1378">
            <v>15000</v>
          </cell>
          <cell r="D1378" t="str">
            <v>ubank</v>
          </cell>
          <cell r="E1378" t="str">
            <v>fixed</v>
          </cell>
          <cell r="F1378">
            <v>38693</v>
          </cell>
          <cell r="G1378">
            <v>0</v>
          </cell>
          <cell r="H1378">
            <v>2.65</v>
          </cell>
          <cell r="I1378">
            <v>3</v>
          </cell>
          <cell r="J1378">
            <v>3.5</v>
          </cell>
          <cell r="K1378">
            <v>3.7</v>
          </cell>
          <cell r="L1378">
            <v>3.9</v>
          </cell>
          <cell r="M1378">
            <v>0</v>
          </cell>
          <cell r="N1378">
            <v>0</v>
          </cell>
          <cell r="O1378" t="str">
            <v>term</v>
          </cell>
          <cell r="P1378" t="str">
            <v>UBRKLT</v>
          </cell>
          <cell r="Q1378">
            <v>38564</v>
          </cell>
          <cell r="R1378">
            <v>12</v>
          </cell>
          <cell r="S1378" t="str">
            <v>months</v>
          </cell>
          <cell r="T1378">
            <v>12</v>
          </cell>
          <cell r="U1378">
            <v>3.3500000000000002E-2</v>
          </cell>
          <cell r="V1378">
            <v>502.50000000000006</v>
          </cell>
          <cell r="W1378" t="str">
            <v>REG</v>
          </cell>
          <cell r="X1378">
            <v>5</v>
          </cell>
        </row>
        <row r="1379">
          <cell r="A1379">
            <v>2187375</v>
          </cell>
          <cell r="B1379">
            <v>1</v>
          </cell>
          <cell r="C1379">
            <v>3910</v>
          </cell>
          <cell r="D1379" t="str">
            <v>ubank</v>
          </cell>
          <cell r="E1379" t="str">
            <v>fixed</v>
          </cell>
          <cell r="F1379">
            <v>40154</v>
          </cell>
          <cell r="G1379">
            <v>0</v>
          </cell>
          <cell r="H1379">
            <v>2.65</v>
          </cell>
          <cell r="I1379">
            <v>3</v>
          </cell>
          <cell r="J1379">
            <v>3.5</v>
          </cell>
          <cell r="K1379">
            <v>3.7</v>
          </cell>
          <cell r="L1379">
            <v>3.9</v>
          </cell>
          <cell r="M1379">
            <v>0</v>
          </cell>
          <cell r="N1379">
            <v>0</v>
          </cell>
          <cell r="O1379" t="str">
            <v>term</v>
          </cell>
          <cell r="P1379" t="str">
            <v>UBRKLT</v>
          </cell>
          <cell r="Q1379">
            <v>38564</v>
          </cell>
          <cell r="R1379">
            <v>60</v>
          </cell>
          <cell r="S1379" t="str">
            <v>months</v>
          </cell>
          <cell r="T1379">
            <v>60</v>
          </cell>
          <cell r="U1379">
            <v>3.3500000000000002E-2</v>
          </cell>
          <cell r="V1379">
            <v>130.98500000000001</v>
          </cell>
          <cell r="W1379" t="str">
            <v>REG</v>
          </cell>
          <cell r="X1379">
            <v>53</v>
          </cell>
        </row>
        <row r="1380">
          <cell r="A1380">
            <v>2187391</v>
          </cell>
          <cell r="B1380">
            <v>1</v>
          </cell>
          <cell r="C1380">
            <v>54114.28</v>
          </cell>
          <cell r="D1380" t="str">
            <v>ubank</v>
          </cell>
          <cell r="E1380" t="str">
            <v>fixed</v>
          </cell>
          <cell r="F1380">
            <v>40168</v>
          </cell>
          <cell r="G1380">
            <v>0</v>
          </cell>
          <cell r="H1380">
            <v>2.5</v>
          </cell>
          <cell r="I1380">
            <v>2.9</v>
          </cell>
          <cell r="J1380">
            <v>3.15</v>
          </cell>
          <cell r="K1380">
            <v>3.4</v>
          </cell>
          <cell r="L1380">
            <v>3.6</v>
          </cell>
          <cell r="M1380">
            <v>0</v>
          </cell>
          <cell r="N1380">
            <v>0.3</v>
          </cell>
          <cell r="O1380" t="str">
            <v>RIF</v>
          </cell>
          <cell r="P1380" t="str">
            <v>UBRKRF</v>
          </cell>
          <cell r="Q1380">
            <v>38564</v>
          </cell>
          <cell r="R1380">
            <v>60</v>
          </cell>
          <cell r="S1380" t="str">
            <v>months</v>
          </cell>
          <cell r="T1380">
            <v>60</v>
          </cell>
          <cell r="U1380">
            <v>3.4100000000000005E-2</v>
          </cell>
          <cell r="V1380">
            <v>1845.2969480000002</v>
          </cell>
          <cell r="W1380" t="str">
            <v>RIF</v>
          </cell>
          <cell r="X1380">
            <v>53</v>
          </cell>
        </row>
        <row r="1381">
          <cell r="A1381">
            <v>2187391</v>
          </cell>
          <cell r="B1381">
            <v>3</v>
          </cell>
          <cell r="C1381">
            <v>12679.87</v>
          </cell>
          <cell r="D1381" t="str">
            <v>ubank</v>
          </cell>
          <cell r="E1381" t="str">
            <v>fixed</v>
          </cell>
          <cell r="F1381">
            <v>39437</v>
          </cell>
          <cell r="G1381">
            <v>0</v>
          </cell>
          <cell r="H1381">
            <v>2.5</v>
          </cell>
          <cell r="I1381">
            <v>2.9</v>
          </cell>
          <cell r="J1381">
            <v>3.15</v>
          </cell>
          <cell r="K1381">
            <v>3.4</v>
          </cell>
          <cell r="L1381">
            <v>3.6</v>
          </cell>
          <cell r="M1381">
            <v>0</v>
          </cell>
          <cell r="N1381">
            <v>0.35</v>
          </cell>
          <cell r="O1381" t="str">
            <v>RSP</v>
          </cell>
          <cell r="P1381" t="str">
            <v>UBRKRS</v>
          </cell>
          <cell r="Q1381">
            <v>38564</v>
          </cell>
          <cell r="R1381">
            <v>36</v>
          </cell>
          <cell r="S1381" t="str">
            <v>months</v>
          </cell>
          <cell r="T1381">
            <v>36</v>
          </cell>
          <cell r="U1381">
            <v>3.4600000000000006E-2</v>
          </cell>
          <cell r="V1381">
            <v>438.72350200000011</v>
          </cell>
          <cell r="W1381" t="str">
            <v>RSP</v>
          </cell>
          <cell r="X1381">
            <v>29</v>
          </cell>
        </row>
        <row r="1382">
          <cell r="A1382">
            <v>2187417</v>
          </cell>
          <cell r="B1382">
            <v>1</v>
          </cell>
          <cell r="C1382">
            <v>1000</v>
          </cell>
          <cell r="D1382" t="str">
            <v>ubank</v>
          </cell>
          <cell r="E1382" t="str">
            <v>fixed</v>
          </cell>
          <cell r="F1382">
            <v>39789</v>
          </cell>
          <cell r="G1382">
            <v>0</v>
          </cell>
          <cell r="H1382">
            <v>2.65</v>
          </cell>
          <cell r="I1382">
            <v>3</v>
          </cell>
          <cell r="J1382">
            <v>3.5</v>
          </cell>
          <cell r="K1382">
            <v>3.7</v>
          </cell>
          <cell r="L1382">
            <v>3.9</v>
          </cell>
          <cell r="M1382">
            <v>0</v>
          </cell>
          <cell r="N1382">
            <v>0</v>
          </cell>
          <cell r="O1382" t="str">
            <v>term</v>
          </cell>
          <cell r="P1382" t="str">
            <v>UBRKLT</v>
          </cell>
          <cell r="Q1382">
            <v>38564</v>
          </cell>
          <cell r="R1382">
            <v>48</v>
          </cell>
          <cell r="S1382" t="str">
            <v>months</v>
          </cell>
          <cell r="T1382">
            <v>48</v>
          </cell>
          <cell r="U1382">
            <v>3.3500000000000002E-2</v>
          </cell>
          <cell r="V1382">
            <v>33.5</v>
          </cell>
          <cell r="W1382" t="str">
            <v>REG</v>
          </cell>
          <cell r="X1382">
            <v>41</v>
          </cell>
        </row>
        <row r="1383">
          <cell r="A1383">
            <v>2187425</v>
          </cell>
          <cell r="B1383">
            <v>1</v>
          </cell>
          <cell r="C1383">
            <v>4770.6899999999996</v>
          </cell>
          <cell r="D1383" t="str">
            <v>ubank</v>
          </cell>
          <cell r="E1383" t="str">
            <v>fixed</v>
          </cell>
          <cell r="F1383">
            <v>40154</v>
          </cell>
          <cell r="G1383">
            <v>0</v>
          </cell>
          <cell r="H1383">
            <v>2.65</v>
          </cell>
          <cell r="I1383">
            <v>3</v>
          </cell>
          <cell r="J1383">
            <v>3.5</v>
          </cell>
          <cell r="K1383">
            <v>3.7</v>
          </cell>
          <cell r="L1383">
            <v>3.9</v>
          </cell>
          <cell r="M1383">
            <v>0</v>
          </cell>
          <cell r="N1383">
            <v>0</v>
          </cell>
          <cell r="O1383" t="str">
            <v>term</v>
          </cell>
          <cell r="P1383" t="str">
            <v>UBRKLT</v>
          </cell>
          <cell r="Q1383">
            <v>38564</v>
          </cell>
          <cell r="R1383">
            <v>60</v>
          </cell>
          <cell r="S1383" t="str">
            <v>months</v>
          </cell>
          <cell r="T1383">
            <v>60</v>
          </cell>
          <cell r="U1383">
            <v>3.3500000000000002E-2</v>
          </cell>
          <cell r="V1383">
            <v>159.81811500000001</v>
          </cell>
          <cell r="W1383" t="str">
            <v>REG</v>
          </cell>
          <cell r="X1383">
            <v>53</v>
          </cell>
        </row>
        <row r="1384">
          <cell r="A1384">
            <v>2187458</v>
          </cell>
          <cell r="B1384">
            <v>1</v>
          </cell>
          <cell r="C1384">
            <v>15000</v>
          </cell>
          <cell r="D1384" t="str">
            <v>ubank</v>
          </cell>
          <cell r="E1384" t="str">
            <v>fixed</v>
          </cell>
          <cell r="F1384">
            <v>39423</v>
          </cell>
          <cell r="G1384">
            <v>0</v>
          </cell>
          <cell r="H1384">
            <v>2.65</v>
          </cell>
          <cell r="I1384">
            <v>3</v>
          </cell>
          <cell r="J1384">
            <v>3.5</v>
          </cell>
          <cell r="K1384">
            <v>3.7</v>
          </cell>
          <cell r="L1384">
            <v>3.9</v>
          </cell>
          <cell r="M1384">
            <v>0</v>
          </cell>
          <cell r="N1384">
            <v>0</v>
          </cell>
          <cell r="O1384" t="str">
            <v>term</v>
          </cell>
          <cell r="P1384" t="str">
            <v>UBRKLT</v>
          </cell>
          <cell r="Q1384">
            <v>38564</v>
          </cell>
          <cell r="R1384">
            <v>36</v>
          </cell>
          <cell r="S1384" t="str">
            <v>months</v>
          </cell>
          <cell r="T1384">
            <v>36</v>
          </cell>
          <cell r="U1384">
            <v>3.3500000000000002E-2</v>
          </cell>
          <cell r="V1384">
            <v>502.50000000000006</v>
          </cell>
          <cell r="W1384" t="str">
            <v>REG</v>
          </cell>
          <cell r="X1384">
            <v>29</v>
          </cell>
        </row>
        <row r="1385">
          <cell r="A1385">
            <v>2187508</v>
          </cell>
          <cell r="B1385">
            <v>1</v>
          </cell>
          <cell r="C1385">
            <v>1197.1600000000001</v>
          </cell>
          <cell r="D1385" t="str">
            <v>ubank</v>
          </cell>
          <cell r="E1385" t="str">
            <v>fixed</v>
          </cell>
          <cell r="F1385">
            <v>38693</v>
          </cell>
          <cell r="G1385">
            <v>0</v>
          </cell>
          <cell r="H1385">
            <v>2.65</v>
          </cell>
          <cell r="I1385">
            <v>3</v>
          </cell>
          <cell r="J1385">
            <v>3.5</v>
          </cell>
          <cell r="K1385">
            <v>3.7</v>
          </cell>
          <cell r="L1385">
            <v>3.9</v>
          </cell>
          <cell r="M1385">
            <v>0</v>
          </cell>
          <cell r="N1385">
            <v>0</v>
          </cell>
          <cell r="O1385" t="str">
            <v>term</v>
          </cell>
          <cell r="P1385" t="str">
            <v>UBRKLT</v>
          </cell>
          <cell r="Q1385">
            <v>38564</v>
          </cell>
          <cell r="R1385">
            <v>12</v>
          </cell>
          <cell r="S1385" t="str">
            <v>months</v>
          </cell>
          <cell r="T1385">
            <v>12</v>
          </cell>
          <cell r="U1385">
            <v>3.3500000000000002E-2</v>
          </cell>
          <cell r="V1385">
            <v>40.104860000000002</v>
          </cell>
          <cell r="W1385" t="str">
            <v>REG</v>
          </cell>
          <cell r="X1385">
            <v>5</v>
          </cell>
        </row>
        <row r="1386">
          <cell r="A1386">
            <v>2187524</v>
          </cell>
          <cell r="B1386">
            <v>1</v>
          </cell>
          <cell r="C1386">
            <v>20000</v>
          </cell>
          <cell r="D1386" t="str">
            <v>ubank</v>
          </cell>
          <cell r="E1386" t="str">
            <v>fixed</v>
          </cell>
          <cell r="F1386">
            <v>40154</v>
          </cell>
          <cell r="G1386">
            <v>0</v>
          </cell>
          <cell r="H1386">
            <v>2.65</v>
          </cell>
          <cell r="I1386">
            <v>3</v>
          </cell>
          <cell r="J1386">
            <v>3.5</v>
          </cell>
          <cell r="K1386">
            <v>3.7</v>
          </cell>
          <cell r="L1386">
            <v>3.9</v>
          </cell>
          <cell r="M1386">
            <v>0</v>
          </cell>
          <cell r="N1386">
            <v>0</v>
          </cell>
          <cell r="O1386" t="str">
            <v>term</v>
          </cell>
          <cell r="P1386" t="str">
            <v>UBRKLT</v>
          </cell>
          <cell r="Q1386">
            <v>38564</v>
          </cell>
          <cell r="R1386">
            <v>60</v>
          </cell>
          <cell r="S1386" t="str">
            <v>months</v>
          </cell>
          <cell r="T1386">
            <v>60</v>
          </cell>
          <cell r="U1386">
            <v>3.3500000000000002E-2</v>
          </cell>
          <cell r="V1386">
            <v>670</v>
          </cell>
          <cell r="W1386" t="str">
            <v>REG</v>
          </cell>
          <cell r="X1386">
            <v>53</v>
          </cell>
        </row>
        <row r="1387">
          <cell r="A1387">
            <v>2188027</v>
          </cell>
          <cell r="B1387">
            <v>1</v>
          </cell>
          <cell r="C1387">
            <v>2000</v>
          </cell>
          <cell r="D1387" t="str">
            <v>ubank</v>
          </cell>
          <cell r="E1387" t="str">
            <v>fixed</v>
          </cell>
          <cell r="F1387">
            <v>39422</v>
          </cell>
          <cell r="G1387">
            <v>0</v>
          </cell>
          <cell r="H1387">
            <v>2.65</v>
          </cell>
          <cell r="I1387">
            <v>3</v>
          </cell>
          <cell r="J1387">
            <v>3.5</v>
          </cell>
          <cell r="K1387">
            <v>3.7</v>
          </cell>
          <cell r="L1387">
            <v>3.9</v>
          </cell>
          <cell r="M1387">
            <v>0</v>
          </cell>
          <cell r="N1387">
            <v>0</v>
          </cell>
          <cell r="O1387" t="str">
            <v>term</v>
          </cell>
          <cell r="P1387" t="str">
            <v>UBRKLT</v>
          </cell>
          <cell r="Q1387">
            <v>38564</v>
          </cell>
          <cell r="R1387">
            <v>36</v>
          </cell>
          <cell r="S1387" t="str">
            <v>months</v>
          </cell>
          <cell r="T1387">
            <v>36</v>
          </cell>
          <cell r="U1387">
            <v>3.3500000000000002E-2</v>
          </cell>
          <cell r="V1387">
            <v>67</v>
          </cell>
          <cell r="W1387" t="str">
            <v>REG</v>
          </cell>
          <cell r="X1387">
            <v>29</v>
          </cell>
        </row>
        <row r="1388">
          <cell r="A1388">
            <v>2188068</v>
          </cell>
          <cell r="B1388">
            <v>1</v>
          </cell>
          <cell r="C1388">
            <v>3377.38</v>
          </cell>
          <cell r="D1388" t="str">
            <v>ubank</v>
          </cell>
          <cell r="E1388" t="str">
            <v>fixed</v>
          </cell>
          <cell r="F1388">
            <v>39788</v>
          </cell>
          <cell r="G1388">
            <v>0</v>
          </cell>
          <cell r="H1388">
            <v>2.65</v>
          </cell>
          <cell r="I1388">
            <v>3</v>
          </cell>
          <cell r="J1388">
            <v>3.5</v>
          </cell>
          <cell r="K1388">
            <v>3.7</v>
          </cell>
          <cell r="L1388">
            <v>3.9</v>
          </cell>
          <cell r="M1388">
            <v>0</v>
          </cell>
          <cell r="N1388">
            <v>0</v>
          </cell>
          <cell r="O1388" t="str">
            <v>term</v>
          </cell>
          <cell r="P1388" t="str">
            <v>UBRKLT</v>
          </cell>
          <cell r="Q1388">
            <v>38564</v>
          </cell>
          <cell r="R1388">
            <v>48</v>
          </cell>
          <cell r="S1388" t="str">
            <v>months</v>
          </cell>
          <cell r="T1388">
            <v>48</v>
          </cell>
          <cell r="U1388">
            <v>3.3500000000000002E-2</v>
          </cell>
          <cell r="V1388">
            <v>113.14223000000001</v>
          </cell>
          <cell r="W1388" t="str">
            <v>REG</v>
          </cell>
          <cell r="X1388">
            <v>41</v>
          </cell>
        </row>
        <row r="1389">
          <cell r="A1389">
            <v>2188084</v>
          </cell>
          <cell r="B1389">
            <v>1</v>
          </cell>
          <cell r="C1389">
            <v>1000</v>
          </cell>
          <cell r="D1389" t="str">
            <v>ubank</v>
          </cell>
          <cell r="E1389" t="str">
            <v>fixed</v>
          </cell>
          <cell r="F1389">
            <v>39422</v>
          </cell>
          <cell r="G1389">
            <v>0</v>
          </cell>
          <cell r="H1389">
            <v>2.65</v>
          </cell>
          <cell r="I1389">
            <v>3</v>
          </cell>
          <cell r="J1389">
            <v>3.5</v>
          </cell>
          <cell r="K1389">
            <v>3.7</v>
          </cell>
          <cell r="L1389">
            <v>3.9</v>
          </cell>
          <cell r="M1389">
            <v>0</v>
          </cell>
          <cell r="N1389">
            <v>0</v>
          </cell>
          <cell r="O1389" t="str">
            <v>term</v>
          </cell>
          <cell r="P1389" t="str">
            <v>UBRKLT</v>
          </cell>
          <cell r="Q1389">
            <v>38564</v>
          </cell>
          <cell r="R1389">
            <v>36</v>
          </cell>
          <cell r="S1389" t="str">
            <v>months</v>
          </cell>
          <cell r="T1389">
            <v>36</v>
          </cell>
          <cell r="U1389">
            <v>3.3500000000000002E-2</v>
          </cell>
          <cell r="V1389">
            <v>33.5</v>
          </cell>
          <cell r="W1389" t="str">
            <v>REG</v>
          </cell>
          <cell r="X1389">
            <v>29</v>
          </cell>
        </row>
        <row r="1390">
          <cell r="A1390">
            <v>2188100</v>
          </cell>
          <cell r="B1390">
            <v>1</v>
          </cell>
          <cell r="C1390">
            <v>2500</v>
          </cell>
          <cell r="D1390" t="str">
            <v>ubank</v>
          </cell>
          <cell r="E1390" t="str">
            <v>fixed</v>
          </cell>
          <cell r="F1390">
            <v>40153</v>
          </cell>
          <cell r="G1390">
            <v>0</v>
          </cell>
          <cell r="H1390">
            <v>2.65</v>
          </cell>
          <cell r="I1390">
            <v>3</v>
          </cell>
          <cell r="J1390">
            <v>3.5</v>
          </cell>
          <cell r="K1390">
            <v>3.7</v>
          </cell>
          <cell r="L1390">
            <v>3.9</v>
          </cell>
          <cell r="M1390">
            <v>0</v>
          </cell>
          <cell r="N1390">
            <v>0</v>
          </cell>
          <cell r="O1390" t="str">
            <v>term</v>
          </cell>
          <cell r="P1390" t="str">
            <v>UBRKLT</v>
          </cell>
          <cell r="Q1390">
            <v>38564</v>
          </cell>
          <cell r="R1390">
            <v>60</v>
          </cell>
          <cell r="S1390" t="str">
            <v>months</v>
          </cell>
          <cell r="T1390">
            <v>60</v>
          </cell>
          <cell r="U1390">
            <v>3.3500000000000002E-2</v>
          </cell>
          <cell r="V1390">
            <v>83.75</v>
          </cell>
          <cell r="W1390" t="str">
            <v>REG</v>
          </cell>
          <cell r="X1390">
            <v>53</v>
          </cell>
        </row>
        <row r="1391">
          <cell r="A1391">
            <v>2188142</v>
          </cell>
          <cell r="B1391">
            <v>1</v>
          </cell>
          <cell r="C1391">
            <v>2723.39</v>
          </cell>
          <cell r="D1391" t="str">
            <v>ubank</v>
          </cell>
          <cell r="E1391" t="str">
            <v>fixed</v>
          </cell>
          <cell r="F1391">
            <v>39422</v>
          </cell>
          <cell r="G1391">
            <v>0</v>
          </cell>
          <cell r="H1391">
            <v>2.65</v>
          </cell>
          <cell r="I1391">
            <v>3</v>
          </cell>
          <cell r="J1391">
            <v>3.5</v>
          </cell>
          <cell r="K1391">
            <v>3.7</v>
          </cell>
          <cell r="L1391">
            <v>3.9</v>
          </cell>
          <cell r="M1391">
            <v>0</v>
          </cell>
          <cell r="N1391">
            <v>0</v>
          </cell>
          <cell r="O1391" t="str">
            <v>term</v>
          </cell>
          <cell r="P1391" t="str">
            <v>UBRKLT</v>
          </cell>
          <cell r="Q1391">
            <v>38564</v>
          </cell>
          <cell r="R1391">
            <v>36</v>
          </cell>
          <cell r="S1391" t="str">
            <v>months</v>
          </cell>
          <cell r="T1391">
            <v>36</v>
          </cell>
          <cell r="U1391">
            <v>3.3500000000000002E-2</v>
          </cell>
          <cell r="V1391">
            <v>91.233564999999999</v>
          </cell>
          <cell r="W1391" t="str">
            <v>REG</v>
          </cell>
          <cell r="X1391">
            <v>29</v>
          </cell>
        </row>
        <row r="1392">
          <cell r="A1392">
            <v>2188167</v>
          </cell>
          <cell r="B1392">
            <v>1</v>
          </cell>
          <cell r="C1392">
            <v>3120.33</v>
          </cell>
          <cell r="D1392" t="str">
            <v>ubank</v>
          </cell>
          <cell r="E1392" t="str">
            <v>fixed</v>
          </cell>
          <cell r="F1392">
            <v>40153</v>
          </cell>
          <cell r="G1392">
            <v>0</v>
          </cell>
          <cell r="H1392">
            <v>2.65</v>
          </cell>
          <cell r="I1392">
            <v>3</v>
          </cell>
          <cell r="J1392">
            <v>3.5</v>
          </cell>
          <cell r="K1392">
            <v>3.7</v>
          </cell>
          <cell r="L1392">
            <v>3.9</v>
          </cell>
          <cell r="M1392">
            <v>0</v>
          </cell>
          <cell r="N1392">
            <v>0</v>
          </cell>
          <cell r="O1392" t="str">
            <v>term</v>
          </cell>
          <cell r="P1392" t="str">
            <v>UBRKLT</v>
          </cell>
          <cell r="Q1392">
            <v>38564</v>
          </cell>
          <cell r="R1392">
            <v>60</v>
          </cell>
          <cell r="S1392" t="str">
            <v>months</v>
          </cell>
          <cell r="T1392">
            <v>60</v>
          </cell>
          <cell r="U1392">
            <v>3.3500000000000002E-2</v>
          </cell>
          <cell r="V1392">
            <v>104.53105500000001</v>
          </cell>
          <cell r="W1392" t="str">
            <v>REG</v>
          </cell>
          <cell r="X1392">
            <v>53</v>
          </cell>
        </row>
        <row r="1393">
          <cell r="A1393">
            <v>2188191</v>
          </cell>
          <cell r="B1393">
            <v>1</v>
          </cell>
          <cell r="C1393">
            <v>5982.62</v>
          </cell>
          <cell r="D1393" t="str">
            <v>ubank</v>
          </cell>
          <cell r="E1393" t="str">
            <v>fixed</v>
          </cell>
          <cell r="F1393">
            <v>39422</v>
          </cell>
          <cell r="G1393">
            <v>0</v>
          </cell>
          <cell r="H1393">
            <v>2.65</v>
          </cell>
          <cell r="I1393">
            <v>3</v>
          </cell>
          <cell r="J1393">
            <v>3.5</v>
          </cell>
          <cell r="K1393">
            <v>3.7</v>
          </cell>
          <cell r="L1393">
            <v>3.9</v>
          </cell>
          <cell r="M1393">
            <v>0</v>
          </cell>
          <cell r="N1393">
            <v>0</v>
          </cell>
          <cell r="O1393" t="str">
            <v>term</v>
          </cell>
          <cell r="P1393" t="str">
            <v>UBRKLT</v>
          </cell>
          <cell r="Q1393">
            <v>38564</v>
          </cell>
          <cell r="R1393">
            <v>36</v>
          </cell>
          <cell r="S1393" t="str">
            <v>months</v>
          </cell>
          <cell r="T1393">
            <v>36</v>
          </cell>
          <cell r="U1393">
            <v>3.3500000000000002E-2</v>
          </cell>
          <cell r="V1393">
            <v>200.41777000000002</v>
          </cell>
          <cell r="W1393" t="str">
            <v>REG</v>
          </cell>
          <cell r="X1393">
            <v>29</v>
          </cell>
        </row>
        <row r="1394">
          <cell r="A1394">
            <v>2188217</v>
          </cell>
          <cell r="B1394">
            <v>1</v>
          </cell>
          <cell r="C1394">
            <v>5036.99</v>
          </cell>
          <cell r="D1394" t="str">
            <v>ubank</v>
          </cell>
          <cell r="E1394" t="str">
            <v>fixed</v>
          </cell>
          <cell r="F1394">
            <v>39422</v>
          </cell>
          <cell r="G1394">
            <v>0</v>
          </cell>
          <cell r="H1394">
            <v>2.65</v>
          </cell>
          <cell r="I1394">
            <v>3</v>
          </cell>
          <cell r="J1394">
            <v>3.5</v>
          </cell>
          <cell r="K1394">
            <v>3.7</v>
          </cell>
          <cell r="L1394">
            <v>3.9</v>
          </cell>
          <cell r="M1394">
            <v>0</v>
          </cell>
          <cell r="N1394">
            <v>0</v>
          </cell>
          <cell r="O1394" t="str">
            <v>term</v>
          </cell>
          <cell r="P1394" t="str">
            <v>UBRKLT</v>
          </cell>
          <cell r="Q1394">
            <v>38564</v>
          </cell>
          <cell r="R1394">
            <v>36</v>
          </cell>
          <cell r="S1394" t="str">
            <v>months</v>
          </cell>
          <cell r="T1394">
            <v>36</v>
          </cell>
          <cell r="U1394">
            <v>3.3500000000000002E-2</v>
          </cell>
          <cell r="V1394">
            <v>168.73916500000001</v>
          </cell>
          <cell r="W1394" t="str">
            <v>REG</v>
          </cell>
          <cell r="X1394">
            <v>29</v>
          </cell>
        </row>
        <row r="1395">
          <cell r="A1395">
            <v>2188225</v>
          </cell>
          <cell r="B1395">
            <v>1</v>
          </cell>
          <cell r="C1395">
            <v>10000</v>
          </cell>
          <cell r="D1395" t="str">
            <v>ubank</v>
          </cell>
          <cell r="E1395" t="str">
            <v>fixed</v>
          </cell>
          <cell r="F1395">
            <v>39422</v>
          </cell>
          <cell r="G1395">
            <v>0</v>
          </cell>
          <cell r="H1395">
            <v>2.65</v>
          </cell>
          <cell r="I1395">
            <v>3</v>
          </cell>
          <cell r="J1395">
            <v>3.5</v>
          </cell>
          <cell r="K1395">
            <v>3.7</v>
          </cell>
          <cell r="L1395">
            <v>3.9</v>
          </cell>
          <cell r="M1395">
            <v>0</v>
          </cell>
          <cell r="N1395">
            <v>0</v>
          </cell>
          <cell r="O1395" t="str">
            <v>term</v>
          </cell>
          <cell r="P1395" t="str">
            <v>UBRKLT</v>
          </cell>
          <cell r="Q1395">
            <v>38564</v>
          </cell>
          <cell r="R1395">
            <v>36</v>
          </cell>
          <cell r="S1395" t="str">
            <v>months</v>
          </cell>
          <cell r="T1395">
            <v>36</v>
          </cell>
          <cell r="U1395">
            <v>3.3500000000000002E-2</v>
          </cell>
          <cell r="V1395">
            <v>335</v>
          </cell>
          <cell r="W1395" t="str">
            <v>REG</v>
          </cell>
          <cell r="X1395">
            <v>29</v>
          </cell>
        </row>
        <row r="1396">
          <cell r="A1396">
            <v>2188563</v>
          </cell>
          <cell r="B1396">
            <v>1</v>
          </cell>
          <cell r="C1396">
            <v>5000</v>
          </cell>
          <cell r="D1396" t="str">
            <v>ubank</v>
          </cell>
          <cell r="E1396" t="str">
            <v>fixed</v>
          </cell>
          <cell r="F1396">
            <v>38695</v>
          </cell>
          <cell r="G1396">
            <v>0</v>
          </cell>
          <cell r="H1396">
            <v>2.65</v>
          </cell>
          <cell r="I1396">
            <v>3</v>
          </cell>
          <cell r="J1396">
            <v>3.5</v>
          </cell>
          <cell r="K1396">
            <v>3.7</v>
          </cell>
          <cell r="L1396">
            <v>3.9</v>
          </cell>
          <cell r="M1396">
            <v>0</v>
          </cell>
          <cell r="N1396">
            <v>0</v>
          </cell>
          <cell r="O1396" t="str">
            <v>term</v>
          </cell>
          <cell r="P1396" t="str">
            <v>UBRKLT</v>
          </cell>
          <cell r="Q1396">
            <v>38564</v>
          </cell>
          <cell r="R1396">
            <v>12</v>
          </cell>
          <cell r="S1396" t="str">
            <v>months</v>
          </cell>
          <cell r="T1396">
            <v>12</v>
          </cell>
          <cell r="U1396">
            <v>3.3500000000000002E-2</v>
          </cell>
          <cell r="V1396">
            <v>167.5</v>
          </cell>
          <cell r="W1396" t="str">
            <v>REG</v>
          </cell>
          <cell r="X1396">
            <v>5</v>
          </cell>
        </row>
        <row r="1397">
          <cell r="A1397">
            <v>2188613</v>
          </cell>
          <cell r="B1397">
            <v>1</v>
          </cell>
          <cell r="C1397">
            <v>4601.58</v>
          </cell>
          <cell r="D1397" t="str">
            <v>ubank</v>
          </cell>
          <cell r="E1397" t="str">
            <v>fixed</v>
          </cell>
          <cell r="F1397">
            <v>40169</v>
          </cell>
          <cell r="G1397">
            <v>0</v>
          </cell>
          <cell r="H1397">
            <v>2.5</v>
          </cell>
          <cell r="I1397">
            <v>2.9</v>
          </cell>
          <cell r="J1397">
            <v>3.15</v>
          </cell>
          <cell r="K1397">
            <v>3.4</v>
          </cell>
          <cell r="L1397">
            <v>3.6</v>
          </cell>
          <cell r="M1397">
            <v>0</v>
          </cell>
          <cell r="N1397">
            <v>0.3</v>
          </cell>
          <cell r="O1397" t="str">
            <v>RSP</v>
          </cell>
          <cell r="P1397" t="str">
            <v>UBRKRS</v>
          </cell>
          <cell r="Q1397">
            <v>38564</v>
          </cell>
          <cell r="R1397">
            <v>60</v>
          </cell>
          <cell r="S1397" t="str">
            <v>months</v>
          </cell>
          <cell r="T1397">
            <v>60</v>
          </cell>
          <cell r="U1397">
            <v>3.4100000000000005E-2</v>
          </cell>
          <cell r="V1397">
            <v>156.91387800000001</v>
          </cell>
          <cell r="W1397" t="str">
            <v>RSP</v>
          </cell>
          <cell r="X1397">
            <v>53</v>
          </cell>
        </row>
        <row r="1398">
          <cell r="A1398">
            <v>2188753</v>
          </cell>
          <cell r="B1398">
            <v>1</v>
          </cell>
          <cell r="C1398">
            <v>13000.49</v>
          </cell>
          <cell r="D1398" t="str">
            <v>ubank</v>
          </cell>
          <cell r="E1398" t="str">
            <v>fixed</v>
          </cell>
          <cell r="F1398">
            <v>39457</v>
          </cell>
          <cell r="G1398">
            <v>0</v>
          </cell>
          <cell r="H1398">
            <v>2</v>
          </cell>
          <cell r="I1398">
            <v>2.4</v>
          </cell>
          <cell r="J1398">
            <v>2.9</v>
          </cell>
          <cell r="K1398">
            <v>3</v>
          </cell>
          <cell r="L1398">
            <v>3.1</v>
          </cell>
          <cell r="M1398">
            <v>0</v>
          </cell>
          <cell r="N1398">
            <v>0.6</v>
          </cell>
          <cell r="O1398" t="str">
            <v>RSP</v>
          </cell>
          <cell r="P1398" t="str">
            <v>UBRKRS</v>
          </cell>
          <cell r="Q1398">
            <v>38564</v>
          </cell>
          <cell r="R1398">
            <v>36</v>
          </cell>
          <cell r="S1398" t="str">
            <v>months</v>
          </cell>
          <cell r="T1398">
            <v>36</v>
          </cell>
          <cell r="U1398">
            <v>3.2800000000000003E-2</v>
          </cell>
          <cell r="V1398">
            <v>426.41607200000004</v>
          </cell>
          <cell r="W1398" t="str">
            <v>RSP</v>
          </cell>
          <cell r="X1398">
            <v>30</v>
          </cell>
        </row>
        <row r="1399">
          <cell r="A1399">
            <v>2189173</v>
          </cell>
          <cell r="B1399">
            <v>1</v>
          </cell>
          <cell r="C1399">
            <v>4000</v>
          </cell>
          <cell r="D1399" t="str">
            <v>ubank</v>
          </cell>
          <cell r="E1399" t="str">
            <v>fixed</v>
          </cell>
          <cell r="F1399">
            <v>40156</v>
          </cell>
          <cell r="G1399">
            <v>0</v>
          </cell>
          <cell r="H1399">
            <v>2.65</v>
          </cell>
          <cell r="I1399">
            <v>3</v>
          </cell>
          <cell r="J1399">
            <v>3.5</v>
          </cell>
          <cell r="K1399">
            <v>3.7</v>
          </cell>
          <cell r="L1399">
            <v>3.9</v>
          </cell>
          <cell r="M1399">
            <v>0</v>
          </cell>
          <cell r="N1399">
            <v>0</v>
          </cell>
          <cell r="O1399" t="str">
            <v>term</v>
          </cell>
          <cell r="P1399" t="str">
            <v>UBRKLT</v>
          </cell>
          <cell r="Q1399">
            <v>38564</v>
          </cell>
          <cell r="R1399">
            <v>60</v>
          </cell>
          <cell r="S1399" t="str">
            <v>months</v>
          </cell>
          <cell r="T1399">
            <v>60</v>
          </cell>
          <cell r="U1399">
            <v>3.3500000000000002E-2</v>
          </cell>
          <cell r="V1399">
            <v>134</v>
          </cell>
          <cell r="W1399" t="str">
            <v>REG</v>
          </cell>
          <cell r="X1399">
            <v>53</v>
          </cell>
        </row>
        <row r="1400">
          <cell r="A1400">
            <v>2189215</v>
          </cell>
          <cell r="B1400">
            <v>1</v>
          </cell>
          <cell r="C1400">
            <v>4300</v>
          </cell>
          <cell r="D1400" t="str">
            <v>ubank</v>
          </cell>
          <cell r="E1400" t="str">
            <v>fixed</v>
          </cell>
          <cell r="F1400">
            <v>40156</v>
          </cell>
          <cell r="G1400">
            <v>0</v>
          </cell>
          <cell r="H1400">
            <v>2.65</v>
          </cell>
          <cell r="I1400">
            <v>3</v>
          </cell>
          <cell r="J1400">
            <v>3.5</v>
          </cell>
          <cell r="K1400">
            <v>3.7</v>
          </cell>
          <cell r="L1400">
            <v>3.9</v>
          </cell>
          <cell r="M1400">
            <v>0</v>
          </cell>
          <cell r="N1400">
            <v>0</v>
          </cell>
          <cell r="O1400" t="str">
            <v>term</v>
          </cell>
          <cell r="P1400" t="str">
            <v>UBRKLT</v>
          </cell>
          <cell r="Q1400">
            <v>38564</v>
          </cell>
          <cell r="R1400">
            <v>60</v>
          </cell>
          <cell r="S1400" t="str">
            <v>months</v>
          </cell>
          <cell r="T1400">
            <v>60</v>
          </cell>
          <cell r="U1400">
            <v>3.3500000000000002E-2</v>
          </cell>
          <cell r="V1400">
            <v>144.05000000000001</v>
          </cell>
          <cell r="W1400" t="str">
            <v>REG</v>
          </cell>
          <cell r="X1400">
            <v>53</v>
          </cell>
        </row>
        <row r="1401">
          <cell r="A1401">
            <v>2189249</v>
          </cell>
          <cell r="B1401">
            <v>1</v>
          </cell>
          <cell r="C1401">
            <v>1400</v>
          </cell>
          <cell r="D1401" t="str">
            <v>ubank</v>
          </cell>
          <cell r="E1401" t="str">
            <v>fixed</v>
          </cell>
          <cell r="F1401">
            <v>40156</v>
          </cell>
          <cell r="G1401">
            <v>0</v>
          </cell>
          <cell r="H1401">
            <v>2.65</v>
          </cell>
          <cell r="I1401">
            <v>3</v>
          </cell>
          <cell r="J1401">
            <v>3.5</v>
          </cell>
          <cell r="K1401">
            <v>3.7</v>
          </cell>
          <cell r="L1401">
            <v>3.9</v>
          </cell>
          <cell r="M1401">
            <v>0</v>
          </cell>
          <cell r="N1401">
            <v>0</v>
          </cell>
          <cell r="O1401" t="str">
            <v>term</v>
          </cell>
          <cell r="P1401" t="str">
            <v>UBRKLT</v>
          </cell>
          <cell r="Q1401">
            <v>38564</v>
          </cell>
          <cell r="R1401">
            <v>60</v>
          </cell>
          <cell r="S1401" t="str">
            <v>months</v>
          </cell>
          <cell r="T1401">
            <v>60</v>
          </cell>
          <cell r="U1401">
            <v>3.3500000000000002E-2</v>
          </cell>
          <cell r="V1401">
            <v>46.900000000000006</v>
          </cell>
          <cell r="W1401" t="str">
            <v>REG</v>
          </cell>
          <cell r="X1401">
            <v>53</v>
          </cell>
        </row>
        <row r="1402">
          <cell r="A1402">
            <v>2189264</v>
          </cell>
          <cell r="B1402">
            <v>1</v>
          </cell>
          <cell r="C1402">
            <v>3189.63</v>
          </cell>
          <cell r="D1402" t="str">
            <v>ubank</v>
          </cell>
          <cell r="E1402" t="str">
            <v>fixed</v>
          </cell>
          <cell r="F1402">
            <v>38696</v>
          </cell>
          <cell r="G1402">
            <v>0</v>
          </cell>
          <cell r="H1402">
            <v>2.65</v>
          </cell>
          <cell r="I1402">
            <v>3</v>
          </cell>
          <cell r="J1402">
            <v>3.5</v>
          </cell>
          <cell r="K1402">
            <v>3.7</v>
          </cell>
          <cell r="L1402">
            <v>3.9</v>
          </cell>
          <cell r="M1402">
            <v>0</v>
          </cell>
          <cell r="N1402">
            <v>0</v>
          </cell>
          <cell r="O1402" t="str">
            <v>term</v>
          </cell>
          <cell r="P1402" t="str">
            <v>UBRKLT</v>
          </cell>
          <cell r="Q1402">
            <v>38564</v>
          </cell>
          <cell r="R1402">
            <v>12</v>
          </cell>
          <cell r="S1402" t="str">
            <v>months</v>
          </cell>
          <cell r="T1402">
            <v>12</v>
          </cell>
          <cell r="U1402">
            <v>3.3500000000000002E-2</v>
          </cell>
          <cell r="V1402">
            <v>106.85260500000001</v>
          </cell>
          <cell r="W1402" t="str">
            <v>REG</v>
          </cell>
          <cell r="X1402">
            <v>5</v>
          </cell>
        </row>
        <row r="1403">
          <cell r="A1403">
            <v>2189280</v>
          </cell>
          <cell r="B1403">
            <v>2</v>
          </cell>
          <cell r="C1403">
            <v>1866.69</v>
          </cell>
          <cell r="D1403" t="str">
            <v>ubank</v>
          </cell>
          <cell r="E1403" t="str">
            <v>fixed</v>
          </cell>
          <cell r="F1403">
            <v>38874</v>
          </cell>
          <cell r="G1403">
            <v>0</v>
          </cell>
          <cell r="H1403">
            <v>2.95</v>
          </cell>
          <cell r="I1403">
            <v>3.1</v>
          </cell>
          <cell r="J1403">
            <v>3.3</v>
          </cell>
          <cell r="K1403">
            <v>3.5</v>
          </cell>
          <cell r="L1403">
            <v>3.65</v>
          </cell>
          <cell r="M1403">
            <v>0</v>
          </cell>
          <cell r="N1403">
            <v>0</v>
          </cell>
          <cell r="O1403" t="str">
            <v>term</v>
          </cell>
          <cell r="P1403" t="str">
            <v>UBRKLT</v>
          </cell>
          <cell r="Q1403">
            <v>38564</v>
          </cell>
          <cell r="R1403">
            <v>12</v>
          </cell>
          <cell r="S1403" t="str">
            <v>months</v>
          </cell>
          <cell r="T1403">
            <v>12</v>
          </cell>
          <cell r="U1403">
            <v>3.3000000000000002E-2</v>
          </cell>
          <cell r="V1403">
            <v>61.600770000000004</v>
          </cell>
          <cell r="W1403" t="str">
            <v>REG</v>
          </cell>
          <cell r="X1403">
            <v>11</v>
          </cell>
        </row>
        <row r="1404">
          <cell r="A1404">
            <v>2189280</v>
          </cell>
          <cell r="B1404">
            <v>1</v>
          </cell>
          <cell r="C1404">
            <v>1758.89</v>
          </cell>
          <cell r="D1404" t="str">
            <v>ubank</v>
          </cell>
          <cell r="E1404" t="str">
            <v>fixed</v>
          </cell>
          <cell r="F1404">
            <v>38695</v>
          </cell>
          <cell r="G1404">
            <v>0</v>
          </cell>
          <cell r="H1404">
            <v>2.65</v>
          </cell>
          <cell r="I1404">
            <v>3</v>
          </cell>
          <cell r="J1404">
            <v>3.5</v>
          </cell>
          <cell r="K1404">
            <v>3.7</v>
          </cell>
          <cell r="L1404">
            <v>3.9</v>
          </cell>
          <cell r="M1404">
            <v>0</v>
          </cell>
          <cell r="N1404">
            <v>0</v>
          </cell>
          <cell r="O1404" t="str">
            <v>term</v>
          </cell>
          <cell r="P1404" t="str">
            <v>UBRKLT</v>
          </cell>
          <cell r="Q1404">
            <v>38564</v>
          </cell>
          <cell r="R1404">
            <v>12</v>
          </cell>
          <cell r="S1404" t="str">
            <v>months</v>
          </cell>
          <cell r="T1404">
            <v>12</v>
          </cell>
          <cell r="U1404">
            <v>3.3500000000000002E-2</v>
          </cell>
          <cell r="V1404">
            <v>58.922815000000007</v>
          </cell>
          <cell r="W1404" t="str">
            <v>REG</v>
          </cell>
          <cell r="X1404">
            <v>5</v>
          </cell>
        </row>
        <row r="1405">
          <cell r="A1405">
            <v>2189314</v>
          </cell>
          <cell r="B1405">
            <v>1</v>
          </cell>
          <cell r="C1405">
            <v>4761.8100000000004</v>
          </cell>
          <cell r="D1405" t="str">
            <v>ubank</v>
          </cell>
          <cell r="E1405" t="str">
            <v>fixed</v>
          </cell>
          <cell r="F1405">
            <v>38695</v>
          </cell>
          <cell r="G1405">
            <v>0</v>
          </cell>
          <cell r="H1405">
            <v>2.65</v>
          </cell>
          <cell r="I1405">
            <v>3</v>
          </cell>
          <cell r="J1405">
            <v>3.5</v>
          </cell>
          <cell r="K1405">
            <v>3.7</v>
          </cell>
          <cell r="L1405">
            <v>3.9</v>
          </cell>
          <cell r="M1405">
            <v>0</v>
          </cell>
          <cell r="N1405">
            <v>0</v>
          </cell>
          <cell r="O1405" t="str">
            <v>term</v>
          </cell>
          <cell r="P1405" t="str">
            <v>UBRKLT</v>
          </cell>
          <cell r="Q1405">
            <v>38564</v>
          </cell>
          <cell r="R1405">
            <v>12</v>
          </cell>
          <cell r="S1405" t="str">
            <v>months</v>
          </cell>
          <cell r="T1405">
            <v>12</v>
          </cell>
          <cell r="U1405">
            <v>3.3500000000000002E-2</v>
          </cell>
          <cell r="V1405">
            <v>159.52063500000003</v>
          </cell>
          <cell r="W1405" t="str">
            <v>REG</v>
          </cell>
          <cell r="X1405">
            <v>5</v>
          </cell>
        </row>
        <row r="1406">
          <cell r="A1406">
            <v>2189348</v>
          </cell>
          <cell r="B1406">
            <v>1</v>
          </cell>
          <cell r="C1406">
            <v>20000</v>
          </cell>
          <cell r="D1406" t="str">
            <v>ubank</v>
          </cell>
          <cell r="E1406" t="str">
            <v>fixed</v>
          </cell>
          <cell r="F1406">
            <v>39425</v>
          </cell>
          <cell r="G1406">
            <v>0</v>
          </cell>
          <cell r="H1406">
            <v>2.65</v>
          </cell>
          <cell r="I1406">
            <v>3</v>
          </cell>
          <cell r="J1406">
            <v>3.5</v>
          </cell>
          <cell r="K1406">
            <v>3.7</v>
          </cell>
          <cell r="L1406">
            <v>3.9</v>
          </cell>
          <cell r="M1406">
            <v>0</v>
          </cell>
          <cell r="N1406">
            <v>0</v>
          </cell>
          <cell r="O1406" t="str">
            <v>term</v>
          </cell>
          <cell r="P1406" t="str">
            <v>UBRKLT</v>
          </cell>
          <cell r="Q1406">
            <v>38564</v>
          </cell>
          <cell r="R1406">
            <v>36</v>
          </cell>
          <cell r="S1406" t="str">
            <v>months</v>
          </cell>
          <cell r="T1406">
            <v>36</v>
          </cell>
          <cell r="U1406">
            <v>3.3500000000000002E-2</v>
          </cell>
          <cell r="V1406">
            <v>670</v>
          </cell>
          <cell r="W1406" t="str">
            <v>REG</v>
          </cell>
          <cell r="X1406">
            <v>29</v>
          </cell>
        </row>
        <row r="1407">
          <cell r="A1407">
            <v>2189363</v>
          </cell>
          <cell r="B1407">
            <v>1</v>
          </cell>
          <cell r="C1407">
            <v>3826.86</v>
          </cell>
          <cell r="D1407" t="str">
            <v>ubank</v>
          </cell>
          <cell r="E1407" t="str">
            <v>fixed</v>
          </cell>
          <cell r="F1407">
            <v>40156</v>
          </cell>
          <cell r="G1407">
            <v>0</v>
          </cell>
          <cell r="H1407">
            <v>2.65</v>
          </cell>
          <cell r="I1407">
            <v>3</v>
          </cell>
          <cell r="J1407">
            <v>3.5</v>
          </cell>
          <cell r="K1407">
            <v>3.7</v>
          </cell>
          <cell r="L1407">
            <v>3.9</v>
          </cell>
          <cell r="M1407">
            <v>0</v>
          </cell>
          <cell r="N1407">
            <v>0</v>
          </cell>
          <cell r="O1407" t="str">
            <v>term</v>
          </cell>
          <cell r="P1407" t="str">
            <v>UBRKLT</v>
          </cell>
          <cell r="Q1407">
            <v>38564</v>
          </cell>
          <cell r="R1407">
            <v>60</v>
          </cell>
          <cell r="S1407" t="str">
            <v>months</v>
          </cell>
          <cell r="T1407">
            <v>60</v>
          </cell>
          <cell r="U1407">
            <v>3.3500000000000002E-2</v>
          </cell>
          <cell r="V1407">
            <v>128.19981000000001</v>
          </cell>
          <cell r="W1407" t="str">
            <v>REG</v>
          </cell>
          <cell r="X1407">
            <v>53</v>
          </cell>
        </row>
        <row r="1408">
          <cell r="A1408">
            <v>2189371</v>
          </cell>
          <cell r="B1408">
            <v>1</v>
          </cell>
          <cell r="C1408">
            <v>1000</v>
          </cell>
          <cell r="D1408" t="str">
            <v>ubank</v>
          </cell>
          <cell r="E1408" t="str">
            <v>fixed</v>
          </cell>
          <cell r="F1408">
            <v>38695</v>
          </cell>
          <cell r="G1408">
            <v>0</v>
          </cell>
          <cell r="H1408">
            <v>2.65</v>
          </cell>
          <cell r="I1408">
            <v>3</v>
          </cell>
          <cell r="J1408">
            <v>3.5</v>
          </cell>
          <cell r="K1408">
            <v>3.7</v>
          </cell>
          <cell r="L1408">
            <v>3.9</v>
          </cell>
          <cell r="M1408">
            <v>0</v>
          </cell>
          <cell r="N1408">
            <v>0</v>
          </cell>
          <cell r="O1408" t="str">
            <v>term</v>
          </cell>
          <cell r="P1408" t="str">
            <v>UBRKLT</v>
          </cell>
          <cell r="Q1408">
            <v>38564</v>
          </cell>
          <cell r="R1408">
            <v>12</v>
          </cell>
          <cell r="S1408" t="str">
            <v>months</v>
          </cell>
          <cell r="T1408">
            <v>12</v>
          </cell>
          <cell r="U1408">
            <v>3.3500000000000002E-2</v>
          </cell>
          <cell r="V1408">
            <v>33.5</v>
          </cell>
          <cell r="W1408" t="str">
            <v>REG</v>
          </cell>
          <cell r="X1408">
            <v>5</v>
          </cell>
        </row>
        <row r="1409">
          <cell r="A1409">
            <v>2189389</v>
          </cell>
          <cell r="B1409">
            <v>1</v>
          </cell>
          <cell r="C1409">
            <v>1000</v>
          </cell>
          <cell r="D1409" t="str">
            <v>ubank</v>
          </cell>
          <cell r="E1409" t="str">
            <v>fixed</v>
          </cell>
          <cell r="F1409">
            <v>38695</v>
          </cell>
          <cell r="G1409">
            <v>0</v>
          </cell>
          <cell r="H1409">
            <v>2.65</v>
          </cell>
          <cell r="I1409">
            <v>3</v>
          </cell>
          <cell r="J1409">
            <v>3.5</v>
          </cell>
          <cell r="K1409">
            <v>3.7</v>
          </cell>
          <cell r="L1409">
            <v>3.9</v>
          </cell>
          <cell r="M1409">
            <v>0</v>
          </cell>
          <cell r="N1409">
            <v>0</v>
          </cell>
          <cell r="O1409" t="str">
            <v>term</v>
          </cell>
          <cell r="P1409" t="str">
            <v>UBRKLT</v>
          </cell>
          <cell r="Q1409">
            <v>38564</v>
          </cell>
          <cell r="R1409">
            <v>12</v>
          </cell>
          <cell r="S1409" t="str">
            <v>months</v>
          </cell>
          <cell r="T1409">
            <v>12</v>
          </cell>
          <cell r="U1409">
            <v>3.3500000000000002E-2</v>
          </cell>
          <cell r="V1409">
            <v>33.5</v>
          </cell>
          <cell r="W1409" t="str">
            <v>REG</v>
          </cell>
          <cell r="X1409">
            <v>5</v>
          </cell>
        </row>
        <row r="1410">
          <cell r="A1410">
            <v>2189397</v>
          </cell>
          <cell r="B1410">
            <v>1</v>
          </cell>
          <cell r="C1410">
            <v>1683.16</v>
          </cell>
          <cell r="D1410" t="str">
            <v>ubank</v>
          </cell>
          <cell r="E1410" t="str">
            <v>fixed</v>
          </cell>
          <cell r="F1410">
            <v>39425</v>
          </cell>
          <cell r="G1410">
            <v>0</v>
          </cell>
          <cell r="H1410">
            <v>2.65</v>
          </cell>
          <cell r="I1410">
            <v>3</v>
          </cell>
          <cell r="J1410">
            <v>3.5</v>
          </cell>
          <cell r="K1410">
            <v>3.7</v>
          </cell>
          <cell r="L1410">
            <v>3.9</v>
          </cell>
          <cell r="M1410">
            <v>0</v>
          </cell>
          <cell r="N1410">
            <v>0</v>
          </cell>
          <cell r="O1410" t="str">
            <v>term</v>
          </cell>
          <cell r="P1410" t="str">
            <v>UBRKLT</v>
          </cell>
          <cell r="Q1410">
            <v>38564</v>
          </cell>
          <cell r="R1410">
            <v>36</v>
          </cell>
          <cell r="S1410" t="str">
            <v>months</v>
          </cell>
          <cell r="T1410">
            <v>36</v>
          </cell>
          <cell r="U1410">
            <v>3.3500000000000002E-2</v>
          </cell>
          <cell r="V1410">
            <v>56.385860000000008</v>
          </cell>
          <cell r="W1410" t="str">
            <v>REG</v>
          </cell>
          <cell r="X1410">
            <v>29</v>
          </cell>
        </row>
        <row r="1411">
          <cell r="A1411">
            <v>2189496</v>
          </cell>
          <cell r="B1411">
            <v>1</v>
          </cell>
          <cell r="C1411">
            <v>2000</v>
          </cell>
          <cell r="D1411" t="str">
            <v>ubank</v>
          </cell>
          <cell r="E1411" t="str">
            <v>fixed</v>
          </cell>
          <cell r="F1411">
            <v>40156</v>
          </cell>
          <cell r="G1411">
            <v>0</v>
          </cell>
          <cell r="H1411">
            <v>2.65</v>
          </cell>
          <cell r="I1411">
            <v>3</v>
          </cell>
          <cell r="J1411">
            <v>3.5</v>
          </cell>
          <cell r="K1411">
            <v>3.7</v>
          </cell>
          <cell r="L1411">
            <v>3.9</v>
          </cell>
          <cell r="M1411">
            <v>0</v>
          </cell>
          <cell r="N1411">
            <v>0</v>
          </cell>
          <cell r="O1411" t="str">
            <v>term</v>
          </cell>
          <cell r="P1411" t="str">
            <v>UBRKLT</v>
          </cell>
          <cell r="Q1411">
            <v>38564</v>
          </cell>
          <cell r="R1411">
            <v>60</v>
          </cell>
          <cell r="S1411" t="str">
            <v>months</v>
          </cell>
          <cell r="T1411">
            <v>60</v>
          </cell>
          <cell r="U1411">
            <v>3.3500000000000002E-2</v>
          </cell>
          <cell r="V1411">
            <v>67</v>
          </cell>
          <cell r="W1411" t="str">
            <v>REG</v>
          </cell>
          <cell r="X1411">
            <v>53</v>
          </cell>
        </row>
        <row r="1412">
          <cell r="A1412">
            <v>2189504</v>
          </cell>
          <cell r="B1412">
            <v>1</v>
          </cell>
          <cell r="C1412">
            <v>2200.56</v>
          </cell>
          <cell r="D1412" t="str">
            <v>ubank</v>
          </cell>
          <cell r="E1412" t="str">
            <v>fixed</v>
          </cell>
          <cell r="F1412">
            <v>38695</v>
          </cell>
          <cell r="G1412">
            <v>0</v>
          </cell>
          <cell r="H1412">
            <v>2.65</v>
          </cell>
          <cell r="I1412">
            <v>3</v>
          </cell>
          <cell r="J1412">
            <v>3.5</v>
          </cell>
          <cell r="K1412">
            <v>3.7</v>
          </cell>
          <cell r="L1412">
            <v>3.9</v>
          </cell>
          <cell r="M1412">
            <v>0</v>
          </cell>
          <cell r="N1412">
            <v>0</v>
          </cell>
          <cell r="O1412" t="str">
            <v>term</v>
          </cell>
          <cell r="P1412" t="str">
            <v>UBRKLT</v>
          </cell>
          <cell r="Q1412">
            <v>38564</v>
          </cell>
          <cell r="R1412">
            <v>12</v>
          </cell>
          <cell r="S1412" t="str">
            <v>months</v>
          </cell>
          <cell r="T1412">
            <v>12</v>
          </cell>
          <cell r="U1412">
            <v>3.3500000000000002E-2</v>
          </cell>
          <cell r="V1412">
            <v>73.718760000000003</v>
          </cell>
          <cell r="W1412" t="str">
            <v>REG</v>
          </cell>
          <cell r="X1412">
            <v>5</v>
          </cell>
        </row>
        <row r="1413">
          <cell r="A1413">
            <v>2189546</v>
          </cell>
          <cell r="B1413">
            <v>1</v>
          </cell>
          <cell r="C1413">
            <v>20471.2</v>
          </cell>
          <cell r="D1413" t="str">
            <v>ubank</v>
          </cell>
          <cell r="E1413" t="str">
            <v>fixed</v>
          </cell>
          <cell r="F1413">
            <v>38694</v>
          </cell>
          <cell r="G1413">
            <v>0</v>
          </cell>
          <cell r="H1413">
            <v>2.65</v>
          </cell>
          <cell r="I1413">
            <v>3</v>
          </cell>
          <cell r="J1413">
            <v>3.5</v>
          </cell>
          <cell r="K1413">
            <v>3.7</v>
          </cell>
          <cell r="L1413">
            <v>3.9</v>
          </cell>
          <cell r="M1413">
            <v>0</v>
          </cell>
          <cell r="N1413">
            <v>0</v>
          </cell>
          <cell r="O1413" t="str">
            <v>term</v>
          </cell>
          <cell r="P1413" t="str">
            <v>UBRKLT</v>
          </cell>
          <cell r="Q1413">
            <v>38564</v>
          </cell>
          <cell r="R1413">
            <v>12</v>
          </cell>
          <cell r="S1413" t="str">
            <v>months</v>
          </cell>
          <cell r="T1413">
            <v>12</v>
          </cell>
          <cell r="U1413">
            <v>3.3500000000000002E-2</v>
          </cell>
          <cell r="V1413">
            <v>685.78520000000003</v>
          </cell>
          <cell r="W1413" t="str">
            <v>REG</v>
          </cell>
          <cell r="X1413">
            <v>5</v>
          </cell>
        </row>
        <row r="1414">
          <cell r="A1414">
            <v>2189603</v>
          </cell>
          <cell r="B1414">
            <v>1</v>
          </cell>
          <cell r="C1414">
            <v>5000</v>
          </cell>
          <cell r="D1414" t="str">
            <v>ubank</v>
          </cell>
          <cell r="E1414" t="str">
            <v>fixed</v>
          </cell>
          <cell r="F1414">
            <v>40155</v>
          </cell>
          <cell r="G1414">
            <v>0</v>
          </cell>
          <cell r="H1414">
            <v>2.65</v>
          </cell>
          <cell r="I1414">
            <v>3</v>
          </cell>
          <cell r="J1414">
            <v>3.5</v>
          </cell>
          <cell r="K1414">
            <v>3.7</v>
          </cell>
          <cell r="L1414">
            <v>3.9</v>
          </cell>
          <cell r="M1414">
            <v>0</v>
          </cell>
          <cell r="N1414">
            <v>0</v>
          </cell>
          <cell r="O1414" t="str">
            <v>term</v>
          </cell>
          <cell r="P1414" t="str">
            <v>UBRKLT</v>
          </cell>
          <cell r="Q1414">
            <v>38564</v>
          </cell>
          <cell r="R1414">
            <v>60</v>
          </cell>
          <cell r="S1414" t="str">
            <v>months</v>
          </cell>
          <cell r="T1414">
            <v>60</v>
          </cell>
          <cell r="U1414">
            <v>3.3500000000000002E-2</v>
          </cell>
          <cell r="V1414">
            <v>167.5</v>
          </cell>
          <cell r="W1414" t="str">
            <v>REG</v>
          </cell>
          <cell r="X1414">
            <v>53</v>
          </cell>
        </row>
        <row r="1415">
          <cell r="A1415">
            <v>2189694</v>
          </cell>
          <cell r="B1415">
            <v>1</v>
          </cell>
          <cell r="C1415">
            <v>5155.5</v>
          </cell>
          <cell r="D1415" t="str">
            <v>ubank</v>
          </cell>
          <cell r="E1415" t="str">
            <v>fixed</v>
          </cell>
          <cell r="F1415">
            <v>38695</v>
          </cell>
          <cell r="G1415">
            <v>0</v>
          </cell>
          <cell r="H1415">
            <v>2.65</v>
          </cell>
          <cell r="I1415">
            <v>3</v>
          </cell>
          <cell r="J1415">
            <v>3.5</v>
          </cell>
          <cell r="K1415">
            <v>3.7</v>
          </cell>
          <cell r="L1415">
            <v>3.9</v>
          </cell>
          <cell r="M1415">
            <v>0</v>
          </cell>
          <cell r="N1415">
            <v>0</v>
          </cell>
          <cell r="O1415" t="str">
            <v>term</v>
          </cell>
          <cell r="P1415" t="str">
            <v>UBRKLT</v>
          </cell>
          <cell r="Q1415">
            <v>38564</v>
          </cell>
          <cell r="R1415">
            <v>12</v>
          </cell>
          <cell r="S1415" t="str">
            <v>months</v>
          </cell>
          <cell r="T1415">
            <v>12</v>
          </cell>
          <cell r="U1415">
            <v>3.3500000000000002E-2</v>
          </cell>
          <cell r="V1415">
            <v>172.70925</v>
          </cell>
          <cell r="W1415" t="str">
            <v>REG</v>
          </cell>
          <cell r="X1415">
            <v>5</v>
          </cell>
        </row>
        <row r="1416">
          <cell r="A1416">
            <v>2189710</v>
          </cell>
          <cell r="B1416">
            <v>1</v>
          </cell>
          <cell r="C1416">
            <v>3000</v>
          </cell>
          <cell r="D1416" t="str">
            <v>ubank</v>
          </cell>
          <cell r="E1416" t="str">
            <v>fixed</v>
          </cell>
          <cell r="F1416">
            <v>38693</v>
          </cell>
          <cell r="G1416">
            <v>0</v>
          </cell>
          <cell r="H1416">
            <v>2.65</v>
          </cell>
          <cell r="I1416">
            <v>3</v>
          </cell>
          <cell r="J1416">
            <v>3.5</v>
          </cell>
          <cell r="K1416">
            <v>3.7</v>
          </cell>
          <cell r="L1416">
            <v>3.9</v>
          </cell>
          <cell r="M1416">
            <v>0</v>
          </cell>
          <cell r="N1416">
            <v>0</v>
          </cell>
          <cell r="O1416" t="str">
            <v>term</v>
          </cell>
          <cell r="P1416" t="str">
            <v>UBRKLT</v>
          </cell>
          <cell r="Q1416">
            <v>38564</v>
          </cell>
          <cell r="R1416">
            <v>12</v>
          </cell>
          <cell r="S1416" t="str">
            <v>months</v>
          </cell>
          <cell r="T1416">
            <v>12</v>
          </cell>
          <cell r="U1416">
            <v>3.3500000000000002E-2</v>
          </cell>
          <cell r="V1416">
            <v>100.5</v>
          </cell>
          <cell r="W1416" t="str">
            <v>REG</v>
          </cell>
          <cell r="X1416">
            <v>5</v>
          </cell>
        </row>
        <row r="1417">
          <cell r="A1417">
            <v>2189728</v>
          </cell>
          <cell r="B1417">
            <v>1</v>
          </cell>
          <cell r="C1417">
            <v>3862.86</v>
          </cell>
          <cell r="D1417" t="str">
            <v>ubank</v>
          </cell>
          <cell r="E1417" t="str">
            <v>fixed</v>
          </cell>
          <cell r="F1417">
            <v>38693</v>
          </cell>
          <cell r="G1417">
            <v>0</v>
          </cell>
          <cell r="H1417">
            <v>2.65</v>
          </cell>
          <cell r="I1417">
            <v>3</v>
          </cell>
          <cell r="J1417">
            <v>3.5</v>
          </cell>
          <cell r="K1417">
            <v>3.7</v>
          </cell>
          <cell r="L1417">
            <v>3.9</v>
          </cell>
          <cell r="M1417">
            <v>0</v>
          </cell>
          <cell r="N1417">
            <v>0</v>
          </cell>
          <cell r="O1417" t="str">
            <v>term</v>
          </cell>
          <cell r="P1417" t="str">
            <v>UBRKLT</v>
          </cell>
          <cell r="Q1417">
            <v>38564</v>
          </cell>
          <cell r="R1417">
            <v>12</v>
          </cell>
          <cell r="S1417" t="str">
            <v>months</v>
          </cell>
          <cell r="T1417">
            <v>12</v>
          </cell>
          <cell r="U1417">
            <v>3.3500000000000002E-2</v>
          </cell>
          <cell r="V1417">
            <v>129.40581</v>
          </cell>
          <cell r="W1417" t="str">
            <v>REG</v>
          </cell>
          <cell r="X1417">
            <v>5</v>
          </cell>
        </row>
        <row r="1418">
          <cell r="A1418">
            <v>2189751</v>
          </cell>
          <cell r="B1418">
            <v>1</v>
          </cell>
          <cell r="C1418">
            <v>6000</v>
          </cell>
          <cell r="D1418" t="str">
            <v>ubank</v>
          </cell>
          <cell r="E1418" t="str">
            <v>fixed</v>
          </cell>
          <cell r="F1418">
            <v>39425</v>
          </cell>
          <cell r="G1418">
            <v>0</v>
          </cell>
          <cell r="H1418">
            <v>2.65</v>
          </cell>
          <cell r="I1418">
            <v>3</v>
          </cell>
          <cell r="J1418">
            <v>3.5</v>
          </cell>
          <cell r="K1418">
            <v>3.7</v>
          </cell>
          <cell r="L1418">
            <v>3.9</v>
          </cell>
          <cell r="M1418">
            <v>0</v>
          </cell>
          <cell r="N1418">
            <v>0</v>
          </cell>
          <cell r="O1418" t="str">
            <v>term</v>
          </cell>
          <cell r="P1418" t="str">
            <v>UBRKLT</v>
          </cell>
          <cell r="Q1418">
            <v>38564</v>
          </cell>
          <cell r="R1418">
            <v>36</v>
          </cell>
          <cell r="S1418" t="str">
            <v>months</v>
          </cell>
          <cell r="T1418">
            <v>36</v>
          </cell>
          <cell r="U1418">
            <v>3.3500000000000002E-2</v>
          </cell>
          <cell r="V1418">
            <v>201</v>
          </cell>
          <cell r="W1418" t="str">
            <v>REG</v>
          </cell>
          <cell r="X1418">
            <v>29</v>
          </cell>
        </row>
        <row r="1419">
          <cell r="A1419">
            <v>2189850</v>
          </cell>
          <cell r="B1419">
            <v>1</v>
          </cell>
          <cell r="C1419">
            <v>20000</v>
          </cell>
          <cell r="D1419" t="str">
            <v>ubank</v>
          </cell>
          <cell r="E1419" t="str">
            <v>fixed</v>
          </cell>
          <cell r="F1419">
            <v>38695</v>
          </cell>
          <cell r="G1419">
            <v>0</v>
          </cell>
          <cell r="H1419">
            <v>2.65</v>
          </cell>
          <cell r="I1419">
            <v>3</v>
          </cell>
          <cell r="J1419">
            <v>3.5</v>
          </cell>
          <cell r="K1419">
            <v>3.7</v>
          </cell>
          <cell r="L1419">
            <v>3.9</v>
          </cell>
          <cell r="M1419">
            <v>0</v>
          </cell>
          <cell r="N1419">
            <v>0</v>
          </cell>
          <cell r="O1419" t="str">
            <v>term</v>
          </cell>
          <cell r="P1419" t="str">
            <v>UBRKLT</v>
          </cell>
          <cell r="Q1419">
            <v>38564</v>
          </cell>
          <cell r="R1419">
            <v>12</v>
          </cell>
          <cell r="S1419" t="str">
            <v>months</v>
          </cell>
          <cell r="T1419">
            <v>12</v>
          </cell>
          <cell r="U1419">
            <v>3.3500000000000002E-2</v>
          </cell>
          <cell r="V1419">
            <v>670</v>
          </cell>
          <cell r="W1419" t="str">
            <v>REG</v>
          </cell>
          <cell r="X1419">
            <v>5</v>
          </cell>
        </row>
        <row r="1420">
          <cell r="A1420">
            <v>2189983</v>
          </cell>
          <cell r="B1420">
            <v>1</v>
          </cell>
          <cell r="C1420">
            <v>5000</v>
          </cell>
          <cell r="D1420" t="str">
            <v>ubank</v>
          </cell>
          <cell r="E1420" t="str">
            <v>fixed</v>
          </cell>
          <cell r="F1420">
            <v>40157</v>
          </cell>
          <cell r="G1420">
            <v>0</v>
          </cell>
          <cell r="H1420">
            <v>2.65</v>
          </cell>
          <cell r="I1420">
            <v>3</v>
          </cell>
          <cell r="J1420">
            <v>3.5</v>
          </cell>
          <cell r="K1420">
            <v>3.7</v>
          </cell>
          <cell r="L1420">
            <v>3.9</v>
          </cell>
          <cell r="M1420">
            <v>0</v>
          </cell>
          <cell r="N1420">
            <v>0</v>
          </cell>
          <cell r="O1420" t="str">
            <v>RSP</v>
          </cell>
          <cell r="P1420" t="str">
            <v>UBRKRS</v>
          </cell>
          <cell r="Q1420">
            <v>38564</v>
          </cell>
          <cell r="R1420">
            <v>60</v>
          </cell>
          <cell r="S1420" t="str">
            <v>months</v>
          </cell>
          <cell r="T1420">
            <v>60</v>
          </cell>
          <cell r="U1420">
            <v>3.3500000000000002E-2</v>
          </cell>
          <cell r="V1420">
            <v>167.5</v>
          </cell>
          <cell r="W1420" t="str">
            <v>RSP</v>
          </cell>
          <cell r="X1420">
            <v>53</v>
          </cell>
        </row>
        <row r="1421">
          <cell r="A1421">
            <v>2189991</v>
          </cell>
          <cell r="B1421">
            <v>1</v>
          </cell>
          <cell r="C1421">
            <v>2701.8</v>
          </cell>
          <cell r="D1421" t="str">
            <v>ubank</v>
          </cell>
          <cell r="E1421" t="str">
            <v>fixed</v>
          </cell>
          <cell r="F1421">
            <v>39791</v>
          </cell>
          <cell r="G1421">
            <v>0</v>
          </cell>
          <cell r="H1421">
            <v>2.65</v>
          </cell>
          <cell r="I1421">
            <v>3</v>
          </cell>
          <cell r="J1421">
            <v>3.5</v>
          </cell>
          <cell r="K1421">
            <v>3.7</v>
          </cell>
          <cell r="L1421">
            <v>3.9</v>
          </cell>
          <cell r="M1421">
            <v>0</v>
          </cell>
          <cell r="N1421">
            <v>0</v>
          </cell>
          <cell r="O1421" t="str">
            <v>RIF</v>
          </cell>
          <cell r="P1421" t="str">
            <v>UBRKRF</v>
          </cell>
          <cell r="Q1421">
            <v>38564</v>
          </cell>
          <cell r="R1421">
            <v>48</v>
          </cell>
          <cell r="S1421" t="str">
            <v>months</v>
          </cell>
          <cell r="T1421">
            <v>48</v>
          </cell>
          <cell r="U1421">
            <v>3.3500000000000002E-2</v>
          </cell>
          <cell r="V1421">
            <v>90.510300000000015</v>
          </cell>
          <cell r="W1421" t="str">
            <v>RIF</v>
          </cell>
          <cell r="X1421">
            <v>41</v>
          </cell>
        </row>
        <row r="1422">
          <cell r="A1422">
            <v>2190031</v>
          </cell>
          <cell r="B1422">
            <v>1</v>
          </cell>
          <cell r="C1422">
            <v>11975.66</v>
          </cell>
          <cell r="D1422" t="str">
            <v>ubank</v>
          </cell>
          <cell r="E1422" t="str">
            <v>fixed</v>
          </cell>
          <cell r="F1422">
            <v>39452</v>
          </cell>
          <cell r="G1422">
            <v>0</v>
          </cell>
          <cell r="H1422">
            <v>2.5</v>
          </cell>
          <cell r="I1422">
            <v>2.9</v>
          </cell>
          <cell r="J1422">
            <v>3.15</v>
          </cell>
          <cell r="K1422">
            <v>3.4</v>
          </cell>
          <cell r="L1422">
            <v>3.6</v>
          </cell>
          <cell r="M1422">
            <v>0</v>
          </cell>
          <cell r="N1422">
            <v>0.35</v>
          </cell>
          <cell r="O1422" t="str">
            <v>RIF</v>
          </cell>
          <cell r="P1422" t="str">
            <v>UBRKRF</v>
          </cell>
          <cell r="Q1422">
            <v>38564</v>
          </cell>
          <cell r="R1422">
            <v>36</v>
          </cell>
          <cell r="S1422" t="str">
            <v>months</v>
          </cell>
          <cell r="T1422">
            <v>36</v>
          </cell>
          <cell r="U1422">
            <v>3.4600000000000006E-2</v>
          </cell>
          <cell r="V1422">
            <v>414.35783600000008</v>
          </cell>
          <cell r="W1422" t="str">
            <v>RIF</v>
          </cell>
          <cell r="X1422">
            <v>30</v>
          </cell>
        </row>
        <row r="1423">
          <cell r="A1423">
            <v>2190049</v>
          </cell>
          <cell r="B1423">
            <v>1</v>
          </cell>
          <cell r="C1423">
            <v>9412.09</v>
          </cell>
          <cell r="D1423" t="str">
            <v>ubank</v>
          </cell>
          <cell r="E1423" t="str">
            <v>fixed</v>
          </cell>
          <cell r="F1423">
            <v>39437</v>
          </cell>
          <cell r="G1423">
            <v>0</v>
          </cell>
          <cell r="H1423">
            <v>2.5</v>
          </cell>
          <cell r="I1423">
            <v>2.9</v>
          </cell>
          <cell r="J1423">
            <v>3.15</v>
          </cell>
          <cell r="K1423">
            <v>3.4</v>
          </cell>
          <cell r="L1423">
            <v>3.6</v>
          </cell>
          <cell r="M1423">
            <v>0</v>
          </cell>
          <cell r="N1423">
            <v>0.35</v>
          </cell>
          <cell r="O1423" t="str">
            <v>RIF</v>
          </cell>
          <cell r="P1423" t="str">
            <v>UBRKRF</v>
          </cell>
          <cell r="Q1423">
            <v>38564</v>
          </cell>
          <cell r="R1423">
            <v>36</v>
          </cell>
          <cell r="S1423" t="str">
            <v>months</v>
          </cell>
          <cell r="T1423">
            <v>36</v>
          </cell>
          <cell r="U1423">
            <v>3.4600000000000006E-2</v>
          </cell>
          <cell r="V1423">
            <v>325.65831400000008</v>
          </cell>
          <cell r="W1423" t="str">
            <v>RIF</v>
          </cell>
          <cell r="X1423">
            <v>29</v>
          </cell>
        </row>
        <row r="1424">
          <cell r="A1424">
            <v>2190056</v>
          </cell>
          <cell r="B1424">
            <v>1</v>
          </cell>
          <cell r="C1424">
            <v>3671.35</v>
          </cell>
          <cell r="D1424" t="str">
            <v>ubank</v>
          </cell>
          <cell r="E1424" t="str">
            <v>fixed</v>
          </cell>
          <cell r="F1424">
            <v>40155</v>
          </cell>
          <cell r="G1424">
            <v>0</v>
          </cell>
          <cell r="H1424">
            <v>2.65</v>
          </cell>
          <cell r="I1424">
            <v>3</v>
          </cell>
          <cell r="J1424">
            <v>3.5</v>
          </cell>
          <cell r="K1424">
            <v>3.7</v>
          </cell>
          <cell r="L1424">
            <v>3.9</v>
          </cell>
          <cell r="M1424">
            <v>0</v>
          </cell>
          <cell r="N1424">
            <v>0</v>
          </cell>
          <cell r="O1424" t="str">
            <v>term</v>
          </cell>
          <cell r="P1424" t="str">
            <v>UBRKLT</v>
          </cell>
          <cell r="Q1424">
            <v>38564</v>
          </cell>
          <cell r="R1424">
            <v>60</v>
          </cell>
          <cell r="S1424" t="str">
            <v>months</v>
          </cell>
          <cell r="T1424">
            <v>60</v>
          </cell>
          <cell r="U1424">
            <v>3.3500000000000002E-2</v>
          </cell>
          <cell r="V1424">
            <v>122.99022500000001</v>
          </cell>
          <cell r="W1424" t="str">
            <v>REG</v>
          </cell>
          <cell r="X1424">
            <v>53</v>
          </cell>
        </row>
        <row r="1425">
          <cell r="A1425">
            <v>2190064</v>
          </cell>
          <cell r="B1425">
            <v>1</v>
          </cell>
          <cell r="C1425">
            <v>2724.06</v>
          </cell>
          <cell r="D1425" t="str">
            <v>ubank</v>
          </cell>
          <cell r="E1425" t="str">
            <v>fixed</v>
          </cell>
          <cell r="F1425">
            <v>40155</v>
          </cell>
          <cell r="G1425">
            <v>0</v>
          </cell>
          <cell r="H1425">
            <v>2.65</v>
          </cell>
          <cell r="I1425">
            <v>3</v>
          </cell>
          <cell r="J1425">
            <v>3.5</v>
          </cell>
          <cell r="K1425">
            <v>3.7</v>
          </cell>
          <cell r="L1425">
            <v>3.9</v>
          </cell>
          <cell r="M1425">
            <v>0</v>
          </cell>
          <cell r="N1425">
            <v>0</v>
          </cell>
          <cell r="O1425" t="str">
            <v>term</v>
          </cell>
          <cell r="P1425" t="str">
            <v>UBRKLT</v>
          </cell>
          <cell r="Q1425">
            <v>38564</v>
          </cell>
          <cell r="R1425">
            <v>60</v>
          </cell>
          <cell r="S1425" t="str">
            <v>months</v>
          </cell>
          <cell r="T1425">
            <v>60</v>
          </cell>
          <cell r="U1425">
            <v>3.3500000000000002E-2</v>
          </cell>
          <cell r="V1425">
            <v>91.256010000000003</v>
          </cell>
          <cell r="W1425" t="str">
            <v>REG</v>
          </cell>
          <cell r="X1425">
            <v>53</v>
          </cell>
        </row>
        <row r="1426">
          <cell r="A1426">
            <v>2190072</v>
          </cell>
          <cell r="B1426">
            <v>1</v>
          </cell>
          <cell r="C1426">
            <v>1565.6</v>
          </cell>
          <cell r="D1426" t="str">
            <v>ubank</v>
          </cell>
          <cell r="E1426" t="str">
            <v>fixed</v>
          </cell>
          <cell r="F1426">
            <v>38694</v>
          </cell>
          <cell r="G1426">
            <v>0</v>
          </cell>
          <cell r="H1426">
            <v>2.65</v>
          </cell>
          <cell r="I1426">
            <v>3</v>
          </cell>
          <cell r="J1426">
            <v>3.5</v>
          </cell>
          <cell r="K1426">
            <v>3.7</v>
          </cell>
          <cell r="L1426">
            <v>3.9</v>
          </cell>
          <cell r="M1426">
            <v>0</v>
          </cell>
          <cell r="N1426">
            <v>0</v>
          </cell>
          <cell r="O1426" t="str">
            <v>term</v>
          </cell>
          <cell r="P1426" t="str">
            <v>UBRKLT</v>
          </cell>
          <cell r="Q1426">
            <v>38564</v>
          </cell>
          <cell r="R1426">
            <v>12</v>
          </cell>
          <cell r="S1426" t="str">
            <v>months</v>
          </cell>
          <cell r="T1426">
            <v>12</v>
          </cell>
          <cell r="U1426">
            <v>3.3500000000000002E-2</v>
          </cell>
          <cell r="V1426">
            <v>52.447600000000001</v>
          </cell>
          <cell r="W1426" t="str">
            <v>REG</v>
          </cell>
          <cell r="X1426">
            <v>5</v>
          </cell>
        </row>
        <row r="1427">
          <cell r="A1427">
            <v>2190080</v>
          </cell>
          <cell r="B1427">
            <v>1</v>
          </cell>
          <cell r="C1427">
            <v>11899.88</v>
          </cell>
          <cell r="D1427" t="str">
            <v>ubank</v>
          </cell>
          <cell r="E1427" t="str">
            <v>fixed</v>
          </cell>
          <cell r="F1427">
            <v>39433</v>
          </cell>
          <cell r="G1427">
            <v>0</v>
          </cell>
          <cell r="H1427">
            <v>2.5</v>
          </cell>
          <cell r="I1427">
            <v>2.9</v>
          </cell>
          <cell r="J1427">
            <v>3.15</v>
          </cell>
          <cell r="K1427">
            <v>3.6</v>
          </cell>
          <cell r="L1427">
            <v>3.8</v>
          </cell>
          <cell r="M1427">
            <v>0</v>
          </cell>
          <cell r="N1427">
            <v>0.35</v>
          </cell>
          <cell r="O1427" t="str">
            <v>RIF</v>
          </cell>
          <cell r="P1427" t="str">
            <v>UBRKRF</v>
          </cell>
          <cell r="Q1427">
            <v>38564</v>
          </cell>
          <cell r="R1427">
            <v>36</v>
          </cell>
          <cell r="S1427" t="str">
            <v>months</v>
          </cell>
          <cell r="T1427">
            <v>36</v>
          </cell>
          <cell r="U1427">
            <v>3.5400000000000001E-2</v>
          </cell>
          <cell r="V1427">
            <v>421.25575199999997</v>
          </cell>
          <cell r="W1427" t="str">
            <v>RIF</v>
          </cell>
          <cell r="X1427">
            <v>29</v>
          </cell>
        </row>
        <row r="1428">
          <cell r="A1428">
            <v>2190098</v>
          </cell>
          <cell r="B1428">
            <v>1</v>
          </cell>
          <cell r="C1428">
            <v>25000</v>
          </cell>
          <cell r="D1428" t="str">
            <v>ubank</v>
          </cell>
          <cell r="E1428" t="str">
            <v>fixed</v>
          </cell>
          <cell r="F1428">
            <v>39424</v>
          </cell>
          <cell r="G1428">
            <v>0</v>
          </cell>
          <cell r="H1428">
            <v>2.4</v>
          </cell>
          <cell r="I1428">
            <v>2.75</v>
          </cell>
          <cell r="J1428">
            <v>3.25</v>
          </cell>
          <cell r="K1428">
            <v>3.45</v>
          </cell>
          <cell r="L1428">
            <v>3.65</v>
          </cell>
          <cell r="M1428">
            <v>0</v>
          </cell>
          <cell r="N1428">
            <v>0</v>
          </cell>
          <cell r="O1428" t="str">
            <v>term</v>
          </cell>
          <cell r="P1428" t="str">
            <v>UBRKLT</v>
          </cell>
          <cell r="Q1428">
            <v>38564</v>
          </cell>
          <cell r="R1428">
            <v>36</v>
          </cell>
          <cell r="S1428" t="str">
            <v>months</v>
          </cell>
          <cell r="T1428">
            <v>36</v>
          </cell>
          <cell r="U1428">
            <v>3.1000000000000007E-2</v>
          </cell>
          <cell r="V1428">
            <v>775.00000000000011</v>
          </cell>
          <cell r="W1428" t="str">
            <v>REG</v>
          </cell>
          <cell r="X1428">
            <v>29</v>
          </cell>
        </row>
        <row r="1429">
          <cell r="A1429">
            <v>2190114</v>
          </cell>
          <cell r="B1429">
            <v>1</v>
          </cell>
          <cell r="C1429">
            <v>2600</v>
          </cell>
          <cell r="D1429" t="str">
            <v>ubank</v>
          </cell>
          <cell r="E1429" t="str">
            <v>fixed</v>
          </cell>
          <cell r="F1429">
            <v>40155</v>
          </cell>
          <cell r="G1429">
            <v>0</v>
          </cell>
          <cell r="H1429">
            <v>2.65</v>
          </cell>
          <cell r="I1429">
            <v>3</v>
          </cell>
          <cell r="J1429">
            <v>3.5</v>
          </cell>
          <cell r="K1429">
            <v>3.7</v>
          </cell>
          <cell r="L1429">
            <v>3.9</v>
          </cell>
          <cell r="M1429">
            <v>0</v>
          </cell>
          <cell r="N1429">
            <v>0</v>
          </cell>
          <cell r="O1429" t="str">
            <v>term</v>
          </cell>
          <cell r="P1429" t="str">
            <v>UBRKLT</v>
          </cell>
          <cell r="Q1429">
            <v>38564</v>
          </cell>
          <cell r="R1429">
            <v>60</v>
          </cell>
          <cell r="S1429" t="str">
            <v>months</v>
          </cell>
          <cell r="T1429">
            <v>60</v>
          </cell>
          <cell r="U1429">
            <v>3.3500000000000002E-2</v>
          </cell>
          <cell r="V1429">
            <v>87.100000000000009</v>
          </cell>
          <cell r="W1429" t="str">
            <v>REG</v>
          </cell>
          <cell r="X1429">
            <v>53</v>
          </cell>
        </row>
        <row r="1430">
          <cell r="A1430">
            <v>2190130</v>
          </cell>
          <cell r="B1430">
            <v>1</v>
          </cell>
          <cell r="C1430">
            <v>3500</v>
          </cell>
          <cell r="D1430" t="str">
            <v>ubank</v>
          </cell>
          <cell r="E1430" t="str">
            <v>fixed</v>
          </cell>
          <cell r="F1430">
            <v>39424</v>
          </cell>
          <cell r="G1430">
            <v>0</v>
          </cell>
          <cell r="H1430">
            <v>2.65</v>
          </cell>
          <cell r="I1430">
            <v>3</v>
          </cell>
          <cell r="J1430">
            <v>3.5</v>
          </cell>
          <cell r="K1430">
            <v>3.7</v>
          </cell>
          <cell r="L1430">
            <v>3.9</v>
          </cell>
          <cell r="M1430">
            <v>0</v>
          </cell>
          <cell r="N1430">
            <v>0</v>
          </cell>
          <cell r="O1430" t="str">
            <v>term</v>
          </cell>
          <cell r="P1430" t="str">
            <v>UBRKLT</v>
          </cell>
          <cell r="Q1430">
            <v>38564</v>
          </cell>
          <cell r="R1430">
            <v>36</v>
          </cell>
          <cell r="S1430" t="str">
            <v>months</v>
          </cell>
          <cell r="T1430">
            <v>36</v>
          </cell>
          <cell r="U1430">
            <v>3.3500000000000002E-2</v>
          </cell>
          <cell r="V1430">
            <v>117.25</v>
          </cell>
          <cell r="W1430" t="str">
            <v>REG</v>
          </cell>
          <cell r="X1430">
            <v>29</v>
          </cell>
        </row>
        <row r="1431">
          <cell r="A1431">
            <v>2190148</v>
          </cell>
          <cell r="B1431">
            <v>1</v>
          </cell>
          <cell r="C1431">
            <v>57000</v>
          </cell>
          <cell r="D1431" t="str">
            <v>ubank</v>
          </cell>
          <cell r="E1431" t="str">
            <v>fixed</v>
          </cell>
          <cell r="F1431">
            <v>40155</v>
          </cell>
          <cell r="G1431">
            <v>0</v>
          </cell>
          <cell r="H1431">
            <v>2.65</v>
          </cell>
          <cell r="I1431">
            <v>3</v>
          </cell>
          <cell r="J1431">
            <v>3.5</v>
          </cell>
          <cell r="K1431">
            <v>3.7</v>
          </cell>
          <cell r="L1431">
            <v>3.9</v>
          </cell>
          <cell r="M1431">
            <v>0</v>
          </cell>
          <cell r="N1431">
            <v>0</v>
          </cell>
          <cell r="O1431" t="str">
            <v>term</v>
          </cell>
          <cell r="P1431" t="str">
            <v>UBRKLT</v>
          </cell>
          <cell r="Q1431">
            <v>38564</v>
          </cell>
          <cell r="R1431">
            <v>60</v>
          </cell>
          <cell r="S1431" t="str">
            <v>months</v>
          </cell>
          <cell r="T1431">
            <v>60</v>
          </cell>
          <cell r="U1431">
            <v>3.3500000000000002E-2</v>
          </cell>
          <cell r="V1431">
            <v>1909.5000000000002</v>
          </cell>
          <cell r="W1431" t="str">
            <v>REG</v>
          </cell>
          <cell r="X1431">
            <v>53</v>
          </cell>
        </row>
        <row r="1432">
          <cell r="A1432">
            <v>2190171</v>
          </cell>
          <cell r="B1432">
            <v>1</v>
          </cell>
          <cell r="C1432">
            <v>40000</v>
          </cell>
          <cell r="D1432" t="str">
            <v>ubank</v>
          </cell>
          <cell r="E1432" t="str">
            <v>fixed</v>
          </cell>
          <cell r="F1432">
            <v>39788</v>
          </cell>
          <cell r="G1432">
            <v>0</v>
          </cell>
          <cell r="H1432">
            <v>2.4</v>
          </cell>
          <cell r="I1432">
            <v>2.75</v>
          </cell>
          <cell r="J1432">
            <v>3.25</v>
          </cell>
          <cell r="K1432">
            <v>3.45</v>
          </cell>
          <cell r="L1432">
            <v>3.65</v>
          </cell>
          <cell r="M1432">
            <v>0</v>
          </cell>
          <cell r="N1432">
            <v>0</v>
          </cell>
          <cell r="O1432" t="str">
            <v>term</v>
          </cell>
          <cell r="P1432" t="str">
            <v>UBRKLT</v>
          </cell>
          <cell r="Q1432">
            <v>38564</v>
          </cell>
          <cell r="R1432">
            <v>48</v>
          </cell>
          <cell r="S1432" t="str">
            <v>months</v>
          </cell>
          <cell r="T1432">
            <v>48</v>
          </cell>
          <cell r="U1432">
            <v>3.1000000000000007E-2</v>
          </cell>
          <cell r="V1432">
            <v>1240.0000000000002</v>
          </cell>
          <cell r="W1432" t="str">
            <v>REG</v>
          </cell>
          <cell r="X1432">
            <v>41</v>
          </cell>
        </row>
        <row r="1433">
          <cell r="A1433">
            <v>2190247</v>
          </cell>
          <cell r="B1433">
            <v>1</v>
          </cell>
          <cell r="C1433">
            <v>1234.9000000000001</v>
          </cell>
          <cell r="D1433" t="str">
            <v>ubank</v>
          </cell>
          <cell r="E1433" t="str">
            <v>fixed</v>
          </cell>
          <cell r="F1433">
            <v>38694</v>
          </cell>
          <cell r="G1433">
            <v>0</v>
          </cell>
          <cell r="H1433">
            <v>2.65</v>
          </cell>
          <cell r="I1433">
            <v>3</v>
          </cell>
          <cell r="J1433">
            <v>3.5</v>
          </cell>
          <cell r="K1433">
            <v>3.7</v>
          </cell>
          <cell r="L1433">
            <v>3.9</v>
          </cell>
          <cell r="M1433">
            <v>0</v>
          </cell>
          <cell r="N1433">
            <v>0</v>
          </cell>
          <cell r="O1433" t="str">
            <v>term</v>
          </cell>
          <cell r="P1433" t="str">
            <v>UBRKLT</v>
          </cell>
          <cell r="Q1433">
            <v>38564</v>
          </cell>
          <cell r="R1433">
            <v>12</v>
          </cell>
          <cell r="S1433" t="str">
            <v>months</v>
          </cell>
          <cell r="T1433">
            <v>12</v>
          </cell>
          <cell r="U1433">
            <v>3.3500000000000002E-2</v>
          </cell>
          <cell r="V1433">
            <v>41.369150000000005</v>
          </cell>
          <cell r="W1433" t="str">
            <v>REG</v>
          </cell>
          <cell r="X1433">
            <v>5</v>
          </cell>
        </row>
        <row r="1434">
          <cell r="A1434">
            <v>2190270</v>
          </cell>
          <cell r="B1434">
            <v>1</v>
          </cell>
          <cell r="C1434">
            <v>8353.74</v>
          </cell>
          <cell r="D1434" t="str">
            <v>ubank</v>
          </cell>
          <cell r="E1434" t="str">
            <v>fixed</v>
          </cell>
          <cell r="F1434">
            <v>39426</v>
          </cell>
          <cell r="G1434">
            <v>0</v>
          </cell>
          <cell r="H1434">
            <v>2.65</v>
          </cell>
          <cell r="I1434">
            <v>3</v>
          </cell>
          <cell r="J1434">
            <v>3.5</v>
          </cell>
          <cell r="K1434">
            <v>3.7</v>
          </cell>
          <cell r="L1434">
            <v>3.9</v>
          </cell>
          <cell r="M1434">
            <v>0</v>
          </cell>
          <cell r="N1434">
            <v>0</v>
          </cell>
          <cell r="O1434" t="str">
            <v>term</v>
          </cell>
          <cell r="P1434" t="str">
            <v>UBRKLT</v>
          </cell>
          <cell r="Q1434">
            <v>38564</v>
          </cell>
          <cell r="R1434">
            <v>36</v>
          </cell>
          <cell r="S1434" t="str">
            <v>months</v>
          </cell>
          <cell r="T1434">
            <v>36</v>
          </cell>
          <cell r="U1434">
            <v>3.3500000000000002E-2</v>
          </cell>
          <cell r="V1434">
            <v>279.85029000000003</v>
          </cell>
          <cell r="W1434" t="str">
            <v>REG</v>
          </cell>
          <cell r="X1434">
            <v>29</v>
          </cell>
        </row>
        <row r="1435">
          <cell r="A1435">
            <v>2190411</v>
          </cell>
          <cell r="B1435">
            <v>1</v>
          </cell>
          <cell r="C1435">
            <v>25000</v>
          </cell>
          <cell r="D1435" t="str">
            <v>ubank</v>
          </cell>
          <cell r="E1435" t="str">
            <v>fixed</v>
          </cell>
          <cell r="F1435">
            <v>40157</v>
          </cell>
          <cell r="G1435">
            <v>0</v>
          </cell>
          <cell r="H1435">
            <v>2.65</v>
          </cell>
          <cell r="I1435">
            <v>3</v>
          </cell>
          <cell r="J1435">
            <v>3.5</v>
          </cell>
          <cell r="K1435">
            <v>3.7</v>
          </cell>
          <cell r="L1435">
            <v>3.9</v>
          </cell>
          <cell r="M1435">
            <v>0</v>
          </cell>
          <cell r="N1435">
            <v>0</v>
          </cell>
          <cell r="O1435" t="str">
            <v>term</v>
          </cell>
          <cell r="P1435" t="str">
            <v>UBRKLT</v>
          </cell>
          <cell r="Q1435">
            <v>38564</v>
          </cell>
          <cell r="R1435">
            <v>60</v>
          </cell>
          <cell r="S1435" t="str">
            <v>months</v>
          </cell>
          <cell r="T1435">
            <v>60</v>
          </cell>
          <cell r="U1435">
            <v>3.3500000000000002E-2</v>
          </cell>
          <cell r="V1435">
            <v>837.5</v>
          </cell>
          <cell r="W1435" t="str">
            <v>REG</v>
          </cell>
          <cell r="X1435">
            <v>53</v>
          </cell>
        </row>
        <row r="1436">
          <cell r="A1436">
            <v>2190437</v>
          </cell>
          <cell r="B1436">
            <v>1</v>
          </cell>
          <cell r="C1436">
            <v>50000</v>
          </cell>
          <cell r="D1436" t="str">
            <v>ubank</v>
          </cell>
          <cell r="E1436" t="str">
            <v>fixed</v>
          </cell>
          <cell r="F1436">
            <v>39426</v>
          </cell>
          <cell r="G1436">
            <v>0</v>
          </cell>
          <cell r="H1436">
            <v>2.65</v>
          </cell>
          <cell r="I1436">
            <v>3</v>
          </cell>
          <cell r="J1436">
            <v>3.5</v>
          </cell>
          <cell r="K1436">
            <v>3.7</v>
          </cell>
          <cell r="L1436">
            <v>3.9</v>
          </cell>
          <cell r="M1436">
            <v>0</v>
          </cell>
          <cell r="N1436">
            <v>0</v>
          </cell>
          <cell r="O1436" t="str">
            <v>term</v>
          </cell>
          <cell r="P1436" t="str">
            <v>UBRKLT</v>
          </cell>
          <cell r="Q1436">
            <v>38564</v>
          </cell>
          <cell r="R1436">
            <v>36</v>
          </cell>
          <cell r="S1436" t="str">
            <v>months</v>
          </cell>
          <cell r="T1436">
            <v>36</v>
          </cell>
          <cell r="U1436">
            <v>3.3500000000000002E-2</v>
          </cell>
          <cell r="V1436">
            <v>1675</v>
          </cell>
          <cell r="W1436" t="str">
            <v>REG</v>
          </cell>
          <cell r="X1436">
            <v>29</v>
          </cell>
        </row>
        <row r="1437">
          <cell r="A1437">
            <v>2190452</v>
          </cell>
          <cell r="B1437">
            <v>1</v>
          </cell>
          <cell r="C1437">
            <v>25299.49</v>
          </cell>
          <cell r="D1437" t="str">
            <v>ubank</v>
          </cell>
          <cell r="E1437" t="str">
            <v>fixed</v>
          </cell>
          <cell r="F1437">
            <v>40157</v>
          </cell>
          <cell r="G1437">
            <v>0</v>
          </cell>
          <cell r="H1437">
            <v>2.65</v>
          </cell>
          <cell r="I1437">
            <v>3</v>
          </cell>
          <cell r="J1437">
            <v>3.5</v>
          </cell>
          <cell r="K1437">
            <v>3.7</v>
          </cell>
          <cell r="L1437">
            <v>3.9</v>
          </cell>
          <cell r="M1437">
            <v>0</v>
          </cell>
          <cell r="N1437">
            <v>0</v>
          </cell>
          <cell r="O1437" t="str">
            <v>term</v>
          </cell>
          <cell r="P1437" t="str">
            <v>UBRKLT</v>
          </cell>
          <cell r="Q1437">
            <v>38564</v>
          </cell>
          <cell r="R1437">
            <v>60</v>
          </cell>
          <cell r="S1437" t="str">
            <v>months</v>
          </cell>
          <cell r="T1437">
            <v>60</v>
          </cell>
          <cell r="U1437">
            <v>3.3500000000000002E-2</v>
          </cell>
          <cell r="V1437">
            <v>847.53291500000012</v>
          </cell>
          <cell r="W1437" t="str">
            <v>REG</v>
          </cell>
          <cell r="X1437">
            <v>53</v>
          </cell>
        </row>
        <row r="1438">
          <cell r="A1438">
            <v>2190551</v>
          </cell>
          <cell r="B1438">
            <v>1</v>
          </cell>
          <cell r="C1438">
            <v>35000</v>
          </cell>
          <cell r="D1438" t="str">
            <v>ubank</v>
          </cell>
          <cell r="E1438" t="str">
            <v>fixed</v>
          </cell>
          <cell r="F1438">
            <v>39426</v>
          </cell>
          <cell r="G1438">
            <v>0</v>
          </cell>
          <cell r="H1438">
            <v>2.65</v>
          </cell>
          <cell r="I1438">
            <v>3</v>
          </cell>
          <cell r="J1438">
            <v>3.5</v>
          </cell>
          <cell r="K1438">
            <v>3.7</v>
          </cell>
          <cell r="L1438">
            <v>3.9</v>
          </cell>
          <cell r="M1438">
            <v>0</v>
          </cell>
          <cell r="N1438">
            <v>0</v>
          </cell>
          <cell r="O1438" t="str">
            <v>term</v>
          </cell>
          <cell r="P1438" t="str">
            <v>UBRKLT</v>
          </cell>
          <cell r="Q1438">
            <v>38564</v>
          </cell>
          <cell r="R1438">
            <v>36</v>
          </cell>
          <cell r="S1438" t="str">
            <v>months</v>
          </cell>
          <cell r="T1438">
            <v>36</v>
          </cell>
          <cell r="U1438">
            <v>3.3500000000000002E-2</v>
          </cell>
          <cell r="V1438">
            <v>1172.5</v>
          </cell>
          <cell r="W1438" t="str">
            <v>REG</v>
          </cell>
          <cell r="X1438">
            <v>29</v>
          </cell>
        </row>
        <row r="1439">
          <cell r="A1439">
            <v>2190569</v>
          </cell>
          <cell r="B1439">
            <v>1</v>
          </cell>
          <cell r="C1439">
            <v>9000</v>
          </cell>
          <cell r="D1439" t="str">
            <v>ubank</v>
          </cell>
          <cell r="E1439" t="str">
            <v>fixed</v>
          </cell>
          <cell r="F1439">
            <v>39790</v>
          </cell>
          <cell r="G1439">
            <v>0</v>
          </cell>
          <cell r="H1439">
            <v>2.65</v>
          </cell>
          <cell r="I1439">
            <v>3</v>
          </cell>
          <cell r="J1439">
            <v>3.5</v>
          </cell>
          <cell r="K1439">
            <v>3.7</v>
          </cell>
          <cell r="L1439">
            <v>3.9</v>
          </cell>
          <cell r="M1439">
            <v>0</v>
          </cell>
          <cell r="N1439">
            <v>0</v>
          </cell>
          <cell r="O1439" t="str">
            <v>term</v>
          </cell>
          <cell r="P1439" t="str">
            <v>UBRKLT</v>
          </cell>
          <cell r="Q1439">
            <v>38564</v>
          </cell>
          <cell r="R1439">
            <v>48</v>
          </cell>
          <cell r="S1439" t="str">
            <v>months</v>
          </cell>
          <cell r="T1439">
            <v>48</v>
          </cell>
          <cell r="U1439">
            <v>3.3500000000000002E-2</v>
          </cell>
          <cell r="V1439">
            <v>301.5</v>
          </cell>
          <cell r="W1439" t="str">
            <v>REG</v>
          </cell>
          <cell r="X1439">
            <v>41</v>
          </cell>
        </row>
        <row r="1440">
          <cell r="A1440">
            <v>2190569</v>
          </cell>
          <cell r="B1440">
            <v>2</v>
          </cell>
          <cell r="C1440">
            <v>9726.52</v>
          </cell>
          <cell r="D1440" t="str">
            <v>ubank</v>
          </cell>
          <cell r="E1440" t="str">
            <v>fixed</v>
          </cell>
          <cell r="F1440">
            <v>39647</v>
          </cell>
          <cell r="G1440">
            <v>0</v>
          </cell>
          <cell r="H1440">
            <v>2.85</v>
          </cell>
          <cell r="I1440">
            <v>3</v>
          </cell>
          <cell r="J1440">
            <v>3.5</v>
          </cell>
          <cell r="K1440">
            <v>3.6</v>
          </cell>
          <cell r="L1440">
            <v>3.7</v>
          </cell>
          <cell r="M1440">
            <v>0</v>
          </cell>
          <cell r="N1440">
            <v>0</v>
          </cell>
          <cell r="O1440" t="str">
            <v>term</v>
          </cell>
          <cell r="P1440" t="str">
            <v>UBRKLT</v>
          </cell>
          <cell r="Q1440">
            <v>38564</v>
          </cell>
          <cell r="R1440">
            <v>36</v>
          </cell>
          <cell r="S1440" t="str">
            <v>months</v>
          </cell>
          <cell r="T1440">
            <v>36</v>
          </cell>
          <cell r="U1440">
            <v>3.3299999999999996E-2</v>
          </cell>
          <cell r="V1440">
            <v>323.89311599999996</v>
          </cell>
          <cell r="W1440" t="str">
            <v>REG</v>
          </cell>
          <cell r="X1440">
            <v>36</v>
          </cell>
        </row>
        <row r="1441">
          <cell r="A1441">
            <v>2190585</v>
          </cell>
          <cell r="B1441">
            <v>2</v>
          </cell>
          <cell r="C1441">
            <v>3000</v>
          </cell>
          <cell r="D1441" t="str">
            <v>ubank</v>
          </cell>
          <cell r="E1441" t="str">
            <v>fixed</v>
          </cell>
          <cell r="F1441">
            <v>38902</v>
          </cell>
          <cell r="G1441">
            <v>0</v>
          </cell>
          <cell r="H1441">
            <v>2.85</v>
          </cell>
          <cell r="I1441">
            <v>3</v>
          </cell>
          <cell r="J1441">
            <v>3.1</v>
          </cell>
          <cell r="K1441">
            <v>3.3</v>
          </cell>
          <cell r="L1441">
            <v>3.45</v>
          </cell>
          <cell r="M1441">
            <v>0</v>
          </cell>
          <cell r="N1441">
            <v>0</v>
          </cell>
          <cell r="O1441" t="str">
            <v>term</v>
          </cell>
          <cell r="P1441" t="str">
            <v>UBRKLT</v>
          </cell>
          <cell r="Q1441">
            <v>38564</v>
          </cell>
          <cell r="R1441">
            <v>12</v>
          </cell>
          <cell r="S1441" t="str">
            <v>months</v>
          </cell>
          <cell r="T1441">
            <v>12</v>
          </cell>
          <cell r="U1441">
            <v>3.1399999999999997E-2</v>
          </cell>
          <cell r="V1441">
            <v>94.199999999999989</v>
          </cell>
          <cell r="W1441" t="str">
            <v>REG</v>
          </cell>
          <cell r="X1441">
            <v>12</v>
          </cell>
        </row>
        <row r="1442">
          <cell r="A1442">
            <v>2190585</v>
          </cell>
          <cell r="B1442">
            <v>1</v>
          </cell>
          <cell r="C1442">
            <v>5500</v>
          </cell>
          <cell r="D1442" t="str">
            <v>ubank</v>
          </cell>
          <cell r="E1442" t="str">
            <v>fixed</v>
          </cell>
          <cell r="F1442">
            <v>39426</v>
          </cell>
          <cell r="G1442">
            <v>0</v>
          </cell>
          <cell r="H1442">
            <v>2.65</v>
          </cell>
          <cell r="I1442">
            <v>3</v>
          </cell>
          <cell r="J1442">
            <v>3.5</v>
          </cell>
          <cell r="K1442">
            <v>3.7</v>
          </cell>
          <cell r="L1442">
            <v>3.9</v>
          </cell>
          <cell r="M1442">
            <v>0</v>
          </cell>
          <cell r="N1442">
            <v>0</v>
          </cell>
          <cell r="O1442" t="str">
            <v>term</v>
          </cell>
          <cell r="P1442" t="str">
            <v>UBRKLT</v>
          </cell>
          <cell r="Q1442">
            <v>38564</v>
          </cell>
          <cell r="R1442">
            <v>36</v>
          </cell>
          <cell r="S1442" t="str">
            <v>months</v>
          </cell>
          <cell r="T1442">
            <v>36</v>
          </cell>
          <cell r="U1442">
            <v>3.3500000000000002E-2</v>
          </cell>
          <cell r="V1442">
            <v>184.25</v>
          </cell>
          <cell r="W1442" t="str">
            <v>REG</v>
          </cell>
          <cell r="X1442">
            <v>29</v>
          </cell>
        </row>
        <row r="1443">
          <cell r="A1443">
            <v>2190627</v>
          </cell>
          <cell r="B1443">
            <v>1</v>
          </cell>
          <cell r="C1443">
            <v>57500</v>
          </cell>
          <cell r="D1443" t="str">
            <v>ubank</v>
          </cell>
          <cell r="E1443" t="str">
            <v>fixed</v>
          </cell>
          <cell r="F1443">
            <v>38696</v>
          </cell>
          <cell r="G1443">
            <v>0</v>
          </cell>
          <cell r="H1443">
            <v>2.65</v>
          </cell>
          <cell r="I1443">
            <v>3</v>
          </cell>
          <cell r="J1443">
            <v>3.5</v>
          </cell>
          <cell r="K1443">
            <v>3.7</v>
          </cell>
          <cell r="L1443">
            <v>3.9</v>
          </cell>
          <cell r="M1443">
            <v>0</v>
          </cell>
          <cell r="N1443">
            <v>0</v>
          </cell>
          <cell r="O1443" t="str">
            <v>term</v>
          </cell>
          <cell r="P1443" t="str">
            <v>UBRKLT</v>
          </cell>
          <cell r="Q1443">
            <v>38564</v>
          </cell>
          <cell r="R1443">
            <v>12</v>
          </cell>
          <cell r="S1443" t="str">
            <v>months</v>
          </cell>
          <cell r="T1443">
            <v>12</v>
          </cell>
          <cell r="U1443">
            <v>3.3500000000000002E-2</v>
          </cell>
          <cell r="V1443">
            <v>1926.2500000000002</v>
          </cell>
          <cell r="W1443" t="str">
            <v>REG</v>
          </cell>
          <cell r="X1443">
            <v>5</v>
          </cell>
        </row>
        <row r="1444">
          <cell r="A1444">
            <v>2190635</v>
          </cell>
          <cell r="B1444">
            <v>1</v>
          </cell>
          <cell r="C1444">
            <v>15000</v>
          </cell>
          <cell r="D1444" t="str">
            <v>ubank</v>
          </cell>
          <cell r="E1444" t="str">
            <v>fixed</v>
          </cell>
          <cell r="F1444">
            <v>40157</v>
          </cell>
          <cell r="G1444">
            <v>0</v>
          </cell>
          <cell r="H1444">
            <v>2.65</v>
          </cell>
          <cell r="I1444">
            <v>3</v>
          </cell>
          <cell r="J1444">
            <v>3.5</v>
          </cell>
          <cell r="K1444">
            <v>3.7</v>
          </cell>
          <cell r="L1444">
            <v>3.9</v>
          </cell>
          <cell r="M1444">
            <v>0</v>
          </cell>
          <cell r="N1444">
            <v>0</v>
          </cell>
          <cell r="O1444" t="str">
            <v>term</v>
          </cell>
          <cell r="P1444" t="str">
            <v>UBRKLT</v>
          </cell>
          <cell r="Q1444">
            <v>38564</v>
          </cell>
          <cell r="R1444">
            <v>60</v>
          </cell>
          <cell r="S1444" t="str">
            <v>months</v>
          </cell>
          <cell r="T1444">
            <v>60</v>
          </cell>
          <cell r="U1444">
            <v>3.3500000000000002E-2</v>
          </cell>
          <cell r="V1444">
            <v>502.50000000000006</v>
          </cell>
          <cell r="W1444" t="str">
            <v>REG</v>
          </cell>
          <cell r="X1444">
            <v>53</v>
          </cell>
        </row>
        <row r="1445">
          <cell r="A1445">
            <v>2190650</v>
          </cell>
          <cell r="B1445">
            <v>2</v>
          </cell>
          <cell r="C1445">
            <v>1299.96</v>
          </cell>
          <cell r="D1445" t="str">
            <v>ubank</v>
          </cell>
          <cell r="E1445" t="str">
            <v>fixed</v>
          </cell>
          <cell r="F1445">
            <v>39598</v>
          </cell>
          <cell r="G1445">
            <v>0</v>
          </cell>
          <cell r="H1445">
            <v>2.9</v>
          </cell>
          <cell r="I1445">
            <v>3.1</v>
          </cell>
          <cell r="J1445">
            <v>3.3</v>
          </cell>
          <cell r="K1445">
            <v>3.5</v>
          </cell>
          <cell r="L1445">
            <v>3.65</v>
          </cell>
          <cell r="M1445">
            <v>0</v>
          </cell>
          <cell r="N1445">
            <v>0</v>
          </cell>
          <cell r="O1445" t="str">
            <v>term</v>
          </cell>
          <cell r="P1445" t="str">
            <v>UBRKLT</v>
          </cell>
          <cell r="Q1445">
            <v>38564</v>
          </cell>
          <cell r="R1445">
            <v>36</v>
          </cell>
          <cell r="S1445" t="str">
            <v>months</v>
          </cell>
          <cell r="T1445">
            <v>36</v>
          </cell>
          <cell r="U1445">
            <v>3.2899999999999999E-2</v>
          </cell>
          <cell r="V1445">
            <v>42.768684</v>
          </cell>
          <cell r="W1445" t="str">
            <v>REG</v>
          </cell>
          <cell r="X1445">
            <v>34</v>
          </cell>
        </row>
        <row r="1446">
          <cell r="A1446">
            <v>2190650</v>
          </cell>
          <cell r="B1446">
            <v>3</v>
          </cell>
          <cell r="C1446">
            <v>1000</v>
          </cell>
          <cell r="D1446" t="str">
            <v>ubank</v>
          </cell>
          <cell r="E1446" t="str">
            <v>fixed</v>
          </cell>
          <cell r="F1446">
            <v>40337</v>
          </cell>
          <cell r="G1446">
            <v>0</v>
          </cell>
          <cell r="H1446">
            <v>2.95</v>
          </cell>
          <cell r="I1446">
            <v>3.1</v>
          </cell>
          <cell r="J1446">
            <v>3.3</v>
          </cell>
          <cell r="K1446">
            <v>3.5</v>
          </cell>
          <cell r="L1446">
            <v>3.65</v>
          </cell>
          <cell r="M1446">
            <v>0</v>
          </cell>
          <cell r="N1446">
            <v>0</v>
          </cell>
          <cell r="O1446" t="str">
            <v>term</v>
          </cell>
          <cell r="P1446" t="str">
            <v>UBRKLT</v>
          </cell>
          <cell r="Q1446">
            <v>38564</v>
          </cell>
          <cell r="R1446">
            <v>60</v>
          </cell>
          <cell r="S1446" t="str">
            <v>months</v>
          </cell>
          <cell r="T1446">
            <v>60</v>
          </cell>
          <cell r="U1446">
            <v>3.3000000000000002E-2</v>
          </cell>
          <cell r="V1446">
            <v>33</v>
          </cell>
          <cell r="W1446" t="str">
            <v>REG</v>
          </cell>
          <cell r="X1446">
            <v>59</v>
          </cell>
        </row>
        <row r="1447">
          <cell r="A1447">
            <v>2190650</v>
          </cell>
          <cell r="B1447">
            <v>1</v>
          </cell>
          <cell r="C1447">
            <v>1264</v>
          </cell>
          <cell r="D1447" t="str">
            <v>ubank</v>
          </cell>
          <cell r="E1447" t="str">
            <v>fixed</v>
          </cell>
          <cell r="F1447">
            <v>39061</v>
          </cell>
          <cell r="G1447">
            <v>0</v>
          </cell>
          <cell r="H1447">
            <v>2.65</v>
          </cell>
          <cell r="I1447">
            <v>3</v>
          </cell>
          <cell r="J1447">
            <v>3.5</v>
          </cell>
          <cell r="K1447">
            <v>3.7</v>
          </cell>
          <cell r="L1447">
            <v>3.9</v>
          </cell>
          <cell r="M1447">
            <v>0</v>
          </cell>
          <cell r="N1447">
            <v>0</v>
          </cell>
          <cell r="O1447" t="str">
            <v>term</v>
          </cell>
          <cell r="P1447" t="str">
            <v>UBRKLT</v>
          </cell>
          <cell r="Q1447">
            <v>38564</v>
          </cell>
          <cell r="R1447">
            <v>24</v>
          </cell>
          <cell r="S1447" t="str">
            <v>months</v>
          </cell>
          <cell r="T1447">
            <v>24</v>
          </cell>
          <cell r="U1447">
            <v>3.3500000000000002E-2</v>
          </cell>
          <cell r="V1447">
            <v>42.344000000000001</v>
          </cell>
          <cell r="W1447" t="str">
            <v>REG</v>
          </cell>
          <cell r="X1447">
            <v>17</v>
          </cell>
        </row>
        <row r="1448">
          <cell r="A1448">
            <v>2190676</v>
          </cell>
          <cell r="B1448">
            <v>1</v>
          </cell>
          <cell r="C1448">
            <v>4038.1</v>
          </cell>
          <cell r="D1448" t="str">
            <v>ubank</v>
          </cell>
          <cell r="E1448" t="str">
            <v>fixed</v>
          </cell>
          <cell r="F1448">
            <v>38696</v>
          </cell>
          <cell r="G1448">
            <v>0</v>
          </cell>
          <cell r="H1448">
            <v>2.65</v>
          </cell>
          <cell r="I1448">
            <v>3</v>
          </cell>
          <cell r="J1448">
            <v>3.5</v>
          </cell>
          <cell r="K1448">
            <v>3.7</v>
          </cell>
          <cell r="L1448">
            <v>3.9</v>
          </cell>
          <cell r="M1448">
            <v>0</v>
          </cell>
          <cell r="N1448">
            <v>0</v>
          </cell>
          <cell r="O1448" t="str">
            <v>term</v>
          </cell>
          <cell r="P1448" t="str">
            <v>UBRKLT</v>
          </cell>
          <cell r="Q1448">
            <v>38564</v>
          </cell>
          <cell r="R1448">
            <v>12</v>
          </cell>
          <cell r="S1448" t="str">
            <v>months</v>
          </cell>
          <cell r="T1448">
            <v>12</v>
          </cell>
          <cell r="U1448">
            <v>3.3500000000000002E-2</v>
          </cell>
          <cell r="V1448">
            <v>135.27635000000001</v>
          </cell>
          <cell r="W1448" t="str">
            <v>REG</v>
          </cell>
          <cell r="X1448">
            <v>5</v>
          </cell>
        </row>
        <row r="1449">
          <cell r="A1449">
            <v>2190692</v>
          </cell>
          <cell r="B1449">
            <v>1</v>
          </cell>
          <cell r="C1449">
            <v>4439.08</v>
          </cell>
          <cell r="D1449" t="str">
            <v>ubank</v>
          </cell>
          <cell r="E1449" t="str">
            <v>fixed</v>
          </cell>
          <cell r="F1449">
            <v>38696</v>
          </cell>
          <cell r="G1449">
            <v>0</v>
          </cell>
          <cell r="H1449">
            <v>2.65</v>
          </cell>
          <cell r="I1449">
            <v>3</v>
          </cell>
          <cell r="J1449">
            <v>3.5</v>
          </cell>
          <cell r="K1449">
            <v>3.7</v>
          </cell>
          <cell r="L1449">
            <v>3.9</v>
          </cell>
          <cell r="M1449">
            <v>0</v>
          </cell>
          <cell r="N1449">
            <v>0</v>
          </cell>
          <cell r="O1449" t="str">
            <v>term</v>
          </cell>
          <cell r="P1449" t="str">
            <v>UBRKLT</v>
          </cell>
          <cell r="Q1449">
            <v>38564</v>
          </cell>
          <cell r="R1449">
            <v>12</v>
          </cell>
          <cell r="S1449" t="str">
            <v>months</v>
          </cell>
          <cell r="T1449">
            <v>12</v>
          </cell>
          <cell r="U1449">
            <v>3.3500000000000002E-2</v>
          </cell>
          <cell r="V1449">
            <v>148.70918</v>
          </cell>
          <cell r="W1449" t="str">
            <v>REG</v>
          </cell>
          <cell r="X1449">
            <v>5</v>
          </cell>
        </row>
        <row r="1450">
          <cell r="A1450">
            <v>2190700</v>
          </cell>
          <cell r="B1450">
            <v>1</v>
          </cell>
          <cell r="C1450">
            <v>2220.6</v>
          </cell>
          <cell r="D1450" t="str">
            <v>ubank</v>
          </cell>
          <cell r="E1450" t="str">
            <v>fixed</v>
          </cell>
          <cell r="F1450">
            <v>38696</v>
          </cell>
          <cell r="G1450">
            <v>0</v>
          </cell>
          <cell r="H1450">
            <v>2.65</v>
          </cell>
          <cell r="I1450">
            <v>3</v>
          </cell>
          <cell r="J1450">
            <v>3.5</v>
          </cell>
          <cell r="K1450">
            <v>3.7</v>
          </cell>
          <cell r="L1450">
            <v>3.9</v>
          </cell>
          <cell r="M1450">
            <v>0</v>
          </cell>
          <cell r="N1450">
            <v>0</v>
          </cell>
          <cell r="O1450" t="str">
            <v>term</v>
          </cell>
          <cell r="P1450" t="str">
            <v>UBRKLT</v>
          </cell>
          <cell r="Q1450">
            <v>38564</v>
          </cell>
          <cell r="R1450">
            <v>12</v>
          </cell>
          <cell r="S1450" t="str">
            <v>months</v>
          </cell>
          <cell r="T1450">
            <v>12</v>
          </cell>
          <cell r="U1450">
            <v>3.3500000000000002E-2</v>
          </cell>
          <cell r="V1450">
            <v>74.390100000000004</v>
          </cell>
          <cell r="W1450" t="str">
            <v>REG</v>
          </cell>
          <cell r="X1450">
            <v>5</v>
          </cell>
        </row>
        <row r="1451">
          <cell r="A1451">
            <v>2190718</v>
          </cell>
          <cell r="B1451">
            <v>1</v>
          </cell>
          <cell r="C1451">
            <v>10000</v>
          </cell>
          <cell r="D1451" t="str">
            <v>ubank</v>
          </cell>
          <cell r="E1451" t="str">
            <v>fixed</v>
          </cell>
          <cell r="F1451">
            <v>39426</v>
          </cell>
          <cell r="G1451">
            <v>0</v>
          </cell>
          <cell r="H1451">
            <v>2.65</v>
          </cell>
          <cell r="I1451">
            <v>3</v>
          </cell>
          <cell r="J1451">
            <v>3.5</v>
          </cell>
          <cell r="K1451">
            <v>3.7</v>
          </cell>
          <cell r="L1451">
            <v>3.9</v>
          </cell>
          <cell r="M1451">
            <v>0</v>
          </cell>
          <cell r="N1451">
            <v>0</v>
          </cell>
          <cell r="O1451" t="str">
            <v>term</v>
          </cell>
          <cell r="P1451" t="str">
            <v>UBRKLT</v>
          </cell>
          <cell r="Q1451">
            <v>38564</v>
          </cell>
          <cell r="R1451">
            <v>36</v>
          </cell>
          <cell r="S1451" t="str">
            <v>months</v>
          </cell>
          <cell r="T1451">
            <v>36</v>
          </cell>
          <cell r="U1451">
            <v>3.3500000000000002E-2</v>
          </cell>
          <cell r="V1451">
            <v>335</v>
          </cell>
          <cell r="W1451" t="str">
            <v>REG</v>
          </cell>
          <cell r="X1451">
            <v>29</v>
          </cell>
        </row>
        <row r="1452">
          <cell r="A1452">
            <v>2190767</v>
          </cell>
          <cell r="B1452">
            <v>1</v>
          </cell>
          <cell r="C1452">
            <v>2098.75</v>
          </cell>
          <cell r="D1452" t="str">
            <v>ubank</v>
          </cell>
          <cell r="E1452" t="str">
            <v>fixed</v>
          </cell>
          <cell r="F1452">
            <v>39426</v>
          </cell>
          <cell r="G1452">
            <v>0</v>
          </cell>
          <cell r="H1452">
            <v>2.65</v>
          </cell>
          <cell r="I1452">
            <v>3</v>
          </cell>
          <cell r="J1452">
            <v>3.5</v>
          </cell>
          <cell r="K1452">
            <v>3.7</v>
          </cell>
          <cell r="L1452">
            <v>3.9</v>
          </cell>
          <cell r="M1452">
            <v>0</v>
          </cell>
          <cell r="N1452">
            <v>0</v>
          </cell>
          <cell r="O1452" t="str">
            <v>term</v>
          </cell>
          <cell r="P1452" t="str">
            <v>UBRKLT</v>
          </cell>
          <cell r="Q1452">
            <v>38564</v>
          </cell>
          <cell r="R1452">
            <v>36</v>
          </cell>
          <cell r="S1452" t="str">
            <v>months</v>
          </cell>
          <cell r="T1452">
            <v>36</v>
          </cell>
          <cell r="U1452">
            <v>3.3500000000000002E-2</v>
          </cell>
          <cell r="V1452">
            <v>70.308125000000004</v>
          </cell>
          <cell r="W1452" t="str">
            <v>REG</v>
          </cell>
          <cell r="X1452">
            <v>29</v>
          </cell>
        </row>
        <row r="1453">
          <cell r="A1453">
            <v>2190817</v>
          </cell>
          <cell r="B1453">
            <v>1</v>
          </cell>
          <cell r="C1453">
            <v>4887.12</v>
          </cell>
          <cell r="D1453" t="str">
            <v>ubank</v>
          </cell>
          <cell r="E1453" t="str">
            <v>fixed</v>
          </cell>
          <cell r="F1453">
            <v>38696</v>
          </cell>
          <cell r="G1453">
            <v>0</v>
          </cell>
          <cell r="H1453">
            <v>2.65</v>
          </cell>
          <cell r="I1453">
            <v>3</v>
          </cell>
          <cell r="J1453">
            <v>3.5</v>
          </cell>
          <cell r="K1453">
            <v>3.7</v>
          </cell>
          <cell r="L1453">
            <v>3.9</v>
          </cell>
          <cell r="M1453">
            <v>0</v>
          </cell>
          <cell r="N1453">
            <v>0</v>
          </cell>
          <cell r="O1453" t="str">
            <v>term</v>
          </cell>
          <cell r="P1453" t="str">
            <v>UBRKLT</v>
          </cell>
          <cell r="Q1453">
            <v>38564</v>
          </cell>
          <cell r="R1453">
            <v>12</v>
          </cell>
          <cell r="S1453" t="str">
            <v>months</v>
          </cell>
          <cell r="T1453">
            <v>12</v>
          </cell>
          <cell r="U1453">
            <v>3.3500000000000002E-2</v>
          </cell>
          <cell r="V1453">
            <v>163.71852000000001</v>
          </cell>
          <cell r="W1453" t="str">
            <v>REG</v>
          </cell>
          <cell r="X1453">
            <v>5</v>
          </cell>
        </row>
        <row r="1454">
          <cell r="A1454">
            <v>2190825</v>
          </cell>
          <cell r="B1454">
            <v>1</v>
          </cell>
          <cell r="C1454">
            <v>1000</v>
          </cell>
          <cell r="D1454" t="str">
            <v>ubank</v>
          </cell>
          <cell r="E1454" t="str">
            <v>fixed</v>
          </cell>
          <cell r="F1454">
            <v>38696</v>
          </cell>
          <cell r="G1454">
            <v>0</v>
          </cell>
          <cell r="H1454">
            <v>2.65</v>
          </cell>
          <cell r="I1454">
            <v>3</v>
          </cell>
          <cell r="J1454">
            <v>3.5</v>
          </cell>
          <cell r="K1454">
            <v>3.7</v>
          </cell>
          <cell r="L1454">
            <v>3.9</v>
          </cell>
          <cell r="M1454">
            <v>0</v>
          </cell>
          <cell r="N1454">
            <v>0</v>
          </cell>
          <cell r="O1454" t="str">
            <v>term</v>
          </cell>
          <cell r="P1454" t="str">
            <v>UBRKLT</v>
          </cell>
          <cell r="Q1454">
            <v>38564</v>
          </cell>
          <cell r="R1454">
            <v>12</v>
          </cell>
          <cell r="S1454" t="str">
            <v>months</v>
          </cell>
          <cell r="T1454">
            <v>12</v>
          </cell>
          <cell r="U1454">
            <v>3.3500000000000002E-2</v>
          </cell>
          <cell r="V1454">
            <v>33.5</v>
          </cell>
          <cell r="W1454" t="str">
            <v>REG</v>
          </cell>
          <cell r="X1454">
            <v>5</v>
          </cell>
        </row>
        <row r="1455">
          <cell r="A1455">
            <v>2190833</v>
          </cell>
          <cell r="B1455">
            <v>1</v>
          </cell>
          <cell r="C1455">
            <v>6500</v>
          </cell>
          <cell r="D1455" t="str">
            <v>ubank</v>
          </cell>
          <cell r="E1455" t="str">
            <v>fixed</v>
          </cell>
          <cell r="F1455">
            <v>39426</v>
          </cell>
          <cell r="G1455">
            <v>0</v>
          </cell>
          <cell r="H1455">
            <v>2.65</v>
          </cell>
          <cell r="I1455">
            <v>3</v>
          </cell>
          <cell r="J1455">
            <v>3.5</v>
          </cell>
          <cell r="K1455">
            <v>3.7</v>
          </cell>
          <cell r="L1455">
            <v>3.9</v>
          </cell>
          <cell r="M1455">
            <v>0</v>
          </cell>
          <cell r="N1455">
            <v>0</v>
          </cell>
          <cell r="O1455" t="str">
            <v>term</v>
          </cell>
          <cell r="P1455" t="str">
            <v>UBRKLT</v>
          </cell>
          <cell r="Q1455">
            <v>38564</v>
          </cell>
          <cell r="R1455">
            <v>36</v>
          </cell>
          <cell r="S1455" t="str">
            <v>months</v>
          </cell>
          <cell r="T1455">
            <v>36</v>
          </cell>
          <cell r="U1455">
            <v>3.3500000000000002E-2</v>
          </cell>
          <cell r="V1455">
            <v>217.75</v>
          </cell>
          <cell r="W1455" t="str">
            <v>REG</v>
          </cell>
          <cell r="X1455">
            <v>29</v>
          </cell>
        </row>
        <row r="1456">
          <cell r="A1456">
            <v>2190866</v>
          </cell>
          <cell r="B1456">
            <v>1</v>
          </cell>
          <cell r="C1456">
            <v>2031</v>
          </cell>
          <cell r="D1456" t="str">
            <v>ubank</v>
          </cell>
          <cell r="E1456" t="str">
            <v>fixed</v>
          </cell>
          <cell r="F1456">
            <v>39426</v>
          </cell>
          <cell r="G1456">
            <v>0</v>
          </cell>
          <cell r="H1456">
            <v>2.65</v>
          </cell>
          <cell r="I1456">
            <v>3</v>
          </cell>
          <cell r="J1456">
            <v>3.5</v>
          </cell>
          <cell r="K1456">
            <v>3.7</v>
          </cell>
          <cell r="L1456">
            <v>3.9</v>
          </cell>
          <cell r="M1456">
            <v>0</v>
          </cell>
          <cell r="N1456">
            <v>0</v>
          </cell>
          <cell r="O1456" t="str">
            <v>RSP</v>
          </cell>
          <cell r="P1456" t="str">
            <v>UBRKRS</v>
          </cell>
          <cell r="Q1456">
            <v>38564</v>
          </cell>
          <cell r="R1456">
            <v>36</v>
          </cell>
          <cell r="S1456" t="str">
            <v>months</v>
          </cell>
          <cell r="T1456">
            <v>36</v>
          </cell>
          <cell r="U1456">
            <v>3.3500000000000002E-2</v>
          </cell>
          <cell r="V1456">
            <v>68.038499999999999</v>
          </cell>
          <cell r="W1456" t="str">
            <v>RSP</v>
          </cell>
          <cell r="X1456">
            <v>29</v>
          </cell>
        </row>
        <row r="1457">
          <cell r="A1457">
            <v>2191005</v>
          </cell>
          <cell r="B1457">
            <v>1</v>
          </cell>
          <cell r="C1457">
            <v>5000</v>
          </cell>
          <cell r="D1457" t="str">
            <v>ubank</v>
          </cell>
          <cell r="E1457" t="str">
            <v>fixed</v>
          </cell>
          <cell r="F1457">
            <v>39429</v>
          </cell>
          <cell r="G1457">
            <v>0</v>
          </cell>
          <cell r="H1457">
            <v>2.5</v>
          </cell>
          <cell r="I1457">
            <v>2.9</v>
          </cell>
          <cell r="J1457">
            <v>3.15</v>
          </cell>
          <cell r="K1457">
            <v>3.6</v>
          </cell>
          <cell r="L1457">
            <v>3.8</v>
          </cell>
          <cell r="M1457">
            <v>0</v>
          </cell>
          <cell r="N1457">
            <v>0.35</v>
          </cell>
          <cell r="O1457" t="str">
            <v>term</v>
          </cell>
          <cell r="P1457" t="str">
            <v>UBRKLT</v>
          </cell>
          <cell r="Q1457">
            <v>38564</v>
          </cell>
          <cell r="R1457">
            <v>36</v>
          </cell>
          <cell r="S1457" t="str">
            <v>months</v>
          </cell>
          <cell r="T1457">
            <v>36</v>
          </cell>
          <cell r="U1457">
            <v>3.5400000000000001E-2</v>
          </cell>
          <cell r="V1457">
            <v>177</v>
          </cell>
          <cell r="W1457" t="str">
            <v>REG</v>
          </cell>
          <cell r="X1457">
            <v>29</v>
          </cell>
        </row>
        <row r="1458">
          <cell r="A1458">
            <v>2191021</v>
          </cell>
          <cell r="B1458">
            <v>1</v>
          </cell>
          <cell r="C1458">
            <v>2700</v>
          </cell>
          <cell r="D1458" t="str">
            <v>ubank</v>
          </cell>
          <cell r="E1458" t="str">
            <v>fixed</v>
          </cell>
          <cell r="F1458">
            <v>40160</v>
          </cell>
          <cell r="G1458">
            <v>0</v>
          </cell>
          <cell r="H1458">
            <v>2.5</v>
          </cell>
          <cell r="I1458">
            <v>2.9</v>
          </cell>
          <cell r="J1458">
            <v>3.15</v>
          </cell>
          <cell r="K1458">
            <v>3.6</v>
          </cell>
          <cell r="L1458">
            <v>3.8</v>
          </cell>
          <cell r="M1458">
            <v>0</v>
          </cell>
          <cell r="N1458">
            <v>0.1</v>
          </cell>
          <cell r="O1458" t="str">
            <v>RSP</v>
          </cell>
          <cell r="P1458" t="str">
            <v>UBRKRS</v>
          </cell>
          <cell r="Q1458">
            <v>38564</v>
          </cell>
          <cell r="R1458">
            <v>60</v>
          </cell>
          <cell r="S1458" t="str">
            <v>months</v>
          </cell>
          <cell r="T1458">
            <v>60</v>
          </cell>
          <cell r="U1458">
            <v>3.2899999999999999E-2</v>
          </cell>
          <cell r="V1458">
            <v>88.83</v>
          </cell>
          <cell r="W1458" t="str">
            <v>RSP</v>
          </cell>
          <cell r="X1458">
            <v>53</v>
          </cell>
        </row>
        <row r="1459">
          <cell r="A1459">
            <v>2191054</v>
          </cell>
          <cell r="B1459">
            <v>1</v>
          </cell>
          <cell r="C1459">
            <v>40000</v>
          </cell>
          <cell r="D1459" t="str">
            <v>ubank</v>
          </cell>
          <cell r="E1459" t="str">
            <v>fixed</v>
          </cell>
          <cell r="F1459">
            <v>39795</v>
          </cell>
          <cell r="G1459">
            <v>0</v>
          </cell>
          <cell r="H1459">
            <v>2.5</v>
          </cell>
          <cell r="I1459">
            <v>2.9</v>
          </cell>
          <cell r="J1459">
            <v>3.15</v>
          </cell>
          <cell r="K1459">
            <v>3.6</v>
          </cell>
          <cell r="L1459">
            <v>3.8</v>
          </cell>
          <cell r="M1459">
            <v>0</v>
          </cell>
          <cell r="N1459">
            <v>0</v>
          </cell>
          <cell r="O1459" t="str">
            <v>term</v>
          </cell>
          <cell r="P1459" t="str">
            <v>UBRKLT</v>
          </cell>
          <cell r="Q1459">
            <v>38564</v>
          </cell>
          <cell r="R1459">
            <v>48</v>
          </cell>
          <cell r="S1459" t="str">
            <v>months</v>
          </cell>
          <cell r="T1459">
            <v>48</v>
          </cell>
          <cell r="U1459">
            <v>3.1899999999999998E-2</v>
          </cell>
          <cell r="V1459">
            <v>1276</v>
          </cell>
          <cell r="W1459" t="str">
            <v>REG</v>
          </cell>
          <cell r="X1459">
            <v>41</v>
          </cell>
        </row>
        <row r="1460">
          <cell r="A1460">
            <v>2191070</v>
          </cell>
          <cell r="B1460">
            <v>1</v>
          </cell>
          <cell r="C1460">
            <v>10000</v>
          </cell>
          <cell r="D1460" t="str">
            <v>ubank</v>
          </cell>
          <cell r="E1460" t="str">
            <v>fixed</v>
          </cell>
          <cell r="F1460">
            <v>40157</v>
          </cell>
          <cell r="G1460">
            <v>0</v>
          </cell>
          <cell r="H1460">
            <v>2.65</v>
          </cell>
          <cell r="I1460">
            <v>3</v>
          </cell>
          <cell r="J1460">
            <v>3.5</v>
          </cell>
          <cell r="K1460">
            <v>3.7</v>
          </cell>
          <cell r="L1460">
            <v>3.9</v>
          </cell>
          <cell r="M1460">
            <v>0</v>
          </cell>
          <cell r="N1460">
            <v>0</v>
          </cell>
          <cell r="O1460" t="str">
            <v>term</v>
          </cell>
          <cell r="P1460" t="str">
            <v>UBRKLT</v>
          </cell>
          <cell r="Q1460">
            <v>38564</v>
          </cell>
          <cell r="R1460">
            <v>60</v>
          </cell>
          <cell r="S1460" t="str">
            <v>months</v>
          </cell>
          <cell r="T1460">
            <v>60</v>
          </cell>
          <cell r="U1460">
            <v>3.3500000000000002E-2</v>
          </cell>
          <cell r="V1460">
            <v>335</v>
          </cell>
          <cell r="W1460" t="str">
            <v>REG</v>
          </cell>
          <cell r="X1460">
            <v>53</v>
          </cell>
        </row>
        <row r="1461">
          <cell r="A1461">
            <v>2191104</v>
          </cell>
          <cell r="B1461">
            <v>1</v>
          </cell>
          <cell r="C1461">
            <v>9000</v>
          </cell>
          <cell r="D1461" t="str">
            <v>ubank</v>
          </cell>
          <cell r="E1461" t="str">
            <v>fixed</v>
          </cell>
          <cell r="F1461">
            <v>39426</v>
          </cell>
          <cell r="G1461">
            <v>0</v>
          </cell>
          <cell r="H1461">
            <v>2.65</v>
          </cell>
          <cell r="I1461">
            <v>3</v>
          </cell>
          <cell r="J1461">
            <v>3.5</v>
          </cell>
          <cell r="K1461">
            <v>3.7</v>
          </cell>
          <cell r="L1461">
            <v>3.9</v>
          </cell>
          <cell r="M1461">
            <v>0</v>
          </cell>
          <cell r="N1461">
            <v>0</v>
          </cell>
          <cell r="O1461" t="str">
            <v>term</v>
          </cell>
          <cell r="P1461" t="str">
            <v>UBRKLT</v>
          </cell>
          <cell r="Q1461">
            <v>38564</v>
          </cell>
          <cell r="R1461">
            <v>36</v>
          </cell>
          <cell r="S1461" t="str">
            <v>months</v>
          </cell>
          <cell r="T1461">
            <v>36</v>
          </cell>
          <cell r="U1461">
            <v>3.3500000000000002E-2</v>
          </cell>
          <cell r="V1461">
            <v>301.5</v>
          </cell>
          <cell r="W1461" t="str">
            <v>REG</v>
          </cell>
          <cell r="X1461">
            <v>29</v>
          </cell>
        </row>
        <row r="1462">
          <cell r="A1462">
            <v>2191138</v>
          </cell>
          <cell r="B1462">
            <v>1</v>
          </cell>
          <cell r="C1462">
            <v>9252.9</v>
          </cell>
          <cell r="D1462" t="str">
            <v>ubank</v>
          </cell>
          <cell r="E1462" t="str">
            <v>fixed</v>
          </cell>
          <cell r="F1462">
            <v>39425</v>
          </cell>
          <cell r="G1462">
            <v>0</v>
          </cell>
          <cell r="H1462">
            <v>2.65</v>
          </cell>
          <cell r="I1462">
            <v>3</v>
          </cell>
          <cell r="J1462">
            <v>3.5</v>
          </cell>
          <cell r="K1462">
            <v>3.7</v>
          </cell>
          <cell r="L1462">
            <v>3.9</v>
          </cell>
          <cell r="M1462">
            <v>0</v>
          </cell>
          <cell r="N1462">
            <v>0</v>
          </cell>
          <cell r="O1462" t="str">
            <v>term</v>
          </cell>
          <cell r="P1462" t="str">
            <v>UBRKLT</v>
          </cell>
          <cell r="Q1462">
            <v>38564</v>
          </cell>
          <cell r="R1462">
            <v>36</v>
          </cell>
          <cell r="S1462" t="str">
            <v>months</v>
          </cell>
          <cell r="T1462">
            <v>36</v>
          </cell>
          <cell r="U1462">
            <v>3.3500000000000002E-2</v>
          </cell>
          <cell r="V1462">
            <v>309.97215</v>
          </cell>
          <cell r="W1462" t="str">
            <v>REG</v>
          </cell>
          <cell r="X1462">
            <v>29</v>
          </cell>
        </row>
        <row r="1463">
          <cell r="A1463">
            <v>2191161</v>
          </cell>
          <cell r="B1463">
            <v>1</v>
          </cell>
          <cell r="C1463">
            <v>5000</v>
          </cell>
          <cell r="D1463" t="str">
            <v>ubank</v>
          </cell>
          <cell r="E1463" t="str">
            <v>fixed</v>
          </cell>
          <cell r="F1463">
            <v>40157</v>
          </cell>
          <cell r="G1463">
            <v>0</v>
          </cell>
          <cell r="H1463">
            <v>2.65</v>
          </cell>
          <cell r="I1463">
            <v>3</v>
          </cell>
          <cell r="J1463">
            <v>3.5</v>
          </cell>
          <cell r="K1463">
            <v>3.7</v>
          </cell>
          <cell r="L1463">
            <v>3.9</v>
          </cell>
          <cell r="M1463">
            <v>0</v>
          </cell>
          <cell r="N1463">
            <v>0</v>
          </cell>
          <cell r="O1463" t="str">
            <v>RSP</v>
          </cell>
          <cell r="P1463" t="str">
            <v>UBRKRS</v>
          </cell>
          <cell r="Q1463">
            <v>38564</v>
          </cell>
          <cell r="R1463">
            <v>60</v>
          </cell>
          <cell r="S1463" t="str">
            <v>months</v>
          </cell>
          <cell r="T1463">
            <v>60</v>
          </cell>
          <cell r="U1463">
            <v>3.3500000000000002E-2</v>
          </cell>
          <cell r="V1463">
            <v>167.5</v>
          </cell>
          <cell r="W1463" t="str">
            <v>RSP</v>
          </cell>
          <cell r="X1463">
            <v>53</v>
          </cell>
        </row>
        <row r="1464">
          <cell r="A1464">
            <v>2191286</v>
          </cell>
          <cell r="B1464">
            <v>1</v>
          </cell>
          <cell r="C1464">
            <v>2000</v>
          </cell>
          <cell r="D1464" t="str">
            <v>ubank</v>
          </cell>
          <cell r="E1464" t="str">
            <v>fixed</v>
          </cell>
          <cell r="F1464">
            <v>38696</v>
          </cell>
          <cell r="G1464">
            <v>0</v>
          </cell>
          <cell r="H1464">
            <v>2.65</v>
          </cell>
          <cell r="I1464">
            <v>3</v>
          </cell>
          <cell r="J1464">
            <v>3.5</v>
          </cell>
          <cell r="K1464">
            <v>3.7</v>
          </cell>
          <cell r="L1464">
            <v>3.9</v>
          </cell>
          <cell r="M1464">
            <v>0</v>
          </cell>
          <cell r="N1464">
            <v>0</v>
          </cell>
          <cell r="O1464" t="str">
            <v>term</v>
          </cell>
          <cell r="P1464" t="str">
            <v>UBRKLT</v>
          </cell>
          <cell r="Q1464">
            <v>38564</v>
          </cell>
          <cell r="R1464">
            <v>12</v>
          </cell>
          <cell r="S1464" t="str">
            <v>months</v>
          </cell>
          <cell r="T1464">
            <v>12</v>
          </cell>
          <cell r="U1464">
            <v>3.3500000000000002E-2</v>
          </cell>
          <cell r="V1464">
            <v>67</v>
          </cell>
          <cell r="W1464" t="str">
            <v>REG</v>
          </cell>
          <cell r="X1464">
            <v>5</v>
          </cell>
        </row>
        <row r="1465">
          <cell r="A1465">
            <v>2191294</v>
          </cell>
          <cell r="B1465">
            <v>1</v>
          </cell>
          <cell r="C1465">
            <v>1000</v>
          </cell>
          <cell r="D1465" t="str">
            <v>ubank</v>
          </cell>
          <cell r="E1465" t="str">
            <v>fixed</v>
          </cell>
          <cell r="F1465">
            <v>39061</v>
          </cell>
          <cell r="G1465">
            <v>0</v>
          </cell>
          <cell r="H1465">
            <v>2.65</v>
          </cell>
          <cell r="I1465">
            <v>3</v>
          </cell>
          <cell r="J1465">
            <v>3.5</v>
          </cell>
          <cell r="K1465">
            <v>3.7</v>
          </cell>
          <cell r="L1465">
            <v>3.9</v>
          </cell>
          <cell r="M1465">
            <v>0</v>
          </cell>
          <cell r="N1465">
            <v>0</v>
          </cell>
          <cell r="O1465" t="str">
            <v>term</v>
          </cell>
          <cell r="P1465" t="str">
            <v>UBRKLT</v>
          </cell>
          <cell r="Q1465">
            <v>38564</v>
          </cell>
          <cell r="R1465">
            <v>24</v>
          </cell>
          <cell r="S1465" t="str">
            <v>months</v>
          </cell>
          <cell r="T1465">
            <v>24</v>
          </cell>
          <cell r="U1465">
            <v>3.3500000000000002E-2</v>
          </cell>
          <cell r="V1465">
            <v>33.5</v>
          </cell>
          <cell r="W1465" t="str">
            <v>REG</v>
          </cell>
          <cell r="X1465">
            <v>17</v>
          </cell>
        </row>
        <row r="1466">
          <cell r="A1466">
            <v>2191377</v>
          </cell>
          <cell r="B1466">
            <v>1</v>
          </cell>
          <cell r="C1466">
            <v>20518.099999999999</v>
          </cell>
          <cell r="D1466" t="str">
            <v>ubank</v>
          </cell>
          <cell r="E1466" t="str">
            <v>fixed</v>
          </cell>
          <cell r="F1466">
            <v>39436</v>
          </cell>
          <cell r="G1466">
            <v>0</v>
          </cell>
          <cell r="H1466">
            <v>2.5</v>
          </cell>
          <cell r="I1466">
            <v>2.9</v>
          </cell>
          <cell r="J1466">
            <v>3.15</v>
          </cell>
          <cell r="K1466">
            <v>3.4</v>
          </cell>
          <cell r="L1466">
            <v>3.6</v>
          </cell>
          <cell r="M1466">
            <v>0</v>
          </cell>
          <cell r="N1466">
            <v>0.35</v>
          </cell>
          <cell r="O1466" t="str">
            <v>RIF</v>
          </cell>
          <cell r="P1466" t="str">
            <v>UBRKRF</v>
          </cell>
          <cell r="Q1466">
            <v>38564</v>
          </cell>
          <cell r="R1466">
            <v>36</v>
          </cell>
          <cell r="S1466" t="str">
            <v>months</v>
          </cell>
          <cell r="T1466">
            <v>36</v>
          </cell>
          <cell r="U1466">
            <v>3.4600000000000006E-2</v>
          </cell>
          <cell r="V1466">
            <v>709.92626000000007</v>
          </cell>
          <cell r="W1466" t="str">
            <v>RIF</v>
          </cell>
          <cell r="X1466">
            <v>29</v>
          </cell>
        </row>
        <row r="1467">
          <cell r="A1467">
            <v>2191419</v>
          </cell>
          <cell r="B1467">
            <v>1</v>
          </cell>
          <cell r="C1467">
            <v>55568.32</v>
          </cell>
          <cell r="D1467" t="str">
            <v>ubank</v>
          </cell>
          <cell r="E1467" t="str">
            <v>fixed</v>
          </cell>
          <cell r="F1467">
            <v>40178</v>
          </cell>
          <cell r="G1467">
            <v>0</v>
          </cell>
          <cell r="H1467">
            <v>2.5</v>
          </cell>
          <cell r="I1467">
            <v>2.9</v>
          </cell>
          <cell r="J1467">
            <v>3.15</v>
          </cell>
          <cell r="K1467">
            <v>3.4</v>
          </cell>
          <cell r="L1467">
            <v>3.6</v>
          </cell>
          <cell r="M1467">
            <v>0</v>
          </cell>
          <cell r="N1467">
            <v>0.3</v>
          </cell>
          <cell r="O1467" t="str">
            <v>RIF</v>
          </cell>
          <cell r="P1467" t="str">
            <v>UBRKRF</v>
          </cell>
          <cell r="Q1467">
            <v>38564</v>
          </cell>
          <cell r="R1467">
            <v>60</v>
          </cell>
          <cell r="S1467" t="str">
            <v>months</v>
          </cell>
          <cell r="T1467">
            <v>60</v>
          </cell>
          <cell r="U1467">
            <v>3.4100000000000005E-2</v>
          </cell>
          <cell r="V1467">
            <v>1894.8797120000004</v>
          </cell>
          <cell r="W1467" t="str">
            <v>RIF</v>
          </cell>
          <cell r="X1467">
            <v>54</v>
          </cell>
        </row>
        <row r="1468">
          <cell r="A1468">
            <v>2191468</v>
          </cell>
          <cell r="B1468">
            <v>1</v>
          </cell>
          <cell r="C1468">
            <v>40000</v>
          </cell>
          <cell r="D1468" t="str">
            <v>ubank</v>
          </cell>
          <cell r="E1468" t="str">
            <v>fixed</v>
          </cell>
          <cell r="F1468">
            <v>40157</v>
          </cell>
          <cell r="G1468">
            <v>0</v>
          </cell>
          <cell r="H1468">
            <v>2.65</v>
          </cell>
          <cell r="I1468">
            <v>3</v>
          </cell>
          <cell r="J1468">
            <v>3.5</v>
          </cell>
          <cell r="K1468">
            <v>3.7</v>
          </cell>
          <cell r="L1468">
            <v>3.9</v>
          </cell>
          <cell r="M1468">
            <v>0</v>
          </cell>
          <cell r="N1468">
            <v>0</v>
          </cell>
          <cell r="O1468" t="str">
            <v>term</v>
          </cell>
          <cell r="P1468" t="str">
            <v>UBRKLT</v>
          </cell>
          <cell r="Q1468">
            <v>38564</v>
          </cell>
          <cell r="R1468">
            <v>60</v>
          </cell>
          <cell r="S1468" t="str">
            <v>months</v>
          </cell>
          <cell r="T1468">
            <v>60</v>
          </cell>
          <cell r="U1468">
            <v>3.3500000000000002E-2</v>
          </cell>
          <cell r="V1468">
            <v>1340</v>
          </cell>
          <cell r="W1468" t="str">
            <v>REG</v>
          </cell>
          <cell r="X1468">
            <v>53</v>
          </cell>
        </row>
        <row r="1469">
          <cell r="A1469">
            <v>2191765</v>
          </cell>
          <cell r="B1469">
            <v>1</v>
          </cell>
          <cell r="C1469">
            <v>44973.82</v>
          </cell>
          <cell r="D1469" t="str">
            <v>ubank</v>
          </cell>
          <cell r="E1469" t="str">
            <v>fixed</v>
          </cell>
          <cell r="F1469">
            <v>38696</v>
          </cell>
          <cell r="G1469">
            <v>0</v>
          </cell>
          <cell r="H1469">
            <v>2.65</v>
          </cell>
          <cell r="I1469">
            <v>3</v>
          </cell>
          <cell r="J1469">
            <v>3.5</v>
          </cell>
          <cell r="K1469">
            <v>3.7</v>
          </cell>
          <cell r="L1469">
            <v>3.9</v>
          </cell>
          <cell r="M1469">
            <v>0</v>
          </cell>
          <cell r="N1469">
            <v>0</v>
          </cell>
          <cell r="O1469" t="str">
            <v>term</v>
          </cell>
          <cell r="P1469" t="str">
            <v>UBRKLT</v>
          </cell>
          <cell r="Q1469">
            <v>38564</v>
          </cell>
          <cell r="R1469">
            <v>12</v>
          </cell>
          <cell r="S1469" t="str">
            <v>months</v>
          </cell>
          <cell r="T1469">
            <v>12</v>
          </cell>
          <cell r="U1469">
            <v>3.3500000000000002E-2</v>
          </cell>
          <cell r="V1469">
            <v>1506.6229700000001</v>
          </cell>
          <cell r="W1469" t="str">
            <v>REG</v>
          </cell>
          <cell r="X1469">
            <v>5</v>
          </cell>
        </row>
        <row r="1470">
          <cell r="A1470">
            <v>2191773</v>
          </cell>
          <cell r="B1470">
            <v>1</v>
          </cell>
          <cell r="C1470">
            <v>22335.09</v>
          </cell>
          <cell r="D1470" t="str">
            <v>ubank</v>
          </cell>
          <cell r="E1470" t="str">
            <v>fixed</v>
          </cell>
          <cell r="F1470">
            <v>38724</v>
          </cell>
          <cell r="G1470">
            <v>0</v>
          </cell>
          <cell r="H1470">
            <v>2.5</v>
          </cell>
          <cell r="I1470">
            <v>2.9</v>
          </cell>
          <cell r="J1470">
            <v>3.15</v>
          </cell>
          <cell r="K1470">
            <v>3.4</v>
          </cell>
          <cell r="L1470">
            <v>3.6</v>
          </cell>
          <cell r="M1470">
            <v>0</v>
          </cell>
          <cell r="N1470">
            <v>0.15</v>
          </cell>
          <cell r="O1470" t="str">
            <v>RSP</v>
          </cell>
          <cell r="P1470" t="str">
            <v>UBRKRS</v>
          </cell>
          <cell r="Q1470">
            <v>38564</v>
          </cell>
          <cell r="R1470">
            <v>12</v>
          </cell>
          <cell r="S1470" t="str">
            <v>months</v>
          </cell>
          <cell r="T1470">
            <v>12</v>
          </cell>
          <cell r="U1470">
            <v>3.2600000000000004E-2</v>
          </cell>
          <cell r="V1470">
            <v>728.12393400000008</v>
          </cell>
          <cell r="W1470" t="str">
            <v>RSP</v>
          </cell>
          <cell r="X1470">
            <v>6</v>
          </cell>
        </row>
        <row r="1471">
          <cell r="A1471">
            <v>2191781</v>
          </cell>
          <cell r="B1471">
            <v>1</v>
          </cell>
          <cell r="C1471">
            <v>42444.6</v>
          </cell>
          <cell r="D1471" t="str">
            <v>ubank</v>
          </cell>
          <cell r="E1471" t="str">
            <v>fixed</v>
          </cell>
          <cell r="F1471">
            <v>39432</v>
          </cell>
          <cell r="G1471">
            <v>0</v>
          </cell>
          <cell r="H1471">
            <v>2.5</v>
          </cell>
          <cell r="I1471">
            <v>2.9</v>
          </cell>
          <cell r="J1471">
            <v>3.15</v>
          </cell>
          <cell r="K1471">
            <v>3.6</v>
          </cell>
          <cell r="L1471">
            <v>3.8</v>
          </cell>
          <cell r="M1471">
            <v>0</v>
          </cell>
          <cell r="N1471">
            <v>0.35</v>
          </cell>
          <cell r="O1471" t="str">
            <v>RSP</v>
          </cell>
          <cell r="P1471" t="str">
            <v>UBRKRS</v>
          </cell>
          <cell r="Q1471">
            <v>38564</v>
          </cell>
          <cell r="R1471">
            <v>36</v>
          </cell>
          <cell r="S1471" t="str">
            <v>months</v>
          </cell>
          <cell r="T1471">
            <v>36</v>
          </cell>
          <cell r="U1471">
            <v>3.5400000000000001E-2</v>
          </cell>
          <cell r="V1471">
            <v>1502.5388399999999</v>
          </cell>
          <cell r="W1471" t="str">
            <v>RSP</v>
          </cell>
          <cell r="X1471">
            <v>29</v>
          </cell>
        </row>
        <row r="1472">
          <cell r="A1472">
            <v>2191799</v>
          </cell>
          <cell r="B1472">
            <v>1</v>
          </cell>
          <cell r="C1472">
            <v>6700</v>
          </cell>
          <cell r="D1472" t="str">
            <v>ubank</v>
          </cell>
          <cell r="E1472" t="str">
            <v>fixed</v>
          </cell>
          <cell r="F1472">
            <v>40160</v>
          </cell>
          <cell r="G1472">
            <v>0</v>
          </cell>
          <cell r="H1472">
            <v>2.5</v>
          </cell>
          <cell r="I1472">
            <v>2.9</v>
          </cell>
          <cell r="J1472">
            <v>3.15</v>
          </cell>
          <cell r="K1472">
            <v>3.6</v>
          </cell>
          <cell r="L1472">
            <v>3.8</v>
          </cell>
          <cell r="M1472">
            <v>0</v>
          </cell>
          <cell r="N1472">
            <v>0</v>
          </cell>
          <cell r="O1472" t="str">
            <v>term</v>
          </cell>
          <cell r="P1472" t="str">
            <v>UBRKLT</v>
          </cell>
          <cell r="Q1472">
            <v>38564</v>
          </cell>
          <cell r="R1472">
            <v>60</v>
          </cell>
          <cell r="S1472" t="str">
            <v>months</v>
          </cell>
          <cell r="T1472">
            <v>60</v>
          </cell>
          <cell r="U1472">
            <v>3.1899999999999998E-2</v>
          </cell>
          <cell r="V1472">
            <v>213.73</v>
          </cell>
          <cell r="W1472" t="str">
            <v>REG</v>
          </cell>
          <cell r="X1472">
            <v>53</v>
          </cell>
        </row>
        <row r="1473">
          <cell r="A1473">
            <v>2191823</v>
          </cell>
          <cell r="B1473">
            <v>1</v>
          </cell>
          <cell r="C1473">
            <v>60000</v>
          </cell>
          <cell r="D1473" t="str">
            <v>ubank</v>
          </cell>
          <cell r="E1473" t="str">
            <v>fixed</v>
          </cell>
          <cell r="F1473">
            <v>39429</v>
          </cell>
          <cell r="G1473">
            <v>0</v>
          </cell>
          <cell r="H1473">
            <v>2.5</v>
          </cell>
          <cell r="I1473">
            <v>2.9</v>
          </cell>
          <cell r="J1473">
            <v>3.15</v>
          </cell>
          <cell r="K1473">
            <v>3.6</v>
          </cell>
          <cell r="L1473">
            <v>3.8</v>
          </cell>
          <cell r="M1473">
            <v>0</v>
          </cell>
          <cell r="N1473">
            <v>0.35</v>
          </cell>
          <cell r="O1473" t="str">
            <v>term</v>
          </cell>
          <cell r="P1473" t="str">
            <v>UBRKLT</v>
          </cell>
          <cell r="Q1473">
            <v>38564</v>
          </cell>
          <cell r="R1473">
            <v>36</v>
          </cell>
          <cell r="S1473" t="str">
            <v>months</v>
          </cell>
          <cell r="T1473">
            <v>36</v>
          </cell>
          <cell r="U1473">
            <v>3.5400000000000001E-2</v>
          </cell>
          <cell r="V1473">
            <v>2124</v>
          </cell>
          <cell r="W1473" t="str">
            <v>REG</v>
          </cell>
          <cell r="X1473">
            <v>29</v>
          </cell>
        </row>
        <row r="1474">
          <cell r="A1474">
            <v>2191849</v>
          </cell>
          <cell r="B1474">
            <v>1</v>
          </cell>
          <cell r="C1474">
            <v>2116</v>
          </cell>
          <cell r="D1474" t="str">
            <v>ubank</v>
          </cell>
          <cell r="E1474" t="str">
            <v>fixed</v>
          </cell>
          <cell r="F1474">
            <v>38694</v>
          </cell>
          <cell r="G1474">
            <v>0</v>
          </cell>
          <cell r="H1474">
            <v>2.65</v>
          </cell>
          <cell r="I1474">
            <v>3</v>
          </cell>
          <cell r="J1474">
            <v>3.5</v>
          </cell>
          <cell r="K1474">
            <v>3.7</v>
          </cell>
          <cell r="L1474">
            <v>3.9</v>
          </cell>
          <cell r="M1474">
            <v>0</v>
          </cell>
          <cell r="N1474">
            <v>0</v>
          </cell>
          <cell r="O1474" t="str">
            <v>term</v>
          </cell>
          <cell r="P1474" t="str">
            <v>UBRKLT</v>
          </cell>
          <cell r="Q1474">
            <v>38564</v>
          </cell>
          <cell r="R1474">
            <v>12</v>
          </cell>
          <cell r="S1474" t="str">
            <v>months</v>
          </cell>
          <cell r="T1474">
            <v>12</v>
          </cell>
          <cell r="U1474">
            <v>3.3500000000000002E-2</v>
          </cell>
          <cell r="V1474">
            <v>70.88600000000001</v>
          </cell>
          <cell r="W1474" t="str">
            <v>REG</v>
          </cell>
          <cell r="X1474">
            <v>5</v>
          </cell>
        </row>
        <row r="1475">
          <cell r="A1475">
            <v>2191849</v>
          </cell>
          <cell r="B1475">
            <v>2</v>
          </cell>
          <cell r="C1475">
            <v>2347.5</v>
          </cell>
          <cell r="D1475" t="str">
            <v>ubank</v>
          </cell>
          <cell r="E1475" t="str">
            <v>fixed</v>
          </cell>
          <cell r="F1475">
            <v>38694</v>
          </cell>
          <cell r="G1475">
            <v>0</v>
          </cell>
          <cell r="H1475">
            <v>2.65</v>
          </cell>
          <cell r="I1475">
            <v>3</v>
          </cell>
          <cell r="J1475">
            <v>3.5</v>
          </cell>
          <cell r="K1475">
            <v>3.7</v>
          </cell>
          <cell r="L1475">
            <v>3.9</v>
          </cell>
          <cell r="M1475">
            <v>0</v>
          </cell>
          <cell r="N1475">
            <v>0</v>
          </cell>
          <cell r="O1475" t="str">
            <v>term</v>
          </cell>
          <cell r="P1475" t="str">
            <v>UBRKLT</v>
          </cell>
          <cell r="Q1475">
            <v>38564</v>
          </cell>
          <cell r="R1475">
            <v>12</v>
          </cell>
          <cell r="S1475" t="str">
            <v>months</v>
          </cell>
          <cell r="T1475">
            <v>12</v>
          </cell>
          <cell r="U1475">
            <v>3.3500000000000002E-2</v>
          </cell>
          <cell r="V1475">
            <v>78.641249999999999</v>
          </cell>
          <cell r="W1475" t="str">
            <v>REG</v>
          </cell>
          <cell r="X1475">
            <v>5</v>
          </cell>
        </row>
        <row r="1476">
          <cell r="A1476">
            <v>2191856</v>
          </cell>
          <cell r="B1476">
            <v>1</v>
          </cell>
          <cell r="C1476">
            <v>50000</v>
          </cell>
          <cell r="D1476" t="str">
            <v>ubank</v>
          </cell>
          <cell r="E1476" t="str">
            <v>fixed</v>
          </cell>
          <cell r="F1476">
            <v>39061</v>
          </cell>
          <cell r="G1476">
            <v>0</v>
          </cell>
          <cell r="H1476">
            <v>2.65</v>
          </cell>
          <cell r="I1476">
            <v>3</v>
          </cell>
          <cell r="J1476">
            <v>3.5</v>
          </cell>
          <cell r="K1476">
            <v>3.7</v>
          </cell>
          <cell r="L1476">
            <v>3.9</v>
          </cell>
          <cell r="M1476">
            <v>0</v>
          </cell>
          <cell r="N1476">
            <v>0</v>
          </cell>
          <cell r="O1476" t="str">
            <v>term</v>
          </cell>
          <cell r="P1476" t="str">
            <v>UBRKLT</v>
          </cell>
          <cell r="Q1476">
            <v>38564</v>
          </cell>
          <cell r="R1476">
            <v>24</v>
          </cell>
          <cell r="S1476" t="str">
            <v>months</v>
          </cell>
          <cell r="T1476">
            <v>24</v>
          </cell>
          <cell r="U1476">
            <v>3.3500000000000002E-2</v>
          </cell>
          <cell r="V1476">
            <v>1675</v>
          </cell>
          <cell r="W1476" t="str">
            <v>REG</v>
          </cell>
          <cell r="X1476">
            <v>17</v>
          </cell>
        </row>
        <row r="1477">
          <cell r="A1477">
            <v>2191864</v>
          </cell>
          <cell r="B1477">
            <v>1</v>
          </cell>
          <cell r="C1477">
            <v>10000</v>
          </cell>
          <cell r="D1477" t="str">
            <v>ubank</v>
          </cell>
          <cell r="E1477" t="str">
            <v>fixed</v>
          </cell>
          <cell r="F1477">
            <v>40161</v>
          </cell>
          <cell r="G1477">
            <v>0</v>
          </cell>
          <cell r="H1477">
            <v>2.5</v>
          </cell>
          <cell r="I1477">
            <v>2.9</v>
          </cell>
          <cell r="J1477">
            <v>3.15</v>
          </cell>
          <cell r="K1477">
            <v>3.6</v>
          </cell>
          <cell r="L1477">
            <v>3.8</v>
          </cell>
          <cell r="M1477">
            <v>0</v>
          </cell>
          <cell r="N1477">
            <v>0.1</v>
          </cell>
          <cell r="O1477" t="str">
            <v>term</v>
          </cell>
          <cell r="P1477" t="str">
            <v>UBRKLT</v>
          </cell>
          <cell r="Q1477">
            <v>38564</v>
          </cell>
          <cell r="R1477">
            <v>60</v>
          </cell>
          <cell r="S1477" t="str">
            <v>months</v>
          </cell>
          <cell r="T1477">
            <v>60</v>
          </cell>
          <cell r="U1477">
            <v>3.2899999999999999E-2</v>
          </cell>
          <cell r="V1477">
            <v>329</v>
          </cell>
          <cell r="W1477" t="str">
            <v>REG</v>
          </cell>
          <cell r="X1477">
            <v>53</v>
          </cell>
        </row>
        <row r="1478">
          <cell r="A1478">
            <v>2191898</v>
          </cell>
          <cell r="B1478">
            <v>1</v>
          </cell>
          <cell r="C1478">
            <v>4000</v>
          </cell>
          <cell r="D1478" t="str">
            <v>ubank</v>
          </cell>
          <cell r="E1478" t="str">
            <v>fixed</v>
          </cell>
          <cell r="F1478">
            <v>39796</v>
          </cell>
          <cell r="G1478">
            <v>0</v>
          </cell>
          <cell r="H1478">
            <v>2.5</v>
          </cell>
          <cell r="I1478">
            <v>2.9</v>
          </cell>
          <cell r="J1478">
            <v>3.15</v>
          </cell>
          <cell r="K1478">
            <v>3.6</v>
          </cell>
          <cell r="L1478">
            <v>3.8</v>
          </cell>
          <cell r="M1478">
            <v>0</v>
          </cell>
          <cell r="N1478">
            <v>0</v>
          </cell>
          <cell r="O1478" t="str">
            <v>term</v>
          </cell>
          <cell r="P1478" t="str">
            <v>UBRKLT</v>
          </cell>
          <cell r="Q1478">
            <v>38564</v>
          </cell>
          <cell r="R1478">
            <v>48</v>
          </cell>
          <cell r="S1478" t="str">
            <v>months</v>
          </cell>
          <cell r="T1478">
            <v>48</v>
          </cell>
          <cell r="U1478">
            <v>3.1899999999999998E-2</v>
          </cell>
          <cell r="V1478">
            <v>127.6</v>
          </cell>
          <cell r="W1478" t="str">
            <v>REG</v>
          </cell>
          <cell r="X1478">
            <v>41</v>
          </cell>
        </row>
        <row r="1479">
          <cell r="A1479">
            <v>2193019</v>
          </cell>
          <cell r="B1479">
            <v>1</v>
          </cell>
          <cell r="C1479">
            <v>1000</v>
          </cell>
          <cell r="D1479" t="str">
            <v>ubank</v>
          </cell>
          <cell r="E1479" t="str">
            <v>fixed</v>
          </cell>
          <cell r="F1479">
            <v>39426</v>
          </cell>
          <cell r="G1479">
            <v>0</v>
          </cell>
          <cell r="H1479">
            <v>2.65</v>
          </cell>
          <cell r="I1479">
            <v>3</v>
          </cell>
          <cell r="J1479">
            <v>3.5</v>
          </cell>
          <cell r="K1479">
            <v>3.7</v>
          </cell>
          <cell r="L1479">
            <v>3.9</v>
          </cell>
          <cell r="M1479">
            <v>0</v>
          </cell>
          <cell r="N1479">
            <v>0</v>
          </cell>
          <cell r="O1479" t="str">
            <v>term</v>
          </cell>
          <cell r="P1479" t="str">
            <v>UBRKLT</v>
          </cell>
          <cell r="Q1479">
            <v>38564</v>
          </cell>
          <cell r="R1479">
            <v>36</v>
          </cell>
          <cell r="S1479" t="str">
            <v>months</v>
          </cell>
          <cell r="T1479">
            <v>36</v>
          </cell>
          <cell r="U1479">
            <v>3.3500000000000002E-2</v>
          </cell>
          <cell r="V1479">
            <v>33.5</v>
          </cell>
          <cell r="W1479" t="str">
            <v>REG</v>
          </cell>
          <cell r="X1479">
            <v>29</v>
          </cell>
        </row>
        <row r="1480">
          <cell r="A1480">
            <v>2193027</v>
          </cell>
          <cell r="B1480">
            <v>1</v>
          </cell>
          <cell r="C1480">
            <v>9620.85</v>
          </cell>
          <cell r="D1480" t="str">
            <v>ubank</v>
          </cell>
          <cell r="E1480" t="str">
            <v>fixed</v>
          </cell>
          <cell r="F1480">
            <v>38701</v>
          </cell>
          <cell r="G1480">
            <v>0</v>
          </cell>
          <cell r="H1480">
            <v>2.5</v>
          </cell>
          <cell r="I1480">
            <v>2.9</v>
          </cell>
          <cell r="J1480">
            <v>3.15</v>
          </cell>
          <cell r="K1480">
            <v>3.6</v>
          </cell>
          <cell r="L1480">
            <v>3.8</v>
          </cell>
          <cell r="M1480">
            <v>0</v>
          </cell>
          <cell r="N1480">
            <v>-0.6</v>
          </cell>
          <cell r="O1480" t="str">
            <v>term</v>
          </cell>
          <cell r="P1480" t="str">
            <v>UBLONG</v>
          </cell>
          <cell r="Q1480">
            <v>38564</v>
          </cell>
          <cell r="R1480">
            <v>12</v>
          </cell>
          <cell r="S1480" t="str">
            <v>months</v>
          </cell>
          <cell r="T1480">
            <v>12</v>
          </cell>
          <cell r="U1480">
            <v>2.5899999999999999E-2</v>
          </cell>
          <cell r="V1480">
            <v>249.180015</v>
          </cell>
          <cell r="W1480" t="str">
            <v>REG</v>
          </cell>
          <cell r="X1480">
            <v>5</v>
          </cell>
        </row>
        <row r="1481">
          <cell r="A1481">
            <v>2193035</v>
          </cell>
          <cell r="B1481">
            <v>1</v>
          </cell>
          <cell r="C1481">
            <v>2064.37</v>
          </cell>
          <cell r="D1481" t="str">
            <v>ubank</v>
          </cell>
          <cell r="E1481" t="str">
            <v>fixed</v>
          </cell>
          <cell r="F1481">
            <v>40163</v>
          </cell>
          <cell r="G1481">
            <v>0</v>
          </cell>
          <cell r="H1481">
            <v>2.5</v>
          </cell>
          <cell r="I1481">
            <v>2.9</v>
          </cell>
          <cell r="J1481">
            <v>3.15</v>
          </cell>
          <cell r="K1481">
            <v>3.6</v>
          </cell>
          <cell r="L1481">
            <v>3.8</v>
          </cell>
          <cell r="M1481">
            <v>0</v>
          </cell>
          <cell r="N1481">
            <v>0</v>
          </cell>
          <cell r="O1481" t="str">
            <v>term</v>
          </cell>
          <cell r="P1481" t="str">
            <v>UBRKLT</v>
          </cell>
          <cell r="Q1481">
            <v>38564</v>
          </cell>
          <cell r="R1481">
            <v>60</v>
          </cell>
          <cell r="S1481" t="str">
            <v>months</v>
          </cell>
          <cell r="T1481">
            <v>60</v>
          </cell>
          <cell r="U1481">
            <v>3.1899999999999998E-2</v>
          </cell>
          <cell r="V1481">
            <v>65.853402999999986</v>
          </cell>
          <cell r="W1481" t="str">
            <v>REG</v>
          </cell>
          <cell r="X1481">
            <v>53</v>
          </cell>
        </row>
        <row r="1482">
          <cell r="A1482">
            <v>2193076</v>
          </cell>
          <cell r="B1482">
            <v>1</v>
          </cell>
          <cell r="C1482">
            <v>18467.5</v>
          </cell>
          <cell r="D1482" t="str">
            <v>ubank</v>
          </cell>
          <cell r="E1482" t="str">
            <v>fixed</v>
          </cell>
          <cell r="F1482">
            <v>39811</v>
          </cell>
          <cell r="G1482">
            <v>0</v>
          </cell>
          <cell r="H1482">
            <v>2.5</v>
          </cell>
          <cell r="I1482">
            <v>2.9</v>
          </cell>
          <cell r="J1482">
            <v>3.15</v>
          </cell>
          <cell r="K1482">
            <v>3.4</v>
          </cell>
          <cell r="L1482">
            <v>3.6</v>
          </cell>
          <cell r="M1482">
            <v>0</v>
          </cell>
          <cell r="N1482">
            <v>0.2</v>
          </cell>
          <cell r="O1482" t="str">
            <v>RSP</v>
          </cell>
          <cell r="P1482" t="str">
            <v>UBRKRS</v>
          </cell>
          <cell r="Q1482">
            <v>38564</v>
          </cell>
          <cell r="R1482">
            <v>48</v>
          </cell>
          <cell r="S1482" t="str">
            <v>months</v>
          </cell>
          <cell r="T1482">
            <v>48</v>
          </cell>
          <cell r="U1482">
            <v>3.3100000000000004E-2</v>
          </cell>
          <cell r="V1482">
            <v>611.27425000000005</v>
          </cell>
          <cell r="W1482" t="str">
            <v>RSP</v>
          </cell>
          <cell r="X1482">
            <v>41</v>
          </cell>
        </row>
        <row r="1483">
          <cell r="A1483">
            <v>2193084</v>
          </cell>
          <cell r="B1483">
            <v>1</v>
          </cell>
          <cell r="C1483">
            <v>5503.37</v>
          </cell>
          <cell r="D1483" t="str">
            <v>ubank</v>
          </cell>
          <cell r="E1483" t="str">
            <v>fixed</v>
          </cell>
          <cell r="F1483">
            <v>40182</v>
          </cell>
          <cell r="G1483">
            <v>0</v>
          </cell>
          <cell r="H1483">
            <v>2.5</v>
          </cell>
          <cell r="I1483">
            <v>2.9</v>
          </cell>
          <cell r="J1483">
            <v>3.15</v>
          </cell>
          <cell r="K1483">
            <v>3.4</v>
          </cell>
          <cell r="L1483">
            <v>3.6</v>
          </cell>
          <cell r="M1483">
            <v>0</v>
          </cell>
          <cell r="N1483">
            <v>0.2</v>
          </cell>
          <cell r="O1483" t="str">
            <v>RIF</v>
          </cell>
          <cell r="P1483" t="str">
            <v>UBRKRF</v>
          </cell>
          <cell r="Q1483">
            <v>38564</v>
          </cell>
          <cell r="R1483">
            <v>60</v>
          </cell>
          <cell r="S1483" t="str">
            <v>months</v>
          </cell>
          <cell r="T1483">
            <v>60</v>
          </cell>
          <cell r="U1483">
            <v>3.3100000000000004E-2</v>
          </cell>
          <cell r="V1483">
            <v>182.16154700000001</v>
          </cell>
          <cell r="W1483" t="str">
            <v>RIF</v>
          </cell>
          <cell r="X1483">
            <v>54</v>
          </cell>
        </row>
        <row r="1484">
          <cell r="A1484">
            <v>2193118</v>
          </cell>
          <cell r="B1484">
            <v>1</v>
          </cell>
          <cell r="C1484">
            <v>37152.6</v>
          </cell>
          <cell r="D1484" t="str">
            <v>ubank</v>
          </cell>
          <cell r="E1484" t="str">
            <v>fixed</v>
          </cell>
          <cell r="F1484">
            <v>40188</v>
          </cell>
          <cell r="G1484">
            <v>0</v>
          </cell>
          <cell r="H1484">
            <v>2</v>
          </cell>
          <cell r="I1484">
            <v>2.4</v>
          </cell>
          <cell r="J1484">
            <v>2.9</v>
          </cell>
          <cell r="K1484">
            <v>3</v>
          </cell>
          <cell r="L1484">
            <v>3.1</v>
          </cell>
          <cell r="M1484">
            <v>0</v>
          </cell>
          <cell r="N1484">
            <v>0.7</v>
          </cell>
          <cell r="O1484" t="str">
            <v>RIF</v>
          </cell>
          <cell r="P1484" t="str">
            <v>UBRKRF</v>
          </cell>
          <cell r="Q1484">
            <v>38564</v>
          </cell>
          <cell r="R1484">
            <v>60</v>
          </cell>
          <cell r="S1484" t="str">
            <v>months</v>
          </cell>
          <cell r="T1484">
            <v>60</v>
          </cell>
          <cell r="U1484">
            <v>3.3799999999999997E-2</v>
          </cell>
          <cell r="V1484">
            <v>1255.7578799999999</v>
          </cell>
          <cell r="W1484" t="str">
            <v>RIF</v>
          </cell>
          <cell r="X1484">
            <v>54</v>
          </cell>
        </row>
        <row r="1485">
          <cell r="A1485">
            <v>2193688</v>
          </cell>
          <cell r="B1485">
            <v>1</v>
          </cell>
          <cell r="C1485">
            <v>8000</v>
          </cell>
          <cell r="D1485" t="str">
            <v>ubank</v>
          </cell>
          <cell r="E1485" t="str">
            <v>fixed</v>
          </cell>
          <cell r="F1485">
            <v>39799</v>
          </cell>
          <cell r="G1485">
            <v>0</v>
          </cell>
          <cell r="H1485">
            <v>2.5</v>
          </cell>
          <cell r="I1485">
            <v>2.9</v>
          </cell>
          <cell r="J1485">
            <v>3.15</v>
          </cell>
          <cell r="K1485">
            <v>3.6</v>
          </cell>
          <cell r="L1485">
            <v>3.8</v>
          </cell>
          <cell r="M1485">
            <v>0</v>
          </cell>
          <cell r="N1485">
            <v>0</v>
          </cell>
          <cell r="O1485" t="str">
            <v>term</v>
          </cell>
          <cell r="P1485" t="str">
            <v>UBRKLT</v>
          </cell>
          <cell r="Q1485">
            <v>38564</v>
          </cell>
          <cell r="R1485">
            <v>48</v>
          </cell>
          <cell r="S1485" t="str">
            <v>months</v>
          </cell>
          <cell r="T1485">
            <v>48</v>
          </cell>
          <cell r="U1485">
            <v>3.1899999999999998E-2</v>
          </cell>
          <cell r="V1485">
            <v>255.2</v>
          </cell>
          <cell r="W1485" t="str">
            <v>REG</v>
          </cell>
          <cell r="X1485">
            <v>41</v>
          </cell>
        </row>
        <row r="1486">
          <cell r="A1486">
            <v>2194272</v>
          </cell>
          <cell r="B1486">
            <v>1</v>
          </cell>
          <cell r="C1486">
            <v>1759.72</v>
          </cell>
          <cell r="D1486" t="str">
            <v>ubank</v>
          </cell>
          <cell r="E1486" t="str">
            <v>fixed</v>
          </cell>
          <cell r="F1486">
            <v>38715</v>
          </cell>
          <cell r="G1486">
            <v>0</v>
          </cell>
          <cell r="H1486">
            <v>2.5</v>
          </cell>
          <cell r="I1486">
            <v>2.9</v>
          </cell>
          <cell r="J1486">
            <v>3.15</v>
          </cell>
          <cell r="K1486">
            <v>3.4</v>
          </cell>
          <cell r="L1486">
            <v>3.6</v>
          </cell>
          <cell r="M1486">
            <v>0</v>
          </cell>
          <cell r="N1486">
            <v>0</v>
          </cell>
          <cell r="O1486" t="str">
            <v>RSP</v>
          </cell>
          <cell r="P1486" t="str">
            <v>UBRKRS</v>
          </cell>
          <cell r="Q1486">
            <v>38564</v>
          </cell>
          <cell r="R1486">
            <v>12</v>
          </cell>
          <cell r="S1486" t="str">
            <v>months</v>
          </cell>
          <cell r="T1486">
            <v>12</v>
          </cell>
          <cell r="U1486">
            <v>3.1100000000000003E-2</v>
          </cell>
          <cell r="V1486">
            <v>54.727292000000006</v>
          </cell>
          <cell r="W1486" t="str">
            <v>RSP</v>
          </cell>
          <cell r="X1486">
            <v>5</v>
          </cell>
        </row>
        <row r="1487">
          <cell r="A1487">
            <v>2197267</v>
          </cell>
          <cell r="B1487">
            <v>1</v>
          </cell>
          <cell r="C1487">
            <v>2186.2399999999998</v>
          </cell>
          <cell r="D1487" t="str">
            <v>ubank</v>
          </cell>
          <cell r="E1487" t="str">
            <v>fixed</v>
          </cell>
          <cell r="F1487">
            <v>39436</v>
          </cell>
          <cell r="G1487">
            <v>0</v>
          </cell>
          <cell r="H1487">
            <v>2.5</v>
          </cell>
          <cell r="I1487">
            <v>2.9</v>
          </cell>
          <cell r="J1487">
            <v>3.15</v>
          </cell>
          <cell r="K1487">
            <v>3.4</v>
          </cell>
          <cell r="L1487">
            <v>3.6</v>
          </cell>
          <cell r="M1487">
            <v>0</v>
          </cell>
          <cell r="N1487">
            <v>0.35</v>
          </cell>
          <cell r="O1487" t="str">
            <v>RSP</v>
          </cell>
          <cell r="P1487" t="str">
            <v>UBRKRS</v>
          </cell>
          <cell r="Q1487">
            <v>38564</v>
          </cell>
          <cell r="R1487">
            <v>36</v>
          </cell>
          <cell r="S1487" t="str">
            <v>months</v>
          </cell>
          <cell r="T1487">
            <v>36</v>
          </cell>
          <cell r="U1487">
            <v>3.4600000000000006E-2</v>
          </cell>
          <cell r="V1487">
            <v>75.643904000000006</v>
          </cell>
          <cell r="W1487" t="str">
            <v>RSP</v>
          </cell>
          <cell r="X1487">
            <v>29</v>
          </cell>
        </row>
        <row r="1488">
          <cell r="A1488">
            <v>2197333</v>
          </cell>
          <cell r="B1488">
            <v>1</v>
          </cell>
          <cell r="C1488">
            <v>4000</v>
          </cell>
          <cell r="D1488" t="str">
            <v>ubank</v>
          </cell>
          <cell r="E1488" t="str">
            <v>fixed</v>
          </cell>
          <cell r="F1488">
            <v>39075</v>
          </cell>
          <cell r="G1488">
            <v>0</v>
          </cell>
          <cell r="H1488">
            <v>2.5</v>
          </cell>
          <cell r="I1488">
            <v>2.9</v>
          </cell>
          <cell r="J1488">
            <v>3.15</v>
          </cell>
          <cell r="K1488">
            <v>3.4</v>
          </cell>
          <cell r="L1488">
            <v>3.6</v>
          </cell>
          <cell r="M1488">
            <v>0</v>
          </cell>
          <cell r="N1488">
            <v>0</v>
          </cell>
          <cell r="O1488" t="str">
            <v>term</v>
          </cell>
          <cell r="P1488" t="str">
            <v>UBRKLT</v>
          </cell>
          <cell r="Q1488">
            <v>38564</v>
          </cell>
          <cell r="R1488">
            <v>24</v>
          </cell>
          <cell r="S1488" t="str">
            <v>months</v>
          </cell>
          <cell r="T1488">
            <v>24</v>
          </cell>
          <cell r="U1488">
            <v>3.1100000000000003E-2</v>
          </cell>
          <cell r="V1488">
            <v>124.4</v>
          </cell>
          <cell r="W1488" t="str">
            <v>REG</v>
          </cell>
          <cell r="X1488">
            <v>17</v>
          </cell>
        </row>
        <row r="1489">
          <cell r="A1489">
            <v>2198240</v>
          </cell>
          <cell r="B1489">
            <v>2</v>
          </cell>
          <cell r="C1489">
            <v>6411.23</v>
          </cell>
          <cell r="D1489" t="str">
            <v>ubank</v>
          </cell>
          <cell r="E1489" t="str">
            <v>fixed</v>
          </cell>
          <cell r="F1489">
            <v>38898</v>
          </cell>
          <cell r="G1489">
            <v>0</v>
          </cell>
          <cell r="H1489">
            <v>2.85</v>
          </cell>
          <cell r="I1489">
            <v>3</v>
          </cell>
          <cell r="J1489">
            <v>3.1</v>
          </cell>
          <cell r="K1489">
            <v>3.3</v>
          </cell>
          <cell r="L1489">
            <v>3.45</v>
          </cell>
          <cell r="M1489">
            <v>0</v>
          </cell>
          <cell r="N1489">
            <v>-0.35</v>
          </cell>
          <cell r="O1489" t="str">
            <v>term</v>
          </cell>
          <cell r="P1489" t="str">
            <v>UBLONG</v>
          </cell>
          <cell r="Q1489">
            <v>38564</v>
          </cell>
          <cell r="R1489">
            <v>12</v>
          </cell>
          <cell r="S1489" t="str">
            <v>months</v>
          </cell>
          <cell r="T1489">
            <v>12</v>
          </cell>
          <cell r="U1489">
            <v>2.7899999999999998E-2</v>
          </cell>
          <cell r="V1489">
            <v>178.87331699999999</v>
          </cell>
          <cell r="W1489" t="str">
            <v>REG</v>
          </cell>
          <cell r="X1489">
            <v>11</v>
          </cell>
        </row>
        <row r="1490">
          <cell r="A1490">
            <v>2198240</v>
          </cell>
          <cell r="B1490">
            <v>3</v>
          </cell>
          <cell r="C1490">
            <v>6411.24</v>
          </cell>
          <cell r="D1490" t="str">
            <v>ubank</v>
          </cell>
          <cell r="E1490" t="str">
            <v>fixed</v>
          </cell>
          <cell r="F1490">
            <v>38898</v>
          </cell>
          <cell r="G1490">
            <v>0</v>
          </cell>
          <cell r="H1490">
            <v>2.85</v>
          </cell>
          <cell r="I1490">
            <v>3</v>
          </cell>
          <cell r="J1490">
            <v>3.1</v>
          </cell>
          <cell r="K1490">
            <v>3.3</v>
          </cell>
          <cell r="L1490">
            <v>3.45</v>
          </cell>
          <cell r="M1490">
            <v>0</v>
          </cell>
          <cell r="N1490">
            <v>-0.35</v>
          </cell>
          <cell r="O1490" t="str">
            <v>term</v>
          </cell>
          <cell r="P1490" t="str">
            <v>UBLONG</v>
          </cell>
          <cell r="Q1490">
            <v>38564</v>
          </cell>
          <cell r="R1490">
            <v>12</v>
          </cell>
          <cell r="S1490" t="str">
            <v>months</v>
          </cell>
          <cell r="T1490">
            <v>12</v>
          </cell>
          <cell r="U1490">
            <v>2.7899999999999998E-2</v>
          </cell>
          <cell r="V1490">
            <v>178.87359599999999</v>
          </cell>
          <cell r="W1490" t="str">
            <v>REG</v>
          </cell>
          <cell r="X1490">
            <v>11</v>
          </cell>
        </row>
        <row r="1491">
          <cell r="A1491">
            <v>2198240</v>
          </cell>
          <cell r="B1491">
            <v>1</v>
          </cell>
          <cell r="C1491">
            <v>3985.47</v>
          </cell>
          <cell r="D1491" t="str">
            <v>ubank</v>
          </cell>
          <cell r="E1491" t="str">
            <v>fixed</v>
          </cell>
          <cell r="F1491">
            <v>38715</v>
          </cell>
          <cell r="G1491">
            <v>0</v>
          </cell>
          <cell r="H1491">
            <v>2.5</v>
          </cell>
          <cell r="I1491">
            <v>2.9</v>
          </cell>
          <cell r="J1491">
            <v>3.15</v>
          </cell>
          <cell r="K1491">
            <v>3.4</v>
          </cell>
          <cell r="L1491">
            <v>3.6</v>
          </cell>
          <cell r="M1491">
            <v>0</v>
          </cell>
          <cell r="N1491">
            <v>0.3</v>
          </cell>
          <cell r="O1491" t="str">
            <v>term</v>
          </cell>
          <cell r="P1491" t="str">
            <v>UBRKLT</v>
          </cell>
          <cell r="Q1491">
            <v>38564</v>
          </cell>
          <cell r="R1491">
            <v>12</v>
          </cell>
          <cell r="S1491" t="str">
            <v>months</v>
          </cell>
          <cell r="T1491">
            <v>12</v>
          </cell>
          <cell r="U1491">
            <v>3.4100000000000005E-2</v>
          </cell>
          <cell r="V1491">
            <v>135.904527</v>
          </cell>
          <cell r="W1491" t="str">
            <v>REG</v>
          </cell>
          <cell r="X1491">
            <v>5</v>
          </cell>
        </row>
        <row r="1492">
          <cell r="A1492">
            <v>2198257</v>
          </cell>
          <cell r="B1492">
            <v>1</v>
          </cell>
          <cell r="C1492">
            <v>16037.73</v>
          </cell>
          <cell r="D1492" t="str">
            <v>ubank</v>
          </cell>
          <cell r="E1492" t="str">
            <v>fixed</v>
          </cell>
          <cell r="F1492">
            <v>38716</v>
          </cell>
          <cell r="G1492">
            <v>0</v>
          </cell>
          <cell r="H1492">
            <v>2.5</v>
          </cell>
          <cell r="I1492">
            <v>2.9</v>
          </cell>
          <cell r="J1492">
            <v>3.15</v>
          </cell>
          <cell r="K1492">
            <v>3.4</v>
          </cell>
          <cell r="L1492">
            <v>3.6</v>
          </cell>
          <cell r="M1492">
            <v>0</v>
          </cell>
          <cell r="N1492">
            <v>0</v>
          </cell>
          <cell r="O1492" t="str">
            <v>term</v>
          </cell>
          <cell r="P1492" t="str">
            <v>UBLONG</v>
          </cell>
          <cell r="Q1492">
            <v>38564</v>
          </cell>
          <cell r="R1492">
            <v>12</v>
          </cell>
          <cell r="S1492" t="str">
            <v>months</v>
          </cell>
          <cell r="T1492">
            <v>12</v>
          </cell>
          <cell r="U1492">
            <v>3.1100000000000003E-2</v>
          </cell>
          <cell r="V1492">
            <v>498.77340300000003</v>
          </cell>
          <cell r="W1492" t="str">
            <v>REG</v>
          </cell>
          <cell r="X1492">
            <v>5</v>
          </cell>
        </row>
        <row r="1493">
          <cell r="A1493">
            <v>2198265</v>
          </cell>
          <cell r="B1493">
            <v>1</v>
          </cell>
          <cell r="C1493">
            <v>15000</v>
          </cell>
          <cell r="D1493" t="str">
            <v>ubank</v>
          </cell>
          <cell r="E1493" t="str">
            <v>fixed</v>
          </cell>
          <cell r="F1493">
            <v>38721</v>
          </cell>
          <cell r="G1493">
            <v>0</v>
          </cell>
          <cell r="H1493">
            <v>2.5</v>
          </cell>
          <cell r="I1493">
            <v>2.9</v>
          </cell>
          <cell r="J1493">
            <v>3.15</v>
          </cell>
          <cell r="K1493">
            <v>3.4</v>
          </cell>
          <cell r="L1493">
            <v>3.6</v>
          </cell>
          <cell r="M1493">
            <v>0</v>
          </cell>
          <cell r="N1493">
            <v>-0.6</v>
          </cell>
          <cell r="O1493" t="str">
            <v>term</v>
          </cell>
          <cell r="P1493" t="str">
            <v>UBLONG</v>
          </cell>
          <cell r="Q1493">
            <v>38564</v>
          </cell>
          <cell r="R1493">
            <v>12</v>
          </cell>
          <cell r="S1493" t="str">
            <v>months</v>
          </cell>
          <cell r="T1493">
            <v>12</v>
          </cell>
          <cell r="U1493">
            <v>2.5100000000000004E-2</v>
          </cell>
          <cell r="V1493">
            <v>376.50000000000006</v>
          </cell>
          <cell r="W1493" t="str">
            <v>REG</v>
          </cell>
          <cell r="X1493">
            <v>6</v>
          </cell>
        </row>
        <row r="1494">
          <cell r="A1494">
            <v>2198794</v>
          </cell>
          <cell r="B1494">
            <v>1</v>
          </cell>
          <cell r="C1494">
            <v>2859.09</v>
          </cell>
          <cell r="D1494" t="str">
            <v>ubank</v>
          </cell>
          <cell r="E1494" t="str">
            <v>fixed</v>
          </cell>
          <cell r="F1494">
            <v>38715</v>
          </cell>
          <cell r="G1494">
            <v>0</v>
          </cell>
          <cell r="H1494">
            <v>2.5</v>
          </cell>
          <cell r="I1494">
            <v>2.9</v>
          </cell>
          <cell r="J1494">
            <v>3.15</v>
          </cell>
          <cell r="K1494">
            <v>3.4</v>
          </cell>
          <cell r="L1494">
            <v>3.6</v>
          </cell>
          <cell r="M1494">
            <v>0</v>
          </cell>
          <cell r="N1494">
            <v>0.3</v>
          </cell>
          <cell r="O1494" t="str">
            <v>term</v>
          </cell>
          <cell r="P1494" t="str">
            <v>UBRKLT</v>
          </cell>
          <cell r="Q1494">
            <v>38564</v>
          </cell>
          <cell r="R1494">
            <v>12</v>
          </cell>
          <cell r="S1494" t="str">
            <v>months</v>
          </cell>
          <cell r="T1494">
            <v>12</v>
          </cell>
          <cell r="U1494">
            <v>3.4100000000000005E-2</v>
          </cell>
          <cell r="V1494">
            <v>97.494969000000026</v>
          </cell>
          <cell r="W1494" t="str">
            <v>REG</v>
          </cell>
          <cell r="X1494">
            <v>5</v>
          </cell>
        </row>
        <row r="1495">
          <cell r="A1495">
            <v>2156883</v>
          </cell>
          <cell r="B1495">
            <v>1</v>
          </cell>
          <cell r="C1495">
            <v>5000</v>
          </cell>
          <cell r="D1495" t="str">
            <v>ubank</v>
          </cell>
          <cell r="E1495" t="str">
            <v>fixed</v>
          </cell>
          <cell r="F1495">
            <v>40071</v>
          </cell>
          <cell r="G1495">
            <v>0</v>
          </cell>
          <cell r="H1495">
            <v>2.65</v>
          </cell>
          <cell r="I1495">
            <v>3.15</v>
          </cell>
          <cell r="J1495">
            <v>3.65</v>
          </cell>
          <cell r="K1495">
            <v>3.85</v>
          </cell>
          <cell r="L1495">
            <v>4.25</v>
          </cell>
          <cell r="M1495">
            <v>0</v>
          </cell>
          <cell r="N1495">
            <v>0</v>
          </cell>
          <cell r="O1495" t="str">
            <v>term</v>
          </cell>
          <cell r="P1495" t="str">
            <v>UBRKLT</v>
          </cell>
          <cell r="Q1495">
            <v>38564</v>
          </cell>
          <cell r="R1495">
            <v>60</v>
          </cell>
          <cell r="S1495" t="str">
            <v>months</v>
          </cell>
          <cell r="T1495">
            <v>60</v>
          </cell>
          <cell r="U1495">
            <v>3.5099999999999992E-2</v>
          </cell>
          <cell r="V1495">
            <v>175.49999999999997</v>
          </cell>
          <cell r="W1495" t="str">
            <v>REG</v>
          </cell>
          <cell r="X1495">
            <v>50</v>
          </cell>
        </row>
        <row r="1496">
          <cell r="A1496">
            <v>2156925</v>
          </cell>
          <cell r="B1496">
            <v>1</v>
          </cell>
          <cell r="C1496">
            <v>4578.82</v>
          </cell>
          <cell r="D1496" t="str">
            <v>ubank</v>
          </cell>
          <cell r="E1496" t="str">
            <v>fixed</v>
          </cell>
          <cell r="F1496">
            <v>40072</v>
          </cell>
          <cell r="G1496">
            <v>0</v>
          </cell>
          <cell r="H1496">
            <v>2.65</v>
          </cell>
          <cell r="I1496">
            <v>3.15</v>
          </cell>
          <cell r="J1496">
            <v>3.65</v>
          </cell>
          <cell r="K1496">
            <v>3.85</v>
          </cell>
          <cell r="L1496">
            <v>4.25</v>
          </cell>
          <cell r="M1496">
            <v>0</v>
          </cell>
          <cell r="N1496">
            <v>0</v>
          </cell>
          <cell r="O1496" t="str">
            <v>term</v>
          </cell>
          <cell r="P1496" t="str">
            <v>UBRKLT</v>
          </cell>
          <cell r="Q1496">
            <v>38564</v>
          </cell>
          <cell r="R1496">
            <v>60</v>
          </cell>
          <cell r="S1496" t="str">
            <v>months</v>
          </cell>
          <cell r="T1496">
            <v>60</v>
          </cell>
          <cell r="U1496">
            <v>3.5099999999999992E-2</v>
          </cell>
          <cell r="V1496">
            <v>160.71658199999996</v>
          </cell>
          <cell r="W1496" t="str">
            <v>REG</v>
          </cell>
          <cell r="X1496">
            <v>50</v>
          </cell>
        </row>
        <row r="1497">
          <cell r="A1497">
            <v>2156982</v>
          </cell>
          <cell r="B1497">
            <v>1</v>
          </cell>
          <cell r="C1497">
            <v>37717.919999999998</v>
          </cell>
          <cell r="D1497" t="str">
            <v>ubank</v>
          </cell>
          <cell r="E1497" t="str">
            <v>fixed</v>
          </cell>
          <cell r="F1497">
            <v>40072</v>
          </cell>
          <cell r="G1497">
            <v>0</v>
          </cell>
          <cell r="H1497">
            <v>2.65</v>
          </cell>
          <cell r="I1497">
            <v>3.15</v>
          </cell>
          <cell r="J1497">
            <v>3.65</v>
          </cell>
          <cell r="K1497">
            <v>3.85</v>
          </cell>
          <cell r="L1497">
            <v>4.25</v>
          </cell>
          <cell r="M1497">
            <v>0</v>
          </cell>
          <cell r="N1497">
            <v>0</v>
          </cell>
          <cell r="O1497" t="str">
            <v>term</v>
          </cell>
          <cell r="P1497" t="str">
            <v>UBRKLT</v>
          </cell>
          <cell r="Q1497">
            <v>38564</v>
          </cell>
          <cell r="R1497">
            <v>60</v>
          </cell>
          <cell r="S1497" t="str">
            <v>months</v>
          </cell>
          <cell r="T1497">
            <v>60</v>
          </cell>
          <cell r="U1497">
            <v>3.5099999999999992E-2</v>
          </cell>
          <cell r="V1497">
            <v>1323.8989919999997</v>
          </cell>
          <cell r="W1497" t="str">
            <v>REG</v>
          </cell>
          <cell r="X1497">
            <v>50</v>
          </cell>
        </row>
        <row r="1498">
          <cell r="A1498">
            <v>2157014</v>
          </cell>
          <cell r="B1498">
            <v>1</v>
          </cell>
          <cell r="C1498">
            <v>4096</v>
          </cell>
          <cell r="D1498" t="str">
            <v>ubank</v>
          </cell>
          <cell r="E1498" t="str">
            <v>fixed</v>
          </cell>
          <cell r="F1498">
            <v>38610</v>
          </cell>
          <cell r="G1498">
            <v>0</v>
          </cell>
          <cell r="H1498">
            <v>2.65</v>
          </cell>
          <cell r="I1498">
            <v>3.15</v>
          </cell>
          <cell r="J1498">
            <v>3.65</v>
          </cell>
          <cell r="K1498">
            <v>3.85</v>
          </cell>
          <cell r="L1498">
            <v>4.25</v>
          </cell>
          <cell r="M1498">
            <v>0</v>
          </cell>
          <cell r="N1498">
            <v>-0.65</v>
          </cell>
          <cell r="O1498" t="str">
            <v>term</v>
          </cell>
          <cell r="P1498" t="str">
            <v>UBLONG</v>
          </cell>
          <cell r="Q1498">
            <v>38564</v>
          </cell>
          <cell r="R1498">
            <v>12</v>
          </cell>
          <cell r="S1498" t="str">
            <v>months</v>
          </cell>
          <cell r="T1498">
            <v>12</v>
          </cell>
          <cell r="U1498">
            <v>2.8599999999999993E-2</v>
          </cell>
          <cell r="V1498">
            <v>117.14559999999997</v>
          </cell>
          <cell r="W1498" t="str">
            <v>REG</v>
          </cell>
          <cell r="X1498">
            <v>2</v>
          </cell>
        </row>
        <row r="1499">
          <cell r="A1499">
            <v>2157055</v>
          </cell>
          <cell r="B1499">
            <v>2</v>
          </cell>
          <cell r="C1499">
            <v>5803.17</v>
          </cell>
          <cell r="D1499" t="str">
            <v>ubank</v>
          </cell>
          <cell r="E1499" t="str">
            <v>fixed</v>
          </cell>
          <cell r="F1499">
            <v>40090</v>
          </cell>
          <cell r="G1499">
            <v>0</v>
          </cell>
          <cell r="H1499">
            <v>2.65</v>
          </cell>
          <cell r="I1499">
            <v>3</v>
          </cell>
          <cell r="J1499">
            <v>3.5</v>
          </cell>
          <cell r="K1499">
            <v>3.7</v>
          </cell>
          <cell r="L1499">
            <v>4.0999999999999996</v>
          </cell>
          <cell r="M1499">
            <v>0</v>
          </cell>
          <cell r="N1499">
            <v>0.15</v>
          </cell>
          <cell r="O1499" t="str">
            <v>RIF</v>
          </cell>
          <cell r="P1499" t="str">
            <v>UBRKRF</v>
          </cell>
          <cell r="Q1499">
            <v>38564</v>
          </cell>
          <cell r="R1499">
            <v>60</v>
          </cell>
          <cell r="S1499" t="str">
            <v>months</v>
          </cell>
          <cell r="T1499">
            <v>60</v>
          </cell>
          <cell r="U1499">
            <v>3.5400000000000008E-2</v>
          </cell>
          <cell r="V1499">
            <v>205.43221800000003</v>
          </cell>
          <cell r="W1499" t="str">
            <v>RIF</v>
          </cell>
          <cell r="X1499">
            <v>51</v>
          </cell>
        </row>
        <row r="1500">
          <cell r="A1500">
            <v>2157055</v>
          </cell>
          <cell r="B1500">
            <v>3</v>
          </cell>
          <cell r="C1500">
            <v>14656.9</v>
          </cell>
          <cell r="D1500" t="str">
            <v>ubank</v>
          </cell>
          <cell r="E1500" t="str">
            <v>fixed</v>
          </cell>
          <cell r="F1500">
            <v>40090</v>
          </cell>
          <cell r="G1500">
            <v>0</v>
          </cell>
          <cell r="H1500">
            <v>2.65</v>
          </cell>
          <cell r="I1500">
            <v>3</v>
          </cell>
          <cell r="J1500">
            <v>3.5</v>
          </cell>
          <cell r="K1500">
            <v>3.7</v>
          </cell>
          <cell r="L1500">
            <v>4.0999999999999996</v>
          </cell>
          <cell r="M1500">
            <v>0</v>
          </cell>
          <cell r="N1500">
            <v>0.15</v>
          </cell>
          <cell r="O1500" t="str">
            <v>RIF</v>
          </cell>
          <cell r="P1500" t="str">
            <v>UBRKRF</v>
          </cell>
          <cell r="Q1500">
            <v>38564</v>
          </cell>
          <cell r="R1500">
            <v>60</v>
          </cell>
          <cell r="S1500" t="str">
            <v>months</v>
          </cell>
          <cell r="T1500">
            <v>60</v>
          </cell>
          <cell r="U1500">
            <v>3.5400000000000008E-2</v>
          </cell>
          <cell r="V1500">
            <v>518.85426000000007</v>
          </cell>
          <cell r="W1500" t="str">
            <v>RIF</v>
          </cell>
          <cell r="X1500">
            <v>51</v>
          </cell>
        </row>
        <row r="1501">
          <cell r="A1501">
            <v>2157147</v>
          </cell>
          <cell r="B1501">
            <v>1</v>
          </cell>
          <cell r="C1501">
            <v>21223.360000000001</v>
          </cell>
          <cell r="D1501" t="str">
            <v>ubank</v>
          </cell>
          <cell r="E1501" t="str">
            <v>fixed</v>
          </cell>
          <cell r="F1501">
            <v>40090</v>
          </cell>
          <cell r="G1501">
            <v>0</v>
          </cell>
          <cell r="H1501">
            <v>2.65</v>
          </cell>
          <cell r="I1501">
            <v>3</v>
          </cell>
          <cell r="J1501">
            <v>3.5</v>
          </cell>
          <cell r="K1501">
            <v>3.7</v>
          </cell>
          <cell r="L1501">
            <v>4.0999999999999996</v>
          </cell>
          <cell r="M1501">
            <v>0</v>
          </cell>
          <cell r="N1501">
            <v>0.15</v>
          </cell>
          <cell r="O1501" t="str">
            <v>RIF</v>
          </cell>
          <cell r="P1501" t="str">
            <v>UBRKRF</v>
          </cell>
          <cell r="Q1501">
            <v>38564</v>
          </cell>
          <cell r="R1501">
            <v>60</v>
          </cell>
          <cell r="S1501" t="str">
            <v>months</v>
          </cell>
          <cell r="T1501">
            <v>60</v>
          </cell>
          <cell r="U1501">
            <v>3.5400000000000008E-2</v>
          </cell>
          <cell r="V1501">
            <v>751.30694400000016</v>
          </cell>
          <cell r="W1501" t="str">
            <v>RIF</v>
          </cell>
          <cell r="X1501">
            <v>51</v>
          </cell>
        </row>
        <row r="1502">
          <cell r="A1502">
            <v>2157170</v>
          </cell>
          <cell r="B1502">
            <v>1</v>
          </cell>
          <cell r="C1502">
            <v>9882.9699999999993</v>
          </cell>
          <cell r="D1502" t="str">
            <v>ubank</v>
          </cell>
          <cell r="E1502" t="str">
            <v>fixed</v>
          </cell>
          <cell r="F1502">
            <v>38609</v>
          </cell>
          <cell r="G1502">
            <v>0</v>
          </cell>
          <cell r="H1502">
            <v>2.65</v>
          </cell>
          <cell r="I1502">
            <v>3.15</v>
          </cell>
          <cell r="J1502">
            <v>3.65</v>
          </cell>
          <cell r="K1502">
            <v>3.85</v>
          </cell>
          <cell r="L1502">
            <v>4.25</v>
          </cell>
          <cell r="M1502">
            <v>0</v>
          </cell>
          <cell r="N1502">
            <v>-0.65</v>
          </cell>
          <cell r="O1502" t="str">
            <v>term</v>
          </cell>
          <cell r="P1502" t="str">
            <v>UBLONG</v>
          </cell>
          <cell r="Q1502">
            <v>38564</v>
          </cell>
          <cell r="R1502">
            <v>12</v>
          </cell>
          <cell r="S1502" t="str">
            <v>months</v>
          </cell>
          <cell r="T1502">
            <v>12</v>
          </cell>
          <cell r="U1502">
            <v>2.8599999999999993E-2</v>
          </cell>
          <cell r="V1502">
            <v>282.65294199999994</v>
          </cell>
          <cell r="W1502" t="str">
            <v>REG</v>
          </cell>
          <cell r="X1502">
            <v>2</v>
          </cell>
        </row>
        <row r="1503">
          <cell r="A1503">
            <v>2157204</v>
          </cell>
          <cell r="B1503">
            <v>1</v>
          </cell>
          <cell r="C1503">
            <v>2390</v>
          </cell>
          <cell r="D1503" t="str">
            <v>ubank</v>
          </cell>
          <cell r="E1503" t="str">
            <v>fixed</v>
          </cell>
          <cell r="F1503">
            <v>40070</v>
          </cell>
          <cell r="G1503">
            <v>0</v>
          </cell>
          <cell r="H1503">
            <v>2.65</v>
          </cell>
          <cell r="I1503">
            <v>3.15</v>
          </cell>
          <cell r="J1503">
            <v>3.65</v>
          </cell>
          <cell r="K1503">
            <v>3.85</v>
          </cell>
          <cell r="L1503">
            <v>4.25</v>
          </cell>
          <cell r="M1503">
            <v>0</v>
          </cell>
          <cell r="N1503">
            <v>0</v>
          </cell>
          <cell r="O1503" t="str">
            <v>term</v>
          </cell>
          <cell r="P1503" t="str">
            <v>UBRKLT</v>
          </cell>
          <cell r="Q1503">
            <v>38564</v>
          </cell>
          <cell r="R1503">
            <v>60</v>
          </cell>
          <cell r="S1503" t="str">
            <v>months</v>
          </cell>
          <cell r="T1503">
            <v>60</v>
          </cell>
          <cell r="U1503">
            <v>3.5099999999999992E-2</v>
          </cell>
          <cell r="V1503">
            <v>83.888999999999982</v>
          </cell>
          <cell r="W1503" t="str">
            <v>REG</v>
          </cell>
          <cell r="X1503">
            <v>50</v>
          </cell>
        </row>
        <row r="1504">
          <cell r="A1504">
            <v>2157253</v>
          </cell>
          <cell r="B1504">
            <v>1</v>
          </cell>
          <cell r="C1504">
            <v>10000</v>
          </cell>
          <cell r="D1504" t="str">
            <v>ubank</v>
          </cell>
          <cell r="E1504" t="str">
            <v>fixed</v>
          </cell>
          <cell r="F1504">
            <v>38609</v>
          </cell>
          <cell r="G1504">
            <v>0</v>
          </cell>
          <cell r="H1504">
            <v>2.65</v>
          </cell>
          <cell r="I1504">
            <v>3.15</v>
          </cell>
          <cell r="J1504">
            <v>3.65</v>
          </cell>
          <cell r="K1504">
            <v>3.85</v>
          </cell>
          <cell r="L1504">
            <v>4.25</v>
          </cell>
          <cell r="M1504">
            <v>0</v>
          </cell>
          <cell r="N1504">
            <v>-0.65</v>
          </cell>
          <cell r="O1504" t="str">
            <v>term</v>
          </cell>
          <cell r="P1504" t="str">
            <v>UBLONG</v>
          </cell>
          <cell r="Q1504">
            <v>38564</v>
          </cell>
          <cell r="R1504">
            <v>12</v>
          </cell>
          <cell r="S1504" t="str">
            <v>months</v>
          </cell>
          <cell r="T1504">
            <v>12</v>
          </cell>
          <cell r="U1504">
            <v>2.8599999999999993E-2</v>
          </cell>
          <cell r="V1504">
            <v>285.99999999999994</v>
          </cell>
          <cell r="W1504" t="str">
            <v>REG</v>
          </cell>
          <cell r="X1504">
            <v>2</v>
          </cell>
        </row>
        <row r="1505">
          <cell r="A1505">
            <v>2157279</v>
          </cell>
          <cell r="B1505">
            <v>1</v>
          </cell>
          <cell r="C1505">
            <v>4536.58</v>
          </cell>
          <cell r="D1505" t="str">
            <v>ubank</v>
          </cell>
          <cell r="E1505" t="str">
            <v>fixed</v>
          </cell>
          <cell r="F1505">
            <v>40070</v>
          </cell>
          <cell r="G1505">
            <v>0</v>
          </cell>
          <cell r="H1505">
            <v>2.65</v>
          </cell>
          <cell r="I1505">
            <v>3.15</v>
          </cell>
          <cell r="J1505">
            <v>3.65</v>
          </cell>
          <cell r="K1505">
            <v>3.85</v>
          </cell>
          <cell r="L1505">
            <v>4.25</v>
          </cell>
          <cell r="M1505">
            <v>0</v>
          </cell>
          <cell r="N1505">
            <v>0</v>
          </cell>
          <cell r="O1505" t="str">
            <v>term</v>
          </cell>
          <cell r="P1505" t="str">
            <v>UBRKLT</v>
          </cell>
          <cell r="Q1505">
            <v>38564</v>
          </cell>
          <cell r="R1505">
            <v>60</v>
          </cell>
          <cell r="S1505" t="str">
            <v>months</v>
          </cell>
          <cell r="T1505">
            <v>60</v>
          </cell>
          <cell r="U1505">
            <v>3.5099999999999992E-2</v>
          </cell>
          <cell r="V1505">
            <v>159.23395799999997</v>
          </cell>
          <cell r="W1505" t="str">
            <v>REG</v>
          </cell>
          <cell r="X1505">
            <v>50</v>
          </cell>
        </row>
        <row r="1506">
          <cell r="A1506">
            <v>2157329</v>
          </cell>
          <cell r="B1506">
            <v>1</v>
          </cell>
          <cell r="C1506">
            <v>5000</v>
          </cell>
          <cell r="D1506" t="str">
            <v>ubank</v>
          </cell>
          <cell r="E1506" t="str">
            <v>fixed</v>
          </cell>
          <cell r="F1506">
            <v>40072</v>
          </cell>
          <cell r="G1506">
            <v>0</v>
          </cell>
          <cell r="H1506">
            <v>2.65</v>
          </cell>
          <cell r="I1506">
            <v>3.15</v>
          </cell>
          <cell r="J1506">
            <v>3.65</v>
          </cell>
          <cell r="K1506">
            <v>3.85</v>
          </cell>
          <cell r="L1506">
            <v>4.25</v>
          </cell>
          <cell r="M1506">
            <v>0</v>
          </cell>
          <cell r="N1506">
            <v>0</v>
          </cell>
          <cell r="O1506" t="str">
            <v>term</v>
          </cell>
          <cell r="P1506" t="str">
            <v>UBRKLT</v>
          </cell>
          <cell r="Q1506">
            <v>38564</v>
          </cell>
          <cell r="R1506">
            <v>60</v>
          </cell>
          <cell r="S1506" t="str">
            <v>months</v>
          </cell>
          <cell r="T1506">
            <v>60</v>
          </cell>
          <cell r="U1506">
            <v>3.5099999999999992E-2</v>
          </cell>
          <cell r="V1506">
            <v>175.49999999999997</v>
          </cell>
          <cell r="W1506" t="str">
            <v>REG</v>
          </cell>
          <cell r="X1506">
            <v>50</v>
          </cell>
        </row>
        <row r="1507">
          <cell r="A1507">
            <v>2157386</v>
          </cell>
          <cell r="B1507">
            <v>2</v>
          </cell>
          <cell r="C1507">
            <v>8000</v>
          </cell>
          <cell r="D1507" t="str">
            <v>ubank</v>
          </cell>
          <cell r="E1507" t="str">
            <v>fixed</v>
          </cell>
          <cell r="F1507">
            <v>40315</v>
          </cell>
          <cell r="G1507">
            <v>0</v>
          </cell>
          <cell r="H1507">
            <v>2.95</v>
          </cell>
          <cell r="I1507">
            <v>3.2</v>
          </cell>
          <cell r="J1507">
            <v>3.5</v>
          </cell>
          <cell r="K1507">
            <v>3.65</v>
          </cell>
          <cell r="L1507">
            <v>4</v>
          </cell>
          <cell r="M1507">
            <v>0</v>
          </cell>
          <cell r="N1507">
            <v>0</v>
          </cell>
          <cell r="O1507" t="str">
            <v>term</v>
          </cell>
          <cell r="P1507" t="str">
            <v>UBRKLT</v>
          </cell>
          <cell r="Q1507">
            <v>38564</v>
          </cell>
          <cell r="R1507">
            <v>60</v>
          </cell>
          <cell r="S1507" t="str">
            <v>months</v>
          </cell>
          <cell r="T1507">
            <v>60</v>
          </cell>
          <cell r="U1507">
            <v>3.4599999999999999E-2</v>
          </cell>
          <cell r="V1507">
            <v>276.8</v>
          </cell>
          <cell r="W1507" t="str">
            <v>REG</v>
          </cell>
          <cell r="X1507">
            <v>58</v>
          </cell>
        </row>
        <row r="1508">
          <cell r="A1508">
            <v>2157386</v>
          </cell>
          <cell r="B1508">
            <v>1</v>
          </cell>
          <cell r="C1508">
            <v>4079.78</v>
          </cell>
          <cell r="D1508" t="str">
            <v>ubank</v>
          </cell>
          <cell r="E1508" t="str">
            <v>fixed</v>
          </cell>
          <cell r="F1508">
            <v>40072</v>
          </cell>
          <cell r="G1508">
            <v>0</v>
          </cell>
          <cell r="H1508">
            <v>2.65</v>
          </cell>
          <cell r="I1508">
            <v>3.15</v>
          </cell>
          <cell r="J1508">
            <v>3.65</v>
          </cell>
          <cell r="K1508">
            <v>3.85</v>
          </cell>
          <cell r="L1508">
            <v>4.25</v>
          </cell>
          <cell r="M1508">
            <v>0</v>
          </cell>
          <cell r="N1508">
            <v>0</v>
          </cell>
          <cell r="O1508" t="str">
            <v>term</v>
          </cell>
          <cell r="P1508" t="str">
            <v>UBRKLT</v>
          </cell>
          <cell r="Q1508">
            <v>38564</v>
          </cell>
          <cell r="R1508">
            <v>60</v>
          </cell>
          <cell r="S1508" t="str">
            <v>months</v>
          </cell>
          <cell r="T1508">
            <v>60</v>
          </cell>
          <cell r="U1508">
            <v>3.5099999999999992E-2</v>
          </cell>
          <cell r="V1508">
            <v>143.20027799999997</v>
          </cell>
          <cell r="W1508" t="str">
            <v>REG</v>
          </cell>
          <cell r="X1508">
            <v>50</v>
          </cell>
        </row>
        <row r="1509">
          <cell r="A1509">
            <v>2157428</v>
          </cell>
          <cell r="B1509">
            <v>1</v>
          </cell>
          <cell r="C1509">
            <v>10000</v>
          </cell>
          <cell r="D1509" t="str">
            <v>ubank</v>
          </cell>
          <cell r="E1509" t="str">
            <v>fixed</v>
          </cell>
          <cell r="F1509">
            <v>40072</v>
          </cell>
          <cell r="G1509">
            <v>0</v>
          </cell>
          <cell r="H1509">
            <v>2.65</v>
          </cell>
          <cell r="I1509">
            <v>3.15</v>
          </cell>
          <cell r="J1509">
            <v>3.65</v>
          </cell>
          <cell r="K1509">
            <v>3.85</v>
          </cell>
          <cell r="L1509">
            <v>4.25</v>
          </cell>
          <cell r="M1509">
            <v>0</v>
          </cell>
          <cell r="N1509">
            <v>0</v>
          </cell>
          <cell r="O1509" t="str">
            <v>term</v>
          </cell>
          <cell r="P1509" t="str">
            <v>UBRKLT</v>
          </cell>
          <cell r="Q1509">
            <v>38564</v>
          </cell>
          <cell r="R1509">
            <v>60</v>
          </cell>
          <cell r="S1509" t="str">
            <v>months</v>
          </cell>
          <cell r="T1509">
            <v>60</v>
          </cell>
          <cell r="U1509">
            <v>3.5099999999999992E-2</v>
          </cell>
          <cell r="V1509">
            <v>350.99999999999994</v>
          </cell>
          <cell r="W1509" t="str">
            <v>REG</v>
          </cell>
          <cell r="X1509">
            <v>50</v>
          </cell>
        </row>
        <row r="1510">
          <cell r="A1510">
            <v>2157451</v>
          </cell>
          <cell r="B1510">
            <v>1</v>
          </cell>
          <cell r="C1510">
            <v>5309.65</v>
          </cell>
          <cell r="D1510" t="str">
            <v>ubank</v>
          </cell>
          <cell r="E1510" t="str">
            <v>fixed</v>
          </cell>
          <cell r="F1510">
            <v>40072</v>
          </cell>
          <cell r="G1510">
            <v>0</v>
          </cell>
          <cell r="H1510">
            <v>2.65</v>
          </cell>
          <cell r="I1510">
            <v>3.15</v>
          </cell>
          <cell r="J1510">
            <v>3.65</v>
          </cell>
          <cell r="K1510">
            <v>3.85</v>
          </cell>
          <cell r="L1510">
            <v>4.25</v>
          </cell>
          <cell r="M1510">
            <v>0</v>
          </cell>
          <cell r="N1510">
            <v>0</v>
          </cell>
          <cell r="O1510" t="str">
            <v>term</v>
          </cell>
          <cell r="P1510" t="str">
            <v>UBRKLT</v>
          </cell>
          <cell r="Q1510">
            <v>38564</v>
          </cell>
          <cell r="R1510">
            <v>60</v>
          </cell>
          <cell r="S1510" t="str">
            <v>months</v>
          </cell>
          <cell r="T1510">
            <v>60</v>
          </cell>
          <cell r="U1510">
            <v>3.5099999999999992E-2</v>
          </cell>
          <cell r="V1510">
            <v>186.36871499999995</v>
          </cell>
          <cell r="W1510" t="str">
            <v>REG</v>
          </cell>
          <cell r="X1510">
            <v>50</v>
          </cell>
        </row>
        <row r="1511">
          <cell r="A1511">
            <v>2157477</v>
          </cell>
          <cell r="B1511">
            <v>1</v>
          </cell>
          <cell r="C1511">
            <v>5328.57</v>
          </cell>
          <cell r="D1511" t="str">
            <v>ubank</v>
          </cell>
          <cell r="E1511" t="str">
            <v>fixed</v>
          </cell>
          <cell r="F1511">
            <v>40072</v>
          </cell>
          <cell r="G1511">
            <v>0</v>
          </cell>
          <cell r="H1511">
            <v>2.65</v>
          </cell>
          <cell r="I1511">
            <v>3.15</v>
          </cell>
          <cell r="J1511">
            <v>3.65</v>
          </cell>
          <cell r="K1511">
            <v>3.85</v>
          </cell>
          <cell r="L1511">
            <v>4.25</v>
          </cell>
          <cell r="M1511">
            <v>0</v>
          </cell>
          <cell r="N1511">
            <v>0</v>
          </cell>
          <cell r="O1511" t="str">
            <v>term</v>
          </cell>
          <cell r="P1511" t="str">
            <v>UBRKLT</v>
          </cell>
          <cell r="Q1511">
            <v>38564</v>
          </cell>
          <cell r="R1511">
            <v>60</v>
          </cell>
          <cell r="S1511" t="str">
            <v>months</v>
          </cell>
          <cell r="T1511">
            <v>60</v>
          </cell>
          <cell r="U1511">
            <v>3.5099999999999992E-2</v>
          </cell>
          <cell r="V1511">
            <v>187.03280699999996</v>
          </cell>
          <cell r="W1511" t="str">
            <v>REG</v>
          </cell>
          <cell r="X1511">
            <v>50</v>
          </cell>
        </row>
        <row r="1512">
          <cell r="A1512">
            <v>2157527</v>
          </cell>
          <cell r="B1512">
            <v>1</v>
          </cell>
          <cell r="C1512">
            <v>1344.97</v>
          </cell>
          <cell r="D1512" t="str">
            <v>ubank</v>
          </cell>
          <cell r="E1512" t="str">
            <v>fixed</v>
          </cell>
          <cell r="F1512">
            <v>40072</v>
          </cell>
          <cell r="G1512">
            <v>0</v>
          </cell>
          <cell r="H1512">
            <v>2.65</v>
          </cell>
          <cell r="I1512">
            <v>3.15</v>
          </cell>
          <cell r="J1512">
            <v>3.65</v>
          </cell>
          <cell r="K1512">
            <v>3.85</v>
          </cell>
          <cell r="L1512">
            <v>4.25</v>
          </cell>
          <cell r="M1512">
            <v>0</v>
          </cell>
          <cell r="N1512">
            <v>0</v>
          </cell>
          <cell r="O1512" t="str">
            <v>term</v>
          </cell>
          <cell r="P1512" t="str">
            <v>UBRKLT</v>
          </cell>
          <cell r="Q1512">
            <v>38564</v>
          </cell>
          <cell r="R1512">
            <v>60</v>
          </cell>
          <cell r="S1512" t="str">
            <v>months</v>
          </cell>
          <cell r="T1512">
            <v>60</v>
          </cell>
          <cell r="U1512">
            <v>3.5099999999999992E-2</v>
          </cell>
          <cell r="V1512">
            <v>47.208446999999992</v>
          </cell>
          <cell r="W1512" t="str">
            <v>REG</v>
          </cell>
          <cell r="X1512">
            <v>50</v>
          </cell>
        </row>
        <row r="1513">
          <cell r="A1513">
            <v>2157550</v>
          </cell>
          <cell r="B1513">
            <v>1</v>
          </cell>
          <cell r="C1513">
            <v>5000</v>
          </cell>
          <cell r="D1513" t="str">
            <v>ubank</v>
          </cell>
          <cell r="E1513" t="str">
            <v>fixed</v>
          </cell>
          <cell r="F1513">
            <v>39341</v>
          </cell>
          <cell r="G1513">
            <v>0</v>
          </cell>
          <cell r="H1513">
            <v>2.65</v>
          </cell>
          <cell r="I1513">
            <v>3.15</v>
          </cell>
          <cell r="J1513">
            <v>3.65</v>
          </cell>
          <cell r="K1513">
            <v>3.85</v>
          </cell>
          <cell r="L1513">
            <v>4.25</v>
          </cell>
          <cell r="M1513">
            <v>0</v>
          </cell>
          <cell r="N1513">
            <v>0</v>
          </cell>
          <cell r="O1513" t="str">
            <v>term</v>
          </cell>
          <cell r="P1513" t="str">
            <v>UBRKLT</v>
          </cell>
          <cell r="Q1513">
            <v>38564</v>
          </cell>
          <cell r="R1513">
            <v>36</v>
          </cell>
          <cell r="S1513" t="str">
            <v>months</v>
          </cell>
          <cell r="T1513">
            <v>36</v>
          </cell>
          <cell r="U1513">
            <v>3.5099999999999992E-2</v>
          </cell>
          <cell r="V1513">
            <v>175.49999999999997</v>
          </cell>
          <cell r="W1513" t="str">
            <v>REG</v>
          </cell>
          <cell r="X1513">
            <v>26</v>
          </cell>
        </row>
        <row r="1514">
          <cell r="A1514">
            <v>2157584</v>
          </cell>
          <cell r="B1514">
            <v>1</v>
          </cell>
          <cell r="C1514">
            <v>3481.73</v>
          </cell>
          <cell r="D1514" t="str">
            <v>ubank</v>
          </cell>
          <cell r="E1514" t="str">
            <v>fixed</v>
          </cell>
          <cell r="F1514">
            <v>40072</v>
          </cell>
          <cell r="G1514">
            <v>0</v>
          </cell>
          <cell r="H1514">
            <v>2.65</v>
          </cell>
          <cell r="I1514">
            <v>3.15</v>
          </cell>
          <cell r="J1514">
            <v>3.65</v>
          </cell>
          <cell r="K1514">
            <v>3.85</v>
          </cell>
          <cell r="L1514">
            <v>4.25</v>
          </cell>
          <cell r="M1514">
            <v>0</v>
          </cell>
          <cell r="N1514">
            <v>0</v>
          </cell>
          <cell r="O1514" t="str">
            <v>term</v>
          </cell>
          <cell r="P1514" t="str">
            <v>UBRKLT</v>
          </cell>
          <cell r="Q1514">
            <v>38564</v>
          </cell>
          <cell r="R1514">
            <v>60</v>
          </cell>
          <cell r="S1514" t="str">
            <v>months</v>
          </cell>
          <cell r="T1514">
            <v>60</v>
          </cell>
          <cell r="U1514">
            <v>3.5099999999999992E-2</v>
          </cell>
          <cell r="V1514">
            <v>122.20872299999998</v>
          </cell>
          <cell r="W1514" t="str">
            <v>REG</v>
          </cell>
          <cell r="X1514">
            <v>50</v>
          </cell>
        </row>
        <row r="1515">
          <cell r="A1515">
            <v>2157618</v>
          </cell>
          <cell r="B1515">
            <v>1</v>
          </cell>
          <cell r="C1515">
            <v>8227.4699999999993</v>
          </cell>
          <cell r="D1515" t="str">
            <v>ubank</v>
          </cell>
          <cell r="E1515" t="str">
            <v>fixed</v>
          </cell>
          <cell r="F1515">
            <v>38611</v>
          </cell>
          <cell r="G1515">
            <v>0</v>
          </cell>
          <cell r="H1515">
            <v>2.65</v>
          </cell>
          <cell r="I1515">
            <v>3.15</v>
          </cell>
          <cell r="J1515">
            <v>3.65</v>
          </cell>
          <cell r="K1515">
            <v>3.85</v>
          </cell>
          <cell r="L1515">
            <v>4.25</v>
          </cell>
          <cell r="M1515">
            <v>0</v>
          </cell>
          <cell r="N1515">
            <v>-0.65</v>
          </cell>
          <cell r="O1515" t="str">
            <v>term</v>
          </cell>
          <cell r="P1515" t="str">
            <v>UBLONG</v>
          </cell>
          <cell r="Q1515">
            <v>38564</v>
          </cell>
          <cell r="R1515">
            <v>12</v>
          </cell>
          <cell r="S1515" t="str">
            <v>months</v>
          </cell>
          <cell r="T1515">
            <v>12</v>
          </cell>
          <cell r="U1515">
            <v>2.8599999999999993E-2</v>
          </cell>
          <cell r="V1515">
            <v>235.30564199999992</v>
          </cell>
          <cell r="W1515" t="str">
            <v>REG</v>
          </cell>
          <cell r="X1515">
            <v>2</v>
          </cell>
        </row>
        <row r="1516">
          <cell r="A1516">
            <v>2157659</v>
          </cell>
          <cell r="B1516">
            <v>1</v>
          </cell>
          <cell r="C1516">
            <v>2000</v>
          </cell>
          <cell r="D1516" t="str">
            <v>ubank</v>
          </cell>
          <cell r="E1516" t="str">
            <v>fixed</v>
          </cell>
          <cell r="F1516">
            <v>39341</v>
          </cell>
          <cell r="G1516">
            <v>0</v>
          </cell>
          <cell r="H1516">
            <v>2.65</v>
          </cell>
          <cell r="I1516">
            <v>3.15</v>
          </cell>
          <cell r="J1516">
            <v>3.65</v>
          </cell>
          <cell r="K1516">
            <v>3.85</v>
          </cell>
          <cell r="L1516">
            <v>4.25</v>
          </cell>
          <cell r="M1516">
            <v>0</v>
          </cell>
          <cell r="N1516">
            <v>0</v>
          </cell>
          <cell r="O1516" t="str">
            <v>term</v>
          </cell>
          <cell r="P1516" t="str">
            <v>UBRKLT</v>
          </cell>
          <cell r="Q1516">
            <v>38564</v>
          </cell>
          <cell r="R1516">
            <v>36</v>
          </cell>
          <cell r="S1516" t="str">
            <v>months</v>
          </cell>
          <cell r="T1516">
            <v>36</v>
          </cell>
          <cell r="U1516">
            <v>3.5099999999999992E-2</v>
          </cell>
          <cell r="V1516">
            <v>70.199999999999989</v>
          </cell>
          <cell r="W1516" t="str">
            <v>REG</v>
          </cell>
          <cell r="X1516">
            <v>26</v>
          </cell>
        </row>
        <row r="1517">
          <cell r="A1517">
            <v>2157675</v>
          </cell>
          <cell r="B1517">
            <v>2</v>
          </cell>
          <cell r="C1517">
            <v>1000.13</v>
          </cell>
          <cell r="D1517" t="str">
            <v>ubank</v>
          </cell>
          <cell r="E1517" t="str">
            <v>fixed</v>
          </cell>
          <cell r="F1517">
            <v>40013</v>
          </cell>
          <cell r="G1517">
            <v>0</v>
          </cell>
          <cell r="H1517">
            <v>2.85</v>
          </cell>
          <cell r="I1517">
            <v>3</v>
          </cell>
          <cell r="J1517">
            <v>3.5</v>
          </cell>
          <cell r="K1517">
            <v>3.6</v>
          </cell>
          <cell r="L1517">
            <v>3.7</v>
          </cell>
          <cell r="M1517">
            <v>0</v>
          </cell>
          <cell r="N1517">
            <v>0</v>
          </cell>
          <cell r="O1517" t="str">
            <v>term</v>
          </cell>
          <cell r="P1517" t="str">
            <v>UBRKLT</v>
          </cell>
          <cell r="Q1517">
            <v>38564</v>
          </cell>
          <cell r="R1517">
            <v>48</v>
          </cell>
          <cell r="S1517" t="str">
            <v>months</v>
          </cell>
          <cell r="T1517">
            <v>48</v>
          </cell>
          <cell r="U1517">
            <v>3.3299999999999996E-2</v>
          </cell>
          <cell r="V1517">
            <v>33.304328999999996</v>
          </cell>
          <cell r="W1517" t="str">
            <v>REG</v>
          </cell>
          <cell r="X1517">
            <v>48</v>
          </cell>
        </row>
        <row r="1518">
          <cell r="A1518">
            <v>2157675</v>
          </cell>
          <cell r="B1518">
            <v>1</v>
          </cell>
          <cell r="C1518">
            <v>1000.1</v>
          </cell>
          <cell r="D1518" t="str">
            <v>ubank</v>
          </cell>
          <cell r="E1518" t="str">
            <v>fixed</v>
          </cell>
          <cell r="F1518">
            <v>40072</v>
          </cell>
          <cell r="G1518">
            <v>0</v>
          </cell>
          <cell r="H1518">
            <v>2.65</v>
          </cell>
          <cell r="I1518">
            <v>3.15</v>
          </cell>
          <cell r="J1518">
            <v>3.65</v>
          </cell>
          <cell r="K1518">
            <v>3.85</v>
          </cell>
          <cell r="L1518">
            <v>4.25</v>
          </cell>
          <cell r="M1518">
            <v>0</v>
          </cell>
          <cell r="N1518">
            <v>0</v>
          </cell>
          <cell r="O1518" t="str">
            <v>term</v>
          </cell>
          <cell r="P1518" t="str">
            <v>UBRKLT</v>
          </cell>
          <cell r="Q1518">
            <v>38564</v>
          </cell>
          <cell r="R1518">
            <v>60</v>
          </cell>
          <cell r="S1518" t="str">
            <v>months</v>
          </cell>
          <cell r="T1518">
            <v>60</v>
          </cell>
          <cell r="U1518">
            <v>3.5099999999999992E-2</v>
          </cell>
          <cell r="V1518">
            <v>35.103509999999993</v>
          </cell>
          <cell r="W1518" t="str">
            <v>REG</v>
          </cell>
          <cell r="X1518">
            <v>50</v>
          </cell>
        </row>
        <row r="1519">
          <cell r="A1519">
            <v>2157873</v>
          </cell>
          <cell r="B1519">
            <v>1</v>
          </cell>
          <cell r="C1519">
            <v>9000</v>
          </cell>
          <cell r="D1519" t="str">
            <v>ubank</v>
          </cell>
          <cell r="E1519" t="str">
            <v>fixed</v>
          </cell>
          <cell r="F1519">
            <v>40072</v>
          </cell>
          <cell r="G1519">
            <v>0</v>
          </cell>
          <cell r="H1519">
            <v>2.65</v>
          </cell>
          <cell r="I1519">
            <v>3.15</v>
          </cell>
          <cell r="J1519">
            <v>3.65</v>
          </cell>
          <cell r="K1519">
            <v>3.85</v>
          </cell>
          <cell r="L1519">
            <v>4.25</v>
          </cell>
          <cell r="M1519">
            <v>0</v>
          </cell>
          <cell r="N1519">
            <v>0</v>
          </cell>
          <cell r="O1519" t="str">
            <v>term</v>
          </cell>
          <cell r="P1519" t="str">
            <v>UBRKLT</v>
          </cell>
          <cell r="Q1519">
            <v>38564</v>
          </cell>
          <cell r="R1519">
            <v>60</v>
          </cell>
          <cell r="S1519" t="str">
            <v>months</v>
          </cell>
          <cell r="T1519">
            <v>60</v>
          </cell>
          <cell r="U1519">
            <v>3.5099999999999992E-2</v>
          </cell>
          <cell r="V1519">
            <v>315.89999999999992</v>
          </cell>
          <cell r="W1519" t="str">
            <v>REG</v>
          </cell>
          <cell r="X1519">
            <v>50</v>
          </cell>
        </row>
        <row r="1520">
          <cell r="A1520">
            <v>2157899</v>
          </cell>
          <cell r="B1520">
            <v>1</v>
          </cell>
          <cell r="C1520">
            <v>20000</v>
          </cell>
          <cell r="D1520" t="str">
            <v>ubank</v>
          </cell>
          <cell r="E1520" t="str">
            <v>fixed</v>
          </cell>
          <cell r="F1520">
            <v>40072</v>
          </cell>
          <cell r="G1520">
            <v>0</v>
          </cell>
          <cell r="H1520">
            <v>2.65</v>
          </cell>
          <cell r="I1520">
            <v>3.15</v>
          </cell>
          <cell r="J1520">
            <v>3.65</v>
          </cell>
          <cell r="K1520">
            <v>3.85</v>
          </cell>
          <cell r="L1520">
            <v>4.25</v>
          </cell>
          <cell r="M1520">
            <v>0</v>
          </cell>
          <cell r="N1520">
            <v>0</v>
          </cell>
          <cell r="O1520" t="str">
            <v>term</v>
          </cell>
          <cell r="P1520" t="str">
            <v>UBRKLT</v>
          </cell>
          <cell r="Q1520">
            <v>38564</v>
          </cell>
          <cell r="R1520">
            <v>60</v>
          </cell>
          <cell r="S1520" t="str">
            <v>months</v>
          </cell>
          <cell r="T1520">
            <v>60</v>
          </cell>
          <cell r="U1520">
            <v>3.5099999999999992E-2</v>
          </cell>
          <cell r="V1520">
            <v>701.99999999999989</v>
          </cell>
          <cell r="W1520" t="str">
            <v>REG</v>
          </cell>
          <cell r="X1520">
            <v>50</v>
          </cell>
        </row>
        <row r="1521">
          <cell r="A1521">
            <v>2157915</v>
          </cell>
          <cell r="B1521">
            <v>1</v>
          </cell>
          <cell r="C1521">
            <v>10000</v>
          </cell>
          <cell r="D1521" t="str">
            <v>ubank</v>
          </cell>
          <cell r="E1521" t="str">
            <v>fixed</v>
          </cell>
          <cell r="F1521">
            <v>40072</v>
          </cell>
          <cell r="G1521">
            <v>0</v>
          </cell>
          <cell r="H1521">
            <v>2.65</v>
          </cell>
          <cell r="I1521">
            <v>3.15</v>
          </cell>
          <cell r="J1521">
            <v>3.65</v>
          </cell>
          <cell r="K1521">
            <v>3.85</v>
          </cell>
          <cell r="L1521">
            <v>4.25</v>
          </cell>
          <cell r="M1521">
            <v>0</v>
          </cell>
          <cell r="N1521">
            <v>0</v>
          </cell>
          <cell r="O1521" t="str">
            <v>term</v>
          </cell>
          <cell r="P1521" t="str">
            <v>UBRKLT</v>
          </cell>
          <cell r="Q1521">
            <v>38564</v>
          </cell>
          <cell r="R1521">
            <v>60</v>
          </cell>
          <cell r="S1521" t="str">
            <v>months</v>
          </cell>
          <cell r="T1521">
            <v>60</v>
          </cell>
          <cell r="U1521">
            <v>3.5099999999999992E-2</v>
          </cell>
          <cell r="V1521">
            <v>350.99999999999994</v>
          </cell>
          <cell r="W1521" t="str">
            <v>REG</v>
          </cell>
          <cell r="X1521">
            <v>50</v>
          </cell>
        </row>
        <row r="1522">
          <cell r="A1522">
            <v>2157949</v>
          </cell>
          <cell r="B1522">
            <v>1</v>
          </cell>
          <cell r="C1522">
            <v>3000</v>
          </cell>
          <cell r="D1522" t="str">
            <v>ubank</v>
          </cell>
          <cell r="E1522" t="str">
            <v>fixed</v>
          </cell>
          <cell r="F1522">
            <v>38611</v>
          </cell>
          <cell r="G1522">
            <v>0</v>
          </cell>
          <cell r="H1522">
            <v>2.65</v>
          </cell>
          <cell r="I1522">
            <v>3.15</v>
          </cell>
          <cell r="J1522">
            <v>3.65</v>
          </cell>
          <cell r="K1522">
            <v>3.85</v>
          </cell>
          <cell r="L1522">
            <v>4.25</v>
          </cell>
          <cell r="M1522">
            <v>0</v>
          </cell>
          <cell r="N1522">
            <v>0</v>
          </cell>
          <cell r="O1522" t="str">
            <v>term</v>
          </cell>
          <cell r="P1522" t="str">
            <v>UBRKLT</v>
          </cell>
          <cell r="Q1522">
            <v>38564</v>
          </cell>
          <cell r="R1522">
            <v>12</v>
          </cell>
          <cell r="S1522" t="str">
            <v>months</v>
          </cell>
          <cell r="T1522">
            <v>12</v>
          </cell>
          <cell r="U1522">
            <v>3.5099999999999992E-2</v>
          </cell>
          <cell r="V1522">
            <v>105.29999999999998</v>
          </cell>
          <cell r="W1522" t="str">
            <v>REG</v>
          </cell>
          <cell r="X1522">
            <v>2</v>
          </cell>
        </row>
        <row r="1523">
          <cell r="A1523">
            <v>2157964</v>
          </cell>
          <cell r="B1523">
            <v>1</v>
          </cell>
          <cell r="C1523">
            <v>2131.85</v>
          </cell>
          <cell r="D1523" t="str">
            <v>ubank</v>
          </cell>
          <cell r="E1523" t="str">
            <v>fixed</v>
          </cell>
          <cell r="F1523">
            <v>38612</v>
          </cell>
          <cell r="G1523">
            <v>0</v>
          </cell>
          <cell r="H1523">
            <v>2.65</v>
          </cell>
          <cell r="I1523">
            <v>3</v>
          </cell>
          <cell r="J1523">
            <v>3.5</v>
          </cell>
          <cell r="K1523">
            <v>3.7</v>
          </cell>
          <cell r="L1523">
            <v>4.0999999999999996</v>
          </cell>
          <cell r="M1523">
            <v>0</v>
          </cell>
          <cell r="N1523">
            <v>-0.65</v>
          </cell>
          <cell r="O1523" t="str">
            <v>term</v>
          </cell>
          <cell r="P1523" t="str">
            <v>UBLONG</v>
          </cell>
          <cell r="Q1523">
            <v>38564</v>
          </cell>
          <cell r="R1523">
            <v>12</v>
          </cell>
          <cell r="S1523" t="str">
            <v>months</v>
          </cell>
          <cell r="T1523">
            <v>12</v>
          </cell>
          <cell r="U1523">
            <v>2.7400000000000008E-2</v>
          </cell>
          <cell r="V1523">
            <v>58.412690000000012</v>
          </cell>
          <cell r="W1523" t="str">
            <v>REG</v>
          </cell>
          <cell r="X1523">
            <v>2</v>
          </cell>
        </row>
        <row r="1524">
          <cell r="A1524">
            <v>2157980</v>
          </cell>
          <cell r="B1524">
            <v>1</v>
          </cell>
          <cell r="C1524">
            <v>10000</v>
          </cell>
          <cell r="D1524" t="str">
            <v>ubank</v>
          </cell>
          <cell r="E1524" t="str">
            <v>fixed</v>
          </cell>
          <cell r="F1524">
            <v>39340</v>
          </cell>
          <cell r="G1524">
            <v>0</v>
          </cell>
          <cell r="H1524">
            <v>2.65</v>
          </cell>
          <cell r="I1524">
            <v>3.15</v>
          </cell>
          <cell r="J1524">
            <v>3.65</v>
          </cell>
          <cell r="K1524">
            <v>3.85</v>
          </cell>
          <cell r="L1524">
            <v>4.25</v>
          </cell>
          <cell r="M1524">
            <v>0</v>
          </cell>
          <cell r="N1524">
            <v>0</v>
          </cell>
          <cell r="O1524" t="str">
            <v>term</v>
          </cell>
          <cell r="P1524" t="str">
            <v>UBRKLT</v>
          </cell>
          <cell r="Q1524">
            <v>38564</v>
          </cell>
          <cell r="R1524">
            <v>36</v>
          </cell>
          <cell r="S1524" t="str">
            <v>months</v>
          </cell>
          <cell r="T1524">
            <v>36</v>
          </cell>
          <cell r="U1524">
            <v>3.5099999999999992E-2</v>
          </cell>
          <cell r="V1524">
            <v>350.99999999999994</v>
          </cell>
          <cell r="W1524" t="str">
            <v>REG</v>
          </cell>
          <cell r="X1524">
            <v>26</v>
          </cell>
        </row>
        <row r="1525">
          <cell r="A1525">
            <v>2158004</v>
          </cell>
          <cell r="B1525">
            <v>1</v>
          </cell>
          <cell r="C1525">
            <v>5000</v>
          </cell>
          <cell r="D1525" t="str">
            <v>ubank</v>
          </cell>
          <cell r="E1525" t="str">
            <v>fixed</v>
          </cell>
          <cell r="F1525">
            <v>39340</v>
          </cell>
          <cell r="G1525">
            <v>0</v>
          </cell>
          <cell r="H1525">
            <v>2.65</v>
          </cell>
          <cell r="I1525">
            <v>3.15</v>
          </cell>
          <cell r="J1525">
            <v>3.65</v>
          </cell>
          <cell r="K1525">
            <v>3.85</v>
          </cell>
          <cell r="L1525">
            <v>4.25</v>
          </cell>
          <cell r="M1525">
            <v>0</v>
          </cell>
          <cell r="N1525">
            <v>0</v>
          </cell>
          <cell r="O1525" t="str">
            <v>term</v>
          </cell>
          <cell r="P1525" t="str">
            <v>UBRKLT</v>
          </cell>
          <cell r="Q1525">
            <v>38564</v>
          </cell>
          <cell r="R1525">
            <v>36</v>
          </cell>
          <cell r="S1525" t="str">
            <v>months</v>
          </cell>
          <cell r="T1525">
            <v>36</v>
          </cell>
          <cell r="U1525">
            <v>3.5099999999999992E-2</v>
          </cell>
          <cell r="V1525">
            <v>175.49999999999997</v>
          </cell>
          <cell r="W1525" t="str">
            <v>REG</v>
          </cell>
          <cell r="X1525">
            <v>26</v>
          </cell>
        </row>
        <row r="1526">
          <cell r="A1526">
            <v>2158020</v>
          </cell>
          <cell r="B1526">
            <v>1</v>
          </cell>
          <cell r="C1526">
            <v>10000</v>
          </cell>
          <cell r="D1526" t="str">
            <v>ubank</v>
          </cell>
          <cell r="E1526" t="str">
            <v>fixed</v>
          </cell>
          <cell r="F1526">
            <v>39340</v>
          </cell>
          <cell r="G1526">
            <v>0</v>
          </cell>
          <cell r="H1526">
            <v>2.65</v>
          </cell>
          <cell r="I1526">
            <v>3.15</v>
          </cell>
          <cell r="J1526">
            <v>3.65</v>
          </cell>
          <cell r="K1526">
            <v>3.85</v>
          </cell>
          <cell r="L1526">
            <v>4.25</v>
          </cell>
          <cell r="M1526">
            <v>0</v>
          </cell>
          <cell r="N1526">
            <v>0</v>
          </cell>
          <cell r="O1526" t="str">
            <v>term</v>
          </cell>
          <cell r="P1526" t="str">
            <v>UBRKLT</v>
          </cell>
          <cell r="Q1526">
            <v>38564</v>
          </cell>
          <cell r="R1526">
            <v>36</v>
          </cell>
          <cell r="S1526" t="str">
            <v>months</v>
          </cell>
          <cell r="T1526">
            <v>36</v>
          </cell>
          <cell r="U1526">
            <v>3.5099999999999992E-2</v>
          </cell>
          <cell r="V1526">
            <v>350.99999999999994</v>
          </cell>
          <cell r="W1526" t="str">
            <v>REG</v>
          </cell>
          <cell r="X1526">
            <v>26</v>
          </cell>
        </row>
        <row r="1527">
          <cell r="A1527">
            <v>2158053</v>
          </cell>
          <cell r="B1527">
            <v>1</v>
          </cell>
          <cell r="C1527">
            <v>1000</v>
          </cell>
          <cell r="D1527" t="str">
            <v>ubank</v>
          </cell>
          <cell r="E1527" t="str">
            <v>fixed</v>
          </cell>
          <cell r="F1527">
            <v>40071</v>
          </cell>
          <cell r="G1527">
            <v>0</v>
          </cell>
          <cell r="H1527">
            <v>2.65</v>
          </cell>
          <cell r="I1527">
            <v>3.15</v>
          </cell>
          <cell r="J1527">
            <v>3.65</v>
          </cell>
          <cell r="K1527">
            <v>3.85</v>
          </cell>
          <cell r="L1527">
            <v>4.25</v>
          </cell>
          <cell r="M1527">
            <v>0</v>
          </cell>
          <cell r="N1527">
            <v>0</v>
          </cell>
          <cell r="O1527" t="str">
            <v>term</v>
          </cell>
          <cell r="P1527" t="str">
            <v>UBRKLT</v>
          </cell>
          <cell r="Q1527">
            <v>38564</v>
          </cell>
          <cell r="R1527">
            <v>60</v>
          </cell>
          <cell r="S1527" t="str">
            <v>months</v>
          </cell>
          <cell r="T1527">
            <v>60</v>
          </cell>
          <cell r="U1527">
            <v>3.5099999999999992E-2</v>
          </cell>
          <cell r="V1527">
            <v>35.099999999999994</v>
          </cell>
          <cell r="W1527" t="str">
            <v>REG</v>
          </cell>
          <cell r="X1527">
            <v>50</v>
          </cell>
        </row>
        <row r="1528">
          <cell r="A1528">
            <v>2158111</v>
          </cell>
          <cell r="B1528">
            <v>1</v>
          </cell>
          <cell r="C1528">
            <v>3030.04</v>
          </cell>
          <cell r="D1528" t="str">
            <v>ubank</v>
          </cell>
          <cell r="E1528" t="str">
            <v>fixed</v>
          </cell>
          <cell r="F1528">
            <v>39348</v>
          </cell>
          <cell r="G1528">
            <v>0</v>
          </cell>
          <cell r="H1528">
            <v>2.65</v>
          </cell>
          <cell r="I1528">
            <v>3</v>
          </cell>
          <cell r="J1528">
            <v>3.5</v>
          </cell>
          <cell r="K1528">
            <v>3.7</v>
          </cell>
          <cell r="L1528">
            <v>4.0999999999999996</v>
          </cell>
          <cell r="M1528">
            <v>0</v>
          </cell>
          <cell r="N1528">
            <v>0.15</v>
          </cell>
          <cell r="O1528" t="str">
            <v>RIF</v>
          </cell>
          <cell r="P1528" t="str">
            <v>UBRKRF</v>
          </cell>
          <cell r="Q1528">
            <v>38564</v>
          </cell>
          <cell r="R1528">
            <v>36</v>
          </cell>
          <cell r="S1528" t="str">
            <v>months</v>
          </cell>
          <cell r="T1528">
            <v>36</v>
          </cell>
          <cell r="U1528">
            <v>3.5400000000000008E-2</v>
          </cell>
          <cell r="V1528">
            <v>107.26341600000002</v>
          </cell>
          <cell r="W1528" t="str">
            <v>RIF</v>
          </cell>
          <cell r="X1528">
            <v>26</v>
          </cell>
        </row>
        <row r="1529">
          <cell r="A1529">
            <v>2158137</v>
          </cell>
          <cell r="B1529">
            <v>1</v>
          </cell>
          <cell r="C1529">
            <v>12099.14</v>
          </cell>
          <cell r="D1529" t="str">
            <v>ubank</v>
          </cell>
          <cell r="E1529" t="str">
            <v>fixed</v>
          </cell>
          <cell r="F1529">
            <v>40111</v>
          </cell>
          <cell r="G1529">
            <v>0</v>
          </cell>
          <cell r="H1529">
            <v>2.65</v>
          </cell>
          <cell r="I1529">
            <v>3</v>
          </cell>
          <cell r="J1529">
            <v>3.5</v>
          </cell>
          <cell r="K1529">
            <v>3.7</v>
          </cell>
          <cell r="L1529">
            <v>4.0999999999999996</v>
          </cell>
          <cell r="M1529">
            <v>0</v>
          </cell>
          <cell r="N1529">
            <v>0.15</v>
          </cell>
          <cell r="O1529" t="str">
            <v>RIF</v>
          </cell>
          <cell r="P1529" t="str">
            <v>UBRKRF</v>
          </cell>
          <cell r="Q1529">
            <v>38564</v>
          </cell>
          <cell r="R1529">
            <v>60</v>
          </cell>
          <cell r="S1529" t="str">
            <v>months</v>
          </cell>
          <cell r="T1529">
            <v>60</v>
          </cell>
          <cell r="U1529">
            <v>3.5400000000000008E-2</v>
          </cell>
          <cell r="V1529">
            <v>428.3095560000001</v>
          </cell>
          <cell r="W1529" t="str">
            <v>RIF</v>
          </cell>
          <cell r="X1529">
            <v>51</v>
          </cell>
        </row>
        <row r="1530">
          <cell r="A1530">
            <v>2158160</v>
          </cell>
          <cell r="B1530">
            <v>1</v>
          </cell>
          <cell r="C1530">
            <v>15891.2</v>
          </cell>
          <cell r="D1530" t="str">
            <v>ubank</v>
          </cell>
          <cell r="E1530" t="str">
            <v>fixed</v>
          </cell>
          <cell r="F1530">
            <v>40092</v>
          </cell>
          <cell r="G1530">
            <v>0</v>
          </cell>
          <cell r="H1530">
            <v>2.65</v>
          </cell>
          <cell r="I1530">
            <v>3</v>
          </cell>
          <cell r="J1530">
            <v>3.5</v>
          </cell>
          <cell r="K1530">
            <v>3.7</v>
          </cell>
          <cell r="L1530">
            <v>4.0999999999999996</v>
          </cell>
          <cell r="M1530">
            <v>0</v>
          </cell>
          <cell r="N1530">
            <v>0.15</v>
          </cell>
          <cell r="O1530" t="str">
            <v>RIF</v>
          </cell>
          <cell r="P1530" t="str">
            <v>UBRKRF</v>
          </cell>
          <cell r="Q1530">
            <v>38564</v>
          </cell>
          <cell r="R1530">
            <v>60</v>
          </cell>
          <cell r="S1530" t="str">
            <v>months</v>
          </cell>
          <cell r="T1530">
            <v>60</v>
          </cell>
          <cell r="U1530">
            <v>3.5400000000000008E-2</v>
          </cell>
          <cell r="V1530">
            <v>562.54848000000015</v>
          </cell>
          <cell r="W1530" t="str">
            <v>RIF</v>
          </cell>
          <cell r="X1530">
            <v>51</v>
          </cell>
        </row>
        <row r="1531">
          <cell r="A1531">
            <v>2158186</v>
          </cell>
          <cell r="B1531">
            <v>1</v>
          </cell>
          <cell r="C1531">
            <v>3000</v>
          </cell>
          <cell r="D1531" t="str">
            <v>ubank</v>
          </cell>
          <cell r="E1531" t="str">
            <v>fixed</v>
          </cell>
          <cell r="F1531">
            <v>39339</v>
          </cell>
          <cell r="G1531">
            <v>0</v>
          </cell>
          <cell r="H1531">
            <v>2.65</v>
          </cell>
          <cell r="I1531">
            <v>3.15</v>
          </cell>
          <cell r="J1531">
            <v>3.65</v>
          </cell>
          <cell r="K1531">
            <v>3.85</v>
          </cell>
          <cell r="L1531">
            <v>4.25</v>
          </cell>
          <cell r="M1531">
            <v>0</v>
          </cell>
          <cell r="N1531">
            <v>0</v>
          </cell>
          <cell r="O1531" t="str">
            <v>term</v>
          </cell>
          <cell r="P1531" t="str">
            <v>UBRKLT</v>
          </cell>
          <cell r="Q1531">
            <v>38564</v>
          </cell>
          <cell r="R1531">
            <v>36</v>
          </cell>
          <cell r="S1531" t="str">
            <v>months</v>
          </cell>
          <cell r="T1531">
            <v>36</v>
          </cell>
          <cell r="U1531">
            <v>3.5099999999999992E-2</v>
          </cell>
          <cell r="V1531">
            <v>105.29999999999998</v>
          </cell>
          <cell r="W1531" t="str">
            <v>REG</v>
          </cell>
          <cell r="X1531">
            <v>26</v>
          </cell>
        </row>
        <row r="1532">
          <cell r="A1532">
            <v>2158236</v>
          </cell>
          <cell r="B1532">
            <v>1</v>
          </cell>
          <cell r="C1532">
            <v>44876.56</v>
          </cell>
          <cell r="D1532" t="str">
            <v>ubank</v>
          </cell>
          <cell r="E1532" t="str">
            <v>fixed</v>
          </cell>
          <cell r="F1532">
            <v>40086</v>
          </cell>
          <cell r="G1532">
            <v>0</v>
          </cell>
          <cell r="H1532">
            <v>2.65</v>
          </cell>
          <cell r="I1532">
            <v>3</v>
          </cell>
          <cell r="J1532">
            <v>3.5</v>
          </cell>
          <cell r="K1532">
            <v>3.7</v>
          </cell>
          <cell r="L1532">
            <v>4.0999999999999996</v>
          </cell>
          <cell r="M1532">
            <v>0</v>
          </cell>
          <cell r="N1532">
            <v>0.15</v>
          </cell>
          <cell r="O1532" t="str">
            <v>RIF</v>
          </cell>
          <cell r="P1532" t="str">
            <v>UBRKRF</v>
          </cell>
          <cell r="Q1532">
            <v>38564</v>
          </cell>
          <cell r="R1532">
            <v>60</v>
          </cell>
          <cell r="S1532" t="str">
            <v>months</v>
          </cell>
          <cell r="T1532">
            <v>60</v>
          </cell>
          <cell r="U1532">
            <v>3.5400000000000008E-2</v>
          </cell>
          <cell r="V1532">
            <v>1588.6302240000002</v>
          </cell>
          <cell r="W1532" t="str">
            <v>RIF</v>
          </cell>
          <cell r="X1532">
            <v>50</v>
          </cell>
        </row>
        <row r="1533">
          <cell r="A1533">
            <v>2158251</v>
          </cell>
          <cell r="B1533">
            <v>1</v>
          </cell>
          <cell r="C1533">
            <v>12560.14</v>
          </cell>
          <cell r="D1533" t="str">
            <v>ubank</v>
          </cell>
          <cell r="E1533" t="str">
            <v>fixed</v>
          </cell>
          <cell r="F1533">
            <v>40080</v>
          </cell>
          <cell r="G1533">
            <v>0</v>
          </cell>
          <cell r="H1533">
            <v>2.65</v>
          </cell>
          <cell r="I1533">
            <v>3</v>
          </cell>
          <cell r="J1533">
            <v>3.5</v>
          </cell>
          <cell r="K1533">
            <v>3.7</v>
          </cell>
          <cell r="L1533">
            <v>4.0999999999999996</v>
          </cell>
          <cell r="M1533">
            <v>0</v>
          </cell>
          <cell r="N1533">
            <v>0.15</v>
          </cell>
          <cell r="O1533" t="str">
            <v>RIF</v>
          </cell>
          <cell r="P1533" t="str">
            <v>UBRKRF</v>
          </cell>
          <cell r="Q1533">
            <v>38564</v>
          </cell>
          <cell r="R1533">
            <v>60</v>
          </cell>
          <cell r="S1533" t="str">
            <v>months</v>
          </cell>
          <cell r="T1533">
            <v>60</v>
          </cell>
          <cell r="U1533">
            <v>3.5400000000000008E-2</v>
          </cell>
          <cell r="V1533">
            <v>444.62895600000007</v>
          </cell>
          <cell r="W1533" t="str">
            <v>RIF</v>
          </cell>
          <cell r="X1533">
            <v>50</v>
          </cell>
        </row>
        <row r="1534">
          <cell r="A1534">
            <v>2158517</v>
          </cell>
          <cell r="B1534">
            <v>1</v>
          </cell>
          <cell r="C1534">
            <v>14341.23</v>
          </cell>
          <cell r="D1534" t="str">
            <v>ubank</v>
          </cell>
          <cell r="E1534" t="str">
            <v>fixed</v>
          </cell>
          <cell r="F1534">
            <v>40076</v>
          </cell>
          <cell r="G1534">
            <v>0</v>
          </cell>
          <cell r="H1534">
            <v>2.65</v>
          </cell>
          <cell r="I1534">
            <v>3</v>
          </cell>
          <cell r="J1534">
            <v>3.5</v>
          </cell>
          <cell r="K1534">
            <v>3.7</v>
          </cell>
          <cell r="L1534">
            <v>4.0999999999999996</v>
          </cell>
          <cell r="M1534">
            <v>0</v>
          </cell>
          <cell r="N1534">
            <v>0.15</v>
          </cell>
          <cell r="O1534" t="str">
            <v>term</v>
          </cell>
          <cell r="P1534" t="str">
            <v>UBRKLT</v>
          </cell>
          <cell r="Q1534">
            <v>38564</v>
          </cell>
          <cell r="R1534">
            <v>60</v>
          </cell>
          <cell r="S1534" t="str">
            <v>months</v>
          </cell>
          <cell r="T1534">
            <v>60</v>
          </cell>
          <cell r="U1534">
            <v>3.5400000000000008E-2</v>
          </cell>
          <cell r="V1534">
            <v>507.67954200000008</v>
          </cell>
          <cell r="W1534" t="str">
            <v>REG</v>
          </cell>
          <cell r="X1534">
            <v>50</v>
          </cell>
        </row>
        <row r="1535">
          <cell r="A1535">
            <v>2158608</v>
          </cell>
          <cell r="B1535">
            <v>1</v>
          </cell>
          <cell r="C1535">
            <v>45000</v>
          </cell>
          <cell r="D1535" t="str">
            <v>ubank</v>
          </cell>
          <cell r="E1535" t="str">
            <v>fixed</v>
          </cell>
          <cell r="F1535">
            <v>40072</v>
          </cell>
          <cell r="G1535">
            <v>0</v>
          </cell>
          <cell r="H1535">
            <v>2.65</v>
          </cell>
          <cell r="I1535">
            <v>3.15</v>
          </cell>
          <cell r="J1535">
            <v>3.65</v>
          </cell>
          <cell r="K1535">
            <v>3.85</v>
          </cell>
          <cell r="L1535">
            <v>4.25</v>
          </cell>
          <cell r="M1535">
            <v>0</v>
          </cell>
          <cell r="N1535">
            <v>0</v>
          </cell>
          <cell r="O1535" t="str">
            <v>term</v>
          </cell>
          <cell r="P1535" t="str">
            <v>UBRKLT</v>
          </cell>
          <cell r="Q1535">
            <v>38564</v>
          </cell>
          <cell r="R1535">
            <v>60</v>
          </cell>
          <cell r="S1535" t="str">
            <v>months</v>
          </cell>
          <cell r="T1535">
            <v>60</v>
          </cell>
          <cell r="U1535">
            <v>3.5099999999999992E-2</v>
          </cell>
          <cell r="V1535">
            <v>1579.4999999999995</v>
          </cell>
          <cell r="W1535" t="str">
            <v>REG</v>
          </cell>
          <cell r="X1535">
            <v>50</v>
          </cell>
        </row>
        <row r="1536">
          <cell r="A1536">
            <v>2158673</v>
          </cell>
          <cell r="B1536">
            <v>1</v>
          </cell>
          <cell r="C1536">
            <v>12000</v>
          </cell>
          <cell r="D1536" t="str">
            <v>ubank</v>
          </cell>
          <cell r="E1536" t="str">
            <v>fixed</v>
          </cell>
          <cell r="F1536">
            <v>40072</v>
          </cell>
          <cell r="G1536">
            <v>0</v>
          </cell>
          <cell r="H1536">
            <v>2.65</v>
          </cell>
          <cell r="I1536">
            <v>3.15</v>
          </cell>
          <cell r="J1536">
            <v>3.65</v>
          </cell>
          <cell r="K1536">
            <v>3.85</v>
          </cell>
          <cell r="L1536">
            <v>4.25</v>
          </cell>
          <cell r="M1536">
            <v>0</v>
          </cell>
          <cell r="N1536">
            <v>0</v>
          </cell>
          <cell r="O1536" t="str">
            <v>term</v>
          </cell>
          <cell r="P1536" t="str">
            <v>UBRKLT</v>
          </cell>
          <cell r="Q1536">
            <v>38564</v>
          </cell>
          <cell r="R1536">
            <v>60</v>
          </cell>
          <cell r="S1536" t="str">
            <v>months</v>
          </cell>
          <cell r="T1536">
            <v>60</v>
          </cell>
          <cell r="U1536">
            <v>3.5099999999999992E-2</v>
          </cell>
          <cell r="V1536">
            <v>421.19999999999993</v>
          </cell>
          <cell r="W1536" t="str">
            <v>REG</v>
          </cell>
          <cell r="X1536">
            <v>50</v>
          </cell>
        </row>
        <row r="1537">
          <cell r="A1537">
            <v>2158715</v>
          </cell>
          <cell r="B1537">
            <v>1</v>
          </cell>
          <cell r="C1537">
            <v>22000</v>
          </cell>
          <cell r="D1537" t="str">
            <v>ubank</v>
          </cell>
          <cell r="E1537" t="str">
            <v>fixed</v>
          </cell>
          <cell r="F1537">
            <v>39340</v>
          </cell>
          <cell r="G1537">
            <v>0</v>
          </cell>
          <cell r="H1537">
            <v>2.65</v>
          </cell>
          <cell r="I1537">
            <v>3.15</v>
          </cell>
          <cell r="J1537">
            <v>3.65</v>
          </cell>
          <cell r="K1537">
            <v>3.85</v>
          </cell>
          <cell r="L1537">
            <v>4.25</v>
          </cell>
          <cell r="M1537">
            <v>0</v>
          </cell>
          <cell r="N1537">
            <v>0</v>
          </cell>
          <cell r="O1537" t="str">
            <v>term</v>
          </cell>
          <cell r="P1537" t="str">
            <v>UBRKLT</v>
          </cell>
          <cell r="Q1537">
            <v>38564</v>
          </cell>
          <cell r="R1537">
            <v>36</v>
          </cell>
          <cell r="S1537" t="str">
            <v>months</v>
          </cell>
          <cell r="T1537">
            <v>36</v>
          </cell>
          <cell r="U1537">
            <v>3.5099999999999992E-2</v>
          </cell>
          <cell r="V1537">
            <v>772.19999999999982</v>
          </cell>
          <cell r="W1537" t="str">
            <v>REG</v>
          </cell>
          <cell r="X1537">
            <v>26</v>
          </cell>
        </row>
        <row r="1538">
          <cell r="A1538">
            <v>2158764</v>
          </cell>
          <cell r="B1538">
            <v>1</v>
          </cell>
          <cell r="C1538">
            <v>20000</v>
          </cell>
          <cell r="D1538" t="str">
            <v>ubank</v>
          </cell>
          <cell r="E1538" t="str">
            <v>fixed</v>
          </cell>
          <cell r="F1538">
            <v>40072</v>
          </cell>
          <cell r="G1538">
            <v>0</v>
          </cell>
          <cell r="H1538">
            <v>2.65</v>
          </cell>
          <cell r="I1538">
            <v>3.15</v>
          </cell>
          <cell r="J1538">
            <v>3.65</v>
          </cell>
          <cell r="K1538">
            <v>3.85</v>
          </cell>
          <cell r="L1538">
            <v>4.25</v>
          </cell>
          <cell r="M1538">
            <v>0</v>
          </cell>
          <cell r="N1538">
            <v>0</v>
          </cell>
          <cell r="O1538" t="str">
            <v>term</v>
          </cell>
          <cell r="P1538" t="str">
            <v>UBRKLT</v>
          </cell>
          <cell r="Q1538">
            <v>38564</v>
          </cell>
          <cell r="R1538">
            <v>60</v>
          </cell>
          <cell r="S1538" t="str">
            <v>months</v>
          </cell>
          <cell r="T1538">
            <v>60</v>
          </cell>
          <cell r="U1538">
            <v>3.5099999999999992E-2</v>
          </cell>
          <cell r="V1538">
            <v>701.99999999999989</v>
          </cell>
          <cell r="W1538" t="str">
            <v>REG</v>
          </cell>
          <cell r="X1538">
            <v>50</v>
          </cell>
        </row>
        <row r="1539">
          <cell r="A1539">
            <v>2158996</v>
          </cell>
          <cell r="B1539">
            <v>1</v>
          </cell>
          <cell r="C1539">
            <v>23000</v>
          </cell>
          <cell r="D1539" t="str">
            <v>ubank</v>
          </cell>
          <cell r="E1539" t="str">
            <v>fixed</v>
          </cell>
          <cell r="F1539">
            <v>40072</v>
          </cell>
          <cell r="G1539">
            <v>0</v>
          </cell>
          <cell r="H1539">
            <v>2.65</v>
          </cell>
          <cell r="I1539">
            <v>3.15</v>
          </cell>
          <cell r="J1539">
            <v>3.65</v>
          </cell>
          <cell r="K1539">
            <v>3.85</v>
          </cell>
          <cell r="L1539">
            <v>4.25</v>
          </cell>
          <cell r="M1539">
            <v>0</v>
          </cell>
          <cell r="N1539">
            <v>0</v>
          </cell>
          <cell r="O1539" t="str">
            <v>term</v>
          </cell>
          <cell r="P1539" t="str">
            <v>UBRKLT</v>
          </cell>
          <cell r="Q1539">
            <v>38564</v>
          </cell>
          <cell r="R1539">
            <v>60</v>
          </cell>
          <cell r="S1539" t="str">
            <v>months</v>
          </cell>
          <cell r="T1539">
            <v>60</v>
          </cell>
          <cell r="U1539">
            <v>3.5099999999999992E-2</v>
          </cell>
          <cell r="V1539">
            <v>807.29999999999984</v>
          </cell>
          <cell r="W1539" t="str">
            <v>REG</v>
          </cell>
          <cell r="X1539">
            <v>50</v>
          </cell>
        </row>
        <row r="1540">
          <cell r="A1540">
            <v>2159010</v>
          </cell>
          <cell r="B1540">
            <v>1</v>
          </cell>
          <cell r="C1540">
            <v>10000</v>
          </cell>
          <cell r="D1540" t="str">
            <v>ubank</v>
          </cell>
          <cell r="E1540" t="str">
            <v>fixed</v>
          </cell>
          <cell r="F1540">
            <v>40072</v>
          </cell>
          <cell r="G1540">
            <v>0</v>
          </cell>
          <cell r="H1540">
            <v>2.65</v>
          </cell>
          <cell r="I1540">
            <v>3.15</v>
          </cell>
          <cell r="J1540">
            <v>3.65</v>
          </cell>
          <cell r="K1540">
            <v>3.85</v>
          </cell>
          <cell r="L1540">
            <v>4.25</v>
          </cell>
          <cell r="M1540">
            <v>0</v>
          </cell>
          <cell r="N1540">
            <v>0</v>
          </cell>
          <cell r="O1540" t="str">
            <v>term</v>
          </cell>
          <cell r="P1540" t="str">
            <v>UBRKLT</v>
          </cell>
          <cell r="Q1540">
            <v>38564</v>
          </cell>
          <cell r="R1540">
            <v>60</v>
          </cell>
          <cell r="S1540" t="str">
            <v>months</v>
          </cell>
          <cell r="T1540">
            <v>60</v>
          </cell>
          <cell r="U1540">
            <v>3.5099999999999992E-2</v>
          </cell>
          <cell r="V1540">
            <v>350.99999999999994</v>
          </cell>
          <cell r="W1540" t="str">
            <v>REG</v>
          </cell>
          <cell r="X1540">
            <v>50</v>
          </cell>
        </row>
        <row r="1541">
          <cell r="A1541">
            <v>2159200</v>
          </cell>
          <cell r="B1541">
            <v>1</v>
          </cell>
          <cell r="C1541">
            <v>1653.99</v>
          </cell>
          <cell r="D1541" t="str">
            <v>ubank</v>
          </cell>
          <cell r="E1541" t="str">
            <v>fixed</v>
          </cell>
          <cell r="F1541">
            <v>38615</v>
          </cell>
          <cell r="G1541">
            <v>0</v>
          </cell>
          <cell r="H1541">
            <v>2.65</v>
          </cell>
          <cell r="I1541">
            <v>3</v>
          </cell>
          <cell r="J1541">
            <v>3.5</v>
          </cell>
          <cell r="K1541">
            <v>3.7</v>
          </cell>
          <cell r="L1541">
            <v>4.0999999999999996</v>
          </cell>
          <cell r="M1541">
            <v>0</v>
          </cell>
          <cell r="N1541">
            <v>-0.65</v>
          </cell>
          <cell r="O1541" t="str">
            <v>term</v>
          </cell>
          <cell r="P1541" t="str">
            <v>UBLONG</v>
          </cell>
          <cell r="Q1541">
            <v>38564</v>
          </cell>
          <cell r="R1541">
            <v>12</v>
          </cell>
          <cell r="S1541" t="str">
            <v>months</v>
          </cell>
          <cell r="T1541">
            <v>12</v>
          </cell>
          <cell r="U1541">
            <v>2.7400000000000008E-2</v>
          </cell>
          <cell r="V1541">
            <v>45.319326000000011</v>
          </cell>
          <cell r="W1541" t="str">
            <v>REG</v>
          </cell>
          <cell r="X1541">
            <v>2</v>
          </cell>
        </row>
        <row r="1542">
          <cell r="A1542">
            <v>2159218</v>
          </cell>
          <cell r="B1542">
            <v>1</v>
          </cell>
          <cell r="C1542">
            <v>1803.38</v>
          </cell>
          <cell r="D1542" t="str">
            <v>ubank</v>
          </cell>
          <cell r="E1542" t="str">
            <v>fixed</v>
          </cell>
          <cell r="F1542">
            <v>38615</v>
          </cell>
          <cell r="G1542">
            <v>0</v>
          </cell>
          <cell r="H1542">
            <v>2.65</v>
          </cell>
          <cell r="I1542">
            <v>3</v>
          </cell>
          <cell r="J1542">
            <v>3.5</v>
          </cell>
          <cell r="K1542">
            <v>3.7</v>
          </cell>
          <cell r="L1542">
            <v>4.0999999999999996</v>
          </cell>
          <cell r="M1542">
            <v>0</v>
          </cell>
          <cell r="N1542">
            <v>-0.65</v>
          </cell>
          <cell r="O1542" t="str">
            <v>term</v>
          </cell>
          <cell r="P1542" t="str">
            <v>UBLONG</v>
          </cell>
          <cell r="Q1542">
            <v>38564</v>
          </cell>
          <cell r="R1542">
            <v>12</v>
          </cell>
          <cell r="S1542" t="str">
            <v>months</v>
          </cell>
          <cell r="T1542">
            <v>12</v>
          </cell>
          <cell r="U1542">
            <v>2.7400000000000008E-2</v>
          </cell>
          <cell r="V1542">
            <v>49.412612000000017</v>
          </cell>
          <cell r="W1542" t="str">
            <v>REG</v>
          </cell>
          <cell r="X1542">
            <v>2</v>
          </cell>
        </row>
        <row r="1543">
          <cell r="A1543">
            <v>2159309</v>
          </cell>
          <cell r="B1543">
            <v>1</v>
          </cell>
          <cell r="C1543">
            <v>1000</v>
          </cell>
          <cell r="D1543" t="str">
            <v>ubank</v>
          </cell>
          <cell r="E1543" t="str">
            <v>fixed</v>
          </cell>
          <cell r="F1543">
            <v>38615</v>
          </cell>
          <cell r="G1543">
            <v>0</v>
          </cell>
          <cell r="H1543">
            <v>2.65</v>
          </cell>
          <cell r="I1543">
            <v>3</v>
          </cell>
          <cell r="J1543">
            <v>3.5</v>
          </cell>
          <cell r="K1543">
            <v>3.7</v>
          </cell>
          <cell r="L1543">
            <v>4.0999999999999996</v>
          </cell>
          <cell r="M1543">
            <v>0</v>
          </cell>
          <cell r="N1543">
            <v>-0.65</v>
          </cell>
          <cell r="O1543" t="str">
            <v>term</v>
          </cell>
          <cell r="P1543" t="str">
            <v>UBLONG</v>
          </cell>
          <cell r="Q1543">
            <v>38564</v>
          </cell>
          <cell r="R1543">
            <v>12</v>
          </cell>
          <cell r="S1543" t="str">
            <v>months</v>
          </cell>
          <cell r="T1543">
            <v>12</v>
          </cell>
          <cell r="U1543">
            <v>2.7400000000000008E-2</v>
          </cell>
          <cell r="V1543">
            <v>27.400000000000009</v>
          </cell>
          <cell r="W1543" t="str">
            <v>REG</v>
          </cell>
          <cell r="X1543">
            <v>2</v>
          </cell>
        </row>
        <row r="1544">
          <cell r="A1544">
            <v>2159317</v>
          </cell>
          <cell r="B1544">
            <v>1</v>
          </cell>
          <cell r="C1544">
            <v>10000</v>
          </cell>
          <cell r="D1544" t="str">
            <v>ubank</v>
          </cell>
          <cell r="E1544" t="str">
            <v>fixed</v>
          </cell>
          <cell r="F1544">
            <v>40072</v>
          </cell>
          <cell r="G1544">
            <v>0</v>
          </cell>
          <cell r="H1544">
            <v>2.65</v>
          </cell>
          <cell r="I1544">
            <v>3.15</v>
          </cell>
          <cell r="J1544">
            <v>3.65</v>
          </cell>
          <cell r="K1544">
            <v>3.85</v>
          </cell>
          <cell r="L1544">
            <v>4.25</v>
          </cell>
          <cell r="M1544">
            <v>0</v>
          </cell>
          <cell r="N1544">
            <v>0</v>
          </cell>
          <cell r="O1544" t="str">
            <v>term</v>
          </cell>
          <cell r="P1544" t="str">
            <v>UBRKLT</v>
          </cell>
          <cell r="Q1544">
            <v>38564</v>
          </cell>
          <cell r="R1544">
            <v>60</v>
          </cell>
          <cell r="S1544" t="str">
            <v>months</v>
          </cell>
          <cell r="T1544">
            <v>60</v>
          </cell>
          <cell r="U1544">
            <v>3.5099999999999992E-2</v>
          </cell>
          <cell r="V1544">
            <v>350.99999999999994</v>
          </cell>
          <cell r="W1544" t="str">
            <v>REG</v>
          </cell>
          <cell r="X1544">
            <v>50</v>
          </cell>
        </row>
        <row r="1545">
          <cell r="A1545">
            <v>2159366</v>
          </cell>
          <cell r="B1545">
            <v>1</v>
          </cell>
          <cell r="C1545">
            <v>20000</v>
          </cell>
          <cell r="D1545" t="str">
            <v>ubank</v>
          </cell>
          <cell r="E1545" t="str">
            <v>fixed</v>
          </cell>
          <cell r="F1545">
            <v>38611</v>
          </cell>
          <cell r="G1545">
            <v>0</v>
          </cell>
          <cell r="H1545">
            <v>2.65</v>
          </cell>
          <cell r="I1545">
            <v>3.15</v>
          </cell>
          <cell r="J1545">
            <v>3.65</v>
          </cell>
          <cell r="K1545">
            <v>3.85</v>
          </cell>
          <cell r="L1545">
            <v>4.25</v>
          </cell>
          <cell r="M1545">
            <v>0</v>
          </cell>
          <cell r="N1545">
            <v>-0.65</v>
          </cell>
          <cell r="O1545" t="str">
            <v>term</v>
          </cell>
          <cell r="P1545" t="str">
            <v>UBLONG</v>
          </cell>
          <cell r="Q1545">
            <v>38564</v>
          </cell>
          <cell r="R1545">
            <v>12</v>
          </cell>
          <cell r="S1545" t="str">
            <v>months</v>
          </cell>
          <cell r="T1545">
            <v>12</v>
          </cell>
          <cell r="U1545">
            <v>2.8599999999999993E-2</v>
          </cell>
          <cell r="V1545">
            <v>571.99999999999989</v>
          </cell>
          <cell r="W1545" t="str">
            <v>REG</v>
          </cell>
          <cell r="X1545">
            <v>2</v>
          </cell>
        </row>
        <row r="1546">
          <cell r="A1546">
            <v>2159366</v>
          </cell>
          <cell r="B1546">
            <v>2</v>
          </cell>
          <cell r="C1546">
            <v>20000</v>
          </cell>
          <cell r="D1546" t="str">
            <v>ubank</v>
          </cell>
          <cell r="E1546" t="str">
            <v>fixed</v>
          </cell>
          <cell r="F1546">
            <v>40072</v>
          </cell>
          <cell r="G1546">
            <v>0</v>
          </cell>
          <cell r="H1546">
            <v>2.65</v>
          </cell>
          <cell r="I1546">
            <v>3.15</v>
          </cell>
          <cell r="J1546">
            <v>3.65</v>
          </cell>
          <cell r="K1546">
            <v>3.85</v>
          </cell>
          <cell r="L1546">
            <v>4.25</v>
          </cell>
          <cell r="M1546">
            <v>0</v>
          </cell>
          <cell r="N1546">
            <v>0</v>
          </cell>
          <cell r="O1546" t="str">
            <v>term</v>
          </cell>
          <cell r="P1546" t="str">
            <v>UBRKLT</v>
          </cell>
          <cell r="Q1546">
            <v>38564</v>
          </cell>
          <cell r="R1546">
            <v>60</v>
          </cell>
          <cell r="S1546" t="str">
            <v>months</v>
          </cell>
          <cell r="T1546">
            <v>60</v>
          </cell>
          <cell r="U1546">
            <v>3.5099999999999992E-2</v>
          </cell>
          <cell r="V1546">
            <v>701.99999999999989</v>
          </cell>
          <cell r="W1546" t="str">
            <v>REG</v>
          </cell>
          <cell r="X1546">
            <v>50</v>
          </cell>
        </row>
        <row r="1547">
          <cell r="A1547">
            <v>2160703</v>
          </cell>
          <cell r="B1547">
            <v>1</v>
          </cell>
          <cell r="C1547">
            <v>4602.7700000000004</v>
          </cell>
          <cell r="D1547" t="str">
            <v>ubank</v>
          </cell>
          <cell r="E1547" t="str">
            <v>fixed</v>
          </cell>
          <cell r="F1547">
            <v>40079</v>
          </cell>
          <cell r="G1547">
            <v>0</v>
          </cell>
          <cell r="H1547">
            <v>2.65</v>
          </cell>
          <cell r="I1547">
            <v>3</v>
          </cell>
          <cell r="J1547">
            <v>3.5</v>
          </cell>
          <cell r="K1547">
            <v>3.7</v>
          </cell>
          <cell r="L1547">
            <v>4.0999999999999996</v>
          </cell>
          <cell r="M1547">
            <v>0</v>
          </cell>
          <cell r="N1547">
            <v>0.15</v>
          </cell>
          <cell r="O1547" t="str">
            <v>term</v>
          </cell>
          <cell r="P1547" t="str">
            <v>UBRKLT</v>
          </cell>
          <cell r="Q1547">
            <v>38564</v>
          </cell>
          <cell r="R1547">
            <v>60</v>
          </cell>
          <cell r="S1547" t="str">
            <v>months</v>
          </cell>
          <cell r="T1547">
            <v>60</v>
          </cell>
          <cell r="U1547">
            <v>3.5400000000000008E-2</v>
          </cell>
          <cell r="V1547">
            <v>162.93805800000004</v>
          </cell>
          <cell r="W1547" t="str">
            <v>REG</v>
          </cell>
          <cell r="X1547">
            <v>50</v>
          </cell>
        </row>
        <row r="1548">
          <cell r="A1548">
            <v>2161149</v>
          </cell>
          <cell r="B1548">
            <v>1</v>
          </cell>
          <cell r="C1548">
            <v>3100</v>
          </cell>
          <cell r="D1548" t="str">
            <v>ubank</v>
          </cell>
          <cell r="E1548" t="str">
            <v>fixed</v>
          </cell>
          <cell r="F1548">
            <v>40080</v>
          </cell>
          <cell r="G1548">
            <v>0</v>
          </cell>
          <cell r="H1548">
            <v>2.65</v>
          </cell>
          <cell r="I1548">
            <v>3</v>
          </cell>
          <cell r="J1548">
            <v>3.5</v>
          </cell>
          <cell r="K1548">
            <v>3.7</v>
          </cell>
          <cell r="L1548">
            <v>4.0999999999999996</v>
          </cell>
          <cell r="M1548">
            <v>0</v>
          </cell>
          <cell r="N1548">
            <v>0</v>
          </cell>
          <cell r="O1548" t="str">
            <v>term</v>
          </cell>
          <cell r="P1548" t="str">
            <v>UBRKLT</v>
          </cell>
          <cell r="Q1548">
            <v>38564</v>
          </cell>
          <cell r="R1548">
            <v>60</v>
          </cell>
          <cell r="S1548" t="str">
            <v>months</v>
          </cell>
          <cell r="T1548">
            <v>60</v>
          </cell>
          <cell r="U1548">
            <v>3.3900000000000007E-2</v>
          </cell>
          <cell r="V1548">
            <v>105.09000000000002</v>
          </cell>
          <cell r="W1548" t="str">
            <v>REG</v>
          </cell>
          <cell r="X1548">
            <v>50</v>
          </cell>
        </row>
        <row r="1549">
          <cell r="A1549">
            <v>2161289</v>
          </cell>
          <cell r="B1549">
            <v>1</v>
          </cell>
          <cell r="C1549">
            <v>2881.18</v>
          </cell>
          <cell r="D1549" t="str">
            <v>ubank</v>
          </cell>
          <cell r="E1549" t="str">
            <v>fixed</v>
          </cell>
          <cell r="F1549">
            <v>40080</v>
          </cell>
          <cell r="G1549">
            <v>0</v>
          </cell>
          <cell r="H1549">
            <v>2.65</v>
          </cell>
          <cell r="I1549">
            <v>3</v>
          </cell>
          <cell r="J1549">
            <v>3.5</v>
          </cell>
          <cell r="K1549">
            <v>3.7</v>
          </cell>
          <cell r="L1549">
            <v>4.0999999999999996</v>
          </cell>
          <cell r="M1549">
            <v>0</v>
          </cell>
          <cell r="N1549">
            <v>0</v>
          </cell>
          <cell r="O1549" t="str">
            <v>term</v>
          </cell>
          <cell r="P1549" t="str">
            <v>UBRKLT</v>
          </cell>
          <cell r="Q1549">
            <v>38564</v>
          </cell>
          <cell r="R1549">
            <v>60</v>
          </cell>
          <cell r="S1549" t="str">
            <v>months</v>
          </cell>
          <cell r="T1549">
            <v>60</v>
          </cell>
          <cell r="U1549">
            <v>3.3900000000000007E-2</v>
          </cell>
          <cell r="V1549">
            <v>97.672002000000006</v>
          </cell>
          <cell r="W1549" t="str">
            <v>REG</v>
          </cell>
          <cell r="X1549">
            <v>50</v>
          </cell>
        </row>
        <row r="1550">
          <cell r="A1550">
            <v>2161362</v>
          </cell>
          <cell r="B1550">
            <v>1</v>
          </cell>
          <cell r="C1550">
            <v>34957.11</v>
          </cell>
          <cell r="D1550" t="str">
            <v>ubank</v>
          </cell>
          <cell r="E1550" t="str">
            <v>fixed</v>
          </cell>
          <cell r="F1550">
            <v>40084</v>
          </cell>
          <cell r="G1550">
            <v>0</v>
          </cell>
          <cell r="H1550">
            <v>2.65</v>
          </cell>
          <cell r="I1550">
            <v>3</v>
          </cell>
          <cell r="J1550">
            <v>3.5</v>
          </cell>
          <cell r="K1550">
            <v>3.7</v>
          </cell>
          <cell r="L1550">
            <v>4.0999999999999996</v>
          </cell>
          <cell r="M1550">
            <v>0</v>
          </cell>
          <cell r="N1550">
            <v>0</v>
          </cell>
          <cell r="O1550" t="str">
            <v>term</v>
          </cell>
          <cell r="P1550" t="str">
            <v>UBRKLT</v>
          </cell>
          <cell r="Q1550">
            <v>38564</v>
          </cell>
          <cell r="R1550">
            <v>60</v>
          </cell>
          <cell r="S1550" t="str">
            <v>months</v>
          </cell>
          <cell r="T1550">
            <v>60</v>
          </cell>
          <cell r="U1550">
            <v>3.3900000000000007E-2</v>
          </cell>
          <cell r="V1550">
            <v>1185.0460290000003</v>
          </cell>
          <cell r="W1550" t="str">
            <v>REG</v>
          </cell>
          <cell r="X1550">
            <v>50</v>
          </cell>
        </row>
        <row r="1551">
          <cell r="A1551">
            <v>2162972</v>
          </cell>
          <cell r="B1551">
            <v>1</v>
          </cell>
          <cell r="C1551">
            <v>23472.16</v>
          </cell>
          <cell r="D1551" t="str">
            <v>ubank</v>
          </cell>
          <cell r="E1551" t="str">
            <v>fixed</v>
          </cell>
          <cell r="F1551">
            <v>40078</v>
          </cell>
          <cell r="G1551">
            <v>0</v>
          </cell>
          <cell r="H1551">
            <v>2.65</v>
          </cell>
          <cell r="I1551">
            <v>3</v>
          </cell>
          <cell r="J1551">
            <v>3.5</v>
          </cell>
          <cell r="K1551">
            <v>3.7</v>
          </cell>
          <cell r="L1551">
            <v>4.0999999999999996</v>
          </cell>
          <cell r="M1551">
            <v>0</v>
          </cell>
          <cell r="N1551">
            <v>0</v>
          </cell>
          <cell r="O1551" t="str">
            <v>term</v>
          </cell>
          <cell r="P1551" t="str">
            <v>UBRKLT</v>
          </cell>
          <cell r="Q1551">
            <v>38564</v>
          </cell>
          <cell r="R1551">
            <v>60</v>
          </cell>
          <cell r="S1551" t="str">
            <v>months</v>
          </cell>
          <cell r="T1551">
            <v>60</v>
          </cell>
          <cell r="U1551">
            <v>3.3900000000000007E-2</v>
          </cell>
          <cell r="V1551">
            <v>795.70622400000013</v>
          </cell>
          <cell r="W1551" t="str">
            <v>REG</v>
          </cell>
          <cell r="X1551">
            <v>50</v>
          </cell>
        </row>
        <row r="1552">
          <cell r="A1552">
            <v>2163699</v>
          </cell>
          <cell r="B1552">
            <v>1</v>
          </cell>
          <cell r="C1552">
            <v>20000</v>
          </cell>
          <cell r="D1552" t="str">
            <v>ubank</v>
          </cell>
          <cell r="E1552" t="str">
            <v>fixed</v>
          </cell>
          <cell r="F1552">
            <v>39356</v>
          </cell>
          <cell r="G1552">
            <v>0</v>
          </cell>
          <cell r="H1552">
            <v>2.65</v>
          </cell>
          <cell r="I1552">
            <v>3</v>
          </cell>
          <cell r="J1552">
            <v>3.5</v>
          </cell>
          <cell r="K1552">
            <v>3.7</v>
          </cell>
          <cell r="L1552">
            <v>4.0999999999999996</v>
          </cell>
          <cell r="M1552">
            <v>0</v>
          </cell>
          <cell r="N1552">
            <v>0</v>
          </cell>
          <cell r="O1552" t="str">
            <v>term</v>
          </cell>
          <cell r="P1552" t="str">
            <v>UBRKLT</v>
          </cell>
          <cell r="Q1552">
            <v>38564</v>
          </cell>
          <cell r="R1552">
            <v>36</v>
          </cell>
          <cell r="S1552" t="str">
            <v>months</v>
          </cell>
          <cell r="T1552">
            <v>36</v>
          </cell>
          <cell r="U1552">
            <v>3.3900000000000007E-2</v>
          </cell>
          <cell r="V1552">
            <v>678.00000000000011</v>
          </cell>
          <cell r="W1552" t="str">
            <v>REG</v>
          </cell>
          <cell r="X1552">
            <v>27</v>
          </cell>
        </row>
        <row r="1553">
          <cell r="A1553">
            <v>2163699</v>
          </cell>
          <cell r="B1553">
            <v>2</v>
          </cell>
          <cell r="C1553">
            <v>18265.66</v>
          </cell>
          <cell r="D1553" t="str">
            <v>ubank</v>
          </cell>
          <cell r="E1553" t="str">
            <v>fixed</v>
          </cell>
          <cell r="F1553">
            <v>38991</v>
          </cell>
          <cell r="G1553">
            <v>0</v>
          </cell>
          <cell r="H1553">
            <v>2.65</v>
          </cell>
          <cell r="I1553">
            <v>3</v>
          </cell>
          <cell r="J1553">
            <v>3.5</v>
          </cell>
          <cell r="K1553">
            <v>3.7</v>
          </cell>
          <cell r="L1553">
            <v>4.0999999999999996</v>
          </cell>
          <cell r="M1553">
            <v>0</v>
          </cell>
          <cell r="N1553">
            <v>0</v>
          </cell>
          <cell r="O1553" t="str">
            <v>term</v>
          </cell>
          <cell r="P1553" t="str">
            <v>UBRKLT</v>
          </cell>
          <cell r="Q1553">
            <v>38564</v>
          </cell>
          <cell r="R1553">
            <v>24</v>
          </cell>
          <cell r="S1553" t="str">
            <v>months</v>
          </cell>
          <cell r="T1553">
            <v>24</v>
          </cell>
          <cell r="U1553">
            <v>3.3900000000000007E-2</v>
          </cell>
          <cell r="V1553">
            <v>619.20587400000011</v>
          </cell>
          <cell r="W1553" t="str">
            <v>REG</v>
          </cell>
          <cell r="X1553">
            <v>15</v>
          </cell>
        </row>
        <row r="1554">
          <cell r="A1554">
            <v>2164457</v>
          </cell>
          <cell r="B1554">
            <v>1</v>
          </cell>
          <cell r="C1554">
            <v>49419.24</v>
          </cell>
          <cell r="D1554" t="str">
            <v>ubank</v>
          </cell>
          <cell r="E1554" t="str">
            <v>fixed</v>
          </cell>
          <cell r="F1554">
            <v>39381</v>
          </cell>
          <cell r="G1554">
            <v>0</v>
          </cell>
          <cell r="H1554">
            <v>2.65</v>
          </cell>
          <cell r="I1554">
            <v>3</v>
          </cell>
          <cell r="J1554">
            <v>3.5</v>
          </cell>
          <cell r="K1554">
            <v>3.7</v>
          </cell>
          <cell r="L1554">
            <v>4.0999999999999996</v>
          </cell>
          <cell r="M1554">
            <v>0</v>
          </cell>
          <cell r="N1554">
            <v>0</v>
          </cell>
          <cell r="O1554" t="str">
            <v>RIF</v>
          </cell>
          <cell r="P1554" t="str">
            <v>UBRKRF</v>
          </cell>
          <cell r="Q1554">
            <v>38564</v>
          </cell>
          <cell r="R1554">
            <v>36</v>
          </cell>
          <cell r="S1554" t="str">
            <v>months</v>
          </cell>
          <cell r="T1554">
            <v>36</v>
          </cell>
          <cell r="U1554">
            <v>3.3900000000000007E-2</v>
          </cell>
          <cell r="V1554">
            <v>1675.3122360000002</v>
          </cell>
          <cell r="W1554" t="str">
            <v>RIF</v>
          </cell>
          <cell r="X1554">
            <v>27</v>
          </cell>
        </row>
        <row r="1555">
          <cell r="A1555">
            <v>2164820</v>
          </cell>
          <cell r="B1555">
            <v>3</v>
          </cell>
          <cell r="C1555">
            <v>20000</v>
          </cell>
          <cell r="D1555" t="str">
            <v>ubank</v>
          </cell>
          <cell r="E1555" t="str">
            <v>fixed</v>
          </cell>
          <cell r="F1555">
            <v>40105</v>
          </cell>
          <cell r="G1555">
            <v>0</v>
          </cell>
          <cell r="H1555">
            <v>2.65</v>
          </cell>
          <cell r="I1555">
            <v>3</v>
          </cell>
          <cell r="J1555">
            <v>3.5</v>
          </cell>
          <cell r="K1555">
            <v>3.7</v>
          </cell>
          <cell r="L1555">
            <v>4.0999999999999996</v>
          </cell>
          <cell r="M1555">
            <v>0</v>
          </cell>
          <cell r="N1555">
            <v>0</v>
          </cell>
          <cell r="O1555" t="str">
            <v>term</v>
          </cell>
          <cell r="P1555" t="str">
            <v>UBLONG</v>
          </cell>
          <cell r="Q1555">
            <v>38564</v>
          </cell>
          <cell r="R1555">
            <v>60</v>
          </cell>
          <cell r="S1555" t="str">
            <v>months</v>
          </cell>
          <cell r="T1555">
            <v>60</v>
          </cell>
          <cell r="U1555">
            <v>3.3900000000000007E-2</v>
          </cell>
          <cell r="V1555">
            <v>678.00000000000011</v>
          </cell>
          <cell r="W1555" t="str">
            <v>REG</v>
          </cell>
          <cell r="X1555">
            <v>51</v>
          </cell>
        </row>
        <row r="1556">
          <cell r="A1556">
            <v>2164820</v>
          </cell>
          <cell r="B1556">
            <v>1</v>
          </cell>
          <cell r="C1556">
            <v>20000</v>
          </cell>
          <cell r="D1556" t="str">
            <v>ubank</v>
          </cell>
          <cell r="E1556" t="str">
            <v>fixed</v>
          </cell>
          <cell r="F1556">
            <v>39374</v>
          </cell>
          <cell r="G1556">
            <v>0</v>
          </cell>
          <cell r="H1556">
            <v>2.65</v>
          </cell>
          <cell r="I1556">
            <v>3</v>
          </cell>
          <cell r="J1556">
            <v>3.5</v>
          </cell>
          <cell r="K1556">
            <v>3.7</v>
          </cell>
          <cell r="L1556">
            <v>4.0999999999999996</v>
          </cell>
          <cell r="M1556">
            <v>0</v>
          </cell>
          <cell r="N1556">
            <v>0</v>
          </cell>
          <cell r="O1556" t="str">
            <v>term</v>
          </cell>
          <cell r="P1556" t="str">
            <v>UBLONG</v>
          </cell>
          <cell r="Q1556">
            <v>38564</v>
          </cell>
          <cell r="R1556">
            <v>36</v>
          </cell>
          <cell r="S1556" t="str">
            <v>months</v>
          </cell>
          <cell r="T1556">
            <v>36</v>
          </cell>
          <cell r="U1556">
            <v>3.3900000000000007E-2</v>
          </cell>
          <cell r="V1556">
            <v>678.00000000000011</v>
          </cell>
          <cell r="W1556" t="str">
            <v>REG</v>
          </cell>
          <cell r="X1556">
            <v>27</v>
          </cell>
        </row>
        <row r="1557">
          <cell r="A1557">
            <v>2164820</v>
          </cell>
          <cell r="B1557">
            <v>2</v>
          </cell>
          <cell r="C1557">
            <v>20000</v>
          </cell>
          <cell r="D1557" t="str">
            <v>ubank</v>
          </cell>
          <cell r="E1557" t="str">
            <v>fixed</v>
          </cell>
          <cell r="F1557">
            <v>39740</v>
          </cell>
          <cell r="G1557">
            <v>0</v>
          </cell>
          <cell r="H1557">
            <v>2.65</v>
          </cell>
          <cell r="I1557">
            <v>3</v>
          </cell>
          <cell r="J1557">
            <v>3.5</v>
          </cell>
          <cell r="K1557">
            <v>3.7</v>
          </cell>
          <cell r="L1557">
            <v>4.0999999999999996</v>
          </cell>
          <cell r="M1557">
            <v>0</v>
          </cell>
          <cell r="N1557">
            <v>0</v>
          </cell>
          <cell r="O1557" t="str">
            <v>term</v>
          </cell>
          <cell r="P1557" t="str">
            <v>UBLONG</v>
          </cell>
          <cell r="Q1557">
            <v>38564</v>
          </cell>
          <cell r="R1557">
            <v>48</v>
          </cell>
          <cell r="S1557" t="str">
            <v>months</v>
          </cell>
          <cell r="T1557">
            <v>48</v>
          </cell>
          <cell r="U1557">
            <v>3.3900000000000007E-2</v>
          </cell>
          <cell r="V1557">
            <v>678.00000000000011</v>
          </cell>
          <cell r="W1557" t="str">
            <v>REG</v>
          </cell>
          <cell r="X1557">
            <v>39</v>
          </cell>
        </row>
        <row r="1558">
          <cell r="A1558">
            <v>2167260</v>
          </cell>
          <cell r="B1558">
            <v>1</v>
          </cell>
          <cell r="C1558">
            <v>5301.27</v>
          </cell>
          <cell r="D1558" t="str">
            <v>ubank</v>
          </cell>
          <cell r="E1558" t="str">
            <v>fixed</v>
          </cell>
          <cell r="F1558">
            <v>39388</v>
          </cell>
          <cell r="G1558">
            <v>0</v>
          </cell>
          <cell r="H1558">
            <v>2.65</v>
          </cell>
          <cell r="I1558">
            <v>3</v>
          </cell>
          <cell r="J1558">
            <v>3.5</v>
          </cell>
          <cell r="K1558">
            <v>3.7</v>
          </cell>
          <cell r="L1558">
            <v>4.0999999999999996</v>
          </cell>
          <cell r="M1558">
            <v>0</v>
          </cell>
          <cell r="N1558">
            <v>0</v>
          </cell>
          <cell r="O1558" t="str">
            <v>RIF</v>
          </cell>
          <cell r="P1558" t="str">
            <v>UBRKRF</v>
          </cell>
          <cell r="Q1558">
            <v>38564</v>
          </cell>
          <cell r="R1558">
            <v>36</v>
          </cell>
          <cell r="S1558" t="str">
            <v>months</v>
          </cell>
          <cell r="T1558">
            <v>36</v>
          </cell>
          <cell r="U1558">
            <v>3.3900000000000007E-2</v>
          </cell>
          <cell r="V1558">
            <v>179.71305300000006</v>
          </cell>
          <cell r="W1558" t="str">
            <v>RIF</v>
          </cell>
          <cell r="X1558">
            <v>28</v>
          </cell>
        </row>
        <row r="1559">
          <cell r="A1559">
            <v>2169951</v>
          </cell>
          <cell r="B1559">
            <v>1</v>
          </cell>
          <cell r="C1559">
            <v>40000</v>
          </cell>
          <cell r="D1559" t="str">
            <v>ubank</v>
          </cell>
          <cell r="E1559" t="str">
            <v>fixed</v>
          </cell>
          <cell r="F1559">
            <v>38651</v>
          </cell>
          <cell r="G1559">
            <v>0</v>
          </cell>
          <cell r="H1559">
            <v>2.65</v>
          </cell>
          <cell r="I1559">
            <v>3</v>
          </cell>
          <cell r="J1559">
            <v>3.5</v>
          </cell>
          <cell r="K1559">
            <v>3.7</v>
          </cell>
          <cell r="L1559">
            <v>4.0999999999999996</v>
          </cell>
          <cell r="M1559">
            <v>0</v>
          </cell>
          <cell r="N1559">
            <v>0</v>
          </cell>
          <cell r="O1559" t="str">
            <v>term</v>
          </cell>
          <cell r="P1559" t="str">
            <v>UBLONG</v>
          </cell>
          <cell r="Q1559">
            <v>38564</v>
          </cell>
          <cell r="R1559">
            <v>12</v>
          </cell>
          <cell r="S1559" t="str">
            <v>months</v>
          </cell>
          <cell r="T1559">
            <v>12</v>
          </cell>
          <cell r="U1559">
            <v>3.3900000000000007E-2</v>
          </cell>
          <cell r="V1559">
            <v>1356.0000000000002</v>
          </cell>
          <cell r="W1559" t="str">
            <v>REG</v>
          </cell>
          <cell r="X1559">
            <v>3</v>
          </cell>
        </row>
        <row r="1560">
          <cell r="A1560">
            <v>2072510</v>
          </cell>
          <cell r="B1560">
            <v>3</v>
          </cell>
          <cell r="C1560">
            <v>50000</v>
          </cell>
          <cell r="D1560" t="str">
            <v>ubank</v>
          </cell>
          <cell r="E1560" t="str">
            <v>fixed</v>
          </cell>
          <cell r="F1560">
            <v>38863</v>
          </cell>
          <cell r="G1560">
            <v>0</v>
          </cell>
          <cell r="H1560">
            <v>2.9</v>
          </cell>
          <cell r="I1560">
            <v>3.2</v>
          </cell>
          <cell r="J1560">
            <v>3.3</v>
          </cell>
          <cell r="K1560">
            <v>3.6</v>
          </cell>
          <cell r="L1560">
            <v>3.75</v>
          </cell>
          <cell r="M1560">
            <v>0</v>
          </cell>
          <cell r="N1560">
            <v>-0.4</v>
          </cell>
          <cell r="O1560" t="str">
            <v>term</v>
          </cell>
          <cell r="P1560" t="str">
            <v>UBLONG</v>
          </cell>
          <cell r="Q1560">
            <v>38564</v>
          </cell>
          <cell r="R1560">
            <v>12</v>
          </cell>
          <cell r="S1560" t="str">
            <v>months</v>
          </cell>
          <cell r="T1560">
            <v>12</v>
          </cell>
          <cell r="U1560">
            <v>2.9500000000000002E-2</v>
          </cell>
          <cell r="V1560">
            <v>1475</v>
          </cell>
          <cell r="W1560" t="str">
            <v>REG</v>
          </cell>
          <cell r="X1560">
            <v>10</v>
          </cell>
        </row>
        <row r="1561">
          <cell r="A1561">
            <v>2073021</v>
          </cell>
          <cell r="B1561">
            <v>2</v>
          </cell>
          <cell r="C1561">
            <v>35000</v>
          </cell>
          <cell r="D1561" t="str">
            <v>ubank</v>
          </cell>
          <cell r="E1561" t="str">
            <v>fixed</v>
          </cell>
          <cell r="F1561">
            <v>38879</v>
          </cell>
          <cell r="G1561">
            <v>0</v>
          </cell>
          <cell r="H1561">
            <v>3</v>
          </cell>
          <cell r="I1561">
            <v>3.35</v>
          </cell>
          <cell r="J1561">
            <v>4.0549999999999997</v>
          </cell>
          <cell r="K1561">
            <v>4.3</v>
          </cell>
          <cell r="L1561">
            <v>4.5999999999999996</v>
          </cell>
          <cell r="M1561">
            <v>0</v>
          </cell>
          <cell r="N1561">
            <v>0</v>
          </cell>
          <cell r="O1561" t="str">
            <v>term</v>
          </cell>
          <cell r="P1561" t="str">
            <v>UBRKLT</v>
          </cell>
          <cell r="Q1561">
            <v>38564</v>
          </cell>
          <cell r="R1561">
            <v>24</v>
          </cell>
          <cell r="S1561" t="str">
            <v>months</v>
          </cell>
          <cell r="T1561">
            <v>24</v>
          </cell>
          <cell r="U1561">
            <v>3.8609999999999998E-2</v>
          </cell>
          <cell r="V1561">
            <v>1351.35</v>
          </cell>
          <cell r="W1561" t="str">
            <v>REG</v>
          </cell>
          <cell r="X1561">
            <v>11</v>
          </cell>
        </row>
        <row r="1562">
          <cell r="A1562">
            <v>2073146</v>
          </cell>
          <cell r="B1562">
            <v>2</v>
          </cell>
          <cell r="C1562">
            <v>103.55</v>
          </cell>
          <cell r="D1562" t="str">
            <v>ubank</v>
          </cell>
          <cell r="E1562" t="str">
            <v>fixed</v>
          </cell>
          <cell r="F1562">
            <v>40303</v>
          </cell>
          <cell r="G1562">
            <v>0</v>
          </cell>
          <cell r="H1562">
            <v>3.6</v>
          </cell>
          <cell r="I1562">
            <v>3.6</v>
          </cell>
          <cell r="J1562">
            <v>3.6</v>
          </cell>
          <cell r="K1562">
            <v>3.6</v>
          </cell>
          <cell r="L1562">
            <v>3.6</v>
          </cell>
          <cell r="M1562">
            <v>0</v>
          </cell>
          <cell r="N1562">
            <v>0</v>
          </cell>
          <cell r="O1562" t="str">
            <v>RSP</v>
          </cell>
          <cell r="P1562" t="str">
            <v>URLAMT</v>
          </cell>
          <cell r="Q1562">
            <v>38564</v>
          </cell>
          <cell r="R1562">
            <v>5</v>
          </cell>
          <cell r="S1562" t="str">
            <v>years</v>
          </cell>
          <cell r="T1562">
            <v>60</v>
          </cell>
          <cell r="U1562">
            <v>3.6000000000000004E-2</v>
          </cell>
          <cell r="V1562">
            <v>3.7278000000000002</v>
          </cell>
          <cell r="W1562" t="str">
            <v>RSP</v>
          </cell>
          <cell r="X1562">
            <v>58</v>
          </cell>
        </row>
        <row r="1563">
          <cell r="A1563">
            <v>2073146</v>
          </cell>
          <cell r="B1563">
            <v>1</v>
          </cell>
          <cell r="C1563">
            <v>414.2</v>
          </cell>
          <cell r="D1563" t="str">
            <v>ubank</v>
          </cell>
          <cell r="E1563" t="str">
            <v>fixed</v>
          </cell>
          <cell r="F1563">
            <v>39938</v>
          </cell>
          <cell r="G1563">
            <v>0</v>
          </cell>
          <cell r="H1563">
            <v>3.55</v>
          </cell>
          <cell r="I1563">
            <v>3.55</v>
          </cell>
          <cell r="J1563">
            <v>3.55</v>
          </cell>
          <cell r="K1563">
            <v>3.55</v>
          </cell>
          <cell r="L1563">
            <v>3.55</v>
          </cell>
          <cell r="M1563">
            <v>0</v>
          </cell>
          <cell r="N1563">
            <v>0</v>
          </cell>
          <cell r="O1563" t="str">
            <v>RSP</v>
          </cell>
          <cell r="P1563" t="str">
            <v>URLADR</v>
          </cell>
          <cell r="Q1563">
            <v>38564</v>
          </cell>
          <cell r="R1563">
            <v>5</v>
          </cell>
          <cell r="S1563" t="str">
            <v>years</v>
          </cell>
          <cell r="T1563">
            <v>60</v>
          </cell>
          <cell r="U1563">
            <v>3.5499999999999997E-2</v>
          </cell>
          <cell r="V1563">
            <v>14.704099999999999</v>
          </cell>
          <cell r="W1563" t="str">
            <v>RSP</v>
          </cell>
          <cell r="X1563">
            <v>46</v>
          </cell>
        </row>
        <row r="1564">
          <cell r="A1564">
            <v>2073914</v>
          </cell>
          <cell r="B1564">
            <v>2</v>
          </cell>
          <cell r="C1564">
            <v>40000</v>
          </cell>
          <cell r="D1564" t="str">
            <v>ubank</v>
          </cell>
          <cell r="E1564" t="str">
            <v>fixed</v>
          </cell>
          <cell r="F1564">
            <v>39573</v>
          </cell>
          <cell r="G1564">
            <v>0</v>
          </cell>
          <cell r="H1564">
            <v>2.5</v>
          </cell>
          <cell r="I1564">
            <v>2.75</v>
          </cell>
          <cell r="J1564">
            <v>3.1</v>
          </cell>
          <cell r="K1564">
            <v>3.2</v>
          </cell>
          <cell r="L1564">
            <v>3.35</v>
          </cell>
          <cell r="M1564">
            <v>0</v>
          </cell>
          <cell r="N1564">
            <v>0</v>
          </cell>
          <cell r="O1564" t="str">
            <v>term</v>
          </cell>
          <cell r="P1564" t="str">
            <v>UBRKLT</v>
          </cell>
          <cell r="Q1564">
            <v>38564</v>
          </cell>
          <cell r="R1564">
            <v>36</v>
          </cell>
          <cell r="S1564" t="str">
            <v>months</v>
          </cell>
          <cell r="T1564">
            <v>36</v>
          </cell>
          <cell r="U1564">
            <v>2.98E-2</v>
          </cell>
          <cell r="V1564">
            <v>1192</v>
          </cell>
          <cell r="W1564" t="str">
            <v>REG</v>
          </cell>
          <cell r="X1564">
            <v>34</v>
          </cell>
        </row>
        <row r="1565">
          <cell r="A1565">
            <v>2073948</v>
          </cell>
          <cell r="B1565">
            <v>1</v>
          </cell>
          <cell r="C1565">
            <v>45000</v>
          </cell>
          <cell r="D1565" t="str">
            <v>ubank</v>
          </cell>
          <cell r="E1565" t="str">
            <v>fixed</v>
          </cell>
          <cell r="F1565">
            <v>39938</v>
          </cell>
          <cell r="G1565">
            <v>0</v>
          </cell>
          <cell r="H1565">
            <v>3</v>
          </cell>
          <cell r="I1565">
            <v>2.85</v>
          </cell>
          <cell r="J1565">
            <v>3.35</v>
          </cell>
          <cell r="K1565">
            <v>3.75</v>
          </cell>
          <cell r="L1565">
            <v>4.0999999999999996</v>
          </cell>
          <cell r="M1565">
            <v>0</v>
          </cell>
          <cell r="N1565">
            <v>0</v>
          </cell>
          <cell r="O1565" t="str">
            <v>term</v>
          </cell>
          <cell r="P1565" t="str">
            <v>UBRKLT</v>
          </cell>
          <cell r="Q1565">
            <v>38564</v>
          </cell>
          <cell r="R1565">
            <v>60</v>
          </cell>
          <cell r="S1565" t="str">
            <v>months</v>
          </cell>
          <cell r="T1565">
            <v>60</v>
          </cell>
          <cell r="U1565">
            <v>3.4099999999999991E-2</v>
          </cell>
          <cell r="V1565">
            <v>1534.4999999999995</v>
          </cell>
          <cell r="W1565" t="str">
            <v>REG</v>
          </cell>
          <cell r="X1565">
            <v>46</v>
          </cell>
        </row>
        <row r="1566">
          <cell r="A1566">
            <v>2075984</v>
          </cell>
          <cell r="B1566">
            <v>1</v>
          </cell>
          <cell r="C1566">
            <v>3100</v>
          </cell>
          <cell r="D1566" t="str">
            <v>ubank</v>
          </cell>
          <cell r="E1566" t="str">
            <v>fixed</v>
          </cell>
          <cell r="F1566">
            <v>38912</v>
          </cell>
          <cell r="G1566">
            <v>0</v>
          </cell>
          <cell r="H1566">
            <v>2.85</v>
          </cell>
          <cell r="I1566">
            <v>3</v>
          </cell>
          <cell r="J1566">
            <v>3.5</v>
          </cell>
          <cell r="K1566">
            <v>3.6</v>
          </cell>
          <cell r="L1566">
            <v>3.7</v>
          </cell>
          <cell r="M1566">
            <v>0</v>
          </cell>
          <cell r="N1566">
            <v>0</v>
          </cell>
          <cell r="O1566" t="str">
            <v>RSP</v>
          </cell>
          <cell r="P1566" t="str">
            <v>UBRSLT</v>
          </cell>
          <cell r="Q1566">
            <v>38564</v>
          </cell>
          <cell r="R1566">
            <v>12</v>
          </cell>
          <cell r="S1566" t="str">
            <v>months</v>
          </cell>
          <cell r="T1566">
            <v>12</v>
          </cell>
          <cell r="U1566">
            <v>3.3299999999999996E-2</v>
          </cell>
          <cell r="V1566">
            <v>103.22999999999999</v>
          </cell>
          <cell r="W1566" t="str">
            <v>RSP</v>
          </cell>
          <cell r="X1566">
            <v>12</v>
          </cell>
        </row>
        <row r="1567">
          <cell r="A1567">
            <v>2076313</v>
          </cell>
          <cell r="B1567">
            <v>2</v>
          </cell>
          <cell r="C1567">
            <v>5468.95</v>
          </cell>
          <cell r="D1567" t="str">
            <v>ubank</v>
          </cell>
          <cell r="E1567" t="str">
            <v>fixed</v>
          </cell>
          <cell r="F1567">
            <v>38916</v>
          </cell>
          <cell r="G1567">
            <v>0</v>
          </cell>
          <cell r="H1567">
            <v>2.5</v>
          </cell>
          <cell r="I1567">
            <v>3.15</v>
          </cell>
          <cell r="J1567">
            <v>3.65</v>
          </cell>
          <cell r="K1567">
            <v>4</v>
          </cell>
          <cell r="L1567">
            <v>4.25</v>
          </cell>
          <cell r="M1567">
            <v>0</v>
          </cell>
          <cell r="N1567">
            <v>0.4</v>
          </cell>
          <cell r="O1567" t="str">
            <v>term</v>
          </cell>
          <cell r="P1567" t="str">
            <v>UBRKLT</v>
          </cell>
          <cell r="Q1567">
            <v>38564</v>
          </cell>
          <cell r="R1567">
            <v>24</v>
          </cell>
          <cell r="S1567" t="str">
            <v>months</v>
          </cell>
          <cell r="T1567">
            <v>24</v>
          </cell>
          <cell r="U1567">
            <v>3.9099999999999996E-2</v>
          </cell>
          <cell r="V1567">
            <v>213.83594499999998</v>
          </cell>
          <cell r="W1567" t="str">
            <v>REG</v>
          </cell>
          <cell r="X1567">
            <v>12</v>
          </cell>
        </row>
        <row r="1568">
          <cell r="A1568">
            <v>2077964</v>
          </cell>
          <cell r="B1568">
            <v>1</v>
          </cell>
          <cell r="C1568">
            <v>5000</v>
          </cell>
          <cell r="D1568" t="str">
            <v>ubank</v>
          </cell>
          <cell r="E1568" t="str">
            <v>fixed</v>
          </cell>
          <cell r="F1568">
            <v>38849</v>
          </cell>
          <cell r="G1568">
            <v>0</v>
          </cell>
          <cell r="H1568">
            <v>2.5499999999999998</v>
          </cell>
          <cell r="I1568">
            <v>3</v>
          </cell>
          <cell r="J1568">
            <v>3.45</v>
          </cell>
          <cell r="K1568">
            <v>3.85</v>
          </cell>
          <cell r="L1568">
            <v>4.1500000000000004</v>
          </cell>
          <cell r="M1568">
            <v>0</v>
          </cell>
          <cell r="N1568">
            <v>0</v>
          </cell>
          <cell r="O1568" t="str">
            <v>term</v>
          </cell>
          <cell r="P1568" t="str">
            <v>UBRKLT</v>
          </cell>
          <cell r="Q1568">
            <v>38564</v>
          </cell>
          <cell r="R1568">
            <v>24</v>
          </cell>
          <cell r="S1568" t="str">
            <v>months</v>
          </cell>
          <cell r="T1568">
            <v>24</v>
          </cell>
          <cell r="U1568">
            <v>3.4000000000000002E-2</v>
          </cell>
          <cell r="V1568">
            <v>170</v>
          </cell>
          <cell r="W1568" t="str">
            <v>REG</v>
          </cell>
          <cell r="X1568">
            <v>10</v>
          </cell>
        </row>
        <row r="1569">
          <cell r="A1569">
            <v>2078541</v>
          </cell>
          <cell r="B1569">
            <v>3</v>
          </cell>
          <cell r="C1569">
            <v>20000</v>
          </cell>
          <cell r="D1569" t="str">
            <v>ubank</v>
          </cell>
          <cell r="E1569" t="str">
            <v>fixed</v>
          </cell>
          <cell r="F1569">
            <v>38854</v>
          </cell>
          <cell r="G1569">
            <v>0</v>
          </cell>
          <cell r="H1569">
            <v>2.95</v>
          </cell>
          <cell r="I1569">
            <v>3.2</v>
          </cell>
          <cell r="J1569">
            <v>3.5</v>
          </cell>
          <cell r="K1569">
            <v>3.65</v>
          </cell>
          <cell r="L1569">
            <v>4</v>
          </cell>
          <cell r="M1569">
            <v>0</v>
          </cell>
          <cell r="N1569">
            <v>0</v>
          </cell>
          <cell r="O1569" t="str">
            <v>term</v>
          </cell>
          <cell r="P1569" t="str">
            <v>UBRKLT</v>
          </cell>
          <cell r="Q1569">
            <v>38564</v>
          </cell>
          <cell r="R1569">
            <v>12</v>
          </cell>
          <cell r="S1569" t="str">
            <v>months</v>
          </cell>
          <cell r="T1569">
            <v>12</v>
          </cell>
          <cell r="U1569">
            <v>3.4599999999999999E-2</v>
          </cell>
          <cell r="V1569">
            <v>692</v>
          </cell>
          <cell r="W1569" t="str">
            <v>REG</v>
          </cell>
          <cell r="X1569">
            <v>10</v>
          </cell>
        </row>
        <row r="1570">
          <cell r="A1570">
            <v>2078541</v>
          </cell>
          <cell r="B1570">
            <v>4</v>
          </cell>
          <cell r="C1570">
            <v>9151.2099999999991</v>
          </cell>
          <cell r="D1570" t="str">
            <v>ubank</v>
          </cell>
          <cell r="E1570" t="str">
            <v>fixed</v>
          </cell>
          <cell r="F1570">
            <v>38921</v>
          </cell>
          <cell r="G1570">
            <v>0</v>
          </cell>
          <cell r="H1570">
            <v>2.85</v>
          </cell>
          <cell r="I1570">
            <v>3</v>
          </cell>
          <cell r="J1570">
            <v>3.5</v>
          </cell>
          <cell r="K1570">
            <v>3.6</v>
          </cell>
          <cell r="L1570">
            <v>3.7</v>
          </cell>
          <cell r="M1570">
            <v>0</v>
          </cell>
          <cell r="N1570">
            <v>0</v>
          </cell>
          <cell r="O1570" t="str">
            <v>RSP</v>
          </cell>
          <cell r="P1570" t="str">
            <v>UBRKRS</v>
          </cell>
          <cell r="Q1570">
            <v>38564</v>
          </cell>
          <cell r="R1570">
            <v>12</v>
          </cell>
          <cell r="S1570" t="str">
            <v>months</v>
          </cell>
          <cell r="T1570">
            <v>12</v>
          </cell>
          <cell r="U1570">
            <v>3.3299999999999996E-2</v>
          </cell>
          <cell r="V1570">
            <v>304.73529299999996</v>
          </cell>
          <cell r="W1570" t="str">
            <v>RSP</v>
          </cell>
          <cell r="X1570">
            <v>12</v>
          </cell>
        </row>
        <row r="1571">
          <cell r="A1571">
            <v>2198836</v>
          </cell>
          <cell r="B1571">
            <v>1</v>
          </cell>
          <cell r="C1571">
            <v>7962.48</v>
          </cell>
          <cell r="D1571" t="str">
            <v>ubank</v>
          </cell>
          <cell r="E1571" t="str">
            <v>fixed</v>
          </cell>
          <cell r="F1571">
            <v>38715</v>
          </cell>
          <cell r="G1571">
            <v>0</v>
          </cell>
          <cell r="H1571">
            <v>2.5</v>
          </cell>
          <cell r="I1571">
            <v>2.9</v>
          </cell>
          <cell r="J1571">
            <v>3.15</v>
          </cell>
          <cell r="K1571">
            <v>3.4</v>
          </cell>
          <cell r="L1571">
            <v>3.6</v>
          </cell>
          <cell r="M1571">
            <v>0</v>
          </cell>
          <cell r="N1571">
            <v>-0.1</v>
          </cell>
          <cell r="O1571" t="str">
            <v>term</v>
          </cell>
          <cell r="P1571" t="str">
            <v>UBLONG</v>
          </cell>
          <cell r="Q1571">
            <v>38564</v>
          </cell>
          <cell r="R1571">
            <v>12</v>
          </cell>
          <cell r="S1571" t="str">
            <v>months</v>
          </cell>
          <cell r="T1571">
            <v>12</v>
          </cell>
          <cell r="U1571">
            <v>3.0100000000000002E-2</v>
          </cell>
          <cell r="V1571">
            <v>239.670648</v>
          </cell>
          <cell r="W1571" t="str">
            <v>REG</v>
          </cell>
          <cell r="X1571">
            <v>5</v>
          </cell>
        </row>
        <row r="1572">
          <cell r="A1572">
            <v>2198893</v>
          </cell>
          <cell r="B1572">
            <v>1</v>
          </cell>
          <cell r="C1572">
            <v>8250.32</v>
          </cell>
          <cell r="D1572" t="str">
            <v>ubank</v>
          </cell>
          <cell r="E1572" t="str">
            <v>fixed</v>
          </cell>
          <cell r="F1572">
            <v>38715</v>
          </cell>
          <cell r="G1572">
            <v>0</v>
          </cell>
          <cell r="H1572">
            <v>2.5</v>
          </cell>
          <cell r="I1572">
            <v>2.9</v>
          </cell>
          <cell r="J1572">
            <v>3.15</v>
          </cell>
          <cell r="K1572">
            <v>3.4</v>
          </cell>
          <cell r="L1572">
            <v>3.6</v>
          </cell>
          <cell r="M1572">
            <v>0</v>
          </cell>
          <cell r="N1572">
            <v>-0.6</v>
          </cell>
          <cell r="O1572" t="str">
            <v>term</v>
          </cell>
          <cell r="P1572" t="str">
            <v>UBLONG</v>
          </cell>
          <cell r="Q1572">
            <v>38564</v>
          </cell>
          <cell r="R1572">
            <v>12</v>
          </cell>
          <cell r="S1572" t="str">
            <v>months</v>
          </cell>
          <cell r="T1572">
            <v>12</v>
          </cell>
          <cell r="U1572">
            <v>2.5100000000000004E-2</v>
          </cell>
          <cell r="V1572">
            <v>207.08303200000003</v>
          </cell>
          <cell r="W1572" t="str">
            <v>REG</v>
          </cell>
          <cell r="X1572">
            <v>5</v>
          </cell>
        </row>
        <row r="1573">
          <cell r="A1573">
            <v>2198901</v>
          </cell>
          <cell r="B1573">
            <v>1</v>
          </cell>
          <cell r="C1573">
            <v>8000</v>
          </cell>
          <cell r="D1573" t="str">
            <v>ubank</v>
          </cell>
          <cell r="E1573" t="str">
            <v>fixed</v>
          </cell>
          <cell r="F1573">
            <v>38715</v>
          </cell>
          <cell r="G1573">
            <v>0</v>
          </cell>
          <cell r="H1573">
            <v>2.5</v>
          </cell>
          <cell r="I1573">
            <v>2.9</v>
          </cell>
          <cell r="J1573">
            <v>3.15</v>
          </cell>
          <cell r="K1573">
            <v>3.4</v>
          </cell>
          <cell r="L1573">
            <v>3.6</v>
          </cell>
          <cell r="M1573">
            <v>0</v>
          </cell>
          <cell r="N1573">
            <v>0.3</v>
          </cell>
          <cell r="O1573" t="str">
            <v>term</v>
          </cell>
          <cell r="P1573" t="str">
            <v>UBRKLT</v>
          </cell>
          <cell r="Q1573">
            <v>38564</v>
          </cell>
          <cell r="R1573">
            <v>12</v>
          </cell>
          <cell r="S1573" t="str">
            <v>months</v>
          </cell>
          <cell r="T1573">
            <v>12</v>
          </cell>
          <cell r="U1573">
            <v>3.4100000000000005E-2</v>
          </cell>
          <cell r="V1573">
            <v>272.80000000000007</v>
          </cell>
          <cell r="W1573" t="str">
            <v>REG</v>
          </cell>
          <cell r="X1573">
            <v>5</v>
          </cell>
        </row>
        <row r="1574">
          <cell r="A1574">
            <v>2200301</v>
          </cell>
          <cell r="B1574">
            <v>2</v>
          </cell>
          <cell r="C1574">
            <v>6500</v>
          </cell>
          <cell r="D1574" t="str">
            <v>ubank</v>
          </cell>
          <cell r="E1574" t="str">
            <v>fixed</v>
          </cell>
          <cell r="F1574">
            <v>38745</v>
          </cell>
          <cell r="G1574">
            <v>0</v>
          </cell>
          <cell r="H1574">
            <v>2</v>
          </cell>
          <cell r="I1574">
            <v>2.4</v>
          </cell>
          <cell r="J1574">
            <v>2.9</v>
          </cell>
          <cell r="K1574">
            <v>3</v>
          </cell>
          <cell r="L1574">
            <v>3.1</v>
          </cell>
          <cell r="M1574">
            <v>0</v>
          </cell>
          <cell r="N1574">
            <v>-0.1</v>
          </cell>
          <cell r="O1574" t="str">
            <v>term</v>
          </cell>
          <cell r="P1574" t="str">
            <v>UBLONG</v>
          </cell>
          <cell r="Q1574">
            <v>38564</v>
          </cell>
          <cell r="R1574">
            <v>12</v>
          </cell>
          <cell r="S1574" t="str">
            <v>months</v>
          </cell>
          <cell r="T1574">
            <v>12</v>
          </cell>
          <cell r="U1574">
            <v>2.58E-2</v>
          </cell>
          <cell r="V1574">
            <v>167.7</v>
          </cell>
          <cell r="W1574" t="str">
            <v>REG</v>
          </cell>
          <cell r="X1574">
            <v>6</v>
          </cell>
        </row>
        <row r="1575">
          <cell r="A1575">
            <v>2200301</v>
          </cell>
          <cell r="B1575">
            <v>1</v>
          </cell>
          <cell r="C1575">
            <v>2000</v>
          </cell>
          <cell r="D1575" t="str">
            <v>ubank</v>
          </cell>
          <cell r="E1575" t="str">
            <v>fixed</v>
          </cell>
          <cell r="F1575">
            <v>38710</v>
          </cell>
          <cell r="G1575">
            <v>0</v>
          </cell>
          <cell r="H1575">
            <v>2.5</v>
          </cell>
          <cell r="I1575">
            <v>2.9</v>
          </cell>
          <cell r="J1575">
            <v>3.15</v>
          </cell>
          <cell r="K1575">
            <v>3.4</v>
          </cell>
          <cell r="L1575">
            <v>3.6</v>
          </cell>
          <cell r="M1575">
            <v>0</v>
          </cell>
          <cell r="N1575">
            <v>-0.6</v>
          </cell>
          <cell r="O1575" t="str">
            <v>term</v>
          </cell>
          <cell r="P1575" t="str">
            <v>UBLONG</v>
          </cell>
          <cell r="Q1575">
            <v>38564</v>
          </cell>
          <cell r="R1575">
            <v>12</v>
          </cell>
          <cell r="S1575" t="str">
            <v>months</v>
          </cell>
          <cell r="T1575">
            <v>12</v>
          </cell>
          <cell r="U1575">
            <v>2.5100000000000004E-2</v>
          </cell>
          <cell r="V1575">
            <v>50.20000000000001</v>
          </cell>
          <cell r="W1575" t="str">
            <v>REG</v>
          </cell>
          <cell r="X1575">
            <v>5</v>
          </cell>
        </row>
        <row r="1576">
          <cell r="A1576">
            <v>2200756</v>
          </cell>
          <cell r="B1576">
            <v>1</v>
          </cell>
          <cell r="C1576">
            <v>44204.82</v>
          </cell>
          <cell r="D1576" t="str">
            <v>ubank</v>
          </cell>
          <cell r="E1576" t="str">
            <v>fixed</v>
          </cell>
          <cell r="F1576">
            <v>39447</v>
          </cell>
          <cell r="G1576">
            <v>0</v>
          </cell>
          <cell r="H1576">
            <v>2.5</v>
          </cell>
          <cell r="I1576">
            <v>2.9</v>
          </cell>
          <cell r="J1576">
            <v>3.15</v>
          </cell>
          <cell r="K1576">
            <v>3.4</v>
          </cell>
          <cell r="L1576">
            <v>3.6</v>
          </cell>
          <cell r="M1576">
            <v>0</v>
          </cell>
          <cell r="N1576">
            <v>0.35</v>
          </cell>
          <cell r="O1576" t="str">
            <v>RIF</v>
          </cell>
          <cell r="P1576" t="str">
            <v>UBRKRF</v>
          </cell>
          <cell r="Q1576">
            <v>38564</v>
          </cell>
          <cell r="R1576">
            <v>36</v>
          </cell>
          <cell r="S1576" t="str">
            <v>months</v>
          </cell>
          <cell r="T1576">
            <v>36</v>
          </cell>
          <cell r="U1576">
            <v>3.4600000000000006E-2</v>
          </cell>
          <cell r="V1576">
            <v>1529.4867720000002</v>
          </cell>
          <cell r="W1576" t="str">
            <v>RIF</v>
          </cell>
          <cell r="X1576">
            <v>30</v>
          </cell>
        </row>
        <row r="1577">
          <cell r="A1577">
            <v>2200830</v>
          </cell>
          <cell r="B1577">
            <v>1</v>
          </cell>
          <cell r="C1577">
            <v>55000</v>
          </cell>
          <cell r="D1577" t="str">
            <v>ubank</v>
          </cell>
          <cell r="E1577" t="str">
            <v>fixed</v>
          </cell>
          <cell r="F1577">
            <v>39088</v>
          </cell>
          <cell r="G1577">
            <v>0</v>
          </cell>
          <cell r="H1577">
            <v>2.5</v>
          </cell>
          <cell r="I1577">
            <v>2.9</v>
          </cell>
          <cell r="J1577">
            <v>3.15</v>
          </cell>
          <cell r="K1577">
            <v>3.4</v>
          </cell>
          <cell r="L1577">
            <v>3.6</v>
          </cell>
          <cell r="M1577">
            <v>0</v>
          </cell>
          <cell r="N1577">
            <v>0</v>
          </cell>
          <cell r="O1577" t="str">
            <v>term</v>
          </cell>
          <cell r="P1577" t="str">
            <v>UBRKLT</v>
          </cell>
          <cell r="Q1577">
            <v>38564</v>
          </cell>
          <cell r="R1577">
            <v>24</v>
          </cell>
          <cell r="S1577" t="str">
            <v>months</v>
          </cell>
          <cell r="T1577">
            <v>24</v>
          </cell>
          <cell r="U1577">
            <v>3.1100000000000003E-2</v>
          </cell>
          <cell r="V1577">
            <v>1710.5000000000002</v>
          </cell>
          <cell r="W1577" t="str">
            <v>REG</v>
          </cell>
          <cell r="X1577">
            <v>18</v>
          </cell>
        </row>
        <row r="1578">
          <cell r="A1578">
            <v>2208361</v>
          </cell>
          <cell r="B1578">
            <v>2</v>
          </cell>
          <cell r="C1578">
            <v>1000</v>
          </cell>
          <cell r="D1578" t="str">
            <v>ubank</v>
          </cell>
          <cell r="E1578" t="str">
            <v>fixed</v>
          </cell>
          <cell r="F1578">
            <v>38869</v>
          </cell>
          <cell r="G1578">
            <v>0</v>
          </cell>
          <cell r="H1578">
            <v>2.9</v>
          </cell>
          <cell r="I1578">
            <v>3.1</v>
          </cell>
          <cell r="J1578">
            <v>3.3</v>
          </cell>
          <cell r="K1578">
            <v>3.5</v>
          </cell>
          <cell r="L1578">
            <v>3.65</v>
          </cell>
          <cell r="M1578">
            <v>0</v>
          </cell>
          <cell r="N1578">
            <v>0</v>
          </cell>
          <cell r="O1578" t="str">
            <v>RSP</v>
          </cell>
          <cell r="P1578" t="str">
            <v>UBRSLT</v>
          </cell>
          <cell r="Q1578">
            <v>38564</v>
          </cell>
          <cell r="R1578">
            <v>12</v>
          </cell>
          <cell r="S1578" t="str">
            <v>months</v>
          </cell>
          <cell r="T1578">
            <v>12</v>
          </cell>
          <cell r="U1578">
            <v>3.2899999999999999E-2</v>
          </cell>
          <cell r="V1578">
            <v>32.9</v>
          </cell>
          <cell r="W1578" t="str">
            <v>RSP</v>
          </cell>
          <cell r="X1578">
            <v>11</v>
          </cell>
        </row>
        <row r="1579">
          <cell r="A1579">
            <v>2208361</v>
          </cell>
          <cell r="B1579">
            <v>1</v>
          </cell>
          <cell r="C1579">
            <v>12550</v>
          </cell>
          <cell r="D1579" t="str">
            <v>ubank</v>
          </cell>
          <cell r="E1579" t="str">
            <v>fixed</v>
          </cell>
          <cell r="F1579">
            <v>40240</v>
          </cell>
          <cell r="G1579">
            <v>0</v>
          </cell>
          <cell r="H1579">
            <v>3.6</v>
          </cell>
          <cell r="I1579">
            <v>3.6</v>
          </cell>
          <cell r="J1579">
            <v>3.6</v>
          </cell>
          <cell r="K1579">
            <v>3.6</v>
          </cell>
          <cell r="L1579">
            <v>3.6</v>
          </cell>
          <cell r="M1579">
            <v>0</v>
          </cell>
          <cell r="N1579">
            <v>0</v>
          </cell>
          <cell r="O1579" t="str">
            <v>RSP</v>
          </cell>
          <cell r="P1579" t="str">
            <v>URLAMT</v>
          </cell>
          <cell r="Q1579">
            <v>38564</v>
          </cell>
          <cell r="R1579">
            <v>5</v>
          </cell>
          <cell r="S1579" t="str">
            <v>years</v>
          </cell>
          <cell r="T1579">
            <v>60</v>
          </cell>
          <cell r="U1579">
            <v>3.6000000000000004E-2</v>
          </cell>
          <cell r="V1579">
            <v>451.80000000000007</v>
          </cell>
          <cell r="W1579" t="str">
            <v>RSP</v>
          </cell>
          <cell r="X1579">
            <v>56</v>
          </cell>
        </row>
        <row r="1580">
          <cell r="A1580">
            <v>2209542</v>
          </cell>
          <cell r="B1580">
            <v>2</v>
          </cell>
          <cell r="C1580">
            <v>11336.75</v>
          </cell>
          <cell r="D1580" t="str">
            <v>ubank</v>
          </cell>
          <cell r="E1580" t="str">
            <v>fixed</v>
          </cell>
          <cell r="F1580">
            <v>39216</v>
          </cell>
          <cell r="G1580">
            <v>3.05</v>
          </cell>
          <cell r="H1580">
            <v>3.05</v>
          </cell>
          <cell r="I1580">
            <v>3.05</v>
          </cell>
          <cell r="J1580">
            <v>3.05</v>
          </cell>
          <cell r="K1580">
            <v>3.05</v>
          </cell>
          <cell r="L1580">
            <v>3.05</v>
          </cell>
          <cell r="M1580">
            <v>0</v>
          </cell>
          <cell r="N1580">
            <v>0</v>
          </cell>
          <cell r="O1580" t="str">
            <v>RSP</v>
          </cell>
          <cell r="P1580" t="str">
            <v>UBRSLT</v>
          </cell>
          <cell r="Q1580">
            <v>38564</v>
          </cell>
          <cell r="R1580">
            <v>24</v>
          </cell>
          <cell r="S1580" t="str">
            <v>months</v>
          </cell>
          <cell r="T1580">
            <v>24</v>
          </cell>
          <cell r="U1580">
            <v>3.0500000000000003E-2</v>
          </cell>
          <cell r="V1580">
            <v>345.77087500000005</v>
          </cell>
          <cell r="W1580" t="str">
            <v>RSP</v>
          </cell>
          <cell r="X1580">
            <v>22</v>
          </cell>
        </row>
        <row r="1581">
          <cell r="A1581">
            <v>2209542</v>
          </cell>
          <cell r="B1581">
            <v>1</v>
          </cell>
          <cell r="C1581">
            <v>2113.46</v>
          </cell>
          <cell r="D1581" t="str">
            <v>ubank</v>
          </cell>
          <cell r="E1581" t="str">
            <v>fixed</v>
          </cell>
          <cell r="F1581">
            <v>39216</v>
          </cell>
          <cell r="G1581">
            <v>0</v>
          </cell>
          <cell r="H1581">
            <v>2.75</v>
          </cell>
          <cell r="I1581">
            <v>3.05</v>
          </cell>
          <cell r="J1581">
            <v>3.3</v>
          </cell>
          <cell r="K1581">
            <v>3.5</v>
          </cell>
          <cell r="L1581">
            <v>3.75</v>
          </cell>
          <cell r="M1581">
            <v>0</v>
          </cell>
          <cell r="N1581">
            <v>0</v>
          </cell>
          <cell r="O1581" t="str">
            <v>RSP</v>
          </cell>
          <cell r="P1581" t="str">
            <v>UBRSLT</v>
          </cell>
          <cell r="Q1581">
            <v>38564</v>
          </cell>
          <cell r="R1581">
            <v>24</v>
          </cell>
          <cell r="S1581" t="str">
            <v>months</v>
          </cell>
          <cell r="T1581">
            <v>24</v>
          </cell>
          <cell r="U1581">
            <v>3.2700000000000007E-2</v>
          </cell>
          <cell r="V1581">
            <v>69.11014200000001</v>
          </cell>
          <cell r="W1581" t="str">
            <v>RSP</v>
          </cell>
          <cell r="X1581">
            <v>22</v>
          </cell>
        </row>
        <row r="1582">
          <cell r="A1582">
            <v>2215788</v>
          </cell>
          <cell r="B1582">
            <v>1</v>
          </cell>
          <cell r="C1582">
            <v>5000</v>
          </cell>
          <cell r="D1582" t="str">
            <v>ubank</v>
          </cell>
          <cell r="E1582" t="str">
            <v>fixed</v>
          </cell>
          <cell r="F1582">
            <v>38764</v>
          </cell>
          <cell r="G1582">
            <v>0</v>
          </cell>
          <cell r="H1582">
            <v>2</v>
          </cell>
          <cell r="I1582">
            <v>2.4</v>
          </cell>
          <cell r="J1582">
            <v>2.9</v>
          </cell>
          <cell r="K1582">
            <v>3</v>
          </cell>
          <cell r="L1582">
            <v>3.1</v>
          </cell>
          <cell r="M1582">
            <v>0</v>
          </cell>
          <cell r="N1582">
            <v>-0.1</v>
          </cell>
          <cell r="O1582" t="str">
            <v>term</v>
          </cell>
          <cell r="P1582" t="str">
            <v>UBLONG</v>
          </cell>
          <cell r="Q1582">
            <v>38564</v>
          </cell>
          <cell r="R1582">
            <v>12</v>
          </cell>
          <cell r="S1582" t="str">
            <v>months</v>
          </cell>
          <cell r="T1582">
            <v>12</v>
          </cell>
          <cell r="U1582">
            <v>2.58E-2</v>
          </cell>
          <cell r="V1582">
            <v>129</v>
          </cell>
          <cell r="W1582" t="str">
            <v>REG</v>
          </cell>
          <cell r="X1582">
            <v>7</v>
          </cell>
        </row>
        <row r="1583">
          <cell r="A1583">
            <v>2228146</v>
          </cell>
          <cell r="B1583">
            <v>1</v>
          </cell>
          <cell r="C1583">
            <v>2326.25</v>
          </cell>
          <cell r="D1583" t="str">
            <v>ubank</v>
          </cell>
          <cell r="E1583" t="str">
            <v>fixed</v>
          </cell>
          <cell r="F1583">
            <v>38786</v>
          </cell>
          <cell r="G1583">
            <v>0</v>
          </cell>
          <cell r="H1583">
            <v>2</v>
          </cell>
          <cell r="I1583">
            <v>2.4</v>
          </cell>
          <cell r="J1583">
            <v>2.9</v>
          </cell>
          <cell r="K1583">
            <v>3</v>
          </cell>
          <cell r="L1583">
            <v>3.1</v>
          </cell>
          <cell r="M1583">
            <v>0</v>
          </cell>
          <cell r="N1583">
            <v>0</v>
          </cell>
          <cell r="O1583" t="str">
            <v>term</v>
          </cell>
          <cell r="P1583" t="str">
            <v>UBRKLT</v>
          </cell>
          <cell r="Q1583">
            <v>38564</v>
          </cell>
          <cell r="R1583">
            <v>12</v>
          </cell>
          <cell r="S1583" t="str">
            <v>months</v>
          </cell>
          <cell r="T1583">
            <v>12</v>
          </cell>
          <cell r="U1583">
            <v>2.6800000000000001E-2</v>
          </cell>
          <cell r="V1583">
            <v>62.343499999999999</v>
          </cell>
          <cell r="W1583" t="str">
            <v>REG</v>
          </cell>
          <cell r="X1583">
            <v>8</v>
          </cell>
        </row>
        <row r="1584">
          <cell r="A1584">
            <v>2229615</v>
          </cell>
          <cell r="B1584">
            <v>3</v>
          </cell>
          <cell r="C1584">
            <v>1583</v>
          </cell>
          <cell r="D1584" t="str">
            <v>ubank</v>
          </cell>
          <cell r="E1584" t="str">
            <v>fixed</v>
          </cell>
          <cell r="F1584">
            <v>38868</v>
          </cell>
          <cell r="G1584">
            <v>0</v>
          </cell>
          <cell r="H1584">
            <v>2.9</v>
          </cell>
          <cell r="I1584">
            <v>3.1</v>
          </cell>
          <cell r="J1584">
            <v>3.3</v>
          </cell>
          <cell r="K1584">
            <v>3.5</v>
          </cell>
          <cell r="L1584">
            <v>3.65</v>
          </cell>
          <cell r="M1584">
            <v>0</v>
          </cell>
          <cell r="N1584">
            <v>0</v>
          </cell>
          <cell r="O1584" t="str">
            <v>term</v>
          </cell>
          <cell r="P1584" t="str">
            <v>UBRKLT</v>
          </cell>
          <cell r="Q1584">
            <v>38564</v>
          </cell>
          <cell r="R1584">
            <v>12</v>
          </cell>
          <cell r="S1584" t="str">
            <v>months</v>
          </cell>
          <cell r="T1584">
            <v>12</v>
          </cell>
          <cell r="U1584">
            <v>3.2899999999999999E-2</v>
          </cell>
          <cell r="V1584">
            <v>52.0807</v>
          </cell>
          <cell r="W1584" t="str">
            <v>REG</v>
          </cell>
          <cell r="X1584">
            <v>11</v>
          </cell>
        </row>
        <row r="1585">
          <cell r="A1585">
            <v>2229615</v>
          </cell>
          <cell r="B1585">
            <v>2</v>
          </cell>
          <cell r="C1585">
            <v>2034.83</v>
          </cell>
          <cell r="D1585" t="str">
            <v>ubank</v>
          </cell>
          <cell r="E1585" t="str">
            <v>fixed</v>
          </cell>
          <cell r="F1585">
            <v>40322</v>
          </cell>
          <cell r="G1585">
            <v>0</v>
          </cell>
          <cell r="H1585">
            <v>2.9</v>
          </cell>
          <cell r="I1585">
            <v>3.2</v>
          </cell>
          <cell r="J1585">
            <v>3.3</v>
          </cell>
          <cell r="K1585">
            <v>3.6</v>
          </cell>
          <cell r="L1585">
            <v>3.75</v>
          </cell>
          <cell r="M1585">
            <v>0</v>
          </cell>
          <cell r="N1585">
            <v>0</v>
          </cell>
          <cell r="O1585" t="str">
            <v>term</v>
          </cell>
          <cell r="P1585" t="str">
            <v>UBRKLT</v>
          </cell>
          <cell r="Q1585">
            <v>38564</v>
          </cell>
          <cell r="R1585">
            <v>60</v>
          </cell>
          <cell r="S1585" t="str">
            <v>months</v>
          </cell>
          <cell r="T1585">
            <v>60</v>
          </cell>
          <cell r="U1585">
            <v>3.3500000000000002E-2</v>
          </cell>
          <cell r="V1585">
            <v>68.166804999999997</v>
          </cell>
          <cell r="W1585" t="str">
            <v>REG</v>
          </cell>
          <cell r="X1585">
            <v>58</v>
          </cell>
        </row>
        <row r="1586">
          <cell r="A1586">
            <v>2229615</v>
          </cell>
          <cell r="B1586">
            <v>1</v>
          </cell>
          <cell r="C1586">
            <v>2597.5300000000002</v>
          </cell>
          <cell r="D1586" t="str">
            <v>ubank</v>
          </cell>
          <cell r="E1586" t="str">
            <v>fixed</v>
          </cell>
          <cell r="F1586">
            <v>39524</v>
          </cell>
          <cell r="G1586">
            <v>0</v>
          </cell>
          <cell r="H1586">
            <v>2</v>
          </cell>
          <cell r="I1586">
            <v>2.4</v>
          </cell>
          <cell r="J1586">
            <v>2.9</v>
          </cell>
          <cell r="K1586">
            <v>3</v>
          </cell>
          <cell r="L1586">
            <v>3.1</v>
          </cell>
          <cell r="M1586">
            <v>0</v>
          </cell>
          <cell r="N1586">
            <v>0</v>
          </cell>
          <cell r="O1586" t="str">
            <v>term</v>
          </cell>
          <cell r="P1586" t="str">
            <v>UBRKLT</v>
          </cell>
          <cell r="Q1586">
            <v>38564</v>
          </cell>
          <cell r="R1586">
            <v>36</v>
          </cell>
          <cell r="S1586" t="str">
            <v>months</v>
          </cell>
          <cell r="T1586">
            <v>36</v>
          </cell>
          <cell r="U1586">
            <v>2.6800000000000001E-2</v>
          </cell>
          <cell r="V1586">
            <v>69.613804000000002</v>
          </cell>
          <cell r="W1586" t="str">
            <v>REG</v>
          </cell>
          <cell r="X1586">
            <v>32</v>
          </cell>
        </row>
        <row r="1587">
          <cell r="A1587">
            <v>2234599</v>
          </cell>
          <cell r="B1587">
            <v>1</v>
          </cell>
          <cell r="C1587">
            <v>3859.69</v>
          </cell>
          <cell r="D1587" t="str">
            <v>ubank</v>
          </cell>
          <cell r="E1587" t="str">
            <v>fixed</v>
          </cell>
          <cell r="F1587">
            <v>38807</v>
          </cell>
          <cell r="G1587">
            <v>0</v>
          </cell>
          <cell r="H1587">
            <v>2</v>
          </cell>
          <cell r="I1587">
            <v>2.4</v>
          </cell>
          <cell r="J1587">
            <v>2.9</v>
          </cell>
          <cell r="K1587">
            <v>3</v>
          </cell>
          <cell r="L1587">
            <v>3.1</v>
          </cell>
          <cell r="M1587">
            <v>0</v>
          </cell>
          <cell r="N1587">
            <v>-0.1</v>
          </cell>
          <cell r="O1587" t="str">
            <v>term</v>
          </cell>
          <cell r="P1587" t="str">
            <v>UBLONG</v>
          </cell>
          <cell r="Q1587">
            <v>38564</v>
          </cell>
          <cell r="R1587">
            <v>12</v>
          </cell>
          <cell r="S1587" t="str">
            <v>months</v>
          </cell>
          <cell r="T1587">
            <v>12</v>
          </cell>
          <cell r="U1587">
            <v>2.58E-2</v>
          </cell>
          <cell r="V1587">
            <v>99.580002000000007</v>
          </cell>
          <cell r="W1587" t="str">
            <v>REG</v>
          </cell>
          <cell r="X1587">
            <v>9</v>
          </cell>
        </row>
        <row r="1588">
          <cell r="A1588">
            <v>2238293</v>
          </cell>
          <cell r="B1588">
            <v>1</v>
          </cell>
          <cell r="C1588">
            <v>32434.73</v>
          </cell>
          <cell r="D1588" t="str">
            <v>ubank</v>
          </cell>
          <cell r="E1588" t="str">
            <v>fixed</v>
          </cell>
          <cell r="F1588">
            <v>40281</v>
          </cell>
          <cell r="G1588">
            <v>0</v>
          </cell>
          <cell r="H1588">
            <v>2.5</v>
          </cell>
          <cell r="I1588">
            <v>2.75</v>
          </cell>
          <cell r="J1588">
            <v>3.1</v>
          </cell>
          <cell r="K1588">
            <v>3.2</v>
          </cell>
          <cell r="L1588">
            <v>3.35</v>
          </cell>
          <cell r="M1588">
            <v>0</v>
          </cell>
          <cell r="N1588">
            <v>0</v>
          </cell>
          <cell r="O1588" t="str">
            <v>term</v>
          </cell>
          <cell r="P1588" t="str">
            <v>UBRKLT</v>
          </cell>
          <cell r="Q1588">
            <v>38564</v>
          </cell>
          <cell r="R1588">
            <v>60</v>
          </cell>
          <cell r="S1588" t="str">
            <v>months</v>
          </cell>
          <cell r="T1588">
            <v>60</v>
          </cell>
          <cell r="U1588">
            <v>2.98E-2</v>
          </cell>
          <cell r="V1588">
            <v>966.55495399999995</v>
          </cell>
          <cell r="W1588" t="str">
            <v>REG</v>
          </cell>
          <cell r="X1588">
            <v>57</v>
          </cell>
        </row>
        <row r="1589">
          <cell r="A1589">
            <v>2245496</v>
          </cell>
          <cell r="B1589">
            <v>1</v>
          </cell>
          <cell r="C1589">
            <v>2549.79</v>
          </cell>
          <cell r="D1589" t="str">
            <v>ubank</v>
          </cell>
          <cell r="E1589" t="str">
            <v>fixed</v>
          </cell>
          <cell r="F1589">
            <v>40296</v>
          </cell>
          <cell r="G1589">
            <v>0</v>
          </cell>
          <cell r="H1589">
            <v>2.5</v>
          </cell>
          <cell r="I1589">
            <v>2.75</v>
          </cell>
          <cell r="J1589">
            <v>3.1</v>
          </cell>
          <cell r="K1589">
            <v>3.2</v>
          </cell>
          <cell r="L1589">
            <v>3.35</v>
          </cell>
          <cell r="M1589">
            <v>0</v>
          </cell>
          <cell r="N1589">
            <v>0</v>
          </cell>
          <cell r="O1589" t="str">
            <v>RIF</v>
          </cell>
          <cell r="P1589" t="str">
            <v>UBRKRF</v>
          </cell>
          <cell r="Q1589">
            <v>38564</v>
          </cell>
          <cell r="R1589">
            <v>60</v>
          </cell>
          <cell r="S1589" t="str">
            <v>months</v>
          </cell>
          <cell r="T1589">
            <v>60</v>
          </cell>
          <cell r="U1589">
            <v>2.98E-2</v>
          </cell>
          <cell r="V1589">
            <v>75.983741999999992</v>
          </cell>
          <cell r="W1589" t="str">
            <v>RIF</v>
          </cell>
          <cell r="X1589">
            <v>57</v>
          </cell>
        </row>
        <row r="1590">
          <cell r="A1590">
            <v>2248300</v>
          </cell>
          <cell r="B1590">
            <v>1</v>
          </cell>
          <cell r="C1590">
            <v>15358.05</v>
          </cell>
          <cell r="D1590" t="str">
            <v>ubank</v>
          </cell>
          <cell r="E1590" t="str">
            <v>fixed</v>
          </cell>
          <cell r="F1590">
            <v>40037</v>
          </cell>
          <cell r="G1590">
            <v>0</v>
          </cell>
          <cell r="H1590">
            <v>2.5</v>
          </cell>
          <cell r="I1590">
            <v>3.15</v>
          </cell>
          <cell r="J1590">
            <v>3.65</v>
          </cell>
          <cell r="K1590">
            <v>4</v>
          </cell>
          <cell r="L1590">
            <v>4.25</v>
          </cell>
          <cell r="M1590">
            <v>0</v>
          </cell>
          <cell r="N1590">
            <v>0</v>
          </cell>
          <cell r="O1590" t="str">
            <v>term</v>
          </cell>
          <cell r="P1590" t="str">
            <v>UBRKLT</v>
          </cell>
          <cell r="Q1590">
            <v>38564</v>
          </cell>
          <cell r="R1590">
            <v>60</v>
          </cell>
          <cell r="S1590" t="str">
            <v>months</v>
          </cell>
          <cell r="T1590">
            <v>60</v>
          </cell>
          <cell r="U1590">
            <v>3.5099999999999999E-2</v>
          </cell>
          <cell r="V1590">
            <v>539.06755499999997</v>
          </cell>
          <cell r="W1590" t="str">
            <v>REG</v>
          </cell>
          <cell r="X1590">
            <v>49</v>
          </cell>
        </row>
        <row r="1591">
          <cell r="A1591">
            <v>2248748</v>
          </cell>
          <cell r="B1591">
            <v>1</v>
          </cell>
          <cell r="C1591">
            <v>10309.58</v>
          </cell>
          <cell r="D1591" t="str">
            <v>ubank</v>
          </cell>
          <cell r="E1591" t="str">
            <v>fixed</v>
          </cell>
          <cell r="F1591">
            <v>39265</v>
          </cell>
          <cell r="G1591">
            <v>0</v>
          </cell>
          <cell r="H1591">
            <v>2.95</v>
          </cell>
          <cell r="I1591">
            <v>3.55</v>
          </cell>
          <cell r="J1591">
            <v>4.05</v>
          </cell>
          <cell r="K1591">
            <v>4.3499999999999996</v>
          </cell>
          <cell r="L1591">
            <v>4.6500000000000004</v>
          </cell>
          <cell r="M1591">
            <v>0</v>
          </cell>
          <cell r="N1591">
            <v>0</v>
          </cell>
          <cell r="O1591" t="str">
            <v>term</v>
          </cell>
          <cell r="P1591" t="str">
            <v>UBRKLT</v>
          </cell>
          <cell r="Q1591">
            <v>38564</v>
          </cell>
          <cell r="R1591">
            <v>36</v>
          </cell>
          <cell r="S1591" t="str">
            <v>months</v>
          </cell>
          <cell r="T1591">
            <v>36</v>
          </cell>
          <cell r="U1591">
            <v>3.9100000000000003E-2</v>
          </cell>
          <cell r="V1591">
            <v>403.104578</v>
          </cell>
          <cell r="W1591" t="str">
            <v>REG</v>
          </cell>
          <cell r="X1591">
            <v>24</v>
          </cell>
        </row>
        <row r="1592">
          <cell r="A1592">
            <v>2251767</v>
          </cell>
          <cell r="B1592">
            <v>1</v>
          </cell>
          <cell r="C1592">
            <v>9148.61</v>
          </cell>
          <cell r="D1592" t="str">
            <v>ubank</v>
          </cell>
          <cell r="E1592" t="str">
            <v>fixed</v>
          </cell>
          <cell r="F1592">
            <v>39221</v>
          </cell>
          <cell r="G1592">
            <v>0</v>
          </cell>
          <cell r="H1592">
            <v>2.95</v>
          </cell>
          <cell r="I1592">
            <v>3.2</v>
          </cell>
          <cell r="J1592">
            <v>3.5</v>
          </cell>
          <cell r="K1592">
            <v>3.65</v>
          </cell>
          <cell r="L1592">
            <v>4</v>
          </cell>
          <cell r="M1592">
            <v>0</v>
          </cell>
          <cell r="N1592">
            <v>0</v>
          </cell>
          <cell r="O1592" t="str">
            <v>RSP</v>
          </cell>
          <cell r="P1592" t="str">
            <v>UBRSLT</v>
          </cell>
          <cell r="Q1592">
            <v>38564</v>
          </cell>
          <cell r="R1592">
            <v>24</v>
          </cell>
          <cell r="S1592" t="str">
            <v>months</v>
          </cell>
          <cell r="T1592">
            <v>24</v>
          </cell>
          <cell r="U1592">
            <v>3.4599999999999999E-2</v>
          </cell>
          <cell r="V1592">
            <v>316.54190599999998</v>
          </cell>
          <cell r="W1592" t="str">
            <v>RSP</v>
          </cell>
          <cell r="X1592">
            <v>22</v>
          </cell>
        </row>
        <row r="1593">
          <cell r="A1593">
            <v>2251924</v>
          </cell>
          <cell r="B1593">
            <v>1</v>
          </cell>
          <cell r="C1593">
            <v>6314</v>
          </cell>
          <cell r="D1593" t="str">
            <v>ubank</v>
          </cell>
          <cell r="E1593" t="str">
            <v>fixed</v>
          </cell>
          <cell r="F1593">
            <v>38854</v>
          </cell>
          <cell r="G1593">
            <v>0</v>
          </cell>
          <cell r="H1593">
            <v>2.95</v>
          </cell>
          <cell r="I1593">
            <v>3.2</v>
          </cell>
          <cell r="J1593">
            <v>3.5</v>
          </cell>
          <cell r="K1593">
            <v>3.65</v>
          </cell>
          <cell r="L1593">
            <v>4</v>
          </cell>
          <cell r="M1593">
            <v>0</v>
          </cell>
          <cell r="N1593">
            <v>0</v>
          </cell>
          <cell r="O1593" t="str">
            <v>RSP</v>
          </cell>
          <cell r="P1593" t="str">
            <v>UBRKRS</v>
          </cell>
          <cell r="Q1593">
            <v>38564</v>
          </cell>
          <cell r="R1593">
            <v>12</v>
          </cell>
          <cell r="S1593" t="str">
            <v>months</v>
          </cell>
          <cell r="T1593">
            <v>12</v>
          </cell>
          <cell r="U1593">
            <v>3.4599999999999999E-2</v>
          </cell>
          <cell r="V1593">
            <v>218.46439999999998</v>
          </cell>
          <cell r="W1593" t="str">
            <v>RSP</v>
          </cell>
          <cell r="X1593">
            <v>10</v>
          </cell>
        </row>
        <row r="1594">
          <cell r="A1594">
            <v>2252401</v>
          </cell>
          <cell r="B1594">
            <v>2</v>
          </cell>
          <cell r="C1594">
            <v>12000</v>
          </cell>
          <cell r="D1594" t="str">
            <v>ubank</v>
          </cell>
          <cell r="E1594" t="str">
            <v>fixed</v>
          </cell>
          <cell r="F1594">
            <v>39644</v>
          </cell>
          <cell r="G1594">
            <v>0</v>
          </cell>
          <cell r="H1594">
            <v>2.85</v>
          </cell>
          <cell r="I1594">
            <v>3</v>
          </cell>
          <cell r="J1594">
            <v>3.5</v>
          </cell>
          <cell r="K1594">
            <v>3.6</v>
          </cell>
          <cell r="L1594">
            <v>3.7</v>
          </cell>
          <cell r="M1594">
            <v>0</v>
          </cell>
          <cell r="N1594">
            <v>0</v>
          </cell>
          <cell r="O1594" t="str">
            <v>RSP</v>
          </cell>
          <cell r="P1594" t="str">
            <v>UBRKRS</v>
          </cell>
          <cell r="Q1594">
            <v>38564</v>
          </cell>
          <cell r="R1594">
            <v>36</v>
          </cell>
          <cell r="S1594" t="str">
            <v>months</v>
          </cell>
          <cell r="T1594">
            <v>36</v>
          </cell>
          <cell r="U1594">
            <v>3.3299999999999996E-2</v>
          </cell>
          <cell r="V1594">
            <v>399.59999999999997</v>
          </cell>
          <cell r="W1594" t="str">
            <v>RSP</v>
          </cell>
          <cell r="X1594">
            <v>36</v>
          </cell>
        </row>
        <row r="1595">
          <cell r="A1595">
            <v>2252401</v>
          </cell>
          <cell r="B1595">
            <v>3</v>
          </cell>
          <cell r="C1595">
            <v>12000</v>
          </cell>
          <cell r="D1595" t="str">
            <v>ubank</v>
          </cell>
          <cell r="E1595" t="str">
            <v>fixed</v>
          </cell>
          <cell r="F1595">
            <v>40374</v>
          </cell>
          <cell r="G1595">
            <v>0</v>
          </cell>
          <cell r="H1595">
            <v>2.85</v>
          </cell>
          <cell r="I1595">
            <v>3</v>
          </cell>
          <cell r="J1595">
            <v>3.5</v>
          </cell>
          <cell r="K1595">
            <v>3.6</v>
          </cell>
          <cell r="L1595">
            <v>3.7</v>
          </cell>
          <cell r="M1595">
            <v>0</v>
          </cell>
          <cell r="N1595">
            <v>0.3</v>
          </cell>
          <cell r="O1595" t="str">
            <v>RSP</v>
          </cell>
          <cell r="P1595" t="str">
            <v>UBRKRS</v>
          </cell>
          <cell r="Q1595">
            <v>38564</v>
          </cell>
          <cell r="R1595">
            <v>60</v>
          </cell>
          <cell r="S1595" t="str">
            <v>months</v>
          </cell>
          <cell r="T1595">
            <v>60</v>
          </cell>
          <cell r="U1595">
            <v>3.6299999999999999E-2</v>
          </cell>
          <cell r="V1595">
            <v>435.59999999999997</v>
          </cell>
          <cell r="W1595" t="str">
            <v>RSP</v>
          </cell>
          <cell r="X1595">
            <v>60</v>
          </cell>
        </row>
        <row r="1596">
          <cell r="A1596">
            <v>2252401</v>
          </cell>
          <cell r="B1596">
            <v>1</v>
          </cell>
          <cell r="C1596">
            <v>11977.3</v>
          </cell>
          <cell r="D1596" t="str">
            <v>ubank</v>
          </cell>
          <cell r="E1596" t="str">
            <v>fixed</v>
          </cell>
          <cell r="F1596">
            <v>38913</v>
          </cell>
          <cell r="G1596">
            <v>0</v>
          </cell>
          <cell r="H1596">
            <v>2.85</v>
          </cell>
          <cell r="I1596">
            <v>3</v>
          </cell>
          <cell r="J1596">
            <v>3.5</v>
          </cell>
          <cell r="K1596">
            <v>3.6</v>
          </cell>
          <cell r="L1596">
            <v>3.7</v>
          </cell>
          <cell r="M1596">
            <v>0</v>
          </cell>
          <cell r="N1596">
            <v>0.1</v>
          </cell>
          <cell r="O1596" t="str">
            <v>RSP</v>
          </cell>
          <cell r="P1596" t="str">
            <v>UBRKRS</v>
          </cell>
          <cell r="Q1596">
            <v>38564</v>
          </cell>
          <cell r="R1596">
            <v>12</v>
          </cell>
          <cell r="S1596" t="str">
            <v>months</v>
          </cell>
          <cell r="T1596">
            <v>12</v>
          </cell>
          <cell r="U1596">
            <v>3.4299999999999997E-2</v>
          </cell>
          <cell r="V1596">
            <v>410.82138999999995</v>
          </cell>
          <cell r="W1596" t="str">
            <v>RSP</v>
          </cell>
          <cell r="X1596">
            <v>12</v>
          </cell>
        </row>
        <row r="1597">
          <cell r="A1597">
            <v>2252427</v>
          </cell>
          <cell r="B1597">
            <v>1</v>
          </cell>
          <cell r="C1597">
            <v>13374.95</v>
          </cell>
          <cell r="D1597" t="str">
            <v>ubank</v>
          </cell>
          <cell r="E1597" t="str">
            <v>fixed</v>
          </cell>
          <cell r="F1597">
            <v>40315</v>
          </cell>
          <cell r="G1597">
            <v>0</v>
          </cell>
          <cell r="H1597">
            <v>2.95</v>
          </cell>
          <cell r="I1597">
            <v>3.2</v>
          </cell>
          <cell r="J1597">
            <v>3.5</v>
          </cell>
          <cell r="K1597">
            <v>3.65</v>
          </cell>
          <cell r="L1597">
            <v>4</v>
          </cell>
          <cell r="M1597">
            <v>0</v>
          </cell>
          <cell r="N1597">
            <v>0</v>
          </cell>
          <cell r="O1597" t="str">
            <v>term</v>
          </cell>
          <cell r="P1597" t="str">
            <v>UBRKLT</v>
          </cell>
          <cell r="Q1597">
            <v>38564</v>
          </cell>
          <cell r="R1597">
            <v>60</v>
          </cell>
          <cell r="S1597" t="str">
            <v>months</v>
          </cell>
          <cell r="T1597">
            <v>60</v>
          </cell>
          <cell r="U1597">
            <v>3.4599999999999999E-2</v>
          </cell>
          <cell r="V1597">
            <v>462.77327000000002</v>
          </cell>
          <cell r="W1597" t="str">
            <v>REG</v>
          </cell>
          <cell r="X1597">
            <v>58</v>
          </cell>
        </row>
        <row r="1598">
          <cell r="A1598">
            <v>2252690</v>
          </cell>
          <cell r="B1598">
            <v>1</v>
          </cell>
          <cell r="C1598">
            <v>60000</v>
          </cell>
          <cell r="D1598" t="str">
            <v>ubank</v>
          </cell>
          <cell r="E1598" t="str">
            <v>fixed</v>
          </cell>
          <cell r="F1598">
            <v>38854</v>
          </cell>
          <cell r="G1598">
            <v>0</v>
          </cell>
          <cell r="H1598">
            <v>2.95</v>
          </cell>
          <cell r="I1598">
            <v>3.2</v>
          </cell>
          <cell r="J1598">
            <v>3.5</v>
          </cell>
          <cell r="K1598">
            <v>3.65</v>
          </cell>
          <cell r="L1598">
            <v>4</v>
          </cell>
          <cell r="M1598">
            <v>0</v>
          </cell>
          <cell r="N1598">
            <v>-0.45</v>
          </cell>
          <cell r="O1598" t="str">
            <v>term</v>
          </cell>
          <cell r="P1598" t="str">
            <v>UBLONG</v>
          </cell>
          <cell r="Q1598">
            <v>38564</v>
          </cell>
          <cell r="R1598">
            <v>12</v>
          </cell>
          <cell r="S1598" t="str">
            <v>months</v>
          </cell>
          <cell r="T1598">
            <v>12</v>
          </cell>
          <cell r="U1598">
            <v>3.0099999999999998E-2</v>
          </cell>
          <cell r="V1598">
            <v>1806</v>
          </cell>
          <cell r="W1598" t="str">
            <v>REG</v>
          </cell>
          <cell r="X1598">
            <v>10</v>
          </cell>
        </row>
        <row r="1599">
          <cell r="A1599">
            <v>2252690</v>
          </cell>
          <cell r="B1599">
            <v>2</v>
          </cell>
          <cell r="C1599">
            <v>14000</v>
          </cell>
          <cell r="D1599" t="str">
            <v>ubank</v>
          </cell>
          <cell r="E1599" t="str">
            <v>fixed</v>
          </cell>
          <cell r="F1599">
            <v>38905</v>
          </cell>
          <cell r="G1599">
            <v>0</v>
          </cell>
          <cell r="H1599">
            <v>2.85</v>
          </cell>
          <cell r="I1599">
            <v>3</v>
          </cell>
          <cell r="J1599">
            <v>3.1</v>
          </cell>
          <cell r="K1599">
            <v>3.3</v>
          </cell>
          <cell r="L1599">
            <v>3.45</v>
          </cell>
          <cell r="M1599">
            <v>0</v>
          </cell>
          <cell r="N1599">
            <v>-0.35</v>
          </cell>
          <cell r="O1599" t="str">
            <v>term</v>
          </cell>
          <cell r="P1599" t="str">
            <v>UBLONG</v>
          </cell>
          <cell r="Q1599">
            <v>38564</v>
          </cell>
          <cell r="R1599">
            <v>12</v>
          </cell>
          <cell r="S1599" t="str">
            <v>months</v>
          </cell>
          <cell r="T1599">
            <v>12</v>
          </cell>
          <cell r="U1599">
            <v>2.7899999999999998E-2</v>
          </cell>
          <cell r="V1599">
            <v>390.59999999999997</v>
          </cell>
          <cell r="W1599" t="str">
            <v>REG</v>
          </cell>
          <cell r="X1599">
            <v>12</v>
          </cell>
        </row>
        <row r="1600">
          <cell r="A1600">
            <v>2252922</v>
          </cell>
          <cell r="B1600">
            <v>1</v>
          </cell>
          <cell r="C1600">
            <v>90000</v>
          </cell>
          <cell r="D1600" t="str">
            <v>ubank</v>
          </cell>
          <cell r="E1600" t="str">
            <v>fixed</v>
          </cell>
          <cell r="F1600">
            <v>38855</v>
          </cell>
          <cell r="G1600">
            <v>0</v>
          </cell>
          <cell r="H1600">
            <v>2.95</v>
          </cell>
          <cell r="I1600">
            <v>3.2</v>
          </cell>
          <cell r="J1600">
            <v>3.5</v>
          </cell>
          <cell r="K1600">
            <v>3.65</v>
          </cell>
          <cell r="L1600">
            <v>4</v>
          </cell>
          <cell r="M1600">
            <v>0</v>
          </cell>
          <cell r="N1600">
            <v>0</v>
          </cell>
          <cell r="O1600" t="str">
            <v>term</v>
          </cell>
          <cell r="P1600" t="str">
            <v>UBRKLT</v>
          </cell>
          <cell r="Q1600">
            <v>38564</v>
          </cell>
          <cell r="R1600">
            <v>12</v>
          </cell>
          <cell r="S1600" t="str">
            <v>months</v>
          </cell>
          <cell r="T1600">
            <v>12</v>
          </cell>
          <cell r="U1600">
            <v>3.4599999999999999E-2</v>
          </cell>
          <cell r="V1600">
            <v>3114</v>
          </cell>
          <cell r="W1600" t="str">
            <v>REG</v>
          </cell>
          <cell r="X1600">
            <v>10</v>
          </cell>
        </row>
        <row r="1601">
          <cell r="A1601">
            <v>2253029</v>
          </cell>
          <cell r="B1601">
            <v>1</v>
          </cell>
          <cell r="C1601">
            <v>14588.39</v>
          </cell>
          <cell r="D1601" t="str">
            <v>ubank</v>
          </cell>
          <cell r="E1601" t="str">
            <v>fixed</v>
          </cell>
          <cell r="F1601">
            <v>38855</v>
          </cell>
          <cell r="G1601">
            <v>0</v>
          </cell>
          <cell r="H1601">
            <v>2.95</v>
          </cell>
          <cell r="I1601">
            <v>3.2</v>
          </cell>
          <cell r="J1601">
            <v>3.5</v>
          </cell>
          <cell r="K1601">
            <v>3.65</v>
          </cell>
          <cell r="L1601">
            <v>4</v>
          </cell>
          <cell r="M1601">
            <v>0</v>
          </cell>
          <cell r="N1601">
            <v>0</v>
          </cell>
          <cell r="O1601" t="str">
            <v>term</v>
          </cell>
          <cell r="P1601" t="str">
            <v>UBRKLT</v>
          </cell>
          <cell r="Q1601">
            <v>38564</v>
          </cell>
          <cell r="R1601">
            <v>12</v>
          </cell>
          <cell r="S1601" t="str">
            <v>months</v>
          </cell>
          <cell r="T1601">
            <v>12</v>
          </cell>
          <cell r="U1601">
            <v>3.4599999999999999E-2</v>
          </cell>
          <cell r="V1601">
            <v>504.75829399999998</v>
          </cell>
          <cell r="W1601" t="str">
            <v>REG</v>
          </cell>
          <cell r="X1601">
            <v>10</v>
          </cell>
        </row>
        <row r="1602">
          <cell r="A1602">
            <v>2253326</v>
          </cell>
          <cell r="B1602">
            <v>2</v>
          </cell>
          <cell r="C1602">
            <v>55000</v>
          </cell>
          <cell r="D1602" t="str">
            <v>ubank</v>
          </cell>
          <cell r="E1602" t="str">
            <v>fixed</v>
          </cell>
          <cell r="F1602">
            <v>38869</v>
          </cell>
          <cell r="G1602">
            <v>0</v>
          </cell>
          <cell r="H1602">
            <v>2.9</v>
          </cell>
          <cell r="I1602">
            <v>3.1</v>
          </cell>
          <cell r="J1602">
            <v>3.3</v>
          </cell>
          <cell r="K1602">
            <v>3.5</v>
          </cell>
          <cell r="L1602">
            <v>3.65</v>
          </cell>
          <cell r="M1602">
            <v>0</v>
          </cell>
          <cell r="N1602">
            <v>0.05</v>
          </cell>
          <cell r="O1602" t="str">
            <v>RSP</v>
          </cell>
          <cell r="P1602" t="str">
            <v>UBRKRS</v>
          </cell>
          <cell r="Q1602">
            <v>38564</v>
          </cell>
          <cell r="R1602">
            <v>12</v>
          </cell>
          <cell r="S1602" t="str">
            <v>months</v>
          </cell>
          <cell r="T1602">
            <v>12</v>
          </cell>
          <cell r="U1602">
            <v>3.3399999999999999E-2</v>
          </cell>
          <cell r="V1602">
            <v>1837</v>
          </cell>
          <cell r="W1602" t="str">
            <v>RSP</v>
          </cell>
          <cell r="X1602">
            <v>11</v>
          </cell>
        </row>
        <row r="1603">
          <cell r="A1603">
            <v>2253334</v>
          </cell>
          <cell r="B1603">
            <v>1</v>
          </cell>
          <cell r="C1603">
            <v>1146.08</v>
          </cell>
          <cell r="D1603" t="str">
            <v>ubank</v>
          </cell>
          <cell r="E1603" t="str">
            <v>fixed</v>
          </cell>
          <cell r="F1603">
            <v>38853</v>
          </cell>
          <cell r="G1603">
            <v>0</v>
          </cell>
          <cell r="H1603">
            <v>2.75</v>
          </cell>
          <cell r="I1603">
            <v>3.05</v>
          </cell>
          <cell r="J1603">
            <v>3.3</v>
          </cell>
          <cell r="K1603">
            <v>3.5</v>
          </cell>
          <cell r="L1603">
            <v>3.75</v>
          </cell>
          <cell r="M1603">
            <v>0</v>
          </cell>
          <cell r="N1603">
            <v>0</v>
          </cell>
          <cell r="O1603" t="str">
            <v>term</v>
          </cell>
          <cell r="P1603" t="str">
            <v>UBRKLT</v>
          </cell>
          <cell r="Q1603">
            <v>38564</v>
          </cell>
          <cell r="R1603">
            <v>12</v>
          </cell>
          <cell r="S1603" t="str">
            <v>months</v>
          </cell>
          <cell r="T1603">
            <v>12</v>
          </cell>
          <cell r="U1603">
            <v>3.2700000000000007E-2</v>
          </cell>
          <cell r="V1603">
            <v>37.476816000000007</v>
          </cell>
          <cell r="W1603" t="str">
            <v>REG</v>
          </cell>
          <cell r="X1603">
            <v>10</v>
          </cell>
        </row>
        <row r="1604">
          <cell r="A1604">
            <v>2253359</v>
          </cell>
          <cell r="B1604">
            <v>1</v>
          </cell>
          <cell r="C1604">
            <v>5000</v>
          </cell>
          <cell r="D1604" t="str">
            <v>ubank</v>
          </cell>
          <cell r="E1604" t="str">
            <v>fixed</v>
          </cell>
          <cell r="F1604">
            <v>40315</v>
          </cell>
          <cell r="G1604">
            <v>0</v>
          </cell>
          <cell r="H1604">
            <v>2.95</v>
          </cell>
          <cell r="I1604">
            <v>3.2</v>
          </cell>
          <cell r="J1604">
            <v>3.5</v>
          </cell>
          <cell r="K1604">
            <v>3.65</v>
          </cell>
          <cell r="L1604">
            <v>4</v>
          </cell>
          <cell r="M1604">
            <v>0</v>
          </cell>
          <cell r="N1604">
            <v>0</v>
          </cell>
          <cell r="O1604" t="str">
            <v>term</v>
          </cell>
          <cell r="P1604" t="str">
            <v>UBRKLT</v>
          </cell>
          <cell r="Q1604">
            <v>38564</v>
          </cell>
          <cell r="R1604">
            <v>60</v>
          </cell>
          <cell r="S1604" t="str">
            <v>months</v>
          </cell>
          <cell r="T1604">
            <v>60</v>
          </cell>
          <cell r="U1604">
            <v>3.4599999999999999E-2</v>
          </cell>
          <cell r="V1604">
            <v>173</v>
          </cell>
          <cell r="W1604" t="str">
            <v>REG</v>
          </cell>
          <cell r="X1604">
            <v>58</v>
          </cell>
        </row>
        <row r="1605">
          <cell r="A1605">
            <v>2253367</v>
          </cell>
          <cell r="B1605">
            <v>1</v>
          </cell>
          <cell r="C1605">
            <v>15000</v>
          </cell>
          <cell r="D1605" t="str">
            <v>ubank</v>
          </cell>
          <cell r="E1605" t="str">
            <v>fixed</v>
          </cell>
          <cell r="F1605">
            <v>40315</v>
          </cell>
          <cell r="G1605">
            <v>0</v>
          </cell>
          <cell r="H1605">
            <v>2.95</v>
          </cell>
          <cell r="I1605">
            <v>3.2</v>
          </cell>
          <cell r="J1605">
            <v>3.5</v>
          </cell>
          <cell r="K1605">
            <v>3.65</v>
          </cell>
          <cell r="L1605">
            <v>4</v>
          </cell>
          <cell r="M1605">
            <v>0</v>
          </cell>
          <cell r="N1605">
            <v>0</v>
          </cell>
          <cell r="O1605" t="str">
            <v>term</v>
          </cell>
          <cell r="P1605" t="str">
            <v>UBRKLT</v>
          </cell>
          <cell r="Q1605">
            <v>38564</v>
          </cell>
          <cell r="R1605">
            <v>60</v>
          </cell>
          <cell r="S1605" t="str">
            <v>months</v>
          </cell>
          <cell r="T1605">
            <v>60</v>
          </cell>
          <cell r="U1605">
            <v>3.4599999999999999E-2</v>
          </cell>
          <cell r="V1605">
            <v>519</v>
          </cell>
          <cell r="W1605" t="str">
            <v>REG</v>
          </cell>
          <cell r="X1605">
            <v>58</v>
          </cell>
        </row>
        <row r="1606">
          <cell r="A1606">
            <v>2253391</v>
          </cell>
          <cell r="B1606">
            <v>1</v>
          </cell>
          <cell r="C1606">
            <v>50000</v>
          </cell>
          <cell r="D1606" t="str">
            <v>ubank</v>
          </cell>
          <cell r="E1606" t="str">
            <v>fixed</v>
          </cell>
          <cell r="F1606">
            <v>38854</v>
          </cell>
          <cell r="G1606">
            <v>0</v>
          </cell>
          <cell r="H1606">
            <v>2.95</v>
          </cell>
          <cell r="I1606">
            <v>3.2</v>
          </cell>
          <cell r="J1606">
            <v>3.5</v>
          </cell>
          <cell r="K1606">
            <v>3.65</v>
          </cell>
          <cell r="L1606">
            <v>4</v>
          </cell>
          <cell r="M1606">
            <v>0</v>
          </cell>
          <cell r="N1606">
            <v>0</v>
          </cell>
          <cell r="O1606" t="str">
            <v>term</v>
          </cell>
          <cell r="P1606" t="str">
            <v>UBRKLT</v>
          </cell>
          <cell r="Q1606">
            <v>38564</v>
          </cell>
          <cell r="R1606">
            <v>12</v>
          </cell>
          <cell r="S1606" t="str">
            <v>months</v>
          </cell>
          <cell r="T1606">
            <v>12</v>
          </cell>
          <cell r="U1606">
            <v>3.4599999999999999E-2</v>
          </cell>
          <cell r="V1606">
            <v>1730</v>
          </cell>
          <cell r="W1606" t="str">
            <v>REG</v>
          </cell>
          <cell r="X1606">
            <v>10</v>
          </cell>
        </row>
        <row r="1607">
          <cell r="A1607">
            <v>2253425</v>
          </cell>
          <cell r="B1607">
            <v>1</v>
          </cell>
          <cell r="C1607">
            <v>57000</v>
          </cell>
          <cell r="D1607" t="str">
            <v>ubank</v>
          </cell>
          <cell r="E1607" t="str">
            <v>fixed</v>
          </cell>
          <cell r="F1607">
            <v>38854</v>
          </cell>
          <cell r="G1607">
            <v>0</v>
          </cell>
          <cell r="H1607">
            <v>2.95</v>
          </cell>
          <cell r="I1607">
            <v>3.2</v>
          </cell>
          <cell r="J1607">
            <v>3.5</v>
          </cell>
          <cell r="K1607">
            <v>3.65</v>
          </cell>
          <cell r="L1607">
            <v>4</v>
          </cell>
          <cell r="M1607">
            <v>0</v>
          </cell>
          <cell r="N1607">
            <v>0</v>
          </cell>
          <cell r="O1607" t="str">
            <v>term</v>
          </cell>
          <cell r="P1607" t="str">
            <v>UBRKLT</v>
          </cell>
          <cell r="Q1607">
            <v>38564</v>
          </cell>
          <cell r="R1607">
            <v>12</v>
          </cell>
          <cell r="S1607" t="str">
            <v>months</v>
          </cell>
          <cell r="T1607">
            <v>12</v>
          </cell>
          <cell r="U1607">
            <v>3.4599999999999999E-2</v>
          </cell>
          <cell r="V1607">
            <v>1972.2</v>
          </cell>
          <cell r="W1607" t="str">
            <v>REG</v>
          </cell>
          <cell r="X1607">
            <v>10</v>
          </cell>
        </row>
        <row r="1608">
          <cell r="A1608">
            <v>2253433</v>
          </cell>
          <cell r="B1608">
            <v>2</v>
          </cell>
          <cell r="C1608">
            <v>24527.41</v>
          </cell>
          <cell r="D1608" t="str">
            <v>ubank</v>
          </cell>
          <cell r="E1608" t="str">
            <v>fixed</v>
          </cell>
          <cell r="F1608">
            <v>38877</v>
          </cell>
          <cell r="G1608">
            <v>0</v>
          </cell>
          <cell r="H1608">
            <v>2.95</v>
          </cell>
          <cell r="I1608">
            <v>3.1</v>
          </cell>
          <cell r="J1608">
            <v>3.3</v>
          </cell>
          <cell r="K1608">
            <v>3.5</v>
          </cell>
          <cell r="L1608">
            <v>3.65</v>
          </cell>
          <cell r="M1608">
            <v>0</v>
          </cell>
          <cell r="N1608">
            <v>0</v>
          </cell>
          <cell r="O1608" t="str">
            <v>RSP</v>
          </cell>
          <cell r="P1608" t="str">
            <v>UBRKRS</v>
          </cell>
          <cell r="Q1608">
            <v>38564</v>
          </cell>
          <cell r="R1608">
            <v>12</v>
          </cell>
          <cell r="S1608" t="str">
            <v>months</v>
          </cell>
          <cell r="T1608">
            <v>12</v>
          </cell>
          <cell r="U1608">
            <v>3.3000000000000002E-2</v>
          </cell>
          <cell r="V1608">
            <v>809.40453000000002</v>
          </cell>
          <cell r="W1608" t="str">
            <v>RSP</v>
          </cell>
          <cell r="X1608">
            <v>11</v>
          </cell>
        </row>
        <row r="1609">
          <cell r="A1609">
            <v>2253433</v>
          </cell>
          <cell r="B1609">
            <v>1</v>
          </cell>
          <cell r="C1609">
            <v>56890.44</v>
          </cell>
          <cell r="D1609" t="str">
            <v>ubank</v>
          </cell>
          <cell r="E1609" t="str">
            <v>fixed</v>
          </cell>
          <cell r="F1609">
            <v>38854</v>
          </cell>
          <cell r="G1609">
            <v>0</v>
          </cell>
          <cell r="H1609">
            <v>2.95</v>
          </cell>
          <cell r="I1609">
            <v>3.2</v>
          </cell>
          <cell r="J1609">
            <v>3.5</v>
          </cell>
          <cell r="K1609">
            <v>3.65</v>
          </cell>
          <cell r="L1609">
            <v>4</v>
          </cell>
          <cell r="M1609">
            <v>0</v>
          </cell>
          <cell r="N1609">
            <v>0</v>
          </cell>
          <cell r="O1609" t="str">
            <v>term</v>
          </cell>
          <cell r="P1609" t="str">
            <v>UBRKLT</v>
          </cell>
          <cell r="Q1609">
            <v>38564</v>
          </cell>
          <cell r="R1609">
            <v>12</v>
          </cell>
          <cell r="S1609" t="str">
            <v>months</v>
          </cell>
          <cell r="T1609">
            <v>12</v>
          </cell>
          <cell r="U1609">
            <v>3.4599999999999999E-2</v>
          </cell>
          <cell r="V1609">
            <v>1968.409224</v>
          </cell>
          <cell r="W1609" t="str">
            <v>REG</v>
          </cell>
          <cell r="X1609">
            <v>10</v>
          </cell>
        </row>
        <row r="1610">
          <cell r="A1610">
            <v>2253482</v>
          </cell>
          <cell r="B1610">
            <v>1</v>
          </cell>
          <cell r="C1610">
            <v>20000</v>
          </cell>
          <cell r="D1610" t="str">
            <v>ubank</v>
          </cell>
          <cell r="E1610" t="str">
            <v>fixed</v>
          </cell>
          <cell r="F1610">
            <v>39585</v>
          </cell>
          <cell r="G1610">
            <v>0</v>
          </cell>
          <cell r="H1610">
            <v>2.95</v>
          </cell>
          <cell r="I1610">
            <v>3.2</v>
          </cell>
          <cell r="J1610">
            <v>3.5</v>
          </cell>
          <cell r="K1610">
            <v>3.65</v>
          </cell>
          <cell r="L1610">
            <v>4</v>
          </cell>
          <cell r="M1610">
            <v>0</v>
          </cell>
          <cell r="N1610">
            <v>0</v>
          </cell>
          <cell r="O1610" t="str">
            <v>term</v>
          </cell>
          <cell r="P1610" t="str">
            <v>UBRKLT</v>
          </cell>
          <cell r="Q1610">
            <v>38564</v>
          </cell>
          <cell r="R1610">
            <v>36</v>
          </cell>
          <cell r="S1610" t="str">
            <v>months</v>
          </cell>
          <cell r="T1610">
            <v>36</v>
          </cell>
          <cell r="U1610">
            <v>3.4599999999999999E-2</v>
          </cell>
          <cell r="V1610">
            <v>692</v>
          </cell>
          <cell r="W1610" t="str">
            <v>REG</v>
          </cell>
          <cell r="X1610">
            <v>34</v>
          </cell>
        </row>
        <row r="1611">
          <cell r="A1611">
            <v>2253508</v>
          </cell>
          <cell r="B1611">
            <v>1</v>
          </cell>
          <cell r="C1611">
            <v>4801.5</v>
          </cell>
          <cell r="D1611" t="str">
            <v>ubank</v>
          </cell>
          <cell r="E1611" t="str">
            <v>fixed</v>
          </cell>
          <cell r="F1611">
            <v>38853</v>
          </cell>
          <cell r="G1611">
            <v>0</v>
          </cell>
          <cell r="H1611">
            <v>2.75</v>
          </cell>
          <cell r="I1611">
            <v>3.05</v>
          </cell>
          <cell r="J1611">
            <v>3.3</v>
          </cell>
          <cell r="K1611">
            <v>3.5</v>
          </cell>
          <cell r="L1611">
            <v>3.75</v>
          </cell>
          <cell r="M1611">
            <v>0</v>
          </cell>
          <cell r="N1611">
            <v>0</v>
          </cell>
          <cell r="O1611" t="str">
            <v>term</v>
          </cell>
          <cell r="P1611" t="str">
            <v>UBRKLT</v>
          </cell>
          <cell r="Q1611">
            <v>38564</v>
          </cell>
          <cell r="R1611">
            <v>12</v>
          </cell>
          <cell r="S1611" t="str">
            <v>months</v>
          </cell>
          <cell r="T1611">
            <v>12</v>
          </cell>
          <cell r="U1611">
            <v>3.2700000000000007E-2</v>
          </cell>
          <cell r="V1611">
            <v>157.00905000000003</v>
          </cell>
          <cell r="W1611" t="str">
            <v>REG</v>
          </cell>
          <cell r="X1611">
            <v>10</v>
          </cell>
        </row>
        <row r="1612">
          <cell r="A1612">
            <v>2253573</v>
          </cell>
          <cell r="B1612">
            <v>1</v>
          </cell>
          <cell r="C1612">
            <v>2500</v>
          </cell>
          <cell r="D1612" t="str">
            <v>ubank</v>
          </cell>
          <cell r="E1612" t="str">
            <v>fixed</v>
          </cell>
          <cell r="F1612">
            <v>38853</v>
          </cell>
          <cell r="G1612">
            <v>0</v>
          </cell>
          <cell r="H1612">
            <v>2.75</v>
          </cell>
          <cell r="I1612">
            <v>3.05</v>
          </cell>
          <cell r="J1612">
            <v>3.3</v>
          </cell>
          <cell r="K1612">
            <v>3.5</v>
          </cell>
          <cell r="L1612">
            <v>3.75</v>
          </cell>
          <cell r="M1612">
            <v>0</v>
          </cell>
          <cell r="N1612">
            <v>0</v>
          </cell>
          <cell r="O1612" t="str">
            <v>term</v>
          </cell>
          <cell r="P1612" t="str">
            <v>UBRKLT</v>
          </cell>
          <cell r="Q1612">
            <v>38564</v>
          </cell>
          <cell r="R1612">
            <v>12</v>
          </cell>
          <cell r="S1612" t="str">
            <v>months</v>
          </cell>
          <cell r="T1612">
            <v>12</v>
          </cell>
          <cell r="U1612">
            <v>3.2700000000000007E-2</v>
          </cell>
          <cell r="V1612">
            <v>81.750000000000014</v>
          </cell>
          <cell r="W1612" t="str">
            <v>REG</v>
          </cell>
          <cell r="X1612">
            <v>10</v>
          </cell>
        </row>
        <row r="1613">
          <cell r="A1613">
            <v>2253599</v>
          </cell>
          <cell r="B1613">
            <v>1</v>
          </cell>
          <cell r="C1613">
            <v>1388.84</v>
          </cell>
          <cell r="D1613" t="str">
            <v>ubank</v>
          </cell>
          <cell r="E1613" t="str">
            <v>fixed</v>
          </cell>
          <cell r="F1613">
            <v>38853</v>
          </cell>
          <cell r="G1613">
            <v>0</v>
          </cell>
          <cell r="H1613">
            <v>2.75</v>
          </cell>
          <cell r="I1613">
            <v>3.05</v>
          </cell>
          <cell r="J1613">
            <v>3.3</v>
          </cell>
          <cell r="K1613">
            <v>3.5</v>
          </cell>
          <cell r="L1613">
            <v>3.75</v>
          </cell>
          <cell r="M1613">
            <v>0</v>
          </cell>
          <cell r="N1613">
            <v>0</v>
          </cell>
          <cell r="O1613" t="str">
            <v>term</v>
          </cell>
          <cell r="P1613" t="str">
            <v>UBRKLT</v>
          </cell>
          <cell r="Q1613">
            <v>38564</v>
          </cell>
          <cell r="R1613">
            <v>12</v>
          </cell>
          <cell r="S1613" t="str">
            <v>months</v>
          </cell>
          <cell r="T1613">
            <v>12</v>
          </cell>
          <cell r="U1613">
            <v>3.2700000000000007E-2</v>
          </cell>
          <cell r="V1613">
            <v>45.415068000000005</v>
          </cell>
          <cell r="W1613" t="str">
            <v>REG</v>
          </cell>
          <cell r="X1613">
            <v>10</v>
          </cell>
        </row>
        <row r="1614">
          <cell r="A1614">
            <v>2253730</v>
          </cell>
          <cell r="B1614">
            <v>1</v>
          </cell>
          <cell r="C1614">
            <v>5000</v>
          </cell>
          <cell r="D1614" t="str">
            <v>ubank</v>
          </cell>
          <cell r="E1614" t="str">
            <v>fixed</v>
          </cell>
          <cell r="F1614">
            <v>39219</v>
          </cell>
          <cell r="G1614">
            <v>0</v>
          </cell>
          <cell r="H1614">
            <v>2.95</v>
          </cell>
          <cell r="I1614">
            <v>3.2</v>
          </cell>
          <cell r="J1614">
            <v>3.5</v>
          </cell>
          <cell r="K1614">
            <v>3.65</v>
          </cell>
          <cell r="L1614">
            <v>4</v>
          </cell>
          <cell r="M1614">
            <v>0</v>
          </cell>
          <cell r="N1614">
            <v>0</v>
          </cell>
          <cell r="O1614" t="str">
            <v>term</v>
          </cell>
          <cell r="P1614" t="str">
            <v>UBRKLT</v>
          </cell>
          <cell r="Q1614">
            <v>38564</v>
          </cell>
          <cell r="R1614">
            <v>24</v>
          </cell>
          <cell r="S1614" t="str">
            <v>months</v>
          </cell>
          <cell r="T1614">
            <v>24</v>
          </cell>
          <cell r="U1614">
            <v>3.4599999999999999E-2</v>
          </cell>
          <cell r="V1614">
            <v>173</v>
          </cell>
          <cell r="W1614" t="str">
            <v>REG</v>
          </cell>
          <cell r="X1614">
            <v>22</v>
          </cell>
        </row>
        <row r="1615">
          <cell r="A1615">
            <v>2253730</v>
          </cell>
          <cell r="B1615">
            <v>2</v>
          </cell>
          <cell r="C1615">
            <v>5000</v>
          </cell>
          <cell r="D1615" t="str">
            <v>ubank</v>
          </cell>
          <cell r="E1615" t="str">
            <v>fixed</v>
          </cell>
          <cell r="F1615">
            <v>39585</v>
          </cell>
          <cell r="G1615">
            <v>0</v>
          </cell>
          <cell r="H1615">
            <v>2.95</v>
          </cell>
          <cell r="I1615">
            <v>3.2</v>
          </cell>
          <cell r="J1615">
            <v>3.5</v>
          </cell>
          <cell r="K1615">
            <v>3.65</v>
          </cell>
          <cell r="L1615">
            <v>4</v>
          </cell>
          <cell r="M1615">
            <v>0</v>
          </cell>
          <cell r="N1615">
            <v>0</v>
          </cell>
          <cell r="O1615" t="str">
            <v>term</v>
          </cell>
          <cell r="P1615" t="str">
            <v>UBRKLT</v>
          </cell>
          <cell r="Q1615">
            <v>38564</v>
          </cell>
          <cell r="R1615">
            <v>36</v>
          </cell>
          <cell r="S1615" t="str">
            <v>months</v>
          </cell>
          <cell r="T1615">
            <v>36</v>
          </cell>
          <cell r="U1615">
            <v>3.4599999999999999E-2</v>
          </cell>
          <cell r="V1615">
            <v>173</v>
          </cell>
          <cell r="W1615" t="str">
            <v>REG</v>
          </cell>
          <cell r="X1615">
            <v>34</v>
          </cell>
        </row>
        <row r="1616">
          <cell r="A1616">
            <v>2253797</v>
          </cell>
          <cell r="B1616">
            <v>1</v>
          </cell>
          <cell r="C1616">
            <v>42945.34</v>
          </cell>
          <cell r="D1616" t="str">
            <v>ubank</v>
          </cell>
          <cell r="E1616" t="str">
            <v>fixed</v>
          </cell>
          <cell r="F1616">
            <v>38854</v>
          </cell>
          <cell r="G1616">
            <v>0</v>
          </cell>
          <cell r="H1616">
            <v>2.95</v>
          </cell>
          <cell r="I1616">
            <v>3.2</v>
          </cell>
          <cell r="J1616">
            <v>3.5</v>
          </cell>
          <cell r="K1616">
            <v>3.65</v>
          </cell>
          <cell r="L1616">
            <v>4</v>
          </cell>
          <cell r="M1616">
            <v>0</v>
          </cell>
          <cell r="N1616">
            <v>-0.45</v>
          </cell>
          <cell r="O1616" t="str">
            <v>term</v>
          </cell>
          <cell r="P1616" t="str">
            <v>UBLONG</v>
          </cell>
          <cell r="Q1616">
            <v>38564</v>
          </cell>
          <cell r="R1616">
            <v>12</v>
          </cell>
          <cell r="S1616" t="str">
            <v>months</v>
          </cell>
          <cell r="T1616">
            <v>12</v>
          </cell>
          <cell r="U1616">
            <v>3.0099999999999998E-2</v>
          </cell>
          <cell r="V1616">
            <v>1292.6547339999997</v>
          </cell>
          <cell r="W1616" t="str">
            <v>REG</v>
          </cell>
          <cell r="X1616">
            <v>10</v>
          </cell>
        </row>
        <row r="1617">
          <cell r="A1617">
            <v>2253821</v>
          </cell>
          <cell r="B1617">
            <v>1</v>
          </cell>
          <cell r="C1617">
            <v>56457.5</v>
          </cell>
          <cell r="D1617" t="str">
            <v>ubank</v>
          </cell>
          <cell r="E1617" t="str">
            <v>fixed</v>
          </cell>
          <cell r="F1617">
            <v>38867</v>
          </cell>
          <cell r="G1617">
            <v>0</v>
          </cell>
          <cell r="H1617">
            <v>2.9</v>
          </cell>
          <cell r="I1617">
            <v>3.1</v>
          </cell>
          <cell r="J1617">
            <v>3.3</v>
          </cell>
          <cell r="K1617">
            <v>3.5</v>
          </cell>
          <cell r="L1617">
            <v>3.65</v>
          </cell>
          <cell r="M1617">
            <v>0</v>
          </cell>
          <cell r="N1617">
            <v>0.05</v>
          </cell>
          <cell r="O1617" t="str">
            <v>RSP</v>
          </cell>
          <cell r="P1617" t="str">
            <v>UBRKRS</v>
          </cell>
          <cell r="Q1617">
            <v>38564</v>
          </cell>
          <cell r="R1617">
            <v>12</v>
          </cell>
          <cell r="S1617" t="str">
            <v>months</v>
          </cell>
          <cell r="T1617">
            <v>12</v>
          </cell>
          <cell r="U1617">
            <v>3.3399999999999999E-2</v>
          </cell>
          <cell r="V1617">
            <v>1885.6804999999999</v>
          </cell>
          <cell r="W1617" t="str">
            <v>RSP</v>
          </cell>
          <cell r="X1617">
            <v>10</v>
          </cell>
        </row>
        <row r="1618">
          <cell r="A1618">
            <v>2253847</v>
          </cell>
          <cell r="B1618">
            <v>1</v>
          </cell>
          <cell r="C1618">
            <v>8930.75</v>
          </cell>
          <cell r="D1618" t="str">
            <v>ubank</v>
          </cell>
          <cell r="E1618" t="str">
            <v>fixed</v>
          </cell>
          <cell r="F1618">
            <v>40318</v>
          </cell>
          <cell r="G1618">
            <v>0</v>
          </cell>
          <cell r="H1618">
            <v>2.95</v>
          </cell>
          <cell r="I1618">
            <v>3.2</v>
          </cell>
          <cell r="J1618">
            <v>3.5</v>
          </cell>
          <cell r="K1618">
            <v>3.65</v>
          </cell>
          <cell r="L1618">
            <v>4</v>
          </cell>
          <cell r="M1618">
            <v>0</v>
          </cell>
          <cell r="N1618">
            <v>0</v>
          </cell>
          <cell r="O1618" t="str">
            <v>RSP</v>
          </cell>
          <cell r="P1618" t="str">
            <v>UBRKRS</v>
          </cell>
          <cell r="Q1618">
            <v>38564</v>
          </cell>
          <cell r="R1618">
            <v>60</v>
          </cell>
          <cell r="S1618" t="str">
            <v>months</v>
          </cell>
          <cell r="T1618">
            <v>60</v>
          </cell>
          <cell r="U1618">
            <v>3.4599999999999999E-2</v>
          </cell>
          <cell r="V1618">
            <v>309.00394999999997</v>
          </cell>
          <cell r="W1618" t="str">
            <v>RSP</v>
          </cell>
          <cell r="X1618">
            <v>58</v>
          </cell>
        </row>
        <row r="1619">
          <cell r="A1619">
            <v>2254126</v>
          </cell>
          <cell r="B1619">
            <v>1</v>
          </cell>
          <cell r="C1619">
            <v>3280.82</v>
          </cell>
          <cell r="D1619" t="str">
            <v>ubank</v>
          </cell>
          <cell r="E1619" t="str">
            <v>fixed</v>
          </cell>
          <cell r="F1619">
            <v>40322</v>
          </cell>
          <cell r="G1619">
            <v>0</v>
          </cell>
          <cell r="H1619">
            <v>2.9</v>
          </cell>
          <cell r="I1619">
            <v>3.2</v>
          </cell>
          <cell r="J1619">
            <v>3.3</v>
          </cell>
          <cell r="K1619">
            <v>3.6</v>
          </cell>
          <cell r="L1619">
            <v>3.75</v>
          </cell>
          <cell r="M1619">
            <v>0</v>
          </cell>
          <cell r="N1619">
            <v>0.25</v>
          </cell>
          <cell r="O1619" t="str">
            <v>RSP</v>
          </cell>
          <cell r="P1619" t="str">
            <v>UBRKRS</v>
          </cell>
          <cell r="Q1619">
            <v>38564</v>
          </cell>
          <cell r="R1619">
            <v>60</v>
          </cell>
          <cell r="S1619" t="str">
            <v>months</v>
          </cell>
          <cell r="T1619">
            <v>60</v>
          </cell>
          <cell r="U1619">
            <v>3.6000000000000004E-2</v>
          </cell>
          <cell r="V1619">
            <v>118.10952000000002</v>
          </cell>
          <cell r="W1619" t="str">
            <v>RSP</v>
          </cell>
          <cell r="X1619">
            <v>58</v>
          </cell>
        </row>
        <row r="1620">
          <cell r="A1620">
            <v>2254134</v>
          </cell>
          <cell r="B1620">
            <v>1</v>
          </cell>
          <cell r="C1620">
            <v>51335.89</v>
          </cell>
          <cell r="D1620" t="str">
            <v>ubank</v>
          </cell>
          <cell r="E1620" t="str">
            <v>fixed</v>
          </cell>
          <cell r="F1620">
            <v>40322</v>
          </cell>
          <cell r="G1620">
            <v>0</v>
          </cell>
          <cell r="H1620">
            <v>2.9</v>
          </cell>
          <cell r="I1620">
            <v>3.2</v>
          </cell>
          <cell r="J1620">
            <v>3.3</v>
          </cell>
          <cell r="K1620">
            <v>3.6</v>
          </cell>
          <cell r="L1620">
            <v>3.75</v>
          </cell>
          <cell r="M1620">
            <v>0</v>
          </cell>
          <cell r="N1620">
            <v>0.25</v>
          </cell>
          <cell r="O1620" t="str">
            <v>RSP</v>
          </cell>
          <cell r="P1620" t="str">
            <v>UBRSLT</v>
          </cell>
          <cell r="Q1620">
            <v>38564</v>
          </cell>
          <cell r="R1620">
            <v>60</v>
          </cell>
          <cell r="S1620" t="str">
            <v>months</v>
          </cell>
          <cell r="T1620">
            <v>60</v>
          </cell>
          <cell r="U1620">
            <v>3.6000000000000004E-2</v>
          </cell>
          <cell r="V1620">
            <v>1848.0920400000002</v>
          </cell>
          <cell r="W1620" t="str">
            <v>RSP</v>
          </cell>
          <cell r="X1620">
            <v>58</v>
          </cell>
        </row>
        <row r="1621">
          <cell r="A1621">
            <v>2254217</v>
          </cell>
          <cell r="B1621">
            <v>1</v>
          </cell>
          <cell r="C1621">
            <v>27975.29</v>
          </cell>
          <cell r="D1621" t="str">
            <v>ubank</v>
          </cell>
          <cell r="E1621" t="str">
            <v>fixed</v>
          </cell>
          <cell r="F1621">
            <v>38869</v>
          </cell>
          <cell r="G1621">
            <v>0</v>
          </cell>
          <cell r="H1621">
            <v>2.9</v>
          </cell>
          <cell r="I1621">
            <v>3.1</v>
          </cell>
          <cell r="J1621">
            <v>3.3</v>
          </cell>
          <cell r="K1621">
            <v>3.5</v>
          </cell>
          <cell r="L1621">
            <v>3.65</v>
          </cell>
          <cell r="M1621">
            <v>0</v>
          </cell>
          <cell r="N1621">
            <v>0.05</v>
          </cell>
          <cell r="O1621" t="str">
            <v>RIF</v>
          </cell>
          <cell r="P1621" t="str">
            <v>UBRKRF</v>
          </cell>
          <cell r="Q1621">
            <v>38564</v>
          </cell>
          <cell r="R1621">
            <v>12</v>
          </cell>
          <cell r="S1621" t="str">
            <v>months</v>
          </cell>
          <cell r="T1621">
            <v>12</v>
          </cell>
          <cell r="U1621">
            <v>3.3399999999999999E-2</v>
          </cell>
          <cell r="V1621">
            <v>934.374686</v>
          </cell>
          <cell r="W1621" t="str">
            <v>RIF</v>
          </cell>
          <cell r="X1621">
            <v>11</v>
          </cell>
        </row>
        <row r="1622">
          <cell r="A1622">
            <v>2254274</v>
          </cell>
          <cell r="B1622">
            <v>1</v>
          </cell>
          <cell r="C1622">
            <v>6220</v>
          </cell>
          <cell r="D1622" t="str">
            <v>ubank</v>
          </cell>
          <cell r="E1622" t="str">
            <v>fixed</v>
          </cell>
          <cell r="F1622">
            <v>38856</v>
          </cell>
          <cell r="G1622">
            <v>0</v>
          </cell>
          <cell r="H1622">
            <v>2.95</v>
          </cell>
          <cell r="I1622">
            <v>3.2</v>
          </cell>
          <cell r="J1622">
            <v>3.5</v>
          </cell>
          <cell r="K1622">
            <v>3.65</v>
          </cell>
          <cell r="L1622">
            <v>4</v>
          </cell>
          <cell r="M1622">
            <v>0</v>
          </cell>
          <cell r="N1622">
            <v>0</v>
          </cell>
          <cell r="O1622" t="str">
            <v>term</v>
          </cell>
          <cell r="P1622" t="str">
            <v>UBRKLT</v>
          </cell>
          <cell r="Q1622">
            <v>38564</v>
          </cell>
          <cell r="R1622">
            <v>12</v>
          </cell>
          <cell r="S1622" t="str">
            <v>months</v>
          </cell>
          <cell r="T1622">
            <v>12</v>
          </cell>
          <cell r="U1622">
            <v>3.4599999999999999E-2</v>
          </cell>
          <cell r="V1622">
            <v>215.21199999999999</v>
          </cell>
          <cell r="W1622" t="str">
            <v>REG</v>
          </cell>
          <cell r="X1622">
            <v>10</v>
          </cell>
        </row>
        <row r="1623">
          <cell r="A1623">
            <v>2254324</v>
          </cell>
          <cell r="B1623">
            <v>1</v>
          </cell>
          <cell r="C1623">
            <v>40000</v>
          </cell>
          <cell r="D1623" t="str">
            <v>ubank</v>
          </cell>
          <cell r="E1623" t="str">
            <v>fixed</v>
          </cell>
          <cell r="F1623">
            <v>38855</v>
          </cell>
          <cell r="G1623">
            <v>0</v>
          </cell>
          <cell r="H1623">
            <v>2.95</v>
          </cell>
          <cell r="I1623">
            <v>3.2</v>
          </cell>
          <cell r="J1623">
            <v>3.5</v>
          </cell>
          <cell r="K1623">
            <v>3.65</v>
          </cell>
          <cell r="L1623">
            <v>4</v>
          </cell>
          <cell r="M1623">
            <v>0</v>
          </cell>
          <cell r="N1623">
            <v>0</v>
          </cell>
          <cell r="O1623" t="str">
            <v>term</v>
          </cell>
          <cell r="P1623" t="str">
            <v>UBRKLT</v>
          </cell>
          <cell r="Q1623">
            <v>38564</v>
          </cell>
          <cell r="R1623">
            <v>12</v>
          </cell>
          <cell r="S1623" t="str">
            <v>months</v>
          </cell>
          <cell r="T1623">
            <v>12</v>
          </cell>
          <cell r="U1623">
            <v>3.4599999999999999E-2</v>
          </cell>
          <cell r="V1623">
            <v>1384</v>
          </cell>
          <cell r="W1623" t="str">
            <v>REG</v>
          </cell>
          <cell r="X1623">
            <v>10</v>
          </cell>
        </row>
        <row r="1624">
          <cell r="A1624">
            <v>2254365</v>
          </cell>
          <cell r="B1624">
            <v>1</v>
          </cell>
          <cell r="C1624">
            <v>2000</v>
          </cell>
          <cell r="D1624" t="str">
            <v>ubank</v>
          </cell>
          <cell r="E1624" t="str">
            <v>fixed</v>
          </cell>
          <cell r="F1624">
            <v>39219</v>
          </cell>
          <cell r="G1624">
            <v>0</v>
          </cell>
          <cell r="H1624">
            <v>2.95</v>
          </cell>
          <cell r="I1624">
            <v>3.2</v>
          </cell>
          <cell r="J1624">
            <v>3.5</v>
          </cell>
          <cell r="K1624">
            <v>3.65</v>
          </cell>
          <cell r="L1624">
            <v>4</v>
          </cell>
          <cell r="M1624">
            <v>0</v>
          </cell>
          <cell r="N1624">
            <v>0</v>
          </cell>
          <cell r="O1624" t="str">
            <v>term</v>
          </cell>
          <cell r="P1624" t="str">
            <v>UBRKLT</v>
          </cell>
          <cell r="Q1624">
            <v>38564</v>
          </cell>
          <cell r="R1624">
            <v>24</v>
          </cell>
          <cell r="S1624" t="str">
            <v>months</v>
          </cell>
          <cell r="T1624">
            <v>24</v>
          </cell>
          <cell r="U1624">
            <v>3.4599999999999999E-2</v>
          </cell>
          <cell r="V1624">
            <v>69.2</v>
          </cell>
          <cell r="W1624" t="str">
            <v>REG</v>
          </cell>
          <cell r="X1624">
            <v>22</v>
          </cell>
        </row>
        <row r="1625">
          <cell r="A1625">
            <v>2254423</v>
          </cell>
          <cell r="B1625">
            <v>1</v>
          </cell>
          <cell r="C1625">
            <v>7698.75</v>
          </cell>
          <cell r="D1625" t="str">
            <v>ubank</v>
          </cell>
          <cell r="E1625" t="str">
            <v>fixed</v>
          </cell>
          <cell r="F1625">
            <v>38854</v>
          </cell>
          <cell r="G1625">
            <v>0</v>
          </cell>
          <cell r="H1625">
            <v>2.95</v>
          </cell>
          <cell r="I1625">
            <v>3.2</v>
          </cell>
          <cell r="J1625">
            <v>3.5</v>
          </cell>
          <cell r="K1625">
            <v>3.65</v>
          </cell>
          <cell r="L1625">
            <v>4</v>
          </cell>
          <cell r="M1625">
            <v>0</v>
          </cell>
          <cell r="N1625">
            <v>0</v>
          </cell>
          <cell r="O1625" t="str">
            <v>term</v>
          </cell>
          <cell r="P1625" t="str">
            <v>UBRKLT</v>
          </cell>
          <cell r="Q1625">
            <v>38564</v>
          </cell>
          <cell r="R1625">
            <v>12</v>
          </cell>
          <cell r="S1625" t="str">
            <v>months</v>
          </cell>
          <cell r="T1625">
            <v>12</v>
          </cell>
          <cell r="U1625">
            <v>3.4599999999999999E-2</v>
          </cell>
          <cell r="V1625">
            <v>266.37675000000002</v>
          </cell>
          <cell r="W1625" t="str">
            <v>REG</v>
          </cell>
          <cell r="X1625">
            <v>10</v>
          </cell>
        </row>
        <row r="1626">
          <cell r="A1626">
            <v>2254506</v>
          </cell>
          <cell r="B1626">
            <v>1</v>
          </cell>
          <cell r="C1626">
            <v>53262.41</v>
          </cell>
          <cell r="D1626" t="str">
            <v>ubank</v>
          </cell>
          <cell r="E1626" t="str">
            <v>fixed</v>
          </cell>
          <cell r="F1626">
            <v>39585</v>
          </cell>
          <cell r="G1626">
            <v>0</v>
          </cell>
          <cell r="H1626">
            <v>2.95</v>
          </cell>
          <cell r="I1626">
            <v>3.2</v>
          </cell>
          <cell r="J1626">
            <v>3.5</v>
          </cell>
          <cell r="K1626">
            <v>3.65</v>
          </cell>
          <cell r="L1626">
            <v>4</v>
          </cell>
          <cell r="M1626">
            <v>0</v>
          </cell>
          <cell r="N1626">
            <v>0</v>
          </cell>
          <cell r="O1626" t="str">
            <v>term</v>
          </cell>
          <cell r="P1626" t="str">
            <v>UBRKLT</v>
          </cell>
          <cell r="Q1626">
            <v>38564</v>
          </cell>
          <cell r="R1626">
            <v>36</v>
          </cell>
          <cell r="S1626" t="str">
            <v>months</v>
          </cell>
          <cell r="T1626">
            <v>36</v>
          </cell>
          <cell r="U1626">
            <v>3.4599999999999999E-2</v>
          </cell>
          <cell r="V1626">
            <v>1842.8793860000001</v>
          </cell>
          <cell r="W1626" t="str">
            <v>REG</v>
          </cell>
          <cell r="X1626">
            <v>34</v>
          </cell>
        </row>
        <row r="1627">
          <cell r="A1627">
            <v>2254514</v>
          </cell>
          <cell r="B1627">
            <v>1</v>
          </cell>
          <cell r="C1627">
            <v>15611.81</v>
          </cell>
          <cell r="D1627" t="str">
            <v>ubank</v>
          </cell>
          <cell r="E1627" t="str">
            <v>fixed</v>
          </cell>
          <cell r="F1627">
            <v>39586</v>
          </cell>
          <cell r="G1627">
            <v>0</v>
          </cell>
          <cell r="H1627">
            <v>2.95</v>
          </cell>
          <cell r="I1627">
            <v>3.2</v>
          </cell>
          <cell r="J1627">
            <v>3.5</v>
          </cell>
          <cell r="K1627">
            <v>3.65</v>
          </cell>
          <cell r="L1627">
            <v>4</v>
          </cell>
          <cell r="M1627">
            <v>0</v>
          </cell>
          <cell r="N1627">
            <v>0</v>
          </cell>
          <cell r="O1627" t="str">
            <v>term</v>
          </cell>
          <cell r="P1627" t="str">
            <v>UBRKLT</v>
          </cell>
          <cell r="Q1627">
            <v>38564</v>
          </cell>
          <cell r="R1627">
            <v>36</v>
          </cell>
          <cell r="S1627" t="str">
            <v>months</v>
          </cell>
          <cell r="T1627">
            <v>36</v>
          </cell>
          <cell r="U1627">
            <v>3.4599999999999999E-2</v>
          </cell>
          <cell r="V1627">
            <v>540.16862600000002</v>
          </cell>
          <cell r="W1627" t="str">
            <v>REG</v>
          </cell>
          <cell r="X1627">
            <v>34</v>
          </cell>
        </row>
        <row r="1628">
          <cell r="A1628">
            <v>2254530</v>
          </cell>
          <cell r="B1628">
            <v>1</v>
          </cell>
          <cell r="C1628">
            <v>3000</v>
          </cell>
          <cell r="D1628" t="str">
            <v>ubank</v>
          </cell>
          <cell r="E1628" t="str">
            <v>fixed</v>
          </cell>
          <cell r="F1628">
            <v>38854</v>
          </cell>
          <cell r="G1628">
            <v>0</v>
          </cell>
          <cell r="H1628">
            <v>2.95</v>
          </cell>
          <cell r="I1628">
            <v>3.2</v>
          </cell>
          <cell r="J1628">
            <v>3.5</v>
          </cell>
          <cell r="K1628">
            <v>3.65</v>
          </cell>
          <cell r="L1628">
            <v>4</v>
          </cell>
          <cell r="M1628">
            <v>0</v>
          </cell>
          <cell r="N1628">
            <v>0</v>
          </cell>
          <cell r="O1628" t="str">
            <v>term</v>
          </cell>
          <cell r="P1628" t="str">
            <v>UBRKLT</v>
          </cell>
          <cell r="Q1628">
            <v>38564</v>
          </cell>
          <cell r="R1628">
            <v>12</v>
          </cell>
          <cell r="S1628" t="str">
            <v>months</v>
          </cell>
          <cell r="T1628">
            <v>12</v>
          </cell>
          <cell r="U1628">
            <v>3.4599999999999999E-2</v>
          </cell>
          <cell r="V1628">
            <v>103.8</v>
          </cell>
          <cell r="W1628" t="str">
            <v>REG</v>
          </cell>
          <cell r="X1628">
            <v>10</v>
          </cell>
        </row>
        <row r="1629">
          <cell r="A1629">
            <v>2254563</v>
          </cell>
          <cell r="B1629">
            <v>1</v>
          </cell>
          <cell r="C1629">
            <v>21000</v>
          </cell>
          <cell r="D1629" t="str">
            <v>ubank</v>
          </cell>
          <cell r="E1629" t="str">
            <v>fixed</v>
          </cell>
          <cell r="F1629">
            <v>40316</v>
          </cell>
          <cell r="G1629">
            <v>0</v>
          </cell>
          <cell r="H1629">
            <v>2.95</v>
          </cell>
          <cell r="I1629">
            <v>3.2</v>
          </cell>
          <cell r="J1629">
            <v>3.5</v>
          </cell>
          <cell r="K1629">
            <v>3.65</v>
          </cell>
          <cell r="L1629">
            <v>4</v>
          </cell>
          <cell r="M1629">
            <v>0</v>
          </cell>
          <cell r="N1629">
            <v>0</v>
          </cell>
          <cell r="O1629" t="str">
            <v>term</v>
          </cell>
          <cell r="P1629" t="str">
            <v>UBRKLT</v>
          </cell>
          <cell r="Q1629">
            <v>38564</v>
          </cell>
          <cell r="R1629">
            <v>60</v>
          </cell>
          <cell r="S1629" t="str">
            <v>months</v>
          </cell>
          <cell r="T1629">
            <v>60</v>
          </cell>
          <cell r="U1629">
            <v>3.4599999999999999E-2</v>
          </cell>
          <cell r="V1629">
            <v>726.6</v>
          </cell>
          <cell r="W1629" t="str">
            <v>REG</v>
          </cell>
          <cell r="X1629">
            <v>58</v>
          </cell>
        </row>
        <row r="1630">
          <cell r="A1630">
            <v>2254571</v>
          </cell>
          <cell r="B1630">
            <v>1</v>
          </cell>
          <cell r="C1630">
            <v>15000</v>
          </cell>
          <cell r="D1630" t="str">
            <v>ubank</v>
          </cell>
          <cell r="E1630" t="str">
            <v>fixed</v>
          </cell>
          <cell r="F1630">
            <v>39585</v>
          </cell>
          <cell r="G1630">
            <v>0</v>
          </cell>
          <cell r="H1630">
            <v>2.95</v>
          </cell>
          <cell r="I1630">
            <v>3.2</v>
          </cell>
          <cell r="J1630">
            <v>3.5</v>
          </cell>
          <cell r="K1630">
            <v>3.65</v>
          </cell>
          <cell r="L1630">
            <v>4</v>
          </cell>
          <cell r="M1630">
            <v>0</v>
          </cell>
          <cell r="N1630">
            <v>0</v>
          </cell>
          <cell r="O1630" t="str">
            <v>term</v>
          </cell>
          <cell r="P1630" t="str">
            <v>UBRKLT</v>
          </cell>
          <cell r="Q1630">
            <v>38564</v>
          </cell>
          <cell r="R1630">
            <v>36</v>
          </cell>
          <cell r="S1630" t="str">
            <v>months</v>
          </cell>
          <cell r="T1630">
            <v>36</v>
          </cell>
          <cell r="U1630">
            <v>3.4599999999999999E-2</v>
          </cell>
          <cell r="V1630">
            <v>519</v>
          </cell>
          <cell r="W1630" t="str">
            <v>REG</v>
          </cell>
          <cell r="X1630">
            <v>34</v>
          </cell>
        </row>
        <row r="1631">
          <cell r="A1631">
            <v>2254621</v>
          </cell>
          <cell r="B1631">
            <v>3</v>
          </cell>
          <cell r="C1631">
            <v>6825.43</v>
          </cell>
          <cell r="D1631" t="str">
            <v>ubank</v>
          </cell>
          <cell r="E1631" t="str">
            <v>fixed</v>
          </cell>
          <cell r="F1631">
            <v>39602</v>
          </cell>
          <cell r="G1631">
            <v>0</v>
          </cell>
          <cell r="H1631">
            <v>2.9</v>
          </cell>
          <cell r="I1631">
            <v>3.1</v>
          </cell>
          <cell r="J1631">
            <v>3.3</v>
          </cell>
          <cell r="K1631">
            <v>3.5</v>
          </cell>
          <cell r="L1631">
            <v>3.65</v>
          </cell>
          <cell r="M1631">
            <v>0</v>
          </cell>
          <cell r="N1631">
            <v>0.2</v>
          </cell>
          <cell r="O1631" t="str">
            <v>RIF</v>
          </cell>
          <cell r="P1631" t="str">
            <v>UBRKRF</v>
          </cell>
          <cell r="Q1631">
            <v>38564</v>
          </cell>
          <cell r="R1631">
            <v>36</v>
          </cell>
          <cell r="S1631" t="str">
            <v>months</v>
          </cell>
          <cell r="T1631">
            <v>36</v>
          </cell>
          <cell r="U1631">
            <v>3.49E-2</v>
          </cell>
          <cell r="V1631">
            <v>238.20750700000002</v>
          </cell>
          <cell r="W1631" t="str">
            <v>RIF</v>
          </cell>
          <cell r="X1631">
            <v>35</v>
          </cell>
        </row>
        <row r="1632">
          <cell r="A1632">
            <v>2254621</v>
          </cell>
          <cell r="B1632">
            <v>2</v>
          </cell>
          <cell r="C1632">
            <v>11858.79</v>
          </cell>
          <cell r="D1632" t="str">
            <v>ubank</v>
          </cell>
          <cell r="E1632" t="str">
            <v>fixed</v>
          </cell>
          <cell r="F1632">
            <v>39602</v>
          </cell>
          <cell r="G1632">
            <v>0</v>
          </cell>
          <cell r="H1632">
            <v>2.9</v>
          </cell>
          <cell r="I1632">
            <v>3.1</v>
          </cell>
          <cell r="J1632">
            <v>3.3</v>
          </cell>
          <cell r="K1632">
            <v>3.5</v>
          </cell>
          <cell r="L1632">
            <v>3.65</v>
          </cell>
          <cell r="M1632">
            <v>0</v>
          </cell>
          <cell r="N1632">
            <v>0.2</v>
          </cell>
          <cell r="O1632" t="str">
            <v>RIF</v>
          </cell>
          <cell r="P1632" t="str">
            <v>UBRKRF</v>
          </cell>
          <cell r="Q1632">
            <v>38564</v>
          </cell>
          <cell r="R1632">
            <v>36</v>
          </cell>
          <cell r="S1632" t="str">
            <v>months</v>
          </cell>
          <cell r="T1632">
            <v>36</v>
          </cell>
          <cell r="U1632">
            <v>3.49E-2</v>
          </cell>
          <cell r="V1632">
            <v>413.87177100000002</v>
          </cell>
          <cell r="W1632" t="str">
            <v>RIF</v>
          </cell>
          <cell r="X1632">
            <v>35</v>
          </cell>
        </row>
        <row r="1633">
          <cell r="A1633">
            <v>2254639</v>
          </cell>
          <cell r="B1633">
            <v>1</v>
          </cell>
          <cell r="C1633">
            <v>10000</v>
          </cell>
          <cell r="D1633" t="str">
            <v>ubank</v>
          </cell>
          <cell r="E1633" t="str">
            <v>fixed</v>
          </cell>
          <cell r="F1633">
            <v>39586</v>
          </cell>
          <cell r="G1633">
            <v>0</v>
          </cell>
          <cell r="H1633">
            <v>2.95</v>
          </cell>
          <cell r="I1633">
            <v>3.2</v>
          </cell>
          <cell r="J1633">
            <v>3.5</v>
          </cell>
          <cell r="K1633">
            <v>3.65</v>
          </cell>
          <cell r="L1633">
            <v>4</v>
          </cell>
          <cell r="M1633">
            <v>0</v>
          </cell>
          <cell r="N1633">
            <v>0</v>
          </cell>
          <cell r="O1633" t="str">
            <v>term</v>
          </cell>
          <cell r="P1633" t="str">
            <v>UBRKLT</v>
          </cell>
          <cell r="Q1633">
            <v>38564</v>
          </cell>
          <cell r="R1633">
            <v>36</v>
          </cell>
          <cell r="S1633" t="str">
            <v>months</v>
          </cell>
          <cell r="T1633">
            <v>36</v>
          </cell>
          <cell r="U1633">
            <v>3.4599999999999999E-2</v>
          </cell>
          <cell r="V1633">
            <v>346</v>
          </cell>
          <cell r="W1633" t="str">
            <v>REG</v>
          </cell>
          <cell r="X1633">
            <v>34</v>
          </cell>
        </row>
        <row r="1634">
          <cell r="A1634">
            <v>2254654</v>
          </cell>
          <cell r="B1634">
            <v>1</v>
          </cell>
          <cell r="C1634">
            <v>12000</v>
          </cell>
          <cell r="D1634" t="str">
            <v>ubank</v>
          </cell>
          <cell r="E1634" t="str">
            <v>fixed</v>
          </cell>
          <cell r="F1634">
            <v>39587</v>
          </cell>
          <cell r="G1634">
            <v>0</v>
          </cell>
          <cell r="H1634">
            <v>2.95</v>
          </cell>
          <cell r="I1634">
            <v>3.2</v>
          </cell>
          <cell r="J1634">
            <v>3.5</v>
          </cell>
          <cell r="K1634">
            <v>3.65</v>
          </cell>
          <cell r="L1634">
            <v>4</v>
          </cell>
          <cell r="M1634">
            <v>0</v>
          </cell>
          <cell r="N1634">
            <v>0</v>
          </cell>
          <cell r="O1634" t="str">
            <v>term</v>
          </cell>
          <cell r="P1634" t="str">
            <v>UBRKLT</v>
          </cell>
          <cell r="Q1634">
            <v>38564</v>
          </cell>
          <cell r="R1634">
            <v>36</v>
          </cell>
          <cell r="S1634" t="str">
            <v>months</v>
          </cell>
          <cell r="T1634">
            <v>36</v>
          </cell>
          <cell r="U1634">
            <v>3.4599999999999999E-2</v>
          </cell>
          <cell r="V1634">
            <v>415.2</v>
          </cell>
          <cell r="W1634" t="str">
            <v>REG</v>
          </cell>
          <cell r="X1634">
            <v>34</v>
          </cell>
        </row>
        <row r="1635">
          <cell r="A1635">
            <v>2254696</v>
          </cell>
          <cell r="B1635">
            <v>1</v>
          </cell>
          <cell r="C1635">
            <v>8416.08</v>
          </cell>
          <cell r="D1635" t="str">
            <v>ubank</v>
          </cell>
          <cell r="E1635" t="str">
            <v>fixed</v>
          </cell>
          <cell r="F1635">
            <v>39220</v>
          </cell>
          <cell r="G1635">
            <v>0</v>
          </cell>
          <cell r="H1635">
            <v>2.95</v>
          </cell>
          <cell r="I1635">
            <v>3.2</v>
          </cell>
          <cell r="J1635">
            <v>3.5</v>
          </cell>
          <cell r="K1635">
            <v>3.65</v>
          </cell>
          <cell r="L1635">
            <v>4</v>
          </cell>
          <cell r="M1635">
            <v>0</v>
          </cell>
          <cell r="N1635">
            <v>0</v>
          </cell>
          <cell r="O1635" t="str">
            <v>term</v>
          </cell>
          <cell r="P1635" t="str">
            <v>UBRKLT</v>
          </cell>
          <cell r="Q1635">
            <v>38564</v>
          </cell>
          <cell r="R1635">
            <v>24</v>
          </cell>
          <cell r="S1635" t="str">
            <v>months</v>
          </cell>
          <cell r="T1635">
            <v>24</v>
          </cell>
          <cell r="U1635">
            <v>3.4599999999999999E-2</v>
          </cell>
          <cell r="V1635">
            <v>291.19636800000001</v>
          </cell>
          <cell r="W1635" t="str">
            <v>REG</v>
          </cell>
          <cell r="X1635">
            <v>22</v>
          </cell>
        </row>
        <row r="1636">
          <cell r="A1636">
            <v>2254712</v>
          </cell>
          <cell r="B1636">
            <v>1</v>
          </cell>
          <cell r="C1636">
            <v>34588.25</v>
          </cell>
          <cell r="D1636" t="str">
            <v>ubank</v>
          </cell>
          <cell r="E1636" t="str">
            <v>fixed</v>
          </cell>
          <cell r="F1636">
            <v>39600</v>
          </cell>
          <cell r="G1636">
            <v>0</v>
          </cell>
          <cell r="H1636">
            <v>2.9</v>
          </cell>
          <cell r="I1636">
            <v>3.1</v>
          </cell>
          <cell r="J1636">
            <v>3.3</v>
          </cell>
          <cell r="K1636">
            <v>3.5</v>
          </cell>
          <cell r="L1636">
            <v>3.65</v>
          </cell>
          <cell r="M1636">
            <v>0</v>
          </cell>
          <cell r="N1636">
            <v>0.2</v>
          </cell>
          <cell r="O1636" t="str">
            <v>RIF</v>
          </cell>
          <cell r="P1636" t="str">
            <v>UBRKRF</v>
          </cell>
          <cell r="Q1636">
            <v>38564</v>
          </cell>
          <cell r="R1636">
            <v>36</v>
          </cell>
          <cell r="S1636" t="str">
            <v>months</v>
          </cell>
          <cell r="T1636">
            <v>36</v>
          </cell>
          <cell r="U1636">
            <v>3.49E-2</v>
          </cell>
          <cell r="V1636">
            <v>1207.129925</v>
          </cell>
          <cell r="W1636" t="str">
            <v>RIF</v>
          </cell>
          <cell r="X1636">
            <v>35</v>
          </cell>
        </row>
        <row r="1637">
          <cell r="A1637">
            <v>2254761</v>
          </cell>
          <cell r="B1637">
            <v>2</v>
          </cell>
          <cell r="C1637">
            <v>30000</v>
          </cell>
          <cell r="D1637" t="str">
            <v>ubank</v>
          </cell>
          <cell r="E1637" t="str">
            <v>fixed</v>
          </cell>
          <cell r="F1637">
            <v>38856</v>
          </cell>
          <cell r="G1637">
            <v>0</v>
          </cell>
          <cell r="H1637">
            <v>2.95</v>
          </cell>
          <cell r="I1637">
            <v>3.2</v>
          </cell>
          <cell r="J1637">
            <v>3.5</v>
          </cell>
          <cell r="K1637">
            <v>3.65</v>
          </cell>
          <cell r="L1637">
            <v>4</v>
          </cell>
          <cell r="M1637">
            <v>0</v>
          </cell>
          <cell r="N1637">
            <v>-0.45</v>
          </cell>
          <cell r="O1637" t="str">
            <v>term</v>
          </cell>
          <cell r="P1637" t="str">
            <v>UBLONG</v>
          </cell>
          <cell r="Q1637">
            <v>38564</v>
          </cell>
          <cell r="R1637">
            <v>12</v>
          </cell>
          <cell r="S1637" t="str">
            <v>months</v>
          </cell>
          <cell r="T1637">
            <v>12</v>
          </cell>
          <cell r="U1637">
            <v>3.0099999999999998E-2</v>
          </cell>
          <cell r="V1637">
            <v>903</v>
          </cell>
          <cell r="W1637" t="str">
            <v>REG</v>
          </cell>
          <cell r="X1637">
            <v>10</v>
          </cell>
        </row>
        <row r="1638">
          <cell r="A1638">
            <v>2254761</v>
          </cell>
          <cell r="B1638">
            <v>1</v>
          </cell>
          <cell r="C1638">
            <v>30000</v>
          </cell>
          <cell r="D1638" t="str">
            <v>ubank</v>
          </cell>
          <cell r="E1638" t="str">
            <v>fixed</v>
          </cell>
          <cell r="F1638">
            <v>38856</v>
          </cell>
          <cell r="G1638">
            <v>0</v>
          </cell>
          <cell r="H1638">
            <v>2.95</v>
          </cell>
          <cell r="I1638">
            <v>3.2</v>
          </cell>
          <cell r="J1638">
            <v>3.5</v>
          </cell>
          <cell r="K1638">
            <v>3.65</v>
          </cell>
          <cell r="L1638">
            <v>4</v>
          </cell>
          <cell r="M1638">
            <v>0</v>
          </cell>
          <cell r="N1638">
            <v>-0.45</v>
          </cell>
          <cell r="O1638" t="str">
            <v>term</v>
          </cell>
          <cell r="P1638" t="str">
            <v>UBLONG</v>
          </cell>
          <cell r="Q1638">
            <v>38564</v>
          </cell>
          <cell r="R1638">
            <v>12</v>
          </cell>
          <cell r="S1638" t="str">
            <v>months</v>
          </cell>
          <cell r="T1638">
            <v>12</v>
          </cell>
          <cell r="U1638">
            <v>3.0099999999999998E-2</v>
          </cell>
          <cell r="V1638">
            <v>903</v>
          </cell>
          <cell r="W1638" t="str">
            <v>REG</v>
          </cell>
          <cell r="X1638">
            <v>10</v>
          </cell>
        </row>
        <row r="1639">
          <cell r="A1639">
            <v>2254795</v>
          </cell>
          <cell r="B1639">
            <v>1</v>
          </cell>
          <cell r="C1639">
            <v>40984.730000000003</v>
          </cell>
          <cell r="D1639" t="str">
            <v>ubank</v>
          </cell>
          <cell r="E1639" t="str">
            <v>fixed</v>
          </cell>
          <cell r="F1639">
            <v>40346</v>
          </cell>
          <cell r="G1639">
            <v>0</v>
          </cell>
          <cell r="H1639">
            <v>2.9</v>
          </cell>
          <cell r="I1639">
            <v>3.05</v>
          </cell>
          <cell r="J1639">
            <v>3.1</v>
          </cell>
          <cell r="K1639">
            <v>3.3</v>
          </cell>
          <cell r="L1639">
            <v>3.45</v>
          </cell>
          <cell r="M1639">
            <v>0</v>
          </cell>
          <cell r="N1639">
            <v>0.55000000000000004</v>
          </cell>
          <cell r="O1639" t="str">
            <v>RIF</v>
          </cell>
          <cell r="P1639" t="str">
            <v>UBRKRF</v>
          </cell>
          <cell r="Q1639">
            <v>38564</v>
          </cell>
          <cell r="R1639">
            <v>60</v>
          </cell>
          <cell r="S1639" t="str">
            <v>months</v>
          </cell>
          <cell r="T1639">
            <v>60</v>
          </cell>
          <cell r="U1639">
            <v>3.7099999999999987E-2</v>
          </cell>
          <cell r="V1639">
            <v>1520.5334829999997</v>
          </cell>
          <cell r="W1639" t="str">
            <v>RIF</v>
          </cell>
          <cell r="X1639">
            <v>59</v>
          </cell>
        </row>
        <row r="1640">
          <cell r="A1640">
            <v>2254837</v>
          </cell>
          <cell r="B1640">
            <v>1</v>
          </cell>
          <cell r="C1640">
            <v>6000</v>
          </cell>
          <cell r="D1640" t="str">
            <v>ubank</v>
          </cell>
          <cell r="E1640" t="str">
            <v>fixed</v>
          </cell>
          <cell r="F1640">
            <v>39220</v>
          </cell>
          <cell r="G1640">
            <v>0</v>
          </cell>
          <cell r="H1640">
            <v>2.95</v>
          </cell>
          <cell r="I1640">
            <v>3.2</v>
          </cell>
          <cell r="J1640">
            <v>3.5</v>
          </cell>
          <cell r="K1640">
            <v>3.65</v>
          </cell>
          <cell r="L1640">
            <v>4</v>
          </cell>
          <cell r="M1640">
            <v>0</v>
          </cell>
          <cell r="N1640">
            <v>0</v>
          </cell>
          <cell r="O1640" t="str">
            <v>term</v>
          </cell>
          <cell r="P1640" t="str">
            <v>UBRKLT</v>
          </cell>
          <cell r="Q1640">
            <v>38564</v>
          </cell>
          <cell r="R1640">
            <v>24</v>
          </cell>
          <cell r="S1640" t="str">
            <v>months</v>
          </cell>
          <cell r="T1640">
            <v>24</v>
          </cell>
          <cell r="U1640">
            <v>3.4599999999999999E-2</v>
          </cell>
          <cell r="V1640">
            <v>207.6</v>
          </cell>
          <cell r="W1640" t="str">
            <v>REG</v>
          </cell>
          <cell r="X1640">
            <v>22</v>
          </cell>
        </row>
        <row r="1641">
          <cell r="A1641">
            <v>2254878</v>
          </cell>
          <cell r="B1641">
            <v>1</v>
          </cell>
          <cell r="C1641">
            <v>14900</v>
          </cell>
          <cell r="D1641" t="str">
            <v>ubank</v>
          </cell>
          <cell r="E1641" t="str">
            <v>fixed</v>
          </cell>
          <cell r="F1641">
            <v>39951</v>
          </cell>
          <cell r="G1641">
            <v>0</v>
          </cell>
          <cell r="H1641">
            <v>2.95</v>
          </cell>
          <cell r="I1641">
            <v>3.2</v>
          </cell>
          <cell r="J1641">
            <v>3.5</v>
          </cell>
          <cell r="K1641">
            <v>3.65</v>
          </cell>
          <cell r="L1641">
            <v>4</v>
          </cell>
          <cell r="M1641">
            <v>0</v>
          </cell>
          <cell r="N1641">
            <v>0</v>
          </cell>
          <cell r="O1641" t="str">
            <v>RSP</v>
          </cell>
          <cell r="P1641" t="str">
            <v>UBRKRS</v>
          </cell>
          <cell r="Q1641">
            <v>38564</v>
          </cell>
          <cell r="R1641">
            <v>48</v>
          </cell>
          <cell r="S1641" t="str">
            <v>months</v>
          </cell>
          <cell r="T1641">
            <v>48</v>
          </cell>
          <cell r="U1641">
            <v>3.4599999999999999E-2</v>
          </cell>
          <cell r="V1641">
            <v>515.54</v>
          </cell>
          <cell r="W1641" t="str">
            <v>RSP</v>
          </cell>
          <cell r="X1641">
            <v>46</v>
          </cell>
        </row>
        <row r="1642">
          <cell r="A1642">
            <v>2254902</v>
          </cell>
          <cell r="B1642">
            <v>1</v>
          </cell>
          <cell r="C1642">
            <v>23503.91</v>
          </cell>
          <cell r="D1642" t="str">
            <v>ubank</v>
          </cell>
          <cell r="E1642" t="str">
            <v>fixed</v>
          </cell>
          <cell r="F1642">
            <v>38854</v>
          </cell>
          <cell r="G1642">
            <v>0</v>
          </cell>
          <cell r="H1642">
            <v>2.95</v>
          </cell>
          <cell r="I1642">
            <v>3.2</v>
          </cell>
          <cell r="J1642">
            <v>3.5</v>
          </cell>
          <cell r="K1642">
            <v>3.65</v>
          </cell>
          <cell r="L1642">
            <v>4</v>
          </cell>
          <cell r="M1642">
            <v>0</v>
          </cell>
          <cell r="N1642">
            <v>0</v>
          </cell>
          <cell r="O1642" t="str">
            <v>term</v>
          </cell>
          <cell r="P1642" t="str">
            <v>UBRKLT</v>
          </cell>
          <cell r="Q1642">
            <v>38564</v>
          </cell>
          <cell r="R1642">
            <v>12</v>
          </cell>
          <cell r="S1642" t="str">
            <v>months</v>
          </cell>
          <cell r="T1642">
            <v>12</v>
          </cell>
          <cell r="U1642">
            <v>3.4599999999999999E-2</v>
          </cell>
          <cell r="V1642">
            <v>813.23528599999997</v>
          </cell>
          <cell r="W1642" t="str">
            <v>REG</v>
          </cell>
          <cell r="X1642">
            <v>10</v>
          </cell>
        </row>
        <row r="1643">
          <cell r="A1643">
            <v>2254936</v>
          </cell>
          <cell r="B1643">
            <v>1</v>
          </cell>
          <cell r="C1643">
            <v>6011.26</v>
          </cell>
          <cell r="D1643" t="str">
            <v>ubank</v>
          </cell>
          <cell r="E1643" t="str">
            <v>fixed</v>
          </cell>
          <cell r="F1643">
            <v>38854</v>
          </cell>
          <cell r="G1643">
            <v>0</v>
          </cell>
          <cell r="H1643">
            <v>2.95</v>
          </cell>
          <cell r="I1643">
            <v>3.2</v>
          </cell>
          <cell r="J1643">
            <v>3.5</v>
          </cell>
          <cell r="K1643">
            <v>3.65</v>
          </cell>
          <cell r="L1643">
            <v>4</v>
          </cell>
          <cell r="M1643">
            <v>0</v>
          </cell>
          <cell r="N1643">
            <v>0</v>
          </cell>
          <cell r="O1643" t="str">
            <v>term</v>
          </cell>
          <cell r="P1643" t="str">
            <v>UBRKLT</v>
          </cell>
          <cell r="Q1643">
            <v>38564</v>
          </cell>
          <cell r="R1643">
            <v>12</v>
          </cell>
          <cell r="S1643" t="str">
            <v>months</v>
          </cell>
          <cell r="T1643">
            <v>12</v>
          </cell>
          <cell r="U1643">
            <v>3.4599999999999999E-2</v>
          </cell>
          <cell r="V1643">
            <v>207.98959600000001</v>
          </cell>
          <cell r="W1643" t="str">
            <v>REG</v>
          </cell>
          <cell r="X1643">
            <v>10</v>
          </cell>
        </row>
        <row r="1644">
          <cell r="A1644">
            <v>2255016</v>
          </cell>
          <cell r="B1644">
            <v>1</v>
          </cell>
          <cell r="C1644">
            <v>49000</v>
          </cell>
          <cell r="D1644" t="str">
            <v>ubank</v>
          </cell>
          <cell r="E1644" t="str">
            <v>fixed</v>
          </cell>
          <cell r="F1644">
            <v>40315</v>
          </cell>
          <cell r="G1644">
            <v>0</v>
          </cell>
          <cell r="H1644">
            <v>2.95</v>
          </cell>
          <cell r="I1644">
            <v>3.2</v>
          </cell>
          <cell r="J1644">
            <v>3.5</v>
          </cell>
          <cell r="K1644">
            <v>3.65</v>
          </cell>
          <cell r="L1644">
            <v>4</v>
          </cell>
          <cell r="M1644">
            <v>0</v>
          </cell>
          <cell r="N1644">
            <v>0</v>
          </cell>
          <cell r="O1644" t="str">
            <v>term</v>
          </cell>
          <cell r="P1644" t="str">
            <v>UBRKLT</v>
          </cell>
          <cell r="Q1644">
            <v>38564</v>
          </cell>
          <cell r="R1644">
            <v>60</v>
          </cell>
          <cell r="S1644" t="str">
            <v>months</v>
          </cell>
          <cell r="T1644">
            <v>60</v>
          </cell>
          <cell r="U1644">
            <v>3.4599999999999999E-2</v>
          </cell>
          <cell r="V1644">
            <v>1695.3999999999999</v>
          </cell>
          <cell r="W1644" t="str">
            <v>REG</v>
          </cell>
          <cell r="X1644">
            <v>58</v>
          </cell>
        </row>
        <row r="1645">
          <cell r="A1645">
            <v>2255040</v>
          </cell>
          <cell r="B1645">
            <v>1</v>
          </cell>
          <cell r="C1645">
            <v>10000</v>
          </cell>
          <cell r="D1645" t="str">
            <v>ubank</v>
          </cell>
          <cell r="E1645" t="str">
            <v>fixed</v>
          </cell>
          <cell r="F1645">
            <v>38854</v>
          </cell>
          <cell r="G1645">
            <v>0</v>
          </cell>
          <cell r="H1645">
            <v>2.95</v>
          </cell>
          <cell r="I1645">
            <v>3.2</v>
          </cell>
          <cell r="J1645">
            <v>3.5</v>
          </cell>
          <cell r="K1645">
            <v>3.65</v>
          </cell>
          <cell r="L1645">
            <v>4</v>
          </cell>
          <cell r="M1645">
            <v>0</v>
          </cell>
          <cell r="N1645">
            <v>0</v>
          </cell>
          <cell r="O1645" t="str">
            <v>term</v>
          </cell>
          <cell r="P1645" t="str">
            <v>UBRKLT</v>
          </cell>
          <cell r="Q1645">
            <v>38564</v>
          </cell>
          <cell r="R1645">
            <v>12</v>
          </cell>
          <cell r="S1645" t="str">
            <v>months</v>
          </cell>
          <cell r="T1645">
            <v>12</v>
          </cell>
          <cell r="U1645">
            <v>3.4599999999999999E-2</v>
          </cell>
          <cell r="V1645">
            <v>346</v>
          </cell>
          <cell r="W1645" t="str">
            <v>REG</v>
          </cell>
          <cell r="X1645">
            <v>10</v>
          </cell>
        </row>
        <row r="1646">
          <cell r="A1646">
            <v>2255081</v>
          </cell>
          <cell r="B1646">
            <v>1</v>
          </cell>
          <cell r="C1646">
            <v>10000</v>
          </cell>
          <cell r="D1646" t="str">
            <v>ubank</v>
          </cell>
          <cell r="E1646" t="str">
            <v>fixed</v>
          </cell>
          <cell r="F1646">
            <v>39221</v>
          </cell>
          <cell r="G1646">
            <v>0</v>
          </cell>
          <cell r="H1646">
            <v>2.95</v>
          </cell>
          <cell r="I1646">
            <v>3.2</v>
          </cell>
          <cell r="J1646">
            <v>3.5</v>
          </cell>
          <cell r="K1646">
            <v>3.65</v>
          </cell>
          <cell r="L1646">
            <v>4</v>
          </cell>
          <cell r="M1646">
            <v>0</v>
          </cell>
          <cell r="N1646">
            <v>0</v>
          </cell>
          <cell r="O1646" t="str">
            <v>term</v>
          </cell>
          <cell r="P1646" t="str">
            <v>UBRKLT</v>
          </cell>
          <cell r="Q1646">
            <v>38564</v>
          </cell>
          <cell r="R1646">
            <v>24</v>
          </cell>
          <cell r="S1646" t="str">
            <v>months</v>
          </cell>
          <cell r="T1646">
            <v>24</v>
          </cell>
          <cell r="U1646">
            <v>3.4599999999999999E-2</v>
          </cell>
          <cell r="V1646">
            <v>346</v>
          </cell>
          <cell r="W1646" t="str">
            <v>REG</v>
          </cell>
          <cell r="X1646">
            <v>22</v>
          </cell>
        </row>
        <row r="1647">
          <cell r="A1647">
            <v>2255107</v>
          </cell>
          <cell r="B1647">
            <v>1</v>
          </cell>
          <cell r="C1647">
            <v>10000</v>
          </cell>
          <cell r="D1647" t="str">
            <v>ubank</v>
          </cell>
          <cell r="E1647" t="str">
            <v>fixed</v>
          </cell>
          <cell r="F1647">
            <v>38854</v>
          </cell>
          <cell r="G1647">
            <v>0</v>
          </cell>
          <cell r="H1647">
            <v>2.95</v>
          </cell>
          <cell r="I1647">
            <v>3.2</v>
          </cell>
          <cell r="J1647">
            <v>3.5</v>
          </cell>
          <cell r="K1647">
            <v>3.65</v>
          </cell>
          <cell r="L1647">
            <v>4</v>
          </cell>
          <cell r="M1647">
            <v>0</v>
          </cell>
          <cell r="N1647">
            <v>0</v>
          </cell>
          <cell r="O1647" t="str">
            <v>term</v>
          </cell>
          <cell r="P1647" t="str">
            <v>UBRKLT</v>
          </cell>
          <cell r="Q1647">
            <v>38564</v>
          </cell>
          <cell r="R1647">
            <v>12</v>
          </cell>
          <cell r="S1647" t="str">
            <v>months</v>
          </cell>
          <cell r="T1647">
            <v>12</v>
          </cell>
          <cell r="U1647">
            <v>3.4599999999999999E-2</v>
          </cell>
          <cell r="V1647">
            <v>346</v>
          </cell>
          <cell r="W1647" t="str">
            <v>REG</v>
          </cell>
          <cell r="X1647">
            <v>10</v>
          </cell>
        </row>
        <row r="1648">
          <cell r="A1648">
            <v>2255115</v>
          </cell>
          <cell r="B1648">
            <v>1</v>
          </cell>
          <cell r="C1648">
            <v>9466.74</v>
          </cell>
          <cell r="D1648" t="str">
            <v>ubank</v>
          </cell>
          <cell r="E1648" t="str">
            <v>fixed</v>
          </cell>
          <cell r="F1648">
            <v>38854</v>
          </cell>
          <cell r="G1648">
            <v>0</v>
          </cell>
          <cell r="H1648">
            <v>2.95</v>
          </cell>
          <cell r="I1648">
            <v>3.2</v>
          </cell>
          <cell r="J1648">
            <v>3.5</v>
          </cell>
          <cell r="K1648">
            <v>3.65</v>
          </cell>
          <cell r="L1648">
            <v>4</v>
          </cell>
          <cell r="M1648">
            <v>0</v>
          </cell>
          <cell r="N1648">
            <v>0</v>
          </cell>
          <cell r="O1648" t="str">
            <v>term</v>
          </cell>
          <cell r="P1648" t="str">
            <v>UBRKLT</v>
          </cell>
          <cell r="Q1648">
            <v>38564</v>
          </cell>
          <cell r="R1648">
            <v>12</v>
          </cell>
          <cell r="S1648" t="str">
            <v>months</v>
          </cell>
          <cell r="T1648">
            <v>12</v>
          </cell>
          <cell r="U1648">
            <v>3.4599999999999999E-2</v>
          </cell>
          <cell r="V1648">
            <v>327.54920399999997</v>
          </cell>
          <cell r="W1648" t="str">
            <v>REG</v>
          </cell>
          <cell r="X1648">
            <v>10</v>
          </cell>
        </row>
        <row r="1649">
          <cell r="A1649">
            <v>2255255</v>
          </cell>
          <cell r="B1649">
            <v>1</v>
          </cell>
          <cell r="C1649">
            <v>32572.76</v>
          </cell>
          <cell r="D1649" t="str">
            <v>ubank</v>
          </cell>
          <cell r="E1649" t="str">
            <v>fixed</v>
          </cell>
          <cell r="F1649">
            <v>39232</v>
          </cell>
          <cell r="G1649">
            <v>0</v>
          </cell>
          <cell r="H1649">
            <v>2.9</v>
          </cell>
          <cell r="I1649">
            <v>3.1</v>
          </cell>
          <cell r="J1649">
            <v>3.3</v>
          </cell>
          <cell r="K1649">
            <v>3.5</v>
          </cell>
          <cell r="L1649">
            <v>3.65</v>
          </cell>
          <cell r="M1649">
            <v>0</v>
          </cell>
          <cell r="N1649">
            <v>0.1</v>
          </cell>
          <cell r="O1649" t="str">
            <v>RIF</v>
          </cell>
          <cell r="P1649" t="str">
            <v>UBRKRF</v>
          </cell>
          <cell r="Q1649">
            <v>38564</v>
          </cell>
          <cell r="R1649">
            <v>24</v>
          </cell>
          <cell r="S1649" t="str">
            <v>months</v>
          </cell>
          <cell r="T1649">
            <v>24</v>
          </cell>
          <cell r="U1649">
            <v>3.39E-2</v>
          </cell>
          <cell r="V1649">
            <v>1104.2165639999998</v>
          </cell>
          <cell r="W1649" t="str">
            <v>RIF</v>
          </cell>
          <cell r="X1649">
            <v>22</v>
          </cell>
        </row>
        <row r="1650">
          <cell r="A1650">
            <v>2255271</v>
          </cell>
          <cell r="B1650">
            <v>2</v>
          </cell>
          <cell r="C1650">
            <v>29544.29</v>
          </cell>
          <cell r="D1650" t="str">
            <v>ubank</v>
          </cell>
          <cell r="E1650" t="str">
            <v>fixed</v>
          </cell>
          <cell r="F1650">
            <v>40343</v>
          </cell>
          <cell r="G1650">
            <v>0</v>
          </cell>
          <cell r="H1650">
            <v>2.9</v>
          </cell>
          <cell r="I1650">
            <v>3.05</v>
          </cell>
          <cell r="J1650">
            <v>3.1</v>
          </cell>
          <cell r="K1650">
            <v>3.3</v>
          </cell>
          <cell r="L1650">
            <v>3.45</v>
          </cell>
          <cell r="M1650">
            <v>0</v>
          </cell>
          <cell r="N1650">
            <v>0</v>
          </cell>
          <cell r="O1650" t="str">
            <v>RIF</v>
          </cell>
          <cell r="P1650" t="str">
            <v>UBRKRF</v>
          </cell>
          <cell r="Q1650">
            <v>38564</v>
          </cell>
          <cell r="R1650">
            <v>60</v>
          </cell>
          <cell r="S1650" t="str">
            <v>months</v>
          </cell>
          <cell r="T1650">
            <v>60</v>
          </cell>
          <cell r="U1650">
            <v>3.1599999999999989E-2</v>
          </cell>
          <cell r="V1650">
            <v>933.59956399999976</v>
          </cell>
          <cell r="W1650" t="str">
            <v>RIF</v>
          </cell>
          <cell r="X1650">
            <v>59</v>
          </cell>
        </row>
        <row r="1651">
          <cell r="A1651">
            <v>2255271</v>
          </cell>
          <cell r="B1651">
            <v>1</v>
          </cell>
          <cell r="C1651">
            <v>10000</v>
          </cell>
          <cell r="D1651" t="str">
            <v>ubank</v>
          </cell>
          <cell r="E1651" t="str">
            <v>fixed</v>
          </cell>
          <cell r="F1651">
            <v>38884</v>
          </cell>
          <cell r="G1651">
            <v>0</v>
          </cell>
          <cell r="H1651">
            <v>2.9</v>
          </cell>
          <cell r="I1651">
            <v>3.05</v>
          </cell>
          <cell r="J1651">
            <v>3.1</v>
          </cell>
          <cell r="K1651">
            <v>3.3</v>
          </cell>
          <cell r="L1651">
            <v>3.45</v>
          </cell>
          <cell r="M1651">
            <v>0</v>
          </cell>
          <cell r="N1651">
            <v>-0.4</v>
          </cell>
          <cell r="O1651" t="str">
            <v>term</v>
          </cell>
          <cell r="P1651" t="str">
            <v>UBLONG</v>
          </cell>
          <cell r="Q1651">
            <v>38564</v>
          </cell>
          <cell r="R1651">
            <v>12</v>
          </cell>
          <cell r="S1651" t="str">
            <v>months</v>
          </cell>
          <cell r="T1651">
            <v>12</v>
          </cell>
          <cell r="U1651">
            <v>2.7599999999999989E-2</v>
          </cell>
          <cell r="V1651">
            <v>275.99999999999989</v>
          </cell>
          <cell r="W1651" t="str">
            <v>REG</v>
          </cell>
          <cell r="X1651">
            <v>11</v>
          </cell>
        </row>
        <row r="1652">
          <cell r="A1652">
            <v>2255362</v>
          </cell>
          <cell r="B1652">
            <v>1</v>
          </cell>
          <cell r="C1652">
            <v>5000</v>
          </cell>
          <cell r="D1652" t="str">
            <v>ubank</v>
          </cell>
          <cell r="E1652" t="str">
            <v>fixed</v>
          </cell>
          <cell r="F1652">
            <v>40315</v>
          </cell>
          <cell r="G1652">
            <v>0</v>
          </cell>
          <cell r="H1652">
            <v>2.95</v>
          </cell>
          <cell r="I1652">
            <v>3.2</v>
          </cell>
          <cell r="J1652">
            <v>3.5</v>
          </cell>
          <cell r="K1652">
            <v>3.65</v>
          </cell>
          <cell r="L1652">
            <v>4</v>
          </cell>
          <cell r="M1652">
            <v>0</v>
          </cell>
          <cell r="N1652">
            <v>0</v>
          </cell>
          <cell r="O1652" t="str">
            <v>term</v>
          </cell>
          <cell r="P1652" t="str">
            <v>UBRKLT</v>
          </cell>
          <cell r="Q1652">
            <v>38564</v>
          </cell>
          <cell r="R1652">
            <v>60</v>
          </cell>
          <cell r="S1652" t="str">
            <v>months</v>
          </cell>
          <cell r="T1652">
            <v>60</v>
          </cell>
          <cell r="U1652">
            <v>3.4599999999999999E-2</v>
          </cell>
          <cell r="V1652">
            <v>173</v>
          </cell>
          <cell r="W1652" t="str">
            <v>REG</v>
          </cell>
          <cell r="X1652">
            <v>58</v>
          </cell>
        </row>
        <row r="1653">
          <cell r="A1653">
            <v>2255412</v>
          </cell>
          <cell r="B1653">
            <v>1</v>
          </cell>
          <cell r="C1653">
            <v>8877.76</v>
          </cell>
          <cell r="D1653" t="str">
            <v>ubank</v>
          </cell>
          <cell r="E1653" t="str">
            <v>fixed</v>
          </cell>
          <cell r="F1653">
            <v>40315</v>
          </cell>
          <cell r="G1653">
            <v>0</v>
          </cell>
          <cell r="H1653">
            <v>2.95</v>
          </cell>
          <cell r="I1653">
            <v>3.2</v>
          </cell>
          <cell r="J1653">
            <v>3.5</v>
          </cell>
          <cell r="K1653">
            <v>3.65</v>
          </cell>
          <cell r="L1653">
            <v>4</v>
          </cell>
          <cell r="M1653">
            <v>0</v>
          </cell>
          <cell r="N1653">
            <v>0</v>
          </cell>
          <cell r="O1653" t="str">
            <v>RSP</v>
          </cell>
          <cell r="P1653" t="str">
            <v>UBRKRS</v>
          </cell>
          <cell r="Q1653">
            <v>38564</v>
          </cell>
          <cell r="R1653">
            <v>60</v>
          </cell>
          <cell r="S1653" t="str">
            <v>months</v>
          </cell>
          <cell r="T1653">
            <v>60</v>
          </cell>
          <cell r="U1653">
            <v>3.4599999999999999E-2</v>
          </cell>
          <cell r="V1653">
            <v>307.17049600000001</v>
          </cell>
          <cell r="W1653" t="str">
            <v>RSP</v>
          </cell>
          <cell r="X1653">
            <v>58</v>
          </cell>
        </row>
        <row r="1654">
          <cell r="A1654">
            <v>2255545</v>
          </cell>
          <cell r="B1654">
            <v>1</v>
          </cell>
          <cell r="C1654">
            <v>5000</v>
          </cell>
          <cell r="D1654" t="str">
            <v>ubank</v>
          </cell>
          <cell r="E1654" t="str">
            <v>fixed</v>
          </cell>
          <cell r="F1654">
            <v>39585</v>
          </cell>
          <cell r="G1654">
            <v>0</v>
          </cell>
          <cell r="H1654">
            <v>2.95</v>
          </cell>
          <cell r="I1654">
            <v>3.2</v>
          </cell>
          <cell r="J1654">
            <v>3.5</v>
          </cell>
          <cell r="K1654">
            <v>3.65</v>
          </cell>
          <cell r="L1654">
            <v>4</v>
          </cell>
          <cell r="M1654">
            <v>0</v>
          </cell>
          <cell r="N1654">
            <v>0</v>
          </cell>
          <cell r="O1654" t="str">
            <v>term</v>
          </cell>
          <cell r="P1654" t="str">
            <v>UBRKLT</v>
          </cell>
          <cell r="Q1654">
            <v>38564</v>
          </cell>
          <cell r="R1654">
            <v>36</v>
          </cell>
          <cell r="S1654" t="str">
            <v>months</v>
          </cell>
          <cell r="T1654">
            <v>36</v>
          </cell>
          <cell r="U1654">
            <v>3.4599999999999999E-2</v>
          </cell>
          <cell r="V1654">
            <v>173</v>
          </cell>
          <cell r="W1654" t="str">
            <v>REG</v>
          </cell>
          <cell r="X1654">
            <v>34</v>
          </cell>
        </row>
        <row r="1655">
          <cell r="A1655">
            <v>2255792</v>
          </cell>
          <cell r="B1655">
            <v>1</v>
          </cell>
          <cell r="C1655">
            <v>30316.71</v>
          </cell>
          <cell r="D1655" t="str">
            <v>ubank</v>
          </cell>
          <cell r="E1655" t="str">
            <v>fixed</v>
          </cell>
          <cell r="F1655">
            <v>38854</v>
          </cell>
          <cell r="G1655">
            <v>0</v>
          </cell>
          <cell r="H1655">
            <v>2.95</v>
          </cell>
          <cell r="I1655">
            <v>3.2</v>
          </cell>
          <cell r="J1655">
            <v>3.5</v>
          </cell>
          <cell r="K1655">
            <v>3.65</v>
          </cell>
          <cell r="L1655">
            <v>4</v>
          </cell>
          <cell r="M1655">
            <v>0</v>
          </cell>
          <cell r="N1655">
            <v>0</v>
          </cell>
          <cell r="O1655" t="str">
            <v>term</v>
          </cell>
          <cell r="P1655" t="str">
            <v>UBRKLT</v>
          </cell>
          <cell r="Q1655">
            <v>38564</v>
          </cell>
          <cell r="R1655">
            <v>12</v>
          </cell>
          <cell r="S1655" t="str">
            <v>months</v>
          </cell>
          <cell r="T1655">
            <v>12</v>
          </cell>
          <cell r="U1655">
            <v>3.4599999999999999E-2</v>
          </cell>
          <cell r="V1655">
            <v>1048.9581659999999</v>
          </cell>
          <cell r="W1655" t="str">
            <v>REG</v>
          </cell>
          <cell r="X1655">
            <v>10</v>
          </cell>
        </row>
        <row r="1656">
          <cell r="A1656">
            <v>2255826</v>
          </cell>
          <cell r="B1656">
            <v>1</v>
          </cell>
          <cell r="C1656">
            <v>20000</v>
          </cell>
          <cell r="D1656" t="str">
            <v>ubank</v>
          </cell>
          <cell r="E1656" t="str">
            <v>fixed</v>
          </cell>
          <cell r="F1656">
            <v>40316</v>
          </cell>
          <cell r="G1656">
            <v>0</v>
          </cell>
          <cell r="H1656">
            <v>2.95</v>
          </cell>
          <cell r="I1656">
            <v>3.2</v>
          </cell>
          <cell r="J1656">
            <v>3.5</v>
          </cell>
          <cell r="K1656">
            <v>3.65</v>
          </cell>
          <cell r="L1656">
            <v>4</v>
          </cell>
          <cell r="M1656">
            <v>0</v>
          </cell>
          <cell r="N1656">
            <v>0</v>
          </cell>
          <cell r="O1656" t="str">
            <v>term</v>
          </cell>
          <cell r="P1656" t="str">
            <v>UBRKLT</v>
          </cell>
          <cell r="Q1656">
            <v>38564</v>
          </cell>
          <cell r="R1656">
            <v>60</v>
          </cell>
          <cell r="S1656" t="str">
            <v>months</v>
          </cell>
          <cell r="T1656">
            <v>60</v>
          </cell>
          <cell r="U1656">
            <v>3.4599999999999999E-2</v>
          </cell>
          <cell r="V1656">
            <v>692</v>
          </cell>
          <cell r="W1656" t="str">
            <v>REG</v>
          </cell>
          <cell r="X1656">
            <v>58</v>
          </cell>
        </row>
        <row r="1657">
          <cell r="A1657">
            <v>2255966</v>
          </cell>
          <cell r="B1657">
            <v>1</v>
          </cell>
          <cell r="C1657">
            <v>25000</v>
          </cell>
          <cell r="D1657" t="str">
            <v>ubank</v>
          </cell>
          <cell r="E1657" t="str">
            <v>fixed</v>
          </cell>
          <cell r="F1657">
            <v>40316</v>
          </cell>
          <cell r="G1657">
            <v>0</v>
          </cell>
          <cell r="H1657">
            <v>2.95</v>
          </cell>
          <cell r="I1657">
            <v>3.2</v>
          </cell>
          <cell r="J1657">
            <v>3.5</v>
          </cell>
          <cell r="K1657">
            <v>3.65</v>
          </cell>
          <cell r="L1657">
            <v>4</v>
          </cell>
          <cell r="M1657">
            <v>0</v>
          </cell>
          <cell r="N1657">
            <v>0</v>
          </cell>
          <cell r="O1657" t="str">
            <v>term</v>
          </cell>
          <cell r="P1657" t="str">
            <v>UBRKLT</v>
          </cell>
          <cell r="Q1657">
            <v>38564</v>
          </cell>
          <cell r="R1657">
            <v>60</v>
          </cell>
          <cell r="S1657" t="str">
            <v>months</v>
          </cell>
          <cell r="T1657">
            <v>60</v>
          </cell>
          <cell r="U1657">
            <v>3.4599999999999999E-2</v>
          </cell>
          <cell r="V1657">
            <v>865</v>
          </cell>
          <cell r="W1657" t="str">
            <v>REG</v>
          </cell>
          <cell r="X1657">
            <v>58</v>
          </cell>
        </row>
        <row r="1658">
          <cell r="A1658">
            <v>2255974</v>
          </cell>
          <cell r="B1658">
            <v>1</v>
          </cell>
          <cell r="C1658">
            <v>20000</v>
          </cell>
          <cell r="D1658" t="str">
            <v>ubank</v>
          </cell>
          <cell r="E1658" t="str">
            <v>fixed</v>
          </cell>
          <cell r="F1658">
            <v>40316</v>
          </cell>
          <cell r="G1658">
            <v>0</v>
          </cell>
          <cell r="H1658">
            <v>2.95</v>
          </cell>
          <cell r="I1658">
            <v>3.2</v>
          </cell>
          <cell r="J1658">
            <v>3.5</v>
          </cell>
          <cell r="K1658">
            <v>3.65</v>
          </cell>
          <cell r="L1658">
            <v>4</v>
          </cell>
          <cell r="M1658">
            <v>0</v>
          </cell>
          <cell r="N1658">
            <v>0</v>
          </cell>
          <cell r="O1658" t="str">
            <v>term</v>
          </cell>
          <cell r="P1658" t="str">
            <v>UBRKLT</v>
          </cell>
          <cell r="Q1658">
            <v>38564</v>
          </cell>
          <cell r="R1658">
            <v>60</v>
          </cell>
          <cell r="S1658" t="str">
            <v>months</v>
          </cell>
          <cell r="T1658">
            <v>60</v>
          </cell>
          <cell r="U1658">
            <v>3.4599999999999999E-2</v>
          </cell>
          <cell r="V1658">
            <v>692</v>
          </cell>
          <cell r="W1658" t="str">
            <v>REG</v>
          </cell>
          <cell r="X1658">
            <v>58</v>
          </cell>
        </row>
        <row r="1659">
          <cell r="A1659">
            <v>2256014</v>
          </cell>
          <cell r="B1659">
            <v>2</v>
          </cell>
          <cell r="C1659">
            <v>31000</v>
          </cell>
          <cell r="D1659" t="str">
            <v>ubank</v>
          </cell>
          <cell r="E1659" t="str">
            <v>fixed</v>
          </cell>
          <cell r="F1659">
            <v>39220</v>
          </cell>
          <cell r="G1659">
            <v>0</v>
          </cell>
          <cell r="H1659">
            <v>2.95</v>
          </cell>
          <cell r="I1659">
            <v>3.2</v>
          </cell>
          <cell r="J1659">
            <v>3.5</v>
          </cell>
          <cell r="K1659">
            <v>3.65</v>
          </cell>
          <cell r="L1659">
            <v>4</v>
          </cell>
          <cell r="M1659">
            <v>0</v>
          </cell>
          <cell r="N1659">
            <v>0</v>
          </cell>
          <cell r="O1659" t="str">
            <v>term</v>
          </cell>
          <cell r="P1659" t="str">
            <v>UBRKLT</v>
          </cell>
          <cell r="Q1659">
            <v>38564</v>
          </cell>
          <cell r="R1659">
            <v>24</v>
          </cell>
          <cell r="S1659" t="str">
            <v>months</v>
          </cell>
          <cell r="T1659">
            <v>24</v>
          </cell>
          <cell r="U1659">
            <v>3.4599999999999999E-2</v>
          </cell>
          <cell r="V1659">
            <v>1072.5999999999999</v>
          </cell>
          <cell r="W1659" t="str">
            <v>REG</v>
          </cell>
          <cell r="X1659">
            <v>22</v>
          </cell>
        </row>
        <row r="1660">
          <cell r="A1660">
            <v>2256014</v>
          </cell>
          <cell r="B1660">
            <v>1</v>
          </cell>
          <cell r="C1660">
            <v>20000</v>
          </cell>
          <cell r="D1660" t="str">
            <v>ubank</v>
          </cell>
          <cell r="E1660" t="str">
            <v>fixed</v>
          </cell>
          <cell r="F1660">
            <v>39220</v>
          </cell>
          <cell r="G1660">
            <v>0</v>
          </cell>
          <cell r="H1660">
            <v>2.95</v>
          </cell>
          <cell r="I1660">
            <v>3.2</v>
          </cell>
          <cell r="J1660">
            <v>3.5</v>
          </cell>
          <cell r="K1660">
            <v>3.65</v>
          </cell>
          <cell r="L1660">
            <v>4</v>
          </cell>
          <cell r="M1660">
            <v>0</v>
          </cell>
          <cell r="N1660">
            <v>0</v>
          </cell>
          <cell r="O1660" t="str">
            <v>term</v>
          </cell>
          <cell r="P1660" t="str">
            <v>UBRKLT</v>
          </cell>
          <cell r="Q1660">
            <v>38564</v>
          </cell>
          <cell r="R1660">
            <v>24</v>
          </cell>
          <cell r="S1660" t="str">
            <v>months</v>
          </cell>
          <cell r="T1660">
            <v>24</v>
          </cell>
          <cell r="U1660">
            <v>3.4599999999999999E-2</v>
          </cell>
          <cell r="V1660">
            <v>692</v>
          </cell>
          <cell r="W1660" t="str">
            <v>REG</v>
          </cell>
          <cell r="X1660">
            <v>22</v>
          </cell>
        </row>
        <row r="1661">
          <cell r="A1661">
            <v>2256063</v>
          </cell>
          <cell r="B1661">
            <v>1</v>
          </cell>
          <cell r="C1661">
            <v>8884.14</v>
          </cell>
          <cell r="D1661" t="str">
            <v>ubank</v>
          </cell>
          <cell r="E1661" t="str">
            <v>fixed</v>
          </cell>
          <cell r="F1661">
            <v>38863</v>
          </cell>
          <cell r="G1661">
            <v>0</v>
          </cell>
          <cell r="H1661">
            <v>2.9</v>
          </cell>
          <cell r="I1661">
            <v>3.2</v>
          </cell>
          <cell r="J1661">
            <v>3.3</v>
          </cell>
          <cell r="K1661">
            <v>3.6</v>
          </cell>
          <cell r="L1661">
            <v>3.75</v>
          </cell>
          <cell r="M1661">
            <v>0</v>
          </cell>
          <cell r="N1661">
            <v>0.05</v>
          </cell>
          <cell r="O1661" t="str">
            <v>RSP</v>
          </cell>
          <cell r="P1661" t="str">
            <v>UBRKRS</v>
          </cell>
          <cell r="Q1661">
            <v>38564</v>
          </cell>
          <cell r="R1661">
            <v>12</v>
          </cell>
          <cell r="S1661" t="str">
            <v>months</v>
          </cell>
          <cell r="T1661">
            <v>12</v>
          </cell>
          <cell r="U1661">
            <v>3.4000000000000002E-2</v>
          </cell>
          <cell r="V1661">
            <v>302.06076000000002</v>
          </cell>
          <cell r="W1661" t="str">
            <v>RSP</v>
          </cell>
          <cell r="X1661">
            <v>10</v>
          </cell>
        </row>
        <row r="1662">
          <cell r="A1662">
            <v>2256097</v>
          </cell>
          <cell r="B1662">
            <v>1</v>
          </cell>
          <cell r="C1662">
            <v>5186.99</v>
          </cell>
          <cell r="D1662" t="str">
            <v>ubank</v>
          </cell>
          <cell r="E1662" t="str">
            <v>fixed</v>
          </cell>
          <cell r="F1662">
            <v>38867</v>
          </cell>
          <cell r="G1662">
            <v>0</v>
          </cell>
          <cell r="H1662">
            <v>2.9</v>
          </cell>
          <cell r="I1662">
            <v>3.1</v>
          </cell>
          <cell r="J1662">
            <v>3.3</v>
          </cell>
          <cell r="K1662">
            <v>3.5</v>
          </cell>
          <cell r="L1662">
            <v>3.65</v>
          </cell>
          <cell r="M1662">
            <v>0</v>
          </cell>
          <cell r="N1662">
            <v>0.05</v>
          </cell>
          <cell r="O1662" t="str">
            <v>RSP</v>
          </cell>
          <cell r="P1662" t="str">
            <v>UBRKRS</v>
          </cell>
          <cell r="Q1662">
            <v>38564</v>
          </cell>
          <cell r="R1662">
            <v>12</v>
          </cell>
          <cell r="S1662" t="str">
            <v>months</v>
          </cell>
          <cell r="T1662">
            <v>12</v>
          </cell>
          <cell r="U1662">
            <v>3.3399999999999999E-2</v>
          </cell>
          <cell r="V1662">
            <v>173.24546599999999</v>
          </cell>
          <cell r="W1662" t="str">
            <v>RSP</v>
          </cell>
          <cell r="X1662">
            <v>10</v>
          </cell>
        </row>
        <row r="1663">
          <cell r="A1663">
            <v>2256188</v>
          </cell>
          <cell r="B1663">
            <v>1</v>
          </cell>
          <cell r="C1663">
            <v>5000</v>
          </cell>
          <cell r="D1663" t="str">
            <v>ubank</v>
          </cell>
          <cell r="E1663" t="str">
            <v>fixed</v>
          </cell>
          <cell r="F1663">
            <v>40315</v>
          </cell>
          <cell r="G1663">
            <v>0</v>
          </cell>
          <cell r="H1663">
            <v>2.95</v>
          </cell>
          <cell r="I1663">
            <v>3.2</v>
          </cell>
          <cell r="J1663">
            <v>3.5</v>
          </cell>
          <cell r="K1663">
            <v>3.65</v>
          </cell>
          <cell r="L1663">
            <v>4</v>
          </cell>
          <cell r="M1663">
            <v>0</v>
          </cell>
          <cell r="N1663">
            <v>0</v>
          </cell>
          <cell r="O1663" t="str">
            <v>term</v>
          </cell>
          <cell r="P1663" t="str">
            <v>UBRKLT</v>
          </cell>
          <cell r="Q1663">
            <v>38564</v>
          </cell>
          <cell r="R1663">
            <v>60</v>
          </cell>
          <cell r="S1663" t="str">
            <v>months</v>
          </cell>
          <cell r="T1663">
            <v>60</v>
          </cell>
          <cell r="U1663">
            <v>3.4599999999999999E-2</v>
          </cell>
          <cell r="V1663">
            <v>173</v>
          </cell>
          <cell r="W1663" t="str">
            <v>REG</v>
          </cell>
          <cell r="X1663">
            <v>58</v>
          </cell>
        </row>
        <row r="1664">
          <cell r="A1664">
            <v>2256204</v>
          </cell>
          <cell r="B1664">
            <v>1</v>
          </cell>
          <cell r="C1664">
            <v>10260</v>
          </cell>
          <cell r="D1664" t="str">
            <v>ubank</v>
          </cell>
          <cell r="E1664" t="str">
            <v>fixed</v>
          </cell>
          <cell r="F1664">
            <v>38855</v>
          </cell>
          <cell r="G1664">
            <v>0</v>
          </cell>
          <cell r="H1664">
            <v>2.95</v>
          </cell>
          <cell r="I1664">
            <v>3.2</v>
          </cell>
          <cell r="J1664">
            <v>3.5</v>
          </cell>
          <cell r="K1664">
            <v>3.65</v>
          </cell>
          <cell r="L1664">
            <v>4</v>
          </cell>
          <cell r="M1664">
            <v>0</v>
          </cell>
          <cell r="N1664">
            <v>0</v>
          </cell>
          <cell r="O1664" t="str">
            <v>term</v>
          </cell>
          <cell r="P1664" t="str">
            <v>UBRKLT</v>
          </cell>
          <cell r="Q1664">
            <v>38564</v>
          </cell>
          <cell r="R1664">
            <v>12</v>
          </cell>
          <cell r="S1664" t="str">
            <v>months</v>
          </cell>
          <cell r="T1664">
            <v>12</v>
          </cell>
          <cell r="U1664">
            <v>3.4599999999999999E-2</v>
          </cell>
          <cell r="V1664">
            <v>354.99599999999998</v>
          </cell>
          <cell r="W1664" t="str">
            <v>REG</v>
          </cell>
          <cell r="X1664">
            <v>10</v>
          </cell>
        </row>
        <row r="1665">
          <cell r="A1665">
            <v>2256303</v>
          </cell>
          <cell r="B1665">
            <v>1</v>
          </cell>
          <cell r="C1665">
            <v>10000</v>
          </cell>
          <cell r="D1665" t="str">
            <v>ubank</v>
          </cell>
          <cell r="E1665" t="str">
            <v>fixed</v>
          </cell>
          <cell r="F1665">
            <v>40315</v>
          </cell>
          <cell r="G1665">
            <v>0</v>
          </cell>
          <cell r="H1665">
            <v>2.95</v>
          </cell>
          <cell r="I1665">
            <v>3.2</v>
          </cell>
          <cell r="J1665">
            <v>3.5</v>
          </cell>
          <cell r="K1665">
            <v>3.65</v>
          </cell>
          <cell r="L1665">
            <v>4</v>
          </cell>
          <cell r="M1665">
            <v>0</v>
          </cell>
          <cell r="N1665">
            <v>0</v>
          </cell>
          <cell r="O1665" t="str">
            <v>term</v>
          </cell>
          <cell r="P1665" t="str">
            <v>UBRKLT</v>
          </cell>
          <cell r="Q1665">
            <v>38564</v>
          </cell>
          <cell r="R1665">
            <v>60</v>
          </cell>
          <cell r="S1665" t="str">
            <v>months</v>
          </cell>
          <cell r="T1665">
            <v>60</v>
          </cell>
          <cell r="U1665">
            <v>3.4599999999999999E-2</v>
          </cell>
          <cell r="V1665">
            <v>346</v>
          </cell>
          <cell r="W1665" t="str">
            <v>REG</v>
          </cell>
          <cell r="X1665">
            <v>58</v>
          </cell>
        </row>
        <row r="1666">
          <cell r="A1666">
            <v>2256352</v>
          </cell>
          <cell r="B1666">
            <v>1</v>
          </cell>
          <cell r="C1666">
            <v>1377.57</v>
          </cell>
          <cell r="D1666" t="str">
            <v>ubank</v>
          </cell>
          <cell r="E1666" t="str">
            <v>fixed</v>
          </cell>
          <cell r="F1666">
            <v>39219</v>
          </cell>
          <cell r="G1666">
            <v>0</v>
          </cell>
          <cell r="H1666">
            <v>2.95</v>
          </cell>
          <cell r="I1666">
            <v>3.2</v>
          </cell>
          <cell r="J1666">
            <v>3.5</v>
          </cell>
          <cell r="K1666">
            <v>3.65</v>
          </cell>
          <cell r="L1666">
            <v>4</v>
          </cell>
          <cell r="M1666">
            <v>0</v>
          </cell>
          <cell r="N1666">
            <v>0</v>
          </cell>
          <cell r="O1666" t="str">
            <v>term</v>
          </cell>
          <cell r="P1666" t="str">
            <v>UBRKLT</v>
          </cell>
          <cell r="Q1666">
            <v>38564</v>
          </cell>
          <cell r="R1666">
            <v>24</v>
          </cell>
          <cell r="S1666" t="str">
            <v>months</v>
          </cell>
          <cell r="T1666">
            <v>24</v>
          </cell>
          <cell r="U1666">
            <v>3.4599999999999999E-2</v>
          </cell>
          <cell r="V1666">
            <v>47.663921999999999</v>
          </cell>
          <cell r="W1666" t="str">
            <v>REG</v>
          </cell>
          <cell r="X1666">
            <v>22</v>
          </cell>
        </row>
        <row r="1667">
          <cell r="A1667">
            <v>2256394</v>
          </cell>
          <cell r="B1667">
            <v>1</v>
          </cell>
          <cell r="C1667">
            <v>25000</v>
          </cell>
          <cell r="D1667" t="str">
            <v>ubank</v>
          </cell>
          <cell r="E1667" t="str">
            <v>fixed</v>
          </cell>
          <cell r="F1667">
            <v>39221</v>
          </cell>
          <cell r="G1667">
            <v>0</v>
          </cell>
          <cell r="H1667">
            <v>2.95</v>
          </cell>
          <cell r="I1667">
            <v>3.2</v>
          </cell>
          <cell r="J1667">
            <v>3.5</v>
          </cell>
          <cell r="K1667">
            <v>3.65</v>
          </cell>
          <cell r="L1667">
            <v>4</v>
          </cell>
          <cell r="M1667">
            <v>0</v>
          </cell>
          <cell r="N1667">
            <v>0</v>
          </cell>
          <cell r="O1667" t="str">
            <v>term</v>
          </cell>
          <cell r="P1667" t="str">
            <v>UBRKLT</v>
          </cell>
          <cell r="Q1667">
            <v>38564</v>
          </cell>
          <cell r="R1667">
            <v>24</v>
          </cell>
          <cell r="S1667" t="str">
            <v>months</v>
          </cell>
          <cell r="T1667">
            <v>24</v>
          </cell>
          <cell r="U1667">
            <v>3.4599999999999999E-2</v>
          </cell>
          <cell r="V1667">
            <v>865</v>
          </cell>
          <cell r="W1667" t="str">
            <v>REG</v>
          </cell>
          <cell r="X1667">
            <v>22</v>
          </cell>
        </row>
        <row r="1668">
          <cell r="A1668">
            <v>2256394</v>
          </cell>
          <cell r="B1668">
            <v>2</v>
          </cell>
          <cell r="C1668">
            <v>30000</v>
          </cell>
          <cell r="D1668" t="str">
            <v>ubank</v>
          </cell>
          <cell r="E1668" t="str">
            <v>fixed</v>
          </cell>
          <cell r="F1668">
            <v>39587</v>
          </cell>
          <cell r="G1668">
            <v>0</v>
          </cell>
          <cell r="H1668">
            <v>2.95</v>
          </cell>
          <cell r="I1668">
            <v>3.2</v>
          </cell>
          <cell r="J1668">
            <v>3.5</v>
          </cell>
          <cell r="K1668">
            <v>3.65</v>
          </cell>
          <cell r="L1668">
            <v>4</v>
          </cell>
          <cell r="M1668">
            <v>0</v>
          </cell>
          <cell r="N1668">
            <v>0</v>
          </cell>
          <cell r="O1668" t="str">
            <v>term</v>
          </cell>
          <cell r="P1668" t="str">
            <v>UBRKLT</v>
          </cell>
          <cell r="Q1668">
            <v>38564</v>
          </cell>
          <cell r="R1668">
            <v>36</v>
          </cell>
          <cell r="S1668" t="str">
            <v>months</v>
          </cell>
          <cell r="T1668">
            <v>36</v>
          </cell>
          <cell r="U1668">
            <v>3.4599999999999999E-2</v>
          </cell>
          <cell r="V1668">
            <v>1038</v>
          </cell>
          <cell r="W1668" t="str">
            <v>REG</v>
          </cell>
          <cell r="X1668">
            <v>34</v>
          </cell>
        </row>
        <row r="1669">
          <cell r="A1669">
            <v>2256592</v>
          </cell>
          <cell r="B1669">
            <v>1</v>
          </cell>
          <cell r="C1669">
            <v>20000</v>
          </cell>
          <cell r="D1669" t="str">
            <v>ubank</v>
          </cell>
          <cell r="E1669" t="str">
            <v>fixed</v>
          </cell>
          <cell r="F1669">
            <v>39221</v>
          </cell>
          <cell r="G1669">
            <v>0</v>
          </cell>
          <cell r="H1669">
            <v>2.95</v>
          </cell>
          <cell r="I1669">
            <v>3.2</v>
          </cell>
          <cell r="J1669">
            <v>3.5</v>
          </cell>
          <cell r="K1669">
            <v>3.65</v>
          </cell>
          <cell r="L1669">
            <v>4</v>
          </cell>
          <cell r="M1669">
            <v>0</v>
          </cell>
          <cell r="N1669">
            <v>0</v>
          </cell>
          <cell r="O1669" t="str">
            <v>term</v>
          </cell>
          <cell r="P1669" t="str">
            <v>UBRKLT</v>
          </cell>
          <cell r="Q1669">
            <v>38564</v>
          </cell>
          <cell r="R1669">
            <v>24</v>
          </cell>
          <cell r="S1669" t="str">
            <v>months</v>
          </cell>
          <cell r="T1669">
            <v>24</v>
          </cell>
          <cell r="U1669">
            <v>3.4599999999999999E-2</v>
          </cell>
          <cell r="V1669">
            <v>692</v>
          </cell>
          <cell r="W1669" t="str">
            <v>REG</v>
          </cell>
          <cell r="X1669">
            <v>22</v>
          </cell>
        </row>
        <row r="1670">
          <cell r="A1670">
            <v>2256592</v>
          </cell>
          <cell r="B1670">
            <v>2</v>
          </cell>
          <cell r="C1670">
            <v>10000</v>
          </cell>
          <cell r="D1670" t="str">
            <v>ubank</v>
          </cell>
          <cell r="E1670" t="str">
            <v>fixed</v>
          </cell>
          <cell r="F1670">
            <v>38856</v>
          </cell>
          <cell r="G1670">
            <v>0</v>
          </cell>
          <cell r="H1670">
            <v>2.95</v>
          </cell>
          <cell r="I1670">
            <v>3.2</v>
          </cell>
          <cell r="J1670">
            <v>3.5</v>
          </cell>
          <cell r="K1670">
            <v>3.65</v>
          </cell>
          <cell r="L1670">
            <v>4</v>
          </cell>
          <cell r="M1670">
            <v>0</v>
          </cell>
          <cell r="N1670">
            <v>0</v>
          </cell>
          <cell r="O1670" t="str">
            <v>term</v>
          </cell>
          <cell r="P1670" t="str">
            <v>UBRKLT</v>
          </cell>
          <cell r="Q1670">
            <v>38564</v>
          </cell>
          <cell r="R1670">
            <v>12</v>
          </cell>
          <cell r="S1670" t="str">
            <v>months</v>
          </cell>
          <cell r="T1670">
            <v>12</v>
          </cell>
          <cell r="U1670">
            <v>3.4599999999999999E-2</v>
          </cell>
          <cell r="V1670">
            <v>346</v>
          </cell>
          <cell r="W1670" t="str">
            <v>REG</v>
          </cell>
          <cell r="X1670">
            <v>10</v>
          </cell>
        </row>
        <row r="1671">
          <cell r="A1671">
            <v>2256592</v>
          </cell>
          <cell r="B1671">
            <v>3</v>
          </cell>
          <cell r="C1671">
            <v>10000</v>
          </cell>
          <cell r="D1671" t="str">
            <v>ubank</v>
          </cell>
          <cell r="E1671" t="str">
            <v>fixed</v>
          </cell>
          <cell r="F1671">
            <v>38857</v>
          </cell>
          <cell r="G1671">
            <v>0</v>
          </cell>
          <cell r="H1671">
            <v>2.95</v>
          </cell>
          <cell r="I1671">
            <v>3.2</v>
          </cell>
          <cell r="J1671">
            <v>3.5</v>
          </cell>
          <cell r="K1671">
            <v>3.65</v>
          </cell>
          <cell r="L1671">
            <v>4</v>
          </cell>
          <cell r="M1671">
            <v>0</v>
          </cell>
          <cell r="N1671">
            <v>0</v>
          </cell>
          <cell r="O1671" t="str">
            <v>term</v>
          </cell>
          <cell r="P1671" t="str">
            <v>UBRKLT</v>
          </cell>
          <cell r="Q1671">
            <v>38564</v>
          </cell>
          <cell r="R1671">
            <v>12</v>
          </cell>
          <cell r="S1671" t="str">
            <v>months</v>
          </cell>
          <cell r="T1671">
            <v>12</v>
          </cell>
          <cell r="U1671">
            <v>3.4599999999999999E-2</v>
          </cell>
          <cell r="V1671">
            <v>346</v>
          </cell>
          <cell r="W1671" t="str">
            <v>REG</v>
          </cell>
          <cell r="X1671">
            <v>10</v>
          </cell>
        </row>
        <row r="1672">
          <cell r="A1672">
            <v>2256626</v>
          </cell>
          <cell r="B1672">
            <v>1</v>
          </cell>
          <cell r="C1672">
            <v>42000.07</v>
          </cell>
          <cell r="D1672" t="str">
            <v>ubank</v>
          </cell>
          <cell r="E1672" t="str">
            <v>fixed</v>
          </cell>
          <cell r="F1672">
            <v>40343</v>
          </cell>
          <cell r="G1672">
            <v>0</v>
          </cell>
          <cell r="H1672">
            <v>2.9</v>
          </cell>
          <cell r="I1672">
            <v>3.05</v>
          </cell>
          <cell r="J1672">
            <v>3.1</v>
          </cell>
          <cell r="K1672">
            <v>3.3</v>
          </cell>
          <cell r="L1672">
            <v>3.45</v>
          </cell>
          <cell r="M1672">
            <v>0</v>
          </cell>
          <cell r="N1672">
            <v>0.55000000000000004</v>
          </cell>
          <cell r="O1672" t="str">
            <v>RIF</v>
          </cell>
          <cell r="P1672" t="str">
            <v>UBRKRF</v>
          </cell>
          <cell r="Q1672">
            <v>38564</v>
          </cell>
          <cell r="R1672">
            <v>60</v>
          </cell>
          <cell r="S1672" t="str">
            <v>months</v>
          </cell>
          <cell r="T1672">
            <v>60</v>
          </cell>
          <cell r="U1672">
            <v>3.7099999999999987E-2</v>
          </cell>
          <cell r="V1672">
            <v>1558.2025969999995</v>
          </cell>
          <cell r="W1672" t="str">
            <v>RIF</v>
          </cell>
          <cell r="X1672">
            <v>59</v>
          </cell>
        </row>
        <row r="1673">
          <cell r="A1673">
            <v>2256634</v>
          </cell>
          <cell r="B1673">
            <v>1</v>
          </cell>
          <cell r="C1673">
            <v>5000</v>
          </cell>
          <cell r="D1673" t="str">
            <v>ubank</v>
          </cell>
          <cell r="E1673" t="str">
            <v>fixed</v>
          </cell>
          <cell r="F1673">
            <v>40325</v>
          </cell>
          <cell r="G1673">
            <v>0</v>
          </cell>
          <cell r="H1673">
            <v>2.9</v>
          </cell>
          <cell r="I1673">
            <v>3.2</v>
          </cell>
          <cell r="J1673">
            <v>3.3</v>
          </cell>
          <cell r="K1673">
            <v>3.6</v>
          </cell>
          <cell r="L1673">
            <v>3.75</v>
          </cell>
          <cell r="M1673">
            <v>0</v>
          </cell>
          <cell r="N1673">
            <v>0.25</v>
          </cell>
          <cell r="O1673" t="str">
            <v>RSP</v>
          </cell>
          <cell r="P1673" t="str">
            <v>UBRKRS</v>
          </cell>
          <cell r="Q1673">
            <v>38564</v>
          </cell>
          <cell r="R1673">
            <v>60</v>
          </cell>
          <cell r="S1673" t="str">
            <v>months</v>
          </cell>
          <cell r="T1673">
            <v>60</v>
          </cell>
          <cell r="U1673">
            <v>3.6000000000000004E-2</v>
          </cell>
          <cell r="V1673">
            <v>180.00000000000003</v>
          </cell>
          <cell r="W1673" t="str">
            <v>RSP</v>
          </cell>
          <cell r="X1673">
            <v>58</v>
          </cell>
        </row>
        <row r="1674">
          <cell r="A1674">
            <v>2256733</v>
          </cell>
          <cell r="B1674">
            <v>1</v>
          </cell>
          <cell r="C1674">
            <v>11862.95</v>
          </cell>
          <cell r="D1674" t="str">
            <v>ubank</v>
          </cell>
          <cell r="E1674" t="str">
            <v>fixed</v>
          </cell>
          <cell r="F1674">
            <v>39592</v>
          </cell>
          <cell r="G1674">
            <v>0</v>
          </cell>
          <cell r="H1674">
            <v>2.9</v>
          </cell>
          <cell r="I1674">
            <v>3.2</v>
          </cell>
          <cell r="J1674">
            <v>3.3</v>
          </cell>
          <cell r="K1674">
            <v>3.6</v>
          </cell>
          <cell r="L1674">
            <v>3.75</v>
          </cell>
          <cell r="M1674">
            <v>0</v>
          </cell>
          <cell r="N1674">
            <v>0.2</v>
          </cell>
          <cell r="O1674" t="str">
            <v>term</v>
          </cell>
          <cell r="P1674" t="str">
            <v>UBRKLT</v>
          </cell>
          <cell r="Q1674">
            <v>38564</v>
          </cell>
          <cell r="R1674">
            <v>36</v>
          </cell>
          <cell r="S1674" t="str">
            <v>months</v>
          </cell>
          <cell r="T1674">
            <v>36</v>
          </cell>
          <cell r="U1674">
            <v>3.5500000000000004E-2</v>
          </cell>
          <cell r="V1674">
            <v>421.13472500000006</v>
          </cell>
          <cell r="W1674" t="str">
            <v>REG</v>
          </cell>
          <cell r="X1674">
            <v>34</v>
          </cell>
        </row>
        <row r="1675">
          <cell r="A1675">
            <v>2256741</v>
          </cell>
          <cell r="B1675">
            <v>1</v>
          </cell>
          <cell r="C1675">
            <v>10000</v>
          </cell>
          <cell r="D1675" t="str">
            <v>ubank</v>
          </cell>
          <cell r="E1675" t="str">
            <v>fixed</v>
          </cell>
          <cell r="F1675">
            <v>39950</v>
          </cell>
          <cell r="G1675">
            <v>0</v>
          </cell>
          <cell r="H1675">
            <v>2.95</v>
          </cell>
          <cell r="I1675">
            <v>3.2</v>
          </cell>
          <cell r="J1675">
            <v>3.5</v>
          </cell>
          <cell r="K1675">
            <v>3.65</v>
          </cell>
          <cell r="L1675">
            <v>4</v>
          </cell>
          <cell r="M1675">
            <v>0</v>
          </cell>
          <cell r="N1675">
            <v>0</v>
          </cell>
          <cell r="O1675" t="str">
            <v>term</v>
          </cell>
          <cell r="P1675" t="str">
            <v>UBRKLT</v>
          </cell>
          <cell r="Q1675">
            <v>38564</v>
          </cell>
          <cell r="R1675">
            <v>48</v>
          </cell>
          <cell r="S1675" t="str">
            <v>months</v>
          </cell>
          <cell r="T1675">
            <v>48</v>
          </cell>
          <cell r="U1675">
            <v>3.4599999999999999E-2</v>
          </cell>
          <cell r="V1675">
            <v>346</v>
          </cell>
          <cell r="W1675" t="str">
            <v>REG</v>
          </cell>
          <cell r="X1675">
            <v>46</v>
          </cell>
        </row>
        <row r="1676">
          <cell r="A1676">
            <v>2256758</v>
          </cell>
          <cell r="B1676">
            <v>1</v>
          </cell>
          <cell r="C1676">
            <v>20000</v>
          </cell>
          <cell r="D1676" t="str">
            <v>ubank</v>
          </cell>
          <cell r="E1676" t="str">
            <v>fixed</v>
          </cell>
          <cell r="F1676">
            <v>39950</v>
          </cell>
          <cell r="G1676">
            <v>0</v>
          </cell>
          <cell r="H1676">
            <v>2.95</v>
          </cell>
          <cell r="I1676">
            <v>3.2</v>
          </cell>
          <cell r="J1676">
            <v>3.5</v>
          </cell>
          <cell r="K1676">
            <v>3.65</v>
          </cell>
          <cell r="L1676">
            <v>4</v>
          </cell>
          <cell r="M1676">
            <v>0</v>
          </cell>
          <cell r="N1676">
            <v>0</v>
          </cell>
          <cell r="O1676" t="str">
            <v>term</v>
          </cell>
          <cell r="P1676" t="str">
            <v>UBRKLT</v>
          </cell>
          <cell r="Q1676">
            <v>38564</v>
          </cell>
          <cell r="R1676">
            <v>48</v>
          </cell>
          <cell r="S1676" t="str">
            <v>months</v>
          </cell>
          <cell r="T1676">
            <v>48</v>
          </cell>
          <cell r="U1676">
            <v>3.4599999999999999E-2</v>
          </cell>
          <cell r="V1676">
            <v>692</v>
          </cell>
          <cell r="W1676" t="str">
            <v>REG</v>
          </cell>
          <cell r="X1676">
            <v>46</v>
          </cell>
        </row>
        <row r="1677">
          <cell r="A1677">
            <v>2256782</v>
          </cell>
          <cell r="B1677">
            <v>1</v>
          </cell>
          <cell r="C1677">
            <v>3000</v>
          </cell>
          <cell r="D1677" t="str">
            <v>ubank</v>
          </cell>
          <cell r="E1677" t="str">
            <v>fixed</v>
          </cell>
          <cell r="F1677">
            <v>40315</v>
          </cell>
          <cell r="G1677">
            <v>0</v>
          </cell>
          <cell r="H1677">
            <v>2.95</v>
          </cell>
          <cell r="I1677">
            <v>3.2</v>
          </cell>
          <cell r="J1677">
            <v>3.5</v>
          </cell>
          <cell r="K1677">
            <v>3.65</v>
          </cell>
          <cell r="L1677">
            <v>4</v>
          </cell>
          <cell r="M1677">
            <v>0</v>
          </cell>
          <cell r="N1677">
            <v>0</v>
          </cell>
          <cell r="O1677" t="str">
            <v>term</v>
          </cell>
          <cell r="P1677" t="str">
            <v>UBRKLT</v>
          </cell>
          <cell r="Q1677">
            <v>38564</v>
          </cell>
          <cell r="R1677">
            <v>60</v>
          </cell>
          <cell r="S1677" t="str">
            <v>months</v>
          </cell>
          <cell r="T1677">
            <v>60</v>
          </cell>
          <cell r="U1677">
            <v>3.4599999999999999E-2</v>
          </cell>
          <cell r="V1677">
            <v>103.8</v>
          </cell>
          <cell r="W1677" t="str">
            <v>REG</v>
          </cell>
          <cell r="X1677">
            <v>58</v>
          </cell>
        </row>
        <row r="1678">
          <cell r="A1678">
            <v>2256816</v>
          </cell>
          <cell r="B1678">
            <v>1</v>
          </cell>
          <cell r="C1678">
            <v>18000</v>
          </cell>
          <cell r="D1678" t="str">
            <v>ubank</v>
          </cell>
          <cell r="E1678" t="str">
            <v>fixed</v>
          </cell>
          <cell r="F1678">
            <v>40315</v>
          </cell>
          <cell r="G1678">
            <v>0</v>
          </cell>
          <cell r="H1678">
            <v>2.95</v>
          </cell>
          <cell r="I1678">
            <v>3.2</v>
          </cell>
          <cell r="J1678">
            <v>3.5</v>
          </cell>
          <cell r="K1678">
            <v>3.65</v>
          </cell>
          <cell r="L1678">
            <v>4</v>
          </cell>
          <cell r="M1678">
            <v>0</v>
          </cell>
          <cell r="N1678">
            <v>0</v>
          </cell>
          <cell r="O1678" t="str">
            <v>term</v>
          </cell>
          <cell r="P1678" t="str">
            <v>UBRKLT</v>
          </cell>
          <cell r="Q1678">
            <v>38564</v>
          </cell>
          <cell r="R1678">
            <v>60</v>
          </cell>
          <cell r="S1678" t="str">
            <v>months</v>
          </cell>
          <cell r="T1678">
            <v>60</v>
          </cell>
          <cell r="U1678">
            <v>3.4599999999999999E-2</v>
          </cell>
          <cell r="V1678">
            <v>622.79999999999995</v>
          </cell>
          <cell r="W1678" t="str">
            <v>REG</v>
          </cell>
          <cell r="X1678">
            <v>58</v>
          </cell>
        </row>
        <row r="1679">
          <cell r="A1679">
            <v>2256857</v>
          </cell>
          <cell r="B1679">
            <v>1</v>
          </cell>
          <cell r="C1679">
            <v>3000</v>
          </cell>
          <cell r="D1679" t="str">
            <v>ubank</v>
          </cell>
          <cell r="E1679" t="str">
            <v>fixed</v>
          </cell>
          <cell r="F1679">
            <v>40315</v>
          </cell>
          <cell r="G1679">
            <v>0</v>
          </cell>
          <cell r="H1679">
            <v>2.95</v>
          </cell>
          <cell r="I1679">
            <v>3.2</v>
          </cell>
          <cell r="J1679">
            <v>3.5</v>
          </cell>
          <cell r="K1679">
            <v>3.65</v>
          </cell>
          <cell r="L1679">
            <v>4</v>
          </cell>
          <cell r="M1679">
            <v>0</v>
          </cell>
          <cell r="N1679">
            <v>0</v>
          </cell>
          <cell r="O1679" t="str">
            <v>term</v>
          </cell>
          <cell r="P1679" t="str">
            <v>UBRKLT</v>
          </cell>
          <cell r="Q1679">
            <v>38564</v>
          </cell>
          <cell r="R1679">
            <v>60</v>
          </cell>
          <cell r="S1679" t="str">
            <v>months</v>
          </cell>
          <cell r="T1679">
            <v>60</v>
          </cell>
          <cell r="U1679">
            <v>3.4599999999999999E-2</v>
          </cell>
          <cell r="V1679">
            <v>103.8</v>
          </cell>
          <cell r="W1679" t="str">
            <v>REG</v>
          </cell>
          <cell r="X1679">
            <v>58</v>
          </cell>
        </row>
        <row r="1680">
          <cell r="A1680">
            <v>2256899</v>
          </cell>
          <cell r="B1680">
            <v>1</v>
          </cell>
          <cell r="C1680">
            <v>3000</v>
          </cell>
          <cell r="D1680" t="str">
            <v>ubank</v>
          </cell>
          <cell r="E1680" t="str">
            <v>fixed</v>
          </cell>
          <cell r="F1680">
            <v>40315</v>
          </cell>
          <cell r="G1680">
            <v>0</v>
          </cell>
          <cell r="H1680">
            <v>2.95</v>
          </cell>
          <cell r="I1680">
            <v>3.2</v>
          </cell>
          <cell r="J1680">
            <v>3.5</v>
          </cell>
          <cell r="K1680">
            <v>3.65</v>
          </cell>
          <cell r="L1680">
            <v>4</v>
          </cell>
          <cell r="M1680">
            <v>0</v>
          </cell>
          <cell r="N1680">
            <v>0</v>
          </cell>
          <cell r="O1680" t="str">
            <v>term</v>
          </cell>
          <cell r="P1680" t="str">
            <v>UBRKLT</v>
          </cell>
          <cell r="Q1680">
            <v>38564</v>
          </cell>
          <cell r="R1680">
            <v>60</v>
          </cell>
          <cell r="S1680" t="str">
            <v>months</v>
          </cell>
          <cell r="T1680">
            <v>60</v>
          </cell>
          <cell r="U1680">
            <v>3.4599999999999999E-2</v>
          </cell>
          <cell r="V1680">
            <v>103.8</v>
          </cell>
          <cell r="W1680" t="str">
            <v>REG</v>
          </cell>
          <cell r="X1680">
            <v>58</v>
          </cell>
        </row>
        <row r="1681">
          <cell r="A1681">
            <v>2256931</v>
          </cell>
          <cell r="B1681">
            <v>1</v>
          </cell>
          <cell r="C1681">
            <v>50000</v>
          </cell>
          <cell r="D1681" t="str">
            <v>ubank</v>
          </cell>
          <cell r="E1681" t="str">
            <v>fixed</v>
          </cell>
          <cell r="F1681">
            <v>40315</v>
          </cell>
          <cell r="G1681">
            <v>0</v>
          </cell>
          <cell r="H1681">
            <v>2.95</v>
          </cell>
          <cell r="I1681">
            <v>3.2</v>
          </cell>
          <cell r="J1681">
            <v>3.5</v>
          </cell>
          <cell r="K1681">
            <v>3.65</v>
          </cell>
          <cell r="L1681">
            <v>4</v>
          </cell>
          <cell r="M1681">
            <v>0</v>
          </cell>
          <cell r="N1681">
            <v>0</v>
          </cell>
          <cell r="O1681" t="str">
            <v>term</v>
          </cell>
          <cell r="P1681" t="str">
            <v>UBRKLT</v>
          </cell>
          <cell r="Q1681">
            <v>38564</v>
          </cell>
          <cell r="R1681">
            <v>60</v>
          </cell>
          <cell r="S1681" t="str">
            <v>months</v>
          </cell>
          <cell r="T1681">
            <v>60</v>
          </cell>
          <cell r="U1681">
            <v>3.4599999999999999E-2</v>
          </cell>
          <cell r="V1681">
            <v>1730</v>
          </cell>
          <cell r="W1681" t="str">
            <v>REG</v>
          </cell>
          <cell r="X1681">
            <v>58</v>
          </cell>
        </row>
        <row r="1682">
          <cell r="A1682">
            <v>2257087</v>
          </cell>
          <cell r="B1682">
            <v>1</v>
          </cell>
          <cell r="C1682">
            <v>3072.5</v>
          </cell>
          <cell r="D1682" t="str">
            <v>ubank</v>
          </cell>
          <cell r="E1682" t="str">
            <v>fixed</v>
          </cell>
          <cell r="F1682">
            <v>38854</v>
          </cell>
          <cell r="G1682">
            <v>0</v>
          </cell>
          <cell r="H1682">
            <v>2.95</v>
          </cell>
          <cell r="I1682">
            <v>3.2</v>
          </cell>
          <cell r="J1682">
            <v>3.5</v>
          </cell>
          <cell r="K1682">
            <v>3.65</v>
          </cell>
          <cell r="L1682">
            <v>4</v>
          </cell>
          <cell r="M1682">
            <v>0</v>
          </cell>
          <cell r="N1682">
            <v>-0.45</v>
          </cell>
          <cell r="O1682" t="str">
            <v>term</v>
          </cell>
          <cell r="P1682" t="str">
            <v>UBLONG</v>
          </cell>
          <cell r="Q1682">
            <v>38564</v>
          </cell>
          <cell r="R1682">
            <v>12</v>
          </cell>
          <cell r="S1682" t="str">
            <v>months</v>
          </cell>
          <cell r="T1682">
            <v>12</v>
          </cell>
          <cell r="U1682">
            <v>3.0099999999999998E-2</v>
          </cell>
          <cell r="V1682">
            <v>92.482249999999993</v>
          </cell>
          <cell r="W1682" t="str">
            <v>REG</v>
          </cell>
          <cell r="X1682">
            <v>10</v>
          </cell>
        </row>
        <row r="1683">
          <cell r="A1683">
            <v>2257103</v>
          </cell>
          <cell r="B1683">
            <v>1</v>
          </cell>
          <cell r="C1683">
            <v>5000</v>
          </cell>
          <cell r="D1683" t="str">
            <v>ubank</v>
          </cell>
          <cell r="E1683" t="str">
            <v>fixed</v>
          </cell>
          <cell r="F1683">
            <v>40315</v>
          </cell>
          <cell r="G1683">
            <v>0</v>
          </cell>
          <cell r="H1683">
            <v>2.95</v>
          </cell>
          <cell r="I1683">
            <v>3.2</v>
          </cell>
          <cell r="J1683">
            <v>3.5</v>
          </cell>
          <cell r="K1683">
            <v>3.65</v>
          </cell>
          <cell r="L1683">
            <v>4</v>
          </cell>
          <cell r="M1683">
            <v>0</v>
          </cell>
          <cell r="N1683">
            <v>0</v>
          </cell>
          <cell r="O1683" t="str">
            <v>term</v>
          </cell>
          <cell r="P1683" t="str">
            <v>UBRKLT</v>
          </cell>
          <cell r="Q1683">
            <v>38564</v>
          </cell>
          <cell r="R1683">
            <v>60</v>
          </cell>
          <cell r="S1683" t="str">
            <v>months</v>
          </cell>
          <cell r="T1683">
            <v>60</v>
          </cell>
          <cell r="U1683">
            <v>3.4599999999999999E-2</v>
          </cell>
          <cell r="V1683">
            <v>173</v>
          </cell>
          <cell r="W1683" t="str">
            <v>REG</v>
          </cell>
          <cell r="X1683">
            <v>58</v>
          </cell>
        </row>
        <row r="1684">
          <cell r="A1684">
            <v>2257111</v>
          </cell>
          <cell r="B1684">
            <v>1</v>
          </cell>
          <cell r="C1684">
            <v>40181.07</v>
          </cell>
          <cell r="D1684" t="str">
            <v>ubank</v>
          </cell>
          <cell r="E1684" t="str">
            <v>fixed</v>
          </cell>
          <cell r="F1684">
            <v>38854</v>
          </cell>
          <cell r="G1684">
            <v>0</v>
          </cell>
          <cell r="H1684">
            <v>2.95</v>
          </cell>
          <cell r="I1684">
            <v>3.2</v>
          </cell>
          <cell r="J1684">
            <v>3.5</v>
          </cell>
          <cell r="K1684">
            <v>3.65</v>
          </cell>
          <cell r="L1684">
            <v>4</v>
          </cell>
          <cell r="M1684">
            <v>0</v>
          </cell>
          <cell r="N1684">
            <v>-0.45</v>
          </cell>
          <cell r="O1684" t="str">
            <v>term</v>
          </cell>
          <cell r="P1684" t="str">
            <v>UBLONG</v>
          </cell>
          <cell r="Q1684">
            <v>38564</v>
          </cell>
          <cell r="R1684">
            <v>12</v>
          </cell>
          <cell r="S1684" t="str">
            <v>months</v>
          </cell>
          <cell r="T1684">
            <v>12</v>
          </cell>
          <cell r="U1684">
            <v>3.0099999999999998E-2</v>
          </cell>
          <cell r="V1684">
            <v>1209.4502069999999</v>
          </cell>
          <cell r="W1684" t="str">
            <v>REG</v>
          </cell>
          <cell r="X1684">
            <v>10</v>
          </cell>
        </row>
        <row r="1685">
          <cell r="A1685">
            <v>2257145</v>
          </cell>
          <cell r="B1685">
            <v>2</v>
          </cell>
          <cell r="C1685">
            <v>2000</v>
          </cell>
          <cell r="D1685" t="str">
            <v>ubank</v>
          </cell>
          <cell r="E1685" t="str">
            <v>fixed</v>
          </cell>
          <cell r="F1685">
            <v>38919</v>
          </cell>
          <cell r="G1685">
            <v>0</v>
          </cell>
          <cell r="H1685">
            <v>2.85</v>
          </cell>
          <cell r="I1685">
            <v>3</v>
          </cell>
          <cell r="J1685">
            <v>3.5</v>
          </cell>
          <cell r="K1685">
            <v>3.6</v>
          </cell>
          <cell r="L1685">
            <v>3.7</v>
          </cell>
          <cell r="M1685">
            <v>0</v>
          </cell>
          <cell r="N1685">
            <v>-0.35</v>
          </cell>
          <cell r="O1685" t="str">
            <v>term</v>
          </cell>
          <cell r="P1685" t="str">
            <v>UBLONG</v>
          </cell>
          <cell r="Q1685">
            <v>38564</v>
          </cell>
          <cell r="R1685">
            <v>12</v>
          </cell>
          <cell r="S1685" t="str">
            <v>months</v>
          </cell>
          <cell r="T1685">
            <v>12</v>
          </cell>
          <cell r="U1685">
            <v>2.9799999999999997E-2</v>
          </cell>
          <cell r="V1685">
            <v>59.599999999999994</v>
          </cell>
          <cell r="W1685" t="str">
            <v>REG</v>
          </cell>
          <cell r="X1685">
            <v>12</v>
          </cell>
        </row>
        <row r="1686">
          <cell r="A1686">
            <v>2257145</v>
          </cell>
          <cell r="B1686">
            <v>1</v>
          </cell>
          <cell r="C1686">
            <v>5000</v>
          </cell>
          <cell r="D1686" t="str">
            <v>ubank</v>
          </cell>
          <cell r="E1686" t="str">
            <v>fixed</v>
          </cell>
          <cell r="F1686">
            <v>38855</v>
          </cell>
          <cell r="G1686">
            <v>0</v>
          </cell>
          <cell r="H1686">
            <v>2.95</v>
          </cell>
          <cell r="I1686">
            <v>3.2</v>
          </cell>
          <cell r="J1686">
            <v>3.5</v>
          </cell>
          <cell r="K1686">
            <v>3.65</v>
          </cell>
          <cell r="L1686">
            <v>4</v>
          </cell>
          <cell r="M1686">
            <v>0</v>
          </cell>
          <cell r="N1686">
            <v>-0.45</v>
          </cell>
          <cell r="O1686" t="str">
            <v>term</v>
          </cell>
          <cell r="P1686" t="str">
            <v>UBLONG</v>
          </cell>
          <cell r="Q1686">
            <v>38564</v>
          </cell>
          <cell r="R1686">
            <v>12</v>
          </cell>
          <cell r="S1686" t="str">
            <v>months</v>
          </cell>
          <cell r="T1686">
            <v>12</v>
          </cell>
          <cell r="U1686">
            <v>3.0099999999999998E-2</v>
          </cell>
          <cell r="V1686">
            <v>150.5</v>
          </cell>
          <cell r="W1686" t="str">
            <v>REG</v>
          </cell>
          <cell r="X1686">
            <v>10</v>
          </cell>
        </row>
        <row r="1687">
          <cell r="A1687">
            <v>2257194</v>
          </cell>
          <cell r="B1687">
            <v>1</v>
          </cell>
          <cell r="C1687">
            <v>2000</v>
          </cell>
          <cell r="D1687" t="str">
            <v>ubank</v>
          </cell>
          <cell r="E1687" t="str">
            <v>fixed</v>
          </cell>
          <cell r="F1687">
            <v>40316</v>
          </cell>
          <cell r="G1687">
            <v>0</v>
          </cell>
          <cell r="H1687">
            <v>2.95</v>
          </cell>
          <cell r="I1687">
            <v>3.2</v>
          </cell>
          <cell r="J1687">
            <v>3.5</v>
          </cell>
          <cell r="K1687">
            <v>3.65</v>
          </cell>
          <cell r="L1687">
            <v>4</v>
          </cell>
          <cell r="M1687">
            <v>0</v>
          </cell>
          <cell r="N1687">
            <v>0</v>
          </cell>
          <cell r="O1687" t="str">
            <v>term</v>
          </cell>
          <cell r="P1687" t="str">
            <v>UBRKLT</v>
          </cell>
          <cell r="Q1687">
            <v>38564</v>
          </cell>
          <cell r="R1687">
            <v>60</v>
          </cell>
          <cell r="S1687" t="str">
            <v>months</v>
          </cell>
          <cell r="T1687">
            <v>60</v>
          </cell>
          <cell r="U1687">
            <v>3.4599999999999999E-2</v>
          </cell>
          <cell r="V1687">
            <v>69.2</v>
          </cell>
          <cell r="W1687" t="str">
            <v>REG</v>
          </cell>
          <cell r="X1687">
            <v>58</v>
          </cell>
        </row>
        <row r="1688">
          <cell r="A1688">
            <v>2257244</v>
          </cell>
          <cell r="B1688">
            <v>1</v>
          </cell>
          <cell r="C1688">
            <v>5000</v>
          </cell>
          <cell r="D1688" t="str">
            <v>ubank</v>
          </cell>
          <cell r="E1688" t="str">
            <v>fixed</v>
          </cell>
          <cell r="F1688">
            <v>40316</v>
          </cell>
          <cell r="G1688">
            <v>0</v>
          </cell>
          <cell r="H1688">
            <v>2.95</v>
          </cell>
          <cell r="I1688">
            <v>3.2</v>
          </cell>
          <cell r="J1688">
            <v>3.5</v>
          </cell>
          <cell r="K1688">
            <v>3.65</v>
          </cell>
          <cell r="L1688">
            <v>4</v>
          </cell>
          <cell r="M1688">
            <v>0</v>
          </cell>
          <cell r="N1688">
            <v>0</v>
          </cell>
          <cell r="O1688" t="str">
            <v>term</v>
          </cell>
          <cell r="P1688" t="str">
            <v>UBRKLT</v>
          </cell>
          <cell r="Q1688">
            <v>38564</v>
          </cell>
          <cell r="R1688">
            <v>60</v>
          </cell>
          <cell r="S1688" t="str">
            <v>months</v>
          </cell>
          <cell r="T1688">
            <v>60</v>
          </cell>
          <cell r="U1688">
            <v>3.4599999999999999E-2</v>
          </cell>
          <cell r="V1688">
            <v>173</v>
          </cell>
          <cell r="W1688" t="str">
            <v>REG</v>
          </cell>
          <cell r="X1688">
            <v>58</v>
          </cell>
        </row>
        <row r="1689">
          <cell r="A1689">
            <v>2257251</v>
          </cell>
          <cell r="B1689">
            <v>1</v>
          </cell>
          <cell r="C1689">
            <v>1981.08</v>
          </cell>
          <cell r="D1689" t="str">
            <v>ubank</v>
          </cell>
          <cell r="E1689" t="str">
            <v>fixed</v>
          </cell>
          <cell r="F1689">
            <v>40316</v>
          </cell>
          <cell r="G1689">
            <v>0</v>
          </cell>
          <cell r="H1689">
            <v>2.95</v>
          </cell>
          <cell r="I1689">
            <v>3.2</v>
          </cell>
          <cell r="J1689">
            <v>3.5</v>
          </cell>
          <cell r="K1689">
            <v>3.65</v>
          </cell>
          <cell r="L1689">
            <v>4</v>
          </cell>
          <cell r="M1689">
            <v>0</v>
          </cell>
          <cell r="N1689">
            <v>0</v>
          </cell>
          <cell r="O1689" t="str">
            <v>term</v>
          </cell>
          <cell r="P1689" t="str">
            <v>UBRKLT</v>
          </cell>
          <cell r="Q1689">
            <v>38564</v>
          </cell>
          <cell r="R1689">
            <v>60</v>
          </cell>
          <cell r="S1689" t="str">
            <v>months</v>
          </cell>
          <cell r="T1689">
            <v>60</v>
          </cell>
          <cell r="U1689">
            <v>3.4599999999999999E-2</v>
          </cell>
          <cell r="V1689">
            <v>68.545367999999996</v>
          </cell>
          <cell r="W1689" t="str">
            <v>REG</v>
          </cell>
          <cell r="X1689">
            <v>58</v>
          </cell>
        </row>
        <row r="1690">
          <cell r="A1690">
            <v>2257269</v>
          </cell>
          <cell r="B1690">
            <v>1</v>
          </cell>
          <cell r="C1690">
            <v>1981.08</v>
          </cell>
          <cell r="D1690" t="str">
            <v>ubank</v>
          </cell>
          <cell r="E1690" t="str">
            <v>fixed</v>
          </cell>
          <cell r="F1690">
            <v>40316</v>
          </cell>
          <cell r="G1690">
            <v>0</v>
          </cell>
          <cell r="H1690">
            <v>2.95</v>
          </cell>
          <cell r="I1690">
            <v>3.2</v>
          </cell>
          <cell r="J1690">
            <v>3.5</v>
          </cell>
          <cell r="K1690">
            <v>3.65</v>
          </cell>
          <cell r="L1690">
            <v>4</v>
          </cell>
          <cell r="M1690">
            <v>0</v>
          </cell>
          <cell r="N1690">
            <v>0</v>
          </cell>
          <cell r="O1690" t="str">
            <v>term</v>
          </cell>
          <cell r="P1690" t="str">
            <v>UBRKLT</v>
          </cell>
          <cell r="Q1690">
            <v>38564</v>
          </cell>
          <cell r="R1690">
            <v>60</v>
          </cell>
          <cell r="S1690" t="str">
            <v>months</v>
          </cell>
          <cell r="T1690">
            <v>60</v>
          </cell>
          <cell r="U1690">
            <v>3.4599999999999999E-2</v>
          </cell>
          <cell r="V1690">
            <v>68.545367999999996</v>
          </cell>
          <cell r="W1690" t="str">
            <v>REG</v>
          </cell>
          <cell r="X1690">
            <v>58</v>
          </cell>
        </row>
        <row r="1691">
          <cell r="A1691">
            <v>2257319</v>
          </cell>
          <cell r="B1691">
            <v>1</v>
          </cell>
          <cell r="C1691">
            <v>16821.59</v>
          </cell>
          <cell r="D1691" t="str">
            <v>ubank</v>
          </cell>
          <cell r="E1691" t="str">
            <v>fixed</v>
          </cell>
          <cell r="F1691">
            <v>40316</v>
          </cell>
          <cell r="G1691">
            <v>0</v>
          </cell>
          <cell r="H1691">
            <v>2.95</v>
          </cell>
          <cell r="I1691">
            <v>3.2</v>
          </cell>
          <cell r="J1691">
            <v>3.5</v>
          </cell>
          <cell r="K1691">
            <v>3.65</v>
          </cell>
          <cell r="L1691">
            <v>4</v>
          </cell>
          <cell r="M1691">
            <v>0</v>
          </cell>
          <cell r="N1691">
            <v>0</v>
          </cell>
          <cell r="O1691" t="str">
            <v>term</v>
          </cell>
          <cell r="P1691" t="str">
            <v>UBRKLT</v>
          </cell>
          <cell r="Q1691">
            <v>38564</v>
          </cell>
          <cell r="R1691">
            <v>60</v>
          </cell>
          <cell r="S1691" t="str">
            <v>months</v>
          </cell>
          <cell r="T1691">
            <v>60</v>
          </cell>
          <cell r="U1691">
            <v>3.4599999999999999E-2</v>
          </cell>
          <cell r="V1691">
            <v>582.02701400000001</v>
          </cell>
          <cell r="W1691" t="str">
            <v>REG</v>
          </cell>
          <cell r="X1691">
            <v>58</v>
          </cell>
        </row>
        <row r="1692">
          <cell r="A1692">
            <v>2257343</v>
          </cell>
          <cell r="B1692">
            <v>1</v>
          </cell>
          <cell r="C1692">
            <v>51300</v>
          </cell>
          <cell r="D1692" t="str">
            <v>ubank</v>
          </cell>
          <cell r="E1692" t="str">
            <v>fixed</v>
          </cell>
          <cell r="F1692">
            <v>38855</v>
          </cell>
          <cell r="G1692">
            <v>0</v>
          </cell>
          <cell r="H1692">
            <v>2.95</v>
          </cell>
          <cell r="I1692">
            <v>3.2</v>
          </cell>
          <cell r="J1692">
            <v>3.5</v>
          </cell>
          <cell r="K1692">
            <v>3.65</v>
          </cell>
          <cell r="L1692">
            <v>4</v>
          </cell>
          <cell r="M1692">
            <v>0</v>
          </cell>
          <cell r="N1692">
            <v>-0.45</v>
          </cell>
          <cell r="O1692" t="str">
            <v>term</v>
          </cell>
          <cell r="P1692" t="str">
            <v>UBLONG</v>
          </cell>
          <cell r="Q1692">
            <v>38564</v>
          </cell>
          <cell r="R1692">
            <v>12</v>
          </cell>
          <cell r="S1692" t="str">
            <v>months</v>
          </cell>
          <cell r="T1692">
            <v>12</v>
          </cell>
          <cell r="U1692">
            <v>3.0099999999999998E-2</v>
          </cell>
          <cell r="V1692">
            <v>1544.1299999999999</v>
          </cell>
          <cell r="W1692" t="str">
            <v>REG</v>
          </cell>
          <cell r="X1692">
            <v>10</v>
          </cell>
        </row>
        <row r="1693">
          <cell r="A1693">
            <v>2257350</v>
          </cell>
          <cell r="B1693">
            <v>1</v>
          </cell>
          <cell r="C1693">
            <v>3000</v>
          </cell>
          <cell r="D1693" t="str">
            <v>ubank</v>
          </cell>
          <cell r="E1693" t="str">
            <v>fixed</v>
          </cell>
          <cell r="F1693">
            <v>38855</v>
          </cell>
          <cell r="G1693">
            <v>0</v>
          </cell>
          <cell r="H1693">
            <v>2.95</v>
          </cell>
          <cell r="I1693">
            <v>3.2</v>
          </cell>
          <cell r="J1693">
            <v>3.5</v>
          </cell>
          <cell r="K1693">
            <v>3.65</v>
          </cell>
          <cell r="L1693">
            <v>4</v>
          </cell>
          <cell r="M1693">
            <v>0</v>
          </cell>
          <cell r="N1693">
            <v>0</v>
          </cell>
          <cell r="O1693" t="str">
            <v>term</v>
          </cell>
          <cell r="P1693" t="str">
            <v>UBRKLT</v>
          </cell>
          <cell r="Q1693">
            <v>38564</v>
          </cell>
          <cell r="R1693">
            <v>12</v>
          </cell>
          <cell r="S1693" t="str">
            <v>months</v>
          </cell>
          <cell r="T1693">
            <v>12</v>
          </cell>
          <cell r="U1693">
            <v>3.4599999999999999E-2</v>
          </cell>
          <cell r="V1693">
            <v>103.8</v>
          </cell>
          <cell r="W1693" t="str">
            <v>REG</v>
          </cell>
          <cell r="X1693">
            <v>10</v>
          </cell>
        </row>
        <row r="1694">
          <cell r="A1694">
            <v>2257384</v>
          </cell>
          <cell r="B1694">
            <v>1</v>
          </cell>
          <cell r="C1694">
            <v>4000</v>
          </cell>
          <cell r="D1694" t="str">
            <v>ubank</v>
          </cell>
          <cell r="E1694" t="str">
            <v>fixed</v>
          </cell>
          <cell r="F1694">
            <v>38855</v>
          </cell>
          <cell r="G1694">
            <v>0</v>
          </cell>
          <cell r="H1694">
            <v>2.95</v>
          </cell>
          <cell r="I1694">
            <v>3.2</v>
          </cell>
          <cell r="J1694">
            <v>3.5</v>
          </cell>
          <cell r="K1694">
            <v>3.65</v>
          </cell>
          <cell r="L1694">
            <v>4</v>
          </cell>
          <cell r="M1694">
            <v>0</v>
          </cell>
          <cell r="N1694">
            <v>0</v>
          </cell>
          <cell r="O1694" t="str">
            <v>term</v>
          </cell>
          <cell r="P1694" t="str">
            <v>UBRKLT</v>
          </cell>
          <cell r="Q1694">
            <v>38564</v>
          </cell>
          <cell r="R1694">
            <v>12</v>
          </cell>
          <cell r="S1694" t="str">
            <v>months</v>
          </cell>
          <cell r="T1694">
            <v>12</v>
          </cell>
          <cell r="U1694">
            <v>3.4599999999999999E-2</v>
          </cell>
          <cell r="V1694">
            <v>138.4</v>
          </cell>
          <cell r="W1694" t="str">
            <v>REG</v>
          </cell>
          <cell r="X1694">
            <v>10</v>
          </cell>
        </row>
        <row r="1695">
          <cell r="A1695">
            <v>2257400</v>
          </cell>
          <cell r="B1695">
            <v>1</v>
          </cell>
          <cell r="C1695">
            <v>19506.189999999999</v>
          </cell>
          <cell r="D1695" t="str">
            <v>ubank</v>
          </cell>
          <cell r="E1695" t="str">
            <v>fixed</v>
          </cell>
          <cell r="F1695">
            <v>39220</v>
          </cell>
          <cell r="G1695">
            <v>0</v>
          </cell>
          <cell r="H1695">
            <v>2.95</v>
          </cell>
          <cell r="I1695">
            <v>3.2</v>
          </cell>
          <cell r="J1695">
            <v>3.5</v>
          </cell>
          <cell r="K1695">
            <v>3.65</v>
          </cell>
          <cell r="L1695">
            <v>4</v>
          </cell>
          <cell r="M1695">
            <v>0</v>
          </cell>
          <cell r="N1695">
            <v>0</v>
          </cell>
          <cell r="O1695" t="str">
            <v>term</v>
          </cell>
          <cell r="P1695" t="str">
            <v>UBRKLT</v>
          </cell>
          <cell r="Q1695">
            <v>38564</v>
          </cell>
          <cell r="R1695">
            <v>24</v>
          </cell>
          <cell r="S1695" t="str">
            <v>months</v>
          </cell>
          <cell r="T1695">
            <v>24</v>
          </cell>
          <cell r="U1695">
            <v>3.4599999999999999E-2</v>
          </cell>
          <cell r="V1695">
            <v>674.91417399999989</v>
          </cell>
          <cell r="W1695" t="str">
            <v>REG</v>
          </cell>
          <cell r="X1695">
            <v>22</v>
          </cell>
        </row>
        <row r="1696">
          <cell r="A1696">
            <v>2257434</v>
          </cell>
          <cell r="B1696">
            <v>1</v>
          </cell>
          <cell r="C1696">
            <v>5644.53</v>
          </cell>
          <cell r="D1696" t="str">
            <v>ubank</v>
          </cell>
          <cell r="E1696" t="str">
            <v>fixed</v>
          </cell>
          <cell r="F1696">
            <v>39220</v>
          </cell>
          <cell r="G1696">
            <v>0</v>
          </cell>
          <cell r="H1696">
            <v>2.95</v>
          </cell>
          <cell r="I1696">
            <v>3.2</v>
          </cell>
          <cell r="J1696">
            <v>3.5</v>
          </cell>
          <cell r="K1696">
            <v>3.65</v>
          </cell>
          <cell r="L1696">
            <v>4</v>
          </cell>
          <cell r="M1696">
            <v>0</v>
          </cell>
          <cell r="N1696">
            <v>0</v>
          </cell>
          <cell r="O1696" t="str">
            <v>term</v>
          </cell>
          <cell r="P1696" t="str">
            <v>UBRKLT</v>
          </cell>
          <cell r="Q1696">
            <v>38564</v>
          </cell>
          <cell r="R1696">
            <v>24</v>
          </cell>
          <cell r="S1696" t="str">
            <v>months</v>
          </cell>
          <cell r="T1696">
            <v>24</v>
          </cell>
          <cell r="U1696">
            <v>3.4599999999999999E-2</v>
          </cell>
          <cell r="V1696">
            <v>195.300738</v>
          </cell>
          <cell r="W1696" t="str">
            <v>REG</v>
          </cell>
          <cell r="X1696">
            <v>22</v>
          </cell>
        </row>
        <row r="1697">
          <cell r="A1697">
            <v>2257558</v>
          </cell>
          <cell r="B1697">
            <v>1</v>
          </cell>
          <cell r="C1697">
            <v>5000</v>
          </cell>
          <cell r="D1697" t="str">
            <v>ubank</v>
          </cell>
          <cell r="E1697" t="str">
            <v>fixed</v>
          </cell>
          <cell r="F1697">
            <v>38854</v>
          </cell>
          <cell r="G1697">
            <v>0</v>
          </cell>
          <cell r="H1697">
            <v>2.95</v>
          </cell>
          <cell r="I1697">
            <v>3.2</v>
          </cell>
          <cell r="J1697">
            <v>3.5</v>
          </cell>
          <cell r="K1697">
            <v>3.65</v>
          </cell>
          <cell r="L1697">
            <v>4</v>
          </cell>
          <cell r="M1697">
            <v>0</v>
          </cell>
          <cell r="N1697">
            <v>0</v>
          </cell>
          <cell r="O1697" t="str">
            <v>term</v>
          </cell>
          <cell r="P1697" t="str">
            <v>UBRKLT</v>
          </cell>
          <cell r="Q1697">
            <v>38564</v>
          </cell>
          <cell r="R1697">
            <v>12</v>
          </cell>
          <cell r="S1697" t="str">
            <v>months</v>
          </cell>
          <cell r="T1697">
            <v>12</v>
          </cell>
          <cell r="U1697">
            <v>3.4599999999999999E-2</v>
          </cell>
          <cell r="V1697">
            <v>173</v>
          </cell>
          <cell r="W1697" t="str">
            <v>REG</v>
          </cell>
          <cell r="X1697">
            <v>10</v>
          </cell>
        </row>
        <row r="1698">
          <cell r="A1698">
            <v>2257590</v>
          </cell>
          <cell r="B1698">
            <v>1</v>
          </cell>
          <cell r="C1698">
            <v>54000</v>
          </cell>
          <cell r="D1698" t="str">
            <v>ubank</v>
          </cell>
          <cell r="E1698" t="str">
            <v>fixed</v>
          </cell>
          <cell r="F1698">
            <v>39585</v>
          </cell>
          <cell r="G1698">
            <v>0</v>
          </cell>
          <cell r="H1698">
            <v>2.95</v>
          </cell>
          <cell r="I1698">
            <v>3.2</v>
          </cell>
          <cell r="J1698">
            <v>3.5</v>
          </cell>
          <cell r="K1698">
            <v>3.65</v>
          </cell>
          <cell r="L1698">
            <v>4</v>
          </cell>
          <cell r="M1698">
            <v>0</v>
          </cell>
          <cell r="N1698">
            <v>0</v>
          </cell>
          <cell r="O1698" t="str">
            <v>term</v>
          </cell>
          <cell r="P1698" t="str">
            <v>UBRKLT</v>
          </cell>
          <cell r="Q1698">
            <v>38564</v>
          </cell>
          <cell r="R1698">
            <v>36</v>
          </cell>
          <cell r="S1698" t="str">
            <v>months</v>
          </cell>
          <cell r="T1698">
            <v>36</v>
          </cell>
          <cell r="U1698">
            <v>3.4599999999999999E-2</v>
          </cell>
          <cell r="V1698">
            <v>1868.3999999999999</v>
          </cell>
          <cell r="W1698" t="str">
            <v>REG</v>
          </cell>
          <cell r="X1698">
            <v>34</v>
          </cell>
        </row>
        <row r="1699">
          <cell r="A1699">
            <v>2257616</v>
          </cell>
          <cell r="B1699">
            <v>1</v>
          </cell>
          <cell r="C1699">
            <v>32862.639999999999</v>
          </cell>
          <cell r="D1699" t="str">
            <v>ubank</v>
          </cell>
          <cell r="E1699" t="str">
            <v>fixed</v>
          </cell>
          <cell r="F1699">
            <v>38876</v>
          </cell>
          <cell r="G1699">
            <v>0</v>
          </cell>
          <cell r="H1699">
            <v>2.95</v>
          </cell>
          <cell r="I1699">
            <v>3.1</v>
          </cell>
          <cell r="J1699">
            <v>3.3</v>
          </cell>
          <cell r="K1699">
            <v>3.5</v>
          </cell>
          <cell r="L1699">
            <v>3.65</v>
          </cell>
          <cell r="M1699">
            <v>0</v>
          </cell>
          <cell r="N1699">
            <v>0</v>
          </cell>
          <cell r="O1699" t="str">
            <v>RIF</v>
          </cell>
          <cell r="P1699" t="str">
            <v>UBRKRF</v>
          </cell>
          <cell r="Q1699">
            <v>38564</v>
          </cell>
          <cell r="R1699">
            <v>12</v>
          </cell>
          <cell r="S1699" t="str">
            <v>months</v>
          </cell>
          <cell r="T1699">
            <v>12</v>
          </cell>
          <cell r="U1699">
            <v>3.3000000000000002E-2</v>
          </cell>
          <cell r="V1699">
            <v>1084.46712</v>
          </cell>
          <cell r="W1699" t="str">
            <v>RIF</v>
          </cell>
          <cell r="X1699">
            <v>11</v>
          </cell>
        </row>
        <row r="1700">
          <cell r="A1700">
            <v>2257632</v>
          </cell>
          <cell r="B1700">
            <v>1</v>
          </cell>
          <cell r="C1700">
            <v>7669.52</v>
          </cell>
          <cell r="D1700" t="str">
            <v>ubank</v>
          </cell>
          <cell r="E1700" t="str">
            <v>fixed</v>
          </cell>
          <cell r="F1700">
            <v>40316</v>
          </cell>
          <cell r="G1700">
            <v>0</v>
          </cell>
          <cell r="H1700">
            <v>2.95</v>
          </cell>
          <cell r="I1700">
            <v>3.2</v>
          </cell>
          <cell r="J1700">
            <v>3.5</v>
          </cell>
          <cell r="K1700">
            <v>3.65</v>
          </cell>
          <cell r="L1700">
            <v>4</v>
          </cell>
          <cell r="M1700">
            <v>0</v>
          </cell>
          <cell r="N1700">
            <v>0</v>
          </cell>
          <cell r="O1700" t="str">
            <v>term</v>
          </cell>
          <cell r="P1700" t="str">
            <v>UBRKLT</v>
          </cell>
          <cell r="Q1700">
            <v>38564</v>
          </cell>
          <cell r="R1700">
            <v>60</v>
          </cell>
          <cell r="S1700" t="str">
            <v>months</v>
          </cell>
          <cell r="T1700">
            <v>60</v>
          </cell>
          <cell r="U1700">
            <v>3.4599999999999999E-2</v>
          </cell>
          <cell r="V1700">
            <v>265.36539199999999</v>
          </cell>
          <cell r="W1700" t="str">
            <v>REG</v>
          </cell>
          <cell r="X1700">
            <v>58</v>
          </cell>
        </row>
        <row r="1701">
          <cell r="A1701">
            <v>2257665</v>
          </cell>
          <cell r="B1701">
            <v>1</v>
          </cell>
          <cell r="C1701">
            <v>20489.32</v>
          </cell>
          <cell r="D1701" t="str">
            <v>ubank</v>
          </cell>
          <cell r="E1701" t="str">
            <v>fixed</v>
          </cell>
          <cell r="F1701">
            <v>40329</v>
          </cell>
          <cell r="G1701">
            <v>0</v>
          </cell>
          <cell r="H1701">
            <v>2.9</v>
          </cell>
          <cell r="I1701">
            <v>3.1</v>
          </cell>
          <cell r="J1701">
            <v>3.3</v>
          </cell>
          <cell r="K1701">
            <v>3.5</v>
          </cell>
          <cell r="L1701">
            <v>3.65</v>
          </cell>
          <cell r="M1701">
            <v>0</v>
          </cell>
          <cell r="N1701">
            <v>0.35</v>
          </cell>
          <cell r="O1701" t="str">
            <v>RIF</v>
          </cell>
          <cell r="P1701" t="str">
            <v>UBRKRF</v>
          </cell>
          <cell r="Q1701">
            <v>38564</v>
          </cell>
          <cell r="R1701">
            <v>60</v>
          </cell>
          <cell r="S1701" t="str">
            <v>months</v>
          </cell>
          <cell r="T1701">
            <v>60</v>
          </cell>
          <cell r="U1701">
            <v>3.6400000000000002E-2</v>
          </cell>
          <cell r="V1701">
            <v>745.81124799999998</v>
          </cell>
          <cell r="W1701" t="str">
            <v>RIF</v>
          </cell>
          <cell r="X1701">
            <v>59</v>
          </cell>
        </row>
        <row r="1702">
          <cell r="A1702">
            <v>2257749</v>
          </cell>
          <cell r="B1702">
            <v>1</v>
          </cell>
          <cell r="C1702">
            <v>55000</v>
          </cell>
          <cell r="D1702" t="str">
            <v>ubank</v>
          </cell>
          <cell r="E1702" t="str">
            <v>fixed</v>
          </cell>
          <cell r="F1702">
            <v>40315</v>
          </cell>
          <cell r="G1702">
            <v>0</v>
          </cell>
          <cell r="H1702">
            <v>2.95</v>
          </cell>
          <cell r="I1702">
            <v>3.2</v>
          </cell>
          <cell r="J1702">
            <v>3.5</v>
          </cell>
          <cell r="K1702">
            <v>3.65</v>
          </cell>
          <cell r="L1702">
            <v>4</v>
          </cell>
          <cell r="M1702">
            <v>0</v>
          </cell>
          <cell r="N1702">
            <v>0</v>
          </cell>
          <cell r="O1702" t="str">
            <v>term</v>
          </cell>
          <cell r="P1702" t="str">
            <v>UBRKLT</v>
          </cell>
          <cell r="Q1702">
            <v>38564</v>
          </cell>
          <cell r="R1702">
            <v>60</v>
          </cell>
          <cell r="S1702" t="str">
            <v>months</v>
          </cell>
          <cell r="T1702">
            <v>60</v>
          </cell>
          <cell r="U1702">
            <v>3.4599999999999999E-2</v>
          </cell>
          <cell r="V1702">
            <v>1903</v>
          </cell>
          <cell r="W1702" t="str">
            <v>REG</v>
          </cell>
          <cell r="X1702">
            <v>58</v>
          </cell>
        </row>
        <row r="1703">
          <cell r="A1703">
            <v>2257764</v>
          </cell>
          <cell r="B1703">
            <v>1</v>
          </cell>
          <cell r="C1703">
            <v>10000</v>
          </cell>
          <cell r="D1703" t="str">
            <v>ubank</v>
          </cell>
          <cell r="E1703" t="str">
            <v>fixed</v>
          </cell>
          <cell r="F1703">
            <v>40316</v>
          </cell>
          <cell r="G1703">
            <v>0</v>
          </cell>
          <cell r="H1703">
            <v>2.95</v>
          </cell>
          <cell r="I1703">
            <v>3.2</v>
          </cell>
          <cell r="J1703">
            <v>3.5</v>
          </cell>
          <cell r="K1703">
            <v>3.65</v>
          </cell>
          <cell r="L1703">
            <v>4</v>
          </cell>
          <cell r="M1703">
            <v>0</v>
          </cell>
          <cell r="N1703">
            <v>0</v>
          </cell>
          <cell r="O1703" t="str">
            <v>term</v>
          </cell>
          <cell r="P1703" t="str">
            <v>UBRKLT</v>
          </cell>
          <cell r="Q1703">
            <v>38564</v>
          </cell>
          <cell r="R1703">
            <v>60</v>
          </cell>
          <cell r="S1703" t="str">
            <v>months</v>
          </cell>
          <cell r="T1703">
            <v>60</v>
          </cell>
          <cell r="U1703">
            <v>3.4599999999999999E-2</v>
          </cell>
          <cell r="V1703">
            <v>346</v>
          </cell>
          <cell r="W1703" t="str">
            <v>REG</v>
          </cell>
          <cell r="X1703">
            <v>58</v>
          </cell>
        </row>
        <row r="1704">
          <cell r="A1704">
            <v>2257814</v>
          </cell>
          <cell r="B1704">
            <v>1</v>
          </cell>
          <cell r="C1704">
            <v>56000</v>
          </cell>
          <cell r="D1704" t="str">
            <v>ubank</v>
          </cell>
          <cell r="E1704" t="str">
            <v>fixed</v>
          </cell>
          <cell r="F1704">
            <v>40317</v>
          </cell>
          <cell r="G1704">
            <v>0</v>
          </cell>
          <cell r="H1704">
            <v>2.95</v>
          </cell>
          <cell r="I1704">
            <v>3.2</v>
          </cell>
          <cell r="J1704">
            <v>3.5</v>
          </cell>
          <cell r="K1704">
            <v>3.65</v>
          </cell>
          <cell r="L1704">
            <v>4</v>
          </cell>
          <cell r="M1704">
            <v>0</v>
          </cell>
          <cell r="N1704">
            <v>0</v>
          </cell>
          <cell r="O1704" t="str">
            <v>term</v>
          </cell>
          <cell r="P1704" t="str">
            <v>UBRKLT</v>
          </cell>
          <cell r="Q1704">
            <v>38564</v>
          </cell>
          <cell r="R1704">
            <v>60</v>
          </cell>
          <cell r="S1704" t="str">
            <v>months</v>
          </cell>
          <cell r="T1704">
            <v>60</v>
          </cell>
          <cell r="U1704">
            <v>3.4599999999999999E-2</v>
          </cell>
          <cell r="V1704">
            <v>1937.6</v>
          </cell>
          <cell r="W1704" t="str">
            <v>REG</v>
          </cell>
          <cell r="X1704">
            <v>58</v>
          </cell>
        </row>
        <row r="1705">
          <cell r="A1705">
            <v>2257822</v>
          </cell>
          <cell r="B1705">
            <v>1</v>
          </cell>
          <cell r="C1705">
            <v>50000</v>
          </cell>
          <cell r="D1705" t="str">
            <v>ubank</v>
          </cell>
          <cell r="E1705" t="str">
            <v>fixed</v>
          </cell>
          <cell r="F1705">
            <v>40316</v>
          </cell>
          <cell r="G1705">
            <v>0</v>
          </cell>
          <cell r="H1705">
            <v>2.95</v>
          </cell>
          <cell r="I1705">
            <v>3.2</v>
          </cell>
          <cell r="J1705">
            <v>3.5</v>
          </cell>
          <cell r="K1705">
            <v>3.65</v>
          </cell>
          <cell r="L1705">
            <v>4</v>
          </cell>
          <cell r="M1705">
            <v>0</v>
          </cell>
          <cell r="N1705">
            <v>0</v>
          </cell>
          <cell r="O1705" t="str">
            <v>term</v>
          </cell>
          <cell r="P1705" t="str">
            <v>UBRKLT</v>
          </cell>
          <cell r="Q1705">
            <v>38564</v>
          </cell>
          <cell r="R1705">
            <v>60</v>
          </cell>
          <cell r="S1705" t="str">
            <v>months</v>
          </cell>
          <cell r="T1705">
            <v>60</v>
          </cell>
          <cell r="U1705">
            <v>3.4599999999999999E-2</v>
          </cell>
          <cell r="V1705">
            <v>1730</v>
          </cell>
          <cell r="W1705" t="str">
            <v>REG</v>
          </cell>
          <cell r="X1705">
            <v>58</v>
          </cell>
        </row>
        <row r="1706">
          <cell r="A1706">
            <v>2257871</v>
          </cell>
          <cell r="B1706">
            <v>1</v>
          </cell>
          <cell r="C1706">
            <v>3730.58</v>
          </cell>
          <cell r="D1706" t="str">
            <v>ubank</v>
          </cell>
          <cell r="E1706" t="str">
            <v>fixed</v>
          </cell>
          <cell r="F1706">
            <v>39233</v>
          </cell>
          <cell r="G1706">
            <v>0</v>
          </cell>
          <cell r="H1706">
            <v>2.9</v>
          </cell>
          <cell r="I1706">
            <v>3.1</v>
          </cell>
          <cell r="J1706">
            <v>3.3</v>
          </cell>
          <cell r="K1706">
            <v>3.5</v>
          </cell>
          <cell r="L1706">
            <v>3.65</v>
          </cell>
          <cell r="M1706">
            <v>0</v>
          </cell>
          <cell r="N1706">
            <v>0.1</v>
          </cell>
          <cell r="O1706" t="str">
            <v>RSP</v>
          </cell>
          <cell r="P1706" t="str">
            <v>UBRKRS</v>
          </cell>
          <cell r="Q1706">
            <v>38564</v>
          </cell>
          <cell r="R1706">
            <v>24</v>
          </cell>
          <cell r="S1706" t="str">
            <v>months</v>
          </cell>
          <cell r="T1706">
            <v>24</v>
          </cell>
          <cell r="U1706">
            <v>3.39E-2</v>
          </cell>
          <cell r="V1706">
            <v>126.466662</v>
          </cell>
          <cell r="W1706" t="str">
            <v>RSP</v>
          </cell>
          <cell r="X1706">
            <v>23</v>
          </cell>
        </row>
        <row r="1707">
          <cell r="A1707">
            <v>2257954</v>
          </cell>
          <cell r="B1707">
            <v>1</v>
          </cell>
          <cell r="C1707">
            <v>3052.65</v>
          </cell>
          <cell r="D1707" t="str">
            <v>ubank</v>
          </cell>
          <cell r="E1707" t="str">
            <v>fixed</v>
          </cell>
          <cell r="F1707">
            <v>38854</v>
          </cell>
          <cell r="G1707">
            <v>0</v>
          </cell>
          <cell r="H1707">
            <v>2.95</v>
          </cell>
          <cell r="I1707">
            <v>3.2</v>
          </cell>
          <cell r="J1707">
            <v>3.5</v>
          </cell>
          <cell r="K1707">
            <v>3.65</v>
          </cell>
          <cell r="L1707">
            <v>4</v>
          </cell>
          <cell r="M1707">
            <v>0</v>
          </cell>
          <cell r="N1707">
            <v>-0.45</v>
          </cell>
          <cell r="O1707" t="str">
            <v>term</v>
          </cell>
          <cell r="P1707" t="str">
            <v>UBLONG</v>
          </cell>
          <cell r="Q1707">
            <v>38564</v>
          </cell>
          <cell r="R1707">
            <v>12</v>
          </cell>
          <cell r="S1707" t="str">
            <v>months</v>
          </cell>
          <cell r="T1707">
            <v>12</v>
          </cell>
          <cell r="U1707">
            <v>3.0099999999999998E-2</v>
          </cell>
          <cell r="V1707">
            <v>91.884765000000002</v>
          </cell>
          <cell r="W1707" t="str">
            <v>REG</v>
          </cell>
          <cell r="X1707">
            <v>10</v>
          </cell>
        </row>
        <row r="1708">
          <cell r="A1708">
            <v>2257962</v>
          </cell>
          <cell r="B1708">
            <v>2</v>
          </cell>
          <cell r="C1708">
            <v>15644.18</v>
          </cell>
          <cell r="D1708" t="str">
            <v>ubank</v>
          </cell>
          <cell r="E1708" t="str">
            <v>fixed</v>
          </cell>
          <cell r="F1708">
            <v>39964</v>
          </cell>
          <cell r="G1708">
            <v>0</v>
          </cell>
          <cell r="H1708">
            <v>2.9</v>
          </cell>
          <cell r="I1708">
            <v>3.1</v>
          </cell>
          <cell r="J1708">
            <v>3.3</v>
          </cell>
          <cell r="K1708">
            <v>3.5</v>
          </cell>
          <cell r="L1708">
            <v>3.65</v>
          </cell>
          <cell r="M1708">
            <v>0</v>
          </cell>
          <cell r="N1708">
            <v>0.15</v>
          </cell>
          <cell r="O1708" t="str">
            <v>RSP</v>
          </cell>
          <cell r="P1708" t="str">
            <v>UBRKRS</v>
          </cell>
          <cell r="Q1708">
            <v>38564</v>
          </cell>
          <cell r="R1708">
            <v>48</v>
          </cell>
          <cell r="S1708" t="str">
            <v>months</v>
          </cell>
          <cell r="T1708">
            <v>48</v>
          </cell>
          <cell r="U1708">
            <v>3.44E-2</v>
          </cell>
          <cell r="V1708">
            <v>538.15979200000004</v>
          </cell>
          <cell r="W1708" t="str">
            <v>RSP</v>
          </cell>
          <cell r="X1708">
            <v>47</v>
          </cell>
        </row>
        <row r="1709">
          <cell r="A1709">
            <v>2258010</v>
          </cell>
          <cell r="B1709">
            <v>1</v>
          </cell>
          <cell r="C1709">
            <v>16011.71</v>
          </cell>
          <cell r="D1709" t="str">
            <v>ubank</v>
          </cell>
          <cell r="E1709" t="str">
            <v>fixed</v>
          </cell>
          <cell r="F1709">
            <v>39236</v>
          </cell>
          <cell r="G1709">
            <v>0</v>
          </cell>
          <cell r="H1709">
            <v>2.9</v>
          </cell>
          <cell r="I1709">
            <v>3.1</v>
          </cell>
          <cell r="J1709">
            <v>3.3</v>
          </cell>
          <cell r="K1709">
            <v>3.5</v>
          </cell>
          <cell r="L1709">
            <v>3.65</v>
          </cell>
          <cell r="M1709">
            <v>0</v>
          </cell>
          <cell r="N1709">
            <v>0.1</v>
          </cell>
          <cell r="O1709" t="str">
            <v>RSP</v>
          </cell>
          <cell r="P1709" t="str">
            <v>UBRKRS</v>
          </cell>
          <cell r="Q1709">
            <v>38564</v>
          </cell>
          <cell r="R1709">
            <v>24</v>
          </cell>
          <cell r="S1709" t="str">
            <v>months</v>
          </cell>
          <cell r="T1709">
            <v>24</v>
          </cell>
          <cell r="U1709">
            <v>3.39E-2</v>
          </cell>
          <cell r="V1709">
            <v>542.79696899999999</v>
          </cell>
          <cell r="W1709" t="str">
            <v>RSP</v>
          </cell>
          <cell r="X1709">
            <v>23</v>
          </cell>
        </row>
        <row r="1710">
          <cell r="A1710">
            <v>2258028</v>
          </cell>
          <cell r="B1710">
            <v>1</v>
          </cell>
          <cell r="C1710">
            <v>2566.25</v>
          </cell>
          <cell r="D1710" t="str">
            <v>ubank</v>
          </cell>
          <cell r="E1710" t="str">
            <v>fixed</v>
          </cell>
          <cell r="F1710">
            <v>38854</v>
          </cell>
          <cell r="G1710">
            <v>0</v>
          </cell>
          <cell r="H1710">
            <v>2.95</v>
          </cell>
          <cell r="I1710">
            <v>3.2</v>
          </cell>
          <cell r="J1710">
            <v>3.5</v>
          </cell>
          <cell r="K1710">
            <v>3.65</v>
          </cell>
          <cell r="L1710">
            <v>4</v>
          </cell>
          <cell r="M1710">
            <v>0</v>
          </cell>
          <cell r="N1710">
            <v>0</v>
          </cell>
          <cell r="O1710" t="str">
            <v>term</v>
          </cell>
          <cell r="P1710" t="str">
            <v>UBRKLT</v>
          </cell>
          <cell r="Q1710">
            <v>38564</v>
          </cell>
          <cell r="R1710">
            <v>12</v>
          </cell>
          <cell r="S1710" t="str">
            <v>months</v>
          </cell>
          <cell r="T1710">
            <v>12</v>
          </cell>
          <cell r="U1710">
            <v>3.4599999999999999E-2</v>
          </cell>
          <cell r="V1710">
            <v>88.792249999999996</v>
          </cell>
          <cell r="W1710" t="str">
            <v>REG</v>
          </cell>
          <cell r="X1710">
            <v>10</v>
          </cell>
        </row>
        <row r="1711">
          <cell r="A1711">
            <v>2258101</v>
          </cell>
          <cell r="B1711">
            <v>1</v>
          </cell>
          <cell r="C1711">
            <v>1180.51</v>
          </cell>
          <cell r="D1711" t="str">
            <v>ubank</v>
          </cell>
          <cell r="E1711" t="str">
            <v>fixed</v>
          </cell>
          <cell r="F1711">
            <v>38854</v>
          </cell>
          <cell r="G1711">
            <v>0</v>
          </cell>
          <cell r="H1711">
            <v>2.95</v>
          </cell>
          <cell r="I1711">
            <v>3.2</v>
          </cell>
          <cell r="J1711">
            <v>3.5</v>
          </cell>
          <cell r="K1711">
            <v>3.65</v>
          </cell>
          <cell r="L1711">
            <v>4</v>
          </cell>
          <cell r="M1711">
            <v>0</v>
          </cell>
          <cell r="N1711">
            <v>0</v>
          </cell>
          <cell r="O1711" t="str">
            <v>term</v>
          </cell>
          <cell r="P1711" t="str">
            <v>UBRKLT</v>
          </cell>
          <cell r="Q1711">
            <v>38564</v>
          </cell>
          <cell r="R1711">
            <v>12</v>
          </cell>
          <cell r="S1711" t="str">
            <v>months</v>
          </cell>
          <cell r="T1711">
            <v>12</v>
          </cell>
          <cell r="U1711">
            <v>3.4599999999999999E-2</v>
          </cell>
          <cell r="V1711">
            <v>40.845645999999995</v>
          </cell>
          <cell r="W1711" t="str">
            <v>REG</v>
          </cell>
          <cell r="X1711">
            <v>10</v>
          </cell>
        </row>
        <row r="1712">
          <cell r="A1712">
            <v>2258184</v>
          </cell>
          <cell r="B1712">
            <v>1</v>
          </cell>
          <cell r="C1712">
            <v>10985.5</v>
          </cell>
          <cell r="D1712" t="str">
            <v>ubank</v>
          </cell>
          <cell r="E1712" t="str">
            <v>fixed</v>
          </cell>
          <cell r="F1712">
            <v>39219</v>
          </cell>
          <cell r="G1712">
            <v>0</v>
          </cell>
          <cell r="H1712">
            <v>2.95</v>
          </cell>
          <cell r="I1712">
            <v>3.2</v>
          </cell>
          <cell r="J1712">
            <v>3.5</v>
          </cell>
          <cell r="K1712">
            <v>3.65</v>
          </cell>
          <cell r="L1712">
            <v>4</v>
          </cell>
          <cell r="M1712">
            <v>0</v>
          </cell>
          <cell r="N1712">
            <v>0</v>
          </cell>
          <cell r="O1712" t="str">
            <v>term</v>
          </cell>
          <cell r="P1712" t="str">
            <v>UBRKLT</v>
          </cell>
          <cell r="Q1712">
            <v>38564</v>
          </cell>
          <cell r="R1712">
            <v>24</v>
          </cell>
          <cell r="S1712" t="str">
            <v>months</v>
          </cell>
          <cell r="T1712">
            <v>24</v>
          </cell>
          <cell r="U1712">
            <v>3.4599999999999999E-2</v>
          </cell>
          <cell r="V1712">
            <v>380.09829999999999</v>
          </cell>
          <cell r="W1712" t="str">
            <v>REG</v>
          </cell>
          <cell r="X1712">
            <v>22</v>
          </cell>
        </row>
        <row r="1713">
          <cell r="A1713">
            <v>2258218</v>
          </cell>
          <cell r="B1713">
            <v>1</v>
          </cell>
          <cell r="C1713">
            <v>1420</v>
          </cell>
          <cell r="D1713" t="str">
            <v>ubank</v>
          </cell>
          <cell r="E1713" t="str">
            <v>fixed</v>
          </cell>
          <cell r="F1713">
            <v>39585</v>
          </cell>
          <cell r="G1713">
            <v>0</v>
          </cell>
          <cell r="H1713">
            <v>2.95</v>
          </cell>
          <cell r="I1713">
            <v>3.2</v>
          </cell>
          <cell r="J1713">
            <v>3.5</v>
          </cell>
          <cell r="K1713">
            <v>3.65</v>
          </cell>
          <cell r="L1713">
            <v>4</v>
          </cell>
          <cell r="M1713">
            <v>0</v>
          </cell>
          <cell r="N1713">
            <v>0</v>
          </cell>
          <cell r="O1713" t="str">
            <v>term</v>
          </cell>
          <cell r="P1713" t="str">
            <v>UBRKLT</v>
          </cell>
          <cell r="Q1713">
            <v>38564</v>
          </cell>
          <cell r="R1713">
            <v>36</v>
          </cell>
          <cell r="S1713" t="str">
            <v>months</v>
          </cell>
          <cell r="T1713">
            <v>36</v>
          </cell>
          <cell r="U1713">
            <v>3.4599999999999999E-2</v>
          </cell>
          <cell r="V1713">
            <v>49.131999999999998</v>
          </cell>
          <cell r="W1713" t="str">
            <v>REG</v>
          </cell>
          <cell r="X1713">
            <v>34</v>
          </cell>
        </row>
        <row r="1714">
          <cell r="A1714">
            <v>2258242</v>
          </cell>
          <cell r="B1714">
            <v>1</v>
          </cell>
          <cell r="C1714">
            <v>3939.79</v>
          </cell>
          <cell r="D1714" t="str">
            <v>ubank</v>
          </cell>
          <cell r="E1714" t="str">
            <v>fixed</v>
          </cell>
          <cell r="F1714">
            <v>39963</v>
          </cell>
          <cell r="G1714">
            <v>0</v>
          </cell>
          <cell r="H1714">
            <v>2.9</v>
          </cell>
          <cell r="I1714">
            <v>3.1</v>
          </cell>
          <cell r="J1714">
            <v>3.3</v>
          </cell>
          <cell r="K1714">
            <v>3.5</v>
          </cell>
          <cell r="L1714">
            <v>3.65</v>
          </cell>
          <cell r="M1714">
            <v>0</v>
          </cell>
          <cell r="N1714">
            <v>0.15</v>
          </cell>
          <cell r="O1714" t="str">
            <v>RSP</v>
          </cell>
          <cell r="P1714" t="str">
            <v>UBRKRS</v>
          </cell>
          <cell r="Q1714">
            <v>38564</v>
          </cell>
          <cell r="R1714">
            <v>48</v>
          </cell>
          <cell r="S1714" t="str">
            <v>months</v>
          </cell>
          <cell r="T1714">
            <v>48</v>
          </cell>
          <cell r="U1714">
            <v>3.44E-2</v>
          </cell>
          <cell r="V1714">
            <v>135.52877599999999</v>
          </cell>
          <cell r="W1714" t="str">
            <v>RSP</v>
          </cell>
          <cell r="X1714">
            <v>46</v>
          </cell>
        </row>
        <row r="1715">
          <cell r="A1715">
            <v>2258267</v>
          </cell>
          <cell r="B1715">
            <v>1</v>
          </cell>
          <cell r="C1715">
            <v>5237.5</v>
          </cell>
          <cell r="D1715" t="str">
            <v>ubank</v>
          </cell>
          <cell r="E1715" t="str">
            <v>fixed</v>
          </cell>
          <cell r="F1715">
            <v>39585</v>
          </cell>
          <cell r="G1715">
            <v>0</v>
          </cell>
          <cell r="H1715">
            <v>2.95</v>
          </cell>
          <cell r="I1715">
            <v>3.2</v>
          </cell>
          <cell r="J1715">
            <v>3.5</v>
          </cell>
          <cell r="K1715">
            <v>3.65</v>
          </cell>
          <cell r="L1715">
            <v>4</v>
          </cell>
          <cell r="M1715">
            <v>0</v>
          </cell>
          <cell r="N1715">
            <v>0</v>
          </cell>
          <cell r="O1715" t="str">
            <v>term</v>
          </cell>
          <cell r="P1715" t="str">
            <v>UBRKLT</v>
          </cell>
          <cell r="Q1715">
            <v>38564</v>
          </cell>
          <cell r="R1715">
            <v>36</v>
          </cell>
          <cell r="S1715" t="str">
            <v>months</v>
          </cell>
          <cell r="T1715">
            <v>36</v>
          </cell>
          <cell r="U1715">
            <v>3.4599999999999999E-2</v>
          </cell>
          <cell r="V1715">
            <v>181.2175</v>
          </cell>
          <cell r="W1715" t="str">
            <v>REG</v>
          </cell>
          <cell r="X1715">
            <v>34</v>
          </cell>
        </row>
        <row r="1716">
          <cell r="A1716">
            <v>2258275</v>
          </cell>
          <cell r="B1716">
            <v>1</v>
          </cell>
          <cell r="C1716">
            <v>10000</v>
          </cell>
          <cell r="D1716" t="str">
            <v>ubank</v>
          </cell>
          <cell r="E1716" t="str">
            <v>fixed</v>
          </cell>
          <cell r="F1716">
            <v>39585</v>
          </cell>
          <cell r="G1716">
            <v>0</v>
          </cell>
          <cell r="H1716">
            <v>2.95</v>
          </cell>
          <cell r="I1716">
            <v>3.2</v>
          </cell>
          <cell r="J1716">
            <v>3.5</v>
          </cell>
          <cell r="K1716">
            <v>3.65</v>
          </cell>
          <cell r="L1716">
            <v>4</v>
          </cell>
          <cell r="M1716">
            <v>0</v>
          </cell>
          <cell r="N1716">
            <v>0</v>
          </cell>
          <cell r="O1716" t="str">
            <v>term</v>
          </cell>
          <cell r="P1716" t="str">
            <v>UBRKLT</v>
          </cell>
          <cell r="Q1716">
            <v>38564</v>
          </cell>
          <cell r="R1716">
            <v>36</v>
          </cell>
          <cell r="S1716" t="str">
            <v>months</v>
          </cell>
          <cell r="T1716">
            <v>36</v>
          </cell>
          <cell r="U1716">
            <v>3.4599999999999999E-2</v>
          </cell>
          <cell r="V1716">
            <v>346</v>
          </cell>
          <cell r="W1716" t="str">
            <v>REG</v>
          </cell>
          <cell r="X1716">
            <v>34</v>
          </cell>
        </row>
        <row r="1717">
          <cell r="A1717">
            <v>2258309</v>
          </cell>
          <cell r="B1717">
            <v>1</v>
          </cell>
          <cell r="C1717">
            <v>10000</v>
          </cell>
          <cell r="D1717" t="str">
            <v>ubank</v>
          </cell>
          <cell r="E1717" t="str">
            <v>fixed</v>
          </cell>
          <cell r="F1717">
            <v>40315</v>
          </cell>
          <cell r="G1717">
            <v>0</v>
          </cell>
          <cell r="H1717">
            <v>2.95</v>
          </cell>
          <cell r="I1717">
            <v>3.2</v>
          </cell>
          <cell r="J1717">
            <v>3.5</v>
          </cell>
          <cell r="K1717">
            <v>3.65</v>
          </cell>
          <cell r="L1717">
            <v>4</v>
          </cell>
          <cell r="M1717">
            <v>0</v>
          </cell>
          <cell r="N1717">
            <v>0</v>
          </cell>
          <cell r="O1717" t="str">
            <v>term</v>
          </cell>
          <cell r="P1717" t="str">
            <v>UBRKLT</v>
          </cell>
          <cell r="Q1717">
            <v>38564</v>
          </cell>
          <cell r="R1717">
            <v>60</v>
          </cell>
          <cell r="S1717" t="str">
            <v>months</v>
          </cell>
          <cell r="T1717">
            <v>60</v>
          </cell>
          <cell r="U1717">
            <v>3.4599999999999999E-2</v>
          </cell>
          <cell r="V1717">
            <v>346</v>
          </cell>
          <cell r="W1717" t="str">
            <v>REG</v>
          </cell>
          <cell r="X1717">
            <v>58</v>
          </cell>
        </row>
        <row r="1718">
          <cell r="A1718">
            <v>2258317</v>
          </cell>
          <cell r="B1718">
            <v>2</v>
          </cell>
          <cell r="C1718">
            <v>45000</v>
          </cell>
          <cell r="D1718" t="str">
            <v>ubank</v>
          </cell>
          <cell r="E1718" t="str">
            <v>fixed</v>
          </cell>
          <cell r="F1718">
            <v>40315</v>
          </cell>
          <cell r="G1718">
            <v>0</v>
          </cell>
          <cell r="H1718">
            <v>2.95</v>
          </cell>
          <cell r="I1718">
            <v>3.2</v>
          </cell>
          <cell r="J1718">
            <v>3.5</v>
          </cell>
          <cell r="K1718">
            <v>3.65</v>
          </cell>
          <cell r="L1718">
            <v>4</v>
          </cell>
          <cell r="M1718">
            <v>0</v>
          </cell>
          <cell r="N1718">
            <v>0</v>
          </cell>
          <cell r="O1718" t="str">
            <v>term</v>
          </cell>
          <cell r="P1718" t="str">
            <v>UBRKLT</v>
          </cell>
          <cell r="Q1718">
            <v>38564</v>
          </cell>
          <cell r="R1718">
            <v>60</v>
          </cell>
          <cell r="S1718" t="str">
            <v>months</v>
          </cell>
          <cell r="T1718">
            <v>60</v>
          </cell>
          <cell r="U1718">
            <v>3.4599999999999999E-2</v>
          </cell>
          <cell r="V1718">
            <v>1557</v>
          </cell>
          <cell r="W1718" t="str">
            <v>REG</v>
          </cell>
          <cell r="X1718">
            <v>58</v>
          </cell>
        </row>
        <row r="1719">
          <cell r="A1719">
            <v>2258390</v>
          </cell>
          <cell r="B1719">
            <v>1</v>
          </cell>
          <cell r="C1719">
            <v>10000</v>
          </cell>
          <cell r="D1719" t="str">
            <v>ubank</v>
          </cell>
          <cell r="E1719" t="str">
            <v>fixed</v>
          </cell>
          <cell r="F1719">
            <v>39585</v>
          </cell>
          <cell r="G1719">
            <v>0</v>
          </cell>
          <cell r="H1719">
            <v>2.95</v>
          </cell>
          <cell r="I1719">
            <v>3.2</v>
          </cell>
          <cell r="J1719">
            <v>3.5</v>
          </cell>
          <cell r="K1719">
            <v>3.65</v>
          </cell>
          <cell r="L1719">
            <v>4</v>
          </cell>
          <cell r="M1719">
            <v>0</v>
          </cell>
          <cell r="N1719">
            <v>0</v>
          </cell>
          <cell r="O1719" t="str">
            <v>term</v>
          </cell>
          <cell r="P1719" t="str">
            <v>UBRKLT</v>
          </cell>
          <cell r="Q1719">
            <v>38564</v>
          </cell>
          <cell r="R1719">
            <v>36</v>
          </cell>
          <cell r="S1719" t="str">
            <v>months</v>
          </cell>
          <cell r="T1719">
            <v>36</v>
          </cell>
          <cell r="U1719">
            <v>3.4599999999999999E-2</v>
          </cell>
          <cell r="V1719">
            <v>346</v>
          </cell>
          <cell r="W1719" t="str">
            <v>REG</v>
          </cell>
          <cell r="X1719">
            <v>34</v>
          </cell>
        </row>
        <row r="1720">
          <cell r="A1720">
            <v>2258424</v>
          </cell>
          <cell r="B1720">
            <v>1</v>
          </cell>
          <cell r="C1720">
            <v>5000</v>
          </cell>
          <cell r="D1720" t="str">
            <v>ubank</v>
          </cell>
          <cell r="E1720" t="str">
            <v>fixed</v>
          </cell>
          <cell r="F1720">
            <v>40315</v>
          </cell>
          <cell r="G1720">
            <v>0</v>
          </cell>
          <cell r="H1720">
            <v>2.95</v>
          </cell>
          <cell r="I1720">
            <v>3.2</v>
          </cell>
          <cell r="J1720">
            <v>3.5</v>
          </cell>
          <cell r="K1720">
            <v>3.65</v>
          </cell>
          <cell r="L1720">
            <v>4</v>
          </cell>
          <cell r="M1720">
            <v>0</v>
          </cell>
          <cell r="N1720">
            <v>0</v>
          </cell>
          <cell r="O1720" t="str">
            <v>term</v>
          </cell>
          <cell r="P1720" t="str">
            <v>UBRKLT</v>
          </cell>
          <cell r="Q1720">
            <v>38564</v>
          </cell>
          <cell r="R1720">
            <v>60</v>
          </cell>
          <cell r="S1720" t="str">
            <v>months</v>
          </cell>
          <cell r="T1720">
            <v>60</v>
          </cell>
          <cell r="U1720">
            <v>3.4599999999999999E-2</v>
          </cell>
          <cell r="V1720">
            <v>173</v>
          </cell>
          <cell r="W1720" t="str">
            <v>REG</v>
          </cell>
          <cell r="X1720">
            <v>58</v>
          </cell>
        </row>
        <row r="1721">
          <cell r="A1721">
            <v>2258622</v>
          </cell>
          <cell r="B1721">
            <v>2</v>
          </cell>
          <cell r="C1721">
            <v>7237.32</v>
          </cell>
          <cell r="D1721" t="str">
            <v>ubank</v>
          </cell>
          <cell r="E1721" t="str">
            <v>fixed</v>
          </cell>
          <cell r="F1721">
            <v>40339</v>
          </cell>
          <cell r="G1721">
            <v>0</v>
          </cell>
          <cell r="H1721">
            <v>2.95</v>
          </cell>
          <cell r="I1721">
            <v>3.1</v>
          </cell>
          <cell r="J1721">
            <v>3.3</v>
          </cell>
          <cell r="K1721">
            <v>3.5</v>
          </cell>
          <cell r="L1721">
            <v>3.65</v>
          </cell>
          <cell r="M1721">
            <v>0</v>
          </cell>
          <cell r="N1721">
            <v>0</v>
          </cell>
          <cell r="O1721" t="str">
            <v>term</v>
          </cell>
          <cell r="P1721" t="str">
            <v>UBRKLT</v>
          </cell>
          <cell r="Q1721">
            <v>38564</v>
          </cell>
          <cell r="R1721">
            <v>60</v>
          </cell>
          <cell r="S1721" t="str">
            <v>months</v>
          </cell>
          <cell r="T1721">
            <v>60</v>
          </cell>
          <cell r="U1721">
            <v>3.3000000000000002E-2</v>
          </cell>
          <cell r="V1721">
            <v>238.83156</v>
          </cell>
          <cell r="W1721" t="str">
            <v>REG</v>
          </cell>
          <cell r="X1721">
            <v>59</v>
          </cell>
        </row>
        <row r="1722">
          <cell r="A1722">
            <v>2258622</v>
          </cell>
          <cell r="B1722">
            <v>1</v>
          </cell>
          <cell r="C1722">
            <v>6898.8</v>
          </cell>
          <cell r="D1722" t="str">
            <v>ubank</v>
          </cell>
          <cell r="E1722" t="str">
            <v>fixed</v>
          </cell>
          <cell r="F1722">
            <v>40317</v>
          </cell>
          <cell r="G1722">
            <v>0</v>
          </cell>
          <cell r="H1722">
            <v>2.95</v>
          </cell>
          <cell r="I1722">
            <v>3.2</v>
          </cell>
          <cell r="J1722">
            <v>3.5</v>
          </cell>
          <cell r="K1722">
            <v>3.65</v>
          </cell>
          <cell r="L1722">
            <v>4</v>
          </cell>
          <cell r="M1722">
            <v>0</v>
          </cell>
          <cell r="N1722">
            <v>0</v>
          </cell>
          <cell r="O1722" t="str">
            <v>term</v>
          </cell>
          <cell r="P1722" t="str">
            <v>UBRKLT</v>
          </cell>
          <cell r="Q1722">
            <v>38564</v>
          </cell>
          <cell r="R1722">
            <v>60</v>
          </cell>
          <cell r="S1722" t="str">
            <v>months</v>
          </cell>
          <cell r="T1722">
            <v>60</v>
          </cell>
          <cell r="U1722">
            <v>3.4599999999999999E-2</v>
          </cell>
          <cell r="V1722">
            <v>238.69847999999999</v>
          </cell>
          <cell r="W1722" t="str">
            <v>REG</v>
          </cell>
          <cell r="X1722">
            <v>58</v>
          </cell>
        </row>
        <row r="1723">
          <cell r="A1723">
            <v>2258671</v>
          </cell>
          <cell r="B1723">
            <v>1</v>
          </cell>
          <cell r="C1723">
            <v>1000</v>
          </cell>
          <cell r="D1723" t="str">
            <v>ubank</v>
          </cell>
          <cell r="E1723" t="str">
            <v>fixed</v>
          </cell>
          <cell r="F1723">
            <v>40317</v>
          </cell>
          <cell r="G1723">
            <v>0</v>
          </cell>
          <cell r="H1723">
            <v>2.95</v>
          </cell>
          <cell r="I1723">
            <v>3.2</v>
          </cell>
          <cell r="J1723">
            <v>3.5</v>
          </cell>
          <cell r="K1723">
            <v>3.65</v>
          </cell>
          <cell r="L1723">
            <v>4</v>
          </cell>
          <cell r="M1723">
            <v>0</v>
          </cell>
          <cell r="N1723">
            <v>0</v>
          </cell>
          <cell r="O1723" t="str">
            <v>term</v>
          </cell>
          <cell r="P1723" t="str">
            <v>UBRKLT</v>
          </cell>
          <cell r="Q1723">
            <v>38564</v>
          </cell>
          <cell r="R1723">
            <v>60</v>
          </cell>
          <cell r="S1723" t="str">
            <v>months</v>
          </cell>
          <cell r="T1723">
            <v>60</v>
          </cell>
          <cell r="U1723">
            <v>3.4599999999999999E-2</v>
          </cell>
          <cell r="V1723">
            <v>34.6</v>
          </cell>
          <cell r="W1723" t="str">
            <v>REG</v>
          </cell>
          <cell r="X1723">
            <v>58</v>
          </cell>
        </row>
        <row r="1724">
          <cell r="A1724">
            <v>2287175</v>
          </cell>
          <cell r="B1724">
            <v>1</v>
          </cell>
          <cell r="C1724">
            <v>1745.76</v>
          </cell>
          <cell r="D1724" t="str">
            <v>ubank</v>
          </cell>
          <cell r="E1724" t="str">
            <v>fixed</v>
          </cell>
          <cell r="F1724">
            <v>38917</v>
          </cell>
          <cell r="G1724">
            <v>0</v>
          </cell>
          <cell r="H1724">
            <v>2.85</v>
          </cell>
          <cell r="I1724">
            <v>3</v>
          </cell>
          <cell r="J1724">
            <v>3.5</v>
          </cell>
          <cell r="K1724">
            <v>3.6</v>
          </cell>
          <cell r="L1724">
            <v>3.7</v>
          </cell>
          <cell r="M1724">
            <v>0</v>
          </cell>
          <cell r="N1724">
            <v>0.05</v>
          </cell>
          <cell r="O1724" t="str">
            <v>RSP</v>
          </cell>
          <cell r="P1724" t="str">
            <v>UBRKRS</v>
          </cell>
          <cell r="Q1724">
            <v>38564</v>
          </cell>
          <cell r="R1724">
            <v>12</v>
          </cell>
          <cell r="S1724" t="str">
            <v>months</v>
          </cell>
          <cell r="T1724">
            <v>12</v>
          </cell>
          <cell r="U1724">
            <v>3.3799999999999997E-2</v>
          </cell>
          <cell r="V1724">
            <v>59.006687999999997</v>
          </cell>
          <cell r="W1724" t="str">
            <v>RSP</v>
          </cell>
          <cell r="X1724">
            <v>12</v>
          </cell>
        </row>
        <row r="1725">
          <cell r="A1725">
            <v>2287209</v>
          </cell>
          <cell r="B1725">
            <v>1</v>
          </cell>
          <cell r="C1725">
            <v>1093.45</v>
          </cell>
          <cell r="D1725" t="str">
            <v>ubank</v>
          </cell>
          <cell r="E1725" t="str">
            <v>fixed</v>
          </cell>
          <cell r="F1725">
            <v>38892</v>
          </cell>
          <cell r="G1725">
            <v>0</v>
          </cell>
          <cell r="H1725">
            <v>2.9</v>
          </cell>
          <cell r="I1725">
            <v>3.05</v>
          </cell>
          <cell r="J1725">
            <v>3.1</v>
          </cell>
          <cell r="K1725">
            <v>3.3</v>
          </cell>
          <cell r="L1725">
            <v>3.45</v>
          </cell>
          <cell r="M1725">
            <v>0</v>
          </cell>
          <cell r="N1725">
            <v>0</v>
          </cell>
          <cell r="O1725" t="str">
            <v>term</v>
          </cell>
          <cell r="P1725" t="str">
            <v>UBRKLT</v>
          </cell>
          <cell r="Q1725">
            <v>38564</v>
          </cell>
          <cell r="R1725">
            <v>12</v>
          </cell>
          <cell r="S1725" t="str">
            <v>months</v>
          </cell>
          <cell r="T1725">
            <v>12</v>
          </cell>
          <cell r="U1725">
            <v>3.1599999999999989E-2</v>
          </cell>
          <cell r="V1725">
            <v>34.553019999999989</v>
          </cell>
          <cell r="W1725" t="str">
            <v>REG</v>
          </cell>
          <cell r="X1725">
            <v>11</v>
          </cell>
        </row>
        <row r="1726">
          <cell r="A1726">
            <v>2287225</v>
          </cell>
          <cell r="B1726">
            <v>1</v>
          </cell>
          <cell r="C1726">
            <v>30000</v>
          </cell>
          <cell r="D1726" t="str">
            <v>ubank</v>
          </cell>
          <cell r="E1726" t="str">
            <v>fixed</v>
          </cell>
          <cell r="F1726">
            <v>38895</v>
          </cell>
          <cell r="G1726">
            <v>0</v>
          </cell>
          <cell r="H1726">
            <v>2.85</v>
          </cell>
          <cell r="I1726">
            <v>3</v>
          </cell>
          <cell r="J1726">
            <v>3.1</v>
          </cell>
          <cell r="K1726">
            <v>3.3</v>
          </cell>
          <cell r="L1726">
            <v>3.45</v>
          </cell>
          <cell r="M1726">
            <v>0</v>
          </cell>
          <cell r="N1726">
            <v>0.05</v>
          </cell>
          <cell r="O1726" t="str">
            <v>term</v>
          </cell>
          <cell r="P1726" t="str">
            <v>UBRKLT</v>
          </cell>
          <cell r="Q1726">
            <v>38564</v>
          </cell>
          <cell r="R1726">
            <v>12</v>
          </cell>
          <cell r="S1726" t="str">
            <v>months</v>
          </cell>
          <cell r="T1726">
            <v>12</v>
          </cell>
          <cell r="U1726">
            <v>3.1899999999999998E-2</v>
          </cell>
          <cell r="V1726">
            <v>956.99999999999989</v>
          </cell>
          <cell r="W1726" t="str">
            <v>REG</v>
          </cell>
          <cell r="X1726">
            <v>11</v>
          </cell>
        </row>
        <row r="1727">
          <cell r="A1727">
            <v>2287266</v>
          </cell>
          <cell r="B1727">
            <v>1</v>
          </cell>
          <cell r="C1727">
            <v>10000</v>
          </cell>
          <cell r="D1727" t="str">
            <v>ubank</v>
          </cell>
          <cell r="E1727" t="str">
            <v>fixed</v>
          </cell>
          <cell r="F1727">
            <v>39257</v>
          </cell>
          <cell r="G1727">
            <v>0</v>
          </cell>
          <cell r="H1727">
            <v>2.9</v>
          </cell>
          <cell r="I1727">
            <v>3.05</v>
          </cell>
          <cell r="J1727">
            <v>3.1</v>
          </cell>
          <cell r="K1727">
            <v>3.3</v>
          </cell>
          <cell r="L1727">
            <v>3.45</v>
          </cell>
          <cell r="M1727">
            <v>0</v>
          </cell>
          <cell r="N1727">
            <v>0</v>
          </cell>
          <cell r="O1727" t="str">
            <v>term</v>
          </cell>
          <cell r="P1727" t="str">
            <v>UBRKLT</v>
          </cell>
          <cell r="Q1727">
            <v>38564</v>
          </cell>
          <cell r="R1727">
            <v>24</v>
          </cell>
          <cell r="S1727" t="str">
            <v>months</v>
          </cell>
          <cell r="T1727">
            <v>24</v>
          </cell>
          <cell r="U1727">
            <v>3.1599999999999989E-2</v>
          </cell>
          <cell r="V1727">
            <v>315.99999999999989</v>
          </cell>
          <cell r="W1727" t="str">
            <v>REG</v>
          </cell>
          <cell r="X1727">
            <v>23</v>
          </cell>
        </row>
        <row r="1728">
          <cell r="A1728">
            <v>2287290</v>
          </cell>
          <cell r="B1728">
            <v>1</v>
          </cell>
          <cell r="C1728">
            <v>6075.72</v>
          </cell>
          <cell r="D1728" t="str">
            <v>ubank</v>
          </cell>
          <cell r="E1728" t="str">
            <v>fixed</v>
          </cell>
          <cell r="F1728">
            <v>38892</v>
          </cell>
          <cell r="G1728">
            <v>0</v>
          </cell>
          <cell r="H1728">
            <v>2.9</v>
          </cell>
          <cell r="I1728">
            <v>3.05</v>
          </cell>
          <cell r="J1728">
            <v>3.1</v>
          </cell>
          <cell r="K1728">
            <v>3.3</v>
          </cell>
          <cell r="L1728">
            <v>3.45</v>
          </cell>
          <cell r="M1728">
            <v>0</v>
          </cell>
          <cell r="N1728">
            <v>0</v>
          </cell>
          <cell r="O1728" t="str">
            <v>RSP</v>
          </cell>
          <cell r="P1728" t="str">
            <v>UBRKRS</v>
          </cell>
          <cell r="Q1728">
            <v>38564</v>
          </cell>
          <cell r="R1728">
            <v>12</v>
          </cell>
          <cell r="S1728" t="str">
            <v>months</v>
          </cell>
          <cell r="T1728">
            <v>12</v>
          </cell>
          <cell r="U1728">
            <v>3.1599999999999989E-2</v>
          </cell>
          <cell r="V1728">
            <v>191.99275199999994</v>
          </cell>
          <cell r="W1728" t="str">
            <v>RSP</v>
          </cell>
          <cell r="X1728">
            <v>11</v>
          </cell>
        </row>
        <row r="1729">
          <cell r="A1729">
            <v>2287340</v>
          </cell>
          <cell r="B1729">
            <v>1</v>
          </cell>
          <cell r="C1729">
            <v>7954.67</v>
          </cell>
          <cell r="D1729" t="str">
            <v>ubank</v>
          </cell>
          <cell r="E1729" t="str">
            <v>fixed</v>
          </cell>
          <cell r="F1729">
            <v>38904</v>
          </cell>
          <cell r="G1729">
            <v>0</v>
          </cell>
          <cell r="H1729">
            <v>2.85</v>
          </cell>
          <cell r="I1729">
            <v>3</v>
          </cell>
          <cell r="J1729">
            <v>3.1</v>
          </cell>
          <cell r="K1729">
            <v>3.3</v>
          </cell>
          <cell r="L1729">
            <v>3.45</v>
          </cell>
          <cell r="M1729">
            <v>0</v>
          </cell>
          <cell r="N1729">
            <v>0.05</v>
          </cell>
          <cell r="O1729" t="str">
            <v>RIF</v>
          </cell>
          <cell r="P1729" t="str">
            <v>UBRKRF</v>
          </cell>
          <cell r="Q1729">
            <v>38564</v>
          </cell>
          <cell r="R1729">
            <v>12</v>
          </cell>
          <cell r="S1729" t="str">
            <v>months</v>
          </cell>
          <cell r="T1729">
            <v>12</v>
          </cell>
          <cell r="U1729">
            <v>3.1899999999999998E-2</v>
          </cell>
          <cell r="V1729">
            <v>253.75397299999997</v>
          </cell>
          <cell r="W1729" t="str">
            <v>RIF</v>
          </cell>
          <cell r="X1729">
            <v>12</v>
          </cell>
        </row>
        <row r="1730">
          <cell r="A1730">
            <v>2287373</v>
          </cell>
          <cell r="B1730">
            <v>1</v>
          </cell>
          <cell r="C1730">
            <v>27000</v>
          </cell>
          <cell r="D1730" t="str">
            <v>ubank</v>
          </cell>
          <cell r="E1730" t="str">
            <v>fixed</v>
          </cell>
          <cell r="F1730">
            <v>39229</v>
          </cell>
          <cell r="G1730">
            <v>0</v>
          </cell>
          <cell r="H1730">
            <v>2.9</v>
          </cell>
          <cell r="I1730">
            <v>3.2</v>
          </cell>
          <cell r="J1730">
            <v>3.3</v>
          </cell>
          <cell r="K1730">
            <v>3.6</v>
          </cell>
          <cell r="L1730">
            <v>3.75</v>
          </cell>
          <cell r="M1730">
            <v>0</v>
          </cell>
          <cell r="N1730">
            <v>0</v>
          </cell>
          <cell r="O1730" t="str">
            <v>term</v>
          </cell>
          <cell r="P1730" t="str">
            <v>UBRKLT</v>
          </cell>
          <cell r="Q1730">
            <v>38564</v>
          </cell>
          <cell r="R1730">
            <v>24</v>
          </cell>
          <cell r="S1730" t="str">
            <v>months</v>
          </cell>
          <cell r="T1730">
            <v>24</v>
          </cell>
          <cell r="U1730">
            <v>3.3500000000000002E-2</v>
          </cell>
          <cell r="V1730">
            <v>904.5</v>
          </cell>
          <cell r="W1730" t="str">
            <v>REG</v>
          </cell>
          <cell r="X1730">
            <v>22</v>
          </cell>
        </row>
        <row r="1731">
          <cell r="A1731">
            <v>2287407</v>
          </cell>
          <cell r="B1731">
            <v>1</v>
          </cell>
          <cell r="C1731">
            <v>60000</v>
          </cell>
          <cell r="D1731" t="str">
            <v>ubank</v>
          </cell>
          <cell r="E1731" t="str">
            <v>fixed</v>
          </cell>
          <cell r="F1731">
            <v>38892</v>
          </cell>
          <cell r="G1731">
            <v>0</v>
          </cell>
          <cell r="H1731">
            <v>2.9</v>
          </cell>
          <cell r="I1731">
            <v>3.05</v>
          </cell>
          <cell r="J1731">
            <v>3.1</v>
          </cell>
          <cell r="K1731">
            <v>3.3</v>
          </cell>
          <cell r="L1731">
            <v>3.45</v>
          </cell>
          <cell r="M1731">
            <v>0</v>
          </cell>
          <cell r="N1731">
            <v>0</v>
          </cell>
          <cell r="O1731" t="str">
            <v>term</v>
          </cell>
          <cell r="P1731" t="str">
            <v>UBRKLT</v>
          </cell>
          <cell r="Q1731">
            <v>38564</v>
          </cell>
          <cell r="R1731">
            <v>12</v>
          </cell>
          <cell r="S1731" t="str">
            <v>months</v>
          </cell>
          <cell r="T1731">
            <v>12</v>
          </cell>
          <cell r="U1731">
            <v>3.1599999999999989E-2</v>
          </cell>
          <cell r="V1731">
            <v>1895.9999999999993</v>
          </cell>
          <cell r="W1731" t="str">
            <v>REG</v>
          </cell>
          <cell r="X1731">
            <v>11</v>
          </cell>
        </row>
        <row r="1732">
          <cell r="A1732">
            <v>2287472</v>
          </cell>
          <cell r="B1732">
            <v>1</v>
          </cell>
          <cell r="C1732">
            <v>43305.95</v>
          </cell>
          <cell r="D1732" t="str">
            <v>ubank</v>
          </cell>
          <cell r="E1732" t="str">
            <v>fixed</v>
          </cell>
          <cell r="F1732">
            <v>38895</v>
          </cell>
          <cell r="G1732">
            <v>0</v>
          </cell>
          <cell r="H1732">
            <v>2.85</v>
          </cell>
          <cell r="I1732">
            <v>3</v>
          </cell>
          <cell r="J1732">
            <v>3.1</v>
          </cell>
          <cell r="K1732">
            <v>3.3</v>
          </cell>
          <cell r="L1732">
            <v>3.45</v>
          </cell>
          <cell r="M1732">
            <v>0</v>
          </cell>
          <cell r="N1732">
            <v>0.05</v>
          </cell>
          <cell r="O1732" t="str">
            <v>RIF</v>
          </cell>
          <cell r="P1732" t="str">
            <v>UBRKRF</v>
          </cell>
          <cell r="Q1732">
            <v>38564</v>
          </cell>
          <cell r="R1732">
            <v>12</v>
          </cell>
          <cell r="S1732" t="str">
            <v>months</v>
          </cell>
          <cell r="T1732">
            <v>12</v>
          </cell>
          <cell r="U1732">
            <v>3.1899999999999998E-2</v>
          </cell>
          <cell r="V1732">
            <v>1381.4598049999997</v>
          </cell>
          <cell r="W1732" t="str">
            <v>RIF</v>
          </cell>
          <cell r="X1732">
            <v>11</v>
          </cell>
        </row>
        <row r="1733">
          <cell r="A1733">
            <v>2287571</v>
          </cell>
          <cell r="B1733">
            <v>1</v>
          </cell>
          <cell r="C1733">
            <v>2574.31</v>
          </cell>
          <cell r="D1733" t="str">
            <v>ubank</v>
          </cell>
          <cell r="E1733" t="str">
            <v>fixed</v>
          </cell>
          <cell r="F1733">
            <v>38892</v>
          </cell>
          <cell r="G1733">
            <v>0</v>
          </cell>
          <cell r="H1733">
            <v>2.9</v>
          </cell>
          <cell r="I1733">
            <v>3.05</v>
          </cell>
          <cell r="J1733">
            <v>3.1</v>
          </cell>
          <cell r="K1733">
            <v>3.3</v>
          </cell>
          <cell r="L1733">
            <v>3.45</v>
          </cell>
          <cell r="M1733">
            <v>0</v>
          </cell>
          <cell r="N1733">
            <v>0</v>
          </cell>
          <cell r="O1733" t="str">
            <v>term</v>
          </cell>
          <cell r="P1733" t="str">
            <v>UBRKLT</v>
          </cell>
          <cell r="Q1733">
            <v>38564</v>
          </cell>
          <cell r="R1733">
            <v>12</v>
          </cell>
          <cell r="S1733" t="str">
            <v>months</v>
          </cell>
          <cell r="T1733">
            <v>12</v>
          </cell>
          <cell r="U1733">
            <v>3.1599999999999989E-2</v>
          </cell>
          <cell r="V1733">
            <v>81.348195999999973</v>
          </cell>
          <cell r="W1733" t="str">
            <v>REG</v>
          </cell>
          <cell r="X1733">
            <v>11</v>
          </cell>
        </row>
        <row r="1734">
          <cell r="A1734">
            <v>2287613</v>
          </cell>
          <cell r="B1734">
            <v>1</v>
          </cell>
          <cell r="C1734">
            <v>30000</v>
          </cell>
          <cell r="D1734" t="str">
            <v>ubank</v>
          </cell>
          <cell r="E1734" t="str">
            <v>fixed</v>
          </cell>
          <cell r="F1734">
            <v>38895</v>
          </cell>
          <cell r="G1734">
            <v>0</v>
          </cell>
          <cell r="H1734">
            <v>2.85</v>
          </cell>
          <cell r="I1734">
            <v>3</v>
          </cell>
          <cell r="J1734">
            <v>3.1</v>
          </cell>
          <cell r="K1734">
            <v>3.3</v>
          </cell>
          <cell r="L1734">
            <v>3.45</v>
          </cell>
          <cell r="M1734">
            <v>0</v>
          </cell>
          <cell r="N1734">
            <v>0</v>
          </cell>
          <cell r="O1734" t="str">
            <v>term</v>
          </cell>
          <cell r="P1734" t="str">
            <v>UBRKLT</v>
          </cell>
          <cell r="Q1734">
            <v>38564</v>
          </cell>
          <cell r="R1734">
            <v>12</v>
          </cell>
          <cell r="S1734" t="str">
            <v>months</v>
          </cell>
          <cell r="T1734">
            <v>12</v>
          </cell>
          <cell r="U1734">
            <v>3.1399999999999997E-2</v>
          </cell>
          <cell r="V1734">
            <v>941.99999999999989</v>
          </cell>
          <cell r="W1734" t="str">
            <v>REG</v>
          </cell>
          <cell r="X1734">
            <v>11</v>
          </cell>
        </row>
        <row r="1735">
          <cell r="A1735">
            <v>2287639</v>
          </cell>
          <cell r="B1735">
            <v>1</v>
          </cell>
          <cell r="C1735">
            <v>2500</v>
          </cell>
          <cell r="D1735" t="str">
            <v>ubank</v>
          </cell>
          <cell r="E1735" t="str">
            <v>fixed</v>
          </cell>
          <cell r="F1735">
            <v>38896</v>
          </cell>
          <cell r="G1735">
            <v>0</v>
          </cell>
          <cell r="H1735">
            <v>2.85</v>
          </cell>
          <cell r="I1735">
            <v>3</v>
          </cell>
          <cell r="J1735">
            <v>3.1</v>
          </cell>
          <cell r="K1735">
            <v>3.3</v>
          </cell>
          <cell r="L1735">
            <v>3.45</v>
          </cell>
          <cell r="M1735">
            <v>0</v>
          </cell>
          <cell r="N1735">
            <v>0</v>
          </cell>
          <cell r="O1735" t="str">
            <v>term</v>
          </cell>
          <cell r="P1735" t="str">
            <v>UBRKLT</v>
          </cell>
          <cell r="Q1735">
            <v>38564</v>
          </cell>
          <cell r="R1735">
            <v>12</v>
          </cell>
          <cell r="S1735" t="str">
            <v>months</v>
          </cell>
          <cell r="T1735">
            <v>12</v>
          </cell>
          <cell r="U1735">
            <v>3.1399999999999997E-2</v>
          </cell>
          <cell r="V1735">
            <v>78.5</v>
          </cell>
          <cell r="W1735" t="str">
            <v>REG</v>
          </cell>
          <cell r="X1735">
            <v>11</v>
          </cell>
        </row>
        <row r="1736">
          <cell r="A1736">
            <v>2287795</v>
          </cell>
          <cell r="B1736">
            <v>1</v>
          </cell>
          <cell r="C1736">
            <v>55000</v>
          </cell>
          <cell r="D1736" t="str">
            <v>ubank</v>
          </cell>
          <cell r="E1736" t="str">
            <v>fixed</v>
          </cell>
          <cell r="F1736">
            <v>38892</v>
          </cell>
          <cell r="G1736">
            <v>0</v>
          </cell>
          <cell r="H1736">
            <v>2.9</v>
          </cell>
          <cell r="I1736">
            <v>3.05</v>
          </cell>
          <cell r="J1736">
            <v>3.1</v>
          </cell>
          <cell r="K1736">
            <v>3.3</v>
          </cell>
          <cell r="L1736">
            <v>3.45</v>
          </cell>
          <cell r="M1736">
            <v>0</v>
          </cell>
          <cell r="N1736">
            <v>0</v>
          </cell>
          <cell r="O1736" t="str">
            <v>term</v>
          </cell>
          <cell r="P1736" t="str">
            <v>UBRKLT</v>
          </cell>
          <cell r="Q1736">
            <v>38564</v>
          </cell>
          <cell r="R1736">
            <v>12</v>
          </cell>
          <cell r="S1736" t="str">
            <v>months</v>
          </cell>
          <cell r="T1736">
            <v>12</v>
          </cell>
          <cell r="U1736">
            <v>3.1599999999999989E-2</v>
          </cell>
          <cell r="V1736">
            <v>1737.9999999999993</v>
          </cell>
          <cell r="W1736" t="str">
            <v>REG</v>
          </cell>
          <cell r="X1736">
            <v>11</v>
          </cell>
        </row>
        <row r="1737">
          <cell r="A1737">
            <v>2287811</v>
          </cell>
          <cell r="B1737">
            <v>1</v>
          </cell>
          <cell r="C1737">
            <v>55000</v>
          </cell>
          <cell r="D1737" t="str">
            <v>ubank</v>
          </cell>
          <cell r="E1737" t="str">
            <v>fixed</v>
          </cell>
          <cell r="F1737">
            <v>38892</v>
          </cell>
          <cell r="G1737">
            <v>0</v>
          </cell>
          <cell r="H1737">
            <v>2.9</v>
          </cell>
          <cell r="I1737">
            <v>3.05</v>
          </cell>
          <cell r="J1737">
            <v>3.1</v>
          </cell>
          <cell r="K1737">
            <v>3.3</v>
          </cell>
          <cell r="L1737">
            <v>3.45</v>
          </cell>
          <cell r="M1737">
            <v>0</v>
          </cell>
          <cell r="N1737">
            <v>0</v>
          </cell>
          <cell r="O1737" t="str">
            <v>term</v>
          </cell>
          <cell r="P1737" t="str">
            <v>UBRKLT</v>
          </cell>
          <cell r="Q1737">
            <v>38564</v>
          </cell>
          <cell r="R1737">
            <v>12</v>
          </cell>
          <cell r="S1737" t="str">
            <v>months</v>
          </cell>
          <cell r="T1737">
            <v>12</v>
          </cell>
          <cell r="U1737">
            <v>3.1599999999999989E-2</v>
          </cell>
          <cell r="V1737">
            <v>1737.9999999999993</v>
          </cell>
          <cell r="W1737" t="str">
            <v>REG</v>
          </cell>
          <cell r="X1737">
            <v>11</v>
          </cell>
        </row>
        <row r="1738">
          <cell r="A1738">
            <v>2287837</v>
          </cell>
          <cell r="B1738">
            <v>1</v>
          </cell>
          <cell r="C1738">
            <v>7500</v>
          </cell>
          <cell r="D1738" t="str">
            <v>ubank</v>
          </cell>
          <cell r="E1738" t="str">
            <v>fixed</v>
          </cell>
          <cell r="F1738">
            <v>38892</v>
          </cell>
          <cell r="G1738">
            <v>0</v>
          </cell>
          <cell r="H1738">
            <v>2.9</v>
          </cell>
          <cell r="I1738">
            <v>3.05</v>
          </cell>
          <cell r="J1738">
            <v>3.1</v>
          </cell>
          <cell r="K1738">
            <v>3.3</v>
          </cell>
          <cell r="L1738">
            <v>3.45</v>
          </cell>
          <cell r="M1738">
            <v>0</v>
          </cell>
          <cell r="N1738">
            <v>-0.4</v>
          </cell>
          <cell r="O1738" t="str">
            <v>term</v>
          </cell>
          <cell r="P1738" t="str">
            <v>UBLONG</v>
          </cell>
          <cell r="Q1738">
            <v>38564</v>
          </cell>
          <cell r="R1738">
            <v>12</v>
          </cell>
          <cell r="S1738" t="str">
            <v>months</v>
          </cell>
          <cell r="T1738">
            <v>12</v>
          </cell>
          <cell r="U1738">
            <v>2.7599999999999989E-2</v>
          </cell>
          <cell r="V1738">
            <v>206.99999999999991</v>
          </cell>
          <cell r="W1738" t="str">
            <v>REG</v>
          </cell>
          <cell r="X1738">
            <v>11</v>
          </cell>
        </row>
        <row r="1739">
          <cell r="A1739">
            <v>2287852</v>
          </cell>
          <cell r="B1739">
            <v>1</v>
          </cell>
          <cell r="C1739">
            <v>10000</v>
          </cell>
          <cell r="D1739" t="str">
            <v>ubank</v>
          </cell>
          <cell r="E1739" t="str">
            <v>fixed</v>
          </cell>
          <cell r="F1739">
            <v>39257</v>
          </cell>
          <cell r="G1739">
            <v>0</v>
          </cell>
          <cell r="H1739">
            <v>2.9</v>
          </cell>
          <cell r="I1739">
            <v>3.05</v>
          </cell>
          <cell r="J1739">
            <v>3.1</v>
          </cell>
          <cell r="K1739">
            <v>3.3</v>
          </cell>
          <cell r="L1739">
            <v>3.45</v>
          </cell>
          <cell r="M1739">
            <v>0</v>
          </cell>
          <cell r="N1739">
            <v>0</v>
          </cell>
          <cell r="O1739" t="str">
            <v>term</v>
          </cell>
          <cell r="P1739" t="str">
            <v>UBRKLT</v>
          </cell>
          <cell r="Q1739">
            <v>38564</v>
          </cell>
          <cell r="R1739">
            <v>24</v>
          </cell>
          <cell r="S1739" t="str">
            <v>months</v>
          </cell>
          <cell r="T1739">
            <v>24</v>
          </cell>
          <cell r="U1739">
            <v>3.1599999999999989E-2</v>
          </cell>
          <cell r="V1739">
            <v>315.99999999999989</v>
          </cell>
          <cell r="W1739" t="str">
            <v>REG</v>
          </cell>
          <cell r="X1739">
            <v>23</v>
          </cell>
        </row>
        <row r="1740">
          <cell r="A1740">
            <v>2287928</v>
          </cell>
          <cell r="B1740">
            <v>1</v>
          </cell>
          <cell r="C1740">
            <v>1029</v>
          </cell>
          <cell r="D1740" t="str">
            <v>ubank</v>
          </cell>
          <cell r="E1740" t="str">
            <v>fixed</v>
          </cell>
          <cell r="F1740">
            <v>38892</v>
          </cell>
          <cell r="G1740">
            <v>0</v>
          </cell>
          <cell r="H1740">
            <v>2.9</v>
          </cell>
          <cell r="I1740">
            <v>3.05</v>
          </cell>
          <cell r="J1740">
            <v>3.1</v>
          </cell>
          <cell r="K1740">
            <v>3.3</v>
          </cell>
          <cell r="L1740">
            <v>3.45</v>
          </cell>
          <cell r="M1740">
            <v>0</v>
          </cell>
          <cell r="N1740">
            <v>0</v>
          </cell>
          <cell r="O1740" t="str">
            <v>term</v>
          </cell>
          <cell r="P1740" t="str">
            <v>UBRKLT</v>
          </cell>
          <cell r="Q1740">
            <v>38564</v>
          </cell>
          <cell r="R1740">
            <v>12</v>
          </cell>
          <cell r="S1740" t="str">
            <v>months</v>
          </cell>
          <cell r="T1740">
            <v>12</v>
          </cell>
          <cell r="U1740">
            <v>3.1599999999999989E-2</v>
          </cell>
          <cell r="V1740">
            <v>32.51639999999999</v>
          </cell>
          <cell r="W1740" t="str">
            <v>REG</v>
          </cell>
          <cell r="X1740">
            <v>11</v>
          </cell>
        </row>
        <row r="1741">
          <cell r="A1741">
            <v>2287969</v>
          </cell>
          <cell r="B1741">
            <v>1</v>
          </cell>
          <cell r="C1741">
            <v>6858.85</v>
          </cell>
          <cell r="D1741" t="str">
            <v>ubank</v>
          </cell>
          <cell r="E1741" t="str">
            <v>fixed</v>
          </cell>
          <cell r="F1741">
            <v>39257</v>
          </cell>
          <cell r="G1741">
            <v>0</v>
          </cell>
          <cell r="H1741">
            <v>2.9</v>
          </cell>
          <cell r="I1741">
            <v>3.05</v>
          </cell>
          <cell r="J1741">
            <v>3.1</v>
          </cell>
          <cell r="K1741">
            <v>3.3</v>
          </cell>
          <cell r="L1741">
            <v>3.45</v>
          </cell>
          <cell r="M1741">
            <v>0</v>
          </cell>
          <cell r="N1741">
            <v>0</v>
          </cell>
          <cell r="O1741" t="str">
            <v>term</v>
          </cell>
          <cell r="P1741" t="str">
            <v>UBRKLT</v>
          </cell>
          <cell r="Q1741">
            <v>38564</v>
          </cell>
          <cell r="R1741">
            <v>24</v>
          </cell>
          <cell r="S1741" t="str">
            <v>months</v>
          </cell>
          <cell r="T1741">
            <v>24</v>
          </cell>
          <cell r="U1741">
            <v>3.1599999999999989E-2</v>
          </cell>
          <cell r="V1741">
            <v>216.73965999999993</v>
          </cell>
          <cell r="W1741" t="str">
            <v>REG</v>
          </cell>
          <cell r="X1741">
            <v>23</v>
          </cell>
        </row>
        <row r="1742">
          <cell r="A1742">
            <v>2287977</v>
          </cell>
          <cell r="B1742">
            <v>1</v>
          </cell>
          <cell r="C1742">
            <v>1000</v>
          </cell>
          <cell r="D1742" t="str">
            <v>ubank</v>
          </cell>
          <cell r="E1742" t="str">
            <v>fixed</v>
          </cell>
          <cell r="F1742">
            <v>40353</v>
          </cell>
          <cell r="G1742">
            <v>0</v>
          </cell>
          <cell r="H1742">
            <v>2.9</v>
          </cell>
          <cell r="I1742">
            <v>3.05</v>
          </cell>
          <cell r="J1742">
            <v>3.1</v>
          </cell>
          <cell r="K1742">
            <v>3.3</v>
          </cell>
          <cell r="L1742">
            <v>3.45</v>
          </cell>
          <cell r="M1742">
            <v>0</v>
          </cell>
          <cell r="N1742">
            <v>0</v>
          </cell>
          <cell r="O1742" t="str">
            <v>term</v>
          </cell>
          <cell r="P1742" t="str">
            <v>UBRKLT</v>
          </cell>
          <cell r="Q1742">
            <v>38564</v>
          </cell>
          <cell r="R1742">
            <v>60</v>
          </cell>
          <cell r="S1742" t="str">
            <v>months</v>
          </cell>
          <cell r="T1742">
            <v>60</v>
          </cell>
          <cell r="U1742">
            <v>3.1599999999999989E-2</v>
          </cell>
          <cell r="V1742">
            <v>31.599999999999991</v>
          </cell>
          <cell r="W1742" t="str">
            <v>REG</v>
          </cell>
          <cell r="X1742">
            <v>59</v>
          </cell>
        </row>
        <row r="1743">
          <cell r="A1743">
            <v>2288074</v>
          </cell>
          <cell r="B1743">
            <v>1</v>
          </cell>
          <cell r="C1743">
            <v>50000</v>
          </cell>
          <cell r="D1743" t="str">
            <v>ubank</v>
          </cell>
          <cell r="E1743" t="str">
            <v>fixed</v>
          </cell>
          <cell r="F1743">
            <v>39257</v>
          </cell>
          <cell r="G1743">
            <v>0</v>
          </cell>
          <cell r="H1743">
            <v>2.9</v>
          </cell>
          <cell r="I1743">
            <v>3.05</v>
          </cell>
          <cell r="J1743">
            <v>3.1</v>
          </cell>
          <cell r="K1743">
            <v>3.3</v>
          </cell>
          <cell r="L1743">
            <v>3.45</v>
          </cell>
          <cell r="M1743">
            <v>0</v>
          </cell>
          <cell r="N1743">
            <v>0</v>
          </cell>
          <cell r="O1743" t="str">
            <v>term</v>
          </cell>
          <cell r="P1743" t="str">
            <v>UBRKLT</v>
          </cell>
          <cell r="Q1743">
            <v>38564</v>
          </cell>
          <cell r="R1743">
            <v>24</v>
          </cell>
          <cell r="S1743" t="str">
            <v>months</v>
          </cell>
          <cell r="T1743">
            <v>24</v>
          </cell>
          <cell r="U1743">
            <v>3.1599999999999989E-2</v>
          </cell>
          <cell r="V1743">
            <v>1579.9999999999995</v>
          </cell>
          <cell r="W1743" t="str">
            <v>REG</v>
          </cell>
          <cell r="X1743">
            <v>23</v>
          </cell>
        </row>
        <row r="1744">
          <cell r="A1744">
            <v>2288124</v>
          </cell>
          <cell r="B1744">
            <v>1</v>
          </cell>
          <cell r="C1744">
            <v>2109.29</v>
          </cell>
          <cell r="D1744" t="str">
            <v>ubank</v>
          </cell>
          <cell r="E1744" t="str">
            <v>fixed</v>
          </cell>
          <cell r="F1744">
            <v>38889</v>
          </cell>
          <cell r="G1744">
            <v>0</v>
          </cell>
          <cell r="H1744">
            <v>2.9</v>
          </cell>
          <cell r="I1744">
            <v>3.05</v>
          </cell>
          <cell r="J1744">
            <v>3.1</v>
          </cell>
          <cell r="K1744">
            <v>3.3</v>
          </cell>
          <cell r="L1744">
            <v>3.45</v>
          </cell>
          <cell r="M1744">
            <v>0</v>
          </cell>
          <cell r="N1744">
            <v>0</v>
          </cell>
          <cell r="O1744" t="str">
            <v>term</v>
          </cell>
          <cell r="P1744" t="str">
            <v>UBRKLT</v>
          </cell>
          <cell r="Q1744">
            <v>38564</v>
          </cell>
          <cell r="R1744">
            <v>12</v>
          </cell>
          <cell r="S1744" t="str">
            <v>months</v>
          </cell>
          <cell r="T1744">
            <v>12</v>
          </cell>
          <cell r="U1744">
            <v>3.1599999999999989E-2</v>
          </cell>
          <cell r="V1744">
            <v>66.653563999999974</v>
          </cell>
          <cell r="W1744" t="str">
            <v>REG</v>
          </cell>
          <cell r="X1744">
            <v>11</v>
          </cell>
        </row>
        <row r="1745">
          <cell r="A1745">
            <v>2288173</v>
          </cell>
          <cell r="B1745">
            <v>1</v>
          </cell>
          <cell r="C1745">
            <v>39889.5</v>
          </cell>
          <cell r="D1745" t="str">
            <v>ubank</v>
          </cell>
          <cell r="E1745" t="str">
            <v>fixed</v>
          </cell>
          <cell r="F1745">
            <v>38895</v>
          </cell>
          <cell r="G1745">
            <v>0</v>
          </cell>
          <cell r="H1745">
            <v>2.85</v>
          </cell>
          <cell r="I1745">
            <v>3</v>
          </cell>
          <cell r="J1745">
            <v>3.1</v>
          </cell>
          <cell r="K1745">
            <v>3.3</v>
          </cell>
          <cell r="L1745">
            <v>3.45</v>
          </cell>
          <cell r="M1745">
            <v>0</v>
          </cell>
          <cell r="N1745">
            <v>0.05</v>
          </cell>
          <cell r="O1745" t="str">
            <v>RIF</v>
          </cell>
          <cell r="P1745" t="str">
            <v>UBRKRF</v>
          </cell>
          <cell r="Q1745">
            <v>38564</v>
          </cell>
          <cell r="R1745">
            <v>12</v>
          </cell>
          <cell r="S1745" t="str">
            <v>months</v>
          </cell>
          <cell r="T1745">
            <v>12</v>
          </cell>
          <cell r="U1745">
            <v>3.1899999999999998E-2</v>
          </cell>
          <cell r="V1745">
            <v>1272.47505</v>
          </cell>
          <cell r="W1745" t="str">
            <v>RIF</v>
          </cell>
          <cell r="X1745">
            <v>11</v>
          </cell>
        </row>
        <row r="1746">
          <cell r="A1746">
            <v>2288231</v>
          </cell>
          <cell r="B1746">
            <v>1</v>
          </cell>
          <cell r="C1746">
            <v>3000</v>
          </cell>
          <cell r="D1746" t="str">
            <v>ubank</v>
          </cell>
          <cell r="E1746" t="str">
            <v>fixed</v>
          </cell>
          <cell r="F1746">
            <v>38895</v>
          </cell>
          <cell r="G1746">
            <v>0</v>
          </cell>
          <cell r="H1746">
            <v>2.85</v>
          </cell>
          <cell r="I1746">
            <v>3</v>
          </cell>
          <cell r="J1746">
            <v>3.1</v>
          </cell>
          <cell r="K1746">
            <v>3.3</v>
          </cell>
          <cell r="L1746">
            <v>3.45</v>
          </cell>
          <cell r="M1746">
            <v>0</v>
          </cell>
          <cell r="N1746">
            <v>0</v>
          </cell>
          <cell r="O1746" t="str">
            <v>term</v>
          </cell>
          <cell r="P1746" t="str">
            <v>UBRKLT</v>
          </cell>
          <cell r="Q1746">
            <v>38564</v>
          </cell>
          <cell r="R1746">
            <v>12</v>
          </cell>
          <cell r="S1746" t="str">
            <v>months</v>
          </cell>
          <cell r="T1746">
            <v>12</v>
          </cell>
          <cell r="U1746">
            <v>3.1399999999999997E-2</v>
          </cell>
          <cell r="V1746">
            <v>94.199999999999989</v>
          </cell>
          <cell r="W1746" t="str">
            <v>REG</v>
          </cell>
          <cell r="X1746">
            <v>11</v>
          </cell>
        </row>
        <row r="1747">
          <cell r="A1747">
            <v>2288272</v>
          </cell>
          <cell r="B1747">
            <v>1</v>
          </cell>
          <cell r="C1747">
            <v>10000</v>
          </cell>
          <cell r="D1747" t="str">
            <v>ubank</v>
          </cell>
          <cell r="E1747" t="str">
            <v>fixed</v>
          </cell>
          <cell r="F1747">
            <v>38892</v>
          </cell>
          <cell r="G1747">
            <v>0</v>
          </cell>
          <cell r="H1747">
            <v>2.9</v>
          </cell>
          <cell r="I1747">
            <v>3.05</v>
          </cell>
          <cell r="J1747">
            <v>3.1</v>
          </cell>
          <cell r="K1747">
            <v>3.3</v>
          </cell>
          <cell r="L1747">
            <v>3.45</v>
          </cell>
          <cell r="M1747">
            <v>0</v>
          </cell>
          <cell r="N1747">
            <v>-0.4</v>
          </cell>
          <cell r="O1747" t="str">
            <v>term</v>
          </cell>
          <cell r="P1747" t="str">
            <v>UBLONG</v>
          </cell>
          <cell r="Q1747">
            <v>38564</v>
          </cell>
          <cell r="R1747">
            <v>12</v>
          </cell>
          <cell r="S1747" t="str">
            <v>months</v>
          </cell>
          <cell r="T1747">
            <v>12</v>
          </cell>
          <cell r="U1747">
            <v>2.7599999999999989E-2</v>
          </cell>
          <cell r="V1747">
            <v>275.99999999999989</v>
          </cell>
          <cell r="W1747" t="str">
            <v>REG</v>
          </cell>
          <cell r="X1747">
            <v>11</v>
          </cell>
        </row>
        <row r="1748">
          <cell r="A1748">
            <v>2288298</v>
          </cell>
          <cell r="B1748">
            <v>1</v>
          </cell>
          <cell r="C1748">
            <v>15901.77</v>
          </cell>
          <cell r="D1748" t="str">
            <v>ubank</v>
          </cell>
          <cell r="E1748" t="str">
            <v>fixed</v>
          </cell>
          <cell r="F1748">
            <v>38895</v>
          </cell>
          <cell r="G1748">
            <v>0</v>
          </cell>
          <cell r="H1748">
            <v>2.85</v>
          </cell>
          <cell r="I1748">
            <v>3</v>
          </cell>
          <cell r="J1748">
            <v>3.1</v>
          </cell>
          <cell r="K1748">
            <v>3.3</v>
          </cell>
          <cell r="L1748">
            <v>3.45</v>
          </cell>
          <cell r="M1748">
            <v>0</v>
          </cell>
          <cell r="N1748">
            <v>0</v>
          </cell>
          <cell r="O1748" t="str">
            <v>term</v>
          </cell>
          <cell r="P1748" t="str">
            <v>UBRKLT</v>
          </cell>
          <cell r="Q1748">
            <v>38564</v>
          </cell>
          <cell r="R1748">
            <v>12</v>
          </cell>
          <cell r="S1748" t="str">
            <v>months</v>
          </cell>
          <cell r="T1748">
            <v>12</v>
          </cell>
          <cell r="U1748">
            <v>3.1399999999999997E-2</v>
          </cell>
          <cell r="V1748">
            <v>499.31557799999996</v>
          </cell>
          <cell r="W1748" t="str">
            <v>REG</v>
          </cell>
          <cell r="X1748">
            <v>11</v>
          </cell>
        </row>
        <row r="1749">
          <cell r="A1749">
            <v>2288322</v>
          </cell>
          <cell r="B1749">
            <v>1</v>
          </cell>
          <cell r="C1749">
            <v>40000</v>
          </cell>
          <cell r="D1749" t="str">
            <v>ubank</v>
          </cell>
          <cell r="E1749" t="str">
            <v>fixed</v>
          </cell>
          <cell r="F1749">
            <v>38892</v>
          </cell>
          <cell r="G1749">
            <v>0</v>
          </cell>
          <cell r="H1749">
            <v>2.9</v>
          </cell>
          <cell r="I1749">
            <v>3.05</v>
          </cell>
          <cell r="J1749">
            <v>3.1</v>
          </cell>
          <cell r="K1749">
            <v>3.3</v>
          </cell>
          <cell r="L1749">
            <v>3.45</v>
          </cell>
          <cell r="M1749">
            <v>0</v>
          </cell>
          <cell r="N1749">
            <v>-0.4</v>
          </cell>
          <cell r="O1749" t="str">
            <v>term</v>
          </cell>
          <cell r="P1749" t="str">
            <v>UBLONG</v>
          </cell>
          <cell r="Q1749">
            <v>38564</v>
          </cell>
          <cell r="R1749">
            <v>12</v>
          </cell>
          <cell r="S1749" t="str">
            <v>months</v>
          </cell>
          <cell r="T1749">
            <v>12</v>
          </cell>
          <cell r="U1749">
            <v>2.7599999999999989E-2</v>
          </cell>
          <cell r="V1749">
            <v>1103.9999999999995</v>
          </cell>
          <cell r="W1749" t="str">
            <v>REG</v>
          </cell>
          <cell r="X1749">
            <v>11</v>
          </cell>
        </row>
        <row r="1750">
          <cell r="A1750">
            <v>2288363</v>
          </cell>
          <cell r="B1750">
            <v>1</v>
          </cell>
          <cell r="C1750">
            <v>2600</v>
          </cell>
          <cell r="D1750" t="str">
            <v>ubank</v>
          </cell>
          <cell r="E1750" t="str">
            <v>fixed</v>
          </cell>
          <cell r="F1750">
            <v>40356</v>
          </cell>
          <cell r="G1750">
            <v>0</v>
          </cell>
          <cell r="H1750">
            <v>2.85</v>
          </cell>
          <cell r="I1750">
            <v>3</v>
          </cell>
          <cell r="J1750">
            <v>3.1</v>
          </cell>
          <cell r="K1750">
            <v>3.3</v>
          </cell>
          <cell r="L1750">
            <v>3.45</v>
          </cell>
          <cell r="M1750">
            <v>0</v>
          </cell>
          <cell r="N1750">
            <v>0</v>
          </cell>
          <cell r="O1750" t="str">
            <v>term</v>
          </cell>
          <cell r="P1750" t="str">
            <v>UBRKLT</v>
          </cell>
          <cell r="Q1750">
            <v>38564</v>
          </cell>
          <cell r="R1750">
            <v>60</v>
          </cell>
          <cell r="S1750" t="str">
            <v>months</v>
          </cell>
          <cell r="T1750">
            <v>60</v>
          </cell>
          <cell r="U1750">
            <v>3.1399999999999997E-2</v>
          </cell>
          <cell r="V1750">
            <v>81.639999999999986</v>
          </cell>
          <cell r="W1750" t="str">
            <v>REG</v>
          </cell>
          <cell r="X1750">
            <v>59</v>
          </cell>
        </row>
        <row r="1751">
          <cell r="A1751">
            <v>2288439</v>
          </cell>
          <cell r="B1751">
            <v>1</v>
          </cell>
          <cell r="C1751">
            <v>2781.64</v>
          </cell>
          <cell r="D1751" t="str">
            <v>ubank</v>
          </cell>
          <cell r="E1751" t="str">
            <v>fixed</v>
          </cell>
          <cell r="F1751">
            <v>38895</v>
          </cell>
          <cell r="G1751">
            <v>0</v>
          </cell>
          <cell r="H1751">
            <v>2.85</v>
          </cell>
          <cell r="I1751">
            <v>3</v>
          </cell>
          <cell r="J1751">
            <v>3.1</v>
          </cell>
          <cell r="K1751">
            <v>3.3</v>
          </cell>
          <cell r="L1751">
            <v>3.45</v>
          </cell>
          <cell r="M1751">
            <v>0</v>
          </cell>
          <cell r="N1751">
            <v>-0.35</v>
          </cell>
          <cell r="O1751" t="str">
            <v>term</v>
          </cell>
          <cell r="P1751" t="str">
            <v>UBLONG</v>
          </cell>
          <cell r="Q1751">
            <v>38564</v>
          </cell>
          <cell r="R1751">
            <v>12</v>
          </cell>
          <cell r="S1751" t="str">
            <v>months</v>
          </cell>
          <cell r="T1751">
            <v>12</v>
          </cell>
          <cell r="U1751">
            <v>2.7899999999999998E-2</v>
          </cell>
          <cell r="V1751">
            <v>77.607755999999995</v>
          </cell>
          <cell r="W1751" t="str">
            <v>REG</v>
          </cell>
          <cell r="X1751">
            <v>11</v>
          </cell>
        </row>
        <row r="1752">
          <cell r="A1752">
            <v>2288470</v>
          </cell>
          <cell r="B1752">
            <v>1</v>
          </cell>
          <cell r="C1752">
            <v>8500</v>
          </cell>
          <cell r="D1752" t="str">
            <v>ubank</v>
          </cell>
          <cell r="E1752" t="str">
            <v>fixed</v>
          </cell>
          <cell r="F1752">
            <v>39260</v>
          </cell>
          <cell r="G1752">
            <v>0</v>
          </cell>
          <cell r="H1752">
            <v>2.85</v>
          </cell>
          <cell r="I1752">
            <v>3</v>
          </cell>
          <cell r="J1752">
            <v>3.1</v>
          </cell>
          <cell r="K1752">
            <v>3.3</v>
          </cell>
          <cell r="L1752">
            <v>3.45</v>
          </cell>
          <cell r="M1752">
            <v>0</v>
          </cell>
          <cell r="N1752">
            <v>0</v>
          </cell>
          <cell r="O1752" t="str">
            <v>term</v>
          </cell>
          <cell r="P1752" t="str">
            <v>UBRKLT</v>
          </cell>
          <cell r="Q1752">
            <v>38564</v>
          </cell>
          <cell r="R1752">
            <v>24</v>
          </cell>
          <cell r="S1752" t="str">
            <v>months</v>
          </cell>
          <cell r="T1752">
            <v>24</v>
          </cell>
          <cell r="U1752">
            <v>3.1399999999999997E-2</v>
          </cell>
          <cell r="V1752">
            <v>266.89999999999998</v>
          </cell>
          <cell r="W1752" t="str">
            <v>REG</v>
          </cell>
          <cell r="X1752">
            <v>23</v>
          </cell>
        </row>
        <row r="1753">
          <cell r="A1753">
            <v>2288504</v>
          </cell>
          <cell r="B1753">
            <v>1</v>
          </cell>
          <cell r="C1753">
            <v>2415.84</v>
          </cell>
          <cell r="D1753" t="str">
            <v>ubank</v>
          </cell>
          <cell r="E1753" t="str">
            <v>fixed</v>
          </cell>
          <cell r="F1753">
            <v>39260</v>
          </cell>
          <cell r="G1753">
            <v>0</v>
          </cell>
          <cell r="H1753">
            <v>2.85</v>
          </cell>
          <cell r="I1753">
            <v>3</v>
          </cell>
          <cell r="J1753">
            <v>3.1</v>
          </cell>
          <cell r="K1753">
            <v>3.3</v>
          </cell>
          <cell r="L1753">
            <v>3.45</v>
          </cell>
          <cell r="M1753">
            <v>0</v>
          </cell>
          <cell r="N1753">
            <v>0</v>
          </cell>
          <cell r="O1753" t="str">
            <v>term</v>
          </cell>
          <cell r="P1753" t="str">
            <v>UBRKLT</v>
          </cell>
          <cell r="Q1753">
            <v>38564</v>
          </cell>
          <cell r="R1753">
            <v>24</v>
          </cell>
          <cell r="S1753" t="str">
            <v>months</v>
          </cell>
          <cell r="T1753">
            <v>24</v>
          </cell>
          <cell r="U1753">
            <v>3.1399999999999997E-2</v>
          </cell>
          <cell r="V1753">
            <v>75.857376000000002</v>
          </cell>
          <cell r="W1753" t="str">
            <v>REG</v>
          </cell>
          <cell r="X1753">
            <v>23</v>
          </cell>
        </row>
        <row r="1754">
          <cell r="A1754">
            <v>2288512</v>
          </cell>
          <cell r="B1754">
            <v>1</v>
          </cell>
          <cell r="C1754">
            <v>10584.72</v>
          </cell>
          <cell r="D1754" t="str">
            <v>ubank</v>
          </cell>
          <cell r="E1754" t="str">
            <v>fixed</v>
          </cell>
          <cell r="F1754">
            <v>38895</v>
          </cell>
          <cell r="G1754">
            <v>0</v>
          </cell>
          <cell r="H1754">
            <v>2.85</v>
          </cell>
          <cell r="I1754">
            <v>3</v>
          </cell>
          <cell r="J1754">
            <v>3.1</v>
          </cell>
          <cell r="K1754">
            <v>3.3</v>
          </cell>
          <cell r="L1754">
            <v>3.45</v>
          </cell>
          <cell r="M1754">
            <v>0</v>
          </cell>
          <cell r="N1754">
            <v>-0.35</v>
          </cell>
          <cell r="O1754" t="str">
            <v>term</v>
          </cell>
          <cell r="P1754" t="str">
            <v>UBLONG</v>
          </cell>
          <cell r="Q1754">
            <v>38564</v>
          </cell>
          <cell r="R1754">
            <v>12</v>
          </cell>
          <cell r="S1754" t="str">
            <v>months</v>
          </cell>
          <cell r="T1754">
            <v>12</v>
          </cell>
          <cell r="U1754">
            <v>2.7899999999999998E-2</v>
          </cell>
          <cell r="V1754">
            <v>295.31368799999996</v>
          </cell>
          <cell r="W1754" t="str">
            <v>REG</v>
          </cell>
          <cell r="X1754">
            <v>11</v>
          </cell>
        </row>
        <row r="1755">
          <cell r="A1755">
            <v>2288553</v>
          </cell>
          <cell r="B1755">
            <v>1</v>
          </cell>
          <cell r="C1755">
            <v>50876.639999999999</v>
          </cell>
          <cell r="D1755" t="str">
            <v>ubank</v>
          </cell>
          <cell r="E1755" t="str">
            <v>fixed</v>
          </cell>
          <cell r="F1755">
            <v>38895</v>
          </cell>
          <cell r="G1755">
            <v>0</v>
          </cell>
          <cell r="H1755">
            <v>2.85</v>
          </cell>
          <cell r="I1755">
            <v>3</v>
          </cell>
          <cell r="J1755">
            <v>3.1</v>
          </cell>
          <cell r="K1755">
            <v>3.3</v>
          </cell>
          <cell r="L1755">
            <v>3.45</v>
          </cell>
          <cell r="M1755">
            <v>0</v>
          </cell>
          <cell r="N1755">
            <v>-0.35</v>
          </cell>
          <cell r="O1755" t="str">
            <v>term</v>
          </cell>
          <cell r="P1755" t="str">
            <v>UBLONG</v>
          </cell>
          <cell r="Q1755">
            <v>38564</v>
          </cell>
          <cell r="R1755">
            <v>12</v>
          </cell>
          <cell r="S1755" t="str">
            <v>months</v>
          </cell>
          <cell r="T1755">
            <v>12</v>
          </cell>
          <cell r="U1755">
            <v>2.7899999999999998E-2</v>
          </cell>
          <cell r="V1755">
            <v>1419.4582559999999</v>
          </cell>
          <cell r="W1755" t="str">
            <v>REG</v>
          </cell>
          <cell r="X1755">
            <v>11</v>
          </cell>
        </row>
        <row r="1756">
          <cell r="A1756">
            <v>2288561</v>
          </cell>
          <cell r="B1756">
            <v>1</v>
          </cell>
          <cell r="C1756">
            <v>19160.18</v>
          </cell>
          <cell r="D1756" t="str">
            <v>ubank</v>
          </cell>
          <cell r="E1756" t="str">
            <v>fixed</v>
          </cell>
          <cell r="F1756">
            <v>39260</v>
          </cell>
          <cell r="G1756">
            <v>0</v>
          </cell>
          <cell r="H1756">
            <v>2.85</v>
          </cell>
          <cell r="I1756">
            <v>3</v>
          </cell>
          <cell r="J1756">
            <v>3.1</v>
          </cell>
          <cell r="K1756">
            <v>3.3</v>
          </cell>
          <cell r="L1756">
            <v>3.45</v>
          </cell>
          <cell r="M1756">
            <v>0</v>
          </cell>
          <cell r="N1756">
            <v>0.05</v>
          </cell>
          <cell r="O1756" t="str">
            <v>term</v>
          </cell>
          <cell r="P1756" t="str">
            <v>UBRKLT</v>
          </cell>
          <cell r="Q1756">
            <v>38564</v>
          </cell>
          <cell r="R1756">
            <v>24</v>
          </cell>
          <cell r="S1756" t="str">
            <v>months</v>
          </cell>
          <cell r="T1756">
            <v>24</v>
          </cell>
          <cell r="U1756">
            <v>3.1899999999999998E-2</v>
          </cell>
          <cell r="V1756">
            <v>611.20974200000001</v>
          </cell>
          <cell r="W1756" t="str">
            <v>REG</v>
          </cell>
          <cell r="X1756">
            <v>23</v>
          </cell>
        </row>
        <row r="1757">
          <cell r="A1757">
            <v>2288595</v>
          </cell>
          <cell r="B1757">
            <v>1</v>
          </cell>
          <cell r="C1757">
            <v>12000</v>
          </cell>
          <cell r="D1757" t="str">
            <v>ubank</v>
          </cell>
          <cell r="E1757" t="str">
            <v>fixed</v>
          </cell>
          <cell r="F1757">
            <v>39260</v>
          </cell>
          <cell r="G1757">
            <v>0</v>
          </cell>
          <cell r="H1757">
            <v>2.85</v>
          </cell>
          <cell r="I1757">
            <v>3</v>
          </cell>
          <cell r="J1757">
            <v>3.1</v>
          </cell>
          <cell r="K1757">
            <v>3.3</v>
          </cell>
          <cell r="L1757">
            <v>3.45</v>
          </cell>
          <cell r="M1757">
            <v>0</v>
          </cell>
          <cell r="N1757">
            <v>0.05</v>
          </cell>
          <cell r="O1757" t="str">
            <v>term</v>
          </cell>
          <cell r="P1757" t="str">
            <v>UBRKLT</v>
          </cell>
          <cell r="Q1757">
            <v>38564</v>
          </cell>
          <cell r="R1757">
            <v>24</v>
          </cell>
          <cell r="S1757" t="str">
            <v>months</v>
          </cell>
          <cell r="T1757">
            <v>24</v>
          </cell>
          <cell r="U1757">
            <v>3.1899999999999998E-2</v>
          </cell>
          <cell r="V1757">
            <v>382.79999999999995</v>
          </cell>
          <cell r="W1757" t="str">
            <v>REG</v>
          </cell>
          <cell r="X1757">
            <v>23</v>
          </cell>
        </row>
        <row r="1758">
          <cell r="A1758">
            <v>2288652</v>
          </cell>
          <cell r="B1758">
            <v>1</v>
          </cell>
          <cell r="C1758">
            <v>60000</v>
          </cell>
          <cell r="D1758" t="str">
            <v>ubank</v>
          </cell>
          <cell r="E1758" t="str">
            <v>fixed</v>
          </cell>
          <cell r="F1758">
            <v>38895</v>
          </cell>
          <cell r="G1758">
            <v>0</v>
          </cell>
          <cell r="H1758">
            <v>2.85</v>
          </cell>
          <cell r="I1758">
            <v>3</v>
          </cell>
          <cell r="J1758">
            <v>3.1</v>
          </cell>
          <cell r="K1758">
            <v>3.3</v>
          </cell>
          <cell r="L1758">
            <v>3.45</v>
          </cell>
          <cell r="M1758">
            <v>0</v>
          </cell>
          <cell r="N1758">
            <v>0.05</v>
          </cell>
          <cell r="O1758" t="str">
            <v>term</v>
          </cell>
          <cell r="P1758" t="str">
            <v>UBRKLT</v>
          </cell>
          <cell r="Q1758">
            <v>38564</v>
          </cell>
          <cell r="R1758">
            <v>12</v>
          </cell>
          <cell r="S1758" t="str">
            <v>months</v>
          </cell>
          <cell r="T1758">
            <v>12</v>
          </cell>
          <cell r="U1758">
            <v>3.1899999999999998E-2</v>
          </cell>
          <cell r="V1758">
            <v>1913.9999999999998</v>
          </cell>
          <cell r="W1758" t="str">
            <v>REG</v>
          </cell>
          <cell r="X1758">
            <v>11</v>
          </cell>
        </row>
        <row r="1759">
          <cell r="A1759">
            <v>2288678</v>
          </cell>
          <cell r="B1759">
            <v>1</v>
          </cell>
          <cell r="C1759">
            <v>5000</v>
          </cell>
          <cell r="D1759" t="str">
            <v>ubank</v>
          </cell>
          <cell r="E1759" t="str">
            <v>fixed</v>
          </cell>
          <cell r="F1759">
            <v>38896</v>
          </cell>
          <cell r="G1759">
            <v>0</v>
          </cell>
          <cell r="H1759">
            <v>2.85</v>
          </cell>
          <cell r="I1759">
            <v>3</v>
          </cell>
          <cell r="J1759">
            <v>3.1</v>
          </cell>
          <cell r="K1759">
            <v>3.3</v>
          </cell>
          <cell r="L1759">
            <v>3.45</v>
          </cell>
          <cell r="M1759">
            <v>0</v>
          </cell>
          <cell r="N1759">
            <v>0</v>
          </cell>
          <cell r="O1759" t="str">
            <v>term</v>
          </cell>
          <cell r="P1759" t="str">
            <v>UBRKLT</v>
          </cell>
          <cell r="Q1759">
            <v>38564</v>
          </cell>
          <cell r="R1759">
            <v>12</v>
          </cell>
          <cell r="S1759" t="str">
            <v>months</v>
          </cell>
          <cell r="T1759">
            <v>12</v>
          </cell>
          <cell r="U1759">
            <v>3.1399999999999997E-2</v>
          </cell>
          <cell r="V1759">
            <v>157</v>
          </cell>
          <cell r="W1759" t="str">
            <v>REG</v>
          </cell>
          <cell r="X1759">
            <v>11</v>
          </cell>
        </row>
        <row r="1760">
          <cell r="A1760">
            <v>2288744</v>
          </cell>
          <cell r="B1760">
            <v>1</v>
          </cell>
          <cell r="C1760">
            <v>5000</v>
          </cell>
          <cell r="D1760" t="str">
            <v>ubank</v>
          </cell>
          <cell r="E1760" t="str">
            <v>fixed</v>
          </cell>
          <cell r="F1760">
            <v>38896</v>
          </cell>
          <cell r="G1760">
            <v>0</v>
          </cell>
          <cell r="H1760">
            <v>2.85</v>
          </cell>
          <cell r="I1760">
            <v>3</v>
          </cell>
          <cell r="J1760">
            <v>3.1</v>
          </cell>
          <cell r="K1760">
            <v>3.3</v>
          </cell>
          <cell r="L1760">
            <v>3.45</v>
          </cell>
          <cell r="M1760">
            <v>0</v>
          </cell>
          <cell r="N1760">
            <v>0</v>
          </cell>
          <cell r="O1760" t="str">
            <v>term</v>
          </cell>
          <cell r="P1760" t="str">
            <v>UBRKLT</v>
          </cell>
          <cell r="Q1760">
            <v>38564</v>
          </cell>
          <cell r="R1760">
            <v>12</v>
          </cell>
          <cell r="S1760" t="str">
            <v>months</v>
          </cell>
          <cell r="T1760">
            <v>12</v>
          </cell>
          <cell r="U1760">
            <v>3.1399999999999997E-2</v>
          </cell>
          <cell r="V1760">
            <v>157</v>
          </cell>
          <cell r="W1760" t="str">
            <v>REG</v>
          </cell>
          <cell r="X1760">
            <v>11</v>
          </cell>
        </row>
        <row r="1761">
          <cell r="A1761">
            <v>2288769</v>
          </cell>
          <cell r="B1761">
            <v>1</v>
          </cell>
          <cell r="C1761">
            <v>13000</v>
          </cell>
          <cell r="D1761" t="str">
            <v>ubank</v>
          </cell>
          <cell r="E1761" t="str">
            <v>fixed</v>
          </cell>
          <cell r="F1761">
            <v>38895</v>
          </cell>
          <cell r="G1761">
            <v>0</v>
          </cell>
          <cell r="H1761">
            <v>2.85</v>
          </cell>
          <cell r="I1761">
            <v>3</v>
          </cell>
          <cell r="J1761">
            <v>3.1</v>
          </cell>
          <cell r="K1761">
            <v>3.3</v>
          </cell>
          <cell r="L1761">
            <v>3.45</v>
          </cell>
          <cell r="M1761">
            <v>0</v>
          </cell>
          <cell r="N1761">
            <v>-0.35</v>
          </cell>
          <cell r="O1761" t="str">
            <v>term</v>
          </cell>
          <cell r="P1761" t="str">
            <v>UBLONG</v>
          </cell>
          <cell r="Q1761">
            <v>38564</v>
          </cell>
          <cell r="R1761">
            <v>12</v>
          </cell>
          <cell r="S1761" t="str">
            <v>months</v>
          </cell>
          <cell r="T1761">
            <v>12</v>
          </cell>
          <cell r="U1761">
            <v>2.7899999999999998E-2</v>
          </cell>
          <cell r="V1761">
            <v>362.7</v>
          </cell>
          <cell r="W1761" t="str">
            <v>REG</v>
          </cell>
          <cell r="X1761">
            <v>11</v>
          </cell>
        </row>
        <row r="1762">
          <cell r="A1762">
            <v>2288801</v>
          </cell>
          <cell r="B1762">
            <v>1</v>
          </cell>
          <cell r="C1762">
            <v>20000</v>
          </cell>
          <cell r="D1762" t="str">
            <v>ubank</v>
          </cell>
          <cell r="E1762" t="str">
            <v>fixed</v>
          </cell>
          <cell r="F1762">
            <v>38895</v>
          </cell>
          <cell r="G1762">
            <v>0</v>
          </cell>
          <cell r="H1762">
            <v>2.85</v>
          </cell>
          <cell r="I1762">
            <v>3</v>
          </cell>
          <cell r="J1762">
            <v>3.1</v>
          </cell>
          <cell r="K1762">
            <v>3.3</v>
          </cell>
          <cell r="L1762">
            <v>3.45</v>
          </cell>
          <cell r="M1762">
            <v>0</v>
          </cell>
          <cell r="N1762">
            <v>-0.35</v>
          </cell>
          <cell r="O1762" t="str">
            <v>term</v>
          </cell>
          <cell r="P1762" t="str">
            <v>UBLONG</v>
          </cell>
          <cell r="Q1762">
            <v>38564</v>
          </cell>
          <cell r="R1762">
            <v>12</v>
          </cell>
          <cell r="S1762" t="str">
            <v>months</v>
          </cell>
          <cell r="T1762">
            <v>12</v>
          </cell>
          <cell r="U1762">
            <v>2.7899999999999998E-2</v>
          </cell>
          <cell r="V1762">
            <v>558</v>
          </cell>
          <cell r="W1762" t="str">
            <v>REG</v>
          </cell>
          <cell r="X1762">
            <v>11</v>
          </cell>
        </row>
        <row r="1763">
          <cell r="A1763">
            <v>2288827</v>
          </cell>
          <cell r="B1763">
            <v>1</v>
          </cell>
          <cell r="C1763">
            <v>1357.27</v>
          </cell>
          <cell r="D1763" t="str">
            <v>ubank</v>
          </cell>
          <cell r="E1763" t="str">
            <v>fixed</v>
          </cell>
          <cell r="F1763">
            <v>39260</v>
          </cell>
          <cell r="G1763">
            <v>0</v>
          </cell>
          <cell r="H1763">
            <v>2.85</v>
          </cell>
          <cell r="I1763">
            <v>3</v>
          </cell>
          <cell r="J1763">
            <v>3.1</v>
          </cell>
          <cell r="K1763">
            <v>3.3</v>
          </cell>
          <cell r="L1763">
            <v>3.45</v>
          </cell>
          <cell r="M1763">
            <v>0</v>
          </cell>
          <cell r="N1763">
            <v>0</v>
          </cell>
          <cell r="O1763" t="str">
            <v>term</v>
          </cell>
          <cell r="P1763" t="str">
            <v>UBRKLT</v>
          </cell>
          <cell r="Q1763">
            <v>38564</v>
          </cell>
          <cell r="R1763">
            <v>24</v>
          </cell>
          <cell r="S1763" t="str">
            <v>months</v>
          </cell>
          <cell r="T1763">
            <v>24</v>
          </cell>
          <cell r="U1763">
            <v>3.1399999999999997E-2</v>
          </cell>
          <cell r="V1763">
            <v>42.618277999999997</v>
          </cell>
          <cell r="W1763" t="str">
            <v>REG</v>
          </cell>
          <cell r="X1763">
            <v>23</v>
          </cell>
        </row>
        <row r="1764">
          <cell r="A1764">
            <v>2288850</v>
          </cell>
          <cell r="B1764">
            <v>1</v>
          </cell>
          <cell r="C1764">
            <v>33000</v>
          </cell>
          <cell r="D1764" t="str">
            <v>ubank</v>
          </cell>
          <cell r="E1764" t="str">
            <v>fixed</v>
          </cell>
          <cell r="F1764">
            <v>38895</v>
          </cell>
          <cell r="G1764">
            <v>0</v>
          </cell>
          <cell r="H1764">
            <v>2.85</v>
          </cell>
          <cell r="I1764">
            <v>3</v>
          </cell>
          <cell r="J1764">
            <v>3.1</v>
          </cell>
          <cell r="K1764">
            <v>3.3</v>
          </cell>
          <cell r="L1764">
            <v>3.45</v>
          </cell>
          <cell r="M1764">
            <v>0</v>
          </cell>
          <cell r="N1764">
            <v>0</v>
          </cell>
          <cell r="O1764" t="str">
            <v>term</v>
          </cell>
          <cell r="P1764" t="str">
            <v>UBRKLT</v>
          </cell>
          <cell r="Q1764">
            <v>38564</v>
          </cell>
          <cell r="R1764">
            <v>12</v>
          </cell>
          <cell r="S1764" t="str">
            <v>months</v>
          </cell>
          <cell r="T1764">
            <v>12</v>
          </cell>
          <cell r="U1764">
            <v>3.1399999999999997E-2</v>
          </cell>
          <cell r="V1764">
            <v>1036.1999999999998</v>
          </cell>
          <cell r="W1764" t="str">
            <v>REG</v>
          </cell>
          <cell r="X1764">
            <v>11</v>
          </cell>
        </row>
        <row r="1765">
          <cell r="A1765">
            <v>2289155</v>
          </cell>
          <cell r="B1765">
            <v>1</v>
          </cell>
          <cell r="C1765">
            <v>20000</v>
          </cell>
          <cell r="D1765" t="str">
            <v>ubank</v>
          </cell>
          <cell r="E1765" t="str">
            <v>fixed</v>
          </cell>
          <cell r="F1765">
            <v>38906</v>
          </cell>
          <cell r="G1765">
            <v>0</v>
          </cell>
          <cell r="H1765">
            <v>2.85</v>
          </cell>
          <cell r="I1765">
            <v>3</v>
          </cell>
          <cell r="J1765">
            <v>3.1</v>
          </cell>
          <cell r="K1765">
            <v>3.3</v>
          </cell>
          <cell r="L1765">
            <v>3.45</v>
          </cell>
          <cell r="M1765">
            <v>0</v>
          </cell>
          <cell r="N1765">
            <v>0.05</v>
          </cell>
          <cell r="O1765" t="str">
            <v>RSP</v>
          </cell>
          <cell r="P1765" t="str">
            <v>UBRKRS</v>
          </cell>
          <cell r="Q1765">
            <v>38564</v>
          </cell>
          <cell r="R1765">
            <v>12</v>
          </cell>
          <cell r="S1765" t="str">
            <v>months</v>
          </cell>
          <cell r="T1765">
            <v>12</v>
          </cell>
          <cell r="U1765">
            <v>3.1899999999999998E-2</v>
          </cell>
          <cell r="V1765">
            <v>638</v>
          </cell>
          <cell r="W1765" t="str">
            <v>RSP</v>
          </cell>
          <cell r="X1765">
            <v>12</v>
          </cell>
        </row>
        <row r="1766">
          <cell r="A1766">
            <v>2289155</v>
          </cell>
          <cell r="B1766">
            <v>2</v>
          </cell>
          <cell r="C1766">
            <v>10464.85</v>
          </cell>
          <cell r="D1766" t="str">
            <v>ubank</v>
          </cell>
          <cell r="E1766" t="str">
            <v>fixed</v>
          </cell>
          <cell r="F1766">
            <v>39271</v>
          </cell>
          <cell r="G1766">
            <v>0</v>
          </cell>
          <cell r="H1766">
            <v>2.85</v>
          </cell>
          <cell r="I1766">
            <v>3</v>
          </cell>
          <cell r="J1766">
            <v>3.1</v>
          </cell>
          <cell r="K1766">
            <v>3.3</v>
          </cell>
          <cell r="L1766">
            <v>3.45</v>
          </cell>
          <cell r="M1766">
            <v>0</v>
          </cell>
          <cell r="N1766">
            <v>0</v>
          </cell>
          <cell r="O1766" t="str">
            <v>RSP</v>
          </cell>
          <cell r="P1766" t="str">
            <v>UBRKRS</v>
          </cell>
          <cell r="Q1766">
            <v>38564</v>
          </cell>
          <cell r="R1766">
            <v>24</v>
          </cell>
          <cell r="S1766" t="str">
            <v>months</v>
          </cell>
          <cell r="T1766">
            <v>24</v>
          </cell>
          <cell r="U1766">
            <v>3.1399999999999997E-2</v>
          </cell>
          <cell r="V1766">
            <v>328.59629000000001</v>
          </cell>
          <cell r="W1766" t="str">
            <v>RSP</v>
          </cell>
          <cell r="X1766">
            <v>24</v>
          </cell>
        </row>
        <row r="1767">
          <cell r="A1767">
            <v>2289338</v>
          </cell>
          <cell r="B1767">
            <v>1</v>
          </cell>
          <cell r="C1767">
            <v>31576.92</v>
          </cell>
          <cell r="D1767" t="str">
            <v>ubank</v>
          </cell>
          <cell r="E1767" t="str">
            <v>fixed</v>
          </cell>
          <cell r="F1767">
            <v>38905</v>
          </cell>
          <cell r="G1767">
            <v>0</v>
          </cell>
          <cell r="H1767">
            <v>2.85</v>
          </cell>
          <cell r="I1767">
            <v>3</v>
          </cell>
          <cell r="J1767">
            <v>3.1</v>
          </cell>
          <cell r="K1767">
            <v>3.3</v>
          </cell>
          <cell r="L1767">
            <v>3.45</v>
          </cell>
          <cell r="M1767">
            <v>0</v>
          </cell>
          <cell r="N1767">
            <v>0</v>
          </cell>
          <cell r="O1767" t="str">
            <v>RSP</v>
          </cell>
          <cell r="P1767" t="str">
            <v>UBRKRS</v>
          </cell>
          <cell r="Q1767">
            <v>38564</v>
          </cell>
          <cell r="R1767">
            <v>12</v>
          </cell>
          <cell r="S1767" t="str">
            <v>months</v>
          </cell>
          <cell r="T1767">
            <v>12</v>
          </cell>
          <cell r="U1767">
            <v>3.1399999999999997E-2</v>
          </cell>
          <cell r="V1767">
            <v>991.51528799999983</v>
          </cell>
          <cell r="W1767" t="str">
            <v>RSP</v>
          </cell>
          <cell r="X1767">
            <v>12</v>
          </cell>
        </row>
        <row r="1768">
          <cell r="A1768">
            <v>2289429</v>
          </cell>
          <cell r="B1768">
            <v>1</v>
          </cell>
          <cell r="C1768">
            <v>1243.8499999999999</v>
          </cell>
          <cell r="D1768" t="str">
            <v>ubank</v>
          </cell>
          <cell r="E1768" t="str">
            <v>fixed</v>
          </cell>
          <cell r="F1768">
            <v>38897</v>
          </cell>
          <cell r="G1768">
            <v>0</v>
          </cell>
          <cell r="H1768">
            <v>2.85</v>
          </cell>
          <cell r="I1768">
            <v>3</v>
          </cell>
          <cell r="J1768">
            <v>3.1</v>
          </cell>
          <cell r="K1768">
            <v>3.3</v>
          </cell>
          <cell r="L1768">
            <v>3.45</v>
          </cell>
          <cell r="M1768">
            <v>0</v>
          </cell>
          <cell r="N1768">
            <v>-0.35</v>
          </cell>
          <cell r="O1768" t="str">
            <v>term</v>
          </cell>
          <cell r="P1768" t="str">
            <v>UBLONG</v>
          </cell>
          <cell r="Q1768">
            <v>38564</v>
          </cell>
          <cell r="R1768">
            <v>12</v>
          </cell>
          <cell r="S1768" t="str">
            <v>months</v>
          </cell>
          <cell r="T1768">
            <v>12</v>
          </cell>
          <cell r="U1768">
            <v>2.7899999999999998E-2</v>
          </cell>
          <cell r="V1768">
            <v>34.703414999999993</v>
          </cell>
          <cell r="W1768" t="str">
            <v>REG</v>
          </cell>
          <cell r="X1768">
            <v>11</v>
          </cell>
        </row>
        <row r="1769">
          <cell r="A1769">
            <v>2289437</v>
          </cell>
          <cell r="B1769">
            <v>1</v>
          </cell>
          <cell r="C1769">
            <v>13835.87</v>
          </cell>
          <cell r="D1769" t="str">
            <v>ubank</v>
          </cell>
          <cell r="E1769" t="str">
            <v>fixed</v>
          </cell>
          <cell r="F1769">
            <v>39281</v>
          </cell>
          <cell r="G1769">
            <v>0</v>
          </cell>
          <cell r="H1769">
            <v>2.85</v>
          </cell>
          <cell r="I1769">
            <v>3</v>
          </cell>
          <cell r="J1769">
            <v>3.5</v>
          </cell>
          <cell r="K1769">
            <v>3.6</v>
          </cell>
          <cell r="L1769">
            <v>3.7</v>
          </cell>
          <cell r="M1769">
            <v>0</v>
          </cell>
          <cell r="N1769">
            <v>0</v>
          </cell>
          <cell r="O1769" t="str">
            <v>RSP</v>
          </cell>
          <cell r="P1769" t="str">
            <v>UBRKRS</v>
          </cell>
          <cell r="Q1769">
            <v>38564</v>
          </cell>
          <cell r="R1769">
            <v>24</v>
          </cell>
          <cell r="S1769" t="str">
            <v>months</v>
          </cell>
          <cell r="T1769">
            <v>24</v>
          </cell>
          <cell r="U1769">
            <v>3.3299999999999996E-2</v>
          </cell>
          <cell r="V1769">
            <v>460.73447099999998</v>
          </cell>
          <cell r="W1769" t="str">
            <v>RSP</v>
          </cell>
          <cell r="X1769">
            <v>24</v>
          </cell>
        </row>
        <row r="1770">
          <cell r="A1770">
            <v>2289494</v>
          </cell>
          <cell r="B1770">
            <v>1</v>
          </cell>
          <cell r="C1770">
            <v>5000</v>
          </cell>
          <cell r="D1770" t="str">
            <v>ubank</v>
          </cell>
          <cell r="E1770" t="str">
            <v>fixed</v>
          </cell>
          <cell r="F1770">
            <v>38896</v>
          </cell>
          <cell r="G1770">
            <v>0</v>
          </cell>
          <cell r="H1770">
            <v>2.85</v>
          </cell>
          <cell r="I1770">
            <v>3</v>
          </cell>
          <cell r="J1770">
            <v>3.1</v>
          </cell>
          <cell r="K1770">
            <v>3.3</v>
          </cell>
          <cell r="L1770">
            <v>3.45</v>
          </cell>
          <cell r="M1770">
            <v>0</v>
          </cell>
          <cell r="N1770">
            <v>0</v>
          </cell>
          <cell r="O1770" t="str">
            <v>term</v>
          </cell>
          <cell r="P1770" t="str">
            <v>UBRKLT</v>
          </cell>
          <cell r="Q1770">
            <v>38564</v>
          </cell>
          <cell r="R1770">
            <v>12</v>
          </cell>
          <cell r="S1770" t="str">
            <v>months</v>
          </cell>
          <cell r="T1770">
            <v>12</v>
          </cell>
          <cell r="U1770">
            <v>3.1399999999999997E-2</v>
          </cell>
          <cell r="V1770">
            <v>157</v>
          </cell>
          <cell r="W1770" t="str">
            <v>REG</v>
          </cell>
          <cell r="X1770">
            <v>11</v>
          </cell>
        </row>
        <row r="1771">
          <cell r="A1771">
            <v>2289536</v>
          </cell>
          <cell r="B1771">
            <v>1</v>
          </cell>
          <cell r="C1771">
            <v>9607.5300000000007</v>
          </cell>
          <cell r="D1771" t="str">
            <v>ubank</v>
          </cell>
          <cell r="E1771" t="str">
            <v>fixed</v>
          </cell>
          <cell r="F1771">
            <v>39261</v>
          </cell>
          <cell r="G1771">
            <v>0</v>
          </cell>
          <cell r="H1771">
            <v>2.85</v>
          </cell>
          <cell r="I1771">
            <v>3</v>
          </cell>
          <cell r="J1771">
            <v>3.1</v>
          </cell>
          <cell r="K1771">
            <v>3.3</v>
          </cell>
          <cell r="L1771">
            <v>3.45</v>
          </cell>
          <cell r="M1771">
            <v>0</v>
          </cell>
          <cell r="N1771">
            <v>0</v>
          </cell>
          <cell r="O1771" t="str">
            <v>term</v>
          </cell>
          <cell r="P1771" t="str">
            <v>UBRKLT</v>
          </cell>
          <cell r="Q1771">
            <v>38564</v>
          </cell>
          <cell r="R1771">
            <v>24</v>
          </cell>
          <cell r="S1771" t="str">
            <v>months</v>
          </cell>
          <cell r="T1771">
            <v>24</v>
          </cell>
          <cell r="U1771">
            <v>3.1399999999999997E-2</v>
          </cell>
          <cell r="V1771">
            <v>301.67644200000001</v>
          </cell>
          <cell r="W1771" t="str">
            <v>REG</v>
          </cell>
          <cell r="X1771">
            <v>23</v>
          </cell>
        </row>
        <row r="1772">
          <cell r="A1772">
            <v>2289585</v>
          </cell>
          <cell r="B1772">
            <v>1</v>
          </cell>
          <cell r="C1772">
            <v>17386.560000000001</v>
          </cell>
          <cell r="D1772" t="str">
            <v>ubank</v>
          </cell>
          <cell r="E1772" t="str">
            <v>fixed</v>
          </cell>
          <cell r="F1772">
            <v>39261</v>
          </cell>
          <cell r="G1772">
            <v>0</v>
          </cell>
          <cell r="H1772">
            <v>2.85</v>
          </cell>
          <cell r="I1772">
            <v>3</v>
          </cell>
          <cell r="J1772">
            <v>3.1</v>
          </cell>
          <cell r="K1772">
            <v>3.3</v>
          </cell>
          <cell r="L1772">
            <v>3.45</v>
          </cell>
          <cell r="M1772">
            <v>0</v>
          </cell>
          <cell r="N1772">
            <v>0</v>
          </cell>
          <cell r="O1772" t="str">
            <v>term</v>
          </cell>
          <cell r="P1772" t="str">
            <v>UBRKLT</v>
          </cell>
          <cell r="Q1772">
            <v>38564</v>
          </cell>
          <cell r="R1772">
            <v>24</v>
          </cell>
          <cell r="S1772" t="str">
            <v>months</v>
          </cell>
          <cell r="T1772">
            <v>24</v>
          </cell>
          <cell r="U1772">
            <v>3.1399999999999997E-2</v>
          </cell>
          <cell r="V1772">
            <v>545.93798400000003</v>
          </cell>
          <cell r="W1772" t="str">
            <v>REG</v>
          </cell>
          <cell r="X1772">
            <v>23</v>
          </cell>
        </row>
        <row r="1773">
          <cell r="A1773">
            <v>2289668</v>
          </cell>
          <cell r="B1773">
            <v>1</v>
          </cell>
          <cell r="C1773">
            <v>2600.29</v>
          </cell>
          <cell r="D1773" t="str">
            <v>ubank</v>
          </cell>
          <cell r="E1773" t="str">
            <v>fixed</v>
          </cell>
          <cell r="F1773">
            <v>38895</v>
          </cell>
          <cell r="G1773">
            <v>0</v>
          </cell>
          <cell r="H1773">
            <v>2.85</v>
          </cell>
          <cell r="I1773">
            <v>3</v>
          </cell>
          <cell r="J1773">
            <v>3.1</v>
          </cell>
          <cell r="K1773">
            <v>3.3</v>
          </cell>
          <cell r="L1773">
            <v>3.45</v>
          </cell>
          <cell r="M1773">
            <v>0</v>
          </cell>
          <cell r="N1773">
            <v>0</v>
          </cell>
          <cell r="O1773" t="str">
            <v>term</v>
          </cell>
          <cell r="P1773" t="str">
            <v>UBRKLT</v>
          </cell>
          <cell r="Q1773">
            <v>38564</v>
          </cell>
          <cell r="R1773">
            <v>12</v>
          </cell>
          <cell r="S1773" t="str">
            <v>months</v>
          </cell>
          <cell r="T1773">
            <v>12</v>
          </cell>
          <cell r="U1773">
            <v>3.1399999999999997E-2</v>
          </cell>
          <cell r="V1773">
            <v>81.649105999999989</v>
          </cell>
          <cell r="W1773" t="str">
            <v>REG</v>
          </cell>
          <cell r="X1773">
            <v>11</v>
          </cell>
        </row>
        <row r="1774">
          <cell r="A1774">
            <v>2289718</v>
          </cell>
          <cell r="B1774">
            <v>1</v>
          </cell>
          <cell r="C1774">
            <v>55000</v>
          </cell>
          <cell r="D1774" t="str">
            <v>ubank</v>
          </cell>
          <cell r="E1774" t="str">
            <v>fixed</v>
          </cell>
          <cell r="F1774">
            <v>38896</v>
          </cell>
          <cell r="G1774">
            <v>0</v>
          </cell>
          <cell r="H1774">
            <v>2.85</v>
          </cell>
          <cell r="I1774">
            <v>3</v>
          </cell>
          <cell r="J1774">
            <v>3.1</v>
          </cell>
          <cell r="K1774">
            <v>3.3</v>
          </cell>
          <cell r="L1774">
            <v>3.45</v>
          </cell>
          <cell r="M1774">
            <v>0</v>
          </cell>
          <cell r="N1774">
            <v>-0.35</v>
          </cell>
          <cell r="O1774" t="str">
            <v>term</v>
          </cell>
          <cell r="P1774" t="str">
            <v>UBLONG</v>
          </cell>
          <cell r="Q1774">
            <v>38564</v>
          </cell>
          <cell r="R1774">
            <v>12</v>
          </cell>
          <cell r="S1774" t="str">
            <v>months</v>
          </cell>
          <cell r="T1774">
            <v>12</v>
          </cell>
          <cell r="U1774">
            <v>2.7899999999999998E-2</v>
          </cell>
          <cell r="V1774">
            <v>1534.4999999999998</v>
          </cell>
          <cell r="W1774" t="str">
            <v>REG</v>
          </cell>
          <cell r="X1774">
            <v>11</v>
          </cell>
        </row>
        <row r="1775">
          <cell r="A1775">
            <v>2289759</v>
          </cell>
          <cell r="B1775">
            <v>1</v>
          </cell>
          <cell r="C1775">
            <v>17556.55</v>
          </cell>
          <cell r="D1775" t="str">
            <v>ubank</v>
          </cell>
          <cell r="E1775" t="str">
            <v>fixed</v>
          </cell>
          <cell r="F1775">
            <v>38881</v>
          </cell>
          <cell r="G1775">
            <v>0</v>
          </cell>
          <cell r="H1775">
            <v>2.9</v>
          </cell>
          <cell r="I1775">
            <v>3.05</v>
          </cell>
          <cell r="J1775">
            <v>3.1</v>
          </cell>
          <cell r="K1775">
            <v>3.3</v>
          </cell>
          <cell r="L1775">
            <v>3.45</v>
          </cell>
          <cell r="M1775">
            <v>0</v>
          </cell>
          <cell r="N1775">
            <v>-0.4</v>
          </cell>
          <cell r="O1775" t="str">
            <v>term</v>
          </cell>
          <cell r="P1775" t="str">
            <v>UBLONG</v>
          </cell>
          <cell r="Q1775">
            <v>38564</v>
          </cell>
          <cell r="R1775">
            <v>12</v>
          </cell>
          <cell r="S1775" t="str">
            <v>months</v>
          </cell>
          <cell r="T1775">
            <v>12</v>
          </cell>
          <cell r="U1775">
            <v>2.7599999999999989E-2</v>
          </cell>
          <cell r="V1775">
            <v>484.5607799999998</v>
          </cell>
          <cell r="W1775" t="str">
            <v>REG</v>
          </cell>
          <cell r="X1775">
            <v>11</v>
          </cell>
        </row>
        <row r="1776">
          <cell r="A1776">
            <v>2289775</v>
          </cell>
          <cell r="B1776">
            <v>1</v>
          </cell>
          <cell r="C1776">
            <v>10983.25</v>
          </cell>
          <cell r="D1776" t="str">
            <v>ubank</v>
          </cell>
          <cell r="E1776" t="str">
            <v>fixed</v>
          </cell>
          <cell r="F1776">
            <v>38881</v>
          </cell>
          <cell r="G1776">
            <v>0</v>
          </cell>
          <cell r="H1776">
            <v>2.9</v>
          </cell>
          <cell r="I1776">
            <v>3.05</v>
          </cell>
          <cell r="J1776">
            <v>3.1</v>
          </cell>
          <cell r="K1776">
            <v>3.3</v>
          </cell>
          <cell r="L1776">
            <v>3.45</v>
          </cell>
          <cell r="M1776">
            <v>0</v>
          </cell>
          <cell r="N1776">
            <v>0</v>
          </cell>
          <cell r="O1776" t="str">
            <v>term</v>
          </cell>
          <cell r="P1776" t="str">
            <v>UBRKLT</v>
          </cell>
          <cell r="Q1776">
            <v>38564</v>
          </cell>
          <cell r="R1776">
            <v>12</v>
          </cell>
          <cell r="S1776" t="str">
            <v>months</v>
          </cell>
          <cell r="T1776">
            <v>12</v>
          </cell>
          <cell r="U1776">
            <v>3.1599999999999989E-2</v>
          </cell>
          <cell r="V1776">
            <v>347.07069999999987</v>
          </cell>
          <cell r="W1776" t="str">
            <v>REG</v>
          </cell>
          <cell r="X1776">
            <v>11</v>
          </cell>
        </row>
        <row r="1777">
          <cell r="A1777">
            <v>2290005</v>
          </cell>
          <cell r="B1777">
            <v>1</v>
          </cell>
          <cell r="C1777">
            <v>130000</v>
          </cell>
          <cell r="D1777" t="str">
            <v>ubank</v>
          </cell>
          <cell r="E1777" t="str">
            <v>fixed</v>
          </cell>
          <cell r="F1777">
            <v>38902</v>
          </cell>
          <cell r="G1777">
            <v>0</v>
          </cell>
          <cell r="H1777">
            <v>2.85</v>
          </cell>
          <cell r="I1777">
            <v>3</v>
          </cell>
          <cell r="J1777">
            <v>3.1</v>
          </cell>
          <cell r="K1777">
            <v>3.3</v>
          </cell>
          <cell r="L1777">
            <v>3.45</v>
          </cell>
          <cell r="M1777">
            <v>0</v>
          </cell>
          <cell r="N1777">
            <v>-0.35</v>
          </cell>
          <cell r="O1777" t="str">
            <v>term</v>
          </cell>
          <cell r="P1777" t="str">
            <v>UBLONG</v>
          </cell>
          <cell r="Q1777">
            <v>38564</v>
          </cell>
          <cell r="R1777">
            <v>12</v>
          </cell>
          <cell r="S1777" t="str">
            <v>months</v>
          </cell>
          <cell r="T1777">
            <v>12</v>
          </cell>
          <cell r="U1777">
            <v>2.7899999999999998E-2</v>
          </cell>
          <cell r="V1777">
            <v>3626.9999999999995</v>
          </cell>
          <cell r="W1777" t="str">
            <v>REG</v>
          </cell>
          <cell r="X1777">
            <v>12</v>
          </cell>
        </row>
        <row r="1778">
          <cell r="A1778">
            <v>2290104</v>
          </cell>
          <cell r="B1778">
            <v>1</v>
          </cell>
          <cell r="C1778">
            <v>10000</v>
          </cell>
          <cell r="D1778" t="str">
            <v>ubank</v>
          </cell>
          <cell r="E1778" t="str">
            <v>fixed</v>
          </cell>
          <cell r="F1778">
            <v>38897</v>
          </cell>
          <cell r="G1778">
            <v>0</v>
          </cell>
          <cell r="H1778">
            <v>2.85</v>
          </cell>
          <cell r="I1778">
            <v>3</v>
          </cell>
          <cell r="J1778">
            <v>3.1</v>
          </cell>
          <cell r="K1778">
            <v>3.3</v>
          </cell>
          <cell r="L1778">
            <v>3.45</v>
          </cell>
          <cell r="M1778">
            <v>0</v>
          </cell>
          <cell r="N1778">
            <v>-0.35</v>
          </cell>
          <cell r="O1778" t="str">
            <v>term</v>
          </cell>
          <cell r="P1778" t="str">
            <v>UBLONG</v>
          </cell>
          <cell r="Q1778">
            <v>38564</v>
          </cell>
          <cell r="R1778">
            <v>12</v>
          </cell>
          <cell r="S1778" t="str">
            <v>months</v>
          </cell>
          <cell r="T1778">
            <v>12</v>
          </cell>
          <cell r="U1778">
            <v>2.7899999999999998E-2</v>
          </cell>
          <cell r="V1778">
            <v>279</v>
          </cell>
          <cell r="W1778" t="str">
            <v>REG</v>
          </cell>
          <cell r="X1778">
            <v>11</v>
          </cell>
        </row>
        <row r="1779">
          <cell r="A1779">
            <v>2290138</v>
          </cell>
          <cell r="B1779">
            <v>1</v>
          </cell>
          <cell r="C1779">
            <v>2000</v>
          </cell>
          <cell r="D1779" t="str">
            <v>ubank</v>
          </cell>
          <cell r="E1779" t="str">
            <v>fixed</v>
          </cell>
          <cell r="F1779">
            <v>38897</v>
          </cell>
          <cell r="G1779">
            <v>0</v>
          </cell>
          <cell r="H1779">
            <v>2.85</v>
          </cell>
          <cell r="I1779">
            <v>3</v>
          </cell>
          <cell r="J1779">
            <v>3.1</v>
          </cell>
          <cell r="K1779">
            <v>3.3</v>
          </cell>
          <cell r="L1779">
            <v>3.45</v>
          </cell>
          <cell r="M1779">
            <v>0</v>
          </cell>
          <cell r="N1779">
            <v>0</v>
          </cell>
          <cell r="O1779" t="str">
            <v>term</v>
          </cell>
          <cell r="P1779" t="str">
            <v>UBRKLT</v>
          </cell>
          <cell r="Q1779">
            <v>38564</v>
          </cell>
          <cell r="R1779">
            <v>12</v>
          </cell>
          <cell r="S1779" t="str">
            <v>months</v>
          </cell>
          <cell r="T1779">
            <v>12</v>
          </cell>
          <cell r="U1779">
            <v>3.1399999999999997E-2</v>
          </cell>
          <cell r="V1779">
            <v>62.8</v>
          </cell>
          <cell r="W1779" t="str">
            <v>REG</v>
          </cell>
          <cell r="X1779">
            <v>11</v>
          </cell>
        </row>
        <row r="1780">
          <cell r="A1780">
            <v>2290310</v>
          </cell>
          <cell r="B1780">
            <v>1</v>
          </cell>
          <cell r="C1780">
            <v>8118.32</v>
          </cell>
          <cell r="D1780" t="str">
            <v>ubank</v>
          </cell>
          <cell r="E1780" t="str">
            <v>fixed</v>
          </cell>
          <cell r="F1780">
            <v>39261</v>
          </cell>
          <cell r="G1780">
            <v>0</v>
          </cell>
          <cell r="H1780">
            <v>2.85</v>
          </cell>
          <cell r="I1780">
            <v>3</v>
          </cell>
          <cell r="J1780">
            <v>3.1</v>
          </cell>
          <cell r="K1780">
            <v>3.3</v>
          </cell>
          <cell r="L1780">
            <v>3.45</v>
          </cell>
          <cell r="M1780">
            <v>0</v>
          </cell>
          <cell r="N1780">
            <v>0</v>
          </cell>
          <cell r="O1780" t="str">
            <v>term</v>
          </cell>
          <cell r="P1780" t="str">
            <v>UBRKLT</v>
          </cell>
          <cell r="Q1780">
            <v>38564</v>
          </cell>
          <cell r="R1780">
            <v>24</v>
          </cell>
          <cell r="S1780" t="str">
            <v>months</v>
          </cell>
          <cell r="T1780">
            <v>24</v>
          </cell>
          <cell r="U1780">
            <v>3.1399999999999997E-2</v>
          </cell>
          <cell r="V1780">
            <v>254.91524799999996</v>
          </cell>
          <cell r="W1780" t="str">
            <v>REG</v>
          </cell>
          <cell r="X1780">
            <v>23</v>
          </cell>
        </row>
        <row r="1781">
          <cell r="A1781">
            <v>2290310</v>
          </cell>
          <cell r="B1781">
            <v>2</v>
          </cell>
          <cell r="C1781">
            <v>13000</v>
          </cell>
          <cell r="D1781" t="str">
            <v>ubank</v>
          </cell>
          <cell r="E1781" t="str">
            <v>fixed</v>
          </cell>
          <cell r="F1781">
            <v>39651</v>
          </cell>
          <cell r="G1781">
            <v>0</v>
          </cell>
          <cell r="H1781">
            <v>2.85</v>
          </cell>
          <cell r="I1781">
            <v>3</v>
          </cell>
          <cell r="J1781">
            <v>3.5</v>
          </cell>
          <cell r="K1781">
            <v>3.6</v>
          </cell>
          <cell r="L1781">
            <v>3.7</v>
          </cell>
          <cell r="M1781">
            <v>0</v>
          </cell>
          <cell r="N1781">
            <v>0</v>
          </cell>
          <cell r="O1781" t="str">
            <v>term</v>
          </cell>
          <cell r="P1781" t="str">
            <v>UBRKLT</v>
          </cell>
          <cell r="Q1781">
            <v>38564</v>
          </cell>
          <cell r="R1781">
            <v>36</v>
          </cell>
          <cell r="S1781" t="str">
            <v>months</v>
          </cell>
          <cell r="T1781">
            <v>36</v>
          </cell>
          <cell r="U1781">
            <v>3.3299999999999996E-2</v>
          </cell>
          <cell r="V1781">
            <v>432.9</v>
          </cell>
          <cell r="W1781" t="str">
            <v>REG</v>
          </cell>
          <cell r="X1781">
            <v>36</v>
          </cell>
        </row>
        <row r="1782">
          <cell r="A1782">
            <v>2290468</v>
          </cell>
          <cell r="B1782">
            <v>1</v>
          </cell>
          <cell r="C1782">
            <v>5713.62</v>
          </cell>
          <cell r="D1782" t="str">
            <v>ubank</v>
          </cell>
          <cell r="E1782" t="str">
            <v>fixed</v>
          </cell>
          <cell r="F1782">
            <v>39256</v>
          </cell>
          <cell r="G1782">
            <v>0</v>
          </cell>
          <cell r="H1782">
            <v>2.9</v>
          </cell>
          <cell r="I1782">
            <v>3.05</v>
          </cell>
          <cell r="J1782">
            <v>3.1</v>
          </cell>
          <cell r="K1782">
            <v>3.3</v>
          </cell>
          <cell r="L1782">
            <v>3.45</v>
          </cell>
          <cell r="M1782">
            <v>0</v>
          </cell>
          <cell r="N1782">
            <v>0</v>
          </cell>
          <cell r="O1782" t="str">
            <v>term</v>
          </cell>
          <cell r="P1782" t="str">
            <v>UBRKLT</v>
          </cell>
          <cell r="Q1782">
            <v>38564</v>
          </cell>
          <cell r="R1782">
            <v>24</v>
          </cell>
          <cell r="S1782" t="str">
            <v>months</v>
          </cell>
          <cell r="T1782">
            <v>24</v>
          </cell>
          <cell r="U1782">
            <v>3.1599999999999989E-2</v>
          </cell>
          <cell r="V1782">
            <v>180.55039199999993</v>
          </cell>
          <cell r="W1782" t="str">
            <v>REG</v>
          </cell>
          <cell r="X1782">
            <v>23</v>
          </cell>
        </row>
        <row r="1783">
          <cell r="A1783">
            <v>2290518</v>
          </cell>
          <cell r="B1783">
            <v>1</v>
          </cell>
          <cell r="C1783">
            <v>16047.07</v>
          </cell>
          <cell r="D1783" t="str">
            <v>ubank</v>
          </cell>
          <cell r="E1783" t="str">
            <v>fixed</v>
          </cell>
          <cell r="F1783">
            <v>38897</v>
          </cell>
          <cell r="G1783">
            <v>0</v>
          </cell>
          <cell r="H1783">
            <v>2.85</v>
          </cell>
          <cell r="I1783">
            <v>3</v>
          </cell>
          <cell r="J1783">
            <v>3.1</v>
          </cell>
          <cell r="K1783">
            <v>3.3</v>
          </cell>
          <cell r="L1783">
            <v>3.45</v>
          </cell>
          <cell r="M1783">
            <v>0</v>
          </cell>
          <cell r="N1783">
            <v>0</v>
          </cell>
          <cell r="O1783" t="str">
            <v>term</v>
          </cell>
          <cell r="P1783" t="str">
            <v>UBRKLT</v>
          </cell>
          <cell r="Q1783">
            <v>38564</v>
          </cell>
          <cell r="R1783">
            <v>12</v>
          </cell>
          <cell r="S1783" t="str">
            <v>months</v>
          </cell>
          <cell r="T1783">
            <v>12</v>
          </cell>
          <cell r="U1783">
            <v>3.1399999999999997E-2</v>
          </cell>
          <cell r="V1783">
            <v>503.87799799999993</v>
          </cell>
          <cell r="W1783" t="str">
            <v>REG</v>
          </cell>
          <cell r="X1783">
            <v>11</v>
          </cell>
        </row>
        <row r="1784">
          <cell r="A1784">
            <v>2290575</v>
          </cell>
          <cell r="B1784">
            <v>2</v>
          </cell>
          <cell r="C1784">
            <v>40000</v>
          </cell>
          <cell r="D1784" t="str">
            <v>ubank</v>
          </cell>
          <cell r="E1784" t="str">
            <v>fixed</v>
          </cell>
          <cell r="F1784">
            <v>39267</v>
          </cell>
          <cell r="G1784">
            <v>0</v>
          </cell>
          <cell r="H1784">
            <v>2.85</v>
          </cell>
          <cell r="I1784">
            <v>3</v>
          </cell>
          <cell r="J1784">
            <v>3.1</v>
          </cell>
          <cell r="K1784">
            <v>3.3</v>
          </cell>
          <cell r="L1784">
            <v>3.45</v>
          </cell>
          <cell r="M1784">
            <v>0</v>
          </cell>
          <cell r="N1784">
            <v>0</v>
          </cell>
          <cell r="O1784" t="str">
            <v>RIF</v>
          </cell>
          <cell r="P1784" t="str">
            <v>UBRKRF</v>
          </cell>
          <cell r="Q1784">
            <v>38564</v>
          </cell>
          <cell r="R1784">
            <v>24</v>
          </cell>
          <cell r="S1784" t="str">
            <v>months</v>
          </cell>
          <cell r="T1784">
            <v>24</v>
          </cell>
          <cell r="U1784">
            <v>3.1399999999999997E-2</v>
          </cell>
          <cell r="V1784">
            <v>1256</v>
          </cell>
          <cell r="W1784" t="str">
            <v>RIF</v>
          </cell>
          <cell r="X1784">
            <v>24</v>
          </cell>
        </row>
        <row r="1785">
          <cell r="A1785">
            <v>2290880</v>
          </cell>
          <cell r="B1785">
            <v>1</v>
          </cell>
          <cell r="C1785">
            <v>12000</v>
          </cell>
          <cell r="D1785" t="str">
            <v>ubank</v>
          </cell>
          <cell r="E1785" t="str">
            <v>fixed</v>
          </cell>
          <cell r="F1785">
            <v>39257</v>
          </cell>
          <cell r="G1785">
            <v>0</v>
          </cell>
          <cell r="H1785">
            <v>2.9</v>
          </cell>
          <cell r="I1785">
            <v>3.05</v>
          </cell>
          <cell r="J1785">
            <v>3.1</v>
          </cell>
          <cell r="K1785">
            <v>3.3</v>
          </cell>
          <cell r="L1785">
            <v>3.45</v>
          </cell>
          <cell r="M1785">
            <v>0</v>
          </cell>
          <cell r="N1785">
            <v>0</v>
          </cell>
          <cell r="O1785" t="str">
            <v>term</v>
          </cell>
          <cell r="P1785" t="str">
            <v>UBRKLT</v>
          </cell>
          <cell r="Q1785">
            <v>38564</v>
          </cell>
          <cell r="R1785">
            <v>24</v>
          </cell>
          <cell r="S1785" t="str">
            <v>months</v>
          </cell>
          <cell r="T1785">
            <v>24</v>
          </cell>
          <cell r="U1785">
            <v>3.1599999999999989E-2</v>
          </cell>
          <cell r="V1785">
            <v>379.19999999999987</v>
          </cell>
          <cell r="W1785" t="str">
            <v>REG</v>
          </cell>
          <cell r="X1785">
            <v>23</v>
          </cell>
        </row>
        <row r="1786">
          <cell r="A1786">
            <v>2290898</v>
          </cell>
          <cell r="B1786">
            <v>1</v>
          </cell>
          <cell r="C1786">
            <v>5804.07</v>
          </cell>
          <cell r="D1786" t="str">
            <v>ubank</v>
          </cell>
          <cell r="E1786" t="str">
            <v>fixed</v>
          </cell>
          <cell r="F1786">
            <v>38895</v>
          </cell>
          <cell r="G1786">
            <v>0</v>
          </cell>
          <cell r="H1786">
            <v>2.85</v>
          </cell>
          <cell r="I1786">
            <v>3</v>
          </cell>
          <cell r="J1786">
            <v>3.1</v>
          </cell>
          <cell r="K1786">
            <v>3.3</v>
          </cell>
          <cell r="L1786">
            <v>3.45</v>
          </cell>
          <cell r="M1786">
            <v>0</v>
          </cell>
          <cell r="N1786">
            <v>0</v>
          </cell>
          <cell r="O1786" t="str">
            <v>term</v>
          </cell>
          <cell r="P1786" t="str">
            <v>UBRKLT</v>
          </cell>
          <cell r="Q1786">
            <v>38564</v>
          </cell>
          <cell r="R1786">
            <v>12</v>
          </cell>
          <cell r="S1786" t="str">
            <v>months</v>
          </cell>
          <cell r="T1786">
            <v>12</v>
          </cell>
          <cell r="U1786">
            <v>3.1399999999999997E-2</v>
          </cell>
          <cell r="V1786">
            <v>182.24779799999999</v>
          </cell>
          <cell r="W1786" t="str">
            <v>REG</v>
          </cell>
          <cell r="X1786">
            <v>11</v>
          </cell>
        </row>
        <row r="1787">
          <cell r="A1787">
            <v>2290898</v>
          </cell>
          <cell r="B1787">
            <v>2</v>
          </cell>
          <cell r="C1787">
            <v>5135.87</v>
          </cell>
          <cell r="D1787" t="str">
            <v>ubank</v>
          </cell>
          <cell r="E1787" t="str">
            <v>fixed</v>
          </cell>
          <cell r="F1787">
            <v>38895</v>
          </cell>
          <cell r="G1787">
            <v>0</v>
          </cell>
          <cell r="H1787">
            <v>2.85</v>
          </cell>
          <cell r="I1787">
            <v>3</v>
          </cell>
          <cell r="J1787">
            <v>3.1</v>
          </cell>
          <cell r="K1787">
            <v>3.3</v>
          </cell>
          <cell r="L1787">
            <v>3.45</v>
          </cell>
          <cell r="M1787">
            <v>0</v>
          </cell>
          <cell r="N1787">
            <v>0</v>
          </cell>
          <cell r="O1787" t="str">
            <v>term</v>
          </cell>
          <cell r="P1787" t="str">
            <v>UBRKLT</v>
          </cell>
          <cell r="Q1787">
            <v>38564</v>
          </cell>
          <cell r="R1787">
            <v>12</v>
          </cell>
          <cell r="S1787" t="str">
            <v>months</v>
          </cell>
          <cell r="T1787">
            <v>12</v>
          </cell>
          <cell r="U1787">
            <v>3.1399999999999997E-2</v>
          </cell>
          <cell r="V1787">
            <v>161.26631799999998</v>
          </cell>
          <cell r="W1787" t="str">
            <v>REG</v>
          </cell>
          <cell r="X1787">
            <v>11</v>
          </cell>
        </row>
        <row r="1788">
          <cell r="A1788">
            <v>2290997</v>
          </cell>
          <cell r="B1788">
            <v>1</v>
          </cell>
          <cell r="C1788">
            <v>8000</v>
          </cell>
          <cell r="D1788" t="str">
            <v>ubank</v>
          </cell>
          <cell r="E1788" t="str">
            <v>fixed</v>
          </cell>
          <cell r="F1788">
            <v>38898</v>
          </cell>
          <cell r="G1788">
            <v>0</v>
          </cell>
          <cell r="H1788">
            <v>2.85</v>
          </cell>
          <cell r="I1788">
            <v>3</v>
          </cell>
          <cell r="J1788">
            <v>3.1</v>
          </cell>
          <cell r="K1788">
            <v>3.3</v>
          </cell>
          <cell r="L1788">
            <v>3.45</v>
          </cell>
          <cell r="M1788">
            <v>0</v>
          </cell>
          <cell r="N1788">
            <v>0</v>
          </cell>
          <cell r="O1788" t="str">
            <v>term</v>
          </cell>
          <cell r="P1788" t="str">
            <v>UBRKLT</v>
          </cell>
          <cell r="Q1788">
            <v>38564</v>
          </cell>
          <cell r="R1788">
            <v>12</v>
          </cell>
          <cell r="S1788" t="str">
            <v>months</v>
          </cell>
          <cell r="T1788">
            <v>12</v>
          </cell>
          <cell r="U1788">
            <v>3.1399999999999997E-2</v>
          </cell>
          <cell r="V1788">
            <v>251.2</v>
          </cell>
          <cell r="W1788" t="str">
            <v>REG</v>
          </cell>
          <cell r="X1788">
            <v>11</v>
          </cell>
        </row>
        <row r="1789">
          <cell r="A1789">
            <v>2291003</v>
          </cell>
          <cell r="B1789">
            <v>1</v>
          </cell>
          <cell r="C1789">
            <v>15000</v>
          </cell>
          <cell r="D1789" t="str">
            <v>ubank</v>
          </cell>
          <cell r="E1789" t="str">
            <v>fixed</v>
          </cell>
          <cell r="F1789">
            <v>38898</v>
          </cell>
          <cell r="G1789">
            <v>0</v>
          </cell>
          <cell r="H1789">
            <v>2.85</v>
          </cell>
          <cell r="I1789">
            <v>3</v>
          </cell>
          <cell r="J1789">
            <v>3.1</v>
          </cell>
          <cell r="K1789">
            <v>3.3</v>
          </cell>
          <cell r="L1789">
            <v>3.45</v>
          </cell>
          <cell r="M1789">
            <v>0</v>
          </cell>
          <cell r="N1789">
            <v>0</v>
          </cell>
          <cell r="O1789" t="str">
            <v>term</v>
          </cell>
          <cell r="P1789" t="str">
            <v>UBRKLT</v>
          </cell>
          <cell r="Q1789">
            <v>38564</v>
          </cell>
          <cell r="R1789">
            <v>12</v>
          </cell>
          <cell r="S1789" t="str">
            <v>months</v>
          </cell>
          <cell r="T1789">
            <v>12</v>
          </cell>
          <cell r="U1789">
            <v>3.1399999999999997E-2</v>
          </cell>
          <cell r="V1789">
            <v>470.99999999999994</v>
          </cell>
          <cell r="W1789" t="str">
            <v>REG</v>
          </cell>
          <cell r="X1789">
            <v>11</v>
          </cell>
        </row>
        <row r="1790">
          <cell r="A1790">
            <v>2291185</v>
          </cell>
          <cell r="B1790">
            <v>1</v>
          </cell>
          <cell r="C1790">
            <v>7559.45</v>
          </cell>
          <cell r="D1790" t="str">
            <v>ubank</v>
          </cell>
          <cell r="E1790" t="str">
            <v>fixed</v>
          </cell>
          <cell r="F1790">
            <v>38897</v>
          </cell>
          <cell r="G1790">
            <v>0</v>
          </cell>
          <cell r="H1790">
            <v>2.85</v>
          </cell>
          <cell r="I1790">
            <v>3</v>
          </cell>
          <cell r="J1790">
            <v>3.1</v>
          </cell>
          <cell r="K1790">
            <v>3.3</v>
          </cell>
          <cell r="L1790">
            <v>3.45</v>
          </cell>
          <cell r="M1790">
            <v>0</v>
          </cell>
          <cell r="N1790">
            <v>0</v>
          </cell>
          <cell r="O1790" t="str">
            <v>term</v>
          </cell>
          <cell r="P1790" t="str">
            <v>UBRKLT</v>
          </cell>
          <cell r="Q1790">
            <v>38564</v>
          </cell>
          <cell r="R1790">
            <v>12</v>
          </cell>
          <cell r="S1790" t="str">
            <v>months</v>
          </cell>
          <cell r="T1790">
            <v>12</v>
          </cell>
          <cell r="U1790">
            <v>3.1399999999999997E-2</v>
          </cell>
          <cell r="V1790">
            <v>237.36672999999996</v>
          </cell>
          <cell r="W1790" t="str">
            <v>REG</v>
          </cell>
          <cell r="X1790">
            <v>11</v>
          </cell>
        </row>
        <row r="1791">
          <cell r="A1791">
            <v>2291300</v>
          </cell>
          <cell r="B1791">
            <v>1</v>
          </cell>
          <cell r="C1791">
            <v>48436</v>
          </cell>
          <cell r="D1791" t="str">
            <v>ubank</v>
          </cell>
          <cell r="E1791" t="str">
            <v>fixed</v>
          </cell>
          <cell r="F1791">
            <v>38902</v>
          </cell>
          <cell r="G1791">
            <v>0</v>
          </cell>
          <cell r="H1791">
            <v>2.85</v>
          </cell>
          <cell r="I1791">
            <v>3</v>
          </cell>
          <cell r="J1791">
            <v>3.1</v>
          </cell>
          <cell r="K1791">
            <v>3.3</v>
          </cell>
          <cell r="L1791">
            <v>3.45</v>
          </cell>
          <cell r="M1791">
            <v>0</v>
          </cell>
          <cell r="N1791">
            <v>-0.35</v>
          </cell>
          <cell r="O1791" t="str">
            <v>term</v>
          </cell>
          <cell r="P1791" t="str">
            <v>UBLONG</v>
          </cell>
          <cell r="Q1791">
            <v>38564</v>
          </cell>
          <cell r="R1791">
            <v>12</v>
          </cell>
          <cell r="S1791" t="str">
            <v>months</v>
          </cell>
          <cell r="T1791">
            <v>12</v>
          </cell>
          <cell r="U1791">
            <v>2.7899999999999998E-2</v>
          </cell>
          <cell r="V1791">
            <v>1351.3643999999999</v>
          </cell>
          <cell r="W1791" t="str">
            <v>REG</v>
          </cell>
          <cell r="X1791">
            <v>12</v>
          </cell>
        </row>
        <row r="1792">
          <cell r="A1792">
            <v>2291391</v>
          </cell>
          <cell r="B1792">
            <v>1</v>
          </cell>
          <cell r="C1792">
            <v>1000</v>
          </cell>
          <cell r="D1792" t="str">
            <v>ubank</v>
          </cell>
          <cell r="E1792" t="str">
            <v>fixed</v>
          </cell>
          <cell r="F1792">
            <v>38897</v>
          </cell>
          <cell r="G1792">
            <v>0</v>
          </cell>
          <cell r="H1792">
            <v>2.85</v>
          </cell>
          <cell r="I1792">
            <v>3</v>
          </cell>
          <cell r="J1792">
            <v>3.1</v>
          </cell>
          <cell r="K1792">
            <v>3.3</v>
          </cell>
          <cell r="L1792">
            <v>3.45</v>
          </cell>
          <cell r="M1792">
            <v>0</v>
          </cell>
          <cell r="N1792">
            <v>0</v>
          </cell>
          <cell r="O1792" t="str">
            <v>term</v>
          </cell>
          <cell r="P1792" t="str">
            <v>UBRKLT</v>
          </cell>
          <cell r="Q1792">
            <v>38564</v>
          </cell>
          <cell r="R1792">
            <v>12</v>
          </cell>
          <cell r="S1792" t="str">
            <v>months</v>
          </cell>
          <cell r="T1792">
            <v>12</v>
          </cell>
          <cell r="U1792">
            <v>3.1399999999999997E-2</v>
          </cell>
          <cell r="V1792">
            <v>31.4</v>
          </cell>
          <cell r="W1792" t="str">
            <v>REG</v>
          </cell>
          <cell r="X1792">
            <v>11</v>
          </cell>
        </row>
        <row r="1793">
          <cell r="A1793">
            <v>2291425</v>
          </cell>
          <cell r="B1793">
            <v>1</v>
          </cell>
          <cell r="C1793">
            <v>1000</v>
          </cell>
          <cell r="D1793" t="str">
            <v>ubank</v>
          </cell>
          <cell r="E1793" t="str">
            <v>fixed</v>
          </cell>
          <cell r="F1793">
            <v>38897</v>
          </cell>
          <cell r="G1793">
            <v>0</v>
          </cell>
          <cell r="H1793">
            <v>2.85</v>
          </cell>
          <cell r="I1793">
            <v>3</v>
          </cell>
          <cell r="J1793">
            <v>3.1</v>
          </cell>
          <cell r="K1793">
            <v>3.3</v>
          </cell>
          <cell r="L1793">
            <v>3.45</v>
          </cell>
          <cell r="M1793">
            <v>0</v>
          </cell>
          <cell r="N1793">
            <v>0</v>
          </cell>
          <cell r="O1793" t="str">
            <v>term</v>
          </cell>
          <cell r="P1793" t="str">
            <v>UBRKLT</v>
          </cell>
          <cell r="Q1793">
            <v>38564</v>
          </cell>
          <cell r="R1793">
            <v>12</v>
          </cell>
          <cell r="S1793" t="str">
            <v>months</v>
          </cell>
          <cell r="T1793">
            <v>12</v>
          </cell>
          <cell r="U1793">
            <v>3.1399999999999997E-2</v>
          </cell>
          <cell r="V1793">
            <v>31.4</v>
          </cell>
          <cell r="W1793" t="str">
            <v>REG</v>
          </cell>
          <cell r="X1793">
            <v>11</v>
          </cell>
        </row>
        <row r="1794">
          <cell r="A1794">
            <v>2292100</v>
          </cell>
          <cell r="B1794">
            <v>1</v>
          </cell>
          <cell r="C1794">
            <v>5000</v>
          </cell>
          <cell r="D1794" t="str">
            <v>ubank</v>
          </cell>
          <cell r="E1794" t="str">
            <v>fixed</v>
          </cell>
          <cell r="F1794">
            <v>39267</v>
          </cell>
          <cell r="G1794">
            <v>0</v>
          </cell>
          <cell r="H1794">
            <v>2.85</v>
          </cell>
          <cell r="I1794">
            <v>3</v>
          </cell>
          <cell r="J1794">
            <v>3.1</v>
          </cell>
          <cell r="K1794">
            <v>3.3</v>
          </cell>
          <cell r="L1794">
            <v>3.45</v>
          </cell>
          <cell r="M1794">
            <v>0</v>
          </cell>
          <cell r="N1794">
            <v>0</v>
          </cell>
          <cell r="O1794" t="str">
            <v>term</v>
          </cell>
          <cell r="P1794" t="str">
            <v>UBRKLT</v>
          </cell>
          <cell r="Q1794">
            <v>38564</v>
          </cell>
          <cell r="R1794">
            <v>24</v>
          </cell>
          <cell r="S1794" t="str">
            <v>months</v>
          </cell>
          <cell r="T1794">
            <v>24</v>
          </cell>
          <cell r="U1794">
            <v>3.1399999999999997E-2</v>
          </cell>
          <cell r="V1794">
            <v>157</v>
          </cell>
          <cell r="W1794" t="str">
            <v>REG</v>
          </cell>
          <cell r="X1794">
            <v>24</v>
          </cell>
        </row>
        <row r="1795">
          <cell r="A1795">
            <v>2292167</v>
          </cell>
          <cell r="B1795">
            <v>1</v>
          </cell>
          <cell r="C1795">
            <v>13000</v>
          </cell>
          <cell r="D1795" t="str">
            <v>ubank</v>
          </cell>
          <cell r="E1795" t="str">
            <v>fixed</v>
          </cell>
          <cell r="F1795">
            <v>38902</v>
          </cell>
          <cell r="G1795">
            <v>0</v>
          </cell>
          <cell r="H1795">
            <v>2.85</v>
          </cell>
          <cell r="I1795">
            <v>3</v>
          </cell>
          <cell r="J1795">
            <v>3.1</v>
          </cell>
          <cell r="K1795">
            <v>3.3</v>
          </cell>
          <cell r="L1795">
            <v>3.45</v>
          </cell>
          <cell r="M1795">
            <v>0</v>
          </cell>
          <cell r="N1795">
            <v>-0.35</v>
          </cell>
          <cell r="O1795" t="str">
            <v>term</v>
          </cell>
          <cell r="P1795" t="str">
            <v>UBLONG</v>
          </cell>
          <cell r="Q1795">
            <v>38564</v>
          </cell>
          <cell r="R1795">
            <v>12</v>
          </cell>
          <cell r="S1795" t="str">
            <v>months</v>
          </cell>
          <cell r="T1795">
            <v>12</v>
          </cell>
          <cell r="U1795">
            <v>2.7899999999999998E-2</v>
          </cell>
          <cell r="V1795">
            <v>362.7</v>
          </cell>
          <cell r="W1795" t="str">
            <v>REG</v>
          </cell>
          <cell r="X1795">
            <v>12</v>
          </cell>
        </row>
        <row r="1796">
          <cell r="A1796">
            <v>2292332</v>
          </cell>
          <cell r="B1796">
            <v>1</v>
          </cell>
          <cell r="C1796">
            <v>1645.85</v>
          </cell>
          <cell r="D1796" t="str">
            <v>ubank</v>
          </cell>
          <cell r="E1796" t="str">
            <v>fixed</v>
          </cell>
          <cell r="F1796">
            <v>39260</v>
          </cell>
          <cell r="G1796">
            <v>0</v>
          </cell>
          <cell r="H1796">
            <v>2.85</v>
          </cell>
          <cell r="I1796">
            <v>3</v>
          </cell>
          <cell r="J1796">
            <v>3.1</v>
          </cell>
          <cell r="K1796">
            <v>3.3</v>
          </cell>
          <cell r="L1796">
            <v>3.45</v>
          </cell>
          <cell r="M1796">
            <v>0</v>
          </cell>
          <cell r="N1796">
            <v>0</v>
          </cell>
          <cell r="O1796" t="str">
            <v>term</v>
          </cell>
          <cell r="P1796" t="str">
            <v>UBRKLT</v>
          </cell>
          <cell r="Q1796">
            <v>38564</v>
          </cell>
          <cell r="R1796">
            <v>24</v>
          </cell>
          <cell r="S1796" t="str">
            <v>months</v>
          </cell>
          <cell r="T1796">
            <v>24</v>
          </cell>
          <cell r="U1796">
            <v>3.1399999999999997E-2</v>
          </cell>
          <cell r="V1796">
            <v>51.679689999999994</v>
          </cell>
          <cell r="W1796" t="str">
            <v>REG</v>
          </cell>
          <cell r="X1796">
            <v>23</v>
          </cell>
        </row>
        <row r="1797">
          <cell r="A1797">
            <v>2292340</v>
          </cell>
          <cell r="B1797">
            <v>1</v>
          </cell>
          <cell r="C1797">
            <v>20698.3</v>
          </cell>
          <cell r="D1797" t="str">
            <v>ubank</v>
          </cell>
          <cell r="E1797" t="str">
            <v>fixed</v>
          </cell>
          <cell r="F1797">
            <v>38909</v>
          </cell>
          <cell r="G1797">
            <v>0</v>
          </cell>
          <cell r="H1797">
            <v>2.85</v>
          </cell>
          <cell r="I1797">
            <v>3</v>
          </cell>
          <cell r="J1797">
            <v>3.5</v>
          </cell>
          <cell r="K1797">
            <v>3.6</v>
          </cell>
          <cell r="L1797">
            <v>3.7</v>
          </cell>
          <cell r="M1797">
            <v>0</v>
          </cell>
          <cell r="N1797">
            <v>0</v>
          </cell>
          <cell r="O1797" t="str">
            <v>RIF</v>
          </cell>
          <cell r="P1797" t="str">
            <v>UBRKRF</v>
          </cell>
          <cell r="Q1797">
            <v>38564</v>
          </cell>
          <cell r="R1797">
            <v>12</v>
          </cell>
          <cell r="S1797" t="str">
            <v>months</v>
          </cell>
          <cell r="T1797">
            <v>12</v>
          </cell>
          <cell r="U1797">
            <v>3.3299999999999996E-2</v>
          </cell>
          <cell r="V1797">
            <v>689.25338999999985</v>
          </cell>
          <cell r="W1797" t="str">
            <v>RIF</v>
          </cell>
          <cell r="X1797">
            <v>12</v>
          </cell>
        </row>
        <row r="1798">
          <cell r="A1798">
            <v>2292373</v>
          </cell>
          <cell r="B1798">
            <v>1</v>
          </cell>
          <cell r="C1798">
            <v>58000</v>
          </cell>
          <cell r="D1798" t="str">
            <v>ubank</v>
          </cell>
          <cell r="E1798" t="str">
            <v>fixed</v>
          </cell>
          <cell r="F1798">
            <v>39260</v>
          </cell>
          <cell r="G1798">
            <v>0</v>
          </cell>
          <cell r="H1798">
            <v>2.85</v>
          </cell>
          <cell r="I1798">
            <v>3</v>
          </cell>
          <cell r="J1798">
            <v>3.1</v>
          </cell>
          <cell r="K1798">
            <v>3.3</v>
          </cell>
          <cell r="L1798">
            <v>3.45</v>
          </cell>
          <cell r="M1798">
            <v>0</v>
          </cell>
          <cell r="N1798">
            <v>0</v>
          </cell>
          <cell r="O1798" t="str">
            <v>term</v>
          </cell>
          <cell r="P1798" t="str">
            <v>UBRKLT</v>
          </cell>
          <cell r="Q1798">
            <v>38564</v>
          </cell>
          <cell r="R1798">
            <v>24</v>
          </cell>
          <cell r="S1798" t="str">
            <v>months</v>
          </cell>
          <cell r="T1798">
            <v>24</v>
          </cell>
          <cell r="U1798">
            <v>3.1399999999999997E-2</v>
          </cell>
          <cell r="V1798">
            <v>1821.1999999999998</v>
          </cell>
          <cell r="W1798" t="str">
            <v>REG</v>
          </cell>
          <cell r="X1798">
            <v>23</v>
          </cell>
        </row>
        <row r="1799">
          <cell r="A1799">
            <v>2292415</v>
          </cell>
          <cell r="B1799">
            <v>1</v>
          </cell>
          <cell r="C1799">
            <v>2740.83</v>
          </cell>
          <cell r="D1799" t="str">
            <v>ubank</v>
          </cell>
          <cell r="E1799" t="str">
            <v>fixed</v>
          </cell>
          <cell r="F1799">
            <v>38898</v>
          </cell>
          <cell r="G1799">
            <v>0</v>
          </cell>
          <cell r="H1799">
            <v>2.85</v>
          </cell>
          <cell r="I1799">
            <v>3</v>
          </cell>
          <cell r="J1799">
            <v>3.1</v>
          </cell>
          <cell r="K1799">
            <v>3.3</v>
          </cell>
          <cell r="L1799">
            <v>3.45</v>
          </cell>
          <cell r="M1799">
            <v>0</v>
          </cell>
          <cell r="N1799">
            <v>-0.35</v>
          </cell>
          <cell r="O1799" t="str">
            <v>term</v>
          </cell>
          <cell r="P1799" t="str">
            <v>UBLONG</v>
          </cell>
          <cell r="Q1799">
            <v>38564</v>
          </cell>
          <cell r="R1799">
            <v>12</v>
          </cell>
          <cell r="S1799" t="str">
            <v>months</v>
          </cell>
          <cell r="T1799">
            <v>12</v>
          </cell>
          <cell r="U1799">
            <v>2.7899999999999998E-2</v>
          </cell>
          <cell r="V1799">
            <v>76.469156999999996</v>
          </cell>
          <cell r="W1799" t="str">
            <v>REG</v>
          </cell>
          <cell r="X1799">
            <v>11</v>
          </cell>
        </row>
        <row r="1800">
          <cell r="A1800">
            <v>2292456</v>
          </cell>
          <cell r="B1800">
            <v>1</v>
          </cell>
          <cell r="C1800">
            <v>20000</v>
          </cell>
          <cell r="D1800" t="str">
            <v>ubank</v>
          </cell>
          <cell r="E1800" t="str">
            <v>fixed</v>
          </cell>
          <cell r="F1800">
            <v>38898</v>
          </cell>
          <cell r="G1800">
            <v>0</v>
          </cell>
          <cell r="H1800">
            <v>2.85</v>
          </cell>
          <cell r="I1800">
            <v>3</v>
          </cell>
          <cell r="J1800">
            <v>3.1</v>
          </cell>
          <cell r="K1800">
            <v>3.3</v>
          </cell>
          <cell r="L1800">
            <v>3.45</v>
          </cell>
          <cell r="M1800">
            <v>0</v>
          </cell>
          <cell r="N1800">
            <v>-0.35</v>
          </cell>
          <cell r="O1800" t="str">
            <v>term</v>
          </cell>
          <cell r="P1800" t="str">
            <v>UBLONG</v>
          </cell>
          <cell r="Q1800">
            <v>38564</v>
          </cell>
          <cell r="R1800">
            <v>12</v>
          </cell>
          <cell r="S1800" t="str">
            <v>months</v>
          </cell>
          <cell r="T1800">
            <v>12</v>
          </cell>
          <cell r="U1800">
            <v>2.7899999999999998E-2</v>
          </cell>
          <cell r="V1800">
            <v>558</v>
          </cell>
          <cell r="W1800" t="str">
            <v>REG</v>
          </cell>
          <cell r="X1800">
            <v>11</v>
          </cell>
        </row>
        <row r="1801">
          <cell r="A1801">
            <v>2292548</v>
          </cell>
          <cell r="B1801">
            <v>1</v>
          </cell>
          <cell r="C1801">
            <v>23339.96</v>
          </cell>
          <cell r="D1801" t="str">
            <v>ubank</v>
          </cell>
          <cell r="E1801" t="str">
            <v>fixed</v>
          </cell>
          <cell r="F1801">
            <v>38898</v>
          </cell>
          <cell r="G1801">
            <v>0</v>
          </cell>
          <cell r="H1801">
            <v>2.85</v>
          </cell>
          <cell r="I1801">
            <v>3</v>
          </cell>
          <cell r="J1801">
            <v>3.1</v>
          </cell>
          <cell r="K1801">
            <v>3.3</v>
          </cell>
          <cell r="L1801">
            <v>3.45</v>
          </cell>
          <cell r="M1801">
            <v>0</v>
          </cell>
          <cell r="N1801">
            <v>-0.35</v>
          </cell>
          <cell r="O1801" t="str">
            <v>term</v>
          </cell>
          <cell r="P1801" t="str">
            <v>UBLONG</v>
          </cell>
          <cell r="Q1801">
            <v>38564</v>
          </cell>
          <cell r="R1801">
            <v>12</v>
          </cell>
          <cell r="S1801" t="str">
            <v>months</v>
          </cell>
          <cell r="T1801">
            <v>12</v>
          </cell>
          <cell r="U1801">
            <v>2.7899999999999998E-2</v>
          </cell>
          <cell r="V1801">
            <v>651.1848839999999</v>
          </cell>
          <cell r="W1801" t="str">
            <v>REG</v>
          </cell>
          <cell r="X1801">
            <v>11</v>
          </cell>
        </row>
        <row r="1802">
          <cell r="A1802">
            <v>2292571</v>
          </cell>
          <cell r="B1802">
            <v>2</v>
          </cell>
          <cell r="C1802">
            <v>10020.14</v>
          </cell>
          <cell r="D1802" t="str">
            <v>ubank</v>
          </cell>
          <cell r="E1802" t="str">
            <v>fixed</v>
          </cell>
          <cell r="F1802">
            <v>38902</v>
          </cell>
          <cell r="G1802">
            <v>0</v>
          </cell>
          <cell r="H1802">
            <v>2.85</v>
          </cell>
          <cell r="I1802">
            <v>3</v>
          </cell>
          <cell r="J1802">
            <v>3.1</v>
          </cell>
          <cell r="K1802">
            <v>3.3</v>
          </cell>
          <cell r="L1802">
            <v>3.45</v>
          </cell>
          <cell r="M1802">
            <v>0</v>
          </cell>
          <cell r="N1802">
            <v>-0.35</v>
          </cell>
          <cell r="O1802" t="str">
            <v>term</v>
          </cell>
          <cell r="P1802" t="str">
            <v>UBLONG</v>
          </cell>
          <cell r="Q1802">
            <v>38564</v>
          </cell>
          <cell r="R1802">
            <v>12</v>
          </cell>
          <cell r="S1802" t="str">
            <v>months</v>
          </cell>
          <cell r="T1802">
            <v>12</v>
          </cell>
          <cell r="U1802">
            <v>2.7899999999999998E-2</v>
          </cell>
          <cell r="V1802">
            <v>279.56190599999996</v>
          </cell>
          <cell r="W1802" t="str">
            <v>REG</v>
          </cell>
          <cell r="X1802">
            <v>12</v>
          </cell>
        </row>
        <row r="1803">
          <cell r="A1803">
            <v>2292571</v>
          </cell>
          <cell r="B1803">
            <v>3</v>
          </cell>
          <cell r="C1803">
            <v>20321.8</v>
          </cell>
          <cell r="D1803" t="str">
            <v>ubank</v>
          </cell>
          <cell r="E1803" t="str">
            <v>fixed</v>
          </cell>
          <cell r="F1803">
            <v>38902</v>
          </cell>
          <cell r="G1803">
            <v>0</v>
          </cell>
          <cell r="H1803">
            <v>2.85</v>
          </cell>
          <cell r="I1803">
            <v>3</v>
          </cell>
          <cell r="J1803">
            <v>3.1</v>
          </cell>
          <cell r="K1803">
            <v>3.3</v>
          </cell>
          <cell r="L1803">
            <v>3.45</v>
          </cell>
          <cell r="M1803">
            <v>0</v>
          </cell>
          <cell r="N1803">
            <v>-0.35</v>
          </cell>
          <cell r="O1803" t="str">
            <v>term</v>
          </cell>
          <cell r="P1803" t="str">
            <v>UBLONG</v>
          </cell>
          <cell r="Q1803">
            <v>38564</v>
          </cell>
          <cell r="R1803">
            <v>12</v>
          </cell>
          <cell r="S1803" t="str">
            <v>months</v>
          </cell>
          <cell r="T1803">
            <v>12</v>
          </cell>
          <cell r="U1803">
            <v>2.7899999999999998E-2</v>
          </cell>
          <cell r="V1803">
            <v>566.97821999999996</v>
          </cell>
          <cell r="W1803" t="str">
            <v>REG</v>
          </cell>
          <cell r="X1803">
            <v>12</v>
          </cell>
        </row>
        <row r="1804">
          <cell r="A1804">
            <v>2292571</v>
          </cell>
          <cell r="B1804">
            <v>1</v>
          </cell>
          <cell r="C1804">
            <v>10000</v>
          </cell>
          <cell r="D1804" t="str">
            <v>ubank</v>
          </cell>
          <cell r="E1804" t="str">
            <v>fixed</v>
          </cell>
          <cell r="F1804">
            <v>38895</v>
          </cell>
          <cell r="G1804">
            <v>0</v>
          </cell>
          <cell r="H1804">
            <v>2.85</v>
          </cell>
          <cell r="I1804">
            <v>3</v>
          </cell>
          <cell r="J1804">
            <v>3.1</v>
          </cell>
          <cell r="K1804">
            <v>3.3</v>
          </cell>
          <cell r="L1804">
            <v>3.45</v>
          </cell>
          <cell r="M1804">
            <v>0</v>
          </cell>
          <cell r="N1804">
            <v>-0.35</v>
          </cell>
          <cell r="O1804" t="str">
            <v>term</v>
          </cell>
          <cell r="P1804" t="str">
            <v>UBLONG</v>
          </cell>
          <cell r="Q1804">
            <v>38564</v>
          </cell>
          <cell r="R1804">
            <v>12</v>
          </cell>
          <cell r="S1804" t="str">
            <v>months</v>
          </cell>
          <cell r="T1804">
            <v>12</v>
          </cell>
          <cell r="U1804">
            <v>2.7899999999999998E-2</v>
          </cell>
          <cell r="V1804">
            <v>279</v>
          </cell>
          <cell r="W1804" t="str">
            <v>REG</v>
          </cell>
          <cell r="X1804">
            <v>11</v>
          </cell>
        </row>
        <row r="1805">
          <cell r="A1805">
            <v>2292647</v>
          </cell>
          <cell r="B1805">
            <v>1</v>
          </cell>
          <cell r="C1805">
            <v>7770</v>
          </cell>
          <cell r="D1805" t="str">
            <v>ubank</v>
          </cell>
          <cell r="E1805" t="str">
            <v>fixed</v>
          </cell>
          <cell r="F1805">
            <v>38903</v>
          </cell>
          <cell r="G1805">
            <v>0</v>
          </cell>
          <cell r="H1805">
            <v>2.85</v>
          </cell>
          <cell r="I1805">
            <v>3</v>
          </cell>
          <cell r="J1805">
            <v>3.1</v>
          </cell>
          <cell r="K1805">
            <v>3.3</v>
          </cell>
          <cell r="L1805">
            <v>3.45</v>
          </cell>
          <cell r="M1805">
            <v>0</v>
          </cell>
          <cell r="N1805">
            <v>-0.35</v>
          </cell>
          <cell r="O1805" t="str">
            <v>term</v>
          </cell>
          <cell r="P1805" t="str">
            <v>UBLONG</v>
          </cell>
          <cell r="Q1805">
            <v>38564</v>
          </cell>
          <cell r="R1805">
            <v>12</v>
          </cell>
          <cell r="S1805" t="str">
            <v>months</v>
          </cell>
          <cell r="T1805">
            <v>12</v>
          </cell>
          <cell r="U1805">
            <v>2.7899999999999998E-2</v>
          </cell>
          <cell r="V1805">
            <v>216.78299999999999</v>
          </cell>
          <cell r="W1805" t="str">
            <v>REG</v>
          </cell>
          <cell r="X1805">
            <v>12</v>
          </cell>
        </row>
        <row r="1806">
          <cell r="A1806">
            <v>2292662</v>
          </cell>
          <cell r="B1806">
            <v>1</v>
          </cell>
          <cell r="C1806">
            <v>16706.310000000001</v>
          </cell>
          <cell r="D1806" t="str">
            <v>ubank</v>
          </cell>
          <cell r="E1806" t="str">
            <v>fixed</v>
          </cell>
          <cell r="F1806">
            <v>38903</v>
          </cell>
          <cell r="G1806">
            <v>0</v>
          </cell>
          <cell r="H1806">
            <v>2.85</v>
          </cell>
          <cell r="I1806">
            <v>3</v>
          </cell>
          <cell r="J1806">
            <v>3.1</v>
          </cell>
          <cell r="K1806">
            <v>3.3</v>
          </cell>
          <cell r="L1806">
            <v>3.45</v>
          </cell>
          <cell r="M1806">
            <v>0</v>
          </cell>
          <cell r="N1806">
            <v>-0.35</v>
          </cell>
          <cell r="O1806" t="str">
            <v>term</v>
          </cell>
          <cell r="P1806" t="str">
            <v>UBLONG</v>
          </cell>
          <cell r="Q1806">
            <v>38564</v>
          </cell>
          <cell r="R1806">
            <v>12</v>
          </cell>
          <cell r="S1806" t="str">
            <v>months</v>
          </cell>
          <cell r="T1806">
            <v>12</v>
          </cell>
          <cell r="U1806">
            <v>2.7899999999999998E-2</v>
          </cell>
          <cell r="V1806">
            <v>466.10604899999998</v>
          </cell>
          <cell r="W1806" t="str">
            <v>REG</v>
          </cell>
          <cell r="X1806">
            <v>12</v>
          </cell>
        </row>
        <row r="1807">
          <cell r="A1807">
            <v>2292704</v>
          </cell>
          <cell r="B1807">
            <v>1</v>
          </cell>
          <cell r="C1807">
            <v>6597.87</v>
          </cell>
          <cell r="D1807" t="str">
            <v>ubank</v>
          </cell>
          <cell r="E1807" t="str">
            <v>fixed</v>
          </cell>
          <cell r="F1807">
            <v>38903</v>
          </cell>
          <cell r="G1807">
            <v>0</v>
          </cell>
          <cell r="H1807">
            <v>2.85</v>
          </cell>
          <cell r="I1807">
            <v>3</v>
          </cell>
          <cell r="J1807">
            <v>3.1</v>
          </cell>
          <cell r="K1807">
            <v>3.3</v>
          </cell>
          <cell r="L1807">
            <v>3.45</v>
          </cell>
          <cell r="M1807">
            <v>0</v>
          </cell>
          <cell r="N1807">
            <v>-0.35</v>
          </cell>
          <cell r="O1807" t="str">
            <v>term</v>
          </cell>
          <cell r="P1807" t="str">
            <v>UBLONG</v>
          </cell>
          <cell r="Q1807">
            <v>38564</v>
          </cell>
          <cell r="R1807">
            <v>12</v>
          </cell>
          <cell r="S1807" t="str">
            <v>months</v>
          </cell>
          <cell r="T1807">
            <v>12</v>
          </cell>
          <cell r="U1807">
            <v>2.7899999999999998E-2</v>
          </cell>
          <cell r="V1807">
            <v>184.08057299999999</v>
          </cell>
          <cell r="W1807" t="str">
            <v>REG</v>
          </cell>
          <cell r="X1807">
            <v>12</v>
          </cell>
        </row>
        <row r="1808">
          <cell r="A1808">
            <v>2293082</v>
          </cell>
          <cell r="B1808">
            <v>1</v>
          </cell>
          <cell r="C1808">
            <v>5145</v>
          </cell>
          <cell r="D1808" t="str">
            <v>ubank</v>
          </cell>
          <cell r="E1808" t="str">
            <v>fixed</v>
          </cell>
          <cell r="F1808">
            <v>38902</v>
          </cell>
          <cell r="G1808">
            <v>0</v>
          </cell>
          <cell r="H1808">
            <v>2.85</v>
          </cell>
          <cell r="I1808">
            <v>3</v>
          </cell>
          <cell r="J1808">
            <v>3.1</v>
          </cell>
          <cell r="K1808">
            <v>3.3</v>
          </cell>
          <cell r="L1808">
            <v>3.45</v>
          </cell>
          <cell r="M1808">
            <v>0</v>
          </cell>
          <cell r="N1808">
            <v>-0.35</v>
          </cell>
          <cell r="O1808" t="str">
            <v>term</v>
          </cell>
          <cell r="P1808" t="str">
            <v>UBLONG</v>
          </cell>
          <cell r="Q1808">
            <v>38564</v>
          </cell>
          <cell r="R1808">
            <v>12</v>
          </cell>
          <cell r="S1808" t="str">
            <v>months</v>
          </cell>
          <cell r="T1808">
            <v>12</v>
          </cell>
          <cell r="U1808">
            <v>2.7899999999999998E-2</v>
          </cell>
          <cell r="V1808">
            <v>143.54549999999998</v>
          </cell>
          <cell r="W1808" t="str">
            <v>REG</v>
          </cell>
          <cell r="X1808">
            <v>12</v>
          </cell>
        </row>
        <row r="1809">
          <cell r="A1809">
            <v>2293124</v>
          </cell>
          <cell r="B1809">
            <v>1</v>
          </cell>
          <cell r="C1809">
            <v>4839</v>
          </cell>
          <cell r="D1809" t="str">
            <v>ubank</v>
          </cell>
          <cell r="E1809" t="str">
            <v>fixed</v>
          </cell>
          <cell r="F1809">
            <v>38902</v>
          </cell>
          <cell r="G1809">
            <v>0</v>
          </cell>
          <cell r="H1809">
            <v>2.85</v>
          </cell>
          <cell r="I1809">
            <v>3</v>
          </cell>
          <cell r="J1809">
            <v>3.1</v>
          </cell>
          <cell r="K1809">
            <v>3.3</v>
          </cell>
          <cell r="L1809">
            <v>3.45</v>
          </cell>
          <cell r="M1809">
            <v>0</v>
          </cell>
          <cell r="N1809">
            <v>-0.35</v>
          </cell>
          <cell r="O1809" t="str">
            <v>term</v>
          </cell>
          <cell r="P1809" t="str">
            <v>UBLONG</v>
          </cell>
          <cell r="Q1809">
            <v>38564</v>
          </cell>
          <cell r="R1809">
            <v>12</v>
          </cell>
          <cell r="S1809" t="str">
            <v>months</v>
          </cell>
          <cell r="T1809">
            <v>12</v>
          </cell>
          <cell r="U1809">
            <v>2.7899999999999998E-2</v>
          </cell>
          <cell r="V1809">
            <v>135.00809999999998</v>
          </cell>
          <cell r="W1809" t="str">
            <v>REG</v>
          </cell>
          <cell r="X1809">
            <v>12</v>
          </cell>
        </row>
        <row r="1810">
          <cell r="A1810">
            <v>2293363</v>
          </cell>
          <cell r="B1810">
            <v>1</v>
          </cell>
          <cell r="C1810">
            <v>2000</v>
          </cell>
          <cell r="D1810" t="str">
            <v>ubank</v>
          </cell>
          <cell r="E1810" t="str">
            <v>fixed</v>
          </cell>
          <cell r="F1810">
            <v>38905</v>
          </cell>
          <cell r="G1810">
            <v>0</v>
          </cell>
          <cell r="H1810">
            <v>2.85</v>
          </cell>
          <cell r="I1810">
            <v>3</v>
          </cell>
          <cell r="J1810">
            <v>3.1</v>
          </cell>
          <cell r="K1810">
            <v>3.3</v>
          </cell>
          <cell r="L1810">
            <v>3.45</v>
          </cell>
          <cell r="M1810">
            <v>0</v>
          </cell>
          <cell r="N1810">
            <v>-0.35</v>
          </cell>
          <cell r="O1810" t="str">
            <v>term</v>
          </cell>
          <cell r="P1810" t="str">
            <v>UBLONG</v>
          </cell>
          <cell r="Q1810">
            <v>38564</v>
          </cell>
          <cell r="R1810">
            <v>12</v>
          </cell>
          <cell r="S1810" t="str">
            <v>months</v>
          </cell>
          <cell r="T1810">
            <v>12</v>
          </cell>
          <cell r="U1810">
            <v>2.7899999999999998E-2</v>
          </cell>
          <cell r="V1810">
            <v>55.8</v>
          </cell>
          <cell r="W1810" t="str">
            <v>REG</v>
          </cell>
          <cell r="X1810">
            <v>12</v>
          </cell>
        </row>
        <row r="1811">
          <cell r="A1811">
            <v>2293702</v>
          </cell>
          <cell r="B1811">
            <v>1</v>
          </cell>
          <cell r="C1811">
            <v>15000</v>
          </cell>
          <cell r="D1811" t="str">
            <v>ubank</v>
          </cell>
          <cell r="E1811" t="str">
            <v>fixed</v>
          </cell>
          <cell r="F1811">
            <v>38904</v>
          </cell>
          <cell r="G1811">
            <v>0</v>
          </cell>
          <cell r="H1811">
            <v>2.85</v>
          </cell>
          <cell r="I1811">
            <v>3</v>
          </cell>
          <cell r="J1811">
            <v>3.1</v>
          </cell>
          <cell r="K1811">
            <v>3.3</v>
          </cell>
          <cell r="L1811">
            <v>3.45</v>
          </cell>
          <cell r="M1811">
            <v>0</v>
          </cell>
          <cell r="N1811">
            <v>-0.35</v>
          </cell>
          <cell r="O1811" t="str">
            <v>term</v>
          </cell>
          <cell r="P1811" t="str">
            <v>UBLONG</v>
          </cell>
          <cell r="Q1811">
            <v>38564</v>
          </cell>
          <cell r="R1811">
            <v>12</v>
          </cell>
          <cell r="S1811" t="str">
            <v>months</v>
          </cell>
          <cell r="T1811">
            <v>12</v>
          </cell>
          <cell r="U1811">
            <v>2.7899999999999998E-2</v>
          </cell>
          <cell r="V1811">
            <v>418.49999999999994</v>
          </cell>
          <cell r="W1811" t="str">
            <v>REG</v>
          </cell>
          <cell r="X1811">
            <v>12</v>
          </cell>
        </row>
        <row r="1812">
          <cell r="A1812">
            <v>2293728</v>
          </cell>
          <cell r="B1812">
            <v>1</v>
          </cell>
          <cell r="C1812">
            <v>1300</v>
          </cell>
          <cell r="D1812" t="str">
            <v>ubank</v>
          </cell>
          <cell r="E1812" t="str">
            <v>fixed</v>
          </cell>
          <cell r="F1812">
            <v>38903</v>
          </cell>
          <cell r="G1812">
            <v>0</v>
          </cell>
          <cell r="H1812">
            <v>2.85</v>
          </cell>
          <cell r="I1812">
            <v>3</v>
          </cell>
          <cell r="J1812">
            <v>3.1</v>
          </cell>
          <cell r="K1812">
            <v>3.3</v>
          </cell>
          <cell r="L1812">
            <v>3.45</v>
          </cell>
          <cell r="M1812">
            <v>0</v>
          </cell>
          <cell r="N1812">
            <v>-0.35</v>
          </cell>
          <cell r="O1812" t="str">
            <v>term</v>
          </cell>
          <cell r="P1812" t="str">
            <v>UBLONG</v>
          </cell>
          <cell r="Q1812">
            <v>38564</v>
          </cell>
          <cell r="R1812">
            <v>12</v>
          </cell>
          <cell r="S1812" t="str">
            <v>months</v>
          </cell>
          <cell r="T1812">
            <v>12</v>
          </cell>
          <cell r="U1812">
            <v>2.7899999999999998E-2</v>
          </cell>
          <cell r="V1812">
            <v>36.269999999999996</v>
          </cell>
          <cell r="W1812" t="str">
            <v>REG</v>
          </cell>
          <cell r="X1812">
            <v>12</v>
          </cell>
        </row>
        <row r="1813">
          <cell r="A1813">
            <v>2293744</v>
          </cell>
          <cell r="B1813">
            <v>1</v>
          </cell>
          <cell r="C1813">
            <v>28000</v>
          </cell>
          <cell r="D1813" t="str">
            <v>ubank</v>
          </cell>
          <cell r="E1813" t="str">
            <v>fixed</v>
          </cell>
          <cell r="F1813">
            <v>39269</v>
          </cell>
          <cell r="G1813">
            <v>0</v>
          </cell>
          <cell r="H1813">
            <v>2.85</v>
          </cell>
          <cell r="I1813">
            <v>3</v>
          </cell>
          <cell r="J1813">
            <v>3.1</v>
          </cell>
          <cell r="K1813">
            <v>3.3</v>
          </cell>
          <cell r="L1813">
            <v>3.45</v>
          </cell>
          <cell r="M1813">
            <v>0</v>
          </cell>
          <cell r="N1813">
            <v>0</v>
          </cell>
          <cell r="O1813" t="str">
            <v>term</v>
          </cell>
          <cell r="P1813" t="str">
            <v>UBRKLT</v>
          </cell>
          <cell r="Q1813">
            <v>38564</v>
          </cell>
          <cell r="R1813">
            <v>24</v>
          </cell>
          <cell r="S1813" t="str">
            <v>months</v>
          </cell>
          <cell r="T1813">
            <v>24</v>
          </cell>
          <cell r="U1813">
            <v>3.1399999999999997E-2</v>
          </cell>
          <cell r="V1813">
            <v>879.19999999999993</v>
          </cell>
          <cell r="W1813" t="str">
            <v>REG</v>
          </cell>
          <cell r="X1813">
            <v>24</v>
          </cell>
        </row>
        <row r="1814">
          <cell r="A1814">
            <v>2293744</v>
          </cell>
          <cell r="B1814">
            <v>2</v>
          </cell>
          <cell r="C1814">
            <v>12600</v>
          </cell>
          <cell r="D1814" t="str">
            <v>ubank</v>
          </cell>
          <cell r="E1814" t="str">
            <v>fixed</v>
          </cell>
          <cell r="F1814">
            <v>39268</v>
          </cell>
          <cell r="G1814">
            <v>0</v>
          </cell>
          <cell r="H1814">
            <v>2.85</v>
          </cell>
          <cell r="I1814">
            <v>3</v>
          </cell>
          <cell r="J1814">
            <v>3.1</v>
          </cell>
          <cell r="K1814">
            <v>3.3</v>
          </cell>
          <cell r="L1814">
            <v>3.45</v>
          </cell>
          <cell r="M1814">
            <v>0</v>
          </cell>
          <cell r="N1814">
            <v>0</v>
          </cell>
          <cell r="O1814" t="str">
            <v>term</v>
          </cell>
          <cell r="P1814" t="str">
            <v>UBRKLT</v>
          </cell>
          <cell r="Q1814">
            <v>38564</v>
          </cell>
          <cell r="R1814">
            <v>24</v>
          </cell>
          <cell r="S1814" t="str">
            <v>months</v>
          </cell>
          <cell r="T1814">
            <v>24</v>
          </cell>
          <cell r="U1814">
            <v>3.1399999999999997E-2</v>
          </cell>
          <cell r="V1814">
            <v>395.64</v>
          </cell>
          <cell r="W1814" t="str">
            <v>REG</v>
          </cell>
          <cell r="X1814">
            <v>24</v>
          </cell>
        </row>
        <row r="1815">
          <cell r="A1815">
            <v>2293744</v>
          </cell>
          <cell r="B1815">
            <v>3</v>
          </cell>
          <cell r="C1815">
            <v>10000</v>
          </cell>
          <cell r="D1815" t="str">
            <v>ubank</v>
          </cell>
          <cell r="E1815" t="str">
            <v>fixed</v>
          </cell>
          <cell r="F1815">
            <v>40016</v>
          </cell>
          <cell r="G1815">
            <v>0</v>
          </cell>
          <cell r="H1815">
            <v>2.85</v>
          </cell>
          <cell r="I1815">
            <v>3</v>
          </cell>
          <cell r="J1815">
            <v>3.5</v>
          </cell>
          <cell r="K1815">
            <v>3.6</v>
          </cell>
          <cell r="L1815">
            <v>3.7</v>
          </cell>
          <cell r="M1815">
            <v>0</v>
          </cell>
          <cell r="N1815">
            <v>0</v>
          </cell>
          <cell r="O1815" t="str">
            <v>term</v>
          </cell>
          <cell r="P1815" t="str">
            <v>UBRKLT</v>
          </cell>
          <cell r="Q1815">
            <v>38564</v>
          </cell>
          <cell r="R1815">
            <v>48</v>
          </cell>
          <cell r="S1815" t="str">
            <v>months</v>
          </cell>
          <cell r="T1815">
            <v>48</v>
          </cell>
          <cell r="U1815">
            <v>3.3299999999999996E-2</v>
          </cell>
          <cell r="V1815">
            <v>332.99999999999994</v>
          </cell>
          <cell r="W1815" t="str">
            <v>REG</v>
          </cell>
          <cell r="X1815">
            <v>48</v>
          </cell>
        </row>
        <row r="1816">
          <cell r="A1816">
            <v>2293744</v>
          </cell>
          <cell r="B1816">
            <v>4</v>
          </cell>
          <cell r="C1816">
            <v>10000</v>
          </cell>
          <cell r="D1816" t="str">
            <v>ubank</v>
          </cell>
          <cell r="E1816" t="str">
            <v>fixed</v>
          </cell>
          <cell r="F1816">
            <v>39651</v>
          </cell>
          <cell r="G1816">
            <v>0</v>
          </cell>
          <cell r="H1816">
            <v>2.85</v>
          </cell>
          <cell r="I1816">
            <v>3</v>
          </cell>
          <cell r="J1816">
            <v>3.5</v>
          </cell>
          <cell r="K1816">
            <v>3.6</v>
          </cell>
          <cell r="L1816">
            <v>3.7</v>
          </cell>
          <cell r="M1816">
            <v>0</v>
          </cell>
          <cell r="N1816">
            <v>0</v>
          </cell>
          <cell r="O1816" t="str">
            <v>term</v>
          </cell>
          <cell r="P1816" t="str">
            <v>UBRKLT</v>
          </cell>
          <cell r="Q1816">
            <v>38564</v>
          </cell>
          <cell r="R1816">
            <v>36</v>
          </cell>
          <cell r="S1816" t="str">
            <v>months</v>
          </cell>
          <cell r="T1816">
            <v>36</v>
          </cell>
          <cell r="U1816">
            <v>3.3299999999999996E-2</v>
          </cell>
          <cell r="V1816">
            <v>332.99999999999994</v>
          </cell>
          <cell r="W1816" t="str">
            <v>REG</v>
          </cell>
          <cell r="X1816">
            <v>36</v>
          </cell>
        </row>
        <row r="1817">
          <cell r="A1817">
            <v>2293850</v>
          </cell>
          <cell r="B1817">
            <v>1</v>
          </cell>
          <cell r="C1817">
            <v>54162.16</v>
          </cell>
          <cell r="D1817" t="str">
            <v>ubank</v>
          </cell>
          <cell r="E1817" t="str">
            <v>fixed</v>
          </cell>
          <cell r="F1817">
            <v>38904</v>
          </cell>
          <cell r="G1817">
            <v>0</v>
          </cell>
          <cell r="H1817">
            <v>2.85</v>
          </cell>
          <cell r="I1817">
            <v>3</v>
          </cell>
          <cell r="J1817">
            <v>3.1</v>
          </cell>
          <cell r="K1817">
            <v>3.3</v>
          </cell>
          <cell r="L1817">
            <v>3.45</v>
          </cell>
          <cell r="M1817">
            <v>0</v>
          </cell>
          <cell r="N1817">
            <v>-0.35</v>
          </cell>
          <cell r="O1817" t="str">
            <v>term</v>
          </cell>
          <cell r="P1817" t="str">
            <v>UBLONG</v>
          </cell>
          <cell r="Q1817">
            <v>38564</v>
          </cell>
          <cell r="R1817">
            <v>12</v>
          </cell>
          <cell r="S1817" t="str">
            <v>months</v>
          </cell>
          <cell r="T1817">
            <v>12</v>
          </cell>
          <cell r="U1817">
            <v>2.7899999999999998E-2</v>
          </cell>
          <cell r="V1817">
            <v>1511.124264</v>
          </cell>
          <cell r="W1817" t="str">
            <v>REG</v>
          </cell>
          <cell r="X1817">
            <v>12</v>
          </cell>
        </row>
        <row r="1818">
          <cell r="A1818">
            <v>2293876</v>
          </cell>
          <cell r="B1818">
            <v>1</v>
          </cell>
          <cell r="C1818">
            <v>1000</v>
          </cell>
          <cell r="D1818" t="str">
            <v>ubank</v>
          </cell>
          <cell r="E1818" t="str">
            <v>fixed</v>
          </cell>
          <cell r="F1818">
            <v>38904</v>
          </cell>
          <cell r="G1818">
            <v>0</v>
          </cell>
          <cell r="H1818">
            <v>2.85</v>
          </cell>
          <cell r="I1818">
            <v>3</v>
          </cell>
          <cell r="J1818">
            <v>3.1</v>
          </cell>
          <cell r="K1818">
            <v>3.3</v>
          </cell>
          <cell r="L1818">
            <v>3.45</v>
          </cell>
          <cell r="M1818">
            <v>0</v>
          </cell>
          <cell r="N1818">
            <v>-0.35</v>
          </cell>
          <cell r="O1818" t="str">
            <v>term</v>
          </cell>
          <cell r="P1818" t="str">
            <v>UBLONG</v>
          </cell>
          <cell r="Q1818">
            <v>38564</v>
          </cell>
          <cell r="R1818">
            <v>12</v>
          </cell>
          <cell r="S1818" t="str">
            <v>months</v>
          </cell>
          <cell r="T1818">
            <v>12</v>
          </cell>
          <cell r="U1818">
            <v>2.7899999999999998E-2</v>
          </cell>
          <cell r="V1818">
            <v>27.9</v>
          </cell>
          <cell r="W1818" t="str">
            <v>REG</v>
          </cell>
          <cell r="X1818">
            <v>12</v>
          </cell>
        </row>
        <row r="1819">
          <cell r="A1819">
            <v>2294072</v>
          </cell>
          <cell r="B1819">
            <v>1</v>
          </cell>
          <cell r="C1819">
            <v>4632.88</v>
          </cell>
          <cell r="D1819" t="str">
            <v>ubank</v>
          </cell>
          <cell r="E1819" t="str">
            <v>fixed</v>
          </cell>
          <cell r="F1819">
            <v>38913</v>
          </cell>
          <cell r="G1819">
            <v>0</v>
          </cell>
          <cell r="H1819">
            <v>2.85</v>
          </cell>
          <cell r="I1819">
            <v>3</v>
          </cell>
          <cell r="J1819">
            <v>3.5</v>
          </cell>
          <cell r="K1819">
            <v>3.6</v>
          </cell>
          <cell r="L1819">
            <v>3.7</v>
          </cell>
          <cell r="M1819">
            <v>0</v>
          </cell>
          <cell r="N1819">
            <v>0</v>
          </cell>
          <cell r="O1819" t="str">
            <v>RSP</v>
          </cell>
          <cell r="P1819" t="str">
            <v>UBRKRS</v>
          </cell>
          <cell r="Q1819">
            <v>38564</v>
          </cell>
          <cell r="R1819">
            <v>12</v>
          </cell>
          <cell r="S1819" t="str">
            <v>months</v>
          </cell>
          <cell r="T1819">
            <v>12</v>
          </cell>
          <cell r="U1819">
            <v>3.3299999999999996E-2</v>
          </cell>
          <cell r="V1819">
            <v>154.27490399999999</v>
          </cell>
          <cell r="W1819" t="str">
            <v>RSP</v>
          </cell>
          <cell r="X1819">
            <v>12</v>
          </cell>
        </row>
        <row r="1820">
          <cell r="A1820">
            <v>2294551</v>
          </cell>
          <cell r="B1820">
            <v>1</v>
          </cell>
          <cell r="C1820">
            <v>8000</v>
          </cell>
          <cell r="D1820" t="str">
            <v>ubank</v>
          </cell>
          <cell r="E1820" t="str">
            <v>fixed</v>
          </cell>
          <cell r="F1820">
            <v>38905</v>
          </cell>
          <cell r="G1820">
            <v>0</v>
          </cell>
          <cell r="H1820">
            <v>2.85</v>
          </cell>
          <cell r="I1820">
            <v>3</v>
          </cell>
          <cell r="J1820">
            <v>3.1</v>
          </cell>
          <cell r="K1820">
            <v>3.3</v>
          </cell>
          <cell r="L1820">
            <v>3.45</v>
          </cell>
          <cell r="M1820">
            <v>0</v>
          </cell>
          <cell r="N1820">
            <v>-0.35</v>
          </cell>
          <cell r="O1820" t="str">
            <v>term</v>
          </cell>
          <cell r="P1820" t="str">
            <v>UBLONG</v>
          </cell>
          <cell r="Q1820">
            <v>38564</v>
          </cell>
          <cell r="R1820">
            <v>12</v>
          </cell>
          <cell r="S1820" t="str">
            <v>months</v>
          </cell>
          <cell r="T1820">
            <v>12</v>
          </cell>
          <cell r="U1820">
            <v>2.7899999999999998E-2</v>
          </cell>
          <cell r="V1820">
            <v>223.2</v>
          </cell>
          <cell r="W1820" t="str">
            <v>REG</v>
          </cell>
          <cell r="X1820">
            <v>12</v>
          </cell>
        </row>
        <row r="1821">
          <cell r="A1821">
            <v>2294668</v>
          </cell>
          <cell r="B1821">
            <v>1</v>
          </cell>
          <cell r="C1821">
            <v>2080.13</v>
          </cell>
          <cell r="D1821" t="str">
            <v>ubank</v>
          </cell>
          <cell r="E1821" t="str">
            <v>fixed</v>
          </cell>
          <cell r="F1821">
            <v>38906</v>
          </cell>
          <cell r="G1821">
            <v>0</v>
          </cell>
          <cell r="H1821">
            <v>2.85</v>
          </cell>
          <cell r="I1821">
            <v>3</v>
          </cell>
          <cell r="J1821">
            <v>3.1</v>
          </cell>
          <cell r="K1821">
            <v>3.3</v>
          </cell>
          <cell r="L1821">
            <v>3.45</v>
          </cell>
          <cell r="M1821">
            <v>0</v>
          </cell>
          <cell r="N1821">
            <v>0</v>
          </cell>
          <cell r="O1821" t="str">
            <v>term</v>
          </cell>
          <cell r="P1821" t="str">
            <v>UBRKLT</v>
          </cell>
          <cell r="Q1821">
            <v>38564</v>
          </cell>
          <cell r="R1821">
            <v>12</v>
          </cell>
          <cell r="S1821" t="str">
            <v>months</v>
          </cell>
          <cell r="T1821">
            <v>12</v>
          </cell>
          <cell r="U1821">
            <v>3.1399999999999997E-2</v>
          </cell>
          <cell r="V1821">
            <v>65.316081999999994</v>
          </cell>
          <cell r="W1821" t="str">
            <v>REG</v>
          </cell>
          <cell r="X1821">
            <v>12</v>
          </cell>
        </row>
        <row r="1822">
          <cell r="A1822">
            <v>2294684</v>
          </cell>
          <cell r="B1822">
            <v>1</v>
          </cell>
          <cell r="C1822">
            <v>10000</v>
          </cell>
          <cell r="D1822" t="str">
            <v>ubank</v>
          </cell>
          <cell r="E1822" t="str">
            <v>fixed</v>
          </cell>
          <cell r="F1822">
            <v>38905</v>
          </cell>
          <cell r="G1822">
            <v>0</v>
          </cell>
          <cell r="H1822">
            <v>2.85</v>
          </cell>
          <cell r="I1822">
            <v>3</v>
          </cell>
          <cell r="J1822">
            <v>3.1</v>
          </cell>
          <cell r="K1822">
            <v>3.3</v>
          </cell>
          <cell r="L1822">
            <v>3.45</v>
          </cell>
          <cell r="M1822">
            <v>0</v>
          </cell>
          <cell r="N1822">
            <v>-0.35</v>
          </cell>
          <cell r="O1822" t="str">
            <v>term</v>
          </cell>
          <cell r="P1822" t="str">
            <v>UBLONG</v>
          </cell>
          <cell r="Q1822">
            <v>38564</v>
          </cell>
          <cell r="R1822">
            <v>12</v>
          </cell>
          <cell r="S1822" t="str">
            <v>months</v>
          </cell>
          <cell r="T1822">
            <v>12</v>
          </cell>
          <cell r="U1822">
            <v>2.7899999999999998E-2</v>
          </cell>
          <cell r="V1822">
            <v>279</v>
          </cell>
          <cell r="W1822" t="str">
            <v>REG</v>
          </cell>
          <cell r="X1822">
            <v>12</v>
          </cell>
        </row>
        <row r="1823">
          <cell r="A1823">
            <v>2294775</v>
          </cell>
          <cell r="B1823">
            <v>2</v>
          </cell>
          <cell r="C1823">
            <v>1185.1300000000001</v>
          </cell>
          <cell r="D1823" t="str">
            <v>ubank</v>
          </cell>
          <cell r="E1823" t="str">
            <v>fixed</v>
          </cell>
          <cell r="F1823">
            <v>38906</v>
          </cell>
          <cell r="G1823">
            <v>0</v>
          </cell>
          <cell r="H1823">
            <v>2.85</v>
          </cell>
          <cell r="I1823">
            <v>3</v>
          </cell>
          <cell r="J1823">
            <v>3.1</v>
          </cell>
          <cell r="K1823">
            <v>3.3</v>
          </cell>
          <cell r="L1823">
            <v>3.45</v>
          </cell>
          <cell r="M1823">
            <v>0</v>
          </cell>
          <cell r="N1823">
            <v>0</v>
          </cell>
          <cell r="O1823" t="str">
            <v>term</v>
          </cell>
          <cell r="P1823" t="str">
            <v>UBRKLT</v>
          </cell>
          <cell r="Q1823">
            <v>38564</v>
          </cell>
          <cell r="R1823">
            <v>12</v>
          </cell>
          <cell r="S1823" t="str">
            <v>months</v>
          </cell>
          <cell r="T1823">
            <v>12</v>
          </cell>
          <cell r="U1823">
            <v>3.1399999999999997E-2</v>
          </cell>
          <cell r="V1823">
            <v>37.213082</v>
          </cell>
          <cell r="W1823" t="str">
            <v>REG</v>
          </cell>
          <cell r="X1823">
            <v>12</v>
          </cell>
        </row>
        <row r="1824">
          <cell r="A1824">
            <v>2294775</v>
          </cell>
          <cell r="B1824">
            <v>1</v>
          </cell>
          <cell r="C1824">
            <v>2265.9899999999998</v>
          </cell>
          <cell r="D1824" t="str">
            <v>ubank</v>
          </cell>
          <cell r="E1824" t="str">
            <v>fixed</v>
          </cell>
          <cell r="F1824">
            <v>38906</v>
          </cell>
          <cell r="G1824">
            <v>0</v>
          </cell>
          <cell r="H1824">
            <v>2.85</v>
          </cell>
          <cell r="I1824">
            <v>3</v>
          </cell>
          <cell r="J1824">
            <v>3.1</v>
          </cell>
          <cell r="K1824">
            <v>3.3</v>
          </cell>
          <cell r="L1824">
            <v>3.45</v>
          </cell>
          <cell r="M1824">
            <v>0</v>
          </cell>
          <cell r="N1824">
            <v>0</v>
          </cell>
          <cell r="O1824" t="str">
            <v>term</v>
          </cell>
          <cell r="P1824" t="str">
            <v>UBRKLT</v>
          </cell>
          <cell r="Q1824">
            <v>38564</v>
          </cell>
          <cell r="R1824">
            <v>12</v>
          </cell>
          <cell r="S1824" t="str">
            <v>months</v>
          </cell>
          <cell r="T1824">
            <v>12</v>
          </cell>
          <cell r="U1824">
            <v>3.1399999999999997E-2</v>
          </cell>
          <cell r="V1824">
            <v>71.152085999999983</v>
          </cell>
          <cell r="W1824" t="str">
            <v>REG</v>
          </cell>
          <cell r="X1824">
            <v>12</v>
          </cell>
        </row>
        <row r="1825">
          <cell r="A1825">
            <v>2294817</v>
          </cell>
          <cell r="B1825">
            <v>1</v>
          </cell>
          <cell r="C1825">
            <v>10000</v>
          </cell>
          <cell r="D1825" t="str">
            <v>ubank</v>
          </cell>
          <cell r="E1825" t="str">
            <v>fixed</v>
          </cell>
          <cell r="F1825">
            <v>38906</v>
          </cell>
          <cell r="G1825">
            <v>0</v>
          </cell>
          <cell r="H1825">
            <v>2.85</v>
          </cell>
          <cell r="I1825">
            <v>3</v>
          </cell>
          <cell r="J1825">
            <v>3.1</v>
          </cell>
          <cell r="K1825">
            <v>3.3</v>
          </cell>
          <cell r="L1825">
            <v>3.45</v>
          </cell>
          <cell r="M1825">
            <v>0</v>
          </cell>
          <cell r="N1825">
            <v>-0.35</v>
          </cell>
          <cell r="O1825" t="str">
            <v>term</v>
          </cell>
          <cell r="P1825" t="str">
            <v>UBLONG</v>
          </cell>
          <cell r="Q1825">
            <v>38564</v>
          </cell>
          <cell r="R1825">
            <v>12</v>
          </cell>
          <cell r="S1825" t="str">
            <v>months</v>
          </cell>
          <cell r="T1825">
            <v>12</v>
          </cell>
          <cell r="U1825">
            <v>2.7899999999999998E-2</v>
          </cell>
          <cell r="V1825">
            <v>279</v>
          </cell>
          <cell r="W1825" t="str">
            <v>REG</v>
          </cell>
          <cell r="X1825">
            <v>12</v>
          </cell>
        </row>
        <row r="1826">
          <cell r="A1826">
            <v>2295079</v>
          </cell>
          <cell r="B1826">
            <v>1</v>
          </cell>
          <cell r="C1826">
            <v>4500</v>
          </cell>
          <cell r="D1826" t="str">
            <v>ubank</v>
          </cell>
          <cell r="E1826" t="str">
            <v>fixed</v>
          </cell>
          <cell r="F1826">
            <v>40007</v>
          </cell>
          <cell r="G1826">
            <v>0</v>
          </cell>
          <cell r="H1826">
            <v>2.85</v>
          </cell>
          <cell r="I1826">
            <v>3</v>
          </cell>
          <cell r="J1826">
            <v>3.5</v>
          </cell>
          <cell r="K1826">
            <v>3.6</v>
          </cell>
          <cell r="L1826">
            <v>3.7</v>
          </cell>
          <cell r="M1826">
            <v>0</v>
          </cell>
          <cell r="N1826">
            <v>0</v>
          </cell>
          <cell r="O1826" t="str">
            <v>RSP</v>
          </cell>
          <cell r="P1826" t="str">
            <v>UBRKRS</v>
          </cell>
          <cell r="Q1826">
            <v>38564</v>
          </cell>
          <cell r="R1826">
            <v>48</v>
          </cell>
          <cell r="S1826" t="str">
            <v>months</v>
          </cell>
          <cell r="T1826">
            <v>48</v>
          </cell>
          <cell r="U1826">
            <v>3.3299999999999996E-2</v>
          </cell>
          <cell r="V1826">
            <v>149.85</v>
          </cell>
          <cell r="W1826" t="str">
            <v>RSP</v>
          </cell>
          <cell r="X1826">
            <v>48</v>
          </cell>
        </row>
        <row r="1827">
          <cell r="A1827">
            <v>2295095</v>
          </cell>
          <cell r="B1827">
            <v>1</v>
          </cell>
          <cell r="C1827">
            <v>95000</v>
          </cell>
          <cell r="D1827" t="str">
            <v>ubank</v>
          </cell>
          <cell r="E1827" t="str">
            <v>fixed</v>
          </cell>
          <cell r="F1827">
            <v>38903</v>
          </cell>
          <cell r="G1827">
            <v>0</v>
          </cell>
          <cell r="H1827">
            <v>2.85</v>
          </cell>
          <cell r="I1827">
            <v>3</v>
          </cell>
          <cell r="J1827">
            <v>3.1</v>
          </cell>
          <cell r="K1827">
            <v>3.3</v>
          </cell>
          <cell r="L1827">
            <v>3.45</v>
          </cell>
          <cell r="M1827">
            <v>0</v>
          </cell>
          <cell r="N1827">
            <v>-0.35</v>
          </cell>
          <cell r="O1827" t="str">
            <v>term</v>
          </cell>
          <cell r="P1827" t="str">
            <v>UBLONG</v>
          </cell>
          <cell r="Q1827">
            <v>38564</v>
          </cell>
          <cell r="R1827">
            <v>12</v>
          </cell>
          <cell r="S1827" t="str">
            <v>months</v>
          </cell>
          <cell r="T1827">
            <v>12</v>
          </cell>
          <cell r="U1827">
            <v>2.7899999999999998E-2</v>
          </cell>
          <cell r="V1827">
            <v>2650.5</v>
          </cell>
          <cell r="W1827" t="str">
            <v>REG</v>
          </cell>
          <cell r="X1827">
            <v>12</v>
          </cell>
        </row>
        <row r="1828">
          <cell r="A1828">
            <v>2295236</v>
          </cell>
          <cell r="B1828">
            <v>1</v>
          </cell>
          <cell r="C1828">
            <v>34000</v>
          </cell>
          <cell r="D1828" t="str">
            <v>ubank</v>
          </cell>
          <cell r="E1828" t="str">
            <v>fixed</v>
          </cell>
          <cell r="F1828">
            <v>40378</v>
          </cell>
          <cell r="G1828">
            <v>0</v>
          </cell>
          <cell r="H1828">
            <v>2.85</v>
          </cell>
          <cell r="I1828">
            <v>3</v>
          </cell>
          <cell r="J1828">
            <v>3.5</v>
          </cell>
          <cell r="K1828">
            <v>3.6</v>
          </cell>
          <cell r="L1828">
            <v>3.7</v>
          </cell>
          <cell r="M1828">
            <v>0</v>
          </cell>
          <cell r="N1828">
            <v>0</v>
          </cell>
          <cell r="O1828" t="str">
            <v>RIF</v>
          </cell>
          <cell r="P1828" t="str">
            <v>UBRKRF</v>
          </cell>
          <cell r="Q1828">
            <v>38564</v>
          </cell>
          <cell r="R1828">
            <v>60</v>
          </cell>
          <cell r="S1828" t="str">
            <v>months</v>
          </cell>
          <cell r="T1828">
            <v>60</v>
          </cell>
          <cell r="U1828">
            <v>3.3299999999999996E-2</v>
          </cell>
          <cell r="V1828">
            <v>1132.1999999999998</v>
          </cell>
          <cell r="W1828" t="str">
            <v>RIF</v>
          </cell>
          <cell r="X1828">
            <v>60</v>
          </cell>
        </row>
        <row r="1829">
          <cell r="A1829">
            <v>2295335</v>
          </cell>
          <cell r="B1829">
            <v>1</v>
          </cell>
          <cell r="C1829">
            <v>60000</v>
          </cell>
          <cell r="D1829" t="str">
            <v>ubank</v>
          </cell>
          <cell r="E1829" t="str">
            <v>fixed</v>
          </cell>
          <cell r="F1829">
            <v>38905</v>
          </cell>
          <cell r="G1829">
            <v>0</v>
          </cell>
          <cell r="H1829">
            <v>2.85</v>
          </cell>
          <cell r="I1829">
            <v>3</v>
          </cell>
          <cell r="J1829">
            <v>3.1</v>
          </cell>
          <cell r="K1829">
            <v>3.3</v>
          </cell>
          <cell r="L1829">
            <v>3.45</v>
          </cell>
          <cell r="M1829">
            <v>0</v>
          </cell>
          <cell r="N1829">
            <v>0</v>
          </cell>
          <cell r="O1829" t="str">
            <v>term</v>
          </cell>
          <cell r="P1829" t="str">
            <v>UBRKLT</v>
          </cell>
          <cell r="Q1829">
            <v>38564</v>
          </cell>
          <cell r="R1829">
            <v>12</v>
          </cell>
          <cell r="S1829" t="str">
            <v>months</v>
          </cell>
          <cell r="T1829">
            <v>12</v>
          </cell>
          <cell r="U1829">
            <v>3.1399999999999997E-2</v>
          </cell>
          <cell r="V1829">
            <v>1883.9999999999998</v>
          </cell>
          <cell r="W1829" t="str">
            <v>REG</v>
          </cell>
          <cell r="X1829">
            <v>12</v>
          </cell>
        </row>
        <row r="1830">
          <cell r="A1830">
            <v>2295558</v>
          </cell>
          <cell r="B1830">
            <v>1</v>
          </cell>
          <cell r="C1830">
            <v>42459</v>
          </cell>
          <cell r="D1830" t="str">
            <v>ubank</v>
          </cell>
          <cell r="E1830" t="str">
            <v>fixed</v>
          </cell>
          <cell r="F1830">
            <v>38903</v>
          </cell>
          <cell r="G1830">
            <v>0</v>
          </cell>
          <cell r="H1830">
            <v>2.85</v>
          </cell>
          <cell r="I1830">
            <v>3</v>
          </cell>
          <cell r="J1830">
            <v>3.1</v>
          </cell>
          <cell r="K1830">
            <v>3.3</v>
          </cell>
          <cell r="L1830">
            <v>3.45</v>
          </cell>
          <cell r="M1830">
            <v>0</v>
          </cell>
          <cell r="N1830">
            <v>0.05</v>
          </cell>
          <cell r="O1830" t="str">
            <v>RSP</v>
          </cell>
          <cell r="P1830" t="str">
            <v>UBRKRS</v>
          </cell>
          <cell r="Q1830">
            <v>38564</v>
          </cell>
          <cell r="R1830">
            <v>12</v>
          </cell>
          <cell r="S1830" t="str">
            <v>months</v>
          </cell>
          <cell r="T1830">
            <v>12</v>
          </cell>
          <cell r="U1830">
            <v>3.1899999999999998E-2</v>
          </cell>
          <cell r="V1830">
            <v>1354.4421</v>
          </cell>
          <cell r="W1830" t="str">
            <v>RSP</v>
          </cell>
          <cell r="X1830">
            <v>12</v>
          </cell>
        </row>
        <row r="1831">
          <cell r="A1831">
            <v>2295582</v>
          </cell>
          <cell r="B1831">
            <v>1</v>
          </cell>
          <cell r="C1831">
            <v>1000</v>
          </cell>
          <cell r="D1831" t="str">
            <v>ubank</v>
          </cell>
          <cell r="E1831" t="str">
            <v>fixed</v>
          </cell>
          <cell r="F1831">
            <v>39634</v>
          </cell>
          <cell r="G1831">
            <v>0</v>
          </cell>
          <cell r="H1831">
            <v>2.85</v>
          </cell>
          <cell r="I1831">
            <v>3</v>
          </cell>
          <cell r="J1831">
            <v>3.1</v>
          </cell>
          <cell r="K1831">
            <v>3.3</v>
          </cell>
          <cell r="L1831">
            <v>3.45</v>
          </cell>
          <cell r="M1831">
            <v>0</v>
          </cell>
          <cell r="N1831">
            <v>0</v>
          </cell>
          <cell r="O1831" t="str">
            <v>term</v>
          </cell>
          <cell r="P1831" t="str">
            <v>UBRKLT</v>
          </cell>
          <cell r="Q1831">
            <v>38564</v>
          </cell>
          <cell r="R1831">
            <v>36</v>
          </cell>
          <cell r="S1831" t="str">
            <v>months</v>
          </cell>
          <cell r="T1831">
            <v>36</v>
          </cell>
          <cell r="U1831">
            <v>3.1399999999999997E-2</v>
          </cell>
          <cell r="V1831">
            <v>31.4</v>
          </cell>
          <cell r="W1831" t="str">
            <v>REG</v>
          </cell>
          <cell r="X1831">
            <v>36</v>
          </cell>
        </row>
        <row r="1832">
          <cell r="A1832">
            <v>2295608</v>
          </cell>
          <cell r="B1832">
            <v>1</v>
          </cell>
          <cell r="C1832">
            <v>5282.74</v>
          </cell>
          <cell r="D1832" t="str">
            <v>ubank</v>
          </cell>
          <cell r="E1832" t="str">
            <v>fixed</v>
          </cell>
          <cell r="F1832">
            <v>39640</v>
          </cell>
          <cell r="G1832">
            <v>0</v>
          </cell>
          <cell r="H1832">
            <v>2.85</v>
          </cell>
          <cell r="I1832">
            <v>3</v>
          </cell>
          <cell r="J1832">
            <v>3.5</v>
          </cell>
          <cell r="K1832">
            <v>3.6</v>
          </cell>
          <cell r="L1832">
            <v>3.7</v>
          </cell>
          <cell r="M1832">
            <v>0</v>
          </cell>
          <cell r="N1832">
            <v>0</v>
          </cell>
          <cell r="O1832" t="str">
            <v>term</v>
          </cell>
          <cell r="P1832" t="str">
            <v>UBRKLT</v>
          </cell>
          <cell r="Q1832">
            <v>38564</v>
          </cell>
          <cell r="R1832">
            <v>36</v>
          </cell>
          <cell r="S1832" t="str">
            <v>months</v>
          </cell>
          <cell r="T1832">
            <v>36</v>
          </cell>
          <cell r="U1832">
            <v>3.3299999999999996E-2</v>
          </cell>
          <cell r="V1832">
            <v>175.91524199999998</v>
          </cell>
          <cell r="W1832" t="str">
            <v>REG</v>
          </cell>
          <cell r="X1832">
            <v>36</v>
          </cell>
        </row>
        <row r="1833">
          <cell r="A1833">
            <v>2295657</v>
          </cell>
          <cell r="B1833">
            <v>1</v>
          </cell>
          <cell r="C1833">
            <v>5282.74</v>
          </cell>
          <cell r="D1833" t="str">
            <v>ubank</v>
          </cell>
          <cell r="E1833" t="str">
            <v>fixed</v>
          </cell>
          <cell r="F1833">
            <v>39640</v>
          </cell>
          <cell r="G1833">
            <v>0</v>
          </cell>
          <cell r="H1833">
            <v>2.85</v>
          </cell>
          <cell r="I1833">
            <v>3</v>
          </cell>
          <cell r="J1833">
            <v>3.5</v>
          </cell>
          <cell r="K1833">
            <v>3.6</v>
          </cell>
          <cell r="L1833">
            <v>3.7</v>
          </cell>
          <cell r="M1833">
            <v>0</v>
          </cell>
          <cell r="N1833">
            <v>0</v>
          </cell>
          <cell r="O1833" t="str">
            <v>term</v>
          </cell>
          <cell r="P1833" t="str">
            <v>UBRKLT</v>
          </cell>
          <cell r="Q1833">
            <v>38564</v>
          </cell>
          <cell r="R1833">
            <v>36</v>
          </cell>
          <cell r="S1833" t="str">
            <v>months</v>
          </cell>
          <cell r="T1833">
            <v>36</v>
          </cell>
          <cell r="U1833">
            <v>3.3299999999999996E-2</v>
          </cell>
          <cell r="V1833">
            <v>175.91524199999998</v>
          </cell>
          <cell r="W1833" t="str">
            <v>REG</v>
          </cell>
          <cell r="X1833">
            <v>36</v>
          </cell>
        </row>
        <row r="1834">
          <cell r="A1834">
            <v>2295715</v>
          </cell>
          <cell r="B1834">
            <v>1</v>
          </cell>
          <cell r="C1834">
            <v>5300</v>
          </cell>
          <cell r="D1834" t="str">
            <v>ubank</v>
          </cell>
          <cell r="E1834" t="str">
            <v>fixed</v>
          </cell>
          <cell r="F1834">
            <v>39640</v>
          </cell>
          <cell r="G1834">
            <v>0</v>
          </cell>
          <cell r="H1834">
            <v>2.85</v>
          </cell>
          <cell r="I1834">
            <v>3</v>
          </cell>
          <cell r="J1834">
            <v>3.5</v>
          </cell>
          <cell r="K1834">
            <v>3.6</v>
          </cell>
          <cell r="L1834">
            <v>3.7</v>
          </cell>
          <cell r="M1834">
            <v>0</v>
          </cell>
          <cell r="N1834">
            <v>0</v>
          </cell>
          <cell r="O1834" t="str">
            <v>term</v>
          </cell>
          <cell r="P1834" t="str">
            <v>UBRKLT</v>
          </cell>
          <cell r="Q1834">
            <v>38564</v>
          </cell>
          <cell r="R1834">
            <v>36</v>
          </cell>
          <cell r="S1834" t="str">
            <v>months</v>
          </cell>
          <cell r="T1834">
            <v>36</v>
          </cell>
          <cell r="U1834">
            <v>3.3299999999999996E-2</v>
          </cell>
          <cell r="V1834">
            <v>176.48999999999998</v>
          </cell>
          <cell r="W1834" t="str">
            <v>REG</v>
          </cell>
          <cell r="X1834">
            <v>36</v>
          </cell>
        </row>
        <row r="1835">
          <cell r="A1835">
            <v>2295806</v>
          </cell>
          <cell r="B1835">
            <v>1</v>
          </cell>
          <cell r="C1835">
            <v>6500</v>
          </cell>
          <cell r="D1835" t="str">
            <v>ubank</v>
          </cell>
          <cell r="E1835" t="str">
            <v>fixed</v>
          </cell>
          <cell r="F1835">
            <v>38909</v>
          </cell>
          <cell r="G1835">
            <v>0</v>
          </cell>
          <cell r="H1835">
            <v>2.85</v>
          </cell>
          <cell r="I1835">
            <v>3</v>
          </cell>
          <cell r="J1835">
            <v>3.5</v>
          </cell>
          <cell r="K1835">
            <v>3.6</v>
          </cell>
          <cell r="L1835">
            <v>3.7</v>
          </cell>
          <cell r="M1835">
            <v>0</v>
          </cell>
          <cell r="N1835">
            <v>-0.35</v>
          </cell>
          <cell r="O1835" t="str">
            <v>term</v>
          </cell>
          <cell r="P1835" t="str">
            <v>UBLONG</v>
          </cell>
          <cell r="Q1835">
            <v>38564</v>
          </cell>
          <cell r="R1835">
            <v>12</v>
          </cell>
          <cell r="S1835" t="str">
            <v>months</v>
          </cell>
          <cell r="T1835">
            <v>12</v>
          </cell>
          <cell r="U1835">
            <v>2.9799999999999997E-2</v>
          </cell>
          <cell r="V1835">
            <v>193.7</v>
          </cell>
          <cell r="W1835" t="str">
            <v>REG</v>
          </cell>
          <cell r="X1835">
            <v>12</v>
          </cell>
        </row>
        <row r="1836">
          <cell r="A1836">
            <v>2295814</v>
          </cell>
          <cell r="B1836">
            <v>1</v>
          </cell>
          <cell r="C1836">
            <v>2907.92</v>
          </cell>
          <cell r="D1836" t="str">
            <v>ubank</v>
          </cell>
          <cell r="E1836" t="str">
            <v>fixed</v>
          </cell>
          <cell r="F1836">
            <v>38909</v>
          </cell>
          <cell r="G1836">
            <v>0</v>
          </cell>
          <cell r="H1836">
            <v>2.85</v>
          </cell>
          <cell r="I1836">
            <v>3</v>
          </cell>
          <cell r="J1836">
            <v>3.5</v>
          </cell>
          <cell r="K1836">
            <v>3.6</v>
          </cell>
          <cell r="L1836">
            <v>3.7</v>
          </cell>
          <cell r="M1836">
            <v>0</v>
          </cell>
          <cell r="N1836">
            <v>-0.35</v>
          </cell>
          <cell r="O1836" t="str">
            <v>term</v>
          </cell>
          <cell r="P1836" t="str">
            <v>UBLONG</v>
          </cell>
          <cell r="Q1836">
            <v>38564</v>
          </cell>
          <cell r="R1836">
            <v>12</v>
          </cell>
          <cell r="S1836" t="str">
            <v>months</v>
          </cell>
          <cell r="T1836">
            <v>12</v>
          </cell>
          <cell r="U1836">
            <v>2.9799999999999997E-2</v>
          </cell>
          <cell r="V1836">
            <v>86.656015999999994</v>
          </cell>
          <cell r="W1836" t="str">
            <v>REG</v>
          </cell>
          <cell r="X1836">
            <v>12</v>
          </cell>
        </row>
        <row r="1837">
          <cell r="A1837">
            <v>2295855</v>
          </cell>
          <cell r="B1837">
            <v>1</v>
          </cell>
          <cell r="C1837">
            <v>25000</v>
          </cell>
          <cell r="D1837" t="str">
            <v>ubank</v>
          </cell>
          <cell r="E1837" t="str">
            <v>fixed</v>
          </cell>
          <cell r="F1837">
            <v>39641</v>
          </cell>
          <cell r="G1837">
            <v>0</v>
          </cell>
          <cell r="H1837">
            <v>2.85</v>
          </cell>
          <cell r="I1837">
            <v>3</v>
          </cell>
          <cell r="J1837">
            <v>3.5</v>
          </cell>
          <cell r="K1837">
            <v>3.6</v>
          </cell>
          <cell r="L1837">
            <v>3.7</v>
          </cell>
          <cell r="M1837">
            <v>0</v>
          </cell>
          <cell r="N1837">
            <v>0</v>
          </cell>
          <cell r="O1837" t="str">
            <v>term</v>
          </cell>
          <cell r="P1837" t="str">
            <v>UBRKLT</v>
          </cell>
          <cell r="Q1837">
            <v>38564</v>
          </cell>
          <cell r="R1837">
            <v>36</v>
          </cell>
          <cell r="S1837" t="str">
            <v>months</v>
          </cell>
          <cell r="T1837">
            <v>36</v>
          </cell>
          <cell r="U1837">
            <v>3.3299999999999996E-2</v>
          </cell>
          <cell r="V1837">
            <v>832.49999999999989</v>
          </cell>
          <cell r="W1837" t="str">
            <v>REG</v>
          </cell>
          <cell r="X1837">
            <v>36</v>
          </cell>
        </row>
        <row r="1838">
          <cell r="A1838">
            <v>2295871</v>
          </cell>
          <cell r="B1838">
            <v>1</v>
          </cell>
          <cell r="C1838">
            <v>38500</v>
          </cell>
          <cell r="D1838" t="str">
            <v>ubank</v>
          </cell>
          <cell r="E1838" t="str">
            <v>fixed</v>
          </cell>
          <cell r="F1838">
            <v>39641</v>
          </cell>
          <cell r="G1838">
            <v>0</v>
          </cell>
          <cell r="H1838">
            <v>2.85</v>
          </cell>
          <cell r="I1838">
            <v>3</v>
          </cell>
          <cell r="J1838">
            <v>3.5</v>
          </cell>
          <cell r="K1838">
            <v>3.6</v>
          </cell>
          <cell r="L1838">
            <v>3.7</v>
          </cell>
          <cell r="M1838">
            <v>0</v>
          </cell>
          <cell r="N1838">
            <v>0</v>
          </cell>
          <cell r="O1838" t="str">
            <v>term</v>
          </cell>
          <cell r="P1838" t="str">
            <v>UBRKLT</v>
          </cell>
          <cell r="Q1838">
            <v>38564</v>
          </cell>
          <cell r="R1838">
            <v>36</v>
          </cell>
          <cell r="S1838" t="str">
            <v>months</v>
          </cell>
          <cell r="T1838">
            <v>36</v>
          </cell>
          <cell r="U1838">
            <v>3.3299999999999996E-2</v>
          </cell>
          <cell r="V1838">
            <v>1282.05</v>
          </cell>
          <cell r="W1838" t="str">
            <v>REG</v>
          </cell>
          <cell r="X1838">
            <v>36</v>
          </cell>
        </row>
        <row r="1839">
          <cell r="A1839">
            <v>2295954</v>
          </cell>
          <cell r="B1839">
            <v>1</v>
          </cell>
          <cell r="C1839">
            <v>8000</v>
          </cell>
          <cell r="D1839" t="str">
            <v>ubank</v>
          </cell>
          <cell r="E1839" t="str">
            <v>fixed</v>
          </cell>
          <cell r="F1839">
            <v>38909</v>
          </cell>
          <cell r="G1839">
            <v>0</v>
          </cell>
          <cell r="H1839">
            <v>2.85</v>
          </cell>
          <cell r="I1839">
            <v>3</v>
          </cell>
          <cell r="J1839">
            <v>3.5</v>
          </cell>
          <cell r="K1839">
            <v>3.6</v>
          </cell>
          <cell r="L1839">
            <v>3.7</v>
          </cell>
          <cell r="M1839">
            <v>0</v>
          </cell>
          <cell r="N1839">
            <v>-0.35</v>
          </cell>
          <cell r="O1839" t="str">
            <v>term</v>
          </cell>
          <cell r="P1839" t="str">
            <v>UBLONG</v>
          </cell>
          <cell r="Q1839">
            <v>38564</v>
          </cell>
          <cell r="R1839">
            <v>12</v>
          </cell>
          <cell r="S1839" t="str">
            <v>months</v>
          </cell>
          <cell r="T1839">
            <v>12</v>
          </cell>
          <cell r="U1839">
            <v>2.9799999999999997E-2</v>
          </cell>
          <cell r="V1839">
            <v>238.39999999999998</v>
          </cell>
          <cell r="W1839" t="str">
            <v>REG</v>
          </cell>
          <cell r="X1839">
            <v>12</v>
          </cell>
        </row>
        <row r="1840">
          <cell r="A1840">
            <v>2296028</v>
          </cell>
          <cell r="B1840">
            <v>1</v>
          </cell>
          <cell r="C1840">
            <v>9986.56</v>
          </cell>
          <cell r="D1840" t="str">
            <v>ubank</v>
          </cell>
          <cell r="E1840" t="str">
            <v>fixed</v>
          </cell>
          <cell r="F1840">
            <v>39640</v>
          </cell>
          <cell r="G1840">
            <v>0</v>
          </cell>
          <cell r="H1840">
            <v>2.85</v>
          </cell>
          <cell r="I1840">
            <v>3</v>
          </cell>
          <cell r="J1840">
            <v>3.5</v>
          </cell>
          <cell r="K1840">
            <v>3.6</v>
          </cell>
          <cell r="L1840">
            <v>3.7</v>
          </cell>
          <cell r="M1840">
            <v>0</v>
          </cell>
          <cell r="N1840">
            <v>0</v>
          </cell>
          <cell r="O1840" t="str">
            <v>term</v>
          </cell>
          <cell r="P1840" t="str">
            <v>UBRKLT</v>
          </cell>
          <cell r="Q1840">
            <v>38564</v>
          </cell>
          <cell r="R1840">
            <v>36</v>
          </cell>
          <cell r="S1840" t="str">
            <v>months</v>
          </cell>
          <cell r="T1840">
            <v>36</v>
          </cell>
          <cell r="U1840">
            <v>3.3299999999999996E-2</v>
          </cell>
          <cell r="V1840">
            <v>332.55244799999997</v>
          </cell>
          <cell r="W1840" t="str">
            <v>REG</v>
          </cell>
          <cell r="X1840">
            <v>36</v>
          </cell>
        </row>
        <row r="1841">
          <cell r="A1841">
            <v>2296051</v>
          </cell>
          <cell r="B1841">
            <v>1</v>
          </cell>
          <cell r="C1841">
            <v>6208.78</v>
          </cell>
          <cell r="D1841" t="str">
            <v>ubank</v>
          </cell>
          <cell r="E1841" t="str">
            <v>fixed</v>
          </cell>
          <cell r="F1841">
            <v>39640</v>
          </cell>
          <cell r="G1841">
            <v>0</v>
          </cell>
          <cell r="H1841">
            <v>2.85</v>
          </cell>
          <cell r="I1841">
            <v>3</v>
          </cell>
          <cell r="J1841">
            <v>3.5</v>
          </cell>
          <cell r="K1841">
            <v>3.6</v>
          </cell>
          <cell r="L1841">
            <v>3.7</v>
          </cell>
          <cell r="M1841">
            <v>0</v>
          </cell>
          <cell r="N1841">
            <v>0</v>
          </cell>
          <cell r="O1841" t="str">
            <v>term</v>
          </cell>
          <cell r="P1841" t="str">
            <v>UBRKLT</v>
          </cell>
          <cell r="Q1841">
            <v>38564</v>
          </cell>
          <cell r="R1841">
            <v>36</v>
          </cell>
          <cell r="S1841" t="str">
            <v>months</v>
          </cell>
          <cell r="T1841">
            <v>36</v>
          </cell>
          <cell r="U1841">
            <v>3.3299999999999996E-2</v>
          </cell>
          <cell r="V1841">
            <v>206.75237399999997</v>
          </cell>
          <cell r="W1841" t="str">
            <v>REG</v>
          </cell>
          <cell r="X1841">
            <v>36</v>
          </cell>
        </row>
        <row r="1842">
          <cell r="A1842">
            <v>2296119</v>
          </cell>
          <cell r="B1842">
            <v>1</v>
          </cell>
          <cell r="C1842">
            <v>5404.47</v>
          </cell>
          <cell r="D1842" t="str">
            <v>ubank</v>
          </cell>
          <cell r="E1842" t="str">
            <v>fixed</v>
          </cell>
          <cell r="F1842">
            <v>40371</v>
          </cell>
          <cell r="G1842">
            <v>0</v>
          </cell>
          <cell r="H1842">
            <v>2.85</v>
          </cell>
          <cell r="I1842">
            <v>3</v>
          </cell>
          <cell r="J1842">
            <v>3.5</v>
          </cell>
          <cell r="K1842">
            <v>3.6</v>
          </cell>
          <cell r="L1842">
            <v>3.7</v>
          </cell>
          <cell r="M1842">
            <v>0</v>
          </cell>
          <cell r="N1842">
            <v>0</v>
          </cell>
          <cell r="O1842" t="str">
            <v>term</v>
          </cell>
          <cell r="P1842" t="str">
            <v>UBRKLT</v>
          </cell>
          <cell r="Q1842">
            <v>38564</v>
          </cell>
          <cell r="R1842">
            <v>60</v>
          </cell>
          <cell r="S1842" t="str">
            <v>months</v>
          </cell>
          <cell r="T1842">
            <v>60</v>
          </cell>
          <cell r="U1842">
            <v>3.3299999999999996E-2</v>
          </cell>
          <cell r="V1842">
            <v>179.968851</v>
          </cell>
          <cell r="W1842" t="str">
            <v>REG</v>
          </cell>
          <cell r="X1842">
            <v>60</v>
          </cell>
        </row>
        <row r="1843">
          <cell r="A1843">
            <v>2296143</v>
          </cell>
          <cell r="B1843">
            <v>1</v>
          </cell>
          <cell r="C1843">
            <v>4500</v>
          </cell>
          <cell r="D1843" t="str">
            <v>ubank</v>
          </cell>
          <cell r="E1843" t="str">
            <v>fixed</v>
          </cell>
          <cell r="F1843">
            <v>40371</v>
          </cell>
          <cell r="G1843">
            <v>0</v>
          </cell>
          <cell r="H1843">
            <v>2.85</v>
          </cell>
          <cell r="I1843">
            <v>3</v>
          </cell>
          <cell r="J1843">
            <v>3.5</v>
          </cell>
          <cell r="K1843">
            <v>3.6</v>
          </cell>
          <cell r="L1843">
            <v>3.7</v>
          </cell>
          <cell r="M1843">
            <v>0</v>
          </cell>
          <cell r="N1843">
            <v>0</v>
          </cell>
          <cell r="O1843" t="str">
            <v>term</v>
          </cell>
          <cell r="P1843" t="str">
            <v>UBRKLT</v>
          </cell>
          <cell r="Q1843">
            <v>38564</v>
          </cell>
          <cell r="R1843">
            <v>60</v>
          </cell>
          <cell r="S1843" t="str">
            <v>months</v>
          </cell>
          <cell r="T1843">
            <v>60</v>
          </cell>
          <cell r="U1843">
            <v>3.3299999999999996E-2</v>
          </cell>
          <cell r="V1843">
            <v>149.85</v>
          </cell>
          <cell r="W1843" t="str">
            <v>REG</v>
          </cell>
          <cell r="X1843">
            <v>60</v>
          </cell>
        </row>
        <row r="1844">
          <cell r="A1844">
            <v>2296267</v>
          </cell>
          <cell r="B1844">
            <v>1</v>
          </cell>
          <cell r="C1844">
            <v>30000</v>
          </cell>
          <cell r="D1844" t="str">
            <v>ubank</v>
          </cell>
          <cell r="E1844" t="str">
            <v>fixed</v>
          </cell>
          <cell r="F1844">
            <v>39641</v>
          </cell>
          <cell r="G1844">
            <v>0</v>
          </cell>
          <cell r="H1844">
            <v>2.85</v>
          </cell>
          <cell r="I1844">
            <v>3</v>
          </cell>
          <cell r="J1844">
            <v>3.5</v>
          </cell>
          <cell r="K1844">
            <v>3.6</v>
          </cell>
          <cell r="L1844">
            <v>3.7</v>
          </cell>
          <cell r="M1844">
            <v>0</v>
          </cell>
          <cell r="N1844">
            <v>0</v>
          </cell>
          <cell r="O1844" t="str">
            <v>term</v>
          </cell>
          <cell r="P1844" t="str">
            <v>UBRKLT</v>
          </cell>
          <cell r="Q1844">
            <v>38564</v>
          </cell>
          <cell r="R1844">
            <v>36</v>
          </cell>
          <cell r="S1844" t="str">
            <v>months</v>
          </cell>
          <cell r="T1844">
            <v>36</v>
          </cell>
          <cell r="U1844">
            <v>3.3299999999999996E-2</v>
          </cell>
          <cell r="V1844">
            <v>998.99999999999989</v>
          </cell>
          <cell r="W1844" t="str">
            <v>REG</v>
          </cell>
          <cell r="X1844">
            <v>36</v>
          </cell>
        </row>
        <row r="1845">
          <cell r="A1845">
            <v>2296333</v>
          </cell>
          <cell r="B1845">
            <v>1</v>
          </cell>
          <cell r="C1845">
            <v>19900</v>
          </cell>
          <cell r="D1845" t="str">
            <v>ubank</v>
          </cell>
          <cell r="E1845" t="str">
            <v>fixed</v>
          </cell>
          <cell r="F1845">
            <v>39640</v>
          </cell>
          <cell r="G1845">
            <v>0</v>
          </cell>
          <cell r="H1845">
            <v>2.85</v>
          </cell>
          <cell r="I1845">
            <v>3</v>
          </cell>
          <cell r="J1845">
            <v>3.5</v>
          </cell>
          <cell r="K1845">
            <v>3.6</v>
          </cell>
          <cell r="L1845">
            <v>3.7</v>
          </cell>
          <cell r="M1845">
            <v>0</v>
          </cell>
          <cell r="N1845">
            <v>0</v>
          </cell>
          <cell r="O1845" t="str">
            <v>term</v>
          </cell>
          <cell r="P1845" t="str">
            <v>UBRKLT</v>
          </cell>
          <cell r="Q1845">
            <v>38564</v>
          </cell>
          <cell r="R1845">
            <v>36</v>
          </cell>
          <cell r="S1845" t="str">
            <v>months</v>
          </cell>
          <cell r="T1845">
            <v>36</v>
          </cell>
          <cell r="U1845">
            <v>3.3299999999999996E-2</v>
          </cell>
          <cell r="V1845">
            <v>662.67</v>
          </cell>
          <cell r="W1845" t="str">
            <v>REG</v>
          </cell>
          <cell r="X1845">
            <v>36</v>
          </cell>
        </row>
        <row r="1846">
          <cell r="A1846">
            <v>2296366</v>
          </cell>
          <cell r="B1846">
            <v>1</v>
          </cell>
          <cell r="C1846">
            <v>33000</v>
          </cell>
          <cell r="D1846" t="str">
            <v>ubank</v>
          </cell>
          <cell r="E1846" t="str">
            <v>fixed</v>
          </cell>
          <cell r="F1846">
            <v>39641</v>
          </cell>
          <cell r="G1846">
            <v>0</v>
          </cell>
          <cell r="H1846">
            <v>2.85</v>
          </cell>
          <cell r="I1846">
            <v>3</v>
          </cell>
          <cell r="J1846">
            <v>3.5</v>
          </cell>
          <cell r="K1846">
            <v>3.6</v>
          </cell>
          <cell r="L1846">
            <v>3.7</v>
          </cell>
          <cell r="M1846">
            <v>0</v>
          </cell>
          <cell r="N1846">
            <v>0</v>
          </cell>
          <cell r="O1846" t="str">
            <v>term</v>
          </cell>
          <cell r="P1846" t="str">
            <v>UBRKLT</v>
          </cell>
          <cell r="Q1846">
            <v>38564</v>
          </cell>
          <cell r="R1846">
            <v>36</v>
          </cell>
          <cell r="S1846" t="str">
            <v>months</v>
          </cell>
          <cell r="T1846">
            <v>36</v>
          </cell>
          <cell r="U1846">
            <v>3.3299999999999996E-2</v>
          </cell>
          <cell r="V1846">
            <v>1098.8999999999999</v>
          </cell>
          <cell r="W1846" t="str">
            <v>REG</v>
          </cell>
          <cell r="X1846">
            <v>36</v>
          </cell>
        </row>
        <row r="1847">
          <cell r="A1847">
            <v>2296416</v>
          </cell>
          <cell r="B1847">
            <v>1</v>
          </cell>
          <cell r="C1847">
            <v>20000</v>
          </cell>
          <cell r="D1847" t="str">
            <v>ubank</v>
          </cell>
          <cell r="E1847" t="str">
            <v>fixed</v>
          </cell>
          <cell r="F1847">
            <v>40005</v>
          </cell>
          <cell r="G1847">
            <v>0</v>
          </cell>
          <cell r="H1847">
            <v>2.85</v>
          </cell>
          <cell r="I1847">
            <v>3</v>
          </cell>
          <cell r="J1847">
            <v>3.5</v>
          </cell>
          <cell r="K1847">
            <v>3.6</v>
          </cell>
          <cell r="L1847">
            <v>3.7</v>
          </cell>
          <cell r="M1847">
            <v>0</v>
          </cell>
          <cell r="N1847">
            <v>0</v>
          </cell>
          <cell r="O1847" t="str">
            <v>term</v>
          </cell>
          <cell r="P1847" t="str">
            <v>UBRKLT</v>
          </cell>
          <cell r="Q1847">
            <v>38564</v>
          </cell>
          <cell r="R1847">
            <v>48</v>
          </cell>
          <cell r="S1847" t="str">
            <v>months</v>
          </cell>
          <cell r="T1847">
            <v>48</v>
          </cell>
          <cell r="U1847">
            <v>3.3299999999999996E-2</v>
          </cell>
          <cell r="V1847">
            <v>665.99999999999989</v>
          </cell>
          <cell r="W1847" t="str">
            <v>REG</v>
          </cell>
          <cell r="X1847">
            <v>48</v>
          </cell>
        </row>
        <row r="1848">
          <cell r="A1848">
            <v>2296416</v>
          </cell>
          <cell r="B1848">
            <v>2</v>
          </cell>
          <cell r="C1848">
            <v>20000</v>
          </cell>
          <cell r="D1848" t="str">
            <v>ubank</v>
          </cell>
          <cell r="E1848" t="str">
            <v>fixed</v>
          </cell>
          <cell r="F1848">
            <v>40009</v>
          </cell>
          <cell r="G1848">
            <v>0</v>
          </cell>
          <cell r="H1848">
            <v>2.85</v>
          </cell>
          <cell r="I1848">
            <v>3</v>
          </cell>
          <cell r="J1848">
            <v>3.5</v>
          </cell>
          <cell r="K1848">
            <v>3.6</v>
          </cell>
          <cell r="L1848">
            <v>3.7</v>
          </cell>
          <cell r="M1848">
            <v>0</v>
          </cell>
          <cell r="N1848">
            <v>0</v>
          </cell>
          <cell r="O1848" t="str">
            <v>term</v>
          </cell>
          <cell r="P1848" t="str">
            <v>UBRKLT</v>
          </cell>
          <cell r="Q1848">
            <v>38564</v>
          </cell>
          <cell r="R1848">
            <v>48</v>
          </cell>
          <cell r="S1848" t="str">
            <v>months</v>
          </cell>
          <cell r="T1848">
            <v>48</v>
          </cell>
          <cell r="U1848">
            <v>3.3299999999999996E-2</v>
          </cell>
          <cell r="V1848">
            <v>665.99999999999989</v>
          </cell>
          <cell r="W1848" t="str">
            <v>REG</v>
          </cell>
          <cell r="X1848">
            <v>48</v>
          </cell>
        </row>
        <row r="1849">
          <cell r="A1849">
            <v>2296465</v>
          </cell>
          <cell r="B1849">
            <v>1</v>
          </cell>
          <cell r="C1849">
            <v>5067.21</v>
          </cell>
          <cell r="D1849" t="str">
            <v>ubank</v>
          </cell>
          <cell r="E1849" t="str">
            <v>fixed</v>
          </cell>
          <cell r="F1849">
            <v>40008</v>
          </cell>
          <cell r="G1849">
            <v>0</v>
          </cell>
          <cell r="H1849">
            <v>2.85</v>
          </cell>
          <cell r="I1849">
            <v>3</v>
          </cell>
          <cell r="J1849">
            <v>3.5</v>
          </cell>
          <cell r="K1849">
            <v>3.6</v>
          </cell>
          <cell r="L1849">
            <v>3.7</v>
          </cell>
          <cell r="M1849">
            <v>0</v>
          </cell>
          <cell r="N1849">
            <v>0</v>
          </cell>
          <cell r="O1849" t="str">
            <v>term</v>
          </cell>
          <cell r="P1849" t="str">
            <v>UBRKLT</v>
          </cell>
          <cell r="Q1849">
            <v>38564</v>
          </cell>
          <cell r="R1849">
            <v>48</v>
          </cell>
          <cell r="S1849" t="str">
            <v>months</v>
          </cell>
          <cell r="T1849">
            <v>48</v>
          </cell>
          <cell r="U1849">
            <v>3.3299999999999996E-2</v>
          </cell>
          <cell r="V1849">
            <v>168.73809299999999</v>
          </cell>
          <cell r="W1849" t="str">
            <v>REG</v>
          </cell>
          <cell r="X1849">
            <v>48</v>
          </cell>
        </row>
        <row r="1850">
          <cell r="A1850">
            <v>2296549</v>
          </cell>
          <cell r="B1850">
            <v>1</v>
          </cell>
          <cell r="C1850">
            <v>22000</v>
          </cell>
          <cell r="D1850" t="str">
            <v>ubank</v>
          </cell>
          <cell r="E1850" t="str">
            <v>fixed</v>
          </cell>
          <cell r="F1850">
            <v>40006</v>
          </cell>
          <cell r="G1850">
            <v>0</v>
          </cell>
          <cell r="H1850">
            <v>2.85</v>
          </cell>
          <cell r="I1850">
            <v>3</v>
          </cell>
          <cell r="J1850">
            <v>3.5</v>
          </cell>
          <cell r="K1850">
            <v>3.6</v>
          </cell>
          <cell r="L1850">
            <v>3.7</v>
          </cell>
          <cell r="M1850">
            <v>0</v>
          </cell>
          <cell r="N1850">
            <v>0</v>
          </cell>
          <cell r="O1850" t="str">
            <v>term</v>
          </cell>
          <cell r="P1850" t="str">
            <v>UBRKLT</v>
          </cell>
          <cell r="Q1850">
            <v>38564</v>
          </cell>
          <cell r="R1850">
            <v>48</v>
          </cell>
          <cell r="S1850" t="str">
            <v>months</v>
          </cell>
          <cell r="T1850">
            <v>48</v>
          </cell>
          <cell r="U1850">
            <v>3.3299999999999996E-2</v>
          </cell>
          <cell r="V1850">
            <v>732.59999999999991</v>
          </cell>
          <cell r="W1850" t="str">
            <v>REG</v>
          </cell>
          <cell r="X1850">
            <v>48</v>
          </cell>
        </row>
        <row r="1851">
          <cell r="A1851">
            <v>2296564</v>
          </cell>
          <cell r="B1851">
            <v>1</v>
          </cell>
          <cell r="C1851">
            <v>15000</v>
          </cell>
          <cell r="D1851" t="str">
            <v>ubank</v>
          </cell>
          <cell r="E1851" t="str">
            <v>fixed</v>
          </cell>
          <cell r="F1851">
            <v>39640</v>
          </cell>
          <cell r="G1851">
            <v>0</v>
          </cell>
          <cell r="H1851">
            <v>2.85</v>
          </cell>
          <cell r="I1851">
            <v>3</v>
          </cell>
          <cell r="J1851">
            <v>3.5</v>
          </cell>
          <cell r="K1851">
            <v>3.6</v>
          </cell>
          <cell r="L1851">
            <v>3.7</v>
          </cell>
          <cell r="M1851">
            <v>0</v>
          </cell>
          <cell r="N1851">
            <v>0</v>
          </cell>
          <cell r="O1851" t="str">
            <v>term</v>
          </cell>
          <cell r="P1851" t="str">
            <v>UBRKLT</v>
          </cell>
          <cell r="Q1851">
            <v>38564</v>
          </cell>
          <cell r="R1851">
            <v>36</v>
          </cell>
          <cell r="S1851" t="str">
            <v>months</v>
          </cell>
          <cell r="T1851">
            <v>36</v>
          </cell>
          <cell r="U1851">
            <v>3.3299999999999996E-2</v>
          </cell>
          <cell r="V1851">
            <v>499.49999999999994</v>
          </cell>
          <cell r="W1851" t="str">
            <v>REG</v>
          </cell>
          <cell r="X1851">
            <v>36</v>
          </cell>
        </row>
        <row r="1852">
          <cell r="A1852">
            <v>2296564</v>
          </cell>
          <cell r="B1852">
            <v>2</v>
          </cell>
          <cell r="C1852">
            <v>15000</v>
          </cell>
          <cell r="D1852" t="str">
            <v>ubank</v>
          </cell>
          <cell r="E1852" t="str">
            <v>fixed</v>
          </cell>
          <cell r="F1852">
            <v>39643</v>
          </cell>
          <cell r="G1852">
            <v>0</v>
          </cell>
          <cell r="H1852">
            <v>2.85</v>
          </cell>
          <cell r="I1852">
            <v>3</v>
          </cell>
          <cell r="J1852">
            <v>3.5</v>
          </cell>
          <cell r="K1852">
            <v>3.6</v>
          </cell>
          <cell r="L1852">
            <v>3.7</v>
          </cell>
          <cell r="M1852">
            <v>0</v>
          </cell>
          <cell r="N1852">
            <v>0</v>
          </cell>
          <cell r="O1852" t="str">
            <v>term</v>
          </cell>
          <cell r="P1852" t="str">
            <v>UBRKLT</v>
          </cell>
          <cell r="Q1852">
            <v>38564</v>
          </cell>
          <cell r="R1852">
            <v>36</v>
          </cell>
          <cell r="S1852" t="str">
            <v>months</v>
          </cell>
          <cell r="T1852">
            <v>36</v>
          </cell>
          <cell r="U1852">
            <v>3.3299999999999996E-2</v>
          </cell>
          <cell r="V1852">
            <v>499.49999999999994</v>
          </cell>
          <cell r="W1852" t="str">
            <v>REG</v>
          </cell>
          <cell r="X1852">
            <v>36</v>
          </cell>
        </row>
        <row r="1853">
          <cell r="A1853">
            <v>2296580</v>
          </cell>
          <cell r="B1853">
            <v>1</v>
          </cell>
          <cell r="C1853">
            <v>23366.87</v>
          </cell>
          <cell r="D1853" t="str">
            <v>ubank</v>
          </cell>
          <cell r="E1853" t="str">
            <v>fixed</v>
          </cell>
          <cell r="F1853">
            <v>38909</v>
          </cell>
          <cell r="G1853">
            <v>0</v>
          </cell>
          <cell r="H1853">
            <v>2.85</v>
          </cell>
          <cell r="I1853">
            <v>3</v>
          </cell>
          <cell r="J1853">
            <v>3.5</v>
          </cell>
          <cell r="K1853">
            <v>3.6</v>
          </cell>
          <cell r="L1853">
            <v>3.7</v>
          </cell>
          <cell r="M1853">
            <v>0</v>
          </cell>
          <cell r="N1853">
            <v>0.05</v>
          </cell>
          <cell r="O1853" t="str">
            <v>RSP</v>
          </cell>
          <cell r="P1853" t="str">
            <v>UBRKRS</v>
          </cell>
          <cell r="Q1853">
            <v>38564</v>
          </cell>
          <cell r="R1853">
            <v>12</v>
          </cell>
          <cell r="S1853" t="str">
            <v>months</v>
          </cell>
          <cell r="T1853">
            <v>12</v>
          </cell>
          <cell r="U1853">
            <v>3.3799999999999997E-2</v>
          </cell>
          <cell r="V1853">
            <v>789.80020599999989</v>
          </cell>
          <cell r="W1853" t="str">
            <v>RSP</v>
          </cell>
          <cell r="X1853">
            <v>12</v>
          </cell>
        </row>
        <row r="1854">
          <cell r="A1854">
            <v>2296648</v>
          </cell>
          <cell r="B1854">
            <v>1</v>
          </cell>
          <cell r="C1854">
            <v>2670.57</v>
          </cell>
          <cell r="D1854" t="str">
            <v>ubank</v>
          </cell>
          <cell r="E1854" t="str">
            <v>fixed</v>
          </cell>
          <cell r="F1854">
            <v>38910</v>
          </cell>
          <cell r="G1854">
            <v>0</v>
          </cell>
          <cell r="H1854">
            <v>2.85</v>
          </cell>
          <cell r="I1854">
            <v>3</v>
          </cell>
          <cell r="J1854">
            <v>3.5</v>
          </cell>
          <cell r="K1854">
            <v>3.6</v>
          </cell>
          <cell r="L1854">
            <v>3.7</v>
          </cell>
          <cell r="M1854">
            <v>0</v>
          </cell>
          <cell r="N1854">
            <v>-0.35</v>
          </cell>
          <cell r="O1854" t="str">
            <v>term</v>
          </cell>
          <cell r="P1854" t="str">
            <v>UBLONG</v>
          </cell>
          <cell r="Q1854">
            <v>38564</v>
          </cell>
          <cell r="R1854">
            <v>12</v>
          </cell>
          <cell r="S1854" t="str">
            <v>months</v>
          </cell>
          <cell r="T1854">
            <v>12</v>
          </cell>
          <cell r="U1854">
            <v>2.9799999999999997E-2</v>
          </cell>
          <cell r="V1854">
            <v>79.582985999999991</v>
          </cell>
          <cell r="W1854" t="str">
            <v>REG</v>
          </cell>
          <cell r="X1854">
            <v>12</v>
          </cell>
        </row>
        <row r="1855">
          <cell r="A1855">
            <v>2296655</v>
          </cell>
          <cell r="B1855">
            <v>1</v>
          </cell>
          <cell r="C1855">
            <v>24206.99</v>
          </cell>
          <cell r="D1855" t="str">
            <v>ubank</v>
          </cell>
          <cell r="E1855" t="str">
            <v>fixed</v>
          </cell>
          <cell r="F1855">
            <v>38910</v>
          </cell>
          <cell r="G1855">
            <v>0</v>
          </cell>
          <cell r="H1855">
            <v>2.85</v>
          </cell>
          <cell r="I1855">
            <v>3</v>
          </cell>
          <cell r="J1855">
            <v>3.5</v>
          </cell>
          <cell r="K1855">
            <v>3.6</v>
          </cell>
          <cell r="L1855">
            <v>3.7</v>
          </cell>
          <cell r="M1855">
            <v>0</v>
          </cell>
          <cell r="N1855">
            <v>-0.35</v>
          </cell>
          <cell r="O1855" t="str">
            <v>term</v>
          </cell>
          <cell r="P1855" t="str">
            <v>UBLONG</v>
          </cell>
          <cell r="Q1855">
            <v>38564</v>
          </cell>
          <cell r="R1855">
            <v>12</v>
          </cell>
          <cell r="S1855" t="str">
            <v>months</v>
          </cell>
          <cell r="T1855">
            <v>12</v>
          </cell>
          <cell r="U1855">
            <v>2.9799999999999997E-2</v>
          </cell>
          <cell r="V1855">
            <v>721.36830199999997</v>
          </cell>
          <cell r="W1855" t="str">
            <v>REG</v>
          </cell>
          <cell r="X1855">
            <v>12</v>
          </cell>
        </row>
        <row r="1856">
          <cell r="A1856">
            <v>2296689</v>
          </cell>
          <cell r="B1856">
            <v>1</v>
          </cell>
          <cell r="C1856">
            <v>5000</v>
          </cell>
          <cell r="D1856" t="str">
            <v>ubank</v>
          </cell>
          <cell r="E1856" t="str">
            <v>fixed</v>
          </cell>
          <cell r="F1856">
            <v>39641</v>
          </cell>
          <cell r="G1856">
            <v>0</v>
          </cell>
          <cell r="H1856">
            <v>2.85</v>
          </cell>
          <cell r="I1856">
            <v>3</v>
          </cell>
          <cell r="J1856">
            <v>3.5</v>
          </cell>
          <cell r="K1856">
            <v>3.6</v>
          </cell>
          <cell r="L1856">
            <v>3.7</v>
          </cell>
          <cell r="M1856">
            <v>0</v>
          </cell>
          <cell r="N1856">
            <v>0</v>
          </cell>
          <cell r="O1856" t="str">
            <v>term</v>
          </cell>
          <cell r="P1856" t="str">
            <v>UBRKLT</v>
          </cell>
          <cell r="Q1856">
            <v>38564</v>
          </cell>
          <cell r="R1856">
            <v>36</v>
          </cell>
          <cell r="S1856" t="str">
            <v>months</v>
          </cell>
          <cell r="T1856">
            <v>36</v>
          </cell>
          <cell r="U1856">
            <v>3.3299999999999996E-2</v>
          </cell>
          <cell r="V1856">
            <v>166.49999999999997</v>
          </cell>
          <cell r="W1856" t="str">
            <v>REG</v>
          </cell>
          <cell r="X1856">
            <v>36</v>
          </cell>
        </row>
        <row r="1857">
          <cell r="A1857">
            <v>2296747</v>
          </cell>
          <cell r="B1857">
            <v>1</v>
          </cell>
          <cell r="C1857">
            <v>2000</v>
          </cell>
          <cell r="D1857" t="str">
            <v>ubank</v>
          </cell>
          <cell r="E1857" t="str">
            <v>fixed</v>
          </cell>
          <cell r="F1857">
            <v>40371</v>
          </cell>
          <cell r="G1857">
            <v>0</v>
          </cell>
          <cell r="H1857">
            <v>2.85</v>
          </cell>
          <cell r="I1857">
            <v>3</v>
          </cell>
          <cell r="J1857">
            <v>3.5</v>
          </cell>
          <cell r="K1857">
            <v>3.6</v>
          </cell>
          <cell r="L1857">
            <v>3.7</v>
          </cell>
          <cell r="M1857">
            <v>0</v>
          </cell>
          <cell r="N1857">
            <v>0</v>
          </cell>
          <cell r="O1857" t="str">
            <v>term</v>
          </cell>
          <cell r="P1857" t="str">
            <v>UBRKLT</v>
          </cell>
          <cell r="Q1857">
            <v>38564</v>
          </cell>
          <cell r="R1857">
            <v>60</v>
          </cell>
          <cell r="S1857" t="str">
            <v>months</v>
          </cell>
          <cell r="T1857">
            <v>60</v>
          </cell>
          <cell r="U1857">
            <v>3.3299999999999996E-2</v>
          </cell>
          <cell r="V1857">
            <v>66.599999999999994</v>
          </cell>
          <cell r="W1857" t="str">
            <v>REG</v>
          </cell>
          <cell r="X1857">
            <v>60</v>
          </cell>
        </row>
        <row r="1858">
          <cell r="A1858">
            <v>2296796</v>
          </cell>
          <cell r="B1858">
            <v>1</v>
          </cell>
          <cell r="C1858">
            <v>2223.79</v>
          </cell>
          <cell r="D1858" t="str">
            <v>ubank</v>
          </cell>
          <cell r="E1858" t="str">
            <v>fixed</v>
          </cell>
          <cell r="F1858">
            <v>39641</v>
          </cell>
          <cell r="G1858">
            <v>0</v>
          </cell>
          <cell r="H1858">
            <v>2.85</v>
          </cell>
          <cell r="I1858">
            <v>3</v>
          </cell>
          <cell r="J1858">
            <v>3.5</v>
          </cell>
          <cell r="K1858">
            <v>3.6</v>
          </cell>
          <cell r="L1858">
            <v>3.7</v>
          </cell>
          <cell r="M1858">
            <v>0</v>
          </cell>
          <cell r="N1858">
            <v>0</v>
          </cell>
          <cell r="O1858" t="str">
            <v>term</v>
          </cell>
          <cell r="P1858" t="str">
            <v>UBRKLT</v>
          </cell>
          <cell r="Q1858">
            <v>38564</v>
          </cell>
          <cell r="R1858">
            <v>36</v>
          </cell>
          <cell r="S1858" t="str">
            <v>months</v>
          </cell>
          <cell r="T1858">
            <v>36</v>
          </cell>
          <cell r="U1858">
            <v>3.3299999999999996E-2</v>
          </cell>
          <cell r="V1858">
            <v>74.052206999999996</v>
          </cell>
          <cell r="W1858" t="str">
            <v>REG</v>
          </cell>
          <cell r="X1858">
            <v>36</v>
          </cell>
        </row>
        <row r="1859">
          <cell r="A1859">
            <v>2297737</v>
          </cell>
          <cell r="B1859">
            <v>1</v>
          </cell>
          <cell r="C1859">
            <v>200000</v>
          </cell>
          <cell r="D1859" t="str">
            <v>ubank</v>
          </cell>
          <cell r="E1859" t="str">
            <v>fixed</v>
          </cell>
          <cell r="F1859">
            <v>40373</v>
          </cell>
          <cell r="G1859">
            <v>0</v>
          </cell>
          <cell r="H1859">
            <v>2.85</v>
          </cell>
          <cell r="I1859">
            <v>3</v>
          </cell>
          <cell r="J1859">
            <v>3.5</v>
          </cell>
          <cell r="K1859">
            <v>3.6</v>
          </cell>
          <cell r="L1859">
            <v>3.7</v>
          </cell>
          <cell r="M1859">
            <v>0</v>
          </cell>
          <cell r="N1859">
            <v>0.25</v>
          </cell>
          <cell r="O1859" t="str">
            <v>term</v>
          </cell>
          <cell r="P1859" t="str">
            <v>UBRKLT</v>
          </cell>
          <cell r="Q1859">
            <v>38564</v>
          </cell>
          <cell r="R1859">
            <v>60</v>
          </cell>
          <cell r="S1859" t="str">
            <v>months</v>
          </cell>
          <cell r="T1859">
            <v>60</v>
          </cell>
          <cell r="U1859">
            <v>3.5799999999999998E-2</v>
          </cell>
          <cell r="V1859">
            <v>7160</v>
          </cell>
          <cell r="W1859" t="str">
            <v>REG</v>
          </cell>
          <cell r="X1859">
            <v>60</v>
          </cell>
        </row>
        <row r="1860">
          <cell r="A1860">
            <v>2297752</v>
          </cell>
          <cell r="B1860">
            <v>1</v>
          </cell>
          <cell r="C1860">
            <v>5000</v>
          </cell>
          <cell r="D1860" t="str">
            <v>ubank</v>
          </cell>
          <cell r="E1860" t="str">
            <v>fixed</v>
          </cell>
          <cell r="F1860">
            <v>38911</v>
          </cell>
          <cell r="G1860">
            <v>0</v>
          </cell>
          <cell r="H1860">
            <v>2.85</v>
          </cell>
          <cell r="I1860">
            <v>3</v>
          </cell>
          <cell r="J1860">
            <v>3.5</v>
          </cell>
          <cell r="K1860">
            <v>3.6</v>
          </cell>
          <cell r="L1860">
            <v>3.7</v>
          </cell>
          <cell r="M1860">
            <v>0</v>
          </cell>
          <cell r="N1860">
            <v>-0.35</v>
          </cell>
          <cell r="O1860" t="str">
            <v>term</v>
          </cell>
          <cell r="P1860" t="str">
            <v>UBLONG</v>
          </cell>
          <cell r="Q1860">
            <v>38564</v>
          </cell>
          <cell r="R1860">
            <v>12</v>
          </cell>
          <cell r="S1860" t="str">
            <v>months</v>
          </cell>
          <cell r="T1860">
            <v>12</v>
          </cell>
          <cell r="U1860">
            <v>2.9799999999999997E-2</v>
          </cell>
          <cell r="V1860">
            <v>148.99999999999997</v>
          </cell>
          <cell r="W1860" t="str">
            <v>REG</v>
          </cell>
          <cell r="X1860">
            <v>12</v>
          </cell>
        </row>
        <row r="1861">
          <cell r="A1861">
            <v>2297828</v>
          </cell>
          <cell r="B1861">
            <v>1</v>
          </cell>
          <cell r="C1861">
            <v>5442.5</v>
          </cell>
          <cell r="D1861" t="str">
            <v>ubank</v>
          </cell>
          <cell r="E1861" t="str">
            <v>fixed</v>
          </cell>
          <cell r="F1861">
            <v>38911</v>
          </cell>
          <cell r="G1861">
            <v>0</v>
          </cell>
          <cell r="H1861">
            <v>2.85</v>
          </cell>
          <cell r="I1861">
            <v>3</v>
          </cell>
          <cell r="J1861">
            <v>3.5</v>
          </cell>
          <cell r="K1861">
            <v>3.6</v>
          </cell>
          <cell r="L1861">
            <v>3.7</v>
          </cell>
          <cell r="M1861">
            <v>0</v>
          </cell>
          <cell r="N1861">
            <v>-0.35</v>
          </cell>
          <cell r="O1861" t="str">
            <v>term</v>
          </cell>
          <cell r="P1861" t="str">
            <v>UBLONG</v>
          </cell>
          <cell r="Q1861">
            <v>38564</v>
          </cell>
          <cell r="R1861">
            <v>12</v>
          </cell>
          <cell r="S1861" t="str">
            <v>months</v>
          </cell>
          <cell r="T1861">
            <v>12</v>
          </cell>
          <cell r="U1861">
            <v>2.9799999999999997E-2</v>
          </cell>
          <cell r="V1861">
            <v>162.1865</v>
          </cell>
          <cell r="W1861" t="str">
            <v>REG</v>
          </cell>
          <cell r="X1861">
            <v>12</v>
          </cell>
        </row>
        <row r="1862">
          <cell r="A1862">
            <v>2297836</v>
          </cell>
          <cell r="B1862">
            <v>1</v>
          </cell>
          <cell r="C1862">
            <v>7500</v>
          </cell>
          <cell r="D1862" t="str">
            <v>ubank</v>
          </cell>
          <cell r="E1862" t="str">
            <v>fixed</v>
          </cell>
          <cell r="F1862">
            <v>38911</v>
          </cell>
          <cell r="G1862">
            <v>0</v>
          </cell>
          <cell r="H1862">
            <v>2.85</v>
          </cell>
          <cell r="I1862">
            <v>3</v>
          </cell>
          <cell r="J1862">
            <v>3.5</v>
          </cell>
          <cell r="K1862">
            <v>3.6</v>
          </cell>
          <cell r="L1862">
            <v>3.7</v>
          </cell>
          <cell r="M1862">
            <v>0</v>
          </cell>
          <cell r="N1862">
            <v>-0.35</v>
          </cell>
          <cell r="O1862" t="str">
            <v>term</v>
          </cell>
          <cell r="P1862" t="str">
            <v>UBLONG</v>
          </cell>
          <cell r="Q1862">
            <v>38564</v>
          </cell>
          <cell r="R1862">
            <v>12</v>
          </cell>
          <cell r="S1862" t="str">
            <v>months</v>
          </cell>
          <cell r="T1862">
            <v>12</v>
          </cell>
          <cell r="U1862">
            <v>2.9799999999999997E-2</v>
          </cell>
          <cell r="V1862">
            <v>223.49999999999997</v>
          </cell>
          <cell r="W1862" t="str">
            <v>REG</v>
          </cell>
          <cell r="X1862">
            <v>12</v>
          </cell>
        </row>
        <row r="1863">
          <cell r="A1863">
            <v>2298032</v>
          </cell>
          <cell r="B1863">
            <v>1</v>
          </cell>
          <cell r="C1863">
            <v>12500</v>
          </cell>
          <cell r="D1863" t="str">
            <v>ubank</v>
          </cell>
          <cell r="E1863" t="str">
            <v>fixed</v>
          </cell>
          <cell r="F1863">
            <v>38911</v>
          </cell>
          <cell r="G1863">
            <v>0</v>
          </cell>
          <cell r="H1863">
            <v>2.85</v>
          </cell>
          <cell r="I1863">
            <v>3</v>
          </cell>
          <cell r="J1863">
            <v>3.5</v>
          </cell>
          <cell r="K1863">
            <v>3.6</v>
          </cell>
          <cell r="L1863">
            <v>3.7</v>
          </cell>
          <cell r="M1863">
            <v>0</v>
          </cell>
          <cell r="N1863">
            <v>-0.35</v>
          </cell>
          <cell r="O1863" t="str">
            <v>term</v>
          </cell>
          <cell r="P1863" t="str">
            <v>UBLONG</v>
          </cell>
          <cell r="Q1863">
            <v>38564</v>
          </cell>
          <cell r="R1863">
            <v>12</v>
          </cell>
          <cell r="S1863" t="str">
            <v>months</v>
          </cell>
          <cell r="T1863">
            <v>12</v>
          </cell>
          <cell r="U1863">
            <v>2.9799999999999997E-2</v>
          </cell>
          <cell r="V1863">
            <v>372.49999999999994</v>
          </cell>
          <cell r="W1863" t="str">
            <v>REG</v>
          </cell>
          <cell r="X1863">
            <v>12</v>
          </cell>
        </row>
        <row r="1864">
          <cell r="A1864">
            <v>2298065</v>
          </cell>
          <cell r="B1864">
            <v>1</v>
          </cell>
          <cell r="C1864">
            <v>12500</v>
          </cell>
          <cell r="D1864" t="str">
            <v>ubank</v>
          </cell>
          <cell r="E1864" t="str">
            <v>fixed</v>
          </cell>
          <cell r="F1864">
            <v>38911</v>
          </cell>
          <cell r="G1864">
            <v>0</v>
          </cell>
          <cell r="H1864">
            <v>2.85</v>
          </cell>
          <cell r="I1864">
            <v>3</v>
          </cell>
          <cell r="J1864">
            <v>3.5</v>
          </cell>
          <cell r="K1864">
            <v>3.6</v>
          </cell>
          <cell r="L1864">
            <v>3.7</v>
          </cell>
          <cell r="M1864">
            <v>0</v>
          </cell>
          <cell r="N1864">
            <v>-0.35</v>
          </cell>
          <cell r="O1864" t="str">
            <v>term</v>
          </cell>
          <cell r="P1864" t="str">
            <v>UBRKLT</v>
          </cell>
          <cell r="Q1864">
            <v>38564</v>
          </cell>
          <cell r="R1864">
            <v>12</v>
          </cell>
          <cell r="S1864" t="str">
            <v>months</v>
          </cell>
          <cell r="T1864">
            <v>12</v>
          </cell>
          <cell r="U1864">
            <v>2.9799999999999997E-2</v>
          </cell>
          <cell r="V1864">
            <v>372.49999999999994</v>
          </cell>
          <cell r="W1864" t="str">
            <v>REG</v>
          </cell>
          <cell r="X1864">
            <v>12</v>
          </cell>
        </row>
        <row r="1865">
          <cell r="A1865">
            <v>2298115</v>
          </cell>
          <cell r="B1865">
            <v>1</v>
          </cell>
          <cell r="C1865">
            <v>44500</v>
          </cell>
          <cell r="D1865" t="str">
            <v>ubank</v>
          </cell>
          <cell r="E1865" t="str">
            <v>fixed</v>
          </cell>
          <cell r="F1865">
            <v>39642</v>
          </cell>
          <cell r="G1865">
            <v>0</v>
          </cell>
          <cell r="H1865">
            <v>2.85</v>
          </cell>
          <cell r="I1865">
            <v>3</v>
          </cell>
          <cell r="J1865">
            <v>3.5</v>
          </cell>
          <cell r="K1865">
            <v>3.6</v>
          </cell>
          <cell r="L1865">
            <v>3.7</v>
          </cell>
          <cell r="M1865">
            <v>0</v>
          </cell>
          <cell r="N1865">
            <v>0</v>
          </cell>
          <cell r="O1865" t="str">
            <v>term</v>
          </cell>
          <cell r="P1865" t="str">
            <v>UBRKLT</v>
          </cell>
          <cell r="Q1865">
            <v>38564</v>
          </cell>
          <cell r="R1865">
            <v>36</v>
          </cell>
          <cell r="S1865" t="str">
            <v>months</v>
          </cell>
          <cell r="T1865">
            <v>36</v>
          </cell>
          <cell r="U1865">
            <v>3.3299999999999996E-2</v>
          </cell>
          <cell r="V1865">
            <v>1481.85</v>
          </cell>
          <cell r="W1865" t="str">
            <v>REG</v>
          </cell>
          <cell r="X1865">
            <v>36</v>
          </cell>
        </row>
        <row r="1866">
          <cell r="A1866">
            <v>2298156</v>
          </cell>
          <cell r="B1866">
            <v>1</v>
          </cell>
          <cell r="C1866">
            <v>14170.98</v>
          </cell>
          <cell r="D1866" t="str">
            <v>ubank</v>
          </cell>
          <cell r="E1866" t="str">
            <v>fixed</v>
          </cell>
          <cell r="F1866">
            <v>38926</v>
          </cell>
          <cell r="G1866">
            <v>0</v>
          </cell>
          <cell r="H1866">
            <v>2.85</v>
          </cell>
          <cell r="I1866">
            <v>3</v>
          </cell>
          <cell r="J1866">
            <v>3.5</v>
          </cell>
          <cell r="K1866">
            <v>3.6</v>
          </cell>
          <cell r="L1866">
            <v>3.7</v>
          </cell>
          <cell r="M1866">
            <v>0</v>
          </cell>
          <cell r="N1866">
            <v>0</v>
          </cell>
          <cell r="O1866" t="str">
            <v>RSP</v>
          </cell>
          <cell r="P1866" t="str">
            <v>UBRKRS</v>
          </cell>
          <cell r="Q1866">
            <v>38564</v>
          </cell>
          <cell r="R1866">
            <v>12</v>
          </cell>
          <cell r="S1866" t="str">
            <v>months</v>
          </cell>
          <cell r="T1866">
            <v>12</v>
          </cell>
          <cell r="U1866">
            <v>3.3299999999999996E-2</v>
          </cell>
          <cell r="V1866">
            <v>471.89363399999991</v>
          </cell>
          <cell r="W1866" t="str">
            <v>RSP</v>
          </cell>
          <cell r="X1866">
            <v>12</v>
          </cell>
        </row>
        <row r="1867">
          <cell r="A1867">
            <v>2298222</v>
          </cell>
          <cell r="B1867">
            <v>1</v>
          </cell>
          <cell r="C1867">
            <v>8422.44</v>
          </cell>
          <cell r="D1867" t="str">
            <v>ubank</v>
          </cell>
          <cell r="E1867" t="str">
            <v>fixed</v>
          </cell>
          <cell r="F1867">
            <v>39651</v>
          </cell>
          <cell r="G1867">
            <v>0</v>
          </cell>
          <cell r="H1867">
            <v>2.85</v>
          </cell>
          <cell r="I1867">
            <v>3</v>
          </cell>
          <cell r="J1867">
            <v>3.5</v>
          </cell>
          <cell r="K1867">
            <v>3.6</v>
          </cell>
          <cell r="L1867">
            <v>3.7</v>
          </cell>
          <cell r="M1867">
            <v>0</v>
          </cell>
          <cell r="N1867">
            <v>0</v>
          </cell>
          <cell r="O1867" t="str">
            <v>RSP</v>
          </cell>
          <cell r="P1867" t="str">
            <v>UBRKRS</v>
          </cell>
          <cell r="Q1867">
            <v>38564</v>
          </cell>
          <cell r="R1867">
            <v>36</v>
          </cell>
          <cell r="S1867" t="str">
            <v>months</v>
          </cell>
          <cell r="T1867">
            <v>36</v>
          </cell>
          <cell r="U1867">
            <v>3.3299999999999996E-2</v>
          </cell>
          <cell r="V1867">
            <v>280.46725199999997</v>
          </cell>
          <cell r="W1867" t="str">
            <v>RSP</v>
          </cell>
          <cell r="X1867">
            <v>36</v>
          </cell>
        </row>
        <row r="1868">
          <cell r="A1868">
            <v>2298347</v>
          </cell>
          <cell r="B1868">
            <v>3</v>
          </cell>
          <cell r="C1868">
            <v>2000</v>
          </cell>
          <cell r="D1868" t="str">
            <v>ubank</v>
          </cell>
          <cell r="E1868" t="str">
            <v>fixed</v>
          </cell>
          <cell r="F1868">
            <v>40377</v>
          </cell>
          <cell r="G1868">
            <v>0</v>
          </cell>
          <cell r="H1868">
            <v>2.85</v>
          </cell>
          <cell r="I1868">
            <v>3</v>
          </cell>
          <cell r="J1868">
            <v>3.5</v>
          </cell>
          <cell r="K1868">
            <v>3.6</v>
          </cell>
          <cell r="L1868">
            <v>3.7</v>
          </cell>
          <cell r="M1868">
            <v>0</v>
          </cell>
          <cell r="N1868">
            <v>0</v>
          </cell>
          <cell r="O1868" t="str">
            <v>term</v>
          </cell>
          <cell r="P1868" t="str">
            <v>UBRKLT</v>
          </cell>
          <cell r="Q1868">
            <v>38564</v>
          </cell>
          <cell r="R1868">
            <v>60</v>
          </cell>
          <cell r="S1868" t="str">
            <v>months</v>
          </cell>
          <cell r="T1868">
            <v>60</v>
          </cell>
          <cell r="U1868">
            <v>3.3299999999999996E-2</v>
          </cell>
          <cell r="V1868">
            <v>66.599999999999994</v>
          </cell>
          <cell r="W1868" t="str">
            <v>REG</v>
          </cell>
          <cell r="X1868">
            <v>60</v>
          </cell>
        </row>
        <row r="1869">
          <cell r="A1869">
            <v>2298347</v>
          </cell>
          <cell r="B1869">
            <v>1</v>
          </cell>
          <cell r="C1869">
            <v>2000</v>
          </cell>
          <cell r="D1869" t="str">
            <v>ubank</v>
          </cell>
          <cell r="E1869" t="str">
            <v>fixed</v>
          </cell>
          <cell r="F1869">
            <v>39647</v>
          </cell>
          <cell r="G1869">
            <v>0</v>
          </cell>
          <cell r="H1869">
            <v>2.85</v>
          </cell>
          <cell r="I1869">
            <v>3</v>
          </cell>
          <cell r="J1869">
            <v>3.5</v>
          </cell>
          <cell r="K1869">
            <v>3.6</v>
          </cell>
          <cell r="L1869">
            <v>3.7</v>
          </cell>
          <cell r="M1869">
            <v>0</v>
          </cell>
          <cell r="N1869">
            <v>0</v>
          </cell>
          <cell r="O1869" t="str">
            <v>term</v>
          </cell>
          <cell r="P1869" t="str">
            <v>UBRKLT</v>
          </cell>
          <cell r="Q1869">
            <v>38564</v>
          </cell>
          <cell r="R1869">
            <v>36</v>
          </cell>
          <cell r="S1869" t="str">
            <v>months</v>
          </cell>
          <cell r="T1869">
            <v>36</v>
          </cell>
          <cell r="U1869">
            <v>3.3299999999999996E-2</v>
          </cell>
          <cell r="V1869">
            <v>66.599999999999994</v>
          </cell>
          <cell r="W1869" t="str">
            <v>REG</v>
          </cell>
          <cell r="X1869">
            <v>36</v>
          </cell>
        </row>
        <row r="1870">
          <cell r="A1870">
            <v>2298347</v>
          </cell>
          <cell r="B1870">
            <v>2</v>
          </cell>
          <cell r="C1870">
            <v>2000</v>
          </cell>
          <cell r="D1870" t="str">
            <v>ubank</v>
          </cell>
          <cell r="E1870" t="str">
            <v>fixed</v>
          </cell>
          <cell r="F1870">
            <v>40012</v>
          </cell>
          <cell r="G1870">
            <v>0</v>
          </cell>
          <cell r="H1870">
            <v>2.85</v>
          </cell>
          <cell r="I1870">
            <v>3</v>
          </cell>
          <cell r="J1870">
            <v>3.5</v>
          </cell>
          <cell r="K1870">
            <v>3.6</v>
          </cell>
          <cell r="L1870">
            <v>3.7</v>
          </cell>
          <cell r="M1870">
            <v>0</v>
          </cell>
          <cell r="N1870">
            <v>0</v>
          </cell>
          <cell r="O1870" t="str">
            <v>term</v>
          </cell>
          <cell r="P1870" t="str">
            <v>UBRKLT</v>
          </cell>
          <cell r="Q1870">
            <v>38564</v>
          </cell>
          <cell r="R1870">
            <v>48</v>
          </cell>
          <cell r="S1870" t="str">
            <v>months</v>
          </cell>
          <cell r="T1870">
            <v>48</v>
          </cell>
          <cell r="U1870">
            <v>3.3299999999999996E-2</v>
          </cell>
          <cell r="V1870">
            <v>66.599999999999994</v>
          </cell>
          <cell r="W1870" t="str">
            <v>REG</v>
          </cell>
          <cell r="X1870">
            <v>48</v>
          </cell>
        </row>
        <row r="1871">
          <cell r="A1871">
            <v>2298453</v>
          </cell>
          <cell r="B1871">
            <v>1</v>
          </cell>
          <cell r="C1871">
            <v>36000</v>
          </cell>
          <cell r="D1871" t="str">
            <v>ubank</v>
          </cell>
          <cell r="E1871" t="str">
            <v>fixed</v>
          </cell>
          <cell r="F1871">
            <v>39643</v>
          </cell>
          <cell r="G1871">
            <v>0</v>
          </cell>
          <cell r="H1871">
            <v>2.85</v>
          </cell>
          <cell r="I1871">
            <v>3</v>
          </cell>
          <cell r="J1871">
            <v>3.5</v>
          </cell>
          <cell r="K1871">
            <v>3.6</v>
          </cell>
          <cell r="L1871">
            <v>3.7</v>
          </cell>
          <cell r="M1871">
            <v>0</v>
          </cell>
          <cell r="N1871">
            <v>0</v>
          </cell>
          <cell r="O1871" t="str">
            <v>term</v>
          </cell>
          <cell r="P1871" t="str">
            <v>UBRKLT</v>
          </cell>
          <cell r="Q1871">
            <v>38564</v>
          </cell>
          <cell r="R1871">
            <v>36</v>
          </cell>
          <cell r="S1871" t="str">
            <v>months</v>
          </cell>
          <cell r="T1871">
            <v>36</v>
          </cell>
          <cell r="U1871">
            <v>3.3299999999999996E-2</v>
          </cell>
          <cell r="V1871">
            <v>1198.8</v>
          </cell>
          <cell r="W1871" t="str">
            <v>REG</v>
          </cell>
          <cell r="X1871">
            <v>36</v>
          </cell>
        </row>
        <row r="1872">
          <cell r="A1872">
            <v>2298503</v>
          </cell>
          <cell r="B1872">
            <v>1</v>
          </cell>
          <cell r="C1872">
            <v>10639.92</v>
          </cell>
          <cell r="D1872" t="str">
            <v>ubank</v>
          </cell>
          <cell r="E1872" t="str">
            <v>fixed</v>
          </cell>
          <cell r="F1872">
            <v>40373</v>
          </cell>
          <cell r="G1872">
            <v>0</v>
          </cell>
          <cell r="H1872">
            <v>2.85</v>
          </cell>
          <cell r="I1872">
            <v>3</v>
          </cell>
          <cell r="J1872">
            <v>3.5</v>
          </cell>
          <cell r="K1872">
            <v>3.6</v>
          </cell>
          <cell r="L1872">
            <v>3.7</v>
          </cell>
          <cell r="M1872">
            <v>0</v>
          </cell>
          <cell r="N1872">
            <v>0</v>
          </cell>
          <cell r="O1872" t="str">
            <v>term</v>
          </cell>
          <cell r="P1872" t="str">
            <v>UBRKLT</v>
          </cell>
          <cell r="Q1872">
            <v>38564</v>
          </cell>
          <cell r="R1872">
            <v>60</v>
          </cell>
          <cell r="S1872" t="str">
            <v>months</v>
          </cell>
          <cell r="T1872">
            <v>60</v>
          </cell>
          <cell r="U1872">
            <v>3.3299999999999996E-2</v>
          </cell>
          <cell r="V1872">
            <v>354.30933599999997</v>
          </cell>
          <cell r="W1872" t="str">
            <v>REG</v>
          </cell>
          <cell r="X1872">
            <v>60</v>
          </cell>
        </row>
        <row r="1873">
          <cell r="A1873">
            <v>2298537</v>
          </cell>
          <cell r="B1873">
            <v>1</v>
          </cell>
          <cell r="C1873">
            <v>1670.86</v>
          </cell>
          <cell r="D1873" t="str">
            <v>ubank</v>
          </cell>
          <cell r="E1873" t="str">
            <v>fixed</v>
          </cell>
          <cell r="F1873">
            <v>39643</v>
          </cell>
          <cell r="G1873">
            <v>0</v>
          </cell>
          <cell r="H1873">
            <v>2.85</v>
          </cell>
          <cell r="I1873">
            <v>3</v>
          </cell>
          <cell r="J1873">
            <v>3.5</v>
          </cell>
          <cell r="K1873">
            <v>3.6</v>
          </cell>
          <cell r="L1873">
            <v>3.7</v>
          </cell>
          <cell r="M1873">
            <v>0</v>
          </cell>
          <cell r="N1873">
            <v>0</v>
          </cell>
          <cell r="O1873" t="str">
            <v>term</v>
          </cell>
          <cell r="P1873" t="str">
            <v>UBRKLT</v>
          </cell>
          <cell r="Q1873">
            <v>38564</v>
          </cell>
          <cell r="R1873">
            <v>36</v>
          </cell>
          <cell r="S1873" t="str">
            <v>months</v>
          </cell>
          <cell r="T1873">
            <v>36</v>
          </cell>
          <cell r="U1873">
            <v>3.3299999999999996E-2</v>
          </cell>
          <cell r="V1873">
            <v>55.639637999999991</v>
          </cell>
          <cell r="W1873" t="str">
            <v>REG</v>
          </cell>
          <cell r="X1873">
            <v>36</v>
          </cell>
        </row>
        <row r="1874">
          <cell r="A1874">
            <v>2298578</v>
          </cell>
          <cell r="B1874">
            <v>1</v>
          </cell>
          <cell r="C1874">
            <v>4116</v>
          </cell>
          <cell r="D1874" t="str">
            <v>ubank</v>
          </cell>
          <cell r="E1874" t="str">
            <v>fixed</v>
          </cell>
          <cell r="F1874">
            <v>39640</v>
          </cell>
          <cell r="G1874">
            <v>0</v>
          </cell>
          <cell r="H1874">
            <v>2.85</v>
          </cell>
          <cell r="I1874">
            <v>3</v>
          </cell>
          <cell r="J1874">
            <v>3.5</v>
          </cell>
          <cell r="K1874">
            <v>3.6</v>
          </cell>
          <cell r="L1874">
            <v>3.7</v>
          </cell>
          <cell r="M1874">
            <v>0</v>
          </cell>
          <cell r="N1874">
            <v>0</v>
          </cell>
          <cell r="O1874" t="str">
            <v>term</v>
          </cell>
          <cell r="P1874" t="str">
            <v>UBRKLT</v>
          </cell>
          <cell r="Q1874">
            <v>38564</v>
          </cell>
          <cell r="R1874">
            <v>36</v>
          </cell>
          <cell r="S1874" t="str">
            <v>months</v>
          </cell>
          <cell r="T1874">
            <v>36</v>
          </cell>
          <cell r="U1874">
            <v>3.3299999999999996E-2</v>
          </cell>
          <cell r="V1874">
            <v>137.06279999999998</v>
          </cell>
          <cell r="W1874" t="str">
            <v>REG</v>
          </cell>
          <cell r="X1874">
            <v>36</v>
          </cell>
        </row>
        <row r="1875">
          <cell r="A1875">
            <v>2298586</v>
          </cell>
          <cell r="B1875">
            <v>1</v>
          </cell>
          <cell r="C1875">
            <v>37508.49</v>
          </cell>
          <cell r="D1875" t="str">
            <v>ubank</v>
          </cell>
          <cell r="E1875" t="str">
            <v>fixed</v>
          </cell>
          <cell r="F1875">
            <v>39647</v>
          </cell>
          <cell r="G1875">
            <v>0</v>
          </cell>
          <cell r="H1875">
            <v>2.6</v>
          </cell>
          <cell r="I1875">
            <v>2.75</v>
          </cell>
          <cell r="J1875">
            <v>3.25</v>
          </cell>
          <cell r="K1875">
            <v>3.35</v>
          </cell>
          <cell r="L1875">
            <v>3.45</v>
          </cell>
          <cell r="M1875">
            <v>0</v>
          </cell>
          <cell r="N1875">
            <v>0</v>
          </cell>
          <cell r="O1875" t="str">
            <v>term</v>
          </cell>
          <cell r="P1875" t="str">
            <v>UBRKLT</v>
          </cell>
          <cell r="Q1875">
            <v>38564</v>
          </cell>
          <cell r="R1875">
            <v>36</v>
          </cell>
          <cell r="S1875" t="str">
            <v>months</v>
          </cell>
          <cell r="T1875">
            <v>36</v>
          </cell>
          <cell r="U1875">
            <v>3.0799999999999998E-2</v>
          </cell>
          <cell r="V1875">
            <v>1155.2614919999999</v>
          </cell>
          <cell r="W1875" t="str">
            <v>REG</v>
          </cell>
          <cell r="X1875">
            <v>36</v>
          </cell>
        </row>
        <row r="1876">
          <cell r="A1876">
            <v>2298610</v>
          </cell>
          <cell r="B1876">
            <v>1</v>
          </cell>
          <cell r="C1876">
            <v>30104.79</v>
          </cell>
          <cell r="D1876" t="str">
            <v>ubank</v>
          </cell>
          <cell r="E1876" t="str">
            <v>fixed</v>
          </cell>
          <cell r="F1876">
            <v>39647</v>
          </cell>
          <cell r="G1876">
            <v>0</v>
          </cell>
          <cell r="H1876">
            <v>2.85</v>
          </cell>
          <cell r="I1876">
            <v>3</v>
          </cell>
          <cell r="J1876">
            <v>3.5</v>
          </cell>
          <cell r="K1876">
            <v>3.6</v>
          </cell>
          <cell r="L1876">
            <v>3.7</v>
          </cell>
          <cell r="M1876">
            <v>0</v>
          </cell>
          <cell r="N1876">
            <v>0</v>
          </cell>
          <cell r="O1876" t="str">
            <v>term</v>
          </cell>
          <cell r="P1876" t="str">
            <v>UBRKLT</v>
          </cell>
          <cell r="Q1876">
            <v>38564</v>
          </cell>
          <cell r="R1876">
            <v>36</v>
          </cell>
          <cell r="S1876" t="str">
            <v>months</v>
          </cell>
          <cell r="T1876">
            <v>36</v>
          </cell>
          <cell r="U1876">
            <v>3.3299999999999996E-2</v>
          </cell>
          <cell r="V1876">
            <v>1002.4895069999999</v>
          </cell>
          <cell r="W1876" t="str">
            <v>REG</v>
          </cell>
          <cell r="X1876">
            <v>36</v>
          </cell>
        </row>
        <row r="1877">
          <cell r="A1877">
            <v>2298719</v>
          </cell>
          <cell r="B1877">
            <v>1</v>
          </cell>
          <cell r="C1877">
            <v>13000</v>
          </cell>
          <cell r="D1877" t="str">
            <v>ubank</v>
          </cell>
          <cell r="E1877" t="str">
            <v>fixed</v>
          </cell>
          <cell r="F1877">
            <v>39640</v>
          </cell>
          <cell r="G1877">
            <v>0</v>
          </cell>
          <cell r="H1877">
            <v>2.85</v>
          </cell>
          <cell r="I1877">
            <v>3</v>
          </cell>
          <cell r="J1877">
            <v>3.5</v>
          </cell>
          <cell r="K1877">
            <v>3.6</v>
          </cell>
          <cell r="L1877">
            <v>3.7</v>
          </cell>
          <cell r="M1877">
            <v>0</v>
          </cell>
          <cell r="N1877">
            <v>0</v>
          </cell>
          <cell r="O1877" t="str">
            <v>term</v>
          </cell>
          <cell r="P1877" t="str">
            <v>UBRKLT</v>
          </cell>
          <cell r="Q1877">
            <v>38564</v>
          </cell>
          <cell r="R1877">
            <v>36</v>
          </cell>
          <cell r="S1877" t="str">
            <v>months</v>
          </cell>
          <cell r="T1877">
            <v>36</v>
          </cell>
          <cell r="U1877">
            <v>3.3299999999999996E-2</v>
          </cell>
          <cell r="V1877">
            <v>432.9</v>
          </cell>
          <cell r="W1877" t="str">
            <v>REG</v>
          </cell>
          <cell r="X1877">
            <v>36</v>
          </cell>
        </row>
        <row r="1878">
          <cell r="A1878">
            <v>2298768</v>
          </cell>
          <cell r="B1878">
            <v>1</v>
          </cell>
          <cell r="C1878">
            <v>6000</v>
          </cell>
          <cell r="D1878" t="str">
            <v>ubank</v>
          </cell>
          <cell r="E1878" t="str">
            <v>fixed</v>
          </cell>
          <cell r="F1878">
            <v>39640</v>
          </cell>
          <cell r="G1878">
            <v>0</v>
          </cell>
          <cell r="H1878">
            <v>2.85</v>
          </cell>
          <cell r="I1878">
            <v>3</v>
          </cell>
          <cell r="J1878">
            <v>3.5</v>
          </cell>
          <cell r="K1878">
            <v>3.6</v>
          </cell>
          <cell r="L1878">
            <v>3.7</v>
          </cell>
          <cell r="M1878">
            <v>0</v>
          </cell>
          <cell r="N1878">
            <v>0</v>
          </cell>
          <cell r="O1878" t="str">
            <v>term</v>
          </cell>
          <cell r="P1878" t="str">
            <v>UBRKLT</v>
          </cell>
          <cell r="Q1878">
            <v>38564</v>
          </cell>
          <cell r="R1878">
            <v>36</v>
          </cell>
          <cell r="S1878" t="str">
            <v>months</v>
          </cell>
          <cell r="T1878">
            <v>36</v>
          </cell>
          <cell r="U1878">
            <v>3.3299999999999996E-2</v>
          </cell>
          <cell r="V1878">
            <v>199.79999999999998</v>
          </cell>
          <cell r="W1878" t="str">
            <v>REG</v>
          </cell>
          <cell r="X1878">
            <v>36</v>
          </cell>
        </row>
        <row r="1879">
          <cell r="A1879">
            <v>2298826</v>
          </cell>
          <cell r="B1879">
            <v>1</v>
          </cell>
          <cell r="C1879">
            <v>40000</v>
          </cell>
          <cell r="D1879" t="str">
            <v>ubank</v>
          </cell>
          <cell r="E1879" t="str">
            <v>fixed</v>
          </cell>
          <cell r="F1879">
            <v>39640</v>
          </cell>
          <cell r="G1879">
            <v>0</v>
          </cell>
          <cell r="H1879">
            <v>2.85</v>
          </cell>
          <cell r="I1879">
            <v>3</v>
          </cell>
          <cell r="J1879">
            <v>3.5</v>
          </cell>
          <cell r="K1879">
            <v>3.6</v>
          </cell>
          <cell r="L1879">
            <v>3.7</v>
          </cell>
          <cell r="M1879">
            <v>0</v>
          </cell>
          <cell r="N1879">
            <v>0</v>
          </cell>
          <cell r="O1879" t="str">
            <v>term</v>
          </cell>
          <cell r="P1879" t="str">
            <v>UBRKLT</v>
          </cell>
          <cell r="Q1879">
            <v>38564</v>
          </cell>
          <cell r="R1879">
            <v>36</v>
          </cell>
          <cell r="S1879" t="str">
            <v>months</v>
          </cell>
          <cell r="T1879">
            <v>36</v>
          </cell>
          <cell r="U1879">
            <v>3.3299999999999996E-2</v>
          </cell>
          <cell r="V1879">
            <v>1331.9999999999998</v>
          </cell>
          <cell r="W1879" t="str">
            <v>REG</v>
          </cell>
          <cell r="X1879">
            <v>36</v>
          </cell>
        </row>
        <row r="1880">
          <cell r="A1880">
            <v>2298867</v>
          </cell>
          <cell r="B1880">
            <v>1</v>
          </cell>
          <cell r="C1880">
            <v>4814.55</v>
          </cell>
          <cell r="D1880" t="str">
            <v>ubank</v>
          </cell>
          <cell r="E1880" t="str">
            <v>fixed</v>
          </cell>
          <cell r="F1880">
            <v>38912</v>
          </cell>
          <cell r="G1880">
            <v>0</v>
          </cell>
          <cell r="H1880">
            <v>2.85</v>
          </cell>
          <cell r="I1880">
            <v>3</v>
          </cell>
          <cell r="J1880">
            <v>3.5</v>
          </cell>
          <cell r="K1880">
            <v>3.6</v>
          </cell>
          <cell r="L1880">
            <v>3.7</v>
          </cell>
          <cell r="M1880">
            <v>0</v>
          </cell>
          <cell r="N1880">
            <v>-0.35</v>
          </cell>
          <cell r="O1880" t="str">
            <v>term</v>
          </cell>
          <cell r="P1880" t="str">
            <v>UBLONG</v>
          </cell>
          <cell r="Q1880">
            <v>38564</v>
          </cell>
          <cell r="R1880">
            <v>12</v>
          </cell>
          <cell r="S1880" t="str">
            <v>months</v>
          </cell>
          <cell r="T1880">
            <v>12</v>
          </cell>
          <cell r="U1880">
            <v>2.9799999999999997E-2</v>
          </cell>
          <cell r="V1880">
            <v>143.47359</v>
          </cell>
          <cell r="W1880" t="str">
            <v>REG</v>
          </cell>
          <cell r="X1880">
            <v>12</v>
          </cell>
        </row>
        <row r="1881">
          <cell r="A1881">
            <v>2298875</v>
          </cell>
          <cell r="B1881">
            <v>1</v>
          </cell>
          <cell r="C1881">
            <v>16621.88</v>
          </cell>
          <cell r="D1881" t="str">
            <v>ubank</v>
          </cell>
          <cell r="E1881" t="str">
            <v>fixed</v>
          </cell>
          <cell r="F1881">
            <v>39643</v>
          </cell>
          <cell r="G1881">
            <v>0</v>
          </cell>
          <cell r="H1881">
            <v>2.85</v>
          </cell>
          <cell r="I1881">
            <v>3</v>
          </cell>
          <cell r="J1881">
            <v>3.5</v>
          </cell>
          <cell r="K1881">
            <v>3.6</v>
          </cell>
          <cell r="L1881">
            <v>3.7</v>
          </cell>
          <cell r="M1881">
            <v>0</v>
          </cell>
          <cell r="N1881">
            <v>0</v>
          </cell>
          <cell r="O1881" t="str">
            <v>term</v>
          </cell>
          <cell r="P1881" t="str">
            <v>UBRKLT</v>
          </cell>
          <cell r="Q1881">
            <v>38564</v>
          </cell>
          <cell r="R1881">
            <v>36</v>
          </cell>
          <cell r="S1881" t="str">
            <v>months</v>
          </cell>
          <cell r="T1881">
            <v>36</v>
          </cell>
          <cell r="U1881">
            <v>3.3299999999999996E-2</v>
          </cell>
          <cell r="V1881">
            <v>553.50860399999999</v>
          </cell>
          <cell r="W1881" t="str">
            <v>REG</v>
          </cell>
          <cell r="X1881">
            <v>36</v>
          </cell>
        </row>
        <row r="1882">
          <cell r="A1882">
            <v>2298933</v>
          </cell>
          <cell r="B1882">
            <v>1</v>
          </cell>
          <cell r="C1882">
            <v>4000</v>
          </cell>
          <cell r="D1882" t="str">
            <v>ubank</v>
          </cell>
          <cell r="E1882" t="str">
            <v>fixed</v>
          </cell>
          <cell r="F1882">
            <v>38912</v>
          </cell>
          <cell r="G1882">
            <v>0</v>
          </cell>
          <cell r="H1882">
            <v>2.85</v>
          </cell>
          <cell r="I1882">
            <v>3</v>
          </cell>
          <cell r="J1882">
            <v>3.5</v>
          </cell>
          <cell r="K1882">
            <v>3.6</v>
          </cell>
          <cell r="L1882">
            <v>3.7</v>
          </cell>
          <cell r="M1882">
            <v>0</v>
          </cell>
          <cell r="N1882">
            <v>-0.35</v>
          </cell>
          <cell r="O1882" t="str">
            <v>term</v>
          </cell>
          <cell r="P1882" t="str">
            <v>UBLONG</v>
          </cell>
          <cell r="Q1882">
            <v>38564</v>
          </cell>
          <cell r="R1882">
            <v>12</v>
          </cell>
          <cell r="S1882" t="str">
            <v>months</v>
          </cell>
          <cell r="T1882">
            <v>12</v>
          </cell>
          <cell r="U1882">
            <v>2.9799999999999997E-2</v>
          </cell>
          <cell r="V1882">
            <v>119.19999999999999</v>
          </cell>
          <cell r="W1882" t="str">
            <v>REG</v>
          </cell>
          <cell r="X1882">
            <v>12</v>
          </cell>
        </row>
        <row r="1883">
          <cell r="A1883">
            <v>2298958</v>
          </cell>
          <cell r="B1883">
            <v>1</v>
          </cell>
          <cell r="C1883">
            <v>8077.08</v>
          </cell>
          <cell r="D1883" t="str">
            <v>ubank</v>
          </cell>
          <cell r="E1883" t="str">
            <v>fixed</v>
          </cell>
          <cell r="F1883">
            <v>39643</v>
          </cell>
          <cell r="G1883">
            <v>0</v>
          </cell>
          <cell r="H1883">
            <v>2.85</v>
          </cell>
          <cell r="I1883">
            <v>3</v>
          </cell>
          <cell r="J1883">
            <v>3.5</v>
          </cell>
          <cell r="K1883">
            <v>3.6</v>
          </cell>
          <cell r="L1883">
            <v>3.7</v>
          </cell>
          <cell r="M1883">
            <v>0</v>
          </cell>
          <cell r="N1883">
            <v>0</v>
          </cell>
          <cell r="O1883" t="str">
            <v>term</v>
          </cell>
          <cell r="P1883" t="str">
            <v>UBRKLT</v>
          </cell>
          <cell r="Q1883">
            <v>38564</v>
          </cell>
          <cell r="R1883">
            <v>36</v>
          </cell>
          <cell r="S1883" t="str">
            <v>months</v>
          </cell>
          <cell r="T1883">
            <v>36</v>
          </cell>
          <cell r="U1883">
            <v>3.3299999999999996E-2</v>
          </cell>
          <cell r="V1883">
            <v>268.96676399999996</v>
          </cell>
          <cell r="W1883" t="str">
            <v>REG</v>
          </cell>
          <cell r="X1883">
            <v>36</v>
          </cell>
        </row>
        <row r="1884">
          <cell r="A1884">
            <v>2298974</v>
          </cell>
          <cell r="B1884">
            <v>1</v>
          </cell>
          <cell r="C1884">
            <v>5000</v>
          </cell>
          <cell r="D1884" t="str">
            <v>ubank</v>
          </cell>
          <cell r="E1884" t="str">
            <v>fixed</v>
          </cell>
          <cell r="F1884">
            <v>40008</v>
          </cell>
          <cell r="G1884">
            <v>0</v>
          </cell>
          <cell r="H1884">
            <v>2.85</v>
          </cell>
          <cell r="I1884">
            <v>3</v>
          </cell>
          <cell r="J1884">
            <v>3.5</v>
          </cell>
          <cell r="K1884">
            <v>3.6</v>
          </cell>
          <cell r="L1884">
            <v>3.7</v>
          </cell>
          <cell r="M1884">
            <v>0</v>
          </cell>
          <cell r="N1884">
            <v>0</v>
          </cell>
          <cell r="O1884" t="str">
            <v>term</v>
          </cell>
          <cell r="P1884" t="str">
            <v>UBRKLT</v>
          </cell>
          <cell r="Q1884">
            <v>38564</v>
          </cell>
          <cell r="R1884">
            <v>48</v>
          </cell>
          <cell r="S1884" t="str">
            <v>months</v>
          </cell>
          <cell r="T1884">
            <v>48</v>
          </cell>
          <cell r="U1884">
            <v>3.3299999999999996E-2</v>
          </cell>
          <cell r="V1884">
            <v>166.49999999999997</v>
          </cell>
          <cell r="W1884" t="str">
            <v>REG</v>
          </cell>
          <cell r="X1884">
            <v>48</v>
          </cell>
        </row>
        <row r="1885">
          <cell r="A1885">
            <v>2298982</v>
          </cell>
          <cell r="B1885">
            <v>1</v>
          </cell>
          <cell r="C1885">
            <v>2500</v>
          </cell>
          <cell r="D1885" t="str">
            <v>ubank</v>
          </cell>
          <cell r="E1885" t="str">
            <v>fixed</v>
          </cell>
          <cell r="F1885">
            <v>39643</v>
          </cell>
          <cell r="G1885">
            <v>0</v>
          </cell>
          <cell r="H1885">
            <v>2.85</v>
          </cell>
          <cell r="I1885">
            <v>3</v>
          </cell>
          <cell r="J1885">
            <v>3.5</v>
          </cell>
          <cell r="K1885">
            <v>3.6</v>
          </cell>
          <cell r="L1885">
            <v>3.7</v>
          </cell>
          <cell r="M1885">
            <v>0</v>
          </cell>
          <cell r="N1885">
            <v>0</v>
          </cell>
          <cell r="O1885" t="str">
            <v>term</v>
          </cell>
          <cell r="P1885" t="str">
            <v>UBRKLT</v>
          </cell>
          <cell r="Q1885">
            <v>38564</v>
          </cell>
          <cell r="R1885">
            <v>36</v>
          </cell>
          <cell r="S1885" t="str">
            <v>months</v>
          </cell>
          <cell r="T1885">
            <v>36</v>
          </cell>
          <cell r="U1885">
            <v>3.3299999999999996E-2</v>
          </cell>
          <cell r="V1885">
            <v>83.249999999999986</v>
          </cell>
          <cell r="W1885" t="str">
            <v>REG</v>
          </cell>
          <cell r="X1885">
            <v>36</v>
          </cell>
        </row>
        <row r="1886">
          <cell r="A1886">
            <v>2299428</v>
          </cell>
          <cell r="B1886">
            <v>1</v>
          </cell>
          <cell r="C1886">
            <v>50000</v>
          </cell>
          <cell r="D1886" t="str">
            <v>ubank</v>
          </cell>
          <cell r="E1886" t="str">
            <v>fixed</v>
          </cell>
          <cell r="F1886">
            <v>39647</v>
          </cell>
          <cell r="G1886">
            <v>0</v>
          </cell>
          <cell r="H1886">
            <v>2.85</v>
          </cell>
          <cell r="I1886">
            <v>3</v>
          </cell>
          <cell r="J1886">
            <v>3.5</v>
          </cell>
          <cell r="K1886">
            <v>3.6</v>
          </cell>
          <cell r="L1886">
            <v>3.7</v>
          </cell>
          <cell r="M1886">
            <v>0</v>
          </cell>
          <cell r="N1886">
            <v>0</v>
          </cell>
          <cell r="O1886" t="str">
            <v>term</v>
          </cell>
          <cell r="P1886" t="str">
            <v>UBRKLT</v>
          </cell>
          <cell r="Q1886">
            <v>38564</v>
          </cell>
          <cell r="R1886">
            <v>36</v>
          </cell>
          <cell r="S1886" t="str">
            <v>months</v>
          </cell>
          <cell r="T1886">
            <v>36</v>
          </cell>
          <cell r="U1886">
            <v>3.3299999999999996E-2</v>
          </cell>
          <cell r="V1886">
            <v>1664.9999999999998</v>
          </cell>
          <cell r="W1886" t="str">
            <v>REG</v>
          </cell>
          <cell r="X1886">
            <v>36</v>
          </cell>
        </row>
        <row r="1887">
          <cell r="A1887">
            <v>2299451</v>
          </cell>
          <cell r="B1887">
            <v>1</v>
          </cell>
          <cell r="C1887">
            <v>36000</v>
          </cell>
          <cell r="D1887" t="str">
            <v>ubank</v>
          </cell>
          <cell r="E1887" t="str">
            <v>fixed</v>
          </cell>
          <cell r="F1887">
            <v>40374</v>
          </cell>
          <cell r="G1887">
            <v>0</v>
          </cell>
          <cell r="H1887">
            <v>2.85</v>
          </cell>
          <cell r="I1887">
            <v>3</v>
          </cell>
          <cell r="J1887">
            <v>3.5</v>
          </cell>
          <cell r="K1887">
            <v>3.6</v>
          </cell>
          <cell r="L1887">
            <v>3.7</v>
          </cell>
          <cell r="M1887">
            <v>0</v>
          </cell>
          <cell r="N1887">
            <v>0</v>
          </cell>
          <cell r="O1887" t="str">
            <v>term</v>
          </cell>
          <cell r="P1887" t="str">
            <v>UBRKLT</v>
          </cell>
          <cell r="Q1887">
            <v>38564</v>
          </cell>
          <cell r="R1887">
            <v>60</v>
          </cell>
          <cell r="S1887" t="str">
            <v>months</v>
          </cell>
          <cell r="T1887">
            <v>60</v>
          </cell>
          <cell r="U1887">
            <v>3.3299999999999996E-2</v>
          </cell>
          <cell r="V1887">
            <v>1198.8</v>
          </cell>
          <cell r="W1887" t="str">
            <v>REG</v>
          </cell>
          <cell r="X1887">
            <v>60</v>
          </cell>
        </row>
        <row r="1888">
          <cell r="A1888">
            <v>2299451</v>
          </cell>
          <cell r="B1888">
            <v>2</v>
          </cell>
          <cell r="C1888">
            <v>20000</v>
          </cell>
          <cell r="D1888" t="str">
            <v>ubank</v>
          </cell>
          <cell r="E1888" t="str">
            <v>fixed</v>
          </cell>
          <cell r="F1888">
            <v>39644</v>
          </cell>
          <cell r="G1888">
            <v>0</v>
          </cell>
          <cell r="H1888">
            <v>2.85</v>
          </cell>
          <cell r="I1888">
            <v>3</v>
          </cell>
          <cell r="J1888">
            <v>3.5</v>
          </cell>
          <cell r="K1888">
            <v>3.6</v>
          </cell>
          <cell r="L1888">
            <v>3.7</v>
          </cell>
          <cell r="M1888">
            <v>0</v>
          </cell>
          <cell r="N1888">
            <v>0</v>
          </cell>
          <cell r="O1888" t="str">
            <v>term</v>
          </cell>
          <cell r="P1888" t="str">
            <v>UBRKLT</v>
          </cell>
          <cell r="Q1888">
            <v>38564</v>
          </cell>
          <cell r="R1888">
            <v>36</v>
          </cell>
          <cell r="S1888" t="str">
            <v>months</v>
          </cell>
          <cell r="T1888">
            <v>36</v>
          </cell>
          <cell r="U1888">
            <v>3.3299999999999996E-2</v>
          </cell>
          <cell r="V1888">
            <v>665.99999999999989</v>
          </cell>
          <cell r="W1888" t="str">
            <v>REG</v>
          </cell>
          <cell r="X1888">
            <v>36</v>
          </cell>
        </row>
        <row r="1889">
          <cell r="A1889">
            <v>2299477</v>
          </cell>
          <cell r="B1889">
            <v>1</v>
          </cell>
          <cell r="C1889">
            <v>50000</v>
          </cell>
          <cell r="D1889" t="str">
            <v>ubank</v>
          </cell>
          <cell r="E1889" t="str">
            <v>fixed</v>
          </cell>
          <cell r="F1889">
            <v>39640</v>
          </cell>
          <cell r="G1889">
            <v>0</v>
          </cell>
          <cell r="H1889">
            <v>2.85</v>
          </cell>
          <cell r="I1889">
            <v>3</v>
          </cell>
          <cell r="J1889">
            <v>3.5</v>
          </cell>
          <cell r="K1889">
            <v>3.6</v>
          </cell>
          <cell r="L1889">
            <v>3.7</v>
          </cell>
          <cell r="M1889">
            <v>0</v>
          </cell>
          <cell r="N1889">
            <v>0</v>
          </cell>
          <cell r="O1889" t="str">
            <v>term</v>
          </cell>
          <cell r="P1889" t="str">
            <v>UBRKLT</v>
          </cell>
          <cell r="Q1889">
            <v>38564</v>
          </cell>
          <cell r="R1889">
            <v>36</v>
          </cell>
          <cell r="S1889" t="str">
            <v>months</v>
          </cell>
          <cell r="T1889">
            <v>36</v>
          </cell>
          <cell r="U1889">
            <v>3.3299999999999996E-2</v>
          </cell>
          <cell r="V1889">
            <v>1664.9999999999998</v>
          </cell>
          <cell r="W1889" t="str">
            <v>REG</v>
          </cell>
          <cell r="X1889">
            <v>36</v>
          </cell>
        </row>
        <row r="1890">
          <cell r="A1890">
            <v>2299527</v>
          </cell>
          <cell r="B1890">
            <v>1</v>
          </cell>
          <cell r="C1890">
            <v>5000</v>
          </cell>
          <cell r="D1890" t="str">
            <v>ubank</v>
          </cell>
          <cell r="E1890" t="str">
            <v>fixed</v>
          </cell>
          <cell r="F1890">
            <v>39640</v>
          </cell>
          <cell r="G1890">
            <v>0</v>
          </cell>
          <cell r="H1890">
            <v>2.85</v>
          </cell>
          <cell r="I1890">
            <v>3</v>
          </cell>
          <cell r="J1890">
            <v>3.5</v>
          </cell>
          <cell r="K1890">
            <v>3.6</v>
          </cell>
          <cell r="L1890">
            <v>3.7</v>
          </cell>
          <cell r="M1890">
            <v>0</v>
          </cell>
          <cell r="N1890">
            <v>0</v>
          </cell>
          <cell r="O1890" t="str">
            <v>term</v>
          </cell>
          <cell r="P1890" t="str">
            <v>UBRKLT</v>
          </cell>
          <cell r="Q1890">
            <v>38564</v>
          </cell>
          <cell r="R1890">
            <v>36</v>
          </cell>
          <cell r="S1890" t="str">
            <v>months</v>
          </cell>
          <cell r="T1890">
            <v>36</v>
          </cell>
          <cell r="U1890">
            <v>3.3299999999999996E-2</v>
          </cell>
          <cell r="V1890">
            <v>166.49999999999997</v>
          </cell>
          <cell r="W1890" t="str">
            <v>REG</v>
          </cell>
          <cell r="X1890">
            <v>36</v>
          </cell>
        </row>
        <row r="1891">
          <cell r="A1891">
            <v>2299550</v>
          </cell>
          <cell r="B1891">
            <v>1</v>
          </cell>
          <cell r="C1891">
            <v>100000</v>
          </cell>
          <cell r="D1891" t="str">
            <v>ubank</v>
          </cell>
          <cell r="E1891" t="str">
            <v>fixed</v>
          </cell>
          <cell r="F1891">
            <v>39640</v>
          </cell>
          <cell r="G1891">
            <v>0</v>
          </cell>
          <cell r="H1891">
            <v>2.6</v>
          </cell>
          <cell r="I1891">
            <v>2.75</v>
          </cell>
          <cell r="J1891">
            <v>3.25</v>
          </cell>
          <cell r="K1891">
            <v>3.35</v>
          </cell>
          <cell r="L1891">
            <v>3.45</v>
          </cell>
          <cell r="M1891">
            <v>0</v>
          </cell>
          <cell r="N1891">
            <v>0</v>
          </cell>
          <cell r="O1891" t="str">
            <v>term</v>
          </cell>
          <cell r="P1891" t="str">
            <v>UBRKLT</v>
          </cell>
          <cell r="Q1891">
            <v>38564</v>
          </cell>
          <cell r="R1891">
            <v>36</v>
          </cell>
          <cell r="S1891" t="str">
            <v>months</v>
          </cell>
          <cell r="T1891">
            <v>36</v>
          </cell>
          <cell r="U1891">
            <v>3.0799999999999998E-2</v>
          </cell>
          <cell r="V1891">
            <v>3079.9999999999995</v>
          </cell>
          <cell r="W1891" t="str">
            <v>REG</v>
          </cell>
          <cell r="X1891">
            <v>36</v>
          </cell>
        </row>
        <row r="1892">
          <cell r="A1892">
            <v>2299683</v>
          </cell>
          <cell r="B1892">
            <v>1</v>
          </cell>
          <cell r="C1892">
            <v>10000</v>
          </cell>
          <cell r="D1892" t="str">
            <v>ubank</v>
          </cell>
          <cell r="E1892" t="str">
            <v>fixed</v>
          </cell>
          <cell r="F1892">
            <v>40007</v>
          </cell>
          <cell r="G1892">
            <v>0</v>
          </cell>
          <cell r="H1892">
            <v>2.85</v>
          </cell>
          <cell r="I1892">
            <v>3</v>
          </cell>
          <cell r="J1892">
            <v>3.5</v>
          </cell>
          <cell r="K1892">
            <v>3.6</v>
          </cell>
          <cell r="L1892">
            <v>3.7</v>
          </cell>
          <cell r="M1892">
            <v>0</v>
          </cell>
          <cell r="N1892">
            <v>0</v>
          </cell>
          <cell r="O1892" t="str">
            <v>term</v>
          </cell>
          <cell r="P1892" t="str">
            <v>UBRKLT</v>
          </cell>
          <cell r="Q1892">
            <v>38564</v>
          </cell>
          <cell r="R1892">
            <v>48</v>
          </cell>
          <cell r="S1892" t="str">
            <v>months</v>
          </cell>
          <cell r="T1892">
            <v>48</v>
          </cell>
          <cell r="U1892">
            <v>3.3299999999999996E-2</v>
          </cell>
          <cell r="V1892">
            <v>332.99999999999994</v>
          </cell>
          <cell r="W1892" t="str">
            <v>REG</v>
          </cell>
          <cell r="X1892">
            <v>48</v>
          </cell>
        </row>
        <row r="1893">
          <cell r="A1893">
            <v>2299808</v>
          </cell>
          <cell r="B1893">
            <v>1</v>
          </cell>
          <cell r="C1893">
            <v>10000</v>
          </cell>
          <cell r="D1893" t="str">
            <v>ubank</v>
          </cell>
          <cell r="E1893" t="str">
            <v>fixed</v>
          </cell>
          <cell r="F1893">
            <v>38920</v>
          </cell>
          <cell r="G1893">
            <v>0</v>
          </cell>
          <cell r="H1893">
            <v>2.85</v>
          </cell>
          <cell r="I1893">
            <v>3</v>
          </cell>
          <cell r="J1893">
            <v>3.5</v>
          </cell>
          <cell r="K1893">
            <v>3.6</v>
          </cell>
          <cell r="L1893">
            <v>3.7</v>
          </cell>
          <cell r="M1893">
            <v>0</v>
          </cell>
          <cell r="N1893">
            <v>-0.35</v>
          </cell>
          <cell r="O1893" t="str">
            <v>term</v>
          </cell>
          <cell r="P1893" t="str">
            <v>UBLONG</v>
          </cell>
          <cell r="Q1893">
            <v>38564</v>
          </cell>
          <cell r="R1893">
            <v>12</v>
          </cell>
          <cell r="S1893" t="str">
            <v>months</v>
          </cell>
          <cell r="T1893">
            <v>12</v>
          </cell>
          <cell r="U1893">
            <v>2.9799999999999997E-2</v>
          </cell>
          <cell r="V1893">
            <v>297.99999999999994</v>
          </cell>
          <cell r="W1893" t="str">
            <v>REG</v>
          </cell>
          <cell r="X1893">
            <v>12</v>
          </cell>
        </row>
        <row r="1894">
          <cell r="A1894">
            <v>2299873</v>
          </cell>
          <cell r="B1894">
            <v>1</v>
          </cell>
          <cell r="C1894">
            <v>100000</v>
          </cell>
          <cell r="D1894" t="str">
            <v>ubank</v>
          </cell>
          <cell r="E1894" t="str">
            <v>fixed</v>
          </cell>
          <cell r="F1894">
            <v>39642</v>
          </cell>
          <cell r="G1894">
            <v>0</v>
          </cell>
          <cell r="H1894">
            <v>2.85</v>
          </cell>
          <cell r="I1894">
            <v>3</v>
          </cell>
          <cell r="J1894">
            <v>3.5</v>
          </cell>
          <cell r="K1894">
            <v>3.6</v>
          </cell>
          <cell r="L1894">
            <v>3.7</v>
          </cell>
          <cell r="M1894">
            <v>0</v>
          </cell>
          <cell r="N1894">
            <v>0</v>
          </cell>
          <cell r="O1894" t="str">
            <v>term</v>
          </cell>
          <cell r="P1894" t="str">
            <v>UBRKLT</v>
          </cell>
          <cell r="Q1894">
            <v>38564</v>
          </cell>
          <cell r="R1894">
            <v>36</v>
          </cell>
          <cell r="S1894" t="str">
            <v>months</v>
          </cell>
          <cell r="T1894">
            <v>36</v>
          </cell>
          <cell r="U1894">
            <v>3.3299999999999996E-2</v>
          </cell>
          <cell r="V1894">
            <v>3329.9999999999995</v>
          </cell>
          <cell r="W1894" t="str">
            <v>REG</v>
          </cell>
          <cell r="X1894">
            <v>36</v>
          </cell>
        </row>
        <row r="1895">
          <cell r="A1895">
            <v>2299998</v>
          </cell>
          <cell r="B1895">
            <v>1</v>
          </cell>
          <cell r="C1895">
            <v>60000</v>
          </cell>
          <cell r="D1895" t="str">
            <v>ubank</v>
          </cell>
          <cell r="E1895" t="str">
            <v>fixed</v>
          </cell>
          <cell r="F1895">
            <v>39641</v>
          </cell>
          <cell r="G1895">
            <v>0</v>
          </cell>
          <cell r="H1895">
            <v>2.85</v>
          </cell>
          <cell r="I1895">
            <v>3</v>
          </cell>
          <cell r="J1895">
            <v>3.5</v>
          </cell>
          <cell r="K1895">
            <v>3.6</v>
          </cell>
          <cell r="L1895">
            <v>3.7</v>
          </cell>
          <cell r="M1895">
            <v>0</v>
          </cell>
          <cell r="N1895">
            <v>0</v>
          </cell>
          <cell r="O1895" t="str">
            <v>term</v>
          </cell>
          <cell r="P1895" t="str">
            <v>UBRKLT</v>
          </cell>
          <cell r="Q1895">
            <v>38564</v>
          </cell>
          <cell r="R1895">
            <v>36</v>
          </cell>
          <cell r="S1895" t="str">
            <v>months</v>
          </cell>
          <cell r="T1895">
            <v>36</v>
          </cell>
          <cell r="U1895">
            <v>3.3299999999999996E-2</v>
          </cell>
          <cell r="V1895">
            <v>1997.9999999999998</v>
          </cell>
          <cell r="W1895" t="str">
            <v>REG</v>
          </cell>
          <cell r="X1895">
            <v>36</v>
          </cell>
        </row>
        <row r="1896">
          <cell r="A1896">
            <v>2300028</v>
          </cell>
          <cell r="B1896">
            <v>1</v>
          </cell>
          <cell r="C1896">
            <v>50000</v>
          </cell>
          <cell r="D1896" t="str">
            <v>ubank</v>
          </cell>
          <cell r="E1896" t="str">
            <v>fixed</v>
          </cell>
          <cell r="F1896">
            <v>39642</v>
          </cell>
          <cell r="G1896">
            <v>0</v>
          </cell>
          <cell r="H1896">
            <v>2.85</v>
          </cell>
          <cell r="I1896">
            <v>3</v>
          </cell>
          <cell r="J1896">
            <v>3.5</v>
          </cell>
          <cell r="K1896">
            <v>3.6</v>
          </cell>
          <cell r="L1896">
            <v>3.7</v>
          </cell>
          <cell r="M1896">
            <v>0</v>
          </cell>
          <cell r="N1896">
            <v>0</v>
          </cell>
          <cell r="O1896" t="str">
            <v>term</v>
          </cell>
          <cell r="P1896" t="str">
            <v>UBRKLT</v>
          </cell>
          <cell r="Q1896">
            <v>38564</v>
          </cell>
          <cell r="R1896">
            <v>36</v>
          </cell>
          <cell r="S1896" t="str">
            <v>months</v>
          </cell>
          <cell r="T1896">
            <v>36</v>
          </cell>
          <cell r="U1896">
            <v>3.3299999999999996E-2</v>
          </cell>
          <cell r="V1896">
            <v>1664.9999999999998</v>
          </cell>
          <cell r="W1896" t="str">
            <v>REG</v>
          </cell>
          <cell r="X1896">
            <v>36</v>
          </cell>
        </row>
        <row r="1897">
          <cell r="A1897">
            <v>2300036</v>
          </cell>
          <cell r="B1897">
            <v>1</v>
          </cell>
          <cell r="C1897">
            <v>10000</v>
          </cell>
          <cell r="D1897" t="str">
            <v>ubank</v>
          </cell>
          <cell r="E1897" t="str">
            <v>fixed</v>
          </cell>
          <cell r="F1897">
            <v>38912</v>
          </cell>
          <cell r="G1897">
            <v>0</v>
          </cell>
          <cell r="H1897">
            <v>2.85</v>
          </cell>
          <cell r="I1897">
            <v>3</v>
          </cell>
          <cell r="J1897">
            <v>3.5</v>
          </cell>
          <cell r="K1897">
            <v>3.6</v>
          </cell>
          <cell r="L1897">
            <v>3.7</v>
          </cell>
          <cell r="M1897">
            <v>0</v>
          </cell>
          <cell r="N1897">
            <v>-0.35</v>
          </cell>
          <cell r="O1897" t="str">
            <v>term</v>
          </cell>
          <cell r="P1897" t="str">
            <v>UBLONG</v>
          </cell>
          <cell r="Q1897">
            <v>38564</v>
          </cell>
          <cell r="R1897">
            <v>12</v>
          </cell>
          <cell r="S1897" t="str">
            <v>months</v>
          </cell>
          <cell r="T1897">
            <v>12</v>
          </cell>
          <cell r="U1897">
            <v>2.9799999999999997E-2</v>
          </cell>
          <cell r="V1897">
            <v>297.99999999999994</v>
          </cell>
          <cell r="W1897" t="str">
            <v>REG</v>
          </cell>
          <cell r="X1897">
            <v>12</v>
          </cell>
        </row>
        <row r="1898">
          <cell r="A1898">
            <v>2300127</v>
          </cell>
          <cell r="B1898">
            <v>1</v>
          </cell>
          <cell r="C1898">
            <v>10000</v>
          </cell>
          <cell r="D1898" t="str">
            <v>ubank</v>
          </cell>
          <cell r="E1898" t="str">
            <v>fixed</v>
          </cell>
          <cell r="F1898">
            <v>40009</v>
          </cell>
          <cell r="G1898">
            <v>0</v>
          </cell>
          <cell r="H1898">
            <v>2.85</v>
          </cell>
          <cell r="I1898">
            <v>3</v>
          </cell>
          <cell r="J1898">
            <v>3.5</v>
          </cell>
          <cell r="K1898">
            <v>3.6</v>
          </cell>
          <cell r="L1898">
            <v>3.7</v>
          </cell>
          <cell r="M1898">
            <v>0</v>
          </cell>
          <cell r="N1898">
            <v>0</v>
          </cell>
          <cell r="O1898" t="str">
            <v>term</v>
          </cell>
          <cell r="P1898" t="str">
            <v>UBRKLT</v>
          </cell>
          <cell r="Q1898">
            <v>38564</v>
          </cell>
          <cell r="R1898">
            <v>48</v>
          </cell>
          <cell r="S1898" t="str">
            <v>months</v>
          </cell>
          <cell r="T1898">
            <v>48</v>
          </cell>
          <cell r="U1898">
            <v>3.3299999999999996E-2</v>
          </cell>
          <cell r="V1898">
            <v>332.99999999999994</v>
          </cell>
          <cell r="W1898" t="str">
            <v>REG</v>
          </cell>
          <cell r="X1898">
            <v>48</v>
          </cell>
        </row>
        <row r="1899">
          <cell r="A1899">
            <v>2300127</v>
          </cell>
          <cell r="B1899">
            <v>2</v>
          </cell>
          <cell r="C1899">
            <v>10000</v>
          </cell>
          <cell r="D1899" t="str">
            <v>ubank</v>
          </cell>
          <cell r="E1899" t="str">
            <v>fixed</v>
          </cell>
          <cell r="F1899">
            <v>40009</v>
          </cell>
          <cell r="G1899">
            <v>0</v>
          </cell>
          <cell r="H1899">
            <v>2.85</v>
          </cell>
          <cell r="I1899">
            <v>3</v>
          </cell>
          <cell r="J1899">
            <v>3.5</v>
          </cell>
          <cell r="K1899">
            <v>3.6</v>
          </cell>
          <cell r="L1899">
            <v>3.7</v>
          </cell>
          <cell r="M1899">
            <v>0</v>
          </cell>
          <cell r="N1899">
            <v>0</v>
          </cell>
          <cell r="O1899" t="str">
            <v>term</v>
          </cell>
          <cell r="P1899" t="str">
            <v>UBRKLT</v>
          </cell>
          <cell r="Q1899">
            <v>38564</v>
          </cell>
          <cell r="R1899">
            <v>48</v>
          </cell>
          <cell r="S1899" t="str">
            <v>months</v>
          </cell>
          <cell r="T1899">
            <v>48</v>
          </cell>
          <cell r="U1899">
            <v>3.3299999999999996E-2</v>
          </cell>
          <cell r="V1899">
            <v>332.99999999999994</v>
          </cell>
          <cell r="W1899" t="str">
            <v>REG</v>
          </cell>
          <cell r="X1899">
            <v>48</v>
          </cell>
        </row>
        <row r="1900">
          <cell r="A1900">
            <v>2300275</v>
          </cell>
          <cell r="B1900">
            <v>1</v>
          </cell>
          <cell r="C1900">
            <v>8466.84</v>
          </cell>
          <cell r="D1900" t="str">
            <v>ubank</v>
          </cell>
          <cell r="E1900" t="str">
            <v>fixed</v>
          </cell>
          <cell r="F1900">
            <v>39651</v>
          </cell>
          <cell r="G1900">
            <v>0</v>
          </cell>
          <cell r="H1900">
            <v>2.85</v>
          </cell>
          <cell r="I1900">
            <v>3</v>
          </cell>
          <cell r="J1900">
            <v>3.5</v>
          </cell>
          <cell r="K1900">
            <v>3.6</v>
          </cell>
          <cell r="L1900">
            <v>3.7</v>
          </cell>
          <cell r="M1900">
            <v>0</v>
          </cell>
          <cell r="N1900">
            <v>0</v>
          </cell>
          <cell r="O1900" t="str">
            <v>RSP</v>
          </cell>
          <cell r="P1900" t="str">
            <v>UBRKRS</v>
          </cell>
          <cell r="Q1900">
            <v>38564</v>
          </cell>
          <cell r="R1900">
            <v>36</v>
          </cell>
          <cell r="S1900" t="str">
            <v>months</v>
          </cell>
          <cell r="T1900">
            <v>36</v>
          </cell>
          <cell r="U1900">
            <v>3.3299999999999996E-2</v>
          </cell>
          <cell r="V1900">
            <v>281.94577199999998</v>
          </cell>
          <cell r="W1900" t="str">
            <v>RSP</v>
          </cell>
          <cell r="X1900">
            <v>36</v>
          </cell>
        </row>
        <row r="1901">
          <cell r="A1901">
            <v>2300325</v>
          </cell>
          <cell r="B1901">
            <v>1</v>
          </cell>
          <cell r="C1901">
            <v>5000</v>
          </cell>
          <cell r="D1901" t="str">
            <v>ubank</v>
          </cell>
          <cell r="E1901" t="str">
            <v>fixed</v>
          </cell>
          <cell r="F1901">
            <v>39644</v>
          </cell>
          <cell r="G1901">
            <v>0</v>
          </cell>
          <cell r="H1901">
            <v>2.85</v>
          </cell>
          <cell r="I1901">
            <v>3</v>
          </cell>
          <cell r="J1901">
            <v>3.5</v>
          </cell>
          <cell r="K1901">
            <v>3.6</v>
          </cell>
          <cell r="L1901">
            <v>3.7</v>
          </cell>
          <cell r="M1901">
            <v>0</v>
          </cell>
          <cell r="N1901">
            <v>0</v>
          </cell>
          <cell r="O1901" t="str">
            <v>term</v>
          </cell>
          <cell r="P1901" t="str">
            <v>UBRKLT</v>
          </cell>
          <cell r="Q1901">
            <v>38564</v>
          </cell>
          <cell r="R1901">
            <v>36</v>
          </cell>
          <cell r="S1901" t="str">
            <v>months</v>
          </cell>
          <cell r="T1901">
            <v>36</v>
          </cell>
          <cell r="U1901">
            <v>3.3299999999999996E-2</v>
          </cell>
          <cell r="V1901">
            <v>166.49999999999997</v>
          </cell>
          <cell r="W1901" t="str">
            <v>REG</v>
          </cell>
          <cell r="X1901">
            <v>36</v>
          </cell>
        </row>
        <row r="1902">
          <cell r="A1902">
            <v>2300333</v>
          </cell>
          <cell r="B1902">
            <v>1</v>
          </cell>
          <cell r="C1902">
            <v>10200</v>
          </cell>
          <cell r="D1902" t="str">
            <v>ubank</v>
          </cell>
          <cell r="E1902" t="str">
            <v>fixed</v>
          </cell>
          <cell r="F1902">
            <v>38913</v>
          </cell>
          <cell r="G1902">
            <v>0</v>
          </cell>
          <cell r="H1902">
            <v>2.85</v>
          </cell>
          <cell r="I1902">
            <v>3</v>
          </cell>
          <cell r="J1902">
            <v>3.5</v>
          </cell>
          <cell r="K1902">
            <v>3.6</v>
          </cell>
          <cell r="L1902">
            <v>3.7</v>
          </cell>
          <cell r="M1902">
            <v>0</v>
          </cell>
          <cell r="N1902">
            <v>-0.35</v>
          </cell>
          <cell r="O1902" t="str">
            <v>term</v>
          </cell>
          <cell r="P1902" t="str">
            <v>UBLONG</v>
          </cell>
          <cell r="Q1902">
            <v>38564</v>
          </cell>
          <cell r="R1902">
            <v>12</v>
          </cell>
          <cell r="S1902" t="str">
            <v>months</v>
          </cell>
          <cell r="T1902">
            <v>12</v>
          </cell>
          <cell r="U1902">
            <v>2.9799999999999997E-2</v>
          </cell>
          <cell r="V1902">
            <v>303.95999999999998</v>
          </cell>
          <cell r="W1902" t="str">
            <v>REG</v>
          </cell>
          <cell r="X1902">
            <v>12</v>
          </cell>
        </row>
        <row r="1903">
          <cell r="A1903">
            <v>2300390</v>
          </cell>
          <cell r="B1903">
            <v>1</v>
          </cell>
          <cell r="C1903">
            <v>95000</v>
          </cell>
          <cell r="D1903" t="str">
            <v>ubank</v>
          </cell>
          <cell r="E1903" t="str">
            <v>fixed</v>
          </cell>
          <cell r="F1903">
            <v>40374</v>
          </cell>
          <cell r="G1903">
            <v>0</v>
          </cell>
          <cell r="H1903">
            <v>2.85</v>
          </cell>
          <cell r="I1903">
            <v>3</v>
          </cell>
          <cell r="J1903">
            <v>3.5</v>
          </cell>
          <cell r="K1903">
            <v>3.6</v>
          </cell>
          <cell r="L1903">
            <v>3.7</v>
          </cell>
          <cell r="M1903">
            <v>0</v>
          </cell>
          <cell r="N1903">
            <v>0</v>
          </cell>
          <cell r="O1903" t="str">
            <v>term</v>
          </cell>
          <cell r="P1903" t="str">
            <v>UBRKLT</v>
          </cell>
          <cell r="Q1903">
            <v>38564</v>
          </cell>
          <cell r="R1903">
            <v>60</v>
          </cell>
          <cell r="S1903" t="str">
            <v>months</v>
          </cell>
          <cell r="T1903">
            <v>60</v>
          </cell>
          <cell r="U1903">
            <v>3.3299999999999996E-2</v>
          </cell>
          <cell r="V1903">
            <v>3163.4999999999995</v>
          </cell>
          <cell r="W1903" t="str">
            <v>REG</v>
          </cell>
          <cell r="X1903">
            <v>60</v>
          </cell>
        </row>
        <row r="1904">
          <cell r="A1904">
            <v>2300424</v>
          </cell>
          <cell r="B1904">
            <v>1</v>
          </cell>
          <cell r="C1904">
            <v>3551.39</v>
          </cell>
          <cell r="D1904" t="str">
            <v>ubank</v>
          </cell>
          <cell r="E1904" t="str">
            <v>fixed</v>
          </cell>
          <cell r="F1904">
            <v>38913</v>
          </cell>
          <cell r="G1904">
            <v>0</v>
          </cell>
          <cell r="H1904">
            <v>2.85</v>
          </cell>
          <cell r="I1904">
            <v>3</v>
          </cell>
          <cell r="J1904">
            <v>3.5</v>
          </cell>
          <cell r="K1904">
            <v>3.6</v>
          </cell>
          <cell r="L1904">
            <v>3.7</v>
          </cell>
          <cell r="M1904">
            <v>0</v>
          </cell>
          <cell r="N1904">
            <v>0</v>
          </cell>
          <cell r="O1904" t="str">
            <v>term</v>
          </cell>
          <cell r="P1904" t="str">
            <v>UBRKLT</v>
          </cell>
          <cell r="Q1904">
            <v>38564</v>
          </cell>
          <cell r="R1904">
            <v>12</v>
          </cell>
          <cell r="S1904" t="str">
            <v>months</v>
          </cell>
          <cell r="T1904">
            <v>12</v>
          </cell>
          <cell r="U1904">
            <v>3.3299999999999996E-2</v>
          </cell>
          <cell r="V1904">
            <v>118.26128699999998</v>
          </cell>
          <cell r="W1904" t="str">
            <v>REG</v>
          </cell>
          <cell r="X1904">
            <v>12</v>
          </cell>
        </row>
        <row r="1905">
          <cell r="A1905">
            <v>2300473</v>
          </cell>
          <cell r="B1905">
            <v>1</v>
          </cell>
          <cell r="C1905">
            <v>1000</v>
          </cell>
          <cell r="D1905" t="str">
            <v>ubank</v>
          </cell>
          <cell r="E1905" t="str">
            <v>fixed</v>
          </cell>
          <cell r="F1905">
            <v>38913</v>
          </cell>
          <cell r="G1905">
            <v>0</v>
          </cell>
          <cell r="H1905">
            <v>2.85</v>
          </cell>
          <cell r="I1905">
            <v>3</v>
          </cell>
          <cell r="J1905">
            <v>3.5</v>
          </cell>
          <cell r="K1905">
            <v>3.6</v>
          </cell>
          <cell r="L1905">
            <v>3.7</v>
          </cell>
          <cell r="M1905">
            <v>0</v>
          </cell>
          <cell r="N1905">
            <v>-0.35</v>
          </cell>
          <cell r="O1905" t="str">
            <v>term</v>
          </cell>
          <cell r="P1905" t="str">
            <v>UBLONG</v>
          </cell>
          <cell r="Q1905">
            <v>38564</v>
          </cell>
          <cell r="R1905">
            <v>12</v>
          </cell>
          <cell r="S1905" t="str">
            <v>months</v>
          </cell>
          <cell r="T1905">
            <v>12</v>
          </cell>
          <cell r="U1905">
            <v>2.9799999999999997E-2</v>
          </cell>
          <cell r="V1905">
            <v>29.799999999999997</v>
          </cell>
          <cell r="W1905" t="str">
            <v>REG</v>
          </cell>
          <cell r="X1905">
            <v>12</v>
          </cell>
        </row>
        <row r="1906">
          <cell r="A1906">
            <v>2300523</v>
          </cell>
          <cell r="B1906">
            <v>1</v>
          </cell>
          <cell r="C1906">
            <v>5972.98</v>
          </cell>
          <cell r="D1906" t="str">
            <v>ubank</v>
          </cell>
          <cell r="E1906" t="str">
            <v>fixed</v>
          </cell>
          <cell r="F1906">
            <v>40374</v>
          </cell>
          <cell r="G1906">
            <v>0</v>
          </cell>
          <cell r="H1906">
            <v>2.85</v>
          </cell>
          <cell r="I1906">
            <v>3</v>
          </cell>
          <cell r="J1906">
            <v>3.5</v>
          </cell>
          <cell r="K1906">
            <v>3.6</v>
          </cell>
          <cell r="L1906">
            <v>3.7</v>
          </cell>
          <cell r="M1906">
            <v>0</v>
          </cell>
          <cell r="N1906">
            <v>0</v>
          </cell>
          <cell r="O1906" t="str">
            <v>term</v>
          </cell>
          <cell r="P1906" t="str">
            <v>UBLONG</v>
          </cell>
          <cell r="Q1906">
            <v>38564</v>
          </cell>
          <cell r="R1906">
            <v>60</v>
          </cell>
          <cell r="S1906" t="str">
            <v>months</v>
          </cell>
          <cell r="T1906">
            <v>60</v>
          </cell>
          <cell r="U1906">
            <v>3.3299999999999996E-2</v>
          </cell>
          <cell r="V1906">
            <v>198.90023399999995</v>
          </cell>
          <cell r="W1906" t="str">
            <v>REG</v>
          </cell>
          <cell r="X1906">
            <v>60</v>
          </cell>
        </row>
        <row r="1907">
          <cell r="A1907">
            <v>2300549</v>
          </cell>
          <cell r="B1907">
            <v>1</v>
          </cell>
          <cell r="C1907">
            <v>60000</v>
          </cell>
          <cell r="D1907" t="str">
            <v>ubank</v>
          </cell>
          <cell r="E1907" t="str">
            <v>fixed</v>
          </cell>
          <cell r="F1907">
            <v>39647</v>
          </cell>
          <cell r="G1907">
            <v>0</v>
          </cell>
          <cell r="H1907">
            <v>2.85</v>
          </cell>
          <cell r="I1907">
            <v>3</v>
          </cell>
          <cell r="J1907">
            <v>3.5</v>
          </cell>
          <cell r="K1907">
            <v>3.6</v>
          </cell>
          <cell r="L1907">
            <v>3.7</v>
          </cell>
          <cell r="M1907">
            <v>0</v>
          </cell>
          <cell r="N1907">
            <v>0</v>
          </cell>
          <cell r="O1907" t="str">
            <v>term</v>
          </cell>
          <cell r="P1907" t="str">
            <v>UBRKLT</v>
          </cell>
          <cell r="Q1907">
            <v>38564</v>
          </cell>
          <cell r="R1907">
            <v>36</v>
          </cell>
          <cell r="S1907" t="str">
            <v>months</v>
          </cell>
          <cell r="T1907">
            <v>36</v>
          </cell>
          <cell r="U1907">
            <v>3.3299999999999996E-2</v>
          </cell>
          <cell r="V1907">
            <v>1997.9999999999998</v>
          </cell>
          <cell r="W1907" t="str">
            <v>REG</v>
          </cell>
          <cell r="X1907">
            <v>36</v>
          </cell>
        </row>
        <row r="1908">
          <cell r="A1908">
            <v>2300556</v>
          </cell>
          <cell r="B1908">
            <v>1</v>
          </cell>
          <cell r="C1908">
            <v>50000</v>
          </cell>
          <cell r="D1908" t="str">
            <v>ubank</v>
          </cell>
          <cell r="E1908" t="str">
            <v>fixed</v>
          </cell>
          <cell r="F1908">
            <v>39647</v>
          </cell>
          <cell r="G1908">
            <v>0</v>
          </cell>
          <cell r="H1908">
            <v>2.6</v>
          </cell>
          <cell r="I1908">
            <v>2.75</v>
          </cell>
          <cell r="J1908">
            <v>3.25</v>
          </cell>
          <cell r="K1908">
            <v>3.35</v>
          </cell>
          <cell r="L1908">
            <v>3.45</v>
          </cell>
          <cell r="M1908">
            <v>0</v>
          </cell>
          <cell r="N1908">
            <v>0</v>
          </cell>
          <cell r="O1908" t="str">
            <v>term</v>
          </cell>
          <cell r="P1908" t="str">
            <v>UBRKLT</v>
          </cell>
          <cell r="Q1908">
            <v>38564</v>
          </cell>
          <cell r="R1908">
            <v>36</v>
          </cell>
          <cell r="S1908" t="str">
            <v>months</v>
          </cell>
          <cell r="T1908">
            <v>36</v>
          </cell>
          <cell r="U1908">
            <v>3.0799999999999998E-2</v>
          </cell>
          <cell r="V1908">
            <v>1539.9999999999998</v>
          </cell>
          <cell r="W1908" t="str">
            <v>REG</v>
          </cell>
          <cell r="X1908">
            <v>36</v>
          </cell>
        </row>
        <row r="1909">
          <cell r="A1909">
            <v>2300572</v>
          </cell>
          <cell r="B1909">
            <v>1</v>
          </cell>
          <cell r="C1909">
            <v>11000</v>
          </cell>
          <cell r="D1909" t="str">
            <v>ubank</v>
          </cell>
          <cell r="E1909" t="str">
            <v>fixed</v>
          </cell>
          <cell r="F1909">
            <v>39644</v>
          </cell>
          <cell r="G1909">
            <v>0</v>
          </cell>
          <cell r="H1909">
            <v>2.85</v>
          </cell>
          <cell r="I1909">
            <v>3</v>
          </cell>
          <cell r="J1909">
            <v>3.5</v>
          </cell>
          <cell r="K1909">
            <v>3.6</v>
          </cell>
          <cell r="L1909">
            <v>3.7</v>
          </cell>
          <cell r="M1909">
            <v>0</v>
          </cell>
          <cell r="N1909">
            <v>0</v>
          </cell>
          <cell r="O1909" t="str">
            <v>term</v>
          </cell>
          <cell r="P1909" t="str">
            <v>UBRKLT</v>
          </cell>
          <cell r="Q1909">
            <v>38564</v>
          </cell>
          <cell r="R1909">
            <v>36</v>
          </cell>
          <cell r="S1909" t="str">
            <v>months</v>
          </cell>
          <cell r="T1909">
            <v>36</v>
          </cell>
          <cell r="U1909">
            <v>3.3299999999999996E-2</v>
          </cell>
          <cell r="V1909">
            <v>366.29999999999995</v>
          </cell>
          <cell r="W1909" t="str">
            <v>REG</v>
          </cell>
          <cell r="X1909">
            <v>36</v>
          </cell>
        </row>
        <row r="1910">
          <cell r="A1910">
            <v>2300598</v>
          </cell>
          <cell r="B1910">
            <v>1</v>
          </cell>
          <cell r="C1910">
            <v>25000</v>
          </cell>
          <cell r="D1910" t="str">
            <v>ubank</v>
          </cell>
          <cell r="E1910" t="str">
            <v>fixed</v>
          </cell>
          <cell r="F1910">
            <v>39647</v>
          </cell>
          <cell r="G1910">
            <v>0</v>
          </cell>
          <cell r="H1910">
            <v>2.85</v>
          </cell>
          <cell r="I1910">
            <v>3</v>
          </cell>
          <cell r="J1910">
            <v>3.5</v>
          </cell>
          <cell r="K1910">
            <v>3.6</v>
          </cell>
          <cell r="L1910">
            <v>3.7</v>
          </cell>
          <cell r="M1910">
            <v>0</v>
          </cell>
          <cell r="N1910">
            <v>0</v>
          </cell>
          <cell r="O1910" t="str">
            <v>term</v>
          </cell>
          <cell r="P1910" t="str">
            <v>UBRKLT</v>
          </cell>
          <cell r="Q1910">
            <v>38564</v>
          </cell>
          <cell r="R1910">
            <v>36</v>
          </cell>
          <cell r="S1910" t="str">
            <v>months</v>
          </cell>
          <cell r="T1910">
            <v>36</v>
          </cell>
          <cell r="U1910">
            <v>3.3299999999999996E-2</v>
          </cell>
          <cell r="V1910">
            <v>832.49999999999989</v>
          </cell>
          <cell r="W1910" t="str">
            <v>REG</v>
          </cell>
          <cell r="X1910">
            <v>36</v>
          </cell>
        </row>
        <row r="1911">
          <cell r="A1911">
            <v>2300622</v>
          </cell>
          <cell r="B1911">
            <v>1</v>
          </cell>
          <cell r="C1911">
            <v>16638.64</v>
          </cell>
          <cell r="D1911" t="str">
            <v>ubank</v>
          </cell>
          <cell r="E1911" t="str">
            <v>fixed</v>
          </cell>
          <cell r="F1911">
            <v>39647</v>
          </cell>
          <cell r="G1911">
            <v>0</v>
          </cell>
          <cell r="H1911">
            <v>2.85</v>
          </cell>
          <cell r="I1911">
            <v>3</v>
          </cell>
          <cell r="J1911">
            <v>3.5</v>
          </cell>
          <cell r="K1911">
            <v>3.6</v>
          </cell>
          <cell r="L1911">
            <v>3.7</v>
          </cell>
          <cell r="M1911">
            <v>0</v>
          </cell>
          <cell r="N1911">
            <v>0</v>
          </cell>
          <cell r="O1911" t="str">
            <v>term</v>
          </cell>
          <cell r="P1911" t="str">
            <v>UBRKLT</v>
          </cell>
          <cell r="Q1911">
            <v>38564</v>
          </cell>
          <cell r="R1911">
            <v>36</v>
          </cell>
          <cell r="S1911" t="str">
            <v>months</v>
          </cell>
          <cell r="T1911">
            <v>36</v>
          </cell>
          <cell r="U1911">
            <v>3.3299999999999996E-2</v>
          </cell>
          <cell r="V1911">
            <v>554.06671199999994</v>
          </cell>
          <cell r="W1911" t="str">
            <v>REG</v>
          </cell>
          <cell r="X1911">
            <v>36</v>
          </cell>
        </row>
        <row r="1912">
          <cell r="A1912">
            <v>2300671</v>
          </cell>
          <cell r="B1912">
            <v>1</v>
          </cell>
          <cell r="C1912">
            <v>10000</v>
          </cell>
          <cell r="D1912" t="str">
            <v>ubank</v>
          </cell>
          <cell r="E1912" t="str">
            <v>fixed</v>
          </cell>
          <cell r="F1912">
            <v>39648</v>
          </cell>
          <cell r="G1912">
            <v>0</v>
          </cell>
          <cell r="H1912">
            <v>2.85</v>
          </cell>
          <cell r="I1912">
            <v>3</v>
          </cell>
          <cell r="J1912">
            <v>3.5</v>
          </cell>
          <cell r="K1912">
            <v>3.6</v>
          </cell>
          <cell r="L1912">
            <v>3.7</v>
          </cell>
          <cell r="M1912">
            <v>0</v>
          </cell>
          <cell r="N1912">
            <v>0</v>
          </cell>
          <cell r="O1912" t="str">
            <v>term</v>
          </cell>
          <cell r="P1912" t="str">
            <v>UBRKLT</v>
          </cell>
          <cell r="Q1912">
            <v>38564</v>
          </cell>
          <cell r="R1912">
            <v>36</v>
          </cell>
          <cell r="S1912" t="str">
            <v>months</v>
          </cell>
          <cell r="T1912">
            <v>36</v>
          </cell>
          <cell r="U1912">
            <v>3.3299999999999996E-2</v>
          </cell>
          <cell r="V1912">
            <v>332.99999999999994</v>
          </cell>
          <cell r="W1912" t="str">
            <v>REG</v>
          </cell>
          <cell r="X1912">
            <v>36</v>
          </cell>
        </row>
        <row r="1913">
          <cell r="A1913">
            <v>2300697</v>
          </cell>
          <cell r="B1913">
            <v>1</v>
          </cell>
          <cell r="C1913">
            <v>25000</v>
          </cell>
          <cell r="D1913" t="str">
            <v>ubank</v>
          </cell>
          <cell r="E1913" t="str">
            <v>fixed</v>
          </cell>
          <cell r="F1913">
            <v>40012</v>
          </cell>
          <cell r="G1913">
            <v>0</v>
          </cell>
          <cell r="H1913">
            <v>2.85</v>
          </cell>
          <cell r="I1913">
            <v>3</v>
          </cell>
          <cell r="J1913">
            <v>3.5</v>
          </cell>
          <cell r="K1913">
            <v>3.6</v>
          </cell>
          <cell r="L1913">
            <v>3.7</v>
          </cell>
          <cell r="M1913">
            <v>0</v>
          </cell>
          <cell r="N1913">
            <v>0</v>
          </cell>
          <cell r="O1913" t="str">
            <v>term</v>
          </cell>
          <cell r="P1913" t="str">
            <v>UBRKLT</v>
          </cell>
          <cell r="Q1913">
            <v>38564</v>
          </cell>
          <cell r="R1913">
            <v>48</v>
          </cell>
          <cell r="S1913" t="str">
            <v>months</v>
          </cell>
          <cell r="T1913">
            <v>48</v>
          </cell>
          <cell r="U1913">
            <v>3.3299999999999996E-2</v>
          </cell>
          <cell r="V1913">
            <v>832.49999999999989</v>
          </cell>
          <cell r="W1913" t="str">
            <v>REG</v>
          </cell>
          <cell r="X1913">
            <v>48</v>
          </cell>
        </row>
        <row r="1914">
          <cell r="A1914">
            <v>2300770</v>
          </cell>
          <cell r="B1914">
            <v>1</v>
          </cell>
          <cell r="C1914">
            <v>25000</v>
          </cell>
          <cell r="D1914" t="str">
            <v>ubank</v>
          </cell>
          <cell r="E1914" t="str">
            <v>fixed</v>
          </cell>
          <cell r="F1914">
            <v>39647</v>
          </cell>
          <cell r="G1914">
            <v>0</v>
          </cell>
          <cell r="H1914">
            <v>2.6</v>
          </cell>
          <cell r="I1914">
            <v>2.75</v>
          </cell>
          <cell r="J1914">
            <v>3.25</v>
          </cell>
          <cell r="K1914">
            <v>3.35</v>
          </cell>
          <cell r="L1914">
            <v>3.45</v>
          </cell>
          <cell r="M1914">
            <v>0</v>
          </cell>
          <cell r="N1914">
            <v>0</v>
          </cell>
          <cell r="O1914" t="str">
            <v>term</v>
          </cell>
          <cell r="P1914" t="str">
            <v>UBRKLT</v>
          </cell>
          <cell r="Q1914">
            <v>38564</v>
          </cell>
          <cell r="R1914">
            <v>36</v>
          </cell>
          <cell r="S1914" t="str">
            <v>months</v>
          </cell>
          <cell r="T1914">
            <v>36</v>
          </cell>
          <cell r="U1914">
            <v>3.0799999999999998E-2</v>
          </cell>
          <cell r="V1914">
            <v>769.99999999999989</v>
          </cell>
          <cell r="W1914" t="str">
            <v>REG</v>
          </cell>
          <cell r="X1914">
            <v>36</v>
          </cell>
        </row>
        <row r="1915">
          <cell r="A1915">
            <v>2300788</v>
          </cell>
          <cell r="B1915">
            <v>1</v>
          </cell>
          <cell r="C1915">
            <v>10000</v>
          </cell>
          <cell r="D1915" t="str">
            <v>ubank</v>
          </cell>
          <cell r="E1915" t="str">
            <v>fixed</v>
          </cell>
          <cell r="F1915">
            <v>40009</v>
          </cell>
          <cell r="G1915">
            <v>0</v>
          </cell>
          <cell r="H1915">
            <v>2.85</v>
          </cell>
          <cell r="I1915">
            <v>3</v>
          </cell>
          <cell r="J1915">
            <v>3.5</v>
          </cell>
          <cell r="K1915">
            <v>3.6</v>
          </cell>
          <cell r="L1915">
            <v>3.7</v>
          </cell>
          <cell r="M1915">
            <v>0</v>
          </cell>
          <cell r="N1915">
            <v>0</v>
          </cell>
          <cell r="O1915" t="str">
            <v>term</v>
          </cell>
          <cell r="P1915" t="str">
            <v>UBRKLT</v>
          </cell>
          <cell r="Q1915">
            <v>38564</v>
          </cell>
          <cell r="R1915">
            <v>48</v>
          </cell>
          <cell r="S1915" t="str">
            <v>months</v>
          </cell>
          <cell r="T1915">
            <v>48</v>
          </cell>
          <cell r="U1915">
            <v>3.3299999999999996E-2</v>
          </cell>
          <cell r="V1915">
            <v>332.99999999999994</v>
          </cell>
          <cell r="W1915" t="str">
            <v>REG</v>
          </cell>
          <cell r="X1915">
            <v>48</v>
          </cell>
        </row>
        <row r="1916">
          <cell r="A1916">
            <v>2300838</v>
          </cell>
          <cell r="B1916">
            <v>1</v>
          </cell>
          <cell r="C1916">
            <v>11000</v>
          </cell>
          <cell r="D1916" t="str">
            <v>ubank</v>
          </cell>
          <cell r="E1916" t="str">
            <v>fixed</v>
          </cell>
          <cell r="F1916">
            <v>39644</v>
          </cell>
          <cell r="G1916">
            <v>0</v>
          </cell>
          <cell r="H1916">
            <v>2.85</v>
          </cell>
          <cell r="I1916">
            <v>3</v>
          </cell>
          <cell r="J1916">
            <v>3.5</v>
          </cell>
          <cell r="K1916">
            <v>3.6</v>
          </cell>
          <cell r="L1916">
            <v>3.7</v>
          </cell>
          <cell r="M1916">
            <v>0</v>
          </cell>
          <cell r="N1916">
            <v>0</v>
          </cell>
          <cell r="O1916" t="str">
            <v>term</v>
          </cell>
          <cell r="P1916" t="str">
            <v>UBRKLT</v>
          </cell>
          <cell r="Q1916">
            <v>38564</v>
          </cell>
          <cell r="R1916">
            <v>36</v>
          </cell>
          <cell r="S1916" t="str">
            <v>months</v>
          </cell>
          <cell r="T1916">
            <v>36</v>
          </cell>
          <cell r="U1916">
            <v>3.3299999999999996E-2</v>
          </cell>
          <cell r="V1916">
            <v>366.29999999999995</v>
          </cell>
          <cell r="W1916" t="str">
            <v>REG</v>
          </cell>
          <cell r="X1916">
            <v>36</v>
          </cell>
        </row>
        <row r="1917">
          <cell r="A1917">
            <v>2300853</v>
          </cell>
          <cell r="B1917">
            <v>1</v>
          </cell>
          <cell r="C1917">
            <v>37640.25</v>
          </cell>
          <cell r="D1917" t="str">
            <v>ubank</v>
          </cell>
          <cell r="E1917" t="str">
            <v>fixed</v>
          </cell>
          <cell r="F1917">
            <v>39644</v>
          </cell>
          <cell r="G1917">
            <v>0</v>
          </cell>
          <cell r="H1917">
            <v>2.85</v>
          </cell>
          <cell r="I1917">
            <v>3</v>
          </cell>
          <cell r="J1917">
            <v>3.5</v>
          </cell>
          <cell r="K1917">
            <v>3.6</v>
          </cell>
          <cell r="L1917">
            <v>3.7</v>
          </cell>
          <cell r="M1917">
            <v>0</v>
          </cell>
          <cell r="N1917">
            <v>0</v>
          </cell>
          <cell r="O1917" t="str">
            <v>term</v>
          </cell>
          <cell r="P1917" t="str">
            <v>UBRKLT</v>
          </cell>
          <cell r="Q1917">
            <v>38564</v>
          </cell>
          <cell r="R1917">
            <v>36</v>
          </cell>
          <cell r="S1917" t="str">
            <v>months</v>
          </cell>
          <cell r="T1917">
            <v>36</v>
          </cell>
          <cell r="U1917">
            <v>3.3299999999999996E-2</v>
          </cell>
          <cell r="V1917">
            <v>1253.4203249999998</v>
          </cell>
          <cell r="W1917" t="str">
            <v>REG</v>
          </cell>
          <cell r="X1917">
            <v>36</v>
          </cell>
        </row>
        <row r="1918">
          <cell r="A1918">
            <v>2300978</v>
          </cell>
          <cell r="B1918">
            <v>1</v>
          </cell>
          <cell r="C1918">
            <v>15000</v>
          </cell>
          <cell r="D1918" t="str">
            <v>ubank</v>
          </cell>
          <cell r="E1918" t="str">
            <v>fixed</v>
          </cell>
          <cell r="F1918">
            <v>40012</v>
          </cell>
          <cell r="G1918">
            <v>0</v>
          </cell>
          <cell r="H1918">
            <v>2.85</v>
          </cell>
          <cell r="I1918">
            <v>3</v>
          </cell>
          <cell r="J1918">
            <v>3.5</v>
          </cell>
          <cell r="K1918">
            <v>3.6</v>
          </cell>
          <cell r="L1918">
            <v>3.7</v>
          </cell>
          <cell r="M1918">
            <v>0</v>
          </cell>
          <cell r="N1918">
            <v>0</v>
          </cell>
          <cell r="O1918" t="str">
            <v>term</v>
          </cell>
          <cell r="P1918" t="str">
            <v>UBRKLT</v>
          </cell>
          <cell r="Q1918">
            <v>38564</v>
          </cell>
          <cell r="R1918">
            <v>48</v>
          </cell>
          <cell r="S1918" t="str">
            <v>months</v>
          </cell>
          <cell r="T1918">
            <v>48</v>
          </cell>
          <cell r="U1918">
            <v>3.3299999999999996E-2</v>
          </cell>
          <cell r="V1918">
            <v>499.49999999999994</v>
          </cell>
          <cell r="W1918" t="str">
            <v>REG</v>
          </cell>
          <cell r="X1918">
            <v>48</v>
          </cell>
        </row>
        <row r="1919">
          <cell r="A1919">
            <v>2301000</v>
          </cell>
          <cell r="B1919">
            <v>1</v>
          </cell>
          <cell r="C1919">
            <v>15802.5</v>
          </cell>
          <cell r="D1919" t="str">
            <v>ubank</v>
          </cell>
          <cell r="E1919" t="str">
            <v>fixed</v>
          </cell>
          <cell r="F1919">
            <v>39647</v>
          </cell>
          <cell r="G1919">
            <v>0</v>
          </cell>
          <cell r="H1919">
            <v>2.85</v>
          </cell>
          <cell r="I1919">
            <v>3</v>
          </cell>
          <cell r="J1919">
            <v>3.5</v>
          </cell>
          <cell r="K1919">
            <v>3.6</v>
          </cell>
          <cell r="L1919">
            <v>3.7</v>
          </cell>
          <cell r="M1919">
            <v>0</v>
          </cell>
          <cell r="N1919">
            <v>0</v>
          </cell>
          <cell r="O1919" t="str">
            <v>term</v>
          </cell>
          <cell r="P1919" t="str">
            <v>UBRKLT</v>
          </cell>
          <cell r="Q1919">
            <v>38564</v>
          </cell>
          <cell r="R1919">
            <v>36</v>
          </cell>
          <cell r="S1919" t="str">
            <v>months</v>
          </cell>
          <cell r="T1919">
            <v>36</v>
          </cell>
          <cell r="U1919">
            <v>3.3299999999999996E-2</v>
          </cell>
          <cell r="V1919">
            <v>526.22324999999989</v>
          </cell>
          <cell r="W1919" t="str">
            <v>REG</v>
          </cell>
          <cell r="X1919">
            <v>36</v>
          </cell>
        </row>
        <row r="1920">
          <cell r="A1920">
            <v>2301034</v>
          </cell>
          <cell r="B1920">
            <v>1</v>
          </cell>
          <cell r="C1920">
            <v>5000</v>
          </cell>
          <cell r="D1920" t="str">
            <v>ubank</v>
          </cell>
          <cell r="E1920" t="str">
            <v>fixed</v>
          </cell>
          <cell r="F1920">
            <v>39643</v>
          </cell>
          <cell r="G1920">
            <v>0</v>
          </cell>
          <cell r="H1920">
            <v>2.85</v>
          </cell>
          <cell r="I1920">
            <v>3</v>
          </cell>
          <cell r="J1920">
            <v>3.5</v>
          </cell>
          <cell r="K1920">
            <v>3.6</v>
          </cell>
          <cell r="L1920">
            <v>3.7</v>
          </cell>
          <cell r="M1920">
            <v>0</v>
          </cell>
          <cell r="N1920">
            <v>0</v>
          </cell>
          <cell r="O1920" t="str">
            <v>term</v>
          </cell>
          <cell r="P1920" t="str">
            <v>UBRKLT</v>
          </cell>
          <cell r="Q1920">
            <v>38564</v>
          </cell>
          <cell r="R1920">
            <v>36</v>
          </cell>
          <cell r="S1920" t="str">
            <v>months</v>
          </cell>
          <cell r="T1920">
            <v>36</v>
          </cell>
          <cell r="U1920">
            <v>3.3299999999999996E-2</v>
          </cell>
          <cell r="V1920">
            <v>166.49999999999997</v>
          </cell>
          <cell r="W1920" t="str">
            <v>REG</v>
          </cell>
          <cell r="X1920">
            <v>36</v>
          </cell>
        </row>
        <row r="1921">
          <cell r="A1921">
            <v>2301067</v>
          </cell>
          <cell r="B1921">
            <v>1</v>
          </cell>
          <cell r="C1921">
            <v>27051.63</v>
          </cell>
          <cell r="D1921" t="str">
            <v>ubank</v>
          </cell>
          <cell r="E1921" t="str">
            <v>fixed</v>
          </cell>
          <cell r="F1921">
            <v>38910</v>
          </cell>
          <cell r="G1921">
            <v>0</v>
          </cell>
          <cell r="H1921">
            <v>2.85</v>
          </cell>
          <cell r="I1921">
            <v>3</v>
          </cell>
          <cell r="J1921">
            <v>3.5</v>
          </cell>
          <cell r="K1921">
            <v>3.6</v>
          </cell>
          <cell r="L1921">
            <v>3.7</v>
          </cell>
          <cell r="M1921">
            <v>0</v>
          </cell>
          <cell r="N1921">
            <v>0</v>
          </cell>
          <cell r="O1921" t="str">
            <v>RIF</v>
          </cell>
          <cell r="P1921" t="str">
            <v>UBRKRF</v>
          </cell>
          <cell r="Q1921">
            <v>38564</v>
          </cell>
          <cell r="R1921">
            <v>12</v>
          </cell>
          <cell r="S1921" t="str">
            <v>months</v>
          </cell>
          <cell r="T1921">
            <v>12</v>
          </cell>
          <cell r="U1921">
            <v>3.3299999999999996E-2</v>
          </cell>
          <cell r="V1921">
            <v>900.81927899999994</v>
          </cell>
          <cell r="W1921" t="str">
            <v>RIF</v>
          </cell>
          <cell r="X1921">
            <v>12</v>
          </cell>
        </row>
        <row r="1922">
          <cell r="A1922">
            <v>2301075</v>
          </cell>
          <cell r="B1922">
            <v>1</v>
          </cell>
          <cell r="C1922">
            <v>5000</v>
          </cell>
          <cell r="D1922" t="str">
            <v>ubank</v>
          </cell>
          <cell r="E1922" t="str">
            <v>fixed</v>
          </cell>
          <cell r="F1922">
            <v>39643</v>
          </cell>
          <cell r="G1922">
            <v>0</v>
          </cell>
          <cell r="H1922">
            <v>2.85</v>
          </cell>
          <cell r="I1922">
            <v>3</v>
          </cell>
          <cell r="J1922">
            <v>3.5</v>
          </cell>
          <cell r="K1922">
            <v>3.6</v>
          </cell>
          <cell r="L1922">
            <v>3.7</v>
          </cell>
          <cell r="M1922">
            <v>0</v>
          </cell>
          <cell r="N1922">
            <v>0</v>
          </cell>
          <cell r="O1922" t="str">
            <v>term</v>
          </cell>
          <cell r="P1922" t="str">
            <v>UBRKLT</v>
          </cell>
          <cell r="Q1922">
            <v>38564</v>
          </cell>
          <cell r="R1922">
            <v>36</v>
          </cell>
          <cell r="S1922" t="str">
            <v>months</v>
          </cell>
          <cell r="T1922">
            <v>36</v>
          </cell>
          <cell r="U1922">
            <v>3.3299999999999996E-2</v>
          </cell>
          <cell r="V1922">
            <v>166.49999999999997</v>
          </cell>
          <cell r="W1922" t="str">
            <v>REG</v>
          </cell>
          <cell r="X1922">
            <v>36</v>
          </cell>
        </row>
        <row r="1923">
          <cell r="A1923">
            <v>2301083</v>
          </cell>
          <cell r="B1923">
            <v>1</v>
          </cell>
          <cell r="C1923">
            <v>13628.56</v>
          </cell>
          <cell r="D1923" t="str">
            <v>ubank</v>
          </cell>
          <cell r="E1923" t="str">
            <v>fixed</v>
          </cell>
          <cell r="F1923">
            <v>40009</v>
          </cell>
          <cell r="G1923">
            <v>0</v>
          </cell>
          <cell r="H1923">
            <v>2.85</v>
          </cell>
          <cell r="I1923">
            <v>3</v>
          </cell>
          <cell r="J1923">
            <v>3.5</v>
          </cell>
          <cell r="K1923">
            <v>3.6</v>
          </cell>
          <cell r="L1923">
            <v>3.7</v>
          </cell>
          <cell r="M1923">
            <v>0</v>
          </cell>
          <cell r="N1923">
            <v>0</v>
          </cell>
          <cell r="O1923" t="str">
            <v>term</v>
          </cell>
          <cell r="P1923" t="str">
            <v>UBRKLT</v>
          </cell>
          <cell r="Q1923">
            <v>38564</v>
          </cell>
          <cell r="R1923">
            <v>48</v>
          </cell>
          <cell r="S1923" t="str">
            <v>months</v>
          </cell>
          <cell r="T1923">
            <v>48</v>
          </cell>
          <cell r="U1923">
            <v>3.3299999999999996E-2</v>
          </cell>
          <cell r="V1923">
            <v>453.83104799999995</v>
          </cell>
          <cell r="W1923" t="str">
            <v>REG</v>
          </cell>
          <cell r="X1923">
            <v>48</v>
          </cell>
        </row>
        <row r="1924">
          <cell r="A1924">
            <v>2301125</v>
          </cell>
          <cell r="B1924">
            <v>1</v>
          </cell>
          <cell r="C1924">
            <v>20274.849999999999</v>
          </cell>
          <cell r="D1924" t="str">
            <v>ubank</v>
          </cell>
          <cell r="E1924" t="str">
            <v>fixed</v>
          </cell>
          <cell r="F1924">
            <v>39650</v>
          </cell>
          <cell r="G1924">
            <v>0</v>
          </cell>
          <cell r="H1924">
            <v>2.85</v>
          </cell>
          <cell r="I1924">
            <v>3</v>
          </cell>
          <cell r="J1924">
            <v>3.5</v>
          </cell>
          <cell r="K1924">
            <v>3.6</v>
          </cell>
          <cell r="L1924">
            <v>3.7</v>
          </cell>
          <cell r="M1924">
            <v>0</v>
          </cell>
          <cell r="N1924">
            <v>0</v>
          </cell>
          <cell r="O1924" t="str">
            <v>term</v>
          </cell>
          <cell r="P1924" t="str">
            <v>UBRKLT</v>
          </cell>
          <cell r="Q1924">
            <v>38564</v>
          </cell>
          <cell r="R1924">
            <v>36</v>
          </cell>
          <cell r="S1924" t="str">
            <v>months</v>
          </cell>
          <cell r="T1924">
            <v>36</v>
          </cell>
          <cell r="U1924">
            <v>3.3299999999999996E-2</v>
          </cell>
          <cell r="V1924">
            <v>675.15250499999991</v>
          </cell>
          <cell r="W1924" t="str">
            <v>REG</v>
          </cell>
          <cell r="X1924">
            <v>36</v>
          </cell>
        </row>
        <row r="1925">
          <cell r="A1925">
            <v>2301133</v>
          </cell>
          <cell r="B1925">
            <v>1</v>
          </cell>
          <cell r="C1925">
            <v>18274.71</v>
          </cell>
          <cell r="D1925" t="str">
            <v>ubank</v>
          </cell>
          <cell r="E1925" t="str">
            <v>fixed</v>
          </cell>
          <cell r="F1925">
            <v>38912</v>
          </cell>
          <cell r="G1925">
            <v>0</v>
          </cell>
          <cell r="H1925">
            <v>2.85</v>
          </cell>
          <cell r="I1925">
            <v>3</v>
          </cell>
          <cell r="J1925">
            <v>3.5</v>
          </cell>
          <cell r="K1925">
            <v>3.6</v>
          </cell>
          <cell r="L1925">
            <v>3.7</v>
          </cell>
          <cell r="M1925">
            <v>0</v>
          </cell>
          <cell r="N1925">
            <v>0</v>
          </cell>
          <cell r="O1925" t="str">
            <v>RIF</v>
          </cell>
          <cell r="P1925" t="str">
            <v>UBRKRF</v>
          </cell>
          <cell r="Q1925">
            <v>38564</v>
          </cell>
          <cell r="R1925">
            <v>12</v>
          </cell>
          <cell r="S1925" t="str">
            <v>months</v>
          </cell>
          <cell r="T1925">
            <v>12</v>
          </cell>
          <cell r="U1925">
            <v>3.3299999999999996E-2</v>
          </cell>
          <cell r="V1925">
            <v>608.54784299999994</v>
          </cell>
          <cell r="W1925" t="str">
            <v>RIF</v>
          </cell>
          <cell r="X1925">
            <v>12</v>
          </cell>
        </row>
        <row r="1926">
          <cell r="A1926">
            <v>2301166</v>
          </cell>
          <cell r="B1926">
            <v>1</v>
          </cell>
          <cell r="C1926">
            <v>25000</v>
          </cell>
          <cell r="D1926" t="str">
            <v>ubank</v>
          </cell>
          <cell r="E1926" t="str">
            <v>fixed</v>
          </cell>
          <cell r="F1926">
            <v>39649</v>
          </cell>
          <cell r="G1926">
            <v>0</v>
          </cell>
          <cell r="H1926">
            <v>2.85</v>
          </cell>
          <cell r="I1926">
            <v>3</v>
          </cell>
          <cell r="J1926">
            <v>3.5</v>
          </cell>
          <cell r="K1926">
            <v>3.6</v>
          </cell>
          <cell r="L1926">
            <v>3.7</v>
          </cell>
          <cell r="M1926">
            <v>0</v>
          </cell>
          <cell r="N1926">
            <v>0</v>
          </cell>
          <cell r="O1926" t="str">
            <v>term</v>
          </cell>
          <cell r="P1926" t="str">
            <v>UBRKLT</v>
          </cell>
          <cell r="Q1926">
            <v>38564</v>
          </cell>
          <cell r="R1926">
            <v>36</v>
          </cell>
          <cell r="S1926" t="str">
            <v>months</v>
          </cell>
          <cell r="T1926">
            <v>36</v>
          </cell>
          <cell r="U1926">
            <v>3.3299999999999996E-2</v>
          </cell>
          <cell r="V1926">
            <v>832.49999999999989</v>
          </cell>
          <cell r="W1926" t="str">
            <v>REG</v>
          </cell>
          <cell r="X1926">
            <v>36</v>
          </cell>
        </row>
        <row r="1927">
          <cell r="A1927">
            <v>2301166</v>
          </cell>
          <cell r="B1927">
            <v>2</v>
          </cell>
          <cell r="C1927">
            <v>25000</v>
          </cell>
          <cell r="D1927" t="str">
            <v>ubank</v>
          </cell>
          <cell r="E1927" t="str">
            <v>fixed</v>
          </cell>
          <cell r="F1927">
            <v>40014</v>
          </cell>
          <cell r="G1927">
            <v>0</v>
          </cell>
          <cell r="H1927">
            <v>2.85</v>
          </cell>
          <cell r="I1927">
            <v>3</v>
          </cell>
          <cell r="J1927">
            <v>3.5</v>
          </cell>
          <cell r="K1927">
            <v>3.6</v>
          </cell>
          <cell r="L1927">
            <v>3.7</v>
          </cell>
          <cell r="M1927">
            <v>0</v>
          </cell>
          <cell r="N1927">
            <v>0</v>
          </cell>
          <cell r="O1927" t="str">
            <v>term</v>
          </cell>
          <cell r="P1927" t="str">
            <v>UBRKLT</v>
          </cell>
          <cell r="Q1927">
            <v>38564</v>
          </cell>
          <cell r="R1927">
            <v>48</v>
          </cell>
          <cell r="S1927" t="str">
            <v>months</v>
          </cell>
          <cell r="T1927">
            <v>48</v>
          </cell>
          <cell r="U1927">
            <v>3.3299999999999996E-2</v>
          </cell>
          <cell r="V1927">
            <v>832.49999999999989</v>
          </cell>
          <cell r="W1927" t="str">
            <v>REG</v>
          </cell>
          <cell r="X1927">
            <v>48</v>
          </cell>
        </row>
        <row r="1928">
          <cell r="A1928">
            <v>2301174</v>
          </cell>
          <cell r="B1928">
            <v>1</v>
          </cell>
          <cell r="C1928">
            <v>9000</v>
          </cell>
          <cell r="D1928" t="str">
            <v>ubank</v>
          </cell>
          <cell r="E1928" t="str">
            <v>fixed</v>
          </cell>
          <cell r="F1928">
            <v>39643</v>
          </cell>
          <cell r="G1928">
            <v>0</v>
          </cell>
          <cell r="H1928">
            <v>2.6</v>
          </cell>
          <cell r="I1928">
            <v>2.75</v>
          </cell>
          <cell r="J1928">
            <v>3.25</v>
          </cell>
          <cell r="K1928">
            <v>3.35</v>
          </cell>
          <cell r="L1928">
            <v>3.45</v>
          </cell>
          <cell r="M1928">
            <v>0</v>
          </cell>
          <cell r="N1928">
            <v>0</v>
          </cell>
          <cell r="O1928" t="str">
            <v>term</v>
          </cell>
          <cell r="P1928" t="str">
            <v>UBRKLT</v>
          </cell>
          <cell r="Q1928">
            <v>38564</v>
          </cell>
          <cell r="R1928">
            <v>36</v>
          </cell>
          <cell r="S1928" t="str">
            <v>months</v>
          </cell>
          <cell r="T1928">
            <v>36</v>
          </cell>
          <cell r="U1928">
            <v>3.0799999999999998E-2</v>
          </cell>
          <cell r="V1928">
            <v>277.2</v>
          </cell>
          <cell r="W1928" t="str">
            <v>REG</v>
          </cell>
          <cell r="X1928">
            <v>36</v>
          </cell>
        </row>
        <row r="1929">
          <cell r="A1929">
            <v>2301190</v>
          </cell>
          <cell r="B1929">
            <v>1</v>
          </cell>
          <cell r="C1929">
            <v>10381.56</v>
          </cell>
          <cell r="D1929" t="str">
            <v>ubank</v>
          </cell>
          <cell r="E1929" t="str">
            <v>fixed</v>
          </cell>
          <cell r="F1929">
            <v>39648</v>
          </cell>
          <cell r="G1929">
            <v>0</v>
          </cell>
          <cell r="H1929">
            <v>2.85</v>
          </cell>
          <cell r="I1929">
            <v>3</v>
          </cell>
          <cell r="J1929">
            <v>3.5</v>
          </cell>
          <cell r="K1929">
            <v>3.6</v>
          </cell>
          <cell r="L1929">
            <v>3.7</v>
          </cell>
          <cell r="M1929">
            <v>0</v>
          </cell>
          <cell r="N1929">
            <v>0</v>
          </cell>
          <cell r="O1929" t="str">
            <v>term</v>
          </cell>
          <cell r="P1929" t="str">
            <v>UBRKLT</v>
          </cell>
          <cell r="Q1929">
            <v>38564</v>
          </cell>
          <cell r="R1929">
            <v>36</v>
          </cell>
          <cell r="S1929" t="str">
            <v>months</v>
          </cell>
          <cell r="T1929">
            <v>36</v>
          </cell>
          <cell r="U1929">
            <v>3.3299999999999996E-2</v>
          </cell>
          <cell r="V1929">
            <v>345.70594799999992</v>
          </cell>
          <cell r="W1929" t="str">
            <v>REG</v>
          </cell>
          <cell r="X1929">
            <v>36</v>
          </cell>
        </row>
        <row r="1930">
          <cell r="A1930">
            <v>2301216</v>
          </cell>
          <cell r="B1930">
            <v>1</v>
          </cell>
          <cell r="C1930">
            <v>10000</v>
          </cell>
          <cell r="D1930" t="str">
            <v>ubank</v>
          </cell>
          <cell r="E1930" t="str">
            <v>fixed</v>
          </cell>
          <cell r="F1930">
            <v>39648</v>
          </cell>
          <cell r="G1930">
            <v>0</v>
          </cell>
          <cell r="H1930">
            <v>2.85</v>
          </cell>
          <cell r="I1930">
            <v>3</v>
          </cell>
          <cell r="J1930">
            <v>3.5</v>
          </cell>
          <cell r="K1930">
            <v>3.6</v>
          </cell>
          <cell r="L1930">
            <v>3.7</v>
          </cell>
          <cell r="M1930">
            <v>0</v>
          </cell>
          <cell r="N1930">
            <v>0</v>
          </cell>
          <cell r="O1930" t="str">
            <v>term</v>
          </cell>
          <cell r="P1930" t="str">
            <v>UBRKLT</v>
          </cell>
          <cell r="Q1930">
            <v>38564</v>
          </cell>
          <cell r="R1930">
            <v>36</v>
          </cell>
          <cell r="S1930" t="str">
            <v>months</v>
          </cell>
          <cell r="T1930">
            <v>36</v>
          </cell>
          <cell r="U1930">
            <v>3.3299999999999996E-2</v>
          </cell>
          <cell r="V1930">
            <v>332.99999999999994</v>
          </cell>
          <cell r="W1930" t="str">
            <v>REG</v>
          </cell>
          <cell r="X1930">
            <v>36</v>
          </cell>
        </row>
        <row r="1931">
          <cell r="A1931">
            <v>2301224</v>
          </cell>
          <cell r="B1931">
            <v>2</v>
          </cell>
          <cell r="C1931">
            <v>10000</v>
          </cell>
          <cell r="D1931" t="str">
            <v>ubank</v>
          </cell>
          <cell r="E1931" t="str">
            <v>fixed</v>
          </cell>
          <cell r="F1931">
            <v>39648</v>
          </cell>
          <cell r="G1931">
            <v>0</v>
          </cell>
          <cell r="H1931">
            <v>2.85</v>
          </cell>
          <cell r="I1931">
            <v>3</v>
          </cell>
          <cell r="J1931">
            <v>3.5</v>
          </cell>
          <cell r="K1931">
            <v>3.6</v>
          </cell>
          <cell r="L1931">
            <v>3.7</v>
          </cell>
          <cell r="M1931">
            <v>0</v>
          </cell>
          <cell r="N1931">
            <v>0</v>
          </cell>
          <cell r="O1931" t="str">
            <v>term</v>
          </cell>
          <cell r="P1931" t="str">
            <v>UBRKLT</v>
          </cell>
          <cell r="Q1931">
            <v>38564</v>
          </cell>
          <cell r="R1931">
            <v>36</v>
          </cell>
          <cell r="S1931" t="str">
            <v>months</v>
          </cell>
          <cell r="T1931">
            <v>36</v>
          </cell>
          <cell r="U1931">
            <v>3.3299999999999996E-2</v>
          </cell>
          <cell r="V1931">
            <v>332.99999999999994</v>
          </cell>
          <cell r="W1931" t="str">
            <v>REG</v>
          </cell>
          <cell r="X1931">
            <v>36</v>
          </cell>
        </row>
        <row r="1932">
          <cell r="A1932">
            <v>2301224</v>
          </cell>
          <cell r="B1932">
            <v>1</v>
          </cell>
          <cell r="C1932">
            <v>10000</v>
          </cell>
          <cell r="D1932" t="str">
            <v>ubank</v>
          </cell>
          <cell r="E1932" t="str">
            <v>fixed</v>
          </cell>
          <cell r="F1932">
            <v>40013</v>
          </cell>
          <cell r="G1932">
            <v>0</v>
          </cell>
          <cell r="H1932">
            <v>2.85</v>
          </cell>
          <cell r="I1932">
            <v>3</v>
          </cell>
          <cell r="J1932">
            <v>3.5</v>
          </cell>
          <cell r="K1932">
            <v>3.6</v>
          </cell>
          <cell r="L1932">
            <v>3.7</v>
          </cell>
          <cell r="M1932">
            <v>0</v>
          </cell>
          <cell r="N1932">
            <v>0</v>
          </cell>
          <cell r="O1932" t="str">
            <v>term</v>
          </cell>
          <cell r="P1932" t="str">
            <v>UBRKLT</v>
          </cell>
          <cell r="Q1932">
            <v>38564</v>
          </cell>
          <cell r="R1932">
            <v>48</v>
          </cell>
          <cell r="S1932" t="str">
            <v>months</v>
          </cell>
          <cell r="T1932">
            <v>48</v>
          </cell>
          <cell r="U1932">
            <v>3.3299999999999996E-2</v>
          </cell>
          <cell r="V1932">
            <v>332.99999999999994</v>
          </cell>
          <cell r="W1932" t="str">
            <v>REG</v>
          </cell>
          <cell r="X1932">
            <v>48</v>
          </cell>
        </row>
        <row r="1933">
          <cell r="A1933">
            <v>2301299</v>
          </cell>
          <cell r="B1933">
            <v>1</v>
          </cell>
          <cell r="C1933">
            <v>9839.5</v>
          </cell>
          <cell r="D1933" t="str">
            <v>ubank</v>
          </cell>
          <cell r="E1933" t="str">
            <v>fixed</v>
          </cell>
          <cell r="F1933">
            <v>38917</v>
          </cell>
          <cell r="G1933">
            <v>0</v>
          </cell>
          <cell r="H1933">
            <v>2.85</v>
          </cell>
          <cell r="I1933">
            <v>3</v>
          </cell>
          <cell r="J1933">
            <v>3.5</v>
          </cell>
          <cell r="K1933">
            <v>3.6</v>
          </cell>
          <cell r="L1933">
            <v>3.7</v>
          </cell>
          <cell r="M1933">
            <v>0</v>
          </cell>
          <cell r="N1933">
            <v>-0.35</v>
          </cell>
          <cell r="O1933" t="str">
            <v>term</v>
          </cell>
          <cell r="P1933" t="str">
            <v>UBLONG</v>
          </cell>
          <cell r="Q1933">
            <v>38564</v>
          </cell>
          <cell r="R1933">
            <v>12</v>
          </cell>
          <cell r="S1933" t="str">
            <v>months</v>
          </cell>
          <cell r="T1933">
            <v>12</v>
          </cell>
          <cell r="U1933">
            <v>2.9799999999999997E-2</v>
          </cell>
          <cell r="V1933">
            <v>293.21709999999996</v>
          </cell>
          <cell r="W1933" t="str">
            <v>REG</v>
          </cell>
          <cell r="X1933">
            <v>12</v>
          </cell>
        </row>
        <row r="1934">
          <cell r="A1934">
            <v>2301315</v>
          </cell>
          <cell r="B1934">
            <v>1</v>
          </cell>
          <cell r="C1934">
            <v>5000</v>
          </cell>
          <cell r="D1934" t="str">
            <v>ubank</v>
          </cell>
          <cell r="E1934" t="str">
            <v>fixed</v>
          </cell>
          <cell r="F1934">
            <v>39644</v>
          </cell>
          <cell r="G1934">
            <v>0</v>
          </cell>
          <cell r="H1934">
            <v>2.85</v>
          </cell>
          <cell r="I1934">
            <v>3</v>
          </cell>
          <cell r="J1934">
            <v>3.5</v>
          </cell>
          <cell r="K1934">
            <v>3.6</v>
          </cell>
          <cell r="L1934">
            <v>3.7</v>
          </cell>
          <cell r="M1934">
            <v>0</v>
          </cell>
          <cell r="N1934">
            <v>0</v>
          </cell>
          <cell r="O1934" t="str">
            <v>term</v>
          </cell>
          <cell r="P1934" t="str">
            <v>UBRKLT</v>
          </cell>
          <cell r="Q1934">
            <v>38564</v>
          </cell>
          <cell r="R1934">
            <v>36</v>
          </cell>
          <cell r="S1934" t="str">
            <v>months</v>
          </cell>
          <cell r="T1934">
            <v>36</v>
          </cell>
          <cell r="U1934">
            <v>3.3299999999999996E-2</v>
          </cell>
          <cell r="V1934">
            <v>166.49999999999997</v>
          </cell>
          <cell r="W1934" t="str">
            <v>REG</v>
          </cell>
          <cell r="X1934">
            <v>36</v>
          </cell>
        </row>
        <row r="1935">
          <cell r="A1935">
            <v>2301323</v>
          </cell>
          <cell r="B1935">
            <v>1</v>
          </cell>
          <cell r="C1935">
            <v>10000</v>
          </cell>
          <cell r="D1935" t="str">
            <v>ubank</v>
          </cell>
          <cell r="E1935" t="str">
            <v>fixed</v>
          </cell>
          <cell r="F1935">
            <v>40009</v>
          </cell>
          <cell r="G1935">
            <v>0</v>
          </cell>
          <cell r="H1935">
            <v>2.85</v>
          </cell>
          <cell r="I1935">
            <v>3</v>
          </cell>
          <cell r="J1935">
            <v>3.5</v>
          </cell>
          <cell r="K1935">
            <v>3.6</v>
          </cell>
          <cell r="L1935">
            <v>3.7</v>
          </cell>
          <cell r="M1935">
            <v>0</v>
          </cell>
          <cell r="N1935">
            <v>0</v>
          </cell>
          <cell r="O1935" t="str">
            <v>term</v>
          </cell>
          <cell r="P1935" t="str">
            <v>UBRKLT</v>
          </cell>
          <cell r="Q1935">
            <v>38564</v>
          </cell>
          <cell r="R1935">
            <v>48</v>
          </cell>
          <cell r="S1935" t="str">
            <v>months</v>
          </cell>
          <cell r="T1935">
            <v>48</v>
          </cell>
          <cell r="U1935">
            <v>3.3299999999999996E-2</v>
          </cell>
          <cell r="V1935">
            <v>332.99999999999994</v>
          </cell>
          <cell r="W1935" t="str">
            <v>REG</v>
          </cell>
          <cell r="X1935">
            <v>48</v>
          </cell>
        </row>
        <row r="1936">
          <cell r="A1936">
            <v>2301356</v>
          </cell>
          <cell r="B1936">
            <v>1</v>
          </cell>
          <cell r="C1936">
            <v>19160.72</v>
          </cell>
          <cell r="D1936" t="str">
            <v>ubank</v>
          </cell>
          <cell r="E1936" t="str">
            <v>fixed</v>
          </cell>
          <cell r="F1936">
            <v>39648</v>
          </cell>
          <cell r="G1936">
            <v>0</v>
          </cell>
          <cell r="H1936">
            <v>2.85</v>
          </cell>
          <cell r="I1936">
            <v>3</v>
          </cell>
          <cell r="J1936">
            <v>3.5</v>
          </cell>
          <cell r="K1936">
            <v>3.6</v>
          </cell>
          <cell r="L1936">
            <v>3.7</v>
          </cell>
          <cell r="M1936">
            <v>0</v>
          </cell>
          <cell r="N1936">
            <v>0</v>
          </cell>
          <cell r="O1936" t="str">
            <v>term</v>
          </cell>
          <cell r="P1936" t="str">
            <v>UBRKLT</v>
          </cell>
          <cell r="Q1936">
            <v>38564</v>
          </cell>
          <cell r="R1936">
            <v>36</v>
          </cell>
          <cell r="S1936" t="str">
            <v>months</v>
          </cell>
          <cell r="T1936">
            <v>36</v>
          </cell>
          <cell r="U1936">
            <v>3.3299999999999996E-2</v>
          </cell>
          <cell r="V1936">
            <v>638.05197599999997</v>
          </cell>
          <cell r="W1936" t="str">
            <v>REG</v>
          </cell>
          <cell r="X1936">
            <v>36</v>
          </cell>
        </row>
        <row r="1937">
          <cell r="A1937">
            <v>2301380</v>
          </cell>
          <cell r="B1937">
            <v>1</v>
          </cell>
          <cell r="C1937">
            <v>10000</v>
          </cell>
          <cell r="D1937" t="str">
            <v>ubank</v>
          </cell>
          <cell r="E1937" t="str">
            <v>fixed</v>
          </cell>
          <cell r="F1937">
            <v>40009</v>
          </cell>
          <cell r="G1937">
            <v>0</v>
          </cell>
          <cell r="H1937">
            <v>2.85</v>
          </cell>
          <cell r="I1937">
            <v>3</v>
          </cell>
          <cell r="J1937">
            <v>3.5</v>
          </cell>
          <cell r="K1937">
            <v>3.6</v>
          </cell>
          <cell r="L1937">
            <v>3.7</v>
          </cell>
          <cell r="M1937">
            <v>0</v>
          </cell>
          <cell r="N1937">
            <v>0</v>
          </cell>
          <cell r="O1937" t="str">
            <v>term</v>
          </cell>
          <cell r="P1937" t="str">
            <v>UBRKLT</v>
          </cell>
          <cell r="Q1937">
            <v>38564</v>
          </cell>
          <cell r="R1937">
            <v>48</v>
          </cell>
          <cell r="S1937" t="str">
            <v>months</v>
          </cell>
          <cell r="T1937">
            <v>48</v>
          </cell>
          <cell r="U1937">
            <v>3.3299999999999996E-2</v>
          </cell>
          <cell r="V1937">
            <v>332.99999999999994</v>
          </cell>
          <cell r="W1937" t="str">
            <v>REG</v>
          </cell>
          <cell r="X1937">
            <v>48</v>
          </cell>
        </row>
        <row r="1938">
          <cell r="A1938">
            <v>2301588</v>
          </cell>
          <cell r="B1938">
            <v>1</v>
          </cell>
          <cell r="C1938">
            <v>15000</v>
          </cell>
          <cell r="D1938" t="str">
            <v>ubank</v>
          </cell>
          <cell r="E1938" t="str">
            <v>fixed</v>
          </cell>
          <cell r="F1938">
            <v>39648</v>
          </cell>
          <cell r="G1938">
            <v>0</v>
          </cell>
          <cell r="H1938">
            <v>2.85</v>
          </cell>
          <cell r="I1938">
            <v>3</v>
          </cell>
          <cell r="J1938">
            <v>3.5</v>
          </cell>
          <cell r="K1938">
            <v>3.6</v>
          </cell>
          <cell r="L1938">
            <v>3.7</v>
          </cell>
          <cell r="M1938">
            <v>0</v>
          </cell>
          <cell r="N1938">
            <v>0</v>
          </cell>
          <cell r="O1938" t="str">
            <v>term</v>
          </cell>
          <cell r="P1938" t="str">
            <v>UBRKLT</v>
          </cell>
          <cell r="Q1938">
            <v>38564</v>
          </cell>
          <cell r="R1938">
            <v>36</v>
          </cell>
          <cell r="S1938" t="str">
            <v>months</v>
          </cell>
          <cell r="T1938">
            <v>36</v>
          </cell>
          <cell r="U1938">
            <v>3.3299999999999996E-2</v>
          </cell>
          <cell r="V1938">
            <v>499.49999999999994</v>
          </cell>
          <cell r="W1938" t="str">
            <v>REG</v>
          </cell>
          <cell r="X1938">
            <v>36</v>
          </cell>
        </row>
        <row r="1939">
          <cell r="A1939">
            <v>2301596</v>
          </cell>
          <cell r="B1939">
            <v>2</v>
          </cell>
          <cell r="C1939">
            <v>50000</v>
          </cell>
          <cell r="D1939" t="str">
            <v>ubank</v>
          </cell>
          <cell r="E1939" t="str">
            <v>fixed</v>
          </cell>
          <cell r="F1939">
            <v>40020</v>
          </cell>
          <cell r="G1939">
            <v>0</v>
          </cell>
          <cell r="H1939">
            <v>2.85</v>
          </cell>
          <cell r="I1939">
            <v>3</v>
          </cell>
          <cell r="J1939">
            <v>3.5</v>
          </cell>
          <cell r="K1939">
            <v>3.6</v>
          </cell>
          <cell r="L1939">
            <v>3.7</v>
          </cell>
          <cell r="M1939">
            <v>0</v>
          </cell>
          <cell r="N1939">
            <v>0</v>
          </cell>
          <cell r="O1939" t="str">
            <v>term</v>
          </cell>
          <cell r="P1939" t="str">
            <v>UBRKLT</v>
          </cell>
          <cell r="Q1939">
            <v>38564</v>
          </cell>
          <cell r="R1939">
            <v>48</v>
          </cell>
          <cell r="S1939" t="str">
            <v>months</v>
          </cell>
          <cell r="T1939">
            <v>48</v>
          </cell>
          <cell r="U1939">
            <v>3.3299999999999996E-2</v>
          </cell>
          <cell r="V1939">
            <v>1664.9999999999998</v>
          </cell>
          <cell r="W1939" t="str">
            <v>REG</v>
          </cell>
          <cell r="X1939">
            <v>48</v>
          </cell>
        </row>
        <row r="1940">
          <cell r="A1940">
            <v>2301596</v>
          </cell>
          <cell r="B1940">
            <v>1</v>
          </cell>
          <cell r="C1940">
            <v>40000</v>
          </cell>
          <cell r="D1940" t="str">
            <v>ubank</v>
          </cell>
          <cell r="E1940" t="str">
            <v>fixed</v>
          </cell>
          <cell r="F1940">
            <v>39648</v>
          </cell>
          <cell r="G1940">
            <v>0</v>
          </cell>
          <cell r="H1940">
            <v>2.85</v>
          </cell>
          <cell r="I1940">
            <v>3</v>
          </cell>
          <cell r="J1940">
            <v>3.5</v>
          </cell>
          <cell r="K1940">
            <v>3.6</v>
          </cell>
          <cell r="L1940">
            <v>3.7</v>
          </cell>
          <cell r="M1940">
            <v>0</v>
          </cell>
          <cell r="N1940">
            <v>0</v>
          </cell>
          <cell r="O1940" t="str">
            <v>term</v>
          </cell>
          <cell r="P1940" t="str">
            <v>UBRKLT</v>
          </cell>
          <cell r="Q1940">
            <v>38564</v>
          </cell>
          <cell r="R1940">
            <v>36</v>
          </cell>
          <cell r="S1940" t="str">
            <v>months</v>
          </cell>
          <cell r="T1940">
            <v>36</v>
          </cell>
          <cell r="U1940">
            <v>3.3299999999999996E-2</v>
          </cell>
          <cell r="V1940">
            <v>1331.9999999999998</v>
          </cell>
          <cell r="W1940" t="str">
            <v>REG</v>
          </cell>
          <cell r="X1940">
            <v>36</v>
          </cell>
        </row>
        <row r="1941">
          <cell r="A1941">
            <v>2301604</v>
          </cell>
          <cell r="B1941">
            <v>1</v>
          </cell>
          <cell r="C1941">
            <v>55000</v>
          </cell>
          <cell r="D1941" t="str">
            <v>ubank</v>
          </cell>
          <cell r="E1941" t="str">
            <v>fixed</v>
          </cell>
          <cell r="F1941">
            <v>38916</v>
          </cell>
          <cell r="G1941">
            <v>0</v>
          </cell>
          <cell r="H1941">
            <v>2.85</v>
          </cell>
          <cell r="I1941">
            <v>3</v>
          </cell>
          <cell r="J1941">
            <v>3.5</v>
          </cell>
          <cell r="K1941">
            <v>3.6</v>
          </cell>
          <cell r="L1941">
            <v>3.7</v>
          </cell>
          <cell r="M1941">
            <v>0</v>
          </cell>
          <cell r="N1941">
            <v>0</v>
          </cell>
          <cell r="O1941" t="str">
            <v>term</v>
          </cell>
          <cell r="P1941" t="str">
            <v>UBRKLT</v>
          </cell>
          <cell r="Q1941">
            <v>38564</v>
          </cell>
          <cell r="R1941">
            <v>12</v>
          </cell>
          <cell r="S1941" t="str">
            <v>months</v>
          </cell>
          <cell r="T1941">
            <v>12</v>
          </cell>
          <cell r="U1941">
            <v>3.3299999999999996E-2</v>
          </cell>
          <cell r="V1941">
            <v>1831.4999999999998</v>
          </cell>
          <cell r="W1941" t="str">
            <v>REG</v>
          </cell>
          <cell r="X1941">
            <v>12</v>
          </cell>
        </row>
        <row r="1942">
          <cell r="A1942">
            <v>2302024</v>
          </cell>
          <cell r="B1942">
            <v>1</v>
          </cell>
          <cell r="C1942">
            <v>73768.11</v>
          </cell>
          <cell r="D1942" t="str">
            <v>ubank</v>
          </cell>
          <cell r="E1942" t="str">
            <v>fixed</v>
          </cell>
          <cell r="F1942">
            <v>38918</v>
          </cell>
          <cell r="G1942">
            <v>0</v>
          </cell>
          <cell r="H1942">
            <v>2.85</v>
          </cell>
          <cell r="I1942">
            <v>3</v>
          </cell>
          <cell r="J1942">
            <v>3.5</v>
          </cell>
          <cell r="K1942">
            <v>3.6</v>
          </cell>
          <cell r="L1942">
            <v>3.7</v>
          </cell>
          <cell r="M1942">
            <v>0</v>
          </cell>
          <cell r="N1942">
            <v>-0.35</v>
          </cell>
          <cell r="O1942" t="str">
            <v>term</v>
          </cell>
          <cell r="P1942" t="str">
            <v>UBLONG</v>
          </cell>
          <cell r="Q1942">
            <v>38564</v>
          </cell>
          <cell r="R1942">
            <v>12</v>
          </cell>
          <cell r="S1942" t="str">
            <v>months</v>
          </cell>
          <cell r="T1942">
            <v>12</v>
          </cell>
          <cell r="U1942">
            <v>2.9799999999999997E-2</v>
          </cell>
          <cell r="V1942">
            <v>2198.2896779999996</v>
          </cell>
          <cell r="W1942" t="str">
            <v>REG</v>
          </cell>
          <cell r="X1942">
            <v>12</v>
          </cell>
        </row>
        <row r="1943">
          <cell r="A1943">
            <v>2302180</v>
          </cell>
          <cell r="B1943">
            <v>1</v>
          </cell>
          <cell r="C1943">
            <v>1000</v>
          </cell>
          <cell r="D1943" t="str">
            <v>ubank</v>
          </cell>
          <cell r="E1943" t="str">
            <v>fixed</v>
          </cell>
          <cell r="F1943">
            <v>39648</v>
          </cell>
          <cell r="G1943">
            <v>0</v>
          </cell>
          <cell r="H1943">
            <v>2.85</v>
          </cell>
          <cell r="I1943">
            <v>3</v>
          </cell>
          <cell r="J1943">
            <v>3.5</v>
          </cell>
          <cell r="K1943">
            <v>3.6</v>
          </cell>
          <cell r="L1943">
            <v>3.7</v>
          </cell>
          <cell r="M1943">
            <v>0</v>
          </cell>
          <cell r="N1943">
            <v>0</v>
          </cell>
          <cell r="O1943" t="str">
            <v>term</v>
          </cell>
          <cell r="P1943" t="str">
            <v>UBRKLT</v>
          </cell>
          <cell r="Q1943">
            <v>38564</v>
          </cell>
          <cell r="R1943">
            <v>36</v>
          </cell>
          <cell r="S1943" t="str">
            <v>months</v>
          </cell>
          <cell r="T1943">
            <v>36</v>
          </cell>
          <cell r="U1943">
            <v>3.3299999999999996E-2</v>
          </cell>
          <cell r="V1943">
            <v>33.299999999999997</v>
          </cell>
          <cell r="W1943" t="str">
            <v>REG</v>
          </cell>
          <cell r="X1943">
            <v>36</v>
          </cell>
        </row>
        <row r="1944">
          <cell r="A1944">
            <v>2302198</v>
          </cell>
          <cell r="B1944">
            <v>1</v>
          </cell>
          <cell r="C1944">
            <v>15000</v>
          </cell>
          <cell r="D1944" t="str">
            <v>ubank</v>
          </cell>
          <cell r="E1944" t="str">
            <v>fixed</v>
          </cell>
          <cell r="F1944">
            <v>40014</v>
          </cell>
          <cell r="G1944">
            <v>0</v>
          </cell>
          <cell r="H1944">
            <v>2.85</v>
          </cell>
          <cell r="I1944">
            <v>3</v>
          </cell>
          <cell r="J1944">
            <v>3.5</v>
          </cell>
          <cell r="K1944">
            <v>3.6</v>
          </cell>
          <cell r="L1944">
            <v>3.7</v>
          </cell>
          <cell r="M1944">
            <v>0</v>
          </cell>
          <cell r="N1944">
            <v>0</v>
          </cell>
          <cell r="O1944" t="str">
            <v>term</v>
          </cell>
          <cell r="P1944" t="str">
            <v>UBRKLT</v>
          </cell>
          <cell r="Q1944">
            <v>38564</v>
          </cell>
          <cell r="R1944">
            <v>48</v>
          </cell>
          <cell r="S1944" t="str">
            <v>months</v>
          </cell>
          <cell r="T1944">
            <v>48</v>
          </cell>
          <cell r="U1944">
            <v>3.3299999999999996E-2</v>
          </cell>
          <cell r="V1944">
            <v>499.49999999999994</v>
          </cell>
          <cell r="W1944" t="str">
            <v>REG</v>
          </cell>
          <cell r="X1944">
            <v>48</v>
          </cell>
        </row>
        <row r="1945">
          <cell r="A1945">
            <v>2302206</v>
          </cell>
          <cell r="B1945">
            <v>1</v>
          </cell>
          <cell r="C1945">
            <v>35000</v>
          </cell>
          <cell r="D1945" t="str">
            <v>ubank</v>
          </cell>
          <cell r="E1945" t="str">
            <v>fixed</v>
          </cell>
          <cell r="F1945">
            <v>39648</v>
          </cell>
          <cell r="G1945">
            <v>0</v>
          </cell>
          <cell r="H1945">
            <v>2.85</v>
          </cell>
          <cell r="I1945">
            <v>3</v>
          </cell>
          <cell r="J1945">
            <v>3.5</v>
          </cell>
          <cell r="K1945">
            <v>3.6</v>
          </cell>
          <cell r="L1945">
            <v>3.7</v>
          </cell>
          <cell r="M1945">
            <v>0</v>
          </cell>
          <cell r="N1945">
            <v>0</v>
          </cell>
          <cell r="O1945" t="str">
            <v>term</v>
          </cell>
          <cell r="P1945" t="str">
            <v>UBRKLT</v>
          </cell>
          <cell r="Q1945">
            <v>38564</v>
          </cell>
          <cell r="R1945">
            <v>36</v>
          </cell>
          <cell r="S1945" t="str">
            <v>months</v>
          </cell>
          <cell r="T1945">
            <v>36</v>
          </cell>
          <cell r="U1945">
            <v>3.3299999999999996E-2</v>
          </cell>
          <cell r="V1945">
            <v>1165.4999999999998</v>
          </cell>
          <cell r="W1945" t="str">
            <v>REG</v>
          </cell>
          <cell r="X1945">
            <v>36</v>
          </cell>
        </row>
        <row r="1946">
          <cell r="A1946">
            <v>2302248</v>
          </cell>
          <cell r="B1946">
            <v>1</v>
          </cell>
          <cell r="C1946">
            <v>10000</v>
          </cell>
          <cell r="D1946" t="str">
            <v>ubank</v>
          </cell>
          <cell r="E1946" t="str">
            <v>fixed</v>
          </cell>
          <cell r="F1946">
            <v>38918</v>
          </cell>
          <cell r="G1946">
            <v>0</v>
          </cell>
          <cell r="H1946">
            <v>2.85</v>
          </cell>
          <cell r="I1946">
            <v>3</v>
          </cell>
          <cell r="J1946">
            <v>3.5</v>
          </cell>
          <cell r="K1946">
            <v>3.6</v>
          </cell>
          <cell r="L1946">
            <v>3.7</v>
          </cell>
          <cell r="M1946">
            <v>0</v>
          </cell>
          <cell r="N1946">
            <v>-0.35</v>
          </cell>
          <cell r="O1946" t="str">
            <v>term</v>
          </cell>
          <cell r="P1946" t="str">
            <v>UBLONG</v>
          </cell>
          <cell r="Q1946">
            <v>38564</v>
          </cell>
          <cell r="R1946">
            <v>12</v>
          </cell>
          <cell r="S1946" t="str">
            <v>months</v>
          </cell>
          <cell r="T1946">
            <v>12</v>
          </cell>
          <cell r="U1946">
            <v>2.9799999999999997E-2</v>
          </cell>
          <cell r="V1946">
            <v>297.99999999999994</v>
          </cell>
          <cell r="W1946" t="str">
            <v>REG</v>
          </cell>
          <cell r="X1946">
            <v>12</v>
          </cell>
        </row>
        <row r="1947">
          <cell r="A1947">
            <v>2302271</v>
          </cell>
          <cell r="B1947">
            <v>1</v>
          </cell>
          <cell r="C1947">
            <v>20000</v>
          </cell>
          <cell r="D1947" t="str">
            <v>ubank</v>
          </cell>
          <cell r="E1947" t="str">
            <v>fixed</v>
          </cell>
          <cell r="F1947">
            <v>39648</v>
          </cell>
          <cell r="G1947">
            <v>0</v>
          </cell>
          <cell r="H1947">
            <v>2.85</v>
          </cell>
          <cell r="I1947">
            <v>3</v>
          </cell>
          <cell r="J1947">
            <v>3.5</v>
          </cell>
          <cell r="K1947">
            <v>3.6</v>
          </cell>
          <cell r="L1947">
            <v>3.7</v>
          </cell>
          <cell r="M1947">
            <v>0</v>
          </cell>
          <cell r="N1947">
            <v>0</v>
          </cell>
          <cell r="O1947" t="str">
            <v>term</v>
          </cell>
          <cell r="P1947" t="str">
            <v>UBRKLT</v>
          </cell>
          <cell r="Q1947">
            <v>38564</v>
          </cell>
          <cell r="R1947">
            <v>36</v>
          </cell>
          <cell r="S1947" t="str">
            <v>months</v>
          </cell>
          <cell r="T1947">
            <v>36</v>
          </cell>
          <cell r="U1947">
            <v>3.3299999999999996E-2</v>
          </cell>
          <cell r="V1947">
            <v>665.99999999999989</v>
          </cell>
          <cell r="W1947" t="str">
            <v>REG</v>
          </cell>
          <cell r="X1947">
            <v>36</v>
          </cell>
        </row>
        <row r="1948">
          <cell r="A1948">
            <v>2302297</v>
          </cell>
          <cell r="B1948">
            <v>1</v>
          </cell>
          <cell r="C1948">
            <v>24169.33</v>
          </cell>
          <cell r="D1948" t="str">
            <v>ubank</v>
          </cell>
          <cell r="E1948" t="str">
            <v>fixed</v>
          </cell>
          <cell r="F1948">
            <v>39650</v>
          </cell>
          <cell r="G1948">
            <v>0</v>
          </cell>
          <cell r="H1948">
            <v>2.85</v>
          </cell>
          <cell r="I1948">
            <v>3</v>
          </cell>
          <cell r="J1948">
            <v>3.5</v>
          </cell>
          <cell r="K1948">
            <v>3.6</v>
          </cell>
          <cell r="L1948">
            <v>3.7</v>
          </cell>
          <cell r="M1948">
            <v>0</v>
          </cell>
          <cell r="N1948">
            <v>0</v>
          </cell>
          <cell r="O1948" t="str">
            <v>term</v>
          </cell>
          <cell r="P1948" t="str">
            <v>UBRKLT</v>
          </cell>
          <cell r="Q1948">
            <v>38564</v>
          </cell>
          <cell r="R1948">
            <v>36</v>
          </cell>
          <cell r="S1948" t="str">
            <v>months</v>
          </cell>
          <cell r="T1948">
            <v>36</v>
          </cell>
          <cell r="U1948">
            <v>3.3299999999999996E-2</v>
          </cell>
          <cell r="V1948">
            <v>804.83868899999993</v>
          </cell>
          <cell r="W1948" t="str">
            <v>REG</v>
          </cell>
          <cell r="X1948">
            <v>36</v>
          </cell>
        </row>
        <row r="1949">
          <cell r="A1949">
            <v>2302305</v>
          </cell>
          <cell r="B1949">
            <v>1</v>
          </cell>
          <cell r="C1949">
            <v>3000</v>
          </cell>
          <cell r="D1949" t="str">
            <v>ubank</v>
          </cell>
          <cell r="E1949" t="str">
            <v>fixed</v>
          </cell>
          <cell r="F1949">
            <v>39643</v>
          </cell>
          <cell r="G1949">
            <v>0</v>
          </cell>
          <cell r="H1949">
            <v>2.85</v>
          </cell>
          <cell r="I1949">
            <v>3</v>
          </cell>
          <cell r="J1949">
            <v>3.5</v>
          </cell>
          <cell r="K1949">
            <v>3.6</v>
          </cell>
          <cell r="L1949">
            <v>3.7</v>
          </cell>
          <cell r="M1949">
            <v>0</v>
          </cell>
          <cell r="N1949">
            <v>0</v>
          </cell>
          <cell r="O1949" t="str">
            <v>term</v>
          </cell>
          <cell r="P1949" t="str">
            <v>UBRKLT</v>
          </cell>
          <cell r="Q1949">
            <v>38564</v>
          </cell>
          <cell r="R1949">
            <v>36</v>
          </cell>
          <cell r="S1949" t="str">
            <v>months</v>
          </cell>
          <cell r="T1949">
            <v>36</v>
          </cell>
          <cell r="U1949">
            <v>3.3299999999999996E-2</v>
          </cell>
          <cell r="V1949">
            <v>99.899999999999991</v>
          </cell>
          <cell r="W1949" t="str">
            <v>REG</v>
          </cell>
          <cell r="X1949">
            <v>36</v>
          </cell>
        </row>
        <row r="1950">
          <cell r="A1950">
            <v>2302321</v>
          </cell>
          <cell r="B1950">
            <v>1</v>
          </cell>
          <cell r="C1950">
            <v>45449.8</v>
          </cell>
          <cell r="D1950" t="str">
            <v>ubank</v>
          </cell>
          <cell r="E1950" t="str">
            <v>fixed</v>
          </cell>
          <cell r="F1950">
            <v>39649</v>
          </cell>
          <cell r="G1950">
            <v>0</v>
          </cell>
          <cell r="H1950">
            <v>2.85</v>
          </cell>
          <cell r="I1950">
            <v>3</v>
          </cell>
          <cell r="J1950">
            <v>3.5</v>
          </cell>
          <cell r="K1950">
            <v>3.6</v>
          </cell>
          <cell r="L1950">
            <v>3.7</v>
          </cell>
          <cell r="M1950">
            <v>0</v>
          </cell>
          <cell r="N1950">
            <v>0</v>
          </cell>
          <cell r="O1950" t="str">
            <v>term</v>
          </cell>
          <cell r="P1950" t="str">
            <v>UBRKLT</v>
          </cell>
          <cell r="Q1950">
            <v>38564</v>
          </cell>
          <cell r="R1950">
            <v>36</v>
          </cell>
          <cell r="S1950" t="str">
            <v>months</v>
          </cell>
          <cell r="T1950">
            <v>36</v>
          </cell>
          <cell r="U1950">
            <v>3.3299999999999996E-2</v>
          </cell>
          <cell r="V1950">
            <v>1513.4783399999999</v>
          </cell>
          <cell r="W1950" t="str">
            <v>REG</v>
          </cell>
          <cell r="X1950">
            <v>36</v>
          </cell>
        </row>
        <row r="1951">
          <cell r="A1951">
            <v>2302339</v>
          </cell>
          <cell r="B1951">
            <v>1</v>
          </cell>
          <cell r="C1951">
            <v>5000</v>
          </cell>
          <cell r="D1951" t="str">
            <v>ubank</v>
          </cell>
          <cell r="E1951" t="str">
            <v>fixed</v>
          </cell>
          <cell r="F1951">
            <v>39649</v>
          </cell>
          <cell r="G1951">
            <v>0</v>
          </cell>
          <cell r="H1951">
            <v>2.85</v>
          </cell>
          <cell r="I1951">
            <v>3</v>
          </cell>
          <cell r="J1951">
            <v>3.5</v>
          </cell>
          <cell r="K1951">
            <v>3.6</v>
          </cell>
          <cell r="L1951">
            <v>3.7</v>
          </cell>
          <cell r="M1951">
            <v>0</v>
          </cell>
          <cell r="N1951">
            <v>0</v>
          </cell>
          <cell r="O1951" t="str">
            <v>term</v>
          </cell>
          <cell r="P1951" t="str">
            <v>UBRKLT</v>
          </cell>
          <cell r="Q1951">
            <v>38564</v>
          </cell>
          <cell r="R1951">
            <v>36</v>
          </cell>
          <cell r="S1951" t="str">
            <v>months</v>
          </cell>
          <cell r="T1951">
            <v>36</v>
          </cell>
          <cell r="U1951">
            <v>3.3299999999999996E-2</v>
          </cell>
          <cell r="V1951">
            <v>166.49999999999997</v>
          </cell>
          <cell r="W1951" t="str">
            <v>REG</v>
          </cell>
          <cell r="X1951">
            <v>36</v>
          </cell>
        </row>
        <row r="1952">
          <cell r="A1952">
            <v>2302420</v>
          </cell>
          <cell r="B1952">
            <v>1</v>
          </cell>
          <cell r="C1952">
            <v>5724.64</v>
          </cell>
          <cell r="D1952" t="str">
            <v>ubank</v>
          </cell>
          <cell r="E1952" t="str">
            <v>fixed</v>
          </cell>
          <cell r="F1952">
            <v>38919</v>
          </cell>
          <cell r="G1952">
            <v>0</v>
          </cell>
          <cell r="H1952">
            <v>2.85</v>
          </cell>
          <cell r="I1952">
            <v>3</v>
          </cell>
          <cell r="J1952">
            <v>3.5</v>
          </cell>
          <cell r="K1952">
            <v>3.6</v>
          </cell>
          <cell r="L1952">
            <v>3.7</v>
          </cell>
          <cell r="M1952">
            <v>0</v>
          </cell>
          <cell r="N1952">
            <v>-0.35</v>
          </cell>
          <cell r="O1952" t="str">
            <v>term</v>
          </cell>
          <cell r="P1952" t="str">
            <v>UBLONG</v>
          </cell>
          <cell r="Q1952">
            <v>38564</v>
          </cell>
          <cell r="R1952">
            <v>12</v>
          </cell>
          <cell r="S1952" t="str">
            <v>months</v>
          </cell>
          <cell r="T1952">
            <v>12</v>
          </cell>
          <cell r="U1952">
            <v>2.9799999999999997E-2</v>
          </cell>
          <cell r="V1952">
            <v>170.59427199999999</v>
          </cell>
          <cell r="W1952" t="str">
            <v>REG</v>
          </cell>
          <cell r="X1952">
            <v>12</v>
          </cell>
        </row>
        <row r="1953">
          <cell r="A1953">
            <v>2302420</v>
          </cell>
          <cell r="B1953">
            <v>2</v>
          </cell>
          <cell r="C1953">
            <v>27337.48</v>
          </cell>
          <cell r="D1953" t="str">
            <v>ubank</v>
          </cell>
          <cell r="E1953" t="str">
            <v>fixed</v>
          </cell>
          <cell r="F1953">
            <v>38919</v>
          </cell>
          <cell r="G1953">
            <v>0</v>
          </cell>
          <cell r="H1953">
            <v>2.85</v>
          </cell>
          <cell r="I1953">
            <v>3</v>
          </cell>
          <cell r="J1953">
            <v>3.5</v>
          </cell>
          <cell r="K1953">
            <v>3.6</v>
          </cell>
          <cell r="L1953">
            <v>3.7</v>
          </cell>
          <cell r="M1953">
            <v>0</v>
          </cell>
          <cell r="N1953">
            <v>-0.35</v>
          </cell>
          <cell r="O1953" t="str">
            <v>term</v>
          </cell>
          <cell r="P1953" t="str">
            <v>UBLONG</v>
          </cell>
          <cell r="Q1953">
            <v>38564</v>
          </cell>
          <cell r="R1953">
            <v>12</v>
          </cell>
          <cell r="S1953" t="str">
            <v>months</v>
          </cell>
          <cell r="T1953">
            <v>12</v>
          </cell>
          <cell r="U1953">
            <v>2.9799999999999997E-2</v>
          </cell>
          <cell r="V1953">
            <v>814.65690399999994</v>
          </cell>
          <cell r="W1953" t="str">
            <v>REG</v>
          </cell>
          <cell r="X1953">
            <v>12</v>
          </cell>
        </row>
        <row r="1954">
          <cell r="A1954">
            <v>2302453</v>
          </cell>
          <cell r="B1954">
            <v>1</v>
          </cell>
          <cell r="C1954">
            <v>11073.51</v>
          </cell>
          <cell r="D1954" t="str">
            <v>ubank</v>
          </cell>
          <cell r="E1954" t="str">
            <v>fixed</v>
          </cell>
          <cell r="F1954">
            <v>38919</v>
          </cell>
          <cell r="G1954">
            <v>0</v>
          </cell>
          <cell r="H1954">
            <v>2.85</v>
          </cell>
          <cell r="I1954">
            <v>3</v>
          </cell>
          <cell r="J1954">
            <v>3.5</v>
          </cell>
          <cell r="K1954">
            <v>3.6</v>
          </cell>
          <cell r="L1954">
            <v>3.7</v>
          </cell>
          <cell r="M1954">
            <v>0</v>
          </cell>
          <cell r="N1954">
            <v>-0.35</v>
          </cell>
          <cell r="O1954" t="str">
            <v>term</v>
          </cell>
          <cell r="P1954" t="str">
            <v>UBLONG</v>
          </cell>
          <cell r="Q1954">
            <v>38564</v>
          </cell>
          <cell r="R1954">
            <v>12</v>
          </cell>
          <cell r="S1954" t="str">
            <v>months</v>
          </cell>
          <cell r="T1954">
            <v>12</v>
          </cell>
          <cell r="U1954">
            <v>2.9799999999999997E-2</v>
          </cell>
          <cell r="V1954">
            <v>329.99059799999998</v>
          </cell>
          <cell r="W1954" t="str">
            <v>REG</v>
          </cell>
          <cell r="X1954">
            <v>12</v>
          </cell>
        </row>
        <row r="1955">
          <cell r="A1955">
            <v>2302461</v>
          </cell>
          <cell r="B1955">
            <v>1</v>
          </cell>
          <cell r="C1955">
            <v>15000</v>
          </cell>
          <cell r="D1955" t="str">
            <v>ubank</v>
          </cell>
          <cell r="E1955" t="str">
            <v>fixed</v>
          </cell>
          <cell r="F1955">
            <v>38919</v>
          </cell>
          <cell r="G1955">
            <v>0</v>
          </cell>
          <cell r="H1955">
            <v>2.85</v>
          </cell>
          <cell r="I1955">
            <v>3</v>
          </cell>
          <cell r="J1955">
            <v>3.5</v>
          </cell>
          <cell r="K1955">
            <v>3.6</v>
          </cell>
          <cell r="L1955">
            <v>3.7</v>
          </cell>
          <cell r="M1955">
            <v>0</v>
          </cell>
          <cell r="N1955">
            <v>-0.35</v>
          </cell>
          <cell r="O1955" t="str">
            <v>term</v>
          </cell>
          <cell r="P1955" t="str">
            <v>UBLONG</v>
          </cell>
          <cell r="Q1955">
            <v>38564</v>
          </cell>
          <cell r="R1955">
            <v>12</v>
          </cell>
          <cell r="S1955" t="str">
            <v>months</v>
          </cell>
          <cell r="T1955">
            <v>12</v>
          </cell>
          <cell r="U1955">
            <v>2.9799999999999997E-2</v>
          </cell>
          <cell r="V1955">
            <v>446.99999999999994</v>
          </cell>
          <cell r="W1955" t="str">
            <v>REG</v>
          </cell>
          <cell r="X1955">
            <v>12</v>
          </cell>
        </row>
        <row r="1956">
          <cell r="A1956">
            <v>2302487</v>
          </cell>
          <cell r="B1956">
            <v>1</v>
          </cell>
          <cell r="C1956">
            <v>10000</v>
          </cell>
          <cell r="D1956" t="str">
            <v>ubank</v>
          </cell>
          <cell r="E1956" t="str">
            <v>fixed</v>
          </cell>
          <cell r="F1956">
            <v>38918</v>
          </cell>
          <cell r="G1956">
            <v>0</v>
          </cell>
          <cell r="H1956">
            <v>2.85</v>
          </cell>
          <cell r="I1956">
            <v>3</v>
          </cell>
          <cell r="J1956">
            <v>3.5</v>
          </cell>
          <cell r="K1956">
            <v>3.6</v>
          </cell>
          <cell r="L1956">
            <v>3.7</v>
          </cell>
          <cell r="M1956">
            <v>0</v>
          </cell>
          <cell r="N1956">
            <v>-0.35</v>
          </cell>
          <cell r="O1956" t="str">
            <v>term</v>
          </cell>
          <cell r="P1956" t="str">
            <v>UBLONG</v>
          </cell>
          <cell r="Q1956">
            <v>38564</v>
          </cell>
          <cell r="R1956">
            <v>12</v>
          </cell>
          <cell r="S1956" t="str">
            <v>months</v>
          </cell>
          <cell r="T1956">
            <v>12</v>
          </cell>
          <cell r="U1956">
            <v>2.9799999999999997E-2</v>
          </cell>
          <cell r="V1956">
            <v>297.99999999999994</v>
          </cell>
          <cell r="W1956" t="str">
            <v>REG</v>
          </cell>
          <cell r="X1956">
            <v>12</v>
          </cell>
        </row>
        <row r="1957">
          <cell r="A1957">
            <v>2302495</v>
          </cell>
          <cell r="B1957">
            <v>1</v>
          </cell>
          <cell r="C1957">
            <v>10000</v>
          </cell>
          <cell r="D1957" t="str">
            <v>ubank</v>
          </cell>
          <cell r="E1957" t="str">
            <v>fixed</v>
          </cell>
          <cell r="F1957">
            <v>38919</v>
          </cell>
          <cell r="G1957">
            <v>0</v>
          </cell>
          <cell r="H1957">
            <v>2.85</v>
          </cell>
          <cell r="I1957">
            <v>3</v>
          </cell>
          <cell r="J1957">
            <v>3.5</v>
          </cell>
          <cell r="K1957">
            <v>3.6</v>
          </cell>
          <cell r="L1957">
            <v>3.7</v>
          </cell>
          <cell r="M1957">
            <v>0</v>
          </cell>
          <cell r="N1957">
            <v>-0.35</v>
          </cell>
          <cell r="O1957" t="str">
            <v>term</v>
          </cell>
          <cell r="P1957" t="str">
            <v>UBLONG</v>
          </cell>
          <cell r="Q1957">
            <v>38564</v>
          </cell>
          <cell r="R1957">
            <v>12</v>
          </cell>
          <cell r="S1957" t="str">
            <v>months</v>
          </cell>
          <cell r="T1957">
            <v>12</v>
          </cell>
          <cell r="U1957">
            <v>2.9799999999999997E-2</v>
          </cell>
          <cell r="V1957">
            <v>297.99999999999994</v>
          </cell>
          <cell r="W1957" t="str">
            <v>REG</v>
          </cell>
          <cell r="X1957">
            <v>12</v>
          </cell>
        </row>
        <row r="1958">
          <cell r="A1958">
            <v>2302511</v>
          </cell>
          <cell r="B1958">
            <v>1</v>
          </cell>
          <cell r="C1958">
            <v>10180.75</v>
          </cell>
          <cell r="D1958" t="str">
            <v>ubank</v>
          </cell>
          <cell r="E1958" t="str">
            <v>fixed</v>
          </cell>
          <cell r="F1958">
            <v>39650</v>
          </cell>
          <cell r="G1958">
            <v>0</v>
          </cell>
          <cell r="H1958">
            <v>2.85</v>
          </cell>
          <cell r="I1958">
            <v>3</v>
          </cell>
          <cell r="J1958">
            <v>3.5</v>
          </cell>
          <cell r="K1958">
            <v>3.6</v>
          </cell>
          <cell r="L1958">
            <v>3.7</v>
          </cell>
          <cell r="M1958">
            <v>0</v>
          </cell>
          <cell r="N1958">
            <v>0</v>
          </cell>
          <cell r="O1958" t="str">
            <v>term</v>
          </cell>
          <cell r="P1958" t="str">
            <v>UBRKLT</v>
          </cell>
          <cell r="Q1958">
            <v>38564</v>
          </cell>
          <cell r="R1958">
            <v>36</v>
          </cell>
          <cell r="S1958" t="str">
            <v>months</v>
          </cell>
          <cell r="T1958">
            <v>36</v>
          </cell>
          <cell r="U1958">
            <v>3.3299999999999996E-2</v>
          </cell>
          <cell r="V1958">
            <v>339.01897499999995</v>
          </cell>
          <cell r="W1958" t="str">
            <v>REG</v>
          </cell>
          <cell r="X1958">
            <v>36</v>
          </cell>
        </row>
        <row r="1959">
          <cell r="A1959">
            <v>2302545</v>
          </cell>
          <cell r="B1959">
            <v>1</v>
          </cell>
          <cell r="C1959">
            <v>4500</v>
          </cell>
          <cell r="D1959" t="str">
            <v>ubank</v>
          </cell>
          <cell r="E1959" t="str">
            <v>fixed</v>
          </cell>
          <cell r="F1959">
            <v>38919</v>
          </cell>
          <cell r="G1959">
            <v>0</v>
          </cell>
          <cell r="H1959">
            <v>2.85</v>
          </cell>
          <cell r="I1959">
            <v>3</v>
          </cell>
          <cell r="J1959">
            <v>3.5</v>
          </cell>
          <cell r="K1959">
            <v>3.6</v>
          </cell>
          <cell r="L1959">
            <v>3.7</v>
          </cell>
          <cell r="M1959">
            <v>0</v>
          </cell>
          <cell r="N1959">
            <v>0</v>
          </cell>
          <cell r="O1959" t="str">
            <v>term</v>
          </cell>
          <cell r="P1959" t="str">
            <v>UBRKLT</v>
          </cell>
          <cell r="Q1959">
            <v>38564</v>
          </cell>
          <cell r="R1959">
            <v>12</v>
          </cell>
          <cell r="S1959" t="str">
            <v>months</v>
          </cell>
          <cell r="T1959">
            <v>12</v>
          </cell>
          <cell r="U1959">
            <v>3.3299999999999996E-2</v>
          </cell>
          <cell r="V1959">
            <v>149.85</v>
          </cell>
          <cell r="W1959" t="str">
            <v>REG</v>
          </cell>
          <cell r="X1959">
            <v>12</v>
          </cell>
        </row>
        <row r="1960">
          <cell r="A1960">
            <v>2303279</v>
          </cell>
          <cell r="B1960">
            <v>1</v>
          </cell>
          <cell r="C1960">
            <v>10000</v>
          </cell>
          <cell r="D1960" t="str">
            <v>ubank</v>
          </cell>
          <cell r="E1960" t="str">
            <v>fixed</v>
          </cell>
          <cell r="F1960">
            <v>39647</v>
          </cell>
          <cell r="G1960">
            <v>0</v>
          </cell>
          <cell r="H1960">
            <v>2.85</v>
          </cell>
          <cell r="I1960">
            <v>3</v>
          </cell>
          <cell r="J1960">
            <v>3.5</v>
          </cell>
          <cell r="K1960">
            <v>3.6</v>
          </cell>
          <cell r="L1960">
            <v>3.7</v>
          </cell>
          <cell r="M1960">
            <v>0</v>
          </cell>
          <cell r="N1960">
            <v>0</v>
          </cell>
          <cell r="O1960" t="str">
            <v>term</v>
          </cell>
          <cell r="P1960" t="str">
            <v>UBRKLT</v>
          </cell>
          <cell r="Q1960">
            <v>38564</v>
          </cell>
          <cell r="R1960">
            <v>36</v>
          </cell>
          <cell r="S1960" t="str">
            <v>months</v>
          </cell>
          <cell r="T1960">
            <v>36</v>
          </cell>
          <cell r="U1960">
            <v>3.3299999999999996E-2</v>
          </cell>
          <cell r="V1960">
            <v>332.99999999999994</v>
          </cell>
          <cell r="W1960" t="str">
            <v>REG</v>
          </cell>
          <cell r="X1960">
            <v>36</v>
          </cell>
        </row>
        <row r="1961">
          <cell r="A1961">
            <v>2303378</v>
          </cell>
          <cell r="B1961">
            <v>1</v>
          </cell>
          <cell r="C1961">
            <v>10000</v>
          </cell>
          <cell r="D1961" t="str">
            <v>ubank</v>
          </cell>
          <cell r="E1961" t="str">
            <v>fixed</v>
          </cell>
          <cell r="F1961">
            <v>39647</v>
          </cell>
          <cell r="G1961">
            <v>0</v>
          </cell>
          <cell r="H1961">
            <v>2.85</v>
          </cell>
          <cell r="I1961">
            <v>3</v>
          </cell>
          <cell r="J1961">
            <v>3.5</v>
          </cell>
          <cell r="K1961">
            <v>3.6</v>
          </cell>
          <cell r="L1961">
            <v>3.7</v>
          </cell>
          <cell r="M1961">
            <v>0</v>
          </cell>
          <cell r="N1961">
            <v>0</v>
          </cell>
          <cell r="O1961" t="str">
            <v>term</v>
          </cell>
          <cell r="P1961" t="str">
            <v>UBRKLT</v>
          </cell>
          <cell r="Q1961">
            <v>38564</v>
          </cell>
          <cell r="R1961">
            <v>36</v>
          </cell>
          <cell r="S1961" t="str">
            <v>months</v>
          </cell>
          <cell r="T1961">
            <v>36</v>
          </cell>
          <cell r="U1961">
            <v>3.3299999999999996E-2</v>
          </cell>
          <cell r="V1961">
            <v>332.99999999999994</v>
          </cell>
          <cell r="W1961" t="str">
            <v>REG</v>
          </cell>
          <cell r="X1961">
            <v>36</v>
          </cell>
        </row>
        <row r="1962">
          <cell r="A1962">
            <v>2303436</v>
          </cell>
          <cell r="B1962">
            <v>1</v>
          </cell>
          <cell r="C1962">
            <v>5179.6000000000004</v>
          </cell>
          <cell r="D1962" t="str">
            <v>ubank</v>
          </cell>
          <cell r="E1962" t="str">
            <v>fixed</v>
          </cell>
          <cell r="F1962">
            <v>39644</v>
          </cell>
          <cell r="G1962">
            <v>0</v>
          </cell>
          <cell r="H1962">
            <v>2.85</v>
          </cell>
          <cell r="I1962">
            <v>3</v>
          </cell>
          <cell r="J1962">
            <v>3.5</v>
          </cell>
          <cell r="K1962">
            <v>3.6</v>
          </cell>
          <cell r="L1962">
            <v>3.7</v>
          </cell>
          <cell r="M1962">
            <v>0</v>
          </cell>
          <cell r="N1962">
            <v>0</v>
          </cell>
          <cell r="O1962" t="str">
            <v>term</v>
          </cell>
          <cell r="P1962" t="str">
            <v>UBRKLT</v>
          </cell>
          <cell r="Q1962">
            <v>38564</v>
          </cell>
          <cell r="R1962">
            <v>36</v>
          </cell>
          <cell r="S1962" t="str">
            <v>months</v>
          </cell>
          <cell r="T1962">
            <v>36</v>
          </cell>
          <cell r="U1962">
            <v>3.3299999999999996E-2</v>
          </cell>
          <cell r="V1962">
            <v>172.48068000000001</v>
          </cell>
          <cell r="W1962" t="str">
            <v>REG</v>
          </cell>
          <cell r="X1962">
            <v>36</v>
          </cell>
        </row>
        <row r="1963">
          <cell r="A1963">
            <v>2303550</v>
          </cell>
          <cell r="B1963">
            <v>1</v>
          </cell>
          <cell r="C1963">
            <v>20000</v>
          </cell>
          <cell r="D1963" t="str">
            <v>ubank</v>
          </cell>
          <cell r="E1963" t="str">
            <v>fixed</v>
          </cell>
          <cell r="F1963">
            <v>39647</v>
          </cell>
          <cell r="G1963">
            <v>0</v>
          </cell>
          <cell r="H1963">
            <v>2.85</v>
          </cell>
          <cell r="I1963">
            <v>3</v>
          </cell>
          <cell r="J1963">
            <v>3.5</v>
          </cell>
          <cell r="K1963">
            <v>3.6</v>
          </cell>
          <cell r="L1963">
            <v>3.7</v>
          </cell>
          <cell r="M1963">
            <v>0</v>
          </cell>
          <cell r="N1963">
            <v>0</v>
          </cell>
          <cell r="O1963" t="str">
            <v>term</v>
          </cell>
          <cell r="P1963" t="str">
            <v>UBRKLT</v>
          </cell>
          <cell r="Q1963">
            <v>38564</v>
          </cell>
          <cell r="R1963">
            <v>36</v>
          </cell>
          <cell r="S1963" t="str">
            <v>months</v>
          </cell>
          <cell r="T1963">
            <v>36</v>
          </cell>
          <cell r="U1963">
            <v>3.3299999999999996E-2</v>
          </cell>
          <cell r="V1963">
            <v>665.99999999999989</v>
          </cell>
          <cell r="W1963" t="str">
            <v>REG</v>
          </cell>
          <cell r="X1963">
            <v>36</v>
          </cell>
        </row>
        <row r="1964">
          <cell r="A1964">
            <v>2303576</v>
          </cell>
          <cell r="B1964">
            <v>1</v>
          </cell>
          <cell r="C1964">
            <v>40000</v>
          </cell>
          <cell r="D1964" t="str">
            <v>ubank</v>
          </cell>
          <cell r="E1964" t="str">
            <v>fixed</v>
          </cell>
          <cell r="F1964">
            <v>39650</v>
          </cell>
          <cell r="G1964">
            <v>0</v>
          </cell>
          <cell r="H1964">
            <v>2.85</v>
          </cell>
          <cell r="I1964">
            <v>3</v>
          </cell>
          <cell r="J1964">
            <v>3.5</v>
          </cell>
          <cell r="K1964">
            <v>3.6</v>
          </cell>
          <cell r="L1964">
            <v>3.7</v>
          </cell>
          <cell r="M1964">
            <v>0</v>
          </cell>
          <cell r="N1964">
            <v>0</v>
          </cell>
          <cell r="O1964" t="str">
            <v>term</v>
          </cell>
          <cell r="P1964" t="str">
            <v>UBRKLT</v>
          </cell>
          <cell r="Q1964">
            <v>38564</v>
          </cell>
          <cell r="R1964">
            <v>36</v>
          </cell>
          <cell r="S1964" t="str">
            <v>months</v>
          </cell>
          <cell r="T1964">
            <v>36</v>
          </cell>
          <cell r="U1964">
            <v>3.3299999999999996E-2</v>
          </cell>
          <cell r="V1964">
            <v>1331.9999999999998</v>
          </cell>
          <cell r="W1964" t="str">
            <v>REG</v>
          </cell>
          <cell r="X1964">
            <v>36</v>
          </cell>
        </row>
        <row r="1965">
          <cell r="A1965">
            <v>2303584</v>
          </cell>
          <cell r="B1965">
            <v>1</v>
          </cell>
          <cell r="C1965">
            <v>55000</v>
          </cell>
          <cell r="D1965" t="str">
            <v>ubank</v>
          </cell>
          <cell r="E1965" t="str">
            <v>fixed</v>
          </cell>
          <cell r="F1965">
            <v>39650</v>
          </cell>
          <cell r="G1965">
            <v>0</v>
          </cell>
          <cell r="H1965">
            <v>2.85</v>
          </cell>
          <cell r="I1965">
            <v>3</v>
          </cell>
          <cell r="J1965">
            <v>3.5</v>
          </cell>
          <cell r="K1965">
            <v>3.6</v>
          </cell>
          <cell r="L1965">
            <v>3.7</v>
          </cell>
          <cell r="M1965">
            <v>0</v>
          </cell>
          <cell r="N1965">
            <v>0</v>
          </cell>
          <cell r="O1965" t="str">
            <v>term</v>
          </cell>
          <cell r="P1965" t="str">
            <v>UBRKLT</v>
          </cell>
          <cell r="Q1965">
            <v>38564</v>
          </cell>
          <cell r="R1965">
            <v>36</v>
          </cell>
          <cell r="S1965" t="str">
            <v>months</v>
          </cell>
          <cell r="T1965">
            <v>36</v>
          </cell>
          <cell r="U1965">
            <v>3.3299999999999996E-2</v>
          </cell>
          <cell r="V1965">
            <v>1831.4999999999998</v>
          </cell>
          <cell r="W1965" t="str">
            <v>REG</v>
          </cell>
          <cell r="X1965">
            <v>36</v>
          </cell>
        </row>
        <row r="1966">
          <cell r="A1966">
            <v>2303600</v>
          </cell>
          <cell r="B1966">
            <v>1</v>
          </cell>
          <cell r="C1966">
            <v>11000</v>
          </cell>
          <cell r="D1966" t="str">
            <v>ubank</v>
          </cell>
          <cell r="E1966" t="str">
            <v>fixed</v>
          </cell>
          <cell r="F1966">
            <v>40015</v>
          </cell>
          <cell r="G1966">
            <v>0</v>
          </cell>
          <cell r="H1966">
            <v>2.85</v>
          </cell>
          <cell r="I1966">
            <v>3</v>
          </cell>
          <cell r="J1966">
            <v>3.5</v>
          </cell>
          <cell r="K1966">
            <v>3.6</v>
          </cell>
          <cell r="L1966">
            <v>3.7</v>
          </cell>
          <cell r="M1966">
            <v>0</v>
          </cell>
          <cell r="N1966">
            <v>0</v>
          </cell>
          <cell r="O1966" t="str">
            <v>term</v>
          </cell>
          <cell r="P1966" t="str">
            <v>UBRKLT</v>
          </cell>
          <cell r="Q1966">
            <v>38564</v>
          </cell>
          <cell r="R1966">
            <v>48</v>
          </cell>
          <cell r="S1966" t="str">
            <v>months</v>
          </cell>
          <cell r="T1966">
            <v>48</v>
          </cell>
          <cell r="U1966">
            <v>3.3299999999999996E-2</v>
          </cell>
          <cell r="V1966">
            <v>366.29999999999995</v>
          </cell>
          <cell r="W1966" t="str">
            <v>REG</v>
          </cell>
          <cell r="X1966">
            <v>48</v>
          </cell>
        </row>
        <row r="1967">
          <cell r="A1967">
            <v>2303618</v>
          </cell>
          <cell r="B1967">
            <v>1</v>
          </cell>
          <cell r="C1967">
            <v>6500</v>
          </cell>
          <cell r="D1967" t="str">
            <v>ubank</v>
          </cell>
          <cell r="E1967" t="str">
            <v>fixed</v>
          </cell>
          <cell r="F1967">
            <v>40014</v>
          </cell>
          <cell r="G1967">
            <v>0</v>
          </cell>
          <cell r="H1967">
            <v>2.85</v>
          </cell>
          <cell r="I1967">
            <v>3</v>
          </cell>
          <cell r="J1967">
            <v>3.5</v>
          </cell>
          <cell r="K1967">
            <v>3.6</v>
          </cell>
          <cell r="L1967">
            <v>3.7</v>
          </cell>
          <cell r="M1967">
            <v>0</v>
          </cell>
          <cell r="N1967">
            <v>0</v>
          </cell>
          <cell r="O1967" t="str">
            <v>term</v>
          </cell>
          <cell r="P1967" t="str">
            <v>UBRKLT</v>
          </cell>
          <cell r="Q1967">
            <v>38564</v>
          </cell>
          <cell r="R1967">
            <v>48</v>
          </cell>
          <cell r="S1967" t="str">
            <v>months</v>
          </cell>
          <cell r="T1967">
            <v>48</v>
          </cell>
          <cell r="U1967">
            <v>3.3299999999999996E-2</v>
          </cell>
          <cell r="V1967">
            <v>216.45</v>
          </cell>
          <cell r="W1967" t="str">
            <v>REG</v>
          </cell>
          <cell r="X1967">
            <v>48</v>
          </cell>
        </row>
        <row r="1968">
          <cell r="A1968">
            <v>2303667</v>
          </cell>
          <cell r="B1968">
            <v>1</v>
          </cell>
          <cell r="C1968">
            <v>10000</v>
          </cell>
          <cell r="D1968" t="str">
            <v>ubank</v>
          </cell>
          <cell r="E1968" t="str">
            <v>fixed</v>
          </cell>
          <cell r="F1968">
            <v>39648</v>
          </cell>
          <cell r="G1968">
            <v>0</v>
          </cell>
          <cell r="H1968">
            <v>2.85</v>
          </cell>
          <cell r="I1968">
            <v>3</v>
          </cell>
          <cell r="J1968">
            <v>3.5</v>
          </cell>
          <cell r="K1968">
            <v>3.6</v>
          </cell>
          <cell r="L1968">
            <v>3.7</v>
          </cell>
          <cell r="M1968">
            <v>0</v>
          </cell>
          <cell r="N1968">
            <v>0</v>
          </cell>
          <cell r="O1968" t="str">
            <v>term</v>
          </cell>
          <cell r="P1968" t="str">
            <v>UBRKLT</v>
          </cell>
          <cell r="Q1968">
            <v>38564</v>
          </cell>
          <cell r="R1968">
            <v>36</v>
          </cell>
          <cell r="S1968" t="str">
            <v>months</v>
          </cell>
          <cell r="T1968">
            <v>36</v>
          </cell>
          <cell r="U1968">
            <v>3.3299999999999996E-2</v>
          </cell>
          <cell r="V1968">
            <v>332.99999999999994</v>
          </cell>
          <cell r="W1968" t="str">
            <v>REG</v>
          </cell>
          <cell r="X1968">
            <v>36</v>
          </cell>
        </row>
        <row r="1969">
          <cell r="A1969">
            <v>2303725</v>
          </cell>
          <cell r="B1969">
            <v>1</v>
          </cell>
          <cell r="C1969">
            <v>35000</v>
          </cell>
          <cell r="D1969" t="str">
            <v>ubank</v>
          </cell>
          <cell r="E1969" t="str">
            <v>fixed</v>
          </cell>
          <cell r="F1969">
            <v>39649</v>
          </cell>
          <cell r="G1969">
            <v>0</v>
          </cell>
          <cell r="H1969">
            <v>2.85</v>
          </cell>
          <cell r="I1969">
            <v>3</v>
          </cell>
          <cell r="J1969">
            <v>3.5</v>
          </cell>
          <cell r="K1969">
            <v>3.6</v>
          </cell>
          <cell r="L1969">
            <v>3.7</v>
          </cell>
          <cell r="M1969">
            <v>0</v>
          </cell>
          <cell r="N1969">
            <v>0</v>
          </cell>
          <cell r="O1969" t="str">
            <v>term</v>
          </cell>
          <cell r="P1969" t="str">
            <v>UBRKLT</v>
          </cell>
          <cell r="Q1969">
            <v>38564</v>
          </cell>
          <cell r="R1969">
            <v>36</v>
          </cell>
          <cell r="S1969" t="str">
            <v>months</v>
          </cell>
          <cell r="T1969">
            <v>36</v>
          </cell>
          <cell r="U1969">
            <v>3.3299999999999996E-2</v>
          </cell>
          <cell r="V1969">
            <v>1165.4999999999998</v>
          </cell>
          <cell r="W1969" t="str">
            <v>REG</v>
          </cell>
          <cell r="X1969">
            <v>36</v>
          </cell>
        </row>
        <row r="1970">
          <cell r="A1970">
            <v>2303832</v>
          </cell>
          <cell r="B1970">
            <v>1</v>
          </cell>
          <cell r="C1970">
            <v>15000</v>
          </cell>
          <cell r="D1970" t="str">
            <v>ubank</v>
          </cell>
          <cell r="E1970" t="str">
            <v>fixed</v>
          </cell>
          <cell r="F1970">
            <v>39648</v>
          </cell>
          <cell r="G1970">
            <v>0</v>
          </cell>
          <cell r="H1970">
            <v>2.85</v>
          </cell>
          <cell r="I1970">
            <v>3</v>
          </cell>
          <cell r="J1970">
            <v>3.5</v>
          </cell>
          <cell r="K1970">
            <v>3.6</v>
          </cell>
          <cell r="L1970">
            <v>3.7</v>
          </cell>
          <cell r="M1970">
            <v>0</v>
          </cell>
          <cell r="N1970">
            <v>0</v>
          </cell>
          <cell r="O1970" t="str">
            <v>term</v>
          </cell>
          <cell r="P1970" t="str">
            <v>UBRKLT</v>
          </cell>
          <cell r="Q1970">
            <v>38564</v>
          </cell>
          <cell r="R1970">
            <v>36</v>
          </cell>
          <cell r="S1970" t="str">
            <v>months</v>
          </cell>
          <cell r="T1970">
            <v>36</v>
          </cell>
          <cell r="U1970">
            <v>3.3299999999999996E-2</v>
          </cell>
          <cell r="V1970">
            <v>499.49999999999994</v>
          </cell>
          <cell r="W1970" t="str">
            <v>REG</v>
          </cell>
          <cell r="X1970">
            <v>36</v>
          </cell>
        </row>
        <row r="1971">
          <cell r="A1971">
            <v>2303923</v>
          </cell>
          <cell r="B1971">
            <v>1</v>
          </cell>
          <cell r="C1971">
            <v>10000</v>
          </cell>
          <cell r="D1971" t="str">
            <v>ubank</v>
          </cell>
          <cell r="E1971" t="str">
            <v>fixed</v>
          </cell>
          <cell r="F1971">
            <v>40384</v>
          </cell>
          <cell r="G1971">
            <v>0</v>
          </cell>
          <cell r="H1971">
            <v>2.6</v>
          </cell>
          <cell r="I1971">
            <v>2.75</v>
          </cell>
          <cell r="J1971">
            <v>3.25</v>
          </cell>
          <cell r="K1971">
            <v>3.35</v>
          </cell>
          <cell r="L1971">
            <v>3.45</v>
          </cell>
          <cell r="M1971">
            <v>0</v>
          </cell>
          <cell r="N1971">
            <v>0</v>
          </cell>
          <cell r="O1971" t="str">
            <v>term</v>
          </cell>
          <cell r="P1971" t="str">
            <v>UBRKLT</v>
          </cell>
          <cell r="Q1971">
            <v>38564</v>
          </cell>
          <cell r="R1971">
            <v>60</v>
          </cell>
          <cell r="S1971" t="str">
            <v>months</v>
          </cell>
          <cell r="T1971">
            <v>60</v>
          </cell>
          <cell r="U1971">
            <v>3.0799999999999998E-2</v>
          </cell>
          <cell r="V1971">
            <v>308</v>
          </cell>
          <cell r="W1971" t="str">
            <v>REG</v>
          </cell>
          <cell r="X1971">
            <v>60</v>
          </cell>
        </row>
        <row r="1972">
          <cell r="A1972">
            <v>2304160</v>
          </cell>
          <cell r="B1972">
            <v>1</v>
          </cell>
          <cell r="C1972">
            <v>25000</v>
          </cell>
          <cell r="D1972" t="str">
            <v>ubank</v>
          </cell>
          <cell r="E1972" t="str">
            <v>fixed</v>
          </cell>
          <cell r="F1972">
            <v>39651</v>
          </cell>
          <cell r="G1972">
            <v>0</v>
          </cell>
          <cell r="H1972">
            <v>2.85</v>
          </cell>
          <cell r="I1972">
            <v>3</v>
          </cell>
          <cell r="J1972">
            <v>3.5</v>
          </cell>
          <cell r="K1972">
            <v>3.6</v>
          </cell>
          <cell r="L1972">
            <v>3.7</v>
          </cell>
          <cell r="M1972">
            <v>0</v>
          </cell>
          <cell r="N1972">
            <v>0</v>
          </cell>
          <cell r="O1972" t="str">
            <v>term</v>
          </cell>
          <cell r="P1972" t="str">
            <v>UBRKLT</v>
          </cell>
          <cell r="Q1972">
            <v>38564</v>
          </cell>
          <cell r="R1972">
            <v>36</v>
          </cell>
          <cell r="S1972" t="str">
            <v>months</v>
          </cell>
          <cell r="T1972">
            <v>36</v>
          </cell>
          <cell r="U1972">
            <v>3.3299999999999996E-2</v>
          </cell>
          <cell r="V1972">
            <v>832.49999999999989</v>
          </cell>
          <cell r="W1972" t="str">
            <v>REG</v>
          </cell>
          <cell r="X1972">
            <v>36</v>
          </cell>
        </row>
        <row r="1973">
          <cell r="A1973">
            <v>2304251</v>
          </cell>
          <cell r="B1973">
            <v>1</v>
          </cell>
          <cell r="C1973">
            <v>14530.32</v>
          </cell>
          <cell r="D1973" t="str">
            <v>ubank</v>
          </cell>
          <cell r="E1973" t="str">
            <v>fixed</v>
          </cell>
          <cell r="F1973">
            <v>38920</v>
          </cell>
          <cell r="G1973">
            <v>0</v>
          </cell>
          <cell r="H1973">
            <v>2.85</v>
          </cell>
          <cell r="I1973">
            <v>3</v>
          </cell>
          <cell r="J1973">
            <v>3.5</v>
          </cell>
          <cell r="K1973">
            <v>3.6</v>
          </cell>
          <cell r="L1973">
            <v>3.7</v>
          </cell>
          <cell r="M1973">
            <v>0</v>
          </cell>
          <cell r="N1973">
            <v>-0.35</v>
          </cell>
          <cell r="O1973" t="str">
            <v>term</v>
          </cell>
          <cell r="P1973" t="str">
            <v>UBLONG</v>
          </cell>
          <cell r="Q1973">
            <v>38564</v>
          </cell>
          <cell r="R1973">
            <v>12</v>
          </cell>
          <cell r="S1973" t="str">
            <v>months</v>
          </cell>
          <cell r="T1973">
            <v>12</v>
          </cell>
          <cell r="U1973">
            <v>2.9799999999999997E-2</v>
          </cell>
          <cell r="V1973">
            <v>433.00353599999994</v>
          </cell>
          <cell r="W1973" t="str">
            <v>REG</v>
          </cell>
          <cell r="X1973">
            <v>12</v>
          </cell>
        </row>
        <row r="1974">
          <cell r="A1974">
            <v>2304269</v>
          </cell>
          <cell r="B1974">
            <v>1</v>
          </cell>
          <cell r="C1974">
            <v>9860.4699999999993</v>
          </cell>
          <cell r="D1974" t="str">
            <v>ubank</v>
          </cell>
          <cell r="E1974" t="str">
            <v>fixed</v>
          </cell>
          <cell r="F1974">
            <v>38920</v>
          </cell>
          <cell r="G1974">
            <v>0</v>
          </cell>
          <cell r="H1974">
            <v>2.85</v>
          </cell>
          <cell r="I1974">
            <v>3</v>
          </cell>
          <cell r="J1974">
            <v>3.5</v>
          </cell>
          <cell r="K1974">
            <v>3.6</v>
          </cell>
          <cell r="L1974">
            <v>3.7</v>
          </cell>
          <cell r="M1974">
            <v>0</v>
          </cell>
          <cell r="N1974">
            <v>0</v>
          </cell>
          <cell r="O1974" t="str">
            <v>term</v>
          </cell>
          <cell r="P1974" t="str">
            <v>UBLONG</v>
          </cell>
          <cell r="Q1974">
            <v>38564</v>
          </cell>
          <cell r="R1974">
            <v>12</v>
          </cell>
          <cell r="S1974" t="str">
            <v>months</v>
          </cell>
          <cell r="T1974">
            <v>12</v>
          </cell>
          <cell r="U1974">
            <v>3.3299999999999996E-2</v>
          </cell>
          <cell r="V1974">
            <v>328.35365099999996</v>
          </cell>
          <cell r="W1974" t="str">
            <v>REG</v>
          </cell>
          <cell r="X1974">
            <v>12</v>
          </cell>
        </row>
        <row r="1975">
          <cell r="A1975">
            <v>2304277</v>
          </cell>
          <cell r="B1975">
            <v>1</v>
          </cell>
          <cell r="C1975">
            <v>3086.98</v>
          </cell>
          <cell r="D1975" t="str">
            <v>ubank</v>
          </cell>
          <cell r="E1975" t="str">
            <v>fixed</v>
          </cell>
          <cell r="F1975">
            <v>40016</v>
          </cell>
          <cell r="G1975">
            <v>0</v>
          </cell>
          <cell r="H1975">
            <v>2.85</v>
          </cell>
          <cell r="I1975">
            <v>3</v>
          </cell>
          <cell r="J1975">
            <v>3.5</v>
          </cell>
          <cell r="K1975">
            <v>3.6</v>
          </cell>
          <cell r="L1975">
            <v>3.7</v>
          </cell>
          <cell r="M1975">
            <v>0</v>
          </cell>
          <cell r="N1975">
            <v>0</v>
          </cell>
          <cell r="O1975" t="str">
            <v>term</v>
          </cell>
          <cell r="P1975" t="str">
            <v>UBRKLT</v>
          </cell>
          <cell r="Q1975">
            <v>38564</v>
          </cell>
          <cell r="R1975">
            <v>48</v>
          </cell>
          <cell r="S1975" t="str">
            <v>months</v>
          </cell>
          <cell r="T1975">
            <v>48</v>
          </cell>
          <cell r="U1975">
            <v>3.3299999999999996E-2</v>
          </cell>
          <cell r="V1975">
            <v>102.79643399999999</v>
          </cell>
          <cell r="W1975" t="str">
            <v>REG</v>
          </cell>
          <cell r="X1975">
            <v>48</v>
          </cell>
        </row>
        <row r="1976">
          <cell r="A1976">
            <v>2304285</v>
          </cell>
          <cell r="B1976">
            <v>1</v>
          </cell>
          <cell r="C1976">
            <v>12824.24</v>
          </cell>
          <cell r="D1976" t="str">
            <v>ubank</v>
          </cell>
          <cell r="E1976" t="str">
            <v>fixed</v>
          </cell>
          <cell r="F1976">
            <v>38920</v>
          </cell>
          <cell r="G1976">
            <v>0</v>
          </cell>
          <cell r="H1976">
            <v>2.85</v>
          </cell>
          <cell r="I1976">
            <v>3</v>
          </cell>
          <cell r="J1976">
            <v>3.5</v>
          </cell>
          <cell r="K1976">
            <v>3.6</v>
          </cell>
          <cell r="L1976">
            <v>3.7</v>
          </cell>
          <cell r="M1976">
            <v>0</v>
          </cell>
          <cell r="N1976">
            <v>-0.35</v>
          </cell>
          <cell r="O1976" t="str">
            <v>term</v>
          </cell>
          <cell r="P1976" t="str">
            <v>UBLONG</v>
          </cell>
          <cell r="Q1976">
            <v>38564</v>
          </cell>
          <cell r="R1976">
            <v>12</v>
          </cell>
          <cell r="S1976" t="str">
            <v>months</v>
          </cell>
          <cell r="T1976">
            <v>12</v>
          </cell>
          <cell r="U1976">
            <v>2.9799999999999997E-2</v>
          </cell>
          <cell r="V1976">
            <v>382.16235199999994</v>
          </cell>
          <cell r="W1976" t="str">
            <v>REG</v>
          </cell>
          <cell r="X1976">
            <v>12</v>
          </cell>
        </row>
        <row r="1977">
          <cell r="A1977">
            <v>2304293</v>
          </cell>
          <cell r="B1977">
            <v>1</v>
          </cell>
          <cell r="C1977">
            <v>15000</v>
          </cell>
          <cell r="D1977" t="str">
            <v>ubank</v>
          </cell>
          <cell r="E1977" t="str">
            <v>fixed</v>
          </cell>
          <cell r="F1977">
            <v>39654</v>
          </cell>
          <cell r="G1977">
            <v>0</v>
          </cell>
          <cell r="H1977">
            <v>2.85</v>
          </cell>
          <cell r="I1977">
            <v>3</v>
          </cell>
          <cell r="J1977">
            <v>3.5</v>
          </cell>
          <cell r="K1977">
            <v>3.6</v>
          </cell>
          <cell r="L1977">
            <v>3.7</v>
          </cell>
          <cell r="M1977">
            <v>0</v>
          </cell>
          <cell r="N1977">
            <v>0</v>
          </cell>
          <cell r="O1977" t="str">
            <v>term</v>
          </cell>
          <cell r="P1977" t="str">
            <v>UBRKLT</v>
          </cell>
          <cell r="Q1977">
            <v>38564</v>
          </cell>
          <cell r="R1977">
            <v>36</v>
          </cell>
          <cell r="S1977" t="str">
            <v>months</v>
          </cell>
          <cell r="T1977">
            <v>36</v>
          </cell>
          <cell r="U1977">
            <v>3.3299999999999996E-2</v>
          </cell>
          <cell r="V1977">
            <v>499.49999999999994</v>
          </cell>
          <cell r="W1977" t="str">
            <v>REG</v>
          </cell>
          <cell r="X1977">
            <v>36</v>
          </cell>
        </row>
        <row r="1978">
          <cell r="A1978">
            <v>2304319</v>
          </cell>
          <cell r="B1978">
            <v>1</v>
          </cell>
          <cell r="C1978">
            <v>6000</v>
          </cell>
          <cell r="D1978" t="str">
            <v>ubank</v>
          </cell>
          <cell r="E1978" t="str">
            <v>fixed</v>
          </cell>
          <cell r="F1978">
            <v>39651</v>
          </cell>
          <cell r="G1978">
            <v>0</v>
          </cell>
          <cell r="H1978">
            <v>2.85</v>
          </cell>
          <cell r="I1978">
            <v>3</v>
          </cell>
          <cell r="J1978">
            <v>3.5</v>
          </cell>
          <cell r="K1978">
            <v>3.6</v>
          </cell>
          <cell r="L1978">
            <v>3.7</v>
          </cell>
          <cell r="M1978">
            <v>0</v>
          </cell>
          <cell r="N1978">
            <v>0</v>
          </cell>
          <cell r="O1978" t="str">
            <v>term</v>
          </cell>
          <cell r="P1978" t="str">
            <v>UBRKLT</v>
          </cell>
          <cell r="Q1978">
            <v>38564</v>
          </cell>
          <cell r="R1978">
            <v>36</v>
          </cell>
          <cell r="S1978" t="str">
            <v>months</v>
          </cell>
          <cell r="T1978">
            <v>36</v>
          </cell>
          <cell r="U1978">
            <v>3.3299999999999996E-2</v>
          </cell>
          <cell r="V1978">
            <v>199.79999999999998</v>
          </cell>
          <cell r="W1978" t="str">
            <v>REG</v>
          </cell>
          <cell r="X1978">
            <v>36</v>
          </cell>
        </row>
        <row r="1979">
          <cell r="A1979">
            <v>2304327</v>
          </cell>
          <cell r="B1979">
            <v>1</v>
          </cell>
          <cell r="C1979">
            <v>14800</v>
          </cell>
          <cell r="D1979" t="str">
            <v>ubank</v>
          </cell>
          <cell r="E1979" t="str">
            <v>fixed</v>
          </cell>
          <cell r="F1979">
            <v>40019</v>
          </cell>
          <cell r="G1979">
            <v>0</v>
          </cell>
          <cell r="H1979">
            <v>2.85</v>
          </cell>
          <cell r="I1979">
            <v>3</v>
          </cell>
          <cell r="J1979">
            <v>3.5</v>
          </cell>
          <cell r="K1979">
            <v>3.6</v>
          </cell>
          <cell r="L1979">
            <v>3.7</v>
          </cell>
          <cell r="M1979">
            <v>0</v>
          </cell>
          <cell r="N1979">
            <v>0</v>
          </cell>
          <cell r="O1979" t="str">
            <v>term</v>
          </cell>
          <cell r="P1979" t="str">
            <v>UBRKLT</v>
          </cell>
          <cell r="Q1979">
            <v>38564</v>
          </cell>
          <cell r="R1979">
            <v>48</v>
          </cell>
          <cell r="S1979" t="str">
            <v>months</v>
          </cell>
          <cell r="T1979">
            <v>48</v>
          </cell>
          <cell r="U1979">
            <v>3.3299999999999996E-2</v>
          </cell>
          <cell r="V1979">
            <v>492.83999999999992</v>
          </cell>
          <cell r="W1979" t="str">
            <v>REG</v>
          </cell>
          <cell r="X1979">
            <v>48</v>
          </cell>
        </row>
        <row r="1980">
          <cell r="A1980">
            <v>2304368</v>
          </cell>
          <cell r="B1980">
            <v>1</v>
          </cell>
          <cell r="C1980">
            <v>23000</v>
          </cell>
          <cell r="D1980" t="str">
            <v>ubank</v>
          </cell>
          <cell r="E1980" t="str">
            <v>fixed</v>
          </cell>
          <cell r="F1980">
            <v>39651</v>
          </cell>
          <cell r="G1980">
            <v>0</v>
          </cell>
          <cell r="H1980">
            <v>2.85</v>
          </cell>
          <cell r="I1980">
            <v>3</v>
          </cell>
          <cell r="J1980">
            <v>3.5</v>
          </cell>
          <cell r="K1980">
            <v>3.6</v>
          </cell>
          <cell r="L1980">
            <v>3.7</v>
          </cell>
          <cell r="M1980">
            <v>0</v>
          </cell>
          <cell r="N1980">
            <v>0</v>
          </cell>
          <cell r="O1980" t="str">
            <v>term</v>
          </cell>
          <cell r="P1980" t="str">
            <v>UBRKLT</v>
          </cell>
          <cell r="Q1980">
            <v>38564</v>
          </cell>
          <cell r="R1980">
            <v>36</v>
          </cell>
          <cell r="S1980" t="str">
            <v>months</v>
          </cell>
          <cell r="T1980">
            <v>36</v>
          </cell>
          <cell r="U1980">
            <v>3.3299999999999996E-2</v>
          </cell>
          <cell r="V1980">
            <v>765.89999999999986</v>
          </cell>
          <cell r="W1980" t="str">
            <v>REG</v>
          </cell>
          <cell r="X1980">
            <v>36</v>
          </cell>
        </row>
        <row r="1981">
          <cell r="A1981">
            <v>2304426</v>
          </cell>
          <cell r="B1981">
            <v>1</v>
          </cell>
          <cell r="C1981">
            <v>6769</v>
          </cell>
          <cell r="D1981" t="str">
            <v>ubank</v>
          </cell>
          <cell r="E1981" t="str">
            <v>fixed</v>
          </cell>
          <cell r="F1981">
            <v>40016</v>
          </cell>
          <cell r="G1981">
            <v>0</v>
          </cell>
          <cell r="H1981">
            <v>2.85</v>
          </cell>
          <cell r="I1981">
            <v>3</v>
          </cell>
          <cell r="J1981">
            <v>3.5</v>
          </cell>
          <cell r="K1981">
            <v>3.6</v>
          </cell>
          <cell r="L1981">
            <v>3.7</v>
          </cell>
          <cell r="M1981">
            <v>0</v>
          </cell>
          <cell r="N1981">
            <v>0</v>
          </cell>
          <cell r="O1981" t="str">
            <v>RSP</v>
          </cell>
          <cell r="P1981" t="str">
            <v>UBRKRS</v>
          </cell>
          <cell r="Q1981">
            <v>38564</v>
          </cell>
          <cell r="R1981">
            <v>48</v>
          </cell>
          <cell r="S1981" t="str">
            <v>months</v>
          </cell>
          <cell r="T1981">
            <v>48</v>
          </cell>
          <cell r="U1981">
            <v>3.3299999999999996E-2</v>
          </cell>
          <cell r="V1981">
            <v>225.40769999999998</v>
          </cell>
          <cell r="W1981" t="str">
            <v>RSP</v>
          </cell>
          <cell r="X1981">
            <v>48</v>
          </cell>
        </row>
        <row r="1982">
          <cell r="A1982">
            <v>2304434</v>
          </cell>
          <cell r="B1982">
            <v>1</v>
          </cell>
          <cell r="C1982">
            <v>5000</v>
          </cell>
          <cell r="D1982" t="str">
            <v>ubank</v>
          </cell>
          <cell r="E1982" t="str">
            <v>fixed</v>
          </cell>
          <cell r="F1982">
            <v>40384</v>
          </cell>
          <cell r="G1982">
            <v>0</v>
          </cell>
          <cell r="H1982">
            <v>2.85</v>
          </cell>
          <cell r="I1982">
            <v>3</v>
          </cell>
          <cell r="J1982">
            <v>3.5</v>
          </cell>
          <cell r="K1982">
            <v>3.6</v>
          </cell>
          <cell r="L1982">
            <v>3.7</v>
          </cell>
          <cell r="M1982">
            <v>0</v>
          </cell>
          <cell r="N1982">
            <v>0</v>
          </cell>
          <cell r="O1982" t="str">
            <v>term</v>
          </cell>
          <cell r="P1982" t="str">
            <v>UBRKLT</v>
          </cell>
          <cell r="Q1982">
            <v>38564</v>
          </cell>
          <cell r="R1982">
            <v>60</v>
          </cell>
          <cell r="S1982" t="str">
            <v>months</v>
          </cell>
          <cell r="T1982">
            <v>60</v>
          </cell>
          <cell r="U1982">
            <v>3.3299999999999996E-2</v>
          </cell>
          <cell r="V1982">
            <v>166.49999999999997</v>
          </cell>
          <cell r="W1982" t="str">
            <v>REG</v>
          </cell>
          <cell r="X1982">
            <v>60</v>
          </cell>
        </row>
        <row r="1983">
          <cell r="A1983">
            <v>2304566</v>
          </cell>
          <cell r="B1983">
            <v>1</v>
          </cell>
          <cell r="C1983">
            <v>25000</v>
          </cell>
          <cell r="D1983" t="str">
            <v>ubank</v>
          </cell>
          <cell r="E1983" t="str">
            <v>fixed</v>
          </cell>
          <cell r="F1983">
            <v>39654</v>
          </cell>
          <cell r="G1983">
            <v>0</v>
          </cell>
          <cell r="H1983">
            <v>2.85</v>
          </cell>
          <cell r="I1983">
            <v>3</v>
          </cell>
          <cell r="J1983">
            <v>3.5</v>
          </cell>
          <cell r="K1983">
            <v>3.6</v>
          </cell>
          <cell r="L1983">
            <v>3.7</v>
          </cell>
          <cell r="M1983">
            <v>0</v>
          </cell>
          <cell r="N1983">
            <v>0</v>
          </cell>
          <cell r="O1983" t="str">
            <v>term</v>
          </cell>
          <cell r="P1983" t="str">
            <v>UBRKLT</v>
          </cell>
          <cell r="Q1983">
            <v>38564</v>
          </cell>
          <cell r="R1983">
            <v>36</v>
          </cell>
          <cell r="S1983" t="str">
            <v>months</v>
          </cell>
          <cell r="T1983">
            <v>36</v>
          </cell>
          <cell r="U1983">
            <v>3.3299999999999996E-2</v>
          </cell>
          <cell r="V1983">
            <v>832.49999999999989</v>
          </cell>
          <cell r="W1983" t="str">
            <v>REG</v>
          </cell>
          <cell r="X1983">
            <v>36</v>
          </cell>
        </row>
        <row r="1984">
          <cell r="A1984">
            <v>2304673</v>
          </cell>
          <cell r="B1984">
            <v>1</v>
          </cell>
          <cell r="C1984">
            <v>8200</v>
          </cell>
          <cell r="D1984" t="str">
            <v>ubank</v>
          </cell>
          <cell r="E1984" t="str">
            <v>fixed</v>
          </cell>
          <cell r="F1984">
            <v>39651</v>
          </cell>
          <cell r="G1984">
            <v>0</v>
          </cell>
          <cell r="H1984">
            <v>2.85</v>
          </cell>
          <cell r="I1984">
            <v>3</v>
          </cell>
          <cell r="J1984">
            <v>3.5</v>
          </cell>
          <cell r="K1984">
            <v>3.6</v>
          </cell>
          <cell r="L1984">
            <v>3.7</v>
          </cell>
          <cell r="M1984">
            <v>0</v>
          </cell>
          <cell r="N1984">
            <v>0</v>
          </cell>
          <cell r="O1984" t="str">
            <v>term</v>
          </cell>
          <cell r="P1984" t="str">
            <v>UBRKLT</v>
          </cell>
          <cell r="Q1984">
            <v>38564</v>
          </cell>
          <cell r="R1984">
            <v>36</v>
          </cell>
          <cell r="S1984" t="str">
            <v>months</v>
          </cell>
          <cell r="T1984">
            <v>36</v>
          </cell>
          <cell r="U1984">
            <v>3.3299999999999996E-2</v>
          </cell>
          <cell r="V1984">
            <v>273.05999999999995</v>
          </cell>
          <cell r="W1984" t="str">
            <v>REG</v>
          </cell>
          <cell r="X1984">
            <v>36</v>
          </cell>
        </row>
        <row r="1985">
          <cell r="A1985">
            <v>2304806</v>
          </cell>
          <cell r="B1985">
            <v>1</v>
          </cell>
          <cell r="C1985">
            <v>60000</v>
          </cell>
          <cell r="D1985" t="str">
            <v>ubank</v>
          </cell>
          <cell r="E1985" t="str">
            <v>fixed</v>
          </cell>
          <cell r="F1985">
            <v>40016</v>
          </cell>
          <cell r="G1985">
            <v>0</v>
          </cell>
          <cell r="H1985">
            <v>2.85</v>
          </cell>
          <cell r="I1985">
            <v>3</v>
          </cell>
          <cell r="J1985">
            <v>3.5</v>
          </cell>
          <cell r="K1985">
            <v>3.6</v>
          </cell>
          <cell r="L1985">
            <v>3.7</v>
          </cell>
          <cell r="M1985">
            <v>0</v>
          </cell>
          <cell r="N1985">
            <v>0</v>
          </cell>
          <cell r="O1985" t="str">
            <v>term</v>
          </cell>
          <cell r="P1985" t="str">
            <v>UBRKLT</v>
          </cell>
          <cell r="Q1985">
            <v>38564</v>
          </cell>
          <cell r="R1985">
            <v>48</v>
          </cell>
          <cell r="S1985" t="str">
            <v>months</v>
          </cell>
          <cell r="T1985">
            <v>48</v>
          </cell>
          <cell r="U1985">
            <v>3.3299999999999996E-2</v>
          </cell>
          <cell r="V1985">
            <v>1997.9999999999998</v>
          </cell>
          <cell r="W1985" t="str">
            <v>REG</v>
          </cell>
          <cell r="X1985">
            <v>48</v>
          </cell>
        </row>
        <row r="1986">
          <cell r="A1986">
            <v>2304814</v>
          </cell>
          <cell r="B1986">
            <v>1</v>
          </cell>
          <cell r="C1986">
            <v>2000</v>
          </cell>
          <cell r="D1986" t="str">
            <v>ubank</v>
          </cell>
          <cell r="E1986" t="str">
            <v>fixed</v>
          </cell>
          <cell r="F1986">
            <v>39650</v>
          </cell>
          <cell r="G1986">
            <v>0</v>
          </cell>
          <cell r="H1986">
            <v>2.85</v>
          </cell>
          <cell r="I1986">
            <v>3</v>
          </cell>
          <cell r="J1986">
            <v>3.5</v>
          </cell>
          <cell r="K1986">
            <v>3.6</v>
          </cell>
          <cell r="L1986">
            <v>3.7</v>
          </cell>
          <cell r="M1986">
            <v>0</v>
          </cell>
          <cell r="N1986">
            <v>0</v>
          </cell>
          <cell r="O1986" t="str">
            <v>term</v>
          </cell>
          <cell r="P1986" t="str">
            <v>UBRKLT</v>
          </cell>
          <cell r="Q1986">
            <v>38564</v>
          </cell>
          <cell r="R1986">
            <v>36</v>
          </cell>
          <cell r="S1986" t="str">
            <v>months</v>
          </cell>
          <cell r="T1986">
            <v>36</v>
          </cell>
          <cell r="U1986">
            <v>3.3299999999999996E-2</v>
          </cell>
          <cell r="V1986">
            <v>66.599999999999994</v>
          </cell>
          <cell r="W1986" t="str">
            <v>REG</v>
          </cell>
          <cell r="X1986">
            <v>36</v>
          </cell>
        </row>
        <row r="1987">
          <cell r="A1987">
            <v>2304822</v>
          </cell>
          <cell r="B1987">
            <v>1</v>
          </cell>
          <cell r="C1987">
            <v>14500</v>
          </cell>
          <cell r="D1987" t="str">
            <v>ubank</v>
          </cell>
          <cell r="E1987" t="str">
            <v>fixed</v>
          </cell>
          <cell r="F1987">
            <v>40015</v>
          </cell>
          <cell r="G1987">
            <v>0</v>
          </cell>
          <cell r="H1987">
            <v>2.85</v>
          </cell>
          <cell r="I1987">
            <v>3</v>
          </cell>
          <cell r="J1987">
            <v>3.5</v>
          </cell>
          <cell r="K1987">
            <v>3.6</v>
          </cell>
          <cell r="L1987">
            <v>3.7</v>
          </cell>
          <cell r="M1987">
            <v>0</v>
          </cell>
          <cell r="N1987">
            <v>0</v>
          </cell>
          <cell r="O1987" t="str">
            <v>term</v>
          </cell>
          <cell r="P1987" t="str">
            <v>UBRKLT</v>
          </cell>
          <cell r="Q1987">
            <v>38564</v>
          </cell>
          <cell r="R1987">
            <v>48</v>
          </cell>
          <cell r="S1987" t="str">
            <v>months</v>
          </cell>
          <cell r="T1987">
            <v>48</v>
          </cell>
          <cell r="U1987">
            <v>3.3299999999999996E-2</v>
          </cell>
          <cell r="V1987">
            <v>482.84999999999997</v>
          </cell>
          <cell r="W1987" t="str">
            <v>REG</v>
          </cell>
          <cell r="X1987">
            <v>48</v>
          </cell>
        </row>
        <row r="1988">
          <cell r="A1988">
            <v>2304889</v>
          </cell>
          <cell r="B1988">
            <v>1</v>
          </cell>
          <cell r="C1988">
            <v>9205.39</v>
          </cell>
          <cell r="D1988" t="str">
            <v>ubank</v>
          </cell>
          <cell r="E1988" t="str">
            <v>fixed</v>
          </cell>
          <cell r="F1988">
            <v>39658</v>
          </cell>
          <cell r="G1988">
            <v>0</v>
          </cell>
          <cell r="H1988">
            <v>2.85</v>
          </cell>
          <cell r="I1988">
            <v>3</v>
          </cell>
          <cell r="J1988">
            <v>3.5</v>
          </cell>
          <cell r="K1988">
            <v>3.6</v>
          </cell>
          <cell r="L1988">
            <v>3.7</v>
          </cell>
          <cell r="M1988">
            <v>0</v>
          </cell>
          <cell r="N1988">
            <v>0</v>
          </cell>
          <cell r="O1988" t="str">
            <v>term</v>
          </cell>
          <cell r="P1988" t="str">
            <v>UBRKLT</v>
          </cell>
          <cell r="Q1988">
            <v>38564</v>
          </cell>
          <cell r="R1988">
            <v>36</v>
          </cell>
          <cell r="S1988" t="str">
            <v>months</v>
          </cell>
          <cell r="T1988">
            <v>36</v>
          </cell>
          <cell r="U1988">
            <v>3.3299999999999996E-2</v>
          </cell>
          <cell r="V1988">
            <v>306.53948699999995</v>
          </cell>
          <cell r="W1988" t="str">
            <v>REG</v>
          </cell>
          <cell r="X1988">
            <v>36</v>
          </cell>
        </row>
        <row r="1989">
          <cell r="A1989">
            <v>2304897</v>
          </cell>
          <cell r="B1989">
            <v>1</v>
          </cell>
          <cell r="C1989">
            <v>1000</v>
          </cell>
          <cell r="D1989" t="str">
            <v>ubank</v>
          </cell>
          <cell r="E1989" t="str">
            <v>fixed</v>
          </cell>
          <cell r="F1989">
            <v>39655</v>
          </cell>
          <cell r="G1989">
            <v>0</v>
          </cell>
          <cell r="H1989">
            <v>2.85</v>
          </cell>
          <cell r="I1989">
            <v>3</v>
          </cell>
          <cell r="J1989">
            <v>3.5</v>
          </cell>
          <cell r="K1989">
            <v>3.6</v>
          </cell>
          <cell r="L1989">
            <v>3.7</v>
          </cell>
          <cell r="M1989">
            <v>0</v>
          </cell>
          <cell r="N1989">
            <v>0</v>
          </cell>
          <cell r="O1989" t="str">
            <v>term</v>
          </cell>
          <cell r="P1989" t="str">
            <v>UBRKLT</v>
          </cell>
          <cell r="Q1989">
            <v>38564</v>
          </cell>
          <cell r="R1989">
            <v>36</v>
          </cell>
          <cell r="S1989" t="str">
            <v>months</v>
          </cell>
          <cell r="T1989">
            <v>36</v>
          </cell>
          <cell r="U1989">
            <v>3.3299999999999996E-2</v>
          </cell>
          <cell r="V1989">
            <v>33.299999999999997</v>
          </cell>
          <cell r="W1989" t="str">
            <v>REG</v>
          </cell>
          <cell r="X1989">
            <v>36</v>
          </cell>
        </row>
        <row r="1990">
          <cell r="A1990">
            <v>2258721</v>
          </cell>
          <cell r="B1990">
            <v>1</v>
          </cell>
          <cell r="C1990">
            <v>1945.55</v>
          </cell>
          <cell r="D1990" t="str">
            <v>ubank</v>
          </cell>
          <cell r="E1990" t="str">
            <v>fixed</v>
          </cell>
          <cell r="F1990">
            <v>40317</v>
          </cell>
          <cell r="G1990">
            <v>0</v>
          </cell>
          <cell r="H1990">
            <v>2.95</v>
          </cell>
          <cell r="I1990">
            <v>3.2</v>
          </cell>
          <cell r="J1990">
            <v>3.5</v>
          </cell>
          <cell r="K1990">
            <v>3.65</v>
          </cell>
          <cell r="L1990">
            <v>4</v>
          </cell>
          <cell r="M1990">
            <v>0</v>
          </cell>
          <cell r="N1990">
            <v>0</v>
          </cell>
          <cell r="O1990" t="str">
            <v>term</v>
          </cell>
          <cell r="P1990" t="str">
            <v>UBRKLT</v>
          </cell>
          <cell r="Q1990">
            <v>38564</v>
          </cell>
          <cell r="R1990">
            <v>60</v>
          </cell>
          <cell r="S1990" t="str">
            <v>months</v>
          </cell>
          <cell r="T1990">
            <v>60</v>
          </cell>
          <cell r="U1990">
            <v>3.4599999999999999E-2</v>
          </cell>
          <cell r="V1990">
            <v>67.316029999999998</v>
          </cell>
          <cell r="W1990" t="str">
            <v>REG</v>
          </cell>
          <cell r="X1990">
            <v>58</v>
          </cell>
        </row>
        <row r="1991">
          <cell r="A1991">
            <v>2258762</v>
          </cell>
          <cell r="B1991">
            <v>1</v>
          </cell>
          <cell r="C1991">
            <v>11419.01</v>
          </cell>
          <cell r="D1991" t="str">
            <v>ubank</v>
          </cell>
          <cell r="E1991" t="str">
            <v>fixed</v>
          </cell>
          <cell r="F1991">
            <v>39587</v>
          </cell>
          <cell r="G1991">
            <v>0</v>
          </cell>
          <cell r="H1991">
            <v>2.95</v>
          </cell>
          <cell r="I1991">
            <v>3.2</v>
          </cell>
          <cell r="J1991">
            <v>3.5</v>
          </cell>
          <cell r="K1991">
            <v>3.65</v>
          </cell>
          <cell r="L1991">
            <v>4</v>
          </cell>
          <cell r="M1991">
            <v>0</v>
          </cell>
          <cell r="N1991">
            <v>0</v>
          </cell>
          <cell r="O1991" t="str">
            <v>term</v>
          </cell>
          <cell r="P1991" t="str">
            <v>UBRKLT</v>
          </cell>
          <cell r="Q1991">
            <v>38564</v>
          </cell>
          <cell r="R1991">
            <v>36</v>
          </cell>
          <cell r="S1991" t="str">
            <v>months</v>
          </cell>
          <cell r="T1991">
            <v>36</v>
          </cell>
          <cell r="U1991">
            <v>3.4599999999999999E-2</v>
          </cell>
          <cell r="V1991">
            <v>395.09774599999997</v>
          </cell>
          <cell r="W1991" t="str">
            <v>REG</v>
          </cell>
          <cell r="X1991">
            <v>34</v>
          </cell>
        </row>
        <row r="1992">
          <cell r="A1992">
            <v>2258861</v>
          </cell>
          <cell r="B1992">
            <v>1</v>
          </cell>
          <cell r="C1992">
            <v>2480.8000000000002</v>
          </cell>
          <cell r="D1992" t="str">
            <v>ubank</v>
          </cell>
          <cell r="E1992" t="str">
            <v>fixed</v>
          </cell>
          <cell r="F1992">
            <v>38856</v>
          </cell>
          <cell r="G1992">
            <v>0</v>
          </cell>
          <cell r="H1992">
            <v>2.95</v>
          </cell>
          <cell r="I1992">
            <v>3.2</v>
          </cell>
          <cell r="J1992">
            <v>3.5</v>
          </cell>
          <cell r="K1992">
            <v>3.65</v>
          </cell>
          <cell r="L1992">
            <v>4</v>
          </cell>
          <cell r="M1992">
            <v>0</v>
          </cell>
          <cell r="N1992">
            <v>0</v>
          </cell>
          <cell r="O1992" t="str">
            <v>term</v>
          </cell>
          <cell r="P1992" t="str">
            <v>UBRKLT</v>
          </cell>
          <cell r="Q1992">
            <v>38564</v>
          </cell>
          <cell r="R1992">
            <v>12</v>
          </cell>
          <cell r="S1992" t="str">
            <v>months</v>
          </cell>
          <cell r="T1992">
            <v>12</v>
          </cell>
          <cell r="U1992">
            <v>3.4599999999999999E-2</v>
          </cell>
          <cell r="V1992">
            <v>85.835679999999996</v>
          </cell>
          <cell r="W1992" t="str">
            <v>REG</v>
          </cell>
          <cell r="X1992">
            <v>10</v>
          </cell>
        </row>
        <row r="1993">
          <cell r="A1993">
            <v>2258903</v>
          </cell>
          <cell r="B1993">
            <v>1</v>
          </cell>
          <cell r="C1993">
            <v>3213.74</v>
          </cell>
          <cell r="D1993" t="str">
            <v>ubank</v>
          </cell>
          <cell r="E1993" t="str">
            <v>fixed</v>
          </cell>
          <cell r="F1993">
            <v>38856</v>
          </cell>
          <cell r="G1993">
            <v>0</v>
          </cell>
          <cell r="H1993">
            <v>2.95</v>
          </cell>
          <cell r="I1993">
            <v>3.2</v>
          </cell>
          <cell r="J1993">
            <v>3.5</v>
          </cell>
          <cell r="K1993">
            <v>3.65</v>
          </cell>
          <cell r="L1993">
            <v>4</v>
          </cell>
          <cell r="M1993">
            <v>0</v>
          </cell>
          <cell r="N1993">
            <v>0</v>
          </cell>
          <cell r="O1993" t="str">
            <v>term</v>
          </cell>
          <cell r="P1993" t="str">
            <v>UBRKLT</v>
          </cell>
          <cell r="Q1993">
            <v>38564</v>
          </cell>
          <cell r="R1993">
            <v>12</v>
          </cell>
          <cell r="S1993" t="str">
            <v>months</v>
          </cell>
          <cell r="T1993">
            <v>12</v>
          </cell>
          <cell r="U1993">
            <v>3.4599999999999999E-2</v>
          </cell>
          <cell r="V1993">
            <v>111.19540399999998</v>
          </cell>
          <cell r="W1993" t="str">
            <v>REG</v>
          </cell>
          <cell r="X1993">
            <v>10</v>
          </cell>
        </row>
        <row r="1994">
          <cell r="A1994">
            <v>2258952</v>
          </cell>
          <cell r="B1994">
            <v>1</v>
          </cell>
          <cell r="C1994">
            <v>42000</v>
          </cell>
          <cell r="D1994" t="str">
            <v>ubank</v>
          </cell>
          <cell r="E1994" t="str">
            <v>fixed</v>
          </cell>
          <cell r="F1994">
            <v>38856</v>
          </cell>
          <cell r="G1994">
            <v>0</v>
          </cell>
          <cell r="H1994">
            <v>2.95</v>
          </cell>
          <cell r="I1994">
            <v>3.2</v>
          </cell>
          <cell r="J1994">
            <v>3.5</v>
          </cell>
          <cell r="K1994">
            <v>3.65</v>
          </cell>
          <cell r="L1994">
            <v>4</v>
          </cell>
          <cell r="M1994">
            <v>0</v>
          </cell>
          <cell r="N1994">
            <v>0</v>
          </cell>
          <cell r="O1994" t="str">
            <v>term</v>
          </cell>
          <cell r="P1994" t="str">
            <v>UBRKLT</v>
          </cell>
          <cell r="Q1994">
            <v>38564</v>
          </cell>
          <cell r="R1994">
            <v>12</v>
          </cell>
          <cell r="S1994" t="str">
            <v>months</v>
          </cell>
          <cell r="T1994">
            <v>12</v>
          </cell>
          <cell r="U1994">
            <v>3.4599999999999999E-2</v>
          </cell>
          <cell r="V1994">
            <v>1453.2</v>
          </cell>
          <cell r="W1994" t="str">
            <v>REG</v>
          </cell>
          <cell r="X1994">
            <v>10</v>
          </cell>
        </row>
        <row r="1995">
          <cell r="A1995">
            <v>2258978</v>
          </cell>
          <cell r="B1995">
            <v>1</v>
          </cell>
          <cell r="C1995">
            <v>20000</v>
          </cell>
          <cell r="D1995" t="str">
            <v>ubank</v>
          </cell>
          <cell r="E1995" t="str">
            <v>fixed</v>
          </cell>
          <cell r="F1995">
            <v>38856</v>
          </cell>
          <cell r="G1995">
            <v>0</v>
          </cell>
          <cell r="H1995">
            <v>2.95</v>
          </cell>
          <cell r="I1995">
            <v>3.2</v>
          </cell>
          <cell r="J1995">
            <v>3.5</v>
          </cell>
          <cell r="K1995">
            <v>3.65</v>
          </cell>
          <cell r="L1995">
            <v>4</v>
          </cell>
          <cell r="M1995">
            <v>0</v>
          </cell>
          <cell r="N1995">
            <v>-0.45</v>
          </cell>
          <cell r="O1995" t="str">
            <v>term</v>
          </cell>
          <cell r="P1995" t="str">
            <v>UBLONG</v>
          </cell>
          <cell r="Q1995">
            <v>38564</v>
          </cell>
          <cell r="R1995">
            <v>12</v>
          </cell>
          <cell r="S1995" t="str">
            <v>months</v>
          </cell>
          <cell r="T1995">
            <v>12</v>
          </cell>
          <cell r="U1995">
            <v>3.0099999999999998E-2</v>
          </cell>
          <cell r="V1995">
            <v>602</v>
          </cell>
          <cell r="W1995" t="str">
            <v>REG</v>
          </cell>
          <cell r="X1995">
            <v>10</v>
          </cell>
        </row>
        <row r="1996">
          <cell r="A1996">
            <v>2259026</v>
          </cell>
          <cell r="B1996">
            <v>1</v>
          </cell>
          <cell r="C1996">
            <v>8000</v>
          </cell>
          <cell r="D1996" t="str">
            <v>ubank</v>
          </cell>
          <cell r="E1996" t="str">
            <v>fixed</v>
          </cell>
          <cell r="F1996">
            <v>38856</v>
          </cell>
          <cell r="G1996">
            <v>0</v>
          </cell>
          <cell r="H1996">
            <v>2.95</v>
          </cell>
          <cell r="I1996">
            <v>3.2</v>
          </cell>
          <cell r="J1996">
            <v>3.5</v>
          </cell>
          <cell r="K1996">
            <v>3.65</v>
          </cell>
          <cell r="L1996">
            <v>4</v>
          </cell>
          <cell r="M1996">
            <v>0</v>
          </cell>
          <cell r="N1996">
            <v>-0.45</v>
          </cell>
          <cell r="O1996" t="str">
            <v>term</v>
          </cell>
          <cell r="P1996" t="str">
            <v>UBLONG</v>
          </cell>
          <cell r="Q1996">
            <v>38564</v>
          </cell>
          <cell r="R1996">
            <v>12</v>
          </cell>
          <cell r="S1996" t="str">
            <v>months</v>
          </cell>
          <cell r="T1996">
            <v>12</v>
          </cell>
          <cell r="U1996">
            <v>3.0099999999999998E-2</v>
          </cell>
          <cell r="V1996">
            <v>240.79999999999998</v>
          </cell>
          <cell r="W1996" t="str">
            <v>REG</v>
          </cell>
          <cell r="X1996">
            <v>10</v>
          </cell>
        </row>
        <row r="1997">
          <cell r="A1997">
            <v>2259075</v>
          </cell>
          <cell r="B1997">
            <v>1</v>
          </cell>
          <cell r="C1997">
            <v>22000</v>
          </cell>
          <cell r="D1997" t="str">
            <v>ubank</v>
          </cell>
          <cell r="E1997" t="str">
            <v>fixed</v>
          </cell>
          <cell r="F1997">
            <v>40317</v>
          </cell>
          <cell r="G1997">
            <v>0</v>
          </cell>
          <cell r="H1997">
            <v>2.95</v>
          </cell>
          <cell r="I1997">
            <v>3.2</v>
          </cell>
          <cell r="J1997">
            <v>3.5</v>
          </cell>
          <cell r="K1997">
            <v>3.65</v>
          </cell>
          <cell r="L1997">
            <v>4</v>
          </cell>
          <cell r="M1997">
            <v>0</v>
          </cell>
          <cell r="N1997">
            <v>0</v>
          </cell>
          <cell r="O1997" t="str">
            <v>term</v>
          </cell>
          <cell r="P1997" t="str">
            <v>UBRKLT</v>
          </cell>
          <cell r="Q1997">
            <v>38564</v>
          </cell>
          <cell r="R1997">
            <v>60</v>
          </cell>
          <cell r="S1997" t="str">
            <v>months</v>
          </cell>
          <cell r="T1997">
            <v>60</v>
          </cell>
          <cell r="U1997">
            <v>3.4599999999999999E-2</v>
          </cell>
          <cell r="V1997">
            <v>761.19999999999993</v>
          </cell>
          <cell r="W1997" t="str">
            <v>REG</v>
          </cell>
          <cell r="X1997">
            <v>58</v>
          </cell>
        </row>
        <row r="1998">
          <cell r="A1998">
            <v>2259083</v>
          </cell>
          <cell r="B1998">
            <v>1</v>
          </cell>
          <cell r="C1998">
            <v>20000</v>
          </cell>
          <cell r="D1998" t="str">
            <v>ubank</v>
          </cell>
          <cell r="E1998" t="str">
            <v>fixed</v>
          </cell>
          <cell r="F1998">
            <v>40317</v>
          </cell>
          <cell r="G1998">
            <v>0</v>
          </cell>
          <cell r="H1998">
            <v>2.95</v>
          </cell>
          <cell r="I1998">
            <v>3.2</v>
          </cell>
          <cell r="J1998">
            <v>3.5</v>
          </cell>
          <cell r="K1998">
            <v>3.65</v>
          </cell>
          <cell r="L1998">
            <v>4</v>
          </cell>
          <cell r="M1998">
            <v>0</v>
          </cell>
          <cell r="N1998">
            <v>0</v>
          </cell>
          <cell r="O1998" t="str">
            <v>term</v>
          </cell>
          <cell r="P1998" t="str">
            <v>UBRKLT</v>
          </cell>
          <cell r="Q1998">
            <v>38564</v>
          </cell>
          <cell r="R1998">
            <v>60</v>
          </cell>
          <cell r="S1998" t="str">
            <v>months</v>
          </cell>
          <cell r="T1998">
            <v>60</v>
          </cell>
          <cell r="U1998">
            <v>3.4599999999999999E-2</v>
          </cell>
          <cell r="V1998">
            <v>692</v>
          </cell>
          <cell r="W1998" t="str">
            <v>REG</v>
          </cell>
          <cell r="X1998">
            <v>58</v>
          </cell>
        </row>
        <row r="1999">
          <cell r="A1999">
            <v>2259091</v>
          </cell>
          <cell r="B1999">
            <v>1</v>
          </cell>
          <cell r="C1999">
            <v>49802.68</v>
          </cell>
          <cell r="D1999" t="str">
            <v>ubank</v>
          </cell>
          <cell r="E1999" t="str">
            <v>fixed</v>
          </cell>
          <cell r="F1999">
            <v>39220</v>
          </cell>
          <cell r="G1999">
            <v>0</v>
          </cell>
          <cell r="H1999">
            <v>2.95</v>
          </cell>
          <cell r="I1999">
            <v>3.2</v>
          </cell>
          <cell r="J1999">
            <v>3.5</v>
          </cell>
          <cell r="K1999">
            <v>3.65</v>
          </cell>
          <cell r="L1999">
            <v>4</v>
          </cell>
          <cell r="M1999">
            <v>0</v>
          </cell>
          <cell r="N1999">
            <v>0</v>
          </cell>
          <cell r="O1999" t="str">
            <v>term</v>
          </cell>
          <cell r="P1999" t="str">
            <v>UBRKLT</v>
          </cell>
          <cell r="Q1999">
            <v>38564</v>
          </cell>
          <cell r="R1999">
            <v>24</v>
          </cell>
          <cell r="S1999" t="str">
            <v>months</v>
          </cell>
          <cell r="T1999">
            <v>24</v>
          </cell>
          <cell r="U1999">
            <v>3.4599999999999999E-2</v>
          </cell>
          <cell r="V1999">
            <v>1723.172728</v>
          </cell>
          <cell r="W1999" t="str">
            <v>REG</v>
          </cell>
          <cell r="X1999">
            <v>22</v>
          </cell>
        </row>
        <row r="2000">
          <cell r="A2000">
            <v>2259117</v>
          </cell>
          <cell r="B2000">
            <v>1</v>
          </cell>
          <cell r="C2000">
            <v>15000</v>
          </cell>
          <cell r="D2000" t="str">
            <v>ubank</v>
          </cell>
          <cell r="E2000" t="str">
            <v>fixed</v>
          </cell>
          <cell r="F2000">
            <v>38857</v>
          </cell>
          <cell r="G2000">
            <v>0</v>
          </cell>
          <cell r="H2000">
            <v>2.95</v>
          </cell>
          <cell r="I2000">
            <v>3.2</v>
          </cell>
          <cell r="J2000">
            <v>3.5</v>
          </cell>
          <cell r="K2000">
            <v>3.65</v>
          </cell>
          <cell r="L2000">
            <v>4</v>
          </cell>
          <cell r="M2000">
            <v>0</v>
          </cell>
          <cell r="N2000">
            <v>0</v>
          </cell>
          <cell r="O2000" t="str">
            <v>term</v>
          </cell>
          <cell r="P2000" t="str">
            <v>UBRKLT</v>
          </cell>
          <cell r="Q2000">
            <v>38564</v>
          </cell>
          <cell r="R2000">
            <v>12</v>
          </cell>
          <cell r="S2000" t="str">
            <v>months</v>
          </cell>
          <cell r="T2000">
            <v>12</v>
          </cell>
          <cell r="U2000">
            <v>3.4599999999999999E-2</v>
          </cell>
          <cell r="V2000">
            <v>519</v>
          </cell>
          <cell r="W2000" t="str">
            <v>REG</v>
          </cell>
          <cell r="X2000">
            <v>10</v>
          </cell>
        </row>
        <row r="2001">
          <cell r="A2001">
            <v>2259117</v>
          </cell>
          <cell r="B2001">
            <v>2</v>
          </cell>
          <cell r="C2001">
            <v>15000</v>
          </cell>
          <cell r="D2001" t="str">
            <v>ubank</v>
          </cell>
          <cell r="E2001" t="str">
            <v>fixed</v>
          </cell>
          <cell r="F2001">
            <v>39222</v>
          </cell>
          <cell r="G2001">
            <v>0</v>
          </cell>
          <cell r="H2001">
            <v>2.95</v>
          </cell>
          <cell r="I2001">
            <v>3.2</v>
          </cell>
          <cell r="J2001">
            <v>3.5</v>
          </cell>
          <cell r="K2001">
            <v>3.65</v>
          </cell>
          <cell r="L2001">
            <v>4</v>
          </cell>
          <cell r="M2001">
            <v>0</v>
          </cell>
          <cell r="N2001">
            <v>0</v>
          </cell>
          <cell r="O2001" t="str">
            <v>term</v>
          </cell>
          <cell r="P2001" t="str">
            <v>UBRKLT</v>
          </cell>
          <cell r="Q2001">
            <v>38564</v>
          </cell>
          <cell r="R2001">
            <v>24</v>
          </cell>
          <cell r="S2001" t="str">
            <v>months</v>
          </cell>
          <cell r="T2001">
            <v>24</v>
          </cell>
          <cell r="U2001">
            <v>3.4599999999999999E-2</v>
          </cell>
          <cell r="V2001">
            <v>519</v>
          </cell>
          <cell r="W2001" t="str">
            <v>REG</v>
          </cell>
          <cell r="X2001">
            <v>22</v>
          </cell>
        </row>
        <row r="2002">
          <cell r="A2002">
            <v>2259125</v>
          </cell>
          <cell r="B2002">
            <v>1</v>
          </cell>
          <cell r="C2002">
            <v>25000</v>
          </cell>
          <cell r="D2002" t="str">
            <v>ubank</v>
          </cell>
          <cell r="E2002" t="str">
            <v>fixed</v>
          </cell>
          <cell r="F2002">
            <v>40317</v>
          </cell>
          <cell r="G2002">
            <v>0</v>
          </cell>
          <cell r="H2002">
            <v>2.95</v>
          </cell>
          <cell r="I2002">
            <v>3.2</v>
          </cell>
          <cell r="J2002">
            <v>3.5</v>
          </cell>
          <cell r="K2002">
            <v>3.65</v>
          </cell>
          <cell r="L2002">
            <v>4</v>
          </cell>
          <cell r="M2002">
            <v>0</v>
          </cell>
          <cell r="N2002">
            <v>0</v>
          </cell>
          <cell r="O2002" t="str">
            <v>term</v>
          </cell>
          <cell r="P2002" t="str">
            <v>UBRKLT</v>
          </cell>
          <cell r="Q2002">
            <v>38564</v>
          </cell>
          <cell r="R2002">
            <v>60</v>
          </cell>
          <cell r="S2002" t="str">
            <v>months</v>
          </cell>
          <cell r="T2002">
            <v>60</v>
          </cell>
          <cell r="U2002">
            <v>3.4599999999999999E-2</v>
          </cell>
          <cell r="V2002">
            <v>865</v>
          </cell>
          <cell r="W2002" t="str">
            <v>REG</v>
          </cell>
          <cell r="X2002">
            <v>58</v>
          </cell>
        </row>
        <row r="2003">
          <cell r="A2003">
            <v>2259133</v>
          </cell>
          <cell r="B2003">
            <v>1</v>
          </cell>
          <cell r="C2003">
            <v>42000</v>
          </cell>
          <cell r="D2003" t="str">
            <v>ubank</v>
          </cell>
          <cell r="E2003" t="str">
            <v>fixed</v>
          </cell>
          <cell r="F2003">
            <v>39587</v>
          </cell>
          <cell r="G2003">
            <v>0</v>
          </cell>
          <cell r="H2003">
            <v>2.95</v>
          </cell>
          <cell r="I2003">
            <v>3.2</v>
          </cell>
          <cell r="J2003">
            <v>3.5</v>
          </cell>
          <cell r="K2003">
            <v>3.65</v>
          </cell>
          <cell r="L2003">
            <v>4</v>
          </cell>
          <cell r="M2003">
            <v>0</v>
          </cell>
          <cell r="N2003">
            <v>0</v>
          </cell>
          <cell r="O2003" t="str">
            <v>term</v>
          </cell>
          <cell r="P2003" t="str">
            <v>UBRKLT</v>
          </cell>
          <cell r="Q2003">
            <v>38564</v>
          </cell>
          <cell r="R2003">
            <v>36</v>
          </cell>
          <cell r="S2003" t="str">
            <v>months</v>
          </cell>
          <cell r="T2003">
            <v>36</v>
          </cell>
          <cell r="U2003">
            <v>3.4599999999999999E-2</v>
          </cell>
          <cell r="V2003">
            <v>1453.2</v>
          </cell>
          <cell r="W2003" t="str">
            <v>REG</v>
          </cell>
          <cell r="X2003">
            <v>34</v>
          </cell>
        </row>
        <row r="2004">
          <cell r="A2004">
            <v>2259141</v>
          </cell>
          <cell r="B2004">
            <v>2</v>
          </cell>
          <cell r="C2004">
            <v>1029.1400000000001</v>
          </cell>
          <cell r="D2004" t="str">
            <v>ubank</v>
          </cell>
          <cell r="E2004" t="str">
            <v>fixed</v>
          </cell>
          <cell r="F2004">
            <v>38856</v>
          </cell>
          <cell r="G2004">
            <v>0</v>
          </cell>
          <cell r="H2004">
            <v>2.95</v>
          </cell>
          <cell r="I2004">
            <v>3.2</v>
          </cell>
          <cell r="J2004">
            <v>3.5</v>
          </cell>
          <cell r="K2004">
            <v>3.65</v>
          </cell>
          <cell r="L2004">
            <v>4</v>
          </cell>
          <cell r="M2004">
            <v>0</v>
          </cell>
          <cell r="N2004">
            <v>-0.45</v>
          </cell>
          <cell r="O2004" t="str">
            <v>term</v>
          </cell>
          <cell r="P2004" t="str">
            <v>UBLONG</v>
          </cell>
          <cell r="Q2004">
            <v>38564</v>
          </cell>
          <cell r="R2004">
            <v>12</v>
          </cell>
          <cell r="S2004" t="str">
            <v>months</v>
          </cell>
          <cell r="T2004">
            <v>12</v>
          </cell>
          <cell r="U2004">
            <v>3.0099999999999998E-2</v>
          </cell>
          <cell r="V2004">
            <v>30.977114</v>
          </cell>
          <cell r="W2004" t="str">
            <v>REG</v>
          </cell>
          <cell r="X2004">
            <v>10</v>
          </cell>
        </row>
        <row r="2005">
          <cell r="A2005">
            <v>2259190</v>
          </cell>
          <cell r="B2005">
            <v>1</v>
          </cell>
          <cell r="C2005">
            <v>10000</v>
          </cell>
          <cell r="D2005" t="str">
            <v>ubank</v>
          </cell>
          <cell r="E2005" t="str">
            <v>fixed</v>
          </cell>
          <cell r="F2005">
            <v>40316</v>
          </cell>
          <cell r="G2005">
            <v>0</v>
          </cell>
          <cell r="H2005">
            <v>2.95</v>
          </cell>
          <cell r="I2005">
            <v>3.2</v>
          </cell>
          <cell r="J2005">
            <v>3.5</v>
          </cell>
          <cell r="K2005">
            <v>3.65</v>
          </cell>
          <cell r="L2005">
            <v>4</v>
          </cell>
          <cell r="M2005">
            <v>0</v>
          </cell>
          <cell r="N2005">
            <v>0</v>
          </cell>
          <cell r="O2005" t="str">
            <v>term</v>
          </cell>
          <cell r="P2005" t="str">
            <v>UBRKLT</v>
          </cell>
          <cell r="Q2005">
            <v>38564</v>
          </cell>
          <cell r="R2005">
            <v>60</v>
          </cell>
          <cell r="S2005" t="str">
            <v>months</v>
          </cell>
          <cell r="T2005">
            <v>60</v>
          </cell>
          <cell r="U2005">
            <v>3.4599999999999999E-2</v>
          </cell>
          <cell r="V2005">
            <v>346</v>
          </cell>
          <cell r="W2005" t="str">
            <v>REG</v>
          </cell>
          <cell r="X2005">
            <v>58</v>
          </cell>
        </row>
        <row r="2006">
          <cell r="A2006">
            <v>2259224</v>
          </cell>
          <cell r="B2006">
            <v>1</v>
          </cell>
          <cell r="C2006">
            <v>1000</v>
          </cell>
          <cell r="D2006" t="str">
            <v>ubank</v>
          </cell>
          <cell r="E2006" t="str">
            <v>fixed</v>
          </cell>
          <cell r="F2006">
            <v>40316</v>
          </cell>
          <cell r="G2006">
            <v>0</v>
          </cell>
          <cell r="H2006">
            <v>2.95</v>
          </cell>
          <cell r="I2006">
            <v>3.2</v>
          </cell>
          <cell r="J2006">
            <v>3.5</v>
          </cell>
          <cell r="K2006">
            <v>3.65</v>
          </cell>
          <cell r="L2006">
            <v>4</v>
          </cell>
          <cell r="M2006">
            <v>0</v>
          </cell>
          <cell r="N2006">
            <v>0</v>
          </cell>
          <cell r="O2006" t="str">
            <v>term</v>
          </cell>
          <cell r="P2006" t="str">
            <v>UBRKLT</v>
          </cell>
          <cell r="Q2006">
            <v>38564</v>
          </cell>
          <cell r="R2006">
            <v>60</v>
          </cell>
          <cell r="S2006" t="str">
            <v>months</v>
          </cell>
          <cell r="T2006">
            <v>60</v>
          </cell>
          <cell r="U2006">
            <v>3.4599999999999999E-2</v>
          </cell>
          <cell r="V2006">
            <v>34.6</v>
          </cell>
          <cell r="W2006" t="str">
            <v>REG</v>
          </cell>
          <cell r="X2006">
            <v>58</v>
          </cell>
        </row>
        <row r="2007">
          <cell r="A2007">
            <v>2259240</v>
          </cell>
          <cell r="B2007">
            <v>1</v>
          </cell>
          <cell r="C2007">
            <v>16478.25</v>
          </cell>
          <cell r="D2007" t="str">
            <v>ubank</v>
          </cell>
          <cell r="E2007" t="str">
            <v>fixed</v>
          </cell>
          <cell r="F2007">
            <v>38857</v>
          </cell>
          <cell r="G2007">
            <v>0</v>
          </cell>
          <cell r="H2007">
            <v>2.95</v>
          </cell>
          <cell r="I2007">
            <v>3.2</v>
          </cell>
          <cell r="J2007">
            <v>3.5</v>
          </cell>
          <cell r="K2007">
            <v>3.65</v>
          </cell>
          <cell r="L2007">
            <v>4</v>
          </cell>
          <cell r="M2007">
            <v>0</v>
          </cell>
          <cell r="N2007">
            <v>0</v>
          </cell>
          <cell r="O2007" t="str">
            <v>term</v>
          </cell>
          <cell r="P2007" t="str">
            <v>UBRKLT</v>
          </cell>
          <cell r="Q2007">
            <v>38564</v>
          </cell>
          <cell r="R2007">
            <v>12</v>
          </cell>
          <cell r="S2007" t="str">
            <v>months</v>
          </cell>
          <cell r="T2007">
            <v>12</v>
          </cell>
          <cell r="U2007">
            <v>3.4599999999999999E-2</v>
          </cell>
          <cell r="V2007">
            <v>570.14744999999994</v>
          </cell>
          <cell r="W2007" t="str">
            <v>REG</v>
          </cell>
          <cell r="X2007">
            <v>10</v>
          </cell>
        </row>
        <row r="2008">
          <cell r="A2008">
            <v>2259265</v>
          </cell>
          <cell r="B2008">
            <v>1</v>
          </cell>
          <cell r="C2008">
            <v>10397.5</v>
          </cell>
          <cell r="D2008" t="str">
            <v>ubank</v>
          </cell>
          <cell r="E2008" t="str">
            <v>fixed</v>
          </cell>
          <cell r="F2008">
            <v>38856</v>
          </cell>
          <cell r="G2008">
            <v>0</v>
          </cell>
          <cell r="H2008">
            <v>2.95</v>
          </cell>
          <cell r="I2008">
            <v>3.2</v>
          </cell>
          <cell r="J2008">
            <v>3.5</v>
          </cell>
          <cell r="K2008">
            <v>3.65</v>
          </cell>
          <cell r="L2008">
            <v>4</v>
          </cell>
          <cell r="M2008">
            <v>0</v>
          </cell>
          <cell r="N2008">
            <v>0</v>
          </cell>
          <cell r="O2008" t="str">
            <v>term</v>
          </cell>
          <cell r="P2008" t="str">
            <v>UBRKLT</v>
          </cell>
          <cell r="Q2008">
            <v>38564</v>
          </cell>
          <cell r="R2008">
            <v>12</v>
          </cell>
          <cell r="S2008" t="str">
            <v>months</v>
          </cell>
          <cell r="T2008">
            <v>12</v>
          </cell>
          <cell r="U2008">
            <v>3.4599999999999999E-2</v>
          </cell>
          <cell r="V2008">
            <v>359.75349999999997</v>
          </cell>
          <cell r="W2008" t="str">
            <v>REG</v>
          </cell>
          <cell r="X2008">
            <v>10</v>
          </cell>
        </row>
        <row r="2009">
          <cell r="A2009">
            <v>2259372</v>
          </cell>
          <cell r="B2009">
            <v>1</v>
          </cell>
          <cell r="C2009">
            <v>15831.04</v>
          </cell>
          <cell r="D2009" t="str">
            <v>ubank</v>
          </cell>
          <cell r="E2009" t="str">
            <v>fixed</v>
          </cell>
          <cell r="F2009">
            <v>38854</v>
          </cell>
          <cell r="G2009">
            <v>0</v>
          </cell>
          <cell r="H2009">
            <v>2.95</v>
          </cell>
          <cell r="I2009">
            <v>3.2</v>
          </cell>
          <cell r="J2009">
            <v>3.5</v>
          </cell>
          <cell r="K2009">
            <v>3.65</v>
          </cell>
          <cell r="L2009">
            <v>4</v>
          </cell>
          <cell r="M2009">
            <v>0</v>
          </cell>
          <cell r="N2009">
            <v>0</v>
          </cell>
          <cell r="O2009" t="str">
            <v>term</v>
          </cell>
          <cell r="P2009" t="str">
            <v>UBRKLT</v>
          </cell>
          <cell r="Q2009">
            <v>38564</v>
          </cell>
          <cell r="R2009">
            <v>12</v>
          </cell>
          <cell r="S2009" t="str">
            <v>months</v>
          </cell>
          <cell r="T2009">
            <v>12</v>
          </cell>
          <cell r="U2009">
            <v>3.4599999999999999E-2</v>
          </cell>
          <cell r="V2009">
            <v>547.75398400000006</v>
          </cell>
          <cell r="W2009" t="str">
            <v>REG</v>
          </cell>
          <cell r="X2009">
            <v>10</v>
          </cell>
        </row>
        <row r="2010">
          <cell r="A2010">
            <v>2259414</v>
          </cell>
          <cell r="B2010">
            <v>1</v>
          </cell>
          <cell r="C2010">
            <v>2849.53</v>
          </cell>
          <cell r="D2010" t="str">
            <v>ubank</v>
          </cell>
          <cell r="E2010" t="str">
            <v>fixed</v>
          </cell>
          <cell r="F2010">
            <v>38854</v>
          </cell>
          <cell r="G2010">
            <v>0</v>
          </cell>
          <cell r="H2010">
            <v>2.95</v>
          </cell>
          <cell r="I2010">
            <v>3.2</v>
          </cell>
          <cell r="J2010">
            <v>3.5</v>
          </cell>
          <cell r="K2010">
            <v>3.65</v>
          </cell>
          <cell r="L2010">
            <v>4</v>
          </cell>
          <cell r="M2010">
            <v>0</v>
          </cell>
          <cell r="N2010">
            <v>0</v>
          </cell>
          <cell r="O2010" t="str">
            <v>term</v>
          </cell>
          <cell r="P2010" t="str">
            <v>UBRKLT</v>
          </cell>
          <cell r="Q2010">
            <v>38564</v>
          </cell>
          <cell r="R2010">
            <v>12</v>
          </cell>
          <cell r="S2010" t="str">
            <v>months</v>
          </cell>
          <cell r="T2010">
            <v>12</v>
          </cell>
          <cell r="U2010">
            <v>3.4599999999999999E-2</v>
          </cell>
          <cell r="V2010">
            <v>98.593738000000002</v>
          </cell>
          <cell r="W2010" t="str">
            <v>REG</v>
          </cell>
          <cell r="X2010">
            <v>10</v>
          </cell>
        </row>
        <row r="2011">
          <cell r="A2011">
            <v>2259448</v>
          </cell>
          <cell r="B2011">
            <v>1</v>
          </cell>
          <cell r="C2011">
            <v>3713.11</v>
          </cell>
          <cell r="D2011" t="str">
            <v>ubank</v>
          </cell>
          <cell r="E2011" t="str">
            <v>fixed</v>
          </cell>
          <cell r="F2011">
            <v>38854</v>
          </cell>
          <cell r="G2011">
            <v>0</v>
          </cell>
          <cell r="H2011">
            <v>2.95</v>
          </cell>
          <cell r="I2011">
            <v>3.2</v>
          </cell>
          <cell r="J2011">
            <v>3.5</v>
          </cell>
          <cell r="K2011">
            <v>3.65</v>
          </cell>
          <cell r="L2011">
            <v>4</v>
          </cell>
          <cell r="M2011">
            <v>0</v>
          </cell>
          <cell r="N2011">
            <v>0</v>
          </cell>
          <cell r="O2011" t="str">
            <v>term</v>
          </cell>
          <cell r="P2011" t="str">
            <v>UBRKLT</v>
          </cell>
          <cell r="Q2011">
            <v>38564</v>
          </cell>
          <cell r="R2011">
            <v>12</v>
          </cell>
          <cell r="S2011" t="str">
            <v>months</v>
          </cell>
          <cell r="T2011">
            <v>12</v>
          </cell>
          <cell r="U2011">
            <v>3.4599999999999999E-2</v>
          </cell>
          <cell r="V2011">
            <v>128.47360599999999</v>
          </cell>
          <cell r="W2011" t="str">
            <v>REG</v>
          </cell>
          <cell r="X2011">
            <v>10</v>
          </cell>
        </row>
        <row r="2012">
          <cell r="A2012">
            <v>2259463</v>
          </cell>
          <cell r="B2012">
            <v>1</v>
          </cell>
          <cell r="C2012">
            <v>2234.5700000000002</v>
          </cell>
          <cell r="D2012" t="str">
            <v>ubank</v>
          </cell>
          <cell r="E2012" t="str">
            <v>fixed</v>
          </cell>
          <cell r="F2012">
            <v>38854</v>
          </cell>
          <cell r="G2012">
            <v>0</v>
          </cell>
          <cell r="H2012">
            <v>2.95</v>
          </cell>
          <cell r="I2012">
            <v>3.2</v>
          </cell>
          <cell r="J2012">
            <v>3.5</v>
          </cell>
          <cell r="K2012">
            <v>3.65</v>
          </cell>
          <cell r="L2012">
            <v>4</v>
          </cell>
          <cell r="M2012">
            <v>0</v>
          </cell>
          <cell r="N2012">
            <v>0</v>
          </cell>
          <cell r="O2012" t="str">
            <v>term</v>
          </cell>
          <cell r="P2012" t="str">
            <v>UBRKLT</v>
          </cell>
          <cell r="Q2012">
            <v>38564</v>
          </cell>
          <cell r="R2012">
            <v>12</v>
          </cell>
          <cell r="S2012" t="str">
            <v>months</v>
          </cell>
          <cell r="T2012">
            <v>12</v>
          </cell>
          <cell r="U2012">
            <v>3.4599999999999999E-2</v>
          </cell>
          <cell r="V2012">
            <v>77.316122000000007</v>
          </cell>
          <cell r="W2012" t="str">
            <v>REG</v>
          </cell>
          <cell r="X2012">
            <v>10</v>
          </cell>
        </row>
        <row r="2013">
          <cell r="A2013">
            <v>2259612</v>
          </cell>
          <cell r="B2013">
            <v>1</v>
          </cell>
          <cell r="C2013">
            <v>53044.39</v>
          </cell>
          <cell r="D2013" t="str">
            <v>ubank</v>
          </cell>
          <cell r="E2013" t="str">
            <v>fixed</v>
          </cell>
          <cell r="F2013">
            <v>38854</v>
          </cell>
          <cell r="G2013">
            <v>0</v>
          </cell>
          <cell r="H2013">
            <v>2.95</v>
          </cell>
          <cell r="I2013">
            <v>3.2</v>
          </cell>
          <cell r="J2013">
            <v>3.5</v>
          </cell>
          <cell r="K2013">
            <v>3.65</v>
          </cell>
          <cell r="L2013">
            <v>4</v>
          </cell>
          <cell r="M2013">
            <v>0</v>
          </cell>
          <cell r="N2013">
            <v>0</v>
          </cell>
          <cell r="O2013" t="str">
            <v>term</v>
          </cell>
          <cell r="P2013" t="str">
            <v>UBRKLT</v>
          </cell>
          <cell r="Q2013">
            <v>38564</v>
          </cell>
          <cell r="R2013">
            <v>12</v>
          </cell>
          <cell r="S2013" t="str">
            <v>months</v>
          </cell>
          <cell r="T2013">
            <v>12</v>
          </cell>
          <cell r="U2013">
            <v>3.4599999999999999E-2</v>
          </cell>
          <cell r="V2013">
            <v>1835.3358939999998</v>
          </cell>
          <cell r="W2013" t="str">
            <v>REG</v>
          </cell>
          <cell r="X2013">
            <v>10</v>
          </cell>
        </row>
        <row r="2014">
          <cell r="A2014">
            <v>2259620</v>
          </cell>
          <cell r="B2014">
            <v>1</v>
          </cell>
          <cell r="C2014">
            <v>8226.66</v>
          </cell>
          <cell r="D2014" t="str">
            <v>ubank</v>
          </cell>
          <cell r="E2014" t="str">
            <v>fixed</v>
          </cell>
          <cell r="F2014">
            <v>38854</v>
          </cell>
          <cell r="G2014">
            <v>0</v>
          </cell>
          <cell r="H2014">
            <v>2.95</v>
          </cell>
          <cell r="I2014">
            <v>3.2</v>
          </cell>
          <cell r="J2014">
            <v>3.5</v>
          </cell>
          <cell r="K2014">
            <v>3.65</v>
          </cell>
          <cell r="L2014">
            <v>4</v>
          </cell>
          <cell r="M2014">
            <v>0</v>
          </cell>
          <cell r="N2014">
            <v>0</v>
          </cell>
          <cell r="O2014" t="str">
            <v>term</v>
          </cell>
          <cell r="P2014" t="str">
            <v>UBRKLT</v>
          </cell>
          <cell r="Q2014">
            <v>38564</v>
          </cell>
          <cell r="R2014">
            <v>12</v>
          </cell>
          <cell r="S2014" t="str">
            <v>months</v>
          </cell>
          <cell r="T2014">
            <v>12</v>
          </cell>
          <cell r="U2014">
            <v>3.4599999999999999E-2</v>
          </cell>
          <cell r="V2014">
            <v>284.64243599999998</v>
          </cell>
          <cell r="W2014" t="str">
            <v>REG</v>
          </cell>
          <cell r="X2014">
            <v>10</v>
          </cell>
        </row>
        <row r="2015">
          <cell r="A2015">
            <v>2259638</v>
          </cell>
          <cell r="B2015">
            <v>1</v>
          </cell>
          <cell r="C2015">
            <v>10000</v>
          </cell>
          <cell r="D2015" t="str">
            <v>ubank</v>
          </cell>
          <cell r="E2015" t="str">
            <v>fixed</v>
          </cell>
          <cell r="F2015">
            <v>40317</v>
          </cell>
          <cell r="G2015">
            <v>0</v>
          </cell>
          <cell r="H2015">
            <v>2.95</v>
          </cell>
          <cell r="I2015">
            <v>3.2</v>
          </cell>
          <cell r="J2015">
            <v>3.5</v>
          </cell>
          <cell r="K2015">
            <v>3.65</v>
          </cell>
          <cell r="L2015">
            <v>4</v>
          </cell>
          <cell r="M2015">
            <v>0</v>
          </cell>
          <cell r="N2015">
            <v>0</v>
          </cell>
          <cell r="O2015" t="str">
            <v>term</v>
          </cell>
          <cell r="P2015" t="str">
            <v>UBRKLT</v>
          </cell>
          <cell r="Q2015">
            <v>38564</v>
          </cell>
          <cell r="R2015">
            <v>60</v>
          </cell>
          <cell r="S2015" t="str">
            <v>months</v>
          </cell>
          <cell r="T2015">
            <v>60</v>
          </cell>
          <cell r="U2015">
            <v>3.4599999999999999E-2</v>
          </cell>
          <cell r="V2015">
            <v>346</v>
          </cell>
          <cell r="W2015" t="str">
            <v>REG</v>
          </cell>
          <cell r="X2015">
            <v>58</v>
          </cell>
        </row>
        <row r="2016">
          <cell r="A2016">
            <v>2259695</v>
          </cell>
          <cell r="B2016">
            <v>1</v>
          </cell>
          <cell r="C2016">
            <v>54803.47</v>
          </cell>
          <cell r="D2016" t="str">
            <v>ubank</v>
          </cell>
          <cell r="E2016" t="str">
            <v>fixed</v>
          </cell>
          <cell r="F2016">
            <v>39219</v>
          </cell>
          <cell r="G2016">
            <v>0</v>
          </cell>
          <cell r="H2016">
            <v>2.95</v>
          </cell>
          <cell r="I2016">
            <v>3.2</v>
          </cell>
          <cell r="J2016">
            <v>3.5</v>
          </cell>
          <cell r="K2016">
            <v>3.65</v>
          </cell>
          <cell r="L2016">
            <v>4</v>
          </cell>
          <cell r="M2016">
            <v>0</v>
          </cell>
          <cell r="N2016">
            <v>0</v>
          </cell>
          <cell r="O2016" t="str">
            <v>term</v>
          </cell>
          <cell r="P2016" t="str">
            <v>UBRKLT</v>
          </cell>
          <cell r="Q2016">
            <v>38564</v>
          </cell>
          <cell r="R2016">
            <v>24</v>
          </cell>
          <cell r="S2016" t="str">
            <v>months</v>
          </cell>
          <cell r="T2016">
            <v>24</v>
          </cell>
          <cell r="U2016">
            <v>3.4599999999999999E-2</v>
          </cell>
          <cell r="V2016">
            <v>1896.2000619999999</v>
          </cell>
          <cell r="W2016" t="str">
            <v>REG</v>
          </cell>
          <cell r="X2016">
            <v>22</v>
          </cell>
        </row>
        <row r="2017">
          <cell r="A2017">
            <v>2259703</v>
          </cell>
          <cell r="B2017">
            <v>1</v>
          </cell>
          <cell r="C2017">
            <v>20000</v>
          </cell>
          <cell r="D2017" t="str">
            <v>ubank</v>
          </cell>
          <cell r="E2017" t="str">
            <v>fixed</v>
          </cell>
          <cell r="F2017">
            <v>40318</v>
          </cell>
          <cell r="G2017">
            <v>0</v>
          </cell>
          <cell r="H2017">
            <v>2.95</v>
          </cell>
          <cell r="I2017">
            <v>3.2</v>
          </cell>
          <cell r="J2017">
            <v>3.5</v>
          </cell>
          <cell r="K2017">
            <v>3.65</v>
          </cell>
          <cell r="L2017">
            <v>4</v>
          </cell>
          <cell r="M2017">
            <v>0</v>
          </cell>
          <cell r="N2017">
            <v>0</v>
          </cell>
          <cell r="O2017" t="str">
            <v>term</v>
          </cell>
          <cell r="P2017" t="str">
            <v>UBRKLT</v>
          </cell>
          <cell r="Q2017">
            <v>38564</v>
          </cell>
          <cell r="R2017">
            <v>60</v>
          </cell>
          <cell r="S2017" t="str">
            <v>months</v>
          </cell>
          <cell r="T2017">
            <v>60</v>
          </cell>
          <cell r="U2017">
            <v>3.4599999999999999E-2</v>
          </cell>
          <cell r="V2017">
            <v>692</v>
          </cell>
          <cell r="W2017" t="str">
            <v>REG</v>
          </cell>
          <cell r="X2017">
            <v>58</v>
          </cell>
        </row>
        <row r="2018">
          <cell r="A2018">
            <v>2259737</v>
          </cell>
          <cell r="B2018">
            <v>1</v>
          </cell>
          <cell r="C2018">
            <v>3696.21</v>
          </cell>
          <cell r="D2018" t="str">
            <v>ubank</v>
          </cell>
          <cell r="E2018" t="str">
            <v>fixed</v>
          </cell>
          <cell r="F2018">
            <v>39219</v>
          </cell>
          <cell r="G2018">
            <v>0</v>
          </cell>
          <cell r="H2018">
            <v>2.95</v>
          </cell>
          <cell r="I2018">
            <v>3.2</v>
          </cell>
          <cell r="J2018">
            <v>3.5</v>
          </cell>
          <cell r="K2018">
            <v>3.65</v>
          </cell>
          <cell r="L2018">
            <v>4</v>
          </cell>
          <cell r="M2018">
            <v>0</v>
          </cell>
          <cell r="N2018">
            <v>0</v>
          </cell>
          <cell r="O2018" t="str">
            <v>term</v>
          </cell>
          <cell r="P2018" t="str">
            <v>UBRKLT</v>
          </cell>
          <cell r="Q2018">
            <v>38564</v>
          </cell>
          <cell r="R2018">
            <v>24</v>
          </cell>
          <cell r="S2018" t="str">
            <v>months</v>
          </cell>
          <cell r="T2018">
            <v>24</v>
          </cell>
          <cell r="U2018">
            <v>3.4599999999999999E-2</v>
          </cell>
          <cell r="V2018">
            <v>127.88886599999999</v>
          </cell>
          <cell r="W2018" t="str">
            <v>REG</v>
          </cell>
          <cell r="X2018">
            <v>22</v>
          </cell>
        </row>
        <row r="2019">
          <cell r="A2019">
            <v>2259752</v>
          </cell>
          <cell r="B2019">
            <v>1</v>
          </cell>
          <cell r="C2019">
            <v>8638.94</v>
          </cell>
          <cell r="D2019" t="str">
            <v>ubank</v>
          </cell>
          <cell r="E2019" t="str">
            <v>fixed</v>
          </cell>
          <cell r="F2019">
            <v>39585</v>
          </cell>
          <cell r="G2019">
            <v>0</v>
          </cell>
          <cell r="H2019">
            <v>2.95</v>
          </cell>
          <cell r="I2019">
            <v>3.2</v>
          </cell>
          <cell r="J2019">
            <v>3.5</v>
          </cell>
          <cell r="K2019">
            <v>3.65</v>
          </cell>
          <cell r="L2019">
            <v>4</v>
          </cell>
          <cell r="M2019">
            <v>0</v>
          </cell>
          <cell r="N2019">
            <v>0</v>
          </cell>
          <cell r="O2019" t="str">
            <v>term</v>
          </cell>
          <cell r="P2019" t="str">
            <v>UBRKLT</v>
          </cell>
          <cell r="Q2019">
            <v>38564</v>
          </cell>
          <cell r="R2019">
            <v>36</v>
          </cell>
          <cell r="S2019" t="str">
            <v>months</v>
          </cell>
          <cell r="T2019">
            <v>36</v>
          </cell>
          <cell r="U2019">
            <v>3.4599999999999999E-2</v>
          </cell>
          <cell r="V2019">
            <v>298.90732400000002</v>
          </cell>
          <cell r="W2019" t="str">
            <v>REG</v>
          </cell>
          <cell r="X2019">
            <v>34</v>
          </cell>
        </row>
        <row r="2020">
          <cell r="A2020">
            <v>2259760</v>
          </cell>
          <cell r="B2020">
            <v>1</v>
          </cell>
          <cell r="C2020">
            <v>2588.9299999999998</v>
          </cell>
          <cell r="D2020" t="str">
            <v>ubank</v>
          </cell>
          <cell r="E2020" t="str">
            <v>fixed</v>
          </cell>
          <cell r="F2020">
            <v>39950</v>
          </cell>
          <cell r="G2020">
            <v>0</v>
          </cell>
          <cell r="H2020">
            <v>2.95</v>
          </cell>
          <cell r="I2020">
            <v>3.2</v>
          </cell>
          <cell r="J2020">
            <v>3.5</v>
          </cell>
          <cell r="K2020">
            <v>3.65</v>
          </cell>
          <cell r="L2020">
            <v>4</v>
          </cell>
          <cell r="M2020">
            <v>0</v>
          </cell>
          <cell r="N2020">
            <v>0</v>
          </cell>
          <cell r="O2020" t="str">
            <v>term</v>
          </cell>
          <cell r="P2020" t="str">
            <v>UBRKLT</v>
          </cell>
          <cell r="Q2020">
            <v>38564</v>
          </cell>
          <cell r="R2020">
            <v>48</v>
          </cell>
          <cell r="S2020" t="str">
            <v>months</v>
          </cell>
          <cell r="T2020">
            <v>48</v>
          </cell>
          <cell r="U2020">
            <v>3.4599999999999999E-2</v>
          </cell>
          <cell r="V2020">
            <v>89.576977999999997</v>
          </cell>
          <cell r="W2020" t="str">
            <v>REG</v>
          </cell>
          <cell r="X2020">
            <v>46</v>
          </cell>
        </row>
        <row r="2021">
          <cell r="A2021">
            <v>2259794</v>
          </cell>
          <cell r="B2021">
            <v>1</v>
          </cell>
          <cell r="C2021">
            <v>4271.21</v>
          </cell>
          <cell r="D2021" t="str">
            <v>ubank</v>
          </cell>
          <cell r="E2021" t="str">
            <v>fixed</v>
          </cell>
          <cell r="F2021">
            <v>40315</v>
          </cell>
          <cell r="G2021">
            <v>0</v>
          </cell>
          <cell r="H2021">
            <v>2.95</v>
          </cell>
          <cell r="I2021">
            <v>3.2</v>
          </cell>
          <cell r="J2021">
            <v>3.5</v>
          </cell>
          <cell r="K2021">
            <v>3.65</v>
          </cell>
          <cell r="L2021">
            <v>4</v>
          </cell>
          <cell r="M2021">
            <v>0</v>
          </cell>
          <cell r="N2021">
            <v>0</v>
          </cell>
          <cell r="O2021" t="str">
            <v>term</v>
          </cell>
          <cell r="P2021" t="str">
            <v>UBRKLT</v>
          </cell>
          <cell r="Q2021">
            <v>38564</v>
          </cell>
          <cell r="R2021">
            <v>60</v>
          </cell>
          <cell r="S2021" t="str">
            <v>months</v>
          </cell>
          <cell r="T2021">
            <v>60</v>
          </cell>
          <cell r="U2021">
            <v>3.4599999999999999E-2</v>
          </cell>
          <cell r="V2021">
            <v>147.78386599999999</v>
          </cell>
          <cell r="W2021" t="str">
            <v>REG</v>
          </cell>
          <cell r="X2021">
            <v>58</v>
          </cell>
        </row>
        <row r="2022">
          <cell r="A2022">
            <v>2259810</v>
          </cell>
          <cell r="B2022">
            <v>3</v>
          </cell>
          <cell r="C2022">
            <v>55000</v>
          </cell>
          <cell r="D2022" t="str">
            <v>ubank</v>
          </cell>
          <cell r="E2022" t="str">
            <v>fixed</v>
          </cell>
          <cell r="F2022">
            <v>40316</v>
          </cell>
          <cell r="G2022">
            <v>0</v>
          </cell>
          <cell r="H2022">
            <v>2.7</v>
          </cell>
          <cell r="I2022">
            <v>2.95</v>
          </cell>
          <cell r="J2022">
            <v>3.25</v>
          </cell>
          <cell r="K2022">
            <v>3.4</v>
          </cell>
          <cell r="L2022">
            <v>3.75</v>
          </cell>
          <cell r="M2022">
            <v>0</v>
          </cell>
          <cell r="N2022">
            <v>0</v>
          </cell>
          <cell r="O2022" t="str">
            <v>term</v>
          </cell>
          <cell r="P2022" t="str">
            <v>UBRKLT</v>
          </cell>
          <cell r="Q2022">
            <v>38564</v>
          </cell>
          <cell r="R2022">
            <v>60</v>
          </cell>
          <cell r="S2022" t="str">
            <v>months</v>
          </cell>
          <cell r="T2022">
            <v>60</v>
          </cell>
          <cell r="U2022">
            <v>3.2099999999999997E-2</v>
          </cell>
          <cell r="V2022">
            <v>1765.4999999999998</v>
          </cell>
          <cell r="W2022" t="str">
            <v>REG</v>
          </cell>
          <cell r="X2022">
            <v>58</v>
          </cell>
        </row>
        <row r="2023">
          <cell r="A2023">
            <v>2259828</v>
          </cell>
          <cell r="B2023">
            <v>1</v>
          </cell>
          <cell r="C2023">
            <v>1414.06</v>
          </cell>
          <cell r="D2023" t="str">
            <v>ubank</v>
          </cell>
          <cell r="E2023" t="str">
            <v>fixed</v>
          </cell>
          <cell r="F2023">
            <v>40315</v>
          </cell>
          <cell r="G2023">
            <v>0</v>
          </cell>
          <cell r="H2023">
            <v>2.95</v>
          </cell>
          <cell r="I2023">
            <v>3.2</v>
          </cell>
          <cell r="J2023">
            <v>3.5</v>
          </cell>
          <cell r="K2023">
            <v>3.65</v>
          </cell>
          <cell r="L2023">
            <v>4</v>
          </cell>
          <cell r="M2023">
            <v>0</v>
          </cell>
          <cell r="N2023">
            <v>0</v>
          </cell>
          <cell r="O2023" t="str">
            <v>term</v>
          </cell>
          <cell r="P2023" t="str">
            <v>UBRKLT</v>
          </cell>
          <cell r="Q2023">
            <v>38564</v>
          </cell>
          <cell r="R2023">
            <v>60</v>
          </cell>
          <cell r="S2023" t="str">
            <v>months</v>
          </cell>
          <cell r="T2023">
            <v>60</v>
          </cell>
          <cell r="U2023">
            <v>3.4599999999999999E-2</v>
          </cell>
          <cell r="V2023">
            <v>48.926475999999994</v>
          </cell>
          <cell r="W2023" t="str">
            <v>REG</v>
          </cell>
          <cell r="X2023">
            <v>58</v>
          </cell>
        </row>
        <row r="2024">
          <cell r="A2024">
            <v>2259844</v>
          </cell>
          <cell r="B2024">
            <v>1</v>
          </cell>
          <cell r="C2024">
            <v>2516.61</v>
          </cell>
          <cell r="D2024" t="str">
            <v>ubank</v>
          </cell>
          <cell r="E2024" t="str">
            <v>fixed</v>
          </cell>
          <cell r="F2024">
            <v>40338</v>
          </cell>
          <cell r="G2024">
            <v>0</v>
          </cell>
          <cell r="H2024">
            <v>2.95</v>
          </cell>
          <cell r="I2024">
            <v>3.1</v>
          </cell>
          <cell r="J2024">
            <v>3.3</v>
          </cell>
          <cell r="K2024">
            <v>3.5</v>
          </cell>
          <cell r="L2024">
            <v>3.65</v>
          </cell>
          <cell r="M2024">
            <v>0</v>
          </cell>
          <cell r="N2024">
            <v>0.35</v>
          </cell>
          <cell r="O2024" t="str">
            <v>RSP</v>
          </cell>
          <cell r="P2024" t="str">
            <v>UBRKRS</v>
          </cell>
          <cell r="Q2024">
            <v>38564</v>
          </cell>
          <cell r="R2024">
            <v>60</v>
          </cell>
          <cell r="S2024" t="str">
            <v>months</v>
          </cell>
          <cell r="T2024">
            <v>60</v>
          </cell>
          <cell r="U2024">
            <v>3.6500000000000005E-2</v>
          </cell>
          <cell r="V2024">
            <v>91.856265000000022</v>
          </cell>
          <cell r="W2024" t="str">
            <v>RSP</v>
          </cell>
          <cell r="X2024">
            <v>59</v>
          </cell>
        </row>
        <row r="2025">
          <cell r="A2025">
            <v>2259869</v>
          </cell>
          <cell r="B2025">
            <v>1</v>
          </cell>
          <cell r="C2025">
            <v>15000</v>
          </cell>
          <cell r="D2025" t="str">
            <v>ubank</v>
          </cell>
          <cell r="E2025" t="str">
            <v>fixed</v>
          </cell>
          <cell r="F2025">
            <v>39950</v>
          </cell>
          <cell r="G2025">
            <v>0</v>
          </cell>
          <cell r="H2025">
            <v>2.95</v>
          </cell>
          <cell r="I2025">
            <v>3.2</v>
          </cell>
          <cell r="J2025">
            <v>3.5</v>
          </cell>
          <cell r="K2025">
            <v>3.65</v>
          </cell>
          <cell r="L2025">
            <v>4</v>
          </cell>
          <cell r="M2025">
            <v>0</v>
          </cell>
          <cell r="N2025">
            <v>0</v>
          </cell>
          <cell r="O2025" t="str">
            <v>term</v>
          </cell>
          <cell r="P2025" t="str">
            <v>UBRKLT</v>
          </cell>
          <cell r="Q2025">
            <v>38564</v>
          </cell>
          <cell r="R2025">
            <v>48</v>
          </cell>
          <cell r="S2025" t="str">
            <v>months</v>
          </cell>
          <cell r="T2025">
            <v>48</v>
          </cell>
          <cell r="U2025">
            <v>3.4599999999999999E-2</v>
          </cell>
          <cell r="V2025">
            <v>519</v>
          </cell>
          <cell r="W2025" t="str">
            <v>REG</v>
          </cell>
          <cell r="X2025">
            <v>46</v>
          </cell>
        </row>
        <row r="2026">
          <cell r="A2026">
            <v>2259885</v>
          </cell>
          <cell r="B2026">
            <v>1</v>
          </cell>
          <cell r="C2026">
            <v>43568.52</v>
          </cell>
          <cell r="D2026" t="str">
            <v>ubank</v>
          </cell>
          <cell r="E2026" t="str">
            <v>fixed</v>
          </cell>
          <cell r="F2026">
            <v>38871</v>
          </cell>
          <cell r="G2026">
            <v>0</v>
          </cell>
          <cell r="H2026">
            <v>2.9</v>
          </cell>
          <cell r="I2026">
            <v>3.1</v>
          </cell>
          <cell r="J2026">
            <v>3.3</v>
          </cell>
          <cell r="K2026">
            <v>3.5</v>
          </cell>
          <cell r="L2026">
            <v>3.65</v>
          </cell>
          <cell r="M2026">
            <v>0</v>
          </cell>
          <cell r="N2026">
            <v>0.05</v>
          </cell>
          <cell r="O2026" t="str">
            <v>RSP</v>
          </cell>
          <cell r="P2026" t="str">
            <v>UBRKRS</v>
          </cell>
          <cell r="Q2026">
            <v>38564</v>
          </cell>
          <cell r="R2026">
            <v>12</v>
          </cell>
          <cell r="S2026" t="str">
            <v>months</v>
          </cell>
          <cell r="T2026">
            <v>12</v>
          </cell>
          <cell r="U2026">
            <v>3.3399999999999999E-2</v>
          </cell>
          <cell r="V2026">
            <v>1455.1885679999998</v>
          </cell>
          <cell r="W2026" t="str">
            <v>RSP</v>
          </cell>
          <cell r="X2026">
            <v>11</v>
          </cell>
        </row>
        <row r="2027">
          <cell r="A2027">
            <v>2259901</v>
          </cell>
          <cell r="B2027">
            <v>1</v>
          </cell>
          <cell r="C2027">
            <v>55000</v>
          </cell>
          <cell r="D2027" t="str">
            <v>ubank</v>
          </cell>
          <cell r="E2027" t="str">
            <v>fixed</v>
          </cell>
          <cell r="F2027">
            <v>40317</v>
          </cell>
          <cell r="G2027">
            <v>0</v>
          </cell>
          <cell r="H2027">
            <v>2.95</v>
          </cell>
          <cell r="I2027">
            <v>3.2</v>
          </cell>
          <cell r="J2027">
            <v>3.5</v>
          </cell>
          <cell r="K2027">
            <v>3.65</v>
          </cell>
          <cell r="L2027">
            <v>4</v>
          </cell>
          <cell r="M2027">
            <v>0</v>
          </cell>
          <cell r="N2027">
            <v>0</v>
          </cell>
          <cell r="O2027" t="str">
            <v>term</v>
          </cell>
          <cell r="P2027" t="str">
            <v>UBRKLT</v>
          </cell>
          <cell r="Q2027">
            <v>38564</v>
          </cell>
          <cell r="R2027">
            <v>60</v>
          </cell>
          <cell r="S2027" t="str">
            <v>months</v>
          </cell>
          <cell r="T2027">
            <v>60</v>
          </cell>
          <cell r="U2027">
            <v>3.4599999999999999E-2</v>
          </cell>
          <cell r="V2027">
            <v>1903</v>
          </cell>
          <cell r="W2027" t="str">
            <v>REG</v>
          </cell>
          <cell r="X2027">
            <v>58</v>
          </cell>
        </row>
        <row r="2028">
          <cell r="A2028">
            <v>2259927</v>
          </cell>
          <cell r="B2028">
            <v>1</v>
          </cell>
          <cell r="C2028">
            <v>10000</v>
          </cell>
          <cell r="D2028" t="str">
            <v>ubank</v>
          </cell>
          <cell r="E2028" t="str">
            <v>fixed</v>
          </cell>
          <cell r="F2028">
            <v>40315</v>
          </cell>
          <cell r="G2028">
            <v>0</v>
          </cell>
          <cell r="H2028">
            <v>2.95</v>
          </cell>
          <cell r="I2028">
            <v>3.2</v>
          </cell>
          <cell r="J2028">
            <v>3.5</v>
          </cell>
          <cell r="K2028">
            <v>3.65</v>
          </cell>
          <cell r="L2028">
            <v>4</v>
          </cell>
          <cell r="M2028">
            <v>0</v>
          </cell>
          <cell r="N2028">
            <v>0</v>
          </cell>
          <cell r="O2028" t="str">
            <v>term</v>
          </cell>
          <cell r="P2028" t="str">
            <v>UBRKLT</v>
          </cell>
          <cell r="Q2028">
            <v>38564</v>
          </cell>
          <cell r="R2028">
            <v>60</v>
          </cell>
          <cell r="S2028" t="str">
            <v>months</v>
          </cell>
          <cell r="T2028">
            <v>60</v>
          </cell>
          <cell r="U2028">
            <v>3.4599999999999999E-2</v>
          </cell>
          <cell r="V2028">
            <v>346</v>
          </cell>
          <cell r="W2028" t="str">
            <v>REG</v>
          </cell>
          <cell r="X2028">
            <v>58</v>
          </cell>
        </row>
        <row r="2029">
          <cell r="A2029">
            <v>2259943</v>
          </cell>
          <cell r="B2029">
            <v>1</v>
          </cell>
          <cell r="C2029">
            <v>50000</v>
          </cell>
          <cell r="D2029" t="str">
            <v>ubank</v>
          </cell>
          <cell r="E2029" t="str">
            <v>fixed</v>
          </cell>
          <cell r="F2029">
            <v>38862</v>
          </cell>
          <cell r="G2029">
            <v>0</v>
          </cell>
          <cell r="H2029">
            <v>2.9</v>
          </cell>
          <cell r="I2029">
            <v>3.2</v>
          </cell>
          <cell r="J2029">
            <v>3.3</v>
          </cell>
          <cell r="K2029">
            <v>3.6</v>
          </cell>
          <cell r="L2029">
            <v>3.75</v>
          </cell>
          <cell r="M2029">
            <v>0</v>
          </cell>
          <cell r="N2029">
            <v>0</v>
          </cell>
          <cell r="O2029" t="str">
            <v>term</v>
          </cell>
          <cell r="P2029" t="str">
            <v>UBLONG</v>
          </cell>
          <cell r="Q2029">
            <v>38564</v>
          </cell>
          <cell r="R2029">
            <v>12</v>
          </cell>
          <cell r="S2029" t="str">
            <v>months</v>
          </cell>
          <cell r="T2029">
            <v>12</v>
          </cell>
          <cell r="U2029">
            <v>3.3500000000000002E-2</v>
          </cell>
          <cell r="V2029">
            <v>1675</v>
          </cell>
          <cell r="W2029" t="str">
            <v>REG</v>
          </cell>
          <cell r="X2029">
            <v>10</v>
          </cell>
        </row>
        <row r="2030">
          <cell r="A2030">
            <v>2259950</v>
          </cell>
          <cell r="B2030">
            <v>1</v>
          </cell>
          <cell r="C2030">
            <v>5000</v>
          </cell>
          <cell r="D2030" t="str">
            <v>ubank</v>
          </cell>
          <cell r="E2030" t="str">
            <v>fixed</v>
          </cell>
          <cell r="F2030">
            <v>40317</v>
          </cell>
          <cell r="G2030">
            <v>0</v>
          </cell>
          <cell r="H2030">
            <v>2.95</v>
          </cell>
          <cell r="I2030">
            <v>3.2</v>
          </cell>
          <cell r="J2030">
            <v>3.5</v>
          </cell>
          <cell r="K2030">
            <v>3.65</v>
          </cell>
          <cell r="L2030">
            <v>4</v>
          </cell>
          <cell r="M2030">
            <v>0</v>
          </cell>
          <cell r="N2030">
            <v>0</v>
          </cell>
          <cell r="O2030" t="str">
            <v>term</v>
          </cell>
          <cell r="P2030" t="str">
            <v>UBRKLT</v>
          </cell>
          <cell r="Q2030">
            <v>38564</v>
          </cell>
          <cell r="R2030">
            <v>60</v>
          </cell>
          <cell r="S2030" t="str">
            <v>months</v>
          </cell>
          <cell r="T2030">
            <v>60</v>
          </cell>
          <cell r="U2030">
            <v>3.4599999999999999E-2</v>
          </cell>
          <cell r="V2030">
            <v>173</v>
          </cell>
          <cell r="W2030" t="str">
            <v>REG</v>
          </cell>
          <cell r="X2030">
            <v>58</v>
          </cell>
        </row>
        <row r="2031">
          <cell r="A2031">
            <v>2259976</v>
          </cell>
          <cell r="B2031">
            <v>1</v>
          </cell>
          <cell r="C2031">
            <v>20530</v>
          </cell>
          <cell r="D2031" t="str">
            <v>ubank</v>
          </cell>
          <cell r="E2031" t="str">
            <v>fixed</v>
          </cell>
          <cell r="F2031">
            <v>38871</v>
          </cell>
          <cell r="G2031">
            <v>0</v>
          </cell>
          <cell r="H2031">
            <v>2.9</v>
          </cell>
          <cell r="I2031">
            <v>3.1</v>
          </cell>
          <cell r="J2031">
            <v>3.3</v>
          </cell>
          <cell r="K2031">
            <v>3.5</v>
          </cell>
          <cell r="L2031">
            <v>3.65</v>
          </cell>
          <cell r="M2031">
            <v>0</v>
          </cell>
          <cell r="N2031">
            <v>0.05</v>
          </cell>
          <cell r="O2031" t="str">
            <v>RSP</v>
          </cell>
          <cell r="P2031" t="str">
            <v>UBRKRS</v>
          </cell>
          <cell r="Q2031">
            <v>38564</v>
          </cell>
          <cell r="R2031">
            <v>12</v>
          </cell>
          <cell r="S2031" t="str">
            <v>months</v>
          </cell>
          <cell r="T2031">
            <v>12</v>
          </cell>
          <cell r="U2031">
            <v>3.3399999999999999E-2</v>
          </cell>
          <cell r="V2031">
            <v>685.702</v>
          </cell>
          <cell r="W2031" t="str">
            <v>RSP</v>
          </cell>
          <cell r="X2031">
            <v>11</v>
          </cell>
        </row>
        <row r="2032">
          <cell r="A2032">
            <v>2259992</v>
          </cell>
          <cell r="B2032">
            <v>1</v>
          </cell>
          <cell r="C2032">
            <v>20000</v>
          </cell>
          <cell r="D2032" t="str">
            <v>ubank</v>
          </cell>
          <cell r="E2032" t="str">
            <v>fixed</v>
          </cell>
          <cell r="F2032">
            <v>40322</v>
          </cell>
          <cell r="G2032">
            <v>0</v>
          </cell>
          <cell r="H2032">
            <v>2.9</v>
          </cell>
          <cell r="I2032">
            <v>3.2</v>
          </cell>
          <cell r="J2032">
            <v>3.3</v>
          </cell>
          <cell r="K2032">
            <v>3.6</v>
          </cell>
          <cell r="L2032">
            <v>3.75</v>
          </cell>
          <cell r="M2032">
            <v>0</v>
          </cell>
          <cell r="N2032">
            <v>0.25</v>
          </cell>
          <cell r="O2032" t="str">
            <v>term</v>
          </cell>
          <cell r="P2032" t="str">
            <v>UBRKLT</v>
          </cell>
          <cell r="Q2032">
            <v>38564</v>
          </cell>
          <cell r="R2032">
            <v>60</v>
          </cell>
          <cell r="S2032" t="str">
            <v>months</v>
          </cell>
          <cell r="T2032">
            <v>60</v>
          </cell>
          <cell r="U2032">
            <v>3.6000000000000004E-2</v>
          </cell>
          <cell r="V2032">
            <v>720.00000000000011</v>
          </cell>
          <cell r="W2032" t="str">
            <v>REG</v>
          </cell>
          <cell r="X2032">
            <v>58</v>
          </cell>
        </row>
        <row r="2033">
          <cell r="A2033">
            <v>2260024</v>
          </cell>
          <cell r="B2033">
            <v>1</v>
          </cell>
          <cell r="C2033">
            <v>3157.88</v>
          </cell>
          <cell r="D2033" t="str">
            <v>ubank</v>
          </cell>
          <cell r="E2033" t="str">
            <v>fixed</v>
          </cell>
          <cell r="F2033">
            <v>39958</v>
          </cell>
          <cell r="G2033">
            <v>0</v>
          </cell>
          <cell r="H2033">
            <v>2.9</v>
          </cell>
          <cell r="I2033">
            <v>3.2</v>
          </cell>
          <cell r="J2033">
            <v>3.3</v>
          </cell>
          <cell r="K2033">
            <v>3.6</v>
          </cell>
          <cell r="L2033">
            <v>3.75</v>
          </cell>
          <cell r="M2033">
            <v>0</v>
          </cell>
          <cell r="N2033">
            <v>0</v>
          </cell>
          <cell r="O2033" t="str">
            <v>term</v>
          </cell>
          <cell r="P2033" t="str">
            <v>UBRKLT</v>
          </cell>
          <cell r="Q2033">
            <v>38564</v>
          </cell>
          <cell r="R2033">
            <v>48</v>
          </cell>
          <cell r="S2033" t="str">
            <v>months</v>
          </cell>
          <cell r="T2033">
            <v>48</v>
          </cell>
          <cell r="U2033">
            <v>3.3500000000000002E-2</v>
          </cell>
          <cell r="V2033">
            <v>105.78898000000001</v>
          </cell>
          <cell r="W2033" t="str">
            <v>REG</v>
          </cell>
          <cell r="X2033">
            <v>46</v>
          </cell>
        </row>
        <row r="2034">
          <cell r="A2034">
            <v>2260040</v>
          </cell>
          <cell r="B2034">
            <v>1</v>
          </cell>
          <cell r="C2034">
            <v>5479.66</v>
          </cell>
          <cell r="D2034" t="str">
            <v>ubank</v>
          </cell>
          <cell r="E2034" t="str">
            <v>fixed</v>
          </cell>
          <cell r="F2034">
            <v>40335</v>
          </cell>
          <cell r="G2034">
            <v>0</v>
          </cell>
          <cell r="H2034">
            <v>2.95</v>
          </cell>
          <cell r="I2034">
            <v>3.1</v>
          </cell>
          <cell r="J2034">
            <v>3.3</v>
          </cell>
          <cell r="K2034">
            <v>3.5</v>
          </cell>
          <cell r="L2034">
            <v>3.65</v>
          </cell>
          <cell r="M2034">
            <v>0</v>
          </cell>
          <cell r="N2034">
            <v>0.35</v>
          </cell>
          <cell r="O2034" t="str">
            <v>RSP</v>
          </cell>
          <cell r="P2034" t="str">
            <v>UBRKRS</v>
          </cell>
          <cell r="Q2034">
            <v>38564</v>
          </cell>
          <cell r="R2034">
            <v>60</v>
          </cell>
          <cell r="S2034" t="str">
            <v>months</v>
          </cell>
          <cell r="T2034">
            <v>60</v>
          </cell>
          <cell r="U2034">
            <v>3.6500000000000005E-2</v>
          </cell>
          <cell r="V2034">
            <v>200.00759000000002</v>
          </cell>
          <cell r="W2034" t="str">
            <v>RSP</v>
          </cell>
          <cell r="X2034">
            <v>59</v>
          </cell>
        </row>
        <row r="2035">
          <cell r="A2035">
            <v>2260065</v>
          </cell>
          <cell r="B2035">
            <v>1</v>
          </cell>
          <cell r="C2035">
            <v>10359.209999999999</v>
          </cell>
          <cell r="D2035" t="str">
            <v>ubank</v>
          </cell>
          <cell r="E2035" t="str">
            <v>fixed</v>
          </cell>
          <cell r="F2035">
            <v>40324</v>
          </cell>
          <cell r="G2035">
            <v>0</v>
          </cell>
          <cell r="H2035">
            <v>2.9</v>
          </cell>
          <cell r="I2035">
            <v>3.2</v>
          </cell>
          <cell r="J2035">
            <v>3.3</v>
          </cell>
          <cell r="K2035">
            <v>3.6</v>
          </cell>
          <cell r="L2035">
            <v>3.75</v>
          </cell>
          <cell r="M2035">
            <v>0</v>
          </cell>
          <cell r="N2035">
            <v>0.25</v>
          </cell>
          <cell r="O2035" t="str">
            <v>RSP</v>
          </cell>
          <cell r="P2035" t="str">
            <v>UBRKRS</v>
          </cell>
          <cell r="Q2035">
            <v>38564</v>
          </cell>
          <cell r="R2035">
            <v>60</v>
          </cell>
          <cell r="S2035" t="str">
            <v>months</v>
          </cell>
          <cell r="T2035">
            <v>60</v>
          </cell>
          <cell r="U2035">
            <v>3.6000000000000004E-2</v>
          </cell>
          <cell r="V2035">
            <v>372.93155999999999</v>
          </cell>
          <cell r="W2035" t="str">
            <v>RSP</v>
          </cell>
          <cell r="X2035">
            <v>58</v>
          </cell>
        </row>
        <row r="2036">
          <cell r="A2036">
            <v>2260073</v>
          </cell>
          <cell r="B2036">
            <v>1</v>
          </cell>
          <cell r="C2036">
            <v>3400</v>
          </cell>
          <cell r="D2036" t="str">
            <v>ubank</v>
          </cell>
          <cell r="E2036" t="str">
            <v>fixed</v>
          </cell>
          <cell r="F2036">
            <v>39951</v>
          </cell>
          <cell r="G2036">
            <v>0</v>
          </cell>
          <cell r="H2036">
            <v>2.95</v>
          </cell>
          <cell r="I2036">
            <v>3.2</v>
          </cell>
          <cell r="J2036">
            <v>3.5</v>
          </cell>
          <cell r="K2036">
            <v>3.65</v>
          </cell>
          <cell r="L2036">
            <v>4</v>
          </cell>
          <cell r="M2036">
            <v>0</v>
          </cell>
          <cell r="N2036">
            <v>0</v>
          </cell>
          <cell r="O2036" t="str">
            <v>term</v>
          </cell>
          <cell r="P2036" t="str">
            <v>UBRKLT</v>
          </cell>
          <cell r="Q2036">
            <v>38564</v>
          </cell>
          <cell r="R2036">
            <v>48</v>
          </cell>
          <cell r="S2036" t="str">
            <v>months</v>
          </cell>
          <cell r="T2036">
            <v>48</v>
          </cell>
          <cell r="U2036">
            <v>3.4599999999999999E-2</v>
          </cell>
          <cell r="V2036">
            <v>117.64</v>
          </cell>
          <cell r="W2036" t="str">
            <v>REG</v>
          </cell>
          <cell r="X2036">
            <v>46</v>
          </cell>
        </row>
        <row r="2037">
          <cell r="A2037">
            <v>2260115</v>
          </cell>
          <cell r="B2037">
            <v>1</v>
          </cell>
          <cell r="C2037">
            <v>30000</v>
          </cell>
          <cell r="D2037" t="str">
            <v>ubank</v>
          </cell>
          <cell r="E2037" t="str">
            <v>fixed</v>
          </cell>
          <cell r="F2037">
            <v>39226</v>
          </cell>
          <cell r="G2037">
            <v>0</v>
          </cell>
          <cell r="H2037">
            <v>2.9</v>
          </cell>
          <cell r="I2037">
            <v>3.2</v>
          </cell>
          <cell r="J2037">
            <v>3.3</v>
          </cell>
          <cell r="K2037">
            <v>3.6</v>
          </cell>
          <cell r="L2037">
            <v>3.75</v>
          </cell>
          <cell r="M2037">
            <v>0</v>
          </cell>
          <cell r="N2037">
            <v>0</v>
          </cell>
          <cell r="O2037" t="str">
            <v>term</v>
          </cell>
          <cell r="P2037" t="str">
            <v>UBRKLT</v>
          </cell>
          <cell r="Q2037">
            <v>38564</v>
          </cell>
          <cell r="R2037">
            <v>24</v>
          </cell>
          <cell r="S2037" t="str">
            <v>months</v>
          </cell>
          <cell r="T2037">
            <v>24</v>
          </cell>
          <cell r="U2037">
            <v>3.3500000000000002E-2</v>
          </cell>
          <cell r="V2037">
            <v>1005.0000000000001</v>
          </cell>
          <cell r="W2037" t="str">
            <v>REG</v>
          </cell>
          <cell r="X2037">
            <v>22</v>
          </cell>
        </row>
        <row r="2038">
          <cell r="A2038">
            <v>2260164</v>
          </cell>
          <cell r="B2038">
            <v>1</v>
          </cell>
          <cell r="C2038">
            <v>6500</v>
          </cell>
          <cell r="D2038" t="str">
            <v>ubank</v>
          </cell>
          <cell r="E2038" t="str">
            <v>fixed</v>
          </cell>
          <cell r="F2038">
            <v>39226</v>
          </cell>
          <cell r="G2038">
            <v>0</v>
          </cell>
          <cell r="H2038">
            <v>2.9</v>
          </cell>
          <cell r="I2038">
            <v>3.2</v>
          </cell>
          <cell r="J2038">
            <v>3.3</v>
          </cell>
          <cell r="K2038">
            <v>3.6</v>
          </cell>
          <cell r="L2038">
            <v>3.75</v>
          </cell>
          <cell r="M2038">
            <v>0</v>
          </cell>
          <cell r="N2038">
            <v>0</v>
          </cell>
          <cell r="O2038" t="str">
            <v>term</v>
          </cell>
          <cell r="P2038" t="str">
            <v>UBRKLT</v>
          </cell>
          <cell r="Q2038">
            <v>38564</v>
          </cell>
          <cell r="R2038">
            <v>24</v>
          </cell>
          <cell r="S2038" t="str">
            <v>months</v>
          </cell>
          <cell r="T2038">
            <v>24</v>
          </cell>
          <cell r="U2038">
            <v>3.3500000000000002E-2</v>
          </cell>
          <cell r="V2038">
            <v>217.75</v>
          </cell>
          <cell r="W2038" t="str">
            <v>REG</v>
          </cell>
          <cell r="X2038">
            <v>22</v>
          </cell>
        </row>
        <row r="2039">
          <cell r="A2039">
            <v>2260180</v>
          </cell>
          <cell r="B2039">
            <v>1</v>
          </cell>
          <cell r="C2039">
            <v>27449.919999999998</v>
          </cell>
          <cell r="D2039" t="str">
            <v>ubank</v>
          </cell>
          <cell r="E2039" t="str">
            <v>fixed</v>
          </cell>
          <cell r="F2039">
            <v>40322</v>
          </cell>
          <cell r="G2039">
            <v>0</v>
          </cell>
          <cell r="H2039">
            <v>2.9</v>
          </cell>
          <cell r="I2039">
            <v>3.2</v>
          </cell>
          <cell r="J2039">
            <v>3.3</v>
          </cell>
          <cell r="K2039">
            <v>3.6</v>
          </cell>
          <cell r="L2039">
            <v>3.75</v>
          </cell>
          <cell r="M2039">
            <v>0</v>
          </cell>
          <cell r="N2039">
            <v>0.25</v>
          </cell>
          <cell r="O2039" t="str">
            <v>RIF</v>
          </cell>
          <cell r="P2039" t="str">
            <v>UBRKRF</v>
          </cell>
          <cell r="Q2039">
            <v>38564</v>
          </cell>
          <cell r="R2039">
            <v>60</v>
          </cell>
          <cell r="S2039" t="str">
            <v>months</v>
          </cell>
          <cell r="T2039">
            <v>60</v>
          </cell>
          <cell r="U2039">
            <v>3.6000000000000004E-2</v>
          </cell>
          <cell r="V2039">
            <v>988.19712000000004</v>
          </cell>
          <cell r="W2039" t="str">
            <v>RIF</v>
          </cell>
          <cell r="X2039">
            <v>58</v>
          </cell>
        </row>
        <row r="2040">
          <cell r="A2040">
            <v>2260198</v>
          </cell>
          <cell r="B2040">
            <v>1</v>
          </cell>
          <cell r="C2040">
            <v>20000</v>
          </cell>
          <cell r="D2040" t="str">
            <v>ubank</v>
          </cell>
          <cell r="E2040" t="str">
            <v>fixed</v>
          </cell>
          <cell r="F2040">
            <v>40322</v>
          </cell>
          <cell r="G2040">
            <v>0</v>
          </cell>
          <cell r="H2040">
            <v>2.9</v>
          </cell>
          <cell r="I2040">
            <v>3.2</v>
          </cell>
          <cell r="J2040">
            <v>3.3</v>
          </cell>
          <cell r="K2040">
            <v>3.6</v>
          </cell>
          <cell r="L2040">
            <v>3.75</v>
          </cell>
          <cell r="M2040">
            <v>0</v>
          </cell>
          <cell r="N2040">
            <v>0.25</v>
          </cell>
          <cell r="O2040" t="str">
            <v>term</v>
          </cell>
          <cell r="P2040" t="str">
            <v>UBRKLT</v>
          </cell>
          <cell r="Q2040">
            <v>38564</v>
          </cell>
          <cell r="R2040">
            <v>60</v>
          </cell>
          <cell r="S2040" t="str">
            <v>months</v>
          </cell>
          <cell r="T2040">
            <v>60</v>
          </cell>
          <cell r="U2040">
            <v>3.6000000000000004E-2</v>
          </cell>
          <cell r="V2040">
            <v>720.00000000000011</v>
          </cell>
          <cell r="W2040" t="str">
            <v>REG</v>
          </cell>
          <cell r="X2040">
            <v>58</v>
          </cell>
        </row>
        <row r="2041">
          <cell r="A2041">
            <v>2260214</v>
          </cell>
          <cell r="B2041">
            <v>1</v>
          </cell>
          <cell r="C2041">
            <v>9000</v>
          </cell>
          <cell r="D2041" t="str">
            <v>ubank</v>
          </cell>
          <cell r="E2041" t="str">
            <v>fixed</v>
          </cell>
          <cell r="F2041">
            <v>40322</v>
          </cell>
          <cell r="G2041">
            <v>0</v>
          </cell>
          <cell r="H2041">
            <v>2.9</v>
          </cell>
          <cell r="I2041">
            <v>3.2</v>
          </cell>
          <cell r="J2041">
            <v>3.3</v>
          </cell>
          <cell r="K2041">
            <v>3.6</v>
          </cell>
          <cell r="L2041">
            <v>3.75</v>
          </cell>
          <cell r="M2041">
            <v>0</v>
          </cell>
          <cell r="N2041">
            <v>0.25</v>
          </cell>
          <cell r="O2041" t="str">
            <v>term</v>
          </cell>
          <cell r="P2041" t="str">
            <v>UBRKLT</v>
          </cell>
          <cell r="Q2041">
            <v>38564</v>
          </cell>
          <cell r="R2041">
            <v>60</v>
          </cell>
          <cell r="S2041" t="str">
            <v>months</v>
          </cell>
          <cell r="T2041">
            <v>60</v>
          </cell>
          <cell r="U2041">
            <v>3.6000000000000004E-2</v>
          </cell>
          <cell r="V2041">
            <v>324.00000000000006</v>
          </cell>
          <cell r="W2041" t="str">
            <v>REG</v>
          </cell>
          <cell r="X2041">
            <v>58</v>
          </cell>
        </row>
        <row r="2042">
          <cell r="A2042">
            <v>2260222</v>
          </cell>
          <cell r="B2042">
            <v>1</v>
          </cell>
          <cell r="C2042">
            <v>20000</v>
          </cell>
          <cell r="D2042" t="str">
            <v>ubank</v>
          </cell>
          <cell r="E2042" t="str">
            <v>fixed</v>
          </cell>
          <cell r="F2042">
            <v>40322</v>
          </cell>
          <cell r="G2042">
            <v>0</v>
          </cell>
          <cell r="H2042">
            <v>2.9</v>
          </cell>
          <cell r="I2042">
            <v>3.2</v>
          </cell>
          <cell r="J2042">
            <v>3.3</v>
          </cell>
          <cell r="K2042">
            <v>3.6</v>
          </cell>
          <cell r="L2042">
            <v>3.75</v>
          </cell>
          <cell r="M2042">
            <v>0</v>
          </cell>
          <cell r="N2042">
            <v>0.25</v>
          </cell>
          <cell r="O2042" t="str">
            <v>term</v>
          </cell>
          <cell r="P2042" t="str">
            <v>UBRKLT</v>
          </cell>
          <cell r="Q2042">
            <v>38564</v>
          </cell>
          <cell r="R2042">
            <v>60</v>
          </cell>
          <cell r="S2042" t="str">
            <v>months</v>
          </cell>
          <cell r="T2042">
            <v>60</v>
          </cell>
          <cell r="U2042">
            <v>3.6000000000000004E-2</v>
          </cell>
          <cell r="V2042">
            <v>720.00000000000011</v>
          </cell>
          <cell r="W2042" t="str">
            <v>REG</v>
          </cell>
          <cell r="X2042">
            <v>58</v>
          </cell>
        </row>
        <row r="2043">
          <cell r="A2043">
            <v>2260339</v>
          </cell>
          <cell r="B2043">
            <v>1</v>
          </cell>
          <cell r="C2043">
            <v>5000</v>
          </cell>
          <cell r="D2043" t="str">
            <v>ubank</v>
          </cell>
          <cell r="E2043" t="str">
            <v>fixed</v>
          </cell>
          <cell r="F2043">
            <v>39585</v>
          </cell>
          <cell r="G2043">
            <v>0</v>
          </cell>
          <cell r="H2043">
            <v>2.95</v>
          </cell>
          <cell r="I2043">
            <v>3.2</v>
          </cell>
          <cell r="J2043">
            <v>3.5</v>
          </cell>
          <cell r="K2043">
            <v>3.65</v>
          </cell>
          <cell r="L2043">
            <v>4</v>
          </cell>
          <cell r="M2043">
            <v>0</v>
          </cell>
          <cell r="N2043">
            <v>0</v>
          </cell>
          <cell r="O2043" t="str">
            <v>term</v>
          </cell>
          <cell r="P2043" t="str">
            <v>UBRKLT</v>
          </cell>
          <cell r="Q2043">
            <v>38564</v>
          </cell>
          <cell r="R2043">
            <v>36</v>
          </cell>
          <cell r="S2043" t="str">
            <v>months</v>
          </cell>
          <cell r="T2043">
            <v>36</v>
          </cell>
          <cell r="U2043">
            <v>3.4599999999999999E-2</v>
          </cell>
          <cell r="V2043">
            <v>173</v>
          </cell>
          <cell r="W2043" t="str">
            <v>REG</v>
          </cell>
          <cell r="X2043">
            <v>34</v>
          </cell>
        </row>
        <row r="2044">
          <cell r="A2044">
            <v>2260354</v>
          </cell>
          <cell r="B2044">
            <v>1</v>
          </cell>
          <cell r="C2044">
            <v>34578.959999999999</v>
          </cell>
          <cell r="D2044" t="str">
            <v>ubank</v>
          </cell>
          <cell r="E2044" t="str">
            <v>fixed</v>
          </cell>
          <cell r="F2044">
            <v>38854</v>
          </cell>
          <cell r="G2044">
            <v>0</v>
          </cell>
          <cell r="H2044">
            <v>2.95</v>
          </cell>
          <cell r="I2044">
            <v>3.2</v>
          </cell>
          <cell r="J2044">
            <v>3.5</v>
          </cell>
          <cell r="K2044">
            <v>3.65</v>
          </cell>
          <cell r="L2044">
            <v>4</v>
          </cell>
          <cell r="M2044">
            <v>0</v>
          </cell>
          <cell r="N2044">
            <v>0</v>
          </cell>
          <cell r="O2044" t="str">
            <v>term</v>
          </cell>
          <cell r="P2044" t="str">
            <v>UBRKLT</v>
          </cell>
          <cell r="Q2044">
            <v>38564</v>
          </cell>
          <cell r="R2044">
            <v>12</v>
          </cell>
          <cell r="S2044" t="str">
            <v>months</v>
          </cell>
          <cell r="T2044">
            <v>12</v>
          </cell>
          <cell r="U2044">
            <v>3.4599999999999999E-2</v>
          </cell>
          <cell r="V2044">
            <v>1196.432016</v>
          </cell>
          <cell r="W2044" t="str">
            <v>REG</v>
          </cell>
          <cell r="X2044">
            <v>10</v>
          </cell>
        </row>
        <row r="2045">
          <cell r="A2045">
            <v>2260362</v>
          </cell>
          <cell r="B2045">
            <v>1</v>
          </cell>
          <cell r="C2045">
            <v>10000</v>
          </cell>
          <cell r="D2045" t="str">
            <v>ubank</v>
          </cell>
          <cell r="E2045" t="str">
            <v>fixed</v>
          </cell>
          <cell r="F2045">
            <v>40316</v>
          </cell>
          <cell r="G2045">
            <v>0</v>
          </cell>
          <cell r="H2045">
            <v>2.95</v>
          </cell>
          <cell r="I2045">
            <v>3.2</v>
          </cell>
          <cell r="J2045">
            <v>3.5</v>
          </cell>
          <cell r="K2045">
            <v>3.65</v>
          </cell>
          <cell r="L2045">
            <v>4</v>
          </cell>
          <cell r="M2045">
            <v>0</v>
          </cell>
          <cell r="N2045">
            <v>0</v>
          </cell>
          <cell r="O2045" t="str">
            <v>term</v>
          </cell>
          <cell r="P2045" t="str">
            <v>UBRKLT</v>
          </cell>
          <cell r="Q2045">
            <v>38564</v>
          </cell>
          <cell r="R2045">
            <v>60</v>
          </cell>
          <cell r="S2045" t="str">
            <v>months</v>
          </cell>
          <cell r="T2045">
            <v>60</v>
          </cell>
          <cell r="U2045">
            <v>3.4599999999999999E-2</v>
          </cell>
          <cell r="V2045">
            <v>346</v>
          </cell>
          <cell r="W2045" t="str">
            <v>REG</v>
          </cell>
          <cell r="X2045">
            <v>58</v>
          </cell>
        </row>
        <row r="2046">
          <cell r="A2046">
            <v>2260388</v>
          </cell>
          <cell r="B2046">
            <v>1</v>
          </cell>
          <cell r="C2046">
            <v>8498.48</v>
          </cell>
          <cell r="D2046" t="str">
            <v>ubank</v>
          </cell>
          <cell r="E2046" t="str">
            <v>fixed</v>
          </cell>
          <cell r="F2046">
            <v>39220</v>
          </cell>
          <cell r="G2046">
            <v>0</v>
          </cell>
          <cell r="H2046">
            <v>2.95</v>
          </cell>
          <cell r="I2046">
            <v>3.2</v>
          </cell>
          <cell r="J2046">
            <v>3.5</v>
          </cell>
          <cell r="K2046">
            <v>3.65</v>
          </cell>
          <cell r="L2046">
            <v>4</v>
          </cell>
          <cell r="M2046">
            <v>0</v>
          </cell>
          <cell r="N2046">
            <v>0</v>
          </cell>
          <cell r="O2046" t="str">
            <v>term</v>
          </cell>
          <cell r="P2046" t="str">
            <v>UBRKLT</v>
          </cell>
          <cell r="Q2046">
            <v>38564</v>
          </cell>
          <cell r="R2046">
            <v>24</v>
          </cell>
          <cell r="S2046" t="str">
            <v>months</v>
          </cell>
          <cell r="T2046">
            <v>24</v>
          </cell>
          <cell r="U2046">
            <v>3.4599999999999999E-2</v>
          </cell>
          <cell r="V2046">
            <v>294.04740799999996</v>
          </cell>
          <cell r="W2046" t="str">
            <v>REG</v>
          </cell>
          <cell r="X2046">
            <v>22</v>
          </cell>
        </row>
        <row r="2047">
          <cell r="A2047">
            <v>2260396</v>
          </cell>
          <cell r="B2047">
            <v>1</v>
          </cell>
          <cell r="C2047">
            <v>4447.49</v>
          </cell>
          <cell r="D2047" t="str">
            <v>ubank</v>
          </cell>
          <cell r="E2047" t="str">
            <v>fixed</v>
          </cell>
          <cell r="F2047">
            <v>38854</v>
          </cell>
          <cell r="G2047">
            <v>0</v>
          </cell>
          <cell r="H2047">
            <v>2.95</v>
          </cell>
          <cell r="I2047">
            <v>3.2</v>
          </cell>
          <cell r="J2047">
            <v>3.5</v>
          </cell>
          <cell r="K2047">
            <v>3.65</v>
          </cell>
          <cell r="L2047">
            <v>4</v>
          </cell>
          <cell r="M2047">
            <v>0</v>
          </cell>
          <cell r="N2047">
            <v>0</v>
          </cell>
          <cell r="O2047" t="str">
            <v>term</v>
          </cell>
          <cell r="P2047" t="str">
            <v>UBRKLT</v>
          </cell>
          <cell r="Q2047">
            <v>38564</v>
          </cell>
          <cell r="R2047">
            <v>12</v>
          </cell>
          <cell r="S2047" t="str">
            <v>months</v>
          </cell>
          <cell r="T2047">
            <v>12</v>
          </cell>
          <cell r="U2047">
            <v>3.4599999999999999E-2</v>
          </cell>
          <cell r="V2047">
            <v>153.88315399999999</v>
          </cell>
          <cell r="W2047" t="str">
            <v>REG</v>
          </cell>
          <cell r="X2047">
            <v>10</v>
          </cell>
        </row>
        <row r="2048">
          <cell r="A2048">
            <v>2260453</v>
          </cell>
          <cell r="B2048">
            <v>1</v>
          </cell>
          <cell r="C2048">
            <v>45000</v>
          </cell>
          <cell r="D2048" t="str">
            <v>ubank</v>
          </cell>
          <cell r="E2048" t="str">
            <v>fixed</v>
          </cell>
          <cell r="F2048">
            <v>40318</v>
          </cell>
          <cell r="G2048">
            <v>0</v>
          </cell>
          <cell r="H2048">
            <v>2.95</v>
          </cell>
          <cell r="I2048">
            <v>3.2</v>
          </cell>
          <cell r="J2048">
            <v>3.5</v>
          </cell>
          <cell r="K2048">
            <v>3.65</v>
          </cell>
          <cell r="L2048">
            <v>4</v>
          </cell>
          <cell r="M2048">
            <v>0</v>
          </cell>
          <cell r="N2048">
            <v>0</v>
          </cell>
          <cell r="O2048" t="str">
            <v>term</v>
          </cell>
          <cell r="P2048" t="str">
            <v>UBRKLT</v>
          </cell>
          <cell r="Q2048">
            <v>38564</v>
          </cell>
          <cell r="R2048">
            <v>60</v>
          </cell>
          <cell r="S2048" t="str">
            <v>months</v>
          </cell>
          <cell r="T2048">
            <v>60</v>
          </cell>
          <cell r="U2048">
            <v>3.4599999999999999E-2</v>
          </cell>
          <cell r="V2048">
            <v>1557</v>
          </cell>
          <cell r="W2048" t="str">
            <v>REG</v>
          </cell>
          <cell r="X2048">
            <v>58</v>
          </cell>
        </row>
        <row r="2049">
          <cell r="A2049">
            <v>2260479</v>
          </cell>
          <cell r="B2049">
            <v>1</v>
          </cell>
          <cell r="C2049">
            <v>5000</v>
          </cell>
          <cell r="D2049" t="str">
            <v>ubank</v>
          </cell>
          <cell r="E2049" t="str">
            <v>fixed</v>
          </cell>
          <cell r="F2049">
            <v>39585</v>
          </cell>
          <cell r="G2049">
            <v>0</v>
          </cell>
          <cell r="H2049">
            <v>2.95</v>
          </cell>
          <cell r="I2049">
            <v>3.2</v>
          </cell>
          <cell r="J2049">
            <v>3.5</v>
          </cell>
          <cell r="K2049">
            <v>3.65</v>
          </cell>
          <cell r="L2049">
            <v>4</v>
          </cell>
          <cell r="M2049">
            <v>0</v>
          </cell>
          <cell r="N2049">
            <v>0</v>
          </cell>
          <cell r="O2049" t="str">
            <v>term</v>
          </cell>
          <cell r="P2049" t="str">
            <v>UBRKLT</v>
          </cell>
          <cell r="Q2049">
            <v>38564</v>
          </cell>
          <cell r="R2049">
            <v>36</v>
          </cell>
          <cell r="S2049" t="str">
            <v>months</v>
          </cell>
          <cell r="T2049">
            <v>36</v>
          </cell>
          <cell r="U2049">
            <v>3.4599999999999999E-2</v>
          </cell>
          <cell r="V2049">
            <v>173</v>
          </cell>
          <cell r="W2049" t="str">
            <v>REG</v>
          </cell>
          <cell r="X2049">
            <v>34</v>
          </cell>
        </row>
        <row r="2050">
          <cell r="A2050">
            <v>2260495</v>
          </cell>
          <cell r="B2050">
            <v>1</v>
          </cell>
          <cell r="C2050">
            <v>2065.34</v>
          </cell>
          <cell r="D2050" t="str">
            <v>ubank</v>
          </cell>
          <cell r="E2050" t="str">
            <v>fixed</v>
          </cell>
          <cell r="F2050">
            <v>38854</v>
          </cell>
          <cell r="G2050">
            <v>0</v>
          </cell>
          <cell r="H2050">
            <v>2.95</v>
          </cell>
          <cell r="I2050">
            <v>3.2</v>
          </cell>
          <cell r="J2050">
            <v>3.5</v>
          </cell>
          <cell r="K2050">
            <v>3.65</v>
          </cell>
          <cell r="L2050">
            <v>4</v>
          </cell>
          <cell r="M2050">
            <v>0</v>
          </cell>
          <cell r="N2050">
            <v>0</v>
          </cell>
          <cell r="O2050" t="str">
            <v>term</v>
          </cell>
          <cell r="P2050" t="str">
            <v>UBLONG</v>
          </cell>
          <cell r="Q2050">
            <v>38564</v>
          </cell>
          <cell r="R2050">
            <v>12</v>
          </cell>
          <cell r="S2050" t="str">
            <v>months</v>
          </cell>
          <cell r="T2050">
            <v>12</v>
          </cell>
          <cell r="U2050">
            <v>3.4599999999999999E-2</v>
          </cell>
          <cell r="V2050">
            <v>71.460763999999998</v>
          </cell>
          <cell r="W2050" t="str">
            <v>REG</v>
          </cell>
          <cell r="X2050">
            <v>10</v>
          </cell>
        </row>
        <row r="2051">
          <cell r="A2051">
            <v>2260503</v>
          </cell>
          <cell r="B2051">
            <v>1</v>
          </cell>
          <cell r="C2051">
            <v>4500</v>
          </cell>
          <cell r="D2051" t="str">
            <v>ubank</v>
          </cell>
          <cell r="E2051" t="str">
            <v>fixed</v>
          </cell>
          <cell r="F2051">
            <v>38854</v>
          </cell>
          <cell r="G2051">
            <v>0</v>
          </cell>
          <cell r="H2051">
            <v>2.95</v>
          </cell>
          <cell r="I2051">
            <v>3.2</v>
          </cell>
          <cell r="J2051">
            <v>3.5</v>
          </cell>
          <cell r="K2051">
            <v>3.65</v>
          </cell>
          <cell r="L2051">
            <v>4</v>
          </cell>
          <cell r="M2051">
            <v>0</v>
          </cell>
          <cell r="N2051">
            <v>0</v>
          </cell>
          <cell r="O2051" t="str">
            <v>term</v>
          </cell>
          <cell r="P2051" t="str">
            <v>UBRKLT</v>
          </cell>
          <cell r="Q2051">
            <v>38564</v>
          </cell>
          <cell r="R2051">
            <v>12</v>
          </cell>
          <cell r="S2051" t="str">
            <v>months</v>
          </cell>
          <cell r="T2051">
            <v>12</v>
          </cell>
          <cell r="U2051">
            <v>3.4599999999999999E-2</v>
          </cell>
          <cell r="V2051">
            <v>155.69999999999999</v>
          </cell>
          <cell r="W2051" t="str">
            <v>REG</v>
          </cell>
          <cell r="X2051">
            <v>10</v>
          </cell>
        </row>
        <row r="2052">
          <cell r="A2052">
            <v>2260511</v>
          </cell>
          <cell r="B2052">
            <v>1</v>
          </cell>
          <cell r="C2052">
            <v>5000</v>
          </cell>
          <cell r="D2052" t="str">
            <v>ubank</v>
          </cell>
          <cell r="E2052" t="str">
            <v>fixed</v>
          </cell>
          <cell r="F2052">
            <v>38855</v>
          </cell>
          <cell r="G2052">
            <v>0</v>
          </cell>
          <cell r="H2052">
            <v>2.95</v>
          </cell>
          <cell r="I2052">
            <v>3.2</v>
          </cell>
          <cell r="J2052">
            <v>3.5</v>
          </cell>
          <cell r="K2052">
            <v>3.65</v>
          </cell>
          <cell r="L2052">
            <v>4</v>
          </cell>
          <cell r="M2052">
            <v>0</v>
          </cell>
          <cell r="N2052">
            <v>0</v>
          </cell>
          <cell r="O2052" t="str">
            <v>term</v>
          </cell>
          <cell r="P2052" t="str">
            <v>UBRKLT</v>
          </cell>
          <cell r="Q2052">
            <v>38564</v>
          </cell>
          <cell r="R2052">
            <v>12</v>
          </cell>
          <cell r="S2052" t="str">
            <v>months</v>
          </cell>
          <cell r="T2052">
            <v>12</v>
          </cell>
          <cell r="U2052">
            <v>3.4599999999999999E-2</v>
          </cell>
          <cell r="V2052">
            <v>173</v>
          </cell>
          <cell r="W2052" t="str">
            <v>REG</v>
          </cell>
          <cell r="X2052">
            <v>10</v>
          </cell>
        </row>
        <row r="2053">
          <cell r="A2053">
            <v>2260511</v>
          </cell>
          <cell r="B2053">
            <v>2</v>
          </cell>
          <cell r="C2053">
            <v>5000</v>
          </cell>
          <cell r="D2053" t="str">
            <v>ubank</v>
          </cell>
          <cell r="E2053" t="str">
            <v>fixed</v>
          </cell>
          <cell r="F2053">
            <v>39586</v>
          </cell>
          <cell r="G2053">
            <v>0</v>
          </cell>
          <cell r="H2053">
            <v>2.95</v>
          </cell>
          <cell r="I2053">
            <v>3.2</v>
          </cell>
          <cell r="J2053">
            <v>3.5</v>
          </cell>
          <cell r="K2053">
            <v>3.65</v>
          </cell>
          <cell r="L2053">
            <v>4</v>
          </cell>
          <cell r="M2053">
            <v>0</v>
          </cell>
          <cell r="N2053">
            <v>0</v>
          </cell>
          <cell r="O2053" t="str">
            <v>term</v>
          </cell>
          <cell r="P2053" t="str">
            <v>UBRKLT</v>
          </cell>
          <cell r="Q2053">
            <v>38564</v>
          </cell>
          <cell r="R2053">
            <v>36</v>
          </cell>
          <cell r="S2053" t="str">
            <v>months</v>
          </cell>
          <cell r="T2053">
            <v>36</v>
          </cell>
          <cell r="U2053">
            <v>3.4599999999999999E-2</v>
          </cell>
          <cell r="V2053">
            <v>173</v>
          </cell>
          <cell r="W2053" t="str">
            <v>REG</v>
          </cell>
          <cell r="X2053">
            <v>34</v>
          </cell>
        </row>
        <row r="2054">
          <cell r="A2054">
            <v>2260511</v>
          </cell>
          <cell r="B2054">
            <v>3</v>
          </cell>
          <cell r="C2054">
            <v>5000</v>
          </cell>
          <cell r="D2054" t="str">
            <v>ubank</v>
          </cell>
          <cell r="E2054" t="str">
            <v>fixed</v>
          </cell>
          <cell r="F2054">
            <v>40316</v>
          </cell>
          <cell r="G2054">
            <v>0</v>
          </cell>
          <cell r="H2054">
            <v>2.95</v>
          </cell>
          <cell r="I2054">
            <v>3.2</v>
          </cell>
          <cell r="J2054">
            <v>3.5</v>
          </cell>
          <cell r="K2054">
            <v>3.65</v>
          </cell>
          <cell r="L2054">
            <v>4</v>
          </cell>
          <cell r="M2054">
            <v>0</v>
          </cell>
          <cell r="N2054">
            <v>0</v>
          </cell>
          <cell r="O2054" t="str">
            <v>term</v>
          </cell>
          <cell r="P2054" t="str">
            <v>UBRKLT</v>
          </cell>
          <cell r="Q2054">
            <v>38564</v>
          </cell>
          <cell r="R2054">
            <v>60</v>
          </cell>
          <cell r="S2054" t="str">
            <v>months</v>
          </cell>
          <cell r="T2054">
            <v>60</v>
          </cell>
          <cell r="U2054">
            <v>3.4599999999999999E-2</v>
          </cell>
          <cell r="V2054">
            <v>173</v>
          </cell>
          <cell r="W2054" t="str">
            <v>REG</v>
          </cell>
          <cell r="X2054">
            <v>58</v>
          </cell>
        </row>
        <row r="2055">
          <cell r="A2055">
            <v>2260529</v>
          </cell>
          <cell r="B2055">
            <v>2</v>
          </cell>
          <cell r="C2055">
            <v>38000</v>
          </cell>
          <cell r="D2055" t="str">
            <v>ubank</v>
          </cell>
          <cell r="E2055" t="str">
            <v>fixed</v>
          </cell>
          <cell r="F2055">
            <v>38891</v>
          </cell>
          <cell r="G2055">
            <v>0</v>
          </cell>
          <cell r="H2055">
            <v>2.9</v>
          </cell>
          <cell r="I2055">
            <v>3.05</v>
          </cell>
          <cell r="J2055">
            <v>3.1</v>
          </cell>
          <cell r="K2055">
            <v>3.3</v>
          </cell>
          <cell r="L2055">
            <v>3.45</v>
          </cell>
          <cell r="M2055">
            <v>0</v>
          </cell>
          <cell r="N2055">
            <v>0</v>
          </cell>
          <cell r="O2055" t="str">
            <v>term</v>
          </cell>
          <cell r="P2055" t="str">
            <v>UBRKLT</v>
          </cell>
          <cell r="Q2055">
            <v>38564</v>
          </cell>
          <cell r="R2055">
            <v>12</v>
          </cell>
          <cell r="S2055" t="str">
            <v>months</v>
          </cell>
          <cell r="T2055">
            <v>12</v>
          </cell>
          <cell r="U2055">
            <v>3.1599999999999989E-2</v>
          </cell>
          <cell r="V2055">
            <v>1200.7999999999995</v>
          </cell>
          <cell r="W2055" t="str">
            <v>REG</v>
          </cell>
          <cell r="X2055">
            <v>11</v>
          </cell>
        </row>
        <row r="2056">
          <cell r="A2056">
            <v>2260529</v>
          </cell>
          <cell r="B2056">
            <v>1</v>
          </cell>
          <cell r="C2056">
            <v>22000</v>
          </cell>
          <cell r="D2056" t="str">
            <v>ubank</v>
          </cell>
          <cell r="E2056" t="str">
            <v>fixed</v>
          </cell>
          <cell r="F2056">
            <v>39219</v>
          </cell>
          <cell r="G2056">
            <v>0</v>
          </cell>
          <cell r="H2056">
            <v>2.95</v>
          </cell>
          <cell r="I2056">
            <v>3.2</v>
          </cell>
          <cell r="J2056">
            <v>3.5</v>
          </cell>
          <cell r="K2056">
            <v>3.65</v>
          </cell>
          <cell r="L2056">
            <v>4</v>
          </cell>
          <cell r="M2056">
            <v>0</v>
          </cell>
          <cell r="N2056">
            <v>0</v>
          </cell>
          <cell r="O2056" t="str">
            <v>term</v>
          </cell>
          <cell r="P2056" t="str">
            <v>UBRKLT</v>
          </cell>
          <cell r="Q2056">
            <v>38564</v>
          </cell>
          <cell r="R2056">
            <v>24</v>
          </cell>
          <cell r="S2056" t="str">
            <v>months</v>
          </cell>
          <cell r="T2056">
            <v>24</v>
          </cell>
          <cell r="U2056">
            <v>3.4599999999999999E-2</v>
          </cell>
          <cell r="V2056">
            <v>761.19999999999993</v>
          </cell>
          <cell r="W2056" t="str">
            <v>REG</v>
          </cell>
          <cell r="X2056">
            <v>22</v>
          </cell>
        </row>
        <row r="2057">
          <cell r="A2057">
            <v>2260545</v>
          </cell>
          <cell r="B2057">
            <v>1</v>
          </cell>
          <cell r="C2057">
            <v>30000</v>
          </cell>
          <cell r="D2057" t="str">
            <v>ubank</v>
          </cell>
          <cell r="E2057" t="str">
            <v>fixed</v>
          </cell>
          <cell r="F2057">
            <v>40316</v>
          </cell>
          <cell r="G2057">
            <v>0</v>
          </cell>
          <cell r="H2057">
            <v>2.95</v>
          </cell>
          <cell r="I2057">
            <v>3.2</v>
          </cell>
          <cell r="J2057">
            <v>3.5</v>
          </cell>
          <cell r="K2057">
            <v>3.65</v>
          </cell>
          <cell r="L2057">
            <v>4</v>
          </cell>
          <cell r="M2057">
            <v>0</v>
          </cell>
          <cell r="N2057">
            <v>0</v>
          </cell>
          <cell r="O2057" t="str">
            <v>term</v>
          </cell>
          <cell r="P2057" t="str">
            <v>UBRKLT</v>
          </cell>
          <cell r="Q2057">
            <v>38564</v>
          </cell>
          <cell r="R2057">
            <v>60</v>
          </cell>
          <cell r="S2057" t="str">
            <v>months</v>
          </cell>
          <cell r="T2057">
            <v>60</v>
          </cell>
          <cell r="U2057">
            <v>3.4599999999999999E-2</v>
          </cell>
          <cell r="V2057">
            <v>1038</v>
          </cell>
          <cell r="W2057" t="str">
            <v>REG</v>
          </cell>
          <cell r="X2057">
            <v>58</v>
          </cell>
        </row>
        <row r="2058">
          <cell r="A2058">
            <v>2260560</v>
          </cell>
          <cell r="B2058">
            <v>1</v>
          </cell>
          <cell r="C2058">
            <v>4000</v>
          </cell>
          <cell r="D2058" t="str">
            <v>ubank</v>
          </cell>
          <cell r="E2058" t="str">
            <v>fixed</v>
          </cell>
          <cell r="F2058">
            <v>38854</v>
          </cell>
          <cell r="G2058">
            <v>0</v>
          </cell>
          <cell r="H2058">
            <v>2.95</v>
          </cell>
          <cell r="I2058">
            <v>3.2</v>
          </cell>
          <cell r="J2058">
            <v>3.5</v>
          </cell>
          <cell r="K2058">
            <v>3.65</v>
          </cell>
          <cell r="L2058">
            <v>4</v>
          </cell>
          <cell r="M2058">
            <v>0</v>
          </cell>
          <cell r="N2058">
            <v>0</v>
          </cell>
          <cell r="O2058" t="str">
            <v>term</v>
          </cell>
          <cell r="P2058" t="str">
            <v>UBRKLT</v>
          </cell>
          <cell r="Q2058">
            <v>38564</v>
          </cell>
          <cell r="R2058">
            <v>12</v>
          </cell>
          <cell r="S2058" t="str">
            <v>months</v>
          </cell>
          <cell r="T2058">
            <v>12</v>
          </cell>
          <cell r="U2058">
            <v>3.4599999999999999E-2</v>
          </cell>
          <cell r="V2058">
            <v>138.4</v>
          </cell>
          <cell r="W2058" t="str">
            <v>REG</v>
          </cell>
          <cell r="X2058">
            <v>10</v>
          </cell>
        </row>
        <row r="2059">
          <cell r="A2059">
            <v>2260578</v>
          </cell>
          <cell r="B2059">
            <v>1</v>
          </cell>
          <cell r="C2059">
            <v>10000</v>
          </cell>
          <cell r="D2059" t="str">
            <v>ubank</v>
          </cell>
          <cell r="E2059" t="str">
            <v>fixed</v>
          </cell>
          <cell r="F2059">
            <v>39588</v>
          </cell>
          <cell r="G2059">
            <v>0</v>
          </cell>
          <cell r="H2059">
            <v>2.95</v>
          </cell>
          <cell r="I2059">
            <v>3.2</v>
          </cell>
          <cell r="J2059">
            <v>3.5</v>
          </cell>
          <cell r="K2059">
            <v>3.65</v>
          </cell>
          <cell r="L2059">
            <v>4</v>
          </cell>
          <cell r="M2059">
            <v>0</v>
          </cell>
          <cell r="N2059">
            <v>0</v>
          </cell>
          <cell r="O2059" t="str">
            <v>term</v>
          </cell>
          <cell r="P2059" t="str">
            <v>UBRKLT</v>
          </cell>
          <cell r="Q2059">
            <v>38564</v>
          </cell>
          <cell r="R2059">
            <v>36</v>
          </cell>
          <cell r="S2059" t="str">
            <v>months</v>
          </cell>
          <cell r="T2059">
            <v>36</v>
          </cell>
          <cell r="U2059">
            <v>3.4599999999999999E-2</v>
          </cell>
          <cell r="V2059">
            <v>346</v>
          </cell>
          <cell r="W2059" t="str">
            <v>REG</v>
          </cell>
          <cell r="X2059">
            <v>34</v>
          </cell>
        </row>
        <row r="2060">
          <cell r="A2060">
            <v>2260594</v>
          </cell>
          <cell r="B2060">
            <v>1</v>
          </cell>
          <cell r="C2060">
            <v>50000</v>
          </cell>
          <cell r="D2060" t="str">
            <v>ubank</v>
          </cell>
          <cell r="E2060" t="str">
            <v>fixed</v>
          </cell>
          <cell r="F2060">
            <v>38857</v>
          </cell>
          <cell r="G2060">
            <v>0</v>
          </cell>
          <cell r="H2060">
            <v>2.95</v>
          </cell>
          <cell r="I2060">
            <v>3.2</v>
          </cell>
          <cell r="J2060">
            <v>3.5</v>
          </cell>
          <cell r="K2060">
            <v>3.65</v>
          </cell>
          <cell r="L2060">
            <v>4</v>
          </cell>
          <cell r="M2060">
            <v>0</v>
          </cell>
          <cell r="N2060">
            <v>0</v>
          </cell>
          <cell r="O2060" t="str">
            <v>term</v>
          </cell>
          <cell r="P2060" t="str">
            <v>UBRKLT</v>
          </cell>
          <cell r="Q2060">
            <v>38564</v>
          </cell>
          <cell r="R2060">
            <v>12</v>
          </cell>
          <cell r="S2060" t="str">
            <v>months</v>
          </cell>
          <cell r="T2060">
            <v>12</v>
          </cell>
          <cell r="U2060">
            <v>3.4599999999999999E-2</v>
          </cell>
          <cell r="V2060">
            <v>1730</v>
          </cell>
          <cell r="W2060" t="str">
            <v>REG</v>
          </cell>
          <cell r="X2060">
            <v>10</v>
          </cell>
        </row>
        <row r="2061">
          <cell r="A2061">
            <v>2260628</v>
          </cell>
          <cell r="B2061">
            <v>1</v>
          </cell>
          <cell r="C2061">
            <v>15000</v>
          </cell>
          <cell r="D2061" t="str">
            <v>ubank</v>
          </cell>
          <cell r="E2061" t="str">
            <v>fixed</v>
          </cell>
          <cell r="F2061">
            <v>39952</v>
          </cell>
          <cell r="G2061">
            <v>0</v>
          </cell>
          <cell r="H2061">
            <v>2.95</v>
          </cell>
          <cell r="I2061">
            <v>3.2</v>
          </cell>
          <cell r="J2061">
            <v>3.5</v>
          </cell>
          <cell r="K2061">
            <v>3.65</v>
          </cell>
          <cell r="L2061">
            <v>4</v>
          </cell>
          <cell r="M2061">
            <v>0</v>
          </cell>
          <cell r="N2061">
            <v>0</v>
          </cell>
          <cell r="O2061" t="str">
            <v>term</v>
          </cell>
          <cell r="P2061" t="str">
            <v>UBRKLT</v>
          </cell>
          <cell r="Q2061">
            <v>38564</v>
          </cell>
          <cell r="R2061">
            <v>48</v>
          </cell>
          <cell r="S2061" t="str">
            <v>months</v>
          </cell>
          <cell r="T2061">
            <v>48</v>
          </cell>
          <cell r="U2061">
            <v>3.4599999999999999E-2</v>
          </cell>
          <cell r="V2061">
            <v>519</v>
          </cell>
          <cell r="W2061" t="str">
            <v>REG</v>
          </cell>
          <cell r="X2061">
            <v>46</v>
          </cell>
        </row>
        <row r="2062">
          <cell r="A2062">
            <v>2260651</v>
          </cell>
          <cell r="B2062">
            <v>1</v>
          </cell>
          <cell r="C2062">
            <v>47000</v>
          </cell>
          <cell r="D2062" t="str">
            <v>ubank</v>
          </cell>
          <cell r="E2062" t="str">
            <v>fixed</v>
          </cell>
          <cell r="F2062">
            <v>40317</v>
          </cell>
          <cell r="G2062">
            <v>0</v>
          </cell>
          <cell r="H2062">
            <v>2.95</v>
          </cell>
          <cell r="I2062">
            <v>3.2</v>
          </cell>
          <cell r="J2062">
            <v>3.5</v>
          </cell>
          <cell r="K2062">
            <v>3.65</v>
          </cell>
          <cell r="L2062">
            <v>4</v>
          </cell>
          <cell r="M2062">
            <v>0</v>
          </cell>
          <cell r="N2062">
            <v>0</v>
          </cell>
          <cell r="O2062" t="str">
            <v>term</v>
          </cell>
          <cell r="P2062" t="str">
            <v>UBRKLT</v>
          </cell>
          <cell r="Q2062">
            <v>38564</v>
          </cell>
          <cell r="R2062">
            <v>60</v>
          </cell>
          <cell r="S2062" t="str">
            <v>months</v>
          </cell>
          <cell r="T2062">
            <v>60</v>
          </cell>
          <cell r="U2062">
            <v>3.4599999999999999E-2</v>
          </cell>
          <cell r="V2062">
            <v>1626.2</v>
          </cell>
          <cell r="W2062" t="str">
            <v>REG</v>
          </cell>
          <cell r="X2062">
            <v>58</v>
          </cell>
        </row>
        <row r="2063">
          <cell r="A2063">
            <v>2260651</v>
          </cell>
          <cell r="B2063">
            <v>3</v>
          </cell>
          <cell r="C2063">
            <v>2600</v>
          </cell>
          <cell r="D2063" t="str">
            <v>ubank</v>
          </cell>
          <cell r="E2063" t="str">
            <v>fixed</v>
          </cell>
          <cell r="F2063">
            <v>38856</v>
          </cell>
          <cell r="G2063">
            <v>0</v>
          </cell>
          <cell r="H2063">
            <v>2.95</v>
          </cell>
          <cell r="I2063">
            <v>3.2</v>
          </cell>
          <cell r="J2063">
            <v>3.5</v>
          </cell>
          <cell r="K2063">
            <v>3.65</v>
          </cell>
          <cell r="L2063">
            <v>4</v>
          </cell>
          <cell r="M2063">
            <v>0</v>
          </cell>
          <cell r="N2063">
            <v>-0.45</v>
          </cell>
          <cell r="O2063" t="str">
            <v>term</v>
          </cell>
          <cell r="P2063" t="str">
            <v>UBLONG</v>
          </cell>
          <cell r="Q2063">
            <v>38564</v>
          </cell>
          <cell r="R2063">
            <v>12</v>
          </cell>
          <cell r="S2063" t="str">
            <v>months</v>
          </cell>
          <cell r="T2063">
            <v>12</v>
          </cell>
          <cell r="U2063">
            <v>3.0099999999999998E-2</v>
          </cell>
          <cell r="V2063">
            <v>78.259999999999991</v>
          </cell>
          <cell r="W2063" t="str">
            <v>REG</v>
          </cell>
          <cell r="X2063">
            <v>10</v>
          </cell>
        </row>
        <row r="2064">
          <cell r="A2064">
            <v>2260669</v>
          </cell>
          <cell r="B2064">
            <v>1</v>
          </cell>
          <cell r="C2064">
            <v>12128.2</v>
          </cell>
          <cell r="D2064" t="str">
            <v>ubank</v>
          </cell>
          <cell r="E2064" t="str">
            <v>fixed</v>
          </cell>
          <cell r="F2064">
            <v>39952</v>
          </cell>
          <cell r="G2064">
            <v>0</v>
          </cell>
          <cell r="H2064">
            <v>2.95</v>
          </cell>
          <cell r="I2064">
            <v>3.2</v>
          </cell>
          <cell r="J2064">
            <v>3.5</v>
          </cell>
          <cell r="K2064">
            <v>3.65</v>
          </cell>
          <cell r="L2064">
            <v>4</v>
          </cell>
          <cell r="M2064">
            <v>0</v>
          </cell>
          <cell r="N2064">
            <v>0</v>
          </cell>
          <cell r="O2064" t="str">
            <v>term</v>
          </cell>
          <cell r="P2064" t="str">
            <v>UBRKLT</v>
          </cell>
          <cell r="Q2064">
            <v>38564</v>
          </cell>
          <cell r="R2064">
            <v>48</v>
          </cell>
          <cell r="S2064" t="str">
            <v>months</v>
          </cell>
          <cell r="T2064">
            <v>48</v>
          </cell>
          <cell r="U2064">
            <v>3.4599999999999999E-2</v>
          </cell>
          <cell r="V2064">
            <v>419.63571999999999</v>
          </cell>
          <cell r="W2064" t="str">
            <v>REG</v>
          </cell>
          <cell r="X2064">
            <v>46</v>
          </cell>
        </row>
        <row r="2065">
          <cell r="A2065">
            <v>2260701</v>
          </cell>
          <cell r="B2065">
            <v>1</v>
          </cell>
          <cell r="C2065">
            <v>36190</v>
          </cell>
          <cell r="D2065" t="str">
            <v>ubank</v>
          </cell>
          <cell r="E2065" t="str">
            <v>fixed</v>
          </cell>
          <cell r="F2065">
            <v>39222</v>
          </cell>
          <cell r="G2065">
            <v>0</v>
          </cell>
          <cell r="H2065">
            <v>2.95</v>
          </cell>
          <cell r="I2065">
            <v>3.2</v>
          </cell>
          <cell r="J2065">
            <v>3.5</v>
          </cell>
          <cell r="K2065">
            <v>3.65</v>
          </cell>
          <cell r="L2065">
            <v>4</v>
          </cell>
          <cell r="M2065">
            <v>0</v>
          </cell>
          <cell r="N2065">
            <v>0</v>
          </cell>
          <cell r="O2065" t="str">
            <v>term</v>
          </cell>
          <cell r="P2065" t="str">
            <v>UBRKLT</v>
          </cell>
          <cell r="Q2065">
            <v>38564</v>
          </cell>
          <cell r="R2065">
            <v>24</v>
          </cell>
          <cell r="S2065" t="str">
            <v>months</v>
          </cell>
          <cell r="T2065">
            <v>24</v>
          </cell>
          <cell r="U2065">
            <v>3.4599999999999999E-2</v>
          </cell>
          <cell r="V2065">
            <v>1252.174</v>
          </cell>
          <cell r="W2065" t="str">
            <v>REG</v>
          </cell>
          <cell r="X2065">
            <v>22</v>
          </cell>
        </row>
        <row r="2066">
          <cell r="A2066">
            <v>2260727</v>
          </cell>
          <cell r="B2066">
            <v>1</v>
          </cell>
          <cell r="C2066">
            <v>11551.45</v>
          </cell>
          <cell r="D2066" t="str">
            <v>ubank</v>
          </cell>
          <cell r="E2066" t="str">
            <v>fixed</v>
          </cell>
          <cell r="F2066">
            <v>39587</v>
          </cell>
          <cell r="G2066">
            <v>0</v>
          </cell>
          <cell r="H2066">
            <v>2.95</v>
          </cell>
          <cell r="I2066">
            <v>3.2</v>
          </cell>
          <cell r="J2066">
            <v>3.5</v>
          </cell>
          <cell r="K2066">
            <v>3.65</v>
          </cell>
          <cell r="L2066">
            <v>4</v>
          </cell>
          <cell r="M2066">
            <v>0</v>
          </cell>
          <cell r="N2066">
            <v>0</v>
          </cell>
          <cell r="O2066" t="str">
            <v>term</v>
          </cell>
          <cell r="P2066" t="str">
            <v>UBRKLT</v>
          </cell>
          <cell r="Q2066">
            <v>38564</v>
          </cell>
          <cell r="R2066">
            <v>36</v>
          </cell>
          <cell r="S2066" t="str">
            <v>months</v>
          </cell>
          <cell r="T2066">
            <v>36</v>
          </cell>
          <cell r="U2066">
            <v>3.4599999999999999E-2</v>
          </cell>
          <cell r="V2066">
            <v>399.68017000000003</v>
          </cell>
          <cell r="W2066" t="str">
            <v>REG</v>
          </cell>
          <cell r="X2066">
            <v>34</v>
          </cell>
        </row>
        <row r="2067">
          <cell r="A2067">
            <v>2260750</v>
          </cell>
          <cell r="B2067">
            <v>1</v>
          </cell>
          <cell r="C2067">
            <v>25000</v>
          </cell>
          <cell r="D2067" t="str">
            <v>ubank</v>
          </cell>
          <cell r="E2067" t="str">
            <v>fixed</v>
          </cell>
          <cell r="F2067">
            <v>40317</v>
          </cell>
          <cell r="G2067">
            <v>0</v>
          </cell>
          <cell r="H2067">
            <v>2.95</v>
          </cell>
          <cell r="I2067">
            <v>3.2</v>
          </cell>
          <cell r="J2067">
            <v>3.5</v>
          </cell>
          <cell r="K2067">
            <v>3.65</v>
          </cell>
          <cell r="L2067">
            <v>4</v>
          </cell>
          <cell r="M2067">
            <v>0</v>
          </cell>
          <cell r="N2067">
            <v>0</v>
          </cell>
          <cell r="O2067" t="str">
            <v>term</v>
          </cell>
          <cell r="P2067" t="str">
            <v>UBRKLT</v>
          </cell>
          <cell r="Q2067">
            <v>38564</v>
          </cell>
          <cell r="R2067">
            <v>60</v>
          </cell>
          <cell r="S2067" t="str">
            <v>months</v>
          </cell>
          <cell r="T2067">
            <v>60</v>
          </cell>
          <cell r="U2067">
            <v>3.4599999999999999E-2</v>
          </cell>
          <cell r="V2067">
            <v>865</v>
          </cell>
          <cell r="W2067" t="str">
            <v>REG</v>
          </cell>
          <cell r="X2067">
            <v>58</v>
          </cell>
        </row>
        <row r="2068">
          <cell r="A2068">
            <v>2260776</v>
          </cell>
          <cell r="B2068">
            <v>1</v>
          </cell>
          <cell r="C2068">
            <v>25000</v>
          </cell>
          <cell r="D2068" t="str">
            <v>ubank</v>
          </cell>
          <cell r="E2068" t="str">
            <v>fixed</v>
          </cell>
          <cell r="F2068">
            <v>40317</v>
          </cell>
          <cell r="G2068">
            <v>0</v>
          </cell>
          <cell r="H2068">
            <v>2.95</v>
          </cell>
          <cell r="I2068">
            <v>3.2</v>
          </cell>
          <cell r="J2068">
            <v>3.5</v>
          </cell>
          <cell r="K2068">
            <v>3.65</v>
          </cell>
          <cell r="L2068">
            <v>4</v>
          </cell>
          <cell r="M2068">
            <v>0</v>
          </cell>
          <cell r="N2068">
            <v>0</v>
          </cell>
          <cell r="O2068" t="str">
            <v>term</v>
          </cell>
          <cell r="P2068" t="str">
            <v>UBRKLT</v>
          </cell>
          <cell r="Q2068">
            <v>38564</v>
          </cell>
          <cell r="R2068">
            <v>60</v>
          </cell>
          <cell r="S2068" t="str">
            <v>months</v>
          </cell>
          <cell r="T2068">
            <v>60</v>
          </cell>
          <cell r="U2068">
            <v>3.4599999999999999E-2</v>
          </cell>
          <cell r="V2068">
            <v>865</v>
          </cell>
          <cell r="W2068" t="str">
            <v>REG</v>
          </cell>
          <cell r="X2068">
            <v>58</v>
          </cell>
        </row>
        <row r="2069">
          <cell r="A2069">
            <v>2260800</v>
          </cell>
          <cell r="B2069">
            <v>1</v>
          </cell>
          <cell r="C2069">
            <v>14088.23</v>
          </cell>
          <cell r="D2069" t="str">
            <v>ubank</v>
          </cell>
          <cell r="E2069" t="str">
            <v>fixed</v>
          </cell>
          <cell r="F2069">
            <v>40328</v>
          </cell>
          <cell r="G2069">
            <v>0</v>
          </cell>
          <cell r="H2069">
            <v>2.9</v>
          </cell>
          <cell r="I2069">
            <v>3.1</v>
          </cell>
          <cell r="J2069">
            <v>3.3</v>
          </cell>
          <cell r="K2069">
            <v>3.5</v>
          </cell>
          <cell r="L2069">
            <v>3.65</v>
          </cell>
          <cell r="M2069">
            <v>0</v>
          </cell>
          <cell r="N2069">
            <v>0.35</v>
          </cell>
          <cell r="O2069" t="str">
            <v>RSP</v>
          </cell>
          <cell r="P2069" t="str">
            <v>UBRKRS</v>
          </cell>
          <cell r="Q2069">
            <v>38564</v>
          </cell>
          <cell r="R2069">
            <v>60</v>
          </cell>
          <cell r="S2069" t="str">
            <v>months</v>
          </cell>
          <cell r="T2069">
            <v>60</v>
          </cell>
          <cell r="U2069">
            <v>3.6400000000000002E-2</v>
          </cell>
          <cell r="V2069">
            <v>512.81157199999996</v>
          </cell>
          <cell r="W2069" t="str">
            <v>RSP</v>
          </cell>
          <cell r="X2069">
            <v>58</v>
          </cell>
        </row>
        <row r="2070">
          <cell r="A2070">
            <v>2260826</v>
          </cell>
          <cell r="B2070">
            <v>1</v>
          </cell>
          <cell r="C2070">
            <v>5000</v>
          </cell>
          <cell r="D2070" t="str">
            <v>ubank</v>
          </cell>
          <cell r="E2070" t="str">
            <v>fixed</v>
          </cell>
          <cell r="F2070">
            <v>39588</v>
          </cell>
          <cell r="G2070">
            <v>0</v>
          </cell>
          <cell r="H2070">
            <v>2.95</v>
          </cell>
          <cell r="I2070">
            <v>3.2</v>
          </cell>
          <cell r="J2070">
            <v>3.5</v>
          </cell>
          <cell r="K2070">
            <v>3.65</v>
          </cell>
          <cell r="L2070">
            <v>4</v>
          </cell>
          <cell r="M2070">
            <v>0</v>
          </cell>
          <cell r="N2070">
            <v>0</v>
          </cell>
          <cell r="O2070" t="str">
            <v>term</v>
          </cell>
          <cell r="P2070" t="str">
            <v>UBRKLT</v>
          </cell>
          <cell r="Q2070">
            <v>38564</v>
          </cell>
          <cell r="R2070">
            <v>36</v>
          </cell>
          <cell r="S2070" t="str">
            <v>months</v>
          </cell>
          <cell r="T2070">
            <v>36</v>
          </cell>
          <cell r="U2070">
            <v>3.4599999999999999E-2</v>
          </cell>
          <cell r="V2070">
            <v>173</v>
          </cell>
          <cell r="W2070" t="str">
            <v>REG</v>
          </cell>
          <cell r="X2070">
            <v>34</v>
          </cell>
        </row>
        <row r="2071">
          <cell r="A2071">
            <v>2260859</v>
          </cell>
          <cell r="B2071">
            <v>1</v>
          </cell>
          <cell r="C2071">
            <v>4991.55</v>
          </cell>
          <cell r="D2071" t="str">
            <v>ubank</v>
          </cell>
          <cell r="E2071" t="str">
            <v>fixed</v>
          </cell>
          <cell r="F2071">
            <v>40325</v>
          </cell>
          <cell r="G2071">
            <v>0</v>
          </cell>
          <cell r="H2071">
            <v>2.9</v>
          </cell>
          <cell r="I2071">
            <v>3.2</v>
          </cell>
          <cell r="J2071">
            <v>3.3</v>
          </cell>
          <cell r="K2071">
            <v>3.6</v>
          </cell>
          <cell r="L2071">
            <v>3.75</v>
          </cell>
          <cell r="M2071">
            <v>0</v>
          </cell>
          <cell r="N2071">
            <v>0.25</v>
          </cell>
          <cell r="O2071" t="str">
            <v>RSP</v>
          </cell>
          <cell r="P2071" t="str">
            <v>UBRKRS</v>
          </cell>
          <cell r="Q2071">
            <v>38564</v>
          </cell>
          <cell r="R2071">
            <v>60</v>
          </cell>
          <cell r="S2071" t="str">
            <v>months</v>
          </cell>
          <cell r="T2071">
            <v>60</v>
          </cell>
          <cell r="U2071">
            <v>3.6000000000000004E-2</v>
          </cell>
          <cell r="V2071">
            <v>179.69580000000002</v>
          </cell>
          <cell r="W2071" t="str">
            <v>RSP</v>
          </cell>
          <cell r="X2071">
            <v>58</v>
          </cell>
        </row>
        <row r="2072">
          <cell r="A2072">
            <v>2260875</v>
          </cell>
          <cell r="B2072">
            <v>1</v>
          </cell>
          <cell r="C2072">
            <v>10000</v>
          </cell>
          <cell r="D2072" t="str">
            <v>ubank</v>
          </cell>
          <cell r="E2072" t="str">
            <v>fixed</v>
          </cell>
          <cell r="F2072">
            <v>40318</v>
          </cell>
          <cell r="G2072">
            <v>0</v>
          </cell>
          <cell r="H2072">
            <v>2.95</v>
          </cell>
          <cell r="I2072">
            <v>3.2</v>
          </cell>
          <cell r="J2072">
            <v>3.5</v>
          </cell>
          <cell r="K2072">
            <v>3.65</v>
          </cell>
          <cell r="L2072">
            <v>4</v>
          </cell>
          <cell r="M2072">
            <v>0</v>
          </cell>
          <cell r="N2072">
            <v>0</v>
          </cell>
          <cell r="O2072" t="str">
            <v>term</v>
          </cell>
          <cell r="P2072" t="str">
            <v>UBRKLT</v>
          </cell>
          <cell r="Q2072">
            <v>38564</v>
          </cell>
          <cell r="R2072">
            <v>60</v>
          </cell>
          <cell r="S2072" t="str">
            <v>months</v>
          </cell>
          <cell r="T2072">
            <v>60</v>
          </cell>
          <cell r="U2072">
            <v>3.4599999999999999E-2</v>
          </cell>
          <cell r="V2072">
            <v>346</v>
          </cell>
          <cell r="W2072" t="str">
            <v>REG</v>
          </cell>
          <cell r="X2072">
            <v>58</v>
          </cell>
        </row>
        <row r="2073">
          <cell r="A2073">
            <v>2260958</v>
          </cell>
          <cell r="B2073">
            <v>1</v>
          </cell>
          <cell r="C2073">
            <v>5000</v>
          </cell>
          <cell r="D2073" t="str">
            <v>ubank</v>
          </cell>
          <cell r="E2073" t="str">
            <v>fixed</v>
          </cell>
          <cell r="F2073">
            <v>40317</v>
          </cell>
          <cell r="G2073">
            <v>0</v>
          </cell>
          <cell r="H2073">
            <v>2.95</v>
          </cell>
          <cell r="I2073">
            <v>3.2</v>
          </cell>
          <cell r="J2073">
            <v>3.5</v>
          </cell>
          <cell r="K2073">
            <v>3.65</v>
          </cell>
          <cell r="L2073">
            <v>4</v>
          </cell>
          <cell r="M2073">
            <v>0</v>
          </cell>
          <cell r="N2073">
            <v>0</v>
          </cell>
          <cell r="O2073" t="str">
            <v>term</v>
          </cell>
          <cell r="P2073" t="str">
            <v>UBRKLT</v>
          </cell>
          <cell r="Q2073">
            <v>38564</v>
          </cell>
          <cell r="R2073">
            <v>60</v>
          </cell>
          <cell r="S2073" t="str">
            <v>months</v>
          </cell>
          <cell r="T2073">
            <v>60</v>
          </cell>
          <cell r="U2073">
            <v>3.4599999999999999E-2</v>
          </cell>
          <cell r="V2073">
            <v>173</v>
          </cell>
          <cell r="W2073" t="str">
            <v>REG</v>
          </cell>
          <cell r="X2073">
            <v>58</v>
          </cell>
        </row>
        <row r="2074">
          <cell r="A2074">
            <v>2260990</v>
          </cell>
          <cell r="B2074">
            <v>1</v>
          </cell>
          <cell r="C2074">
            <v>30000</v>
          </cell>
          <cell r="D2074" t="str">
            <v>ubank</v>
          </cell>
          <cell r="E2074" t="str">
            <v>fixed</v>
          </cell>
          <cell r="F2074">
            <v>40318</v>
          </cell>
          <cell r="G2074">
            <v>0</v>
          </cell>
          <cell r="H2074">
            <v>2.95</v>
          </cell>
          <cell r="I2074">
            <v>3.2</v>
          </cell>
          <cell r="J2074">
            <v>3.5</v>
          </cell>
          <cell r="K2074">
            <v>3.65</v>
          </cell>
          <cell r="L2074">
            <v>4</v>
          </cell>
          <cell r="M2074">
            <v>0</v>
          </cell>
          <cell r="N2074">
            <v>0</v>
          </cell>
          <cell r="O2074" t="str">
            <v>term</v>
          </cell>
          <cell r="P2074" t="str">
            <v>UBRKLT</v>
          </cell>
          <cell r="Q2074">
            <v>38564</v>
          </cell>
          <cell r="R2074">
            <v>60</v>
          </cell>
          <cell r="S2074" t="str">
            <v>months</v>
          </cell>
          <cell r="T2074">
            <v>60</v>
          </cell>
          <cell r="U2074">
            <v>3.4599999999999999E-2</v>
          </cell>
          <cell r="V2074">
            <v>1038</v>
          </cell>
          <cell r="W2074" t="str">
            <v>REG</v>
          </cell>
          <cell r="X2074">
            <v>58</v>
          </cell>
        </row>
        <row r="2075">
          <cell r="A2075">
            <v>2261048</v>
          </cell>
          <cell r="B2075">
            <v>1</v>
          </cell>
          <cell r="C2075">
            <v>5000</v>
          </cell>
          <cell r="D2075" t="str">
            <v>ubank</v>
          </cell>
          <cell r="E2075" t="str">
            <v>fixed</v>
          </cell>
          <cell r="F2075">
            <v>38856</v>
          </cell>
          <cell r="G2075">
            <v>0</v>
          </cell>
          <cell r="H2075">
            <v>2.95</v>
          </cell>
          <cell r="I2075">
            <v>3.2</v>
          </cell>
          <cell r="J2075">
            <v>3.5</v>
          </cell>
          <cell r="K2075">
            <v>3.65</v>
          </cell>
          <cell r="L2075">
            <v>4</v>
          </cell>
          <cell r="M2075">
            <v>0</v>
          </cell>
          <cell r="N2075">
            <v>0</v>
          </cell>
          <cell r="O2075" t="str">
            <v>term</v>
          </cell>
          <cell r="P2075" t="str">
            <v>UBRKLT</v>
          </cell>
          <cell r="Q2075">
            <v>38564</v>
          </cell>
          <cell r="R2075">
            <v>12</v>
          </cell>
          <cell r="S2075" t="str">
            <v>months</v>
          </cell>
          <cell r="T2075">
            <v>12</v>
          </cell>
          <cell r="U2075">
            <v>3.4599999999999999E-2</v>
          </cell>
          <cell r="V2075">
            <v>173</v>
          </cell>
          <cell r="W2075" t="str">
            <v>REG</v>
          </cell>
          <cell r="X2075">
            <v>10</v>
          </cell>
        </row>
        <row r="2076">
          <cell r="A2076">
            <v>2261097</v>
          </cell>
          <cell r="B2076">
            <v>1</v>
          </cell>
          <cell r="C2076">
            <v>60000</v>
          </cell>
          <cell r="D2076" t="str">
            <v>ubank</v>
          </cell>
          <cell r="E2076" t="str">
            <v>fixed</v>
          </cell>
          <cell r="F2076">
            <v>39221</v>
          </cell>
          <cell r="G2076">
            <v>0</v>
          </cell>
          <cell r="H2076">
            <v>2.95</v>
          </cell>
          <cell r="I2076">
            <v>3.2</v>
          </cell>
          <cell r="J2076">
            <v>3.5</v>
          </cell>
          <cell r="K2076">
            <v>3.65</v>
          </cell>
          <cell r="L2076">
            <v>4</v>
          </cell>
          <cell r="M2076">
            <v>0</v>
          </cell>
          <cell r="N2076">
            <v>0</v>
          </cell>
          <cell r="O2076" t="str">
            <v>term</v>
          </cell>
          <cell r="P2076" t="str">
            <v>UBRKLT</v>
          </cell>
          <cell r="Q2076">
            <v>38564</v>
          </cell>
          <cell r="R2076">
            <v>24</v>
          </cell>
          <cell r="S2076" t="str">
            <v>months</v>
          </cell>
          <cell r="T2076">
            <v>24</v>
          </cell>
          <cell r="U2076">
            <v>3.4599999999999999E-2</v>
          </cell>
          <cell r="V2076">
            <v>2076</v>
          </cell>
          <cell r="W2076" t="str">
            <v>REG</v>
          </cell>
          <cell r="X2076">
            <v>22</v>
          </cell>
        </row>
        <row r="2077">
          <cell r="A2077">
            <v>2261105</v>
          </cell>
          <cell r="B2077">
            <v>1</v>
          </cell>
          <cell r="C2077">
            <v>3000</v>
          </cell>
          <cell r="D2077" t="str">
            <v>ubank</v>
          </cell>
          <cell r="E2077" t="str">
            <v>fixed</v>
          </cell>
          <cell r="F2077">
            <v>38857</v>
          </cell>
          <cell r="G2077">
            <v>0</v>
          </cell>
          <cell r="H2077">
            <v>2.95</v>
          </cell>
          <cell r="I2077">
            <v>3.2</v>
          </cell>
          <cell r="J2077">
            <v>3.5</v>
          </cell>
          <cell r="K2077">
            <v>3.65</v>
          </cell>
          <cell r="L2077">
            <v>4</v>
          </cell>
          <cell r="M2077">
            <v>0</v>
          </cell>
          <cell r="N2077">
            <v>0</v>
          </cell>
          <cell r="O2077" t="str">
            <v>term</v>
          </cell>
          <cell r="P2077" t="str">
            <v>UBRKLT</v>
          </cell>
          <cell r="Q2077">
            <v>38564</v>
          </cell>
          <cell r="R2077">
            <v>12</v>
          </cell>
          <cell r="S2077" t="str">
            <v>months</v>
          </cell>
          <cell r="T2077">
            <v>12</v>
          </cell>
          <cell r="U2077">
            <v>3.4599999999999999E-2</v>
          </cell>
          <cell r="V2077">
            <v>103.8</v>
          </cell>
          <cell r="W2077" t="str">
            <v>REG</v>
          </cell>
          <cell r="X2077">
            <v>10</v>
          </cell>
        </row>
        <row r="2078">
          <cell r="A2078">
            <v>2261139</v>
          </cell>
          <cell r="B2078">
            <v>1</v>
          </cell>
          <cell r="C2078">
            <v>25000</v>
          </cell>
          <cell r="D2078" t="str">
            <v>ubank</v>
          </cell>
          <cell r="E2078" t="str">
            <v>fixed</v>
          </cell>
          <cell r="F2078">
            <v>40316</v>
          </cell>
          <cell r="G2078">
            <v>0</v>
          </cell>
          <cell r="H2078">
            <v>2.95</v>
          </cell>
          <cell r="I2078">
            <v>3.2</v>
          </cell>
          <cell r="J2078">
            <v>3.5</v>
          </cell>
          <cell r="K2078">
            <v>3.65</v>
          </cell>
          <cell r="L2078">
            <v>4</v>
          </cell>
          <cell r="M2078">
            <v>0</v>
          </cell>
          <cell r="N2078">
            <v>0</v>
          </cell>
          <cell r="O2078" t="str">
            <v>term</v>
          </cell>
          <cell r="P2078" t="str">
            <v>UBRKLT</v>
          </cell>
          <cell r="Q2078">
            <v>38564</v>
          </cell>
          <cell r="R2078">
            <v>60</v>
          </cell>
          <cell r="S2078" t="str">
            <v>months</v>
          </cell>
          <cell r="T2078">
            <v>60</v>
          </cell>
          <cell r="U2078">
            <v>3.4599999999999999E-2</v>
          </cell>
          <cell r="V2078">
            <v>865</v>
          </cell>
          <cell r="W2078" t="str">
            <v>REG</v>
          </cell>
          <cell r="X2078">
            <v>58</v>
          </cell>
        </row>
        <row r="2079">
          <cell r="A2079">
            <v>2261196</v>
          </cell>
          <cell r="B2079">
            <v>1</v>
          </cell>
          <cell r="C2079">
            <v>11851.88</v>
          </cell>
          <cell r="D2079" t="str">
            <v>ubank</v>
          </cell>
          <cell r="E2079" t="str">
            <v>fixed</v>
          </cell>
          <cell r="F2079">
            <v>39964</v>
          </cell>
          <cell r="G2079">
            <v>0</v>
          </cell>
          <cell r="H2079">
            <v>2.9</v>
          </cell>
          <cell r="I2079">
            <v>3.1</v>
          </cell>
          <cell r="J2079">
            <v>3.3</v>
          </cell>
          <cell r="K2079">
            <v>3.5</v>
          </cell>
          <cell r="L2079">
            <v>3.65</v>
          </cell>
          <cell r="M2079">
            <v>0</v>
          </cell>
          <cell r="N2079">
            <v>0.15</v>
          </cell>
          <cell r="O2079" t="str">
            <v>RSP</v>
          </cell>
          <cell r="P2079" t="str">
            <v>UBRKRS</v>
          </cell>
          <cell r="Q2079">
            <v>38564</v>
          </cell>
          <cell r="R2079">
            <v>48</v>
          </cell>
          <cell r="S2079" t="str">
            <v>months</v>
          </cell>
          <cell r="T2079">
            <v>48</v>
          </cell>
          <cell r="U2079">
            <v>3.44E-2</v>
          </cell>
          <cell r="V2079">
            <v>407.70467199999996</v>
          </cell>
          <cell r="W2079" t="str">
            <v>RSP</v>
          </cell>
          <cell r="X2079">
            <v>47</v>
          </cell>
        </row>
        <row r="2080">
          <cell r="A2080">
            <v>2261204</v>
          </cell>
          <cell r="B2080">
            <v>1</v>
          </cell>
          <cell r="C2080">
            <v>7557.55</v>
          </cell>
          <cell r="D2080" t="str">
            <v>ubank</v>
          </cell>
          <cell r="E2080" t="str">
            <v>fixed</v>
          </cell>
          <cell r="F2080">
            <v>38870</v>
          </cell>
          <cell r="G2080">
            <v>0</v>
          </cell>
          <cell r="H2080">
            <v>2.9</v>
          </cell>
          <cell r="I2080">
            <v>3.1</v>
          </cell>
          <cell r="J2080">
            <v>3.3</v>
          </cell>
          <cell r="K2080">
            <v>3.5</v>
          </cell>
          <cell r="L2080">
            <v>3.65</v>
          </cell>
          <cell r="M2080">
            <v>0</v>
          </cell>
          <cell r="N2080">
            <v>0.05</v>
          </cell>
          <cell r="O2080" t="str">
            <v>RSP</v>
          </cell>
          <cell r="P2080" t="str">
            <v>UBRKRS</v>
          </cell>
          <cell r="Q2080">
            <v>38564</v>
          </cell>
          <cell r="R2080">
            <v>12</v>
          </cell>
          <cell r="S2080" t="str">
            <v>months</v>
          </cell>
          <cell r="T2080">
            <v>12</v>
          </cell>
          <cell r="U2080">
            <v>3.3399999999999999E-2</v>
          </cell>
          <cell r="V2080">
            <v>252.42216999999999</v>
          </cell>
          <cell r="W2080" t="str">
            <v>RSP</v>
          </cell>
          <cell r="X2080">
            <v>11</v>
          </cell>
        </row>
        <row r="2081">
          <cell r="A2081">
            <v>2261204</v>
          </cell>
          <cell r="B2081">
            <v>2</v>
          </cell>
          <cell r="C2081">
            <v>10597.01</v>
          </cell>
          <cell r="D2081" t="str">
            <v>ubank</v>
          </cell>
          <cell r="E2081" t="str">
            <v>fixed</v>
          </cell>
          <cell r="F2081">
            <v>38870</v>
          </cell>
          <cell r="G2081">
            <v>0</v>
          </cell>
          <cell r="H2081">
            <v>2.9</v>
          </cell>
          <cell r="I2081">
            <v>3.1</v>
          </cell>
          <cell r="J2081">
            <v>3.3</v>
          </cell>
          <cell r="K2081">
            <v>3.5</v>
          </cell>
          <cell r="L2081">
            <v>3.65</v>
          </cell>
          <cell r="M2081">
            <v>0</v>
          </cell>
          <cell r="N2081">
            <v>0.05</v>
          </cell>
          <cell r="O2081" t="str">
            <v>RSP</v>
          </cell>
          <cell r="P2081" t="str">
            <v>UBRKRS</v>
          </cell>
          <cell r="Q2081">
            <v>38564</v>
          </cell>
          <cell r="R2081">
            <v>12</v>
          </cell>
          <cell r="S2081" t="str">
            <v>months</v>
          </cell>
          <cell r="T2081">
            <v>12</v>
          </cell>
          <cell r="U2081">
            <v>3.3399999999999999E-2</v>
          </cell>
          <cell r="V2081">
            <v>353.940134</v>
          </cell>
          <cell r="W2081" t="str">
            <v>RSP</v>
          </cell>
          <cell r="X2081">
            <v>11</v>
          </cell>
        </row>
        <row r="2082">
          <cell r="A2082">
            <v>2261238</v>
          </cell>
          <cell r="B2082">
            <v>1</v>
          </cell>
          <cell r="C2082">
            <v>40232.21</v>
          </cell>
          <cell r="D2082" t="str">
            <v>ubank</v>
          </cell>
          <cell r="E2082" t="str">
            <v>fixed</v>
          </cell>
          <cell r="F2082">
            <v>38876</v>
          </cell>
          <cell r="G2082">
            <v>0</v>
          </cell>
          <cell r="H2082">
            <v>2.95</v>
          </cell>
          <cell r="I2082">
            <v>3.1</v>
          </cell>
          <cell r="J2082">
            <v>3.3</v>
          </cell>
          <cell r="K2082">
            <v>3.5</v>
          </cell>
          <cell r="L2082">
            <v>3.65</v>
          </cell>
          <cell r="M2082">
            <v>0</v>
          </cell>
          <cell r="N2082">
            <v>0</v>
          </cell>
          <cell r="O2082" t="str">
            <v>RSP</v>
          </cell>
          <cell r="P2082" t="str">
            <v>UBRKRS</v>
          </cell>
          <cell r="Q2082">
            <v>38564</v>
          </cell>
          <cell r="R2082">
            <v>12</v>
          </cell>
          <cell r="S2082" t="str">
            <v>months</v>
          </cell>
          <cell r="T2082">
            <v>12</v>
          </cell>
          <cell r="U2082">
            <v>3.3000000000000002E-2</v>
          </cell>
          <cell r="V2082">
            <v>1327.66293</v>
          </cell>
          <cell r="W2082" t="str">
            <v>RSP</v>
          </cell>
          <cell r="X2082">
            <v>11</v>
          </cell>
        </row>
        <row r="2083">
          <cell r="A2083">
            <v>2261287</v>
          </cell>
          <cell r="B2083">
            <v>1</v>
          </cell>
          <cell r="C2083">
            <v>1105.93</v>
          </cell>
          <cell r="D2083" t="str">
            <v>ubank</v>
          </cell>
          <cell r="E2083" t="str">
            <v>fixed</v>
          </cell>
          <cell r="F2083">
            <v>40329</v>
          </cell>
          <cell r="G2083">
            <v>0</v>
          </cell>
          <cell r="H2083">
            <v>2.9</v>
          </cell>
          <cell r="I2083">
            <v>3.1</v>
          </cell>
          <cell r="J2083">
            <v>3.3</v>
          </cell>
          <cell r="K2083">
            <v>3.5</v>
          </cell>
          <cell r="L2083">
            <v>3.65</v>
          </cell>
          <cell r="M2083">
            <v>0</v>
          </cell>
          <cell r="N2083">
            <v>0.35</v>
          </cell>
          <cell r="O2083" t="str">
            <v>RSP</v>
          </cell>
          <cell r="P2083" t="str">
            <v>UBRKRS</v>
          </cell>
          <cell r="Q2083">
            <v>38564</v>
          </cell>
          <cell r="R2083">
            <v>60</v>
          </cell>
          <cell r="S2083" t="str">
            <v>months</v>
          </cell>
          <cell r="T2083">
            <v>60</v>
          </cell>
          <cell r="U2083">
            <v>3.6400000000000002E-2</v>
          </cell>
          <cell r="V2083">
            <v>40.255852000000004</v>
          </cell>
          <cell r="W2083" t="str">
            <v>RSP</v>
          </cell>
          <cell r="X2083">
            <v>59</v>
          </cell>
        </row>
        <row r="2084">
          <cell r="A2084">
            <v>2261311</v>
          </cell>
          <cell r="B2084">
            <v>2</v>
          </cell>
          <cell r="C2084">
            <v>2000</v>
          </cell>
          <cell r="D2084" t="str">
            <v>ubank</v>
          </cell>
          <cell r="E2084" t="str">
            <v>fixed</v>
          </cell>
          <cell r="F2084">
            <v>39588</v>
          </cell>
          <cell r="G2084">
            <v>0</v>
          </cell>
          <cell r="H2084">
            <v>2.95</v>
          </cell>
          <cell r="I2084">
            <v>3.2</v>
          </cell>
          <cell r="J2084">
            <v>3.5</v>
          </cell>
          <cell r="K2084">
            <v>3.65</v>
          </cell>
          <cell r="L2084">
            <v>4</v>
          </cell>
          <cell r="M2084">
            <v>0</v>
          </cell>
          <cell r="N2084">
            <v>0</v>
          </cell>
          <cell r="O2084" t="str">
            <v>term</v>
          </cell>
          <cell r="P2084" t="str">
            <v>UBRKLT</v>
          </cell>
          <cell r="Q2084">
            <v>38564</v>
          </cell>
          <cell r="R2084">
            <v>36</v>
          </cell>
          <cell r="S2084" t="str">
            <v>months</v>
          </cell>
          <cell r="T2084">
            <v>36</v>
          </cell>
          <cell r="U2084">
            <v>3.4599999999999999E-2</v>
          </cell>
          <cell r="V2084">
            <v>69.2</v>
          </cell>
          <cell r="W2084" t="str">
            <v>REG</v>
          </cell>
          <cell r="X2084">
            <v>34</v>
          </cell>
        </row>
        <row r="2085">
          <cell r="A2085">
            <v>2261337</v>
          </cell>
          <cell r="B2085">
            <v>1</v>
          </cell>
          <cell r="C2085">
            <v>11965.63</v>
          </cell>
          <cell r="D2085" t="str">
            <v>ubank</v>
          </cell>
          <cell r="E2085" t="str">
            <v>fixed</v>
          </cell>
          <cell r="F2085">
            <v>39588</v>
          </cell>
          <cell r="G2085">
            <v>0</v>
          </cell>
          <cell r="H2085">
            <v>2.95</v>
          </cell>
          <cell r="I2085">
            <v>3.2</v>
          </cell>
          <cell r="J2085">
            <v>3.5</v>
          </cell>
          <cell r="K2085">
            <v>3.65</v>
          </cell>
          <cell r="L2085">
            <v>4</v>
          </cell>
          <cell r="M2085">
            <v>0</v>
          </cell>
          <cell r="N2085">
            <v>0</v>
          </cell>
          <cell r="O2085" t="str">
            <v>term</v>
          </cell>
          <cell r="P2085" t="str">
            <v>UBRKLT</v>
          </cell>
          <cell r="Q2085">
            <v>38564</v>
          </cell>
          <cell r="R2085">
            <v>36</v>
          </cell>
          <cell r="S2085" t="str">
            <v>months</v>
          </cell>
          <cell r="T2085">
            <v>36</v>
          </cell>
          <cell r="U2085">
            <v>3.4599999999999999E-2</v>
          </cell>
          <cell r="V2085">
            <v>414.01079799999997</v>
          </cell>
          <cell r="W2085" t="str">
            <v>REG</v>
          </cell>
          <cell r="X2085">
            <v>34</v>
          </cell>
        </row>
        <row r="2086">
          <cell r="A2086">
            <v>2261360</v>
          </cell>
          <cell r="B2086">
            <v>1</v>
          </cell>
          <cell r="C2086">
            <v>7149.47</v>
          </cell>
          <cell r="D2086" t="str">
            <v>ubank</v>
          </cell>
          <cell r="E2086" t="str">
            <v>fixed</v>
          </cell>
          <cell r="F2086">
            <v>38876</v>
          </cell>
          <cell r="G2086">
            <v>0</v>
          </cell>
          <cell r="H2086">
            <v>2.95</v>
          </cell>
          <cell r="I2086">
            <v>3.1</v>
          </cell>
          <cell r="J2086">
            <v>3.3</v>
          </cell>
          <cell r="K2086">
            <v>3.5</v>
          </cell>
          <cell r="L2086">
            <v>3.65</v>
          </cell>
          <cell r="M2086">
            <v>0</v>
          </cell>
          <cell r="N2086">
            <v>0</v>
          </cell>
          <cell r="O2086" t="str">
            <v>RSP</v>
          </cell>
          <cell r="P2086" t="str">
            <v>UBRKRS</v>
          </cell>
          <cell r="Q2086">
            <v>38564</v>
          </cell>
          <cell r="R2086">
            <v>12</v>
          </cell>
          <cell r="S2086" t="str">
            <v>months</v>
          </cell>
          <cell r="T2086">
            <v>12</v>
          </cell>
          <cell r="U2086">
            <v>3.3000000000000002E-2</v>
          </cell>
          <cell r="V2086">
            <v>235.93251000000001</v>
          </cell>
          <cell r="W2086" t="str">
            <v>RSP</v>
          </cell>
          <cell r="X2086">
            <v>11</v>
          </cell>
        </row>
        <row r="2087">
          <cell r="A2087">
            <v>2261477</v>
          </cell>
          <cell r="B2087">
            <v>1</v>
          </cell>
          <cell r="C2087">
            <v>25000</v>
          </cell>
          <cell r="D2087" t="str">
            <v>ubank</v>
          </cell>
          <cell r="E2087" t="str">
            <v>fixed</v>
          </cell>
          <cell r="F2087">
            <v>40318</v>
          </cell>
          <cell r="G2087">
            <v>0</v>
          </cell>
          <cell r="H2087">
            <v>2.95</v>
          </cell>
          <cell r="I2087">
            <v>3.2</v>
          </cell>
          <cell r="J2087">
            <v>3.5</v>
          </cell>
          <cell r="K2087">
            <v>3.65</v>
          </cell>
          <cell r="L2087">
            <v>4</v>
          </cell>
          <cell r="M2087">
            <v>0</v>
          </cell>
          <cell r="N2087">
            <v>0</v>
          </cell>
          <cell r="O2087" t="str">
            <v>term</v>
          </cell>
          <cell r="P2087" t="str">
            <v>UBRKLT</v>
          </cell>
          <cell r="Q2087">
            <v>38564</v>
          </cell>
          <cell r="R2087">
            <v>60</v>
          </cell>
          <cell r="S2087" t="str">
            <v>months</v>
          </cell>
          <cell r="T2087">
            <v>60</v>
          </cell>
          <cell r="U2087">
            <v>3.4599999999999999E-2</v>
          </cell>
          <cell r="V2087">
            <v>865</v>
          </cell>
          <cell r="W2087" t="str">
            <v>REG</v>
          </cell>
          <cell r="X2087">
            <v>58</v>
          </cell>
        </row>
        <row r="2088">
          <cell r="A2088">
            <v>2261485</v>
          </cell>
          <cell r="B2088">
            <v>1</v>
          </cell>
          <cell r="C2088">
            <v>10445.35</v>
          </cell>
          <cell r="D2088" t="str">
            <v>ubank</v>
          </cell>
          <cell r="E2088" t="str">
            <v>fixed</v>
          </cell>
          <cell r="F2088">
            <v>38875</v>
          </cell>
          <cell r="G2088">
            <v>0</v>
          </cell>
          <cell r="H2088">
            <v>2.95</v>
          </cell>
          <cell r="I2088">
            <v>3.1</v>
          </cell>
          <cell r="J2088">
            <v>3.3</v>
          </cell>
          <cell r="K2088">
            <v>3.5</v>
          </cell>
          <cell r="L2088">
            <v>3.65</v>
          </cell>
          <cell r="M2088">
            <v>0</v>
          </cell>
          <cell r="N2088">
            <v>0</v>
          </cell>
          <cell r="O2088" t="str">
            <v>RSP</v>
          </cell>
          <cell r="P2088" t="str">
            <v>UBRKRS</v>
          </cell>
          <cell r="Q2088">
            <v>38564</v>
          </cell>
          <cell r="R2088">
            <v>12</v>
          </cell>
          <cell r="S2088" t="str">
            <v>months</v>
          </cell>
          <cell r="T2088">
            <v>12</v>
          </cell>
          <cell r="U2088">
            <v>3.3000000000000002E-2</v>
          </cell>
          <cell r="V2088">
            <v>344.69655</v>
          </cell>
          <cell r="W2088" t="str">
            <v>RSP</v>
          </cell>
          <cell r="X2088">
            <v>11</v>
          </cell>
        </row>
        <row r="2089">
          <cell r="A2089">
            <v>2261519</v>
          </cell>
          <cell r="B2089">
            <v>1</v>
          </cell>
          <cell r="C2089">
            <v>58266.29</v>
          </cell>
          <cell r="D2089" t="str">
            <v>ubank</v>
          </cell>
          <cell r="E2089" t="str">
            <v>fixed</v>
          </cell>
          <cell r="F2089">
            <v>39989</v>
          </cell>
          <cell r="G2089">
            <v>0</v>
          </cell>
          <cell r="H2089">
            <v>2.85</v>
          </cell>
          <cell r="I2089">
            <v>3</v>
          </cell>
          <cell r="J2089">
            <v>3.1</v>
          </cell>
          <cell r="K2089">
            <v>3.3</v>
          </cell>
          <cell r="L2089">
            <v>3.45</v>
          </cell>
          <cell r="M2089">
            <v>0</v>
          </cell>
          <cell r="N2089">
            <v>0.3</v>
          </cell>
          <cell r="O2089" t="str">
            <v>RSP</v>
          </cell>
          <cell r="P2089" t="str">
            <v>UBRKRS</v>
          </cell>
          <cell r="Q2089">
            <v>38564</v>
          </cell>
          <cell r="R2089">
            <v>48</v>
          </cell>
          <cell r="S2089" t="str">
            <v>months</v>
          </cell>
          <cell r="T2089">
            <v>48</v>
          </cell>
          <cell r="U2089">
            <v>3.44E-2</v>
          </cell>
          <cell r="V2089">
            <v>2004.3603760000001</v>
          </cell>
          <cell r="W2089" t="str">
            <v>RSP</v>
          </cell>
          <cell r="X2089">
            <v>47</v>
          </cell>
        </row>
        <row r="2090">
          <cell r="A2090">
            <v>2261527</v>
          </cell>
          <cell r="B2090">
            <v>1</v>
          </cell>
          <cell r="C2090">
            <v>34342.01</v>
          </cell>
          <cell r="D2090" t="str">
            <v>ubank</v>
          </cell>
          <cell r="E2090" t="str">
            <v>fixed</v>
          </cell>
          <cell r="F2090">
            <v>40318</v>
          </cell>
          <cell r="G2090">
            <v>0</v>
          </cell>
          <cell r="H2090">
            <v>2.95</v>
          </cell>
          <cell r="I2090">
            <v>3.2</v>
          </cell>
          <cell r="J2090">
            <v>3.5</v>
          </cell>
          <cell r="K2090">
            <v>3.65</v>
          </cell>
          <cell r="L2090">
            <v>4</v>
          </cell>
          <cell r="M2090">
            <v>0</v>
          </cell>
          <cell r="N2090">
            <v>0</v>
          </cell>
          <cell r="O2090" t="str">
            <v>term</v>
          </cell>
          <cell r="P2090" t="str">
            <v>UBRKLT</v>
          </cell>
          <cell r="Q2090">
            <v>38564</v>
          </cell>
          <cell r="R2090">
            <v>60</v>
          </cell>
          <cell r="S2090" t="str">
            <v>months</v>
          </cell>
          <cell r="T2090">
            <v>60</v>
          </cell>
          <cell r="U2090">
            <v>3.4599999999999999E-2</v>
          </cell>
          <cell r="V2090">
            <v>1188.2335459999999</v>
          </cell>
          <cell r="W2090" t="str">
            <v>REG</v>
          </cell>
          <cell r="X2090">
            <v>58</v>
          </cell>
        </row>
        <row r="2091">
          <cell r="A2091">
            <v>2261568</v>
          </cell>
          <cell r="B2091">
            <v>1</v>
          </cell>
          <cell r="C2091">
            <v>14555.51</v>
          </cell>
          <cell r="D2091" t="str">
            <v>ubank</v>
          </cell>
          <cell r="E2091" t="str">
            <v>fixed</v>
          </cell>
          <cell r="F2091">
            <v>38864</v>
          </cell>
          <cell r="G2091">
            <v>0</v>
          </cell>
          <cell r="H2091">
            <v>2.9</v>
          </cell>
          <cell r="I2091">
            <v>3.2</v>
          </cell>
          <cell r="J2091">
            <v>3.3</v>
          </cell>
          <cell r="K2091">
            <v>3.6</v>
          </cell>
          <cell r="L2091">
            <v>3.75</v>
          </cell>
          <cell r="M2091">
            <v>0</v>
          </cell>
          <cell r="N2091">
            <v>0.05</v>
          </cell>
          <cell r="O2091" t="str">
            <v>RSP</v>
          </cell>
          <cell r="P2091" t="str">
            <v>UBRKRS</v>
          </cell>
          <cell r="Q2091">
            <v>38564</v>
          </cell>
          <cell r="R2091">
            <v>12</v>
          </cell>
          <cell r="S2091" t="str">
            <v>months</v>
          </cell>
          <cell r="T2091">
            <v>12</v>
          </cell>
          <cell r="U2091">
            <v>3.4000000000000002E-2</v>
          </cell>
          <cell r="V2091">
            <v>494.88734000000005</v>
          </cell>
          <cell r="W2091" t="str">
            <v>RSP</v>
          </cell>
          <cell r="X2091">
            <v>10</v>
          </cell>
        </row>
        <row r="2092">
          <cell r="A2092">
            <v>2261568</v>
          </cell>
          <cell r="B2092">
            <v>2</v>
          </cell>
          <cell r="C2092">
            <v>40462.800000000003</v>
          </cell>
          <cell r="D2092" t="str">
            <v>ubank</v>
          </cell>
          <cell r="E2092" t="str">
            <v>fixed</v>
          </cell>
          <cell r="F2092">
            <v>38877</v>
          </cell>
          <cell r="G2092">
            <v>0</v>
          </cell>
          <cell r="H2092">
            <v>2.95</v>
          </cell>
          <cell r="I2092">
            <v>3.1</v>
          </cell>
          <cell r="J2092">
            <v>3.3</v>
          </cell>
          <cell r="K2092">
            <v>3.5</v>
          </cell>
          <cell r="L2092">
            <v>3.65</v>
          </cell>
          <cell r="M2092">
            <v>0</v>
          </cell>
          <cell r="N2092">
            <v>0</v>
          </cell>
          <cell r="O2092" t="str">
            <v>RSP</v>
          </cell>
          <cell r="P2092" t="str">
            <v>UBRKRS</v>
          </cell>
          <cell r="Q2092">
            <v>38564</v>
          </cell>
          <cell r="R2092">
            <v>12</v>
          </cell>
          <cell r="S2092" t="str">
            <v>months</v>
          </cell>
          <cell r="T2092">
            <v>12</v>
          </cell>
          <cell r="U2092">
            <v>3.3000000000000002E-2</v>
          </cell>
          <cell r="V2092">
            <v>1335.2724000000001</v>
          </cell>
          <cell r="W2092" t="str">
            <v>RSP</v>
          </cell>
          <cell r="X2092">
            <v>11</v>
          </cell>
        </row>
        <row r="2093">
          <cell r="A2093">
            <v>2261584</v>
          </cell>
          <cell r="B2093">
            <v>1</v>
          </cell>
          <cell r="C2093">
            <v>6479.05</v>
          </cell>
          <cell r="D2093" t="str">
            <v>ubank</v>
          </cell>
          <cell r="E2093" t="str">
            <v>fixed</v>
          </cell>
          <cell r="F2093">
            <v>39241</v>
          </cell>
          <cell r="G2093">
            <v>0</v>
          </cell>
          <cell r="H2093">
            <v>2.95</v>
          </cell>
          <cell r="I2093">
            <v>3.1</v>
          </cell>
          <cell r="J2093">
            <v>3.3</v>
          </cell>
          <cell r="K2093">
            <v>3.5</v>
          </cell>
          <cell r="L2093">
            <v>3.65</v>
          </cell>
          <cell r="M2093">
            <v>0</v>
          </cell>
          <cell r="N2093">
            <v>0.1</v>
          </cell>
          <cell r="O2093" t="str">
            <v>RSP</v>
          </cell>
          <cell r="P2093" t="str">
            <v>UBRKRS</v>
          </cell>
          <cell r="Q2093">
            <v>38564</v>
          </cell>
          <cell r="R2093">
            <v>24</v>
          </cell>
          <cell r="S2093" t="str">
            <v>months</v>
          </cell>
          <cell r="T2093">
            <v>24</v>
          </cell>
          <cell r="U2093">
            <v>3.4000000000000002E-2</v>
          </cell>
          <cell r="V2093">
            <v>220.28770000000003</v>
          </cell>
          <cell r="W2093" t="str">
            <v>RSP</v>
          </cell>
          <cell r="X2093">
            <v>23</v>
          </cell>
        </row>
        <row r="2094">
          <cell r="A2094">
            <v>2261642</v>
          </cell>
          <cell r="B2094">
            <v>1</v>
          </cell>
          <cell r="C2094">
            <v>49000</v>
          </cell>
          <cell r="D2094" t="str">
            <v>ubank</v>
          </cell>
          <cell r="E2094" t="str">
            <v>fixed</v>
          </cell>
          <cell r="F2094">
            <v>40318</v>
          </cell>
          <cell r="G2094">
            <v>0</v>
          </cell>
          <cell r="H2094">
            <v>2.95</v>
          </cell>
          <cell r="I2094">
            <v>3.2</v>
          </cell>
          <cell r="J2094">
            <v>3.5</v>
          </cell>
          <cell r="K2094">
            <v>3.65</v>
          </cell>
          <cell r="L2094">
            <v>4</v>
          </cell>
          <cell r="M2094">
            <v>0</v>
          </cell>
          <cell r="N2094">
            <v>0</v>
          </cell>
          <cell r="O2094" t="str">
            <v>term</v>
          </cell>
          <cell r="P2094" t="str">
            <v>UBRKLT</v>
          </cell>
          <cell r="Q2094">
            <v>38564</v>
          </cell>
          <cell r="R2094">
            <v>60</v>
          </cell>
          <cell r="S2094" t="str">
            <v>months</v>
          </cell>
          <cell r="T2094">
            <v>60</v>
          </cell>
          <cell r="U2094">
            <v>3.4599999999999999E-2</v>
          </cell>
          <cell r="V2094">
            <v>1695.3999999999999</v>
          </cell>
          <cell r="W2094" t="str">
            <v>REG</v>
          </cell>
          <cell r="X2094">
            <v>58</v>
          </cell>
        </row>
        <row r="2095">
          <cell r="A2095">
            <v>2261667</v>
          </cell>
          <cell r="B2095">
            <v>1</v>
          </cell>
          <cell r="C2095">
            <v>7000</v>
          </cell>
          <cell r="D2095" t="str">
            <v>ubank</v>
          </cell>
          <cell r="E2095" t="str">
            <v>fixed</v>
          </cell>
          <cell r="F2095">
            <v>40317</v>
          </cell>
          <cell r="G2095">
            <v>0</v>
          </cell>
          <cell r="H2095">
            <v>2.95</v>
          </cell>
          <cell r="I2095">
            <v>3.2</v>
          </cell>
          <cell r="J2095">
            <v>3.5</v>
          </cell>
          <cell r="K2095">
            <v>3.65</v>
          </cell>
          <cell r="L2095">
            <v>4</v>
          </cell>
          <cell r="M2095">
            <v>0</v>
          </cell>
          <cell r="N2095">
            <v>0</v>
          </cell>
          <cell r="O2095" t="str">
            <v>term</v>
          </cell>
          <cell r="P2095" t="str">
            <v>UBRKLT</v>
          </cell>
          <cell r="Q2095">
            <v>38564</v>
          </cell>
          <cell r="R2095">
            <v>60</v>
          </cell>
          <cell r="S2095" t="str">
            <v>months</v>
          </cell>
          <cell r="T2095">
            <v>60</v>
          </cell>
          <cell r="U2095">
            <v>3.4599999999999999E-2</v>
          </cell>
          <cell r="V2095">
            <v>242.2</v>
          </cell>
          <cell r="W2095" t="str">
            <v>REG</v>
          </cell>
          <cell r="X2095">
            <v>58</v>
          </cell>
        </row>
        <row r="2096">
          <cell r="A2096">
            <v>2261758</v>
          </cell>
          <cell r="B2096">
            <v>1</v>
          </cell>
          <cell r="C2096">
            <v>16000</v>
          </cell>
          <cell r="D2096" t="str">
            <v>ubank</v>
          </cell>
          <cell r="E2096" t="str">
            <v>fixed</v>
          </cell>
          <cell r="F2096">
            <v>39953</v>
          </cell>
          <cell r="G2096">
            <v>0</v>
          </cell>
          <cell r="H2096">
            <v>2.95</v>
          </cell>
          <cell r="I2096">
            <v>3.2</v>
          </cell>
          <cell r="J2096">
            <v>3.5</v>
          </cell>
          <cell r="K2096">
            <v>3.65</v>
          </cell>
          <cell r="L2096">
            <v>4</v>
          </cell>
          <cell r="M2096">
            <v>0</v>
          </cell>
          <cell r="N2096">
            <v>0</v>
          </cell>
          <cell r="O2096" t="str">
            <v>term</v>
          </cell>
          <cell r="P2096" t="str">
            <v>UBRKLT</v>
          </cell>
          <cell r="Q2096">
            <v>38564</v>
          </cell>
          <cell r="R2096">
            <v>48</v>
          </cell>
          <cell r="S2096" t="str">
            <v>months</v>
          </cell>
          <cell r="T2096">
            <v>48</v>
          </cell>
          <cell r="U2096">
            <v>3.4599999999999999E-2</v>
          </cell>
          <cell r="V2096">
            <v>553.6</v>
          </cell>
          <cell r="W2096" t="str">
            <v>REG</v>
          </cell>
          <cell r="X2096">
            <v>46</v>
          </cell>
        </row>
        <row r="2097">
          <cell r="A2097">
            <v>2261832</v>
          </cell>
          <cell r="B2097">
            <v>1</v>
          </cell>
          <cell r="C2097">
            <v>1000</v>
          </cell>
          <cell r="D2097" t="str">
            <v>ubank</v>
          </cell>
          <cell r="E2097" t="str">
            <v>fixed</v>
          </cell>
          <cell r="F2097">
            <v>40318</v>
          </cell>
          <cell r="G2097">
            <v>0</v>
          </cell>
          <cell r="H2097">
            <v>2.95</v>
          </cell>
          <cell r="I2097">
            <v>3.2</v>
          </cell>
          <cell r="J2097">
            <v>3.5</v>
          </cell>
          <cell r="K2097">
            <v>3.65</v>
          </cell>
          <cell r="L2097">
            <v>4</v>
          </cell>
          <cell r="M2097">
            <v>0</v>
          </cell>
          <cell r="N2097">
            <v>0</v>
          </cell>
          <cell r="O2097" t="str">
            <v>term</v>
          </cell>
          <cell r="P2097" t="str">
            <v>UBRKLT</v>
          </cell>
          <cell r="Q2097">
            <v>38564</v>
          </cell>
          <cell r="R2097">
            <v>60</v>
          </cell>
          <cell r="S2097" t="str">
            <v>months</v>
          </cell>
          <cell r="T2097">
            <v>60</v>
          </cell>
          <cell r="U2097">
            <v>3.4599999999999999E-2</v>
          </cell>
          <cell r="V2097">
            <v>34.6</v>
          </cell>
          <cell r="W2097" t="str">
            <v>REG</v>
          </cell>
          <cell r="X2097">
            <v>58</v>
          </cell>
        </row>
        <row r="2098">
          <cell r="A2098">
            <v>2261840</v>
          </cell>
          <cell r="B2098">
            <v>1</v>
          </cell>
          <cell r="C2098">
            <v>20000</v>
          </cell>
          <cell r="D2098" t="str">
            <v>ubank</v>
          </cell>
          <cell r="E2098" t="str">
            <v>fixed</v>
          </cell>
          <cell r="F2098">
            <v>40322</v>
          </cell>
          <cell r="G2098">
            <v>0</v>
          </cell>
          <cell r="H2098">
            <v>2.9</v>
          </cell>
          <cell r="I2098">
            <v>3.2</v>
          </cell>
          <cell r="J2098">
            <v>3.3</v>
          </cell>
          <cell r="K2098">
            <v>3.6</v>
          </cell>
          <cell r="L2098">
            <v>3.75</v>
          </cell>
          <cell r="M2098">
            <v>0</v>
          </cell>
          <cell r="N2098">
            <v>0.25</v>
          </cell>
          <cell r="O2098" t="str">
            <v>term</v>
          </cell>
          <cell r="P2098" t="str">
            <v>UBRKLT</v>
          </cell>
          <cell r="Q2098">
            <v>38564</v>
          </cell>
          <cell r="R2098">
            <v>60</v>
          </cell>
          <cell r="S2098" t="str">
            <v>months</v>
          </cell>
          <cell r="T2098">
            <v>60</v>
          </cell>
          <cell r="U2098">
            <v>3.6000000000000004E-2</v>
          </cell>
          <cell r="V2098">
            <v>720.00000000000011</v>
          </cell>
          <cell r="W2098" t="str">
            <v>REG</v>
          </cell>
          <cell r="X2098">
            <v>58</v>
          </cell>
        </row>
        <row r="2099">
          <cell r="A2099">
            <v>2261915</v>
          </cell>
          <cell r="B2099">
            <v>2</v>
          </cell>
          <cell r="C2099">
            <v>30328.240000000002</v>
          </cell>
          <cell r="D2099" t="str">
            <v>ubank</v>
          </cell>
          <cell r="E2099" t="str">
            <v>fixed</v>
          </cell>
          <cell r="F2099">
            <v>39222</v>
          </cell>
          <cell r="G2099">
            <v>0</v>
          </cell>
          <cell r="H2099">
            <v>2.95</v>
          </cell>
          <cell r="I2099">
            <v>3.2</v>
          </cell>
          <cell r="J2099">
            <v>3.5</v>
          </cell>
          <cell r="K2099">
            <v>3.65</v>
          </cell>
          <cell r="L2099">
            <v>4</v>
          </cell>
          <cell r="M2099">
            <v>0</v>
          </cell>
          <cell r="N2099">
            <v>0</v>
          </cell>
          <cell r="O2099" t="str">
            <v>term</v>
          </cell>
          <cell r="P2099" t="str">
            <v>UBRKLT</v>
          </cell>
          <cell r="Q2099">
            <v>38564</v>
          </cell>
          <cell r="R2099">
            <v>24</v>
          </cell>
          <cell r="S2099" t="str">
            <v>months</v>
          </cell>
          <cell r="T2099">
            <v>24</v>
          </cell>
          <cell r="U2099">
            <v>3.4599999999999999E-2</v>
          </cell>
          <cell r="V2099">
            <v>1049.3571039999999</v>
          </cell>
          <cell r="W2099" t="str">
            <v>REG</v>
          </cell>
          <cell r="X2099">
            <v>22</v>
          </cell>
        </row>
        <row r="2100">
          <cell r="A2100">
            <v>2261915</v>
          </cell>
          <cell r="B2100">
            <v>1</v>
          </cell>
          <cell r="C2100">
            <v>26560.69</v>
          </cell>
          <cell r="D2100" t="str">
            <v>ubank</v>
          </cell>
          <cell r="E2100" t="str">
            <v>fixed</v>
          </cell>
          <cell r="F2100">
            <v>39588</v>
          </cell>
          <cell r="G2100">
            <v>0</v>
          </cell>
          <cell r="H2100">
            <v>2.95</v>
          </cell>
          <cell r="I2100">
            <v>3.2</v>
          </cell>
          <cell r="J2100">
            <v>3.5</v>
          </cell>
          <cell r="K2100">
            <v>3.65</v>
          </cell>
          <cell r="L2100">
            <v>4</v>
          </cell>
          <cell r="M2100">
            <v>0</v>
          </cell>
          <cell r="N2100">
            <v>0</v>
          </cell>
          <cell r="O2100" t="str">
            <v>term</v>
          </cell>
          <cell r="P2100" t="str">
            <v>UBRKLT</v>
          </cell>
          <cell r="Q2100">
            <v>38564</v>
          </cell>
          <cell r="R2100">
            <v>36</v>
          </cell>
          <cell r="S2100" t="str">
            <v>months</v>
          </cell>
          <cell r="T2100">
            <v>36</v>
          </cell>
          <cell r="U2100">
            <v>3.4599999999999999E-2</v>
          </cell>
          <cell r="V2100">
            <v>918.99987399999998</v>
          </cell>
          <cell r="W2100" t="str">
            <v>REG</v>
          </cell>
          <cell r="X2100">
            <v>34</v>
          </cell>
        </row>
        <row r="2101">
          <cell r="A2101">
            <v>2261931</v>
          </cell>
          <cell r="B2101">
            <v>1</v>
          </cell>
          <cell r="C2101">
            <v>8000</v>
          </cell>
          <cell r="D2101" t="str">
            <v>ubank</v>
          </cell>
          <cell r="E2101" t="str">
            <v>fixed</v>
          </cell>
          <cell r="F2101">
            <v>40318</v>
          </cell>
          <cell r="G2101">
            <v>0</v>
          </cell>
          <cell r="H2101">
            <v>2.95</v>
          </cell>
          <cell r="I2101">
            <v>3.2</v>
          </cell>
          <cell r="J2101">
            <v>3.5</v>
          </cell>
          <cell r="K2101">
            <v>3.65</v>
          </cell>
          <cell r="L2101">
            <v>4</v>
          </cell>
          <cell r="M2101">
            <v>0</v>
          </cell>
          <cell r="N2101">
            <v>0</v>
          </cell>
          <cell r="O2101" t="str">
            <v>term</v>
          </cell>
          <cell r="P2101" t="str">
            <v>UBRKLT</v>
          </cell>
          <cell r="Q2101">
            <v>38564</v>
          </cell>
          <cell r="R2101">
            <v>60</v>
          </cell>
          <cell r="S2101" t="str">
            <v>months</v>
          </cell>
          <cell r="T2101">
            <v>60</v>
          </cell>
          <cell r="U2101">
            <v>3.4599999999999999E-2</v>
          </cell>
          <cell r="V2101">
            <v>276.8</v>
          </cell>
          <cell r="W2101" t="str">
            <v>REG</v>
          </cell>
          <cell r="X2101">
            <v>58</v>
          </cell>
        </row>
        <row r="2102">
          <cell r="A2102">
            <v>2261964</v>
          </cell>
          <cell r="B2102">
            <v>1</v>
          </cell>
          <cell r="C2102">
            <v>1268</v>
          </cell>
          <cell r="D2102" t="str">
            <v>ubank</v>
          </cell>
          <cell r="E2102" t="str">
            <v>fixed</v>
          </cell>
          <cell r="F2102">
            <v>40318</v>
          </cell>
          <cell r="G2102">
            <v>0</v>
          </cell>
          <cell r="H2102">
            <v>2.95</v>
          </cell>
          <cell r="I2102">
            <v>3.2</v>
          </cell>
          <cell r="J2102">
            <v>3.5</v>
          </cell>
          <cell r="K2102">
            <v>3.65</v>
          </cell>
          <cell r="L2102">
            <v>4</v>
          </cell>
          <cell r="M2102">
            <v>0</v>
          </cell>
          <cell r="N2102">
            <v>0</v>
          </cell>
          <cell r="O2102" t="str">
            <v>term</v>
          </cell>
          <cell r="P2102" t="str">
            <v>UBRKLT</v>
          </cell>
          <cell r="Q2102">
            <v>38564</v>
          </cell>
          <cell r="R2102">
            <v>60</v>
          </cell>
          <cell r="S2102" t="str">
            <v>months</v>
          </cell>
          <cell r="T2102">
            <v>60</v>
          </cell>
          <cell r="U2102">
            <v>3.4599999999999999E-2</v>
          </cell>
          <cell r="V2102">
            <v>43.872799999999998</v>
          </cell>
          <cell r="W2102" t="str">
            <v>REG</v>
          </cell>
          <cell r="X2102">
            <v>58</v>
          </cell>
        </row>
        <row r="2103">
          <cell r="A2103">
            <v>2261972</v>
          </cell>
          <cell r="B2103">
            <v>1</v>
          </cell>
          <cell r="C2103">
            <v>35000</v>
          </cell>
          <cell r="D2103" t="str">
            <v>ubank</v>
          </cell>
          <cell r="E2103" t="str">
            <v>fixed</v>
          </cell>
          <cell r="F2103">
            <v>39588</v>
          </cell>
          <cell r="G2103">
            <v>0</v>
          </cell>
          <cell r="H2103">
            <v>2.95</v>
          </cell>
          <cell r="I2103">
            <v>3.2</v>
          </cell>
          <cell r="J2103">
            <v>3.5</v>
          </cell>
          <cell r="K2103">
            <v>3.65</v>
          </cell>
          <cell r="L2103">
            <v>4</v>
          </cell>
          <cell r="M2103">
            <v>0</v>
          </cell>
          <cell r="N2103">
            <v>0</v>
          </cell>
          <cell r="O2103" t="str">
            <v>term</v>
          </cell>
          <cell r="P2103" t="str">
            <v>UBRKLT</v>
          </cell>
          <cell r="Q2103">
            <v>38564</v>
          </cell>
          <cell r="R2103">
            <v>36</v>
          </cell>
          <cell r="S2103" t="str">
            <v>months</v>
          </cell>
          <cell r="T2103">
            <v>36</v>
          </cell>
          <cell r="U2103">
            <v>3.4599999999999999E-2</v>
          </cell>
          <cell r="V2103">
            <v>1211</v>
          </cell>
          <cell r="W2103" t="str">
            <v>REG</v>
          </cell>
          <cell r="X2103">
            <v>34</v>
          </cell>
        </row>
        <row r="2104">
          <cell r="A2104">
            <v>2261998</v>
          </cell>
          <cell r="B2104">
            <v>1</v>
          </cell>
          <cell r="C2104">
            <v>25000</v>
          </cell>
          <cell r="D2104" t="str">
            <v>ubank</v>
          </cell>
          <cell r="E2104" t="str">
            <v>fixed</v>
          </cell>
          <cell r="F2104">
            <v>38857</v>
          </cell>
          <cell r="G2104">
            <v>0</v>
          </cell>
          <cell r="H2104">
            <v>2.95</v>
          </cell>
          <cell r="I2104">
            <v>3.2</v>
          </cell>
          <cell r="J2104">
            <v>3.5</v>
          </cell>
          <cell r="K2104">
            <v>3.65</v>
          </cell>
          <cell r="L2104">
            <v>4</v>
          </cell>
          <cell r="M2104">
            <v>0</v>
          </cell>
          <cell r="N2104">
            <v>-0.45</v>
          </cell>
          <cell r="O2104" t="str">
            <v>term</v>
          </cell>
          <cell r="P2104" t="str">
            <v>UBLONG</v>
          </cell>
          <cell r="Q2104">
            <v>38564</v>
          </cell>
          <cell r="R2104">
            <v>12</v>
          </cell>
          <cell r="S2104" t="str">
            <v>months</v>
          </cell>
          <cell r="T2104">
            <v>12</v>
          </cell>
          <cell r="U2104">
            <v>3.0099999999999998E-2</v>
          </cell>
          <cell r="V2104">
            <v>752.5</v>
          </cell>
          <cell r="W2104" t="str">
            <v>REG</v>
          </cell>
          <cell r="X2104">
            <v>10</v>
          </cell>
        </row>
        <row r="2105">
          <cell r="A2105">
            <v>2262061</v>
          </cell>
          <cell r="B2105">
            <v>1</v>
          </cell>
          <cell r="C2105">
            <v>6521.46</v>
          </cell>
          <cell r="D2105" t="str">
            <v>ubank</v>
          </cell>
          <cell r="E2105" t="str">
            <v>fixed</v>
          </cell>
          <cell r="F2105">
            <v>39600</v>
          </cell>
          <cell r="G2105">
            <v>0</v>
          </cell>
          <cell r="H2105">
            <v>2.9</v>
          </cell>
          <cell r="I2105">
            <v>3.1</v>
          </cell>
          <cell r="J2105">
            <v>3.5</v>
          </cell>
          <cell r="K2105">
            <v>3.5</v>
          </cell>
          <cell r="L2105">
            <v>3.65</v>
          </cell>
          <cell r="M2105">
            <v>0</v>
          </cell>
          <cell r="N2105">
            <v>0</v>
          </cell>
          <cell r="O2105" t="str">
            <v>RSP</v>
          </cell>
          <cell r="P2105" t="str">
            <v>UBRKRS</v>
          </cell>
          <cell r="Q2105">
            <v>38564</v>
          </cell>
          <cell r="R2105">
            <v>36</v>
          </cell>
          <cell r="S2105" t="str">
            <v>months</v>
          </cell>
          <cell r="T2105">
            <v>36</v>
          </cell>
          <cell r="U2105">
            <v>3.3299999999999996E-2</v>
          </cell>
          <cell r="V2105">
            <v>217.16461799999999</v>
          </cell>
          <cell r="W2105" t="str">
            <v>RSP</v>
          </cell>
          <cell r="X2105">
            <v>35</v>
          </cell>
        </row>
        <row r="2106">
          <cell r="A2106">
            <v>2262343</v>
          </cell>
          <cell r="B2106">
            <v>1</v>
          </cell>
          <cell r="C2106">
            <v>3559</v>
          </cell>
          <cell r="D2106" t="str">
            <v>ubank</v>
          </cell>
          <cell r="E2106" t="str">
            <v>fixed</v>
          </cell>
          <cell r="F2106">
            <v>40318</v>
          </cell>
          <cell r="G2106">
            <v>0</v>
          </cell>
          <cell r="H2106">
            <v>2.95</v>
          </cell>
          <cell r="I2106">
            <v>3.2</v>
          </cell>
          <cell r="J2106">
            <v>3.5</v>
          </cell>
          <cell r="K2106">
            <v>3.65</v>
          </cell>
          <cell r="L2106">
            <v>4</v>
          </cell>
          <cell r="M2106">
            <v>0</v>
          </cell>
          <cell r="N2106">
            <v>0</v>
          </cell>
          <cell r="O2106" t="str">
            <v>term</v>
          </cell>
          <cell r="P2106" t="str">
            <v>UBRKLT</v>
          </cell>
          <cell r="Q2106">
            <v>38564</v>
          </cell>
          <cell r="R2106">
            <v>60</v>
          </cell>
          <cell r="S2106" t="str">
            <v>months</v>
          </cell>
          <cell r="T2106">
            <v>60</v>
          </cell>
          <cell r="U2106">
            <v>3.4599999999999999E-2</v>
          </cell>
          <cell r="V2106">
            <v>123.14139999999999</v>
          </cell>
          <cell r="W2106" t="str">
            <v>REG</v>
          </cell>
          <cell r="X2106">
            <v>58</v>
          </cell>
        </row>
        <row r="2107">
          <cell r="A2107">
            <v>2262392</v>
          </cell>
          <cell r="B2107">
            <v>2</v>
          </cell>
          <cell r="C2107">
            <v>2007.23</v>
          </cell>
          <cell r="D2107" t="str">
            <v>ubank</v>
          </cell>
          <cell r="E2107" t="str">
            <v>fixed</v>
          </cell>
          <cell r="F2107">
            <v>38895</v>
          </cell>
          <cell r="G2107">
            <v>0</v>
          </cell>
          <cell r="H2107">
            <v>2.85</v>
          </cell>
          <cell r="I2107">
            <v>3</v>
          </cell>
          <cell r="J2107">
            <v>3.1</v>
          </cell>
          <cell r="K2107">
            <v>3.3</v>
          </cell>
          <cell r="L2107">
            <v>3.45</v>
          </cell>
          <cell r="M2107">
            <v>0</v>
          </cell>
          <cell r="N2107">
            <v>-0.35</v>
          </cell>
          <cell r="O2107" t="str">
            <v>term</v>
          </cell>
          <cell r="P2107" t="str">
            <v>UBLONG</v>
          </cell>
          <cell r="Q2107">
            <v>38564</v>
          </cell>
          <cell r="R2107">
            <v>12</v>
          </cell>
          <cell r="S2107" t="str">
            <v>months</v>
          </cell>
          <cell r="T2107">
            <v>12</v>
          </cell>
          <cell r="U2107">
            <v>2.7899999999999998E-2</v>
          </cell>
          <cell r="V2107">
            <v>56.001716999999999</v>
          </cell>
          <cell r="W2107" t="str">
            <v>REG</v>
          </cell>
          <cell r="X2107">
            <v>11</v>
          </cell>
        </row>
        <row r="2108">
          <cell r="A2108">
            <v>2262392</v>
          </cell>
          <cell r="B2108">
            <v>1</v>
          </cell>
          <cell r="C2108">
            <v>1844.28</v>
          </cell>
          <cell r="D2108" t="str">
            <v>ubank</v>
          </cell>
          <cell r="E2108" t="str">
            <v>fixed</v>
          </cell>
          <cell r="F2108">
            <v>38857</v>
          </cell>
          <cell r="G2108">
            <v>0</v>
          </cell>
          <cell r="H2108">
            <v>2.95</v>
          </cell>
          <cell r="I2108">
            <v>3.2</v>
          </cell>
          <cell r="J2108">
            <v>3.5</v>
          </cell>
          <cell r="K2108">
            <v>3.65</v>
          </cell>
          <cell r="L2108">
            <v>4</v>
          </cell>
          <cell r="M2108">
            <v>0</v>
          </cell>
          <cell r="N2108">
            <v>-0.45</v>
          </cell>
          <cell r="O2108" t="str">
            <v>term</v>
          </cell>
          <cell r="P2108" t="str">
            <v>UBLONG</v>
          </cell>
          <cell r="Q2108">
            <v>38564</v>
          </cell>
          <cell r="R2108">
            <v>12</v>
          </cell>
          <cell r="S2108" t="str">
            <v>months</v>
          </cell>
          <cell r="T2108">
            <v>12</v>
          </cell>
          <cell r="U2108">
            <v>3.0099999999999998E-2</v>
          </cell>
          <cell r="V2108">
            <v>55.512827999999999</v>
          </cell>
          <cell r="W2108" t="str">
            <v>REG</v>
          </cell>
          <cell r="X2108">
            <v>10</v>
          </cell>
        </row>
        <row r="2109">
          <cell r="A2109">
            <v>2262541</v>
          </cell>
          <cell r="B2109">
            <v>1</v>
          </cell>
          <cell r="C2109">
            <v>10000</v>
          </cell>
          <cell r="D2109" t="str">
            <v>ubank</v>
          </cell>
          <cell r="E2109" t="str">
            <v>fixed</v>
          </cell>
          <cell r="F2109">
            <v>40322</v>
          </cell>
          <cell r="G2109">
            <v>0</v>
          </cell>
          <cell r="H2109">
            <v>2.9</v>
          </cell>
          <cell r="I2109">
            <v>3.2</v>
          </cell>
          <cell r="J2109">
            <v>3.3</v>
          </cell>
          <cell r="K2109">
            <v>3.6</v>
          </cell>
          <cell r="L2109">
            <v>3.75</v>
          </cell>
          <cell r="M2109">
            <v>0</v>
          </cell>
          <cell r="N2109">
            <v>0.25</v>
          </cell>
          <cell r="O2109" t="str">
            <v>term</v>
          </cell>
          <cell r="P2109" t="str">
            <v>UBRKLT</v>
          </cell>
          <cell r="Q2109">
            <v>38564</v>
          </cell>
          <cell r="R2109">
            <v>60</v>
          </cell>
          <cell r="S2109" t="str">
            <v>months</v>
          </cell>
          <cell r="T2109">
            <v>60</v>
          </cell>
          <cell r="U2109">
            <v>3.6000000000000004E-2</v>
          </cell>
          <cell r="V2109">
            <v>360.00000000000006</v>
          </cell>
          <cell r="W2109" t="str">
            <v>REG</v>
          </cell>
          <cell r="X2109">
            <v>58</v>
          </cell>
        </row>
        <row r="2110">
          <cell r="A2110">
            <v>2262608</v>
          </cell>
          <cell r="B2110">
            <v>1</v>
          </cell>
          <cell r="C2110">
            <v>5000</v>
          </cell>
          <cell r="D2110" t="str">
            <v>ubank</v>
          </cell>
          <cell r="E2110" t="str">
            <v>fixed</v>
          </cell>
          <cell r="F2110">
            <v>40317</v>
          </cell>
          <cell r="G2110">
            <v>0</v>
          </cell>
          <cell r="H2110">
            <v>2.95</v>
          </cell>
          <cell r="I2110">
            <v>3.2</v>
          </cell>
          <cell r="J2110">
            <v>3.5</v>
          </cell>
          <cell r="K2110">
            <v>3.65</v>
          </cell>
          <cell r="L2110">
            <v>4</v>
          </cell>
          <cell r="M2110">
            <v>0</v>
          </cell>
          <cell r="N2110">
            <v>0</v>
          </cell>
          <cell r="O2110" t="str">
            <v>term</v>
          </cell>
          <cell r="P2110" t="str">
            <v>UBRKLT</v>
          </cell>
          <cell r="Q2110">
            <v>38564</v>
          </cell>
          <cell r="R2110">
            <v>60</v>
          </cell>
          <cell r="S2110" t="str">
            <v>months</v>
          </cell>
          <cell r="T2110">
            <v>60</v>
          </cell>
          <cell r="U2110">
            <v>3.4599999999999999E-2</v>
          </cell>
          <cell r="V2110">
            <v>173</v>
          </cell>
          <cell r="W2110" t="str">
            <v>REG</v>
          </cell>
          <cell r="X2110">
            <v>58</v>
          </cell>
        </row>
        <row r="2111">
          <cell r="A2111">
            <v>2262657</v>
          </cell>
          <cell r="B2111">
            <v>1</v>
          </cell>
          <cell r="C2111">
            <v>9030</v>
          </cell>
          <cell r="D2111" t="str">
            <v>ubank</v>
          </cell>
          <cell r="E2111" t="str">
            <v>fixed</v>
          </cell>
          <cell r="F2111">
            <v>40318</v>
          </cell>
          <cell r="G2111">
            <v>0</v>
          </cell>
          <cell r="H2111">
            <v>2.95</v>
          </cell>
          <cell r="I2111">
            <v>3.2</v>
          </cell>
          <cell r="J2111">
            <v>3.5</v>
          </cell>
          <cell r="K2111">
            <v>3.65</v>
          </cell>
          <cell r="L2111">
            <v>4</v>
          </cell>
          <cell r="M2111">
            <v>0</v>
          </cell>
          <cell r="N2111">
            <v>0</v>
          </cell>
          <cell r="O2111" t="str">
            <v>RSP</v>
          </cell>
          <cell r="P2111" t="str">
            <v>UBRKRS</v>
          </cell>
          <cell r="Q2111">
            <v>38564</v>
          </cell>
          <cell r="R2111">
            <v>60</v>
          </cell>
          <cell r="S2111" t="str">
            <v>months</v>
          </cell>
          <cell r="T2111">
            <v>60</v>
          </cell>
          <cell r="U2111">
            <v>3.4599999999999999E-2</v>
          </cell>
          <cell r="V2111">
            <v>312.43799999999999</v>
          </cell>
          <cell r="W2111" t="str">
            <v>RSP</v>
          </cell>
          <cell r="X2111">
            <v>58</v>
          </cell>
        </row>
        <row r="2112">
          <cell r="A2112">
            <v>2262723</v>
          </cell>
          <cell r="B2112">
            <v>1</v>
          </cell>
          <cell r="C2112">
            <v>10000</v>
          </cell>
          <cell r="D2112" t="str">
            <v>ubank</v>
          </cell>
          <cell r="E2112" t="str">
            <v>fixed</v>
          </cell>
          <cell r="F2112">
            <v>40318</v>
          </cell>
          <cell r="G2112">
            <v>0</v>
          </cell>
          <cell r="H2112">
            <v>2.95</v>
          </cell>
          <cell r="I2112">
            <v>3.2</v>
          </cell>
          <cell r="J2112">
            <v>3.5</v>
          </cell>
          <cell r="K2112">
            <v>3.65</v>
          </cell>
          <cell r="L2112">
            <v>4</v>
          </cell>
          <cell r="M2112">
            <v>0</v>
          </cell>
          <cell r="N2112">
            <v>0</v>
          </cell>
          <cell r="O2112" t="str">
            <v>term</v>
          </cell>
          <cell r="P2112" t="str">
            <v>UBRKLT</v>
          </cell>
          <cell r="Q2112">
            <v>38564</v>
          </cell>
          <cell r="R2112">
            <v>60</v>
          </cell>
          <cell r="S2112" t="str">
            <v>months</v>
          </cell>
          <cell r="T2112">
            <v>60</v>
          </cell>
          <cell r="U2112">
            <v>3.4599999999999999E-2</v>
          </cell>
          <cell r="V2112">
            <v>346</v>
          </cell>
          <cell r="W2112" t="str">
            <v>REG</v>
          </cell>
          <cell r="X2112">
            <v>58</v>
          </cell>
        </row>
        <row r="2113">
          <cell r="A2113">
            <v>2262723</v>
          </cell>
          <cell r="B2113">
            <v>2</v>
          </cell>
          <cell r="C2113">
            <v>20000</v>
          </cell>
          <cell r="D2113" t="str">
            <v>ubank</v>
          </cell>
          <cell r="E2113" t="str">
            <v>fixed</v>
          </cell>
          <cell r="F2113">
            <v>40338</v>
          </cell>
          <cell r="G2113">
            <v>0</v>
          </cell>
          <cell r="H2113">
            <v>2.95</v>
          </cell>
          <cell r="I2113">
            <v>3.1</v>
          </cell>
          <cell r="J2113">
            <v>3.3</v>
          </cell>
          <cell r="K2113">
            <v>3.5</v>
          </cell>
          <cell r="L2113">
            <v>3.65</v>
          </cell>
          <cell r="M2113">
            <v>0</v>
          </cell>
          <cell r="N2113">
            <v>0</v>
          </cell>
          <cell r="O2113" t="str">
            <v>term</v>
          </cell>
          <cell r="P2113" t="str">
            <v>UBRKLT</v>
          </cell>
          <cell r="Q2113">
            <v>38564</v>
          </cell>
          <cell r="R2113">
            <v>60</v>
          </cell>
          <cell r="S2113" t="str">
            <v>months</v>
          </cell>
          <cell r="T2113">
            <v>60</v>
          </cell>
          <cell r="U2113">
            <v>3.3000000000000002E-2</v>
          </cell>
          <cell r="V2113">
            <v>660</v>
          </cell>
          <cell r="W2113" t="str">
            <v>REG</v>
          </cell>
          <cell r="X2113">
            <v>59</v>
          </cell>
        </row>
        <row r="2114">
          <cell r="A2114">
            <v>2262806</v>
          </cell>
          <cell r="B2114">
            <v>1</v>
          </cell>
          <cell r="C2114">
            <v>36000</v>
          </cell>
          <cell r="D2114" t="str">
            <v>ubank</v>
          </cell>
          <cell r="E2114" t="str">
            <v>fixed</v>
          </cell>
          <cell r="F2114">
            <v>40317</v>
          </cell>
          <cell r="G2114">
            <v>0</v>
          </cell>
          <cell r="H2114">
            <v>2.95</v>
          </cell>
          <cell r="I2114">
            <v>3.2</v>
          </cell>
          <cell r="J2114">
            <v>3.5</v>
          </cell>
          <cell r="K2114">
            <v>3.65</v>
          </cell>
          <cell r="L2114">
            <v>4</v>
          </cell>
          <cell r="M2114">
            <v>0</v>
          </cell>
          <cell r="N2114">
            <v>0</v>
          </cell>
          <cell r="O2114" t="str">
            <v>term</v>
          </cell>
          <cell r="P2114" t="str">
            <v>UBRKLT</v>
          </cell>
          <cell r="Q2114">
            <v>38564</v>
          </cell>
          <cell r="R2114">
            <v>60</v>
          </cell>
          <cell r="S2114" t="str">
            <v>months</v>
          </cell>
          <cell r="T2114">
            <v>60</v>
          </cell>
          <cell r="U2114">
            <v>3.4599999999999999E-2</v>
          </cell>
          <cell r="V2114">
            <v>1245.5999999999999</v>
          </cell>
          <cell r="W2114" t="str">
            <v>REG</v>
          </cell>
          <cell r="X2114">
            <v>58</v>
          </cell>
        </row>
        <row r="2115">
          <cell r="A2115">
            <v>2262889</v>
          </cell>
          <cell r="B2115">
            <v>1</v>
          </cell>
          <cell r="C2115">
            <v>50000</v>
          </cell>
          <cell r="D2115" t="str">
            <v>ubank</v>
          </cell>
          <cell r="E2115" t="str">
            <v>fixed</v>
          </cell>
          <cell r="F2115">
            <v>39592</v>
          </cell>
          <cell r="G2115">
            <v>0</v>
          </cell>
          <cell r="H2115">
            <v>2.9</v>
          </cell>
          <cell r="I2115">
            <v>3.2</v>
          </cell>
          <cell r="J2115">
            <v>3.3</v>
          </cell>
          <cell r="K2115">
            <v>3.6</v>
          </cell>
          <cell r="L2115">
            <v>3.75</v>
          </cell>
          <cell r="M2115">
            <v>0</v>
          </cell>
          <cell r="N2115">
            <v>0.2</v>
          </cell>
          <cell r="O2115" t="str">
            <v>term</v>
          </cell>
          <cell r="P2115" t="str">
            <v>UBRKLT</v>
          </cell>
          <cell r="Q2115">
            <v>38564</v>
          </cell>
          <cell r="R2115">
            <v>36</v>
          </cell>
          <cell r="S2115" t="str">
            <v>months</v>
          </cell>
          <cell r="T2115">
            <v>36</v>
          </cell>
          <cell r="U2115">
            <v>3.5500000000000004E-2</v>
          </cell>
          <cell r="V2115">
            <v>1775.0000000000002</v>
          </cell>
          <cell r="W2115" t="str">
            <v>REG</v>
          </cell>
          <cell r="X2115">
            <v>34</v>
          </cell>
        </row>
        <row r="2116">
          <cell r="A2116">
            <v>2263077</v>
          </cell>
          <cell r="B2116">
            <v>1</v>
          </cell>
          <cell r="C2116">
            <v>20000</v>
          </cell>
          <cell r="D2116" t="str">
            <v>ubank</v>
          </cell>
          <cell r="E2116" t="str">
            <v>fixed</v>
          </cell>
          <cell r="F2116">
            <v>39588</v>
          </cell>
          <cell r="G2116">
            <v>0</v>
          </cell>
          <cell r="H2116">
            <v>2.95</v>
          </cell>
          <cell r="I2116">
            <v>3.2</v>
          </cell>
          <cell r="J2116">
            <v>3.5</v>
          </cell>
          <cell r="K2116">
            <v>3.65</v>
          </cell>
          <cell r="L2116">
            <v>4</v>
          </cell>
          <cell r="M2116">
            <v>0</v>
          </cell>
          <cell r="N2116">
            <v>0</v>
          </cell>
          <cell r="O2116" t="str">
            <v>term</v>
          </cell>
          <cell r="P2116" t="str">
            <v>UBRKLT</v>
          </cell>
          <cell r="Q2116">
            <v>38564</v>
          </cell>
          <cell r="R2116">
            <v>36</v>
          </cell>
          <cell r="S2116" t="str">
            <v>months</v>
          </cell>
          <cell r="T2116">
            <v>36</v>
          </cell>
          <cell r="U2116">
            <v>3.4599999999999999E-2</v>
          </cell>
          <cell r="V2116">
            <v>692</v>
          </cell>
          <cell r="W2116" t="str">
            <v>REG</v>
          </cell>
          <cell r="X2116">
            <v>34</v>
          </cell>
        </row>
        <row r="2117">
          <cell r="A2117">
            <v>2263127</v>
          </cell>
          <cell r="B2117">
            <v>1</v>
          </cell>
          <cell r="C2117">
            <v>25000</v>
          </cell>
          <cell r="D2117" t="str">
            <v>ubank</v>
          </cell>
          <cell r="E2117" t="str">
            <v>fixed</v>
          </cell>
          <cell r="F2117">
            <v>39588</v>
          </cell>
          <cell r="G2117">
            <v>0</v>
          </cell>
          <cell r="H2117">
            <v>2.95</v>
          </cell>
          <cell r="I2117">
            <v>3.2</v>
          </cell>
          <cell r="J2117">
            <v>3.5</v>
          </cell>
          <cell r="K2117">
            <v>3.65</v>
          </cell>
          <cell r="L2117">
            <v>4</v>
          </cell>
          <cell r="M2117">
            <v>0</v>
          </cell>
          <cell r="N2117">
            <v>0</v>
          </cell>
          <cell r="O2117" t="str">
            <v>term</v>
          </cell>
          <cell r="P2117" t="str">
            <v>UBRKLT</v>
          </cell>
          <cell r="Q2117">
            <v>38564</v>
          </cell>
          <cell r="R2117">
            <v>36</v>
          </cell>
          <cell r="S2117" t="str">
            <v>months</v>
          </cell>
          <cell r="T2117">
            <v>36</v>
          </cell>
          <cell r="U2117">
            <v>3.4599999999999999E-2</v>
          </cell>
          <cell r="V2117">
            <v>865</v>
          </cell>
          <cell r="W2117" t="str">
            <v>REG</v>
          </cell>
          <cell r="X2117">
            <v>34</v>
          </cell>
        </row>
        <row r="2118">
          <cell r="A2118">
            <v>2263176</v>
          </cell>
          <cell r="B2118">
            <v>1</v>
          </cell>
          <cell r="C2118">
            <v>10000</v>
          </cell>
          <cell r="D2118" t="str">
            <v>ubank</v>
          </cell>
          <cell r="E2118" t="str">
            <v>fixed</v>
          </cell>
          <cell r="F2118">
            <v>39588</v>
          </cell>
          <cell r="G2118">
            <v>0</v>
          </cell>
          <cell r="H2118">
            <v>2.95</v>
          </cell>
          <cell r="I2118">
            <v>3.2</v>
          </cell>
          <cell r="J2118">
            <v>3.5</v>
          </cell>
          <cell r="K2118">
            <v>3.65</v>
          </cell>
          <cell r="L2118">
            <v>4</v>
          </cell>
          <cell r="M2118">
            <v>0</v>
          </cell>
          <cell r="N2118">
            <v>0</v>
          </cell>
          <cell r="O2118" t="str">
            <v>term</v>
          </cell>
          <cell r="P2118" t="str">
            <v>UBRKLT</v>
          </cell>
          <cell r="Q2118">
            <v>38564</v>
          </cell>
          <cell r="R2118">
            <v>36</v>
          </cell>
          <cell r="S2118" t="str">
            <v>months</v>
          </cell>
          <cell r="T2118">
            <v>36</v>
          </cell>
          <cell r="U2118">
            <v>3.4599999999999999E-2</v>
          </cell>
          <cell r="V2118">
            <v>346</v>
          </cell>
          <cell r="W2118" t="str">
            <v>REG</v>
          </cell>
          <cell r="X2118">
            <v>34</v>
          </cell>
        </row>
        <row r="2119">
          <cell r="A2119">
            <v>2263259</v>
          </cell>
          <cell r="B2119">
            <v>1</v>
          </cell>
          <cell r="C2119">
            <v>50000</v>
          </cell>
          <cell r="D2119" t="str">
            <v>ubank</v>
          </cell>
          <cell r="E2119" t="str">
            <v>fixed</v>
          </cell>
          <cell r="F2119">
            <v>38861</v>
          </cell>
          <cell r="G2119">
            <v>0</v>
          </cell>
          <cell r="H2119">
            <v>2.9</v>
          </cell>
          <cell r="I2119">
            <v>3.2</v>
          </cell>
          <cell r="J2119">
            <v>3.3</v>
          </cell>
          <cell r="K2119">
            <v>3.6</v>
          </cell>
          <cell r="L2119">
            <v>3.75</v>
          </cell>
          <cell r="M2119">
            <v>0</v>
          </cell>
          <cell r="N2119">
            <v>0</v>
          </cell>
          <cell r="O2119" t="str">
            <v>term</v>
          </cell>
          <cell r="P2119" t="str">
            <v>UBRKLT</v>
          </cell>
          <cell r="Q2119">
            <v>38564</v>
          </cell>
          <cell r="R2119">
            <v>12</v>
          </cell>
          <cell r="S2119" t="str">
            <v>months</v>
          </cell>
          <cell r="T2119">
            <v>12</v>
          </cell>
          <cell r="U2119">
            <v>3.3500000000000002E-2</v>
          </cell>
          <cell r="V2119">
            <v>1675</v>
          </cell>
          <cell r="W2119" t="str">
            <v>REG</v>
          </cell>
          <cell r="X2119">
            <v>10</v>
          </cell>
        </row>
        <row r="2120">
          <cell r="A2120">
            <v>2263267</v>
          </cell>
          <cell r="B2120">
            <v>1</v>
          </cell>
          <cell r="C2120">
            <v>10000</v>
          </cell>
          <cell r="D2120" t="str">
            <v>ubank</v>
          </cell>
          <cell r="E2120" t="str">
            <v>fixed</v>
          </cell>
          <cell r="F2120">
            <v>39226</v>
          </cell>
          <cell r="G2120">
            <v>0</v>
          </cell>
          <cell r="H2120">
            <v>2.9</v>
          </cell>
          <cell r="I2120">
            <v>3.2</v>
          </cell>
          <cell r="J2120">
            <v>3.3</v>
          </cell>
          <cell r="K2120">
            <v>3.6</v>
          </cell>
          <cell r="L2120">
            <v>3.75</v>
          </cell>
          <cell r="M2120">
            <v>0</v>
          </cell>
          <cell r="N2120">
            <v>0</v>
          </cell>
          <cell r="O2120" t="str">
            <v>term</v>
          </cell>
          <cell r="P2120" t="str">
            <v>UBRKLT</v>
          </cell>
          <cell r="Q2120">
            <v>38564</v>
          </cell>
          <cell r="R2120">
            <v>24</v>
          </cell>
          <cell r="S2120" t="str">
            <v>months</v>
          </cell>
          <cell r="T2120">
            <v>24</v>
          </cell>
          <cell r="U2120">
            <v>3.3500000000000002E-2</v>
          </cell>
          <cell r="V2120">
            <v>335</v>
          </cell>
          <cell r="W2120" t="str">
            <v>REG</v>
          </cell>
          <cell r="X2120">
            <v>22</v>
          </cell>
        </row>
        <row r="2121">
          <cell r="A2121">
            <v>2263382</v>
          </cell>
          <cell r="B2121">
            <v>1</v>
          </cell>
          <cell r="C2121">
            <v>30000</v>
          </cell>
          <cell r="D2121" t="str">
            <v>ubank</v>
          </cell>
          <cell r="E2121" t="str">
            <v>fixed</v>
          </cell>
          <cell r="F2121">
            <v>40318</v>
          </cell>
          <cell r="G2121">
            <v>0</v>
          </cell>
          <cell r="H2121">
            <v>2.95</v>
          </cell>
          <cell r="I2121">
            <v>3.2</v>
          </cell>
          <cell r="J2121">
            <v>3.5</v>
          </cell>
          <cell r="K2121">
            <v>3.65</v>
          </cell>
          <cell r="L2121">
            <v>4</v>
          </cell>
          <cell r="M2121">
            <v>0</v>
          </cell>
          <cell r="N2121">
            <v>0</v>
          </cell>
          <cell r="O2121" t="str">
            <v>term</v>
          </cell>
          <cell r="P2121" t="str">
            <v>UBRKLT</v>
          </cell>
          <cell r="Q2121">
            <v>38564</v>
          </cell>
          <cell r="R2121">
            <v>60</v>
          </cell>
          <cell r="S2121" t="str">
            <v>months</v>
          </cell>
          <cell r="T2121">
            <v>60</v>
          </cell>
          <cell r="U2121">
            <v>3.4599999999999999E-2</v>
          </cell>
          <cell r="V2121">
            <v>1038</v>
          </cell>
          <cell r="W2121" t="str">
            <v>REG</v>
          </cell>
          <cell r="X2121">
            <v>58</v>
          </cell>
        </row>
        <row r="2122">
          <cell r="A2122">
            <v>2263432</v>
          </cell>
          <cell r="B2122">
            <v>1</v>
          </cell>
          <cell r="C2122">
            <v>10611.26</v>
          </cell>
          <cell r="D2122" t="str">
            <v>ubank</v>
          </cell>
          <cell r="E2122" t="str">
            <v>fixed</v>
          </cell>
          <cell r="F2122">
            <v>39226</v>
          </cell>
          <cell r="G2122">
            <v>0</v>
          </cell>
          <cell r="H2122">
            <v>2.9</v>
          </cell>
          <cell r="I2122">
            <v>3.2</v>
          </cell>
          <cell r="J2122">
            <v>3.3</v>
          </cell>
          <cell r="K2122">
            <v>3.6</v>
          </cell>
          <cell r="L2122">
            <v>3.75</v>
          </cell>
          <cell r="M2122">
            <v>0</v>
          </cell>
          <cell r="N2122">
            <v>0</v>
          </cell>
          <cell r="O2122" t="str">
            <v>term</v>
          </cell>
          <cell r="P2122" t="str">
            <v>UBRKLT</v>
          </cell>
          <cell r="Q2122">
            <v>38564</v>
          </cell>
          <cell r="R2122">
            <v>24</v>
          </cell>
          <cell r="S2122" t="str">
            <v>months</v>
          </cell>
          <cell r="T2122">
            <v>24</v>
          </cell>
          <cell r="U2122">
            <v>3.3500000000000002E-2</v>
          </cell>
          <cell r="V2122">
            <v>355.47721000000001</v>
          </cell>
          <cell r="W2122" t="str">
            <v>REG</v>
          </cell>
          <cell r="X2122">
            <v>22</v>
          </cell>
        </row>
        <row r="2123">
          <cell r="A2123">
            <v>2263432</v>
          </cell>
          <cell r="B2123">
            <v>2</v>
          </cell>
          <cell r="C2123">
            <v>10000</v>
          </cell>
          <cell r="D2123" t="str">
            <v>ubank</v>
          </cell>
          <cell r="E2123" t="str">
            <v>fixed</v>
          </cell>
          <cell r="F2123">
            <v>38889</v>
          </cell>
          <cell r="G2123">
            <v>0</v>
          </cell>
          <cell r="H2123">
            <v>2.9</v>
          </cell>
          <cell r="I2123">
            <v>3.05</v>
          </cell>
          <cell r="J2123">
            <v>3.1</v>
          </cell>
          <cell r="K2123">
            <v>3.3</v>
          </cell>
          <cell r="L2123">
            <v>3.45</v>
          </cell>
          <cell r="M2123">
            <v>0</v>
          </cell>
          <cell r="N2123">
            <v>-0.4</v>
          </cell>
          <cell r="O2123" t="str">
            <v>term</v>
          </cell>
          <cell r="P2123" t="str">
            <v>UBLONG</v>
          </cell>
          <cell r="Q2123">
            <v>38564</v>
          </cell>
          <cell r="R2123">
            <v>12</v>
          </cell>
          <cell r="S2123" t="str">
            <v>months</v>
          </cell>
          <cell r="T2123">
            <v>12</v>
          </cell>
          <cell r="U2123">
            <v>2.7599999999999989E-2</v>
          </cell>
          <cell r="V2123">
            <v>275.99999999999989</v>
          </cell>
          <cell r="W2123" t="str">
            <v>REG</v>
          </cell>
          <cell r="X2123">
            <v>11</v>
          </cell>
        </row>
        <row r="2124">
          <cell r="A2124">
            <v>2263556</v>
          </cell>
          <cell r="B2124">
            <v>1</v>
          </cell>
          <cell r="C2124">
            <v>15000</v>
          </cell>
          <cell r="D2124" t="str">
            <v>ubank</v>
          </cell>
          <cell r="E2124" t="str">
            <v>fixed</v>
          </cell>
          <cell r="F2124">
            <v>39226</v>
          </cell>
          <cell r="G2124">
            <v>0</v>
          </cell>
          <cell r="H2124">
            <v>2.9</v>
          </cell>
          <cell r="I2124">
            <v>3.2</v>
          </cell>
          <cell r="J2124">
            <v>3.3</v>
          </cell>
          <cell r="K2124">
            <v>3.6</v>
          </cell>
          <cell r="L2124">
            <v>3.75</v>
          </cell>
          <cell r="M2124">
            <v>0</v>
          </cell>
          <cell r="N2124">
            <v>0</v>
          </cell>
          <cell r="O2124" t="str">
            <v>term</v>
          </cell>
          <cell r="P2124" t="str">
            <v>UBRKLT</v>
          </cell>
          <cell r="Q2124">
            <v>38564</v>
          </cell>
          <cell r="R2124">
            <v>24</v>
          </cell>
          <cell r="S2124" t="str">
            <v>months</v>
          </cell>
          <cell r="T2124">
            <v>24</v>
          </cell>
          <cell r="U2124">
            <v>3.3500000000000002E-2</v>
          </cell>
          <cell r="V2124">
            <v>502.50000000000006</v>
          </cell>
          <cell r="W2124" t="str">
            <v>REG</v>
          </cell>
          <cell r="X2124">
            <v>22</v>
          </cell>
        </row>
        <row r="2125">
          <cell r="A2125">
            <v>2263580</v>
          </cell>
          <cell r="B2125">
            <v>1</v>
          </cell>
          <cell r="C2125">
            <v>10000</v>
          </cell>
          <cell r="D2125" t="str">
            <v>ubank</v>
          </cell>
          <cell r="E2125" t="str">
            <v>fixed</v>
          </cell>
          <cell r="F2125">
            <v>39226</v>
          </cell>
          <cell r="G2125">
            <v>0</v>
          </cell>
          <cell r="H2125">
            <v>2.9</v>
          </cell>
          <cell r="I2125">
            <v>3.2</v>
          </cell>
          <cell r="J2125">
            <v>3.3</v>
          </cell>
          <cell r="K2125">
            <v>3.6</v>
          </cell>
          <cell r="L2125">
            <v>3.75</v>
          </cell>
          <cell r="M2125">
            <v>0</v>
          </cell>
          <cell r="N2125">
            <v>0</v>
          </cell>
          <cell r="O2125" t="str">
            <v>term</v>
          </cell>
          <cell r="P2125" t="str">
            <v>UBRKLT</v>
          </cell>
          <cell r="Q2125">
            <v>38564</v>
          </cell>
          <cell r="R2125">
            <v>24</v>
          </cell>
          <cell r="S2125" t="str">
            <v>months</v>
          </cell>
          <cell r="T2125">
            <v>24</v>
          </cell>
          <cell r="U2125">
            <v>3.3500000000000002E-2</v>
          </cell>
          <cell r="V2125">
            <v>335</v>
          </cell>
          <cell r="W2125" t="str">
            <v>REG</v>
          </cell>
          <cell r="X2125">
            <v>22</v>
          </cell>
        </row>
        <row r="2126">
          <cell r="A2126">
            <v>2263606</v>
          </cell>
          <cell r="B2126">
            <v>1</v>
          </cell>
          <cell r="C2126">
            <v>40000</v>
          </cell>
          <cell r="D2126" t="str">
            <v>ubank</v>
          </cell>
          <cell r="E2126" t="str">
            <v>fixed</v>
          </cell>
          <cell r="F2126">
            <v>39226</v>
          </cell>
          <cell r="G2126">
            <v>0</v>
          </cell>
          <cell r="H2126">
            <v>2.9</v>
          </cell>
          <cell r="I2126">
            <v>3.2</v>
          </cell>
          <cell r="J2126">
            <v>3.3</v>
          </cell>
          <cell r="K2126">
            <v>3.6</v>
          </cell>
          <cell r="L2126">
            <v>3.75</v>
          </cell>
          <cell r="M2126">
            <v>0</v>
          </cell>
          <cell r="N2126">
            <v>0</v>
          </cell>
          <cell r="O2126" t="str">
            <v>term</v>
          </cell>
          <cell r="P2126" t="str">
            <v>UBRKLT</v>
          </cell>
          <cell r="Q2126">
            <v>38564</v>
          </cell>
          <cell r="R2126">
            <v>24</v>
          </cell>
          <cell r="S2126" t="str">
            <v>months</v>
          </cell>
          <cell r="T2126">
            <v>24</v>
          </cell>
          <cell r="U2126">
            <v>3.3500000000000002E-2</v>
          </cell>
          <cell r="V2126">
            <v>1340</v>
          </cell>
          <cell r="W2126" t="str">
            <v>REG</v>
          </cell>
          <cell r="X2126">
            <v>22</v>
          </cell>
        </row>
        <row r="2127">
          <cell r="A2127">
            <v>2263614</v>
          </cell>
          <cell r="B2127">
            <v>1</v>
          </cell>
          <cell r="C2127">
            <v>55000</v>
          </cell>
          <cell r="D2127" t="str">
            <v>ubank</v>
          </cell>
          <cell r="E2127" t="str">
            <v>fixed</v>
          </cell>
          <cell r="F2127">
            <v>39226</v>
          </cell>
          <cell r="G2127">
            <v>0</v>
          </cell>
          <cell r="H2127">
            <v>2.9</v>
          </cell>
          <cell r="I2127">
            <v>3.2</v>
          </cell>
          <cell r="J2127">
            <v>3.3</v>
          </cell>
          <cell r="K2127">
            <v>3.6</v>
          </cell>
          <cell r="L2127">
            <v>3.75</v>
          </cell>
          <cell r="M2127">
            <v>0</v>
          </cell>
          <cell r="N2127">
            <v>0</v>
          </cell>
          <cell r="O2127" t="str">
            <v>term</v>
          </cell>
          <cell r="P2127" t="str">
            <v>UBRKLT</v>
          </cell>
          <cell r="Q2127">
            <v>38564</v>
          </cell>
          <cell r="R2127">
            <v>24</v>
          </cell>
          <cell r="S2127" t="str">
            <v>months</v>
          </cell>
          <cell r="T2127">
            <v>24</v>
          </cell>
          <cell r="U2127">
            <v>3.3500000000000002E-2</v>
          </cell>
          <cell r="V2127">
            <v>1842.5</v>
          </cell>
          <cell r="W2127" t="str">
            <v>REG</v>
          </cell>
          <cell r="X2127">
            <v>22</v>
          </cell>
        </row>
        <row r="2128">
          <cell r="A2128">
            <v>2263648</v>
          </cell>
          <cell r="B2128">
            <v>1</v>
          </cell>
          <cell r="C2128">
            <v>25000</v>
          </cell>
          <cell r="D2128" t="str">
            <v>ubank</v>
          </cell>
          <cell r="E2128" t="str">
            <v>fixed</v>
          </cell>
          <cell r="F2128">
            <v>39957</v>
          </cell>
          <cell r="G2128">
            <v>0</v>
          </cell>
          <cell r="H2128">
            <v>2.9</v>
          </cell>
          <cell r="I2128">
            <v>3.2</v>
          </cell>
          <cell r="J2128">
            <v>3.3</v>
          </cell>
          <cell r="K2128">
            <v>3.6</v>
          </cell>
          <cell r="L2128">
            <v>3.75</v>
          </cell>
          <cell r="M2128">
            <v>0</v>
          </cell>
          <cell r="N2128">
            <v>0</v>
          </cell>
          <cell r="O2128" t="str">
            <v>term</v>
          </cell>
          <cell r="P2128" t="str">
            <v>UBRKLT</v>
          </cell>
          <cell r="Q2128">
            <v>38564</v>
          </cell>
          <cell r="R2128">
            <v>48</v>
          </cell>
          <cell r="S2128" t="str">
            <v>months</v>
          </cell>
          <cell r="T2128">
            <v>48</v>
          </cell>
          <cell r="U2128">
            <v>3.3500000000000002E-2</v>
          </cell>
          <cell r="V2128">
            <v>837.5</v>
          </cell>
          <cell r="W2128" t="str">
            <v>REG</v>
          </cell>
          <cell r="X2128">
            <v>46</v>
          </cell>
        </row>
        <row r="2129">
          <cell r="A2129">
            <v>2263689</v>
          </cell>
          <cell r="B2129">
            <v>1</v>
          </cell>
          <cell r="C2129">
            <v>16067.73</v>
          </cell>
          <cell r="D2129" t="str">
            <v>ubank</v>
          </cell>
          <cell r="E2129" t="str">
            <v>fixed</v>
          </cell>
          <cell r="F2129">
            <v>40317</v>
          </cell>
          <cell r="G2129">
            <v>0</v>
          </cell>
          <cell r="H2129">
            <v>2.95</v>
          </cell>
          <cell r="I2129">
            <v>3.2</v>
          </cell>
          <cell r="J2129">
            <v>3.5</v>
          </cell>
          <cell r="K2129">
            <v>3.65</v>
          </cell>
          <cell r="L2129">
            <v>4</v>
          </cell>
          <cell r="M2129">
            <v>0</v>
          </cell>
          <cell r="N2129">
            <v>0</v>
          </cell>
          <cell r="O2129" t="str">
            <v>term</v>
          </cell>
          <cell r="P2129" t="str">
            <v>UBRKLT</v>
          </cell>
          <cell r="Q2129">
            <v>38564</v>
          </cell>
          <cell r="R2129">
            <v>60</v>
          </cell>
          <cell r="S2129" t="str">
            <v>months</v>
          </cell>
          <cell r="T2129">
            <v>60</v>
          </cell>
          <cell r="U2129">
            <v>3.4599999999999999E-2</v>
          </cell>
          <cell r="V2129">
            <v>555.94345799999996</v>
          </cell>
          <cell r="W2129" t="str">
            <v>REG</v>
          </cell>
          <cell r="X2129">
            <v>58</v>
          </cell>
        </row>
        <row r="2130">
          <cell r="A2130">
            <v>2263705</v>
          </cell>
          <cell r="B2130">
            <v>1</v>
          </cell>
          <cell r="C2130">
            <v>14059.26</v>
          </cell>
          <cell r="D2130" t="str">
            <v>ubank</v>
          </cell>
          <cell r="E2130" t="str">
            <v>fixed</v>
          </cell>
          <cell r="F2130">
            <v>40317</v>
          </cell>
          <cell r="G2130">
            <v>0</v>
          </cell>
          <cell r="H2130">
            <v>2.95</v>
          </cell>
          <cell r="I2130">
            <v>3.2</v>
          </cell>
          <cell r="J2130">
            <v>3.5</v>
          </cell>
          <cell r="K2130">
            <v>3.65</v>
          </cell>
          <cell r="L2130">
            <v>4</v>
          </cell>
          <cell r="M2130">
            <v>0</v>
          </cell>
          <cell r="N2130">
            <v>0</v>
          </cell>
          <cell r="O2130" t="str">
            <v>term</v>
          </cell>
          <cell r="P2130" t="str">
            <v>UBRKLT</v>
          </cell>
          <cell r="Q2130">
            <v>38564</v>
          </cell>
          <cell r="R2130">
            <v>60</v>
          </cell>
          <cell r="S2130" t="str">
            <v>months</v>
          </cell>
          <cell r="T2130">
            <v>60</v>
          </cell>
          <cell r="U2130">
            <v>3.4599999999999999E-2</v>
          </cell>
          <cell r="V2130">
            <v>486.45039600000001</v>
          </cell>
          <cell r="W2130" t="str">
            <v>REG</v>
          </cell>
          <cell r="X2130">
            <v>58</v>
          </cell>
        </row>
        <row r="2131">
          <cell r="A2131">
            <v>2263861</v>
          </cell>
          <cell r="B2131">
            <v>1</v>
          </cell>
          <cell r="C2131">
            <v>50000</v>
          </cell>
          <cell r="D2131" t="str">
            <v>ubank</v>
          </cell>
          <cell r="E2131" t="str">
            <v>fixed</v>
          </cell>
          <cell r="F2131">
            <v>38863</v>
          </cell>
          <cell r="G2131">
            <v>0</v>
          </cell>
          <cell r="H2131">
            <v>2.9</v>
          </cell>
          <cell r="I2131">
            <v>3.2</v>
          </cell>
          <cell r="J2131">
            <v>3.3</v>
          </cell>
          <cell r="K2131">
            <v>3.6</v>
          </cell>
          <cell r="L2131">
            <v>3.75</v>
          </cell>
          <cell r="M2131">
            <v>0</v>
          </cell>
          <cell r="N2131">
            <v>-0.4</v>
          </cell>
          <cell r="O2131" t="str">
            <v>term</v>
          </cell>
          <cell r="P2131" t="str">
            <v>UBLONG</v>
          </cell>
          <cell r="Q2131">
            <v>38564</v>
          </cell>
          <cell r="R2131">
            <v>12</v>
          </cell>
          <cell r="S2131" t="str">
            <v>months</v>
          </cell>
          <cell r="T2131">
            <v>12</v>
          </cell>
          <cell r="U2131">
            <v>2.9500000000000002E-2</v>
          </cell>
          <cell r="V2131">
            <v>1475</v>
          </cell>
          <cell r="W2131" t="str">
            <v>REG</v>
          </cell>
          <cell r="X2131">
            <v>10</v>
          </cell>
        </row>
        <row r="2132">
          <cell r="A2132">
            <v>2263952</v>
          </cell>
          <cell r="B2132">
            <v>2</v>
          </cell>
          <cell r="C2132">
            <v>20000</v>
          </cell>
          <cell r="D2132" t="str">
            <v>ubank</v>
          </cell>
          <cell r="E2132" t="str">
            <v>fixed</v>
          </cell>
          <cell r="F2132">
            <v>40316</v>
          </cell>
          <cell r="G2132">
            <v>0</v>
          </cell>
          <cell r="H2132">
            <v>2.7</v>
          </cell>
          <cell r="I2132">
            <v>2.95</v>
          </cell>
          <cell r="J2132">
            <v>3.25</v>
          </cell>
          <cell r="K2132">
            <v>3.4</v>
          </cell>
          <cell r="L2132">
            <v>3.75</v>
          </cell>
          <cell r="M2132">
            <v>0</v>
          </cell>
          <cell r="N2132">
            <v>0</v>
          </cell>
          <cell r="O2132" t="str">
            <v>term</v>
          </cell>
          <cell r="P2132" t="str">
            <v>UBRKLT</v>
          </cell>
          <cell r="Q2132">
            <v>38564</v>
          </cell>
          <cell r="R2132">
            <v>60</v>
          </cell>
          <cell r="S2132" t="str">
            <v>months</v>
          </cell>
          <cell r="T2132">
            <v>60</v>
          </cell>
          <cell r="U2132">
            <v>3.2099999999999997E-2</v>
          </cell>
          <cell r="V2132">
            <v>641.99999999999989</v>
          </cell>
          <cell r="W2132" t="str">
            <v>REG</v>
          </cell>
          <cell r="X2132">
            <v>58</v>
          </cell>
        </row>
        <row r="2133">
          <cell r="A2133">
            <v>2263978</v>
          </cell>
          <cell r="B2133">
            <v>1</v>
          </cell>
          <cell r="C2133">
            <v>3790.49</v>
          </cell>
          <cell r="D2133" t="str">
            <v>ubank</v>
          </cell>
          <cell r="E2133" t="str">
            <v>fixed</v>
          </cell>
          <cell r="F2133">
            <v>38861</v>
          </cell>
          <cell r="G2133">
            <v>0</v>
          </cell>
          <cell r="H2133">
            <v>2.9</v>
          </cell>
          <cell r="I2133">
            <v>3.2</v>
          </cell>
          <cell r="J2133">
            <v>3.3</v>
          </cell>
          <cell r="K2133">
            <v>3.6</v>
          </cell>
          <cell r="L2133">
            <v>3.75</v>
          </cell>
          <cell r="M2133">
            <v>0</v>
          </cell>
          <cell r="N2133">
            <v>0</v>
          </cell>
          <cell r="O2133" t="str">
            <v>term</v>
          </cell>
          <cell r="P2133" t="str">
            <v>UBRKLT</v>
          </cell>
          <cell r="Q2133">
            <v>38564</v>
          </cell>
          <cell r="R2133">
            <v>12</v>
          </cell>
          <cell r="S2133" t="str">
            <v>months</v>
          </cell>
          <cell r="T2133">
            <v>12</v>
          </cell>
          <cell r="U2133">
            <v>3.3500000000000002E-2</v>
          </cell>
          <cell r="V2133">
            <v>126.981415</v>
          </cell>
          <cell r="W2133" t="str">
            <v>REG</v>
          </cell>
          <cell r="X2133">
            <v>10</v>
          </cell>
        </row>
        <row r="2134">
          <cell r="A2134">
            <v>2264000</v>
          </cell>
          <cell r="B2134">
            <v>2</v>
          </cell>
          <cell r="C2134">
            <v>7135</v>
          </cell>
          <cell r="D2134" t="str">
            <v>ubank</v>
          </cell>
          <cell r="E2134" t="str">
            <v>fixed</v>
          </cell>
          <cell r="F2134">
            <v>39957</v>
          </cell>
          <cell r="G2134">
            <v>0</v>
          </cell>
          <cell r="H2134">
            <v>2.9</v>
          </cell>
          <cell r="I2134">
            <v>3.2</v>
          </cell>
          <cell r="J2134">
            <v>3.3</v>
          </cell>
          <cell r="K2134">
            <v>3.6</v>
          </cell>
          <cell r="L2134">
            <v>3.75</v>
          </cell>
          <cell r="M2134">
            <v>0</v>
          </cell>
          <cell r="N2134">
            <v>0</v>
          </cell>
          <cell r="O2134" t="str">
            <v>term</v>
          </cell>
          <cell r="P2134" t="str">
            <v>UBRKLT</v>
          </cell>
          <cell r="Q2134">
            <v>38564</v>
          </cell>
          <cell r="R2134">
            <v>48</v>
          </cell>
          <cell r="S2134" t="str">
            <v>months</v>
          </cell>
          <cell r="T2134">
            <v>48</v>
          </cell>
          <cell r="U2134">
            <v>3.3500000000000002E-2</v>
          </cell>
          <cell r="V2134">
            <v>239.02250000000001</v>
          </cell>
          <cell r="W2134" t="str">
            <v>REG</v>
          </cell>
          <cell r="X2134">
            <v>46</v>
          </cell>
        </row>
        <row r="2135">
          <cell r="A2135">
            <v>2264000</v>
          </cell>
          <cell r="B2135">
            <v>1</v>
          </cell>
          <cell r="C2135">
            <v>5685.11</v>
          </cell>
          <cell r="D2135" t="str">
            <v>ubank</v>
          </cell>
          <cell r="E2135" t="str">
            <v>fixed</v>
          </cell>
          <cell r="F2135">
            <v>39226</v>
          </cell>
          <cell r="G2135">
            <v>0</v>
          </cell>
          <cell r="H2135">
            <v>2.9</v>
          </cell>
          <cell r="I2135">
            <v>3.2</v>
          </cell>
          <cell r="J2135">
            <v>3.3</v>
          </cell>
          <cell r="K2135">
            <v>3.6</v>
          </cell>
          <cell r="L2135">
            <v>3.75</v>
          </cell>
          <cell r="M2135">
            <v>0</v>
          </cell>
          <cell r="N2135">
            <v>0</v>
          </cell>
          <cell r="O2135" t="str">
            <v>term</v>
          </cell>
          <cell r="P2135" t="str">
            <v>UBRKLT</v>
          </cell>
          <cell r="Q2135">
            <v>38564</v>
          </cell>
          <cell r="R2135">
            <v>24</v>
          </cell>
          <cell r="S2135" t="str">
            <v>months</v>
          </cell>
          <cell r="T2135">
            <v>24</v>
          </cell>
          <cell r="U2135">
            <v>3.3500000000000002E-2</v>
          </cell>
          <cell r="V2135">
            <v>190.45118500000001</v>
          </cell>
          <cell r="W2135" t="str">
            <v>REG</v>
          </cell>
          <cell r="X2135">
            <v>22</v>
          </cell>
        </row>
        <row r="2136">
          <cell r="A2136">
            <v>2264026</v>
          </cell>
          <cell r="B2136">
            <v>1</v>
          </cell>
          <cell r="C2136">
            <v>3350.17</v>
          </cell>
          <cell r="D2136" t="str">
            <v>ubank</v>
          </cell>
          <cell r="E2136" t="str">
            <v>fixed</v>
          </cell>
          <cell r="F2136">
            <v>39226</v>
          </cell>
          <cell r="G2136">
            <v>0</v>
          </cell>
          <cell r="H2136">
            <v>2.9</v>
          </cell>
          <cell r="I2136">
            <v>3.2</v>
          </cell>
          <cell r="J2136">
            <v>3.3</v>
          </cell>
          <cell r="K2136">
            <v>3.6</v>
          </cell>
          <cell r="L2136">
            <v>3.75</v>
          </cell>
          <cell r="M2136">
            <v>0</v>
          </cell>
          <cell r="N2136">
            <v>0</v>
          </cell>
          <cell r="O2136" t="str">
            <v>term</v>
          </cell>
          <cell r="P2136" t="str">
            <v>UBRKLT</v>
          </cell>
          <cell r="Q2136">
            <v>38564</v>
          </cell>
          <cell r="R2136">
            <v>24</v>
          </cell>
          <cell r="S2136" t="str">
            <v>months</v>
          </cell>
          <cell r="T2136">
            <v>24</v>
          </cell>
          <cell r="U2136">
            <v>3.3500000000000002E-2</v>
          </cell>
          <cell r="V2136">
            <v>112.23069500000001</v>
          </cell>
          <cell r="W2136" t="str">
            <v>REG</v>
          </cell>
          <cell r="X2136">
            <v>22</v>
          </cell>
        </row>
        <row r="2137">
          <cell r="A2137">
            <v>2264042</v>
          </cell>
          <cell r="B2137">
            <v>1</v>
          </cell>
          <cell r="C2137">
            <v>2700.56</v>
          </cell>
          <cell r="D2137" t="str">
            <v>ubank</v>
          </cell>
          <cell r="E2137" t="str">
            <v>fixed</v>
          </cell>
          <cell r="F2137">
            <v>39226</v>
          </cell>
          <cell r="G2137">
            <v>0</v>
          </cell>
          <cell r="H2137">
            <v>2.9</v>
          </cell>
          <cell r="I2137">
            <v>3.2</v>
          </cell>
          <cell r="J2137">
            <v>3.3</v>
          </cell>
          <cell r="K2137">
            <v>3.6</v>
          </cell>
          <cell r="L2137">
            <v>3.75</v>
          </cell>
          <cell r="M2137">
            <v>0</v>
          </cell>
          <cell r="N2137">
            <v>0</v>
          </cell>
          <cell r="O2137" t="str">
            <v>term</v>
          </cell>
          <cell r="P2137" t="str">
            <v>UBRKLT</v>
          </cell>
          <cell r="Q2137">
            <v>38564</v>
          </cell>
          <cell r="R2137">
            <v>24</v>
          </cell>
          <cell r="S2137" t="str">
            <v>months</v>
          </cell>
          <cell r="T2137">
            <v>24</v>
          </cell>
          <cell r="U2137">
            <v>3.3500000000000002E-2</v>
          </cell>
          <cell r="V2137">
            <v>90.468760000000003</v>
          </cell>
          <cell r="W2137" t="str">
            <v>REG</v>
          </cell>
          <cell r="X2137">
            <v>22</v>
          </cell>
        </row>
        <row r="2138">
          <cell r="A2138">
            <v>2264125</v>
          </cell>
          <cell r="B2138">
            <v>1</v>
          </cell>
          <cell r="C2138">
            <v>10000</v>
          </cell>
          <cell r="D2138" t="str">
            <v>ubank</v>
          </cell>
          <cell r="E2138" t="str">
            <v>fixed</v>
          </cell>
          <cell r="F2138">
            <v>40322</v>
          </cell>
          <cell r="G2138">
            <v>0</v>
          </cell>
          <cell r="H2138">
            <v>2.9</v>
          </cell>
          <cell r="I2138">
            <v>3.2</v>
          </cell>
          <cell r="J2138">
            <v>3.3</v>
          </cell>
          <cell r="K2138">
            <v>3.6</v>
          </cell>
          <cell r="L2138">
            <v>3.75</v>
          </cell>
          <cell r="M2138">
            <v>0</v>
          </cell>
          <cell r="N2138">
            <v>0.25</v>
          </cell>
          <cell r="O2138" t="str">
            <v>term</v>
          </cell>
          <cell r="P2138" t="str">
            <v>UBRKLT</v>
          </cell>
          <cell r="Q2138">
            <v>38564</v>
          </cell>
          <cell r="R2138">
            <v>60</v>
          </cell>
          <cell r="S2138" t="str">
            <v>months</v>
          </cell>
          <cell r="T2138">
            <v>60</v>
          </cell>
          <cell r="U2138">
            <v>3.6000000000000004E-2</v>
          </cell>
          <cell r="V2138">
            <v>360.00000000000006</v>
          </cell>
          <cell r="W2138" t="str">
            <v>REG</v>
          </cell>
          <cell r="X2138">
            <v>58</v>
          </cell>
        </row>
        <row r="2139">
          <cell r="A2139">
            <v>2264349</v>
          </cell>
          <cell r="B2139">
            <v>1</v>
          </cell>
          <cell r="C2139">
            <v>5266.45</v>
          </cell>
          <cell r="D2139" t="str">
            <v>ubank</v>
          </cell>
          <cell r="E2139" t="str">
            <v>fixed</v>
          </cell>
          <cell r="F2139">
            <v>39226</v>
          </cell>
          <cell r="G2139">
            <v>0</v>
          </cell>
          <cell r="H2139">
            <v>2.9</v>
          </cell>
          <cell r="I2139">
            <v>3.2</v>
          </cell>
          <cell r="J2139">
            <v>3.3</v>
          </cell>
          <cell r="K2139">
            <v>3.6</v>
          </cell>
          <cell r="L2139">
            <v>3.75</v>
          </cell>
          <cell r="M2139">
            <v>0</v>
          </cell>
          <cell r="N2139">
            <v>0</v>
          </cell>
          <cell r="O2139" t="str">
            <v>term</v>
          </cell>
          <cell r="P2139" t="str">
            <v>UBRKLT</v>
          </cell>
          <cell r="Q2139">
            <v>38564</v>
          </cell>
          <cell r="R2139">
            <v>24</v>
          </cell>
          <cell r="S2139" t="str">
            <v>months</v>
          </cell>
          <cell r="T2139">
            <v>24</v>
          </cell>
          <cell r="U2139">
            <v>3.3500000000000002E-2</v>
          </cell>
          <cell r="V2139">
            <v>176.426075</v>
          </cell>
          <cell r="W2139" t="str">
            <v>REG</v>
          </cell>
          <cell r="X2139">
            <v>22</v>
          </cell>
        </row>
        <row r="2140">
          <cell r="A2140">
            <v>2264455</v>
          </cell>
          <cell r="B2140">
            <v>1</v>
          </cell>
          <cell r="C2140">
            <v>15000</v>
          </cell>
          <cell r="D2140" t="str">
            <v>ubank</v>
          </cell>
          <cell r="E2140" t="str">
            <v>fixed</v>
          </cell>
          <cell r="F2140">
            <v>40322</v>
          </cell>
          <cell r="G2140">
            <v>0</v>
          </cell>
          <cell r="H2140">
            <v>2.9</v>
          </cell>
          <cell r="I2140">
            <v>3.2</v>
          </cell>
          <cell r="J2140">
            <v>3.3</v>
          </cell>
          <cell r="K2140">
            <v>3.6</v>
          </cell>
          <cell r="L2140">
            <v>3.75</v>
          </cell>
          <cell r="M2140">
            <v>0</v>
          </cell>
          <cell r="N2140">
            <v>0.25</v>
          </cell>
          <cell r="O2140" t="str">
            <v>term</v>
          </cell>
          <cell r="P2140" t="str">
            <v>UBRKLT</v>
          </cell>
          <cell r="Q2140">
            <v>38564</v>
          </cell>
          <cell r="R2140">
            <v>60</v>
          </cell>
          <cell r="S2140" t="str">
            <v>months</v>
          </cell>
          <cell r="T2140">
            <v>60</v>
          </cell>
          <cell r="U2140">
            <v>3.6000000000000004E-2</v>
          </cell>
          <cell r="V2140">
            <v>540.00000000000011</v>
          </cell>
          <cell r="W2140" t="str">
            <v>REG</v>
          </cell>
          <cell r="X2140">
            <v>58</v>
          </cell>
        </row>
        <row r="2141">
          <cell r="A2141">
            <v>2264513</v>
          </cell>
          <cell r="B2141">
            <v>1</v>
          </cell>
          <cell r="C2141">
            <v>6745.12</v>
          </cell>
          <cell r="D2141" t="str">
            <v>ubank</v>
          </cell>
          <cell r="E2141" t="str">
            <v>fixed</v>
          </cell>
          <cell r="F2141">
            <v>40330</v>
          </cell>
          <cell r="G2141">
            <v>0</v>
          </cell>
          <cell r="H2141">
            <v>2.9</v>
          </cell>
          <cell r="I2141">
            <v>3.1</v>
          </cell>
          <cell r="J2141">
            <v>3.3</v>
          </cell>
          <cell r="K2141">
            <v>3.5</v>
          </cell>
          <cell r="L2141">
            <v>3.65</v>
          </cell>
          <cell r="M2141">
            <v>0</v>
          </cell>
          <cell r="N2141">
            <v>0.35</v>
          </cell>
          <cell r="O2141" t="str">
            <v>RIF</v>
          </cell>
          <cell r="P2141" t="str">
            <v>UBRKRF</v>
          </cell>
          <cell r="Q2141">
            <v>38564</v>
          </cell>
          <cell r="R2141">
            <v>60</v>
          </cell>
          <cell r="S2141" t="str">
            <v>months</v>
          </cell>
          <cell r="T2141">
            <v>60</v>
          </cell>
          <cell r="U2141">
            <v>3.6400000000000002E-2</v>
          </cell>
          <cell r="V2141">
            <v>245.522368</v>
          </cell>
          <cell r="W2141" t="str">
            <v>RIF</v>
          </cell>
          <cell r="X2141">
            <v>59</v>
          </cell>
        </row>
        <row r="2142">
          <cell r="A2142">
            <v>2264547</v>
          </cell>
          <cell r="B2142">
            <v>1</v>
          </cell>
          <cell r="C2142">
            <v>10000</v>
          </cell>
          <cell r="D2142" t="str">
            <v>ubank</v>
          </cell>
          <cell r="E2142" t="str">
            <v>fixed</v>
          </cell>
          <cell r="F2142">
            <v>40322</v>
          </cell>
          <cell r="G2142">
            <v>0</v>
          </cell>
          <cell r="H2142">
            <v>2.9</v>
          </cell>
          <cell r="I2142">
            <v>3.2</v>
          </cell>
          <cell r="J2142">
            <v>3.3</v>
          </cell>
          <cell r="K2142">
            <v>3.6</v>
          </cell>
          <cell r="L2142">
            <v>3.75</v>
          </cell>
          <cell r="M2142">
            <v>0</v>
          </cell>
          <cell r="N2142">
            <v>0.25</v>
          </cell>
          <cell r="O2142" t="str">
            <v>term</v>
          </cell>
          <cell r="P2142" t="str">
            <v>UBRKLT</v>
          </cell>
          <cell r="Q2142">
            <v>38564</v>
          </cell>
          <cell r="R2142">
            <v>60</v>
          </cell>
          <cell r="S2142" t="str">
            <v>months</v>
          </cell>
          <cell r="T2142">
            <v>60</v>
          </cell>
          <cell r="U2142">
            <v>3.6000000000000004E-2</v>
          </cell>
          <cell r="V2142">
            <v>360.00000000000006</v>
          </cell>
          <cell r="W2142" t="str">
            <v>REG</v>
          </cell>
          <cell r="X2142">
            <v>58</v>
          </cell>
        </row>
        <row r="2143">
          <cell r="A2143">
            <v>2264620</v>
          </cell>
          <cell r="B2143">
            <v>1</v>
          </cell>
          <cell r="C2143">
            <v>20000</v>
          </cell>
          <cell r="D2143" t="str">
            <v>ubank</v>
          </cell>
          <cell r="E2143" t="str">
            <v>fixed</v>
          </cell>
          <cell r="F2143">
            <v>40322</v>
          </cell>
          <cell r="G2143">
            <v>0</v>
          </cell>
          <cell r="H2143">
            <v>2.9</v>
          </cell>
          <cell r="I2143">
            <v>3.2</v>
          </cell>
          <cell r="J2143">
            <v>3.3</v>
          </cell>
          <cell r="K2143">
            <v>3.6</v>
          </cell>
          <cell r="L2143">
            <v>3.75</v>
          </cell>
          <cell r="M2143">
            <v>0</v>
          </cell>
          <cell r="N2143">
            <v>0.25</v>
          </cell>
          <cell r="O2143" t="str">
            <v>term</v>
          </cell>
          <cell r="P2143" t="str">
            <v>UBRKLT</v>
          </cell>
          <cell r="Q2143">
            <v>38564</v>
          </cell>
          <cell r="R2143">
            <v>60</v>
          </cell>
          <cell r="S2143" t="str">
            <v>months</v>
          </cell>
          <cell r="T2143">
            <v>60</v>
          </cell>
          <cell r="U2143">
            <v>3.6000000000000004E-2</v>
          </cell>
          <cell r="V2143">
            <v>720.00000000000011</v>
          </cell>
          <cell r="W2143" t="str">
            <v>REG</v>
          </cell>
          <cell r="X2143">
            <v>58</v>
          </cell>
        </row>
        <row r="2144">
          <cell r="A2144">
            <v>2264679</v>
          </cell>
          <cell r="B2144">
            <v>3</v>
          </cell>
          <cell r="C2144">
            <v>5000</v>
          </cell>
          <cell r="D2144" t="str">
            <v>ubank</v>
          </cell>
          <cell r="E2144" t="str">
            <v>fixed</v>
          </cell>
          <cell r="F2144">
            <v>40322</v>
          </cell>
          <cell r="G2144">
            <v>0</v>
          </cell>
          <cell r="H2144">
            <v>2.9</v>
          </cell>
          <cell r="I2144">
            <v>3.2</v>
          </cell>
          <cell r="J2144">
            <v>3.3</v>
          </cell>
          <cell r="K2144">
            <v>3.6</v>
          </cell>
          <cell r="L2144">
            <v>3.75</v>
          </cell>
          <cell r="M2144">
            <v>0</v>
          </cell>
          <cell r="N2144">
            <v>0.25</v>
          </cell>
          <cell r="O2144" t="str">
            <v>term</v>
          </cell>
          <cell r="P2144" t="str">
            <v>UBRKLT</v>
          </cell>
          <cell r="Q2144">
            <v>38564</v>
          </cell>
          <cell r="R2144">
            <v>60</v>
          </cell>
          <cell r="S2144" t="str">
            <v>months</v>
          </cell>
          <cell r="T2144">
            <v>60</v>
          </cell>
          <cell r="U2144">
            <v>3.6000000000000004E-2</v>
          </cell>
          <cell r="V2144">
            <v>180.00000000000003</v>
          </cell>
          <cell r="W2144" t="str">
            <v>REG</v>
          </cell>
          <cell r="X2144">
            <v>58</v>
          </cell>
        </row>
        <row r="2145">
          <cell r="A2145">
            <v>2264679</v>
          </cell>
          <cell r="B2145">
            <v>4</v>
          </cell>
          <cell r="C2145">
            <v>5000</v>
          </cell>
          <cell r="D2145" t="str">
            <v>ubank</v>
          </cell>
          <cell r="E2145" t="str">
            <v>fixed</v>
          </cell>
          <cell r="F2145">
            <v>38895</v>
          </cell>
          <cell r="G2145">
            <v>0</v>
          </cell>
          <cell r="H2145">
            <v>2.85</v>
          </cell>
          <cell r="I2145">
            <v>3</v>
          </cell>
          <cell r="J2145">
            <v>3.1</v>
          </cell>
          <cell r="K2145">
            <v>3.3</v>
          </cell>
          <cell r="L2145">
            <v>3.45</v>
          </cell>
          <cell r="M2145">
            <v>0</v>
          </cell>
          <cell r="N2145">
            <v>0.05</v>
          </cell>
          <cell r="O2145" t="str">
            <v>term</v>
          </cell>
          <cell r="P2145" t="str">
            <v>UBRKLT</v>
          </cell>
          <cell r="Q2145">
            <v>38564</v>
          </cell>
          <cell r="R2145">
            <v>12</v>
          </cell>
          <cell r="S2145" t="str">
            <v>months</v>
          </cell>
          <cell r="T2145">
            <v>12</v>
          </cell>
          <cell r="U2145">
            <v>3.1899999999999998E-2</v>
          </cell>
          <cell r="V2145">
            <v>159.5</v>
          </cell>
          <cell r="W2145" t="str">
            <v>REG</v>
          </cell>
          <cell r="X2145">
            <v>11</v>
          </cell>
        </row>
        <row r="2146">
          <cell r="A2146">
            <v>2264679</v>
          </cell>
          <cell r="B2146">
            <v>1</v>
          </cell>
          <cell r="C2146">
            <v>5000</v>
          </cell>
          <cell r="D2146" t="str">
            <v>ubank</v>
          </cell>
          <cell r="E2146" t="str">
            <v>fixed</v>
          </cell>
          <cell r="F2146">
            <v>39592</v>
          </cell>
          <cell r="G2146">
            <v>0</v>
          </cell>
          <cell r="H2146">
            <v>2.9</v>
          </cell>
          <cell r="I2146">
            <v>3.2</v>
          </cell>
          <cell r="J2146">
            <v>3.3</v>
          </cell>
          <cell r="K2146">
            <v>3.6</v>
          </cell>
          <cell r="L2146">
            <v>3.75</v>
          </cell>
          <cell r="M2146">
            <v>0</v>
          </cell>
          <cell r="N2146">
            <v>0.2</v>
          </cell>
          <cell r="O2146" t="str">
            <v>term</v>
          </cell>
          <cell r="P2146" t="str">
            <v>UBRKLT</v>
          </cell>
          <cell r="Q2146">
            <v>38564</v>
          </cell>
          <cell r="R2146">
            <v>36</v>
          </cell>
          <cell r="S2146" t="str">
            <v>months</v>
          </cell>
          <cell r="T2146">
            <v>36</v>
          </cell>
          <cell r="U2146">
            <v>3.5500000000000004E-2</v>
          </cell>
          <cell r="V2146">
            <v>177.50000000000003</v>
          </cell>
          <cell r="W2146" t="str">
            <v>REG</v>
          </cell>
          <cell r="X2146">
            <v>34</v>
          </cell>
        </row>
        <row r="2147">
          <cell r="A2147">
            <v>2264679</v>
          </cell>
          <cell r="B2147">
            <v>2</v>
          </cell>
          <cell r="C2147">
            <v>5000</v>
          </cell>
          <cell r="D2147" t="str">
            <v>ubank</v>
          </cell>
          <cell r="E2147" t="str">
            <v>fixed</v>
          </cell>
          <cell r="F2147">
            <v>39957</v>
          </cell>
          <cell r="G2147">
            <v>0</v>
          </cell>
          <cell r="H2147">
            <v>2.9</v>
          </cell>
          <cell r="I2147">
            <v>3.2</v>
          </cell>
          <cell r="J2147">
            <v>3.3</v>
          </cell>
          <cell r="K2147">
            <v>3.6</v>
          </cell>
          <cell r="L2147">
            <v>3.75</v>
          </cell>
          <cell r="M2147">
            <v>0</v>
          </cell>
          <cell r="N2147">
            <v>0.05</v>
          </cell>
          <cell r="O2147" t="str">
            <v>term</v>
          </cell>
          <cell r="P2147" t="str">
            <v>UBRKLT</v>
          </cell>
          <cell r="Q2147">
            <v>38564</v>
          </cell>
          <cell r="R2147">
            <v>48</v>
          </cell>
          <cell r="S2147" t="str">
            <v>months</v>
          </cell>
          <cell r="T2147">
            <v>48</v>
          </cell>
          <cell r="U2147">
            <v>3.4000000000000002E-2</v>
          </cell>
          <cell r="V2147">
            <v>170</v>
          </cell>
          <cell r="W2147" t="str">
            <v>REG</v>
          </cell>
          <cell r="X2147">
            <v>46</v>
          </cell>
        </row>
        <row r="2148">
          <cell r="A2148">
            <v>2264729</v>
          </cell>
          <cell r="B2148">
            <v>1</v>
          </cell>
          <cell r="C2148">
            <v>16073.5</v>
          </cell>
          <cell r="D2148" t="str">
            <v>ubank</v>
          </cell>
          <cell r="E2148" t="str">
            <v>fixed</v>
          </cell>
          <cell r="F2148">
            <v>39226</v>
          </cell>
          <cell r="G2148">
            <v>0</v>
          </cell>
          <cell r="H2148">
            <v>2.9</v>
          </cell>
          <cell r="I2148">
            <v>3.2</v>
          </cell>
          <cell r="J2148">
            <v>3.3</v>
          </cell>
          <cell r="K2148">
            <v>3.6</v>
          </cell>
          <cell r="L2148">
            <v>3.75</v>
          </cell>
          <cell r="M2148">
            <v>0</v>
          </cell>
          <cell r="N2148">
            <v>0</v>
          </cell>
          <cell r="O2148" t="str">
            <v>term</v>
          </cell>
          <cell r="P2148" t="str">
            <v>UBRKLT</v>
          </cell>
          <cell r="Q2148">
            <v>38564</v>
          </cell>
          <cell r="R2148">
            <v>24</v>
          </cell>
          <cell r="S2148" t="str">
            <v>months</v>
          </cell>
          <cell r="T2148">
            <v>24</v>
          </cell>
          <cell r="U2148">
            <v>3.3500000000000002E-2</v>
          </cell>
          <cell r="V2148">
            <v>538.46225000000004</v>
          </cell>
          <cell r="W2148" t="str">
            <v>REG</v>
          </cell>
          <cell r="X2148">
            <v>22</v>
          </cell>
        </row>
        <row r="2149">
          <cell r="A2149">
            <v>2264778</v>
          </cell>
          <cell r="B2149">
            <v>1</v>
          </cell>
          <cell r="C2149">
            <v>7500</v>
          </cell>
          <cell r="D2149" t="str">
            <v>ubank</v>
          </cell>
          <cell r="E2149" t="str">
            <v>fixed</v>
          </cell>
          <cell r="F2149">
            <v>40316</v>
          </cell>
          <cell r="G2149">
            <v>0</v>
          </cell>
          <cell r="H2149">
            <v>2.95</v>
          </cell>
          <cell r="I2149">
            <v>3.2</v>
          </cell>
          <cell r="J2149">
            <v>3.5</v>
          </cell>
          <cell r="K2149">
            <v>3.65</v>
          </cell>
          <cell r="L2149">
            <v>4</v>
          </cell>
          <cell r="M2149">
            <v>0</v>
          </cell>
          <cell r="N2149">
            <v>0</v>
          </cell>
          <cell r="O2149" t="str">
            <v>term</v>
          </cell>
          <cell r="P2149" t="str">
            <v>UBRKLT</v>
          </cell>
          <cell r="Q2149">
            <v>38564</v>
          </cell>
          <cell r="R2149">
            <v>60</v>
          </cell>
          <cell r="S2149" t="str">
            <v>months</v>
          </cell>
          <cell r="T2149">
            <v>60</v>
          </cell>
          <cell r="U2149">
            <v>3.4599999999999999E-2</v>
          </cell>
          <cell r="V2149">
            <v>259.5</v>
          </cell>
          <cell r="W2149" t="str">
            <v>REG</v>
          </cell>
          <cell r="X2149">
            <v>58</v>
          </cell>
        </row>
        <row r="2150">
          <cell r="A2150">
            <v>2264794</v>
          </cell>
          <cell r="B2150">
            <v>2</v>
          </cell>
          <cell r="C2150">
            <v>5000</v>
          </cell>
          <cell r="D2150" t="str">
            <v>ubank</v>
          </cell>
          <cell r="E2150" t="str">
            <v>fixed</v>
          </cell>
          <cell r="F2150">
            <v>40316</v>
          </cell>
          <cell r="G2150">
            <v>0</v>
          </cell>
          <cell r="H2150">
            <v>2.95</v>
          </cell>
          <cell r="I2150">
            <v>3.2</v>
          </cell>
          <cell r="J2150">
            <v>3.5</v>
          </cell>
          <cell r="K2150">
            <v>3.65</v>
          </cell>
          <cell r="L2150">
            <v>4</v>
          </cell>
          <cell r="M2150">
            <v>0</v>
          </cell>
          <cell r="N2150">
            <v>0</v>
          </cell>
          <cell r="O2150" t="str">
            <v>term</v>
          </cell>
          <cell r="P2150" t="str">
            <v>UBRKLT</v>
          </cell>
          <cell r="Q2150">
            <v>38564</v>
          </cell>
          <cell r="R2150">
            <v>60</v>
          </cell>
          <cell r="S2150" t="str">
            <v>months</v>
          </cell>
          <cell r="T2150">
            <v>60</v>
          </cell>
          <cell r="U2150">
            <v>3.4599999999999999E-2</v>
          </cell>
          <cell r="V2150">
            <v>173</v>
          </cell>
          <cell r="W2150" t="str">
            <v>REG</v>
          </cell>
          <cell r="X2150">
            <v>58</v>
          </cell>
        </row>
        <row r="2151">
          <cell r="A2151">
            <v>2264836</v>
          </cell>
          <cell r="B2151">
            <v>1</v>
          </cell>
          <cell r="C2151">
            <v>11000</v>
          </cell>
          <cell r="D2151" t="str">
            <v>ubank</v>
          </cell>
          <cell r="E2151" t="str">
            <v>fixed</v>
          </cell>
          <cell r="F2151">
            <v>40316</v>
          </cell>
          <cell r="G2151">
            <v>0</v>
          </cell>
          <cell r="H2151">
            <v>2.95</v>
          </cell>
          <cell r="I2151">
            <v>3.2</v>
          </cell>
          <cell r="J2151">
            <v>3.5</v>
          </cell>
          <cell r="K2151">
            <v>3.65</v>
          </cell>
          <cell r="L2151">
            <v>4</v>
          </cell>
          <cell r="M2151">
            <v>0</v>
          </cell>
          <cell r="N2151">
            <v>0</v>
          </cell>
          <cell r="O2151" t="str">
            <v>term</v>
          </cell>
          <cell r="P2151" t="str">
            <v>UBRKLT</v>
          </cell>
          <cell r="Q2151">
            <v>38564</v>
          </cell>
          <cell r="R2151">
            <v>60</v>
          </cell>
          <cell r="S2151" t="str">
            <v>months</v>
          </cell>
          <cell r="T2151">
            <v>60</v>
          </cell>
          <cell r="U2151">
            <v>3.4599999999999999E-2</v>
          </cell>
          <cell r="V2151">
            <v>380.59999999999997</v>
          </cell>
          <cell r="W2151" t="str">
            <v>REG</v>
          </cell>
          <cell r="X2151">
            <v>58</v>
          </cell>
        </row>
        <row r="2152">
          <cell r="A2152">
            <v>2264935</v>
          </cell>
          <cell r="B2152">
            <v>1</v>
          </cell>
          <cell r="C2152">
            <v>50000</v>
          </cell>
          <cell r="D2152" t="str">
            <v>ubank</v>
          </cell>
          <cell r="E2152" t="str">
            <v>fixed</v>
          </cell>
          <cell r="F2152">
            <v>38856</v>
          </cell>
          <cell r="G2152">
            <v>0</v>
          </cell>
          <cell r="H2152">
            <v>2.95</v>
          </cell>
          <cell r="I2152">
            <v>3.2</v>
          </cell>
          <cell r="J2152">
            <v>3.5</v>
          </cell>
          <cell r="K2152">
            <v>3.65</v>
          </cell>
          <cell r="L2152">
            <v>4</v>
          </cell>
          <cell r="M2152">
            <v>0</v>
          </cell>
          <cell r="N2152">
            <v>-0.45</v>
          </cell>
          <cell r="O2152" t="str">
            <v>term</v>
          </cell>
          <cell r="P2152" t="str">
            <v>UBLONG</v>
          </cell>
          <cell r="Q2152">
            <v>38564</v>
          </cell>
          <cell r="R2152">
            <v>12</v>
          </cell>
          <cell r="S2152" t="str">
            <v>months</v>
          </cell>
          <cell r="T2152">
            <v>12</v>
          </cell>
          <cell r="U2152">
            <v>3.0099999999999998E-2</v>
          </cell>
          <cell r="V2152">
            <v>1505</v>
          </cell>
          <cell r="W2152" t="str">
            <v>REG</v>
          </cell>
          <cell r="X2152">
            <v>10</v>
          </cell>
        </row>
        <row r="2153">
          <cell r="A2153">
            <v>2264950</v>
          </cell>
          <cell r="B2153">
            <v>1</v>
          </cell>
          <cell r="C2153">
            <v>52000</v>
          </cell>
          <cell r="D2153" t="str">
            <v>ubank</v>
          </cell>
          <cell r="E2153" t="str">
            <v>fixed</v>
          </cell>
          <cell r="F2153">
            <v>38857</v>
          </cell>
          <cell r="G2153">
            <v>0</v>
          </cell>
          <cell r="H2153">
            <v>2.95</v>
          </cell>
          <cell r="I2153">
            <v>3.2</v>
          </cell>
          <cell r="J2153">
            <v>3.5</v>
          </cell>
          <cell r="K2153">
            <v>3.65</v>
          </cell>
          <cell r="L2153">
            <v>4</v>
          </cell>
          <cell r="M2153">
            <v>0</v>
          </cell>
          <cell r="N2153">
            <v>0</v>
          </cell>
          <cell r="O2153" t="str">
            <v>term</v>
          </cell>
          <cell r="P2153" t="str">
            <v>UBRKLT</v>
          </cell>
          <cell r="Q2153">
            <v>38564</v>
          </cell>
          <cell r="R2153">
            <v>12</v>
          </cell>
          <cell r="S2153" t="str">
            <v>months</v>
          </cell>
          <cell r="T2153">
            <v>12</v>
          </cell>
          <cell r="U2153">
            <v>3.4599999999999999E-2</v>
          </cell>
          <cell r="V2153">
            <v>1799.2</v>
          </cell>
          <cell r="W2153" t="str">
            <v>REG</v>
          </cell>
          <cell r="X2153">
            <v>10</v>
          </cell>
        </row>
        <row r="2154">
          <cell r="A2154">
            <v>2265130</v>
          </cell>
          <cell r="B2154">
            <v>1</v>
          </cell>
          <cell r="C2154">
            <v>41040</v>
          </cell>
          <cell r="D2154" t="str">
            <v>ubank</v>
          </cell>
          <cell r="E2154" t="str">
            <v>fixed</v>
          </cell>
          <cell r="F2154">
            <v>38855</v>
          </cell>
          <cell r="G2154">
            <v>0</v>
          </cell>
          <cell r="H2154">
            <v>2.95</v>
          </cell>
          <cell r="I2154">
            <v>3.2</v>
          </cell>
          <cell r="J2154">
            <v>3.5</v>
          </cell>
          <cell r="K2154">
            <v>3.65</v>
          </cell>
          <cell r="L2154">
            <v>4</v>
          </cell>
          <cell r="M2154">
            <v>0</v>
          </cell>
          <cell r="N2154">
            <v>0</v>
          </cell>
          <cell r="O2154" t="str">
            <v>term</v>
          </cell>
          <cell r="P2154" t="str">
            <v>UBRKLT</v>
          </cell>
          <cell r="Q2154">
            <v>38564</v>
          </cell>
          <cell r="R2154">
            <v>12</v>
          </cell>
          <cell r="S2154" t="str">
            <v>months</v>
          </cell>
          <cell r="T2154">
            <v>12</v>
          </cell>
          <cell r="U2154">
            <v>3.4599999999999999E-2</v>
          </cell>
          <cell r="V2154">
            <v>1419.9839999999999</v>
          </cell>
          <cell r="W2154" t="str">
            <v>REG</v>
          </cell>
          <cell r="X2154">
            <v>10</v>
          </cell>
        </row>
        <row r="2155">
          <cell r="A2155">
            <v>2265155</v>
          </cell>
          <cell r="B2155">
            <v>1</v>
          </cell>
          <cell r="C2155">
            <v>40000</v>
          </cell>
          <cell r="D2155" t="str">
            <v>ubank</v>
          </cell>
          <cell r="E2155" t="str">
            <v>fixed</v>
          </cell>
          <cell r="F2155">
            <v>39221</v>
          </cell>
          <cell r="G2155">
            <v>0</v>
          </cell>
          <cell r="H2155">
            <v>2.95</v>
          </cell>
          <cell r="I2155">
            <v>3.2</v>
          </cell>
          <cell r="J2155">
            <v>3.5</v>
          </cell>
          <cell r="K2155">
            <v>3.65</v>
          </cell>
          <cell r="L2155">
            <v>4</v>
          </cell>
          <cell r="M2155">
            <v>0</v>
          </cell>
          <cell r="N2155">
            <v>0</v>
          </cell>
          <cell r="O2155" t="str">
            <v>term</v>
          </cell>
          <cell r="P2155" t="str">
            <v>UBRKLT</v>
          </cell>
          <cell r="Q2155">
            <v>38564</v>
          </cell>
          <cell r="R2155">
            <v>24</v>
          </cell>
          <cell r="S2155" t="str">
            <v>months</v>
          </cell>
          <cell r="T2155">
            <v>24</v>
          </cell>
          <cell r="U2155">
            <v>3.4599999999999999E-2</v>
          </cell>
          <cell r="V2155">
            <v>1384</v>
          </cell>
          <cell r="W2155" t="str">
            <v>REG</v>
          </cell>
          <cell r="X2155">
            <v>22</v>
          </cell>
        </row>
        <row r="2156">
          <cell r="A2156">
            <v>2265163</v>
          </cell>
          <cell r="B2156">
            <v>1</v>
          </cell>
          <cell r="C2156">
            <v>7000</v>
          </cell>
          <cell r="D2156" t="str">
            <v>ubank</v>
          </cell>
          <cell r="E2156" t="str">
            <v>fixed</v>
          </cell>
          <cell r="F2156">
            <v>40317</v>
          </cell>
          <cell r="G2156">
            <v>0</v>
          </cell>
          <cell r="H2156">
            <v>2.95</v>
          </cell>
          <cell r="I2156">
            <v>3.2</v>
          </cell>
          <cell r="J2156">
            <v>3.5</v>
          </cell>
          <cell r="K2156">
            <v>3.65</v>
          </cell>
          <cell r="L2156">
            <v>4</v>
          </cell>
          <cell r="M2156">
            <v>0</v>
          </cell>
          <cell r="N2156">
            <v>0</v>
          </cell>
          <cell r="O2156" t="str">
            <v>term</v>
          </cell>
          <cell r="P2156" t="str">
            <v>UBRKLT</v>
          </cell>
          <cell r="Q2156">
            <v>38564</v>
          </cell>
          <cell r="R2156">
            <v>60</v>
          </cell>
          <cell r="S2156" t="str">
            <v>months</v>
          </cell>
          <cell r="T2156">
            <v>60</v>
          </cell>
          <cell r="U2156">
            <v>3.4599999999999999E-2</v>
          </cell>
          <cell r="V2156">
            <v>242.2</v>
          </cell>
          <cell r="W2156" t="str">
            <v>REG</v>
          </cell>
          <cell r="X2156">
            <v>58</v>
          </cell>
        </row>
        <row r="2157">
          <cell r="A2157">
            <v>2265171</v>
          </cell>
          <cell r="B2157">
            <v>1</v>
          </cell>
          <cell r="C2157">
            <v>14000</v>
          </cell>
          <cell r="D2157" t="str">
            <v>ubank</v>
          </cell>
          <cell r="E2157" t="str">
            <v>fixed</v>
          </cell>
          <cell r="F2157">
            <v>40317</v>
          </cell>
          <cell r="G2157">
            <v>0</v>
          </cell>
          <cell r="H2157">
            <v>2.95</v>
          </cell>
          <cell r="I2157">
            <v>3.2</v>
          </cell>
          <cell r="J2157">
            <v>3.5</v>
          </cell>
          <cell r="K2157">
            <v>3.65</v>
          </cell>
          <cell r="L2157">
            <v>4</v>
          </cell>
          <cell r="M2157">
            <v>0</v>
          </cell>
          <cell r="N2157">
            <v>0</v>
          </cell>
          <cell r="O2157" t="str">
            <v>term</v>
          </cell>
          <cell r="P2157" t="str">
            <v>UBRKLT</v>
          </cell>
          <cell r="Q2157">
            <v>38564</v>
          </cell>
          <cell r="R2157">
            <v>60</v>
          </cell>
          <cell r="S2157" t="str">
            <v>months</v>
          </cell>
          <cell r="T2157">
            <v>60</v>
          </cell>
          <cell r="U2157">
            <v>3.4599999999999999E-2</v>
          </cell>
          <cell r="V2157">
            <v>484.4</v>
          </cell>
          <cell r="W2157" t="str">
            <v>REG</v>
          </cell>
          <cell r="X2157">
            <v>58</v>
          </cell>
        </row>
        <row r="2158">
          <cell r="A2158">
            <v>2265197</v>
          </cell>
          <cell r="B2158">
            <v>1</v>
          </cell>
          <cell r="C2158">
            <v>31828.7</v>
          </cell>
          <cell r="D2158" t="str">
            <v>ubank</v>
          </cell>
          <cell r="E2158" t="str">
            <v>fixed</v>
          </cell>
          <cell r="F2158">
            <v>40332</v>
          </cell>
          <cell r="G2158">
            <v>0</v>
          </cell>
          <cell r="H2158">
            <v>2.9</v>
          </cell>
          <cell r="I2158">
            <v>3.1</v>
          </cell>
          <cell r="J2158">
            <v>3.3</v>
          </cell>
          <cell r="K2158">
            <v>3.5</v>
          </cell>
          <cell r="L2158">
            <v>3.65</v>
          </cell>
          <cell r="M2158">
            <v>0</v>
          </cell>
          <cell r="N2158">
            <v>0.35</v>
          </cell>
          <cell r="O2158" t="str">
            <v>RIF</v>
          </cell>
          <cell r="P2158" t="str">
            <v>UBRKRF</v>
          </cell>
          <cell r="Q2158">
            <v>38564</v>
          </cell>
          <cell r="R2158">
            <v>60</v>
          </cell>
          <cell r="S2158" t="str">
            <v>months</v>
          </cell>
          <cell r="T2158">
            <v>60</v>
          </cell>
          <cell r="U2158">
            <v>3.6400000000000002E-2</v>
          </cell>
          <cell r="V2158">
            <v>1158.5646800000002</v>
          </cell>
          <cell r="W2158" t="str">
            <v>RIF</v>
          </cell>
          <cell r="X2158">
            <v>59</v>
          </cell>
        </row>
        <row r="2159">
          <cell r="A2159">
            <v>2265213</v>
          </cell>
          <cell r="B2159">
            <v>1</v>
          </cell>
          <cell r="C2159">
            <v>10000</v>
          </cell>
          <cell r="D2159" t="str">
            <v>ubank</v>
          </cell>
          <cell r="E2159" t="str">
            <v>fixed</v>
          </cell>
          <cell r="F2159">
            <v>40317</v>
          </cell>
          <cell r="G2159">
            <v>0</v>
          </cell>
          <cell r="H2159">
            <v>2.95</v>
          </cell>
          <cell r="I2159">
            <v>3.2</v>
          </cell>
          <cell r="J2159">
            <v>3.5</v>
          </cell>
          <cell r="K2159">
            <v>3.65</v>
          </cell>
          <cell r="L2159">
            <v>4</v>
          </cell>
          <cell r="M2159">
            <v>0</v>
          </cell>
          <cell r="N2159">
            <v>0</v>
          </cell>
          <cell r="O2159" t="str">
            <v>term</v>
          </cell>
          <cell r="P2159" t="str">
            <v>UBRKLT</v>
          </cell>
          <cell r="Q2159">
            <v>38564</v>
          </cell>
          <cell r="R2159">
            <v>60</v>
          </cell>
          <cell r="S2159" t="str">
            <v>months</v>
          </cell>
          <cell r="T2159">
            <v>60</v>
          </cell>
          <cell r="U2159">
            <v>3.4599999999999999E-2</v>
          </cell>
          <cell r="V2159">
            <v>346</v>
          </cell>
          <cell r="W2159" t="str">
            <v>REG</v>
          </cell>
          <cell r="X2159">
            <v>58</v>
          </cell>
        </row>
        <row r="2160">
          <cell r="A2160">
            <v>2265288</v>
          </cell>
          <cell r="B2160">
            <v>1</v>
          </cell>
          <cell r="C2160">
            <v>20000</v>
          </cell>
          <cell r="D2160" t="str">
            <v>ubank</v>
          </cell>
          <cell r="E2160" t="str">
            <v>fixed</v>
          </cell>
          <cell r="F2160">
            <v>39229</v>
          </cell>
          <cell r="G2160">
            <v>0</v>
          </cell>
          <cell r="H2160">
            <v>2.9</v>
          </cell>
          <cell r="I2160">
            <v>3.2</v>
          </cell>
          <cell r="J2160">
            <v>3.3</v>
          </cell>
          <cell r="K2160">
            <v>3.6</v>
          </cell>
          <cell r="L2160">
            <v>3.75</v>
          </cell>
          <cell r="M2160">
            <v>0</v>
          </cell>
          <cell r="N2160">
            <v>0</v>
          </cell>
          <cell r="O2160" t="str">
            <v>term</v>
          </cell>
          <cell r="P2160" t="str">
            <v>UBRKLT</v>
          </cell>
          <cell r="Q2160">
            <v>38564</v>
          </cell>
          <cell r="R2160">
            <v>24</v>
          </cell>
          <cell r="S2160" t="str">
            <v>months</v>
          </cell>
          <cell r="T2160">
            <v>24</v>
          </cell>
          <cell r="U2160">
            <v>3.3500000000000002E-2</v>
          </cell>
          <cell r="V2160">
            <v>670</v>
          </cell>
          <cell r="W2160" t="str">
            <v>REG</v>
          </cell>
          <cell r="X2160">
            <v>22</v>
          </cell>
        </row>
        <row r="2161">
          <cell r="A2161">
            <v>2265304</v>
          </cell>
          <cell r="B2161">
            <v>1</v>
          </cell>
          <cell r="C2161">
            <v>31849.73</v>
          </cell>
          <cell r="D2161" t="str">
            <v>ubank</v>
          </cell>
          <cell r="E2161" t="str">
            <v>fixed</v>
          </cell>
          <cell r="F2161">
            <v>38857</v>
          </cell>
          <cell r="G2161">
            <v>0</v>
          </cell>
          <cell r="H2161">
            <v>2.95</v>
          </cell>
          <cell r="I2161">
            <v>3.2</v>
          </cell>
          <cell r="J2161">
            <v>3.5</v>
          </cell>
          <cell r="K2161">
            <v>3.65</v>
          </cell>
          <cell r="L2161">
            <v>4</v>
          </cell>
          <cell r="M2161">
            <v>0</v>
          </cell>
          <cell r="N2161">
            <v>0</v>
          </cell>
          <cell r="O2161" t="str">
            <v>term</v>
          </cell>
          <cell r="P2161" t="str">
            <v>UBRKLT</v>
          </cell>
          <cell r="Q2161">
            <v>38564</v>
          </cell>
          <cell r="R2161">
            <v>12</v>
          </cell>
          <cell r="S2161" t="str">
            <v>months</v>
          </cell>
          <cell r="T2161">
            <v>12</v>
          </cell>
          <cell r="U2161">
            <v>3.4599999999999999E-2</v>
          </cell>
          <cell r="V2161">
            <v>1102.0006579999999</v>
          </cell>
          <cell r="W2161" t="str">
            <v>REG</v>
          </cell>
          <cell r="X2161">
            <v>10</v>
          </cell>
        </row>
        <row r="2162">
          <cell r="A2162">
            <v>2265346</v>
          </cell>
          <cell r="B2162">
            <v>1</v>
          </cell>
          <cell r="C2162">
            <v>16500</v>
          </cell>
          <cell r="D2162" t="str">
            <v>ubank</v>
          </cell>
          <cell r="E2162" t="str">
            <v>fixed</v>
          </cell>
          <cell r="F2162">
            <v>40318</v>
          </cell>
          <cell r="G2162">
            <v>0</v>
          </cell>
          <cell r="H2162">
            <v>2.95</v>
          </cell>
          <cell r="I2162">
            <v>3.2</v>
          </cell>
          <cell r="J2162">
            <v>3.5</v>
          </cell>
          <cell r="K2162">
            <v>3.65</v>
          </cell>
          <cell r="L2162">
            <v>4</v>
          </cell>
          <cell r="M2162">
            <v>0</v>
          </cell>
          <cell r="N2162">
            <v>0</v>
          </cell>
          <cell r="O2162" t="str">
            <v>RSP</v>
          </cell>
          <cell r="P2162" t="str">
            <v>UBRKRS</v>
          </cell>
          <cell r="Q2162">
            <v>38564</v>
          </cell>
          <cell r="R2162">
            <v>60</v>
          </cell>
          <cell r="S2162" t="str">
            <v>months</v>
          </cell>
          <cell r="T2162">
            <v>60</v>
          </cell>
          <cell r="U2162">
            <v>3.4599999999999999E-2</v>
          </cell>
          <cell r="V2162">
            <v>570.9</v>
          </cell>
          <cell r="W2162" t="str">
            <v>RSP</v>
          </cell>
          <cell r="X2162">
            <v>58</v>
          </cell>
        </row>
        <row r="2163">
          <cell r="A2163">
            <v>2265353</v>
          </cell>
          <cell r="B2163">
            <v>1</v>
          </cell>
          <cell r="C2163">
            <v>1370.32</v>
          </cell>
          <cell r="D2163" t="str">
            <v>ubank</v>
          </cell>
          <cell r="E2163" t="str">
            <v>fixed</v>
          </cell>
          <cell r="F2163">
            <v>40323</v>
          </cell>
          <cell r="G2163">
            <v>0</v>
          </cell>
          <cell r="H2163">
            <v>2.9</v>
          </cell>
          <cell r="I2163">
            <v>3.2</v>
          </cell>
          <cell r="J2163">
            <v>3.3</v>
          </cell>
          <cell r="K2163">
            <v>3.6</v>
          </cell>
          <cell r="L2163">
            <v>3.75</v>
          </cell>
          <cell r="M2163">
            <v>0</v>
          </cell>
          <cell r="N2163">
            <v>0</v>
          </cell>
          <cell r="O2163" t="str">
            <v>term</v>
          </cell>
          <cell r="P2163" t="str">
            <v>UBRKLT</v>
          </cell>
          <cell r="Q2163">
            <v>38564</v>
          </cell>
          <cell r="R2163">
            <v>60</v>
          </cell>
          <cell r="S2163" t="str">
            <v>months</v>
          </cell>
          <cell r="T2163">
            <v>60</v>
          </cell>
          <cell r="U2163">
            <v>3.3500000000000002E-2</v>
          </cell>
          <cell r="V2163">
            <v>45.905720000000002</v>
          </cell>
          <cell r="W2163" t="str">
            <v>REG</v>
          </cell>
          <cell r="X2163">
            <v>58</v>
          </cell>
        </row>
        <row r="2164">
          <cell r="A2164">
            <v>2265379</v>
          </cell>
          <cell r="B2164">
            <v>1</v>
          </cell>
          <cell r="C2164">
            <v>2201.5700000000002</v>
          </cell>
          <cell r="D2164" t="str">
            <v>ubank</v>
          </cell>
          <cell r="E2164" t="str">
            <v>fixed</v>
          </cell>
          <cell r="F2164">
            <v>40323</v>
          </cell>
          <cell r="G2164">
            <v>0</v>
          </cell>
          <cell r="H2164">
            <v>2.9</v>
          </cell>
          <cell r="I2164">
            <v>3.2</v>
          </cell>
          <cell r="J2164">
            <v>3.3</v>
          </cell>
          <cell r="K2164">
            <v>3.6</v>
          </cell>
          <cell r="L2164">
            <v>3.75</v>
          </cell>
          <cell r="M2164">
            <v>0</v>
          </cell>
          <cell r="N2164">
            <v>0</v>
          </cell>
          <cell r="O2164" t="str">
            <v>term</v>
          </cell>
          <cell r="P2164" t="str">
            <v>UBRKLT</v>
          </cell>
          <cell r="Q2164">
            <v>38564</v>
          </cell>
          <cell r="R2164">
            <v>60</v>
          </cell>
          <cell r="S2164" t="str">
            <v>months</v>
          </cell>
          <cell r="T2164">
            <v>60</v>
          </cell>
          <cell r="U2164">
            <v>3.3500000000000002E-2</v>
          </cell>
          <cell r="V2164">
            <v>73.752595000000014</v>
          </cell>
          <cell r="W2164" t="str">
            <v>REG</v>
          </cell>
          <cell r="X2164">
            <v>58</v>
          </cell>
        </row>
        <row r="2165">
          <cell r="A2165">
            <v>2265387</v>
          </cell>
          <cell r="B2165">
            <v>1</v>
          </cell>
          <cell r="C2165">
            <v>2000</v>
          </cell>
          <cell r="D2165" t="str">
            <v>ubank</v>
          </cell>
          <cell r="E2165" t="str">
            <v>fixed</v>
          </cell>
          <cell r="F2165">
            <v>38862</v>
          </cell>
          <cell r="G2165">
            <v>0</v>
          </cell>
          <cell r="H2165">
            <v>2.9</v>
          </cell>
          <cell r="I2165">
            <v>3.2</v>
          </cell>
          <cell r="J2165">
            <v>3.3</v>
          </cell>
          <cell r="K2165">
            <v>3.6</v>
          </cell>
          <cell r="L2165">
            <v>3.75</v>
          </cell>
          <cell r="M2165">
            <v>0</v>
          </cell>
          <cell r="N2165">
            <v>-0.4</v>
          </cell>
          <cell r="O2165" t="str">
            <v>term</v>
          </cell>
          <cell r="P2165" t="str">
            <v>UBLONG</v>
          </cell>
          <cell r="Q2165">
            <v>38564</v>
          </cell>
          <cell r="R2165">
            <v>12</v>
          </cell>
          <cell r="S2165" t="str">
            <v>months</v>
          </cell>
          <cell r="T2165">
            <v>12</v>
          </cell>
          <cell r="U2165">
            <v>2.9500000000000002E-2</v>
          </cell>
          <cell r="V2165">
            <v>59.000000000000007</v>
          </cell>
          <cell r="W2165" t="str">
            <v>REG</v>
          </cell>
          <cell r="X2165">
            <v>10</v>
          </cell>
        </row>
        <row r="2166">
          <cell r="A2166">
            <v>2265403</v>
          </cell>
          <cell r="B2166">
            <v>1</v>
          </cell>
          <cell r="C2166">
            <v>2500</v>
          </cell>
          <cell r="D2166" t="str">
            <v>ubank</v>
          </cell>
          <cell r="E2166" t="str">
            <v>fixed</v>
          </cell>
          <cell r="F2166">
            <v>38862</v>
          </cell>
          <cell r="G2166">
            <v>0</v>
          </cell>
          <cell r="H2166">
            <v>2.9</v>
          </cell>
          <cell r="I2166">
            <v>3.2</v>
          </cell>
          <cell r="J2166">
            <v>3.3</v>
          </cell>
          <cell r="K2166">
            <v>3.6</v>
          </cell>
          <cell r="L2166">
            <v>3.75</v>
          </cell>
          <cell r="M2166">
            <v>0</v>
          </cell>
          <cell r="N2166">
            <v>-0.4</v>
          </cell>
          <cell r="O2166" t="str">
            <v>term</v>
          </cell>
          <cell r="P2166" t="str">
            <v>UBLONG</v>
          </cell>
          <cell r="Q2166">
            <v>38564</v>
          </cell>
          <cell r="R2166">
            <v>12</v>
          </cell>
          <cell r="S2166" t="str">
            <v>months</v>
          </cell>
          <cell r="T2166">
            <v>12</v>
          </cell>
          <cell r="U2166">
            <v>2.9500000000000002E-2</v>
          </cell>
          <cell r="V2166">
            <v>73.75</v>
          </cell>
          <cell r="W2166" t="str">
            <v>REG</v>
          </cell>
          <cell r="X2166">
            <v>10</v>
          </cell>
        </row>
        <row r="2167">
          <cell r="A2167">
            <v>2265411</v>
          </cell>
          <cell r="B2167">
            <v>1</v>
          </cell>
          <cell r="C2167">
            <v>1600</v>
          </cell>
          <cell r="D2167" t="str">
            <v>ubank</v>
          </cell>
          <cell r="E2167" t="str">
            <v>fixed</v>
          </cell>
          <cell r="F2167">
            <v>39227</v>
          </cell>
          <cell r="G2167">
            <v>0</v>
          </cell>
          <cell r="H2167">
            <v>2.9</v>
          </cell>
          <cell r="I2167">
            <v>3.2</v>
          </cell>
          <cell r="J2167">
            <v>3.3</v>
          </cell>
          <cell r="K2167">
            <v>3.6</v>
          </cell>
          <cell r="L2167">
            <v>3.75</v>
          </cell>
          <cell r="M2167">
            <v>0</v>
          </cell>
          <cell r="N2167">
            <v>0</v>
          </cell>
          <cell r="O2167" t="str">
            <v>term</v>
          </cell>
          <cell r="P2167" t="str">
            <v>UBRKLT</v>
          </cell>
          <cell r="Q2167">
            <v>38564</v>
          </cell>
          <cell r="R2167">
            <v>24</v>
          </cell>
          <cell r="S2167" t="str">
            <v>months</v>
          </cell>
          <cell r="T2167">
            <v>24</v>
          </cell>
          <cell r="U2167">
            <v>3.3500000000000002E-2</v>
          </cell>
          <cell r="V2167">
            <v>53.6</v>
          </cell>
          <cell r="W2167" t="str">
            <v>REG</v>
          </cell>
          <cell r="X2167">
            <v>22</v>
          </cell>
        </row>
        <row r="2168">
          <cell r="A2168">
            <v>2265411</v>
          </cell>
          <cell r="B2168">
            <v>2</v>
          </cell>
          <cell r="C2168">
            <v>1500</v>
          </cell>
          <cell r="D2168" t="str">
            <v>ubank</v>
          </cell>
          <cell r="E2168" t="str">
            <v>fixed</v>
          </cell>
          <cell r="F2168">
            <v>39274</v>
          </cell>
          <cell r="G2168">
            <v>0</v>
          </cell>
          <cell r="H2168">
            <v>2.85</v>
          </cell>
          <cell r="I2168">
            <v>3</v>
          </cell>
          <cell r="J2168">
            <v>3.5</v>
          </cell>
          <cell r="K2168">
            <v>3.6</v>
          </cell>
          <cell r="L2168">
            <v>3.7</v>
          </cell>
          <cell r="M2168">
            <v>0</v>
          </cell>
          <cell r="N2168">
            <v>0</v>
          </cell>
          <cell r="O2168" t="str">
            <v>term</v>
          </cell>
          <cell r="P2168" t="str">
            <v>UBRKLT</v>
          </cell>
          <cell r="Q2168">
            <v>38564</v>
          </cell>
          <cell r="R2168">
            <v>24</v>
          </cell>
          <cell r="S2168" t="str">
            <v>months</v>
          </cell>
          <cell r="T2168">
            <v>24</v>
          </cell>
          <cell r="U2168">
            <v>3.3299999999999996E-2</v>
          </cell>
          <cell r="V2168">
            <v>49.949999999999996</v>
          </cell>
          <cell r="W2168" t="str">
            <v>REG</v>
          </cell>
          <cell r="X2168">
            <v>24</v>
          </cell>
        </row>
        <row r="2169">
          <cell r="A2169">
            <v>2265437</v>
          </cell>
          <cell r="B2169">
            <v>1</v>
          </cell>
          <cell r="C2169">
            <v>6454.7</v>
          </cell>
          <cell r="D2169" t="str">
            <v>ubank</v>
          </cell>
          <cell r="E2169" t="str">
            <v>fixed</v>
          </cell>
          <cell r="F2169">
            <v>39227</v>
          </cell>
          <cell r="G2169">
            <v>0</v>
          </cell>
          <cell r="H2169">
            <v>2.9</v>
          </cell>
          <cell r="I2169">
            <v>3.2</v>
          </cell>
          <cell r="J2169">
            <v>3.3</v>
          </cell>
          <cell r="K2169">
            <v>3.6</v>
          </cell>
          <cell r="L2169">
            <v>3.75</v>
          </cell>
          <cell r="M2169">
            <v>0</v>
          </cell>
          <cell r="N2169">
            <v>0</v>
          </cell>
          <cell r="O2169" t="str">
            <v>term</v>
          </cell>
          <cell r="P2169" t="str">
            <v>UBRKLT</v>
          </cell>
          <cell r="Q2169">
            <v>38564</v>
          </cell>
          <cell r="R2169">
            <v>24</v>
          </cell>
          <cell r="S2169" t="str">
            <v>months</v>
          </cell>
          <cell r="T2169">
            <v>24</v>
          </cell>
          <cell r="U2169">
            <v>3.3500000000000002E-2</v>
          </cell>
          <cell r="V2169">
            <v>216.23245</v>
          </cell>
          <cell r="W2169" t="str">
            <v>REG</v>
          </cell>
          <cell r="X2169">
            <v>22</v>
          </cell>
        </row>
        <row r="2170">
          <cell r="A2170">
            <v>2265502</v>
          </cell>
          <cell r="B2170">
            <v>1</v>
          </cell>
          <cell r="C2170">
            <v>4000</v>
          </cell>
          <cell r="D2170" t="str">
            <v>ubank</v>
          </cell>
          <cell r="E2170" t="str">
            <v>fixed</v>
          </cell>
          <cell r="F2170">
            <v>38862</v>
          </cell>
          <cell r="G2170">
            <v>0</v>
          </cell>
          <cell r="H2170">
            <v>2.9</v>
          </cell>
          <cell r="I2170">
            <v>3.2</v>
          </cell>
          <cell r="J2170">
            <v>3.3</v>
          </cell>
          <cell r="K2170">
            <v>3.6</v>
          </cell>
          <cell r="L2170">
            <v>3.75</v>
          </cell>
          <cell r="M2170">
            <v>0</v>
          </cell>
          <cell r="N2170">
            <v>-0.4</v>
          </cell>
          <cell r="O2170" t="str">
            <v>term</v>
          </cell>
          <cell r="P2170" t="str">
            <v>UBLONG</v>
          </cell>
          <cell r="Q2170">
            <v>38564</v>
          </cell>
          <cell r="R2170">
            <v>12</v>
          </cell>
          <cell r="S2170" t="str">
            <v>months</v>
          </cell>
          <cell r="T2170">
            <v>12</v>
          </cell>
          <cell r="U2170">
            <v>2.9500000000000002E-2</v>
          </cell>
          <cell r="V2170">
            <v>118.00000000000001</v>
          </cell>
          <cell r="W2170" t="str">
            <v>REG</v>
          </cell>
          <cell r="X2170">
            <v>10</v>
          </cell>
        </row>
        <row r="2171">
          <cell r="A2171">
            <v>2265536</v>
          </cell>
          <cell r="B2171">
            <v>1</v>
          </cell>
          <cell r="C2171">
            <v>5177.97</v>
          </cell>
          <cell r="D2171" t="str">
            <v>ubank</v>
          </cell>
          <cell r="E2171" t="str">
            <v>fixed</v>
          </cell>
          <cell r="F2171">
            <v>39226</v>
          </cell>
          <cell r="G2171">
            <v>0</v>
          </cell>
          <cell r="H2171">
            <v>2.9</v>
          </cell>
          <cell r="I2171">
            <v>3.2</v>
          </cell>
          <cell r="J2171">
            <v>3.3</v>
          </cell>
          <cell r="K2171">
            <v>3.6</v>
          </cell>
          <cell r="L2171">
            <v>3.75</v>
          </cell>
          <cell r="M2171">
            <v>0</v>
          </cell>
          <cell r="N2171">
            <v>0</v>
          </cell>
          <cell r="O2171" t="str">
            <v>term</v>
          </cell>
          <cell r="P2171" t="str">
            <v>UBRKLT</v>
          </cell>
          <cell r="Q2171">
            <v>38564</v>
          </cell>
          <cell r="R2171">
            <v>24</v>
          </cell>
          <cell r="S2171" t="str">
            <v>months</v>
          </cell>
          <cell r="T2171">
            <v>24</v>
          </cell>
          <cell r="U2171">
            <v>3.3500000000000002E-2</v>
          </cell>
          <cell r="V2171">
            <v>173.46199500000003</v>
          </cell>
          <cell r="W2171" t="str">
            <v>REG</v>
          </cell>
          <cell r="X2171">
            <v>22</v>
          </cell>
        </row>
        <row r="2172">
          <cell r="A2172">
            <v>2265551</v>
          </cell>
          <cell r="B2172">
            <v>1</v>
          </cell>
          <cell r="C2172">
            <v>30000</v>
          </cell>
          <cell r="D2172" t="str">
            <v>ubank</v>
          </cell>
          <cell r="E2172" t="str">
            <v>fixed</v>
          </cell>
          <cell r="F2172">
            <v>38862</v>
          </cell>
          <cell r="G2172">
            <v>0</v>
          </cell>
          <cell r="H2172">
            <v>2.9</v>
          </cell>
          <cell r="I2172">
            <v>3.2</v>
          </cell>
          <cell r="J2172">
            <v>3.3</v>
          </cell>
          <cell r="K2172">
            <v>3.6</v>
          </cell>
          <cell r="L2172">
            <v>3.75</v>
          </cell>
          <cell r="M2172">
            <v>0</v>
          </cell>
          <cell r="N2172">
            <v>-0.4</v>
          </cell>
          <cell r="O2172" t="str">
            <v>term</v>
          </cell>
          <cell r="P2172" t="str">
            <v>UBLONG</v>
          </cell>
          <cell r="Q2172">
            <v>38564</v>
          </cell>
          <cell r="R2172">
            <v>12</v>
          </cell>
          <cell r="S2172" t="str">
            <v>months</v>
          </cell>
          <cell r="T2172">
            <v>12</v>
          </cell>
          <cell r="U2172">
            <v>2.9500000000000002E-2</v>
          </cell>
          <cell r="V2172">
            <v>885.00000000000011</v>
          </cell>
          <cell r="W2172" t="str">
            <v>REG</v>
          </cell>
          <cell r="X2172">
            <v>10</v>
          </cell>
        </row>
        <row r="2173">
          <cell r="A2173">
            <v>2265577</v>
          </cell>
          <cell r="B2173">
            <v>1</v>
          </cell>
          <cell r="C2173">
            <v>21000</v>
          </cell>
          <cell r="D2173" t="str">
            <v>ubank</v>
          </cell>
          <cell r="E2173" t="str">
            <v>fixed</v>
          </cell>
          <cell r="F2173">
            <v>39227</v>
          </cell>
          <cell r="G2173">
            <v>0</v>
          </cell>
          <cell r="H2173">
            <v>2.9</v>
          </cell>
          <cell r="I2173">
            <v>3.2</v>
          </cell>
          <cell r="J2173">
            <v>3.3</v>
          </cell>
          <cell r="K2173">
            <v>3.6</v>
          </cell>
          <cell r="L2173">
            <v>3.75</v>
          </cell>
          <cell r="M2173">
            <v>0</v>
          </cell>
          <cell r="N2173">
            <v>0</v>
          </cell>
          <cell r="O2173" t="str">
            <v>term</v>
          </cell>
          <cell r="P2173" t="str">
            <v>UBRKLT</v>
          </cell>
          <cell r="Q2173">
            <v>38564</v>
          </cell>
          <cell r="R2173">
            <v>24</v>
          </cell>
          <cell r="S2173" t="str">
            <v>months</v>
          </cell>
          <cell r="T2173">
            <v>24</v>
          </cell>
          <cell r="U2173">
            <v>3.3500000000000002E-2</v>
          </cell>
          <cell r="V2173">
            <v>703.5</v>
          </cell>
          <cell r="W2173" t="str">
            <v>REG</v>
          </cell>
          <cell r="X2173">
            <v>22</v>
          </cell>
        </row>
        <row r="2174">
          <cell r="A2174">
            <v>2265593</v>
          </cell>
          <cell r="B2174">
            <v>1</v>
          </cell>
          <cell r="C2174">
            <v>40000</v>
          </cell>
          <cell r="D2174" t="str">
            <v>ubank</v>
          </cell>
          <cell r="E2174" t="str">
            <v>fixed</v>
          </cell>
          <cell r="F2174">
            <v>38862</v>
          </cell>
          <cell r="G2174">
            <v>0</v>
          </cell>
          <cell r="H2174">
            <v>2.9</v>
          </cell>
          <cell r="I2174">
            <v>3.2</v>
          </cell>
          <cell r="J2174">
            <v>3.3</v>
          </cell>
          <cell r="K2174">
            <v>3.6</v>
          </cell>
          <cell r="L2174">
            <v>3.75</v>
          </cell>
          <cell r="M2174">
            <v>0</v>
          </cell>
          <cell r="N2174">
            <v>0</v>
          </cell>
          <cell r="O2174" t="str">
            <v>term</v>
          </cell>
          <cell r="P2174" t="str">
            <v>UBRKLT</v>
          </cell>
          <cell r="Q2174">
            <v>38564</v>
          </cell>
          <cell r="R2174">
            <v>12</v>
          </cell>
          <cell r="S2174" t="str">
            <v>months</v>
          </cell>
          <cell r="T2174">
            <v>12</v>
          </cell>
          <cell r="U2174">
            <v>3.3500000000000002E-2</v>
          </cell>
          <cell r="V2174">
            <v>1340</v>
          </cell>
          <cell r="W2174" t="str">
            <v>REG</v>
          </cell>
          <cell r="X2174">
            <v>10</v>
          </cell>
        </row>
        <row r="2175">
          <cell r="A2175">
            <v>2265635</v>
          </cell>
          <cell r="B2175">
            <v>1</v>
          </cell>
          <cell r="C2175">
            <v>15000</v>
          </cell>
          <cell r="D2175" t="str">
            <v>ubank</v>
          </cell>
          <cell r="E2175" t="str">
            <v>fixed</v>
          </cell>
          <cell r="F2175">
            <v>39227</v>
          </cell>
          <cell r="G2175">
            <v>0</v>
          </cell>
          <cell r="H2175">
            <v>2.9</v>
          </cell>
          <cell r="I2175">
            <v>3.2</v>
          </cell>
          <cell r="J2175">
            <v>3.3</v>
          </cell>
          <cell r="K2175">
            <v>3.6</v>
          </cell>
          <cell r="L2175">
            <v>3.75</v>
          </cell>
          <cell r="M2175">
            <v>0</v>
          </cell>
          <cell r="N2175">
            <v>0</v>
          </cell>
          <cell r="O2175" t="str">
            <v>term</v>
          </cell>
          <cell r="P2175" t="str">
            <v>UBRKLT</v>
          </cell>
          <cell r="Q2175">
            <v>38564</v>
          </cell>
          <cell r="R2175">
            <v>24</v>
          </cell>
          <cell r="S2175" t="str">
            <v>months</v>
          </cell>
          <cell r="T2175">
            <v>24</v>
          </cell>
          <cell r="U2175">
            <v>3.3500000000000002E-2</v>
          </cell>
          <cell r="V2175">
            <v>502.50000000000006</v>
          </cell>
          <cell r="W2175" t="str">
            <v>REG</v>
          </cell>
          <cell r="X2175">
            <v>22</v>
          </cell>
        </row>
        <row r="2176">
          <cell r="A2176">
            <v>2265643</v>
          </cell>
          <cell r="B2176">
            <v>1</v>
          </cell>
          <cell r="C2176">
            <v>50000</v>
          </cell>
          <cell r="D2176" t="str">
            <v>ubank</v>
          </cell>
          <cell r="E2176" t="str">
            <v>fixed</v>
          </cell>
          <cell r="F2176">
            <v>39959</v>
          </cell>
          <cell r="G2176">
            <v>0</v>
          </cell>
          <cell r="H2176">
            <v>2.9</v>
          </cell>
          <cell r="I2176">
            <v>3.2</v>
          </cell>
          <cell r="J2176">
            <v>3.3</v>
          </cell>
          <cell r="K2176">
            <v>3.6</v>
          </cell>
          <cell r="L2176">
            <v>3.75</v>
          </cell>
          <cell r="M2176">
            <v>0</v>
          </cell>
          <cell r="N2176">
            <v>0</v>
          </cell>
          <cell r="O2176" t="str">
            <v>term</v>
          </cell>
          <cell r="P2176" t="str">
            <v>UBRKLT</v>
          </cell>
          <cell r="Q2176">
            <v>38564</v>
          </cell>
          <cell r="R2176">
            <v>48</v>
          </cell>
          <cell r="S2176" t="str">
            <v>months</v>
          </cell>
          <cell r="T2176">
            <v>48</v>
          </cell>
          <cell r="U2176">
            <v>3.3500000000000002E-2</v>
          </cell>
          <cell r="V2176">
            <v>1675</v>
          </cell>
          <cell r="W2176" t="str">
            <v>REG</v>
          </cell>
          <cell r="X2176">
            <v>46</v>
          </cell>
        </row>
        <row r="2177">
          <cell r="A2177">
            <v>2265668</v>
          </cell>
          <cell r="B2177">
            <v>1</v>
          </cell>
          <cell r="C2177">
            <v>5000</v>
          </cell>
          <cell r="D2177" t="str">
            <v>ubank</v>
          </cell>
          <cell r="E2177" t="str">
            <v>fixed</v>
          </cell>
          <cell r="F2177">
            <v>39227</v>
          </cell>
          <cell r="G2177">
            <v>0</v>
          </cell>
          <cell r="H2177">
            <v>2.9</v>
          </cell>
          <cell r="I2177">
            <v>3.2</v>
          </cell>
          <cell r="J2177">
            <v>3.3</v>
          </cell>
          <cell r="K2177">
            <v>3.6</v>
          </cell>
          <cell r="L2177">
            <v>3.75</v>
          </cell>
          <cell r="M2177">
            <v>0</v>
          </cell>
          <cell r="N2177">
            <v>0</v>
          </cell>
          <cell r="O2177" t="str">
            <v>term</v>
          </cell>
          <cell r="P2177" t="str">
            <v>UBRKLT</v>
          </cell>
          <cell r="Q2177">
            <v>38564</v>
          </cell>
          <cell r="R2177">
            <v>24</v>
          </cell>
          <cell r="S2177" t="str">
            <v>months</v>
          </cell>
          <cell r="T2177">
            <v>24</v>
          </cell>
          <cell r="U2177">
            <v>3.3500000000000002E-2</v>
          </cell>
          <cell r="V2177">
            <v>167.5</v>
          </cell>
          <cell r="W2177" t="str">
            <v>REG</v>
          </cell>
          <cell r="X2177">
            <v>22</v>
          </cell>
        </row>
        <row r="2178">
          <cell r="A2178">
            <v>2265692</v>
          </cell>
          <cell r="B2178">
            <v>3</v>
          </cell>
          <cell r="C2178">
            <v>35817.5</v>
          </cell>
          <cell r="D2178" t="str">
            <v>ubank</v>
          </cell>
          <cell r="E2178" t="str">
            <v>fixed</v>
          </cell>
          <cell r="F2178">
            <v>39269</v>
          </cell>
          <cell r="G2178">
            <v>0</v>
          </cell>
          <cell r="H2178">
            <v>2.85</v>
          </cell>
          <cell r="I2178">
            <v>3</v>
          </cell>
          <cell r="J2178">
            <v>3.1</v>
          </cell>
          <cell r="K2178">
            <v>3.3</v>
          </cell>
          <cell r="L2178">
            <v>3.45</v>
          </cell>
          <cell r="M2178">
            <v>0</v>
          </cell>
          <cell r="N2178">
            <v>0</v>
          </cell>
          <cell r="O2178" t="str">
            <v>term</v>
          </cell>
          <cell r="P2178" t="str">
            <v>UBRKLT</v>
          </cell>
          <cell r="Q2178">
            <v>38564</v>
          </cell>
          <cell r="R2178">
            <v>24</v>
          </cell>
          <cell r="S2178" t="str">
            <v>months</v>
          </cell>
          <cell r="T2178">
            <v>24</v>
          </cell>
          <cell r="U2178">
            <v>3.1399999999999997E-2</v>
          </cell>
          <cell r="V2178">
            <v>1124.6695</v>
          </cell>
          <cell r="W2178" t="str">
            <v>REG</v>
          </cell>
          <cell r="X2178">
            <v>24</v>
          </cell>
        </row>
        <row r="2179">
          <cell r="A2179">
            <v>2265692</v>
          </cell>
          <cell r="B2179">
            <v>1</v>
          </cell>
          <cell r="C2179">
            <v>12000</v>
          </cell>
          <cell r="D2179" t="str">
            <v>ubank</v>
          </cell>
          <cell r="E2179" t="str">
            <v>fixed</v>
          </cell>
          <cell r="F2179">
            <v>40323</v>
          </cell>
          <cell r="G2179">
            <v>0</v>
          </cell>
          <cell r="H2179">
            <v>2.9</v>
          </cell>
          <cell r="I2179">
            <v>3.2</v>
          </cell>
          <cell r="J2179">
            <v>3.3</v>
          </cell>
          <cell r="K2179">
            <v>3.6</v>
          </cell>
          <cell r="L2179">
            <v>3.75</v>
          </cell>
          <cell r="M2179">
            <v>0</v>
          </cell>
          <cell r="N2179">
            <v>0</v>
          </cell>
          <cell r="O2179" t="str">
            <v>term</v>
          </cell>
          <cell r="P2179" t="str">
            <v>UBRKLT</v>
          </cell>
          <cell r="Q2179">
            <v>38564</v>
          </cell>
          <cell r="R2179">
            <v>60</v>
          </cell>
          <cell r="S2179" t="str">
            <v>months</v>
          </cell>
          <cell r="T2179">
            <v>60</v>
          </cell>
          <cell r="U2179">
            <v>3.3500000000000002E-2</v>
          </cell>
          <cell r="V2179">
            <v>402</v>
          </cell>
          <cell r="W2179" t="str">
            <v>REG</v>
          </cell>
          <cell r="X2179">
            <v>58</v>
          </cell>
        </row>
        <row r="2180">
          <cell r="A2180">
            <v>2265809</v>
          </cell>
          <cell r="B2180">
            <v>1</v>
          </cell>
          <cell r="C2180">
            <v>9000</v>
          </cell>
          <cell r="D2180" t="str">
            <v>ubank</v>
          </cell>
          <cell r="E2180" t="str">
            <v>fixed</v>
          </cell>
          <cell r="F2180">
            <v>40323</v>
          </cell>
          <cell r="G2180">
            <v>0</v>
          </cell>
          <cell r="H2180">
            <v>2.9</v>
          </cell>
          <cell r="I2180">
            <v>3.2</v>
          </cell>
          <cell r="J2180">
            <v>3.3</v>
          </cell>
          <cell r="K2180">
            <v>3.6</v>
          </cell>
          <cell r="L2180">
            <v>3.75</v>
          </cell>
          <cell r="M2180">
            <v>0</v>
          </cell>
          <cell r="N2180">
            <v>0</v>
          </cell>
          <cell r="O2180" t="str">
            <v>term</v>
          </cell>
          <cell r="P2180" t="str">
            <v>UBRKLT</v>
          </cell>
          <cell r="Q2180">
            <v>38564</v>
          </cell>
          <cell r="R2180">
            <v>60</v>
          </cell>
          <cell r="S2180" t="str">
            <v>months</v>
          </cell>
          <cell r="T2180">
            <v>60</v>
          </cell>
          <cell r="U2180">
            <v>3.3500000000000002E-2</v>
          </cell>
          <cell r="V2180">
            <v>301.5</v>
          </cell>
          <cell r="W2180" t="str">
            <v>REG</v>
          </cell>
          <cell r="X2180">
            <v>58</v>
          </cell>
        </row>
        <row r="2181">
          <cell r="A2181">
            <v>2265825</v>
          </cell>
          <cell r="B2181">
            <v>2</v>
          </cell>
          <cell r="C2181">
            <v>20000</v>
          </cell>
          <cell r="D2181" t="str">
            <v>ubank</v>
          </cell>
          <cell r="E2181" t="str">
            <v>fixed</v>
          </cell>
          <cell r="F2181">
            <v>40322</v>
          </cell>
          <cell r="G2181">
            <v>0</v>
          </cell>
          <cell r="H2181">
            <v>2.65</v>
          </cell>
          <cell r="I2181">
            <v>2.95</v>
          </cell>
          <cell r="J2181">
            <v>3.05</v>
          </cell>
          <cell r="K2181">
            <v>3.35</v>
          </cell>
          <cell r="L2181">
            <v>3.5</v>
          </cell>
          <cell r="M2181">
            <v>0</v>
          </cell>
          <cell r="N2181">
            <v>0.25</v>
          </cell>
          <cell r="O2181" t="str">
            <v>term</v>
          </cell>
          <cell r="P2181" t="str">
            <v>UBRKLT</v>
          </cell>
          <cell r="Q2181">
            <v>38564</v>
          </cell>
          <cell r="R2181">
            <v>60</v>
          </cell>
          <cell r="S2181" t="str">
            <v>months</v>
          </cell>
          <cell r="T2181">
            <v>60</v>
          </cell>
          <cell r="U2181">
            <v>3.3499999999999995E-2</v>
          </cell>
          <cell r="V2181">
            <v>669.99999999999989</v>
          </cell>
          <cell r="W2181" t="str">
            <v>REG</v>
          </cell>
          <cell r="X2181">
            <v>58</v>
          </cell>
        </row>
        <row r="2182">
          <cell r="A2182">
            <v>2265858</v>
          </cell>
          <cell r="B2182">
            <v>1</v>
          </cell>
          <cell r="C2182">
            <v>6500</v>
          </cell>
          <cell r="D2182" t="str">
            <v>ubank</v>
          </cell>
          <cell r="E2182" t="str">
            <v>fixed</v>
          </cell>
          <cell r="F2182">
            <v>39957</v>
          </cell>
          <cell r="G2182">
            <v>0</v>
          </cell>
          <cell r="H2182">
            <v>2.9</v>
          </cell>
          <cell r="I2182">
            <v>3.2</v>
          </cell>
          <cell r="J2182">
            <v>3.3</v>
          </cell>
          <cell r="K2182">
            <v>3.6</v>
          </cell>
          <cell r="L2182">
            <v>3.75</v>
          </cell>
          <cell r="M2182">
            <v>0</v>
          </cell>
          <cell r="N2182">
            <v>0</v>
          </cell>
          <cell r="O2182" t="str">
            <v>term</v>
          </cell>
          <cell r="P2182" t="str">
            <v>UBRKLT</v>
          </cell>
          <cell r="Q2182">
            <v>38564</v>
          </cell>
          <cell r="R2182">
            <v>48</v>
          </cell>
          <cell r="S2182" t="str">
            <v>months</v>
          </cell>
          <cell r="T2182">
            <v>48</v>
          </cell>
          <cell r="U2182">
            <v>3.3500000000000002E-2</v>
          </cell>
          <cell r="V2182">
            <v>217.75</v>
          </cell>
          <cell r="W2182" t="str">
            <v>REG</v>
          </cell>
          <cell r="X2182">
            <v>46</v>
          </cell>
        </row>
        <row r="2183">
          <cell r="A2183">
            <v>2266039</v>
          </cell>
          <cell r="B2183">
            <v>2</v>
          </cell>
          <cell r="C2183">
            <v>35000</v>
          </cell>
          <cell r="D2183" t="str">
            <v>ubank</v>
          </cell>
          <cell r="E2183" t="str">
            <v>fixed</v>
          </cell>
          <cell r="F2183">
            <v>38861</v>
          </cell>
          <cell r="G2183">
            <v>0</v>
          </cell>
          <cell r="H2183">
            <v>2.9</v>
          </cell>
          <cell r="I2183">
            <v>3.2</v>
          </cell>
          <cell r="J2183">
            <v>3.3</v>
          </cell>
          <cell r="K2183">
            <v>3.6</v>
          </cell>
          <cell r="L2183">
            <v>3.75</v>
          </cell>
          <cell r="M2183">
            <v>0</v>
          </cell>
          <cell r="N2183">
            <v>0</v>
          </cell>
          <cell r="O2183" t="str">
            <v>term</v>
          </cell>
          <cell r="P2183" t="str">
            <v>UBRKLT</v>
          </cell>
          <cell r="Q2183">
            <v>38564</v>
          </cell>
          <cell r="R2183">
            <v>12</v>
          </cell>
          <cell r="S2183" t="str">
            <v>months</v>
          </cell>
          <cell r="T2183">
            <v>12</v>
          </cell>
          <cell r="U2183">
            <v>3.3500000000000002E-2</v>
          </cell>
          <cell r="V2183">
            <v>1172.5</v>
          </cell>
          <cell r="W2183" t="str">
            <v>REG</v>
          </cell>
          <cell r="X2183">
            <v>10</v>
          </cell>
        </row>
        <row r="2184">
          <cell r="A2184">
            <v>2266039</v>
          </cell>
          <cell r="B2184">
            <v>1</v>
          </cell>
          <cell r="C2184">
            <v>3000</v>
          </cell>
          <cell r="D2184" t="str">
            <v>ubank</v>
          </cell>
          <cell r="E2184" t="str">
            <v>fixed</v>
          </cell>
          <cell r="F2184">
            <v>38861</v>
          </cell>
          <cell r="G2184">
            <v>0</v>
          </cell>
          <cell r="H2184">
            <v>2.9</v>
          </cell>
          <cell r="I2184">
            <v>3.2</v>
          </cell>
          <cell r="J2184">
            <v>3.3</v>
          </cell>
          <cell r="K2184">
            <v>3.6</v>
          </cell>
          <cell r="L2184">
            <v>3.75</v>
          </cell>
          <cell r="M2184">
            <v>0</v>
          </cell>
          <cell r="N2184">
            <v>-0.4</v>
          </cell>
          <cell r="O2184" t="str">
            <v>term</v>
          </cell>
          <cell r="P2184" t="str">
            <v>UBLONG</v>
          </cell>
          <cell r="Q2184">
            <v>38564</v>
          </cell>
          <cell r="R2184">
            <v>12</v>
          </cell>
          <cell r="S2184" t="str">
            <v>months</v>
          </cell>
          <cell r="T2184">
            <v>12</v>
          </cell>
          <cell r="U2184">
            <v>2.9500000000000002E-2</v>
          </cell>
          <cell r="V2184">
            <v>88.5</v>
          </cell>
          <cell r="W2184" t="str">
            <v>REG</v>
          </cell>
          <cell r="X2184">
            <v>10</v>
          </cell>
        </row>
        <row r="2185">
          <cell r="A2185">
            <v>2266096</v>
          </cell>
          <cell r="B2185">
            <v>1</v>
          </cell>
          <cell r="C2185">
            <v>50000</v>
          </cell>
          <cell r="D2185" t="str">
            <v>ubank</v>
          </cell>
          <cell r="E2185" t="str">
            <v>fixed</v>
          </cell>
          <cell r="F2185">
            <v>38862</v>
          </cell>
          <cell r="G2185">
            <v>0</v>
          </cell>
          <cell r="H2185">
            <v>2.9</v>
          </cell>
          <cell r="I2185">
            <v>3.2</v>
          </cell>
          <cell r="J2185">
            <v>3.3</v>
          </cell>
          <cell r="K2185">
            <v>3.6</v>
          </cell>
          <cell r="L2185">
            <v>3.75</v>
          </cell>
          <cell r="M2185">
            <v>0</v>
          </cell>
          <cell r="N2185">
            <v>0</v>
          </cell>
          <cell r="O2185" t="str">
            <v>term</v>
          </cell>
          <cell r="P2185" t="str">
            <v>UBRKLT</v>
          </cell>
          <cell r="Q2185">
            <v>38564</v>
          </cell>
          <cell r="R2185">
            <v>12</v>
          </cell>
          <cell r="S2185" t="str">
            <v>months</v>
          </cell>
          <cell r="T2185">
            <v>12</v>
          </cell>
          <cell r="U2185">
            <v>3.3500000000000002E-2</v>
          </cell>
          <cell r="V2185">
            <v>1675</v>
          </cell>
          <cell r="W2185" t="str">
            <v>REG</v>
          </cell>
          <cell r="X2185">
            <v>10</v>
          </cell>
        </row>
        <row r="2186">
          <cell r="A2186">
            <v>2266344</v>
          </cell>
          <cell r="B2186">
            <v>1</v>
          </cell>
          <cell r="C2186">
            <v>60000</v>
          </cell>
          <cell r="D2186" t="str">
            <v>ubank</v>
          </cell>
          <cell r="E2186" t="str">
            <v>fixed</v>
          </cell>
          <cell r="F2186">
            <v>38857</v>
          </cell>
          <cell r="G2186">
            <v>0</v>
          </cell>
          <cell r="H2186">
            <v>2.95</v>
          </cell>
          <cell r="I2186">
            <v>3.2</v>
          </cell>
          <cell r="J2186">
            <v>3.5</v>
          </cell>
          <cell r="K2186">
            <v>3.65</v>
          </cell>
          <cell r="L2186">
            <v>4</v>
          </cell>
          <cell r="M2186">
            <v>0</v>
          </cell>
          <cell r="N2186">
            <v>0</v>
          </cell>
          <cell r="O2186" t="str">
            <v>term</v>
          </cell>
          <cell r="P2186" t="str">
            <v>UBRKLT</v>
          </cell>
          <cell r="Q2186">
            <v>38564</v>
          </cell>
          <cell r="R2186">
            <v>12</v>
          </cell>
          <cell r="S2186" t="str">
            <v>months</v>
          </cell>
          <cell r="T2186">
            <v>12</v>
          </cell>
          <cell r="U2186">
            <v>3.4599999999999999E-2</v>
          </cell>
          <cell r="V2186">
            <v>2076</v>
          </cell>
          <cell r="W2186" t="str">
            <v>REG</v>
          </cell>
          <cell r="X2186">
            <v>10</v>
          </cell>
        </row>
        <row r="2187">
          <cell r="A2187">
            <v>2266419</v>
          </cell>
          <cell r="B2187">
            <v>1</v>
          </cell>
          <cell r="C2187">
            <v>5356.12</v>
          </cell>
          <cell r="D2187" t="str">
            <v>ubank</v>
          </cell>
          <cell r="E2187" t="str">
            <v>fixed</v>
          </cell>
          <cell r="F2187">
            <v>39226</v>
          </cell>
          <cell r="G2187">
            <v>0</v>
          </cell>
          <cell r="H2187">
            <v>2.9</v>
          </cell>
          <cell r="I2187">
            <v>3.2</v>
          </cell>
          <cell r="J2187">
            <v>3.3</v>
          </cell>
          <cell r="K2187">
            <v>3.6</v>
          </cell>
          <cell r="L2187">
            <v>3.75</v>
          </cell>
          <cell r="M2187">
            <v>0</v>
          </cell>
          <cell r="N2187">
            <v>0</v>
          </cell>
          <cell r="O2187" t="str">
            <v>term</v>
          </cell>
          <cell r="P2187" t="str">
            <v>UBRKLT</v>
          </cell>
          <cell r="Q2187">
            <v>38564</v>
          </cell>
          <cell r="R2187">
            <v>24</v>
          </cell>
          <cell r="S2187" t="str">
            <v>months</v>
          </cell>
          <cell r="T2187">
            <v>24</v>
          </cell>
          <cell r="U2187">
            <v>3.3500000000000002E-2</v>
          </cell>
          <cell r="V2187">
            <v>179.43002000000001</v>
          </cell>
          <cell r="W2187" t="str">
            <v>REG</v>
          </cell>
          <cell r="X2187">
            <v>22</v>
          </cell>
        </row>
        <row r="2188">
          <cell r="A2188">
            <v>2266476</v>
          </cell>
          <cell r="B2188">
            <v>1</v>
          </cell>
          <cell r="C2188">
            <v>31150.31</v>
          </cell>
          <cell r="D2188" t="str">
            <v>ubank</v>
          </cell>
          <cell r="E2188" t="str">
            <v>fixed</v>
          </cell>
          <cell r="F2188">
            <v>39226</v>
          </cell>
          <cell r="G2188">
            <v>0</v>
          </cell>
          <cell r="H2188">
            <v>2.9</v>
          </cell>
          <cell r="I2188">
            <v>3.2</v>
          </cell>
          <cell r="J2188">
            <v>3.3</v>
          </cell>
          <cell r="K2188">
            <v>3.6</v>
          </cell>
          <cell r="L2188">
            <v>3.75</v>
          </cell>
          <cell r="M2188">
            <v>0</v>
          </cell>
          <cell r="N2188">
            <v>0</v>
          </cell>
          <cell r="O2188" t="str">
            <v>term</v>
          </cell>
          <cell r="P2188" t="str">
            <v>UBRKLT</v>
          </cell>
          <cell r="Q2188">
            <v>38564</v>
          </cell>
          <cell r="R2188">
            <v>24</v>
          </cell>
          <cell r="S2188" t="str">
            <v>months</v>
          </cell>
          <cell r="T2188">
            <v>24</v>
          </cell>
          <cell r="U2188">
            <v>3.3500000000000002E-2</v>
          </cell>
          <cell r="V2188">
            <v>1043.5353850000001</v>
          </cell>
          <cell r="W2188" t="str">
            <v>REG</v>
          </cell>
          <cell r="X2188">
            <v>22</v>
          </cell>
        </row>
        <row r="2189">
          <cell r="A2189">
            <v>2266641</v>
          </cell>
          <cell r="B2189">
            <v>1</v>
          </cell>
          <cell r="C2189">
            <v>30000</v>
          </cell>
          <cell r="D2189" t="str">
            <v>ubank</v>
          </cell>
          <cell r="E2189" t="str">
            <v>fixed</v>
          </cell>
          <cell r="F2189">
            <v>38862</v>
          </cell>
          <cell r="G2189">
            <v>0</v>
          </cell>
          <cell r="H2189">
            <v>2.9</v>
          </cell>
          <cell r="I2189">
            <v>3.2</v>
          </cell>
          <cell r="J2189">
            <v>3.3</v>
          </cell>
          <cell r="K2189">
            <v>3.6</v>
          </cell>
          <cell r="L2189">
            <v>3.75</v>
          </cell>
          <cell r="M2189">
            <v>0</v>
          </cell>
          <cell r="N2189">
            <v>0</v>
          </cell>
          <cell r="O2189" t="str">
            <v>term</v>
          </cell>
          <cell r="P2189" t="str">
            <v>UBRKLT</v>
          </cell>
          <cell r="Q2189">
            <v>38564</v>
          </cell>
          <cell r="R2189">
            <v>12</v>
          </cell>
          <cell r="S2189" t="str">
            <v>months</v>
          </cell>
          <cell r="T2189">
            <v>12</v>
          </cell>
          <cell r="U2189">
            <v>3.3500000000000002E-2</v>
          </cell>
          <cell r="V2189">
            <v>1005.0000000000001</v>
          </cell>
          <cell r="W2189" t="str">
            <v>REG</v>
          </cell>
          <cell r="X2189">
            <v>10</v>
          </cell>
        </row>
        <row r="2190">
          <cell r="A2190">
            <v>2266658</v>
          </cell>
          <cell r="B2190">
            <v>1</v>
          </cell>
          <cell r="C2190">
            <v>8200</v>
          </cell>
          <cell r="D2190" t="str">
            <v>ubank</v>
          </cell>
          <cell r="E2190" t="str">
            <v>fixed</v>
          </cell>
          <cell r="F2190">
            <v>40322</v>
          </cell>
          <cell r="G2190">
            <v>0</v>
          </cell>
          <cell r="H2190">
            <v>2.9</v>
          </cell>
          <cell r="I2190">
            <v>3.2</v>
          </cell>
          <cell r="J2190">
            <v>3.3</v>
          </cell>
          <cell r="K2190">
            <v>3.6</v>
          </cell>
          <cell r="L2190">
            <v>3.75</v>
          </cell>
          <cell r="M2190">
            <v>0</v>
          </cell>
          <cell r="N2190">
            <v>0.25</v>
          </cell>
          <cell r="O2190" t="str">
            <v>RSP</v>
          </cell>
          <cell r="P2190" t="str">
            <v>UBRKRS</v>
          </cell>
          <cell r="Q2190">
            <v>38564</v>
          </cell>
          <cell r="R2190">
            <v>60</v>
          </cell>
          <cell r="S2190" t="str">
            <v>months</v>
          </cell>
          <cell r="T2190">
            <v>60</v>
          </cell>
          <cell r="U2190">
            <v>3.6000000000000004E-2</v>
          </cell>
          <cell r="V2190">
            <v>295.20000000000005</v>
          </cell>
          <cell r="W2190" t="str">
            <v>RSP</v>
          </cell>
          <cell r="X2190">
            <v>58</v>
          </cell>
        </row>
        <row r="2191">
          <cell r="A2191">
            <v>2266674</v>
          </cell>
          <cell r="B2191">
            <v>1</v>
          </cell>
          <cell r="C2191">
            <v>40000</v>
          </cell>
          <cell r="D2191" t="str">
            <v>ubank</v>
          </cell>
          <cell r="E2191" t="str">
            <v>fixed</v>
          </cell>
          <cell r="F2191">
            <v>38862</v>
          </cell>
          <cell r="G2191">
            <v>0</v>
          </cell>
          <cell r="H2191">
            <v>2.9</v>
          </cell>
          <cell r="I2191">
            <v>3.2</v>
          </cell>
          <cell r="J2191">
            <v>3.3</v>
          </cell>
          <cell r="K2191">
            <v>3.6</v>
          </cell>
          <cell r="L2191">
            <v>3.75</v>
          </cell>
          <cell r="M2191">
            <v>0</v>
          </cell>
          <cell r="N2191">
            <v>-0.4</v>
          </cell>
          <cell r="O2191" t="str">
            <v>term</v>
          </cell>
          <cell r="P2191" t="str">
            <v>UBLONG</v>
          </cell>
          <cell r="Q2191">
            <v>38564</v>
          </cell>
          <cell r="R2191">
            <v>12</v>
          </cell>
          <cell r="S2191" t="str">
            <v>months</v>
          </cell>
          <cell r="T2191">
            <v>12</v>
          </cell>
          <cell r="U2191">
            <v>2.9500000000000002E-2</v>
          </cell>
          <cell r="V2191">
            <v>1180</v>
          </cell>
          <cell r="W2191" t="str">
            <v>REG</v>
          </cell>
          <cell r="X2191">
            <v>10</v>
          </cell>
        </row>
        <row r="2192">
          <cell r="A2192">
            <v>2266682</v>
          </cell>
          <cell r="B2192">
            <v>1</v>
          </cell>
          <cell r="C2192">
            <v>30000</v>
          </cell>
          <cell r="D2192" t="str">
            <v>ubank</v>
          </cell>
          <cell r="E2192" t="str">
            <v>fixed</v>
          </cell>
          <cell r="F2192">
            <v>38863</v>
          </cell>
          <cell r="G2192">
            <v>0</v>
          </cell>
          <cell r="H2192">
            <v>2.9</v>
          </cell>
          <cell r="I2192">
            <v>3.2</v>
          </cell>
          <cell r="J2192">
            <v>3.3</v>
          </cell>
          <cell r="K2192">
            <v>3.6</v>
          </cell>
          <cell r="L2192">
            <v>3.75</v>
          </cell>
          <cell r="M2192">
            <v>0</v>
          </cell>
          <cell r="N2192">
            <v>0</v>
          </cell>
          <cell r="O2192" t="str">
            <v>term</v>
          </cell>
          <cell r="P2192" t="str">
            <v>UBRKLT</v>
          </cell>
          <cell r="Q2192">
            <v>38564</v>
          </cell>
          <cell r="R2192">
            <v>12</v>
          </cell>
          <cell r="S2192" t="str">
            <v>months</v>
          </cell>
          <cell r="T2192">
            <v>12</v>
          </cell>
          <cell r="U2192">
            <v>3.3500000000000002E-2</v>
          </cell>
          <cell r="V2192">
            <v>1005.0000000000001</v>
          </cell>
          <cell r="W2192" t="str">
            <v>REG</v>
          </cell>
          <cell r="X2192">
            <v>10</v>
          </cell>
        </row>
        <row r="2193">
          <cell r="A2193">
            <v>2266682</v>
          </cell>
          <cell r="B2193">
            <v>2</v>
          </cell>
          <cell r="C2193">
            <v>25000</v>
          </cell>
          <cell r="D2193" t="str">
            <v>ubank</v>
          </cell>
          <cell r="E2193" t="str">
            <v>fixed</v>
          </cell>
          <cell r="F2193">
            <v>38892</v>
          </cell>
          <cell r="G2193">
            <v>0</v>
          </cell>
          <cell r="H2193">
            <v>2.9</v>
          </cell>
          <cell r="I2193">
            <v>3.05</v>
          </cell>
          <cell r="J2193">
            <v>3.1</v>
          </cell>
          <cell r="K2193">
            <v>3.3</v>
          </cell>
          <cell r="L2193">
            <v>3.45</v>
          </cell>
          <cell r="M2193">
            <v>0</v>
          </cell>
          <cell r="N2193">
            <v>0</v>
          </cell>
          <cell r="O2193" t="str">
            <v>term</v>
          </cell>
          <cell r="P2193" t="str">
            <v>UBRKLT</v>
          </cell>
          <cell r="Q2193">
            <v>38564</v>
          </cell>
          <cell r="R2193">
            <v>12</v>
          </cell>
          <cell r="S2193" t="str">
            <v>months</v>
          </cell>
          <cell r="T2193">
            <v>12</v>
          </cell>
          <cell r="U2193">
            <v>3.1599999999999989E-2</v>
          </cell>
          <cell r="V2193">
            <v>789.99999999999977</v>
          </cell>
          <cell r="W2193" t="str">
            <v>REG</v>
          </cell>
          <cell r="X2193">
            <v>11</v>
          </cell>
        </row>
        <row r="2194">
          <cell r="A2194">
            <v>2266724</v>
          </cell>
          <cell r="B2194">
            <v>2</v>
          </cell>
          <cell r="C2194">
            <v>2000</v>
          </cell>
          <cell r="D2194" t="str">
            <v>ubank</v>
          </cell>
          <cell r="E2194" t="str">
            <v>fixed</v>
          </cell>
          <cell r="F2194">
            <v>39261</v>
          </cell>
          <cell r="G2194">
            <v>0</v>
          </cell>
          <cell r="H2194">
            <v>2.85</v>
          </cell>
          <cell r="I2194">
            <v>3</v>
          </cell>
          <cell r="J2194">
            <v>3.1</v>
          </cell>
          <cell r="K2194">
            <v>3.3</v>
          </cell>
          <cell r="L2194">
            <v>3.45</v>
          </cell>
          <cell r="M2194">
            <v>0</v>
          </cell>
          <cell r="N2194">
            <v>0</v>
          </cell>
          <cell r="O2194" t="str">
            <v>term</v>
          </cell>
          <cell r="P2194" t="str">
            <v>UBRKLT</v>
          </cell>
          <cell r="Q2194">
            <v>38564</v>
          </cell>
          <cell r="R2194">
            <v>24</v>
          </cell>
          <cell r="S2194" t="str">
            <v>months</v>
          </cell>
          <cell r="T2194">
            <v>24</v>
          </cell>
          <cell r="U2194">
            <v>3.1399999999999997E-2</v>
          </cell>
          <cell r="V2194">
            <v>62.8</v>
          </cell>
          <cell r="W2194" t="str">
            <v>REG</v>
          </cell>
          <cell r="X2194">
            <v>23</v>
          </cell>
        </row>
        <row r="2195">
          <cell r="A2195">
            <v>2266724</v>
          </cell>
          <cell r="B2195">
            <v>1</v>
          </cell>
          <cell r="C2195">
            <v>4272.75</v>
          </cell>
          <cell r="D2195" t="str">
            <v>ubank</v>
          </cell>
          <cell r="E2195" t="str">
            <v>fixed</v>
          </cell>
          <cell r="F2195">
            <v>40324</v>
          </cell>
          <cell r="G2195">
            <v>0</v>
          </cell>
          <cell r="H2195">
            <v>2.9</v>
          </cell>
          <cell r="I2195">
            <v>3.2</v>
          </cell>
          <cell r="J2195">
            <v>3.3</v>
          </cell>
          <cell r="K2195">
            <v>3.6</v>
          </cell>
          <cell r="L2195">
            <v>3.75</v>
          </cell>
          <cell r="M2195">
            <v>0</v>
          </cell>
          <cell r="N2195">
            <v>0</v>
          </cell>
          <cell r="O2195" t="str">
            <v>term</v>
          </cell>
          <cell r="P2195" t="str">
            <v>UBRKLT</v>
          </cell>
          <cell r="Q2195">
            <v>38564</v>
          </cell>
          <cell r="R2195">
            <v>60</v>
          </cell>
          <cell r="S2195" t="str">
            <v>months</v>
          </cell>
          <cell r="T2195">
            <v>60</v>
          </cell>
          <cell r="U2195">
            <v>3.3500000000000002E-2</v>
          </cell>
          <cell r="V2195">
            <v>143.137125</v>
          </cell>
          <cell r="W2195" t="str">
            <v>REG</v>
          </cell>
          <cell r="X2195">
            <v>58</v>
          </cell>
        </row>
        <row r="2196">
          <cell r="A2196">
            <v>2266740</v>
          </cell>
          <cell r="B2196">
            <v>1</v>
          </cell>
          <cell r="C2196">
            <v>5225</v>
          </cell>
          <cell r="D2196" t="str">
            <v>ubank</v>
          </cell>
          <cell r="E2196" t="str">
            <v>fixed</v>
          </cell>
          <cell r="F2196">
            <v>39228</v>
          </cell>
          <cell r="G2196">
            <v>0</v>
          </cell>
          <cell r="H2196">
            <v>2.9</v>
          </cell>
          <cell r="I2196">
            <v>3.2</v>
          </cell>
          <cell r="J2196">
            <v>3.3</v>
          </cell>
          <cell r="K2196">
            <v>3.6</v>
          </cell>
          <cell r="L2196">
            <v>3.75</v>
          </cell>
          <cell r="M2196">
            <v>0</v>
          </cell>
          <cell r="N2196">
            <v>0</v>
          </cell>
          <cell r="O2196" t="str">
            <v>term</v>
          </cell>
          <cell r="P2196" t="str">
            <v>UBRKLT</v>
          </cell>
          <cell r="Q2196">
            <v>38564</v>
          </cell>
          <cell r="R2196">
            <v>24</v>
          </cell>
          <cell r="S2196" t="str">
            <v>months</v>
          </cell>
          <cell r="T2196">
            <v>24</v>
          </cell>
          <cell r="U2196">
            <v>3.3500000000000002E-2</v>
          </cell>
          <cell r="V2196">
            <v>175.03750000000002</v>
          </cell>
          <cell r="W2196" t="str">
            <v>REG</v>
          </cell>
          <cell r="X2196">
            <v>22</v>
          </cell>
        </row>
        <row r="2197">
          <cell r="A2197">
            <v>2266757</v>
          </cell>
          <cell r="B2197">
            <v>1</v>
          </cell>
          <cell r="C2197">
            <v>2500</v>
          </cell>
          <cell r="D2197" t="str">
            <v>ubank</v>
          </cell>
          <cell r="E2197" t="str">
            <v>fixed</v>
          </cell>
          <cell r="F2197">
            <v>40324</v>
          </cell>
          <cell r="G2197">
            <v>0</v>
          </cell>
          <cell r="H2197">
            <v>2.9</v>
          </cell>
          <cell r="I2197">
            <v>3.2</v>
          </cell>
          <cell r="J2197">
            <v>3.3</v>
          </cell>
          <cell r="K2197">
            <v>3.6</v>
          </cell>
          <cell r="L2197">
            <v>3.75</v>
          </cell>
          <cell r="M2197">
            <v>0</v>
          </cell>
          <cell r="N2197">
            <v>0</v>
          </cell>
          <cell r="O2197" t="str">
            <v>term</v>
          </cell>
          <cell r="P2197" t="str">
            <v>UBRKLT</v>
          </cell>
          <cell r="Q2197">
            <v>38564</v>
          </cell>
          <cell r="R2197">
            <v>60</v>
          </cell>
          <cell r="S2197" t="str">
            <v>months</v>
          </cell>
          <cell r="T2197">
            <v>60</v>
          </cell>
          <cell r="U2197">
            <v>3.3500000000000002E-2</v>
          </cell>
          <cell r="V2197">
            <v>83.75</v>
          </cell>
          <cell r="W2197" t="str">
            <v>REG</v>
          </cell>
          <cell r="X2197">
            <v>58</v>
          </cell>
        </row>
        <row r="2198">
          <cell r="A2198">
            <v>2266765</v>
          </cell>
          <cell r="B2198">
            <v>1</v>
          </cell>
          <cell r="C2198">
            <v>2197</v>
          </cell>
          <cell r="D2198" t="str">
            <v>ubank</v>
          </cell>
          <cell r="E2198" t="str">
            <v>fixed</v>
          </cell>
          <cell r="F2198">
            <v>39228</v>
          </cell>
          <cell r="G2198">
            <v>0</v>
          </cell>
          <cell r="H2198">
            <v>2.9</v>
          </cell>
          <cell r="I2198">
            <v>3.2</v>
          </cell>
          <cell r="J2198">
            <v>3.3</v>
          </cell>
          <cell r="K2198">
            <v>3.6</v>
          </cell>
          <cell r="L2198">
            <v>3.75</v>
          </cell>
          <cell r="M2198">
            <v>0</v>
          </cell>
          <cell r="N2198">
            <v>0</v>
          </cell>
          <cell r="O2198" t="str">
            <v>term</v>
          </cell>
          <cell r="P2198" t="str">
            <v>UBRKLT</v>
          </cell>
          <cell r="Q2198">
            <v>38564</v>
          </cell>
          <cell r="R2198">
            <v>24</v>
          </cell>
          <cell r="S2198" t="str">
            <v>months</v>
          </cell>
          <cell r="T2198">
            <v>24</v>
          </cell>
          <cell r="U2198">
            <v>3.3500000000000002E-2</v>
          </cell>
          <cell r="V2198">
            <v>73.599500000000006</v>
          </cell>
          <cell r="W2198" t="str">
            <v>REG</v>
          </cell>
          <cell r="X2198">
            <v>22</v>
          </cell>
        </row>
        <row r="2199">
          <cell r="A2199">
            <v>2266781</v>
          </cell>
          <cell r="B2199">
            <v>1</v>
          </cell>
          <cell r="C2199">
            <v>7755.63</v>
          </cell>
          <cell r="D2199" t="str">
            <v>ubank</v>
          </cell>
          <cell r="E2199" t="str">
            <v>fixed</v>
          </cell>
          <cell r="F2199">
            <v>38863</v>
          </cell>
          <cell r="G2199">
            <v>0</v>
          </cell>
          <cell r="H2199">
            <v>2.9</v>
          </cell>
          <cell r="I2199">
            <v>3.2</v>
          </cell>
          <cell r="J2199">
            <v>3.3</v>
          </cell>
          <cell r="K2199">
            <v>3.6</v>
          </cell>
          <cell r="L2199">
            <v>3.75</v>
          </cell>
          <cell r="M2199">
            <v>0</v>
          </cell>
          <cell r="N2199">
            <v>-0.4</v>
          </cell>
          <cell r="O2199" t="str">
            <v>term</v>
          </cell>
          <cell r="P2199" t="str">
            <v>UBLONG</v>
          </cell>
          <cell r="Q2199">
            <v>38564</v>
          </cell>
          <cell r="R2199">
            <v>12</v>
          </cell>
          <cell r="S2199" t="str">
            <v>months</v>
          </cell>
          <cell r="T2199">
            <v>12</v>
          </cell>
          <cell r="U2199">
            <v>2.9500000000000002E-2</v>
          </cell>
          <cell r="V2199">
            <v>228.79108500000001</v>
          </cell>
          <cell r="W2199" t="str">
            <v>REG</v>
          </cell>
          <cell r="X2199">
            <v>10</v>
          </cell>
        </row>
        <row r="2200">
          <cell r="A2200">
            <v>2266815</v>
          </cell>
          <cell r="B2200">
            <v>1</v>
          </cell>
          <cell r="C2200">
            <v>10001.52</v>
          </cell>
          <cell r="D2200" t="str">
            <v>ubank</v>
          </cell>
          <cell r="E2200" t="str">
            <v>fixed</v>
          </cell>
          <cell r="F2200">
            <v>39959</v>
          </cell>
          <cell r="G2200">
            <v>0</v>
          </cell>
          <cell r="H2200">
            <v>2.9</v>
          </cell>
          <cell r="I2200">
            <v>3.2</v>
          </cell>
          <cell r="J2200">
            <v>3.3</v>
          </cell>
          <cell r="K2200">
            <v>3.6</v>
          </cell>
          <cell r="L2200">
            <v>3.75</v>
          </cell>
          <cell r="M2200">
            <v>0</v>
          </cell>
          <cell r="N2200">
            <v>0</v>
          </cell>
          <cell r="O2200" t="str">
            <v>term</v>
          </cell>
          <cell r="P2200" t="str">
            <v>UBRKLT</v>
          </cell>
          <cell r="Q2200">
            <v>38564</v>
          </cell>
          <cell r="R2200">
            <v>48</v>
          </cell>
          <cell r="S2200" t="str">
            <v>months</v>
          </cell>
          <cell r="T2200">
            <v>48</v>
          </cell>
          <cell r="U2200">
            <v>3.3500000000000002E-2</v>
          </cell>
          <cell r="V2200">
            <v>335.05092000000002</v>
          </cell>
          <cell r="W2200" t="str">
            <v>REG</v>
          </cell>
          <cell r="X2200">
            <v>46</v>
          </cell>
        </row>
        <row r="2201">
          <cell r="A2201">
            <v>2266831</v>
          </cell>
          <cell r="B2201">
            <v>1</v>
          </cell>
          <cell r="C2201">
            <v>3000</v>
          </cell>
          <cell r="D2201" t="str">
            <v>ubank</v>
          </cell>
          <cell r="E2201" t="str">
            <v>fixed</v>
          </cell>
          <cell r="F2201">
            <v>38863</v>
          </cell>
          <cell r="G2201">
            <v>0</v>
          </cell>
          <cell r="H2201">
            <v>2.9</v>
          </cell>
          <cell r="I2201">
            <v>3.2</v>
          </cell>
          <cell r="J2201">
            <v>3.3</v>
          </cell>
          <cell r="K2201">
            <v>3.6</v>
          </cell>
          <cell r="L2201">
            <v>3.75</v>
          </cell>
          <cell r="M2201">
            <v>0</v>
          </cell>
          <cell r="N2201">
            <v>-0.4</v>
          </cell>
          <cell r="O2201" t="str">
            <v>term</v>
          </cell>
          <cell r="P2201" t="str">
            <v>UBLONG</v>
          </cell>
          <cell r="Q2201">
            <v>38564</v>
          </cell>
          <cell r="R2201">
            <v>12</v>
          </cell>
          <cell r="S2201" t="str">
            <v>months</v>
          </cell>
          <cell r="T2201">
            <v>12</v>
          </cell>
          <cell r="U2201">
            <v>2.9500000000000002E-2</v>
          </cell>
          <cell r="V2201">
            <v>88.5</v>
          </cell>
          <cell r="W2201" t="str">
            <v>REG</v>
          </cell>
          <cell r="X2201">
            <v>10</v>
          </cell>
        </row>
        <row r="2202">
          <cell r="A2202">
            <v>2266849</v>
          </cell>
          <cell r="B2202">
            <v>1</v>
          </cell>
          <cell r="C2202">
            <v>7934.58</v>
          </cell>
          <cell r="D2202" t="str">
            <v>ubank</v>
          </cell>
          <cell r="E2202" t="str">
            <v>fixed</v>
          </cell>
          <cell r="F2202">
            <v>38863</v>
          </cell>
          <cell r="G2202">
            <v>0</v>
          </cell>
          <cell r="H2202">
            <v>2.9</v>
          </cell>
          <cell r="I2202">
            <v>3.2</v>
          </cell>
          <cell r="J2202">
            <v>3.3</v>
          </cell>
          <cell r="K2202">
            <v>3.6</v>
          </cell>
          <cell r="L2202">
            <v>3.75</v>
          </cell>
          <cell r="M2202">
            <v>0</v>
          </cell>
          <cell r="N2202">
            <v>-0.4</v>
          </cell>
          <cell r="O2202" t="str">
            <v>term</v>
          </cell>
          <cell r="P2202" t="str">
            <v>UBLONG</v>
          </cell>
          <cell r="Q2202">
            <v>38564</v>
          </cell>
          <cell r="R2202">
            <v>12</v>
          </cell>
          <cell r="S2202" t="str">
            <v>months</v>
          </cell>
          <cell r="T2202">
            <v>12</v>
          </cell>
          <cell r="U2202">
            <v>2.9500000000000002E-2</v>
          </cell>
          <cell r="V2202">
            <v>234.07011</v>
          </cell>
          <cell r="W2202" t="str">
            <v>REG</v>
          </cell>
          <cell r="X2202">
            <v>10</v>
          </cell>
        </row>
        <row r="2203">
          <cell r="A2203">
            <v>2266872</v>
          </cell>
          <cell r="B2203">
            <v>1</v>
          </cell>
          <cell r="C2203">
            <v>6000</v>
          </cell>
          <cell r="D2203" t="str">
            <v>ubank</v>
          </cell>
          <cell r="E2203" t="str">
            <v>fixed</v>
          </cell>
          <cell r="F2203">
            <v>39228</v>
          </cell>
          <cell r="G2203">
            <v>0</v>
          </cell>
          <cell r="H2203">
            <v>2.9</v>
          </cell>
          <cell r="I2203">
            <v>3.2</v>
          </cell>
          <cell r="J2203">
            <v>3.3</v>
          </cell>
          <cell r="K2203">
            <v>3.6</v>
          </cell>
          <cell r="L2203">
            <v>3.75</v>
          </cell>
          <cell r="M2203">
            <v>0</v>
          </cell>
          <cell r="N2203">
            <v>0</v>
          </cell>
          <cell r="O2203" t="str">
            <v>term</v>
          </cell>
          <cell r="P2203" t="str">
            <v>UBRKLT</v>
          </cell>
          <cell r="Q2203">
            <v>38564</v>
          </cell>
          <cell r="R2203">
            <v>24</v>
          </cell>
          <cell r="S2203" t="str">
            <v>months</v>
          </cell>
          <cell r="T2203">
            <v>24</v>
          </cell>
          <cell r="U2203">
            <v>3.3500000000000002E-2</v>
          </cell>
          <cell r="V2203">
            <v>201</v>
          </cell>
          <cell r="W2203" t="str">
            <v>REG</v>
          </cell>
          <cell r="X2203">
            <v>22</v>
          </cell>
        </row>
        <row r="2204">
          <cell r="A2204">
            <v>2266898</v>
          </cell>
          <cell r="B2204">
            <v>1</v>
          </cell>
          <cell r="C2204">
            <v>15000</v>
          </cell>
          <cell r="D2204" t="str">
            <v>ubank</v>
          </cell>
          <cell r="E2204" t="str">
            <v>fixed</v>
          </cell>
          <cell r="F2204">
            <v>39959</v>
          </cell>
          <cell r="G2204">
            <v>0</v>
          </cell>
          <cell r="H2204">
            <v>2.9</v>
          </cell>
          <cell r="I2204">
            <v>3.2</v>
          </cell>
          <cell r="J2204">
            <v>3.3</v>
          </cell>
          <cell r="K2204">
            <v>3.6</v>
          </cell>
          <cell r="L2204">
            <v>3.75</v>
          </cell>
          <cell r="M2204">
            <v>0</v>
          </cell>
          <cell r="N2204">
            <v>0</v>
          </cell>
          <cell r="O2204" t="str">
            <v>term</v>
          </cell>
          <cell r="P2204" t="str">
            <v>UBRKLT</v>
          </cell>
          <cell r="Q2204">
            <v>38564</v>
          </cell>
          <cell r="R2204">
            <v>48</v>
          </cell>
          <cell r="S2204" t="str">
            <v>months</v>
          </cell>
          <cell r="T2204">
            <v>48</v>
          </cell>
          <cell r="U2204">
            <v>3.3500000000000002E-2</v>
          </cell>
          <cell r="V2204">
            <v>502.50000000000006</v>
          </cell>
          <cell r="W2204" t="str">
            <v>REG</v>
          </cell>
          <cell r="X2204">
            <v>46</v>
          </cell>
        </row>
        <row r="2205">
          <cell r="A2205">
            <v>2266906</v>
          </cell>
          <cell r="B2205">
            <v>1</v>
          </cell>
          <cell r="C2205">
            <v>16000</v>
          </cell>
          <cell r="D2205" t="str">
            <v>ubank</v>
          </cell>
          <cell r="E2205" t="str">
            <v>fixed</v>
          </cell>
          <cell r="F2205">
            <v>39959</v>
          </cell>
          <cell r="G2205">
            <v>0</v>
          </cell>
          <cell r="H2205">
            <v>2.9</v>
          </cell>
          <cell r="I2205">
            <v>3.2</v>
          </cell>
          <cell r="J2205">
            <v>3.3</v>
          </cell>
          <cell r="K2205">
            <v>3.6</v>
          </cell>
          <cell r="L2205">
            <v>3.75</v>
          </cell>
          <cell r="M2205">
            <v>0</v>
          </cell>
          <cell r="N2205">
            <v>0</v>
          </cell>
          <cell r="O2205" t="str">
            <v>term</v>
          </cell>
          <cell r="P2205" t="str">
            <v>UBRKLT</v>
          </cell>
          <cell r="Q2205">
            <v>38564</v>
          </cell>
          <cell r="R2205">
            <v>48</v>
          </cell>
          <cell r="S2205" t="str">
            <v>months</v>
          </cell>
          <cell r="T2205">
            <v>48</v>
          </cell>
          <cell r="U2205">
            <v>3.3500000000000002E-2</v>
          </cell>
          <cell r="V2205">
            <v>536</v>
          </cell>
          <cell r="W2205" t="str">
            <v>REG</v>
          </cell>
          <cell r="X2205">
            <v>46</v>
          </cell>
        </row>
        <row r="2206">
          <cell r="A2206">
            <v>2266971</v>
          </cell>
          <cell r="B2206">
            <v>1</v>
          </cell>
          <cell r="C2206">
            <v>20000</v>
          </cell>
          <cell r="D2206" t="str">
            <v>ubank</v>
          </cell>
          <cell r="E2206" t="str">
            <v>fixed</v>
          </cell>
          <cell r="F2206">
            <v>38863</v>
          </cell>
          <cell r="G2206">
            <v>0</v>
          </cell>
          <cell r="H2206">
            <v>2.9</v>
          </cell>
          <cell r="I2206">
            <v>3.2</v>
          </cell>
          <cell r="J2206">
            <v>3.3</v>
          </cell>
          <cell r="K2206">
            <v>3.6</v>
          </cell>
          <cell r="L2206">
            <v>3.75</v>
          </cell>
          <cell r="M2206">
            <v>0</v>
          </cell>
          <cell r="N2206">
            <v>0</v>
          </cell>
          <cell r="O2206" t="str">
            <v>term</v>
          </cell>
          <cell r="P2206" t="str">
            <v>UBRKLT</v>
          </cell>
          <cell r="Q2206">
            <v>38564</v>
          </cell>
          <cell r="R2206">
            <v>12</v>
          </cell>
          <cell r="S2206" t="str">
            <v>months</v>
          </cell>
          <cell r="T2206">
            <v>12</v>
          </cell>
          <cell r="U2206">
            <v>3.3500000000000002E-2</v>
          </cell>
          <cell r="V2206">
            <v>670</v>
          </cell>
          <cell r="W2206" t="str">
            <v>REG</v>
          </cell>
          <cell r="X2206">
            <v>10</v>
          </cell>
        </row>
        <row r="2207">
          <cell r="A2207">
            <v>2267110</v>
          </cell>
          <cell r="B2207">
            <v>1</v>
          </cell>
          <cell r="C2207">
            <v>20000</v>
          </cell>
          <cell r="D2207" t="str">
            <v>ubank</v>
          </cell>
          <cell r="E2207" t="str">
            <v>fixed</v>
          </cell>
          <cell r="F2207">
            <v>39226</v>
          </cell>
          <cell r="G2207">
            <v>0</v>
          </cell>
          <cell r="H2207">
            <v>2.9</v>
          </cell>
          <cell r="I2207">
            <v>3.2</v>
          </cell>
          <cell r="J2207">
            <v>3.3</v>
          </cell>
          <cell r="K2207">
            <v>3.6</v>
          </cell>
          <cell r="L2207">
            <v>3.75</v>
          </cell>
          <cell r="M2207">
            <v>0</v>
          </cell>
          <cell r="N2207">
            <v>0</v>
          </cell>
          <cell r="O2207" t="str">
            <v>term</v>
          </cell>
          <cell r="P2207" t="str">
            <v>UBRKLT</v>
          </cell>
          <cell r="Q2207">
            <v>38564</v>
          </cell>
          <cell r="R2207">
            <v>24</v>
          </cell>
          <cell r="S2207" t="str">
            <v>months</v>
          </cell>
          <cell r="T2207">
            <v>24</v>
          </cell>
          <cell r="U2207">
            <v>3.3500000000000002E-2</v>
          </cell>
          <cell r="V2207">
            <v>670</v>
          </cell>
          <cell r="W2207" t="str">
            <v>REG</v>
          </cell>
          <cell r="X2207">
            <v>22</v>
          </cell>
        </row>
        <row r="2208">
          <cell r="A2208">
            <v>2267128</v>
          </cell>
          <cell r="B2208">
            <v>1</v>
          </cell>
          <cell r="C2208">
            <v>20000</v>
          </cell>
          <cell r="D2208" t="str">
            <v>ubank</v>
          </cell>
          <cell r="E2208" t="str">
            <v>fixed</v>
          </cell>
          <cell r="F2208">
            <v>39226</v>
          </cell>
          <cell r="G2208">
            <v>0</v>
          </cell>
          <cell r="H2208">
            <v>2.9</v>
          </cell>
          <cell r="I2208">
            <v>3.2</v>
          </cell>
          <cell r="J2208">
            <v>3.3</v>
          </cell>
          <cell r="K2208">
            <v>3.6</v>
          </cell>
          <cell r="L2208">
            <v>3.75</v>
          </cell>
          <cell r="M2208">
            <v>0</v>
          </cell>
          <cell r="N2208">
            <v>0</v>
          </cell>
          <cell r="O2208" t="str">
            <v>term</v>
          </cell>
          <cell r="P2208" t="str">
            <v>UBRKLT</v>
          </cell>
          <cell r="Q2208">
            <v>38564</v>
          </cell>
          <cell r="R2208">
            <v>24</v>
          </cell>
          <cell r="S2208" t="str">
            <v>months</v>
          </cell>
          <cell r="T2208">
            <v>24</v>
          </cell>
          <cell r="U2208">
            <v>3.3500000000000002E-2</v>
          </cell>
          <cell r="V2208">
            <v>670</v>
          </cell>
          <cell r="W2208" t="str">
            <v>REG</v>
          </cell>
          <cell r="X2208">
            <v>22</v>
          </cell>
        </row>
        <row r="2209">
          <cell r="A2209">
            <v>2267169</v>
          </cell>
          <cell r="B2209">
            <v>1</v>
          </cell>
          <cell r="C2209">
            <v>13675.23</v>
          </cell>
          <cell r="D2209" t="str">
            <v>ubank</v>
          </cell>
          <cell r="E2209" t="str">
            <v>fixed</v>
          </cell>
          <cell r="F2209">
            <v>38857</v>
          </cell>
          <cell r="G2209">
            <v>0</v>
          </cell>
          <cell r="H2209">
            <v>2.95</v>
          </cell>
          <cell r="I2209">
            <v>3.2</v>
          </cell>
          <cell r="J2209">
            <v>3.5</v>
          </cell>
          <cell r="K2209">
            <v>3.65</v>
          </cell>
          <cell r="L2209">
            <v>4</v>
          </cell>
          <cell r="M2209">
            <v>0</v>
          </cell>
          <cell r="N2209">
            <v>0</v>
          </cell>
          <cell r="O2209" t="str">
            <v>term</v>
          </cell>
          <cell r="P2209" t="str">
            <v>UBRKLT</v>
          </cell>
          <cell r="Q2209">
            <v>38564</v>
          </cell>
          <cell r="R2209">
            <v>12</v>
          </cell>
          <cell r="S2209" t="str">
            <v>months</v>
          </cell>
          <cell r="T2209">
            <v>12</v>
          </cell>
          <cell r="U2209">
            <v>3.4599999999999999E-2</v>
          </cell>
          <cell r="V2209">
            <v>473.16295799999995</v>
          </cell>
          <cell r="W2209" t="str">
            <v>REG</v>
          </cell>
          <cell r="X2209">
            <v>10</v>
          </cell>
        </row>
        <row r="2210">
          <cell r="A2210">
            <v>2267185</v>
          </cell>
          <cell r="B2210">
            <v>1</v>
          </cell>
          <cell r="C2210">
            <v>5000</v>
          </cell>
          <cell r="D2210" t="str">
            <v>ubank</v>
          </cell>
          <cell r="E2210" t="str">
            <v>fixed</v>
          </cell>
          <cell r="F2210">
            <v>40318</v>
          </cell>
          <cell r="G2210">
            <v>0</v>
          </cell>
          <cell r="H2210">
            <v>2.95</v>
          </cell>
          <cell r="I2210">
            <v>3.2</v>
          </cell>
          <cell r="J2210">
            <v>3.5</v>
          </cell>
          <cell r="K2210">
            <v>3.65</v>
          </cell>
          <cell r="L2210">
            <v>4</v>
          </cell>
          <cell r="M2210">
            <v>0</v>
          </cell>
          <cell r="N2210">
            <v>0</v>
          </cell>
          <cell r="O2210" t="str">
            <v>term</v>
          </cell>
          <cell r="P2210" t="str">
            <v>UBRKLT</v>
          </cell>
          <cell r="Q2210">
            <v>38564</v>
          </cell>
          <cell r="R2210">
            <v>60</v>
          </cell>
          <cell r="S2210" t="str">
            <v>months</v>
          </cell>
          <cell r="T2210">
            <v>60</v>
          </cell>
          <cell r="U2210">
            <v>3.4599999999999999E-2</v>
          </cell>
          <cell r="V2210">
            <v>173</v>
          </cell>
          <cell r="W2210" t="str">
            <v>REG</v>
          </cell>
          <cell r="X2210">
            <v>58</v>
          </cell>
        </row>
        <row r="2211">
          <cell r="A2211">
            <v>2267193</v>
          </cell>
          <cell r="B2211">
            <v>1</v>
          </cell>
          <cell r="C2211">
            <v>12000</v>
          </cell>
          <cell r="D2211" t="str">
            <v>ubank</v>
          </cell>
          <cell r="E2211" t="str">
            <v>fixed</v>
          </cell>
          <cell r="F2211">
            <v>38854</v>
          </cell>
          <cell r="G2211">
            <v>0</v>
          </cell>
          <cell r="H2211">
            <v>2.95</v>
          </cell>
          <cell r="I2211">
            <v>3.2</v>
          </cell>
          <cell r="J2211">
            <v>3.5</v>
          </cell>
          <cell r="K2211">
            <v>3.65</v>
          </cell>
          <cell r="L2211">
            <v>4</v>
          </cell>
          <cell r="M2211">
            <v>0</v>
          </cell>
          <cell r="N2211">
            <v>0</v>
          </cell>
          <cell r="O2211" t="str">
            <v>term</v>
          </cell>
          <cell r="P2211" t="str">
            <v>UBRKLT</v>
          </cell>
          <cell r="Q2211">
            <v>38564</v>
          </cell>
          <cell r="R2211">
            <v>12</v>
          </cell>
          <cell r="S2211" t="str">
            <v>months</v>
          </cell>
          <cell r="T2211">
            <v>12</v>
          </cell>
          <cell r="U2211">
            <v>3.4599999999999999E-2</v>
          </cell>
          <cell r="V2211">
            <v>415.2</v>
          </cell>
          <cell r="W2211" t="str">
            <v>REG</v>
          </cell>
          <cell r="X2211">
            <v>10</v>
          </cell>
        </row>
        <row r="2212">
          <cell r="A2212">
            <v>2267201</v>
          </cell>
          <cell r="B2212">
            <v>1</v>
          </cell>
          <cell r="C2212">
            <v>14000</v>
          </cell>
          <cell r="D2212" t="str">
            <v>ubank</v>
          </cell>
          <cell r="E2212" t="str">
            <v>fixed</v>
          </cell>
          <cell r="F2212">
            <v>39226</v>
          </cell>
          <cell r="G2212">
            <v>0</v>
          </cell>
          <cell r="H2212">
            <v>2.9</v>
          </cell>
          <cell r="I2212">
            <v>3.2</v>
          </cell>
          <cell r="J2212">
            <v>3.3</v>
          </cell>
          <cell r="K2212">
            <v>3.6</v>
          </cell>
          <cell r="L2212">
            <v>3.75</v>
          </cell>
          <cell r="M2212">
            <v>0</v>
          </cell>
          <cell r="N2212">
            <v>0</v>
          </cell>
          <cell r="O2212" t="str">
            <v>term</v>
          </cell>
          <cell r="P2212" t="str">
            <v>UBRKLT</v>
          </cell>
          <cell r="Q2212">
            <v>38564</v>
          </cell>
          <cell r="R2212">
            <v>24</v>
          </cell>
          <cell r="S2212" t="str">
            <v>months</v>
          </cell>
          <cell r="T2212">
            <v>24</v>
          </cell>
          <cell r="U2212">
            <v>3.3500000000000002E-2</v>
          </cell>
          <cell r="V2212">
            <v>469</v>
          </cell>
          <cell r="W2212" t="str">
            <v>REG</v>
          </cell>
          <cell r="X2212">
            <v>22</v>
          </cell>
        </row>
        <row r="2213">
          <cell r="A2213">
            <v>2267235</v>
          </cell>
          <cell r="B2213">
            <v>1</v>
          </cell>
          <cell r="C2213">
            <v>22000</v>
          </cell>
          <cell r="D2213" t="str">
            <v>ubank</v>
          </cell>
          <cell r="E2213" t="str">
            <v>fixed</v>
          </cell>
          <cell r="F2213">
            <v>40318</v>
          </cell>
          <cell r="G2213">
            <v>0</v>
          </cell>
          <cell r="H2213">
            <v>2.95</v>
          </cell>
          <cell r="I2213">
            <v>3.2</v>
          </cell>
          <cell r="J2213">
            <v>3.5</v>
          </cell>
          <cell r="K2213">
            <v>3.65</v>
          </cell>
          <cell r="L2213">
            <v>4</v>
          </cell>
          <cell r="M2213">
            <v>0</v>
          </cell>
          <cell r="N2213">
            <v>0</v>
          </cell>
          <cell r="O2213" t="str">
            <v>term</v>
          </cell>
          <cell r="P2213" t="str">
            <v>UBRKLT</v>
          </cell>
          <cell r="Q2213">
            <v>38564</v>
          </cell>
          <cell r="R2213">
            <v>60</v>
          </cell>
          <cell r="S2213" t="str">
            <v>months</v>
          </cell>
          <cell r="T2213">
            <v>60</v>
          </cell>
          <cell r="U2213">
            <v>3.4599999999999999E-2</v>
          </cell>
          <cell r="V2213">
            <v>761.19999999999993</v>
          </cell>
          <cell r="W2213" t="str">
            <v>REG</v>
          </cell>
          <cell r="X2213">
            <v>58</v>
          </cell>
        </row>
        <row r="2214">
          <cell r="A2214">
            <v>2267250</v>
          </cell>
          <cell r="B2214">
            <v>1</v>
          </cell>
          <cell r="C2214">
            <v>10000</v>
          </cell>
          <cell r="D2214" t="str">
            <v>ubank</v>
          </cell>
          <cell r="E2214" t="str">
            <v>fixed</v>
          </cell>
          <cell r="F2214">
            <v>39226</v>
          </cell>
          <cell r="G2214">
            <v>0</v>
          </cell>
          <cell r="H2214">
            <v>2.9</v>
          </cell>
          <cell r="I2214">
            <v>3.2</v>
          </cell>
          <cell r="J2214">
            <v>3.3</v>
          </cell>
          <cell r="K2214">
            <v>3.6</v>
          </cell>
          <cell r="L2214">
            <v>3.75</v>
          </cell>
          <cell r="M2214">
            <v>0</v>
          </cell>
          <cell r="N2214">
            <v>0</v>
          </cell>
          <cell r="O2214" t="str">
            <v>term</v>
          </cell>
          <cell r="P2214" t="str">
            <v>UBRKLT</v>
          </cell>
          <cell r="Q2214">
            <v>38564</v>
          </cell>
          <cell r="R2214">
            <v>24</v>
          </cell>
          <cell r="S2214" t="str">
            <v>months</v>
          </cell>
          <cell r="T2214">
            <v>24</v>
          </cell>
          <cell r="U2214">
            <v>3.3500000000000002E-2</v>
          </cell>
          <cell r="V2214">
            <v>335</v>
          </cell>
          <cell r="W2214" t="str">
            <v>REG</v>
          </cell>
          <cell r="X2214">
            <v>22</v>
          </cell>
        </row>
        <row r="2215">
          <cell r="A2215">
            <v>2267268</v>
          </cell>
          <cell r="B2215">
            <v>1</v>
          </cell>
          <cell r="C2215">
            <v>5000</v>
          </cell>
          <cell r="D2215" t="str">
            <v>ubank</v>
          </cell>
          <cell r="E2215" t="str">
            <v>fixed</v>
          </cell>
          <cell r="F2215">
            <v>39226</v>
          </cell>
          <cell r="G2215">
            <v>0</v>
          </cell>
          <cell r="H2215">
            <v>2.9</v>
          </cell>
          <cell r="I2215">
            <v>3.2</v>
          </cell>
          <cell r="J2215">
            <v>3.3</v>
          </cell>
          <cell r="K2215">
            <v>3.6</v>
          </cell>
          <cell r="L2215">
            <v>3.75</v>
          </cell>
          <cell r="M2215">
            <v>0</v>
          </cell>
          <cell r="N2215">
            <v>0</v>
          </cell>
          <cell r="O2215" t="str">
            <v>term</v>
          </cell>
          <cell r="P2215" t="str">
            <v>UBRKLT</v>
          </cell>
          <cell r="Q2215">
            <v>38564</v>
          </cell>
          <cell r="R2215">
            <v>24</v>
          </cell>
          <cell r="S2215" t="str">
            <v>months</v>
          </cell>
          <cell r="T2215">
            <v>24</v>
          </cell>
          <cell r="U2215">
            <v>3.3500000000000002E-2</v>
          </cell>
          <cell r="V2215">
            <v>167.5</v>
          </cell>
          <cell r="W2215" t="str">
            <v>REG</v>
          </cell>
          <cell r="X2215">
            <v>22</v>
          </cell>
        </row>
        <row r="2216">
          <cell r="A2216">
            <v>2267292</v>
          </cell>
          <cell r="B2216">
            <v>1</v>
          </cell>
          <cell r="C2216">
            <v>50000</v>
          </cell>
          <cell r="D2216" t="str">
            <v>ubank</v>
          </cell>
          <cell r="E2216" t="str">
            <v>fixed</v>
          </cell>
          <cell r="F2216">
            <v>40322</v>
          </cell>
          <cell r="G2216">
            <v>0</v>
          </cell>
          <cell r="H2216">
            <v>2.9</v>
          </cell>
          <cell r="I2216">
            <v>3.2</v>
          </cell>
          <cell r="J2216">
            <v>3.3</v>
          </cell>
          <cell r="K2216">
            <v>3.6</v>
          </cell>
          <cell r="L2216">
            <v>3.75</v>
          </cell>
          <cell r="M2216">
            <v>0</v>
          </cell>
          <cell r="N2216">
            <v>0.25</v>
          </cell>
          <cell r="O2216" t="str">
            <v>term</v>
          </cell>
          <cell r="P2216" t="str">
            <v>UBRKLT</v>
          </cell>
          <cell r="Q2216">
            <v>38564</v>
          </cell>
          <cell r="R2216">
            <v>60</v>
          </cell>
          <cell r="S2216" t="str">
            <v>months</v>
          </cell>
          <cell r="T2216">
            <v>60</v>
          </cell>
          <cell r="U2216">
            <v>3.6000000000000004E-2</v>
          </cell>
          <cell r="V2216">
            <v>1800.0000000000002</v>
          </cell>
          <cell r="W2216" t="str">
            <v>REG</v>
          </cell>
          <cell r="X2216">
            <v>58</v>
          </cell>
        </row>
        <row r="2217">
          <cell r="A2217">
            <v>2267342</v>
          </cell>
          <cell r="B2217">
            <v>1</v>
          </cell>
          <cell r="C2217">
            <v>45000</v>
          </cell>
          <cell r="D2217" t="str">
            <v>ubank</v>
          </cell>
          <cell r="E2217" t="str">
            <v>fixed</v>
          </cell>
          <cell r="F2217">
            <v>38861</v>
          </cell>
          <cell r="G2217">
            <v>0</v>
          </cell>
          <cell r="H2217">
            <v>2.9</v>
          </cell>
          <cell r="I2217">
            <v>3.2</v>
          </cell>
          <cell r="J2217">
            <v>3.3</v>
          </cell>
          <cell r="K2217">
            <v>3.6</v>
          </cell>
          <cell r="L2217">
            <v>3.75</v>
          </cell>
          <cell r="M2217">
            <v>0</v>
          </cell>
          <cell r="N2217">
            <v>0</v>
          </cell>
          <cell r="O2217" t="str">
            <v>term</v>
          </cell>
          <cell r="P2217" t="str">
            <v>UBRKLT</v>
          </cell>
          <cell r="Q2217">
            <v>38564</v>
          </cell>
          <cell r="R2217">
            <v>12</v>
          </cell>
          <cell r="S2217" t="str">
            <v>months</v>
          </cell>
          <cell r="T2217">
            <v>12</v>
          </cell>
          <cell r="U2217">
            <v>3.3500000000000002E-2</v>
          </cell>
          <cell r="V2217">
            <v>1507.5</v>
          </cell>
          <cell r="W2217" t="str">
            <v>REG</v>
          </cell>
          <cell r="X2217">
            <v>10</v>
          </cell>
        </row>
        <row r="2218">
          <cell r="A2218">
            <v>2267375</v>
          </cell>
          <cell r="B2218">
            <v>1</v>
          </cell>
          <cell r="C2218">
            <v>20000</v>
          </cell>
          <cell r="D2218" t="str">
            <v>ubank</v>
          </cell>
          <cell r="E2218" t="str">
            <v>fixed</v>
          </cell>
          <cell r="F2218">
            <v>39957</v>
          </cell>
          <cell r="G2218">
            <v>0</v>
          </cell>
          <cell r="H2218">
            <v>2.9</v>
          </cell>
          <cell r="I2218">
            <v>3.2</v>
          </cell>
          <cell r="J2218">
            <v>3.3</v>
          </cell>
          <cell r="K2218">
            <v>3.6</v>
          </cell>
          <cell r="L2218">
            <v>3.75</v>
          </cell>
          <cell r="M2218">
            <v>0</v>
          </cell>
          <cell r="N2218">
            <v>0</v>
          </cell>
          <cell r="O2218" t="str">
            <v>term</v>
          </cell>
          <cell r="P2218" t="str">
            <v>UBRKLT</v>
          </cell>
          <cell r="Q2218">
            <v>38564</v>
          </cell>
          <cell r="R2218">
            <v>48</v>
          </cell>
          <cell r="S2218" t="str">
            <v>months</v>
          </cell>
          <cell r="T2218">
            <v>48</v>
          </cell>
          <cell r="U2218">
            <v>3.3500000000000002E-2</v>
          </cell>
          <cell r="V2218">
            <v>670</v>
          </cell>
          <cell r="W2218" t="str">
            <v>REG</v>
          </cell>
          <cell r="X2218">
            <v>46</v>
          </cell>
        </row>
        <row r="2219">
          <cell r="A2219">
            <v>2267458</v>
          </cell>
          <cell r="B2219">
            <v>1</v>
          </cell>
          <cell r="C2219">
            <v>40000</v>
          </cell>
          <cell r="D2219" t="str">
            <v>ubank</v>
          </cell>
          <cell r="E2219" t="str">
            <v>fixed</v>
          </cell>
          <cell r="F2219">
            <v>38857</v>
          </cell>
          <cell r="G2219">
            <v>0</v>
          </cell>
          <cell r="H2219">
            <v>2.95</v>
          </cell>
          <cell r="I2219">
            <v>3.2</v>
          </cell>
          <cell r="J2219">
            <v>3.5</v>
          </cell>
          <cell r="K2219">
            <v>3.65</v>
          </cell>
          <cell r="L2219">
            <v>4</v>
          </cell>
          <cell r="M2219">
            <v>0</v>
          </cell>
          <cell r="N2219">
            <v>0</v>
          </cell>
          <cell r="O2219" t="str">
            <v>term</v>
          </cell>
          <cell r="P2219" t="str">
            <v>UBRKLT</v>
          </cell>
          <cell r="Q2219">
            <v>38564</v>
          </cell>
          <cell r="R2219">
            <v>12</v>
          </cell>
          <cell r="S2219" t="str">
            <v>months</v>
          </cell>
          <cell r="T2219">
            <v>12</v>
          </cell>
          <cell r="U2219">
            <v>3.4599999999999999E-2</v>
          </cell>
          <cell r="V2219">
            <v>1384</v>
          </cell>
          <cell r="W2219" t="str">
            <v>REG</v>
          </cell>
          <cell r="X2219">
            <v>10</v>
          </cell>
        </row>
        <row r="2220">
          <cell r="A2220">
            <v>2267532</v>
          </cell>
          <cell r="B2220">
            <v>2</v>
          </cell>
          <cell r="C2220">
            <v>60000</v>
          </cell>
          <cell r="D2220" t="str">
            <v>ubank</v>
          </cell>
          <cell r="E2220" t="str">
            <v>fixed</v>
          </cell>
          <cell r="F2220">
            <v>39241</v>
          </cell>
          <cell r="G2220">
            <v>0</v>
          </cell>
          <cell r="H2220">
            <v>2.95</v>
          </cell>
          <cell r="I2220">
            <v>3.1</v>
          </cell>
          <cell r="J2220">
            <v>3.3</v>
          </cell>
          <cell r="K2220">
            <v>3.5</v>
          </cell>
          <cell r="L2220">
            <v>3.65</v>
          </cell>
          <cell r="M2220">
            <v>0</v>
          </cell>
          <cell r="N2220">
            <v>0.1</v>
          </cell>
          <cell r="O2220" t="str">
            <v>term</v>
          </cell>
          <cell r="P2220" t="str">
            <v>UBRKLT</v>
          </cell>
          <cell r="Q2220">
            <v>38564</v>
          </cell>
          <cell r="R2220">
            <v>24</v>
          </cell>
          <cell r="S2220" t="str">
            <v>months</v>
          </cell>
          <cell r="T2220">
            <v>24</v>
          </cell>
          <cell r="U2220">
            <v>3.4000000000000002E-2</v>
          </cell>
          <cell r="V2220">
            <v>2040.0000000000002</v>
          </cell>
          <cell r="W2220" t="str">
            <v>REG</v>
          </cell>
          <cell r="X2220">
            <v>23</v>
          </cell>
        </row>
        <row r="2221">
          <cell r="A2221">
            <v>2267557</v>
          </cell>
          <cell r="B2221">
            <v>1</v>
          </cell>
          <cell r="C2221">
            <v>12301.48</v>
          </cell>
          <cell r="D2221" t="str">
            <v>ubank</v>
          </cell>
          <cell r="E2221" t="str">
            <v>fixed</v>
          </cell>
          <cell r="F2221">
            <v>39229</v>
          </cell>
          <cell r="G2221">
            <v>0</v>
          </cell>
          <cell r="H2221">
            <v>2.9</v>
          </cell>
          <cell r="I2221">
            <v>3.2</v>
          </cell>
          <cell r="J2221">
            <v>3.3</v>
          </cell>
          <cell r="K2221">
            <v>3.6</v>
          </cell>
          <cell r="L2221">
            <v>3.75</v>
          </cell>
          <cell r="M2221">
            <v>0</v>
          </cell>
          <cell r="N2221">
            <v>0</v>
          </cell>
          <cell r="O2221" t="str">
            <v>term</v>
          </cell>
          <cell r="P2221" t="str">
            <v>UBRKLT</v>
          </cell>
          <cell r="Q2221">
            <v>38564</v>
          </cell>
          <cell r="R2221">
            <v>24</v>
          </cell>
          <cell r="S2221" t="str">
            <v>months</v>
          </cell>
          <cell r="T2221">
            <v>24</v>
          </cell>
          <cell r="U2221">
            <v>3.3500000000000002E-2</v>
          </cell>
          <cell r="V2221">
            <v>412.09958</v>
          </cell>
          <cell r="W2221" t="str">
            <v>REG</v>
          </cell>
          <cell r="X2221">
            <v>22</v>
          </cell>
        </row>
        <row r="2222">
          <cell r="A2222">
            <v>2267581</v>
          </cell>
          <cell r="B2222">
            <v>1</v>
          </cell>
          <cell r="C2222">
            <v>10200</v>
          </cell>
          <cell r="D2222" t="str">
            <v>ubank</v>
          </cell>
          <cell r="E2222" t="str">
            <v>fixed</v>
          </cell>
          <cell r="F2222">
            <v>38864</v>
          </cell>
          <cell r="G2222">
            <v>0</v>
          </cell>
          <cell r="H2222">
            <v>2.9</v>
          </cell>
          <cell r="I2222">
            <v>3.2</v>
          </cell>
          <cell r="J2222">
            <v>3.3</v>
          </cell>
          <cell r="K2222">
            <v>3.6</v>
          </cell>
          <cell r="L2222">
            <v>3.75</v>
          </cell>
          <cell r="M2222">
            <v>0</v>
          </cell>
          <cell r="N2222">
            <v>-0.4</v>
          </cell>
          <cell r="O2222" t="str">
            <v>term</v>
          </cell>
          <cell r="P2222" t="str">
            <v>UBLONG</v>
          </cell>
          <cell r="Q2222">
            <v>38564</v>
          </cell>
          <cell r="R2222">
            <v>12</v>
          </cell>
          <cell r="S2222" t="str">
            <v>months</v>
          </cell>
          <cell r="T2222">
            <v>12</v>
          </cell>
          <cell r="U2222">
            <v>2.9500000000000002E-2</v>
          </cell>
          <cell r="V2222">
            <v>300.90000000000003</v>
          </cell>
          <cell r="W2222" t="str">
            <v>REG</v>
          </cell>
          <cell r="X2222">
            <v>10</v>
          </cell>
        </row>
        <row r="2223">
          <cell r="A2223">
            <v>2267607</v>
          </cell>
          <cell r="B2223">
            <v>1</v>
          </cell>
          <cell r="C2223">
            <v>7000</v>
          </cell>
          <cell r="D2223" t="str">
            <v>ubank</v>
          </cell>
          <cell r="E2223" t="str">
            <v>fixed</v>
          </cell>
          <cell r="F2223">
            <v>39229</v>
          </cell>
          <cell r="G2223">
            <v>0</v>
          </cell>
          <cell r="H2223">
            <v>2.9</v>
          </cell>
          <cell r="I2223">
            <v>3.2</v>
          </cell>
          <cell r="J2223">
            <v>3.3</v>
          </cell>
          <cell r="K2223">
            <v>3.6</v>
          </cell>
          <cell r="L2223">
            <v>3.75</v>
          </cell>
          <cell r="M2223">
            <v>0</v>
          </cell>
          <cell r="N2223">
            <v>0</v>
          </cell>
          <cell r="O2223" t="str">
            <v>term</v>
          </cell>
          <cell r="P2223" t="str">
            <v>UBRKLT</v>
          </cell>
          <cell r="Q2223">
            <v>38564</v>
          </cell>
          <cell r="R2223">
            <v>24</v>
          </cell>
          <cell r="S2223" t="str">
            <v>months</v>
          </cell>
          <cell r="T2223">
            <v>24</v>
          </cell>
          <cell r="U2223">
            <v>3.3500000000000002E-2</v>
          </cell>
          <cell r="V2223">
            <v>234.5</v>
          </cell>
          <cell r="W2223" t="str">
            <v>REG</v>
          </cell>
          <cell r="X2223">
            <v>22</v>
          </cell>
        </row>
        <row r="2224">
          <cell r="A2224">
            <v>2267698</v>
          </cell>
          <cell r="B2224">
            <v>1</v>
          </cell>
          <cell r="C2224">
            <v>16820.68</v>
          </cell>
          <cell r="D2224" t="str">
            <v>ubank</v>
          </cell>
          <cell r="E2224" t="str">
            <v>fixed</v>
          </cell>
          <cell r="F2224">
            <v>39229</v>
          </cell>
          <cell r="G2224">
            <v>0</v>
          </cell>
          <cell r="H2224">
            <v>2.9</v>
          </cell>
          <cell r="I2224">
            <v>3.2</v>
          </cell>
          <cell r="J2224">
            <v>3.3</v>
          </cell>
          <cell r="K2224">
            <v>3.6</v>
          </cell>
          <cell r="L2224">
            <v>3.75</v>
          </cell>
          <cell r="M2224">
            <v>0</v>
          </cell>
          <cell r="N2224">
            <v>0</v>
          </cell>
          <cell r="O2224" t="str">
            <v>term</v>
          </cell>
          <cell r="P2224" t="str">
            <v>UBRKLT</v>
          </cell>
          <cell r="Q2224">
            <v>38564</v>
          </cell>
          <cell r="R2224">
            <v>24</v>
          </cell>
          <cell r="S2224" t="str">
            <v>months</v>
          </cell>
          <cell r="T2224">
            <v>24</v>
          </cell>
          <cell r="U2224">
            <v>3.3500000000000002E-2</v>
          </cell>
          <cell r="V2224">
            <v>563.49278000000004</v>
          </cell>
          <cell r="W2224" t="str">
            <v>REG</v>
          </cell>
          <cell r="X2224">
            <v>22</v>
          </cell>
        </row>
        <row r="2225">
          <cell r="A2225">
            <v>2267722</v>
          </cell>
          <cell r="B2225">
            <v>1</v>
          </cell>
          <cell r="C2225">
            <v>10360</v>
          </cell>
          <cell r="D2225" t="str">
            <v>ubank</v>
          </cell>
          <cell r="E2225" t="str">
            <v>fixed</v>
          </cell>
          <cell r="F2225">
            <v>38863</v>
          </cell>
          <cell r="G2225">
            <v>0</v>
          </cell>
          <cell r="H2225">
            <v>2.9</v>
          </cell>
          <cell r="I2225">
            <v>3.2</v>
          </cell>
          <cell r="J2225">
            <v>3.3</v>
          </cell>
          <cell r="K2225">
            <v>3.6</v>
          </cell>
          <cell r="L2225">
            <v>3.75</v>
          </cell>
          <cell r="M2225">
            <v>0</v>
          </cell>
          <cell r="N2225">
            <v>0</v>
          </cell>
          <cell r="O2225" t="str">
            <v>term</v>
          </cell>
          <cell r="P2225" t="str">
            <v>UBRKLT</v>
          </cell>
          <cell r="Q2225">
            <v>38564</v>
          </cell>
          <cell r="R2225">
            <v>12</v>
          </cell>
          <cell r="S2225" t="str">
            <v>months</v>
          </cell>
          <cell r="T2225">
            <v>12</v>
          </cell>
          <cell r="U2225">
            <v>3.3500000000000002E-2</v>
          </cell>
          <cell r="V2225">
            <v>347.06</v>
          </cell>
          <cell r="W2225" t="str">
            <v>REG</v>
          </cell>
          <cell r="X2225">
            <v>10</v>
          </cell>
        </row>
        <row r="2226">
          <cell r="A2226">
            <v>2267722</v>
          </cell>
          <cell r="B2226">
            <v>2</v>
          </cell>
          <cell r="C2226">
            <v>5000</v>
          </cell>
          <cell r="D2226" t="str">
            <v>ubank</v>
          </cell>
          <cell r="E2226" t="str">
            <v>fixed</v>
          </cell>
          <cell r="F2226">
            <v>38861</v>
          </cell>
          <cell r="G2226">
            <v>0</v>
          </cell>
          <cell r="H2226">
            <v>2.9</v>
          </cell>
          <cell r="I2226">
            <v>3.2</v>
          </cell>
          <cell r="J2226">
            <v>3.3</v>
          </cell>
          <cell r="K2226">
            <v>3.6</v>
          </cell>
          <cell r="L2226">
            <v>3.75</v>
          </cell>
          <cell r="M2226">
            <v>0</v>
          </cell>
          <cell r="N2226">
            <v>0</v>
          </cell>
          <cell r="O2226" t="str">
            <v>term</v>
          </cell>
          <cell r="P2226" t="str">
            <v>UBRKLT</v>
          </cell>
          <cell r="Q2226">
            <v>38564</v>
          </cell>
          <cell r="R2226">
            <v>12</v>
          </cell>
          <cell r="S2226" t="str">
            <v>months</v>
          </cell>
          <cell r="T2226">
            <v>12</v>
          </cell>
          <cell r="U2226">
            <v>3.3500000000000002E-2</v>
          </cell>
          <cell r="V2226">
            <v>167.5</v>
          </cell>
          <cell r="W2226" t="str">
            <v>REG</v>
          </cell>
          <cell r="X2226">
            <v>10</v>
          </cell>
        </row>
        <row r="2227">
          <cell r="A2227">
            <v>2267870</v>
          </cell>
          <cell r="B2227">
            <v>1</v>
          </cell>
          <cell r="C2227">
            <v>12000</v>
          </cell>
          <cell r="D2227" t="str">
            <v>ubank</v>
          </cell>
          <cell r="E2227" t="str">
            <v>fixed</v>
          </cell>
          <cell r="F2227">
            <v>38862</v>
          </cell>
          <cell r="G2227">
            <v>0</v>
          </cell>
          <cell r="H2227">
            <v>2.9</v>
          </cell>
          <cell r="I2227">
            <v>3.2</v>
          </cell>
          <cell r="J2227">
            <v>3.3</v>
          </cell>
          <cell r="K2227">
            <v>3.6</v>
          </cell>
          <cell r="L2227">
            <v>3.75</v>
          </cell>
          <cell r="M2227">
            <v>0</v>
          </cell>
          <cell r="N2227">
            <v>-0.4</v>
          </cell>
          <cell r="O2227" t="str">
            <v>term</v>
          </cell>
          <cell r="P2227" t="str">
            <v>UBLONG</v>
          </cell>
          <cell r="Q2227">
            <v>38564</v>
          </cell>
          <cell r="R2227">
            <v>12</v>
          </cell>
          <cell r="S2227" t="str">
            <v>months</v>
          </cell>
          <cell r="T2227">
            <v>12</v>
          </cell>
          <cell r="U2227">
            <v>2.9500000000000002E-2</v>
          </cell>
          <cell r="V2227">
            <v>354</v>
          </cell>
          <cell r="W2227" t="str">
            <v>REG</v>
          </cell>
          <cell r="X2227">
            <v>10</v>
          </cell>
        </row>
        <row r="2228">
          <cell r="A2228">
            <v>2267896</v>
          </cell>
          <cell r="B2228">
            <v>1</v>
          </cell>
          <cell r="C2228">
            <v>5633.08</v>
          </cell>
          <cell r="D2228" t="str">
            <v>ubank</v>
          </cell>
          <cell r="E2228" t="str">
            <v>fixed</v>
          </cell>
          <cell r="F2228">
            <v>38862</v>
          </cell>
          <cell r="G2228">
            <v>0</v>
          </cell>
          <cell r="H2228">
            <v>2.9</v>
          </cell>
          <cell r="I2228">
            <v>3.2</v>
          </cell>
          <cell r="J2228">
            <v>3.3</v>
          </cell>
          <cell r="K2228">
            <v>3.6</v>
          </cell>
          <cell r="L2228">
            <v>3.75</v>
          </cell>
          <cell r="M2228">
            <v>0</v>
          </cell>
          <cell r="N2228">
            <v>0.05</v>
          </cell>
          <cell r="O2228" t="str">
            <v>RSP</v>
          </cell>
          <cell r="P2228" t="str">
            <v>UBRKRS</v>
          </cell>
          <cell r="Q2228">
            <v>38564</v>
          </cell>
          <cell r="R2228">
            <v>12</v>
          </cell>
          <cell r="S2228" t="str">
            <v>months</v>
          </cell>
          <cell r="T2228">
            <v>12</v>
          </cell>
          <cell r="U2228">
            <v>3.4000000000000002E-2</v>
          </cell>
          <cell r="V2228">
            <v>191.52472</v>
          </cell>
          <cell r="W2228" t="str">
            <v>RSP</v>
          </cell>
          <cell r="X2228">
            <v>10</v>
          </cell>
        </row>
        <row r="2229">
          <cell r="A2229">
            <v>2268266</v>
          </cell>
          <cell r="B2229">
            <v>1</v>
          </cell>
          <cell r="C2229">
            <v>50000</v>
          </cell>
          <cell r="D2229" t="str">
            <v>ubank</v>
          </cell>
          <cell r="E2229" t="str">
            <v>fixed</v>
          </cell>
          <cell r="F2229">
            <v>40325</v>
          </cell>
          <cell r="G2229">
            <v>0</v>
          </cell>
          <cell r="H2229">
            <v>2.9</v>
          </cell>
          <cell r="I2229">
            <v>3.2</v>
          </cell>
          <cell r="J2229">
            <v>3.3</v>
          </cell>
          <cell r="K2229">
            <v>3.6</v>
          </cell>
          <cell r="L2229">
            <v>3.75</v>
          </cell>
          <cell r="M2229">
            <v>0</v>
          </cell>
          <cell r="N2229">
            <v>0</v>
          </cell>
          <cell r="O2229" t="str">
            <v>term</v>
          </cell>
          <cell r="P2229" t="str">
            <v>UBRKLT</v>
          </cell>
          <cell r="Q2229">
            <v>38564</v>
          </cell>
          <cell r="R2229">
            <v>60</v>
          </cell>
          <cell r="S2229" t="str">
            <v>months</v>
          </cell>
          <cell r="T2229">
            <v>60</v>
          </cell>
          <cell r="U2229">
            <v>3.3500000000000002E-2</v>
          </cell>
          <cell r="V2229">
            <v>1675</v>
          </cell>
          <cell r="W2229" t="str">
            <v>REG</v>
          </cell>
          <cell r="X2229">
            <v>58</v>
          </cell>
        </row>
        <row r="2230">
          <cell r="A2230">
            <v>2268464</v>
          </cell>
          <cell r="B2230">
            <v>1</v>
          </cell>
          <cell r="C2230">
            <v>4356.42</v>
          </cell>
          <cell r="D2230" t="str">
            <v>ubank</v>
          </cell>
          <cell r="E2230" t="str">
            <v>fixed</v>
          </cell>
          <cell r="F2230">
            <v>38862</v>
          </cell>
          <cell r="G2230">
            <v>0</v>
          </cell>
          <cell r="H2230">
            <v>2.9</v>
          </cell>
          <cell r="I2230">
            <v>3.2</v>
          </cell>
          <cell r="J2230">
            <v>3.3</v>
          </cell>
          <cell r="K2230">
            <v>3.6</v>
          </cell>
          <cell r="L2230">
            <v>3.75</v>
          </cell>
          <cell r="M2230">
            <v>0</v>
          </cell>
          <cell r="N2230">
            <v>0</v>
          </cell>
          <cell r="O2230" t="str">
            <v>term</v>
          </cell>
          <cell r="P2230" t="str">
            <v>UBRKLT</v>
          </cell>
          <cell r="Q2230">
            <v>38564</v>
          </cell>
          <cell r="R2230">
            <v>12</v>
          </cell>
          <cell r="S2230" t="str">
            <v>months</v>
          </cell>
          <cell r="T2230">
            <v>12</v>
          </cell>
          <cell r="U2230">
            <v>3.3500000000000002E-2</v>
          </cell>
          <cell r="V2230">
            <v>145.94007000000002</v>
          </cell>
          <cell r="W2230" t="str">
            <v>REG</v>
          </cell>
          <cell r="X2230">
            <v>10</v>
          </cell>
        </row>
        <row r="2231">
          <cell r="A2231">
            <v>2268506</v>
          </cell>
          <cell r="B2231">
            <v>1</v>
          </cell>
          <cell r="C2231">
            <v>55000</v>
          </cell>
          <cell r="D2231" t="str">
            <v>ubank</v>
          </cell>
          <cell r="E2231" t="str">
            <v>fixed</v>
          </cell>
          <cell r="F2231">
            <v>39959</v>
          </cell>
          <cell r="G2231">
            <v>0</v>
          </cell>
          <cell r="H2231">
            <v>2.9</v>
          </cell>
          <cell r="I2231">
            <v>3.2</v>
          </cell>
          <cell r="J2231">
            <v>3.3</v>
          </cell>
          <cell r="K2231">
            <v>3.6</v>
          </cell>
          <cell r="L2231">
            <v>3.75</v>
          </cell>
          <cell r="M2231">
            <v>0</v>
          </cell>
          <cell r="N2231">
            <v>0</v>
          </cell>
          <cell r="O2231" t="str">
            <v>term</v>
          </cell>
          <cell r="P2231" t="str">
            <v>UBRKLT</v>
          </cell>
          <cell r="Q2231">
            <v>38564</v>
          </cell>
          <cell r="R2231">
            <v>48</v>
          </cell>
          <cell r="S2231" t="str">
            <v>months</v>
          </cell>
          <cell r="T2231">
            <v>48</v>
          </cell>
          <cell r="U2231">
            <v>3.3500000000000002E-2</v>
          </cell>
          <cell r="V2231">
            <v>1842.5</v>
          </cell>
          <cell r="W2231" t="str">
            <v>REG</v>
          </cell>
          <cell r="X2231">
            <v>46</v>
          </cell>
        </row>
        <row r="2232">
          <cell r="A2232">
            <v>2268563</v>
          </cell>
          <cell r="B2232">
            <v>1</v>
          </cell>
          <cell r="C2232">
            <v>25000</v>
          </cell>
          <cell r="D2232" t="str">
            <v>ubank</v>
          </cell>
          <cell r="E2232" t="str">
            <v>fixed</v>
          </cell>
          <cell r="F2232">
            <v>38862</v>
          </cell>
          <cell r="G2232">
            <v>0</v>
          </cell>
          <cell r="H2232">
            <v>2.9</v>
          </cell>
          <cell r="I2232">
            <v>3.2</v>
          </cell>
          <cell r="J2232">
            <v>3.3</v>
          </cell>
          <cell r="K2232">
            <v>3.6</v>
          </cell>
          <cell r="L2232">
            <v>3.75</v>
          </cell>
          <cell r="M2232">
            <v>0</v>
          </cell>
          <cell r="N2232">
            <v>0</v>
          </cell>
          <cell r="O2232" t="str">
            <v>term</v>
          </cell>
          <cell r="P2232" t="str">
            <v>UBRKLT</v>
          </cell>
          <cell r="Q2232">
            <v>38564</v>
          </cell>
          <cell r="R2232">
            <v>12</v>
          </cell>
          <cell r="S2232" t="str">
            <v>months</v>
          </cell>
          <cell r="T2232">
            <v>12</v>
          </cell>
          <cell r="U2232">
            <v>3.3500000000000002E-2</v>
          </cell>
          <cell r="V2232">
            <v>837.5</v>
          </cell>
          <cell r="W2232" t="str">
            <v>REG</v>
          </cell>
          <cell r="X2232">
            <v>10</v>
          </cell>
        </row>
        <row r="2233">
          <cell r="A2233">
            <v>2268670</v>
          </cell>
          <cell r="B2233">
            <v>1</v>
          </cell>
          <cell r="C2233">
            <v>12500</v>
          </cell>
          <cell r="D2233" t="str">
            <v>ubank</v>
          </cell>
          <cell r="E2233" t="str">
            <v>fixed</v>
          </cell>
          <cell r="F2233">
            <v>39222</v>
          </cell>
          <cell r="G2233">
            <v>0</v>
          </cell>
          <cell r="H2233">
            <v>2.95</v>
          </cell>
          <cell r="I2233">
            <v>3.2</v>
          </cell>
          <cell r="J2233">
            <v>3.5</v>
          </cell>
          <cell r="K2233">
            <v>3.65</v>
          </cell>
          <cell r="L2233">
            <v>4</v>
          </cell>
          <cell r="M2233">
            <v>0</v>
          </cell>
          <cell r="N2233">
            <v>0</v>
          </cell>
          <cell r="O2233" t="str">
            <v>term</v>
          </cell>
          <cell r="P2233" t="str">
            <v>UBRKLT</v>
          </cell>
          <cell r="Q2233">
            <v>38564</v>
          </cell>
          <cell r="R2233">
            <v>24</v>
          </cell>
          <cell r="S2233" t="str">
            <v>months</v>
          </cell>
          <cell r="T2233">
            <v>24</v>
          </cell>
          <cell r="U2233">
            <v>3.4599999999999999E-2</v>
          </cell>
          <cell r="V2233">
            <v>432.5</v>
          </cell>
          <cell r="W2233" t="str">
            <v>REG</v>
          </cell>
          <cell r="X2233">
            <v>22</v>
          </cell>
        </row>
        <row r="2234">
          <cell r="A2234">
            <v>2268704</v>
          </cell>
          <cell r="B2234">
            <v>1</v>
          </cell>
          <cell r="C2234">
            <v>5000</v>
          </cell>
          <cell r="D2234" t="str">
            <v>ubank</v>
          </cell>
          <cell r="E2234" t="str">
            <v>fixed</v>
          </cell>
          <cell r="F2234">
            <v>40317</v>
          </cell>
          <cell r="G2234">
            <v>0</v>
          </cell>
          <cell r="H2234">
            <v>2.95</v>
          </cell>
          <cell r="I2234">
            <v>3.2</v>
          </cell>
          <cell r="J2234">
            <v>3.5</v>
          </cell>
          <cell r="K2234">
            <v>3.65</v>
          </cell>
          <cell r="L2234">
            <v>4</v>
          </cell>
          <cell r="M2234">
            <v>0</v>
          </cell>
          <cell r="N2234">
            <v>0</v>
          </cell>
          <cell r="O2234" t="str">
            <v>term</v>
          </cell>
          <cell r="P2234" t="str">
            <v>UBRKLT</v>
          </cell>
          <cell r="Q2234">
            <v>38564</v>
          </cell>
          <cell r="R2234">
            <v>60</v>
          </cell>
          <cell r="S2234" t="str">
            <v>months</v>
          </cell>
          <cell r="T2234">
            <v>60</v>
          </cell>
          <cell r="U2234">
            <v>3.4599999999999999E-2</v>
          </cell>
          <cell r="V2234">
            <v>173</v>
          </cell>
          <cell r="W2234" t="str">
            <v>REG</v>
          </cell>
          <cell r="X2234">
            <v>58</v>
          </cell>
        </row>
        <row r="2235">
          <cell r="A2235">
            <v>2268720</v>
          </cell>
          <cell r="B2235">
            <v>1</v>
          </cell>
          <cell r="C2235">
            <v>9752.64</v>
          </cell>
          <cell r="D2235" t="str">
            <v>ubank</v>
          </cell>
          <cell r="E2235" t="str">
            <v>fixed</v>
          </cell>
          <cell r="F2235">
            <v>40318</v>
          </cell>
          <cell r="G2235">
            <v>0</v>
          </cell>
          <cell r="H2235">
            <v>2.95</v>
          </cell>
          <cell r="I2235">
            <v>3.2</v>
          </cell>
          <cell r="J2235">
            <v>3.5</v>
          </cell>
          <cell r="K2235">
            <v>3.65</v>
          </cell>
          <cell r="L2235">
            <v>4</v>
          </cell>
          <cell r="M2235">
            <v>0</v>
          </cell>
          <cell r="N2235">
            <v>0</v>
          </cell>
          <cell r="O2235" t="str">
            <v>term</v>
          </cell>
          <cell r="P2235" t="str">
            <v>UBRKLT</v>
          </cell>
          <cell r="Q2235">
            <v>38564</v>
          </cell>
          <cell r="R2235">
            <v>60</v>
          </cell>
          <cell r="S2235" t="str">
            <v>months</v>
          </cell>
          <cell r="T2235">
            <v>60</v>
          </cell>
          <cell r="U2235">
            <v>3.4599999999999999E-2</v>
          </cell>
          <cell r="V2235">
            <v>337.44134399999996</v>
          </cell>
          <cell r="W2235" t="str">
            <v>REG</v>
          </cell>
          <cell r="X2235">
            <v>58</v>
          </cell>
        </row>
        <row r="2236">
          <cell r="A2236">
            <v>2268746</v>
          </cell>
          <cell r="B2236">
            <v>1</v>
          </cell>
          <cell r="C2236">
            <v>20000</v>
          </cell>
          <cell r="D2236" t="str">
            <v>ubank</v>
          </cell>
          <cell r="E2236" t="str">
            <v>fixed</v>
          </cell>
          <cell r="F2236">
            <v>39960</v>
          </cell>
          <cell r="G2236">
            <v>0</v>
          </cell>
          <cell r="H2236">
            <v>2.9</v>
          </cell>
          <cell r="I2236">
            <v>3.2</v>
          </cell>
          <cell r="J2236">
            <v>3.3</v>
          </cell>
          <cell r="K2236">
            <v>3.6</v>
          </cell>
          <cell r="L2236">
            <v>3.75</v>
          </cell>
          <cell r="M2236">
            <v>0</v>
          </cell>
          <cell r="N2236">
            <v>0</v>
          </cell>
          <cell r="O2236" t="str">
            <v>term</v>
          </cell>
          <cell r="P2236" t="str">
            <v>UBRKLT</v>
          </cell>
          <cell r="Q2236">
            <v>38564</v>
          </cell>
          <cell r="R2236">
            <v>48</v>
          </cell>
          <cell r="S2236" t="str">
            <v>months</v>
          </cell>
          <cell r="T2236">
            <v>48</v>
          </cell>
          <cell r="U2236">
            <v>3.3500000000000002E-2</v>
          </cell>
          <cell r="V2236">
            <v>670</v>
          </cell>
          <cell r="W2236" t="str">
            <v>REG</v>
          </cell>
          <cell r="X2236">
            <v>46</v>
          </cell>
        </row>
        <row r="2237">
          <cell r="A2237">
            <v>2268894</v>
          </cell>
          <cell r="B2237">
            <v>1</v>
          </cell>
          <cell r="C2237">
            <v>17101.32</v>
          </cell>
          <cell r="D2237" t="str">
            <v>ubank</v>
          </cell>
          <cell r="E2237" t="str">
            <v>fixed</v>
          </cell>
          <cell r="F2237">
            <v>40337</v>
          </cell>
          <cell r="G2237">
            <v>0</v>
          </cell>
          <cell r="H2237">
            <v>2.95</v>
          </cell>
          <cell r="I2237">
            <v>3.1</v>
          </cell>
          <cell r="J2237">
            <v>3.3</v>
          </cell>
          <cell r="K2237">
            <v>3.5</v>
          </cell>
          <cell r="L2237">
            <v>3.65</v>
          </cell>
          <cell r="M2237">
            <v>0</v>
          </cell>
          <cell r="N2237">
            <v>0.35</v>
          </cell>
          <cell r="O2237" t="str">
            <v>RIF</v>
          </cell>
          <cell r="P2237" t="str">
            <v>UBRKRF</v>
          </cell>
          <cell r="Q2237">
            <v>38564</v>
          </cell>
          <cell r="R2237">
            <v>60</v>
          </cell>
          <cell r="S2237" t="str">
            <v>months</v>
          </cell>
          <cell r="T2237">
            <v>60</v>
          </cell>
          <cell r="U2237">
            <v>3.6500000000000005E-2</v>
          </cell>
          <cell r="V2237">
            <v>624.19818000000009</v>
          </cell>
          <cell r="W2237" t="str">
            <v>RIF</v>
          </cell>
          <cell r="X2237">
            <v>59</v>
          </cell>
        </row>
        <row r="2238">
          <cell r="A2238">
            <v>2268936</v>
          </cell>
          <cell r="B2238">
            <v>1</v>
          </cell>
          <cell r="C2238">
            <v>8297.99</v>
          </cell>
          <cell r="D2238" t="str">
            <v>ubank</v>
          </cell>
          <cell r="E2238" t="str">
            <v>fixed</v>
          </cell>
          <cell r="F2238">
            <v>40328</v>
          </cell>
          <cell r="G2238">
            <v>0</v>
          </cell>
          <cell r="H2238">
            <v>2.9</v>
          </cell>
          <cell r="I2238">
            <v>3.1</v>
          </cell>
          <cell r="J2238">
            <v>3.3</v>
          </cell>
          <cell r="K2238">
            <v>3.5</v>
          </cell>
          <cell r="L2238">
            <v>3.65</v>
          </cell>
          <cell r="M2238">
            <v>0</v>
          </cell>
          <cell r="N2238">
            <v>0.35</v>
          </cell>
          <cell r="O2238" t="str">
            <v>term</v>
          </cell>
          <cell r="P2238" t="str">
            <v>UBRKLT</v>
          </cell>
          <cell r="Q2238">
            <v>38564</v>
          </cell>
          <cell r="R2238">
            <v>60</v>
          </cell>
          <cell r="S2238" t="str">
            <v>months</v>
          </cell>
          <cell r="T2238">
            <v>60</v>
          </cell>
          <cell r="U2238">
            <v>3.6400000000000002E-2</v>
          </cell>
          <cell r="V2238">
            <v>302.04683599999998</v>
          </cell>
          <cell r="W2238" t="str">
            <v>REG</v>
          </cell>
          <cell r="X2238">
            <v>58</v>
          </cell>
        </row>
        <row r="2239">
          <cell r="A2239">
            <v>2268969</v>
          </cell>
          <cell r="B2239">
            <v>2</v>
          </cell>
          <cell r="C2239">
            <v>60498.83</v>
          </cell>
          <cell r="D2239" t="str">
            <v>ubank</v>
          </cell>
          <cell r="E2239" t="str">
            <v>fixed</v>
          </cell>
          <cell r="F2239">
            <v>38910</v>
          </cell>
          <cell r="G2239">
            <v>0</v>
          </cell>
          <cell r="H2239">
            <v>2.85</v>
          </cell>
          <cell r="I2239">
            <v>3</v>
          </cell>
          <cell r="J2239">
            <v>3.5</v>
          </cell>
          <cell r="K2239">
            <v>3.6</v>
          </cell>
          <cell r="L2239">
            <v>3.7</v>
          </cell>
          <cell r="M2239">
            <v>0</v>
          </cell>
          <cell r="N2239">
            <v>-0.35</v>
          </cell>
          <cell r="O2239" t="str">
            <v>term</v>
          </cell>
          <cell r="P2239" t="str">
            <v>UBLONG</v>
          </cell>
          <cell r="Q2239">
            <v>38564</v>
          </cell>
          <cell r="R2239">
            <v>12</v>
          </cell>
          <cell r="S2239" t="str">
            <v>months</v>
          </cell>
          <cell r="T2239">
            <v>12</v>
          </cell>
          <cell r="U2239">
            <v>2.9799999999999997E-2</v>
          </cell>
          <cell r="V2239">
            <v>1802.8651339999999</v>
          </cell>
          <cell r="W2239" t="str">
            <v>REG</v>
          </cell>
          <cell r="X2239">
            <v>12</v>
          </cell>
        </row>
        <row r="2240">
          <cell r="A2240">
            <v>2268969</v>
          </cell>
          <cell r="B2240">
            <v>1</v>
          </cell>
          <cell r="C2240">
            <v>7289.48</v>
          </cell>
          <cell r="D2240" t="str">
            <v>ubank</v>
          </cell>
          <cell r="E2240" t="str">
            <v>fixed</v>
          </cell>
          <cell r="F2240">
            <v>38876</v>
          </cell>
          <cell r="G2240">
            <v>0</v>
          </cell>
          <cell r="H2240">
            <v>2.95</v>
          </cell>
          <cell r="I2240">
            <v>3.1</v>
          </cell>
          <cell r="J2240">
            <v>3.3</v>
          </cell>
          <cell r="K2240">
            <v>3.5</v>
          </cell>
          <cell r="L2240">
            <v>3.65</v>
          </cell>
          <cell r="M2240">
            <v>0</v>
          </cell>
          <cell r="N2240">
            <v>0</v>
          </cell>
          <cell r="O2240" t="str">
            <v>RSP</v>
          </cell>
          <cell r="P2240" t="str">
            <v>UBRKRS</v>
          </cell>
          <cell r="Q2240">
            <v>38564</v>
          </cell>
          <cell r="R2240">
            <v>12</v>
          </cell>
          <cell r="S2240" t="str">
            <v>months</v>
          </cell>
          <cell r="T2240">
            <v>12</v>
          </cell>
          <cell r="U2240">
            <v>3.3000000000000002E-2</v>
          </cell>
          <cell r="V2240">
            <v>240.55284</v>
          </cell>
          <cell r="W2240" t="str">
            <v>RSP</v>
          </cell>
          <cell r="X2240">
            <v>11</v>
          </cell>
        </row>
        <row r="2241">
          <cell r="A2241">
            <v>2268985</v>
          </cell>
          <cell r="B2241">
            <v>1</v>
          </cell>
          <cell r="C2241">
            <v>15000</v>
          </cell>
          <cell r="D2241" t="str">
            <v>ubank</v>
          </cell>
          <cell r="E2241" t="str">
            <v>fixed</v>
          </cell>
          <cell r="F2241">
            <v>38867</v>
          </cell>
          <cell r="G2241">
            <v>0</v>
          </cell>
          <cell r="H2241">
            <v>2.9</v>
          </cell>
          <cell r="I2241">
            <v>3.1</v>
          </cell>
          <cell r="J2241">
            <v>3.3</v>
          </cell>
          <cell r="K2241">
            <v>3.5</v>
          </cell>
          <cell r="L2241">
            <v>3.65</v>
          </cell>
          <cell r="M2241">
            <v>0</v>
          </cell>
          <cell r="N2241">
            <v>-0.4</v>
          </cell>
          <cell r="O2241" t="str">
            <v>term</v>
          </cell>
          <cell r="P2241" t="str">
            <v>UBLONG</v>
          </cell>
          <cell r="Q2241">
            <v>38564</v>
          </cell>
          <cell r="R2241">
            <v>12</v>
          </cell>
          <cell r="S2241" t="str">
            <v>months</v>
          </cell>
          <cell r="T2241">
            <v>12</v>
          </cell>
          <cell r="U2241">
            <v>2.8899999999999999E-2</v>
          </cell>
          <cell r="V2241">
            <v>433.5</v>
          </cell>
          <cell r="W2241" t="str">
            <v>REG</v>
          </cell>
          <cell r="X2241">
            <v>10</v>
          </cell>
        </row>
        <row r="2242">
          <cell r="A2242">
            <v>2269033</v>
          </cell>
          <cell r="B2242">
            <v>1</v>
          </cell>
          <cell r="C2242">
            <v>7000</v>
          </cell>
          <cell r="D2242" t="str">
            <v>ubank</v>
          </cell>
          <cell r="E2242" t="str">
            <v>fixed</v>
          </cell>
          <cell r="F2242">
            <v>38867</v>
          </cell>
          <cell r="G2242">
            <v>0</v>
          </cell>
          <cell r="H2242">
            <v>2.9</v>
          </cell>
          <cell r="I2242">
            <v>3.1</v>
          </cell>
          <cell r="J2242">
            <v>3.3</v>
          </cell>
          <cell r="K2242">
            <v>3.5</v>
          </cell>
          <cell r="L2242">
            <v>3.65</v>
          </cell>
          <cell r="M2242">
            <v>0</v>
          </cell>
          <cell r="N2242">
            <v>-0.4</v>
          </cell>
          <cell r="O2242" t="str">
            <v>term</v>
          </cell>
          <cell r="P2242" t="str">
            <v>UBLONG</v>
          </cell>
          <cell r="Q2242">
            <v>38564</v>
          </cell>
          <cell r="R2242">
            <v>12</v>
          </cell>
          <cell r="S2242" t="str">
            <v>months</v>
          </cell>
          <cell r="T2242">
            <v>12</v>
          </cell>
          <cell r="U2242">
            <v>2.8899999999999999E-2</v>
          </cell>
          <cell r="V2242">
            <v>202.29999999999998</v>
          </cell>
          <cell r="W2242" t="str">
            <v>REG</v>
          </cell>
          <cell r="X2242">
            <v>10</v>
          </cell>
        </row>
        <row r="2243">
          <cell r="A2243">
            <v>2269058</v>
          </cell>
          <cell r="B2243">
            <v>1</v>
          </cell>
          <cell r="C2243">
            <v>18364.98</v>
          </cell>
          <cell r="D2243" t="str">
            <v>ubank</v>
          </cell>
          <cell r="E2243" t="str">
            <v>fixed</v>
          </cell>
          <cell r="F2243">
            <v>39232</v>
          </cell>
          <cell r="G2243">
            <v>0</v>
          </cell>
          <cell r="H2243">
            <v>2.9</v>
          </cell>
          <cell r="I2243">
            <v>3.1</v>
          </cell>
          <cell r="J2243">
            <v>3.3</v>
          </cell>
          <cell r="K2243">
            <v>3.5</v>
          </cell>
          <cell r="L2243">
            <v>3.65</v>
          </cell>
          <cell r="M2243">
            <v>0</v>
          </cell>
          <cell r="N2243">
            <v>0.1</v>
          </cell>
          <cell r="O2243" t="str">
            <v>term</v>
          </cell>
          <cell r="P2243" t="str">
            <v>UBRKLT</v>
          </cell>
          <cell r="Q2243">
            <v>38564</v>
          </cell>
          <cell r="R2243">
            <v>24</v>
          </cell>
          <cell r="S2243" t="str">
            <v>months</v>
          </cell>
          <cell r="T2243">
            <v>24</v>
          </cell>
          <cell r="U2243">
            <v>3.39E-2</v>
          </cell>
          <cell r="V2243">
            <v>622.57282199999997</v>
          </cell>
          <cell r="W2243" t="str">
            <v>REG</v>
          </cell>
          <cell r="X2243">
            <v>22</v>
          </cell>
        </row>
        <row r="2244">
          <cell r="A2244">
            <v>2269157</v>
          </cell>
          <cell r="B2244">
            <v>2</v>
          </cell>
          <cell r="C2244">
            <v>30000</v>
          </cell>
          <cell r="D2244" t="str">
            <v>ubank</v>
          </cell>
          <cell r="E2244" t="str">
            <v>fixed</v>
          </cell>
          <cell r="F2244">
            <v>38862</v>
          </cell>
          <cell r="G2244">
            <v>0</v>
          </cell>
          <cell r="H2244">
            <v>2.9</v>
          </cell>
          <cell r="I2244">
            <v>3.2</v>
          </cell>
          <cell r="J2244">
            <v>3.3</v>
          </cell>
          <cell r="K2244">
            <v>3.6</v>
          </cell>
          <cell r="L2244">
            <v>3.75</v>
          </cell>
          <cell r="M2244">
            <v>0</v>
          </cell>
          <cell r="N2244">
            <v>0</v>
          </cell>
          <cell r="O2244" t="str">
            <v>term</v>
          </cell>
          <cell r="P2244" t="str">
            <v>UBRKLT</v>
          </cell>
          <cell r="Q2244">
            <v>38564</v>
          </cell>
          <cell r="R2244">
            <v>12</v>
          </cell>
          <cell r="S2244" t="str">
            <v>months</v>
          </cell>
          <cell r="T2244">
            <v>12</v>
          </cell>
          <cell r="U2244">
            <v>3.3500000000000002E-2</v>
          </cell>
          <cell r="V2244">
            <v>1005.0000000000001</v>
          </cell>
          <cell r="W2244" t="str">
            <v>REG</v>
          </cell>
          <cell r="X2244">
            <v>10</v>
          </cell>
        </row>
        <row r="2245">
          <cell r="A2245">
            <v>2269157</v>
          </cell>
          <cell r="B2245">
            <v>1</v>
          </cell>
          <cell r="C2245">
            <v>10000</v>
          </cell>
          <cell r="D2245" t="str">
            <v>ubank</v>
          </cell>
          <cell r="E2245" t="str">
            <v>fixed</v>
          </cell>
          <cell r="F2245">
            <v>38862</v>
          </cell>
          <cell r="G2245">
            <v>0</v>
          </cell>
          <cell r="H2245">
            <v>2.9</v>
          </cell>
          <cell r="I2245">
            <v>3.2</v>
          </cell>
          <cell r="J2245">
            <v>3.3</v>
          </cell>
          <cell r="K2245">
            <v>3.6</v>
          </cell>
          <cell r="L2245">
            <v>3.75</v>
          </cell>
          <cell r="M2245">
            <v>0</v>
          </cell>
          <cell r="N2245">
            <v>-0.4</v>
          </cell>
          <cell r="O2245" t="str">
            <v>term</v>
          </cell>
          <cell r="P2245" t="str">
            <v>UBLONG</v>
          </cell>
          <cell r="Q2245">
            <v>38564</v>
          </cell>
          <cell r="R2245">
            <v>12</v>
          </cell>
          <cell r="S2245" t="str">
            <v>months</v>
          </cell>
          <cell r="T2245">
            <v>12</v>
          </cell>
          <cell r="U2245">
            <v>2.9500000000000002E-2</v>
          </cell>
          <cell r="V2245">
            <v>295</v>
          </cell>
          <cell r="W2245" t="str">
            <v>REG</v>
          </cell>
          <cell r="X2245">
            <v>10</v>
          </cell>
        </row>
        <row r="2246">
          <cell r="A2246">
            <v>2269199</v>
          </cell>
          <cell r="B2246">
            <v>1</v>
          </cell>
          <cell r="C2246">
            <v>13687</v>
          </cell>
          <cell r="D2246" t="str">
            <v>ubank</v>
          </cell>
          <cell r="E2246" t="str">
            <v>fixed</v>
          </cell>
          <cell r="F2246">
            <v>38869</v>
          </cell>
          <cell r="G2246">
            <v>0</v>
          </cell>
          <cell r="H2246">
            <v>2.9</v>
          </cell>
          <cell r="I2246">
            <v>3.1</v>
          </cell>
          <cell r="J2246">
            <v>3.3</v>
          </cell>
          <cell r="K2246">
            <v>3.5</v>
          </cell>
          <cell r="L2246">
            <v>3.65</v>
          </cell>
          <cell r="M2246">
            <v>0</v>
          </cell>
          <cell r="N2246">
            <v>0</v>
          </cell>
          <cell r="O2246" t="str">
            <v>term</v>
          </cell>
          <cell r="P2246" t="str">
            <v>UBRKLT</v>
          </cell>
          <cell r="Q2246">
            <v>38564</v>
          </cell>
          <cell r="R2246">
            <v>12</v>
          </cell>
          <cell r="S2246" t="str">
            <v>months</v>
          </cell>
          <cell r="T2246">
            <v>12</v>
          </cell>
          <cell r="U2246">
            <v>3.2899999999999999E-2</v>
          </cell>
          <cell r="V2246">
            <v>450.3023</v>
          </cell>
          <cell r="W2246" t="str">
            <v>REG</v>
          </cell>
          <cell r="X2246">
            <v>11</v>
          </cell>
        </row>
        <row r="2247">
          <cell r="A2247">
            <v>2269223</v>
          </cell>
          <cell r="B2247">
            <v>1</v>
          </cell>
          <cell r="C2247">
            <v>4000</v>
          </cell>
          <cell r="D2247" t="str">
            <v>ubank</v>
          </cell>
          <cell r="E2247" t="str">
            <v>fixed</v>
          </cell>
          <cell r="F2247">
            <v>40317</v>
          </cell>
          <cell r="G2247">
            <v>0</v>
          </cell>
          <cell r="H2247">
            <v>2.95</v>
          </cell>
          <cell r="I2247">
            <v>3.2</v>
          </cell>
          <cell r="J2247">
            <v>3.5</v>
          </cell>
          <cell r="K2247">
            <v>3.65</v>
          </cell>
          <cell r="L2247">
            <v>4</v>
          </cell>
          <cell r="M2247">
            <v>0</v>
          </cell>
          <cell r="N2247">
            <v>0</v>
          </cell>
          <cell r="O2247" t="str">
            <v>term</v>
          </cell>
          <cell r="P2247" t="str">
            <v>UBRKLT</v>
          </cell>
          <cell r="Q2247">
            <v>38564</v>
          </cell>
          <cell r="R2247">
            <v>60</v>
          </cell>
          <cell r="S2247" t="str">
            <v>months</v>
          </cell>
          <cell r="T2247">
            <v>60</v>
          </cell>
          <cell r="U2247">
            <v>3.4599999999999999E-2</v>
          </cell>
          <cell r="V2247">
            <v>138.4</v>
          </cell>
          <cell r="W2247" t="str">
            <v>REG</v>
          </cell>
          <cell r="X2247">
            <v>58</v>
          </cell>
        </row>
        <row r="2248">
          <cell r="A2248">
            <v>2269249</v>
          </cell>
          <cell r="B2248">
            <v>1</v>
          </cell>
          <cell r="C2248">
            <v>50000</v>
          </cell>
          <cell r="D2248" t="str">
            <v>ubank</v>
          </cell>
          <cell r="E2248" t="str">
            <v>fixed</v>
          </cell>
          <cell r="F2248">
            <v>40322</v>
          </cell>
          <cell r="G2248">
            <v>0</v>
          </cell>
          <cell r="H2248">
            <v>2.9</v>
          </cell>
          <cell r="I2248">
            <v>3.2</v>
          </cell>
          <cell r="J2248">
            <v>3.3</v>
          </cell>
          <cell r="K2248">
            <v>3.6</v>
          </cell>
          <cell r="L2248">
            <v>3.75</v>
          </cell>
          <cell r="M2248">
            <v>0</v>
          </cell>
          <cell r="N2248">
            <v>0</v>
          </cell>
          <cell r="O2248" t="str">
            <v>term</v>
          </cell>
          <cell r="P2248" t="str">
            <v>UBRKLT</v>
          </cell>
          <cell r="Q2248">
            <v>38564</v>
          </cell>
          <cell r="R2248">
            <v>60</v>
          </cell>
          <cell r="S2248" t="str">
            <v>months</v>
          </cell>
          <cell r="T2248">
            <v>60</v>
          </cell>
          <cell r="U2248">
            <v>3.3500000000000002E-2</v>
          </cell>
          <cell r="V2248">
            <v>1675</v>
          </cell>
          <cell r="W2248" t="str">
            <v>REG</v>
          </cell>
          <cell r="X2248">
            <v>58</v>
          </cell>
        </row>
        <row r="2249">
          <cell r="A2249">
            <v>2269249</v>
          </cell>
          <cell r="B2249">
            <v>2</v>
          </cell>
          <cell r="C2249">
            <v>49000</v>
          </cell>
          <cell r="D2249" t="str">
            <v>ubank</v>
          </cell>
          <cell r="E2249" t="str">
            <v>fixed</v>
          </cell>
          <cell r="F2249">
            <v>40380</v>
          </cell>
          <cell r="G2249">
            <v>0</v>
          </cell>
          <cell r="H2249">
            <v>2.85</v>
          </cell>
          <cell r="I2249">
            <v>3</v>
          </cell>
          <cell r="J2249">
            <v>3.5</v>
          </cell>
          <cell r="K2249">
            <v>3.6</v>
          </cell>
          <cell r="L2249">
            <v>3.7</v>
          </cell>
          <cell r="M2249">
            <v>0</v>
          </cell>
          <cell r="N2249">
            <v>0</v>
          </cell>
          <cell r="O2249" t="str">
            <v>term</v>
          </cell>
          <cell r="P2249" t="str">
            <v>UBRKLT</v>
          </cell>
          <cell r="Q2249">
            <v>38564</v>
          </cell>
          <cell r="R2249">
            <v>60</v>
          </cell>
          <cell r="S2249" t="str">
            <v>months</v>
          </cell>
          <cell r="T2249">
            <v>60</v>
          </cell>
          <cell r="U2249">
            <v>3.3299999999999996E-2</v>
          </cell>
          <cell r="V2249">
            <v>1631.6999999999998</v>
          </cell>
          <cell r="W2249" t="str">
            <v>REG</v>
          </cell>
          <cell r="X2249">
            <v>60</v>
          </cell>
        </row>
        <row r="2250">
          <cell r="A2250">
            <v>2269280</v>
          </cell>
          <cell r="B2250">
            <v>2</v>
          </cell>
          <cell r="C2250">
            <v>1800</v>
          </cell>
          <cell r="D2250" t="str">
            <v>ubank</v>
          </cell>
          <cell r="E2250" t="str">
            <v>fixed</v>
          </cell>
          <cell r="F2250">
            <v>38895</v>
          </cell>
          <cell r="G2250">
            <v>0</v>
          </cell>
          <cell r="H2250">
            <v>2.85</v>
          </cell>
          <cell r="I2250">
            <v>3</v>
          </cell>
          <cell r="J2250">
            <v>3.1</v>
          </cell>
          <cell r="K2250">
            <v>3.3</v>
          </cell>
          <cell r="L2250">
            <v>3.45</v>
          </cell>
          <cell r="M2250">
            <v>0</v>
          </cell>
          <cell r="N2250">
            <v>0.05</v>
          </cell>
          <cell r="O2250" t="str">
            <v>term</v>
          </cell>
          <cell r="P2250" t="str">
            <v>UBRKLT</v>
          </cell>
          <cell r="Q2250">
            <v>38564</v>
          </cell>
          <cell r="R2250">
            <v>12</v>
          </cell>
          <cell r="S2250" t="str">
            <v>months</v>
          </cell>
          <cell r="T2250">
            <v>12</v>
          </cell>
          <cell r="U2250">
            <v>3.1899999999999998E-2</v>
          </cell>
          <cell r="V2250">
            <v>57.419999999999995</v>
          </cell>
          <cell r="W2250" t="str">
            <v>REG</v>
          </cell>
          <cell r="X2250">
            <v>11</v>
          </cell>
        </row>
        <row r="2251">
          <cell r="A2251">
            <v>2269280</v>
          </cell>
          <cell r="B2251">
            <v>1</v>
          </cell>
          <cell r="C2251">
            <v>2050</v>
          </cell>
          <cell r="D2251" t="str">
            <v>ubank</v>
          </cell>
          <cell r="E2251" t="str">
            <v>fixed</v>
          </cell>
          <cell r="F2251">
            <v>39232</v>
          </cell>
          <cell r="G2251">
            <v>0</v>
          </cell>
          <cell r="H2251">
            <v>2.9</v>
          </cell>
          <cell r="I2251">
            <v>3.1</v>
          </cell>
          <cell r="J2251">
            <v>3.3</v>
          </cell>
          <cell r="K2251">
            <v>3.5</v>
          </cell>
          <cell r="L2251">
            <v>3.65</v>
          </cell>
          <cell r="M2251">
            <v>0</v>
          </cell>
          <cell r="N2251">
            <v>0.1</v>
          </cell>
          <cell r="O2251" t="str">
            <v>term</v>
          </cell>
          <cell r="P2251" t="str">
            <v>UBRKLT</v>
          </cell>
          <cell r="Q2251">
            <v>38564</v>
          </cell>
          <cell r="R2251">
            <v>24</v>
          </cell>
          <cell r="S2251" t="str">
            <v>months</v>
          </cell>
          <cell r="T2251">
            <v>24</v>
          </cell>
          <cell r="U2251">
            <v>3.39E-2</v>
          </cell>
          <cell r="V2251">
            <v>69.495000000000005</v>
          </cell>
          <cell r="W2251" t="str">
            <v>REG</v>
          </cell>
          <cell r="X2251">
            <v>22</v>
          </cell>
        </row>
        <row r="2252">
          <cell r="A2252">
            <v>2269322</v>
          </cell>
          <cell r="B2252">
            <v>1</v>
          </cell>
          <cell r="C2252">
            <v>4000</v>
          </cell>
          <cell r="D2252" t="str">
            <v>ubank</v>
          </cell>
          <cell r="E2252" t="str">
            <v>fixed</v>
          </cell>
          <cell r="F2252">
            <v>40317</v>
          </cell>
          <cell r="G2252">
            <v>0</v>
          </cell>
          <cell r="H2252">
            <v>2.95</v>
          </cell>
          <cell r="I2252">
            <v>3.2</v>
          </cell>
          <cell r="J2252">
            <v>3.5</v>
          </cell>
          <cell r="K2252">
            <v>3.65</v>
          </cell>
          <cell r="L2252">
            <v>4</v>
          </cell>
          <cell r="M2252">
            <v>0</v>
          </cell>
          <cell r="N2252">
            <v>0</v>
          </cell>
          <cell r="O2252" t="str">
            <v>term</v>
          </cell>
          <cell r="P2252" t="str">
            <v>UBRKLT</v>
          </cell>
          <cell r="Q2252">
            <v>38564</v>
          </cell>
          <cell r="R2252">
            <v>60</v>
          </cell>
          <cell r="S2252" t="str">
            <v>months</v>
          </cell>
          <cell r="T2252">
            <v>60</v>
          </cell>
          <cell r="U2252">
            <v>3.4599999999999999E-2</v>
          </cell>
          <cell r="V2252">
            <v>138.4</v>
          </cell>
          <cell r="W2252" t="str">
            <v>REG</v>
          </cell>
          <cell r="X2252">
            <v>58</v>
          </cell>
        </row>
        <row r="2253">
          <cell r="A2253">
            <v>2269447</v>
          </cell>
          <cell r="B2253">
            <v>1</v>
          </cell>
          <cell r="C2253">
            <v>50000</v>
          </cell>
          <cell r="D2253" t="str">
            <v>ubank</v>
          </cell>
          <cell r="E2253" t="str">
            <v>fixed</v>
          </cell>
          <cell r="F2253">
            <v>38867</v>
          </cell>
          <cell r="G2253">
            <v>0</v>
          </cell>
          <cell r="H2253">
            <v>2.9</v>
          </cell>
          <cell r="I2253">
            <v>3.1</v>
          </cell>
          <cell r="J2253">
            <v>3.3</v>
          </cell>
          <cell r="K2253">
            <v>3.5</v>
          </cell>
          <cell r="L2253">
            <v>3.65</v>
          </cell>
          <cell r="M2253">
            <v>0</v>
          </cell>
          <cell r="N2253">
            <v>0</v>
          </cell>
          <cell r="O2253" t="str">
            <v>term</v>
          </cell>
          <cell r="P2253" t="str">
            <v>UBRKLT</v>
          </cell>
          <cell r="Q2253">
            <v>38564</v>
          </cell>
          <cell r="R2253">
            <v>12</v>
          </cell>
          <cell r="S2253" t="str">
            <v>months</v>
          </cell>
          <cell r="T2253">
            <v>12</v>
          </cell>
          <cell r="U2253">
            <v>3.2899999999999999E-2</v>
          </cell>
          <cell r="V2253">
            <v>1645</v>
          </cell>
          <cell r="W2253" t="str">
            <v>REG</v>
          </cell>
          <cell r="X2253">
            <v>10</v>
          </cell>
        </row>
        <row r="2254">
          <cell r="A2254">
            <v>2269470</v>
          </cell>
          <cell r="B2254">
            <v>1</v>
          </cell>
          <cell r="C2254">
            <v>10000</v>
          </cell>
          <cell r="D2254" t="str">
            <v>ubank</v>
          </cell>
          <cell r="E2254" t="str">
            <v>fixed</v>
          </cell>
          <cell r="F2254">
            <v>39229</v>
          </cell>
          <cell r="G2254">
            <v>0</v>
          </cell>
          <cell r="H2254">
            <v>2.9</v>
          </cell>
          <cell r="I2254">
            <v>3.2</v>
          </cell>
          <cell r="J2254">
            <v>3.3</v>
          </cell>
          <cell r="K2254">
            <v>3.6</v>
          </cell>
          <cell r="L2254">
            <v>3.75</v>
          </cell>
          <cell r="M2254">
            <v>0</v>
          </cell>
          <cell r="N2254">
            <v>0</v>
          </cell>
          <cell r="O2254" t="str">
            <v>term</v>
          </cell>
          <cell r="P2254" t="str">
            <v>UBRKLT</v>
          </cell>
          <cell r="Q2254">
            <v>38564</v>
          </cell>
          <cell r="R2254">
            <v>24</v>
          </cell>
          <cell r="S2254" t="str">
            <v>months</v>
          </cell>
          <cell r="T2254">
            <v>24</v>
          </cell>
          <cell r="U2254">
            <v>3.3500000000000002E-2</v>
          </cell>
          <cell r="V2254">
            <v>335</v>
          </cell>
          <cell r="W2254" t="str">
            <v>REG</v>
          </cell>
          <cell r="X2254">
            <v>22</v>
          </cell>
        </row>
        <row r="2255">
          <cell r="A2255">
            <v>2269470</v>
          </cell>
          <cell r="B2255">
            <v>2</v>
          </cell>
          <cell r="C2255">
            <v>10000</v>
          </cell>
          <cell r="D2255" t="str">
            <v>ubank</v>
          </cell>
          <cell r="E2255" t="str">
            <v>fixed</v>
          </cell>
          <cell r="F2255">
            <v>39960</v>
          </cell>
          <cell r="G2255">
            <v>0</v>
          </cell>
          <cell r="H2255">
            <v>2.9</v>
          </cell>
          <cell r="I2255">
            <v>3.2</v>
          </cell>
          <cell r="J2255">
            <v>3.3</v>
          </cell>
          <cell r="K2255">
            <v>3.6</v>
          </cell>
          <cell r="L2255">
            <v>3.75</v>
          </cell>
          <cell r="M2255">
            <v>0</v>
          </cell>
          <cell r="N2255">
            <v>0</v>
          </cell>
          <cell r="O2255" t="str">
            <v>term</v>
          </cell>
          <cell r="P2255" t="str">
            <v>UBRKLT</v>
          </cell>
          <cell r="Q2255">
            <v>38564</v>
          </cell>
          <cell r="R2255">
            <v>48</v>
          </cell>
          <cell r="S2255" t="str">
            <v>months</v>
          </cell>
          <cell r="T2255">
            <v>48</v>
          </cell>
          <cell r="U2255">
            <v>3.3500000000000002E-2</v>
          </cell>
          <cell r="V2255">
            <v>335</v>
          </cell>
          <cell r="W2255" t="str">
            <v>REG</v>
          </cell>
          <cell r="X2255">
            <v>46</v>
          </cell>
        </row>
        <row r="2256">
          <cell r="A2256">
            <v>2269504</v>
          </cell>
          <cell r="B2256">
            <v>1</v>
          </cell>
          <cell r="C2256">
            <v>50000</v>
          </cell>
          <cell r="D2256" t="str">
            <v>ubank</v>
          </cell>
          <cell r="E2256" t="str">
            <v>fixed</v>
          </cell>
          <cell r="F2256">
            <v>38867</v>
          </cell>
          <cell r="G2256">
            <v>0</v>
          </cell>
          <cell r="H2256">
            <v>2.9</v>
          </cell>
          <cell r="I2256">
            <v>3.1</v>
          </cell>
          <cell r="J2256">
            <v>3.3</v>
          </cell>
          <cell r="K2256">
            <v>3.5</v>
          </cell>
          <cell r="L2256">
            <v>3.65</v>
          </cell>
          <cell r="M2256">
            <v>0</v>
          </cell>
          <cell r="N2256">
            <v>0</v>
          </cell>
          <cell r="O2256" t="str">
            <v>term</v>
          </cell>
          <cell r="P2256" t="str">
            <v>UBRKLT</v>
          </cell>
          <cell r="Q2256">
            <v>38564</v>
          </cell>
          <cell r="R2256">
            <v>12</v>
          </cell>
          <cell r="S2256" t="str">
            <v>months</v>
          </cell>
          <cell r="T2256">
            <v>12</v>
          </cell>
          <cell r="U2256">
            <v>3.2899999999999999E-2</v>
          </cell>
          <cell r="V2256">
            <v>1645</v>
          </cell>
          <cell r="W2256" t="str">
            <v>REG</v>
          </cell>
          <cell r="X2256">
            <v>10</v>
          </cell>
        </row>
        <row r="2257">
          <cell r="A2257">
            <v>2269553</v>
          </cell>
          <cell r="B2257">
            <v>1</v>
          </cell>
          <cell r="C2257">
            <v>5135</v>
          </cell>
          <cell r="D2257" t="str">
            <v>ubank</v>
          </cell>
          <cell r="E2257" t="str">
            <v>fixed</v>
          </cell>
          <cell r="F2257">
            <v>39229</v>
          </cell>
          <cell r="G2257">
            <v>0</v>
          </cell>
          <cell r="H2257">
            <v>2.9</v>
          </cell>
          <cell r="I2257">
            <v>3.2</v>
          </cell>
          <cell r="J2257">
            <v>3.3</v>
          </cell>
          <cell r="K2257">
            <v>3.6</v>
          </cell>
          <cell r="L2257">
            <v>3.75</v>
          </cell>
          <cell r="M2257">
            <v>0</v>
          </cell>
          <cell r="N2257">
            <v>0</v>
          </cell>
          <cell r="O2257" t="str">
            <v>term</v>
          </cell>
          <cell r="P2257" t="str">
            <v>UBRKLT</v>
          </cell>
          <cell r="Q2257">
            <v>38564</v>
          </cell>
          <cell r="R2257">
            <v>24</v>
          </cell>
          <cell r="S2257" t="str">
            <v>months</v>
          </cell>
          <cell r="T2257">
            <v>24</v>
          </cell>
          <cell r="U2257">
            <v>3.3500000000000002E-2</v>
          </cell>
          <cell r="V2257">
            <v>172.02250000000001</v>
          </cell>
          <cell r="W2257" t="str">
            <v>REG</v>
          </cell>
          <cell r="X2257">
            <v>22</v>
          </cell>
        </row>
        <row r="2258">
          <cell r="A2258">
            <v>2269603</v>
          </cell>
          <cell r="B2258">
            <v>1</v>
          </cell>
          <cell r="C2258">
            <v>12000</v>
          </cell>
          <cell r="D2258" t="str">
            <v>ubank</v>
          </cell>
          <cell r="E2258" t="str">
            <v>fixed</v>
          </cell>
          <cell r="F2258">
            <v>38868</v>
          </cell>
          <cell r="G2258">
            <v>0</v>
          </cell>
          <cell r="H2258">
            <v>2.9</v>
          </cell>
          <cell r="I2258">
            <v>3.1</v>
          </cell>
          <cell r="J2258">
            <v>3.3</v>
          </cell>
          <cell r="K2258">
            <v>3.5</v>
          </cell>
          <cell r="L2258">
            <v>3.65</v>
          </cell>
          <cell r="M2258">
            <v>0</v>
          </cell>
          <cell r="N2258">
            <v>0</v>
          </cell>
          <cell r="O2258" t="str">
            <v>term</v>
          </cell>
          <cell r="P2258" t="str">
            <v>UBRKLT</v>
          </cell>
          <cell r="Q2258">
            <v>38564</v>
          </cell>
          <cell r="R2258">
            <v>12</v>
          </cell>
          <cell r="S2258" t="str">
            <v>months</v>
          </cell>
          <cell r="T2258">
            <v>12</v>
          </cell>
          <cell r="U2258">
            <v>3.2899999999999999E-2</v>
          </cell>
          <cell r="V2258">
            <v>394.8</v>
          </cell>
          <cell r="W2258" t="str">
            <v>REG</v>
          </cell>
          <cell r="X2258">
            <v>11</v>
          </cell>
        </row>
        <row r="2259">
          <cell r="A2259">
            <v>2269652</v>
          </cell>
          <cell r="B2259">
            <v>1</v>
          </cell>
          <cell r="C2259">
            <v>20000</v>
          </cell>
          <cell r="D2259" t="str">
            <v>ubank</v>
          </cell>
          <cell r="E2259" t="str">
            <v>fixed</v>
          </cell>
          <cell r="F2259">
            <v>39229</v>
          </cell>
          <cell r="G2259">
            <v>0</v>
          </cell>
          <cell r="H2259">
            <v>2.9</v>
          </cell>
          <cell r="I2259">
            <v>3.2</v>
          </cell>
          <cell r="J2259">
            <v>3.3</v>
          </cell>
          <cell r="K2259">
            <v>3.6</v>
          </cell>
          <cell r="L2259">
            <v>3.75</v>
          </cell>
          <cell r="M2259">
            <v>0</v>
          </cell>
          <cell r="N2259">
            <v>0</v>
          </cell>
          <cell r="O2259" t="str">
            <v>term</v>
          </cell>
          <cell r="P2259" t="str">
            <v>UBRKLT</v>
          </cell>
          <cell r="Q2259">
            <v>38564</v>
          </cell>
          <cell r="R2259">
            <v>24</v>
          </cell>
          <cell r="S2259" t="str">
            <v>months</v>
          </cell>
          <cell r="T2259">
            <v>24</v>
          </cell>
          <cell r="U2259">
            <v>3.3500000000000002E-2</v>
          </cell>
          <cell r="V2259">
            <v>670</v>
          </cell>
          <cell r="W2259" t="str">
            <v>REG</v>
          </cell>
          <cell r="X2259">
            <v>22</v>
          </cell>
        </row>
        <row r="2260">
          <cell r="A2260">
            <v>2269678</v>
          </cell>
          <cell r="B2260">
            <v>1</v>
          </cell>
          <cell r="C2260">
            <v>14000</v>
          </cell>
          <cell r="D2260" t="str">
            <v>ubank</v>
          </cell>
          <cell r="E2260" t="str">
            <v>fixed</v>
          </cell>
          <cell r="F2260">
            <v>40322</v>
          </cell>
          <cell r="G2260">
            <v>0</v>
          </cell>
          <cell r="H2260">
            <v>2.9</v>
          </cell>
          <cell r="I2260">
            <v>3.2</v>
          </cell>
          <cell r="J2260">
            <v>3.3</v>
          </cell>
          <cell r="K2260">
            <v>3.6</v>
          </cell>
          <cell r="L2260">
            <v>3.75</v>
          </cell>
          <cell r="M2260">
            <v>0</v>
          </cell>
          <cell r="N2260">
            <v>0.25</v>
          </cell>
          <cell r="O2260" t="str">
            <v>term</v>
          </cell>
          <cell r="P2260" t="str">
            <v>UBRKLT</v>
          </cell>
          <cell r="Q2260">
            <v>38564</v>
          </cell>
          <cell r="R2260">
            <v>60</v>
          </cell>
          <cell r="S2260" t="str">
            <v>months</v>
          </cell>
          <cell r="T2260">
            <v>60</v>
          </cell>
          <cell r="U2260">
            <v>3.6000000000000004E-2</v>
          </cell>
          <cell r="V2260">
            <v>504.00000000000006</v>
          </cell>
          <cell r="W2260" t="str">
            <v>REG</v>
          </cell>
          <cell r="X2260">
            <v>58</v>
          </cell>
        </row>
        <row r="2261">
          <cell r="A2261">
            <v>2269702</v>
          </cell>
          <cell r="B2261">
            <v>3</v>
          </cell>
          <cell r="C2261">
            <v>4587.05</v>
          </cell>
          <cell r="D2261" t="str">
            <v>ubank</v>
          </cell>
          <cell r="E2261" t="str">
            <v>fixed</v>
          </cell>
          <cell r="F2261">
            <v>40366</v>
          </cell>
          <cell r="G2261">
            <v>0</v>
          </cell>
          <cell r="H2261">
            <v>2.85</v>
          </cell>
          <cell r="I2261">
            <v>3</v>
          </cell>
          <cell r="J2261">
            <v>3.1</v>
          </cell>
          <cell r="K2261">
            <v>3.3</v>
          </cell>
          <cell r="L2261">
            <v>3.45</v>
          </cell>
          <cell r="M2261">
            <v>0</v>
          </cell>
          <cell r="N2261">
            <v>0.55000000000000004</v>
          </cell>
          <cell r="O2261" t="str">
            <v>RSP</v>
          </cell>
          <cell r="P2261" t="str">
            <v>UBRKRS</v>
          </cell>
          <cell r="Q2261">
            <v>38564</v>
          </cell>
          <cell r="R2261">
            <v>60</v>
          </cell>
          <cell r="S2261" t="str">
            <v>months</v>
          </cell>
          <cell r="T2261">
            <v>60</v>
          </cell>
          <cell r="U2261">
            <v>3.6899999999999995E-2</v>
          </cell>
          <cell r="V2261">
            <v>169.26214499999998</v>
          </cell>
          <cell r="W2261" t="str">
            <v>RSP</v>
          </cell>
          <cell r="X2261">
            <v>60</v>
          </cell>
        </row>
        <row r="2262">
          <cell r="A2262">
            <v>2269702</v>
          </cell>
          <cell r="B2262">
            <v>2</v>
          </cell>
          <cell r="C2262">
            <v>30067.67</v>
          </cell>
          <cell r="D2262" t="str">
            <v>ubank</v>
          </cell>
          <cell r="E2262" t="str">
            <v>fixed</v>
          </cell>
          <cell r="F2262">
            <v>40337</v>
          </cell>
          <cell r="G2262">
            <v>0</v>
          </cell>
          <cell r="H2262">
            <v>2.95</v>
          </cell>
          <cell r="I2262">
            <v>3.1</v>
          </cell>
          <cell r="J2262">
            <v>3.3</v>
          </cell>
          <cell r="K2262">
            <v>3.5</v>
          </cell>
          <cell r="L2262">
            <v>3.65</v>
          </cell>
          <cell r="M2262">
            <v>0</v>
          </cell>
          <cell r="N2262">
            <v>0.35</v>
          </cell>
          <cell r="O2262" t="str">
            <v>RSP</v>
          </cell>
          <cell r="P2262" t="str">
            <v>UBRKRS</v>
          </cell>
          <cell r="Q2262">
            <v>38564</v>
          </cell>
          <cell r="R2262">
            <v>60</v>
          </cell>
          <cell r="S2262" t="str">
            <v>months</v>
          </cell>
          <cell r="T2262">
            <v>60</v>
          </cell>
          <cell r="U2262">
            <v>3.6500000000000005E-2</v>
          </cell>
          <cell r="V2262">
            <v>1097.469955</v>
          </cell>
          <cell r="W2262" t="str">
            <v>RSP</v>
          </cell>
          <cell r="X2262">
            <v>59</v>
          </cell>
        </row>
        <row r="2263">
          <cell r="A2263">
            <v>2269710</v>
          </cell>
          <cell r="B2263">
            <v>1</v>
          </cell>
          <cell r="C2263">
            <v>33130.160000000003</v>
          </cell>
          <cell r="D2263" t="str">
            <v>ubank</v>
          </cell>
          <cell r="E2263" t="str">
            <v>fixed</v>
          </cell>
          <cell r="F2263">
            <v>38868</v>
          </cell>
          <cell r="G2263">
            <v>0</v>
          </cell>
          <cell r="H2263">
            <v>2.9</v>
          </cell>
          <cell r="I2263">
            <v>3.1</v>
          </cell>
          <cell r="J2263">
            <v>3.3</v>
          </cell>
          <cell r="K2263">
            <v>3.5</v>
          </cell>
          <cell r="L2263">
            <v>3.65</v>
          </cell>
          <cell r="M2263">
            <v>0</v>
          </cell>
          <cell r="N2263">
            <v>0</v>
          </cell>
          <cell r="O2263" t="str">
            <v>term</v>
          </cell>
          <cell r="P2263" t="str">
            <v>UBRKLT</v>
          </cell>
          <cell r="Q2263">
            <v>38564</v>
          </cell>
          <cell r="R2263">
            <v>12</v>
          </cell>
          <cell r="S2263" t="str">
            <v>months</v>
          </cell>
          <cell r="T2263">
            <v>12</v>
          </cell>
          <cell r="U2263">
            <v>3.2899999999999999E-2</v>
          </cell>
          <cell r="V2263">
            <v>1089.982264</v>
          </cell>
          <cell r="W2263" t="str">
            <v>REG</v>
          </cell>
          <cell r="X2263">
            <v>11</v>
          </cell>
        </row>
        <row r="2264">
          <cell r="A2264">
            <v>2269793</v>
          </cell>
          <cell r="B2264">
            <v>1</v>
          </cell>
          <cell r="C2264">
            <v>13168.9</v>
          </cell>
          <cell r="D2264" t="str">
            <v>ubank</v>
          </cell>
          <cell r="E2264" t="str">
            <v>fixed</v>
          </cell>
          <cell r="F2264">
            <v>38868</v>
          </cell>
          <cell r="G2264">
            <v>0</v>
          </cell>
          <cell r="H2264">
            <v>2.9</v>
          </cell>
          <cell r="I2264">
            <v>3.1</v>
          </cell>
          <cell r="J2264">
            <v>3.3</v>
          </cell>
          <cell r="K2264">
            <v>3.5</v>
          </cell>
          <cell r="L2264">
            <v>3.65</v>
          </cell>
          <cell r="M2264">
            <v>0</v>
          </cell>
          <cell r="N2264">
            <v>0.05</v>
          </cell>
          <cell r="O2264" t="str">
            <v>RSP</v>
          </cell>
          <cell r="P2264" t="str">
            <v>UBRKRS</v>
          </cell>
          <cell r="Q2264">
            <v>38564</v>
          </cell>
          <cell r="R2264">
            <v>12</v>
          </cell>
          <cell r="S2264" t="str">
            <v>months</v>
          </cell>
          <cell r="T2264">
            <v>12</v>
          </cell>
          <cell r="U2264">
            <v>3.3399999999999999E-2</v>
          </cell>
          <cell r="V2264">
            <v>439.84125999999998</v>
          </cell>
          <cell r="W2264" t="str">
            <v>RSP</v>
          </cell>
          <cell r="X2264">
            <v>11</v>
          </cell>
        </row>
        <row r="2265">
          <cell r="A2265">
            <v>2269884</v>
          </cell>
          <cell r="B2265">
            <v>2</v>
          </cell>
          <cell r="C2265">
            <v>8000</v>
          </cell>
          <cell r="D2265" t="str">
            <v>ubank</v>
          </cell>
          <cell r="E2265" t="str">
            <v>fixed</v>
          </cell>
          <cell r="F2265">
            <v>38885</v>
          </cell>
          <cell r="G2265">
            <v>0</v>
          </cell>
          <cell r="H2265">
            <v>2.9</v>
          </cell>
          <cell r="I2265">
            <v>3.05</v>
          </cell>
          <cell r="J2265">
            <v>3.1</v>
          </cell>
          <cell r="K2265">
            <v>3.3</v>
          </cell>
          <cell r="L2265">
            <v>3.45</v>
          </cell>
          <cell r="M2265">
            <v>0</v>
          </cell>
          <cell r="N2265">
            <v>0</v>
          </cell>
          <cell r="O2265" t="str">
            <v>term</v>
          </cell>
          <cell r="P2265" t="str">
            <v>UBRKLT</v>
          </cell>
          <cell r="Q2265">
            <v>38564</v>
          </cell>
          <cell r="R2265">
            <v>12</v>
          </cell>
          <cell r="S2265" t="str">
            <v>months</v>
          </cell>
          <cell r="T2265">
            <v>12</v>
          </cell>
          <cell r="U2265">
            <v>3.1599999999999989E-2</v>
          </cell>
          <cell r="V2265">
            <v>252.79999999999993</v>
          </cell>
          <cell r="W2265" t="str">
            <v>REG</v>
          </cell>
          <cell r="X2265">
            <v>11</v>
          </cell>
        </row>
        <row r="2266">
          <cell r="A2266">
            <v>2269884</v>
          </cell>
          <cell r="B2266">
            <v>1</v>
          </cell>
          <cell r="C2266">
            <v>5000</v>
          </cell>
          <cell r="D2266" t="str">
            <v>ubank</v>
          </cell>
          <cell r="E2266" t="str">
            <v>fixed</v>
          </cell>
          <cell r="F2266">
            <v>38863</v>
          </cell>
          <cell r="G2266">
            <v>0</v>
          </cell>
          <cell r="H2266">
            <v>2.9</v>
          </cell>
          <cell r="I2266">
            <v>3.2</v>
          </cell>
          <cell r="J2266">
            <v>3.3</v>
          </cell>
          <cell r="K2266">
            <v>3.6</v>
          </cell>
          <cell r="L2266">
            <v>3.75</v>
          </cell>
          <cell r="M2266">
            <v>0</v>
          </cell>
          <cell r="N2266">
            <v>0</v>
          </cell>
          <cell r="O2266" t="str">
            <v>term</v>
          </cell>
          <cell r="P2266" t="str">
            <v>UBRKLT</v>
          </cell>
          <cell r="Q2266">
            <v>38564</v>
          </cell>
          <cell r="R2266">
            <v>12</v>
          </cell>
          <cell r="S2266" t="str">
            <v>months</v>
          </cell>
          <cell r="T2266">
            <v>12</v>
          </cell>
          <cell r="U2266">
            <v>3.3500000000000002E-2</v>
          </cell>
          <cell r="V2266">
            <v>167.5</v>
          </cell>
          <cell r="W2266" t="str">
            <v>REG</v>
          </cell>
          <cell r="X2266">
            <v>10</v>
          </cell>
        </row>
        <row r="2267">
          <cell r="A2267">
            <v>2269900</v>
          </cell>
          <cell r="B2267">
            <v>1</v>
          </cell>
          <cell r="C2267">
            <v>5000</v>
          </cell>
          <cell r="D2267" t="str">
            <v>ubank</v>
          </cell>
          <cell r="E2267" t="str">
            <v>fixed</v>
          </cell>
          <cell r="F2267">
            <v>38863</v>
          </cell>
          <cell r="G2267">
            <v>0</v>
          </cell>
          <cell r="H2267">
            <v>2.9</v>
          </cell>
          <cell r="I2267">
            <v>3.2</v>
          </cell>
          <cell r="J2267">
            <v>3.3</v>
          </cell>
          <cell r="K2267">
            <v>3.6</v>
          </cell>
          <cell r="L2267">
            <v>3.75</v>
          </cell>
          <cell r="M2267">
            <v>0</v>
          </cell>
          <cell r="N2267">
            <v>0</v>
          </cell>
          <cell r="O2267" t="str">
            <v>term</v>
          </cell>
          <cell r="P2267" t="str">
            <v>UBRKLT</v>
          </cell>
          <cell r="Q2267">
            <v>38564</v>
          </cell>
          <cell r="R2267">
            <v>12</v>
          </cell>
          <cell r="S2267" t="str">
            <v>months</v>
          </cell>
          <cell r="T2267">
            <v>12</v>
          </cell>
          <cell r="U2267">
            <v>3.3500000000000002E-2</v>
          </cell>
          <cell r="V2267">
            <v>167.5</v>
          </cell>
          <cell r="W2267" t="str">
            <v>REG</v>
          </cell>
          <cell r="X2267">
            <v>10</v>
          </cell>
        </row>
        <row r="2268">
          <cell r="A2268">
            <v>2269918</v>
          </cell>
          <cell r="B2268">
            <v>1</v>
          </cell>
          <cell r="C2268">
            <v>5000</v>
          </cell>
          <cell r="D2268" t="str">
            <v>ubank</v>
          </cell>
          <cell r="E2268" t="str">
            <v>fixed</v>
          </cell>
          <cell r="F2268">
            <v>38863</v>
          </cell>
          <cell r="G2268">
            <v>0</v>
          </cell>
          <cell r="H2268">
            <v>2.9</v>
          </cell>
          <cell r="I2268">
            <v>3.2</v>
          </cell>
          <cell r="J2268">
            <v>3.3</v>
          </cell>
          <cell r="K2268">
            <v>3.6</v>
          </cell>
          <cell r="L2268">
            <v>3.75</v>
          </cell>
          <cell r="M2268">
            <v>0</v>
          </cell>
          <cell r="N2268">
            <v>0</v>
          </cell>
          <cell r="O2268" t="str">
            <v>term</v>
          </cell>
          <cell r="P2268" t="str">
            <v>UBRKLT</v>
          </cell>
          <cell r="Q2268">
            <v>38564</v>
          </cell>
          <cell r="R2268">
            <v>12</v>
          </cell>
          <cell r="S2268" t="str">
            <v>months</v>
          </cell>
          <cell r="T2268">
            <v>12</v>
          </cell>
          <cell r="U2268">
            <v>3.3500000000000002E-2</v>
          </cell>
          <cell r="V2268">
            <v>167.5</v>
          </cell>
          <cell r="W2268" t="str">
            <v>REG</v>
          </cell>
          <cell r="X2268">
            <v>10</v>
          </cell>
        </row>
        <row r="2269">
          <cell r="A2269">
            <v>2270049</v>
          </cell>
          <cell r="B2269">
            <v>1</v>
          </cell>
          <cell r="C2269">
            <v>1147.73</v>
          </cell>
          <cell r="D2269" t="str">
            <v>ubank</v>
          </cell>
          <cell r="E2269" t="str">
            <v>fixed</v>
          </cell>
          <cell r="F2269">
            <v>39233</v>
          </cell>
          <cell r="G2269">
            <v>0</v>
          </cell>
          <cell r="H2269">
            <v>2.9</v>
          </cell>
          <cell r="I2269">
            <v>3.1</v>
          </cell>
          <cell r="J2269">
            <v>3.3</v>
          </cell>
          <cell r="K2269">
            <v>3.5</v>
          </cell>
          <cell r="L2269">
            <v>3.65</v>
          </cell>
          <cell r="M2269">
            <v>0</v>
          </cell>
          <cell r="N2269">
            <v>0</v>
          </cell>
          <cell r="O2269" t="str">
            <v>term</v>
          </cell>
          <cell r="P2269" t="str">
            <v>UBRKLT</v>
          </cell>
          <cell r="Q2269">
            <v>38564</v>
          </cell>
          <cell r="R2269">
            <v>24</v>
          </cell>
          <cell r="S2269" t="str">
            <v>months</v>
          </cell>
          <cell r="T2269">
            <v>24</v>
          </cell>
          <cell r="U2269">
            <v>3.2899999999999999E-2</v>
          </cell>
          <cell r="V2269">
            <v>37.760317000000001</v>
          </cell>
          <cell r="W2269" t="str">
            <v>REG</v>
          </cell>
          <cell r="X2269">
            <v>23</v>
          </cell>
        </row>
        <row r="2270">
          <cell r="A2270">
            <v>2270072</v>
          </cell>
          <cell r="B2270">
            <v>1</v>
          </cell>
          <cell r="C2270">
            <v>2500</v>
          </cell>
          <cell r="D2270" t="str">
            <v>ubank</v>
          </cell>
          <cell r="E2270" t="str">
            <v>fixed</v>
          </cell>
          <cell r="F2270">
            <v>39227</v>
          </cell>
          <cell r="G2270">
            <v>0</v>
          </cell>
          <cell r="H2270">
            <v>2.9</v>
          </cell>
          <cell r="I2270">
            <v>3.2</v>
          </cell>
          <cell r="J2270">
            <v>3.3</v>
          </cell>
          <cell r="K2270">
            <v>3.6</v>
          </cell>
          <cell r="L2270">
            <v>3.75</v>
          </cell>
          <cell r="M2270">
            <v>0</v>
          </cell>
          <cell r="N2270">
            <v>0</v>
          </cell>
          <cell r="O2270" t="str">
            <v>term</v>
          </cell>
          <cell r="P2270" t="str">
            <v>UBRKLT</v>
          </cell>
          <cell r="Q2270">
            <v>38564</v>
          </cell>
          <cell r="R2270">
            <v>24</v>
          </cell>
          <cell r="S2270" t="str">
            <v>months</v>
          </cell>
          <cell r="T2270">
            <v>24</v>
          </cell>
          <cell r="U2270">
            <v>3.3500000000000002E-2</v>
          </cell>
          <cell r="V2270">
            <v>83.75</v>
          </cell>
          <cell r="W2270" t="str">
            <v>REG</v>
          </cell>
          <cell r="X2270">
            <v>22</v>
          </cell>
        </row>
        <row r="2271">
          <cell r="A2271">
            <v>2270080</v>
          </cell>
          <cell r="B2271">
            <v>1</v>
          </cell>
          <cell r="C2271">
            <v>10000</v>
          </cell>
          <cell r="D2271" t="str">
            <v>ubank</v>
          </cell>
          <cell r="E2271" t="str">
            <v>fixed</v>
          </cell>
          <cell r="F2271">
            <v>39227</v>
          </cell>
          <cell r="G2271">
            <v>0</v>
          </cell>
          <cell r="H2271">
            <v>2.9</v>
          </cell>
          <cell r="I2271">
            <v>3.2</v>
          </cell>
          <cell r="J2271">
            <v>3.3</v>
          </cell>
          <cell r="K2271">
            <v>3.6</v>
          </cell>
          <cell r="L2271">
            <v>3.75</v>
          </cell>
          <cell r="M2271">
            <v>0</v>
          </cell>
          <cell r="N2271">
            <v>0</v>
          </cell>
          <cell r="O2271" t="str">
            <v>term</v>
          </cell>
          <cell r="P2271" t="str">
            <v>UBRKLT</v>
          </cell>
          <cell r="Q2271">
            <v>38564</v>
          </cell>
          <cell r="R2271">
            <v>24</v>
          </cell>
          <cell r="S2271" t="str">
            <v>months</v>
          </cell>
          <cell r="T2271">
            <v>24</v>
          </cell>
          <cell r="U2271">
            <v>3.3500000000000002E-2</v>
          </cell>
          <cell r="V2271">
            <v>335</v>
          </cell>
          <cell r="W2271" t="str">
            <v>REG</v>
          </cell>
          <cell r="X2271">
            <v>22</v>
          </cell>
        </row>
        <row r="2272">
          <cell r="A2272">
            <v>2270106</v>
          </cell>
          <cell r="B2272">
            <v>1</v>
          </cell>
          <cell r="C2272">
            <v>59144.53</v>
          </cell>
          <cell r="D2272" t="str">
            <v>ubank</v>
          </cell>
          <cell r="E2272" t="str">
            <v>fixed</v>
          </cell>
          <cell r="F2272">
            <v>39228</v>
          </cell>
          <cell r="G2272">
            <v>0</v>
          </cell>
          <cell r="H2272">
            <v>2.9</v>
          </cell>
          <cell r="I2272">
            <v>3.2</v>
          </cell>
          <cell r="J2272">
            <v>3.3</v>
          </cell>
          <cell r="K2272">
            <v>3.6</v>
          </cell>
          <cell r="L2272">
            <v>3.75</v>
          </cell>
          <cell r="M2272">
            <v>0</v>
          </cell>
          <cell r="N2272">
            <v>0</v>
          </cell>
          <cell r="O2272" t="str">
            <v>term</v>
          </cell>
          <cell r="P2272" t="str">
            <v>UBRKLT</v>
          </cell>
          <cell r="Q2272">
            <v>38564</v>
          </cell>
          <cell r="R2272">
            <v>24</v>
          </cell>
          <cell r="S2272" t="str">
            <v>months</v>
          </cell>
          <cell r="T2272">
            <v>24</v>
          </cell>
          <cell r="U2272">
            <v>3.3500000000000002E-2</v>
          </cell>
          <cell r="V2272">
            <v>1981.3417550000001</v>
          </cell>
          <cell r="W2272" t="str">
            <v>REG</v>
          </cell>
          <cell r="X2272">
            <v>22</v>
          </cell>
        </row>
        <row r="2273">
          <cell r="A2273">
            <v>2270122</v>
          </cell>
          <cell r="B2273">
            <v>1</v>
          </cell>
          <cell r="C2273">
            <v>11119.98</v>
          </cell>
          <cell r="D2273" t="str">
            <v>ubank</v>
          </cell>
          <cell r="E2273" t="str">
            <v>fixed</v>
          </cell>
          <cell r="F2273">
            <v>38863</v>
          </cell>
          <cell r="G2273">
            <v>0</v>
          </cell>
          <cell r="H2273">
            <v>2.9</v>
          </cell>
          <cell r="I2273">
            <v>3.2</v>
          </cell>
          <cell r="J2273">
            <v>3.3</v>
          </cell>
          <cell r="K2273">
            <v>3.6</v>
          </cell>
          <cell r="L2273">
            <v>3.75</v>
          </cell>
          <cell r="M2273">
            <v>0</v>
          </cell>
          <cell r="N2273">
            <v>-0.4</v>
          </cell>
          <cell r="O2273" t="str">
            <v>term</v>
          </cell>
          <cell r="P2273" t="str">
            <v>UBLONG</v>
          </cell>
          <cell r="Q2273">
            <v>38564</v>
          </cell>
          <cell r="R2273">
            <v>12</v>
          </cell>
          <cell r="S2273" t="str">
            <v>months</v>
          </cell>
          <cell r="T2273">
            <v>12</v>
          </cell>
          <cell r="U2273">
            <v>2.9500000000000002E-2</v>
          </cell>
          <cell r="V2273">
            <v>328.03941000000003</v>
          </cell>
          <cell r="W2273" t="str">
            <v>REG</v>
          </cell>
          <cell r="X2273">
            <v>10</v>
          </cell>
        </row>
        <row r="2274">
          <cell r="A2274">
            <v>2270189</v>
          </cell>
          <cell r="B2274">
            <v>1</v>
          </cell>
          <cell r="C2274">
            <v>37500</v>
          </cell>
          <cell r="D2274" t="str">
            <v>ubank</v>
          </cell>
          <cell r="E2274" t="str">
            <v>fixed</v>
          </cell>
          <cell r="F2274">
            <v>39228</v>
          </cell>
          <cell r="G2274">
            <v>0</v>
          </cell>
          <cell r="H2274">
            <v>2.9</v>
          </cell>
          <cell r="I2274">
            <v>3.2</v>
          </cell>
          <cell r="J2274">
            <v>3.3</v>
          </cell>
          <cell r="K2274">
            <v>3.6</v>
          </cell>
          <cell r="L2274">
            <v>3.75</v>
          </cell>
          <cell r="M2274">
            <v>0</v>
          </cell>
          <cell r="N2274">
            <v>0</v>
          </cell>
          <cell r="O2274" t="str">
            <v>term</v>
          </cell>
          <cell r="P2274" t="str">
            <v>UBRKLT</v>
          </cell>
          <cell r="Q2274">
            <v>38564</v>
          </cell>
          <cell r="R2274">
            <v>24</v>
          </cell>
          <cell r="S2274" t="str">
            <v>months</v>
          </cell>
          <cell r="T2274">
            <v>24</v>
          </cell>
          <cell r="U2274">
            <v>3.3500000000000002E-2</v>
          </cell>
          <cell r="V2274">
            <v>1256.25</v>
          </cell>
          <cell r="W2274" t="str">
            <v>REG</v>
          </cell>
          <cell r="X2274">
            <v>22</v>
          </cell>
        </row>
        <row r="2275">
          <cell r="A2275">
            <v>2270213</v>
          </cell>
          <cell r="B2275">
            <v>1</v>
          </cell>
          <cell r="C2275">
            <v>16816.95</v>
          </cell>
          <cell r="D2275" t="str">
            <v>ubank</v>
          </cell>
          <cell r="E2275" t="str">
            <v>fixed</v>
          </cell>
          <cell r="F2275">
            <v>38868</v>
          </cell>
          <cell r="G2275">
            <v>0</v>
          </cell>
          <cell r="H2275">
            <v>2.9</v>
          </cell>
          <cell r="I2275">
            <v>3.1</v>
          </cell>
          <cell r="J2275">
            <v>3.3</v>
          </cell>
          <cell r="K2275">
            <v>3.5</v>
          </cell>
          <cell r="L2275">
            <v>3.65</v>
          </cell>
          <cell r="M2275">
            <v>0</v>
          </cell>
          <cell r="N2275">
            <v>0</v>
          </cell>
          <cell r="O2275" t="str">
            <v>term</v>
          </cell>
          <cell r="P2275" t="str">
            <v>UBRKLT</v>
          </cell>
          <cell r="Q2275">
            <v>38564</v>
          </cell>
          <cell r="R2275">
            <v>12</v>
          </cell>
          <cell r="S2275" t="str">
            <v>months</v>
          </cell>
          <cell r="T2275">
            <v>12</v>
          </cell>
          <cell r="U2275">
            <v>3.2899999999999999E-2</v>
          </cell>
          <cell r="V2275">
            <v>553.27765499999998</v>
          </cell>
          <cell r="W2275" t="str">
            <v>REG</v>
          </cell>
          <cell r="X2275">
            <v>11</v>
          </cell>
        </row>
        <row r="2276">
          <cell r="A2276">
            <v>2270247</v>
          </cell>
          <cell r="B2276">
            <v>1</v>
          </cell>
          <cell r="C2276">
            <v>1132.99</v>
          </cell>
          <cell r="D2276" t="str">
            <v>ubank</v>
          </cell>
          <cell r="E2276" t="str">
            <v>fixed</v>
          </cell>
          <cell r="F2276">
            <v>38867</v>
          </cell>
          <cell r="G2276">
            <v>0</v>
          </cell>
          <cell r="H2276">
            <v>2.9</v>
          </cell>
          <cell r="I2276">
            <v>3.1</v>
          </cell>
          <cell r="J2276">
            <v>3.3</v>
          </cell>
          <cell r="K2276">
            <v>3.5</v>
          </cell>
          <cell r="L2276">
            <v>3.65</v>
          </cell>
          <cell r="M2276">
            <v>0</v>
          </cell>
          <cell r="N2276">
            <v>0</v>
          </cell>
          <cell r="O2276" t="str">
            <v>term</v>
          </cell>
          <cell r="P2276" t="str">
            <v>UBRKLT</v>
          </cell>
          <cell r="Q2276">
            <v>38564</v>
          </cell>
          <cell r="R2276">
            <v>12</v>
          </cell>
          <cell r="S2276" t="str">
            <v>months</v>
          </cell>
          <cell r="T2276">
            <v>12</v>
          </cell>
          <cell r="U2276">
            <v>3.2899999999999999E-2</v>
          </cell>
          <cell r="V2276">
            <v>37.275371</v>
          </cell>
          <cell r="W2276" t="str">
            <v>REG</v>
          </cell>
          <cell r="X2276">
            <v>10</v>
          </cell>
        </row>
        <row r="2277">
          <cell r="A2277">
            <v>2270288</v>
          </cell>
          <cell r="B2277">
            <v>1</v>
          </cell>
          <cell r="C2277">
            <v>10000</v>
          </cell>
          <cell r="D2277" t="str">
            <v>ubank</v>
          </cell>
          <cell r="E2277" t="str">
            <v>fixed</v>
          </cell>
          <cell r="F2277">
            <v>38870</v>
          </cell>
          <cell r="G2277">
            <v>0</v>
          </cell>
          <cell r="H2277">
            <v>2.9</v>
          </cell>
          <cell r="I2277">
            <v>3.1</v>
          </cell>
          <cell r="J2277">
            <v>3.3</v>
          </cell>
          <cell r="K2277">
            <v>3.5</v>
          </cell>
          <cell r="L2277">
            <v>3.65</v>
          </cell>
          <cell r="M2277">
            <v>0</v>
          </cell>
          <cell r="N2277">
            <v>-0.4</v>
          </cell>
          <cell r="O2277" t="str">
            <v>term</v>
          </cell>
          <cell r="P2277" t="str">
            <v>UBLONG</v>
          </cell>
          <cell r="Q2277">
            <v>38564</v>
          </cell>
          <cell r="R2277">
            <v>12</v>
          </cell>
          <cell r="S2277" t="str">
            <v>months</v>
          </cell>
          <cell r="T2277">
            <v>12</v>
          </cell>
          <cell r="U2277">
            <v>2.8899999999999999E-2</v>
          </cell>
          <cell r="V2277">
            <v>289</v>
          </cell>
          <cell r="W2277" t="str">
            <v>REG</v>
          </cell>
          <cell r="X2277">
            <v>11</v>
          </cell>
        </row>
        <row r="2278">
          <cell r="A2278">
            <v>2270296</v>
          </cell>
          <cell r="B2278">
            <v>1</v>
          </cell>
          <cell r="C2278">
            <v>1000</v>
          </cell>
          <cell r="D2278" t="str">
            <v>ubank</v>
          </cell>
          <cell r="E2278" t="str">
            <v>fixed</v>
          </cell>
          <cell r="F2278">
            <v>38869</v>
          </cell>
          <cell r="G2278">
            <v>0</v>
          </cell>
          <cell r="H2278">
            <v>2.9</v>
          </cell>
          <cell r="I2278">
            <v>3.1</v>
          </cell>
          <cell r="J2278">
            <v>3.3</v>
          </cell>
          <cell r="K2278">
            <v>3.5</v>
          </cell>
          <cell r="L2278">
            <v>3.65</v>
          </cell>
          <cell r="M2278">
            <v>0</v>
          </cell>
          <cell r="N2278">
            <v>0</v>
          </cell>
          <cell r="O2278" t="str">
            <v>term</v>
          </cell>
          <cell r="P2278" t="str">
            <v>UBRKLT</v>
          </cell>
          <cell r="Q2278">
            <v>38564</v>
          </cell>
          <cell r="R2278">
            <v>12</v>
          </cell>
          <cell r="S2278" t="str">
            <v>months</v>
          </cell>
          <cell r="T2278">
            <v>12</v>
          </cell>
          <cell r="U2278">
            <v>3.2899999999999999E-2</v>
          </cell>
          <cell r="V2278">
            <v>32.9</v>
          </cell>
          <cell r="W2278" t="str">
            <v>REG</v>
          </cell>
          <cell r="X2278">
            <v>11</v>
          </cell>
        </row>
        <row r="2279">
          <cell r="A2279">
            <v>2270346</v>
          </cell>
          <cell r="B2279">
            <v>1</v>
          </cell>
          <cell r="C2279">
            <v>2500</v>
          </cell>
          <cell r="D2279" t="str">
            <v>ubank</v>
          </cell>
          <cell r="E2279" t="str">
            <v>fixed</v>
          </cell>
          <cell r="F2279">
            <v>38869</v>
          </cell>
          <cell r="G2279">
            <v>0</v>
          </cell>
          <cell r="H2279">
            <v>2.9</v>
          </cell>
          <cell r="I2279">
            <v>3.1</v>
          </cell>
          <cell r="J2279">
            <v>3.3</v>
          </cell>
          <cell r="K2279">
            <v>3.5</v>
          </cell>
          <cell r="L2279">
            <v>3.65</v>
          </cell>
          <cell r="M2279">
            <v>0</v>
          </cell>
          <cell r="N2279">
            <v>0</v>
          </cell>
          <cell r="O2279" t="str">
            <v>term</v>
          </cell>
          <cell r="P2279" t="str">
            <v>UBRKLT</v>
          </cell>
          <cell r="Q2279">
            <v>38564</v>
          </cell>
          <cell r="R2279">
            <v>12</v>
          </cell>
          <cell r="S2279" t="str">
            <v>months</v>
          </cell>
          <cell r="T2279">
            <v>12</v>
          </cell>
          <cell r="U2279">
            <v>3.2899999999999999E-2</v>
          </cell>
          <cell r="V2279">
            <v>82.25</v>
          </cell>
          <cell r="W2279" t="str">
            <v>REG</v>
          </cell>
          <cell r="X2279">
            <v>11</v>
          </cell>
        </row>
        <row r="2280">
          <cell r="A2280">
            <v>2270353</v>
          </cell>
          <cell r="B2280">
            <v>2</v>
          </cell>
          <cell r="C2280">
            <v>50000</v>
          </cell>
          <cell r="D2280" t="str">
            <v>ubank</v>
          </cell>
          <cell r="E2280" t="str">
            <v>fixed</v>
          </cell>
          <cell r="F2280">
            <v>38878</v>
          </cell>
          <cell r="G2280">
            <v>0</v>
          </cell>
          <cell r="H2280">
            <v>2.95</v>
          </cell>
          <cell r="I2280">
            <v>3.1</v>
          </cell>
          <cell r="J2280">
            <v>3.3</v>
          </cell>
          <cell r="K2280">
            <v>3.5</v>
          </cell>
          <cell r="L2280">
            <v>3.65</v>
          </cell>
          <cell r="M2280">
            <v>0</v>
          </cell>
          <cell r="N2280">
            <v>0</v>
          </cell>
          <cell r="O2280" t="str">
            <v>term</v>
          </cell>
          <cell r="P2280" t="str">
            <v>UBRKLT</v>
          </cell>
          <cell r="Q2280">
            <v>38564</v>
          </cell>
          <cell r="R2280">
            <v>12</v>
          </cell>
          <cell r="S2280" t="str">
            <v>months</v>
          </cell>
          <cell r="T2280">
            <v>12</v>
          </cell>
          <cell r="U2280">
            <v>3.3000000000000002E-2</v>
          </cell>
          <cell r="V2280">
            <v>1650</v>
          </cell>
          <cell r="W2280" t="str">
            <v>REG</v>
          </cell>
          <cell r="X2280">
            <v>11</v>
          </cell>
        </row>
        <row r="2281">
          <cell r="A2281">
            <v>2270353</v>
          </cell>
          <cell r="B2281">
            <v>1</v>
          </cell>
          <cell r="C2281">
            <v>1349.79</v>
          </cell>
          <cell r="D2281" t="str">
            <v>ubank</v>
          </cell>
          <cell r="E2281" t="str">
            <v>fixed</v>
          </cell>
          <cell r="F2281">
            <v>38861</v>
          </cell>
          <cell r="G2281">
            <v>0</v>
          </cell>
          <cell r="H2281">
            <v>2.9</v>
          </cell>
          <cell r="I2281">
            <v>3.2</v>
          </cell>
          <cell r="J2281">
            <v>3.3</v>
          </cell>
          <cell r="K2281">
            <v>3.6</v>
          </cell>
          <cell r="L2281">
            <v>3.75</v>
          </cell>
          <cell r="M2281">
            <v>0</v>
          </cell>
          <cell r="N2281">
            <v>0</v>
          </cell>
          <cell r="O2281" t="str">
            <v>term</v>
          </cell>
          <cell r="P2281" t="str">
            <v>UBRKLT</v>
          </cell>
          <cell r="Q2281">
            <v>38564</v>
          </cell>
          <cell r="R2281">
            <v>12</v>
          </cell>
          <cell r="S2281" t="str">
            <v>months</v>
          </cell>
          <cell r="T2281">
            <v>12</v>
          </cell>
          <cell r="U2281">
            <v>3.3500000000000002E-2</v>
          </cell>
          <cell r="V2281">
            <v>45.217965</v>
          </cell>
          <cell r="W2281" t="str">
            <v>REG</v>
          </cell>
          <cell r="X2281">
            <v>10</v>
          </cell>
        </row>
        <row r="2282">
          <cell r="A2282">
            <v>2270361</v>
          </cell>
          <cell r="B2282">
            <v>1</v>
          </cell>
          <cell r="C2282">
            <v>1653.07</v>
          </cell>
          <cell r="D2282" t="str">
            <v>ubank</v>
          </cell>
          <cell r="E2282" t="str">
            <v>fixed</v>
          </cell>
          <cell r="F2282">
            <v>39236</v>
          </cell>
          <cell r="G2282">
            <v>0</v>
          </cell>
          <cell r="H2282">
            <v>2.9</v>
          </cell>
          <cell r="I2282">
            <v>3.1</v>
          </cell>
          <cell r="J2282">
            <v>3.3</v>
          </cell>
          <cell r="K2282">
            <v>3.5</v>
          </cell>
          <cell r="L2282">
            <v>3.65</v>
          </cell>
          <cell r="M2282">
            <v>0</v>
          </cell>
          <cell r="N2282">
            <v>0</v>
          </cell>
          <cell r="O2282" t="str">
            <v>term</v>
          </cell>
          <cell r="P2282" t="str">
            <v>UBRKLT</v>
          </cell>
          <cell r="Q2282">
            <v>38564</v>
          </cell>
          <cell r="R2282">
            <v>24</v>
          </cell>
          <cell r="S2282" t="str">
            <v>months</v>
          </cell>
          <cell r="T2282">
            <v>24</v>
          </cell>
          <cell r="U2282">
            <v>3.2899999999999999E-2</v>
          </cell>
          <cell r="V2282">
            <v>54.386002999999995</v>
          </cell>
          <cell r="W2282" t="str">
            <v>REG</v>
          </cell>
          <cell r="X2282">
            <v>23</v>
          </cell>
        </row>
        <row r="2283">
          <cell r="A2283">
            <v>2270361</v>
          </cell>
          <cell r="B2283">
            <v>2</v>
          </cell>
          <cell r="C2283">
            <v>2095</v>
          </cell>
          <cell r="D2283" t="str">
            <v>ubank</v>
          </cell>
          <cell r="E2283" t="str">
            <v>fixed</v>
          </cell>
          <cell r="F2283">
            <v>39248</v>
          </cell>
          <cell r="G2283">
            <v>0</v>
          </cell>
          <cell r="H2283">
            <v>2.9</v>
          </cell>
          <cell r="I2283">
            <v>3.05</v>
          </cell>
          <cell r="J2283">
            <v>3.1</v>
          </cell>
          <cell r="K2283">
            <v>3.3</v>
          </cell>
          <cell r="L2283">
            <v>3.45</v>
          </cell>
          <cell r="M2283">
            <v>0</v>
          </cell>
          <cell r="N2283">
            <v>0</v>
          </cell>
          <cell r="O2283" t="str">
            <v>term</v>
          </cell>
          <cell r="P2283" t="str">
            <v>UBRKLT</v>
          </cell>
          <cell r="Q2283">
            <v>38564</v>
          </cell>
          <cell r="R2283">
            <v>24</v>
          </cell>
          <cell r="S2283" t="str">
            <v>months</v>
          </cell>
          <cell r="T2283">
            <v>24</v>
          </cell>
          <cell r="U2283">
            <v>3.1599999999999989E-2</v>
          </cell>
          <cell r="V2283">
            <v>66.201999999999984</v>
          </cell>
          <cell r="W2283" t="str">
            <v>REG</v>
          </cell>
          <cell r="X2283">
            <v>23</v>
          </cell>
        </row>
        <row r="2284">
          <cell r="A2284">
            <v>2270379</v>
          </cell>
          <cell r="B2284">
            <v>1</v>
          </cell>
          <cell r="C2284">
            <v>10000</v>
          </cell>
          <cell r="D2284" t="str">
            <v>ubank</v>
          </cell>
          <cell r="E2284" t="str">
            <v>fixed</v>
          </cell>
          <cell r="F2284">
            <v>38869</v>
          </cell>
          <cell r="G2284">
            <v>0</v>
          </cell>
          <cell r="H2284">
            <v>2.9</v>
          </cell>
          <cell r="I2284">
            <v>3.1</v>
          </cell>
          <cell r="J2284">
            <v>3.3</v>
          </cell>
          <cell r="K2284">
            <v>3.5</v>
          </cell>
          <cell r="L2284">
            <v>3.65</v>
          </cell>
          <cell r="M2284">
            <v>0</v>
          </cell>
          <cell r="N2284">
            <v>-0.4</v>
          </cell>
          <cell r="O2284" t="str">
            <v>term</v>
          </cell>
          <cell r="P2284" t="str">
            <v>UBLONG</v>
          </cell>
          <cell r="Q2284">
            <v>38564</v>
          </cell>
          <cell r="R2284">
            <v>12</v>
          </cell>
          <cell r="S2284" t="str">
            <v>months</v>
          </cell>
          <cell r="T2284">
            <v>12</v>
          </cell>
          <cell r="U2284">
            <v>2.8899999999999999E-2</v>
          </cell>
          <cell r="V2284">
            <v>289</v>
          </cell>
          <cell r="W2284" t="str">
            <v>REG</v>
          </cell>
          <cell r="X2284">
            <v>11</v>
          </cell>
        </row>
        <row r="2285">
          <cell r="A2285">
            <v>2270387</v>
          </cell>
          <cell r="B2285">
            <v>1</v>
          </cell>
          <cell r="C2285">
            <v>3782.85</v>
          </cell>
          <cell r="D2285" t="str">
            <v>ubank</v>
          </cell>
          <cell r="E2285" t="str">
            <v>fixed</v>
          </cell>
          <cell r="F2285">
            <v>38871</v>
          </cell>
          <cell r="G2285">
            <v>0</v>
          </cell>
          <cell r="H2285">
            <v>2.9</v>
          </cell>
          <cell r="I2285">
            <v>3.1</v>
          </cell>
          <cell r="J2285">
            <v>3.3</v>
          </cell>
          <cell r="K2285">
            <v>3.5</v>
          </cell>
          <cell r="L2285">
            <v>3.65</v>
          </cell>
          <cell r="M2285">
            <v>0</v>
          </cell>
          <cell r="N2285">
            <v>-0.4</v>
          </cell>
          <cell r="O2285" t="str">
            <v>term</v>
          </cell>
          <cell r="P2285" t="str">
            <v>UBLONG</v>
          </cell>
          <cell r="Q2285">
            <v>38564</v>
          </cell>
          <cell r="R2285">
            <v>12</v>
          </cell>
          <cell r="S2285" t="str">
            <v>months</v>
          </cell>
          <cell r="T2285">
            <v>12</v>
          </cell>
          <cell r="U2285">
            <v>2.8899999999999999E-2</v>
          </cell>
          <cell r="V2285">
            <v>109.32436499999999</v>
          </cell>
          <cell r="W2285" t="str">
            <v>REG</v>
          </cell>
          <cell r="X2285">
            <v>11</v>
          </cell>
        </row>
        <row r="2286">
          <cell r="A2286">
            <v>2270395</v>
          </cell>
          <cell r="B2286">
            <v>1</v>
          </cell>
          <cell r="C2286">
            <v>57782.35</v>
          </cell>
          <cell r="D2286" t="str">
            <v>ubank</v>
          </cell>
          <cell r="E2286" t="str">
            <v>fixed</v>
          </cell>
          <cell r="F2286">
            <v>38871</v>
          </cell>
          <cell r="G2286">
            <v>0</v>
          </cell>
          <cell r="H2286">
            <v>2.9</v>
          </cell>
          <cell r="I2286">
            <v>3.1</v>
          </cell>
          <cell r="J2286">
            <v>3.3</v>
          </cell>
          <cell r="K2286">
            <v>3.5</v>
          </cell>
          <cell r="L2286">
            <v>3.65</v>
          </cell>
          <cell r="M2286">
            <v>0</v>
          </cell>
          <cell r="N2286">
            <v>-0.4</v>
          </cell>
          <cell r="O2286" t="str">
            <v>term</v>
          </cell>
          <cell r="P2286" t="str">
            <v>UBLONG</v>
          </cell>
          <cell r="Q2286">
            <v>38564</v>
          </cell>
          <cell r="R2286">
            <v>12</v>
          </cell>
          <cell r="S2286" t="str">
            <v>months</v>
          </cell>
          <cell r="T2286">
            <v>12</v>
          </cell>
          <cell r="U2286">
            <v>2.8899999999999999E-2</v>
          </cell>
          <cell r="V2286">
            <v>1669.909915</v>
          </cell>
          <cell r="W2286" t="str">
            <v>REG</v>
          </cell>
          <cell r="X2286">
            <v>11</v>
          </cell>
        </row>
        <row r="2287">
          <cell r="A2287">
            <v>2270411</v>
          </cell>
          <cell r="B2287">
            <v>1</v>
          </cell>
          <cell r="C2287">
            <v>20600.84</v>
          </cell>
          <cell r="D2287" t="str">
            <v>ubank</v>
          </cell>
          <cell r="E2287" t="str">
            <v>fixed</v>
          </cell>
          <cell r="F2287">
            <v>38871</v>
          </cell>
          <cell r="G2287">
            <v>0</v>
          </cell>
          <cell r="H2287">
            <v>2.9</v>
          </cell>
          <cell r="I2287">
            <v>3.1</v>
          </cell>
          <cell r="J2287">
            <v>3.3</v>
          </cell>
          <cell r="K2287">
            <v>3.5</v>
          </cell>
          <cell r="L2287">
            <v>3.65</v>
          </cell>
          <cell r="M2287">
            <v>0</v>
          </cell>
          <cell r="N2287">
            <v>-0.4</v>
          </cell>
          <cell r="O2287" t="str">
            <v>term</v>
          </cell>
          <cell r="P2287" t="str">
            <v>UBLONG</v>
          </cell>
          <cell r="Q2287">
            <v>38564</v>
          </cell>
          <cell r="R2287">
            <v>12</v>
          </cell>
          <cell r="S2287" t="str">
            <v>months</v>
          </cell>
          <cell r="T2287">
            <v>12</v>
          </cell>
          <cell r="U2287">
            <v>2.8899999999999999E-2</v>
          </cell>
          <cell r="V2287">
            <v>595.36427600000002</v>
          </cell>
          <cell r="W2287" t="str">
            <v>REG</v>
          </cell>
          <cell r="X2287">
            <v>11</v>
          </cell>
        </row>
        <row r="2288">
          <cell r="A2288">
            <v>2270429</v>
          </cell>
          <cell r="B2288">
            <v>1</v>
          </cell>
          <cell r="C2288">
            <v>2084</v>
          </cell>
          <cell r="D2288" t="str">
            <v>ubank</v>
          </cell>
          <cell r="E2288" t="str">
            <v>fixed</v>
          </cell>
          <cell r="F2288">
            <v>38869</v>
          </cell>
          <cell r="G2288">
            <v>0</v>
          </cell>
          <cell r="H2288">
            <v>2.9</v>
          </cell>
          <cell r="I2288">
            <v>3.1</v>
          </cell>
          <cell r="J2288">
            <v>3.3</v>
          </cell>
          <cell r="K2288">
            <v>3.5</v>
          </cell>
          <cell r="L2288">
            <v>3.65</v>
          </cell>
          <cell r="M2288">
            <v>0</v>
          </cell>
          <cell r="N2288">
            <v>0</v>
          </cell>
          <cell r="O2288" t="str">
            <v>term</v>
          </cell>
          <cell r="P2288" t="str">
            <v>UBRKLT</v>
          </cell>
          <cell r="Q2288">
            <v>38564</v>
          </cell>
          <cell r="R2288">
            <v>12</v>
          </cell>
          <cell r="S2288" t="str">
            <v>months</v>
          </cell>
          <cell r="T2288">
            <v>12</v>
          </cell>
          <cell r="U2288">
            <v>3.2899999999999999E-2</v>
          </cell>
          <cell r="V2288">
            <v>68.563599999999994</v>
          </cell>
          <cell r="W2288" t="str">
            <v>REG</v>
          </cell>
          <cell r="X2288">
            <v>11</v>
          </cell>
        </row>
        <row r="2289">
          <cell r="A2289">
            <v>2270437</v>
          </cell>
          <cell r="B2289">
            <v>1</v>
          </cell>
          <cell r="C2289">
            <v>10615.53</v>
          </cell>
          <cell r="D2289" t="str">
            <v>ubank</v>
          </cell>
          <cell r="E2289" t="str">
            <v>fixed</v>
          </cell>
          <cell r="F2289">
            <v>38871</v>
          </cell>
          <cell r="G2289">
            <v>0</v>
          </cell>
          <cell r="H2289">
            <v>2.9</v>
          </cell>
          <cell r="I2289">
            <v>3.1</v>
          </cell>
          <cell r="J2289">
            <v>3.3</v>
          </cell>
          <cell r="K2289">
            <v>3.5</v>
          </cell>
          <cell r="L2289">
            <v>3.65</v>
          </cell>
          <cell r="M2289">
            <v>0</v>
          </cell>
          <cell r="N2289">
            <v>-0.4</v>
          </cell>
          <cell r="O2289" t="str">
            <v>term</v>
          </cell>
          <cell r="P2289" t="str">
            <v>UBLONG</v>
          </cell>
          <cell r="Q2289">
            <v>38564</v>
          </cell>
          <cell r="R2289">
            <v>12</v>
          </cell>
          <cell r="S2289" t="str">
            <v>months</v>
          </cell>
          <cell r="T2289">
            <v>12</v>
          </cell>
          <cell r="U2289">
            <v>2.8899999999999999E-2</v>
          </cell>
          <cell r="V2289">
            <v>306.78881699999999</v>
          </cell>
          <cell r="W2289" t="str">
            <v>REG</v>
          </cell>
          <cell r="X2289">
            <v>11</v>
          </cell>
        </row>
        <row r="2290">
          <cell r="A2290">
            <v>2270445</v>
          </cell>
          <cell r="B2290">
            <v>1</v>
          </cell>
          <cell r="C2290">
            <v>3000</v>
          </cell>
          <cell r="D2290" t="str">
            <v>ubank</v>
          </cell>
          <cell r="E2290" t="str">
            <v>fixed</v>
          </cell>
          <cell r="F2290">
            <v>39600</v>
          </cell>
          <cell r="G2290">
            <v>0</v>
          </cell>
          <cell r="H2290">
            <v>2.9</v>
          </cell>
          <cell r="I2290">
            <v>3.1</v>
          </cell>
          <cell r="J2290">
            <v>3.3</v>
          </cell>
          <cell r="K2290">
            <v>3.5</v>
          </cell>
          <cell r="L2290">
            <v>3.65</v>
          </cell>
          <cell r="M2290">
            <v>0</v>
          </cell>
          <cell r="N2290">
            <v>0</v>
          </cell>
          <cell r="O2290" t="str">
            <v>term</v>
          </cell>
          <cell r="P2290" t="str">
            <v>UBRKLT</v>
          </cell>
          <cell r="Q2290">
            <v>38564</v>
          </cell>
          <cell r="R2290">
            <v>36</v>
          </cell>
          <cell r="S2290" t="str">
            <v>months</v>
          </cell>
          <cell r="T2290">
            <v>36</v>
          </cell>
          <cell r="U2290">
            <v>3.2899999999999999E-2</v>
          </cell>
          <cell r="V2290">
            <v>98.7</v>
          </cell>
          <cell r="W2290" t="str">
            <v>REG</v>
          </cell>
          <cell r="X2290">
            <v>35</v>
          </cell>
        </row>
        <row r="2291">
          <cell r="A2291">
            <v>2270452</v>
          </cell>
          <cell r="B2291">
            <v>1</v>
          </cell>
          <cell r="C2291">
            <v>2601.38</v>
          </cell>
          <cell r="D2291" t="str">
            <v>ubank</v>
          </cell>
          <cell r="E2291" t="str">
            <v>fixed</v>
          </cell>
          <cell r="F2291">
            <v>40332</v>
          </cell>
          <cell r="G2291">
            <v>0</v>
          </cell>
          <cell r="H2291">
            <v>2.9</v>
          </cell>
          <cell r="I2291">
            <v>3.1</v>
          </cell>
          <cell r="J2291">
            <v>3.3</v>
          </cell>
          <cell r="K2291">
            <v>3.5</v>
          </cell>
          <cell r="L2291">
            <v>3.65</v>
          </cell>
          <cell r="M2291">
            <v>0</v>
          </cell>
          <cell r="N2291">
            <v>0</v>
          </cell>
          <cell r="O2291" t="str">
            <v>term</v>
          </cell>
          <cell r="P2291" t="str">
            <v>UBRKLT</v>
          </cell>
          <cell r="Q2291">
            <v>38564</v>
          </cell>
          <cell r="R2291">
            <v>60</v>
          </cell>
          <cell r="S2291" t="str">
            <v>months</v>
          </cell>
          <cell r="T2291">
            <v>60</v>
          </cell>
          <cell r="U2291">
            <v>3.2899999999999999E-2</v>
          </cell>
          <cell r="V2291">
            <v>85.585402000000002</v>
          </cell>
          <cell r="W2291" t="str">
            <v>REG</v>
          </cell>
          <cell r="X2291">
            <v>59</v>
          </cell>
        </row>
        <row r="2292">
          <cell r="A2292">
            <v>2270486</v>
          </cell>
          <cell r="B2292">
            <v>1</v>
          </cell>
          <cell r="C2292">
            <v>37000</v>
          </cell>
          <cell r="D2292" t="str">
            <v>ubank</v>
          </cell>
          <cell r="E2292" t="str">
            <v>fixed</v>
          </cell>
          <cell r="F2292">
            <v>38871</v>
          </cell>
          <cell r="G2292">
            <v>0</v>
          </cell>
          <cell r="H2292">
            <v>2.9</v>
          </cell>
          <cell r="I2292">
            <v>3.1</v>
          </cell>
          <cell r="J2292">
            <v>3.3</v>
          </cell>
          <cell r="K2292">
            <v>3.5</v>
          </cell>
          <cell r="L2292">
            <v>3.65</v>
          </cell>
          <cell r="M2292">
            <v>0</v>
          </cell>
          <cell r="N2292">
            <v>-0.4</v>
          </cell>
          <cell r="O2292" t="str">
            <v>term</v>
          </cell>
          <cell r="P2292" t="str">
            <v>UBLONG</v>
          </cell>
          <cell r="Q2292">
            <v>38564</v>
          </cell>
          <cell r="R2292">
            <v>12</v>
          </cell>
          <cell r="S2292" t="str">
            <v>months</v>
          </cell>
          <cell r="T2292">
            <v>12</v>
          </cell>
          <cell r="U2292">
            <v>2.8899999999999999E-2</v>
          </cell>
          <cell r="V2292">
            <v>1069.3</v>
          </cell>
          <cell r="W2292" t="str">
            <v>REG</v>
          </cell>
          <cell r="X2292">
            <v>11</v>
          </cell>
        </row>
        <row r="2293">
          <cell r="A2293">
            <v>2270510</v>
          </cell>
          <cell r="B2293">
            <v>1</v>
          </cell>
          <cell r="C2293">
            <v>1020.84</v>
          </cell>
          <cell r="D2293" t="str">
            <v>ubank</v>
          </cell>
          <cell r="E2293" t="str">
            <v>fixed</v>
          </cell>
          <cell r="F2293">
            <v>40330</v>
          </cell>
          <cell r="G2293">
            <v>0</v>
          </cell>
          <cell r="H2293">
            <v>2.9</v>
          </cell>
          <cell r="I2293">
            <v>3.1</v>
          </cell>
          <cell r="J2293">
            <v>3.3</v>
          </cell>
          <cell r="K2293">
            <v>3.5</v>
          </cell>
          <cell r="L2293">
            <v>3.65</v>
          </cell>
          <cell r="M2293">
            <v>0</v>
          </cell>
          <cell r="N2293">
            <v>0</v>
          </cell>
          <cell r="O2293" t="str">
            <v>term</v>
          </cell>
          <cell r="P2293" t="str">
            <v>UBRKLT</v>
          </cell>
          <cell r="Q2293">
            <v>38564</v>
          </cell>
          <cell r="R2293">
            <v>60</v>
          </cell>
          <cell r="S2293" t="str">
            <v>months</v>
          </cell>
          <cell r="T2293">
            <v>60</v>
          </cell>
          <cell r="U2293">
            <v>3.2899999999999999E-2</v>
          </cell>
          <cell r="V2293">
            <v>33.585636000000001</v>
          </cell>
          <cell r="W2293" t="str">
            <v>REG</v>
          </cell>
          <cell r="X2293">
            <v>59</v>
          </cell>
        </row>
        <row r="2294">
          <cell r="A2294">
            <v>2270528</v>
          </cell>
          <cell r="B2294">
            <v>1</v>
          </cell>
          <cell r="C2294">
            <v>10000</v>
          </cell>
          <cell r="D2294" t="str">
            <v>ubank</v>
          </cell>
          <cell r="E2294" t="str">
            <v>fixed</v>
          </cell>
          <cell r="F2294">
            <v>38870</v>
          </cell>
          <cell r="G2294">
            <v>0</v>
          </cell>
          <cell r="H2294">
            <v>2.9</v>
          </cell>
          <cell r="I2294">
            <v>3.1</v>
          </cell>
          <cell r="J2294">
            <v>3.3</v>
          </cell>
          <cell r="K2294">
            <v>3.5</v>
          </cell>
          <cell r="L2294">
            <v>3.65</v>
          </cell>
          <cell r="M2294">
            <v>0</v>
          </cell>
          <cell r="N2294">
            <v>-0.4</v>
          </cell>
          <cell r="O2294" t="str">
            <v>term</v>
          </cell>
          <cell r="P2294" t="str">
            <v>UBLONG</v>
          </cell>
          <cell r="Q2294">
            <v>38564</v>
          </cell>
          <cell r="R2294">
            <v>12</v>
          </cell>
          <cell r="S2294" t="str">
            <v>months</v>
          </cell>
          <cell r="T2294">
            <v>12</v>
          </cell>
          <cell r="U2294">
            <v>2.8899999999999999E-2</v>
          </cell>
          <cell r="V2294">
            <v>289</v>
          </cell>
          <cell r="W2294" t="str">
            <v>REG</v>
          </cell>
          <cell r="X2294">
            <v>11</v>
          </cell>
        </row>
        <row r="2295">
          <cell r="A2295">
            <v>2270536</v>
          </cell>
          <cell r="B2295">
            <v>1</v>
          </cell>
          <cell r="C2295">
            <v>4382.6899999999996</v>
          </cell>
          <cell r="D2295" t="str">
            <v>ubank</v>
          </cell>
          <cell r="E2295" t="str">
            <v>fixed</v>
          </cell>
          <cell r="F2295">
            <v>39965</v>
          </cell>
          <cell r="G2295">
            <v>0</v>
          </cell>
          <cell r="H2295">
            <v>2.9</v>
          </cell>
          <cell r="I2295">
            <v>3.1</v>
          </cell>
          <cell r="J2295">
            <v>3.3</v>
          </cell>
          <cell r="K2295">
            <v>3.5</v>
          </cell>
          <cell r="L2295">
            <v>3.65</v>
          </cell>
          <cell r="M2295">
            <v>0</v>
          </cell>
          <cell r="N2295">
            <v>0</v>
          </cell>
          <cell r="O2295" t="str">
            <v>term</v>
          </cell>
          <cell r="P2295" t="str">
            <v>UBRKLT</v>
          </cell>
          <cell r="Q2295">
            <v>38564</v>
          </cell>
          <cell r="R2295">
            <v>48</v>
          </cell>
          <cell r="S2295" t="str">
            <v>months</v>
          </cell>
          <cell r="T2295">
            <v>48</v>
          </cell>
          <cell r="U2295">
            <v>3.2899999999999999E-2</v>
          </cell>
          <cell r="V2295">
            <v>144.19050099999998</v>
          </cell>
          <cell r="W2295" t="str">
            <v>REG</v>
          </cell>
          <cell r="X2295">
            <v>47</v>
          </cell>
        </row>
        <row r="2296">
          <cell r="A2296">
            <v>2270569</v>
          </cell>
          <cell r="B2296">
            <v>1</v>
          </cell>
          <cell r="C2296">
            <v>2136</v>
          </cell>
          <cell r="D2296" t="str">
            <v>ubank</v>
          </cell>
          <cell r="E2296" t="str">
            <v>fixed</v>
          </cell>
          <cell r="F2296">
            <v>38871</v>
          </cell>
          <cell r="G2296">
            <v>0</v>
          </cell>
          <cell r="H2296">
            <v>2.9</v>
          </cell>
          <cell r="I2296">
            <v>3.1</v>
          </cell>
          <cell r="J2296">
            <v>3.3</v>
          </cell>
          <cell r="K2296">
            <v>3.5</v>
          </cell>
          <cell r="L2296">
            <v>3.65</v>
          </cell>
          <cell r="M2296">
            <v>0</v>
          </cell>
          <cell r="N2296">
            <v>0</v>
          </cell>
          <cell r="O2296" t="str">
            <v>RSP</v>
          </cell>
          <cell r="P2296" t="str">
            <v>UBRKRS</v>
          </cell>
          <cell r="Q2296">
            <v>38564</v>
          </cell>
          <cell r="R2296">
            <v>12</v>
          </cell>
          <cell r="S2296" t="str">
            <v>months</v>
          </cell>
          <cell r="T2296">
            <v>12</v>
          </cell>
          <cell r="U2296">
            <v>3.2899999999999999E-2</v>
          </cell>
          <cell r="V2296">
            <v>70.2744</v>
          </cell>
          <cell r="W2296" t="str">
            <v>RSP</v>
          </cell>
          <cell r="X2296">
            <v>11</v>
          </cell>
        </row>
        <row r="2297">
          <cell r="A2297">
            <v>2270577</v>
          </cell>
          <cell r="B2297">
            <v>1</v>
          </cell>
          <cell r="C2297">
            <v>2000</v>
          </cell>
          <cell r="D2297" t="str">
            <v>ubank</v>
          </cell>
          <cell r="E2297" t="str">
            <v>fixed</v>
          </cell>
          <cell r="F2297">
            <v>38870</v>
          </cell>
          <cell r="G2297">
            <v>0</v>
          </cell>
          <cell r="H2297">
            <v>2.9</v>
          </cell>
          <cell r="I2297">
            <v>3.1</v>
          </cell>
          <cell r="J2297">
            <v>3.3</v>
          </cell>
          <cell r="K2297">
            <v>3.5</v>
          </cell>
          <cell r="L2297">
            <v>3.65</v>
          </cell>
          <cell r="M2297">
            <v>0</v>
          </cell>
          <cell r="N2297">
            <v>0</v>
          </cell>
          <cell r="O2297" t="str">
            <v>term</v>
          </cell>
          <cell r="P2297" t="str">
            <v>UBRKLT</v>
          </cell>
          <cell r="Q2297">
            <v>38564</v>
          </cell>
          <cell r="R2297">
            <v>12</v>
          </cell>
          <cell r="S2297" t="str">
            <v>months</v>
          </cell>
          <cell r="T2297">
            <v>12</v>
          </cell>
          <cell r="U2297">
            <v>3.2899999999999999E-2</v>
          </cell>
          <cell r="V2297">
            <v>65.8</v>
          </cell>
          <cell r="W2297" t="str">
            <v>REG</v>
          </cell>
          <cell r="X2297">
            <v>11</v>
          </cell>
        </row>
        <row r="2298">
          <cell r="A2298">
            <v>2270601</v>
          </cell>
          <cell r="B2298">
            <v>1</v>
          </cell>
          <cell r="C2298">
            <v>8000</v>
          </cell>
          <cell r="D2298" t="str">
            <v>ubank</v>
          </cell>
          <cell r="E2298" t="str">
            <v>fixed</v>
          </cell>
          <cell r="F2298">
            <v>38864</v>
          </cell>
          <cell r="G2298">
            <v>0</v>
          </cell>
          <cell r="H2298">
            <v>2.9</v>
          </cell>
          <cell r="I2298">
            <v>3.2</v>
          </cell>
          <cell r="J2298">
            <v>3.3</v>
          </cell>
          <cell r="K2298">
            <v>3.6</v>
          </cell>
          <cell r="L2298">
            <v>3.75</v>
          </cell>
          <cell r="M2298">
            <v>0</v>
          </cell>
          <cell r="N2298">
            <v>0</v>
          </cell>
          <cell r="O2298" t="str">
            <v>term</v>
          </cell>
          <cell r="P2298" t="str">
            <v>UBRKLT</v>
          </cell>
          <cell r="Q2298">
            <v>38564</v>
          </cell>
          <cell r="R2298">
            <v>12</v>
          </cell>
          <cell r="S2298" t="str">
            <v>months</v>
          </cell>
          <cell r="T2298">
            <v>12</v>
          </cell>
          <cell r="U2298">
            <v>3.3500000000000002E-2</v>
          </cell>
          <cell r="V2298">
            <v>268</v>
          </cell>
          <cell r="W2298" t="str">
            <v>REG</v>
          </cell>
          <cell r="X2298">
            <v>10</v>
          </cell>
        </row>
        <row r="2299">
          <cell r="A2299">
            <v>2270619</v>
          </cell>
          <cell r="B2299">
            <v>1</v>
          </cell>
          <cell r="C2299">
            <v>40000</v>
          </cell>
          <cell r="D2299" t="str">
            <v>ubank</v>
          </cell>
          <cell r="E2299" t="str">
            <v>fixed</v>
          </cell>
          <cell r="F2299">
            <v>38871</v>
          </cell>
          <cell r="G2299">
            <v>0</v>
          </cell>
          <cell r="H2299">
            <v>2.9</v>
          </cell>
          <cell r="I2299">
            <v>3.1</v>
          </cell>
          <cell r="J2299">
            <v>3.3</v>
          </cell>
          <cell r="K2299">
            <v>3.5</v>
          </cell>
          <cell r="L2299">
            <v>3.65</v>
          </cell>
          <cell r="M2299">
            <v>0</v>
          </cell>
          <cell r="N2299">
            <v>0</v>
          </cell>
          <cell r="O2299" t="str">
            <v>term</v>
          </cell>
          <cell r="P2299" t="str">
            <v>UBRKLT</v>
          </cell>
          <cell r="Q2299">
            <v>38564</v>
          </cell>
          <cell r="R2299">
            <v>12</v>
          </cell>
          <cell r="S2299" t="str">
            <v>months</v>
          </cell>
          <cell r="T2299">
            <v>12</v>
          </cell>
          <cell r="U2299">
            <v>3.2899999999999999E-2</v>
          </cell>
          <cell r="V2299">
            <v>1316</v>
          </cell>
          <cell r="W2299" t="str">
            <v>REG</v>
          </cell>
          <cell r="X2299">
            <v>11</v>
          </cell>
        </row>
        <row r="2300">
          <cell r="A2300">
            <v>2270668</v>
          </cell>
          <cell r="B2300">
            <v>1</v>
          </cell>
          <cell r="C2300">
            <v>1455.84</v>
          </cell>
          <cell r="D2300" t="str">
            <v>ubank</v>
          </cell>
          <cell r="E2300" t="str">
            <v>fixed</v>
          </cell>
          <cell r="F2300">
            <v>38868</v>
          </cell>
          <cell r="G2300">
            <v>0</v>
          </cell>
          <cell r="H2300">
            <v>2.9</v>
          </cell>
          <cell r="I2300">
            <v>3.1</v>
          </cell>
          <cell r="J2300">
            <v>3.3</v>
          </cell>
          <cell r="K2300">
            <v>3.5</v>
          </cell>
          <cell r="L2300">
            <v>3.65</v>
          </cell>
          <cell r="M2300">
            <v>0</v>
          </cell>
          <cell r="N2300">
            <v>-0.4</v>
          </cell>
          <cell r="O2300" t="str">
            <v>term</v>
          </cell>
          <cell r="P2300" t="str">
            <v>UBLONG</v>
          </cell>
          <cell r="Q2300">
            <v>38564</v>
          </cell>
          <cell r="R2300">
            <v>12</v>
          </cell>
          <cell r="S2300" t="str">
            <v>months</v>
          </cell>
          <cell r="T2300">
            <v>12</v>
          </cell>
          <cell r="U2300">
            <v>2.8899999999999999E-2</v>
          </cell>
          <cell r="V2300">
            <v>42.073775999999995</v>
          </cell>
          <cell r="W2300" t="str">
            <v>REG</v>
          </cell>
          <cell r="X2300">
            <v>11</v>
          </cell>
        </row>
        <row r="2301">
          <cell r="A2301">
            <v>2270676</v>
          </cell>
          <cell r="B2301">
            <v>1</v>
          </cell>
          <cell r="C2301">
            <v>10000</v>
          </cell>
          <cell r="D2301" t="str">
            <v>ubank</v>
          </cell>
          <cell r="E2301" t="str">
            <v>fixed</v>
          </cell>
          <cell r="F2301">
            <v>38867</v>
          </cell>
          <cell r="G2301">
            <v>0</v>
          </cell>
          <cell r="H2301">
            <v>2.9</v>
          </cell>
          <cell r="I2301">
            <v>3.1</v>
          </cell>
          <cell r="J2301">
            <v>3.3</v>
          </cell>
          <cell r="K2301">
            <v>3.5</v>
          </cell>
          <cell r="L2301">
            <v>3.65</v>
          </cell>
          <cell r="M2301">
            <v>0</v>
          </cell>
          <cell r="N2301">
            <v>-0.4</v>
          </cell>
          <cell r="O2301" t="str">
            <v>term</v>
          </cell>
          <cell r="P2301" t="str">
            <v>UBLONG</v>
          </cell>
          <cell r="Q2301">
            <v>38564</v>
          </cell>
          <cell r="R2301">
            <v>12</v>
          </cell>
          <cell r="S2301" t="str">
            <v>months</v>
          </cell>
          <cell r="T2301">
            <v>12</v>
          </cell>
          <cell r="U2301">
            <v>2.8899999999999999E-2</v>
          </cell>
          <cell r="V2301">
            <v>289</v>
          </cell>
          <cell r="W2301" t="str">
            <v>REG</v>
          </cell>
          <cell r="X2301">
            <v>10</v>
          </cell>
        </row>
        <row r="2302">
          <cell r="A2302">
            <v>2270684</v>
          </cell>
          <cell r="B2302">
            <v>1</v>
          </cell>
          <cell r="C2302">
            <v>50000</v>
          </cell>
          <cell r="D2302" t="str">
            <v>ubank</v>
          </cell>
          <cell r="E2302" t="str">
            <v>fixed</v>
          </cell>
          <cell r="F2302">
            <v>39228</v>
          </cell>
          <cell r="G2302">
            <v>0</v>
          </cell>
          <cell r="H2302">
            <v>2.9</v>
          </cell>
          <cell r="I2302">
            <v>3.2</v>
          </cell>
          <cell r="J2302">
            <v>3.3</v>
          </cell>
          <cell r="K2302">
            <v>3.6</v>
          </cell>
          <cell r="L2302">
            <v>3.75</v>
          </cell>
          <cell r="M2302">
            <v>0</v>
          </cell>
          <cell r="N2302">
            <v>0</v>
          </cell>
          <cell r="O2302" t="str">
            <v>term</v>
          </cell>
          <cell r="P2302" t="str">
            <v>UBRKLT</v>
          </cell>
          <cell r="Q2302">
            <v>38564</v>
          </cell>
          <cell r="R2302">
            <v>24</v>
          </cell>
          <cell r="S2302" t="str">
            <v>months</v>
          </cell>
          <cell r="T2302">
            <v>24</v>
          </cell>
          <cell r="U2302">
            <v>3.3500000000000002E-2</v>
          </cell>
          <cell r="V2302">
            <v>1675</v>
          </cell>
          <cell r="W2302" t="str">
            <v>REG</v>
          </cell>
          <cell r="X2302">
            <v>22</v>
          </cell>
        </row>
        <row r="2303">
          <cell r="A2303">
            <v>2270700</v>
          </cell>
          <cell r="B2303">
            <v>1</v>
          </cell>
          <cell r="C2303">
            <v>1000</v>
          </cell>
          <cell r="D2303" t="str">
            <v>ubank</v>
          </cell>
          <cell r="E2303" t="str">
            <v>fixed</v>
          </cell>
          <cell r="F2303">
            <v>38871</v>
          </cell>
          <cell r="G2303">
            <v>0</v>
          </cell>
          <cell r="H2303">
            <v>2.9</v>
          </cell>
          <cell r="I2303">
            <v>3.1</v>
          </cell>
          <cell r="J2303">
            <v>3.3</v>
          </cell>
          <cell r="K2303">
            <v>3.5</v>
          </cell>
          <cell r="L2303">
            <v>3.65</v>
          </cell>
          <cell r="M2303">
            <v>0</v>
          </cell>
          <cell r="N2303">
            <v>0</v>
          </cell>
          <cell r="O2303" t="str">
            <v>term</v>
          </cell>
          <cell r="P2303" t="str">
            <v>UBRKLT</v>
          </cell>
          <cell r="Q2303">
            <v>38564</v>
          </cell>
          <cell r="R2303">
            <v>12</v>
          </cell>
          <cell r="S2303" t="str">
            <v>months</v>
          </cell>
          <cell r="T2303">
            <v>12</v>
          </cell>
          <cell r="U2303">
            <v>3.2899999999999999E-2</v>
          </cell>
          <cell r="V2303">
            <v>32.9</v>
          </cell>
          <cell r="W2303" t="str">
            <v>REG</v>
          </cell>
          <cell r="X2303">
            <v>11</v>
          </cell>
        </row>
        <row r="2304">
          <cell r="A2304">
            <v>2270718</v>
          </cell>
          <cell r="B2304">
            <v>1</v>
          </cell>
          <cell r="C2304">
            <v>20000</v>
          </cell>
          <cell r="D2304" t="str">
            <v>ubank</v>
          </cell>
          <cell r="E2304" t="str">
            <v>fixed</v>
          </cell>
          <cell r="F2304">
            <v>39229</v>
          </cell>
          <cell r="G2304">
            <v>0</v>
          </cell>
          <cell r="H2304">
            <v>2.9</v>
          </cell>
          <cell r="I2304">
            <v>3.2</v>
          </cell>
          <cell r="J2304">
            <v>3.3</v>
          </cell>
          <cell r="K2304">
            <v>3.6</v>
          </cell>
          <cell r="L2304">
            <v>3.75</v>
          </cell>
          <cell r="M2304">
            <v>0</v>
          </cell>
          <cell r="N2304">
            <v>0</v>
          </cell>
          <cell r="O2304" t="str">
            <v>term</v>
          </cell>
          <cell r="P2304" t="str">
            <v>UBRKLT</v>
          </cell>
          <cell r="Q2304">
            <v>38564</v>
          </cell>
          <cell r="R2304">
            <v>24</v>
          </cell>
          <cell r="S2304" t="str">
            <v>months</v>
          </cell>
          <cell r="T2304">
            <v>24</v>
          </cell>
          <cell r="U2304">
            <v>3.3500000000000002E-2</v>
          </cell>
          <cell r="V2304">
            <v>670</v>
          </cell>
          <cell r="W2304" t="str">
            <v>REG</v>
          </cell>
          <cell r="X2304">
            <v>22</v>
          </cell>
        </row>
        <row r="2305">
          <cell r="A2305">
            <v>2270726</v>
          </cell>
          <cell r="B2305">
            <v>1</v>
          </cell>
          <cell r="C2305">
            <v>1000</v>
          </cell>
          <cell r="D2305" t="str">
            <v>ubank</v>
          </cell>
          <cell r="E2305" t="str">
            <v>fixed</v>
          </cell>
          <cell r="F2305">
            <v>40331</v>
          </cell>
          <cell r="G2305">
            <v>0</v>
          </cell>
          <cell r="H2305">
            <v>2.9</v>
          </cell>
          <cell r="I2305">
            <v>3.1</v>
          </cell>
          <cell r="J2305">
            <v>3.3</v>
          </cell>
          <cell r="K2305">
            <v>3.5</v>
          </cell>
          <cell r="L2305">
            <v>3.65</v>
          </cell>
          <cell r="M2305">
            <v>0</v>
          </cell>
          <cell r="N2305">
            <v>0</v>
          </cell>
          <cell r="O2305" t="str">
            <v>term</v>
          </cell>
          <cell r="P2305" t="str">
            <v>UBRKLT</v>
          </cell>
          <cell r="Q2305">
            <v>38564</v>
          </cell>
          <cell r="R2305">
            <v>60</v>
          </cell>
          <cell r="S2305" t="str">
            <v>months</v>
          </cell>
          <cell r="T2305">
            <v>60</v>
          </cell>
          <cell r="U2305">
            <v>3.2899999999999999E-2</v>
          </cell>
          <cell r="V2305">
            <v>32.9</v>
          </cell>
          <cell r="W2305" t="str">
            <v>REG</v>
          </cell>
          <cell r="X2305">
            <v>59</v>
          </cell>
        </row>
        <row r="2306">
          <cell r="A2306">
            <v>2270742</v>
          </cell>
          <cell r="B2306">
            <v>1</v>
          </cell>
          <cell r="C2306">
            <v>1000</v>
          </cell>
          <cell r="D2306" t="str">
            <v>ubank</v>
          </cell>
          <cell r="E2306" t="str">
            <v>fixed</v>
          </cell>
          <cell r="F2306">
            <v>40331</v>
          </cell>
          <cell r="G2306">
            <v>0</v>
          </cell>
          <cell r="H2306">
            <v>2.9</v>
          </cell>
          <cell r="I2306">
            <v>3.1</v>
          </cell>
          <cell r="J2306">
            <v>3.3</v>
          </cell>
          <cell r="K2306">
            <v>3.5</v>
          </cell>
          <cell r="L2306">
            <v>3.65</v>
          </cell>
          <cell r="M2306">
            <v>0</v>
          </cell>
          <cell r="N2306">
            <v>0</v>
          </cell>
          <cell r="O2306" t="str">
            <v>term</v>
          </cell>
          <cell r="P2306" t="str">
            <v>UBRKLT</v>
          </cell>
          <cell r="Q2306">
            <v>38564</v>
          </cell>
          <cell r="R2306">
            <v>60</v>
          </cell>
          <cell r="S2306" t="str">
            <v>months</v>
          </cell>
          <cell r="T2306">
            <v>60</v>
          </cell>
          <cell r="U2306">
            <v>3.2899999999999999E-2</v>
          </cell>
          <cell r="V2306">
            <v>32.9</v>
          </cell>
          <cell r="W2306" t="str">
            <v>REG</v>
          </cell>
          <cell r="X2306">
            <v>59</v>
          </cell>
        </row>
        <row r="2307">
          <cell r="A2307">
            <v>2270783</v>
          </cell>
          <cell r="B2307">
            <v>2</v>
          </cell>
          <cell r="C2307">
            <v>6000</v>
          </cell>
          <cell r="D2307" t="str">
            <v>ubank</v>
          </cell>
          <cell r="E2307" t="str">
            <v>fixed</v>
          </cell>
          <cell r="F2307">
            <v>38877</v>
          </cell>
          <cell r="G2307">
            <v>0</v>
          </cell>
          <cell r="H2307">
            <v>2.95</v>
          </cell>
          <cell r="I2307">
            <v>3.1</v>
          </cell>
          <cell r="J2307">
            <v>3.3</v>
          </cell>
          <cell r="K2307">
            <v>3.5</v>
          </cell>
          <cell r="L2307">
            <v>3.65</v>
          </cell>
          <cell r="M2307">
            <v>0</v>
          </cell>
          <cell r="N2307">
            <v>0</v>
          </cell>
          <cell r="O2307" t="str">
            <v>term</v>
          </cell>
          <cell r="P2307" t="str">
            <v>UBRKLT</v>
          </cell>
          <cell r="Q2307">
            <v>38564</v>
          </cell>
          <cell r="R2307">
            <v>12</v>
          </cell>
          <cell r="S2307" t="str">
            <v>months</v>
          </cell>
          <cell r="T2307">
            <v>12</v>
          </cell>
          <cell r="U2307">
            <v>3.3000000000000002E-2</v>
          </cell>
          <cell r="V2307">
            <v>198</v>
          </cell>
          <cell r="W2307" t="str">
            <v>REG</v>
          </cell>
          <cell r="X2307">
            <v>11</v>
          </cell>
        </row>
        <row r="2308">
          <cell r="A2308">
            <v>2270783</v>
          </cell>
          <cell r="B2308">
            <v>1</v>
          </cell>
          <cell r="C2308">
            <v>3919.06</v>
          </cell>
          <cell r="D2308" t="str">
            <v>ubank</v>
          </cell>
          <cell r="E2308" t="str">
            <v>fixed</v>
          </cell>
          <cell r="F2308">
            <v>38869</v>
          </cell>
          <cell r="G2308">
            <v>0</v>
          </cell>
          <cell r="H2308">
            <v>2.9</v>
          </cell>
          <cell r="I2308">
            <v>3.1</v>
          </cell>
          <cell r="J2308">
            <v>3.3</v>
          </cell>
          <cell r="K2308">
            <v>3.5</v>
          </cell>
          <cell r="L2308">
            <v>3.65</v>
          </cell>
          <cell r="M2308">
            <v>0</v>
          </cell>
          <cell r="N2308">
            <v>0</v>
          </cell>
          <cell r="O2308" t="str">
            <v>term</v>
          </cell>
          <cell r="P2308" t="str">
            <v>UBRKLT</v>
          </cell>
          <cell r="Q2308">
            <v>38564</v>
          </cell>
          <cell r="R2308">
            <v>12</v>
          </cell>
          <cell r="S2308" t="str">
            <v>months</v>
          </cell>
          <cell r="T2308">
            <v>12</v>
          </cell>
          <cell r="U2308">
            <v>3.2899999999999999E-2</v>
          </cell>
          <cell r="V2308">
            <v>128.937074</v>
          </cell>
          <cell r="W2308" t="str">
            <v>REG</v>
          </cell>
          <cell r="X2308">
            <v>11</v>
          </cell>
        </row>
        <row r="2309">
          <cell r="A2309">
            <v>2270791</v>
          </cell>
          <cell r="B2309">
            <v>1</v>
          </cell>
          <cell r="C2309">
            <v>2425.2399999999998</v>
          </cell>
          <cell r="D2309" t="str">
            <v>ubank</v>
          </cell>
          <cell r="E2309" t="str">
            <v>fixed</v>
          </cell>
          <cell r="F2309">
            <v>40335</v>
          </cell>
          <cell r="G2309">
            <v>0</v>
          </cell>
          <cell r="H2309">
            <v>2.95</v>
          </cell>
          <cell r="I2309">
            <v>3.1</v>
          </cell>
          <cell r="J2309">
            <v>3.3</v>
          </cell>
          <cell r="K2309">
            <v>3.5</v>
          </cell>
          <cell r="L2309">
            <v>3.65</v>
          </cell>
          <cell r="M2309">
            <v>0</v>
          </cell>
          <cell r="N2309">
            <v>0</v>
          </cell>
          <cell r="O2309" t="str">
            <v>term</v>
          </cell>
          <cell r="P2309" t="str">
            <v>UBRKLT</v>
          </cell>
          <cell r="Q2309">
            <v>38564</v>
          </cell>
          <cell r="R2309">
            <v>60</v>
          </cell>
          <cell r="S2309" t="str">
            <v>months</v>
          </cell>
          <cell r="T2309">
            <v>60</v>
          </cell>
          <cell r="U2309">
            <v>3.3000000000000002E-2</v>
          </cell>
          <cell r="V2309">
            <v>80.03291999999999</v>
          </cell>
          <cell r="W2309" t="str">
            <v>REG</v>
          </cell>
          <cell r="X2309">
            <v>59</v>
          </cell>
        </row>
        <row r="2310">
          <cell r="A2310">
            <v>2270825</v>
          </cell>
          <cell r="B2310">
            <v>1</v>
          </cell>
          <cell r="C2310">
            <v>7462.25</v>
          </cell>
          <cell r="D2310" t="str">
            <v>ubank</v>
          </cell>
          <cell r="E2310" t="str">
            <v>fixed</v>
          </cell>
          <cell r="F2310">
            <v>39605</v>
          </cell>
          <cell r="G2310">
            <v>0</v>
          </cell>
          <cell r="H2310">
            <v>2.95</v>
          </cell>
          <cell r="I2310">
            <v>3.1</v>
          </cell>
          <cell r="J2310">
            <v>3.3</v>
          </cell>
          <cell r="K2310">
            <v>3.5</v>
          </cell>
          <cell r="L2310">
            <v>3.65</v>
          </cell>
          <cell r="M2310">
            <v>0</v>
          </cell>
          <cell r="N2310">
            <v>0</v>
          </cell>
          <cell r="O2310" t="str">
            <v>term</v>
          </cell>
          <cell r="P2310" t="str">
            <v>UBRKLT</v>
          </cell>
          <cell r="Q2310">
            <v>38564</v>
          </cell>
          <cell r="R2310">
            <v>36</v>
          </cell>
          <cell r="S2310" t="str">
            <v>months</v>
          </cell>
          <cell r="T2310">
            <v>36</v>
          </cell>
          <cell r="U2310">
            <v>3.3000000000000002E-2</v>
          </cell>
          <cell r="V2310">
            <v>246.25425000000001</v>
          </cell>
          <cell r="W2310" t="str">
            <v>REG</v>
          </cell>
          <cell r="X2310">
            <v>35</v>
          </cell>
        </row>
        <row r="2311">
          <cell r="A2311">
            <v>2270833</v>
          </cell>
          <cell r="B2311">
            <v>1</v>
          </cell>
          <cell r="C2311">
            <v>8000</v>
          </cell>
          <cell r="D2311" t="str">
            <v>ubank</v>
          </cell>
          <cell r="E2311" t="str">
            <v>fixed</v>
          </cell>
          <cell r="F2311">
            <v>38869</v>
          </cell>
          <cell r="G2311">
            <v>0</v>
          </cell>
          <cell r="H2311">
            <v>2.9</v>
          </cell>
          <cell r="I2311">
            <v>3.1</v>
          </cell>
          <cell r="J2311">
            <v>3.3</v>
          </cell>
          <cell r="K2311">
            <v>3.5</v>
          </cell>
          <cell r="L2311">
            <v>3.65</v>
          </cell>
          <cell r="M2311">
            <v>0</v>
          </cell>
          <cell r="N2311">
            <v>0</v>
          </cell>
          <cell r="O2311" t="str">
            <v>term</v>
          </cell>
          <cell r="P2311" t="str">
            <v>UBRKLT</v>
          </cell>
          <cell r="Q2311">
            <v>38564</v>
          </cell>
          <cell r="R2311">
            <v>12</v>
          </cell>
          <cell r="S2311" t="str">
            <v>months</v>
          </cell>
          <cell r="T2311">
            <v>12</v>
          </cell>
          <cell r="U2311">
            <v>3.2899999999999999E-2</v>
          </cell>
          <cell r="V2311">
            <v>263.2</v>
          </cell>
          <cell r="W2311" t="str">
            <v>REG</v>
          </cell>
          <cell r="X2311">
            <v>11</v>
          </cell>
        </row>
        <row r="2312">
          <cell r="A2312">
            <v>2270841</v>
          </cell>
          <cell r="B2312">
            <v>1</v>
          </cell>
          <cell r="C2312">
            <v>7689.07</v>
          </cell>
          <cell r="D2312" t="str">
            <v>ubank</v>
          </cell>
          <cell r="E2312" t="str">
            <v>fixed</v>
          </cell>
          <cell r="F2312">
            <v>38874</v>
          </cell>
          <cell r="G2312">
            <v>0</v>
          </cell>
          <cell r="H2312">
            <v>2.95</v>
          </cell>
          <cell r="I2312">
            <v>3.1</v>
          </cell>
          <cell r="J2312">
            <v>3.3</v>
          </cell>
          <cell r="K2312">
            <v>3.5</v>
          </cell>
          <cell r="L2312">
            <v>3.65</v>
          </cell>
          <cell r="M2312">
            <v>0</v>
          </cell>
          <cell r="N2312">
            <v>-0.45</v>
          </cell>
          <cell r="O2312" t="str">
            <v>term</v>
          </cell>
          <cell r="P2312" t="str">
            <v>UBLONG</v>
          </cell>
          <cell r="Q2312">
            <v>38564</v>
          </cell>
          <cell r="R2312">
            <v>12</v>
          </cell>
          <cell r="S2312" t="str">
            <v>months</v>
          </cell>
          <cell r="T2312">
            <v>12</v>
          </cell>
          <cell r="U2312">
            <v>2.8500000000000001E-2</v>
          </cell>
          <cell r="V2312">
            <v>219.13849500000001</v>
          </cell>
          <cell r="W2312" t="str">
            <v>REG</v>
          </cell>
          <cell r="X2312">
            <v>11</v>
          </cell>
        </row>
        <row r="2313">
          <cell r="A2313">
            <v>2270858</v>
          </cell>
          <cell r="B2313">
            <v>1</v>
          </cell>
          <cell r="C2313">
            <v>32500</v>
          </cell>
          <cell r="D2313" t="str">
            <v>ubank</v>
          </cell>
          <cell r="E2313" t="str">
            <v>fixed</v>
          </cell>
          <cell r="F2313">
            <v>38869</v>
          </cell>
          <cell r="G2313">
            <v>0</v>
          </cell>
          <cell r="H2313">
            <v>2.9</v>
          </cell>
          <cell r="I2313">
            <v>3.1</v>
          </cell>
          <cell r="J2313">
            <v>3.3</v>
          </cell>
          <cell r="K2313">
            <v>3.5</v>
          </cell>
          <cell r="L2313">
            <v>3.65</v>
          </cell>
          <cell r="M2313">
            <v>0</v>
          </cell>
          <cell r="N2313">
            <v>0</v>
          </cell>
          <cell r="O2313" t="str">
            <v>term</v>
          </cell>
          <cell r="P2313" t="str">
            <v>UBRKLT</v>
          </cell>
          <cell r="Q2313">
            <v>38564</v>
          </cell>
          <cell r="R2313">
            <v>12</v>
          </cell>
          <cell r="S2313" t="str">
            <v>months</v>
          </cell>
          <cell r="T2313">
            <v>12</v>
          </cell>
          <cell r="U2313">
            <v>3.2899999999999999E-2</v>
          </cell>
          <cell r="V2313">
            <v>1069.25</v>
          </cell>
          <cell r="W2313" t="str">
            <v>REG</v>
          </cell>
          <cell r="X2313">
            <v>11</v>
          </cell>
        </row>
        <row r="2314">
          <cell r="A2314">
            <v>2270866</v>
          </cell>
          <cell r="B2314">
            <v>1</v>
          </cell>
          <cell r="C2314">
            <v>1100</v>
          </cell>
          <cell r="D2314" t="str">
            <v>ubank</v>
          </cell>
          <cell r="E2314" t="str">
            <v>fixed</v>
          </cell>
          <cell r="F2314">
            <v>40335</v>
          </cell>
          <cell r="G2314">
            <v>0</v>
          </cell>
          <cell r="H2314">
            <v>2.95</v>
          </cell>
          <cell r="I2314">
            <v>3.1</v>
          </cell>
          <cell r="J2314">
            <v>3.3</v>
          </cell>
          <cell r="K2314">
            <v>3.5</v>
          </cell>
          <cell r="L2314">
            <v>3.65</v>
          </cell>
          <cell r="M2314">
            <v>0</v>
          </cell>
          <cell r="N2314">
            <v>0</v>
          </cell>
          <cell r="O2314" t="str">
            <v>term</v>
          </cell>
          <cell r="P2314" t="str">
            <v>UBRKLT</v>
          </cell>
          <cell r="Q2314">
            <v>38564</v>
          </cell>
          <cell r="R2314">
            <v>60</v>
          </cell>
          <cell r="S2314" t="str">
            <v>months</v>
          </cell>
          <cell r="T2314">
            <v>60</v>
          </cell>
          <cell r="U2314">
            <v>3.3000000000000002E-2</v>
          </cell>
          <cell r="V2314">
            <v>36.300000000000004</v>
          </cell>
          <cell r="W2314" t="str">
            <v>REG</v>
          </cell>
          <cell r="X2314">
            <v>59</v>
          </cell>
        </row>
        <row r="2315">
          <cell r="A2315">
            <v>2270866</v>
          </cell>
          <cell r="B2315">
            <v>2</v>
          </cell>
          <cell r="C2315">
            <v>1107.18</v>
          </cell>
          <cell r="D2315" t="str">
            <v>ubank</v>
          </cell>
          <cell r="E2315" t="str">
            <v>fixed</v>
          </cell>
          <cell r="F2315">
            <v>39605</v>
          </cell>
          <cell r="G2315">
            <v>0</v>
          </cell>
          <cell r="H2315">
            <v>2.95</v>
          </cell>
          <cell r="I2315">
            <v>3.1</v>
          </cell>
          <cell r="J2315">
            <v>3.3</v>
          </cell>
          <cell r="K2315">
            <v>3.5</v>
          </cell>
          <cell r="L2315">
            <v>3.65</v>
          </cell>
          <cell r="M2315">
            <v>0</v>
          </cell>
          <cell r="N2315">
            <v>0</v>
          </cell>
          <cell r="O2315" t="str">
            <v>term</v>
          </cell>
          <cell r="P2315" t="str">
            <v>UBRKLT</v>
          </cell>
          <cell r="Q2315">
            <v>38564</v>
          </cell>
          <cell r="R2315">
            <v>36</v>
          </cell>
          <cell r="S2315" t="str">
            <v>months</v>
          </cell>
          <cell r="T2315">
            <v>36</v>
          </cell>
          <cell r="U2315">
            <v>3.3000000000000002E-2</v>
          </cell>
          <cell r="V2315">
            <v>36.536940000000001</v>
          </cell>
          <cell r="W2315" t="str">
            <v>REG</v>
          </cell>
          <cell r="X2315">
            <v>35</v>
          </cell>
        </row>
        <row r="2316">
          <cell r="A2316">
            <v>2270882</v>
          </cell>
          <cell r="B2316">
            <v>2</v>
          </cell>
          <cell r="C2316">
            <v>10281.58</v>
          </cell>
          <cell r="D2316" t="str">
            <v>ubank</v>
          </cell>
          <cell r="E2316" t="str">
            <v>fixed</v>
          </cell>
          <cell r="F2316">
            <v>38874</v>
          </cell>
          <cell r="G2316">
            <v>0</v>
          </cell>
          <cell r="H2316">
            <v>2.95</v>
          </cell>
          <cell r="I2316">
            <v>3.1</v>
          </cell>
          <cell r="J2316">
            <v>3.3</v>
          </cell>
          <cell r="K2316">
            <v>3.5</v>
          </cell>
          <cell r="L2316">
            <v>3.65</v>
          </cell>
          <cell r="M2316">
            <v>0</v>
          </cell>
          <cell r="N2316">
            <v>-0.45</v>
          </cell>
          <cell r="O2316" t="str">
            <v>term</v>
          </cell>
          <cell r="P2316" t="str">
            <v>UBLONG</v>
          </cell>
          <cell r="Q2316">
            <v>38564</v>
          </cell>
          <cell r="R2316">
            <v>12</v>
          </cell>
          <cell r="S2316" t="str">
            <v>months</v>
          </cell>
          <cell r="T2316">
            <v>12</v>
          </cell>
          <cell r="U2316">
            <v>2.8500000000000001E-2</v>
          </cell>
          <cell r="V2316">
            <v>293.02503000000002</v>
          </cell>
          <cell r="W2316" t="str">
            <v>REG</v>
          </cell>
          <cell r="X2316">
            <v>11</v>
          </cell>
        </row>
        <row r="2317">
          <cell r="A2317">
            <v>2270916</v>
          </cell>
          <cell r="B2317">
            <v>1</v>
          </cell>
          <cell r="C2317">
            <v>50320.97</v>
          </cell>
          <cell r="D2317" t="str">
            <v>ubank</v>
          </cell>
          <cell r="E2317" t="str">
            <v>fixed</v>
          </cell>
          <cell r="F2317">
            <v>38874</v>
          </cell>
          <cell r="G2317">
            <v>0</v>
          </cell>
          <cell r="H2317">
            <v>2.95</v>
          </cell>
          <cell r="I2317">
            <v>3.1</v>
          </cell>
          <cell r="J2317">
            <v>3.3</v>
          </cell>
          <cell r="K2317">
            <v>3.5</v>
          </cell>
          <cell r="L2317">
            <v>3.65</v>
          </cell>
          <cell r="M2317">
            <v>0</v>
          </cell>
          <cell r="N2317">
            <v>0</v>
          </cell>
          <cell r="O2317" t="str">
            <v>term</v>
          </cell>
          <cell r="P2317" t="str">
            <v>UBRKLT</v>
          </cell>
          <cell r="Q2317">
            <v>38564</v>
          </cell>
          <cell r="R2317">
            <v>12</v>
          </cell>
          <cell r="S2317" t="str">
            <v>months</v>
          </cell>
          <cell r="T2317">
            <v>12</v>
          </cell>
          <cell r="U2317">
            <v>3.3000000000000002E-2</v>
          </cell>
          <cell r="V2317">
            <v>1660.5920100000001</v>
          </cell>
          <cell r="W2317" t="str">
            <v>REG</v>
          </cell>
          <cell r="X2317">
            <v>11</v>
          </cell>
        </row>
        <row r="2318">
          <cell r="A2318">
            <v>2270924</v>
          </cell>
          <cell r="B2318">
            <v>1</v>
          </cell>
          <cell r="C2318">
            <v>18550</v>
          </cell>
          <cell r="D2318" t="str">
            <v>ubank</v>
          </cell>
          <cell r="E2318" t="str">
            <v>fixed</v>
          </cell>
          <cell r="F2318">
            <v>38874</v>
          </cell>
          <cell r="G2318">
            <v>0</v>
          </cell>
          <cell r="H2318">
            <v>2.95</v>
          </cell>
          <cell r="I2318">
            <v>3.1</v>
          </cell>
          <cell r="J2318">
            <v>3.3</v>
          </cell>
          <cell r="K2318">
            <v>3.5</v>
          </cell>
          <cell r="L2318">
            <v>3.65</v>
          </cell>
          <cell r="M2318">
            <v>0</v>
          </cell>
          <cell r="N2318">
            <v>-0.45</v>
          </cell>
          <cell r="O2318" t="str">
            <v>term</v>
          </cell>
          <cell r="P2318" t="str">
            <v>UBLONG</v>
          </cell>
          <cell r="Q2318">
            <v>38564</v>
          </cell>
          <cell r="R2318">
            <v>12</v>
          </cell>
          <cell r="S2318" t="str">
            <v>months</v>
          </cell>
          <cell r="T2318">
            <v>12</v>
          </cell>
          <cell r="U2318">
            <v>2.8500000000000001E-2</v>
          </cell>
          <cell r="V2318">
            <v>528.67500000000007</v>
          </cell>
          <cell r="W2318" t="str">
            <v>REG</v>
          </cell>
          <cell r="X2318">
            <v>11</v>
          </cell>
        </row>
        <row r="2319">
          <cell r="A2319">
            <v>2270940</v>
          </cell>
          <cell r="B2319">
            <v>1</v>
          </cell>
          <cell r="C2319">
            <v>2300</v>
          </cell>
          <cell r="D2319" t="str">
            <v>ubank</v>
          </cell>
          <cell r="E2319" t="str">
            <v>fixed</v>
          </cell>
          <cell r="F2319">
            <v>38874</v>
          </cell>
          <cell r="G2319">
            <v>0</v>
          </cell>
          <cell r="H2319">
            <v>2.95</v>
          </cell>
          <cell r="I2319">
            <v>3.1</v>
          </cell>
          <cell r="J2319">
            <v>3.3</v>
          </cell>
          <cell r="K2319">
            <v>3.5</v>
          </cell>
          <cell r="L2319">
            <v>3.65</v>
          </cell>
          <cell r="M2319">
            <v>0</v>
          </cell>
          <cell r="N2319">
            <v>0</v>
          </cell>
          <cell r="O2319" t="str">
            <v>term</v>
          </cell>
          <cell r="P2319" t="str">
            <v>UBRKLT</v>
          </cell>
          <cell r="Q2319">
            <v>38564</v>
          </cell>
          <cell r="R2319">
            <v>12</v>
          </cell>
          <cell r="S2319" t="str">
            <v>months</v>
          </cell>
          <cell r="T2319">
            <v>12</v>
          </cell>
          <cell r="U2319">
            <v>3.3000000000000002E-2</v>
          </cell>
          <cell r="V2319">
            <v>75.900000000000006</v>
          </cell>
          <cell r="W2319" t="str">
            <v>REG</v>
          </cell>
          <cell r="X2319">
            <v>11</v>
          </cell>
        </row>
        <row r="2320">
          <cell r="A2320">
            <v>2270965</v>
          </cell>
          <cell r="B2320">
            <v>1</v>
          </cell>
          <cell r="C2320">
            <v>14442.75</v>
          </cell>
          <cell r="D2320" t="str">
            <v>ubank</v>
          </cell>
          <cell r="E2320" t="str">
            <v>fixed</v>
          </cell>
          <cell r="F2320">
            <v>38874</v>
          </cell>
          <cell r="G2320">
            <v>0</v>
          </cell>
          <cell r="H2320">
            <v>2.95</v>
          </cell>
          <cell r="I2320">
            <v>3.1</v>
          </cell>
          <cell r="J2320">
            <v>3.3</v>
          </cell>
          <cell r="K2320">
            <v>3.5</v>
          </cell>
          <cell r="L2320">
            <v>3.65</v>
          </cell>
          <cell r="M2320">
            <v>0</v>
          </cell>
          <cell r="N2320">
            <v>-0.45</v>
          </cell>
          <cell r="O2320" t="str">
            <v>term</v>
          </cell>
          <cell r="P2320" t="str">
            <v>UBLONG</v>
          </cell>
          <cell r="Q2320">
            <v>38564</v>
          </cell>
          <cell r="R2320">
            <v>12</v>
          </cell>
          <cell r="S2320" t="str">
            <v>months</v>
          </cell>
          <cell r="T2320">
            <v>12</v>
          </cell>
          <cell r="U2320">
            <v>2.8500000000000001E-2</v>
          </cell>
          <cell r="V2320">
            <v>411.61837500000001</v>
          </cell>
          <cell r="W2320" t="str">
            <v>REG</v>
          </cell>
          <cell r="X2320">
            <v>11</v>
          </cell>
        </row>
        <row r="2321">
          <cell r="A2321">
            <v>2270973</v>
          </cell>
          <cell r="B2321">
            <v>1</v>
          </cell>
          <cell r="C2321">
            <v>8754.86</v>
          </cell>
          <cell r="D2321" t="str">
            <v>ubank</v>
          </cell>
          <cell r="E2321" t="str">
            <v>fixed</v>
          </cell>
          <cell r="F2321">
            <v>40346</v>
          </cell>
          <cell r="G2321">
            <v>0</v>
          </cell>
          <cell r="H2321">
            <v>2.9</v>
          </cell>
          <cell r="I2321">
            <v>3.05</v>
          </cell>
          <cell r="J2321">
            <v>3.1</v>
          </cell>
          <cell r="K2321">
            <v>3.3</v>
          </cell>
          <cell r="L2321">
            <v>3.45</v>
          </cell>
          <cell r="M2321">
            <v>0</v>
          </cell>
          <cell r="N2321">
            <v>0.55000000000000004</v>
          </cell>
          <cell r="O2321" t="str">
            <v>RIF</v>
          </cell>
          <cell r="P2321" t="str">
            <v>UBRKRF</v>
          </cell>
          <cell r="Q2321">
            <v>38564</v>
          </cell>
          <cell r="R2321">
            <v>60</v>
          </cell>
          <cell r="S2321" t="str">
            <v>months</v>
          </cell>
          <cell r="T2321">
            <v>60</v>
          </cell>
          <cell r="U2321">
            <v>3.7099999999999987E-2</v>
          </cell>
          <cell r="V2321">
            <v>324.80530599999992</v>
          </cell>
          <cell r="W2321" t="str">
            <v>RIF</v>
          </cell>
          <cell r="X2321">
            <v>59</v>
          </cell>
        </row>
        <row r="2322">
          <cell r="A2322">
            <v>2270999</v>
          </cell>
          <cell r="B2322">
            <v>2</v>
          </cell>
          <cell r="C2322">
            <v>5586.98</v>
          </cell>
          <cell r="D2322" t="str">
            <v>ubank</v>
          </cell>
          <cell r="E2322" t="str">
            <v>fixed</v>
          </cell>
          <cell r="F2322">
            <v>39260</v>
          </cell>
          <cell r="G2322">
            <v>0</v>
          </cell>
          <cell r="H2322">
            <v>2.85</v>
          </cell>
          <cell r="I2322">
            <v>3</v>
          </cell>
          <cell r="J2322">
            <v>3.1</v>
          </cell>
          <cell r="K2322">
            <v>3.3</v>
          </cell>
          <cell r="L2322">
            <v>3.45</v>
          </cell>
          <cell r="M2322">
            <v>0</v>
          </cell>
          <cell r="N2322">
            <v>0.1</v>
          </cell>
          <cell r="O2322" t="str">
            <v>RSP</v>
          </cell>
          <cell r="P2322" t="str">
            <v>UBRKRS</v>
          </cell>
          <cell r="Q2322">
            <v>38564</v>
          </cell>
          <cell r="R2322">
            <v>24</v>
          </cell>
          <cell r="S2322" t="str">
            <v>months</v>
          </cell>
          <cell r="T2322">
            <v>24</v>
          </cell>
          <cell r="U2322">
            <v>3.2399999999999998E-2</v>
          </cell>
          <cell r="V2322">
            <v>181.01815199999999</v>
          </cell>
          <cell r="W2322" t="str">
            <v>RSP</v>
          </cell>
          <cell r="X2322">
            <v>23</v>
          </cell>
        </row>
        <row r="2323">
          <cell r="A2323">
            <v>2270999</v>
          </cell>
          <cell r="B2323">
            <v>4</v>
          </cell>
          <cell r="C2323">
            <v>4094.93</v>
          </cell>
          <cell r="D2323" t="str">
            <v>ubank</v>
          </cell>
          <cell r="E2323" t="str">
            <v>fixed</v>
          </cell>
          <cell r="F2323">
            <v>39262</v>
          </cell>
          <cell r="G2323">
            <v>0</v>
          </cell>
          <cell r="H2323">
            <v>2.85</v>
          </cell>
          <cell r="I2323">
            <v>3</v>
          </cell>
          <cell r="J2323">
            <v>3.1</v>
          </cell>
          <cell r="K2323">
            <v>3.3</v>
          </cell>
          <cell r="L2323">
            <v>3.45</v>
          </cell>
          <cell r="M2323">
            <v>0</v>
          </cell>
          <cell r="N2323">
            <v>0.1</v>
          </cell>
          <cell r="O2323" t="str">
            <v>RSP</v>
          </cell>
          <cell r="P2323" t="str">
            <v>UBRKRS</v>
          </cell>
          <cell r="Q2323">
            <v>38564</v>
          </cell>
          <cell r="R2323">
            <v>24</v>
          </cell>
          <cell r="S2323" t="str">
            <v>months</v>
          </cell>
          <cell r="T2323">
            <v>24</v>
          </cell>
          <cell r="U2323">
            <v>3.2399999999999998E-2</v>
          </cell>
          <cell r="V2323">
            <v>132.67573199999998</v>
          </cell>
          <cell r="W2323" t="str">
            <v>RSP</v>
          </cell>
          <cell r="X2323">
            <v>23</v>
          </cell>
        </row>
        <row r="2324">
          <cell r="A2324">
            <v>2270999</v>
          </cell>
          <cell r="B2324">
            <v>1</v>
          </cell>
          <cell r="C2324">
            <v>20797.09</v>
          </cell>
          <cell r="D2324" t="str">
            <v>ubank</v>
          </cell>
          <cell r="E2324" t="str">
            <v>fixed</v>
          </cell>
          <cell r="F2324">
            <v>38874</v>
          </cell>
          <cell r="G2324">
            <v>0</v>
          </cell>
          <cell r="H2324">
            <v>2.95</v>
          </cell>
          <cell r="I2324">
            <v>3.1</v>
          </cell>
          <cell r="J2324">
            <v>3.3</v>
          </cell>
          <cell r="K2324">
            <v>3.5</v>
          </cell>
          <cell r="L2324">
            <v>3.65</v>
          </cell>
          <cell r="M2324">
            <v>0</v>
          </cell>
          <cell r="N2324">
            <v>0</v>
          </cell>
          <cell r="O2324" t="str">
            <v>term</v>
          </cell>
          <cell r="P2324" t="str">
            <v>UBRKLT</v>
          </cell>
          <cell r="Q2324">
            <v>38564</v>
          </cell>
          <cell r="R2324">
            <v>12</v>
          </cell>
          <cell r="S2324" t="str">
            <v>months</v>
          </cell>
          <cell r="T2324">
            <v>12</v>
          </cell>
          <cell r="U2324">
            <v>3.3000000000000002E-2</v>
          </cell>
          <cell r="V2324">
            <v>686.30397000000005</v>
          </cell>
          <cell r="W2324" t="str">
            <v>REG</v>
          </cell>
          <cell r="X2324">
            <v>11</v>
          </cell>
        </row>
        <row r="2325">
          <cell r="A2325">
            <v>2271005</v>
          </cell>
          <cell r="B2325">
            <v>1</v>
          </cell>
          <cell r="C2325">
            <v>3537</v>
          </cell>
          <cell r="D2325" t="str">
            <v>ubank</v>
          </cell>
          <cell r="E2325" t="str">
            <v>fixed</v>
          </cell>
          <cell r="F2325">
            <v>39239</v>
          </cell>
          <cell r="G2325">
            <v>0</v>
          </cell>
          <cell r="H2325">
            <v>2.95</v>
          </cell>
          <cell r="I2325">
            <v>3.1</v>
          </cell>
          <cell r="J2325">
            <v>3.3</v>
          </cell>
          <cell r="K2325">
            <v>3.5</v>
          </cell>
          <cell r="L2325">
            <v>3.65</v>
          </cell>
          <cell r="M2325">
            <v>0</v>
          </cell>
          <cell r="N2325">
            <v>0</v>
          </cell>
          <cell r="O2325" t="str">
            <v>term</v>
          </cell>
          <cell r="P2325" t="str">
            <v>UBRKLT</v>
          </cell>
          <cell r="Q2325">
            <v>38564</v>
          </cell>
          <cell r="R2325">
            <v>24</v>
          </cell>
          <cell r="S2325" t="str">
            <v>months</v>
          </cell>
          <cell r="T2325">
            <v>24</v>
          </cell>
          <cell r="U2325">
            <v>3.3000000000000002E-2</v>
          </cell>
          <cell r="V2325">
            <v>116.721</v>
          </cell>
          <cell r="W2325" t="str">
            <v>REG</v>
          </cell>
          <cell r="X2325">
            <v>23</v>
          </cell>
        </row>
        <row r="2326">
          <cell r="A2326">
            <v>2271013</v>
          </cell>
          <cell r="B2326">
            <v>1</v>
          </cell>
          <cell r="C2326">
            <v>2394.13</v>
          </cell>
          <cell r="D2326" t="str">
            <v>ubank</v>
          </cell>
          <cell r="E2326" t="str">
            <v>fixed</v>
          </cell>
          <cell r="F2326">
            <v>38874</v>
          </cell>
          <cell r="G2326">
            <v>0</v>
          </cell>
          <cell r="H2326">
            <v>2.95</v>
          </cell>
          <cell r="I2326">
            <v>3.1</v>
          </cell>
          <cell r="J2326">
            <v>3.3</v>
          </cell>
          <cell r="K2326">
            <v>3.5</v>
          </cell>
          <cell r="L2326">
            <v>3.65</v>
          </cell>
          <cell r="M2326">
            <v>0</v>
          </cell>
          <cell r="N2326">
            <v>0</v>
          </cell>
          <cell r="O2326" t="str">
            <v>RSP</v>
          </cell>
          <cell r="P2326" t="str">
            <v>UBRKRS</v>
          </cell>
          <cell r="Q2326">
            <v>38564</v>
          </cell>
          <cell r="R2326">
            <v>12</v>
          </cell>
          <cell r="S2326" t="str">
            <v>months</v>
          </cell>
          <cell r="T2326">
            <v>12</v>
          </cell>
          <cell r="U2326">
            <v>3.3000000000000002E-2</v>
          </cell>
          <cell r="V2326">
            <v>79.006290000000007</v>
          </cell>
          <cell r="W2326" t="str">
            <v>RSP</v>
          </cell>
          <cell r="X2326">
            <v>11</v>
          </cell>
        </row>
        <row r="2327">
          <cell r="A2327">
            <v>2271021</v>
          </cell>
          <cell r="B2327">
            <v>1</v>
          </cell>
          <cell r="C2327">
            <v>5252.9</v>
          </cell>
          <cell r="D2327" t="str">
            <v>ubank</v>
          </cell>
          <cell r="E2327" t="str">
            <v>fixed</v>
          </cell>
          <cell r="F2327">
            <v>39248</v>
          </cell>
          <cell r="G2327">
            <v>0</v>
          </cell>
          <cell r="H2327">
            <v>2.9</v>
          </cell>
          <cell r="I2327">
            <v>3.05</v>
          </cell>
          <cell r="J2327">
            <v>3.1</v>
          </cell>
          <cell r="K2327">
            <v>3.3</v>
          </cell>
          <cell r="L2327">
            <v>3.45</v>
          </cell>
          <cell r="M2327">
            <v>0</v>
          </cell>
          <cell r="N2327">
            <v>0.15</v>
          </cell>
          <cell r="O2327" t="str">
            <v>RSP</v>
          </cell>
          <cell r="P2327" t="str">
            <v>UBRKRS</v>
          </cell>
          <cell r="Q2327">
            <v>38564</v>
          </cell>
          <cell r="R2327">
            <v>24</v>
          </cell>
          <cell r="S2327" t="str">
            <v>months</v>
          </cell>
          <cell r="T2327">
            <v>24</v>
          </cell>
          <cell r="U2327">
            <v>3.3099999999999991E-2</v>
          </cell>
          <cell r="V2327">
            <v>173.87098999999995</v>
          </cell>
          <cell r="W2327" t="str">
            <v>RSP</v>
          </cell>
          <cell r="X2327">
            <v>23</v>
          </cell>
        </row>
        <row r="2328">
          <cell r="A2328">
            <v>2271047</v>
          </cell>
          <cell r="B2328">
            <v>2</v>
          </cell>
          <cell r="C2328">
            <v>4702.03</v>
          </cell>
          <cell r="D2328" t="str">
            <v>ubank</v>
          </cell>
          <cell r="E2328" t="str">
            <v>fixed</v>
          </cell>
          <cell r="F2328">
            <v>39246</v>
          </cell>
          <cell r="G2328">
            <v>0</v>
          </cell>
          <cell r="H2328">
            <v>2.9</v>
          </cell>
          <cell r="I2328">
            <v>3.05</v>
          </cell>
          <cell r="J2328">
            <v>3.1</v>
          </cell>
          <cell r="K2328">
            <v>3.3</v>
          </cell>
          <cell r="L2328">
            <v>3.45</v>
          </cell>
          <cell r="M2328">
            <v>0</v>
          </cell>
          <cell r="N2328">
            <v>0.15</v>
          </cell>
          <cell r="O2328" t="str">
            <v>RIF</v>
          </cell>
          <cell r="P2328" t="str">
            <v>UBRKRF</v>
          </cell>
          <cell r="Q2328">
            <v>38564</v>
          </cell>
          <cell r="R2328">
            <v>24</v>
          </cell>
          <cell r="S2328" t="str">
            <v>months</v>
          </cell>
          <cell r="T2328">
            <v>24</v>
          </cell>
          <cell r="U2328">
            <v>3.3099999999999991E-2</v>
          </cell>
          <cell r="V2328">
            <v>155.63719299999994</v>
          </cell>
          <cell r="W2328" t="str">
            <v>RIF</v>
          </cell>
          <cell r="X2328">
            <v>23</v>
          </cell>
        </row>
        <row r="2329">
          <cell r="A2329">
            <v>2271047</v>
          </cell>
          <cell r="B2329">
            <v>1</v>
          </cell>
          <cell r="C2329">
            <v>6065.79</v>
          </cell>
          <cell r="D2329" t="str">
            <v>ubank</v>
          </cell>
          <cell r="E2329" t="str">
            <v>fixed</v>
          </cell>
          <cell r="F2329">
            <v>39246</v>
          </cell>
          <cell r="G2329">
            <v>0</v>
          </cell>
          <cell r="H2329">
            <v>2.9</v>
          </cell>
          <cell r="I2329">
            <v>3.05</v>
          </cell>
          <cell r="J2329">
            <v>3.1</v>
          </cell>
          <cell r="K2329">
            <v>3.3</v>
          </cell>
          <cell r="L2329">
            <v>3.45</v>
          </cell>
          <cell r="M2329">
            <v>0</v>
          </cell>
          <cell r="N2329">
            <v>0.15</v>
          </cell>
          <cell r="O2329" t="str">
            <v>RIF</v>
          </cell>
          <cell r="P2329" t="str">
            <v>UBRKRF</v>
          </cell>
          <cell r="Q2329">
            <v>38564</v>
          </cell>
          <cell r="R2329">
            <v>24</v>
          </cell>
          <cell r="S2329" t="str">
            <v>months</v>
          </cell>
          <cell r="T2329">
            <v>24</v>
          </cell>
          <cell r="U2329">
            <v>3.3099999999999991E-2</v>
          </cell>
          <cell r="V2329">
            <v>200.77764899999994</v>
          </cell>
          <cell r="W2329" t="str">
            <v>RIF</v>
          </cell>
          <cell r="X2329">
            <v>23</v>
          </cell>
        </row>
        <row r="2330">
          <cell r="A2330">
            <v>2271054</v>
          </cell>
          <cell r="B2330">
            <v>1</v>
          </cell>
          <cell r="C2330">
            <v>33013.47</v>
          </cell>
          <cell r="D2330" t="str">
            <v>ubank</v>
          </cell>
          <cell r="E2330" t="str">
            <v>fixed</v>
          </cell>
          <cell r="F2330">
            <v>38874</v>
          </cell>
          <cell r="G2330">
            <v>0</v>
          </cell>
          <cell r="H2330">
            <v>2.95</v>
          </cell>
          <cell r="I2330">
            <v>3.1</v>
          </cell>
          <cell r="J2330">
            <v>3.3</v>
          </cell>
          <cell r="K2330">
            <v>3.5</v>
          </cell>
          <cell r="L2330">
            <v>3.65</v>
          </cell>
          <cell r="M2330">
            <v>0</v>
          </cell>
          <cell r="N2330">
            <v>-0.45</v>
          </cell>
          <cell r="O2330" t="str">
            <v>term</v>
          </cell>
          <cell r="P2330" t="str">
            <v>UBLONG</v>
          </cell>
          <cell r="Q2330">
            <v>38564</v>
          </cell>
          <cell r="R2330">
            <v>12</v>
          </cell>
          <cell r="S2330" t="str">
            <v>months</v>
          </cell>
          <cell r="T2330">
            <v>12</v>
          </cell>
          <cell r="U2330">
            <v>2.8500000000000001E-2</v>
          </cell>
          <cell r="V2330">
            <v>940.88389500000005</v>
          </cell>
          <cell r="W2330" t="str">
            <v>REG</v>
          </cell>
          <cell r="X2330">
            <v>11</v>
          </cell>
        </row>
        <row r="2331">
          <cell r="A2331">
            <v>2271062</v>
          </cell>
          <cell r="B2331">
            <v>1</v>
          </cell>
          <cell r="C2331">
            <v>50000</v>
          </cell>
          <cell r="D2331" t="str">
            <v>ubank</v>
          </cell>
          <cell r="E2331" t="str">
            <v>fixed</v>
          </cell>
          <cell r="F2331">
            <v>38874</v>
          </cell>
          <cell r="G2331">
            <v>0</v>
          </cell>
          <cell r="H2331">
            <v>2.95</v>
          </cell>
          <cell r="I2331">
            <v>3.1</v>
          </cell>
          <cell r="J2331">
            <v>3.3</v>
          </cell>
          <cell r="K2331">
            <v>3.5</v>
          </cell>
          <cell r="L2331">
            <v>3.65</v>
          </cell>
          <cell r="M2331">
            <v>0</v>
          </cell>
          <cell r="N2331">
            <v>-0.45</v>
          </cell>
          <cell r="O2331" t="str">
            <v>term</v>
          </cell>
          <cell r="P2331" t="str">
            <v>UBLONG</v>
          </cell>
          <cell r="Q2331">
            <v>38564</v>
          </cell>
          <cell r="R2331">
            <v>12</v>
          </cell>
          <cell r="S2331" t="str">
            <v>months</v>
          </cell>
          <cell r="T2331">
            <v>12</v>
          </cell>
          <cell r="U2331">
            <v>2.8500000000000001E-2</v>
          </cell>
          <cell r="V2331">
            <v>1425</v>
          </cell>
          <cell r="W2331" t="str">
            <v>REG</v>
          </cell>
          <cell r="X2331">
            <v>11</v>
          </cell>
        </row>
        <row r="2332">
          <cell r="A2332">
            <v>2271070</v>
          </cell>
          <cell r="B2332">
            <v>1</v>
          </cell>
          <cell r="C2332">
            <v>1000</v>
          </cell>
          <cell r="D2332" t="str">
            <v>ubank</v>
          </cell>
          <cell r="E2332" t="str">
            <v>fixed</v>
          </cell>
          <cell r="F2332">
            <v>38874</v>
          </cell>
          <cell r="G2332">
            <v>0</v>
          </cell>
          <cell r="H2332">
            <v>2.95</v>
          </cell>
          <cell r="I2332">
            <v>3.1</v>
          </cell>
          <cell r="J2332">
            <v>3.3</v>
          </cell>
          <cell r="K2332">
            <v>3.5</v>
          </cell>
          <cell r="L2332">
            <v>3.65</v>
          </cell>
          <cell r="M2332">
            <v>0</v>
          </cell>
          <cell r="N2332">
            <v>0</v>
          </cell>
          <cell r="O2332" t="str">
            <v>term</v>
          </cell>
          <cell r="P2332" t="str">
            <v>UBRKLT</v>
          </cell>
          <cell r="Q2332">
            <v>38564</v>
          </cell>
          <cell r="R2332">
            <v>12</v>
          </cell>
          <cell r="S2332" t="str">
            <v>months</v>
          </cell>
          <cell r="T2332">
            <v>12</v>
          </cell>
          <cell r="U2332">
            <v>3.3000000000000002E-2</v>
          </cell>
          <cell r="V2332">
            <v>33</v>
          </cell>
          <cell r="W2332" t="str">
            <v>REG</v>
          </cell>
          <cell r="X2332">
            <v>11</v>
          </cell>
        </row>
        <row r="2333">
          <cell r="A2333">
            <v>2271088</v>
          </cell>
          <cell r="B2333">
            <v>1</v>
          </cell>
          <cell r="C2333">
            <v>25000</v>
          </cell>
          <cell r="D2333" t="str">
            <v>ubank</v>
          </cell>
          <cell r="E2333" t="str">
            <v>fixed</v>
          </cell>
          <cell r="F2333">
            <v>40345</v>
          </cell>
          <cell r="G2333">
            <v>0</v>
          </cell>
          <cell r="H2333">
            <v>2.9</v>
          </cell>
          <cell r="I2333">
            <v>3.05</v>
          </cell>
          <cell r="J2333">
            <v>3.1</v>
          </cell>
          <cell r="K2333">
            <v>3.3</v>
          </cell>
          <cell r="L2333">
            <v>3.45</v>
          </cell>
          <cell r="M2333">
            <v>0</v>
          </cell>
          <cell r="N2333">
            <v>0.55000000000000004</v>
          </cell>
          <cell r="O2333" t="str">
            <v>RSP</v>
          </cell>
          <cell r="P2333" t="str">
            <v>UBRKRS</v>
          </cell>
          <cell r="Q2333">
            <v>38564</v>
          </cell>
          <cell r="R2333">
            <v>60</v>
          </cell>
          <cell r="S2333" t="str">
            <v>months</v>
          </cell>
          <cell r="T2333">
            <v>60</v>
          </cell>
          <cell r="U2333">
            <v>3.7099999999999987E-2</v>
          </cell>
          <cell r="V2333">
            <v>927.49999999999966</v>
          </cell>
          <cell r="W2333" t="str">
            <v>RSP</v>
          </cell>
          <cell r="X2333">
            <v>59</v>
          </cell>
        </row>
        <row r="2334">
          <cell r="A2334">
            <v>2271096</v>
          </cell>
          <cell r="B2334">
            <v>1</v>
          </cell>
          <cell r="C2334">
            <v>18938.63</v>
          </cell>
          <cell r="D2334" t="str">
            <v>ubank</v>
          </cell>
          <cell r="E2334" t="str">
            <v>fixed</v>
          </cell>
          <cell r="F2334">
            <v>40330</v>
          </cell>
          <cell r="G2334">
            <v>0</v>
          </cell>
          <cell r="H2334">
            <v>2.9</v>
          </cell>
          <cell r="I2334">
            <v>3.1</v>
          </cell>
          <cell r="J2334">
            <v>3.3</v>
          </cell>
          <cell r="K2334">
            <v>3.5</v>
          </cell>
          <cell r="L2334">
            <v>3.65</v>
          </cell>
          <cell r="M2334">
            <v>0</v>
          </cell>
          <cell r="N2334">
            <v>0.35</v>
          </cell>
          <cell r="O2334" t="str">
            <v>RIF</v>
          </cell>
          <cell r="P2334" t="str">
            <v>UBRKRF</v>
          </cell>
          <cell r="Q2334">
            <v>38564</v>
          </cell>
          <cell r="R2334">
            <v>60</v>
          </cell>
          <cell r="S2334" t="str">
            <v>months</v>
          </cell>
          <cell r="T2334">
            <v>60</v>
          </cell>
          <cell r="U2334">
            <v>3.6400000000000002E-2</v>
          </cell>
          <cell r="V2334">
            <v>689.36613200000011</v>
          </cell>
          <cell r="W2334" t="str">
            <v>RIF</v>
          </cell>
          <cell r="X2334">
            <v>59</v>
          </cell>
        </row>
        <row r="2335">
          <cell r="A2335">
            <v>2271112</v>
          </cell>
          <cell r="B2335">
            <v>1</v>
          </cell>
          <cell r="C2335">
            <v>19374.419999999998</v>
          </cell>
          <cell r="D2335" t="str">
            <v>ubank</v>
          </cell>
          <cell r="E2335" t="str">
            <v>fixed</v>
          </cell>
          <cell r="F2335">
            <v>40343</v>
          </cell>
          <cell r="G2335">
            <v>0</v>
          </cell>
          <cell r="H2335">
            <v>2.9</v>
          </cell>
          <cell r="I2335">
            <v>3.05</v>
          </cell>
          <cell r="J2335">
            <v>3.1</v>
          </cell>
          <cell r="K2335">
            <v>3.3</v>
          </cell>
          <cell r="L2335">
            <v>3.45</v>
          </cell>
          <cell r="M2335">
            <v>0</v>
          </cell>
          <cell r="N2335">
            <v>0.55000000000000004</v>
          </cell>
          <cell r="O2335" t="str">
            <v>RIF</v>
          </cell>
          <cell r="P2335" t="str">
            <v>UBRKRF</v>
          </cell>
          <cell r="Q2335">
            <v>38564</v>
          </cell>
          <cell r="R2335">
            <v>60</v>
          </cell>
          <cell r="S2335" t="str">
            <v>months</v>
          </cell>
          <cell r="T2335">
            <v>60</v>
          </cell>
          <cell r="U2335">
            <v>3.7099999999999987E-2</v>
          </cell>
          <cell r="V2335">
            <v>718.79098199999964</v>
          </cell>
          <cell r="W2335" t="str">
            <v>RIF</v>
          </cell>
          <cell r="X2335">
            <v>59</v>
          </cell>
        </row>
        <row r="2336">
          <cell r="A2336">
            <v>2271120</v>
          </cell>
          <cell r="B2336">
            <v>1</v>
          </cell>
          <cell r="C2336">
            <v>12362.28</v>
          </cell>
          <cell r="D2336" t="str">
            <v>ubank</v>
          </cell>
          <cell r="E2336" t="str">
            <v>fixed</v>
          </cell>
          <cell r="F2336">
            <v>38874</v>
          </cell>
          <cell r="G2336">
            <v>0</v>
          </cell>
          <cell r="H2336">
            <v>2.95</v>
          </cell>
          <cell r="I2336">
            <v>3.1</v>
          </cell>
          <cell r="J2336">
            <v>3.3</v>
          </cell>
          <cell r="K2336">
            <v>3.5</v>
          </cell>
          <cell r="L2336">
            <v>3.65</v>
          </cell>
          <cell r="M2336">
            <v>0</v>
          </cell>
          <cell r="N2336">
            <v>-0.45</v>
          </cell>
          <cell r="O2336" t="str">
            <v>term</v>
          </cell>
          <cell r="P2336" t="str">
            <v>UBLONG</v>
          </cell>
          <cell r="Q2336">
            <v>38564</v>
          </cell>
          <cell r="R2336">
            <v>12</v>
          </cell>
          <cell r="S2336" t="str">
            <v>months</v>
          </cell>
          <cell r="T2336">
            <v>12</v>
          </cell>
          <cell r="U2336">
            <v>2.8500000000000001E-2</v>
          </cell>
          <cell r="V2336">
            <v>352.32498000000004</v>
          </cell>
          <cell r="W2336" t="str">
            <v>REG</v>
          </cell>
          <cell r="X2336">
            <v>11</v>
          </cell>
        </row>
        <row r="2337">
          <cell r="A2337">
            <v>2271138</v>
          </cell>
          <cell r="B2337">
            <v>1</v>
          </cell>
          <cell r="C2337">
            <v>32275.32</v>
          </cell>
          <cell r="D2337" t="str">
            <v>ubank</v>
          </cell>
          <cell r="E2337" t="str">
            <v>fixed</v>
          </cell>
          <cell r="F2337">
            <v>39235</v>
          </cell>
          <cell r="G2337">
            <v>0</v>
          </cell>
          <cell r="H2337">
            <v>2.9</v>
          </cell>
          <cell r="I2337">
            <v>3.1</v>
          </cell>
          <cell r="J2337">
            <v>3.3</v>
          </cell>
          <cell r="K2337">
            <v>3.5</v>
          </cell>
          <cell r="L2337">
            <v>3.65</v>
          </cell>
          <cell r="M2337">
            <v>0</v>
          </cell>
          <cell r="N2337">
            <v>0.1</v>
          </cell>
          <cell r="O2337" t="str">
            <v>RIF</v>
          </cell>
          <cell r="P2337" t="str">
            <v>UBRKRF</v>
          </cell>
          <cell r="Q2337">
            <v>38564</v>
          </cell>
          <cell r="R2337">
            <v>24</v>
          </cell>
          <cell r="S2337" t="str">
            <v>months</v>
          </cell>
          <cell r="T2337">
            <v>24</v>
          </cell>
          <cell r="U2337">
            <v>3.39E-2</v>
          </cell>
          <cell r="V2337">
            <v>1094.1333480000001</v>
          </cell>
          <cell r="W2337" t="str">
            <v>RIF</v>
          </cell>
          <cell r="X2337">
            <v>23</v>
          </cell>
        </row>
        <row r="2338">
          <cell r="A2338">
            <v>2271161</v>
          </cell>
          <cell r="B2338">
            <v>1</v>
          </cell>
          <cell r="C2338">
            <v>57423.27</v>
          </cell>
          <cell r="D2338" t="str">
            <v>ubank</v>
          </cell>
          <cell r="E2338" t="str">
            <v>fixed</v>
          </cell>
          <cell r="F2338">
            <v>38874</v>
          </cell>
          <cell r="G2338">
            <v>0</v>
          </cell>
          <cell r="H2338">
            <v>2.95</v>
          </cell>
          <cell r="I2338">
            <v>3.1</v>
          </cell>
          <cell r="J2338">
            <v>3.3</v>
          </cell>
          <cell r="K2338">
            <v>3.5</v>
          </cell>
          <cell r="L2338">
            <v>3.65</v>
          </cell>
          <cell r="M2338">
            <v>0</v>
          </cell>
          <cell r="N2338">
            <v>0</v>
          </cell>
          <cell r="O2338" t="str">
            <v>term</v>
          </cell>
          <cell r="P2338" t="str">
            <v>UBRKLT</v>
          </cell>
          <cell r="Q2338">
            <v>38564</v>
          </cell>
          <cell r="R2338">
            <v>12</v>
          </cell>
          <cell r="S2338" t="str">
            <v>months</v>
          </cell>
          <cell r="T2338">
            <v>12</v>
          </cell>
          <cell r="U2338">
            <v>3.3000000000000002E-2</v>
          </cell>
          <cell r="V2338">
            <v>1894.9679100000001</v>
          </cell>
          <cell r="W2338" t="str">
            <v>REG</v>
          </cell>
          <cell r="X2338">
            <v>11</v>
          </cell>
        </row>
        <row r="2339">
          <cell r="A2339">
            <v>2271179</v>
          </cell>
          <cell r="B2339">
            <v>1</v>
          </cell>
          <cell r="C2339">
            <v>25769.01</v>
          </cell>
          <cell r="D2339" t="str">
            <v>ubank</v>
          </cell>
          <cell r="E2339" t="str">
            <v>fixed</v>
          </cell>
          <cell r="F2339">
            <v>39246</v>
          </cell>
          <cell r="G2339">
            <v>0</v>
          </cell>
          <cell r="H2339">
            <v>2.9</v>
          </cell>
          <cell r="I2339">
            <v>3.05</v>
          </cell>
          <cell r="J2339">
            <v>3.1</v>
          </cell>
          <cell r="K2339">
            <v>3.3</v>
          </cell>
          <cell r="L2339">
            <v>3.45</v>
          </cell>
          <cell r="M2339">
            <v>0</v>
          </cell>
          <cell r="N2339">
            <v>0.15</v>
          </cell>
          <cell r="O2339" t="str">
            <v>RIF</v>
          </cell>
          <cell r="P2339" t="str">
            <v>UBRKRF</v>
          </cell>
          <cell r="Q2339">
            <v>38564</v>
          </cell>
          <cell r="R2339">
            <v>24</v>
          </cell>
          <cell r="S2339" t="str">
            <v>months</v>
          </cell>
          <cell r="T2339">
            <v>24</v>
          </cell>
          <cell r="U2339">
            <v>3.3099999999999991E-2</v>
          </cell>
          <cell r="V2339">
            <v>852.95423099999971</v>
          </cell>
          <cell r="W2339" t="str">
            <v>RIF</v>
          </cell>
          <cell r="X2339">
            <v>23</v>
          </cell>
        </row>
        <row r="2340">
          <cell r="A2340">
            <v>2271203</v>
          </cell>
          <cell r="B2340">
            <v>1</v>
          </cell>
          <cell r="C2340">
            <v>30892.86</v>
          </cell>
          <cell r="D2340" t="str">
            <v>ubank</v>
          </cell>
          <cell r="E2340" t="str">
            <v>fixed</v>
          </cell>
          <cell r="F2340">
            <v>38874</v>
          </cell>
          <cell r="G2340">
            <v>0</v>
          </cell>
          <cell r="H2340">
            <v>2.95</v>
          </cell>
          <cell r="I2340">
            <v>3.1</v>
          </cell>
          <cell r="J2340">
            <v>3.3</v>
          </cell>
          <cell r="K2340">
            <v>3.5</v>
          </cell>
          <cell r="L2340">
            <v>3.65</v>
          </cell>
          <cell r="M2340">
            <v>0</v>
          </cell>
          <cell r="N2340">
            <v>-0.45</v>
          </cell>
          <cell r="O2340" t="str">
            <v>term</v>
          </cell>
          <cell r="P2340" t="str">
            <v>UBLONG</v>
          </cell>
          <cell r="Q2340">
            <v>38564</v>
          </cell>
          <cell r="R2340">
            <v>12</v>
          </cell>
          <cell r="S2340" t="str">
            <v>months</v>
          </cell>
          <cell r="T2340">
            <v>12</v>
          </cell>
          <cell r="U2340">
            <v>2.8500000000000001E-2</v>
          </cell>
          <cell r="V2340">
            <v>880.4465100000001</v>
          </cell>
          <cell r="W2340" t="str">
            <v>REG</v>
          </cell>
          <cell r="X2340">
            <v>11</v>
          </cell>
        </row>
        <row r="2341">
          <cell r="A2341">
            <v>2271211</v>
          </cell>
          <cell r="B2341">
            <v>1</v>
          </cell>
          <cell r="C2341">
            <v>50383.1</v>
          </cell>
          <cell r="D2341" t="str">
            <v>ubank</v>
          </cell>
          <cell r="E2341" t="str">
            <v>fixed</v>
          </cell>
          <cell r="F2341">
            <v>38874</v>
          </cell>
          <cell r="G2341">
            <v>0</v>
          </cell>
          <cell r="H2341">
            <v>2.95</v>
          </cell>
          <cell r="I2341">
            <v>3.1</v>
          </cell>
          <cell r="J2341">
            <v>3.3</v>
          </cell>
          <cell r="K2341">
            <v>3.5</v>
          </cell>
          <cell r="L2341">
            <v>3.65</v>
          </cell>
          <cell r="M2341">
            <v>0</v>
          </cell>
          <cell r="N2341">
            <v>-0.45</v>
          </cell>
          <cell r="O2341" t="str">
            <v>term</v>
          </cell>
          <cell r="P2341" t="str">
            <v>UBLONG</v>
          </cell>
          <cell r="Q2341">
            <v>38564</v>
          </cell>
          <cell r="R2341">
            <v>12</v>
          </cell>
          <cell r="S2341" t="str">
            <v>months</v>
          </cell>
          <cell r="T2341">
            <v>12</v>
          </cell>
          <cell r="U2341">
            <v>2.8500000000000001E-2</v>
          </cell>
          <cell r="V2341">
            <v>1435.9183499999999</v>
          </cell>
          <cell r="W2341" t="str">
            <v>REG</v>
          </cell>
          <cell r="X2341">
            <v>11</v>
          </cell>
        </row>
        <row r="2342">
          <cell r="A2342">
            <v>2271245</v>
          </cell>
          <cell r="B2342">
            <v>1</v>
          </cell>
          <cell r="C2342">
            <v>11359.44</v>
          </cell>
          <cell r="D2342" t="str">
            <v>ubank</v>
          </cell>
          <cell r="E2342" t="str">
            <v>fixed</v>
          </cell>
          <cell r="F2342">
            <v>38891</v>
          </cell>
          <cell r="G2342">
            <v>0</v>
          </cell>
          <cell r="H2342">
            <v>2.9</v>
          </cell>
          <cell r="I2342">
            <v>3.05</v>
          </cell>
          <cell r="J2342">
            <v>3.1</v>
          </cell>
          <cell r="K2342">
            <v>3.3</v>
          </cell>
          <cell r="L2342">
            <v>3.45</v>
          </cell>
          <cell r="M2342">
            <v>0</v>
          </cell>
          <cell r="N2342">
            <v>0</v>
          </cell>
          <cell r="O2342" t="str">
            <v>RIF</v>
          </cell>
          <cell r="P2342" t="str">
            <v>UBRKRF</v>
          </cell>
          <cell r="Q2342">
            <v>38564</v>
          </cell>
          <cell r="R2342">
            <v>12</v>
          </cell>
          <cell r="S2342" t="str">
            <v>months</v>
          </cell>
          <cell r="T2342">
            <v>12</v>
          </cell>
          <cell r="U2342">
            <v>3.1599999999999989E-2</v>
          </cell>
          <cell r="V2342">
            <v>358.95830399999988</v>
          </cell>
          <cell r="W2342" t="str">
            <v>RIF</v>
          </cell>
          <cell r="X2342">
            <v>11</v>
          </cell>
        </row>
        <row r="2343">
          <cell r="A2343">
            <v>2271286</v>
          </cell>
          <cell r="B2343">
            <v>1</v>
          </cell>
          <cell r="C2343">
            <v>5537.77</v>
          </cell>
          <cell r="D2343" t="str">
            <v>ubank</v>
          </cell>
          <cell r="E2343" t="str">
            <v>fixed</v>
          </cell>
          <cell r="F2343">
            <v>39246</v>
          </cell>
          <cell r="G2343">
            <v>0</v>
          </cell>
          <cell r="H2343">
            <v>2.9</v>
          </cell>
          <cell r="I2343">
            <v>3.05</v>
          </cell>
          <cell r="J2343">
            <v>3.1</v>
          </cell>
          <cell r="K2343">
            <v>3.3</v>
          </cell>
          <cell r="L2343">
            <v>3.45</v>
          </cell>
          <cell r="M2343">
            <v>0</v>
          </cell>
          <cell r="N2343">
            <v>0.05</v>
          </cell>
          <cell r="O2343" t="str">
            <v>RIF</v>
          </cell>
          <cell r="P2343" t="str">
            <v>UBRKRF</v>
          </cell>
          <cell r="Q2343">
            <v>38564</v>
          </cell>
          <cell r="R2343">
            <v>24</v>
          </cell>
          <cell r="S2343" t="str">
            <v>months</v>
          </cell>
          <cell r="T2343">
            <v>24</v>
          </cell>
          <cell r="U2343">
            <v>3.209999999999999E-2</v>
          </cell>
          <cell r="V2343">
            <v>177.76241699999997</v>
          </cell>
          <cell r="W2343" t="str">
            <v>RIF</v>
          </cell>
          <cell r="X2343">
            <v>23</v>
          </cell>
        </row>
        <row r="2344">
          <cell r="A2344">
            <v>2271310</v>
          </cell>
          <cell r="B2344">
            <v>1</v>
          </cell>
          <cell r="C2344">
            <v>10000</v>
          </cell>
          <cell r="D2344" t="str">
            <v>ubank</v>
          </cell>
          <cell r="E2344" t="str">
            <v>fixed</v>
          </cell>
          <cell r="F2344">
            <v>38870</v>
          </cell>
          <cell r="G2344">
            <v>0</v>
          </cell>
          <cell r="H2344">
            <v>2.9</v>
          </cell>
          <cell r="I2344">
            <v>3.1</v>
          </cell>
          <cell r="J2344">
            <v>3.3</v>
          </cell>
          <cell r="K2344">
            <v>3.5</v>
          </cell>
          <cell r="L2344">
            <v>3.65</v>
          </cell>
          <cell r="M2344">
            <v>0</v>
          </cell>
          <cell r="N2344">
            <v>-0.35</v>
          </cell>
          <cell r="O2344" t="str">
            <v>term</v>
          </cell>
          <cell r="P2344" t="str">
            <v>UBLONG</v>
          </cell>
          <cell r="Q2344">
            <v>38564</v>
          </cell>
          <cell r="R2344">
            <v>12</v>
          </cell>
          <cell r="S2344" t="str">
            <v>months</v>
          </cell>
          <cell r="T2344">
            <v>12</v>
          </cell>
          <cell r="U2344">
            <v>2.9399999999999999E-2</v>
          </cell>
          <cell r="V2344">
            <v>294</v>
          </cell>
          <cell r="W2344" t="str">
            <v>REG</v>
          </cell>
          <cell r="X2344">
            <v>11</v>
          </cell>
        </row>
        <row r="2345">
          <cell r="A2345">
            <v>2271344</v>
          </cell>
          <cell r="B2345">
            <v>1</v>
          </cell>
          <cell r="C2345">
            <v>2000</v>
          </cell>
          <cell r="D2345" t="str">
            <v>ubank</v>
          </cell>
          <cell r="E2345" t="str">
            <v>fixed</v>
          </cell>
          <cell r="F2345">
            <v>38868</v>
          </cell>
          <cell r="G2345">
            <v>0</v>
          </cell>
          <cell r="H2345">
            <v>2.9</v>
          </cell>
          <cell r="I2345">
            <v>3.1</v>
          </cell>
          <cell r="J2345">
            <v>3.3</v>
          </cell>
          <cell r="K2345">
            <v>3.5</v>
          </cell>
          <cell r="L2345">
            <v>3.65</v>
          </cell>
          <cell r="M2345">
            <v>0</v>
          </cell>
          <cell r="N2345">
            <v>-0.4</v>
          </cell>
          <cell r="O2345" t="str">
            <v>term</v>
          </cell>
          <cell r="P2345" t="str">
            <v>UBLONG</v>
          </cell>
          <cell r="Q2345">
            <v>38564</v>
          </cell>
          <cell r="R2345">
            <v>12</v>
          </cell>
          <cell r="S2345" t="str">
            <v>months</v>
          </cell>
          <cell r="T2345">
            <v>12</v>
          </cell>
          <cell r="U2345">
            <v>2.8899999999999999E-2</v>
          </cell>
          <cell r="V2345">
            <v>57.8</v>
          </cell>
          <cell r="W2345" t="str">
            <v>REG</v>
          </cell>
          <cell r="X2345">
            <v>11</v>
          </cell>
        </row>
        <row r="2346">
          <cell r="A2346">
            <v>2271393</v>
          </cell>
          <cell r="B2346">
            <v>1</v>
          </cell>
          <cell r="C2346">
            <v>15000</v>
          </cell>
          <cell r="D2346" t="str">
            <v>ubank</v>
          </cell>
          <cell r="E2346" t="str">
            <v>fixed</v>
          </cell>
          <cell r="F2346">
            <v>38870</v>
          </cell>
          <cell r="G2346">
            <v>0</v>
          </cell>
          <cell r="H2346">
            <v>2.9</v>
          </cell>
          <cell r="I2346">
            <v>3.1</v>
          </cell>
          <cell r="J2346">
            <v>3.3</v>
          </cell>
          <cell r="K2346">
            <v>3.5</v>
          </cell>
          <cell r="L2346">
            <v>3.65</v>
          </cell>
          <cell r="M2346">
            <v>0</v>
          </cell>
          <cell r="N2346">
            <v>-0.4</v>
          </cell>
          <cell r="O2346" t="str">
            <v>term</v>
          </cell>
          <cell r="P2346" t="str">
            <v>UBLONG</v>
          </cell>
          <cell r="Q2346">
            <v>38564</v>
          </cell>
          <cell r="R2346">
            <v>12</v>
          </cell>
          <cell r="S2346" t="str">
            <v>months</v>
          </cell>
          <cell r="T2346">
            <v>12</v>
          </cell>
          <cell r="U2346">
            <v>2.8899999999999999E-2</v>
          </cell>
          <cell r="V2346">
            <v>433.5</v>
          </cell>
          <cell r="W2346" t="str">
            <v>REG</v>
          </cell>
          <cell r="X2346">
            <v>11</v>
          </cell>
        </row>
        <row r="2347">
          <cell r="A2347">
            <v>2271401</v>
          </cell>
          <cell r="B2347">
            <v>1</v>
          </cell>
          <cell r="C2347">
            <v>25000</v>
          </cell>
          <cell r="D2347" t="str">
            <v>ubank</v>
          </cell>
          <cell r="E2347" t="str">
            <v>fixed</v>
          </cell>
          <cell r="F2347">
            <v>38870</v>
          </cell>
          <cell r="G2347">
            <v>0</v>
          </cell>
          <cell r="H2347">
            <v>2.9</v>
          </cell>
          <cell r="I2347">
            <v>3.1</v>
          </cell>
          <cell r="J2347">
            <v>3.3</v>
          </cell>
          <cell r="K2347">
            <v>3.5</v>
          </cell>
          <cell r="L2347">
            <v>3.65</v>
          </cell>
          <cell r="M2347">
            <v>0</v>
          </cell>
          <cell r="N2347">
            <v>0</v>
          </cell>
          <cell r="O2347" t="str">
            <v>term</v>
          </cell>
          <cell r="P2347" t="str">
            <v>UBRKLT</v>
          </cell>
          <cell r="Q2347">
            <v>38564</v>
          </cell>
          <cell r="R2347">
            <v>12</v>
          </cell>
          <cell r="S2347" t="str">
            <v>months</v>
          </cell>
          <cell r="T2347">
            <v>12</v>
          </cell>
          <cell r="U2347">
            <v>3.2899999999999999E-2</v>
          </cell>
          <cell r="V2347">
            <v>822.5</v>
          </cell>
          <cell r="W2347" t="str">
            <v>REG</v>
          </cell>
          <cell r="X2347">
            <v>11</v>
          </cell>
        </row>
        <row r="2348">
          <cell r="A2348">
            <v>2271427</v>
          </cell>
          <cell r="B2348">
            <v>1</v>
          </cell>
          <cell r="C2348">
            <v>50000</v>
          </cell>
          <cell r="D2348" t="str">
            <v>ubank</v>
          </cell>
          <cell r="E2348" t="str">
            <v>fixed</v>
          </cell>
          <cell r="F2348">
            <v>38869</v>
          </cell>
          <cell r="G2348">
            <v>0</v>
          </cell>
          <cell r="H2348">
            <v>2.9</v>
          </cell>
          <cell r="I2348">
            <v>3.1</v>
          </cell>
          <cell r="J2348">
            <v>3.3</v>
          </cell>
          <cell r="K2348">
            <v>3.5</v>
          </cell>
          <cell r="L2348">
            <v>3.65</v>
          </cell>
          <cell r="M2348">
            <v>0</v>
          </cell>
          <cell r="N2348">
            <v>0</v>
          </cell>
          <cell r="O2348" t="str">
            <v>term</v>
          </cell>
          <cell r="P2348" t="str">
            <v>UBRKLT</v>
          </cell>
          <cell r="Q2348">
            <v>38564</v>
          </cell>
          <cell r="R2348">
            <v>12</v>
          </cell>
          <cell r="S2348" t="str">
            <v>months</v>
          </cell>
          <cell r="T2348">
            <v>12</v>
          </cell>
          <cell r="U2348">
            <v>3.2899999999999999E-2</v>
          </cell>
          <cell r="V2348">
            <v>1645</v>
          </cell>
          <cell r="W2348" t="str">
            <v>REG</v>
          </cell>
          <cell r="X2348">
            <v>11</v>
          </cell>
        </row>
        <row r="2349">
          <cell r="A2349">
            <v>2271435</v>
          </cell>
          <cell r="B2349">
            <v>1</v>
          </cell>
          <cell r="C2349">
            <v>50000</v>
          </cell>
          <cell r="D2349" t="str">
            <v>ubank</v>
          </cell>
          <cell r="E2349" t="str">
            <v>fixed</v>
          </cell>
          <cell r="F2349">
            <v>38869</v>
          </cell>
          <cell r="G2349">
            <v>0</v>
          </cell>
          <cell r="H2349">
            <v>2.9</v>
          </cell>
          <cell r="I2349">
            <v>3.1</v>
          </cell>
          <cell r="J2349">
            <v>3.3</v>
          </cell>
          <cell r="K2349">
            <v>3.5</v>
          </cell>
          <cell r="L2349">
            <v>3.65</v>
          </cell>
          <cell r="M2349">
            <v>0</v>
          </cell>
          <cell r="N2349">
            <v>0</v>
          </cell>
          <cell r="O2349" t="str">
            <v>term</v>
          </cell>
          <cell r="P2349" t="str">
            <v>UBRKLT</v>
          </cell>
          <cell r="Q2349">
            <v>38564</v>
          </cell>
          <cell r="R2349">
            <v>12</v>
          </cell>
          <cell r="S2349" t="str">
            <v>months</v>
          </cell>
          <cell r="T2349">
            <v>12</v>
          </cell>
          <cell r="U2349">
            <v>3.2899999999999999E-2</v>
          </cell>
          <cell r="V2349">
            <v>1645</v>
          </cell>
          <cell r="W2349" t="str">
            <v>REG</v>
          </cell>
          <cell r="X2349">
            <v>11</v>
          </cell>
        </row>
        <row r="2350">
          <cell r="A2350">
            <v>2271468</v>
          </cell>
          <cell r="B2350">
            <v>1</v>
          </cell>
          <cell r="C2350">
            <v>7676.35</v>
          </cell>
          <cell r="D2350" t="str">
            <v>ubank</v>
          </cell>
          <cell r="E2350" t="str">
            <v>fixed</v>
          </cell>
          <cell r="F2350">
            <v>38874</v>
          </cell>
          <cell r="G2350">
            <v>0</v>
          </cell>
          <cell r="H2350">
            <v>2.95</v>
          </cell>
          <cell r="I2350">
            <v>3.1</v>
          </cell>
          <cell r="J2350">
            <v>3.3</v>
          </cell>
          <cell r="K2350">
            <v>3.5</v>
          </cell>
          <cell r="L2350">
            <v>3.65</v>
          </cell>
          <cell r="M2350">
            <v>0</v>
          </cell>
          <cell r="N2350">
            <v>0</v>
          </cell>
          <cell r="O2350" t="str">
            <v>term</v>
          </cell>
          <cell r="P2350" t="str">
            <v>UBRKLT</v>
          </cell>
          <cell r="Q2350">
            <v>38564</v>
          </cell>
          <cell r="R2350">
            <v>12</v>
          </cell>
          <cell r="S2350" t="str">
            <v>months</v>
          </cell>
          <cell r="T2350">
            <v>12</v>
          </cell>
          <cell r="U2350">
            <v>3.3000000000000002E-2</v>
          </cell>
          <cell r="V2350">
            <v>253.31955000000002</v>
          </cell>
          <cell r="W2350" t="str">
            <v>REG</v>
          </cell>
          <cell r="X2350">
            <v>11</v>
          </cell>
        </row>
        <row r="2351">
          <cell r="A2351">
            <v>2271526</v>
          </cell>
          <cell r="B2351">
            <v>1</v>
          </cell>
          <cell r="C2351">
            <v>51467.56</v>
          </cell>
          <cell r="D2351" t="str">
            <v>ubank</v>
          </cell>
          <cell r="E2351" t="str">
            <v>fixed</v>
          </cell>
          <cell r="F2351">
            <v>39236</v>
          </cell>
          <cell r="G2351">
            <v>0</v>
          </cell>
          <cell r="H2351">
            <v>2.9</v>
          </cell>
          <cell r="I2351">
            <v>3.1</v>
          </cell>
          <cell r="J2351">
            <v>3.3</v>
          </cell>
          <cell r="K2351">
            <v>3.5</v>
          </cell>
          <cell r="L2351">
            <v>3.65</v>
          </cell>
          <cell r="M2351">
            <v>0</v>
          </cell>
          <cell r="N2351">
            <v>0.1</v>
          </cell>
          <cell r="O2351" t="str">
            <v>RIF</v>
          </cell>
          <cell r="P2351" t="str">
            <v>UBRKRF</v>
          </cell>
          <cell r="Q2351">
            <v>38564</v>
          </cell>
          <cell r="R2351">
            <v>24</v>
          </cell>
          <cell r="S2351" t="str">
            <v>months</v>
          </cell>
          <cell r="T2351">
            <v>24</v>
          </cell>
          <cell r="U2351">
            <v>3.39E-2</v>
          </cell>
          <cell r="V2351">
            <v>1744.750284</v>
          </cell>
          <cell r="W2351" t="str">
            <v>RIF</v>
          </cell>
          <cell r="X2351">
            <v>23</v>
          </cell>
        </row>
        <row r="2352">
          <cell r="A2352">
            <v>2271583</v>
          </cell>
          <cell r="B2352">
            <v>1</v>
          </cell>
          <cell r="C2352">
            <v>7000</v>
          </cell>
          <cell r="D2352" t="str">
            <v>ubank</v>
          </cell>
          <cell r="E2352" t="str">
            <v>fixed</v>
          </cell>
          <cell r="F2352">
            <v>38874</v>
          </cell>
          <cell r="G2352">
            <v>0</v>
          </cell>
          <cell r="H2352">
            <v>2.95</v>
          </cell>
          <cell r="I2352">
            <v>3.1</v>
          </cell>
          <cell r="J2352">
            <v>3.3</v>
          </cell>
          <cell r="K2352">
            <v>3.5</v>
          </cell>
          <cell r="L2352">
            <v>3.65</v>
          </cell>
          <cell r="M2352">
            <v>0</v>
          </cell>
          <cell r="N2352">
            <v>0</v>
          </cell>
          <cell r="O2352" t="str">
            <v>term</v>
          </cell>
          <cell r="P2352" t="str">
            <v>UBRKLT</v>
          </cell>
          <cell r="Q2352">
            <v>38564</v>
          </cell>
          <cell r="R2352">
            <v>12</v>
          </cell>
          <cell r="S2352" t="str">
            <v>months</v>
          </cell>
          <cell r="T2352">
            <v>12</v>
          </cell>
          <cell r="U2352">
            <v>3.3000000000000002E-2</v>
          </cell>
          <cell r="V2352">
            <v>231</v>
          </cell>
          <cell r="W2352" t="str">
            <v>REG</v>
          </cell>
          <cell r="X2352">
            <v>11</v>
          </cell>
        </row>
        <row r="2353">
          <cell r="A2353">
            <v>2271609</v>
          </cell>
          <cell r="B2353">
            <v>1</v>
          </cell>
          <cell r="C2353">
            <v>15000</v>
          </cell>
          <cell r="D2353" t="str">
            <v>ubank</v>
          </cell>
          <cell r="E2353" t="str">
            <v>fixed</v>
          </cell>
          <cell r="F2353">
            <v>38874</v>
          </cell>
          <cell r="G2353">
            <v>0</v>
          </cell>
          <cell r="H2353">
            <v>2.95</v>
          </cell>
          <cell r="I2353">
            <v>3.1</v>
          </cell>
          <cell r="J2353">
            <v>3.3</v>
          </cell>
          <cell r="K2353">
            <v>3.5</v>
          </cell>
          <cell r="L2353">
            <v>3.65</v>
          </cell>
          <cell r="M2353">
            <v>0</v>
          </cell>
          <cell r="N2353">
            <v>-0.45</v>
          </cell>
          <cell r="O2353" t="str">
            <v>term</v>
          </cell>
          <cell r="P2353" t="str">
            <v>UBLONG</v>
          </cell>
          <cell r="Q2353">
            <v>38564</v>
          </cell>
          <cell r="R2353">
            <v>12</v>
          </cell>
          <cell r="S2353" t="str">
            <v>months</v>
          </cell>
          <cell r="T2353">
            <v>12</v>
          </cell>
          <cell r="U2353">
            <v>2.8500000000000001E-2</v>
          </cell>
          <cell r="V2353">
            <v>427.5</v>
          </cell>
          <cell r="W2353" t="str">
            <v>REG</v>
          </cell>
          <cell r="X2353">
            <v>11</v>
          </cell>
        </row>
        <row r="2354">
          <cell r="A2354">
            <v>2271658</v>
          </cell>
          <cell r="B2354">
            <v>1</v>
          </cell>
          <cell r="C2354">
            <v>4000</v>
          </cell>
          <cell r="D2354" t="str">
            <v>ubank</v>
          </cell>
          <cell r="E2354" t="str">
            <v>fixed</v>
          </cell>
          <cell r="F2354">
            <v>39605</v>
          </cell>
          <cell r="G2354">
            <v>0</v>
          </cell>
          <cell r="H2354">
            <v>2.95</v>
          </cell>
          <cell r="I2354">
            <v>3.1</v>
          </cell>
          <cell r="J2354">
            <v>3.3</v>
          </cell>
          <cell r="K2354">
            <v>3.5</v>
          </cell>
          <cell r="L2354">
            <v>3.65</v>
          </cell>
          <cell r="M2354">
            <v>0</v>
          </cell>
          <cell r="N2354">
            <v>0</v>
          </cell>
          <cell r="O2354" t="str">
            <v>term</v>
          </cell>
          <cell r="P2354" t="str">
            <v>UBRKLT</v>
          </cell>
          <cell r="Q2354">
            <v>38564</v>
          </cell>
          <cell r="R2354">
            <v>36</v>
          </cell>
          <cell r="S2354" t="str">
            <v>months</v>
          </cell>
          <cell r="T2354">
            <v>36</v>
          </cell>
          <cell r="U2354">
            <v>3.3000000000000002E-2</v>
          </cell>
          <cell r="V2354">
            <v>132</v>
          </cell>
          <cell r="W2354" t="str">
            <v>REG</v>
          </cell>
          <cell r="X2354">
            <v>35</v>
          </cell>
        </row>
        <row r="2355">
          <cell r="A2355">
            <v>2271682</v>
          </cell>
          <cell r="B2355">
            <v>1</v>
          </cell>
          <cell r="C2355">
            <v>2647.49</v>
          </cell>
          <cell r="D2355" t="str">
            <v>ubank</v>
          </cell>
          <cell r="E2355" t="str">
            <v>fixed</v>
          </cell>
          <cell r="F2355">
            <v>38874</v>
          </cell>
          <cell r="G2355">
            <v>0</v>
          </cell>
          <cell r="H2355">
            <v>2.95</v>
          </cell>
          <cell r="I2355">
            <v>3.1</v>
          </cell>
          <cell r="J2355">
            <v>3.3</v>
          </cell>
          <cell r="K2355">
            <v>3.5</v>
          </cell>
          <cell r="L2355">
            <v>3.65</v>
          </cell>
          <cell r="M2355">
            <v>0</v>
          </cell>
          <cell r="N2355">
            <v>0</v>
          </cell>
          <cell r="O2355" t="str">
            <v>term</v>
          </cell>
          <cell r="P2355" t="str">
            <v>UBRKLT</v>
          </cell>
          <cell r="Q2355">
            <v>38564</v>
          </cell>
          <cell r="R2355">
            <v>12</v>
          </cell>
          <cell r="S2355" t="str">
            <v>months</v>
          </cell>
          <cell r="T2355">
            <v>12</v>
          </cell>
          <cell r="U2355">
            <v>3.3000000000000002E-2</v>
          </cell>
          <cell r="V2355">
            <v>87.367170000000002</v>
          </cell>
          <cell r="W2355" t="str">
            <v>REG</v>
          </cell>
          <cell r="X2355">
            <v>11</v>
          </cell>
        </row>
        <row r="2356">
          <cell r="A2356">
            <v>2271708</v>
          </cell>
          <cell r="B2356">
            <v>1</v>
          </cell>
          <cell r="C2356">
            <v>15042.94</v>
          </cell>
          <cell r="D2356" t="str">
            <v>ubank</v>
          </cell>
          <cell r="E2356" t="str">
            <v>fixed</v>
          </cell>
          <cell r="F2356">
            <v>38874</v>
          </cell>
          <cell r="G2356">
            <v>0</v>
          </cell>
          <cell r="H2356">
            <v>2.95</v>
          </cell>
          <cell r="I2356">
            <v>3.1</v>
          </cell>
          <cell r="J2356">
            <v>3.3</v>
          </cell>
          <cell r="K2356">
            <v>3.5</v>
          </cell>
          <cell r="L2356">
            <v>3.65</v>
          </cell>
          <cell r="M2356">
            <v>0</v>
          </cell>
          <cell r="N2356">
            <v>-0.45</v>
          </cell>
          <cell r="O2356" t="str">
            <v>term</v>
          </cell>
          <cell r="P2356" t="str">
            <v>UBLONG</v>
          </cell>
          <cell r="Q2356">
            <v>38564</v>
          </cell>
          <cell r="R2356">
            <v>12</v>
          </cell>
          <cell r="S2356" t="str">
            <v>months</v>
          </cell>
          <cell r="T2356">
            <v>12</v>
          </cell>
          <cell r="U2356">
            <v>2.8500000000000001E-2</v>
          </cell>
          <cell r="V2356">
            <v>428.72379000000001</v>
          </cell>
          <cell r="W2356" t="str">
            <v>REG</v>
          </cell>
          <cell r="X2356">
            <v>11</v>
          </cell>
        </row>
        <row r="2357">
          <cell r="A2357">
            <v>2271732</v>
          </cell>
          <cell r="B2357">
            <v>1</v>
          </cell>
          <cell r="C2357">
            <v>25000</v>
          </cell>
          <cell r="D2357" t="str">
            <v>ubank</v>
          </cell>
          <cell r="E2357" t="str">
            <v>fixed</v>
          </cell>
          <cell r="F2357">
            <v>39240</v>
          </cell>
          <cell r="G2357">
            <v>0</v>
          </cell>
          <cell r="H2357">
            <v>2.95</v>
          </cell>
          <cell r="I2357">
            <v>3.1</v>
          </cell>
          <cell r="J2357">
            <v>3.3</v>
          </cell>
          <cell r="K2357">
            <v>3.5</v>
          </cell>
          <cell r="L2357">
            <v>3.65</v>
          </cell>
          <cell r="M2357">
            <v>0</v>
          </cell>
          <cell r="N2357">
            <v>0.1</v>
          </cell>
          <cell r="O2357" t="str">
            <v>RSP</v>
          </cell>
          <cell r="P2357" t="str">
            <v>UBRKRS</v>
          </cell>
          <cell r="Q2357">
            <v>38564</v>
          </cell>
          <cell r="R2357">
            <v>24</v>
          </cell>
          <cell r="S2357" t="str">
            <v>months</v>
          </cell>
          <cell r="T2357">
            <v>24</v>
          </cell>
          <cell r="U2357">
            <v>3.4000000000000002E-2</v>
          </cell>
          <cell r="V2357">
            <v>850.00000000000011</v>
          </cell>
          <cell r="W2357" t="str">
            <v>RSP</v>
          </cell>
          <cell r="X2357">
            <v>23</v>
          </cell>
        </row>
        <row r="2358">
          <cell r="A2358">
            <v>2271856</v>
          </cell>
          <cell r="B2358">
            <v>1</v>
          </cell>
          <cell r="C2358">
            <v>16364.52</v>
          </cell>
          <cell r="D2358" t="str">
            <v>ubank</v>
          </cell>
          <cell r="E2358" t="str">
            <v>fixed</v>
          </cell>
          <cell r="F2358">
            <v>39241</v>
          </cell>
          <cell r="G2358">
            <v>0</v>
          </cell>
          <cell r="H2358">
            <v>2.95</v>
          </cell>
          <cell r="I2358">
            <v>3.1</v>
          </cell>
          <cell r="J2358">
            <v>3.3</v>
          </cell>
          <cell r="K2358">
            <v>3.5</v>
          </cell>
          <cell r="L2358">
            <v>3.65</v>
          </cell>
          <cell r="M2358">
            <v>0</v>
          </cell>
          <cell r="N2358">
            <v>0.1</v>
          </cell>
          <cell r="O2358" t="str">
            <v>RSP</v>
          </cell>
          <cell r="P2358" t="str">
            <v>UBRKRS</v>
          </cell>
          <cell r="Q2358">
            <v>38564</v>
          </cell>
          <cell r="R2358">
            <v>24</v>
          </cell>
          <cell r="S2358" t="str">
            <v>months</v>
          </cell>
          <cell r="T2358">
            <v>24</v>
          </cell>
          <cell r="U2358">
            <v>3.4000000000000002E-2</v>
          </cell>
          <cell r="V2358">
            <v>556.39368000000002</v>
          </cell>
          <cell r="W2358" t="str">
            <v>RSP</v>
          </cell>
          <cell r="X2358">
            <v>23</v>
          </cell>
        </row>
        <row r="2359">
          <cell r="A2359">
            <v>2271898</v>
          </cell>
          <cell r="B2359">
            <v>1</v>
          </cell>
          <cell r="C2359">
            <v>1521.63</v>
          </cell>
          <cell r="D2359" t="str">
            <v>ubank</v>
          </cell>
          <cell r="E2359" t="str">
            <v>fixed</v>
          </cell>
          <cell r="F2359">
            <v>38869</v>
          </cell>
          <cell r="G2359">
            <v>0</v>
          </cell>
          <cell r="H2359">
            <v>2.9</v>
          </cell>
          <cell r="I2359">
            <v>3.1</v>
          </cell>
          <cell r="J2359">
            <v>3.3</v>
          </cell>
          <cell r="K2359">
            <v>3.5</v>
          </cell>
          <cell r="L2359">
            <v>3.65</v>
          </cell>
          <cell r="M2359">
            <v>0</v>
          </cell>
          <cell r="N2359">
            <v>0.05</v>
          </cell>
          <cell r="O2359" t="str">
            <v>RSP</v>
          </cell>
          <cell r="P2359" t="str">
            <v>UBRKRS</v>
          </cell>
          <cell r="Q2359">
            <v>38564</v>
          </cell>
          <cell r="R2359">
            <v>12</v>
          </cell>
          <cell r="S2359" t="str">
            <v>months</v>
          </cell>
          <cell r="T2359">
            <v>12</v>
          </cell>
          <cell r="U2359">
            <v>3.3399999999999999E-2</v>
          </cell>
          <cell r="V2359">
            <v>50.822442000000002</v>
          </cell>
          <cell r="W2359" t="str">
            <v>RSP</v>
          </cell>
          <cell r="X2359">
            <v>11</v>
          </cell>
        </row>
        <row r="2360">
          <cell r="A2360">
            <v>2271971</v>
          </cell>
          <cell r="B2360">
            <v>1</v>
          </cell>
          <cell r="C2360">
            <v>1161.1600000000001</v>
          </cell>
          <cell r="D2360" t="str">
            <v>ubank</v>
          </cell>
          <cell r="E2360" t="str">
            <v>fixed</v>
          </cell>
          <cell r="F2360">
            <v>38881</v>
          </cell>
          <cell r="G2360">
            <v>0</v>
          </cell>
          <cell r="H2360">
            <v>2.9</v>
          </cell>
          <cell r="I2360">
            <v>3.05</v>
          </cell>
          <cell r="J2360">
            <v>3.1</v>
          </cell>
          <cell r="K2360">
            <v>3.3</v>
          </cell>
          <cell r="L2360">
            <v>3.45</v>
          </cell>
          <cell r="M2360">
            <v>0</v>
          </cell>
          <cell r="N2360">
            <v>0.05</v>
          </cell>
          <cell r="O2360" t="str">
            <v>RSP</v>
          </cell>
          <cell r="P2360" t="str">
            <v>UBRKRS</v>
          </cell>
          <cell r="Q2360">
            <v>38564</v>
          </cell>
          <cell r="R2360">
            <v>12</v>
          </cell>
          <cell r="S2360" t="str">
            <v>months</v>
          </cell>
          <cell r="T2360">
            <v>12</v>
          </cell>
          <cell r="U2360">
            <v>3.209999999999999E-2</v>
          </cell>
          <cell r="V2360">
            <v>37.27323599999999</v>
          </cell>
          <cell r="W2360" t="str">
            <v>RSP</v>
          </cell>
          <cell r="X2360">
            <v>11</v>
          </cell>
        </row>
        <row r="2361">
          <cell r="A2361">
            <v>2272029</v>
          </cell>
          <cell r="B2361">
            <v>1</v>
          </cell>
          <cell r="C2361">
            <v>1046.52</v>
          </cell>
          <cell r="D2361" t="str">
            <v>ubank</v>
          </cell>
          <cell r="E2361" t="str">
            <v>fixed</v>
          </cell>
          <cell r="F2361">
            <v>38868</v>
          </cell>
          <cell r="G2361">
            <v>0</v>
          </cell>
          <cell r="H2361">
            <v>2.9</v>
          </cell>
          <cell r="I2361">
            <v>3.1</v>
          </cell>
          <cell r="J2361">
            <v>3.3</v>
          </cell>
          <cell r="K2361">
            <v>3.5</v>
          </cell>
          <cell r="L2361">
            <v>3.65</v>
          </cell>
          <cell r="M2361">
            <v>0</v>
          </cell>
          <cell r="N2361">
            <v>-0.4</v>
          </cell>
          <cell r="O2361" t="str">
            <v>term</v>
          </cell>
          <cell r="P2361" t="str">
            <v>UBLONG</v>
          </cell>
          <cell r="Q2361">
            <v>38564</v>
          </cell>
          <cell r="R2361">
            <v>12</v>
          </cell>
          <cell r="S2361" t="str">
            <v>months</v>
          </cell>
          <cell r="T2361">
            <v>12</v>
          </cell>
          <cell r="U2361">
            <v>2.8899999999999999E-2</v>
          </cell>
          <cell r="V2361">
            <v>30.244427999999999</v>
          </cell>
          <cell r="W2361" t="str">
            <v>REG</v>
          </cell>
          <cell r="X2361">
            <v>11</v>
          </cell>
        </row>
        <row r="2362">
          <cell r="A2362">
            <v>2272037</v>
          </cell>
          <cell r="B2362">
            <v>1</v>
          </cell>
          <cell r="C2362">
            <v>32500</v>
          </cell>
          <cell r="D2362" t="str">
            <v>ubank</v>
          </cell>
          <cell r="E2362" t="str">
            <v>fixed</v>
          </cell>
          <cell r="F2362">
            <v>38875</v>
          </cell>
          <cell r="G2362">
            <v>0</v>
          </cell>
          <cell r="H2362">
            <v>2.95</v>
          </cell>
          <cell r="I2362">
            <v>3.1</v>
          </cell>
          <cell r="J2362">
            <v>3.3</v>
          </cell>
          <cell r="K2362">
            <v>3.5</v>
          </cell>
          <cell r="L2362">
            <v>3.65</v>
          </cell>
          <cell r="M2362">
            <v>0</v>
          </cell>
          <cell r="N2362">
            <v>0</v>
          </cell>
          <cell r="O2362" t="str">
            <v>term</v>
          </cell>
          <cell r="P2362" t="str">
            <v>UBRKLT</v>
          </cell>
          <cell r="Q2362">
            <v>38564</v>
          </cell>
          <cell r="R2362">
            <v>12</v>
          </cell>
          <cell r="S2362" t="str">
            <v>months</v>
          </cell>
          <cell r="T2362">
            <v>12</v>
          </cell>
          <cell r="U2362">
            <v>3.3000000000000002E-2</v>
          </cell>
          <cell r="V2362">
            <v>1072.5</v>
          </cell>
          <cell r="W2362" t="str">
            <v>REG</v>
          </cell>
          <cell r="X2362">
            <v>11</v>
          </cell>
        </row>
        <row r="2363">
          <cell r="A2363">
            <v>2272045</v>
          </cell>
          <cell r="B2363">
            <v>1</v>
          </cell>
          <cell r="C2363">
            <v>37209.96</v>
          </cell>
          <cell r="D2363" t="str">
            <v>ubank</v>
          </cell>
          <cell r="E2363" t="str">
            <v>fixed</v>
          </cell>
          <cell r="F2363">
            <v>38883</v>
          </cell>
          <cell r="G2363">
            <v>0</v>
          </cell>
          <cell r="H2363">
            <v>2.9</v>
          </cell>
          <cell r="I2363">
            <v>3.05</v>
          </cell>
          <cell r="J2363">
            <v>3.1</v>
          </cell>
          <cell r="K2363">
            <v>3.3</v>
          </cell>
          <cell r="L2363">
            <v>3.45</v>
          </cell>
          <cell r="M2363">
            <v>0</v>
          </cell>
          <cell r="N2363">
            <v>0</v>
          </cell>
          <cell r="O2363" t="str">
            <v>RSP</v>
          </cell>
          <cell r="P2363" t="str">
            <v>UBRKRS</v>
          </cell>
          <cell r="Q2363">
            <v>38564</v>
          </cell>
          <cell r="R2363">
            <v>12</v>
          </cell>
          <cell r="S2363" t="str">
            <v>months</v>
          </cell>
          <cell r="T2363">
            <v>12</v>
          </cell>
          <cell r="U2363">
            <v>3.1599999999999989E-2</v>
          </cell>
          <cell r="V2363">
            <v>1175.8347359999996</v>
          </cell>
          <cell r="W2363" t="str">
            <v>RSP</v>
          </cell>
          <cell r="X2363">
            <v>11</v>
          </cell>
        </row>
        <row r="2364">
          <cell r="A2364">
            <v>2272102</v>
          </cell>
          <cell r="B2364">
            <v>1</v>
          </cell>
          <cell r="C2364">
            <v>5193.3100000000004</v>
          </cell>
          <cell r="D2364" t="str">
            <v>ubank</v>
          </cell>
          <cell r="E2364" t="str">
            <v>fixed</v>
          </cell>
          <cell r="F2364">
            <v>40349</v>
          </cell>
          <cell r="G2364">
            <v>0</v>
          </cell>
          <cell r="H2364">
            <v>2.9</v>
          </cell>
          <cell r="I2364">
            <v>3.05</v>
          </cell>
          <cell r="J2364">
            <v>3.1</v>
          </cell>
          <cell r="K2364">
            <v>3.3</v>
          </cell>
          <cell r="L2364">
            <v>3.45</v>
          </cell>
          <cell r="M2364">
            <v>0</v>
          </cell>
          <cell r="N2364">
            <v>0.55000000000000004</v>
          </cell>
          <cell r="O2364" t="str">
            <v>RSP</v>
          </cell>
          <cell r="P2364" t="str">
            <v>UBRKRS</v>
          </cell>
          <cell r="Q2364">
            <v>38564</v>
          </cell>
          <cell r="R2364">
            <v>60</v>
          </cell>
          <cell r="S2364" t="str">
            <v>months</v>
          </cell>
          <cell r="T2364">
            <v>60</v>
          </cell>
          <cell r="U2364">
            <v>3.7099999999999987E-2</v>
          </cell>
          <cell r="V2364">
            <v>192.67180099999996</v>
          </cell>
          <cell r="W2364" t="str">
            <v>RSP</v>
          </cell>
          <cell r="X2364">
            <v>59</v>
          </cell>
        </row>
        <row r="2365">
          <cell r="A2365">
            <v>2272110</v>
          </cell>
          <cell r="B2365">
            <v>1</v>
          </cell>
          <cell r="C2365">
            <v>50000</v>
          </cell>
          <cell r="D2365" t="str">
            <v>ubank</v>
          </cell>
          <cell r="E2365" t="str">
            <v>fixed</v>
          </cell>
          <cell r="F2365">
            <v>40335</v>
          </cell>
          <cell r="G2365">
            <v>0</v>
          </cell>
          <cell r="H2365">
            <v>2.95</v>
          </cell>
          <cell r="I2365">
            <v>3.1</v>
          </cell>
          <cell r="J2365">
            <v>3.3</v>
          </cell>
          <cell r="K2365">
            <v>3.5</v>
          </cell>
          <cell r="L2365">
            <v>3.65</v>
          </cell>
          <cell r="M2365">
            <v>0</v>
          </cell>
          <cell r="N2365">
            <v>0</v>
          </cell>
          <cell r="O2365" t="str">
            <v>term</v>
          </cell>
          <cell r="P2365" t="str">
            <v>UBRKLT</v>
          </cell>
          <cell r="Q2365">
            <v>38564</v>
          </cell>
          <cell r="R2365">
            <v>60</v>
          </cell>
          <cell r="S2365" t="str">
            <v>months</v>
          </cell>
          <cell r="T2365">
            <v>60</v>
          </cell>
          <cell r="U2365">
            <v>3.3000000000000002E-2</v>
          </cell>
          <cell r="V2365">
            <v>1650</v>
          </cell>
          <cell r="W2365" t="str">
            <v>REG</v>
          </cell>
          <cell r="X2365">
            <v>59</v>
          </cell>
        </row>
        <row r="2366">
          <cell r="A2366">
            <v>2272128</v>
          </cell>
          <cell r="B2366">
            <v>5</v>
          </cell>
          <cell r="C2366">
            <v>16000</v>
          </cell>
          <cell r="D2366" t="str">
            <v>ubank</v>
          </cell>
          <cell r="E2366" t="str">
            <v>fixed</v>
          </cell>
          <cell r="F2366">
            <v>39974</v>
          </cell>
          <cell r="G2366">
            <v>0</v>
          </cell>
          <cell r="H2366">
            <v>2.95</v>
          </cell>
          <cell r="I2366">
            <v>3.1</v>
          </cell>
          <cell r="J2366">
            <v>3.3</v>
          </cell>
          <cell r="K2366">
            <v>3.5</v>
          </cell>
          <cell r="L2366">
            <v>3.65</v>
          </cell>
          <cell r="M2366">
            <v>0</v>
          </cell>
          <cell r="N2366">
            <v>0.1</v>
          </cell>
          <cell r="O2366" t="str">
            <v>RSP</v>
          </cell>
          <cell r="P2366" t="str">
            <v>UBRKRS</v>
          </cell>
          <cell r="Q2366">
            <v>38564</v>
          </cell>
          <cell r="R2366">
            <v>48</v>
          </cell>
          <cell r="S2366" t="str">
            <v>months</v>
          </cell>
          <cell r="T2366">
            <v>48</v>
          </cell>
          <cell r="U2366">
            <v>3.4000000000000002E-2</v>
          </cell>
          <cell r="V2366">
            <v>544</v>
          </cell>
          <cell r="W2366" t="str">
            <v>RSP</v>
          </cell>
          <cell r="X2366">
            <v>47</v>
          </cell>
        </row>
        <row r="2367">
          <cell r="A2367">
            <v>2272128</v>
          </cell>
          <cell r="B2367">
            <v>6</v>
          </cell>
          <cell r="C2367">
            <v>16000</v>
          </cell>
          <cell r="D2367" t="str">
            <v>ubank</v>
          </cell>
          <cell r="E2367" t="str">
            <v>fixed</v>
          </cell>
          <cell r="F2367">
            <v>39243</v>
          </cell>
          <cell r="G2367">
            <v>0</v>
          </cell>
          <cell r="H2367">
            <v>2.95</v>
          </cell>
          <cell r="I2367">
            <v>3.1</v>
          </cell>
          <cell r="J2367">
            <v>3.3</v>
          </cell>
          <cell r="K2367">
            <v>3.5</v>
          </cell>
          <cell r="L2367">
            <v>3.65</v>
          </cell>
          <cell r="M2367">
            <v>0</v>
          </cell>
          <cell r="N2367">
            <v>0.1</v>
          </cell>
          <cell r="O2367" t="str">
            <v>RSP</v>
          </cell>
          <cell r="P2367" t="str">
            <v>UBRKRS</v>
          </cell>
          <cell r="Q2367">
            <v>38564</v>
          </cell>
          <cell r="R2367">
            <v>24</v>
          </cell>
          <cell r="S2367" t="str">
            <v>months</v>
          </cell>
          <cell r="T2367">
            <v>24</v>
          </cell>
          <cell r="U2367">
            <v>3.4000000000000002E-2</v>
          </cell>
          <cell r="V2367">
            <v>544</v>
          </cell>
          <cell r="W2367" t="str">
            <v>RSP</v>
          </cell>
          <cell r="X2367">
            <v>23</v>
          </cell>
        </row>
        <row r="2368">
          <cell r="A2368">
            <v>2272128</v>
          </cell>
          <cell r="B2368">
            <v>4</v>
          </cell>
          <cell r="C2368">
            <v>16520.34</v>
          </cell>
          <cell r="D2368" t="str">
            <v>ubank</v>
          </cell>
          <cell r="E2368" t="str">
            <v>fixed</v>
          </cell>
          <cell r="F2368">
            <v>40339</v>
          </cell>
          <cell r="G2368">
            <v>0</v>
          </cell>
          <cell r="H2368">
            <v>2.95</v>
          </cell>
          <cell r="I2368">
            <v>3.1</v>
          </cell>
          <cell r="J2368">
            <v>3.3</v>
          </cell>
          <cell r="K2368">
            <v>3.5</v>
          </cell>
          <cell r="L2368">
            <v>3.65</v>
          </cell>
          <cell r="M2368">
            <v>0</v>
          </cell>
          <cell r="N2368">
            <v>0.1</v>
          </cell>
          <cell r="O2368" t="str">
            <v>RSP</v>
          </cell>
          <cell r="P2368" t="str">
            <v>UBRKRS</v>
          </cell>
          <cell r="Q2368">
            <v>38564</v>
          </cell>
          <cell r="R2368">
            <v>60</v>
          </cell>
          <cell r="S2368" t="str">
            <v>months</v>
          </cell>
          <cell r="T2368">
            <v>60</v>
          </cell>
          <cell r="U2368">
            <v>3.4000000000000002E-2</v>
          </cell>
          <cell r="V2368">
            <v>561.69156000000009</v>
          </cell>
          <cell r="W2368" t="str">
            <v>RSP</v>
          </cell>
          <cell r="X2368">
            <v>59</v>
          </cell>
        </row>
        <row r="2369">
          <cell r="A2369">
            <v>2272136</v>
          </cell>
          <cell r="B2369">
            <v>1</v>
          </cell>
          <cell r="C2369">
            <v>2400</v>
          </cell>
          <cell r="D2369" t="str">
            <v>ubank</v>
          </cell>
          <cell r="E2369" t="str">
            <v>fixed</v>
          </cell>
          <cell r="F2369">
            <v>39239</v>
          </cell>
          <cell r="G2369">
            <v>0</v>
          </cell>
          <cell r="H2369">
            <v>2.95</v>
          </cell>
          <cell r="I2369">
            <v>3.1</v>
          </cell>
          <cell r="J2369">
            <v>3.3</v>
          </cell>
          <cell r="K2369">
            <v>3.5</v>
          </cell>
          <cell r="L2369">
            <v>3.65</v>
          </cell>
          <cell r="M2369">
            <v>0</v>
          </cell>
          <cell r="N2369">
            <v>0</v>
          </cell>
          <cell r="O2369" t="str">
            <v>term</v>
          </cell>
          <cell r="P2369" t="str">
            <v>UBRKLT</v>
          </cell>
          <cell r="Q2369">
            <v>38564</v>
          </cell>
          <cell r="R2369">
            <v>24</v>
          </cell>
          <cell r="S2369" t="str">
            <v>months</v>
          </cell>
          <cell r="T2369">
            <v>24</v>
          </cell>
          <cell r="U2369">
            <v>3.3000000000000002E-2</v>
          </cell>
          <cell r="V2369">
            <v>79.2</v>
          </cell>
          <cell r="W2369" t="str">
            <v>REG</v>
          </cell>
          <cell r="X2369">
            <v>23</v>
          </cell>
        </row>
        <row r="2370">
          <cell r="A2370">
            <v>2272151</v>
          </cell>
          <cell r="B2370">
            <v>1</v>
          </cell>
          <cell r="C2370">
            <v>20224.099999999999</v>
          </cell>
          <cell r="D2370" t="str">
            <v>ubank</v>
          </cell>
          <cell r="E2370" t="str">
            <v>fixed</v>
          </cell>
          <cell r="F2370">
            <v>38889</v>
          </cell>
          <cell r="G2370">
            <v>0</v>
          </cell>
          <cell r="H2370">
            <v>2.9</v>
          </cell>
          <cell r="I2370">
            <v>3.05</v>
          </cell>
          <cell r="J2370">
            <v>3.1</v>
          </cell>
          <cell r="K2370">
            <v>3.3</v>
          </cell>
          <cell r="L2370">
            <v>3.45</v>
          </cell>
          <cell r="M2370">
            <v>0</v>
          </cell>
          <cell r="N2370">
            <v>0</v>
          </cell>
          <cell r="O2370" t="str">
            <v>RSP</v>
          </cell>
          <cell r="P2370" t="str">
            <v>UBRKRS</v>
          </cell>
          <cell r="Q2370">
            <v>38564</v>
          </cell>
          <cell r="R2370">
            <v>12</v>
          </cell>
          <cell r="S2370" t="str">
            <v>months</v>
          </cell>
          <cell r="T2370">
            <v>12</v>
          </cell>
          <cell r="U2370">
            <v>3.1599999999999989E-2</v>
          </cell>
          <cell r="V2370">
            <v>639.08155999999974</v>
          </cell>
          <cell r="W2370" t="str">
            <v>RSP</v>
          </cell>
          <cell r="X2370">
            <v>11</v>
          </cell>
        </row>
        <row r="2371">
          <cell r="A2371">
            <v>2272219</v>
          </cell>
          <cell r="B2371">
            <v>1</v>
          </cell>
          <cell r="C2371">
            <v>6487.23</v>
          </cell>
          <cell r="D2371" t="str">
            <v>ubank</v>
          </cell>
          <cell r="E2371" t="str">
            <v>fixed</v>
          </cell>
          <cell r="F2371">
            <v>39629</v>
          </cell>
          <cell r="G2371">
            <v>0</v>
          </cell>
          <cell r="H2371">
            <v>2.85</v>
          </cell>
          <cell r="I2371">
            <v>3</v>
          </cell>
          <cell r="J2371">
            <v>3.1</v>
          </cell>
          <cell r="K2371">
            <v>3.3</v>
          </cell>
          <cell r="L2371">
            <v>3.45</v>
          </cell>
          <cell r="M2371">
            <v>0</v>
          </cell>
          <cell r="N2371">
            <v>0.2</v>
          </cell>
          <cell r="O2371" t="str">
            <v>RIF</v>
          </cell>
          <cell r="P2371" t="str">
            <v>UBRKRF</v>
          </cell>
          <cell r="Q2371">
            <v>38564</v>
          </cell>
          <cell r="R2371">
            <v>36</v>
          </cell>
          <cell r="S2371" t="str">
            <v>months</v>
          </cell>
          <cell r="T2371">
            <v>36</v>
          </cell>
          <cell r="U2371">
            <v>3.3399999999999999E-2</v>
          </cell>
          <cell r="V2371">
            <v>216.67348199999998</v>
          </cell>
          <cell r="W2371" t="str">
            <v>RIF</v>
          </cell>
          <cell r="X2371">
            <v>35</v>
          </cell>
        </row>
        <row r="2372">
          <cell r="A2372">
            <v>2272243</v>
          </cell>
          <cell r="B2372">
            <v>1</v>
          </cell>
          <cell r="C2372">
            <v>20000</v>
          </cell>
          <cell r="D2372" t="str">
            <v>ubank</v>
          </cell>
          <cell r="E2372" t="str">
            <v>fixed</v>
          </cell>
          <cell r="F2372">
            <v>39239</v>
          </cell>
          <cell r="G2372">
            <v>0</v>
          </cell>
          <cell r="H2372">
            <v>2.95</v>
          </cell>
          <cell r="I2372">
            <v>3.1</v>
          </cell>
          <cell r="J2372">
            <v>3.3</v>
          </cell>
          <cell r="K2372">
            <v>3.5</v>
          </cell>
          <cell r="L2372">
            <v>3.65</v>
          </cell>
          <cell r="M2372">
            <v>0</v>
          </cell>
          <cell r="N2372">
            <v>0</v>
          </cell>
          <cell r="O2372" t="str">
            <v>term</v>
          </cell>
          <cell r="P2372" t="str">
            <v>UBRKLT</v>
          </cell>
          <cell r="Q2372">
            <v>38564</v>
          </cell>
          <cell r="R2372">
            <v>24</v>
          </cell>
          <cell r="S2372" t="str">
            <v>months</v>
          </cell>
          <cell r="T2372">
            <v>24</v>
          </cell>
          <cell r="U2372">
            <v>3.3000000000000002E-2</v>
          </cell>
          <cell r="V2372">
            <v>660</v>
          </cell>
          <cell r="W2372" t="str">
            <v>REG</v>
          </cell>
          <cell r="X2372">
            <v>23</v>
          </cell>
        </row>
        <row r="2373">
          <cell r="A2373">
            <v>2272250</v>
          </cell>
          <cell r="B2373">
            <v>1</v>
          </cell>
          <cell r="C2373">
            <v>8287.56</v>
          </cell>
          <cell r="D2373" t="str">
            <v>ubank</v>
          </cell>
          <cell r="E2373" t="str">
            <v>fixed</v>
          </cell>
          <cell r="F2373">
            <v>38870</v>
          </cell>
          <cell r="G2373">
            <v>0</v>
          </cell>
          <cell r="H2373">
            <v>2.9</v>
          </cell>
          <cell r="I2373">
            <v>3.1</v>
          </cell>
          <cell r="J2373">
            <v>3.3</v>
          </cell>
          <cell r="K2373">
            <v>3.5</v>
          </cell>
          <cell r="L2373">
            <v>3.65</v>
          </cell>
          <cell r="M2373">
            <v>0</v>
          </cell>
          <cell r="N2373">
            <v>-0.4</v>
          </cell>
          <cell r="O2373" t="str">
            <v>term</v>
          </cell>
          <cell r="P2373" t="str">
            <v>UBLONG</v>
          </cell>
          <cell r="Q2373">
            <v>38564</v>
          </cell>
          <cell r="R2373">
            <v>12</v>
          </cell>
          <cell r="S2373" t="str">
            <v>months</v>
          </cell>
          <cell r="T2373">
            <v>12</v>
          </cell>
          <cell r="U2373">
            <v>2.8899999999999999E-2</v>
          </cell>
          <cell r="V2373">
            <v>239.51048399999996</v>
          </cell>
          <cell r="W2373" t="str">
            <v>REG</v>
          </cell>
          <cell r="X2373">
            <v>11</v>
          </cell>
        </row>
        <row r="2374">
          <cell r="A2374">
            <v>2272276</v>
          </cell>
          <cell r="B2374">
            <v>1</v>
          </cell>
          <cell r="C2374">
            <v>1903.3</v>
          </cell>
          <cell r="D2374" t="str">
            <v>ubank</v>
          </cell>
          <cell r="E2374" t="str">
            <v>fixed</v>
          </cell>
          <cell r="F2374">
            <v>40331</v>
          </cell>
          <cell r="G2374">
            <v>0</v>
          </cell>
          <cell r="H2374">
            <v>2.9</v>
          </cell>
          <cell r="I2374">
            <v>3.1</v>
          </cell>
          <cell r="J2374">
            <v>3.3</v>
          </cell>
          <cell r="K2374">
            <v>3.5</v>
          </cell>
          <cell r="L2374">
            <v>3.65</v>
          </cell>
          <cell r="M2374">
            <v>0</v>
          </cell>
          <cell r="N2374">
            <v>0</v>
          </cell>
          <cell r="O2374" t="str">
            <v>term</v>
          </cell>
          <cell r="P2374" t="str">
            <v>UBRKLT</v>
          </cell>
          <cell r="Q2374">
            <v>38564</v>
          </cell>
          <cell r="R2374">
            <v>60</v>
          </cell>
          <cell r="S2374" t="str">
            <v>months</v>
          </cell>
          <cell r="T2374">
            <v>60</v>
          </cell>
          <cell r="U2374">
            <v>3.2899999999999999E-2</v>
          </cell>
          <cell r="V2374">
            <v>62.618569999999998</v>
          </cell>
          <cell r="W2374" t="str">
            <v>REG</v>
          </cell>
          <cell r="X2374">
            <v>59</v>
          </cell>
        </row>
        <row r="2375">
          <cell r="A2375">
            <v>2272292</v>
          </cell>
          <cell r="B2375">
            <v>1</v>
          </cell>
          <cell r="C2375">
            <v>1303.5</v>
          </cell>
          <cell r="D2375" t="str">
            <v>ubank</v>
          </cell>
          <cell r="E2375" t="str">
            <v>fixed</v>
          </cell>
          <cell r="F2375">
            <v>40331</v>
          </cell>
          <cell r="G2375">
            <v>0</v>
          </cell>
          <cell r="H2375">
            <v>2.9</v>
          </cell>
          <cell r="I2375">
            <v>3.1</v>
          </cell>
          <cell r="J2375">
            <v>3.3</v>
          </cell>
          <cell r="K2375">
            <v>3.5</v>
          </cell>
          <cell r="L2375">
            <v>3.65</v>
          </cell>
          <cell r="M2375">
            <v>0</v>
          </cell>
          <cell r="N2375">
            <v>0</v>
          </cell>
          <cell r="O2375" t="str">
            <v>term</v>
          </cell>
          <cell r="P2375" t="str">
            <v>UBRKLT</v>
          </cell>
          <cell r="Q2375">
            <v>38564</v>
          </cell>
          <cell r="R2375">
            <v>60</v>
          </cell>
          <cell r="S2375" t="str">
            <v>months</v>
          </cell>
          <cell r="T2375">
            <v>60</v>
          </cell>
          <cell r="U2375">
            <v>3.2899999999999999E-2</v>
          </cell>
          <cell r="V2375">
            <v>42.885149999999996</v>
          </cell>
          <cell r="W2375" t="str">
            <v>REG</v>
          </cell>
          <cell r="X2375">
            <v>59</v>
          </cell>
        </row>
        <row r="2376">
          <cell r="A2376">
            <v>2272300</v>
          </cell>
          <cell r="B2376">
            <v>1</v>
          </cell>
          <cell r="C2376">
            <v>4708.79</v>
          </cell>
          <cell r="D2376" t="str">
            <v>ubank</v>
          </cell>
          <cell r="E2376" t="str">
            <v>fixed</v>
          </cell>
          <cell r="F2376">
            <v>38870</v>
          </cell>
          <cell r="G2376">
            <v>0</v>
          </cell>
          <cell r="H2376">
            <v>2.9</v>
          </cell>
          <cell r="I2376">
            <v>3.1</v>
          </cell>
          <cell r="J2376">
            <v>3.3</v>
          </cell>
          <cell r="K2376">
            <v>3.5</v>
          </cell>
          <cell r="L2376">
            <v>3.65</v>
          </cell>
          <cell r="M2376">
            <v>0</v>
          </cell>
          <cell r="N2376">
            <v>0</v>
          </cell>
          <cell r="O2376" t="str">
            <v>term</v>
          </cell>
          <cell r="P2376" t="str">
            <v>UBRKLT</v>
          </cell>
          <cell r="Q2376">
            <v>38564</v>
          </cell>
          <cell r="R2376">
            <v>12</v>
          </cell>
          <cell r="S2376" t="str">
            <v>months</v>
          </cell>
          <cell r="T2376">
            <v>12</v>
          </cell>
          <cell r="U2376">
            <v>3.2899999999999999E-2</v>
          </cell>
          <cell r="V2376">
            <v>154.91919099999998</v>
          </cell>
          <cell r="W2376" t="str">
            <v>REG</v>
          </cell>
          <cell r="X2376">
            <v>11</v>
          </cell>
        </row>
        <row r="2377">
          <cell r="A2377">
            <v>2272334</v>
          </cell>
          <cell r="B2377">
            <v>1</v>
          </cell>
          <cell r="C2377">
            <v>25000</v>
          </cell>
          <cell r="D2377" t="str">
            <v>ubank</v>
          </cell>
          <cell r="E2377" t="str">
            <v>fixed</v>
          </cell>
          <cell r="F2377">
            <v>39605</v>
          </cell>
          <cell r="G2377">
            <v>0</v>
          </cell>
          <cell r="H2377">
            <v>2.95</v>
          </cell>
          <cell r="I2377">
            <v>3.1</v>
          </cell>
          <cell r="J2377">
            <v>3.3</v>
          </cell>
          <cell r="K2377">
            <v>3.5</v>
          </cell>
          <cell r="L2377">
            <v>3.65</v>
          </cell>
          <cell r="M2377">
            <v>0</v>
          </cell>
          <cell r="N2377">
            <v>0</v>
          </cell>
          <cell r="O2377" t="str">
            <v>term</v>
          </cell>
          <cell r="P2377" t="str">
            <v>UBRKLT</v>
          </cell>
          <cell r="Q2377">
            <v>38564</v>
          </cell>
          <cell r="R2377">
            <v>36</v>
          </cell>
          <cell r="S2377" t="str">
            <v>months</v>
          </cell>
          <cell r="T2377">
            <v>36</v>
          </cell>
          <cell r="U2377">
            <v>3.3000000000000002E-2</v>
          </cell>
          <cell r="V2377">
            <v>825</v>
          </cell>
          <cell r="W2377" t="str">
            <v>REG</v>
          </cell>
          <cell r="X2377">
            <v>35</v>
          </cell>
        </row>
        <row r="2378">
          <cell r="A2378">
            <v>2272359</v>
          </cell>
          <cell r="B2378">
            <v>2</v>
          </cell>
          <cell r="C2378">
            <v>30000</v>
          </cell>
          <cell r="D2378" t="str">
            <v>ubank</v>
          </cell>
          <cell r="E2378" t="str">
            <v>fixed</v>
          </cell>
          <cell r="F2378">
            <v>38878</v>
          </cell>
          <cell r="G2378">
            <v>0</v>
          </cell>
          <cell r="H2378">
            <v>2.95</v>
          </cell>
          <cell r="I2378">
            <v>3.1</v>
          </cell>
          <cell r="J2378">
            <v>3.3</v>
          </cell>
          <cell r="K2378">
            <v>3.5</v>
          </cell>
          <cell r="L2378">
            <v>3.65</v>
          </cell>
          <cell r="M2378">
            <v>0</v>
          </cell>
          <cell r="N2378">
            <v>0</v>
          </cell>
          <cell r="O2378" t="str">
            <v>term</v>
          </cell>
          <cell r="P2378" t="str">
            <v>UBRKLT</v>
          </cell>
          <cell r="Q2378">
            <v>38564</v>
          </cell>
          <cell r="R2378">
            <v>12</v>
          </cell>
          <cell r="S2378" t="str">
            <v>months</v>
          </cell>
          <cell r="T2378">
            <v>12</v>
          </cell>
          <cell r="U2378">
            <v>3.3000000000000002E-2</v>
          </cell>
          <cell r="V2378">
            <v>990</v>
          </cell>
          <cell r="W2378" t="str">
            <v>REG</v>
          </cell>
          <cell r="X2378">
            <v>11</v>
          </cell>
        </row>
        <row r="2379">
          <cell r="A2379">
            <v>2272359</v>
          </cell>
          <cell r="B2379">
            <v>1</v>
          </cell>
          <cell r="C2379">
            <v>10000</v>
          </cell>
          <cell r="D2379" t="str">
            <v>ubank</v>
          </cell>
          <cell r="E2379" t="str">
            <v>fixed</v>
          </cell>
          <cell r="F2379">
            <v>38871</v>
          </cell>
          <cell r="G2379">
            <v>0</v>
          </cell>
          <cell r="H2379">
            <v>2.9</v>
          </cell>
          <cell r="I2379">
            <v>3.1</v>
          </cell>
          <cell r="J2379">
            <v>3.3</v>
          </cell>
          <cell r="K2379">
            <v>3.5</v>
          </cell>
          <cell r="L2379">
            <v>3.65</v>
          </cell>
          <cell r="M2379">
            <v>0</v>
          </cell>
          <cell r="N2379">
            <v>0</v>
          </cell>
          <cell r="O2379" t="str">
            <v>term</v>
          </cell>
          <cell r="P2379" t="str">
            <v>UBRKLT</v>
          </cell>
          <cell r="Q2379">
            <v>38564</v>
          </cell>
          <cell r="R2379">
            <v>12</v>
          </cell>
          <cell r="S2379" t="str">
            <v>months</v>
          </cell>
          <cell r="T2379">
            <v>12</v>
          </cell>
          <cell r="U2379">
            <v>3.2899999999999999E-2</v>
          </cell>
          <cell r="V2379">
            <v>329</v>
          </cell>
          <cell r="W2379" t="str">
            <v>REG</v>
          </cell>
          <cell r="X2379">
            <v>11</v>
          </cell>
        </row>
        <row r="2380">
          <cell r="A2380">
            <v>2272383</v>
          </cell>
          <cell r="B2380">
            <v>1</v>
          </cell>
          <cell r="C2380">
            <v>50000</v>
          </cell>
          <cell r="D2380" t="str">
            <v>ubank</v>
          </cell>
          <cell r="E2380" t="str">
            <v>fixed</v>
          </cell>
          <cell r="F2380">
            <v>39239</v>
          </cell>
          <cell r="G2380">
            <v>0</v>
          </cell>
          <cell r="H2380">
            <v>2.95</v>
          </cell>
          <cell r="I2380">
            <v>3.1</v>
          </cell>
          <cell r="J2380">
            <v>3.3</v>
          </cell>
          <cell r="K2380">
            <v>3.5</v>
          </cell>
          <cell r="L2380">
            <v>3.65</v>
          </cell>
          <cell r="M2380">
            <v>0</v>
          </cell>
          <cell r="N2380">
            <v>0</v>
          </cell>
          <cell r="O2380" t="str">
            <v>term</v>
          </cell>
          <cell r="P2380" t="str">
            <v>UBRKLT</v>
          </cell>
          <cell r="Q2380">
            <v>38564</v>
          </cell>
          <cell r="R2380">
            <v>24</v>
          </cell>
          <cell r="S2380" t="str">
            <v>months</v>
          </cell>
          <cell r="T2380">
            <v>24</v>
          </cell>
          <cell r="U2380">
            <v>3.3000000000000002E-2</v>
          </cell>
          <cell r="V2380">
            <v>1650</v>
          </cell>
          <cell r="W2380" t="str">
            <v>REG</v>
          </cell>
          <cell r="X2380">
            <v>23</v>
          </cell>
        </row>
        <row r="2381">
          <cell r="A2381">
            <v>2272417</v>
          </cell>
          <cell r="B2381">
            <v>1</v>
          </cell>
          <cell r="C2381">
            <v>2025.19</v>
          </cell>
          <cell r="D2381" t="str">
            <v>ubank</v>
          </cell>
          <cell r="E2381" t="str">
            <v>fixed</v>
          </cell>
          <cell r="F2381">
            <v>39235</v>
          </cell>
          <cell r="G2381">
            <v>0</v>
          </cell>
          <cell r="H2381">
            <v>2.9</v>
          </cell>
          <cell r="I2381">
            <v>3.1</v>
          </cell>
          <cell r="J2381">
            <v>3.3</v>
          </cell>
          <cell r="K2381">
            <v>3.5</v>
          </cell>
          <cell r="L2381">
            <v>3.65</v>
          </cell>
          <cell r="M2381">
            <v>0</v>
          </cell>
          <cell r="N2381">
            <v>0</v>
          </cell>
          <cell r="O2381" t="str">
            <v>term</v>
          </cell>
          <cell r="P2381" t="str">
            <v>UBRKLT</v>
          </cell>
          <cell r="Q2381">
            <v>38564</v>
          </cell>
          <cell r="R2381">
            <v>24</v>
          </cell>
          <cell r="S2381" t="str">
            <v>months</v>
          </cell>
          <cell r="T2381">
            <v>24</v>
          </cell>
          <cell r="U2381">
            <v>3.2899999999999999E-2</v>
          </cell>
          <cell r="V2381">
            <v>66.628750999999994</v>
          </cell>
          <cell r="W2381" t="str">
            <v>REG</v>
          </cell>
          <cell r="X2381">
            <v>23</v>
          </cell>
        </row>
        <row r="2382">
          <cell r="A2382">
            <v>2272433</v>
          </cell>
          <cell r="B2382">
            <v>1</v>
          </cell>
          <cell r="C2382">
            <v>4825.8500000000004</v>
          </cell>
          <cell r="D2382" t="str">
            <v>ubank</v>
          </cell>
          <cell r="E2382" t="str">
            <v>fixed</v>
          </cell>
          <cell r="F2382">
            <v>38875</v>
          </cell>
          <cell r="G2382">
            <v>0</v>
          </cell>
          <cell r="H2382">
            <v>2.95</v>
          </cell>
          <cell r="I2382">
            <v>3.1</v>
          </cell>
          <cell r="J2382">
            <v>3.3</v>
          </cell>
          <cell r="K2382">
            <v>3.5</v>
          </cell>
          <cell r="L2382">
            <v>3.65</v>
          </cell>
          <cell r="M2382">
            <v>0</v>
          </cell>
          <cell r="N2382">
            <v>0</v>
          </cell>
          <cell r="O2382" t="str">
            <v>RSP</v>
          </cell>
          <cell r="P2382" t="str">
            <v>UBRKRS</v>
          </cell>
          <cell r="Q2382">
            <v>38564</v>
          </cell>
          <cell r="R2382">
            <v>12</v>
          </cell>
          <cell r="S2382" t="str">
            <v>months</v>
          </cell>
          <cell r="T2382">
            <v>12</v>
          </cell>
          <cell r="U2382">
            <v>3.3000000000000002E-2</v>
          </cell>
          <cell r="V2382">
            <v>159.25305000000003</v>
          </cell>
          <cell r="W2382" t="str">
            <v>RSP</v>
          </cell>
          <cell r="X2382">
            <v>11</v>
          </cell>
        </row>
        <row r="2383">
          <cell r="A2383">
            <v>2272458</v>
          </cell>
          <cell r="B2383">
            <v>1</v>
          </cell>
          <cell r="C2383">
            <v>30000</v>
          </cell>
          <cell r="D2383" t="str">
            <v>ubank</v>
          </cell>
          <cell r="E2383" t="str">
            <v>fixed</v>
          </cell>
          <cell r="F2383">
            <v>38875</v>
          </cell>
          <cell r="G2383">
            <v>0</v>
          </cell>
          <cell r="H2383">
            <v>2.95</v>
          </cell>
          <cell r="I2383">
            <v>3.1</v>
          </cell>
          <cell r="J2383">
            <v>3.3</v>
          </cell>
          <cell r="K2383">
            <v>3.5</v>
          </cell>
          <cell r="L2383">
            <v>3.65</v>
          </cell>
          <cell r="M2383">
            <v>0</v>
          </cell>
          <cell r="N2383">
            <v>0</v>
          </cell>
          <cell r="O2383" t="str">
            <v>term</v>
          </cell>
          <cell r="P2383" t="str">
            <v>UBRKLT</v>
          </cell>
          <cell r="Q2383">
            <v>38564</v>
          </cell>
          <cell r="R2383">
            <v>12</v>
          </cell>
          <cell r="S2383" t="str">
            <v>months</v>
          </cell>
          <cell r="T2383">
            <v>12</v>
          </cell>
          <cell r="U2383">
            <v>3.3000000000000002E-2</v>
          </cell>
          <cell r="V2383">
            <v>990</v>
          </cell>
          <cell r="W2383" t="str">
            <v>REG</v>
          </cell>
          <cell r="X2383">
            <v>11</v>
          </cell>
        </row>
        <row r="2384">
          <cell r="A2384">
            <v>2272466</v>
          </cell>
          <cell r="B2384">
            <v>1</v>
          </cell>
          <cell r="C2384">
            <v>40000</v>
          </cell>
          <cell r="D2384" t="str">
            <v>ubank</v>
          </cell>
          <cell r="E2384" t="str">
            <v>fixed</v>
          </cell>
          <cell r="F2384">
            <v>38870</v>
          </cell>
          <cell r="G2384">
            <v>0</v>
          </cell>
          <cell r="H2384">
            <v>2.9</v>
          </cell>
          <cell r="I2384">
            <v>3.1</v>
          </cell>
          <cell r="J2384">
            <v>3.3</v>
          </cell>
          <cell r="K2384">
            <v>3.5</v>
          </cell>
          <cell r="L2384">
            <v>3.65</v>
          </cell>
          <cell r="M2384">
            <v>0</v>
          </cell>
          <cell r="N2384">
            <v>0</v>
          </cell>
          <cell r="O2384" t="str">
            <v>term</v>
          </cell>
          <cell r="P2384" t="str">
            <v>UBRKLT</v>
          </cell>
          <cell r="Q2384">
            <v>38564</v>
          </cell>
          <cell r="R2384">
            <v>12</v>
          </cell>
          <cell r="S2384" t="str">
            <v>months</v>
          </cell>
          <cell r="T2384">
            <v>12</v>
          </cell>
          <cell r="U2384">
            <v>3.2899999999999999E-2</v>
          </cell>
          <cell r="V2384">
            <v>1316</v>
          </cell>
          <cell r="W2384" t="str">
            <v>REG</v>
          </cell>
          <cell r="X2384">
            <v>11</v>
          </cell>
        </row>
        <row r="2385">
          <cell r="A2385">
            <v>2272482</v>
          </cell>
          <cell r="B2385">
            <v>1</v>
          </cell>
          <cell r="C2385">
            <v>12684.99</v>
          </cell>
          <cell r="D2385" t="str">
            <v>ubank</v>
          </cell>
          <cell r="E2385" t="str">
            <v>fixed</v>
          </cell>
          <cell r="F2385">
            <v>38875</v>
          </cell>
          <cell r="G2385">
            <v>0</v>
          </cell>
          <cell r="H2385">
            <v>2.95</v>
          </cell>
          <cell r="I2385">
            <v>3.1</v>
          </cell>
          <cell r="J2385">
            <v>3.3</v>
          </cell>
          <cell r="K2385">
            <v>3.5</v>
          </cell>
          <cell r="L2385">
            <v>3.65</v>
          </cell>
          <cell r="M2385">
            <v>0</v>
          </cell>
          <cell r="N2385">
            <v>0</v>
          </cell>
          <cell r="O2385" t="str">
            <v>term</v>
          </cell>
          <cell r="P2385" t="str">
            <v>UBRKLT</v>
          </cell>
          <cell r="Q2385">
            <v>38564</v>
          </cell>
          <cell r="R2385">
            <v>12</v>
          </cell>
          <cell r="S2385" t="str">
            <v>months</v>
          </cell>
          <cell r="T2385">
            <v>12</v>
          </cell>
          <cell r="U2385">
            <v>3.3000000000000002E-2</v>
          </cell>
          <cell r="V2385">
            <v>418.60467</v>
          </cell>
          <cell r="W2385" t="str">
            <v>REG</v>
          </cell>
          <cell r="X2385">
            <v>11</v>
          </cell>
        </row>
        <row r="2386">
          <cell r="A2386">
            <v>2272490</v>
          </cell>
          <cell r="B2386">
            <v>1</v>
          </cell>
          <cell r="C2386">
            <v>5000</v>
          </cell>
          <cell r="D2386" t="str">
            <v>ubank</v>
          </cell>
          <cell r="E2386" t="str">
            <v>fixed</v>
          </cell>
          <cell r="F2386">
            <v>38870</v>
          </cell>
          <cell r="G2386">
            <v>0</v>
          </cell>
          <cell r="H2386">
            <v>2.9</v>
          </cell>
          <cell r="I2386">
            <v>3.1</v>
          </cell>
          <cell r="J2386">
            <v>3.3</v>
          </cell>
          <cell r="K2386">
            <v>3.5</v>
          </cell>
          <cell r="L2386">
            <v>3.65</v>
          </cell>
          <cell r="M2386">
            <v>0</v>
          </cell>
          <cell r="N2386">
            <v>-0.4</v>
          </cell>
          <cell r="O2386" t="str">
            <v>term</v>
          </cell>
          <cell r="P2386" t="str">
            <v>UBLONG</v>
          </cell>
          <cell r="Q2386">
            <v>38564</v>
          </cell>
          <cell r="R2386">
            <v>12</v>
          </cell>
          <cell r="S2386" t="str">
            <v>months</v>
          </cell>
          <cell r="T2386">
            <v>12</v>
          </cell>
          <cell r="U2386">
            <v>2.8899999999999999E-2</v>
          </cell>
          <cell r="V2386">
            <v>144.5</v>
          </cell>
          <cell r="W2386" t="str">
            <v>REG</v>
          </cell>
          <cell r="X2386">
            <v>11</v>
          </cell>
        </row>
        <row r="2387">
          <cell r="A2387">
            <v>2272508</v>
          </cell>
          <cell r="B2387">
            <v>1</v>
          </cell>
          <cell r="C2387">
            <v>1321.63</v>
          </cell>
          <cell r="D2387" t="str">
            <v>ubank</v>
          </cell>
          <cell r="E2387" t="str">
            <v>fixed</v>
          </cell>
          <cell r="F2387">
            <v>38875</v>
          </cell>
          <cell r="G2387">
            <v>0</v>
          </cell>
          <cell r="H2387">
            <v>2.95</v>
          </cell>
          <cell r="I2387">
            <v>3.1</v>
          </cell>
          <cell r="J2387">
            <v>3.3</v>
          </cell>
          <cell r="K2387">
            <v>3.5</v>
          </cell>
          <cell r="L2387">
            <v>3.65</v>
          </cell>
          <cell r="M2387">
            <v>0</v>
          </cell>
          <cell r="N2387">
            <v>0</v>
          </cell>
          <cell r="O2387" t="str">
            <v>term</v>
          </cell>
          <cell r="P2387" t="str">
            <v>UBRKLT</v>
          </cell>
          <cell r="Q2387">
            <v>38564</v>
          </cell>
          <cell r="R2387">
            <v>12</v>
          </cell>
          <cell r="S2387" t="str">
            <v>months</v>
          </cell>
          <cell r="T2387">
            <v>12</v>
          </cell>
          <cell r="U2387">
            <v>3.3000000000000002E-2</v>
          </cell>
          <cell r="V2387">
            <v>43.613790000000009</v>
          </cell>
          <cell r="W2387" t="str">
            <v>REG</v>
          </cell>
          <cell r="X2387">
            <v>11</v>
          </cell>
        </row>
        <row r="2388">
          <cell r="A2388">
            <v>2272532</v>
          </cell>
          <cell r="B2388">
            <v>1</v>
          </cell>
          <cell r="C2388">
            <v>19488.16</v>
          </cell>
          <cell r="D2388" t="str">
            <v>ubank</v>
          </cell>
          <cell r="E2388" t="str">
            <v>fixed</v>
          </cell>
          <cell r="F2388">
            <v>38885</v>
          </cell>
          <cell r="G2388">
            <v>0</v>
          </cell>
          <cell r="H2388">
            <v>2.9</v>
          </cell>
          <cell r="I2388">
            <v>3.05</v>
          </cell>
          <cell r="J2388">
            <v>3.1</v>
          </cell>
          <cell r="K2388">
            <v>3.3</v>
          </cell>
          <cell r="L2388">
            <v>3.45</v>
          </cell>
          <cell r="M2388">
            <v>0</v>
          </cell>
          <cell r="N2388">
            <v>0.05</v>
          </cell>
          <cell r="O2388" t="str">
            <v>RIF</v>
          </cell>
          <cell r="P2388" t="str">
            <v>UBRKRF</v>
          </cell>
          <cell r="Q2388">
            <v>38564</v>
          </cell>
          <cell r="R2388">
            <v>12</v>
          </cell>
          <cell r="S2388" t="str">
            <v>months</v>
          </cell>
          <cell r="T2388">
            <v>12</v>
          </cell>
          <cell r="U2388">
            <v>3.209999999999999E-2</v>
          </cell>
          <cell r="V2388">
            <v>625.56993599999976</v>
          </cell>
          <cell r="W2388" t="str">
            <v>RIF</v>
          </cell>
          <cell r="X2388">
            <v>11</v>
          </cell>
        </row>
        <row r="2389">
          <cell r="A2389">
            <v>2272540</v>
          </cell>
          <cell r="B2389">
            <v>1</v>
          </cell>
          <cell r="C2389">
            <v>10333.030000000001</v>
          </cell>
          <cell r="D2389" t="str">
            <v>ubank</v>
          </cell>
          <cell r="E2389" t="str">
            <v>fixed</v>
          </cell>
          <cell r="F2389">
            <v>38875</v>
          </cell>
          <cell r="G2389">
            <v>0</v>
          </cell>
          <cell r="H2389">
            <v>2.95</v>
          </cell>
          <cell r="I2389">
            <v>3.1</v>
          </cell>
          <cell r="J2389">
            <v>3.3</v>
          </cell>
          <cell r="K2389">
            <v>3.5</v>
          </cell>
          <cell r="L2389">
            <v>3.65</v>
          </cell>
          <cell r="M2389">
            <v>0</v>
          </cell>
          <cell r="N2389">
            <v>-0.45</v>
          </cell>
          <cell r="O2389" t="str">
            <v>term</v>
          </cell>
          <cell r="P2389" t="str">
            <v>UBLONG</v>
          </cell>
          <cell r="Q2389">
            <v>38564</v>
          </cell>
          <cell r="R2389">
            <v>12</v>
          </cell>
          <cell r="S2389" t="str">
            <v>months</v>
          </cell>
          <cell r="T2389">
            <v>12</v>
          </cell>
          <cell r="U2389">
            <v>2.8500000000000001E-2</v>
          </cell>
          <cell r="V2389">
            <v>294.49135500000006</v>
          </cell>
          <cell r="W2389" t="str">
            <v>REG</v>
          </cell>
          <cell r="X2389">
            <v>11</v>
          </cell>
        </row>
        <row r="2390">
          <cell r="A2390">
            <v>2272557</v>
          </cell>
          <cell r="B2390">
            <v>2</v>
          </cell>
          <cell r="C2390">
            <v>9479.39</v>
          </cell>
          <cell r="D2390" t="str">
            <v>ubank</v>
          </cell>
          <cell r="E2390" t="str">
            <v>fixed</v>
          </cell>
          <cell r="F2390">
            <v>39235</v>
          </cell>
          <cell r="G2390">
            <v>0</v>
          </cell>
          <cell r="H2390">
            <v>2.9</v>
          </cell>
          <cell r="I2390">
            <v>3.1</v>
          </cell>
          <cell r="J2390">
            <v>3.3</v>
          </cell>
          <cell r="K2390">
            <v>3.5</v>
          </cell>
          <cell r="L2390">
            <v>3.65</v>
          </cell>
          <cell r="M2390">
            <v>0</v>
          </cell>
          <cell r="N2390">
            <v>0</v>
          </cell>
          <cell r="O2390" t="str">
            <v>term</v>
          </cell>
          <cell r="P2390" t="str">
            <v>UBRKLT</v>
          </cell>
          <cell r="Q2390">
            <v>38564</v>
          </cell>
          <cell r="R2390">
            <v>24</v>
          </cell>
          <cell r="S2390" t="str">
            <v>months</v>
          </cell>
          <cell r="T2390">
            <v>24</v>
          </cell>
          <cell r="U2390">
            <v>3.2899999999999999E-2</v>
          </cell>
          <cell r="V2390">
            <v>311.87193099999996</v>
          </cell>
          <cell r="W2390" t="str">
            <v>REG</v>
          </cell>
          <cell r="X2390">
            <v>23</v>
          </cell>
        </row>
        <row r="2391">
          <cell r="A2391">
            <v>2272557</v>
          </cell>
          <cell r="B2391">
            <v>1</v>
          </cell>
          <cell r="C2391">
            <v>9479.39</v>
          </cell>
          <cell r="D2391" t="str">
            <v>ubank</v>
          </cell>
          <cell r="E2391" t="str">
            <v>fixed</v>
          </cell>
          <cell r="F2391">
            <v>38870</v>
          </cell>
          <cell r="G2391">
            <v>0</v>
          </cell>
          <cell r="H2391">
            <v>2.9</v>
          </cell>
          <cell r="I2391">
            <v>3.1</v>
          </cell>
          <cell r="J2391">
            <v>3.3</v>
          </cell>
          <cell r="K2391">
            <v>3.5</v>
          </cell>
          <cell r="L2391">
            <v>3.65</v>
          </cell>
          <cell r="M2391">
            <v>0</v>
          </cell>
          <cell r="N2391">
            <v>0</v>
          </cell>
          <cell r="O2391" t="str">
            <v>term</v>
          </cell>
          <cell r="P2391" t="str">
            <v>UBRKLT</v>
          </cell>
          <cell r="Q2391">
            <v>38564</v>
          </cell>
          <cell r="R2391">
            <v>12</v>
          </cell>
          <cell r="S2391" t="str">
            <v>months</v>
          </cell>
          <cell r="T2391">
            <v>12</v>
          </cell>
          <cell r="U2391">
            <v>3.2899999999999999E-2</v>
          </cell>
          <cell r="V2391">
            <v>311.87193099999996</v>
          </cell>
          <cell r="W2391" t="str">
            <v>REG</v>
          </cell>
          <cell r="X2391">
            <v>11</v>
          </cell>
        </row>
        <row r="2392">
          <cell r="A2392">
            <v>2272573</v>
          </cell>
          <cell r="B2392">
            <v>1</v>
          </cell>
          <cell r="C2392">
            <v>40000</v>
          </cell>
          <cell r="D2392" t="str">
            <v>ubank</v>
          </cell>
          <cell r="E2392" t="str">
            <v>fixed</v>
          </cell>
          <cell r="F2392">
            <v>38875</v>
          </cell>
          <cell r="G2392">
            <v>0</v>
          </cell>
          <cell r="H2392">
            <v>2.95</v>
          </cell>
          <cell r="I2392">
            <v>3.1</v>
          </cell>
          <cell r="J2392">
            <v>3.3</v>
          </cell>
          <cell r="K2392">
            <v>3.5</v>
          </cell>
          <cell r="L2392">
            <v>3.65</v>
          </cell>
          <cell r="M2392">
            <v>0</v>
          </cell>
          <cell r="N2392">
            <v>0</v>
          </cell>
          <cell r="O2392" t="str">
            <v>term</v>
          </cell>
          <cell r="P2392" t="str">
            <v>UBRKLT</v>
          </cell>
          <cell r="Q2392">
            <v>38564</v>
          </cell>
          <cell r="R2392">
            <v>12</v>
          </cell>
          <cell r="S2392" t="str">
            <v>months</v>
          </cell>
          <cell r="T2392">
            <v>12</v>
          </cell>
          <cell r="U2392">
            <v>3.3000000000000002E-2</v>
          </cell>
          <cell r="V2392">
            <v>1320</v>
          </cell>
          <cell r="W2392" t="str">
            <v>REG</v>
          </cell>
          <cell r="X2392">
            <v>11</v>
          </cell>
        </row>
        <row r="2393">
          <cell r="A2393">
            <v>2272623</v>
          </cell>
          <cell r="B2393">
            <v>1</v>
          </cell>
          <cell r="C2393">
            <v>30000</v>
          </cell>
          <cell r="D2393" t="str">
            <v>ubank</v>
          </cell>
          <cell r="E2393" t="str">
            <v>fixed</v>
          </cell>
          <cell r="F2393">
            <v>38875</v>
          </cell>
          <cell r="G2393">
            <v>0</v>
          </cell>
          <cell r="H2393">
            <v>2.95</v>
          </cell>
          <cell r="I2393">
            <v>3.1</v>
          </cell>
          <cell r="J2393">
            <v>3.3</v>
          </cell>
          <cell r="K2393">
            <v>3.5</v>
          </cell>
          <cell r="L2393">
            <v>3.65</v>
          </cell>
          <cell r="M2393">
            <v>0</v>
          </cell>
          <cell r="N2393">
            <v>0</v>
          </cell>
          <cell r="O2393" t="str">
            <v>term</v>
          </cell>
          <cell r="P2393" t="str">
            <v>UBRKLT</v>
          </cell>
          <cell r="Q2393">
            <v>38564</v>
          </cell>
          <cell r="R2393">
            <v>12</v>
          </cell>
          <cell r="S2393" t="str">
            <v>months</v>
          </cell>
          <cell r="T2393">
            <v>12</v>
          </cell>
          <cell r="U2393">
            <v>3.3000000000000002E-2</v>
          </cell>
          <cell r="V2393">
            <v>990</v>
          </cell>
          <cell r="W2393" t="str">
            <v>REG</v>
          </cell>
          <cell r="X2393">
            <v>11</v>
          </cell>
        </row>
        <row r="2394">
          <cell r="A2394">
            <v>2272698</v>
          </cell>
          <cell r="B2394">
            <v>1</v>
          </cell>
          <cell r="C2394">
            <v>2500</v>
          </cell>
          <cell r="D2394" t="str">
            <v>ubank</v>
          </cell>
          <cell r="E2394" t="str">
            <v>fixed</v>
          </cell>
          <cell r="F2394">
            <v>39606</v>
          </cell>
          <cell r="G2394">
            <v>0</v>
          </cell>
          <cell r="H2394">
            <v>2.95</v>
          </cell>
          <cell r="I2394">
            <v>3.1</v>
          </cell>
          <cell r="J2394">
            <v>3.3</v>
          </cell>
          <cell r="K2394">
            <v>3.5</v>
          </cell>
          <cell r="L2394">
            <v>3.65</v>
          </cell>
          <cell r="M2394">
            <v>0</v>
          </cell>
          <cell r="N2394">
            <v>0</v>
          </cell>
          <cell r="O2394" t="str">
            <v>term</v>
          </cell>
          <cell r="P2394" t="str">
            <v>UBRKLT</v>
          </cell>
          <cell r="Q2394">
            <v>38564</v>
          </cell>
          <cell r="R2394">
            <v>36</v>
          </cell>
          <cell r="S2394" t="str">
            <v>months</v>
          </cell>
          <cell r="T2394">
            <v>36</v>
          </cell>
          <cell r="U2394">
            <v>3.3000000000000002E-2</v>
          </cell>
          <cell r="V2394">
            <v>82.5</v>
          </cell>
          <cell r="W2394" t="str">
            <v>REG</v>
          </cell>
          <cell r="X2394">
            <v>35</v>
          </cell>
        </row>
        <row r="2395">
          <cell r="A2395">
            <v>2272706</v>
          </cell>
          <cell r="B2395">
            <v>1</v>
          </cell>
          <cell r="C2395">
            <v>30000</v>
          </cell>
          <cell r="D2395" t="str">
            <v>ubank</v>
          </cell>
          <cell r="E2395" t="str">
            <v>fixed</v>
          </cell>
          <cell r="F2395">
            <v>40331</v>
          </cell>
          <cell r="G2395">
            <v>0</v>
          </cell>
          <cell r="H2395">
            <v>2.9</v>
          </cell>
          <cell r="I2395">
            <v>3.1</v>
          </cell>
          <cell r="J2395">
            <v>3.3</v>
          </cell>
          <cell r="K2395">
            <v>3.5</v>
          </cell>
          <cell r="L2395">
            <v>3.65</v>
          </cell>
          <cell r="M2395">
            <v>0</v>
          </cell>
          <cell r="N2395">
            <v>0</v>
          </cell>
          <cell r="O2395" t="str">
            <v>term</v>
          </cell>
          <cell r="P2395" t="str">
            <v>UBRKLT</v>
          </cell>
          <cell r="Q2395">
            <v>38564</v>
          </cell>
          <cell r="R2395">
            <v>60</v>
          </cell>
          <cell r="S2395" t="str">
            <v>months</v>
          </cell>
          <cell r="T2395">
            <v>60</v>
          </cell>
          <cell r="U2395">
            <v>3.2899999999999999E-2</v>
          </cell>
          <cell r="V2395">
            <v>987</v>
          </cell>
          <cell r="W2395" t="str">
            <v>REG</v>
          </cell>
          <cell r="X2395">
            <v>59</v>
          </cell>
        </row>
        <row r="2396">
          <cell r="A2396">
            <v>2272730</v>
          </cell>
          <cell r="B2396">
            <v>1</v>
          </cell>
          <cell r="C2396">
            <v>10000</v>
          </cell>
          <cell r="D2396" t="str">
            <v>ubank</v>
          </cell>
          <cell r="E2396" t="str">
            <v>fixed</v>
          </cell>
          <cell r="F2396">
            <v>38875</v>
          </cell>
          <cell r="G2396">
            <v>0</v>
          </cell>
          <cell r="H2396">
            <v>2.95</v>
          </cell>
          <cell r="I2396">
            <v>3.1</v>
          </cell>
          <cell r="J2396">
            <v>3.3</v>
          </cell>
          <cell r="K2396">
            <v>3.5</v>
          </cell>
          <cell r="L2396">
            <v>3.65</v>
          </cell>
          <cell r="M2396">
            <v>0</v>
          </cell>
          <cell r="N2396">
            <v>0</v>
          </cell>
          <cell r="O2396" t="str">
            <v>term</v>
          </cell>
          <cell r="P2396" t="str">
            <v>UBRKLT</v>
          </cell>
          <cell r="Q2396">
            <v>38564</v>
          </cell>
          <cell r="R2396">
            <v>12</v>
          </cell>
          <cell r="S2396" t="str">
            <v>months</v>
          </cell>
          <cell r="T2396">
            <v>12</v>
          </cell>
          <cell r="U2396">
            <v>3.3000000000000002E-2</v>
          </cell>
          <cell r="V2396">
            <v>330</v>
          </cell>
          <cell r="W2396" t="str">
            <v>REG</v>
          </cell>
          <cell r="X2396">
            <v>11</v>
          </cell>
        </row>
        <row r="2397">
          <cell r="A2397">
            <v>2272755</v>
          </cell>
          <cell r="B2397">
            <v>1</v>
          </cell>
          <cell r="C2397">
            <v>25000</v>
          </cell>
          <cell r="D2397" t="str">
            <v>ubank</v>
          </cell>
          <cell r="E2397" t="str">
            <v>fixed</v>
          </cell>
          <cell r="F2397">
            <v>38870</v>
          </cell>
          <cell r="G2397">
            <v>0</v>
          </cell>
          <cell r="H2397">
            <v>2.9</v>
          </cell>
          <cell r="I2397">
            <v>3.1</v>
          </cell>
          <cell r="J2397">
            <v>3.3</v>
          </cell>
          <cell r="K2397">
            <v>3.5</v>
          </cell>
          <cell r="L2397">
            <v>3.65</v>
          </cell>
          <cell r="M2397">
            <v>0</v>
          </cell>
          <cell r="N2397">
            <v>0</v>
          </cell>
          <cell r="O2397" t="str">
            <v>term</v>
          </cell>
          <cell r="P2397" t="str">
            <v>UBRKLT</v>
          </cell>
          <cell r="Q2397">
            <v>38564</v>
          </cell>
          <cell r="R2397">
            <v>12</v>
          </cell>
          <cell r="S2397" t="str">
            <v>months</v>
          </cell>
          <cell r="T2397">
            <v>12</v>
          </cell>
          <cell r="U2397">
            <v>3.2899999999999999E-2</v>
          </cell>
          <cell r="V2397">
            <v>822.5</v>
          </cell>
          <cell r="W2397" t="str">
            <v>REG</v>
          </cell>
          <cell r="X2397">
            <v>11</v>
          </cell>
        </row>
        <row r="2398">
          <cell r="A2398">
            <v>2272789</v>
          </cell>
          <cell r="B2398">
            <v>1</v>
          </cell>
          <cell r="C2398">
            <v>1235.57</v>
          </cell>
          <cell r="D2398" t="str">
            <v>ubank</v>
          </cell>
          <cell r="E2398" t="str">
            <v>fixed</v>
          </cell>
          <cell r="F2398">
            <v>38875</v>
          </cell>
          <cell r="G2398">
            <v>0</v>
          </cell>
          <cell r="H2398">
            <v>2.95</v>
          </cell>
          <cell r="I2398">
            <v>3.1</v>
          </cell>
          <cell r="J2398">
            <v>3.3</v>
          </cell>
          <cell r="K2398">
            <v>3.5</v>
          </cell>
          <cell r="L2398">
            <v>3.65</v>
          </cell>
          <cell r="M2398">
            <v>0</v>
          </cell>
          <cell r="N2398">
            <v>0</v>
          </cell>
          <cell r="O2398" t="str">
            <v>term</v>
          </cell>
          <cell r="P2398" t="str">
            <v>UBRKLT</v>
          </cell>
          <cell r="Q2398">
            <v>38564</v>
          </cell>
          <cell r="R2398">
            <v>12</v>
          </cell>
          <cell r="S2398" t="str">
            <v>months</v>
          </cell>
          <cell r="T2398">
            <v>12</v>
          </cell>
          <cell r="U2398">
            <v>3.3000000000000002E-2</v>
          </cell>
          <cell r="V2398">
            <v>40.773809999999997</v>
          </cell>
          <cell r="W2398" t="str">
            <v>REG</v>
          </cell>
          <cell r="X2398">
            <v>11</v>
          </cell>
        </row>
        <row r="2399">
          <cell r="A2399">
            <v>2272797</v>
          </cell>
          <cell r="B2399">
            <v>1</v>
          </cell>
          <cell r="C2399">
            <v>1235.57</v>
          </cell>
          <cell r="D2399" t="str">
            <v>ubank</v>
          </cell>
          <cell r="E2399" t="str">
            <v>fixed</v>
          </cell>
          <cell r="F2399">
            <v>38875</v>
          </cell>
          <cell r="G2399">
            <v>0</v>
          </cell>
          <cell r="H2399">
            <v>2.95</v>
          </cell>
          <cell r="I2399">
            <v>3.1</v>
          </cell>
          <cell r="J2399">
            <v>3.3</v>
          </cell>
          <cell r="K2399">
            <v>3.5</v>
          </cell>
          <cell r="L2399">
            <v>3.65</v>
          </cell>
          <cell r="M2399">
            <v>0</v>
          </cell>
          <cell r="N2399">
            <v>0</v>
          </cell>
          <cell r="O2399" t="str">
            <v>term</v>
          </cell>
          <cell r="P2399" t="str">
            <v>UBRKLT</v>
          </cell>
          <cell r="Q2399">
            <v>38564</v>
          </cell>
          <cell r="R2399">
            <v>12</v>
          </cell>
          <cell r="S2399" t="str">
            <v>months</v>
          </cell>
          <cell r="T2399">
            <v>12</v>
          </cell>
          <cell r="U2399">
            <v>3.3000000000000002E-2</v>
          </cell>
          <cell r="V2399">
            <v>40.773809999999997</v>
          </cell>
          <cell r="W2399" t="str">
            <v>REG</v>
          </cell>
          <cell r="X2399">
            <v>11</v>
          </cell>
        </row>
        <row r="2400">
          <cell r="A2400">
            <v>2272854</v>
          </cell>
          <cell r="B2400">
            <v>1</v>
          </cell>
          <cell r="C2400">
            <v>50000</v>
          </cell>
          <cell r="D2400" t="str">
            <v>ubank</v>
          </cell>
          <cell r="E2400" t="str">
            <v>fixed</v>
          </cell>
          <cell r="F2400">
            <v>38875</v>
          </cell>
          <cell r="G2400">
            <v>0</v>
          </cell>
          <cell r="H2400">
            <v>2.95</v>
          </cell>
          <cell r="I2400">
            <v>3.1</v>
          </cell>
          <cell r="J2400">
            <v>3.3</v>
          </cell>
          <cell r="K2400">
            <v>3.5</v>
          </cell>
          <cell r="L2400">
            <v>3.65</v>
          </cell>
          <cell r="M2400">
            <v>0</v>
          </cell>
          <cell r="N2400">
            <v>-0.45</v>
          </cell>
          <cell r="O2400" t="str">
            <v>term</v>
          </cell>
          <cell r="P2400" t="str">
            <v>UBLONG</v>
          </cell>
          <cell r="Q2400">
            <v>38564</v>
          </cell>
          <cell r="R2400">
            <v>12</v>
          </cell>
          <cell r="S2400" t="str">
            <v>months</v>
          </cell>
          <cell r="T2400">
            <v>12</v>
          </cell>
          <cell r="U2400">
            <v>2.8500000000000001E-2</v>
          </cell>
          <cell r="V2400">
            <v>1425</v>
          </cell>
          <cell r="W2400" t="str">
            <v>REG</v>
          </cell>
          <cell r="X2400">
            <v>11</v>
          </cell>
        </row>
        <row r="2401">
          <cell r="A2401">
            <v>2272896</v>
          </cell>
          <cell r="B2401">
            <v>2</v>
          </cell>
          <cell r="C2401">
            <v>1238.82</v>
          </cell>
          <cell r="D2401" t="str">
            <v>ubank</v>
          </cell>
          <cell r="E2401" t="str">
            <v>fixed</v>
          </cell>
          <cell r="F2401">
            <v>39607</v>
          </cell>
          <cell r="G2401">
            <v>0</v>
          </cell>
          <cell r="H2401">
            <v>2.95</v>
          </cell>
          <cell r="I2401">
            <v>3.1</v>
          </cell>
          <cell r="J2401">
            <v>3.3</v>
          </cell>
          <cell r="K2401">
            <v>3.5</v>
          </cell>
          <cell r="L2401">
            <v>3.65</v>
          </cell>
          <cell r="M2401">
            <v>0</v>
          </cell>
          <cell r="N2401">
            <v>0</v>
          </cell>
          <cell r="O2401" t="str">
            <v>term</v>
          </cell>
          <cell r="P2401" t="str">
            <v>UBRKLT</v>
          </cell>
          <cell r="Q2401">
            <v>38564</v>
          </cell>
          <cell r="R2401">
            <v>36</v>
          </cell>
          <cell r="S2401" t="str">
            <v>months</v>
          </cell>
          <cell r="T2401">
            <v>36</v>
          </cell>
          <cell r="U2401">
            <v>3.3000000000000002E-2</v>
          </cell>
          <cell r="V2401">
            <v>40.881059999999998</v>
          </cell>
          <cell r="W2401" t="str">
            <v>REG</v>
          </cell>
          <cell r="X2401">
            <v>35</v>
          </cell>
        </row>
        <row r="2402">
          <cell r="A2402">
            <v>2272896</v>
          </cell>
          <cell r="B2402">
            <v>1</v>
          </cell>
          <cell r="C2402">
            <v>2587.65</v>
          </cell>
          <cell r="D2402" t="str">
            <v>ubank</v>
          </cell>
          <cell r="E2402" t="str">
            <v>fixed</v>
          </cell>
          <cell r="F2402">
            <v>39606</v>
          </cell>
          <cell r="G2402">
            <v>0</v>
          </cell>
          <cell r="H2402">
            <v>2.95</v>
          </cell>
          <cell r="I2402">
            <v>3.1</v>
          </cell>
          <cell r="J2402">
            <v>3.3</v>
          </cell>
          <cell r="K2402">
            <v>3.5</v>
          </cell>
          <cell r="L2402">
            <v>3.65</v>
          </cell>
          <cell r="M2402">
            <v>0</v>
          </cell>
          <cell r="N2402">
            <v>0</v>
          </cell>
          <cell r="O2402" t="str">
            <v>term</v>
          </cell>
          <cell r="P2402" t="str">
            <v>UBRKLT</v>
          </cell>
          <cell r="Q2402">
            <v>38564</v>
          </cell>
          <cell r="R2402">
            <v>36</v>
          </cell>
          <cell r="S2402" t="str">
            <v>months</v>
          </cell>
          <cell r="T2402">
            <v>36</v>
          </cell>
          <cell r="U2402">
            <v>3.3000000000000002E-2</v>
          </cell>
          <cell r="V2402">
            <v>85.392450000000011</v>
          </cell>
          <cell r="W2402" t="str">
            <v>REG</v>
          </cell>
          <cell r="X2402">
            <v>35</v>
          </cell>
        </row>
        <row r="2403">
          <cell r="A2403">
            <v>2272912</v>
          </cell>
          <cell r="B2403">
            <v>1</v>
          </cell>
          <cell r="C2403">
            <v>2115.9499999999998</v>
          </cell>
          <cell r="D2403" t="str">
            <v>ubank</v>
          </cell>
          <cell r="E2403" t="str">
            <v>fixed</v>
          </cell>
          <cell r="F2403">
            <v>38875</v>
          </cell>
          <cell r="G2403">
            <v>0</v>
          </cell>
          <cell r="H2403">
            <v>2.95</v>
          </cell>
          <cell r="I2403">
            <v>3.1</v>
          </cell>
          <cell r="J2403">
            <v>3.3</v>
          </cell>
          <cell r="K2403">
            <v>3.5</v>
          </cell>
          <cell r="L2403">
            <v>3.65</v>
          </cell>
          <cell r="M2403">
            <v>0</v>
          </cell>
          <cell r="N2403">
            <v>0</v>
          </cell>
          <cell r="O2403" t="str">
            <v>term</v>
          </cell>
          <cell r="P2403" t="str">
            <v>UBRKLT</v>
          </cell>
          <cell r="Q2403">
            <v>38564</v>
          </cell>
          <cell r="R2403">
            <v>12</v>
          </cell>
          <cell r="S2403" t="str">
            <v>months</v>
          </cell>
          <cell r="T2403">
            <v>12</v>
          </cell>
          <cell r="U2403">
            <v>3.3000000000000002E-2</v>
          </cell>
          <cell r="V2403">
            <v>69.826349999999991</v>
          </cell>
          <cell r="W2403" t="str">
            <v>REG</v>
          </cell>
          <cell r="X2403">
            <v>11</v>
          </cell>
        </row>
        <row r="2404">
          <cell r="A2404">
            <v>2272946</v>
          </cell>
          <cell r="B2404">
            <v>1</v>
          </cell>
          <cell r="C2404">
            <v>3000</v>
          </cell>
          <cell r="D2404" t="str">
            <v>ubank</v>
          </cell>
          <cell r="E2404" t="str">
            <v>fixed</v>
          </cell>
          <cell r="F2404">
            <v>38875</v>
          </cell>
          <cell r="G2404">
            <v>0</v>
          </cell>
          <cell r="H2404">
            <v>2.95</v>
          </cell>
          <cell r="I2404">
            <v>3.1</v>
          </cell>
          <cell r="J2404">
            <v>3.3</v>
          </cell>
          <cell r="K2404">
            <v>3.5</v>
          </cell>
          <cell r="L2404">
            <v>3.65</v>
          </cell>
          <cell r="M2404">
            <v>0</v>
          </cell>
          <cell r="N2404">
            <v>0</v>
          </cell>
          <cell r="O2404" t="str">
            <v>term</v>
          </cell>
          <cell r="P2404" t="str">
            <v>UBRKLT</v>
          </cell>
          <cell r="Q2404">
            <v>38564</v>
          </cell>
          <cell r="R2404">
            <v>12</v>
          </cell>
          <cell r="S2404" t="str">
            <v>months</v>
          </cell>
          <cell r="T2404">
            <v>12</v>
          </cell>
          <cell r="U2404">
            <v>3.3000000000000002E-2</v>
          </cell>
          <cell r="V2404">
            <v>99</v>
          </cell>
          <cell r="W2404" t="str">
            <v>REG</v>
          </cell>
          <cell r="X2404">
            <v>11</v>
          </cell>
        </row>
        <row r="2405">
          <cell r="A2405">
            <v>2272953</v>
          </cell>
          <cell r="B2405">
            <v>1</v>
          </cell>
          <cell r="C2405">
            <v>42027.29</v>
          </cell>
          <cell r="D2405" t="str">
            <v>ubank</v>
          </cell>
          <cell r="E2405" t="str">
            <v>fixed</v>
          </cell>
          <cell r="F2405">
            <v>38875</v>
          </cell>
          <cell r="G2405">
            <v>0</v>
          </cell>
          <cell r="H2405">
            <v>2.95</v>
          </cell>
          <cell r="I2405">
            <v>3.1</v>
          </cell>
          <cell r="J2405">
            <v>3.3</v>
          </cell>
          <cell r="K2405">
            <v>3.5</v>
          </cell>
          <cell r="L2405">
            <v>3.65</v>
          </cell>
          <cell r="M2405">
            <v>0</v>
          </cell>
          <cell r="N2405">
            <v>0</v>
          </cell>
          <cell r="O2405" t="str">
            <v>term</v>
          </cell>
          <cell r="P2405" t="str">
            <v>UBRKLT</v>
          </cell>
          <cell r="Q2405">
            <v>38564</v>
          </cell>
          <cell r="R2405">
            <v>12</v>
          </cell>
          <cell r="S2405" t="str">
            <v>months</v>
          </cell>
          <cell r="T2405">
            <v>12</v>
          </cell>
          <cell r="U2405">
            <v>3.3000000000000002E-2</v>
          </cell>
          <cell r="V2405">
            <v>1386.90057</v>
          </cell>
          <cell r="W2405" t="str">
            <v>REG</v>
          </cell>
          <cell r="X2405">
            <v>11</v>
          </cell>
        </row>
        <row r="2406">
          <cell r="A2406">
            <v>2272961</v>
          </cell>
          <cell r="B2406">
            <v>1</v>
          </cell>
          <cell r="C2406">
            <v>1000</v>
          </cell>
          <cell r="D2406" t="str">
            <v>ubank</v>
          </cell>
          <cell r="E2406" t="str">
            <v>fixed</v>
          </cell>
          <cell r="F2406">
            <v>38875</v>
          </cell>
          <cell r="G2406">
            <v>0</v>
          </cell>
          <cell r="H2406">
            <v>2.95</v>
          </cell>
          <cell r="I2406">
            <v>3.1</v>
          </cell>
          <cell r="J2406">
            <v>3.3</v>
          </cell>
          <cell r="K2406">
            <v>3.5</v>
          </cell>
          <cell r="L2406">
            <v>3.65</v>
          </cell>
          <cell r="M2406">
            <v>0</v>
          </cell>
          <cell r="N2406">
            <v>0</v>
          </cell>
          <cell r="O2406" t="str">
            <v>term</v>
          </cell>
          <cell r="P2406" t="str">
            <v>UBRKLT</v>
          </cell>
          <cell r="Q2406">
            <v>38564</v>
          </cell>
          <cell r="R2406">
            <v>12</v>
          </cell>
          <cell r="S2406" t="str">
            <v>months</v>
          </cell>
          <cell r="T2406">
            <v>12</v>
          </cell>
          <cell r="U2406">
            <v>3.3000000000000002E-2</v>
          </cell>
          <cell r="V2406">
            <v>33</v>
          </cell>
          <cell r="W2406" t="str">
            <v>REG</v>
          </cell>
          <cell r="X2406">
            <v>11</v>
          </cell>
        </row>
        <row r="2407">
          <cell r="A2407">
            <v>2272979</v>
          </cell>
          <cell r="B2407">
            <v>1</v>
          </cell>
          <cell r="C2407">
            <v>2741.12</v>
          </cell>
          <cell r="D2407" t="str">
            <v>ubank</v>
          </cell>
          <cell r="E2407" t="str">
            <v>fixed</v>
          </cell>
          <cell r="F2407">
            <v>38875</v>
          </cell>
          <cell r="G2407">
            <v>0</v>
          </cell>
          <cell r="H2407">
            <v>2.95</v>
          </cell>
          <cell r="I2407">
            <v>3.1</v>
          </cell>
          <cell r="J2407">
            <v>3.3</v>
          </cell>
          <cell r="K2407">
            <v>3.5</v>
          </cell>
          <cell r="L2407">
            <v>3.65</v>
          </cell>
          <cell r="M2407">
            <v>0</v>
          </cell>
          <cell r="N2407">
            <v>0</v>
          </cell>
          <cell r="O2407" t="str">
            <v>term</v>
          </cell>
          <cell r="P2407" t="str">
            <v>UBRKLT</v>
          </cell>
          <cell r="Q2407">
            <v>38564</v>
          </cell>
          <cell r="R2407">
            <v>12</v>
          </cell>
          <cell r="S2407" t="str">
            <v>months</v>
          </cell>
          <cell r="T2407">
            <v>12</v>
          </cell>
          <cell r="U2407">
            <v>3.3000000000000002E-2</v>
          </cell>
          <cell r="V2407">
            <v>90.456959999999995</v>
          </cell>
          <cell r="W2407" t="str">
            <v>REG</v>
          </cell>
          <cell r="X2407">
            <v>11</v>
          </cell>
        </row>
        <row r="2408">
          <cell r="A2408">
            <v>2272995</v>
          </cell>
          <cell r="B2408">
            <v>1</v>
          </cell>
          <cell r="C2408">
            <v>51375</v>
          </cell>
          <cell r="D2408" t="str">
            <v>ubank</v>
          </cell>
          <cell r="E2408" t="str">
            <v>fixed</v>
          </cell>
          <cell r="F2408">
            <v>39971</v>
          </cell>
          <cell r="G2408">
            <v>0</v>
          </cell>
          <cell r="H2408">
            <v>2.95</v>
          </cell>
          <cell r="I2408">
            <v>3.1</v>
          </cell>
          <cell r="J2408">
            <v>3.3</v>
          </cell>
          <cell r="K2408">
            <v>3.5</v>
          </cell>
          <cell r="L2408">
            <v>3.65</v>
          </cell>
          <cell r="M2408">
            <v>0</v>
          </cell>
          <cell r="N2408">
            <v>0</v>
          </cell>
          <cell r="O2408" t="str">
            <v>term</v>
          </cell>
          <cell r="P2408" t="str">
            <v>UBRKLT</v>
          </cell>
          <cell r="Q2408">
            <v>38564</v>
          </cell>
          <cell r="R2408">
            <v>48</v>
          </cell>
          <cell r="S2408" t="str">
            <v>months</v>
          </cell>
          <cell r="T2408">
            <v>48</v>
          </cell>
          <cell r="U2408">
            <v>3.3000000000000002E-2</v>
          </cell>
          <cell r="V2408">
            <v>1695.375</v>
          </cell>
          <cell r="W2408" t="str">
            <v>REG</v>
          </cell>
          <cell r="X2408">
            <v>47</v>
          </cell>
        </row>
        <row r="2409">
          <cell r="A2409">
            <v>2273027</v>
          </cell>
          <cell r="B2409">
            <v>1</v>
          </cell>
          <cell r="C2409">
            <v>21541.43</v>
          </cell>
          <cell r="D2409" t="str">
            <v>ubank</v>
          </cell>
          <cell r="E2409" t="str">
            <v>fixed</v>
          </cell>
          <cell r="F2409">
            <v>40332</v>
          </cell>
          <cell r="G2409">
            <v>0</v>
          </cell>
          <cell r="H2409">
            <v>2.9</v>
          </cell>
          <cell r="I2409">
            <v>3.1</v>
          </cell>
          <cell r="J2409">
            <v>3.3</v>
          </cell>
          <cell r="K2409">
            <v>3.5</v>
          </cell>
          <cell r="L2409">
            <v>3.65</v>
          </cell>
          <cell r="M2409">
            <v>0</v>
          </cell>
          <cell r="N2409">
            <v>0.35</v>
          </cell>
          <cell r="O2409" t="str">
            <v>RSP</v>
          </cell>
          <cell r="P2409" t="str">
            <v>UBRKRS</v>
          </cell>
          <cell r="Q2409">
            <v>38564</v>
          </cell>
          <cell r="R2409">
            <v>60</v>
          </cell>
          <cell r="S2409" t="str">
            <v>months</v>
          </cell>
          <cell r="T2409">
            <v>60</v>
          </cell>
          <cell r="U2409">
            <v>3.6400000000000002E-2</v>
          </cell>
          <cell r="V2409">
            <v>784.10805200000004</v>
          </cell>
          <cell r="W2409" t="str">
            <v>RSP</v>
          </cell>
          <cell r="X2409">
            <v>59</v>
          </cell>
        </row>
        <row r="2410">
          <cell r="A2410">
            <v>2273076</v>
          </cell>
          <cell r="B2410">
            <v>1</v>
          </cell>
          <cell r="C2410">
            <v>18431.830000000002</v>
          </cell>
          <cell r="D2410" t="str">
            <v>ubank</v>
          </cell>
          <cell r="E2410" t="str">
            <v>fixed</v>
          </cell>
          <cell r="F2410">
            <v>38875</v>
          </cell>
          <cell r="G2410">
            <v>0</v>
          </cell>
          <cell r="H2410">
            <v>2.95</v>
          </cell>
          <cell r="I2410">
            <v>3.1</v>
          </cell>
          <cell r="J2410">
            <v>3.3</v>
          </cell>
          <cell r="K2410">
            <v>3.5</v>
          </cell>
          <cell r="L2410">
            <v>3.65</v>
          </cell>
          <cell r="M2410">
            <v>0</v>
          </cell>
          <cell r="N2410">
            <v>0</v>
          </cell>
          <cell r="O2410" t="str">
            <v>term</v>
          </cell>
          <cell r="P2410" t="str">
            <v>UBRKLT</v>
          </cell>
          <cell r="Q2410">
            <v>38564</v>
          </cell>
          <cell r="R2410">
            <v>12</v>
          </cell>
          <cell r="S2410" t="str">
            <v>months</v>
          </cell>
          <cell r="T2410">
            <v>12</v>
          </cell>
          <cell r="U2410">
            <v>3.3000000000000002E-2</v>
          </cell>
          <cell r="V2410">
            <v>608.25039000000004</v>
          </cell>
          <cell r="W2410" t="str">
            <v>REG</v>
          </cell>
          <cell r="X2410">
            <v>11</v>
          </cell>
        </row>
        <row r="2411">
          <cell r="A2411">
            <v>2273100</v>
          </cell>
          <cell r="B2411">
            <v>1</v>
          </cell>
          <cell r="C2411">
            <v>60000</v>
          </cell>
          <cell r="D2411" t="str">
            <v>ubank</v>
          </cell>
          <cell r="E2411" t="str">
            <v>fixed</v>
          </cell>
          <cell r="F2411">
            <v>38875</v>
          </cell>
          <cell r="G2411">
            <v>0</v>
          </cell>
          <cell r="H2411">
            <v>2.95</v>
          </cell>
          <cell r="I2411">
            <v>3.1</v>
          </cell>
          <cell r="J2411">
            <v>3.3</v>
          </cell>
          <cell r="K2411">
            <v>3.5</v>
          </cell>
          <cell r="L2411">
            <v>3.65</v>
          </cell>
          <cell r="M2411">
            <v>0</v>
          </cell>
          <cell r="N2411">
            <v>0</v>
          </cell>
          <cell r="O2411" t="str">
            <v>term</v>
          </cell>
          <cell r="P2411" t="str">
            <v>UBRKLT</v>
          </cell>
          <cell r="Q2411">
            <v>38564</v>
          </cell>
          <cell r="R2411">
            <v>12</v>
          </cell>
          <cell r="S2411" t="str">
            <v>months</v>
          </cell>
          <cell r="T2411">
            <v>12</v>
          </cell>
          <cell r="U2411">
            <v>3.3000000000000002E-2</v>
          </cell>
          <cell r="V2411">
            <v>1980</v>
          </cell>
          <cell r="W2411" t="str">
            <v>REG</v>
          </cell>
          <cell r="X2411">
            <v>11</v>
          </cell>
        </row>
        <row r="2412">
          <cell r="A2412">
            <v>2273191</v>
          </cell>
          <cell r="B2412">
            <v>1</v>
          </cell>
          <cell r="C2412">
            <v>20601.64</v>
          </cell>
          <cell r="D2412" t="str">
            <v>ubank</v>
          </cell>
          <cell r="E2412" t="str">
            <v>fixed</v>
          </cell>
          <cell r="F2412">
            <v>38876</v>
          </cell>
          <cell r="G2412">
            <v>0</v>
          </cell>
          <cell r="H2412">
            <v>2.95</v>
          </cell>
          <cell r="I2412">
            <v>3.1</v>
          </cell>
          <cell r="J2412">
            <v>3.3</v>
          </cell>
          <cell r="K2412">
            <v>3.5</v>
          </cell>
          <cell r="L2412">
            <v>3.65</v>
          </cell>
          <cell r="M2412">
            <v>0</v>
          </cell>
          <cell r="N2412">
            <v>0</v>
          </cell>
          <cell r="O2412" t="str">
            <v>term</v>
          </cell>
          <cell r="P2412" t="str">
            <v>UBRKLT</v>
          </cell>
          <cell r="Q2412">
            <v>38564</v>
          </cell>
          <cell r="R2412">
            <v>12</v>
          </cell>
          <cell r="S2412" t="str">
            <v>months</v>
          </cell>
          <cell r="T2412">
            <v>12</v>
          </cell>
          <cell r="U2412">
            <v>3.3000000000000002E-2</v>
          </cell>
          <cell r="V2412">
            <v>679.85411999999997</v>
          </cell>
          <cell r="W2412" t="str">
            <v>REG</v>
          </cell>
          <cell r="X2412">
            <v>11</v>
          </cell>
        </row>
        <row r="2413">
          <cell r="A2413">
            <v>2273217</v>
          </cell>
          <cell r="B2413">
            <v>1</v>
          </cell>
          <cell r="C2413">
            <v>48632.75</v>
          </cell>
          <cell r="D2413" t="str">
            <v>ubank</v>
          </cell>
          <cell r="E2413" t="str">
            <v>fixed</v>
          </cell>
          <cell r="F2413">
            <v>38875</v>
          </cell>
          <cell r="G2413">
            <v>0</v>
          </cell>
          <cell r="H2413">
            <v>2.95</v>
          </cell>
          <cell r="I2413">
            <v>3.1</v>
          </cell>
          <cell r="J2413">
            <v>3.3</v>
          </cell>
          <cell r="K2413">
            <v>3.5</v>
          </cell>
          <cell r="L2413">
            <v>3.65</v>
          </cell>
          <cell r="M2413">
            <v>0</v>
          </cell>
          <cell r="N2413">
            <v>0</v>
          </cell>
          <cell r="O2413" t="str">
            <v>term</v>
          </cell>
          <cell r="P2413" t="str">
            <v>UBRKLT</v>
          </cell>
          <cell r="Q2413">
            <v>38564</v>
          </cell>
          <cell r="R2413">
            <v>12</v>
          </cell>
          <cell r="S2413" t="str">
            <v>months</v>
          </cell>
          <cell r="T2413">
            <v>12</v>
          </cell>
          <cell r="U2413">
            <v>3.3000000000000002E-2</v>
          </cell>
          <cell r="V2413">
            <v>1604.88075</v>
          </cell>
          <cell r="W2413" t="str">
            <v>REG</v>
          </cell>
          <cell r="X2413">
            <v>11</v>
          </cell>
        </row>
        <row r="2414">
          <cell r="A2414">
            <v>2273415</v>
          </cell>
          <cell r="B2414">
            <v>1</v>
          </cell>
          <cell r="C2414">
            <v>4820.97</v>
          </cell>
          <cell r="D2414" t="str">
            <v>ubank</v>
          </cell>
          <cell r="E2414" t="str">
            <v>fixed</v>
          </cell>
          <cell r="F2414">
            <v>39619</v>
          </cell>
          <cell r="G2414">
            <v>0</v>
          </cell>
          <cell r="H2414">
            <v>2.9</v>
          </cell>
          <cell r="I2414">
            <v>3.05</v>
          </cell>
          <cell r="J2414">
            <v>3.1</v>
          </cell>
          <cell r="K2414">
            <v>3.3</v>
          </cell>
          <cell r="L2414">
            <v>3.45</v>
          </cell>
          <cell r="M2414">
            <v>0</v>
          </cell>
          <cell r="N2414">
            <v>0.2</v>
          </cell>
          <cell r="O2414" t="str">
            <v>RSP</v>
          </cell>
          <cell r="P2414" t="str">
            <v>UBRKRS</v>
          </cell>
          <cell r="Q2414">
            <v>38564</v>
          </cell>
          <cell r="R2414">
            <v>36</v>
          </cell>
          <cell r="S2414" t="str">
            <v>months</v>
          </cell>
          <cell r="T2414">
            <v>36</v>
          </cell>
          <cell r="U2414">
            <v>3.3599999999999991E-2</v>
          </cell>
          <cell r="V2414">
            <v>161.98459199999996</v>
          </cell>
          <cell r="W2414" t="str">
            <v>RSP</v>
          </cell>
          <cell r="X2414">
            <v>35</v>
          </cell>
        </row>
        <row r="2415">
          <cell r="A2415">
            <v>2273696</v>
          </cell>
          <cell r="B2415">
            <v>1</v>
          </cell>
          <cell r="C2415">
            <v>10367.27</v>
          </cell>
          <cell r="D2415" t="str">
            <v>ubank</v>
          </cell>
          <cell r="E2415" t="str">
            <v>fixed</v>
          </cell>
          <cell r="F2415">
            <v>39268</v>
          </cell>
          <cell r="G2415">
            <v>0</v>
          </cell>
          <cell r="H2415">
            <v>2.95</v>
          </cell>
          <cell r="I2415">
            <v>3.55</v>
          </cell>
          <cell r="J2415">
            <v>4.05</v>
          </cell>
          <cell r="K2415">
            <v>4.3499999999999996</v>
          </cell>
          <cell r="L2415">
            <v>4.6500000000000004</v>
          </cell>
          <cell r="M2415">
            <v>0</v>
          </cell>
          <cell r="N2415">
            <v>0</v>
          </cell>
          <cell r="O2415" t="str">
            <v>term</v>
          </cell>
          <cell r="P2415" t="str">
            <v>UBRKLT</v>
          </cell>
          <cell r="Q2415">
            <v>38564</v>
          </cell>
          <cell r="R2415">
            <v>36</v>
          </cell>
          <cell r="S2415" t="str">
            <v>months</v>
          </cell>
          <cell r="T2415">
            <v>36</v>
          </cell>
          <cell r="U2415">
            <v>3.9100000000000003E-2</v>
          </cell>
          <cell r="V2415">
            <v>405.36025700000005</v>
          </cell>
          <cell r="W2415" t="str">
            <v>REG</v>
          </cell>
          <cell r="X2415">
            <v>24</v>
          </cell>
        </row>
        <row r="2416">
          <cell r="A2416">
            <v>2273811</v>
          </cell>
          <cell r="B2416">
            <v>1</v>
          </cell>
          <cell r="C2416">
            <v>36284.160000000003</v>
          </cell>
          <cell r="D2416" t="str">
            <v>ubank</v>
          </cell>
          <cell r="E2416" t="str">
            <v>fixed</v>
          </cell>
          <cell r="F2416">
            <v>40007</v>
          </cell>
          <cell r="G2416">
            <v>0</v>
          </cell>
          <cell r="H2416">
            <v>2.95</v>
          </cell>
          <cell r="I2416">
            <v>3.55</v>
          </cell>
          <cell r="J2416">
            <v>4.05</v>
          </cell>
          <cell r="K2416">
            <v>4.3499999999999996</v>
          </cell>
          <cell r="L2416">
            <v>4.6500000000000004</v>
          </cell>
          <cell r="M2416">
            <v>0</v>
          </cell>
          <cell r="N2416">
            <v>0</v>
          </cell>
          <cell r="O2416" t="str">
            <v>term</v>
          </cell>
          <cell r="P2416" t="str">
            <v>UBRKLT</v>
          </cell>
          <cell r="Q2416">
            <v>38564</v>
          </cell>
          <cell r="R2416">
            <v>60</v>
          </cell>
          <cell r="S2416" t="str">
            <v>months</v>
          </cell>
          <cell r="T2416">
            <v>60</v>
          </cell>
          <cell r="U2416">
            <v>3.9100000000000003E-2</v>
          </cell>
          <cell r="V2416">
            <v>1418.7106560000002</v>
          </cell>
          <cell r="W2416" t="str">
            <v>REG</v>
          </cell>
          <cell r="X2416">
            <v>48</v>
          </cell>
        </row>
        <row r="2417">
          <cell r="A2417">
            <v>2274140</v>
          </cell>
          <cell r="B2417">
            <v>1</v>
          </cell>
          <cell r="C2417">
            <v>3879.59</v>
          </cell>
          <cell r="D2417" t="str">
            <v>ubank</v>
          </cell>
          <cell r="E2417" t="str">
            <v>fixed</v>
          </cell>
          <cell r="F2417">
            <v>38888</v>
          </cell>
          <cell r="G2417">
            <v>0</v>
          </cell>
          <cell r="H2417">
            <v>2.9</v>
          </cell>
          <cell r="I2417">
            <v>3.05</v>
          </cell>
          <cell r="J2417">
            <v>3.1</v>
          </cell>
          <cell r="K2417">
            <v>3.3</v>
          </cell>
          <cell r="L2417">
            <v>3.45</v>
          </cell>
          <cell r="M2417">
            <v>0</v>
          </cell>
          <cell r="N2417">
            <v>0.05</v>
          </cell>
          <cell r="O2417" t="str">
            <v>RSP</v>
          </cell>
          <cell r="P2417" t="str">
            <v>UBRKRS</v>
          </cell>
          <cell r="Q2417">
            <v>38564</v>
          </cell>
          <cell r="R2417">
            <v>12</v>
          </cell>
          <cell r="S2417" t="str">
            <v>months</v>
          </cell>
          <cell r="T2417">
            <v>12</v>
          </cell>
          <cell r="U2417">
            <v>3.209999999999999E-2</v>
          </cell>
          <cell r="V2417">
            <v>124.53483899999996</v>
          </cell>
          <cell r="W2417" t="str">
            <v>RSP</v>
          </cell>
          <cell r="X2417">
            <v>11</v>
          </cell>
        </row>
        <row r="2418">
          <cell r="A2418">
            <v>2274181</v>
          </cell>
          <cell r="B2418">
            <v>1</v>
          </cell>
          <cell r="C2418">
            <v>12003.26</v>
          </cell>
          <cell r="D2418" t="str">
            <v>ubank</v>
          </cell>
          <cell r="E2418" t="str">
            <v>fixed</v>
          </cell>
          <cell r="F2418">
            <v>40009</v>
          </cell>
          <cell r="G2418">
            <v>0</v>
          </cell>
          <cell r="H2418">
            <v>2.85</v>
          </cell>
          <cell r="I2418">
            <v>3</v>
          </cell>
          <cell r="J2418">
            <v>3.5</v>
          </cell>
          <cell r="K2418">
            <v>3.6</v>
          </cell>
          <cell r="L2418">
            <v>3.7</v>
          </cell>
          <cell r="M2418">
            <v>0</v>
          </cell>
          <cell r="N2418">
            <v>0</v>
          </cell>
          <cell r="O2418" t="str">
            <v>RSP</v>
          </cell>
          <cell r="P2418" t="str">
            <v>UBRKRS</v>
          </cell>
          <cell r="Q2418">
            <v>38564</v>
          </cell>
          <cell r="R2418">
            <v>48</v>
          </cell>
          <cell r="S2418" t="str">
            <v>months</v>
          </cell>
          <cell r="T2418">
            <v>48</v>
          </cell>
          <cell r="U2418">
            <v>3.3299999999999996E-2</v>
          </cell>
          <cell r="V2418">
            <v>399.70855799999998</v>
          </cell>
          <cell r="W2418" t="str">
            <v>RSP</v>
          </cell>
          <cell r="X2418">
            <v>48</v>
          </cell>
        </row>
        <row r="2419">
          <cell r="A2419">
            <v>2274215</v>
          </cell>
          <cell r="B2419">
            <v>1</v>
          </cell>
          <cell r="C2419">
            <v>57070.83</v>
          </cell>
          <cell r="D2419" t="str">
            <v>ubank</v>
          </cell>
          <cell r="E2419" t="str">
            <v>fixed</v>
          </cell>
          <cell r="F2419">
            <v>38877</v>
          </cell>
          <cell r="G2419">
            <v>0</v>
          </cell>
          <cell r="H2419">
            <v>2.95</v>
          </cell>
          <cell r="I2419">
            <v>3.1</v>
          </cell>
          <cell r="J2419">
            <v>3.3</v>
          </cell>
          <cell r="K2419">
            <v>3.5</v>
          </cell>
          <cell r="L2419">
            <v>3.65</v>
          </cell>
          <cell r="M2419">
            <v>0</v>
          </cell>
          <cell r="N2419">
            <v>0</v>
          </cell>
          <cell r="O2419" t="str">
            <v>term</v>
          </cell>
          <cell r="P2419" t="str">
            <v>UBRKLT</v>
          </cell>
          <cell r="Q2419">
            <v>38564</v>
          </cell>
          <cell r="R2419">
            <v>12</v>
          </cell>
          <cell r="S2419" t="str">
            <v>months</v>
          </cell>
          <cell r="T2419">
            <v>12</v>
          </cell>
          <cell r="U2419">
            <v>3.3000000000000002E-2</v>
          </cell>
          <cell r="V2419">
            <v>1883.3373900000001</v>
          </cell>
          <cell r="W2419" t="str">
            <v>REG</v>
          </cell>
          <cell r="X2419">
            <v>11</v>
          </cell>
        </row>
        <row r="2420">
          <cell r="A2420">
            <v>2274280</v>
          </cell>
          <cell r="B2420">
            <v>1</v>
          </cell>
          <cell r="C2420">
            <v>20000</v>
          </cell>
          <cell r="D2420" t="str">
            <v>ubank</v>
          </cell>
          <cell r="E2420" t="str">
            <v>fixed</v>
          </cell>
          <cell r="F2420">
            <v>39608</v>
          </cell>
          <cell r="G2420">
            <v>0</v>
          </cell>
          <cell r="H2420">
            <v>2.95</v>
          </cell>
          <cell r="I2420">
            <v>3.1</v>
          </cell>
          <cell r="J2420">
            <v>3.3</v>
          </cell>
          <cell r="K2420">
            <v>3.5</v>
          </cell>
          <cell r="L2420">
            <v>3.65</v>
          </cell>
          <cell r="M2420">
            <v>0</v>
          </cell>
          <cell r="N2420">
            <v>0</v>
          </cell>
          <cell r="O2420" t="str">
            <v>term</v>
          </cell>
          <cell r="P2420" t="str">
            <v>UBRKLT</v>
          </cell>
          <cell r="Q2420">
            <v>38564</v>
          </cell>
          <cell r="R2420">
            <v>36</v>
          </cell>
          <cell r="S2420" t="str">
            <v>months</v>
          </cell>
          <cell r="T2420">
            <v>36</v>
          </cell>
          <cell r="U2420">
            <v>3.3000000000000002E-2</v>
          </cell>
          <cell r="V2420">
            <v>660</v>
          </cell>
          <cell r="W2420" t="str">
            <v>REG</v>
          </cell>
          <cell r="X2420">
            <v>35</v>
          </cell>
        </row>
        <row r="2421">
          <cell r="A2421">
            <v>2274298</v>
          </cell>
          <cell r="B2421">
            <v>1</v>
          </cell>
          <cell r="C2421">
            <v>1099.6199999999999</v>
          </cell>
          <cell r="D2421" t="str">
            <v>ubank</v>
          </cell>
          <cell r="E2421" t="str">
            <v>fixed</v>
          </cell>
          <cell r="F2421">
            <v>40337</v>
          </cell>
          <cell r="G2421">
            <v>0</v>
          </cell>
          <cell r="H2421">
            <v>2.95</v>
          </cell>
          <cell r="I2421">
            <v>3.1</v>
          </cell>
          <cell r="J2421">
            <v>3.3</v>
          </cell>
          <cell r="K2421">
            <v>3.5</v>
          </cell>
          <cell r="L2421">
            <v>3.65</v>
          </cell>
          <cell r="M2421">
            <v>0</v>
          </cell>
          <cell r="N2421">
            <v>0</v>
          </cell>
          <cell r="O2421" t="str">
            <v>term</v>
          </cell>
          <cell r="P2421" t="str">
            <v>UBRKLT</v>
          </cell>
          <cell r="Q2421">
            <v>38564</v>
          </cell>
          <cell r="R2421">
            <v>60</v>
          </cell>
          <cell r="S2421" t="str">
            <v>months</v>
          </cell>
          <cell r="T2421">
            <v>60</v>
          </cell>
          <cell r="U2421">
            <v>3.3000000000000002E-2</v>
          </cell>
          <cell r="V2421">
            <v>36.287459999999996</v>
          </cell>
          <cell r="W2421" t="str">
            <v>REG</v>
          </cell>
          <cell r="X2421">
            <v>59</v>
          </cell>
        </row>
        <row r="2422">
          <cell r="A2422">
            <v>2274330</v>
          </cell>
          <cell r="B2422">
            <v>1</v>
          </cell>
          <cell r="C2422">
            <v>3655.78</v>
          </cell>
          <cell r="D2422" t="str">
            <v>ubank</v>
          </cell>
          <cell r="E2422" t="str">
            <v>fixed</v>
          </cell>
          <cell r="F2422">
            <v>38875</v>
          </cell>
          <cell r="G2422">
            <v>0</v>
          </cell>
          <cell r="H2422">
            <v>2.95</v>
          </cell>
          <cell r="I2422">
            <v>3.1</v>
          </cell>
          <cell r="J2422">
            <v>3.3</v>
          </cell>
          <cell r="K2422">
            <v>3.5</v>
          </cell>
          <cell r="L2422">
            <v>3.65</v>
          </cell>
          <cell r="M2422">
            <v>0</v>
          </cell>
          <cell r="N2422">
            <v>-0.45</v>
          </cell>
          <cell r="O2422" t="str">
            <v>term</v>
          </cell>
          <cell r="P2422" t="str">
            <v>UBLONG</v>
          </cell>
          <cell r="Q2422">
            <v>38564</v>
          </cell>
          <cell r="R2422">
            <v>12</v>
          </cell>
          <cell r="S2422" t="str">
            <v>months</v>
          </cell>
          <cell r="T2422">
            <v>12</v>
          </cell>
          <cell r="U2422">
            <v>2.8500000000000001E-2</v>
          </cell>
          <cell r="V2422">
            <v>104.18973000000001</v>
          </cell>
          <cell r="W2422" t="str">
            <v>REG</v>
          </cell>
          <cell r="X2422">
            <v>11</v>
          </cell>
        </row>
        <row r="2423">
          <cell r="A2423">
            <v>2274355</v>
          </cell>
          <cell r="B2423">
            <v>1</v>
          </cell>
          <cell r="C2423">
            <v>1000</v>
          </cell>
          <cell r="D2423" t="str">
            <v>ubank</v>
          </cell>
          <cell r="E2423" t="str">
            <v>fixed</v>
          </cell>
          <cell r="F2423">
            <v>38876</v>
          </cell>
          <cell r="G2423">
            <v>0</v>
          </cell>
          <cell r="H2423">
            <v>2.95</v>
          </cell>
          <cell r="I2423">
            <v>3.1</v>
          </cell>
          <cell r="J2423">
            <v>3.3</v>
          </cell>
          <cell r="K2423">
            <v>3.5</v>
          </cell>
          <cell r="L2423">
            <v>3.65</v>
          </cell>
          <cell r="M2423">
            <v>0</v>
          </cell>
          <cell r="N2423">
            <v>-0.45</v>
          </cell>
          <cell r="O2423" t="str">
            <v>term</v>
          </cell>
          <cell r="P2423" t="str">
            <v>UBLONG</v>
          </cell>
          <cell r="Q2423">
            <v>38564</v>
          </cell>
          <cell r="R2423">
            <v>12</v>
          </cell>
          <cell r="S2423" t="str">
            <v>months</v>
          </cell>
          <cell r="T2423">
            <v>12</v>
          </cell>
          <cell r="U2423">
            <v>2.8500000000000001E-2</v>
          </cell>
          <cell r="V2423">
            <v>28.5</v>
          </cell>
          <cell r="W2423" t="str">
            <v>REG</v>
          </cell>
          <cell r="X2423">
            <v>11</v>
          </cell>
        </row>
        <row r="2424">
          <cell r="A2424">
            <v>2274389</v>
          </cell>
          <cell r="B2424">
            <v>1</v>
          </cell>
          <cell r="C2424">
            <v>25166.44</v>
          </cell>
          <cell r="D2424" t="str">
            <v>ubank</v>
          </cell>
          <cell r="E2424" t="str">
            <v>fixed</v>
          </cell>
          <cell r="F2424">
            <v>38876</v>
          </cell>
          <cell r="G2424">
            <v>0</v>
          </cell>
          <cell r="H2424">
            <v>2.95</v>
          </cell>
          <cell r="I2424">
            <v>3.1</v>
          </cell>
          <cell r="J2424">
            <v>3.3</v>
          </cell>
          <cell r="K2424">
            <v>3.5</v>
          </cell>
          <cell r="L2424">
            <v>3.65</v>
          </cell>
          <cell r="M2424">
            <v>0</v>
          </cell>
          <cell r="N2424">
            <v>0</v>
          </cell>
          <cell r="O2424" t="str">
            <v>term</v>
          </cell>
          <cell r="P2424" t="str">
            <v>UBRKLT</v>
          </cell>
          <cell r="Q2424">
            <v>38564</v>
          </cell>
          <cell r="R2424">
            <v>12</v>
          </cell>
          <cell r="S2424" t="str">
            <v>months</v>
          </cell>
          <cell r="T2424">
            <v>12</v>
          </cell>
          <cell r="U2424">
            <v>3.3000000000000002E-2</v>
          </cell>
          <cell r="V2424">
            <v>830.49252000000001</v>
          </cell>
          <cell r="W2424" t="str">
            <v>REG</v>
          </cell>
          <cell r="X2424">
            <v>11</v>
          </cell>
        </row>
        <row r="2425">
          <cell r="A2425">
            <v>2274405</v>
          </cell>
          <cell r="B2425">
            <v>1</v>
          </cell>
          <cell r="C2425">
            <v>10000</v>
          </cell>
          <cell r="D2425" t="str">
            <v>ubank</v>
          </cell>
          <cell r="E2425" t="str">
            <v>fixed</v>
          </cell>
          <cell r="F2425">
            <v>38876</v>
          </cell>
          <cell r="G2425">
            <v>0</v>
          </cell>
          <cell r="H2425">
            <v>2.95</v>
          </cell>
          <cell r="I2425">
            <v>3.1</v>
          </cell>
          <cell r="J2425">
            <v>3.3</v>
          </cell>
          <cell r="K2425">
            <v>3.5</v>
          </cell>
          <cell r="L2425">
            <v>3.65</v>
          </cell>
          <cell r="M2425">
            <v>0</v>
          </cell>
          <cell r="N2425">
            <v>-0.45</v>
          </cell>
          <cell r="O2425" t="str">
            <v>term</v>
          </cell>
          <cell r="P2425" t="str">
            <v>UBLONG</v>
          </cell>
          <cell r="Q2425">
            <v>38564</v>
          </cell>
          <cell r="R2425">
            <v>12</v>
          </cell>
          <cell r="S2425" t="str">
            <v>months</v>
          </cell>
          <cell r="T2425">
            <v>12</v>
          </cell>
          <cell r="U2425">
            <v>2.8500000000000001E-2</v>
          </cell>
          <cell r="V2425">
            <v>285</v>
          </cell>
          <cell r="W2425" t="str">
            <v>REG</v>
          </cell>
          <cell r="X2425">
            <v>11</v>
          </cell>
        </row>
        <row r="2426">
          <cell r="A2426">
            <v>2274447</v>
          </cell>
          <cell r="B2426">
            <v>1</v>
          </cell>
          <cell r="C2426">
            <v>33000</v>
          </cell>
          <cell r="D2426" t="str">
            <v>ubank</v>
          </cell>
          <cell r="E2426" t="str">
            <v>fixed</v>
          </cell>
          <cell r="F2426">
            <v>38875</v>
          </cell>
          <cell r="G2426">
            <v>0</v>
          </cell>
          <cell r="H2426">
            <v>2.95</v>
          </cell>
          <cell r="I2426">
            <v>3.1</v>
          </cell>
          <cell r="J2426">
            <v>3.3</v>
          </cell>
          <cell r="K2426">
            <v>3.5</v>
          </cell>
          <cell r="L2426">
            <v>3.65</v>
          </cell>
          <cell r="M2426">
            <v>0</v>
          </cell>
          <cell r="N2426">
            <v>0</v>
          </cell>
          <cell r="O2426" t="str">
            <v>term</v>
          </cell>
          <cell r="P2426" t="str">
            <v>UBRKLT</v>
          </cell>
          <cell r="Q2426">
            <v>38564</v>
          </cell>
          <cell r="R2426">
            <v>12</v>
          </cell>
          <cell r="S2426" t="str">
            <v>months</v>
          </cell>
          <cell r="T2426">
            <v>12</v>
          </cell>
          <cell r="U2426">
            <v>3.3000000000000002E-2</v>
          </cell>
          <cell r="V2426">
            <v>1089</v>
          </cell>
          <cell r="W2426" t="str">
            <v>REG</v>
          </cell>
          <cell r="X2426">
            <v>11</v>
          </cell>
        </row>
        <row r="2427">
          <cell r="A2427">
            <v>2274488</v>
          </cell>
          <cell r="B2427">
            <v>1</v>
          </cell>
          <cell r="C2427">
            <v>2000</v>
          </cell>
          <cell r="D2427" t="str">
            <v>ubank</v>
          </cell>
          <cell r="E2427" t="str">
            <v>fixed</v>
          </cell>
          <cell r="F2427">
            <v>38876</v>
          </cell>
          <cell r="G2427">
            <v>0</v>
          </cell>
          <cell r="H2427">
            <v>2.95</v>
          </cell>
          <cell r="I2427">
            <v>3.1</v>
          </cell>
          <cell r="J2427">
            <v>3.3</v>
          </cell>
          <cell r="K2427">
            <v>3.5</v>
          </cell>
          <cell r="L2427">
            <v>3.65</v>
          </cell>
          <cell r="M2427">
            <v>0</v>
          </cell>
          <cell r="N2427">
            <v>0</v>
          </cell>
          <cell r="O2427" t="str">
            <v>term</v>
          </cell>
          <cell r="P2427" t="str">
            <v>UBRKLT</v>
          </cell>
          <cell r="Q2427">
            <v>38564</v>
          </cell>
          <cell r="R2427">
            <v>12</v>
          </cell>
          <cell r="S2427" t="str">
            <v>months</v>
          </cell>
          <cell r="T2427">
            <v>12</v>
          </cell>
          <cell r="U2427">
            <v>3.3000000000000002E-2</v>
          </cell>
          <cell r="V2427">
            <v>66</v>
          </cell>
          <cell r="W2427" t="str">
            <v>REG</v>
          </cell>
          <cell r="X2427">
            <v>11</v>
          </cell>
        </row>
        <row r="2428">
          <cell r="A2428">
            <v>2274645</v>
          </cell>
          <cell r="B2428">
            <v>1</v>
          </cell>
          <cell r="C2428">
            <v>10000</v>
          </cell>
          <cell r="D2428" t="str">
            <v>ubank</v>
          </cell>
          <cell r="E2428" t="str">
            <v>fixed</v>
          </cell>
          <cell r="F2428">
            <v>38875</v>
          </cell>
          <cell r="G2428">
            <v>0</v>
          </cell>
          <cell r="H2428">
            <v>2.95</v>
          </cell>
          <cell r="I2428">
            <v>3.1</v>
          </cell>
          <cell r="J2428">
            <v>3.3</v>
          </cell>
          <cell r="K2428">
            <v>3.5</v>
          </cell>
          <cell r="L2428">
            <v>3.65</v>
          </cell>
          <cell r="M2428">
            <v>0</v>
          </cell>
          <cell r="N2428">
            <v>0</v>
          </cell>
          <cell r="O2428" t="str">
            <v>term</v>
          </cell>
          <cell r="P2428" t="str">
            <v>UBRKLT</v>
          </cell>
          <cell r="Q2428">
            <v>38564</v>
          </cell>
          <cell r="R2428">
            <v>12</v>
          </cell>
          <cell r="S2428" t="str">
            <v>months</v>
          </cell>
          <cell r="T2428">
            <v>12</v>
          </cell>
          <cell r="U2428">
            <v>3.3000000000000002E-2</v>
          </cell>
          <cell r="V2428">
            <v>330</v>
          </cell>
          <cell r="W2428" t="str">
            <v>REG</v>
          </cell>
          <cell r="X2428">
            <v>11</v>
          </cell>
        </row>
        <row r="2429">
          <cell r="A2429">
            <v>2274694</v>
          </cell>
          <cell r="B2429">
            <v>1</v>
          </cell>
          <cell r="C2429">
            <v>50000</v>
          </cell>
          <cell r="D2429" t="str">
            <v>ubank</v>
          </cell>
          <cell r="E2429" t="str">
            <v>fixed</v>
          </cell>
          <cell r="F2429">
            <v>38876</v>
          </cell>
          <cell r="G2429">
            <v>0</v>
          </cell>
          <cell r="H2429">
            <v>2.95</v>
          </cell>
          <cell r="I2429">
            <v>3.1</v>
          </cell>
          <cell r="J2429">
            <v>3.3</v>
          </cell>
          <cell r="K2429">
            <v>3.5</v>
          </cell>
          <cell r="L2429">
            <v>3.65</v>
          </cell>
          <cell r="M2429">
            <v>0</v>
          </cell>
          <cell r="N2429">
            <v>-0.45</v>
          </cell>
          <cell r="O2429" t="str">
            <v>term</v>
          </cell>
          <cell r="P2429" t="str">
            <v>UBLONG</v>
          </cell>
          <cell r="Q2429">
            <v>38564</v>
          </cell>
          <cell r="R2429">
            <v>12</v>
          </cell>
          <cell r="S2429" t="str">
            <v>months</v>
          </cell>
          <cell r="T2429">
            <v>12</v>
          </cell>
          <cell r="U2429">
            <v>2.8500000000000001E-2</v>
          </cell>
          <cell r="V2429">
            <v>1425</v>
          </cell>
          <cell r="W2429" t="str">
            <v>REG</v>
          </cell>
          <cell r="X2429">
            <v>11</v>
          </cell>
        </row>
        <row r="2430">
          <cell r="A2430">
            <v>2274801</v>
          </cell>
          <cell r="B2430">
            <v>1</v>
          </cell>
          <cell r="C2430">
            <v>50000</v>
          </cell>
          <cell r="D2430" t="str">
            <v>ubank</v>
          </cell>
          <cell r="E2430" t="str">
            <v>fixed</v>
          </cell>
          <cell r="F2430">
            <v>38877</v>
          </cell>
          <cell r="G2430">
            <v>0</v>
          </cell>
          <cell r="H2430">
            <v>2.95</v>
          </cell>
          <cell r="I2430">
            <v>3.1</v>
          </cell>
          <cell r="J2430">
            <v>3.3</v>
          </cell>
          <cell r="K2430">
            <v>3.5</v>
          </cell>
          <cell r="L2430">
            <v>3.65</v>
          </cell>
          <cell r="M2430">
            <v>0</v>
          </cell>
          <cell r="N2430">
            <v>0</v>
          </cell>
          <cell r="O2430" t="str">
            <v>term</v>
          </cell>
          <cell r="P2430" t="str">
            <v>UBRKLT</v>
          </cell>
          <cell r="Q2430">
            <v>38564</v>
          </cell>
          <cell r="R2430">
            <v>12</v>
          </cell>
          <cell r="S2430" t="str">
            <v>months</v>
          </cell>
          <cell r="T2430">
            <v>12</v>
          </cell>
          <cell r="U2430">
            <v>3.3000000000000002E-2</v>
          </cell>
          <cell r="V2430">
            <v>1650</v>
          </cell>
          <cell r="W2430" t="str">
            <v>REG</v>
          </cell>
          <cell r="X2430">
            <v>11</v>
          </cell>
        </row>
        <row r="2431">
          <cell r="A2431">
            <v>2274850</v>
          </cell>
          <cell r="B2431">
            <v>1</v>
          </cell>
          <cell r="C2431">
            <v>58000</v>
          </cell>
          <cell r="D2431" t="str">
            <v>ubank</v>
          </cell>
          <cell r="E2431" t="str">
            <v>fixed</v>
          </cell>
          <cell r="F2431">
            <v>38876</v>
          </cell>
          <cell r="G2431">
            <v>0</v>
          </cell>
          <cell r="H2431">
            <v>2.95</v>
          </cell>
          <cell r="I2431">
            <v>3.1</v>
          </cell>
          <cell r="J2431">
            <v>3.3</v>
          </cell>
          <cell r="K2431">
            <v>3.5</v>
          </cell>
          <cell r="L2431">
            <v>3.65</v>
          </cell>
          <cell r="M2431">
            <v>0</v>
          </cell>
          <cell r="N2431">
            <v>0</v>
          </cell>
          <cell r="O2431" t="str">
            <v>term</v>
          </cell>
          <cell r="P2431" t="str">
            <v>UBRKLT</v>
          </cell>
          <cell r="Q2431">
            <v>38564</v>
          </cell>
          <cell r="R2431">
            <v>12</v>
          </cell>
          <cell r="S2431" t="str">
            <v>months</v>
          </cell>
          <cell r="T2431">
            <v>12</v>
          </cell>
          <cell r="U2431">
            <v>3.3000000000000002E-2</v>
          </cell>
          <cell r="V2431">
            <v>1914</v>
          </cell>
          <cell r="W2431" t="str">
            <v>REG</v>
          </cell>
          <cell r="X2431">
            <v>11</v>
          </cell>
        </row>
        <row r="2432">
          <cell r="A2432">
            <v>2275220</v>
          </cell>
          <cell r="B2432">
            <v>1</v>
          </cell>
          <cell r="C2432">
            <v>20000</v>
          </cell>
          <cell r="D2432" t="str">
            <v>ubank</v>
          </cell>
          <cell r="E2432" t="str">
            <v>fixed</v>
          </cell>
          <cell r="F2432">
            <v>38877</v>
          </cell>
          <cell r="G2432">
            <v>0</v>
          </cell>
          <cell r="H2432">
            <v>2.95</v>
          </cell>
          <cell r="I2432">
            <v>3.1</v>
          </cell>
          <cell r="J2432">
            <v>3.3</v>
          </cell>
          <cell r="K2432">
            <v>3.5</v>
          </cell>
          <cell r="L2432">
            <v>3.65</v>
          </cell>
          <cell r="M2432">
            <v>0</v>
          </cell>
          <cell r="N2432">
            <v>0</v>
          </cell>
          <cell r="O2432" t="str">
            <v>term</v>
          </cell>
          <cell r="P2432" t="str">
            <v>UBRKLT</v>
          </cell>
          <cell r="Q2432">
            <v>38564</v>
          </cell>
          <cell r="R2432">
            <v>12</v>
          </cell>
          <cell r="S2432" t="str">
            <v>months</v>
          </cell>
          <cell r="T2432">
            <v>12</v>
          </cell>
          <cell r="U2432">
            <v>3.3000000000000002E-2</v>
          </cell>
          <cell r="V2432">
            <v>660</v>
          </cell>
          <cell r="W2432" t="str">
            <v>REG</v>
          </cell>
          <cell r="X2432">
            <v>11</v>
          </cell>
        </row>
        <row r="2433">
          <cell r="A2433">
            <v>2275311</v>
          </cell>
          <cell r="B2433">
            <v>1</v>
          </cell>
          <cell r="C2433">
            <v>15000</v>
          </cell>
          <cell r="D2433" t="str">
            <v>ubank</v>
          </cell>
          <cell r="E2433" t="str">
            <v>fixed</v>
          </cell>
          <cell r="F2433">
            <v>38868</v>
          </cell>
          <cell r="G2433">
            <v>0</v>
          </cell>
          <cell r="H2433">
            <v>2.9</v>
          </cell>
          <cell r="I2433">
            <v>3.1</v>
          </cell>
          <cell r="J2433">
            <v>3.3</v>
          </cell>
          <cell r="K2433">
            <v>3.5</v>
          </cell>
          <cell r="L2433">
            <v>3.65</v>
          </cell>
          <cell r="M2433">
            <v>0</v>
          </cell>
          <cell r="N2433">
            <v>-0.4</v>
          </cell>
          <cell r="O2433" t="str">
            <v>term</v>
          </cell>
          <cell r="P2433" t="str">
            <v>UBLONG</v>
          </cell>
          <cell r="Q2433">
            <v>38564</v>
          </cell>
          <cell r="R2433">
            <v>12</v>
          </cell>
          <cell r="S2433" t="str">
            <v>months</v>
          </cell>
          <cell r="T2433">
            <v>12</v>
          </cell>
          <cell r="U2433">
            <v>2.8899999999999999E-2</v>
          </cell>
          <cell r="V2433">
            <v>433.5</v>
          </cell>
          <cell r="W2433" t="str">
            <v>REG</v>
          </cell>
          <cell r="X2433">
            <v>11</v>
          </cell>
        </row>
        <row r="2434">
          <cell r="A2434">
            <v>2275394</v>
          </cell>
          <cell r="B2434">
            <v>1</v>
          </cell>
          <cell r="C2434">
            <v>5000</v>
          </cell>
          <cell r="D2434" t="str">
            <v>ubank</v>
          </cell>
          <cell r="E2434" t="str">
            <v>fixed</v>
          </cell>
          <cell r="F2434">
            <v>38875</v>
          </cell>
          <cell r="G2434">
            <v>0</v>
          </cell>
          <cell r="H2434">
            <v>2.95</v>
          </cell>
          <cell r="I2434">
            <v>3.1</v>
          </cell>
          <cell r="J2434">
            <v>3.3</v>
          </cell>
          <cell r="K2434">
            <v>3.5</v>
          </cell>
          <cell r="L2434">
            <v>3.65</v>
          </cell>
          <cell r="M2434">
            <v>0</v>
          </cell>
          <cell r="N2434">
            <v>0</v>
          </cell>
          <cell r="O2434" t="str">
            <v>term</v>
          </cell>
          <cell r="P2434" t="str">
            <v>UBRKLT</v>
          </cell>
          <cell r="Q2434">
            <v>38564</v>
          </cell>
          <cell r="R2434">
            <v>12</v>
          </cell>
          <cell r="S2434" t="str">
            <v>months</v>
          </cell>
          <cell r="T2434">
            <v>12</v>
          </cell>
          <cell r="U2434">
            <v>3.3000000000000002E-2</v>
          </cell>
          <cell r="V2434">
            <v>165</v>
          </cell>
          <cell r="W2434" t="str">
            <v>REG</v>
          </cell>
          <cell r="X2434">
            <v>11</v>
          </cell>
        </row>
        <row r="2435">
          <cell r="A2435">
            <v>2275402</v>
          </cell>
          <cell r="B2435">
            <v>1</v>
          </cell>
          <cell r="C2435">
            <v>12000</v>
          </cell>
          <cell r="D2435" t="str">
            <v>ubank</v>
          </cell>
          <cell r="E2435" t="str">
            <v>fixed</v>
          </cell>
          <cell r="F2435">
            <v>40335</v>
          </cell>
          <cell r="G2435">
            <v>0</v>
          </cell>
          <cell r="H2435">
            <v>2.95</v>
          </cell>
          <cell r="I2435">
            <v>3.1</v>
          </cell>
          <cell r="J2435">
            <v>3.3</v>
          </cell>
          <cell r="K2435">
            <v>3.5</v>
          </cell>
          <cell r="L2435">
            <v>3.65</v>
          </cell>
          <cell r="M2435">
            <v>0</v>
          </cell>
          <cell r="N2435">
            <v>0.35</v>
          </cell>
          <cell r="O2435" t="str">
            <v>RSP</v>
          </cell>
          <cell r="P2435" t="str">
            <v>UBRKRS</v>
          </cell>
          <cell r="Q2435">
            <v>38564</v>
          </cell>
          <cell r="R2435">
            <v>60</v>
          </cell>
          <cell r="S2435" t="str">
            <v>months</v>
          </cell>
          <cell r="T2435">
            <v>60</v>
          </cell>
          <cell r="U2435">
            <v>3.6500000000000005E-2</v>
          </cell>
          <cell r="V2435">
            <v>438.00000000000006</v>
          </cell>
          <cell r="W2435" t="str">
            <v>RSP</v>
          </cell>
          <cell r="X2435">
            <v>59</v>
          </cell>
        </row>
        <row r="2436">
          <cell r="A2436">
            <v>2275444</v>
          </cell>
          <cell r="B2436">
            <v>1</v>
          </cell>
          <cell r="C2436">
            <v>30810</v>
          </cell>
          <cell r="D2436" t="str">
            <v>ubank</v>
          </cell>
          <cell r="E2436" t="str">
            <v>fixed</v>
          </cell>
          <cell r="F2436">
            <v>38864</v>
          </cell>
          <cell r="G2436">
            <v>0</v>
          </cell>
          <cell r="H2436">
            <v>2.9</v>
          </cell>
          <cell r="I2436">
            <v>3.2</v>
          </cell>
          <cell r="J2436">
            <v>3.3</v>
          </cell>
          <cell r="K2436">
            <v>3.6</v>
          </cell>
          <cell r="L2436">
            <v>3.75</v>
          </cell>
          <cell r="M2436">
            <v>0</v>
          </cell>
          <cell r="N2436">
            <v>0</v>
          </cell>
          <cell r="O2436" t="str">
            <v>term</v>
          </cell>
          <cell r="P2436" t="str">
            <v>UBRKLT</v>
          </cell>
          <cell r="Q2436">
            <v>38564</v>
          </cell>
          <cell r="R2436">
            <v>12</v>
          </cell>
          <cell r="S2436" t="str">
            <v>months</v>
          </cell>
          <cell r="T2436">
            <v>12</v>
          </cell>
          <cell r="U2436">
            <v>3.3500000000000002E-2</v>
          </cell>
          <cell r="V2436">
            <v>1032.135</v>
          </cell>
          <cell r="W2436" t="str">
            <v>REG</v>
          </cell>
          <cell r="X2436">
            <v>10</v>
          </cell>
        </row>
        <row r="2437">
          <cell r="A2437">
            <v>2275550</v>
          </cell>
          <cell r="B2437">
            <v>1</v>
          </cell>
          <cell r="C2437">
            <v>50000</v>
          </cell>
          <cell r="D2437" t="str">
            <v>ubank</v>
          </cell>
          <cell r="E2437" t="str">
            <v>fixed</v>
          </cell>
          <cell r="F2437">
            <v>38868</v>
          </cell>
          <cell r="G2437">
            <v>0</v>
          </cell>
          <cell r="H2437">
            <v>2.9</v>
          </cell>
          <cell r="I2437">
            <v>3.1</v>
          </cell>
          <cell r="J2437">
            <v>3.3</v>
          </cell>
          <cell r="K2437">
            <v>3.5</v>
          </cell>
          <cell r="L2437">
            <v>3.65</v>
          </cell>
          <cell r="M2437">
            <v>0</v>
          </cell>
          <cell r="N2437">
            <v>0</v>
          </cell>
          <cell r="O2437" t="str">
            <v>term</v>
          </cell>
          <cell r="P2437" t="str">
            <v>UBRKLT</v>
          </cell>
          <cell r="Q2437">
            <v>38564</v>
          </cell>
          <cell r="R2437">
            <v>12</v>
          </cell>
          <cell r="S2437" t="str">
            <v>months</v>
          </cell>
          <cell r="T2437">
            <v>12</v>
          </cell>
          <cell r="U2437">
            <v>3.2899999999999999E-2</v>
          </cell>
          <cell r="V2437">
            <v>1645</v>
          </cell>
          <cell r="W2437" t="str">
            <v>REG</v>
          </cell>
          <cell r="X2437">
            <v>11</v>
          </cell>
        </row>
        <row r="2438">
          <cell r="A2438">
            <v>2275642</v>
          </cell>
          <cell r="B2438">
            <v>1</v>
          </cell>
          <cell r="C2438">
            <v>1197.04</v>
          </cell>
          <cell r="D2438" t="str">
            <v>ubank</v>
          </cell>
          <cell r="E2438" t="str">
            <v>fixed</v>
          </cell>
          <cell r="F2438">
            <v>38874</v>
          </cell>
          <cell r="G2438">
            <v>0</v>
          </cell>
          <cell r="H2438">
            <v>2.95</v>
          </cell>
          <cell r="I2438">
            <v>3.1</v>
          </cell>
          <cell r="J2438">
            <v>3.3</v>
          </cell>
          <cell r="K2438">
            <v>3.5</v>
          </cell>
          <cell r="L2438">
            <v>3.65</v>
          </cell>
          <cell r="M2438">
            <v>0</v>
          </cell>
          <cell r="N2438">
            <v>-0.45</v>
          </cell>
          <cell r="O2438" t="str">
            <v>term</v>
          </cell>
          <cell r="P2438" t="str">
            <v>UBLONG</v>
          </cell>
          <cell r="Q2438">
            <v>38564</v>
          </cell>
          <cell r="R2438">
            <v>12</v>
          </cell>
          <cell r="S2438" t="str">
            <v>months</v>
          </cell>
          <cell r="T2438">
            <v>12</v>
          </cell>
          <cell r="U2438">
            <v>2.8500000000000001E-2</v>
          </cell>
          <cell r="V2438">
            <v>34.115639999999999</v>
          </cell>
          <cell r="W2438" t="str">
            <v>REG</v>
          </cell>
          <cell r="X2438">
            <v>11</v>
          </cell>
        </row>
        <row r="2439">
          <cell r="A2439">
            <v>2275683</v>
          </cell>
          <cell r="B2439">
            <v>1</v>
          </cell>
          <cell r="C2439">
            <v>10000</v>
          </cell>
          <cell r="D2439" t="str">
            <v>ubank</v>
          </cell>
          <cell r="E2439" t="str">
            <v>fixed</v>
          </cell>
          <cell r="F2439">
            <v>38877</v>
          </cell>
          <cell r="G2439">
            <v>0</v>
          </cell>
          <cell r="H2439">
            <v>2.95</v>
          </cell>
          <cell r="I2439">
            <v>3.1</v>
          </cell>
          <cell r="J2439">
            <v>3.3</v>
          </cell>
          <cell r="K2439">
            <v>3.5</v>
          </cell>
          <cell r="L2439">
            <v>3.65</v>
          </cell>
          <cell r="M2439">
            <v>0</v>
          </cell>
          <cell r="N2439">
            <v>0</v>
          </cell>
          <cell r="O2439" t="str">
            <v>term</v>
          </cell>
          <cell r="P2439" t="str">
            <v>UBRKLT</v>
          </cell>
          <cell r="Q2439">
            <v>38564</v>
          </cell>
          <cell r="R2439">
            <v>12</v>
          </cell>
          <cell r="S2439" t="str">
            <v>months</v>
          </cell>
          <cell r="T2439">
            <v>12</v>
          </cell>
          <cell r="U2439">
            <v>3.3000000000000002E-2</v>
          </cell>
          <cell r="V2439">
            <v>330</v>
          </cell>
          <cell r="W2439" t="str">
            <v>REG</v>
          </cell>
          <cell r="X2439">
            <v>11</v>
          </cell>
        </row>
        <row r="2440">
          <cell r="A2440">
            <v>2275725</v>
          </cell>
          <cell r="B2440">
            <v>1</v>
          </cell>
          <cell r="C2440">
            <v>32000</v>
          </cell>
          <cell r="D2440" t="str">
            <v>ubank</v>
          </cell>
          <cell r="E2440" t="str">
            <v>fixed</v>
          </cell>
          <cell r="F2440">
            <v>38877</v>
          </cell>
          <cell r="G2440">
            <v>0</v>
          </cell>
          <cell r="H2440">
            <v>2.95</v>
          </cell>
          <cell r="I2440">
            <v>3.1</v>
          </cell>
          <cell r="J2440">
            <v>3.3</v>
          </cell>
          <cell r="K2440">
            <v>3.5</v>
          </cell>
          <cell r="L2440">
            <v>3.65</v>
          </cell>
          <cell r="M2440">
            <v>0</v>
          </cell>
          <cell r="N2440">
            <v>0</v>
          </cell>
          <cell r="O2440" t="str">
            <v>term</v>
          </cell>
          <cell r="P2440" t="str">
            <v>UBRKLT</v>
          </cell>
          <cell r="Q2440">
            <v>38564</v>
          </cell>
          <cell r="R2440">
            <v>12</v>
          </cell>
          <cell r="S2440" t="str">
            <v>months</v>
          </cell>
          <cell r="T2440">
            <v>12</v>
          </cell>
          <cell r="U2440">
            <v>3.3000000000000002E-2</v>
          </cell>
          <cell r="V2440">
            <v>1056</v>
          </cell>
          <cell r="W2440" t="str">
            <v>REG</v>
          </cell>
          <cell r="X2440">
            <v>11</v>
          </cell>
        </row>
        <row r="2441">
          <cell r="A2441">
            <v>2275733</v>
          </cell>
          <cell r="B2441">
            <v>1</v>
          </cell>
          <cell r="C2441">
            <v>2482.54</v>
          </cell>
          <cell r="D2441" t="str">
            <v>ubank</v>
          </cell>
          <cell r="E2441" t="str">
            <v>fixed</v>
          </cell>
          <cell r="F2441">
            <v>38883</v>
          </cell>
          <cell r="G2441">
            <v>0</v>
          </cell>
          <cell r="H2441">
            <v>2.9</v>
          </cell>
          <cell r="I2441">
            <v>3.05</v>
          </cell>
          <cell r="J2441">
            <v>3.1</v>
          </cell>
          <cell r="K2441">
            <v>3.3</v>
          </cell>
          <cell r="L2441">
            <v>3.45</v>
          </cell>
          <cell r="M2441">
            <v>0</v>
          </cell>
          <cell r="N2441">
            <v>0.05</v>
          </cell>
          <cell r="O2441" t="str">
            <v>RSP</v>
          </cell>
          <cell r="P2441" t="str">
            <v>UBRKRS</v>
          </cell>
          <cell r="Q2441">
            <v>38564</v>
          </cell>
          <cell r="R2441">
            <v>12</v>
          </cell>
          <cell r="S2441" t="str">
            <v>months</v>
          </cell>
          <cell r="T2441">
            <v>12</v>
          </cell>
          <cell r="U2441">
            <v>3.209999999999999E-2</v>
          </cell>
          <cell r="V2441">
            <v>79.689533999999966</v>
          </cell>
          <cell r="W2441" t="str">
            <v>RSP</v>
          </cell>
          <cell r="X2441">
            <v>11</v>
          </cell>
        </row>
        <row r="2442">
          <cell r="A2442">
            <v>2275758</v>
          </cell>
          <cell r="B2442">
            <v>1</v>
          </cell>
          <cell r="C2442">
            <v>11883.09</v>
          </cell>
          <cell r="D2442" t="str">
            <v>ubank</v>
          </cell>
          <cell r="E2442" t="str">
            <v>fixed</v>
          </cell>
          <cell r="F2442">
            <v>38877</v>
          </cell>
          <cell r="G2442">
            <v>0</v>
          </cell>
          <cell r="H2442">
            <v>2.95</v>
          </cell>
          <cell r="I2442">
            <v>3.1</v>
          </cell>
          <cell r="J2442">
            <v>3.3</v>
          </cell>
          <cell r="K2442">
            <v>3.5</v>
          </cell>
          <cell r="L2442">
            <v>3.65</v>
          </cell>
          <cell r="M2442">
            <v>0</v>
          </cell>
          <cell r="N2442">
            <v>-0.45</v>
          </cell>
          <cell r="O2442" t="str">
            <v>term</v>
          </cell>
          <cell r="P2442" t="str">
            <v>UBLONG</v>
          </cell>
          <cell r="Q2442">
            <v>38564</v>
          </cell>
          <cell r="R2442">
            <v>12</v>
          </cell>
          <cell r="S2442" t="str">
            <v>months</v>
          </cell>
          <cell r="T2442">
            <v>12</v>
          </cell>
          <cell r="U2442">
            <v>2.8500000000000001E-2</v>
          </cell>
          <cell r="V2442">
            <v>338.66806500000001</v>
          </cell>
          <cell r="W2442" t="str">
            <v>REG</v>
          </cell>
          <cell r="X2442">
            <v>11</v>
          </cell>
        </row>
        <row r="2443">
          <cell r="A2443">
            <v>2275774</v>
          </cell>
          <cell r="B2443">
            <v>1</v>
          </cell>
          <cell r="C2443">
            <v>48873.19</v>
          </cell>
          <cell r="D2443" t="str">
            <v>ubank</v>
          </cell>
          <cell r="E2443" t="str">
            <v>fixed</v>
          </cell>
          <cell r="F2443">
            <v>40350</v>
          </cell>
          <cell r="G2443">
            <v>0</v>
          </cell>
          <cell r="H2443">
            <v>2.9</v>
          </cell>
          <cell r="I2443">
            <v>3.05</v>
          </cell>
          <cell r="J2443">
            <v>3.1</v>
          </cell>
          <cell r="K2443">
            <v>3.3</v>
          </cell>
          <cell r="L2443">
            <v>3.45</v>
          </cell>
          <cell r="M2443">
            <v>0</v>
          </cell>
          <cell r="N2443">
            <v>0.55000000000000004</v>
          </cell>
          <cell r="O2443" t="str">
            <v>RSP</v>
          </cell>
          <cell r="P2443" t="str">
            <v>UBRKRS</v>
          </cell>
          <cell r="Q2443">
            <v>38564</v>
          </cell>
          <cell r="R2443">
            <v>60</v>
          </cell>
          <cell r="S2443" t="str">
            <v>months</v>
          </cell>
          <cell r="T2443">
            <v>60</v>
          </cell>
          <cell r="U2443">
            <v>3.7099999999999987E-2</v>
          </cell>
          <cell r="V2443">
            <v>1813.1953489999994</v>
          </cell>
          <cell r="W2443" t="str">
            <v>RSP</v>
          </cell>
          <cell r="X2443">
            <v>59</v>
          </cell>
        </row>
        <row r="2444">
          <cell r="A2444">
            <v>2275931</v>
          </cell>
          <cell r="B2444">
            <v>1</v>
          </cell>
          <cell r="C2444">
            <v>3494.73</v>
          </cell>
          <cell r="D2444" t="str">
            <v>ubank</v>
          </cell>
          <cell r="E2444" t="str">
            <v>fixed</v>
          </cell>
          <cell r="F2444">
            <v>38875</v>
          </cell>
          <cell r="G2444">
            <v>0</v>
          </cell>
          <cell r="H2444">
            <v>2.95</v>
          </cell>
          <cell r="I2444">
            <v>3.1</v>
          </cell>
          <cell r="J2444">
            <v>3.3</v>
          </cell>
          <cell r="K2444">
            <v>3.5</v>
          </cell>
          <cell r="L2444">
            <v>3.65</v>
          </cell>
          <cell r="M2444">
            <v>0</v>
          </cell>
          <cell r="N2444">
            <v>0</v>
          </cell>
          <cell r="O2444" t="str">
            <v>term</v>
          </cell>
          <cell r="P2444" t="str">
            <v>UBRKLT</v>
          </cell>
          <cell r="Q2444">
            <v>38564</v>
          </cell>
          <cell r="R2444">
            <v>12</v>
          </cell>
          <cell r="S2444" t="str">
            <v>months</v>
          </cell>
          <cell r="T2444">
            <v>12</v>
          </cell>
          <cell r="U2444">
            <v>3.3000000000000002E-2</v>
          </cell>
          <cell r="V2444">
            <v>115.32609000000001</v>
          </cell>
          <cell r="W2444" t="str">
            <v>REG</v>
          </cell>
          <cell r="X2444">
            <v>11</v>
          </cell>
        </row>
        <row r="2445">
          <cell r="A2445">
            <v>2275949</v>
          </cell>
          <cell r="B2445">
            <v>1</v>
          </cell>
          <cell r="C2445">
            <v>2000</v>
          </cell>
          <cell r="D2445" t="str">
            <v>ubank</v>
          </cell>
          <cell r="E2445" t="str">
            <v>fixed</v>
          </cell>
          <cell r="F2445">
            <v>38876</v>
          </cell>
          <cell r="G2445">
            <v>0</v>
          </cell>
          <cell r="H2445">
            <v>2.95</v>
          </cell>
          <cell r="I2445">
            <v>3.1</v>
          </cell>
          <cell r="J2445">
            <v>3.3</v>
          </cell>
          <cell r="K2445">
            <v>3.5</v>
          </cell>
          <cell r="L2445">
            <v>3.65</v>
          </cell>
          <cell r="M2445">
            <v>0</v>
          </cell>
          <cell r="N2445">
            <v>0</v>
          </cell>
          <cell r="O2445" t="str">
            <v>term</v>
          </cell>
          <cell r="P2445" t="str">
            <v>UBRKLT</v>
          </cell>
          <cell r="Q2445">
            <v>38564</v>
          </cell>
          <cell r="R2445">
            <v>12</v>
          </cell>
          <cell r="S2445" t="str">
            <v>months</v>
          </cell>
          <cell r="T2445">
            <v>12</v>
          </cell>
          <cell r="U2445">
            <v>3.3000000000000002E-2</v>
          </cell>
          <cell r="V2445">
            <v>66</v>
          </cell>
          <cell r="W2445" t="str">
            <v>REG</v>
          </cell>
          <cell r="X2445">
            <v>11</v>
          </cell>
        </row>
        <row r="2446">
          <cell r="A2446">
            <v>2275956</v>
          </cell>
          <cell r="B2446">
            <v>1</v>
          </cell>
          <cell r="C2446">
            <v>15000</v>
          </cell>
          <cell r="D2446" t="str">
            <v>ubank</v>
          </cell>
          <cell r="E2446" t="str">
            <v>fixed</v>
          </cell>
          <cell r="F2446">
            <v>38875</v>
          </cell>
          <cell r="G2446">
            <v>0</v>
          </cell>
          <cell r="H2446">
            <v>2.95</v>
          </cell>
          <cell r="I2446">
            <v>3.1</v>
          </cell>
          <cell r="J2446">
            <v>3.3</v>
          </cell>
          <cell r="K2446">
            <v>3.5</v>
          </cell>
          <cell r="L2446">
            <v>3.65</v>
          </cell>
          <cell r="M2446">
            <v>0</v>
          </cell>
          <cell r="N2446">
            <v>0</v>
          </cell>
          <cell r="O2446" t="str">
            <v>term</v>
          </cell>
          <cell r="P2446" t="str">
            <v>UBRKLT</v>
          </cell>
          <cell r="Q2446">
            <v>38564</v>
          </cell>
          <cell r="R2446">
            <v>12</v>
          </cell>
          <cell r="S2446" t="str">
            <v>months</v>
          </cell>
          <cell r="T2446">
            <v>12</v>
          </cell>
          <cell r="U2446">
            <v>3.3000000000000002E-2</v>
          </cell>
          <cell r="V2446">
            <v>495</v>
          </cell>
          <cell r="W2446" t="str">
            <v>REG</v>
          </cell>
          <cell r="X2446">
            <v>11</v>
          </cell>
        </row>
        <row r="2447">
          <cell r="A2447">
            <v>2275956</v>
          </cell>
          <cell r="B2447">
            <v>2</v>
          </cell>
          <cell r="C2447">
            <v>15000</v>
          </cell>
          <cell r="D2447" t="str">
            <v>ubank</v>
          </cell>
          <cell r="E2447" t="str">
            <v>fixed</v>
          </cell>
          <cell r="F2447">
            <v>38875</v>
          </cell>
          <cell r="G2447">
            <v>0</v>
          </cell>
          <cell r="H2447">
            <v>2.95</v>
          </cell>
          <cell r="I2447">
            <v>3.1</v>
          </cell>
          <cell r="J2447">
            <v>3.3</v>
          </cell>
          <cell r="K2447">
            <v>3.5</v>
          </cell>
          <cell r="L2447">
            <v>3.65</v>
          </cell>
          <cell r="M2447">
            <v>0</v>
          </cell>
          <cell r="N2447">
            <v>0</v>
          </cell>
          <cell r="O2447" t="str">
            <v>term</v>
          </cell>
          <cell r="P2447" t="str">
            <v>UBRKLT</v>
          </cell>
          <cell r="Q2447">
            <v>38564</v>
          </cell>
          <cell r="R2447">
            <v>12</v>
          </cell>
          <cell r="S2447" t="str">
            <v>months</v>
          </cell>
          <cell r="T2447">
            <v>12</v>
          </cell>
          <cell r="U2447">
            <v>3.3000000000000002E-2</v>
          </cell>
          <cell r="V2447">
            <v>495</v>
          </cell>
          <cell r="W2447" t="str">
            <v>REG</v>
          </cell>
          <cell r="X2447">
            <v>11</v>
          </cell>
        </row>
        <row r="2448">
          <cell r="A2448">
            <v>2275972</v>
          </cell>
          <cell r="B2448">
            <v>1</v>
          </cell>
          <cell r="C2448">
            <v>50000</v>
          </cell>
          <cell r="D2448" t="str">
            <v>ubank</v>
          </cell>
          <cell r="E2448" t="str">
            <v>fixed</v>
          </cell>
          <cell r="F2448">
            <v>38877</v>
          </cell>
          <cell r="G2448">
            <v>0</v>
          </cell>
          <cell r="H2448">
            <v>2.95</v>
          </cell>
          <cell r="I2448">
            <v>3.1</v>
          </cell>
          <cell r="J2448">
            <v>3.3</v>
          </cell>
          <cell r="K2448">
            <v>3.5</v>
          </cell>
          <cell r="L2448">
            <v>3.65</v>
          </cell>
          <cell r="M2448">
            <v>0</v>
          </cell>
          <cell r="N2448">
            <v>0</v>
          </cell>
          <cell r="O2448" t="str">
            <v>term</v>
          </cell>
          <cell r="P2448" t="str">
            <v>UBRKLT</v>
          </cell>
          <cell r="Q2448">
            <v>38564</v>
          </cell>
          <cell r="R2448">
            <v>12</v>
          </cell>
          <cell r="S2448" t="str">
            <v>months</v>
          </cell>
          <cell r="T2448">
            <v>12</v>
          </cell>
          <cell r="U2448">
            <v>3.3000000000000002E-2</v>
          </cell>
          <cell r="V2448">
            <v>1650</v>
          </cell>
          <cell r="W2448" t="str">
            <v>REG</v>
          </cell>
          <cell r="X2448">
            <v>11</v>
          </cell>
        </row>
        <row r="2449">
          <cell r="A2449">
            <v>2276111</v>
          </cell>
          <cell r="B2449">
            <v>1</v>
          </cell>
          <cell r="C2449">
            <v>12469.29</v>
          </cell>
          <cell r="D2449" t="str">
            <v>ubank</v>
          </cell>
          <cell r="E2449" t="str">
            <v>fixed</v>
          </cell>
          <cell r="F2449">
            <v>38878</v>
          </cell>
          <cell r="G2449">
            <v>0</v>
          </cell>
          <cell r="H2449">
            <v>2.95</v>
          </cell>
          <cell r="I2449">
            <v>3.1</v>
          </cell>
          <cell r="J2449">
            <v>3.3</v>
          </cell>
          <cell r="K2449">
            <v>3.5</v>
          </cell>
          <cell r="L2449">
            <v>3.65</v>
          </cell>
          <cell r="M2449">
            <v>0</v>
          </cell>
          <cell r="N2449">
            <v>-0.45</v>
          </cell>
          <cell r="O2449" t="str">
            <v>term</v>
          </cell>
          <cell r="P2449" t="str">
            <v>UBLONG</v>
          </cell>
          <cell r="Q2449">
            <v>38564</v>
          </cell>
          <cell r="R2449">
            <v>12</v>
          </cell>
          <cell r="S2449" t="str">
            <v>months</v>
          </cell>
          <cell r="T2449">
            <v>12</v>
          </cell>
          <cell r="U2449">
            <v>2.8500000000000001E-2</v>
          </cell>
          <cell r="V2449">
            <v>355.37476500000002</v>
          </cell>
          <cell r="W2449" t="str">
            <v>REG</v>
          </cell>
          <cell r="X2449">
            <v>11</v>
          </cell>
        </row>
        <row r="2450">
          <cell r="A2450">
            <v>2276145</v>
          </cell>
          <cell r="B2450">
            <v>1</v>
          </cell>
          <cell r="C2450">
            <v>10868.06</v>
          </cell>
          <cell r="D2450" t="str">
            <v>ubank</v>
          </cell>
          <cell r="E2450" t="str">
            <v>fixed</v>
          </cell>
          <cell r="F2450">
            <v>38878</v>
          </cell>
          <cell r="G2450">
            <v>0</v>
          </cell>
          <cell r="H2450">
            <v>2.95</v>
          </cell>
          <cell r="I2450">
            <v>3.1</v>
          </cell>
          <cell r="J2450">
            <v>3.3</v>
          </cell>
          <cell r="K2450">
            <v>3.5</v>
          </cell>
          <cell r="L2450">
            <v>3.65</v>
          </cell>
          <cell r="M2450">
            <v>0</v>
          </cell>
          <cell r="N2450">
            <v>0</v>
          </cell>
          <cell r="O2450" t="str">
            <v>term</v>
          </cell>
          <cell r="P2450" t="str">
            <v>UBRKLT</v>
          </cell>
          <cell r="Q2450">
            <v>38564</v>
          </cell>
          <cell r="R2450">
            <v>12</v>
          </cell>
          <cell r="S2450" t="str">
            <v>months</v>
          </cell>
          <cell r="T2450">
            <v>12</v>
          </cell>
          <cell r="U2450">
            <v>3.3000000000000002E-2</v>
          </cell>
          <cell r="V2450">
            <v>358.64598000000001</v>
          </cell>
          <cell r="W2450" t="str">
            <v>REG</v>
          </cell>
          <cell r="X2450">
            <v>11</v>
          </cell>
        </row>
        <row r="2451">
          <cell r="A2451">
            <v>2276160</v>
          </cell>
          <cell r="B2451">
            <v>1</v>
          </cell>
          <cell r="C2451">
            <v>24990</v>
          </cell>
          <cell r="D2451" t="str">
            <v>ubank</v>
          </cell>
          <cell r="E2451" t="str">
            <v>fixed</v>
          </cell>
          <cell r="F2451">
            <v>38878</v>
          </cell>
          <cell r="G2451">
            <v>0</v>
          </cell>
          <cell r="H2451">
            <v>2.95</v>
          </cell>
          <cell r="I2451">
            <v>3.1</v>
          </cell>
          <cell r="J2451">
            <v>3.3</v>
          </cell>
          <cell r="K2451">
            <v>3.5</v>
          </cell>
          <cell r="L2451">
            <v>3.65</v>
          </cell>
          <cell r="M2451">
            <v>0</v>
          </cell>
          <cell r="N2451">
            <v>-0.45</v>
          </cell>
          <cell r="O2451" t="str">
            <v>term</v>
          </cell>
          <cell r="P2451" t="str">
            <v>UBLONG</v>
          </cell>
          <cell r="Q2451">
            <v>38564</v>
          </cell>
          <cell r="R2451">
            <v>12</v>
          </cell>
          <cell r="S2451" t="str">
            <v>months</v>
          </cell>
          <cell r="T2451">
            <v>12</v>
          </cell>
          <cell r="U2451">
            <v>2.8500000000000001E-2</v>
          </cell>
          <cell r="V2451">
            <v>712.21500000000003</v>
          </cell>
          <cell r="W2451" t="str">
            <v>REG</v>
          </cell>
          <cell r="X2451">
            <v>11</v>
          </cell>
        </row>
        <row r="2452">
          <cell r="A2452">
            <v>2276194</v>
          </cell>
          <cell r="B2452">
            <v>1</v>
          </cell>
          <cell r="C2452">
            <v>3000</v>
          </cell>
          <cell r="D2452" t="str">
            <v>ubank</v>
          </cell>
          <cell r="E2452" t="str">
            <v>fixed</v>
          </cell>
          <cell r="F2452">
            <v>38878</v>
          </cell>
          <cell r="G2452">
            <v>0</v>
          </cell>
          <cell r="H2452">
            <v>2.95</v>
          </cell>
          <cell r="I2452">
            <v>3.1</v>
          </cell>
          <cell r="J2452">
            <v>3.3</v>
          </cell>
          <cell r="K2452">
            <v>3.5</v>
          </cell>
          <cell r="L2452">
            <v>3.65</v>
          </cell>
          <cell r="M2452">
            <v>0</v>
          </cell>
          <cell r="N2452">
            <v>0</v>
          </cell>
          <cell r="O2452" t="str">
            <v>term</v>
          </cell>
          <cell r="P2452" t="str">
            <v>UBRKLT</v>
          </cell>
          <cell r="Q2452">
            <v>38564</v>
          </cell>
          <cell r="R2452">
            <v>12</v>
          </cell>
          <cell r="S2452" t="str">
            <v>months</v>
          </cell>
          <cell r="T2452">
            <v>12</v>
          </cell>
          <cell r="U2452">
            <v>3.3000000000000002E-2</v>
          </cell>
          <cell r="V2452">
            <v>99</v>
          </cell>
          <cell r="W2452" t="str">
            <v>REG</v>
          </cell>
          <cell r="X2452">
            <v>11</v>
          </cell>
        </row>
        <row r="2453">
          <cell r="A2453">
            <v>2276202</v>
          </cell>
          <cell r="B2453">
            <v>1</v>
          </cell>
          <cell r="C2453">
            <v>2189.6</v>
          </cell>
          <cell r="D2453" t="str">
            <v>ubank</v>
          </cell>
          <cell r="E2453" t="str">
            <v>fixed</v>
          </cell>
          <cell r="F2453">
            <v>38878</v>
          </cell>
          <cell r="G2453">
            <v>0</v>
          </cell>
          <cell r="H2453">
            <v>2.95</v>
          </cell>
          <cell r="I2453">
            <v>3.1</v>
          </cell>
          <cell r="J2453">
            <v>3.3</v>
          </cell>
          <cell r="K2453">
            <v>3.5</v>
          </cell>
          <cell r="L2453">
            <v>3.65</v>
          </cell>
          <cell r="M2453">
            <v>0</v>
          </cell>
          <cell r="N2453">
            <v>0</v>
          </cell>
          <cell r="O2453" t="str">
            <v>term</v>
          </cell>
          <cell r="P2453" t="str">
            <v>UBRKLT</v>
          </cell>
          <cell r="Q2453">
            <v>38564</v>
          </cell>
          <cell r="R2453">
            <v>12</v>
          </cell>
          <cell r="S2453" t="str">
            <v>months</v>
          </cell>
          <cell r="T2453">
            <v>12</v>
          </cell>
          <cell r="U2453">
            <v>3.3000000000000002E-2</v>
          </cell>
          <cell r="V2453">
            <v>72.256799999999998</v>
          </cell>
          <cell r="W2453" t="str">
            <v>REG</v>
          </cell>
          <cell r="X2453">
            <v>11</v>
          </cell>
        </row>
        <row r="2454">
          <cell r="A2454">
            <v>2276210</v>
          </cell>
          <cell r="B2454">
            <v>1</v>
          </cell>
          <cell r="C2454">
            <v>5413.19</v>
          </cell>
          <cell r="D2454" t="str">
            <v>ubank</v>
          </cell>
          <cell r="E2454" t="str">
            <v>fixed</v>
          </cell>
          <cell r="F2454">
            <v>38878</v>
          </cell>
          <cell r="G2454">
            <v>0</v>
          </cell>
          <cell r="H2454">
            <v>2.95</v>
          </cell>
          <cell r="I2454">
            <v>3.1</v>
          </cell>
          <cell r="J2454">
            <v>3.3</v>
          </cell>
          <cell r="K2454">
            <v>3.5</v>
          </cell>
          <cell r="L2454">
            <v>3.65</v>
          </cell>
          <cell r="M2454">
            <v>0</v>
          </cell>
          <cell r="N2454">
            <v>0</v>
          </cell>
          <cell r="O2454" t="str">
            <v>term</v>
          </cell>
          <cell r="P2454" t="str">
            <v>UBRKLT</v>
          </cell>
          <cell r="Q2454">
            <v>38564</v>
          </cell>
          <cell r="R2454">
            <v>12</v>
          </cell>
          <cell r="S2454" t="str">
            <v>months</v>
          </cell>
          <cell r="T2454">
            <v>12</v>
          </cell>
          <cell r="U2454">
            <v>3.3000000000000002E-2</v>
          </cell>
          <cell r="V2454">
            <v>178.63526999999999</v>
          </cell>
          <cell r="W2454" t="str">
            <v>REG</v>
          </cell>
          <cell r="X2454">
            <v>11</v>
          </cell>
        </row>
        <row r="2455">
          <cell r="A2455">
            <v>2276236</v>
          </cell>
          <cell r="B2455">
            <v>1</v>
          </cell>
          <cell r="C2455">
            <v>10000</v>
          </cell>
          <cell r="D2455" t="str">
            <v>ubank</v>
          </cell>
          <cell r="E2455" t="str">
            <v>fixed</v>
          </cell>
          <cell r="F2455">
            <v>38878</v>
          </cell>
          <cell r="G2455">
            <v>0</v>
          </cell>
          <cell r="H2455">
            <v>2.95</v>
          </cell>
          <cell r="I2455">
            <v>3.1</v>
          </cell>
          <cell r="J2455">
            <v>3.3</v>
          </cell>
          <cell r="K2455">
            <v>3.5</v>
          </cell>
          <cell r="L2455">
            <v>3.65</v>
          </cell>
          <cell r="M2455">
            <v>0</v>
          </cell>
          <cell r="N2455">
            <v>-0.45</v>
          </cell>
          <cell r="O2455" t="str">
            <v>term</v>
          </cell>
          <cell r="P2455" t="str">
            <v>UBLONG</v>
          </cell>
          <cell r="Q2455">
            <v>38564</v>
          </cell>
          <cell r="R2455">
            <v>12</v>
          </cell>
          <cell r="S2455" t="str">
            <v>months</v>
          </cell>
          <cell r="T2455">
            <v>12</v>
          </cell>
          <cell r="U2455">
            <v>2.8500000000000001E-2</v>
          </cell>
          <cell r="V2455">
            <v>285</v>
          </cell>
          <cell r="W2455" t="str">
            <v>REG</v>
          </cell>
          <cell r="X2455">
            <v>11</v>
          </cell>
        </row>
        <row r="2456">
          <cell r="A2456">
            <v>2276277</v>
          </cell>
          <cell r="B2456">
            <v>1</v>
          </cell>
          <cell r="C2456">
            <v>2402.34</v>
          </cell>
          <cell r="D2456" t="str">
            <v>ubank</v>
          </cell>
          <cell r="E2456" t="str">
            <v>fixed</v>
          </cell>
          <cell r="F2456">
            <v>38878</v>
          </cell>
          <cell r="G2456">
            <v>0</v>
          </cell>
          <cell r="H2456">
            <v>2.95</v>
          </cell>
          <cell r="I2456">
            <v>3.1</v>
          </cell>
          <cell r="J2456">
            <v>3.3</v>
          </cell>
          <cell r="K2456">
            <v>3.5</v>
          </cell>
          <cell r="L2456">
            <v>3.65</v>
          </cell>
          <cell r="M2456">
            <v>0</v>
          </cell>
          <cell r="N2456">
            <v>0</v>
          </cell>
          <cell r="O2456" t="str">
            <v>term</v>
          </cell>
          <cell r="P2456" t="str">
            <v>UBRKLT</v>
          </cell>
          <cell r="Q2456">
            <v>38564</v>
          </cell>
          <cell r="R2456">
            <v>12</v>
          </cell>
          <cell r="S2456" t="str">
            <v>months</v>
          </cell>
          <cell r="T2456">
            <v>12</v>
          </cell>
          <cell r="U2456">
            <v>3.3000000000000002E-2</v>
          </cell>
          <cell r="V2456">
            <v>79.277220000000014</v>
          </cell>
          <cell r="W2456" t="str">
            <v>REG</v>
          </cell>
          <cell r="X2456">
            <v>11</v>
          </cell>
        </row>
        <row r="2457">
          <cell r="A2457">
            <v>2276426</v>
          </cell>
          <cell r="B2457">
            <v>1</v>
          </cell>
          <cell r="C2457">
            <v>4000</v>
          </cell>
          <cell r="D2457" t="str">
            <v>ubank</v>
          </cell>
          <cell r="E2457" t="str">
            <v>fixed</v>
          </cell>
          <cell r="F2457">
            <v>38877</v>
          </cell>
          <cell r="G2457">
            <v>0</v>
          </cell>
          <cell r="H2457">
            <v>2.95</v>
          </cell>
          <cell r="I2457">
            <v>3.1</v>
          </cell>
          <cell r="J2457">
            <v>3.3</v>
          </cell>
          <cell r="K2457">
            <v>3.5</v>
          </cell>
          <cell r="L2457">
            <v>3.65</v>
          </cell>
          <cell r="M2457">
            <v>0</v>
          </cell>
          <cell r="N2457">
            <v>-0.45</v>
          </cell>
          <cell r="O2457" t="str">
            <v>term</v>
          </cell>
          <cell r="P2457" t="str">
            <v>UBLONG</v>
          </cell>
          <cell r="Q2457">
            <v>38564</v>
          </cell>
          <cell r="R2457">
            <v>12</v>
          </cell>
          <cell r="S2457" t="str">
            <v>months</v>
          </cell>
          <cell r="T2457">
            <v>12</v>
          </cell>
          <cell r="U2457">
            <v>2.8500000000000001E-2</v>
          </cell>
          <cell r="V2457">
            <v>114</v>
          </cell>
          <cell r="W2457" t="str">
            <v>REG</v>
          </cell>
          <cell r="X2457">
            <v>11</v>
          </cell>
        </row>
        <row r="2458">
          <cell r="A2458">
            <v>2276434</v>
          </cell>
          <cell r="B2458">
            <v>1</v>
          </cell>
          <cell r="C2458">
            <v>2364.36</v>
          </cell>
          <cell r="D2458" t="str">
            <v>ubank</v>
          </cell>
          <cell r="E2458" t="str">
            <v>fixed</v>
          </cell>
          <cell r="F2458">
            <v>38877</v>
          </cell>
          <cell r="G2458">
            <v>0</v>
          </cell>
          <cell r="H2458">
            <v>2.95</v>
          </cell>
          <cell r="I2458">
            <v>3.1</v>
          </cell>
          <cell r="J2458">
            <v>3.3</v>
          </cell>
          <cell r="K2458">
            <v>3.5</v>
          </cell>
          <cell r="L2458">
            <v>3.65</v>
          </cell>
          <cell r="M2458">
            <v>0</v>
          </cell>
          <cell r="N2458">
            <v>0</v>
          </cell>
          <cell r="O2458" t="str">
            <v>term</v>
          </cell>
          <cell r="P2458" t="str">
            <v>UBRKLT</v>
          </cell>
          <cell r="Q2458">
            <v>38564</v>
          </cell>
          <cell r="R2458">
            <v>12</v>
          </cell>
          <cell r="S2458" t="str">
            <v>months</v>
          </cell>
          <cell r="T2458">
            <v>12</v>
          </cell>
          <cell r="U2458">
            <v>3.3000000000000002E-2</v>
          </cell>
          <cell r="V2458">
            <v>78.023880000000005</v>
          </cell>
          <cell r="W2458" t="str">
            <v>REG</v>
          </cell>
          <cell r="X2458">
            <v>11</v>
          </cell>
        </row>
        <row r="2459">
          <cell r="A2459">
            <v>2276442</v>
          </cell>
          <cell r="B2459">
            <v>1</v>
          </cell>
          <cell r="C2459">
            <v>15000</v>
          </cell>
          <cell r="D2459" t="str">
            <v>ubank</v>
          </cell>
          <cell r="E2459" t="str">
            <v>fixed</v>
          </cell>
          <cell r="F2459">
            <v>38877</v>
          </cell>
          <cell r="G2459">
            <v>0</v>
          </cell>
          <cell r="H2459">
            <v>2.95</v>
          </cell>
          <cell r="I2459">
            <v>3.1</v>
          </cell>
          <cell r="J2459">
            <v>3.3</v>
          </cell>
          <cell r="K2459">
            <v>3.5</v>
          </cell>
          <cell r="L2459">
            <v>3.65</v>
          </cell>
          <cell r="M2459">
            <v>0</v>
          </cell>
          <cell r="N2459">
            <v>0</v>
          </cell>
          <cell r="O2459" t="str">
            <v>term</v>
          </cell>
          <cell r="P2459" t="str">
            <v>UBRKLT</v>
          </cell>
          <cell r="Q2459">
            <v>38564</v>
          </cell>
          <cell r="R2459">
            <v>12</v>
          </cell>
          <cell r="S2459" t="str">
            <v>months</v>
          </cell>
          <cell r="T2459">
            <v>12</v>
          </cell>
          <cell r="U2459">
            <v>3.3000000000000002E-2</v>
          </cell>
          <cell r="V2459">
            <v>495</v>
          </cell>
          <cell r="W2459" t="str">
            <v>REG</v>
          </cell>
          <cell r="X2459">
            <v>11</v>
          </cell>
        </row>
        <row r="2460">
          <cell r="A2460">
            <v>2276509</v>
          </cell>
          <cell r="B2460">
            <v>2</v>
          </cell>
          <cell r="C2460">
            <v>5182.1099999999997</v>
          </cell>
          <cell r="D2460" t="str">
            <v>ubank</v>
          </cell>
          <cell r="E2460" t="str">
            <v>fixed</v>
          </cell>
          <cell r="F2460">
            <v>38881</v>
          </cell>
          <cell r="G2460">
            <v>0</v>
          </cell>
          <cell r="H2460">
            <v>2.9</v>
          </cell>
          <cell r="I2460">
            <v>3.05</v>
          </cell>
          <cell r="J2460">
            <v>3.1</v>
          </cell>
          <cell r="K2460">
            <v>3.3</v>
          </cell>
          <cell r="L2460">
            <v>3.45</v>
          </cell>
          <cell r="M2460">
            <v>0</v>
          </cell>
          <cell r="N2460">
            <v>-0.4</v>
          </cell>
          <cell r="O2460" t="str">
            <v>term</v>
          </cell>
          <cell r="P2460" t="str">
            <v>UBLONG</v>
          </cell>
          <cell r="Q2460">
            <v>38564</v>
          </cell>
          <cell r="R2460">
            <v>12</v>
          </cell>
          <cell r="S2460" t="str">
            <v>months</v>
          </cell>
          <cell r="T2460">
            <v>12</v>
          </cell>
          <cell r="U2460">
            <v>2.7599999999999989E-2</v>
          </cell>
          <cell r="V2460">
            <v>143.02623599999993</v>
          </cell>
          <cell r="W2460" t="str">
            <v>REG</v>
          </cell>
          <cell r="X2460">
            <v>11</v>
          </cell>
        </row>
        <row r="2461">
          <cell r="A2461">
            <v>2276509</v>
          </cell>
          <cell r="B2461">
            <v>1</v>
          </cell>
          <cell r="C2461">
            <v>4906.6000000000004</v>
          </cell>
          <cell r="D2461" t="str">
            <v>ubank</v>
          </cell>
          <cell r="E2461" t="str">
            <v>fixed</v>
          </cell>
          <cell r="F2461">
            <v>38877</v>
          </cell>
          <cell r="G2461">
            <v>0</v>
          </cell>
          <cell r="H2461">
            <v>2.95</v>
          </cell>
          <cell r="I2461">
            <v>3.1</v>
          </cell>
          <cell r="J2461">
            <v>3.3</v>
          </cell>
          <cell r="K2461">
            <v>3.5</v>
          </cell>
          <cell r="L2461">
            <v>3.65</v>
          </cell>
          <cell r="M2461">
            <v>0</v>
          </cell>
          <cell r="N2461">
            <v>-0.45</v>
          </cell>
          <cell r="O2461" t="str">
            <v>term</v>
          </cell>
          <cell r="P2461" t="str">
            <v>UBLONG</v>
          </cell>
          <cell r="Q2461">
            <v>38564</v>
          </cell>
          <cell r="R2461">
            <v>12</v>
          </cell>
          <cell r="S2461" t="str">
            <v>months</v>
          </cell>
          <cell r="T2461">
            <v>12</v>
          </cell>
          <cell r="U2461">
            <v>2.8500000000000001E-2</v>
          </cell>
          <cell r="V2461">
            <v>139.83810000000003</v>
          </cell>
          <cell r="W2461" t="str">
            <v>REG</v>
          </cell>
          <cell r="X2461">
            <v>11</v>
          </cell>
        </row>
        <row r="2462">
          <cell r="A2462">
            <v>2276590</v>
          </cell>
          <cell r="B2462">
            <v>1</v>
          </cell>
          <cell r="C2462">
            <v>27000</v>
          </cell>
          <cell r="D2462" t="str">
            <v>ubank</v>
          </cell>
          <cell r="E2462" t="str">
            <v>fixed</v>
          </cell>
          <cell r="F2462">
            <v>38877</v>
          </cell>
          <cell r="G2462">
            <v>0</v>
          </cell>
          <cell r="H2462">
            <v>2.95</v>
          </cell>
          <cell r="I2462">
            <v>3.1</v>
          </cell>
          <cell r="J2462">
            <v>3.3</v>
          </cell>
          <cell r="K2462">
            <v>3.5</v>
          </cell>
          <cell r="L2462">
            <v>3.65</v>
          </cell>
          <cell r="M2462">
            <v>0</v>
          </cell>
          <cell r="N2462">
            <v>-0.45</v>
          </cell>
          <cell r="O2462" t="str">
            <v>term</v>
          </cell>
          <cell r="P2462" t="str">
            <v>UBLONG</v>
          </cell>
          <cell r="Q2462">
            <v>38564</v>
          </cell>
          <cell r="R2462">
            <v>12</v>
          </cell>
          <cell r="S2462" t="str">
            <v>months</v>
          </cell>
          <cell r="T2462">
            <v>12</v>
          </cell>
          <cell r="U2462">
            <v>2.8500000000000001E-2</v>
          </cell>
          <cell r="V2462">
            <v>769.5</v>
          </cell>
          <cell r="W2462" t="str">
            <v>REG</v>
          </cell>
          <cell r="X2462">
            <v>11</v>
          </cell>
        </row>
        <row r="2463">
          <cell r="A2463">
            <v>2276632</v>
          </cell>
          <cell r="B2463">
            <v>1</v>
          </cell>
          <cell r="C2463">
            <v>10382.719999999999</v>
          </cell>
          <cell r="D2463" t="str">
            <v>ubank</v>
          </cell>
          <cell r="E2463" t="str">
            <v>fixed</v>
          </cell>
          <cell r="F2463">
            <v>38877</v>
          </cell>
          <cell r="G2463">
            <v>0</v>
          </cell>
          <cell r="H2463">
            <v>2.95</v>
          </cell>
          <cell r="I2463">
            <v>3.1</v>
          </cell>
          <cell r="J2463">
            <v>3.3</v>
          </cell>
          <cell r="K2463">
            <v>3.5</v>
          </cell>
          <cell r="L2463">
            <v>3.65</v>
          </cell>
          <cell r="M2463">
            <v>0</v>
          </cell>
          <cell r="N2463">
            <v>-0.45</v>
          </cell>
          <cell r="O2463" t="str">
            <v>term</v>
          </cell>
          <cell r="P2463" t="str">
            <v>UBLONG</v>
          </cell>
          <cell r="Q2463">
            <v>38564</v>
          </cell>
          <cell r="R2463">
            <v>12</v>
          </cell>
          <cell r="S2463" t="str">
            <v>months</v>
          </cell>
          <cell r="T2463">
            <v>12</v>
          </cell>
          <cell r="U2463">
            <v>2.8500000000000001E-2</v>
          </cell>
          <cell r="V2463">
            <v>295.90751999999998</v>
          </cell>
          <cell r="W2463" t="str">
            <v>REG</v>
          </cell>
          <cell r="X2463">
            <v>11</v>
          </cell>
        </row>
        <row r="2464">
          <cell r="A2464">
            <v>2276699</v>
          </cell>
          <cell r="B2464">
            <v>1</v>
          </cell>
          <cell r="C2464">
            <v>39563.32</v>
          </cell>
          <cell r="D2464" t="str">
            <v>ubank</v>
          </cell>
          <cell r="E2464" t="str">
            <v>fixed</v>
          </cell>
          <cell r="F2464">
            <v>38878</v>
          </cell>
          <cell r="G2464">
            <v>0</v>
          </cell>
          <cell r="H2464">
            <v>2.95</v>
          </cell>
          <cell r="I2464">
            <v>3.1</v>
          </cell>
          <cell r="J2464">
            <v>3.3</v>
          </cell>
          <cell r="K2464">
            <v>3.5</v>
          </cell>
          <cell r="L2464">
            <v>3.65</v>
          </cell>
          <cell r="M2464">
            <v>0</v>
          </cell>
          <cell r="N2464">
            <v>-0.45</v>
          </cell>
          <cell r="O2464" t="str">
            <v>term</v>
          </cell>
          <cell r="P2464" t="str">
            <v>UBLONG</v>
          </cell>
          <cell r="Q2464">
            <v>38564</v>
          </cell>
          <cell r="R2464">
            <v>12</v>
          </cell>
          <cell r="S2464" t="str">
            <v>months</v>
          </cell>
          <cell r="T2464">
            <v>12</v>
          </cell>
          <cell r="U2464">
            <v>2.8500000000000001E-2</v>
          </cell>
          <cell r="V2464">
            <v>1127.5546200000001</v>
          </cell>
          <cell r="W2464" t="str">
            <v>REG</v>
          </cell>
          <cell r="X2464">
            <v>11</v>
          </cell>
        </row>
        <row r="2465">
          <cell r="A2465">
            <v>2276723</v>
          </cell>
          <cell r="B2465">
            <v>1</v>
          </cell>
          <cell r="C2465">
            <v>60000</v>
          </cell>
          <cell r="D2465" t="str">
            <v>ubank</v>
          </cell>
          <cell r="E2465" t="str">
            <v>fixed</v>
          </cell>
          <cell r="F2465">
            <v>38877</v>
          </cell>
          <cell r="G2465">
            <v>0</v>
          </cell>
          <cell r="H2465">
            <v>2.95</v>
          </cell>
          <cell r="I2465">
            <v>3.1</v>
          </cell>
          <cell r="J2465">
            <v>3.3</v>
          </cell>
          <cell r="K2465">
            <v>3.5</v>
          </cell>
          <cell r="L2465">
            <v>3.65</v>
          </cell>
          <cell r="M2465">
            <v>0</v>
          </cell>
          <cell r="N2465">
            <v>0</v>
          </cell>
          <cell r="O2465" t="str">
            <v>term</v>
          </cell>
          <cell r="P2465" t="str">
            <v>UBRKLT</v>
          </cell>
          <cell r="Q2465">
            <v>38564</v>
          </cell>
          <cell r="R2465">
            <v>12</v>
          </cell>
          <cell r="S2465" t="str">
            <v>months</v>
          </cell>
          <cell r="T2465">
            <v>12</v>
          </cell>
          <cell r="U2465">
            <v>3.3000000000000002E-2</v>
          </cell>
          <cell r="V2465">
            <v>1980</v>
          </cell>
          <cell r="W2465" t="str">
            <v>REG</v>
          </cell>
          <cell r="X2465">
            <v>11</v>
          </cell>
        </row>
        <row r="2466">
          <cell r="A2466">
            <v>2276780</v>
          </cell>
          <cell r="B2466">
            <v>1</v>
          </cell>
          <cell r="C2466">
            <v>60000</v>
          </cell>
          <cell r="D2466" t="str">
            <v>ubank</v>
          </cell>
          <cell r="E2466" t="str">
            <v>fixed</v>
          </cell>
          <cell r="F2466">
            <v>38878</v>
          </cell>
          <cell r="G2466">
            <v>0</v>
          </cell>
          <cell r="H2466">
            <v>2.95</v>
          </cell>
          <cell r="I2466">
            <v>3.1</v>
          </cell>
          <cell r="J2466">
            <v>3.3</v>
          </cell>
          <cell r="K2466">
            <v>3.5</v>
          </cell>
          <cell r="L2466">
            <v>3.65</v>
          </cell>
          <cell r="M2466">
            <v>0</v>
          </cell>
          <cell r="N2466">
            <v>-0.45</v>
          </cell>
          <cell r="O2466" t="str">
            <v>term</v>
          </cell>
          <cell r="P2466" t="str">
            <v>UBLONG</v>
          </cell>
          <cell r="Q2466">
            <v>38564</v>
          </cell>
          <cell r="R2466">
            <v>12</v>
          </cell>
          <cell r="S2466" t="str">
            <v>months</v>
          </cell>
          <cell r="T2466">
            <v>12</v>
          </cell>
          <cell r="U2466">
            <v>2.8500000000000001E-2</v>
          </cell>
          <cell r="V2466">
            <v>1710</v>
          </cell>
          <cell r="W2466" t="str">
            <v>REG</v>
          </cell>
          <cell r="X2466">
            <v>11</v>
          </cell>
        </row>
        <row r="2467">
          <cell r="A2467">
            <v>2276814</v>
          </cell>
          <cell r="B2467">
            <v>1</v>
          </cell>
          <cell r="C2467">
            <v>50000</v>
          </cell>
          <cell r="D2467" t="str">
            <v>ubank</v>
          </cell>
          <cell r="E2467" t="str">
            <v>fixed</v>
          </cell>
          <cell r="F2467">
            <v>38881</v>
          </cell>
          <cell r="G2467">
            <v>0</v>
          </cell>
          <cell r="H2467">
            <v>2.9</v>
          </cell>
          <cell r="I2467">
            <v>3.05</v>
          </cell>
          <cell r="J2467">
            <v>3.1</v>
          </cell>
          <cell r="K2467">
            <v>3.3</v>
          </cell>
          <cell r="L2467">
            <v>3.45</v>
          </cell>
          <cell r="M2467">
            <v>0</v>
          </cell>
          <cell r="N2467">
            <v>0.05</v>
          </cell>
          <cell r="O2467" t="str">
            <v>term</v>
          </cell>
          <cell r="P2467" t="str">
            <v>UBRKLT</v>
          </cell>
          <cell r="Q2467">
            <v>38564</v>
          </cell>
          <cell r="R2467">
            <v>12</v>
          </cell>
          <cell r="S2467" t="str">
            <v>months</v>
          </cell>
          <cell r="T2467">
            <v>12</v>
          </cell>
          <cell r="U2467">
            <v>3.209999999999999E-2</v>
          </cell>
          <cell r="V2467">
            <v>1604.9999999999995</v>
          </cell>
          <cell r="W2467" t="str">
            <v>REG</v>
          </cell>
          <cell r="X2467">
            <v>11</v>
          </cell>
        </row>
        <row r="2468">
          <cell r="A2468">
            <v>2276871</v>
          </cell>
          <cell r="B2468">
            <v>1</v>
          </cell>
          <cell r="C2468">
            <v>50000</v>
          </cell>
          <cell r="D2468" t="str">
            <v>ubank</v>
          </cell>
          <cell r="E2468" t="str">
            <v>fixed</v>
          </cell>
          <cell r="F2468">
            <v>38877</v>
          </cell>
          <cell r="G2468">
            <v>0</v>
          </cell>
          <cell r="H2468">
            <v>2.95</v>
          </cell>
          <cell r="I2468">
            <v>3.1</v>
          </cell>
          <cell r="J2468">
            <v>3.3</v>
          </cell>
          <cell r="K2468">
            <v>3.5</v>
          </cell>
          <cell r="L2468">
            <v>3.65</v>
          </cell>
          <cell r="M2468">
            <v>0</v>
          </cell>
          <cell r="N2468">
            <v>0</v>
          </cell>
          <cell r="O2468" t="str">
            <v>term</v>
          </cell>
          <cell r="P2468" t="str">
            <v>UBRKLT</v>
          </cell>
          <cell r="Q2468">
            <v>38564</v>
          </cell>
          <cell r="R2468">
            <v>12</v>
          </cell>
          <cell r="S2468" t="str">
            <v>months</v>
          </cell>
          <cell r="T2468">
            <v>12</v>
          </cell>
          <cell r="U2468">
            <v>3.3000000000000002E-2</v>
          </cell>
          <cell r="V2468">
            <v>1650</v>
          </cell>
          <cell r="W2468" t="str">
            <v>REG</v>
          </cell>
          <cell r="X2468">
            <v>11</v>
          </cell>
        </row>
        <row r="2469">
          <cell r="A2469">
            <v>2276889</v>
          </cell>
          <cell r="B2469">
            <v>1</v>
          </cell>
          <cell r="C2469">
            <v>10000</v>
          </cell>
          <cell r="D2469" t="str">
            <v>ubank</v>
          </cell>
          <cell r="E2469" t="str">
            <v>fixed</v>
          </cell>
          <cell r="F2469">
            <v>38878</v>
          </cell>
          <cell r="G2469">
            <v>0</v>
          </cell>
          <cell r="H2469">
            <v>2.95</v>
          </cell>
          <cell r="I2469">
            <v>3.1</v>
          </cell>
          <cell r="J2469">
            <v>3.3</v>
          </cell>
          <cell r="K2469">
            <v>3.5</v>
          </cell>
          <cell r="L2469">
            <v>3.65</v>
          </cell>
          <cell r="M2469">
            <v>0</v>
          </cell>
          <cell r="N2469">
            <v>0</v>
          </cell>
          <cell r="O2469" t="str">
            <v>term</v>
          </cell>
          <cell r="P2469" t="str">
            <v>UBRKLT</v>
          </cell>
          <cell r="Q2469">
            <v>38564</v>
          </cell>
          <cell r="R2469">
            <v>12</v>
          </cell>
          <cell r="S2469" t="str">
            <v>months</v>
          </cell>
          <cell r="T2469">
            <v>12</v>
          </cell>
          <cell r="U2469">
            <v>3.3000000000000002E-2</v>
          </cell>
          <cell r="V2469">
            <v>330</v>
          </cell>
          <cell r="W2469" t="str">
            <v>REG</v>
          </cell>
          <cell r="X2469">
            <v>11</v>
          </cell>
        </row>
        <row r="2470">
          <cell r="A2470">
            <v>2276889</v>
          </cell>
          <cell r="B2470">
            <v>2</v>
          </cell>
          <cell r="C2470">
            <v>15000</v>
          </cell>
          <cell r="D2470" t="str">
            <v>ubank</v>
          </cell>
          <cell r="E2470" t="str">
            <v>fixed</v>
          </cell>
          <cell r="F2470">
            <v>38878</v>
          </cell>
          <cell r="G2470">
            <v>0</v>
          </cell>
          <cell r="H2470">
            <v>2.95</v>
          </cell>
          <cell r="I2470">
            <v>3.1</v>
          </cell>
          <cell r="J2470">
            <v>3.3</v>
          </cell>
          <cell r="K2470">
            <v>3.5</v>
          </cell>
          <cell r="L2470">
            <v>3.65</v>
          </cell>
          <cell r="M2470">
            <v>0</v>
          </cell>
          <cell r="N2470">
            <v>0</v>
          </cell>
          <cell r="O2470" t="str">
            <v>term</v>
          </cell>
          <cell r="P2470" t="str">
            <v>UBRKLT</v>
          </cell>
          <cell r="Q2470">
            <v>38564</v>
          </cell>
          <cell r="R2470">
            <v>12</v>
          </cell>
          <cell r="S2470" t="str">
            <v>months</v>
          </cell>
          <cell r="T2470">
            <v>12</v>
          </cell>
          <cell r="U2470">
            <v>3.3000000000000002E-2</v>
          </cell>
          <cell r="V2470">
            <v>495</v>
          </cell>
          <cell r="W2470" t="str">
            <v>REG</v>
          </cell>
          <cell r="X2470">
            <v>11</v>
          </cell>
        </row>
        <row r="2471">
          <cell r="A2471">
            <v>2276970</v>
          </cell>
          <cell r="B2471">
            <v>1</v>
          </cell>
          <cell r="C2471">
            <v>1500</v>
          </cell>
          <cell r="D2471" t="str">
            <v>ubank</v>
          </cell>
          <cell r="E2471" t="str">
            <v>fixed</v>
          </cell>
          <cell r="F2471">
            <v>38878</v>
          </cell>
          <cell r="G2471">
            <v>0</v>
          </cell>
          <cell r="H2471">
            <v>2.95</v>
          </cell>
          <cell r="I2471">
            <v>3.1</v>
          </cell>
          <cell r="J2471">
            <v>3.3</v>
          </cell>
          <cell r="K2471">
            <v>3.5</v>
          </cell>
          <cell r="L2471">
            <v>3.65</v>
          </cell>
          <cell r="M2471">
            <v>0</v>
          </cell>
          <cell r="N2471">
            <v>0</v>
          </cell>
          <cell r="O2471" t="str">
            <v>term</v>
          </cell>
          <cell r="P2471" t="str">
            <v>UBRKLT</v>
          </cell>
          <cell r="Q2471">
            <v>38564</v>
          </cell>
          <cell r="R2471">
            <v>12</v>
          </cell>
          <cell r="S2471" t="str">
            <v>months</v>
          </cell>
          <cell r="T2471">
            <v>12</v>
          </cell>
          <cell r="U2471">
            <v>3.3000000000000002E-2</v>
          </cell>
          <cell r="V2471">
            <v>49.5</v>
          </cell>
          <cell r="W2471" t="str">
            <v>REG</v>
          </cell>
          <cell r="X2471">
            <v>11</v>
          </cell>
        </row>
        <row r="2472">
          <cell r="A2472">
            <v>2277051</v>
          </cell>
          <cell r="B2472">
            <v>2</v>
          </cell>
          <cell r="C2472">
            <v>30000</v>
          </cell>
          <cell r="D2472" t="str">
            <v>ubank</v>
          </cell>
          <cell r="E2472" t="str">
            <v>fixed</v>
          </cell>
          <cell r="F2472">
            <v>38906</v>
          </cell>
          <cell r="G2472">
            <v>0</v>
          </cell>
          <cell r="H2472">
            <v>2.85</v>
          </cell>
          <cell r="I2472">
            <v>3</v>
          </cell>
          <cell r="J2472">
            <v>3.1</v>
          </cell>
          <cell r="K2472">
            <v>3.3</v>
          </cell>
          <cell r="L2472">
            <v>3.45</v>
          </cell>
          <cell r="M2472">
            <v>0</v>
          </cell>
          <cell r="N2472">
            <v>0.1</v>
          </cell>
          <cell r="O2472" t="str">
            <v>term</v>
          </cell>
          <cell r="P2472" t="str">
            <v>UBRKLT</v>
          </cell>
          <cell r="Q2472">
            <v>38564</v>
          </cell>
          <cell r="R2472">
            <v>12</v>
          </cell>
          <cell r="S2472" t="str">
            <v>months</v>
          </cell>
          <cell r="T2472">
            <v>12</v>
          </cell>
          <cell r="U2472">
            <v>3.2399999999999998E-2</v>
          </cell>
          <cell r="V2472">
            <v>972</v>
          </cell>
          <cell r="W2472" t="str">
            <v>REG</v>
          </cell>
          <cell r="X2472">
            <v>12</v>
          </cell>
        </row>
        <row r="2473">
          <cell r="A2473">
            <v>2277069</v>
          </cell>
          <cell r="B2473">
            <v>1</v>
          </cell>
          <cell r="C2473">
            <v>2880</v>
          </cell>
          <cell r="D2473" t="str">
            <v>ubank</v>
          </cell>
          <cell r="E2473" t="str">
            <v>fixed</v>
          </cell>
          <cell r="F2473">
            <v>38877</v>
          </cell>
          <cell r="G2473">
            <v>0</v>
          </cell>
          <cell r="H2473">
            <v>2.95</v>
          </cell>
          <cell r="I2473">
            <v>3.1</v>
          </cell>
          <cell r="J2473">
            <v>3.3</v>
          </cell>
          <cell r="K2473">
            <v>3.5</v>
          </cell>
          <cell r="L2473">
            <v>3.65</v>
          </cell>
          <cell r="M2473">
            <v>0</v>
          </cell>
          <cell r="N2473">
            <v>0</v>
          </cell>
          <cell r="O2473" t="str">
            <v>RSP</v>
          </cell>
          <cell r="P2473" t="str">
            <v>UBRKRS</v>
          </cell>
          <cell r="Q2473">
            <v>38564</v>
          </cell>
          <cell r="R2473">
            <v>12</v>
          </cell>
          <cell r="S2473" t="str">
            <v>months</v>
          </cell>
          <cell r="T2473">
            <v>12</v>
          </cell>
          <cell r="U2473">
            <v>3.3000000000000002E-2</v>
          </cell>
          <cell r="V2473">
            <v>95.04</v>
          </cell>
          <cell r="W2473" t="str">
            <v>RSP</v>
          </cell>
          <cell r="X2473">
            <v>11</v>
          </cell>
        </row>
        <row r="2474">
          <cell r="A2474">
            <v>2277085</v>
          </cell>
          <cell r="B2474">
            <v>1</v>
          </cell>
          <cell r="C2474">
            <v>18340.2</v>
          </cell>
          <cell r="D2474" t="str">
            <v>ubank</v>
          </cell>
          <cell r="E2474" t="str">
            <v>fixed</v>
          </cell>
          <cell r="F2474">
            <v>38877</v>
          </cell>
          <cell r="G2474">
            <v>0</v>
          </cell>
          <cell r="H2474">
            <v>2.95</v>
          </cell>
          <cell r="I2474">
            <v>3.1</v>
          </cell>
          <cell r="J2474">
            <v>3.3</v>
          </cell>
          <cell r="K2474">
            <v>3.5</v>
          </cell>
          <cell r="L2474">
            <v>3.65</v>
          </cell>
          <cell r="M2474">
            <v>0</v>
          </cell>
          <cell r="N2474">
            <v>0</v>
          </cell>
          <cell r="O2474" t="str">
            <v>term</v>
          </cell>
          <cell r="P2474" t="str">
            <v>UBRKLT</v>
          </cell>
          <cell r="Q2474">
            <v>38564</v>
          </cell>
          <cell r="R2474">
            <v>12</v>
          </cell>
          <cell r="S2474" t="str">
            <v>months</v>
          </cell>
          <cell r="T2474">
            <v>12</v>
          </cell>
          <cell r="U2474">
            <v>3.3000000000000002E-2</v>
          </cell>
          <cell r="V2474">
            <v>605.22660000000008</v>
          </cell>
          <cell r="W2474" t="str">
            <v>REG</v>
          </cell>
          <cell r="X2474">
            <v>11</v>
          </cell>
        </row>
        <row r="2475">
          <cell r="A2475">
            <v>2277101</v>
          </cell>
          <cell r="B2475">
            <v>1</v>
          </cell>
          <cell r="C2475">
            <v>6000</v>
          </cell>
          <cell r="D2475" t="str">
            <v>ubank</v>
          </cell>
          <cell r="E2475" t="str">
            <v>fixed</v>
          </cell>
          <cell r="F2475">
            <v>38877</v>
          </cell>
          <cell r="G2475">
            <v>0</v>
          </cell>
          <cell r="H2475">
            <v>2.95</v>
          </cell>
          <cell r="I2475">
            <v>3.1</v>
          </cell>
          <cell r="J2475">
            <v>3.3</v>
          </cell>
          <cell r="K2475">
            <v>3.5</v>
          </cell>
          <cell r="L2475">
            <v>3.65</v>
          </cell>
          <cell r="M2475">
            <v>0</v>
          </cell>
          <cell r="N2475">
            <v>0</v>
          </cell>
          <cell r="O2475" t="str">
            <v>term</v>
          </cell>
          <cell r="P2475" t="str">
            <v>UBRKLT</v>
          </cell>
          <cell r="Q2475">
            <v>38564</v>
          </cell>
          <cell r="R2475">
            <v>12</v>
          </cell>
          <cell r="S2475" t="str">
            <v>months</v>
          </cell>
          <cell r="T2475">
            <v>12</v>
          </cell>
          <cell r="U2475">
            <v>3.3000000000000002E-2</v>
          </cell>
          <cell r="V2475">
            <v>198</v>
          </cell>
          <cell r="W2475" t="str">
            <v>REG</v>
          </cell>
          <cell r="X2475">
            <v>11</v>
          </cell>
        </row>
        <row r="2476">
          <cell r="A2476">
            <v>2277127</v>
          </cell>
          <cell r="B2476">
            <v>1</v>
          </cell>
          <cell r="C2476">
            <v>38814.519999999997</v>
          </cell>
          <cell r="D2476" t="str">
            <v>ubank</v>
          </cell>
          <cell r="E2476" t="str">
            <v>fixed</v>
          </cell>
          <cell r="F2476">
            <v>39984</v>
          </cell>
          <cell r="G2476">
            <v>0</v>
          </cell>
          <cell r="H2476">
            <v>2.9</v>
          </cell>
          <cell r="I2476">
            <v>3.05</v>
          </cell>
          <cell r="J2476">
            <v>3.1</v>
          </cell>
          <cell r="K2476">
            <v>3.3</v>
          </cell>
          <cell r="L2476">
            <v>3.45</v>
          </cell>
          <cell r="M2476">
            <v>0</v>
          </cell>
          <cell r="N2476">
            <v>0.2</v>
          </cell>
          <cell r="O2476" t="str">
            <v>RIF</v>
          </cell>
          <cell r="P2476" t="str">
            <v>UBRKRF</v>
          </cell>
          <cell r="Q2476">
            <v>38564</v>
          </cell>
          <cell r="R2476">
            <v>48</v>
          </cell>
          <cell r="S2476" t="str">
            <v>months</v>
          </cell>
          <cell r="T2476">
            <v>48</v>
          </cell>
          <cell r="U2476">
            <v>3.3599999999999991E-2</v>
          </cell>
          <cell r="V2476">
            <v>1304.1678719999995</v>
          </cell>
          <cell r="W2476" t="str">
            <v>RIF</v>
          </cell>
          <cell r="X2476">
            <v>47</v>
          </cell>
        </row>
        <row r="2477">
          <cell r="A2477">
            <v>2277168</v>
          </cell>
          <cell r="B2477">
            <v>1</v>
          </cell>
          <cell r="C2477">
            <v>8665.94</v>
          </cell>
          <cell r="D2477" t="str">
            <v>ubank</v>
          </cell>
          <cell r="E2477" t="str">
            <v>fixed</v>
          </cell>
          <cell r="F2477">
            <v>39627</v>
          </cell>
          <cell r="G2477">
            <v>0</v>
          </cell>
          <cell r="H2477">
            <v>2.85</v>
          </cell>
          <cell r="I2477">
            <v>3</v>
          </cell>
          <cell r="J2477">
            <v>3.1</v>
          </cell>
          <cell r="K2477">
            <v>3.3</v>
          </cell>
          <cell r="L2477">
            <v>3.45</v>
          </cell>
          <cell r="M2477">
            <v>0</v>
          </cell>
          <cell r="N2477">
            <v>0.2</v>
          </cell>
          <cell r="O2477" t="str">
            <v>RIF</v>
          </cell>
          <cell r="P2477" t="str">
            <v>UBRKRF</v>
          </cell>
          <cell r="Q2477">
            <v>38564</v>
          </cell>
          <cell r="R2477">
            <v>36</v>
          </cell>
          <cell r="S2477" t="str">
            <v>months</v>
          </cell>
          <cell r="T2477">
            <v>36</v>
          </cell>
          <cell r="U2477">
            <v>3.3399999999999999E-2</v>
          </cell>
          <cell r="V2477">
            <v>289.44239600000003</v>
          </cell>
          <cell r="W2477" t="str">
            <v>RIF</v>
          </cell>
          <cell r="X2477">
            <v>35</v>
          </cell>
        </row>
        <row r="2478">
          <cell r="A2478">
            <v>2277184</v>
          </cell>
          <cell r="B2478">
            <v>1</v>
          </cell>
          <cell r="C2478">
            <v>1329.7</v>
          </cell>
          <cell r="D2478" t="str">
            <v>ubank</v>
          </cell>
          <cell r="E2478" t="str">
            <v>fixed</v>
          </cell>
          <cell r="F2478">
            <v>38877</v>
          </cell>
          <cell r="G2478">
            <v>0</v>
          </cell>
          <cell r="H2478">
            <v>2.95</v>
          </cell>
          <cell r="I2478">
            <v>3.1</v>
          </cell>
          <cell r="J2478">
            <v>3.3</v>
          </cell>
          <cell r="K2478">
            <v>3.5</v>
          </cell>
          <cell r="L2478">
            <v>3.65</v>
          </cell>
          <cell r="M2478">
            <v>0</v>
          </cell>
          <cell r="N2478">
            <v>-0.45</v>
          </cell>
          <cell r="O2478" t="str">
            <v>term</v>
          </cell>
          <cell r="P2478" t="str">
            <v>UBLONG</v>
          </cell>
          <cell r="Q2478">
            <v>38564</v>
          </cell>
          <cell r="R2478">
            <v>12</v>
          </cell>
          <cell r="S2478" t="str">
            <v>months</v>
          </cell>
          <cell r="T2478">
            <v>12</v>
          </cell>
          <cell r="U2478">
            <v>2.8500000000000001E-2</v>
          </cell>
          <cell r="V2478">
            <v>37.896450000000002</v>
          </cell>
          <cell r="W2478" t="str">
            <v>REG</v>
          </cell>
          <cell r="X2478">
            <v>11</v>
          </cell>
        </row>
        <row r="2479">
          <cell r="A2479">
            <v>2277200</v>
          </cell>
          <cell r="B2479">
            <v>1</v>
          </cell>
          <cell r="C2479">
            <v>19209.310000000001</v>
          </cell>
          <cell r="D2479" t="str">
            <v>ubank</v>
          </cell>
          <cell r="E2479" t="str">
            <v>fixed</v>
          </cell>
          <cell r="F2479">
            <v>38888</v>
          </cell>
          <cell r="G2479">
            <v>0</v>
          </cell>
          <cell r="H2479">
            <v>2.9</v>
          </cell>
          <cell r="I2479">
            <v>3.05</v>
          </cell>
          <cell r="J2479">
            <v>3.1</v>
          </cell>
          <cell r="K2479">
            <v>3.3</v>
          </cell>
          <cell r="L2479">
            <v>3.45</v>
          </cell>
          <cell r="M2479">
            <v>0</v>
          </cell>
          <cell r="N2479">
            <v>0.05</v>
          </cell>
          <cell r="O2479" t="str">
            <v>RSP</v>
          </cell>
          <cell r="P2479" t="str">
            <v>UBRKRS</v>
          </cell>
          <cell r="Q2479">
            <v>38564</v>
          </cell>
          <cell r="R2479">
            <v>12</v>
          </cell>
          <cell r="S2479" t="str">
            <v>months</v>
          </cell>
          <cell r="T2479">
            <v>12</v>
          </cell>
          <cell r="U2479">
            <v>3.209999999999999E-2</v>
          </cell>
          <cell r="V2479">
            <v>616.61885099999984</v>
          </cell>
          <cell r="W2479" t="str">
            <v>RSP</v>
          </cell>
          <cell r="X2479">
            <v>11</v>
          </cell>
        </row>
        <row r="2480">
          <cell r="A2480">
            <v>2277226</v>
          </cell>
          <cell r="B2480">
            <v>1</v>
          </cell>
          <cell r="C2480">
            <v>1000</v>
          </cell>
          <cell r="D2480" t="str">
            <v>ubank</v>
          </cell>
          <cell r="E2480" t="str">
            <v>fixed</v>
          </cell>
          <cell r="F2480">
            <v>38875</v>
          </cell>
          <cell r="G2480">
            <v>0</v>
          </cell>
          <cell r="H2480">
            <v>2.95</v>
          </cell>
          <cell r="I2480">
            <v>3.1</v>
          </cell>
          <cell r="J2480">
            <v>3.3</v>
          </cell>
          <cell r="K2480">
            <v>3.5</v>
          </cell>
          <cell r="L2480">
            <v>3.65</v>
          </cell>
          <cell r="M2480">
            <v>0</v>
          </cell>
          <cell r="N2480">
            <v>0</v>
          </cell>
          <cell r="O2480" t="str">
            <v>term</v>
          </cell>
          <cell r="P2480" t="str">
            <v>UBRKLT</v>
          </cell>
          <cell r="Q2480">
            <v>38564</v>
          </cell>
          <cell r="R2480">
            <v>12</v>
          </cell>
          <cell r="S2480" t="str">
            <v>months</v>
          </cell>
          <cell r="T2480">
            <v>12</v>
          </cell>
          <cell r="U2480">
            <v>3.3000000000000002E-2</v>
          </cell>
          <cell r="V2480">
            <v>33</v>
          </cell>
          <cell r="W2480" t="str">
            <v>REG</v>
          </cell>
          <cell r="X2480">
            <v>11</v>
          </cell>
        </row>
        <row r="2481">
          <cell r="A2481">
            <v>2277259</v>
          </cell>
          <cell r="B2481">
            <v>1</v>
          </cell>
          <cell r="C2481">
            <v>20000</v>
          </cell>
          <cell r="D2481" t="str">
            <v>ubank</v>
          </cell>
          <cell r="E2481" t="str">
            <v>fixed</v>
          </cell>
          <cell r="F2481">
            <v>38878</v>
          </cell>
          <cell r="G2481">
            <v>0</v>
          </cell>
          <cell r="H2481">
            <v>2.95</v>
          </cell>
          <cell r="I2481">
            <v>3.1</v>
          </cell>
          <cell r="J2481">
            <v>3.3</v>
          </cell>
          <cell r="K2481">
            <v>3.5</v>
          </cell>
          <cell r="L2481">
            <v>3.65</v>
          </cell>
          <cell r="M2481">
            <v>0</v>
          </cell>
          <cell r="N2481">
            <v>0</v>
          </cell>
          <cell r="O2481" t="str">
            <v>term</v>
          </cell>
          <cell r="P2481" t="str">
            <v>UBRKLT</v>
          </cell>
          <cell r="Q2481">
            <v>38564</v>
          </cell>
          <cell r="R2481">
            <v>12</v>
          </cell>
          <cell r="S2481" t="str">
            <v>months</v>
          </cell>
          <cell r="T2481">
            <v>12</v>
          </cell>
          <cell r="U2481">
            <v>3.3000000000000002E-2</v>
          </cell>
          <cell r="V2481">
            <v>660</v>
          </cell>
          <cell r="W2481" t="str">
            <v>REG</v>
          </cell>
          <cell r="X2481">
            <v>11</v>
          </cell>
        </row>
        <row r="2482">
          <cell r="A2482">
            <v>2277259</v>
          </cell>
          <cell r="B2482">
            <v>2</v>
          </cell>
          <cell r="C2482">
            <v>20000</v>
          </cell>
          <cell r="D2482" t="str">
            <v>ubank</v>
          </cell>
          <cell r="E2482" t="str">
            <v>fixed</v>
          </cell>
          <cell r="F2482">
            <v>38889</v>
          </cell>
          <cell r="G2482">
            <v>0</v>
          </cell>
          <cell r="H2482">
            <v>2.9</v>
          </cell>
          <cell r="I2482">
            <v>3.05</v>
          </cell>
          <cell r="J2482">
            <v>3.1</v>
          </cell>
          <cell r="K2482">
            <v>3.3</v>
          </cell>
          <cell r="L2482">
            <v>3.45</v>
          </cell>
          <cell r="M2482">
            <v>0</v>
          </cell>
          <cell r="N2482">
            <v>0</v>
          </cell>
          <cell r="O2482" t="str">
            <v>term</v>
          </cell>
          <cell r="P2482" t="str">
            <v>UBRKLT</v>
          </cell>
          <cell r="Q2482">
            <v>38564</v>
          </cell>
          <cell r="R2482">
            <v>12</v>
          </cell>
          <cell r="S2482" t="str">
            <v>months</v>
          </cell>
          <cell r="T2482">
            <v>12</v>
          </cell>
          <cell r="U2482">
            <v>3.1599999999999989E-2</v>
          </cell>
          <cell r="V2482">
            <v>631.99999999999977</v>
          </cell>
          <cell r="W2482" t="str">
            <v>REG</v>
          </cell>
          <cell r="X2482">
            <v>11</v>
          </cell>
        </row>
        <row r="2483">
          <cell r="A2483">
            <v>2277291</v>
          </cell>
          <cell r="B2483">
            <v>1</v>
          </cell>
          <cell r="C2483">
            <v>50000</v>
          </cell>
          <cell r="D2483" t="str">
            <v>ubank</v>
          </cell>
          <cell r="E2483" t="str">
            <v>fixed</v>
          </cell>
          <cell r="F2483">
            <v>38878</v>
          </cell>
          <cell r="G2483">
            <v>0</v>
          </cell>
          <cell r="H2483">
            <v>2.95</v>
          </cell>
          <cell r="I2483">
            <v>3.1</v>
          </cell>
          <cell r="J2483">
            <v>3.3</v>
          </cell>
          <cell r="K2483">
            <v>3.5</v>
          </cell>
          <cell r="L2483">
            <v>3.65</v>
          </cell>
          <cell r="M2483">
            <v>0</v>
          </cell>
          <cell r="N2483">
            <v>0</v>
          </cell>
          <cell r="O2483" t="str">
            <v>term</v>
          </cell>
          <cell r="P2483" t="str">
            <v>UBRKLT</v>
          </cell>
          <cell r="Q2483">
            <v>38564</v>
          </cell>
          <cell r="R2483">
            <v>12</v>
          </cell>
          <cell r="S2483" t="str">
            <v>months</v>
          </cell>
          <cell r="T2483">
            <v>12</v>
          </cell>
          <cell r="U2483">
            <v>3.3000000000000002E-2</v>
          </cell>
          <cell r="V2483">
            <v>1650</v>
          </cell>
          <cell r="W2483" t="str">
            <v>REG</v>
          </cell>
          <cell r="X2483">
            <v>11</v>
          </cell>
        </row>
        <row r="2484">
          <cell r="A2484">
            <v>2277333</v>
          </cell>
          <cell r="B2484">
            <v>1</v>
          </cell>
          <cell r="C2484">
            <v>7119.83</v>
          </cell>
          <cell r="D2484" t="str">
            <v>ubank</v>
          </cell>
          <cell r="E2484" t="str">
            <v>fixed</v>
          </cell>
          <cell r="F2484">
            <v>38878</v>
          </cell>
          <cell r="G2484">
            <v>0</v>
          </cell>
          <cell r="H2484">
            <v>2.95</v>
          </cell>
          <cell r="I2484">
            <v>3.1</v>
          </cell>
          <cell r="J2484">
            <v>3.3</v>
          </cell>
          <cell r="K2484">
            <v>3.5</v>
          </cell>
          <cell r="L2484">
            <v>3.65</v>
          </cell>
          <cell r="M2484">
            <v>0</v>
          </cell>
          <cell r="N2484">
            <v>0</v>
          </cell>
          <cell r="O2484" t="str">
            <v>term</v>
          </cell>
          <cell r="P2484" t="str">
            <v>UBRKLT</v>
          </cell>
          <cell r="Q2484">
            <v>38564</v>
          </cell>
          <cell r="R2484">
            <v>12</v>
          </cell>
          <cell r="S2484" t="str">
            <v>months</v>
          </cell>
          <cell r="T2484">
            <v>12</v>
          </cell>
          <cell r="U2484">
            <v>3.3000000000000002E-2</v>
          </cell>
          <cell r="V2484">
            <v>234.95439000000002</v>
          </cell>
          <cell r="W2484" t="str">
            <v>REG</v>
          </cell>
          <cell r="X2484">
            <v>11</v>
          </cell>
        </row>
        <row r="2485">
          <cell r="A2485">
            <v>2277341</v>
          </cell>
          <cell r="B2485">
            <v>1</v>
          </cell>
          <cell r="C2485">
            <v>15000</v>
          </cell>
          <cell r="D2485" t="str">
            <v>ubank</v>
          </cell>
          <cell r="E2485" t="str">
            <v>fixed</v>
          </cell>
          <cell r="F2485">
            <v>38878</v>
          </cell>
          <cell r="G2485">
            <v>0</v>
          </cell>
          <cell r="H2485">
            <v>2.95</v>
          </cell>
          <cell r="I2485">
            <v>3.1</v>
          </cell>
          <cell r="J2485">
            <v>3.3</v>
          </cell>
          <cell r="K2485">
            <v>3.5</v>
          </cell>
          <cell r="L2485">
            <v>3.65</v>
          </cell>
          <cell r="M2485">
            <v>0</v>
          </cell>
          <cell r="N2485">
            <v>0</v>
          </cell>
          <cell r="O2485" t="str">
            <v>term</v>
          </cell>
          <cell r="P2485" t="str">
            <v>UBRKLT</v>
          </cell>
          <cell r="Q2485">
            <v>38564</v>
          </cell>
          <cell r="R2485">
            <v>12</v>
          </cell>
          <cell r="S2485" t="str">
            <v>months</v>
          </cell>
          <cell r="T2485">
            <v>12</v>
          </cell>
          <cell r="U2485">
            <v>3.3000000000000002E-2</v>
          </cell>
          <cell r="V2485">
            <v>495</v>
          </cell>
          <cell r="W2485" t="str">
            <v>REG</v>
          </cell>
          <cell r="X2485">
            <v>11</v>
          </cell>
        </row>
        <row r="2486">
          <cell r="A2486">
            <v>2277374</v>
          </cell>
          <cell r="B2486">
            <v>1</v>
          </cell>
          <cell r="C2486">
            <v>2618.44</v>
          </cell>
          <cell r="D2486" t="str">
            <v>ubank</v>
          </cell>
          <cell r="E2486" t="str">
            <v>fixed</v>
          </cell>
          <cell r="F2486">
            <v>40342</v>
          </cell>
          <cell r="G2486">
            <v>0</v>
          </cell>
          <cell r="H2486">
            <v>2.9</v>
          </cell>
          <cell r="I2486">
            <v>3.05</v>
          </cell>
          <cell r="J2486">
            <v>3.1</v>
          </cell>
          <cell r="K2486">
            <v>3.3</v>
          </cell>
          <cell r="L2486">
            <v>3.45</v>
          </cell>
          <cell r="M2486">
            <v>0</v>
          </cell>
          <cell r="N2486">
            <v>0.2</v>
          </cell>
          <cell r="O2486" t="str">
            <v>term</v>
          </cell>
          <cell r="P2486" t="str">
            <v>UBRKLT</v>
          </cell>
          <cell r="Q2486">
            <v>38564</v>
          </cell>
          <cell r="R2486">
            <v>60</v>
          </cell>
          <cell r="S2486" t="str">
            <v>months</v>
          </cell>
          <cell r="T2486">
            <v>60</v>
          </cell>
          <cell r="U2486">
            <v>3.3599999999999991E-2</v>
          </cell>
          <cell r="V2486">
            <v>87.979583999999974</v>
          </cell>
          <cell r="W2486" t="str">
            <v>REG</v>
          </cell>
          <cell r="X2486">
            <v>59</v>
          </cell>
        </row>
        <row r="2487">
          <cell r="A2487">
            <v>2277382</v>
          </cell>
          <cell r="B2487">
            <v>1</v>
          </cell>
          <cell r="C2487">
            <v>60000</v>
          </cell>
          <cell r="D2487" t="str">
            <v>ubank</v>
          </cell>
          <cell r="E2487" t="str">
            <v>fixed</v>
          </cell>
          <cell r="F2487">
            <v>39246</v>
          </cell>
          <cell r="G2487">
            <v>0</v>
          </cell>
          <cell r="H2487">
            <v>2.9</v>
          </cell>
          <cell r="I2487">
            <v>3.05</v>
          </cell>
          <cell r="J2487">
            <v>3.1</v>
          </cell>
          <cell r="K2487">
            <v>3.3</v>
          </cell>
          <cell r="L2487">
            <v>3.45</v>
          </cell>
          <cell r="M2487">
            <v>0</v>
          </cell>
          <cell r="N2487">
            <v>0.05</v>
          </cell>
          <cell r="O2487" t="str">
            <v>term</v>
          </cell>
          <cell r="P2487" t="str">
            <v>UBRKLT</v>
          </cell>
          <cell r="Q2487">
            <v>38564</v>
          </cell>
          <cell r="R2487">
            <v>24</v>
          </cell>
          <cell r="S2487" t="str">
            <v>months</v>
          </cell>
          <cell r="T2487">
            <v>24</v>
          </cell>
          <cell r="U2487">
            <v>3.209999999999999E-2</v>
          </cell>
          <cell r="V2487">
            <v>1925.9999999999993</v>
          </cell>
          <cell r="W2487" t="str">
            <v>REG</v>
          </cell>
          <cell r="X2487">
            <v>23</v>
          </cell>
        </row>
        <row r="2488">
          <cell r="A2488">
            <v>2277390</v>
          </cell>
          <cell r="B2488">
            <v>1</v>
          </cell>
          <cell r="C2488">
            <v>2299.64</v>
          </cell>
          <cell r="D2488" t="str">
            <v>ubank</v>
          </cell>
          <cell r="E2488" t="str">
            <v>fixed</v>
          </cell>
          <cell r="F2488">
            <v>38881</v>
          </cell>
          <cell r="G2488">
            <v>0</v>
          </cell>
          <cell r="H2488">
            <v>2.9</v>
          </cell>
          <cell r="I2488">
            <v>3.05</v>
          </cell>
          <cell r="J2488">
            <v>3.1</v>
          </cell>
          <cell r="K2488">
            <v>3.3</v>
          </cell>
          <cell r="L2488">
            <v>3.45</v>
          </cell>
          <cell r="M2488">
            <v>0</v>
          </cell>
          <cell r="N2488">
            <v>-0.4</v>
          </cell>
          <cell r="O2488" t="str">
            <v>term</v>
          </cell>
          <cell r="P2488" t="str">
            <v>UBLONG</v>
          </cell>
          <cell r="Q2488">
            <v>38564</v>
          </cell>
          <cell r="R2488">
            <v>12</v>
          </cell>
          <cell r="S2488" t="str">
            <v>months</v>
          </cell>
          <cell r="T2488">
            <v>12</v>
          </cell>
          <cell r="U2488">
            <v>2.7599999999999989E-2</v>
          </cell>
          <cell r="V2488">
            <v>63.470063999999972</v>
          </cell>
          <cell r="W2488" t="str">
            <v>REG</v>
          </cell>
          <cell r="X2488">
            <v>11</v>
          </cell>
        </row>
        <row r="2489">
          <cell r="A2489">
            <v>2277408</v>
          </cell>
          <cell r="B2489">
            <v>2</v>
          </cell>
          <cell r="C2489">
            <v>12489.29</v>
          </cell>
          <cell r="D2489" t="str">
            <v>ubank</v>
          </cell>
          <cell r="E2489" t="str">
            <v>fixed</v>
          </cell>
          <cell r="F2489">
            <v>38882</v>
          </cell>
          <cell r="G2489">
            <v>0</v>
          </cell>
          <cell r="H2489">
            <v>2.9</v>
          </cell>
          <cell r="I2489">
            <v>3.05</v>
          </cell>
          <cell r="J2489">
            <v>3.1</v>
          </cell>
          <cell r="K2489">
            <v>3.3</v>
          </cell>
          <cell r="L2489">
            <v>3.45</v>
          </cell>
          <cell r="M2489">
            <v>0</v>
          </cell>
          <cell r="N2489">
            <v>-0.4</v>
          </cell>
          <cell r="O2489" t="str">
            <v>term</v>
          </cell>
          <cell r="P2489" t="str">
            <v>UBLONG</v>
          </cell>
          <cell r="Q2489">
            <v>38564</v>
          </cell>
          <cell r="R2489">
            <v>12</v>
          </cell>
          <cell r="S2489" t="str">
            <v>months</v>
          </cell>
          <cell r="T2489">
            <v>12</v>
          </cell>
          <cell r="U2489">
            <v>2.7599999999999989E-2</v>
          </cell>
          <cell r="V2489">
            <v>344.7044039999999</v>
          </cell>
          <cell r="W2489" t="str">
            <v>REG</v>
          </cell>
          <cell r="X2489">
            <v>11</v>
          </cell>
        </row>
        <row r="2490">
          <cell r="A2490">
            <v>2277408</v>
          </cell>
          <cell r="B2490">
            <v>1</v>
          </cell>
          <cell r="C2490">
            <v>13010.67</v>
          </cell>
          <cell r="D2490" t="str">
            <v>ubank</v>
          </cell>
          <cell r="E2490" t="str">
            <v>fixed</v>
          </cell>
          <cell r="F2490">
            <v>38881</v>
          </cell>
          <cell r="G2490">
            <v>0</v>
          </cell>
          <cell r="H2490">
            <v>2.9</v>
          </cell>
          <cell r="I2490">
            <v>3.05</v>
          </cell>
          <cell r="J2490">
            <v>3.1</v>
          </cell>
          <cell r="K2490">
            <v>3.3</v>
          </cell>
          <cell r="L2490">
            <v>3.45</v>
          </cell>
          <cell r="M2490">
            <v>0</v>
          </cell>
          <cell r="N2490">
            <v>-0.4</v>
          </cell>
          <cell r="O2490" t="str">
            <v>term</v>
          </cell>
          <cell r="P2490" t="str">
            <v>UBLONG</v>
          </cell>
          <cell r="Q2490">
            <v>38564</v>
          </cell>
          <cell r="R2490">
            <v>12</v>
          </cell>
          <cell r="S2490" t="str">
            <v>months</v>
          </cell>
          <cell r="T2490">
            <v>12</v>
          </cell>
          <cell r="U2490">
            <v>2.7599999999999989E-2</v>
          </cell>
          <cell r="V2490">
            <v>359.09449199999989</v>
          </cell>
          <cell r="W2490" t="str">
            <v>REG</v>
          </cell>
          <cell r="X2490">
            <v>11</v>
          </cell>
        </row>
        <row r="2491">
          <cell r="A2491">
            <v>2277416</v>
          </cell>
          <cell r="B2491">
            <v>1</v>
          </cell>
          <cell r="C2491">
            <v>5228.3500000000004</v>
          </cell>
          <cell r="D2491" t="str">
            <v>ubank</v>
          </cell>
          <cell r="E2491" t="str">
            <v>fixed</v>
          </cell>
          <cell r="F2491">
            <v>38877</v>
          </cell>
          <cell r="G2491">
            <v>0</v>
          </cell>
          <cell r="H2491">
            <v>2.95</v>
          </cell>
          <cell r="I2491">
            <v>3.1</v>
          </cell>
          <cell r="J2491">
            <v>3.3</v>
          </cell>
          <cell r="K2491">
            <v>3.5</v>
          </cell>
          <cell r="L2491">
            <v>3.65</v>
          </cell>
          <cell r="M2491">
            <v>0</v>
          </cell>
          <cell r="N2491">
            <v>0</v>
          </cell>
          <cell r="O2491" t="str">
            <v>term</v>
          </cell>
          <cell r="P2491" t="str">
            <v>UBRKLT</v>
          </cell>
          <cell r="Q2491">
            <v>38564</v>
          </cell>
          <cell r="R2491">
            <v>12</v>
          </cell>
          <cell r="S2491" t="str">
            <v>months</v>
          </cell>
          <cell r="T2491">
            <v>12</v>
          </cell>
          <cell r="U2491">
            <v>3.3000000000000002E-2</v>
          </cell>
          <cell r="V2491">
            <v>172.53555000000003</v>
          </cell>
          <cell r="W2491" t="str">
            <v>REG</v>
          </cell>
          <cell r="X2491">
            <v>11</v>
          </cell>
        </row>
        <row r="2492">
          <cell r="A2492">
            <v>2277432</v>
          </cell>
          <cell r="B2492">
            <v>1</v>
          </cell>
          <cell r="C2492">
            <v>3782.09</v>
          </cell>
          <cell r="D2492" t="str">
            <v>ubank</v>
          </cell>
          <cell r="E2492" t="str">
            <v>fixed</v>
          </cell>
          <cell r="F2492">
            <v>39612</v>
          </cell>
          <cell r="G2492">
            <v>0</v>
          </cell>
          <cell r="H2492">
            <v>2.9</v>
          </cell>
          <cell r="I2492">
            <v>3.05</v>
          </cell>
          <cell r="J2492">
            <v>3.1</v>
          </cell>
          <cell r="K2492">
            <v>3.3</v>
          </cell>
          <cell r="L2492">
            <v>3.45</v>
          </cell>
          <cell r="M2492">
            <v>0</v>
          </cell>
          <cell r="N2492">
            <v>0.2</v>
          </cell>
          <cell r="O2492" t="str">
            <v>term</v>
          </cell>
          <cell r="P2492" t="str">
            <v>UBRKLT</v>
          </cell>
          <cell r="Q2492">
            <v>38564</v>
          </cell>
          <cell r="R2492">
            <v>36</v>
          </cell>
          <cell r="S2492" t="str">
            <v>months</v>
          </cell>
          <cell r="T2492">
            <v>36</v>
          </cell>
          <cell r="U2492">
            <v>3.3599999999999991E-2</v>
          </cell>
          <cell r="V2492">
            <v>127.07822399999998</v>
          </cell>
          <cell r="W2492" t="str">
            <v>REG</v>
          </cell>
          <cell r="X2492">
            <v>35</v>
          </cell>
        </row>
        <row r="2493">
          <cell r="A2493">
            <v>2277440</v>
          </cell>
          <cell r="B2493">
            <v>2</v>
          </cell>
          <cell r="C2493">
            <v>20000</v>
          </cell>
          <cell r="D2493" t="str">
            <v>ubank</v>
          </cell>
          <cell r="E2493" t="str">
            <v>fixed</v>
          </cell>
          <cell r="F2493">
            <v>38884</v>
          </cell>
          <cell r="G2493">
            <v>0</v>
          </cell>
          <cell r="H2493">
            <v>2.9</v>
          </cell>
          <cell r="I2493">
            <v>3.05</v>
          </cell>
          <cell r="J2493">
            <v>3.1</v>
          </cell>
          <cell r="K2493">
            <v>3.3</v>
          </cell>
          <cell r="L2493">
            <v>3.45</v>
          </cell>
          <cell r="M2493">
            <v>0</v>
          </cell>
          <cell r="N2493">
            <v>-0.4</v>
          </cell>
          <cell r="O2493" t="str">
            <v>term</v>
          </cell>
          <cell r="P2493" t="str">
            <v>UBLONG</v>
          </cell>
          <cell r="Q2493">
            <v>38564</v>
          </cell>
          <cell r="R2493">
            <v>12</v>
          </cell>
          <cell r="S2493" t="str">
            <v>months</v>
          </cell>
          <cell r="T2493">
            <v>12</v>
          </cell>
          <cell r="U2493">
            <v>2.7599999999999989E-2</v>
          </cell>
          <cell r="V2493">
            <v>551.99999999999977</v>
          </cell>
          <cell r="W2493" t="str">
            <v>REG</v>
          </cell>
          <cell r="X2493">
            <v>11</v>
          </cell>
        </row>
        <row r="2494">
          <cell r="A2494">
            <v>2277440</v>
          </cell>
          <cell r="B2494">
            <v>1</v>
          </cell>
          <cell r="C2494">
            <v>15000</v>
          </cell>
          <cell r="D2494" t="str">
            <v>ubank</v>
          </cell>
          <cell r="E2494" t="str">
            <v>fixed</v>
          </cell>
          <cell r="F2494">
            <v>38881</v>
          </cell>
          <cell r="G2494">
            <v>0</v>
          </cell>
          <cell r="H2494">
            <v>2.9</v>
          </cell>
          <cell r="I2494">
            <v>3.05</v>
          </cell>
          <cell r="J2494">
            <v>3.1</v>
          </cell>
          <cell r="K2494">
            <v>3.3</v>
          </cell>
          <cell r="L2494">
            <v>3.45</v>
          </cell>
          <cell r="M2494">
            <v>0</v>
          </cell>
          <cell r="N2494">
            <v>-0.4</v>
          </cell>
          <cell r="O2494" t="str">
            <v>term</v>
          </cell>
          <cell r="P2494" t="str">
            <v>UBLONG</v>
          </cell>
          <cell r="Q2494">
            <v>38564</v>
          </cell>
          <cell r="R2494">
            <v>12</v>
          </cell>
          <cell r="S2494" t="str">
            <v>months</v>
          </cell>
          <cell r="T2494">
            <v>12</v>
          </cell>
          <cell r="U2494">
            <v>2.7599999999999989E-2</v>
          </cell>
          <cell r="V2494">
            <v>413.99999999999983</v>
          </cell>
          <cell r="W2494" t="str">
            <v>REG</v>
          </cell>
          <cell r="X2494">
            <v>11</v>
          </cell>
        </row>
        <row r="2495">
          <cell r="A2495">
            <v>2277481</v>
          </cell>
          <cell r="B2495">
            <v>1</v>
          </cell>
          <cell r="C2495">
            <v>5740.8</v>
          </cell>
          <cell r="D2495" t="str">
            <v>ubank</v>
          </cell>
          <cell r="E2495" t="str">
            <v>fixed</v>
          </cell>
          <cell r="F2495">
            <v>38881</v>
          </cell>
          <cell r="G2495">
            <v>0</v>
          </cell>
          <cell r="H2495">
            <v>2.9</v>
          </cell>
          <cell r="I2495">
            <v>3.05</v>
          </cell>
          <cell r="J2495">
            <v>3.1</v>
          </cell>
          <cell r="K2495">
            <v>3.3</v>
          </cell>
          <cell r="L2495">
            <v>3.45</v>
          </cell>
          <cell r="M2495">
            <v>0</v>
          </cell>
          <cell r="N2495">
            <v>0.05</v>
          </cell>
          <cell r="O2495" t="str">
            <v>term</v>
          </cell>
          <cell r="P2495" t="str">
            <v>UBRKLT</v>
          </cell>
          <cell r="Q2495">
            <v>38564</v>
          </cell>
          <cell r="R2495">
            <v>12</v>
          </cell>
          <cell r="S2495" t="str">
            <v>months</v>
          </cell>
          <cell r="T2495">
            <v>12</v>
          </cell>
          <cell r="U2495">
            <v>3.209999999999999E-2</v>
          </cell>
          <cell r="V2495">
            <v>184.27967999999996</v>
          </cell>
          <cell r="W2495" t="str">
            <v>REG</v>
          </cell>
          <cell r="X2495">
            <v>11</v>
          </cell>
        </row>
        <row r="2496">
          <cell r="A2496">
            <v>2277499</v>
          </cell>
          <cell r="B2496">
            <v>1</v>
          </cell>
          <cell r="C2496">
            <v>5190.0200000000004</v>
          </cell>
          <cell r="D2496" t="str">
            <v>ubank</v>
          </cell>
          <cell r="E2496" t="str">
            <v>fixed</v>
          </cell>
          <cell r="F2496">
            <v>38877</v>
          </cell>
          <cell r="G2496">
            <v>0</v>
          </cell>
          <cell r="H2496">
            <v>2.95</v>
          </cell>
          <cell r="I2496">
            <v>3.1</v>
          </cell>
          <cell r="J2496">
            <v>3.3</v>
          </cell>
          <cell r="K2496">
            <v>3.5</v>
          </cell>
          <cell r="L2496">
            <v>3.65</v>
          </cell>
          <cell r="M2496">
            <v>0</v>
          </cell>
          <cell r="N2496">
            <v>0</v>
          </cell>
          <cell r="O2496" t="str">
            <v>term</v>
          </cell>
          <cell r="P2496" t="str">
            <v>UBRKLT</v>
          </cell>
          <cell r="Q2496">
            <v>38564</v>
          </cell>
          <cell r="R2496">
            <v>12</v>
          </cell>
          <cell r="S2496" t="str">
            <v>months</v>
          </cell>
          <cell r="T2496">
            <v>12</v>
          </cell>
          <cell r="U2496">
            <v>3.3000000000000002E-2</v>
          </cell>
          <cell r="V2496">
            <v>171.27066000000002</v>
          </cell>
          <cell r="W2496" t="str">
            <v>REG</v>
          </cell>
          <cell r="X2496">
            <v>11</v>
          </cell>
        </row>
        <row r="2497">
          <cell r="A2497">
            <v>2277606</v>
          </cell>
          <cell r="B2497">
            <v>1</v>
          </cell>
          <cell r="C2497">
            <v>10000</v>
          </cell>
          <cell r="D2497" t="str">
            <v>ubank</v>
          </cell>
          <cell r="E2497" t="str">
            <v>fixed</v>
          </cell>
          <cell r="F2497">
            <v>38878</v>
          </cell>
          <cell r="G2497">
            <v>0</v>
          </cell>
          <cell r="H2497">
            <v>2.95</v>
          </cell>
          <cell r="I2497">
            <v>3.1</v>
          </cell>
          <cell r="J2497">
            <v>3.3</v>
          </cell>
          <cell r="K2497">
            <v>3.5</v>
          </cell>
          <cell r="L2497">
            <v>3.65</v>
          </cell>
          <cell r="M2497">
            <v>0</v>
          </cell>
          <cell r="N2497">
            <v>-0.45</v>
          </cell>
          <cell r="O2497" t="str">
            <v>term</v>
          </cell>
          <cell r="P2497" t="str">
            <v>UBLONG</v>
          </cell>
          <cell r="Q2497">
            <v>38564</v>
          </cell>
          <cell r="R2497">
            <v>12</v>
          </cell>
          <cell r="S2497" t="str">
            <v>months</v>
          </cell>
          <cell r="T2497">
            <v>12</v>
          </cell>
          <cell r="U2497">
            <v>2.8500000000000001E-2</v>
          </cell>
          <cell r="V2497">
            <v>285</v>
          </cell>
          <cell r="W2497" t="str">
            <v>REG</v>
          </cell>
          <cell r="X2497">
            <v>11</v>
          </cell>
        </row>
        <row r="2498">
          <cell r="A2498">
            <v>2277614</v>
          </cell>
          <cell r="B2498">
            <v>1</v>
          </cell>
          <cell r="C2498">
            <v>10000</v>
          </cell>
          <cell r="D2498" t="str">
            <v>ubank</v>
          </cell>
          <cell r="E2498" t="str">
            <v>fixed</v>
          </cell>
          <cell r="F2498">
            <v>39243</v>
          </cell>
          <cell r="G2498">
            <v>0</v>
          </cell>
          <cell r="H2498">
            <v>2.7</v>
          </cell>
          <cell r="I2498">
            <v>2.85</v>
          </cell>
          <cell r="J2498">
            <v>3.05</v>
          </cell>
          <cell r="K2498">
            <v>3.25</v>
          </cell>
          <cell r="L2498">
            <v>3.4</v>
          </cell>
          <cell r="M2498">
            <v>0</v>
          </cell>
          <cell r="N2498">
            <v>0</v>
          </cell>
          <cell r="O2498" t="str">
            <v>term</v>
          </cell>
          <cell r="P2498" t="str">
            <v>UBRKLT</v>
          </cell>
          <cell r="Q2498">
            <v>38564</v>
          </cell>
          <cell r="R2498">
            <v>24</v>
          </cell>
          <cell r="S2498" t="str">
            <v>months</v>
          </cell>
          <cell r="T2498">
            <v>24</v>
          </cell>
          <cell r="U2498">
            <v>3.0500000000000003E-2</v>
          </cell>
          <cell r="V2498">
            <v>305</v>
          </cell>
          <cell r="W2498" t="str">
            <v>REG</v>
          </cell>
          <cell r="X2498">
            <v>23</v>
          </cell>
        </row>
        <row r="2499">
          <cell r="A2499">
            <v>2277663</v>
          </cell>
          <cell r="B2499">
            <v>1</v>
          </cell>
          <cell r="C2499">
            <v>55000</v>
          </cell>
          <cell r="D2499" t="str">
            <v>ubank</v>
          </cell>
          <cell r="E2499" t="str">
            <v>fixed</v>
          </cell>
          <cell r="F2499">
            <v>38878</v>
          </cell>
          <cell r="G2499">
            <v>0</v>
          </cell>
          <cell r="H2499">
            <v>2.95</v>
          </cell>
          <cell r="I2499">
            <v>3.1</v>
          </cell>
          <cell r="J2499">
            <v>3.3</v>
          </cell>
          <cell r="K2499">
            <v>3.5</v>
          </cell>
          <cell r="L2499">
            <v>3.65</v>
          </cell>
          <cell r="M2499">
            <v>0</v>
          </cell>
          <cell r="N2499">
            <v>0</v>
          </cell>
          <cell r="O2499" t="str">
            <v>term</v>
          </cell>
          <cell r="P2499" t="str">
            <v>UBRKLT</v>
          </cell>
          <cell r="Q2499">
            <v>38564</v>
          </cell>
          <cell r="R2499">
            <v>12</v>
          </cell>
          <cell r="S2499" t="str">
            <v>months</v>
          </cell>
          <cell r="T2499">
            <v>12</v>
          </cell>
          <cell r="U2499">
            <v>3.3000000000000002E-2</v>
          </cell>
          <cell r="V2499">
            <v>1815</v>
          </cell>
          <cell r="W2499" t="str">
            <v>REG</v>
          </cell>
          <cell r="X2499">
            <v>11</v>
          </cell>
        </row>
        <row r="2500">
          <cell r="A2500">
            <v>2277762</v>
          </cell>
          <cell r="B2500">
            <v>1</v>
          </cell>
          <cell r="C2500">
            <v>60000</v>
          </cell>
          <cell r="D2500" t="str">
            <v>ubank</v>
          </cell>
          <cell r="E2500" t="str">
            <v>fixed</v>
          </cell>
          <cell r="F2500">
            <v>38882</v>
          </cell>
          <cell r="G2500">
            <v>0</v>
          </cell>
          <cell r="H2500">
            <v>2.9</v>
          </cell>
          <cell r="I2500">
            <v>3.05</v>
          </cell>
          <cell r="J2500">
            <v>3.1</v>
          </cell>
          <cell r="K2500">
            <v>3.3</v>
          </cell>
          <cell r="L2500">
            <v>3.45</v>
          </cell>
          <cell r="M2500">
            <v>0</v>
          </cell>
          <cell r="N2500">
            <v>0</v>
          </cell>
          <cell r="O2500" t="str">
            <v>term</v>
          </cell>
          <cell r="P2500" t="str">
            <v>UBRKLT</v>
          </cell>
          <cell r="Q2500">
            <v>38564</v>
          </cell>
          <cell r="R2500">
            <v>12</v>
          </cell>
          <cell r="S2500" t="str">
            <v>months</v>
          </cell>
          <cell r="T2500">
            <v>12</v>
          </cell>
          <cell r="U2500">
            <v>3.1599999999999989E-2</v>
          </cell>
          <cell r="V2500">
            <v>1895.9999999999993</v>
          </cell>
          <cell r="W2500" t="str">
            <v>REG</v>
          </cell>
          <cell r="X2500">
            <v>11</v>
          </cell>
        </row>
        <row r="2501">
          <cell r="A2501">
            <v>2277911</v>
          </cell>
          <cell r="B2501">
            <v>2</v>
          </cell>
          <cell r="C2501">
            <v>9060.2800000000007</v>
          </cell>
          <cell r="D2501" t="str">
            <v>ubank</v>
          </cell>
          <cell r="E2501" t="str">
            <v>fixed</v>
          </cell>
          <cell r="F2501">
            <v>38888</v>
          </cell>
          <cell r="G2501">
            <v>0</v>
          </cell>
          <cell r="H2501">
            <v>2.9</v>
          </cell>
          <cell r="I2501">
            <v>3.05</v>
          </cell>
          <cell r="J2501">
            <v>3.1</v>
          </cell>
          <cell r="K2501">
            <v>3.3</v>
          </cell>
          <cell r="L2501">
            <v>3.45</v>
          </cell>
          <cell r="M2501">
            <v>0</v>
          </cell>
          <cell r="N2501">
            <v>0.05</v>
          </cell>
          <cell r="O2501" t="str">
            <v>RSP</v>
          </cell>
          <cell r="P2501" t="str">
            <v>UBRKRS</v>
          </cell>
          <cell r="Q2501">
            <v>38564</v>
          </cell>
          <cell r="R2501">
            <v>12</v>
          </cell>
          <cell r="S2501" t="str">
            <v>months</v>
          </cell>
          <cell r="T2501">
            <v>12</v>
          </cell>
          <cell r="U2501">
            <v>3.209999999999999E-2</v>
          </cell>
          <cell r="V2501">
            <v>290.83498799999995</v>
          </cell>
          <cell r="W2501" t="str">
            <v>RSP</v>
          </cell>
          <cell r="X2501">
            <v>11</v>
          </cell>
        </row>
        <row r="2502">
          <cell r="A2502">
            <v>2277937</v>
          </cell>
          <cell r="B2502">
            <v>1</v>
          </cell>
          <cell r="C2502">
            <v>17776.66</v>
          </cell>
          <cell r="D2502" t="str">
            <v>ubank</v>
          </cell>
          <cell r="E2502" t="str">
            <v>fixed</v>
          </cell>
          <cell r="F2502">
            <v>39261</v>
          </cell>
          <cell r="G2502">
            <v>0</v>
          </cell>
          <cell r="H2502">
            <v>2.85</v>
          </cell>
          <cell r="I2502">
            <v>3</v>
          </cell>
          <cell r="J2502">
            <v>3.1</v>
          </cell>
          <cell r="K2502">
            <v>3.3</v>
          </cell>
          <cell r="L2502">
            <v>3.45</v>
          </cell>
          <cell r="M2502">
            <v>0</v>
          </cell>
          <cell r="N2502">
            <v>0.1</v>
          </cell>
          <cell r="O2502" t="str">
            <v>RSP</v>
          </cell>
          <cell r="P2502" t="str">
            <v>UBRKRS</v>
          </cell>
          <cell r="Q2502">
            <v>38564</v>
          </cell>
          <cell r="R2502">
            <v>24</v>
          </cell>
          <cell r="S2502" t="str">
            <v>months</v>
          </cell>
          <cell r="T2502">
            <v>24</v>
          </cell>
          <cell r="U2502">
            <v>3.2399999999999998E-2</v>
          </cell>
          <cell r="V2502">
            <v>575.96378399999992</v>
          </cell>
          <cell r="W2502" t="str">
            <v>RSP</v>
          </cell>
          <cell r="X2502">
            <v>23</v>
          </cell>
        </row>
        <row r="2503">
          <cell r="A2503">
            <v>2278018</v>
          </cell>
          <cell r="B2503">
            <v>1</v>
          </cell>
          <cell r="C2503">
            <v>55155.57</v>
          </cell>
          <cell r="D2503" t="str">
            <v>ubank</v>
          </cell>
          <cell r="E2503" t="str">
            <v>fixed</v>
          </cell>
          <cell r="F2503">
            <v>38885</v>
          </cell>
          <cell r="G2503">
            <v>0</v>
          </cell>
          <cell r="H2503">
            <v>2.9</v>
          </cell>
          <cell r="I2503">
            <v>3.05</v>
          </cell>
          <cell r="J2503">
            <v>3.1</v>
          </cell>
          <cell r="K2503">
            <v>3.3</v>
          </cell>
          <cell r="L2503">
            <v>3.45</v>
          </cell>
          <cell r="M2503">
            <v>0</v>
          </cell>
          <cell r="N2503">
            <v>0</v>
          </cell>
          <cell r="O2503" t="str">
            <v>RSP</v>
          </cell>
          <cell r="P2503" t="str">
            <v>UBRKRS</v>
          </cell>
          <cell r="Q2503">
            <v>38564</v>
          </cell>
          <cell r="R2503">
            <v>12</v>
          </cell>
          <cell r="S2503" t="str">
            <v>months</v>
          </cell>
          <cell r="T2503">
            <v>12</v>
          </cell>
          <cell r="U2503">
            <v>3.1599999999999989E-2</v>
          </cell>
          <cell r="V2503">
            <v>1742.9160119999995</v>
          </cell>
          <cell r="W2503" t="str">
            <v>RSP</v>
          </cell>
          <cell r="X2503">
            <v>11</v>
          </cell>
        </row>
        <row r="2504">
          <cell r="A2504">
            <v>2278083</v>
          </cell>
          <cell r="B2504">
            <v>1</v>
          </cell>
          <cell r="C2504">
            <v>2426.11</v>
          </cell>
          <cell r="D2504" t="str">
            <v>ubank</v>
          </cell>
          <cell r="E2504" t="str">
            <v>fixed</v>
          </cell>
          <cell r="F2504">
            <v>38909</v>
          </cell>
          <cell r="G2504">
            <v>0</v>
          </cell>
          <cell r="H2504">
            <v>2.85</v>
          </cell>
          <cell r="I2504">
            <v>3</v>
          </cell>
          <cell r="J2504">
            <v>3.5</v>
          </cell>
          <cell r="K2504">
            <v>3.6</v>
          </cell>
          <cell r="L2504">
            <v>3.7</v>
          </cell>
          <cell r="M2504">
            <v>0</v>
          </cell>
          <cell r="N2504">
            <v>0.1</v>
          </cell>
          <cell r="O2504" t="str">
            <v>RSP</v>
          </cell>
          <cell r="P2504" t="str">
            <v>UBRKRS</v>
          </cell>
          <cell r="Q2504">
            <v>38564</v>
          </cell>
          <cell r="R2504">
            <v>12</v>
          </cell>
          <cell r="S2504" t="str">
            <v>months</v>
          </cell>
          <cell r="T2504">
            <v>12</v>
          </cell>
          <cell r="U2504">
            <v>3.4299999999999997E-2</v>
          </cell>
          <cell r="V2504">
            <v>83.215572999999992</v>
          </cell>
          <cell r="W2504" t="str">
            <v>RSP</v>
          </cell>
          <cell r="X2504">
            <v>12</v>
          </cell>
        </row>
        <row r="2505">
          <cell r="A2505">
            <v>2278232</v>
          </cell>
          <cell r="B2505">
            <v>1</v>
          </cell>
          <cell r="C2505">
            <v>6848.36</v>
          </cell>
          <cell r="D2505" t="str">
            <v>ubank</v>
          </cell>
          <cell r="E2505" t="str">
            <v>fixed</v>
          </cell>
          <cell r="F2505">
            <v>38904</v>
          </cell>
          <cell r="G2505">
            <v>0</v>
          </cell>
          <cell r="H2505">
            <v>2.85</v>
          </cell>
          <cell r="I2505">
            <v>3</v>
          </cell>
          <cell r="J2505">
            <v>3.1</v>
          </cell>
          <cell r="K2505">
            <v>3.3</v>
          </cell>
          <cell r="L2505">
            <v>3.45</v>
          </cell>
          <cell r="M2505">
            <v>0</v>
          </cell>
          <cell r="N2505">
            <v>0.1</v>
          </cell>
          <cell r="O2505" t="str">
            <v>RIF</v>
          </cell>
          <cell r="P2505" t="str">
            <v>UBRKRF</v>
          </cell>
          <cell r="Q2505">
            <v>38564</v>
          </cell>
          <cell r="R2505">
            <v>12</v>
          </cell>
          <cell r="S2505" t="str">
            <v>months</v>
          </cell>
          <cell r="T2505">
            <v>12</v>
          </cell>
          <cell r="U2505">
            <v>3.2399999999999998E-2</v>
          </cell>
          <cell r="V2505">
            <v>221.88686399999997</v>
          </cell>
          <cell r="W2505" t="str">
            <v>RIF</v>
          </cell>
          <cell r="X2505">
            <v>12</v>
          </cell>
        </row>
        <row r="2506">
          <cell r="A2506">
            <v>2278240</v>
          </cell>
          <cell r="B2506">
            <v>1</v>
          </cell>
          <cell r="C2506">
            <v>23136.81</v>
          </cell>
          <cell r="D2506" t="str">
            <v>ubank</v>
          </cell>
          <cell r="E2506" t="str">
            <v>fixed</v>
          </cell>
          <cell r="F2506">
            <v>38890</v>
          </cell>
          <cell r="G2506">
            <v>0</v>
          </cell>
          <cell r="H2506">
            <v>2.9</v>
          </cell>
          <cell r="I2506">
            <v>3.05</v>
          </cell>
          <cell r="J2506">
            <v>3.1</v>
          </cell>
          <cell r="K2506">
            <v>3.3</v>
          </cell>
          <cell r="L2506">
            <v>3.45</v>
          </cell>
          <cell r="M2506">
            <v>0</v>
          </cell>
          <cell r="N2506">
            <v>0</v>
          </cell>
          <cell r="O2506" t="str">
            <v>RSP</v>
          </cell>
          <cell r="P2506" t="str">
            <v>UBRKRS</v>
          </cell>
          <cell r="Q2506">
            <v>38564</v>
          </cell>
          <cell r="R2506">
            <v>12</v>
          </cell>
          <cell r="S2506" t="str">
            <v>months</v>
          </cell>
          <cell r="T2506">
            <v>12</v>
          </cell>
          <cell r="U2506">
            <v>3.1599999999999989E-2</v>
          </cell>
          <cell r="V2506">
            <v>731.12319599999978</v>
          </cell>
          <cell r="W2506" t="str">
            <v>RSP</v>
          </cell>
          <cell r="X2506">
            <v>11</v>
          </cell>
        </row>
        <row r="2507">
          <cell r="A2507">
            <v>2278281</v>
          </cell>
          <cell r="B2507">
            <v>1</v>
          </cell>
          <cell r="C2507">
            <v>37000</v>
          </cell>
          <cell r="D2507" t="str">
            <v>ubank</v>
          </cell>
          <cell r="E2507" t="str">
            <v>fixed</v>
          </cell>
          <cell r="F2507">
            <v>38881</v>
          </cell>
          <cell r="G2507">
            <v>0</v>
          </cell>
          <cell r="H2507">
            <v>2.9</v>
          </cell>
          <cell r="I2507">
            <v>3.05</v>
          </cell>
          <cell r="J2507">
            <v>3.1</v>
          </cell>
          <cell r="K2507">
            <v>3.3</v>
          </cell>
          <cell r="L2507">
            <v>3.45</v>
          </cell>
          <cell r="M2507">
            <v>0</v>
          </cell>
          <cell r="N2507">
            <v>0</v>
          </cell>
          <cell r="O2507" t="str">
            <v>term</v>
          </cell>
          <cell r="P2507" t="str">
            <v>UBRKLT</v>
          </cell>
          <cell r="Q2507">
            <v>38564</v>
          </cell>
          <cell r="R2507">
            <v>12</v>
          </cell>
          <cell r="S2507" t="str">
            <v>months</v>
          </cell>
          <cell r="T2507">
            <v>12</v>
          </cell>
          <cell r="U2507">
            <v>3.1599999999999989E-2</v>
          </cell>
          <cell r="V2507">
            <v>1169.1999999999996</v>
          </cell>
          <cell r="W2507" t="str">
            <v>REG</v>
          </cell>
          <cell r="X2507">
            <v>11</v>
          </cell>
        </row>
        <row r="2508">
          <cell r="A2508">
            <v>2278315</v>
          </cell>
          <cell r="B2508">
            <v>1</v>
          </cell>
          <cell r="C2508">
            <v>58272.78</v>
          </cell>
          <cell r="D2508" t="str">
            <v>ubank</v>
          </cell>
          <cell r="E2508" t="str">
            <v>fixed</v>
          </cell>
          <cell r="F2508">
            <v>38878</v>
          </cell>
          <cell r="G2508">
            <v>0</v>
          </cell>
          <cell r="H2508">
            <v>2.95</v>
          </cell>
          <cell r="I2508">
            <v>3.1</v>
          </cell>
          <cell r="J2508">
            <v>3.3</v>
          </cell>
          <cell r="K2508">
            <v>3.5</v>
          </cell>
          <cell r="L2508">
            <v>3.65</v>
          </cell>
          <cell r="M2508">
            <v>0</v>
          </cell>
          <cell r="N2508">
            <v>0</v>
          </cell>
          <cell r="O2508" t="str">
            <v>term</v>
          </cell>
          <cell r="P2508" t="str">
            <v>UBRKLT</v>
          </cell>
          <cell r="Q2508">
            <v>38564</v>
          </cell>
          <cell r="R2508">
            <v>12</v>
          </cell>
          <cell r="S2508" t="str">
            <v>months</v>
          </cell>
          <cell r="T2508">
            <v>12</v>
          </cell>
          <cell r="U2508">
            <v>3.3000000000000002E-2</v>
          </cell>
          <cell r="V2508">
            <v>1923.0017400000002</v>
          </cell>
          <cell r="W2508" t="str">
            <v>REG</v>
          </cell>
          <cell r="X2508">
            <v>11</v>
          </cell>
        </row>
        <row r="2509">
          <cell r="A2509">
            <v>2278323</v>
          </cell>
          <cell r="B2509">
            <v>1</v>
          </cell>
          <cell r="C2509">
            <v>3634.05</v>
          </cell>
          <cell r="D2509" t="str">
            <v>ubank</v>
          </cell>
          <cell r="E2509" t="str">
            <v>fixed</v>
          </cell>
          <cell r="F2509">
            <v>38882</v>
          </cell>
          <cell r="G2509">
            <v>0</v>
          </cell>
          <cell r="H2509">
            <v>2.9</v>
          </cell>
          <cell r="I2509">
            <v>3.05</v>
          </cell>
          <cell r="J2509">
            <v>3.1</v>
          </cell>
          <cell r="K2509">
            <v>3.3</v>
          </cell>
          <cell r="L2509">
            <v>3.45</v>
          </cell>
          <cell r="M2509">
            <v>0</v>
          </cell>
          <cell r="N2509">
            <v>0</v>
          </cell>
          <cell r="O2509" t="str">
            <v>term</v>
          </cell>
          <cell r="P2509" t="str">
            <v>UBRKLT</v>
          </cell>
          <cell r="Q2509">
            <v>38564</v>
          </cell>
          <cell r="R2509">
            <v>12</v>
          </cell>
          <cell r="S2509" t="str">
            <v>months</v>
          </cell>
          <cell r="T2509">
            <v>12</v>
          </cell>
          <cell r="U2509">
            <v>3.1599999999999989E-2</v>
          </cell>
          <cell r="V2509">
            <v>114.83597999999996</v>
          </cell>
          <cell r="W2509" t="str">
            <v>REG</v>
          </cell>
          <cell r="X2509">
            <v>11</v>
          </cell>
        </row>
        <row r="2510">
          <cell r="A2510">
            <v>2278331</v>
          </cell>
          <cell r="B2510">
            <v>1</v>
          </cell>
          <cell r="C2510">
            <v>9273.94</v>
          </cell>
          <cell r="D2510" t="str">
            <v>ubank</v>
          </cell>
          <cell r="E2510" t="str">
            <v>fixed</v>
          </cell>
          <cell r="F2510">
            <v>39262</v>
          </cell>
          <cell r="G2510">
            <v>0</v>
          </cell>
          <cell r="H2510">
            <v>2.85</v>
          </cell>
          <cell r="I2510">
            <v>3</v>
          </cell>
          <cell r="J2510">
            <v>3.1</v>
          </cell>
          <cell r="K2510">
            <v>3.3</v>
          </cell>
          <cell r="L2510">
            <v>3.45</v>
          </cell>
          <cell r="M2510">
            <v>0</v>
          </cell>
          <cell r="N2510">
            <v>0.1</v>
          </cell>
          <cell r="O2510" t="str">
            <v>RIF</v>
          </cell>
          <cell r="P2510" t="str">
            <v>UBRKRF</v>
          </cell>
          <cell r="Q2510">
            <v>38564</v>
          </cell>
          <cell r="R2510">
            <v>24</v>
          </cell>
          <cell r="S2510" t="str">
            <v>months</v>
          </cell>
          <cell r="T2510">
            <v>24</v>
          </cell>
          <cell r="U2510">
            <v>3.2399999999999998E-2</v>
          </cell>
          <cell r="V2510">
            <v>300.47565600000001</v>
          </cell>
          <cell r="W2510" t="str">
            <v>RIF</v>
          </cell>
          <cell r="X2510">
            <v>23</v>
          </cell>
        </row>
        <row r="2511">
          <cell r="A2511">
            <v>2278349</v>
          </cell>
          <cell r="B2511">
            <v>1</v>
          </cell>
          <cell r="C2511">
            <v>3389.01</v>
          </cell>
          <cell r="D2511" t="str">
            <v>ubank</v>
          </cell>
          <cell r="E2511" t="str">
            <v>fixed</v>
          </cell>
          <cell r="F2511">
            <v>38882</v>
          </cell>
          <cell r="G2511">
            <v>0</v>
          </cell>
          <cell r="H2511">
            <v>2.9</v>
          </cell>
          <cell r="I2511">
            <v>3.05</v>
          </cell>
          <cell r="J2511">
            <v>3.1</v>
          </cell>
          <cell r="K2511">
            <v>3.3</v>
          </cell>
          <cell r="L2511">
            <v>3.45</v>
          </cell>
          <cell r="M2511">
            <v>0</v>
          </cell>
          <cell r="N2511">
            <v>0</v>
          </cell>
          <cell r="O2511" t="str">
            <v>term</v>
          </cell>
          <cell r="P2511" t="str">
            <v>UBRKLT</v>
          </cell>
          <cell r="Q2511">
            <v>38564</v>
          </cell>
          <cell r="R2511">
            <v>12</v>
          </cell>
          <cell r="S2511" t="str">
            <v>months</v>
          </cell>
          <cell r="T2511">
            <v>12</v>
          </cell>
          <cell r="U2511">
            <v>3.1599999999999989E-2</v>
          </cell>
          <cell r="V2511">
            <v>107.09271599999997</v>
          </cell>
          <cell r="W2511" t="str">
            <v>REG</v>
          </cell>
          <cell r="X2511">
            <v>11</v>
          </cell>
        </row>
        <row r="2512">
          <cell r="A2512">
            <v>2278364</v>
          </cell>
          <cell r="B2512">
            <v>1</v>
          </cell>
          <cell r="C2512">
            <v>43299.75</v>
          </cell>
          <cell r="D2512" t="str">
            <v>ubank</v>
          </cell>
          <cell r="E2512" t="str">
            <v>fixed</v>
          </cell>
          <cell r="F2512">
            <v>38882</v>
          </cell>
          <cell r="G2512">
            <v>0</v>
          </cell>
          <cell r="H2512">
            <v>2.9</v>
          </cell>
          <cell r="I2512">
            <v>3.05</v>
          </cell>
          <cell r="J2512">
            <v>3.1</v>
          </cell>
          <cell r="K2512">
            <v>3.3</v>
          </cell>
          <cell r="L2512">
            <v>3.45</v>
          </cell>
          <cell r="M2512">
            <v>0</v>
          </cell>
          <cell r="N2512">
            <v>-0.4</v>
          </cell>
          <cell r="O2512" t="str">
            <v>term</v>
          </cell>
          <cell r="P2512" t="str">
            <v>UBLONG</v>
          </cell>
          <cell r="Q2512">
            <v>38564</v>
          </cell>
          <cell r="R2512">
            <v>12</v>
          </cell>
          <cell r="S2512" t="str">
            <v>months</v>
          </cell>
          <cell r="T2512">
            <v>12</v>
          </cell>
          <cell r="U2512">
            <v>2.7599999999999989E-2</v>
          </cell>
          <cell r="V2512">
            <v>1195.0730999999996</v>
          </cell>
          <cell r="W2512" t="str">
            <v>REG</v>
          </cell>
          <cell r="X2512">
            <v>11</v>
          </cell>
        </row>
        <row r="2513">
          <cell r="A2513">
            <v>2278372</v>
          </cell>
          <cell r="B2513">
            <v>1</v>
          </cell>
          <cell r="C2513">
            <v>5712.1</v>
          </cell>
          <cell r="D2513" t="str">
            <v>ubank</v>
          </cell>
          <cell r="E2513" t="str">
            <v>fixed</v>
          </cell>
          <cell r="F2513">
            <v>38897</v>
          </cell>
          <cell r="G2513">
            <v>0</v>
          </cell>
          <cell r="H2513">
            <v>2.85</v>
          </cell>
          <cell r="I2513">
            <v>3</v>
          </cell>
          <cell r="J2513">
            <v>3.1</v>
          </cell>
          <cell r="K2513">
            <v>3.3</v>
          </cell>
          <cell r="L2513">
            <v>3.45</v>
          </cell>
          <cell r="M2513">
            <v>0</v>
          </cell>
          <cell r="N2513">
            <v>0.1</v>
          </cell>
          <cell r="O2513" t="str">
            <v>RIF</v>
          </cell>
          <cell r="P2513" t="str">
            <v>UBRKRF</v>
          </cell>
          <cell r="Q2513">
            <v>38564</v>
          </cell>
          <cell r="R2513">
            <v>12</v>
          </cell>
          <cell r="S2513" t="str">
            <v>months</v>
          </cell>
          <cell r="T2513">
            <v>12</v>
          </cell>
          <cell r="U2513">
            <v>3.2399999999999998E-2</v>
          </cell>
          <cell r="V2513">
            <v>185.07204000000002</v>
          </cell>
          <cell r="W2513" t="str">
            <v>RIF</v>
          </cell>
          <cell r="X2513">
            <v>11</v>
          </cell>
        </row>
        <row r="2514">
          <cell r="A2514">
            <v>2278398</v>
          </cell>
          <cell r="B2514">
            <v>1</v>
          </cell>
          <cell r="C2514">
            <v>10000</v>
          </cell>
          <cell r="D2514" t="str">
            <v>ubank</v>
          </cell>
          <cell r="E2514" t="str">
            <v>fixed</v>
          </cell>
          <cell r="F2514">
            <v>38881</v>
          </cell>
          <cell r="G2514">
            <v>0</v>
          </cell>
          <cell r="H2514">
            <v>2.9</v>
          </cell>
          <cell r="I2514">
            <v>3.05</v>
          </cell>
          <cell r="J2514">
            <v>3.1</v>
          </cell>
          <cell r="K2514">
            <v>3.3</v>
          </cell>
          <cell r="L2514">
            <v>3.45</v>
          </cell>
          <cell r="M2514">
            <v>0</v>
          </cell>
          <cell r="N2514">
            <v>-0.4</v>
          </cell>
          <cell r="O2514" t="str">
            <v>term</v>
          </cell>
          <cell r="P2514" t="str">
            <v>UBLONG</v>
          </cell>
          <cell r="Q2514">
            <v>38564</v>
          </cell>
          <cell r="R2514">
            <v>12</v>
          </cell>
          <cell r="S2514" t="str">
            <v>months</v>
          </cell>
          <cell r="T2514">
            <v>12</v>
          </cell>
          <cell r="U2514">
            <v>2.7599999999999989E-2</v>
          </cell>
          <cell r="V2514">
            <v>275.99999999999989</v>
          </cell>
          <cell r="W2514" t="str">
            <v>REG</v>
          </cell>
          <cell r="X2514">
            <v>11</v>
          </cell>
        </row>
        <row r="2515">
          <cell r="A2515">
            <v>2278406</v>
          </cell>
          <cell r="B2515">
            <v>2</v>
          </cell>
          <cell r="C2515">
            <v>2500</v>
          </cell>
          <cell r="D2515" t="str">
            <v>ubank</v>
          </cell>
          <cell r="E2515" t="str">
            <v>fixed</v>
          </cell>
          <cell r="F2515">
            <v>38896</v>
          </cell>
          <cell r="G2515">
            <v>0</v>
          </cell>
          <cell r="H2515">
            <v>2.85</v>
          </cell>
          <cell r="I2515">
            <v>3</v>
          </cell>
          <cell r="J2515">
            <v>3.1</v>
          </cell>
          <cell r="K2515">
            <v>3.3</v>
          </cell>
          <cell r="L2515">
            <v>3.45</v>
          </cell>
          <cell r="M2515">
            <v>0</v>
          </cell>
          <cell r="N2515">
            <v>-0.35</v>
          </cell>
          <cell r="O2515" t="str">
            <v>term</v>
          </cell>
          <cell r="P2515" t="str">
            <v>UBLONG</v>
          </cell>
          <cell r="Q2515">
            <v>38564</v>
          </cell>
          <cell r="R2515">
            <v>12</v>
          </cell>
          <cell r="S2515" t="str">
            <v>months</v>
          </cell>
          <cell r="T2515">
            <v>12</v>
          </cell>
          <cell r="U2515">
            <v>2.7899999999999998E-2</v>
          </cell>
          <cell r="V2515">
            <v>69.75</v>
          </cell>
          <cell r="W2515" t="str">
            <v>REG</v>
          </cell>
          <cell r="X2515">
            <v>11</v>
          </cell>
        </row>
        <row r="2516">
          <cell r="A2516">
            <v>2278406</v>
          </cell>
          <cell r="B2516">
            <v>1</v>
          </cell>
          <cell r="C2516">
            <v>1000</v>
          </cell>
          <cell r="D2516" t="str">
            <v>ubank</v>
          </cell>
          <cell r="E2516" t="str">
            <v>fixed</v>
          </cell>
          <cell r="F2516">
            <v>38877</v>
          </cell>
          <cell r="G2516">
            <v>0</v>
          </cell>
          <cell r="H2516">
            <v>2.95</v>
          </cell>
          <cell r="I2516">
            <v>3.1</v>
          </cell>
          <cell r="J2516">
            <v>3.3</v>
          </cell>
          <cell r="K2516">
            <v>3.5</v>
          </cell>
          <cell r="L2516">
            <v>3.65</v>
          </cell>
          <cell r="M2516">
            <v>0</v>
          </cell>
          <cell r="N2516">
            <v>-0.45</v>
          </cell>
          <cell r="O2516" t="str">
            <v>term</v>
          </cell>
          <cell r="P2516" t="str">
            <v>UBLONG</v>
          </cell>
          <cell r="Q2516">
            <v>38564</v>
          </cell>
          <cell r="R2516">
            <v>12</v>
          </cell>
          <cell r="S2516" t="str">
            <v>months</v>
          </cell>
          <cell r="T2516">
            <v>12</v>
          </cell>
          <cell r="U2516">
            <v>2.8500000000000001E-2</v>
          </cell>
          <cell r="V2516">
            <v>28.5</v>
          </cell>
          <cell r="W2516" t="str">
            <v>REG</v>
          </cell>
          <cell r="X2516">
            <v>11</v>
          </cell>
        </row>
        <row r="2517">
          <cell r="A2517">
            <v>2278422</v>
          </cell>
          <cell r="B2517">
            <v>1</v>
          </cell>
          <cell r="C2517">
            <v>9607.19</v>
          </cell>
          <cell r="D2517" t="str">
            <v>ubank</v>
          </cell>
          <cell r="E2517" t="str">
            <v>fixed</v>
          </cell>
          <cell r="F2517">
            <v>38891</v>
          </cell>
          <cell r="G2517">
            <v>0</v>
          </cell>
          <cell r="H2517">
            <v>2.9</v>
          </cell>
          <cell r="I2517">
            <v>3.05</v>
          </cell>
          <cell r="J2517">
            <v>3.1</v>
          </cell>
          <cell r="K2517">
            <v>3.3</v>
          </cell>
          <cell r="L2517">
            <v>3.45</v>
          </cell>
          <cell r="M2517">
            <v>0</v>
          </cell>
          <cell r="N2517">
            <v>0</v>
          </cell>
          <cell r="O2517" t="str">
            <v>RSP</v>
          </cell>
          <cell r="P2517" t="str">
            <v>UBRKRS</v>
          </cell>
          <cell r="Q2517">
            <v>38564</v>
          </cell>
          <cell r="R2517">
            <v>12</v>
          </cell>
          <cell r="S2517" t="str">
            <v>months</v>
          </cell>
          <cell r="T2517">
            <v>12</v>
          </cell>
          <cell r="U2517">
            <v>3.1599999999999989E-2</v>
          </cell>
          <cell r="V2517">
            <v>303.58720399999993</v>
          </cell>
          <cell r="W2517" t="str">
            <v>RSP</v>
          </cell>
          <cell r="X2517">
            <v>11</v>
          </cell>
        </row>
        <row r="2518">
          <cell r="A2518">
            <v>2278463</v>
          </cell>
          <cell r="B2518">
            <v>1</v>
          </cell>
          <cell r="C2518">
            <v>4791.13</v>
          </cell>
          <cell r="D2518" t="str">
            <v>ubank</v>
          </cell>
          <cell r="E2518" t="str">
            <v>fixed</v>
          </cell>
          <cell r="F2518">
            <v>38878</v>
          </cell>
          <cell r="G2518">
            <v>0</v>
          </cell>
          <cell r="H2518">
            <v>2.95</v>
          </cell>
          <cell r="I2518">
            <v>3.1</v>
          </cell>
          <cell r="J2518">
            <v>3.3</v>
          </cell>
          <cell r="K2518">
            <v>3.5</v>
          </cell>
          <cell r="L2518">
            <v>3.65</v>
          </cell>
          <cell r="M2518">
            <v>0</v>
          </cell>
          <cell r="N2518">
            <v>0</v>
          </cell>
          <cell r="O2518" t="str">
            <v>term</v>
          </cell>
          <cell r="P2518" t="str">
            <v>UBRKLT</v>
          </cell>
          <cell r="Q2518">
            <v>38564</v>
          </cell>
          <cell r="R2518">
            <v>12</v>
          </cell>
          <cell r="S2518" t="str">
            <v>months</v>
          </cell>
          <cell r="T2518">
            <v>12</v>
          </cell>
          <cell r="U2518">
            <v>3.3000000000000002E-2</v>
          </cell>
          <cell r="V2518">
            <v>158.10729000000001</v>
          </cell>
          <cell r="W2518" t="str">
            <v>REG</v>
          </cell>
          <cell r="X2518">
            <v>11</v>
          </cell>
        </row>
        <row r="2519">
          <cell r="A2519">
            <v>2278505</v>
          </cell>
          <cell r="B2519">
            <v>1</v>
          </cell>
          <cell r="C2519">
            <v>10000</v>
          </cell>
          <cell r="D2519" t="str">
            <v>ubank</v>
          </cell>
          <cell r="E2519" t="str">
            <v>fixed</v>
          </cell>
          <cell r="F2519">
            <v>38889</v>
          </cell>
          <cell r="G2519">
            <v>0</v>
          </cell>
          <cell r="H2519">
            <v>2.9</v>
          </cell>
          <cell r="I2519">
            <v>3.05</v>
          </cell>
          <cell r="J2519">
            <v>3.1</v>
          </cell>
          <cell r="K2519">
            <v>3.3</v>
          </cell>
          <cell r="L2519">
            <v>3.45</v>
          </cell>
          <cell r="M2519">
            <v>0</v>
          </cell>
          <cell r="N2519">
            <v>0.05</v>
          </cell>
          <cell r="O2519" t="str">
            <v>RSP</v>
          </cell>
          <cell r="P2519" t="str">
            <v>UBRKRS</v>
          </cell>
          <cell r="Q2519">
            <v>38564</v>
          </cell>
          <cell r="R2519">
            <v>12</v>
          </cell>
          <cell r="S2519" t="str">
            <v>months</v>
          </cell>
          <cell r="T2519">
            <v>12</v>
          </cell>
          <cell r="U2519">
            <v>3.209999999999999E-2</v>
          </cell>
          <cell r="V2519">
            <v>320.99999999999989</v>
          </cell>
          <cell r="W2519" t="str">
            <v>RSP</v>
          </cell>
          <cell r="X2519">
            <v>11</v>
          </cell>
        </row>
        <row r="2520">
          <cell r="A2520">
            <v>2278539</v>
          </cell>
          <cell r="B2520">
            <v>1</v>
          </cell>
          <cell r="C2520">
            <v>2000</v>
          </cell>
          <cell r="D2520" t="str">
            <v>ubank</v>
          </cell>
          <cell r="E2520" t="str">
            <v>fixed</v>
          </cell>
          <cell r="F2520">
            <v>39246</v>
          </cell>
          <cell r="G2520">
            <v>0</v>
          </cell>
          <cell r="H2520">
            <v>2.9</v>
          </cell>
          <cell r="I2520">
            <v>3.05</v>
          </cell>
          <cell r="J2520">
            <v>3.1</v>
          </cell>
          <cell r="K2520">
            <v>3.3</v>
          </cell>
          <cell r="L2520">
            <v>3.45</v>
          </cell>
          <cell r="M2520">
            <v>0</v>
          </cell>
          <cell r="N2520">
            <v>0</v>
          </cell>
          <cell r="O2520" t="str">
            <v>term</v>
          </cell>
          <cell r="P2520" t="str">
            <v>UBRKLT</v>
          </cell>
          <cell r="Q2520">
            <v>38564</v>
          </cell>
          <cell r="R2520">
            <v>24</v>
          </cell>
          <cell r="S2520" t="str">
            <v>months</v>
          </cell>
          <cell r="T2520">
            <v>24</v>
          </cell>
          <cell r="U2520">
            <v>3.1599999999999989E-2</v>
          </cell>
          <cell r="V2520">
            <v>63.199999999999982</v>
          </cell>
          <cell r="W2520" t="str">
            <v>REG</v>
          </cell>
          <cell r="X2520">
            <v>23</v>
          </cell>
        </row>
        <row r="2521">
          <cell r="A2521">
            <v>2278539</v>
          </cell>
          <cell r="B2521">
            <v>2</v>
          </cell>
          <cell r="C2521">
            <v>2000</v>
          </cell>
          <cell r="D2521" t="str">
            <v>ubank</v>
          </cell>
          <cell r="E2521" t="str">
            <v>fixed</v>
          </cell>
          <cell r="F2521">
            <v>39268</v>
          </cell>
          <cell r="G2521">
            <v>0</v>
          </cell>
          <cell r="H2521">
            <v>2.85</v>
          </cell>
          <cell r="I2521">
            <v>3</v>
          </cell>
          <cell r="J2521">
            <v>3.1</v>
          </cell>
          <cell r="K2521">
            <v>3.3</v>
          </cell>
          <cell r="L2521">
            <v>3.45</v>
          </cell>
          <cell r="M2521">
            <v>0</v>
          </cell>
          <cell r="N2521">
            <v>0</v>
          </cell>
          <cell r="O2521" t="str">
            <v>term</v>
          </cell>
          <cell r="P2521" t="str">
            <v>UBRKLT</v>
          </cell>
          <cell r="Q2521">
            <v>38564</v>
          </cell>
          <cell r="R2521">
            <v>24</v>
          </cell>
          <cell r="S2521" t="str">
            <v>months</v>
          </cell>
          <cell r="T2521">
            <v>24</v>
          </cell>
          <cell r="U2521">
            <v>3.1399999999999997E-2</v>
          </cell>
          <cell r="V2521">
            <v>62.8</v>
          </cell>
          <cell r="W2521" t="str">
            <v>REG</v>
          </cell>
          <cell r="X2521">
            <v>24</v>
          </cell>
        </row>
        <row r="2522">
          <cell r="A2522">
            <v>2278547</v>
          </cell>
          <cell r="B2522">
            <v>1</v>
          </cell>
          <cell r="C2522">
            <v>3396.67</v>
          </cell>
          <cell r="D2522" t="str">
            <v>ubank</v>
          </cell>
          <cell r="E2522" t="str">
            <v>fixed</v>
          </cell>
          <cell r="F2522">
            <v>38905</v>
          </cell>
          <cell r="G2522">
            <v>0</v>
          </cell>
          <cell r="H2522">
            <v>2.85</v>
          </cell>
          <cell r="I2522">
            <v>3</v>
          </cell>
          <cell r="J2522">
            <v>3.1</v>
          </cell>
          <cell r="K2522">
            <v>3.3</v>
          </cell>
          <cell r="L2522">
            <v>3.45</v>
          </cell>
          <cell r="M2522">
            <v>0</v>
          </cell>
          <cell r="N2522">
            <v>0.05</v>
          </cell>
          <cell r="O2522" t="str">
            <v>RSP</v>
          </cell>
          <cell r="P2522" t="str">
            <v>UBRKRS</v>
          </cell>
          <cell r="Q2522">
            <v>38564</v>
          </cell>
          <cell r="R2522">
            <v>12</v>
          </cell>
          <cell r="S2522" t="str">
            <v>months</v>
          </cell>
          <cell r="T2522">
            <v>12</v>
          </cell>
          <cell r="U2522">
            <v>3.1899999999999998E-2</v>
          </cell>
          <cell r="V2522">
            <v>108.35377299999999</v>
          </cell>
          <cell r="W2522" t="str">
            <v>RSP</v>
          </cell>
          <cell r="X2522">
            <v>12</v>
          </cell>
        </row>
        <row r="2523">
          <cell r="A2523">
            <v>2278554</v>
          </cell>
          <cell r="B2523">
            <v>1</v>
          </cell>
          <cell r="C2523">
            <v>12000</v>
          </cell>
          <cell r="D2523" t="str">
            <v>ubank</v>
          </cell>
          <cell r="E2523" t="str">
            <v>fixed</v>
          </cell>
          <cell r="F2523">
            <v>38878</v>
          </cell>
          <cell r="G2523">
            <v>0</v>
          </cell>
          <cell r="H2523">
            <v>2.95</v>
          </cell>
          <cell r="I2523">
            <v>3.1</v>
          </cell>
          <cell r="J2523">
            <v>3.3</v>
          </cell>
          <cell r="K2523">
            <v>3.5</v>
          </cell>
          <cell r="L2523">
            <v>3.65</v>
          </cell>
          <cell r="M2523">
            <v>0</v>
          </cell>
          <cell r="N2523">
            <v>0</v>
          </cell>
          <cell r="O2523" t="str">
            <v>term</v>
          </cell>
          <cell r="P2523" t="str">
            <v>UBRKLT</v>
          </cell>
          <cell r="Q2523">
            <v>38564</v>
          </cell>
          <cell r="R2523">
            <v>12</v>
          </cell>
          <cell r="S2523" t="str">
            <v>months</v>
          </cell>
          <cell r="T2523">
            <v>12</v>
          </cell>
          <cell r="U2523">
            <v>3.3000000000000002E-2</v>
          </cell>
          <cell r="V2523">
            <v>396</v>
          </cell>
          <cell r="W2523" t="str">
            <v>REG</v>
          </cell>
          <cell r="X2523">
            <v>11</v>
          </cell>
        </row>
        <row r="2524">
          <cell r="A2524">
            <v>2278588</v>
          </cell>
          <cell r="B2524">
            <v>1</v>
          </cell>
          <cell r="C2524">
            <v>7000</v>
          </cell>
          <cell r="D2524" t="str">
            <v>ubank</v>
          </cell>
          <cell r="E2524" t="str">
            <v>fixed</v>
          </cell>
          <cell r="F2524">
            <v>38878</v>
          </cell>
          <cell r="G2524">
            <v>0</v>
          </cell>
          <cell r="H2524">
            <v>2.95</v>
          </cell>
          <cell r="I2524">
            <v>3.1</v>
          </cell>
          <cell r="J2524">
            <v>3.3</v>
          </cell>
          <cell r="K2524">
            <v>3.5</v>
          </cell>
          <cell r="L2524">
            <v>3.65</v>
          </cell>
          <cell r="M2524">
            <v>0</v>
          </cell>
          <cell r="N2524">
            <v>0</v>
          </cell>
          <cell r="O2524" t="str">
            <v>term</v>
          </cell>
          <cell r="P2524" t="str">
            <v>UBRKLT</v>
          </cell>
          <cell r="Q2524">
            <v>38564</v>
          </cell>
          <cell r="R2524">
            <v>12</v>
          </cell>
          <cell r="S2524" t="str">
            <v>months</v>
          </cell>
          <cell r="T2524">
            <v>12</v>
          </cell>
          <cell r="U2524">
            <v>3.3000000000000002E-2</v>
          </cell>
          <cell r="V2524">
            <v>231</v>
          </cell>
          <cell r="W2524" t="str">
            <v>REG</v>
          </cell>
          <cell r="X2524">
            <v>11</v>
          </cell>
        </row>
        <row r="2525">
          <cell r="A2525">
            <v>2278604</v>
          </cell>
          <cell r="B2525">
            <v>1</v>
          </cell>
          <cell r="C2525">
            <v>35000</v>
          </cell>
          <cell r="D2525" t="str">
            <v>ubank</v>
          </cell>
          <cell r="E2525" t="str">
            <v>fixed</v>
          </cell>
          <cell r="F2525">
            <v>38881</v>
          </cell>
          <cell r="G2525">
            <v>0</v>
          </cell>
          <cell r="H2525">
            <v>2.9</v>
          </cell>
          <cell r="I2525">
            <v>3.05</v>
          </cell>
          <cell r="J2525">
            <v>3.1</v>
          </cell>
          <cell r="K2525">
            <v>3.3</v>
          </cell>
          <cell r="L2525">
            <v>3.45</v>
          </cell>
          <cell r="M2525">
            <v>0</v>
          </cell>
          <cell r="N2525">
            <v>0</v>
          </cell>
          <cell r="O2525" t="str">
            <v>term</v>
          </cell>
          <cell r="P2525" t="str">
            <v>UBRKLT</v>
          </cell>
          <cell r="Q2525">
            <v>38564</v>
          </cell>
          <cell r="R2525">
            <v>12</v>
          </cell>
          <cell r="S2525" t="str">
            <v>months</v>
          </cell>
          <cell r="T2525">
            <v>12</v>
          </cell>
          <cell r="U2525">
            <v>3.1599999999999989E-2</v>
          </cell>
          <cell r="V2525">
            <v>1105.9999999999995</v>
          </cell>
          <cell r="W2525" t="str">
            <v>REG</v>
          </cell>
          <cell r="X2525">
            <v>11</v>
          </cell>
        </row>
        <row r="2526">
          <cell r="A2526">
            <v>2278620</v>
          </cell>
          <cell r="B2526">
            <v>1</v>
          </cell>
          <cell r="C2526">
            <v>6445.52</v>
          </cell>
          <cell r="D2526" t="str">
            <v>ubank</v>
          </cell>
          <cell r="E2526" t="str">
            <v>fixed</v>
          </cell>
          <cell r="F2526">
            <v>39256</v>
          </cell>
          <cell r="G2526">
            <v>0</v>
          </cell>
          <cell r="H2526">
            <v>2.9</v>
          </cell>
          <cell r="I2526">
            <v>3.05</v>
          </cell>
          <cell r="J2526">
            <v>3.1</v>
          </cell>
          <cell r="K2526">
            <v>3.3</v>
          </cell>
          <cell r="L2526">
            <v>3.45</v>
          </cell>
          <cell r="M2526">
            <v>0</v>
          </cell>
          <cell r="N2526">
            <v>0.05</v>
          </cell>
          <cell r="O2526" t="str">
            <v>RIF</v>
          </cell>
          <cell r="P2526" t="str">
            <v>UBRKRF</v>
          </cell>
          <cell r="Q2526">
            <v>38564</v>
          </cell>
          <cell r="R2526">
            <v>24</v>
          </cell>
          <cell r="S2526" t="str">
            <v>months</v>
          </cell>
          <cell r="T2526">
            <v>24</v>
          </cell>
          <cell r="U2526">
            <v>3.209999999999999E-2</v>
          </cell>
          <cell r="V2526">
            <v>206.90119199999995</v>
          </cell>
          <cell r="W2526" t="str">
            <v>RIF</v>
          </cell>
          <cell r="X2526">
            <v>23</v>
          </cell>
        </row>
        <row r="2527">
          <cell r="A2527">
            <v>2278638</v>
          </cell>
          <cell r="B2527">
            <v>1</v>
          </cell>
          <cell r="C2527">
            <v>2700</v>
          </cell>
          <cell r="D2527" t="str">
            <v>ubank</v>
          </cell>
          <cell r="E2527" t="str">
            <v>fixed</v>
          </cell>
          <cell r="F2527">
            <v>40338</v>
          </cell>
          <cell r="G2527">
            <v>0</v>
          </cell>
          <cell r="H2527">
            <v>2.95</v>
          </cell>
          <cell r="I2527">
            <v>3.1</v>
          </cell>
          <cell r="J2527">
            <v>3.3</v>
          </cell>
          <cell r="K2527">
            <v>3.5</v>
          </cell>
          <cell r="L2527">
            <v>3.65</v>
          </cell>
          <cell r="M2527">
            <v>0</v>
          </cell>
          <cell r="N2527">
            <v>0</v>
          </cell>
          <cell r="O2527" t="str">
            <v>term</v>
          </cell>
          <cell r="P2527" t="str">
            <v>UBRKLT</v>
          </cell>
          <cell r="Q2527">
            <v>38564</v>
          </cell>
          <cell r="R2527">
            <v>60</v>
          </cell>
          <cell r="S2527" t="str">
            <v>months</v>
          </cell>
          <cell r="T2527">
            <v>60</v>
          </cell>
          <cell r="U2527">
            <v>3.3000000000000002E-2</v>
          </cell>
          <cell r="V2527">
            <v>89.100000000000009</v>
          </cell>
          <cell r="W2527" t="str">
            <v>REG</v>
          </cell>
          <cell r="X2527">
            <v>59</v>
          </cell>
        </row>
        <row r="2528">
          <cell r="A2528">
            <v>2278653</v>
          </cell>
          <cell r="B2528">
            <v>1</v>
          </cell>
          <cell r="C2528">
            <v>25000</v>
          </cell>
          <cell r="D2528" t="str">
            <v>ubank</v>
          </cell>
          <cell r="E2528" t="str">
            <v>fixed</v>
          </cell>
          <cell r="F2528">
            <v>38882</v>
          </cell>
          <cell r="G2528">
            <v>0</v>
          </cell>
          <cell r="H2528">
            <v>2.9</v>
          </cell>
          <cell r="I2528">
            <v>3.05</v>
          </cell>
          <cell r="J2528">
            <v>3.1</v>
          </cell>
          <cell r="K2528">
            <v>3.3</v>
          </cell>
          <cell r="L2528">
            <v>3.45</v>
          </cell>
          <cell r="M2528">
            <v>0</v>
          </cell>
          <cell r="N2528">
            <v>0</v>
          </cell>
          <cell r="O2528" t="str">
            <v>term</v>
          </cell>
          <cell r="P2528" t="str">
            <v>UBRKLT</v>
          </cell>
          <cell r="Q2528">
            <v>38564</v>
          </cell>
          <cell r="R2528">
            <v>12</v>
          </cell>
          <cell r="S2528" t="str">
            <v>months</v>
          </cell>
          <cell r="T2528">
            <v>12</v>
          </cell>
          <cell r="U2528">
            <v>3.1599999999999989E-2</v>
          </cell>
          <cell r="V2528">
            <v>789.99999999999977</v>
          </cell>
          <cell r="W2528" t="str">
            <v>REG</v>
          </cell>
          <cell r="X2528">
            <v>11</v>
          </cell>
        </row>
        <row r="2529">
          <cell r="A2529">
            <v>2278661</v>
          </cell>
          <cell r="B2529">
            <v>1</v>
          </cell>
          <cell r="C2529">
            <v>20400</v>
          </cell>
          <cell r="D2529" t="str">
            <v>ubank</v>
          </cell>
          <cell r="E2529" t="str">
            <v>fixed</v>
          </cell>
          <cell r="F2529">
            <v>38878</v>
          </cell>
          <cell r="G2529">
            <v>0</v>
          </cell>
          <cell r="H2529">
            <v>2.95</v>
          </cell>
          <cell r="I2529">
            <v>3.1</v>
          </cell>
          <cell r="J2529">
            <v>3.3</v>
          </cell>
          <cell r="K2529">
            <v>3.5</v>
          </cell>
          <cell r="L2529">
            <v>3.65</v>
          </cell>
          <cell r="M2529">
            <v>0</v>
          </cell>
          <cell r="N2529">
            <v>0</v>
          </cell>
          <cell r="O2529" t="str">
            <v>term</v>
          </cell>
          <cell r="P2529" t="str">
            <v>UBRKLT</v>
          </cell>
          <cell r="Q2529">
            <v>38564</v>
          </cell>
          <cell r="R2529">
            <v>12</v>
          </cell>
          <cell r="S2529" t="str">
            <v>months</v>
          </cell>
          <cell r="T2529">
            <v>12</v>
          </cell>
          <cell r="U2529">
            <v>3.3000000000000002E-2</v>
          </cell>
          <cell r="V2529">
            <v>673.2</v>
          </cell>
          <cell r="W2529" t="str">
            <v>REG</v>
          </cell>
          <cell r="X2529">
            <v>11</v>
          </cell>
        </row>
        <row r="2530">
          <cell r="A2530">
            <v>2278711</v>
          </cell>
          <cell r="B2530">
            <v>1</v>
          </cell>
          <cell r="C2530">
            <v>2111.83</v>
          </cell>
          <cell r="D2530" t="str">
            <v>ubank</v>
          </cell>
          <cell r="E2530" t="str">
            <v>fixed</v>
          </cell>
          <cell r="F2530">
            <v>38881</v>
          </cell>
          <cell r="G2530">
            <v>0</v>
          </cell>
          <cell r="H2530">
            <v>2.9</v>
          </cell>
          <cell r="I2530">
            <v>3.05</v>
          </cell>
          <cell r="J2530">
            <v>3.1</v>
          </cell>
          <cell r="K2530">
            <v>3.3</v>
          </cell>
          <cell r="L2530">
            <v>3.45</v>
          </cell>
          <cell r="M2530">
            <v>0</v>
          </cell>
          <cell r="N2530">
            <v>0</v>
          </cell>
          <cell r="O2530" t="str">
            <v>term</v>
          </cell>
          <cell r="P2530" t="str">
            <v>UBRKLT</v>
          </cell>
          <cell r="Q2530">
            <v>38564</v>
          </cell>
          <cell r="R2530">
            <v>12</v>
          </cell>
          <cell r="S2530" t="str">
            <v>months</v>
          </cell>
          <cell r="T2530">
            <v>12</v>
          </cell>
          <cell r="U2530">
            <v>3.1599999999999989E-2</v>
          </cell>
          <cell r="V2530">
            <v>66.733827999999974</v>
          </cell>
          <cell r="W2530" t="str">
            <v>REG</v>
          </cell>
          <cell r="X2530">
            <v>11</v>
          </cell>
        </row>
        <row r="2531">
          <cell r="A2531">
            <v>2278729</v>
          </cell>
          <cell r="B2531">
            <v>1</v>
          </cell>
          <cell r="C2531">
            <v>15630.41</v>
          </cell>
          <cell r="D2531" t="str">
            <v>ubank</v>
          </cell>
          <cell r="E2531" t="str">
            <v>fixed</v>
          </cell>
          <cell r="F2531">
            <v>38902</v>
          </cell>
          <cell r="G2531">
            <v>0</v>
          </cell>
          <cell r="H2531">
            <v>2.85</v>
          </cell>
          <cell r="I2531">
            <v>3</v>
          </cell>
          <cell r="J2531">
            <v>3.1</v>
          </cell>
          <cell r="K2531">
            <v>3.3</v>
          </cell>
          <cell r="L2531">
            <v>3.45</v>
          </cell>
          <cell r="M2531">
            <v>0</v>
          </cell>
          <cell r="N2531">
            <v>0.05</v>
          </cell>
          <cell r="O2531" t="str">
            <v>RIF</v>
          </cell>
          <cell r="P2531" t="str">
            <v>UBRKRF</v>
          </cell>
          <cell r="Q2531">
            <v>38564</v>
          </cell>
          <cell r="R2531">
            <v>12</v>
          </cell>
          <cell r="S2531" t="str">
            <v>months</v>
          </cell>
          <cell r="T2531">
            <v>12</v>
          </cell>
          <cell r="U2531">
            <v>3.1899999999999998E-2</v>
          </cell>
          <cell r="V2531">
            <v>498.61007899999998</v>
          </cell>
          <cell r="W2531" t="str">
            <v>RIF</v>
          </cell>
          <cell r="X2531">
            <v>12</v>
          </cell>
        </row>
        <row r="2532">
          <cell r="A2532">
            <v>2278745</v>
          </cell>
          <cell r="B2532">
            <v>1</v>
          </cell>
          <cell r="C2532">
            <v>1200.6600000000001</v>
          </cell>
          <cell r="D2532" t="str">
            <v>ubank</v>
          </cell>
          <cell r="E2532" t="str">
            <v>fixed</v>
          </cell>
          <cell r="F2532">
            <v>39242</v>
          </cell>
          <cell r="G2532">
            <v>0</v>
          </cell>
          <cell r="H2532">
            <v>2.95</v>
          </cell>
          <cell r="I2532">
            <v>3.1</v>
          </cell>
          <cell r="J2532">
            <v>3.3</v>
          </cell>
          <cell r="K2532">
            <v>3.5</v>
          </cell>
          <cell r="L2532">
            <v>3.65</v>
          </cell>
          <cell r="M2532">
            <v>0</v>
          </cell>
          <cell r="N2532">
            <v>0</v>
          </cell>
          <cell r="O2532" t="str">
            <v>term</v>
          </cell>
          <cell r="P2532" t="str">
            <v>UBRKLT</v>
          </cell>
          <cell r="Q2532">
            <v>38564</v>
          </cell>
          <cell r="R2532">
            <v>24</v>
          </cell>
          <cell r="S2532" t="str">
            <v>months</v>
          </cell>
          <cell r="T2532">
            <v>24</v>
          </cell>
          <cell r="U2532">
            <v>3.3000000000000002E-2</v>
          </cell>
          <cell r="V2532">
            <v>39.621780000000001</v>
          </cell>
          <cell r="W2532" t="str">
            <v>REG</v>
          </cell>
          <cell r="X2532">
            <v>23</v>
          </cell>
        </row>
        <row r="2533">
          <cell r="A2533">
            <v>2278752</v>
          </cell>
          <cell r="B2533">
            <v>1</v>
          </cell>
          <cell r="C2533">
            <v>57488.69</v>
          </cell>
          <cell r="D2533" t="str">
            <v>ubank</v>
          </cell>
          <cell r="E2533" t="str">
            <v>fixed</v>
          </cell>
          <cell r="F2533">
            <v>38881</v>
          </cell>
          <cell r="G2533">
            <v>0</v>
          </cell>
          <cell r="H2533">
            <v>2.9</v>
          </cell>
          <cell r="I2533">
            <v>3.05</v>
          </cell>
          <cell r="J2533">
            <v>3.1</v>
          </cell>
          <cell r="K2533">
            <v>3.3</v>
          </cell>
          <cell r="L2533">
            <v>3.45</v>
          </cell>
          <cell r="M2533">
            <v>0</v>
          </cell>
          <cell r="N2533">
            <v>0</v>
          </cell>
          <cell r="O2533" t="str">
            <v>term</v>
          </cell>
          <cell r="P2533" t="str">
            <v>UBRKLT</v>
          </cell>
          <cell r="Q2533">
            <v>38564</v>
          </cell>
          <cell r="R2533">
            <v>12</v>
          </cell>
          <cell r="S2533" t="str">
            <v>months</v>
          </cell>
          <cell r="T2533">
            <v>12</v>
          </cell>
          <cell r="U2533">
            <v>3.1599999999999989E-2</v>
          </cell>
          <cell r="V2533">
            <v>1816.6426039999994</v>
          </cell>
          <cell r="W2533" t="str">
            <v>REG</v>
          </cell>
          <cell r="X2533">
            <v>11</v>
          </cell>
        </row>
        <row r="2534">
          <cell r="A2534">
            <v>2278778</v>
          </cell>
          <cell r="B2534">
            <v>1</v>
          </cell>
          <cell r="C2534">
            <v>25000</v>
          </cell>
          <cell r="D2534" t="str">
            <v>ubank</v>
          </cell>
          <cell r="E2534" t="str">
            <v>fixed</v>
          </cell>
          <cell r="F2534">
            <v>38881</v>
          </cell>
          <cell r="G2534">
            <v>0</v>
          </cell>
          <cell r="H2534">
            <v>2.9</v>
          </cell>
          <cell r="I2534">
            <v>3.05</v>
          </cell>
          <cell r="J2534">
            <v>3.1</v>
          </cell>
          <cell r="K2534">
            <v>3.3</v>
          </cell>
          <cell r="L2534">
            <v>3.45</v>
          </cell>
          <cell r="M2534">
            <v>0</v>
          </cell>
          <cell r="N2534">
            <v>0</v>
          </cell>
          <cell r="O2534" t="str">
            <v>term</v>
          </cell>
          <cell r="P2534" t="str">
            <v>UBRKLT</v>
          </cell>
          <cell r="Q2534">
            <v>38564</v>
          </cell>
          <cell r="R2534">
            <v>12</v>
          </cell>
          <cell r="S2534" t="str">
            <v>months</v>
          </cell>
          <cell r="T2534">
            <v>12</v>
          </cell>
          <cell r="U2534">
            <v>3.1599999999999989E-2</v>
          </cell>
          <cell r="V2534">
            <v>789.99999999999977</v>
          </cell>
          <cell r="W2534" t="str">
            <v>REG</v>
          </cell>
          <cell r="X2534">
            <v>11</v>
          </cell>
        </row>
        <row r="2535">
          <cell r="A2535">
            <v>2278794</v>
          </cell>
          <cell r="B2535">
            <v>1</v>
          </cell>
          <cell r="C2535">
            <v>20000</v>
          </cell>
          <cell r="D2535" t="str">
            <v>ubank</v>
          </cell>
          <cell r="E2535" t="str">
            <v>fixed</v>
          </cell>
          <cell r="F2535">
            <v>38881</v>
          </cell>
          <cell r="G2535">
            <v>0</v>
          </cell>
          <cell r="H2535">
            <v>2.9</v>
          </cell>
          <cell r="I2535">
            <v>3.05</v>
          </cell>
          <cell r="J2535">
            <v>3.1</v>
          </cell>
          <cell r="K2535">
            <v>3.3</v>
          </cell>
          <cell r="L2535">
            <v>3.45</v>
          </cell>
          <cell r="M2535">
            <v>0</v>
          </cell>
          <cell r="N2535">
            <v>0</v>
          </cell>
          <cell r="O2535" t="str">
            <v>term</v>
          </cell>
          <cell r="P2535" t="str">
            <v>UBRKLT</v>
          </cell>
          <cell r="Q2535">
            <v>38564</v>
          </cell>
          <cell r="R2535">
            <v>12</v>
          </cell>
          <cell r="S2535" t="str">
            <v>months</v>
          </cell>
          <cell r="T2535">
            <v>12</v>
          </cell>
          <cell r="U2535">
            <v>3.1599999999999989E-2</v>
          </cell>
          <cell r="V2535">
            <v>631.99999999999977</v>
          </cell>
          <cell r="W2535" t="str">
            <v>REG</v>
          </cell>
          <cell r="X2535">
            <v>11</v>
          </cell>
        </row>
        <row r="2536">
          <cell r="A2536">
            <v>2278802</v>
          </cell>
          <cell r="B2536">
            <v>1</v>
          </cell>
          <cell r="C2536">
            <v>11430.21</v>
          </cell>
          <cell r="D2536" t="str">
            <v>ubank</v>
          </cell>
          <cell r="E2536" t="str">
            <v>fixed</v>
          </cell>
          <cell r="F2536">
            <v>39267</v>
          </cell>
          <cell r="G2536">
            <v>0</v>
          </cell>
          <cell r="H2536">
            <v>2.85</v>
          </cell>
          <cell r="I2536">
            <v>3</v>
          </cell>
          <cell r="J2536">
            <v>3.1</v>
          </cell>
          <cell r="K2536">
            <v>3.3</v>
          </cell>
          <cell r="L2536">
            <v>3.45</v>
          </cell>
          <cell r="M2536">
            <v>0</v>
          </cell>
          <cell r="N2536">
            <v>0.05</v>
          </cell>
          <cell r="O2536" t="str">
            <v>RIF</v>
          </cell>
          <cell r="P2536" t="str">
            <v>UBRKRF</v>
          </cell>
          <cell r="Q2536">
            <v>38564</v>
          </cell>
          <cell r="R2536">
            <v>24</v>
          </cell>
          <cell r="S2536" t="str">
            <v>months</v>
          </cell>
          <cell r="T2536">
            <v>24</v>
          </cell>
          <cell r="U2536">
            <v>3.1899999999999998E-2</v>
          </cell>
          <cell r="V2536">
            <v>364.62369899999993</v>
          </cell>
          <cell r="W2536" t="str">
            <v>RIF</v>
          </cell>
          <cell r="X2536">
            <v>24</v>
          </cell>
        </row>
        <row r="2537">
          <cell r="A2537">
            <v>2278810</v>
          </cell>
          <cell r="B2537">
            <v>1</v>
          </cell>
          <cell r="C2537">
            <v>2000</v>
          </cell>
          <cell r="D2537" t="str">
            <v>ubank</v>
          </cell>
          <cell r="E2537" t="str">
            <v>fixed</v>
          </cell>
          <cell r="F2537">
            <v>38882</v>
          </cell>
          <cell r="G2537">
            <v>0</v>
          </cell>
          <cell r="H2537">
            <v>2.9</v>
          </cell>
          <cell r="I2537">
            <v>3.05</v>
          </cell>
          <cell r="J2537">
            <v>3.1</v>
          </cell>
          <cell r="K2537">
            <v>3.3</v>
          </cell>
          <cell r="L2537">
            <v>3.45</v>
          </cell>
          <cell r="M2537">
            <v>0</v>
          </cell>
          <cell r="N2537">
            <v>0</v>
          </cell>
          <cell r="O2537" t="str">
            <v>term</v>
          </cell>
          <cell r="P2537" t="str">
            <v>UBRKLT</v>
          </cell>
          <cell r="Q2537">
            <v>38564</v>
          </cell>
          <cell r="R2537">
            <v>12</v>
          </cell>
          <cell r="S2537" t="str">
            <v>months</v>
          </cell>
          <cell r="T2537">
            <v>12</v>
          </cell>
          <cell r="U2537">
            <v>3.1599999999999989E-2</v>
          </cell>
          <cell r="V2537">
            <v>63.199999999999982</v>
          </cell>
          <cell r="W2537" t="str">
            <v>REG</v>
          </cell>
          <cell r="X2537">
            <v>11</v>
          </cell>
        </row>
        <row r="2538">
          <cell r="A2538">
            <v>2278885</v>
          </cell>
          <cell r="B2538">
            <v>1</v>
          </cell>
          <cell r="C2538">
            <v>22500</v>
          </cell>
          <cell r="D2538" t="str">
            <v>ubank</v>
          </cell>
          <cell r="E2538" t="str">
            <v>fixed</v>
          </cell>
          <cell r="F2538">
            <v>38883</v>
          </cell>
          <cell r="G2538">
            <v>0</v>
          </cell>
          <cell r="H2538">
            <v>2.9</v>
          </cell>
          <cell r="I2538">
            <v>3.05</v>
          </cell>
          <cell r="J2538">
            <v>3.1</v>
          </cell>
          <cell r="K2538">
            <v>3.3</v>
          </cell>
          <cell r="L2538">
            <v>3.45</v>
          </cell>
          <cell r="M2538">
            <v>0</v>
          </cell>
          <cell r="N2538">
            <v>0</v>
          </cell>
          <cell r="O2538" t="str">
            <v>term</v>
          </cell>
          <cell r="P2538" t="str">
            <v>UBRKLT</v>
          </cell>
          <cell r="Q2538">
            <v>38564</v>
          </cell>
          <cell r="R2538">
            <v>12</v>
          </cell>
          <cell r="S2538" t="str">
            <v>months</v>
          </cell>
          <cell r="T2538">
            <v>12</v>
          </cell>
          <cell r="U2538">
            <v>3.1599999999999989E-2</v>
          </cell>
          <cell r="V2538">
            <v>710.99999999999977</v>
          </cell>
          <cell r="W2538" t="str">
            <v>REG</v>
          </cell>
          <cell r="X2538">
            <v>11</v>
          </cell>
        </row>
        <row r="2539">
          <cell r="A2539">
            <v>2278927</v>
          </cell>
          <cell r="B2539">
            <v>2</v>
          </cell>
          <cell r="C2539">
            <v>20993</v>
          </cell>
          <cell r="D2539" t="str">
            <v>ubank</v>
          </cell>
          <cell r="E2539" t="str">
            <v>fixed</v>
          </cell>
          <cell r="F2539">
            <v>38881</v>
          </cell>
          <cell r="G2539">
            <v>0</v>
          </cell>
          <cell r="H2539">
            <v>2.9</v>
          </cell>
          <cell r="I2539">
            <v>3.05</v>
          </cell>
          <cell r="J2539">
            <v>3.1</v>
          </cell>
          <cell r="K2539">
            <v>3.3</v>
          </cell>
          <cell r="L2539">
            <v>3.45</v>
          </cell>
          <cell r="M2539">
            <v>0</v>
          </cell>
          <cell r="N2539">
            <v>0</v>
          </cell>
          <cell r="O2539" t="str">
            <v>RSP</v>
          </cell>
          <cell r="P2539" t="str">
            <v>UBRKRS</v>
          </cell>
          <cell r="Q2539">
            <v>38564</v>
          </cell>
          <cell r="R2539">
            <v>12</v>
          </cell>
          <cell r="S2539" t="str">
            <v>months</v>
          </cell>
          <cell r="T2539">
            <v>12</v>
          </cell>
          <cell r="U2539">
            <v>3.1599999999999989E-2</v>
          </cell>
          <cell r="V2539">
            <v>663.37879999999973</v>
          </cell>
          <cell r="W2539" t="str">
            <v>RSP</v>
          </cell>
          <cell r="X2539">
            <v>11</v>
          </cell>
        </row>
        <row r="2540">
          <cell r="A2540">
            <v>2278927</v>
          </cell>
          <cell r="B2540">
            <v>1</v>
          </cell>
          <cell r="C2540">
            <v>22277</v>
          </cell>
          <cell r="D2540" t="str">
            <v>ubank</v>
          </cell>
          <cell r="E2540" t="str">
            <v>fixed</v>
          </cell>
          <cell r="F2540">
            <v>38881</v>
          </cell>
          <cell r="G2540">
            <v>0</v>
          </cell>
          <cell r="H2540">
            <v>2.9</v>
          </cell>
          <cell r="I2540">
            <v>3.05</v>
          </cell>
          <cell r="J2540">
            <v>3.1</v>
          </cell>
          <cell r="K2540">
            <v>3.3</v>
          </cell>
          <cell r="L2540">
            <v>3.45</v>
          </cell>
          <cell r="M2540">
            <v>0</v>
          </cell>
          <cell r="N2540">
            <v>0</v>
          </cell>
          <cell r="O2540" t="str">
            <v>RSP</v>
          </cell>
          <cell r="P2540" t="str">
            <v>UBRKRS</v>
          </cell>
          <cell r="Q2540">
            <v>38564</v>
          </cell>
          <cell r="R2540">
            <v>12</v>
          </cell>
          <cell r="S2540" t="str">
            <v>months</v>
          </cell>
          <cell r="T2540">
            <v>12</v>
          </cell>
          <cell r="U2540">
            <v>3.1599999999999989E-2</v>
          </cell>
          <cell r="V2540">
            <v>703.95319999999981</v>
          </cell>
          <cell r="W2540" t="str">
            <v>RSP</v>
          </cell>
          <cell r="X2540">
            <v>11</v>
          </cell>
        </row>
        <row r="2541">
          <cell r="A2541">
            <v>2279784</v>
          </cell>
          <cell r="B2541">
            <v>1</v>
          </cell>
          <cell r="C2541">
            <v>50000</v>
          </cell>
          <cell r="D2541" t="str">
            <v>ubank</v>
          </cell>
          <cell r="E2541" t="str">
            <v>fixed</v>
          </cell>
          <cell r="F2541">
            <v>38884</v>
          </cell>
          <cell r="G2541">
            <v>0</v>
          </cell>
          <cell r="H2541">
            <v>2.9</v>
          </cell>
          <cell r="I2541">
            <v>3.05</v>
          </cell>
          <cell r="J2541">
            <v>3.1</v>
          </cell>
          <cell r="K2541">
            <v>3.3</v>
          </cell>
          <cell r="L2541">
            <v>3.45</v>
          </cell>
          <cell r="M2541">
            <v>0</v>
          </cell>
          <cell r="N2541">
            <v>0</v>
          </cell>
          <cell r="O2541" t="str">
            <v>term</v>
          </cell>
          <cell r="P2541" t="str">
            <v>UBRKLT</v>
          </cell>
          <cell r="Q2541">
            <v>38564</v>
          </cell>
          <cell r="R2541">
            <v>12</v>
          </cell>
          <cell r="S2541" t="str">
            <v>months</v>
          </cell>
          <cell r="T2541">
            <v>12</v>
          </cell>
          <cell r="U2541">
            <v>3.1599999999999989E-2</v>
          </cell>
          <cell r="V2541">
            <v>1579.9999999999995</v>
          </cell>
          <cell r="W2541" t="str">
            <v>REG</v>
          </cell>
          <cell r="X2541">
            <v>11</v>
          </cell>
        </row>
        <row r="2542">
          <cell r="A2542">
            <v>2279875</v>
          </cell>
          <cell r="B2542">
            <v>1</v>
          </cell>
          <cell r="C2542">
            <v>5000</v>
          </cell>
          <cell r="D2542" t="str">
            <v>ubank</v>
          </cell>
          <cell r="E2542" t="str">
            <v>fixed</v>
          </cell>
          <cell r="F2542">
            <v>38882</v>
          </cell>
          <cell r="G2542">
            <v>0</v>
          </cell>
          <cell r="H2542">
            <v>2.9</v>
          </cell>
          <cell r="I2542">
            <v>3.05</v>
          </cell>
          <cell r="J2542">
            <v>3.1</v>
          </cell>
          <cell r="K2542">
            <v>3.3</v>
          </cell>
          <cell r="L2542">
            <v>3.45</v>
          </cell>
          <cell r="M2542">
            <v>0</v>
          </cell>
          <cell r="N2542">
            <v>0</v>
          </cell>
          <cell r="O2542" t="str">
            <v>term</v>
          </cell>
          <cell r="P2542" t="str">
            <v>UBRKLT</v>
          </cell>
          <cell r="Q2542">
            <v>38564</v>
          </cell>
          <cell r="R2542">
            <v>12</v>
          </cell>
          <cell r="S2542" t="str">
            <v>months</v>
          </cell>
          <cell r="T2542">
            <v>12</v>
          </cell>
          <cell r="U2542">
            <v>3.1599999999999989E-2</v>
          </cell>
          <cell r="V2542">
            <v>157.99999999999994</v>
          </cell>
          <cell r="W2542" t="str">
            <v>REG</v>
          </cell>
          <cell r="X2542">
            <v>11</v>
          </cell>
        </row>
        <row r="2543">
          <cell r="A2543">
            <v>2279982</v>
          </cell>
          <cell r="B2543">
            <v>1</v>
          </cell>
          <cell r="C2543">
            <v>4301.53</v>
          </cell>
          <cell r="D2543" t="str">
            <v>ubank</v>
          </cell>
          <cell r="E2543" t="str">
            <v>fixed</v>
          </cell>
          <cell r="F2543">
            <v>39248</v>
          </cell>
          <cell r="G2543">
            <v>0</v>
          </cell>
          <cell r="H2543">
            <v>2.9</v>
          </cell>
          <cell r="I2543">
            <v>3.05</v>
          </cell>
          <cell r="J2543">
            <v>3.1</v>
          </cell>
          <cell r="K2543">
            <v>3.3</v>
          </cell>
          <cell r="L2543">
            <v>3.45</v>
          </cell>
          <cell r="M2543">
            <v>0</v>
          </cell>
          <cell r="N2543">
            <v>0</v>
          </cell>
          <cell r="O2543" t="str">
            <v>term</v>
          </cell>
          <cell r="P2543" t="str">
            <v>UBRKLT</v>
          </cell>
          <cell r="Q2543">
            <v>38564</v>
          </cell>
          <cell r="R2543">
            <v>24</v>
          </cell>
          <cell r="S2543" t="str">
            <v>months</v>
          </cell>
          <cell r="T2543">
            <v>24</v>
          </cell>
          <cell r="U2543">
            <v>3.1599999999999989E-2</v>
          </cell>
          <cell r="V2543">
            <v>135.92834799999994</v>
          </cell>
          <cell r="W2543" t="str">
            <v>REG</v>
          </cell>
          <cell r="X2543">
            <v>23</v>
          </cell>
        </row>
        <row r="2544">
          <cell r="A2544">
            <v>2280030</v>
          </cell>
          <cell r="B2544">
            <v>1</v>
          </cell>
          <cell r="C2544">
            <v>9931.27</v>
          </cell>
          <cell r="D2544" t="str">
            <v>ubank</v>
          </cell>
          <cell r="E2544" t="str">
            <v>fixed</v>
          </cell>
          <cell r="F2544">
            <v>38897</v>
          </cell>
          <cell r="G2544">
            <v>0</v>
          </cell>
          <cell r="H2544">
            <v>2.85</v>
          </cell>
          <cell r="I2544">
            <v>3</v>
          </cell>
          <cell r="J2544">
            <v>3.1</v>
          </cell>
          <cell r="K2544">
            <v>3.3</v>
          </cell>
          <cell r="L2544">
            <v>3.45</v>
          </cell>
          <cell r="M2544">
            <v>0</v>
          </cell>
          <cell r="N2544">
            <v>0.1</v>
          </cell>
          <cell r="O2544" t="str">
            <v>RSP</v>
          </cell>
          <cell r="P2544" t="str">
            <v>UBRKRS</v>
          </cell>
          <cell r="Q2544">
            <v>38564</v>
          </cell>
          <cell r="R2544">
            <v>12</v>
          </cell>
          <cell r="S2544" t="str">
            <v>months</v>
          </cell>
          <cell r="T2544">
            <v>12</v>
          </cell>
          <cell r="U2544">
            <v>3.2399999999999998E-2</v>
          </cell>
          <cell r="V2544">
            <v>321.77314799999999</v>
          </cell>
          <cell r="W2544" t="str">
            <v>RSP</v>
          </cell>
          <cell r="X2544">
            <v>11</v>
          </cell>
        </row>
        <row r="2545">
          <cell r="A2545">
            <v>2280212</v>
          </cell>
          <cell r="B2545">
            <v>1</v>
          </cell>
          <cell r="C2545">
            <v>2146.69</v>
          </cell>
          <cell r="D2545" t="str">
            <v>ubank</v>
          </cell>
          <cell r="E2545" t="str">
            <v>fixed</v>
          </cell>
          <cell r="F2545">
            <v>40344</v>
          </cell>
          <cell r="G2545">
            <v>0</v>
          </cell>
          <cell r="H2545">
            <v>2.9</v>
          </cell>
          <cell r="I2545">
            <v>3.05</v>
          </cell>
          <cell r="J2545">
            <v>3.1</v>
          </cell>
          <cell r="K2545">
            <v>3.3</v>
          </cell>
          <cell r="L2545">
            <v>3.45</v>
          </cell>
          <cell r="M2545">
            <v>0</v>
          </cell>
          <cell r="N2545">
            <v>0</v>
          </cell>
          <cell r="O2545" t="str">
            <v>term</v>
          </cell>
          <cell r="P2545" t="str">
            <v>UBRKLT</v>
          </cell>
          <cell r="Q2545">
            <v>38564</v>
          </cell>
          <cell r="R2545">
            <v>60</v>
          </cell>
          <cell r="S2545" t="str">
            <v>months</v>
          </cell>
          <cell r="T2545">
            <v>60</v>
          </cell>
          <cell r="U2545">
            <v>3.1599999999999989E-2</v>
          </cell>
          <cell r="V2545">
            <v>67.835403999999983</v>
          </cell>
          <cell r="W2545" t="str">
            <v>REG</v>
          </cell>
          <cell r="X2545">
            <v>59</v>
          </cell>
        </row>
        <row r="2546">
          <cell r="A2546">
            <v>2280238</v>
          </cell>
          <cell r="B2546">
            <v>2</v>
          </cell>
          <cell r="C2546">
            <v>1900</v>
          </cell>
          <cell r="D2546" t="str">
            <v>ubank</v>
          </cell>
          <cell r="E2546" t="str">
            <v>fixed</v>
          </cell>
          <cell r="F2546">
            <v>38883</v>
          </cell>
          <cell r="G2546">
            <v>0</v>
          </cell>
          <cell r="H2546">
            <v>2.9</v>
          </cell>
          <cell r="I2546">
            <v>3.05</v>
          </cell>
          <cell r="J2546">
            <v>3.1</v>
          </cell>
          <cell r="K2546">
            <v>3.3</v>
          </cell>
          <cell r="L2546">
            <v>3.45</v>
          </cell>
          <cell r="M2546">
            <v>0</v>
          </cell>
          <cell r="N2546">
            <v>0</v>
          </cell>
          <cell r="O2546" t="str">
            <v>term</v>
          </cell>
          <cell r="P2546" t="str">
            <v>UBRKLT</v>
          </cell>
          <cell r="Q2546">
            <v>38564</v>
          </cell>
          <cell r="R2546">
            <v>12</v>
          </cell>
          <cell r="S2546" t="str">
            <v>months</v>
          </cell>
          <cell r="T2546">
            <v>12</v>
          </cell>
          <cell r="U2546">
            <v>3.1599999999999989E-2</v>
          </cell>
          <cell r="V2546">
            <v>60.039999999999978</v>
          </cell>
          <cell r="W2546" t="str">
            <v>REG</v>
          </cell>
          <cell r="X2546">
            <v>11</v>
          </cell>
        </row>
        <row r="2547">
          <cell r="A2547">
            <v>2280238</v>
          </cell>
          <cell r="B2547">
            <v>1</v>
          </cell>
          <cell r="C2547">
            <v>2619</v>
          </cell>
          <cell r="D2547" t="str">
            <v>ubank</v>
          </cell>
          <cell r="E2547" t="str">
            <v>fixed</v>
          </cell>
          <cell r="F2547">
            <v>38883</v>
          </cell>
          <cell r="G2547">
            <v>0</v>
          </cell>
          <cell r="H2547">
            <v>2.9</v>
          </cell>
          <cell r="I2547">
            <v>3.05</v>
          </cell>
          <cell r="J2547">
            <v>3.1</v>
          </cell>
          <cell r="K2547">
            <v>3.3</v>
          </cell>
          <cell r="L2547">
            <v>3.45</v>
          </cell>
          <cell r="M2547">
            <v>0</v>
          </cell>
          <cell r="N2547">
            <v>0</v>
          </cell>
          <cell r="O2547" t="str">
            <v>term</v>
          </cell>
          <cell r="P2547" t="str">
            <v>UBRKLT</v>
          </cell>
          <cell r="Q2547">
            <v>38564</v>
          </cell>
          <cell r="R2547">
            <v>12</v>
          </cell>
          <cell r="S2547" t="str">
            <v>months</v>
          </cell>
          <cell r="T2547">
            <v>12</v>
          </cell>
          <cell r="U2547">
            <v>3.1599999999999989E-2</v>
          </cell>
          <cell r="V2547">
            <v>82.760399999999976</v>
          </cell>
          <cell r="W2547" t="str">
            <v>REG</v>
          </cell>
          <cell r="X2547">
            <v>11</v>
          </cell>
        </row>
        <row r="2548">
          <cell r="A2548">
            <v>2280345</v>
          </cell>
          <cell r="B2548">
            <v>1</v>
          </cell>
          <cell r="C2548">
            <v>16288.04</v>
          </cell>
          <cell r="D2548" t="str">
            <v>ubank</v>
          </cell>
          <cell r="E2548" t="str">
            <v>fixed</v>
          </cell>
          <cell r="F2548">
            <v>38883</v>
          </cell>
          <cell r="G2548">
            <v>0</v>
          </cell>
          <cell r="H2548">
            <v>2.9</v>
          </cell>
          <cell r="I2548">
            <v>3.05</v>
          </cell>
          <cell r="J2548">
            <v>3.1</v>
          </cell>
          <cell r="K2548">
            <v>3.3</v>
          </cell>
          <cell r="L2548">
            <v>3.45</v>
          </cell>
          <cell r="M2548">
            <v>0</v>
          </cell>
          <cell r="N2548">
            <v>-0.4</v>
          </cell>
          <cell r="O2548" t="str">
            <v>term</v>
          </cell>
          <cell r="P2548" t="str">
            <v>UBLONG</v>
          </cell>
          <cell r="Q2548">
            <v>38564</v>
          </cell>
          <cell r="R2548">
            <v>12</v>
          </cell>
          <cell r="S2548" t="str">
            <v>months</v>
          </cell>
          <cell r="T2548">
            <v>12</v>
          </cell>
          <cell r="U2548">
            <v>2.7599999999999989E-2</v>
          </cell>
          <cell r="V2548">
            <v>449.54990399999986</v>
          </cell>
          <cell r="W2548" t="str">
            <v>REG</v>
          </cell>
          <cell r="X2548">
            <v>11</v>
          </cell>
        </row>
        <row r="2549">
          <cell r="A2549">
            <v>2280360</v>
          </cell>
          <cell r="B2549">
            <v>1</v>
          </cell>
          <cell r="C2549">
            <v>9403.74</v>
          </cell>
          <cell r="D2549" t="str">
            <v>ubank</v>
          </cell>
          <cell r="E2549" t="str">
            <v>fixed</v>
          </cell>
          <cell r="F2549">
            <v>40342</v>
          </cell>
          <cell r="G2549">
            <v>0</v>
          </cell>
          <cell r="H2549">
            <v>2.9</v>
          </cell>
          <cell r="I2549">
            <v>3.05</v>
          </cell>
          <cell r="J2549">
            <v>3.1</v>
          </cell>
          <cell r="K2549">
            <v>3.3</v>
          </cell>
          <cell r="L2549">
            <v>3.45</v>
          </cell>
          <cell r="M2549">
            <v>0</v>
          </cell>
          <cell r="N2549">
            <v>0.3</v>
          </cell>
          <cell r="O2549" t="str">
            <v>RIF</v>
          </cell>
          <cell r="P2549" t="str">
            <v>UBRKRF</v>
          </cell>
          <cell r="Q2549">
            <v>38564</v>
          </cell>
          <cell r="R2549">
            <v>60</v>
          </cell>
          <cell r="S2549" t="str">
            <v>months</v>
          </cell>
          <cell r="T2549">
            <v>60</v>
          </cell>
          <cell r="U2549">
            <v>3.4599999999999992E-2</v>
          </cell>
          <cell r="V2549">
            <v>325.36940399999992</v>
          </cell>
          <cell r="W2549" t="str">
            <v>RIF</v>
          </cell>
          <cell r="X2549">
            <v>59</v>
          </cell>
        </row>
        <row r="2550">
          <cell r="A2550">
            <v>2280378</v>
          </cell>
          <cell r="B2550">
            <v>1</v>
          </cell>
          <cell r="C2550">
            <v>22000</v>
          </cell>
          <cell r="D2550" t="str">
            <v>ubank</v>
          </cell>
          <cell r="E2550" t="str">
            <v>fixed</v>
          </cell>
          <cell r="F2550">
            <v>38883</v>
          </cell>
          <cell r="G2550">
            <v>0</v>
          </cell>
          <cell r="H2550">
            <v>2.9</v>
          </cell>
          <cell r="I2550">
            <v>3.05</v>
          </cell>
          <cell r="J2550">
            <v>3.1</v>
          </cell>
          <cell r="K2550">
            <v>3.3</v>
          </cell>
          <cell r="L2550">
            <v>3.45</v>
          </cell>
          <cell r="M2550">
            <v>0</v>
          </cell>
          <cell r="N2550">
            <v>-0.4</v>
          </cell>
          <cell r="O2550" t="str">
            <v>term</v>
          </cell>
          <cell r="P2550" t="str">
            <v>UBLONG</v>
          </cell>
          <cell r="Q2550">
            <v>38564</v>
          </cell>
          <cell r="R2550">
            <v>12</v>
          </cell>
          <cell r="S2550" t="str">
            <v>months</v>
          </cell>
          <cell r="T2550">
            <v>12</v>
          </cell>
          <cell r="U2550">
            <v>2.7599999999999989E-2</v>
          </cell>
          <cell r="V2550">
            <v>607.1999999999997</v>
          </cell>
          <cell r="W2550" t="str">
            <v>REG</v>
          </cell>
          <cell r="X2550">
            <v>11</v>
          </cell>
        </row>
        <row r="2551">
          <cell r="A2551">
            <v>2280501</v>
          </cell>
          <cell r="B2551">
            <v>1</v>
          </cell>
          <cell r="C2551">
            <v>5000</v>
          </cell>
          <cell r="D2551" t="str">
            <v>ubank</v>
          </cell>
          <cell r="E2551" t="str">
            <v>fixed</v>
          </cell>
          <cell r="F2551">
            <v>38883</v>
          </cell>
          <cell r="G2551">
            <v>0</v>
          </cell>
          <cell r="H2551">
            <v>2.9</v>
          </cell>
          <cell r="I2551">
            <v>3.05</v>
          </cell>
          <cell r="J2551">
            <v>3.1</v>
          </cell>
          <cell r="K2551">
            <v>3.3</v>
          </cell>
          <cell r="L2551">
            <v>3.45</v>
          </cell>
          <cell r="M2551">
            <v>0</v>
          </cell>
          <cell r="N2551">
            <v>-0.4</v>
          </cell>
          <cell r="O2551" t="str">
            <v>term</v>
          </cell>
          <cell r="P2551" t="str">
            <v>UBLONG</v>
          </cell>
          <cell r="Q2551">
            <v>38564</v>
          </cell>
          <cell r="R2551">
            <v>12</v>
          </cell>
          <cell r="S2551" t="str">
            <v>months</v>
          </cell>
          <cell r="T2551">
            <v>12</v>
          </cell>
          <cell r="U2551">
            <v>2.7599999999999989E-2</v>
          </cell>
          <cell r="V2551">
            <v>137.99999999999994</v>
          </cell>
          <cell r="W2551" t="str">
            <v>REG</v>
          </cell>
          <cell r="X2551">
            <v>11</v>
          </cell>
        </row>
        <row r="2552">
          <cell r="A2552">
            <v>2280568</v>
          </cell>
          <cell r="B2552">
            <v>1</v>
          </cell>
          <cell r="C2552">
            <v>2173.5100000000002</v>
          </cell>
          <cell r="D2552" t="str">
            <v>ubank</v>
          </cell>
          <cell r="E2552" t="str">
            <v>fixed</v>
          </cell>
          <cell r="F2552">
            <v>38883</v>
          </cell>
          <cell r="G2552">
            <v>0</v>
          </cell>
          <cell r="H2552">
            <v>2.9</v>
          </cell>
          <cell r="I2552">
            <v>3.05</v>
          </cell>
          <cell r="J2552">
            <v>3.1</v>
          </cell>
          <cell r="K2552">
            <v>3.3</v>
          </cell>
          <cell r="L2552">
            <v>3.45</v>
          </cell>
          <cell r="M2552">
            <v>0</v>
          </cell>
          <cell r="N2552">
            <v>0</v>
          </cell>
          <cell r="O2552" t="str">
            <v>term</v>
          </cell>
          <cell r="P2552" t="str">
            <v>UBRKLT</v>
          </cell>
          <cell r="Q2552">
            <v>38564</v>
          </cell>
          <cell r="R2552">
            <v>12</v>
          </cell>
          <cell r="S2552" t="str">
            <v>months</v>
          </cell>
          <cell r="T2552">
            <v>12</v>
          </cell>
          <cell r="U2552">
            <v>3.1599999999999989E-2</v>
          </cell>
          <cell r="V2552">
            <v>68.682915999999977</v>
          </cell>
          <cell r="W2552" t="str">
            <v>REG</v>
          </cell>
          <cell r="X2552">
            <v>11</v>
          </cell>
        </row>
        <row r="2553">
          <cell r="A2553">
            <v>2280766</v>
          </cell>
          <cell r="B2553">
            <v>1</v>
          </cell>
          <cell r="C2553">
            <v>3996.82</v>
          </cell>
          <cell r="D2553" t="str">
            <v>ubank</v>
          </cell>
          <cell r="E2553" t="str">
            <v>fixed</v>
          </cell>
          <cell r="F2553">
            <v>38902</v>
          </cell>
          <cell r="G2553">
            <v>0</v>
          </cell>
          <cell r="H2553">
            <v>2.85</v>
          </cell>
          <cell r="I2553">
            <v>3</v>
          </cell>
          <cell r="J2553">
            <v>3.1</v>
          </cell>
          <cell r="K2553">
            <v>3.3</v>
          </cell>
          <cell r="L2553">
            <v>3.45</v>
          </cell>
          <cell r="M2553">
            <v>0</v>
          </cell>
          <cell r="N2553">
            <v>0.05</v>
          </cell>
          <cell r="O2553" t="str">
            <v>RSP</v>
          </cell>
          <cell r="P2553" t="str">
            <v>UBRKRS</v>
          </cell>
          <cell r="Q2553">
            <v>38564</v>
          </cell>
          <cell r="R2553">
            <v>12</v>
          </cell>
          <cell r="S2553" t="str">
            <v>months</v>
          </cell>
          <cell r="T2553">
            <v>12</v>
          </cell>
          <cell r="U2553">
            <v>3.1899999999999998E-2</v>
          </cell>
          <cell r="V2553">
            <v>127.498558</v>
          </cell>
          <cell r="W2553" t="str">
            <v>RSP</v>
          </cell>
          <cell r="X2553">
            <v>12</v>
          </cell>
        </row>
        <row r="2554">
          <cell r="A2554">
            <v>2280774</v>
          </cell>
          <cell r="B2554">
            <v>1</v>
          </cell>
          <cell r="C2554">
            <v>2033.88</v>
          </cell>
          <cell r="D2554" t="str">
            <v>ubank</v>
          </cell>
          <cell r="E2554" t="str">
            <v>fixed</v>
          </cell>
          <cell r="F2554">
            <v>39276</v>
          </cell>
          <cell r="G2554">
            <v>0</v>
          </cell>
          <cell r="H2554">
            <v>2.85</v>
          </cell>
          <cell r="I2554">
            <v>3</v>
          </cell>
          <cell r="J2554">
            <v>3.5</v>
          </cell>
          <cell r="K2554">
            <v>3.6</v>
          </cell>
          <cell r="L2554">
            <v>3.7</v>
          </cell>
          <cell r="M2554">
            <v>0</v>
          </cell>
          <cell r="N2554">
            <v>0.05</v>
          </cell>
          <cell r="O2554" t="str">
            <v>RSP</v>
          </cell>
          <cell r="P2554" t="str">
            <v>UBRKRS</v>
          </cell>
          <cell r="Q2554">
            <v>38564</v>
          </cell>
          <cell r="R2554">
            <v>24</v>
          </cell>
          <cell r="S2554" t="str">
            <v>months</v>
          </cell>
          <cell r="T2554">
            <v>24</v>
          </cell>
          <cell r="U2554">
            <v>3.3799999999999997E-2</v>
          </cell>
          <cell r="V2554">
            <v>68.745143999999996</v>
          </cell>
          <cell r="W2554" t="str">
            <v>RSP</v>
          </cell>
          <cell r="X2554">
            <v>24</v>
          </cell>
        </row>
        <row r="2555">
          <cell r="A2555">
            <v>2281111</v>
          </cell>
          <cell r="B2555">
            <v>1</v>
          </cell>
          <cell r="C2555">
            <v>2459.11</v>
          </cell>
          <cell r="D2555" t="str">
            <v>ubank</v>
          </cell>
          <cell r="E2555" t="str">
            <v>fixed</v>
          </cell>
          <cell r="F2555">
            <v>38883</v>
          </cell>
          <cell r="G2555">
            <v>0</v>
          </cell>
          <cell r="H2555">
            <v>2.9</v>
          </cell>
          <cell r="I2555">
            <v>3.05</v>
          </cell>
          <cell r="J2555">
            <v>3.1</v>
          </cell>
          <cell r="K2555">
            <v>3.3</v>
          </cell>
          <cell r="L2555">
            <v>3.45</v>
          </cell>
          <cell r="M2555">
            <v>0</v>
          </cell>
          <cell r="N2555">
            <v>0</v>
          </cell>
          <cell r="O2555" t="str">
            <v>term</v>
          </cell>
          <cell r="P2555" t="str">
            <v>UBRKLT</v>
          </cell>
          <cell r="Q2555">
            <v>38564</v>
          </cell>
          <cell r="R2555">
            <v>12</v>
          </cell>
          <cell r="S2555" t="str">
            <v>months</v>
          </cell>
          <cell r="T2555">
            <v>12</v>
          </cell>
          <cell r="U2555">
            <v>3.1599999999999989E-2</v>
          </cell>
          <cell r="V2555">
            <v>77.70787599999997</v>
          </cell>
          <cell r="W2555" t="str">
            <v>REG</v>
          </cell>
          <cell r="X2555">
            <v>11</v>
          </cell>
        </row>
        <row r="2556">
          <cell r="A2556">
            <v>2281152</v>
          </cell>
          <cell r="B2556">
            <v>1</v>
          </cell>
          <cell r="C2556">
            <v>55982.07</v>
          </cell>
          <cell r="D2556" t="str">
            <v>ubank</v>
          </cell>
          <cell r="E2556" t="str">
            <v>fixed</v>
          </cell>
          <cell r="F2556">
            <v>38878</v>
          </cell>
          <cell r="G2556">
            <v>0</v>
          </cell>
          <cell r="H2556">
            <v>2.95</v>
          </cell>
          <cell r="I2556">
            <v>3.1</v>
          </cell>
          <cell r="J2556">
            <v>3.3</v>
          </cell>
          <cell r="K2556">
            <v>3.5</v>
          </cell>
          <cell r="L2556">
            <v>3.65</v>
          </cell>
          <cell r="M2556">
            <v>0</v>
          </cell>
          <cell r="N2556">
            <v>0</v>
          </cell>
          <cell r="O2556" t="str">
            <v>term</v>
          </cell>
          <cell r="P2556" t="str">
            <v>UBRKLT</v>
          </cell>
          <cell r="Q2556">
            <v>38564</v>
          </cell>
          <cell r="R2556">
            <v>12</v>
          </cell>
          <cell r="S2556" t="str">
            <v>months</v>
          </cell>
          <cell r="T2556">
            <v>12</v>
          </cell>
          <cell r="U2556">
            <v>3.3000000000000002E-2</v>
          </cell>
          <cell r="V2556">
            <v>1847.40831</v>
          </cell>
          <cell r="W2556" t="str">
            <v>REG</v>
          </cell>
          <cell r="X2556">
            <v>11</v>
          </cell>
        </row>
        <row r="2557">
          <cell r="A2557">
            <v>2281160</v>
          </cell>
          <cell r="B2557">
            <v>1</v>
          </cell>
          <cell r="C2557">
            <v>79575.87</v>
          </cell>
          <cell r="D2557" t="str">
            <v>ubank</v>
          </cell>
          <cell r="E2557" t="str">
            <v>fixed</v>
          </cell>
          <cell r="F2557">
            <v>38884</v>
          </cell>
          <cell r="G2557">
            <v>0</v>
          </cell>
          <cell r="H2557">
            <v>2.9</v>
          </cell>
          <cell r="I2557">
            <v>3.05</v>
          </cell>
          <cell r="J2557">
            <v>3.1</v>
          </cell>
          <cell r="K2557">
            <v>3.3</v>
          </cell>
          <cell r="L2557">
            <v>3.45</v>
          </cell>
          <cell r="M2557">
            <v>0</v>
          </cell>
          <cell r="N2557">
            <v>-0.4</v>
          </cell>
          <cell r="O2557" t="str">
            <v>term</v>
          </cell>
          <cell r="P2557" t="str">
            <v>UBLONG</v>
          </cell>
          <cell r="Q2557">
            <v>38564</v>
          </cell>
          <cell r="R2557">
            <v>12</v>
          </cell>
          <cell r="S2557" t="str">
            <v>months</v>
          </cell>
          <cell r="T2557">
            <v>12</v>
          </cell>
          <cell r="U2557">
            <v>2.7599999999999989E-2</v>
          </cell>
          <cell r="V2557">
            <v>2196.2940119999989</v>
          </cell>
          <cell r="W2557" t="str">
            <v>REG</v>
          </cell>
          <cell r="X2557">
            <v>11</v>
          </cell>
        </row>
        <row r="2558">
          <cell r="A2558">
            <v>2281202</v>
          </cell>
          <cell r="B2558">
            <v>1</v>
          </cell>
          <cell r="C2558">
            <v>6000</v>
          </cell>
          <cell r="D2558" t="str">
            <v>ubank</v>
          </cell>
          <cell r="E2558" t="str">
            <v>fixed</v>
          </cell>
          <cell r="F2558">
            <v>38878</v>
          </cell>
          <cell r="G2558">
            <v>0</v>
          </cell>
          <cell r="H2558">
            <v>2.95</v>
          </cell>
          <cell r="I2558">
            <v>3.1</v>
          </cell>
          <cell r="J2558">
            <v>3.3</v>
          </cell>
          <cell r="K2558">
            <v>3.5</v>
          </cell>
          <cell r="L2558">
            <v>3.65</v>
          </cell>
          <cell r="M2558">
            <v>0</v>
          </cell>
          <cell r="N2558">
            <v>0</v>
          </cell>
          <cell r="O2558" t="str">
            <v>term</v>
          </cell>
          <cell r="P2558" t="str">
            <v>UBRKLT</v>
          </cell>
          <cell r="Q2558">
            <v>38564</v>
          </cell>
          <cell r="R2558">
            <v>12</v>
          </cell>
          <cell r="S2558" t="str">
            <v>months</v>
          </cell>
          <cell r="T2558">
            <v>12</v>
          </cell>
          <cell r="U2558">
            <v>3.3000000000000002E-2</v>
          </cell>
          <cell r="V2558">
            <v>198</v>
          </cell>
          <cell r="W2558" t="str">
            <v>REG</v>
          </cell>
          <cell r="X2558">
            <v>11</v>
          </cell>
        </row>
        <row r="2559">
          <cell r="A2559">
            <v>2281236</v>
          </cell>
          <cell r="B2559">
            <v>1</v>
          </cell>
          <cell r="C2559">
            <v>20000</v>
          </cell>
          <cell r="D2559" t="str">
            <v>ubank</v>
          </cell>
          <cell r="E2559" t="str">
            <v>fixed</v>
          </cell>
          <cell r="F2559">
            <v>39609</v>
          </cell>
          <cell r="G2559">
            <v>0</v>
          </cell>
          <cell r="H2559">
            <v>2.7</v>
          </cell>
          <cell r="I2559">
            <v>2.85</v>
          </cell>
          <cell r="J2559">
            <v>3.05</v>
          </cell>
          <cell r="K2559">
            <v>3.25</v>
          </cell>
          <cell r="L2559">
            <v>3.4</v>
          </cell>
          <cell r="M2559">
            <v>0</v>
          </cell>
          <cell r="N2559">
            <v>0</v>
          </cell>
          <cell r="O2559" t="str">
            <v>term</v>
          </cell>
          <cell r="P2559" t="str">
            <v>UBRKLT</v>
          </cell>
          <cell r="Q2559">
            <v>38564</v>
          </cell>
          <cell r="R2559">
            <v>36</v>
          </cell>
          <cell r="S2559" t="str">
            <v>months</v>
          </cell>
          <cell r="T2559">
            <v>36</v>
          </cell>
          <cell r="U2559">
            <v>3.0500000000000003E-2</v>
          </cell>
          <cell r="V2559">
            <v>610</v>
          </cell>
          <cell r="W2559" t="str">
            <v>REG</v>
          </cell>
          <cell r="X2559">
            <v>35</v>
          </cell>
        </row>
        <row r="2560">
          <cell r="A2560">
            <v>2281301</v>
          </cell>
          <cell r="B2560">
            <v>1</v>
          </cell>
          <cell r="C2560">
            <v>35233.01</v>
          </cell>
          <cell r="D2560" t="str">
            <v>ubank</v>
          </cell>
          <cell r="E2560" t="str">
            <v>fixed</v>
          </cell>
          <cell r="F2560">
            <v>38883</v>
          </cell>
          <cell r="G2560">
            <v>0</v>
          </cell>
          <cell r="H2560">
            <v>2.9</v>
          </cell>
          <cell r="I2560">
            <v>3.05</v>
          </cell>
          <cell r="J2560">
            <v>3.1</v>
          </cell>
          <cell r="K2560">
            <v>3.3</v>
          </cell>
          <cell r="L2560">
            <v>3.45</v>
          </cell>
          <cell r="M2560">
            <v>0</v>
          </cell>
          <cell r="N2560">
            <v>0</v>
          </cell>
          <cell r="O2560" t="str">
            <v>term</v>
          </cell>
          <cell r="P2560" t="str">
            <v>UBRKLT</v>
          </cell>
          <cell r="Q2560">
            <v>38564</v>
          </cell>
          <cell r="R2560">
            <v>12</v>
          </cell>
          <cell r="S2560" t="str">
            <v>months</v>
          </cell>
          <cell r="T2560">
            <v>12</v>
          </cell>
          <cell r="U2560">
            <v>3.1599999999999989E-2</v>
          </cell>
          <cell r="V2560">
            <v>1113.3631159999998</v>
          </cell>
          <cell r="W2560" t="str">
            <v>REG</v>
          </cell>
          <cell r="X2560">
            <v>11</v>
          </cell>
        </row>
        <row r="2561">
          <cell r="A2561">
            <v>2281343</v>
          </cell>
          <cell r="B2561">
            <v>1</v>
          </cell>
          <cell r="C2561">
            <v>6081.79</v>
          </cell>
          <cell r="D2561" t="str">
            <v>ubank</v>
          </cell>
          <cell r="E2561" t="str">
            <v>fixed</v>
          </cell>
          <cell r="F2561">
            <v>38883</v>
          </cell>
          <cell r="G2561">
            <v>0</v>
          </cell>
          <cell r="H2561">
            <v>2.9</v>
          </cell>
          <cell r="I2561">
            <v>3.05</v>
          </cell>
          <cell r="J2561">
            <v>3.1</v>
          </cell>
          <cell r="K2561">
            <v>3.3</v>
          </cell>
          <cell r="L2561">
            <v>3.45</v>
          </cell>
          <cell r="M2561">
            <v>0</v>
          </cell>
          <cell r="N2561">
            <v>-0.4</v>
          </cell>
          <cell r="O2561" t="str">
            <v>term</v>
          </cell>
          <cell r="P2561" t="str">
            <v>UBLONG</v>
          </cell>
          <cell r="Q2561">
            <v>38564</v>
          </cell>
          <cell r="R2561">
            <v>12</v>
          </cell>
          <cell r="S2561" t="str">
            <v>months</v>
          </cell>
          <cell r="T2561">
            <v>12</v>
          </cell>
          <cell r="U2561">
            <v>2.7599999999999989E-2</v>
          </cell>
          <cell r="V2561">
            <v>167.85740399999995</v>
          </cell>
          <cell r="W2561" t="str">
            <v>REG</v>
          </cell>
          <cell r="X2561">
            <v>11</v>
          </cell>
        </row>
        <row r="2562">
          <cell r="A2562">
            <v>2281350</v>
          </cell>
          <cell r="B2562">
            <v>1</v>
          </cell>
          <cell r="C2562">
            <v>5000</v>
          </cell>
          <cell r="D2562" t="str">
            <v>ubank</v>
          </cell>
          <cell r="E2562" t="str">
            <v>fixed</v>
          </cell>
          <cell r="F2562">
            <v>38883</v>
          </cell>
          <cell r="G2562">
            <v>0</v>
          </cell>
          <cell r="H2562">
            <v>2.9</v>
          </cell>
          <cell r="I2562">
            <v>3.05</v>
          </cell>
          <cell r="J2562">
            <v>3.1</v>
          </cell>
          <cell r="K2562">
            <v>3.3</v>
          </cell>
          <cell r="L2562">
            <v>3.45</v>
          </cell>
          <cell r="M2562">
            <v>0</v>
          </cell>
          <cell r="N2562">
            <v>-0.4</v>
          </cell>
          <cell r="O2562" t="str">
            <v>term</v>
          </cell>
          <cell r="P2562" t="str">
            <v>UBLONG</v>
          </cell>
          <cell r="Q2562">
            <v>38564</v>
          </cell>
          <cell r="R2562">
            <v>12</v>
          </cell>
          <cell r="S2562" t="str">
            <v>months</v>
          </cell>
          <cell r="T2562">
            <v>12</v>
          </cell>
          <cell r="U2562">
            <v>2.7599999999999989E-2</v>
          </cell>
          <cell r="V2562">
            <v>137.99999999999994</v>
          </cell>
          <cell r="W2562" t="str">
            <v>REG</v>
          </cell>
          <cell r="X2562">
            <v>11</v>
          </cell>
        </row>
        <row r="2563">
          <cell r="A2563">
            <v>2281525</v>
          </cell>
          <cell r="B2563">
            <v>1</v>
          </cell>
          <cell r="C2563">
            <v>22848.33</v>
          </cell>
          <cell r="D2563" t="str">
            <v>ubank</v>
          </cell>
          <cell r="E2563" t="str">
            <v>fixed</v>
          </cell>
          <cell r="F2563">
            <v>39247</v>
          </cell>
          <cell r="G2563">
            <v>0</v>
          </cell>
          <cell r="H2563">
            <v>2.9</v>
          </cell>
          <cell r="I2563">
            <v>3.05</v>
          </cell>
          <cell r="J2563">
            <v>3.1</v>
          </cell>
          <cell r="K2563">
            <v>3.3</v>
          </cell>
          <cell r="L2563">
            <v>3.45</v>
          </cell>
          <cell r="M2563">
            <v>0</v>
          </cell>
          <cell r="N2563">
            <v>0</v>
          </cell>
          <cell r="O2563" t="str">
            <v>term</v>
          </cell>
          <cell r="P2563" t="str">
            <v>UBRKLT</v>
          </cell>
          <cell r="Q2563">
            <v>38564</v>
          </cell>
          <cell r="R2563">
            <v>24</v>
          </cell>
          <cell r="S2563" t="str">
            <v>months</v>
          </cell>
          <cell r="T2563">
            <v>24</v>
          </cell>
          <cell r="U2563">
            <v>3.1599999999999989E-2</v>
          </cell>
          <cell r="V2563">
            <v>722.00722799999983</v>
          </cell>
          <cell r="W2563" t="str">
            <v>REG</v>
          </cell>
          <cell r="X2563">
            <v>23</v>
          </cell>
        </row>
        <row r="2564">
          <cell r="A2564">
            <v>2281574</v>
          </cell>
          <cell r="B2564">
            <v>1</v>
          </cell>
          <cell r="C2564">
            <v>4881.9399999999996</v>
          </cell>
          <cell r="D2564" t="str">
            <v>ubank</v>
          </cell>
          <cell r="E2564" t="str">
            <v>fixed</v>
          </cell>
          <cell r="F2564">
            <v>38884</v>
          </cell>
          <cell r="G2564">
            <v>0</v>
          </cell>
          <cell r="H2564">
            <v>2.9</v>
          </cell>
          <cell r="I2564">
            <v>3.05</v>
          </cell>
          <cell r="J2564">
            <v>3.1</v>
          </cell>
          <cell r="K2564">
            <v>3.3</v>
          </cell>
          <cell r="L2564">
            <v>3.45</v>
          </cell>
          <cell r="M2564">
            <v>0</v>
          </cell>
          <cell r="N2564">
            <v>0</v>
          </cell>
          <cell r="O2564" t="str">
            <v>term</v>
          </cell>
          <cell r="P2564" t="str">
            <v>UBRKLT</v>
          </cell>
          <cell r="Q2564">
            <v>38564</v>
          </cell>
          <cell r="R2564">
            <v>12</v>
          </cell>
          <cell r="S2564" t="str">
            <v>months</v>
          </cell>
          <cell r="T2564">
            <v>12</v>
          </cell>
          <cell r="U2564">
            <v>3.1599999999999989E-2</v>
          </cell>
          <cell r="V2564">
            <v>154.26930399999995</v>
          </cell>
          <cell r="W2564" t="str">
            <v>REG</v>
          </cell>
          <cell r="X2564">
            <v>11</v>
          </cell>
        </row>
        <row r="2565">
          <cell r="A2565">
            <v>2281590</v>
          </cell>
          <cell r="B2565">
            <v>1</v>
          </cell>
          <cell r="C2565">
            <v>13000</v>
          </cell>
          <cell r="D2565" t="str">
            <v>ubank</v>
          </cell>
          <cell r="E2565" t="str">
            <v>fixed</v>
          </cell>
          <cell r="F2565">
            <v>38884</v>
          </cell>
          <cell r="G2565">
            <v>0</v>
          </cell>
          <cell r="H2565">
            <v>2.9</v>
          </cell>
          <cell r="I2565">
            <v>3.05</v>
          </cell>
          <cell r="J2565">
            <v>3.1</v>
          </cell>
          <cell r="K2565">
            <v>3.3</v>
          </cell>
          <cell r="L2565">
            <v>3.45</v>
          </cell>
          <cell r="M2565">
            <v>0</v>
          </cell>
          <cell r="N2565">
            <v>-0.4</v>
          </cell>
          <cell r="O2565" t="str">
            <v>term</v>
          </cell>
          <cell r="P2565" t="str">
            <v>UBLONG</v>
          </cell>
          <cell r="Q2565">
            <v>38564</v>
          </cell>
          <cell r="R2565">
            <v>12</v>
          </cell>
          <cell r="S2565" t="str">
            <v>months</v>
          </cell>
          <cell r="T2565">
            <v>12</v>
          </cell>
          <cell r="U2565">
            <v>2.7599999999999989E-2</v>
          </cell>
          <cell r="V2565">
            <v>358.79999999999984</v>
          </cell>
          <cell r="W2565" t="str">
            <v>REG</v>
          </cell>
          <cell r="X2565">
            <v>11</v>
          </cell>
        </row>
        <row r="2566">
          <cell r="A2566">
            <v>2281616</v>
          </cell>
          <cell r="B2566">
            <v>1</v>
          </cell>
          <cell r="C2566">
            <v>2000</v>
          </cell>
          <cell r="D2566" t="str">
            <v>ubank</v>
          </cell>
          <cell r="E2566" t="str">
            <v>fixed</v>
          </cell>
          <cell r="F2566">
            <v>38884</v>
          </cell>
          <cell r="G2566">
            <v>0</v>
          </cell>
          <cell r="H2566">
            <v>2.9</v>
          </cell>
          <cell r="I2566">
            <v>3.05</v>
          </cell>
          <cell r="J2566">
            <v>3.1</v>
          </cell>
          <cell r="K2566">
            <v>3.3</v>
          </cell>
          <cell r="L2566">
            <v>3.45</v>
          </cell>
          <cell r="M2566">
            <v>0</v>
          </cell>
          <cell r="N2566">
            <v>0</v>
          </cell>
          <cell r="O2566" t="str">
            <v>term</v>
          </cell>
          <cell r="P2566" t="str">
            <v>UBRKLT</v>
          </cell>
          <cell r="Q2566">
            <v>38564</v>
          </cell>
          <cell r="R2566">
            <v>12</v>
          </cell>
          <cell r="S2566" t="str">
            <v>months</v>
          </cell>
          <cell r="T2566">
            <v>12</v>
          </cell>
          <cell r="U2566">
            <v>3.1599999999999989E-2</v>
          </cell>
          <cell r="V2566">
            <v>63.199999999999982</v>
          </cell>
          <cell r="W2566" t="str">
            <v>REG</v>
          </cell>
          <cell r="X2566">
            <v>11</v>
          </cell>
        </row>
        <row r="2567">
          <cell r="A2567">
            <v>2281624</v>
          </cell>
          <cell r="B2567">
            <v>1</v>
          </cell>
          <cell r="C2567">
            <v>2058</v>
          </cell>
          <cell r="D2567" t="str">
            <v>ubank</v>
          </cell>
          <cell r="E2567" t="str">
            <v>fixed</v>
          </cell>
          <cell r="F2567">
            <v>38884</v>
          </cell>
          <cell r="G2567">
            <v>0</v>
          </cell>
          <cell r="H2567">
            <v>2.9</v>
          </cell>
          <cell r="I2567">
            <v>3.05</v>
          </cell>
          <cell r="J2567">
            <v>3.1</v>
          </cell>
          <cell r="K2567">
            <v>3.3</v>
          </cell>
          <cell r="L2567">
            <v>3.45</v>
          </cell>
          <cell r="M2567">
            <v>0</v>
          </cell>
          <cell r="N2567">
            <v>0</v>
          </cell>
          <cell r="O2567" t="str">
            <v>term</v>
          </cell>
          <cell r="P2567" t="str">
            <v>UBRKLT</v>
          </cell>
          <cell r="Q2567">
            <v>38564</v>
          </cell>
          <cell r="R2567">
            <v>12</v>
          </cell>
          <cell r="S2567" t="str">
            <v>months</v>
          </cell>
          <cell r="T2567">
            <v>12</v>
          </cell>
          <cell r="U2567">
            <v>3.1599999999999989E-2</v>
          </cell>
          <cell r="V2567">
            <v>65.03279999999998</v>
          </cell>
          <cell r="W2567" t="str">
            <v>REG</v>
          </cell>
          <cell r="X2567">
            <v>11</v>
          </cell>
        </row>
        <row r="2568">
          <cell r="A2568">
            <v>2281640</v>
          </cell>
          <cell r="B2568">
            <v>1</v>
          </cell>
          <cell r="C2568">
            <v>4292.6000000000004</v>
          </cell>
          <cell r="D2568" t="str">
            <v>ubank</v>
          </cell>
          <cell r="E2568" t="str">
            <v>fixed</v>
          </cell>
          <cell r="F2568">
            <v>38884</v>
          </cell>
          <cell r="G2568">
            <v>0</v>
          </cell>
          <cell r="H2568">
            <v>2.9</v>
          </cell>
          <cell r="I2568">
            <v>3.05</v>
          </cell>
          <cell r="J2568">
            <v>3.1</v>
          </cell>
          <cell r="K2568">
            <v>3.3</v>
          </cell>
          <cell r="L2568">
            <v>3.45</v>
          </cell>
          <cell r="M2568">
            <v>0</v>
          </cell>
          <cell r="N2568">
            <v>-0.4</v>
          </cell>
          <cell r="O2568" t="str">
            <v>term</v>
          </cell>
          <cell r="P2568" t="str">
            <v>UBLONG</v>
          </cell>
          <cell r="Q2568">
            <v>38564</v>
          </cell>
          <cell r="R2568">
            <v>12</v>
          </cell>
          <cell r="S2568" t="str">
            <v>months</v>
          </cell>
          <cell r="T2568">
            <v>12</v>
          </cell>
          <cell r="U2568">
            <v>2.7599999999999989E-2</v>
          </cell>
          <cell r="V2568">
            <v>118.47575999999997</v>
          </cell>
          <cell r="W2568" t="str">
            <v>REG</v>
          </cell>
          <cell r="X2568">
            <v>11</v>
          </cell>
        </row>
        <row r="2569">
          <cell r="A2569">
            <v>2281673</v>
          </cell>
          <cell r="B2569">
            <v>1</v>
          </cell>
          <cell r="C2569">
            <v>51353.52</v>
          </cell>
          <cell r="D2569" t="str">
            <v>ubank</v>
          </cell>
          <cell r="E2569" t="str">
            <v>fixed</v>
          </cell>
          <cell r="F2569">
            <v>38884</v>
          </cell>
          <cell r="G2569">
            <v>0</v>
          </cell>
          <cell r="H2569">
            <v>2.9</v>
          </cell>
          <cell r="I2569">
            <v>3.05</v>
          </cell>
          <cell r="J2569">
            <v>3.1</v>
          </cell>
          <cell r="K2569">
            <v>3.3</v>
          </cell>
          <cell r="L2569">
            <v>3.45</v>
          </cell>
          <cell r="M2569">
            <v>0</v>
          </cell>
          <cell r="N2569">
            <v>-0.4</v>
          </cell>
          <cell r="O2569" t="str">
            <v>term</v>
          </cell>
          <cell r="P2569" t="str">
            <v>UBLONG</v>
          </cell>
          <cell r="Q2569">
            <v>38564</v>
          </cell>
          <cell r="R2569">
            <v>12</v>
          </cell>
          <cell r="S2569" t="str">
            <v>months</v>
          </cell>
          <cell r="T2569">
            <v>12</v>
          </cell>
          <cell r="U2569">
            <v>2.7599999999999989E-2</v>
          </cell>
          <cell r="V2569">
            <v>1417.3571519999994</v>
          </cell>
          <cell r="W2569" t="str">
            <v>REG</v>
          </cell>
          <cell r="X2569">
            <v>11</v>
          </cell>
        </row>
        <row r="2570">
          <cell r="A2570">
            <v>2281749</v>
          </cell>
          <cell r="B2570">
            <v>1</v>
          </cell>
          <cell r="C2570">
            <v>2000</v>
          </cell>
          <cell r="D2570" t="str">
            <v>ubank</v>
          </cell>
          <cell r="E2570" t="str">
            <v>fixed</v>
          </cell>
          <cell r="F2570">
            <v>38884</v>
          </cell>
          <cell r="G2570">
            <v>0</v>
          </cell>
          <cell r="H2570">
            <v>2.9</v>
          </cell>
          <cell r="I2570">
            <v>3.05</v>
          </cell>
          <cell r="J2570">
            <v>3.1</v>
          </cell>
          <cell r="K2570">
            <v>3.3</v>
          </cell>
          <cell r="L2570">
            <v>3.45</v>
          </cell>
          <cell r="M2570">
            <v>0</v>
          </cell>
          <cell r="N2570">
            <v>-0.4</v>
          </cell>
          <cell r="O2570" t="str">
            <v>term</v>
          </cell>
          <cell r="P2570" t="str">
            <v>UBLONG</v>
          </cell>
          <cell r="Q2570">
            <v>38564</v>
          </cell>
          <cell r="R2570">
            <v>12</v>
          </cell>
          <cell r="S2570" t="str">
            <v>months</v>
          </cell>
          <cell r="T2570">
            <v>12</v>
          </cell>
          <cell r="U2570">
            <v>2.7599999999999989E-2</v>
          </cell>
          <cell r="V2570">
            <v>55.199999999999982</v>
          </cell>
          <cell r="W2570" t="str">
            <v>REG</v>
          </cell>
          <cell r="X2570">
            <v>11</v>
          </cell>
        </row>
        <row r="2571">
          <cell r="A2571">
            <v>2281772</v>
          </cell>
          <cell r="B2571">
            <v>1</v>
          </cell>
          <cell r="C2571">
            <v>18000</v>
          </cell>
          <cell r="D2571" t="str">
            <v>ubank</v>
          </cell>
          <cell r="E2571" t="str">
            <v>fixed</v>
          </cell>
          <cell r="F2571">
            <v>39249</v>
          </cell>
          <cell r="G2571">
            <v>0</v>
          </cell>
          <cell r="H2571">
            <v>2.9</v>
          </cell>
          <cell r="I2571">
            <v>3.05</v>
          </cell>
          <cell r="J2571">
            <v>3.1</v>
          </cell>
          <cell r="K2571">
            <v>3.3</v>
          </cell>
          <cell r="L2571">
            <v>3.45</v>
          </cell>
          <cell r="M2571">
            <v>0</v>
          </cell>
          <cell r="N2571">
            <v>0</v>
          </cell>
          <cell r="O2571" t="str">
            <v>term</v>
          </cell>
          <cell r="P2571" t="str">
            <v>UBRKLT</v>
          </cell>
          <cell r="Q2571">
            <v>38564</v>
          </cell>
          <cell r="R2571">
            <v>24</v>
          </cell>
          <cell r="S2571" t="str">
            <v>months</v>
          </cell>
          <cell r="T2571">
            <v>24</v>
          </cell>
          <cell r="U2571">
            <v>3.1599999999999989E-2</v>
          </cell>
          <cell r="V2571">
            <v>568.79999999999984</v>
          </cell>
          <cell r="W2571" t="str">
            <v>REG</v>
          </cell>
          <cell r="X2571">
            <v>23</v>
          </cell>
        </row>
        <row r="2572">
          <cell r="A2572">
            <v>2281855</v>
          </cell>
          <cell r="B2572">
            <v>1</v>
          </cell>
          <cell r="C2572">
            <v>10000</v>
          </cell>
          <cell r="D2572" t="str">
            <v>ubank</v>
          </cell>
          <cell r="E2572" t="str">
            <v>fixed</v>
          </cell>
          <cell r="F2572">
            <v>38885</v>
          </cell>
          <cell r="G2572">
            <v>0</v>
          </cell>
          <cell r="H2572">
            <v>2.9</v>
          </cell>
          <cell r="I2572">
            <v>3.05</v>
          </cell>
          <cell r="J2572">
            <v>3.1</v>
          </cell>
          <cell r="K2572">
            <v>3.3</v>
          </cell>
          <cell r="L2572">
            <v>3.45</v>
          </cell>
          <cell r="M2572">
            <v>0</v>
          </cell>
          <cell r="N2572">
            <v>-0.4</v>
          </cell>
          <cell r="O2572" t="str">
            <v>term</v>
          </cell>
          <cell r="P2572" t="str">
            <v>UBLONG</v>
          </cell>
          <cell r="Q2572">
            <v>38564</v>
          </cell>
          <cell r="R2572">
            <v>12</v>
          </cell>
          <cell r="S2572" t="str">
            <v>months</v>
          </cell>
          <cell r="T2572">
            <v>12</v>
          </cell>
          <cell r="U2572">
            <v>2.7599999999999989E-2</v>
          </cell>
          <cell r="V2572">
            <v>275.99999999999989</v>
          </cell>
          <cell r="W2572" t="str">
            <v>REG</v>
          </cell>
          <cell r="X2572">
            <v>11</v>
          </cell>
        </row>
        <row r="2573">
          <cell r="A2573">
            <v>2281871</v>
          </cell>
          <cell r="B2573">
            <v>1</v>
          </cell>
          <cell r="C2573">
            <v>3000</v>
          </cell>
          <cell r="D2573" t="str">
            <v>ubank</v>
          </cell>
          <cell r="E2573" t="str">
            <v>fixed</v>
          </cell>
          <cell r="F2573">
            <v>38885</v>
          </cell>
          <cell r="G2573">
            <v>0</v>
          </cell>
          <cell r="H2573">
            <v>2.9</v>
          </cell>
          <cell r="I2573">
            <v>3.05</v>
          </cell>
          <cell r="J2573">
            <v>3.1</v>
          </cell>
          <cell r="K2573">
            <v>3.3</v>
          </cell>
          <cell r="L2573">
            <v>3.45</v>
          </cell>
          <cell r="M2573">
            <v>0</v>
          </cell>
          <cell r="N2573">
            <v>0</v>
          </cell>
          <cell r="O2573" t="str">
            <v>term</v>
          </cell>
          <cell r="P2573" t="str">
            <v>UBRKLT</v>
          </cell>
          <cell r="Q2573">
            <v>38564</v>
          </cell>
          <cell r="R2573">
            <v>12</v>
          </cell>
          <cell r="S2573" t="str">
            <v>months</v>
          </cell>
          <cell r="T2573">
            <v>12</v>
          </cell>
          <cell r="U2573">
            <v>3.1599999999999989E-2</v>
          </cell>
          <cell r="V2573">
            <v>94.799999999999969</v>
          </cell>
          <cell r="W2573" t="str">
            <v>REG</v>
          </cell>
          <cell r="X2573">
            <v>11</v>
          </cell>
        </row>
        <row r="2574">
          <cell r="A2574">
            <v>2281897</v>
          </cell>
          <cell r="B2574">
            <v>1</v>
          </cell>
          <cell r="C2574">
            <v>50000</v>
          </cell>
          <cell r="D2574" t="str">
            <v>ubank</v>
          </cell>
          <cell r="E2574" t="str">
            <v>fixed</v>
          </cell>
          <cell r="F2574">
            <v>38885</v>
          </cell>
          <cell r="G2574">
            <v>0</v>
          </cell>
          <cell r="H2574">
            <v>2.9</v>
          </cell>
          <cell r="I2574">
            <v>3.05</v>
          </cell>
          <cell r="J2574">
            <v>3.1</v>
          </cell>
          <cell r="K2574">
            <v>3.3</v>
          </cell>
          <cell r="L2574">
            <v>3.45</v>
          </cell>
          <cell r="M2574">
            <v>0</v>
          </cell>
          <cell r="N2574">
            <v>0</v>
          </cell>
          <cell r="O2574" t="str">
            <v>term</v>
          </cell>
          <cell r="P2574" t="str">
            <v>UBRKLT</v>
          </cell>
          <cell r="Q2574">
            <v>38564</v>
          </cell>
          <cell r="R2574">
            <v>12</v>
          </cell>
          <cell r="S2574" t="str">
            <v>months</v>
          </cell>
          <cell r="T2574">
            <v>12</v>
          </cell>
          <cell r="U2574">
            <v>3.1599999999999989E-2</v>
          </cell>
          <cell r="V2574">
            <v>1579.9999999999995</v>
          </cell>
          <cell r="W2574" t="str">
            <v>REG</v>
          </cell>
          <cell r="X2574">
            <v>11</v>
          </cell>
        </row>
        <row r="2575">
          <cell r="A2575">
            <v>2281905</v>
          </cell>
          <cell r="B2575">
            <v>1</v>
          </cell>
          <cell r="C2575">
            <v>55921.5</v>
          </cell>
          <cell r="D2575" t="str">
            <v>ubank</v>
          </cell>
          <cell r="E2575" t="str">
            <v>fixed</v>
          </cell>
          <cell r="F2575">
            <v>38885</v>
          </cell>
          <cell r="G2575">
            <v>0</v>
          </cell>
          <cell r="H2575">
            <v>2.9</v>
          </cell>
          <cell r="I2575">
            <v>3.05</v>
          </cell>
          <cell r="J2575">
            <v>3.1</v>
          </cell>
          <cell r="K2575">
            <v>3.3</v>
          </cell>
          <cell r="L2575">
            <v>3.45</v>
          </cell>
          <cell r="M2575">
            <v>0</v>
          </cell>
          <cell r="N2575">
            <v>0</v>
          </cell>
          <cell r="O2575" t="str">
            <v>term</v>
          </cell>
          <cell r="P2575" t="str">
            <v>UBRKLT</v>
          </cell>
          <cell r="Q2575">
            <v>38564</v>
          </cell>
          <cell r="R2575">
            <v>12</v>
          </cell>
          <cell r="S2575" t="str">
            <v>months</v>
          </cell>
          <cell r="T2575">
            <v>12</v>
          </cell>
          <cell r="U2575">
            <v>3.1599999999999989E-2</v>
          </cell>
          <cell r="V2575">
            <v>1767.1193999999994</v>
          </cell>
          <cell r="W2575" t="str">
            <v>REG</v>
          </cell>
          <cell r="X2575">
            <v>11</v>
          </cell>
        </row>
        <row r="2576">
          <cell r="A2576">
            <v>2281913</v>
          </cell>
          <cell r="B2576">
            <v>1</v>
          </cell>
          <cell r="C2576">
            <v>1000</v>
          </cell>
          <cell r="D2576" t="str">
            <v>ubank</v>
          </cell>
          <cell r="E2576" t="str">
            <v>fixed</v>
          </cell>
          <cell r="F2576">
            <v>38885</v>
          </cell>
          <cell r="G2576">
            <v>0</v>
          </cell>
          <cell r="H2576">
            <v>2.9</v>
          </cell>
          <cell r="I2576">
            <v>3.05</v>
          </cell>
          <cell r="J2576">
            <v>3.1</v>
          </cell>
          <cell r="K2576">
            <v>3.3</v>
          </cell>
          <cell r="L2576">
            <v>3.45</v>
          </cell>
          <cell r="M2576">
            <v>0</v>
          </cell>
          <cell r="N2576">
            <v>0</v>
          </cell>
          <cell r="O2576" t="str">
            <v>term</v>
          </cell>
          <cell r="P2576" t="str">
            <v>UBRKLT</v>
          </cell>
          <cell r="Q2576">
            <v>38564</v>
          </cell>
          <cell r="R2576">
            <v>12</v>
          </cell>
          <cell r="S2576" t="str">
            <v>months</v>
          </cell>
          <cell r="T2576">
            <v>12</v>
          </cell>
          <cell r="U2576">
            <v>3.1599999999999989E-2</v>
          </cell>
          <cell r="V2576">
            <v>31.599999999999991</v>
          </cell>
          <cell r="W2576" t="str">
            <v>REG</v>
          </cell>
          <cell r="X2576">
            <v>11</v>
          </cell>
        </row>
        <row r="2577">
          <cell r="A2577">
            <v>2281921</v>
          </cell>
          <cell r="B2577">
            <v>1</v>
          </cell>
          <cell r="C2577">
            <v>60000</v>
          </cell>
          <cell r="D2577" t="str">
            <v>ubank</v>
          </cell>
          <cell r="E2577" t="str">
            <v>fixed</v>
          </cell>
          <cell r="F2577">
            <v>38885</v>
          </cell>
          <cell r="G2577">
            <v>0</v>
          </cell>
          <cell r="H2577">
            <v>2.9</v>
          </cell>
          <cell r="I2577">
            <v>3.05</v>
          </cell>
          <cell r="J2577">
            <v>3.1</v>
          </cell>
          <cell r="K2577">
            <v>3.3</v>
          </cell>
          <cell r="L2577">
            <v>3.45</v>
          </cell>
          <cell r="M2577">
            <v>0</v>
          </cell>
          <cell r="N2577">
            <v>-0.4</v>
          </cell>
          <cell r="O2577" t="str">
            <v>term</v>
          </cell>
          <cell r="P2577" t="str">
            <v>UBLONG</v>
          </cell>
          <cell r="Q2577">
            <v>38564</v>
          </cell>
          <cell r="R2577">
            <v>12</v>
          </cell>
          <cell r="S2577" t="str">
            <v>months</v>
          </cell>
          <cell r="T2577">
            <v>12</v>
          </cell>
          <cell r="U2577">
            <v>2.7599999999999989E-2</v>
          </cell>
          <cell r="V2577">
            <v>1655.9999999999993</v>
          </cell>
          <cell r="W2577" t="str">
            <v>REG</v>
          </cell>
          <cell r="X2577">
            <v>11</v>
          </cell>
        </row>
        <row r="2578">
          <cell r="A2578">
            <v>2281947</v>
          </cell>
          <cell r="B2578">
            <v>1</v>
          </cell>
          <cell r="C2578">
            <v>30000</v>
          </cell>
          <cell r="D2578" t="str">
            <v>ubank</v>
          </cell>
          <cell r="E2578" t="str">
            <v>fixed</v>
          </cell>
          <cell r="F2578">
            <v>38882</v>
          </cell>
          <cell r="G2578">
            <v>0</v>
          </cell>
          <cell r="H2578">
            <v>2.9</v>
          </cell>
          <cell r="I2578">
            <v>3.05</v>
          </cell>
          <cell r="J2578">
            <v>3.1</v>
          </cell>
          <cell r="K2578">
            <v>3.3</v>
          </cell>
          <cell r="L2578">
            <v>3.45</v>
          </cell>
          <cell r="M2578">
            <v>0</v>
          </cell>
          <cell r="N2578">
            <v>0</v>
          </cell>
          <cell r="O2578" t="str">
            <v>term</v>
          </cell>
          <cell r="P2578" t="str">
            <v>UBRKLT</v>
          </cell>
          <cell r="Q2578">
            <v>38564</v>
          </cell>
          <cell r="R2578">
            <v>12</v>
          </cell>
          <cell r="S2578" t="str">
            <v>months</v>
          </cell>
          <cell r="T2578">
            <v>12</v>
          </cell>
          <cell r="U2578">
            <v>3.1599999999999989E-2</v>
          </cell>
          <cell r="V2578">
            <v>947.99999999999966</v>
          </cell>
          <cell r="W2578" t="str">
            <v>REG</v>
          </cell>
          <cell r="X2578">
            <v>11</v>
          </cell>
        </row>
        <row r="2579">
          <cell r="A2579">
            <v>2282093</v>
          </cell>
          <cell r="B2579">
            <v>1</v>
          </cell>
          <cell r="C2579">
            <v>10000</v>
          </cell>
          <cell r="D2579" t="str">
            <v>ubank</v>
          </cell>
          <cell r="E2579" t="str">
            <v>fixed</v>
          </cell>
          <cell r="F2579">
            <v>38884</v>
          </cell>
          <cell r="G2579">
            <v>0</v>
          </cell>
          <cell r="H2579">
            <v>2.9</v>
          </cell>
          <cell r="I2579">
            <v>3.05</v>
          </cell>
          <cell r="J2579">
            <v>3.1</v>
          </cell>
          <cell r="K2579">
            <v>3.3</v>
          </cell>
          <cell r="L2579">
            <v>3.45</v>
          </cell>
          <cell r="M2579">
            <v>0</v>
          </cell>
          <cell r="N2579">
            <v>0</v>
          </cell>
          <cell r="O2579" t="str">
            <v>term</v>
          </cell>
          <cell r="P2579" t="str">
            <v>UBRKLT</v>
          </cell>
          <cell r="Q2579">
            <v>38564</v>
          </cell>
          <cell r="R2579">
            <v>12</v>
          </cell>
          <cell r="S2579" t="str">
            <v>months</v>
          </cell>
          <cell r="T2579">
            <v>12</v>
          </cell>
          <cell r="U2579">
            <v>3.1599999999999989E-2</v>
          </cell>
          <cell r="V2579">
            <v>315.99999999999989</v>
          </cell>
          <cell r="W2579" t="str">
            <v>REG</v>
          </cell>
          <cell r="X2579">
            <v>11</v>
          </cell>
        </row>
        <row r="2580">
          <cell r="A2580">
            <v>2282101</v>
          </cell>
          <cell r="B2580">
            <v>1</v>
          </cell>
          <cell r="C2580">
            <v>3025</v>
          </cell>
          <cell r="D2580" t="str">
            <v>ubank</v>
          </cell>
          <cell r="E2580" t="str">
            <v>fixed</v>
          </cell>
          <cell r="F2580">
            <v>38884</v>
          </cell>
          <cell r="G2580">
            <v>0</v>
          </cell>
          <cell r="H2580">
            <v>2.65</v>
          </cell>
          <cell r="I2580">
            <v>2.8</v>
          </cell>
          <cell r="J2580">
            <v>2.85</v>
          </cell>
          <cell r="K2580">
            <v>3.05</v>
          </cell>
          <cell r="L2580">
            <v>3.2</v>
          </cell>
          <cell r="M2580">
            <v>0</v>
          </cell>
          <cell r="N2580">
            <v>0</v>
          </cell>
          <cell r="O2580" t="str">
            <v>term</v>
          </cell>
          <cell r="P2580" t="str">
            <v>UBRKLT</v>
          </cell>
          <cell r="Q2580">
            <v>38564</v>
          </cell>
          <cell r="R2580">
            <v>12</v>
          </cell>
          <cell r="S2580" t="str">
            <v>months</v>
          </cell>
          <cell r="T2580">
            <v>12</v>
          </cell>
          <cell r="U2580">
            <v>2.9099999999999994E-2</v>
          </cell>
          <cell r="V2580">
            <v>88.027499999999975</v>
          </cell>
          <cell r="W2580" t="str">
            <v>REG</v>
          </cell>
          <cell r="X2580">
            <v>11</v>
          </cell>
        </row>
        <row r="2581">
          <cell r="A2581">
            <v>2282127</v>
          </cell>
          <cell r="B2581">
            <v>1</v>
          </cell>
          <cell r="C2581">
            <v>59962.33</v>
          </cell>
          <cell r="D2581" t="str">
            <v>ubank</v>
          </cell>
          <cell r="E2581" t="str">
            <v>fixed</v>
          </cell>
          <cell r="F2581">
            <v>38885</v>
          </cell>
          <cell r="G2581">
            <v>0</v>
          </cell>
          <cell r="H2581">
            <v>2.9</v>
          </cell>
          <cell r="I2581">
            <v>3.05</v>
          </cell>
          <cell r="J2581">
            <v>3.1</v>
          </cell>
          <cell r="K2581">
            <v>3.3</v>
          </cell>
          <cell r="L2581">
            <v>3.45</v>
          </cell>
          <cell r="M2581">
            <v>0</v>
          </cell>
          <cell r="N2581">
            <v>-0.4</v>
          </cell>
          <cell r="O2581" t="str">
            <v>term</v>
          </cell>
          <cell r="P2581" t="str">
            <v>UBLONG</v>
          </cell>
          <cell r="Q2581">
            <v>38564</v>
          </cell>
          <cell r="R2581">
            <v>12</v>
          </cell>
          <cell r="S2581" t="str">
            <v>months</v>
          </cell>
          <cell r="T2581">
            <v>12</v>
          </cell>
          <cell r="U2581">
            <v>2.7599999999999989E-2</v>
          </cell>
          <cell r="V2581">
            <v>1654.9603079999995</v>
          </cell>
          <cell r="W2581" t="str">
            <v>REG</v>
          </cell>
          <cell r="X2581">
            <v>11</v>
          </cell>
        </row>
        <row r="2582">
          <cell r="A2582">
            <v>2282143</v>
          </cell>
          <cell r="B2582">
            <v>4</v>
          </cell>
          <cell r="C2582">
            <v>2501.8200000000002</v>
          </cell>
          <cell r="D2582" t="str">
            <v>ubank</v>
          </cell>
          <cell r="E2582" t="str">
            <v>fixed</v>
          </cell>
          <cell r="F2582">
            <v>38905</v>
          </cell>
          <cell r="G2582">
            <v>0</v>
          </cell>
          <cell r="H2582">
            <v>2.85</v>
          </cell>
          <cell r="I2582">
            <v>3</v>
          </cell>
          <cell r="J2582">
            <v>3.1</v>
          </cell>
          <cell r="K2582">
            <v>3.3</v>
          </cell>
          <cell r="L2582">
            <v>3.45</v>
          </cell>
          <cell r="M2582">
            <v>0</v>
          </cell>
          <cell r="N2582">
            <v>0</v>
          </cell>
          <cell r="O2582" t="str">
            <v>term</v>
          </cell>
          <cell r="P2582" t="str">
            <v>UBRKLT</v>
          </cell>
          <cell r="Q2582">
            <v>38564</v>
          </cell>
          <cell r="R2582">
            <v>12</v>
          </cell>
          <cell r="S2582" t="str">
            <v>months</v>
          </cell>
          <cell r="T2582">
            <v>12</v>
          </cell>
          <cell r="U2582">
            <v>3.1399999999999997E-2</v>
          </cell>
          <cell r="V2582">
            <v>78.557147999999998</v>
          </cell>
          <cell r="W2582" t="str">
            <v>REG</v>
          </cell>
          <cell r="X2582">
            <v>12</v>
          </cell>
        </row>
        <row r="2583">
          <cell r="A2583">
            <v>2282143</v>
          </cell>
          <cell r="B2583">
            <v>1</v>
          </cell>
          <cell r="C2583">
            <v>4024.18</v>
          </cell>
          <cell r="D2583" t="str">
            <v>ubank</v>
          </cell>
          <cell r="E2583" t="str">
            <v>fixed</v>
          </cell>
          <cell r="F2583">
            <v>38885</v>
          </cell>
          <cell r="G2583">
            <v>0</v>
          </cell>
          <cell r="H2583">
            <v>2.9</v>
          </cell>
          <cell r="I2583">
            <v>3.05</v>
          </cell>
          <cell r="J2583">
            <v>3.1</v>
          </cell>
          <cell r="K2583">
            <v>3.3</v>
          </cell>
          <cell r="L2583">
            <v>3.45</v>
          </cell>
          <cell r="M2583">
            <v>0</v>
          </cell>
          <cell r="N2583">
            <v>0</v>
          </cell>
          <cell r="O2583" t="str">
            <v>term</v>
          </cell>
          <cell r="P2583" t="str">
            <v>UBRKLT</v>
          </cell>
          <cell r="Q2583">
            <v>38564</v>
          </cell>
          <cell r="R2583">
            <v>12</v>
          </cell>
          <cell r="S2583" t="str">
            <v>months</v>
          </cell>
          <cell r="T2583">
            <v>12</v>
          </cell>
          <cell r="U2583">
            <v>3.1599999999999989E-2</v>
          </cell>
          <cell r="V2583">
            <v>127.16408799999995</v>
          </cell>
          <cell r="W2583" t="str">
            <v>REG</v>
          </cell>
          <cell r="X2583">
            <v>11</v>
          </cell>
        </row>
        <row r="2584">
          <cell r="A2584">
            <v>2282143</v>
          </cell>
          <cell r="B2584">
            <v>2</v>
          </cell>
          <cell r="C2584">
            <v>4024.19</v>
          </cell>
          <cell r="D2584" t="str">
            <v>ubank</v>
          </cell>
          <cell r="E2584" t="str">
            <v>fixed</v>
          </cell>
          <cell r="F2584">
            <v>38885</v>
          </cell>
          <cell r="G2584">
            <v>0</v>
          </cell>
          <cell r="H2584">
            <v>2.9</v>
          </cell>
          <cell r="I2584">
            <v>3.05</v>
          </cell>
          <cell r="J2584">
            <v>3.1</v>
          </cell>
          <cell r="K2584">
            <v>3.3</v>
          </cell>
          <cell r="L2584">
            <v>3.45</v>
          </cell>
          <cell r="M2584">
            <v>0</v>
          </cell>
          <cell r="N2584">
            <v>0</v>
          </cell>
          <cell r="O2584" t="str">
            <v>term</v>
          </cell>
          <cell r="P2584" t="str">
            <v>UBRKLT</v>
          </cell>
          <cell r="Q2584">
            <v>38564</v>
          </cell>
          <cell r="R2584">
            <v>12</v>
          </cell>
          <cell r="S2584" t="str">
            <v>months</v>
          </cell>
          <cell r="T2584">
            <v>12</v>
          </cell>
          <cell r="U2584">
            <v>3.1599999999999989E-2</v>
          </cell>
          <cell r="V2584">
            <v>127.16440399999996</v>
          </cell>
          <cell r="W2584" t="str">
            <v>REG</v>
          </cell>
          <cell r="X2584">
            <v>11</v>
          </cell>
        </row>
        <row r="2585">
          <cell r="A2585">
            <v>2282143</v>
          </cell>
          <cell r="B2585">
            <v>5</v>
          </cell>
          <cell r="C2585">
            <v>3147.3</v>
          </cell>
          <cell r="D2585" t="str">
            <v>ubank</v>
          </cell>
          <cell r="E2585" t="str">
            <v>fixed</v>
          </cell>
          <cell r="F2585">
            <v>38912</v>
          </cell>
          <cell r="G2585">
            <v>0</v>
          </cell>
          <cell r="H2585">
            <v>2.85</v>
          </cell>
          <cell r="I2585">
            <v>3</v>
          </cell>
          <cell r="J2585">
            <v>3.5</v>
          </cell>
          <cell r="K2585">
            <v>3.6</v>
          </cell>
          <cell r="L2585">
            <v>3.7</v>
          </cell>
          <cell r="M2585">
            <v>0</v>
          </cell>
          <cell r="N2585">
            <v>0</v>
          </cell>
          <cell r="O2585" t="str">
            <v>term</v>
          </cell>
          <cell r="P2585" t="str">
            <v>UBRKLT</v>
          </cell>
          <cell r="Q2585">
            <v>38564</v>
          </cell>
          <cell r="R2585">
            <v>12</v>
          </cell>
          <cell r="S2585" t="str">
            <v>months</v>
          </cell>
          <cell r="T2585">
            <v>12</v>
          </cell>
          <cell r="U2585">
            <v>3.3299999999999996E-2</v>
          </cell>
          <cell r="V2585">
            <v>104.80508999999999</v>
          </cell>
          <cell r="W2585" t="str">
            <v>REG</v>
          </cell>
          <cell r="X2585">
            <v>12</v>
          </cell>
        </row>
        <row r="2586">
          <cell r="A2586">
            <v>2282143</v>
          </cell>
          <cell r="B2586">
            <v>3</v>
          </cell>
          <cell r="C2586">
            <v>3187.61</v>
          </cell>
          <cell r="D2586" t="str">
            <v>ubank</v>
          </cell>
          <cell r="E2586" t="str">
            <v>fixed</v>
          </cell>
          <cell r="F2586">
            <v>38898</v>
          </cell>
          <cell r="G2586">
            <v>0</v>
          </cell>
          <cell r="H2586">
            <v>2.85</v>
          </cell>
          <cell r="I2586">
            <v>3</v>
          </cell>
          <cell r="J2586">
            <v>3.1</v>
          </cell>
          <cell r="K2586">
            <v>3.3</v>
          </cell>
          <cell r="L2586">
            <v>3.45</v>
          </cell>
          <cell r="M2586">
            <v>0</v>
          </cell>
          <cell r="N2586">
            <v>0</v>
          </cell>
          <cell r="O2586" t="str">
            <v>term</v>
          </cell>
          <cell r="P2586" t="str">
            <v>UBRKLT</v>
          </cell>
          <cell r="Q2586">
            <v>38564</v>
          </cell>
          <cell r="R2586">
            <v>12</v>
          </cell>
          <cell r="S2586" t="str">
            <v>months</v>
          </cell>
          <cell r="T2586">
            <v>12</v>
          </cell>
          <cell r="U2586">
            <v>3.1399999999999997E-2</v>
          </cell>
          <cell r="V2586">
            <v>100.090954</v>
          </cell>
          <cell r="W2586" t="str">
            <v>REG</v>
          </cell>
          <cell r="X2586">
            <v>11</v>
          </cell>
        </row>
        <row r="2587">
          <cell r="A2587">
            <v>2282291</v>
          </cell>
          <cell r="B2587">
            <v>1</v>
          </cell>
          <cell r="C2587">
            <v>3149.81</v>
          </cell>
          <cell r="D2587" t="str">
            <v>ubank</v>
          </cell>
          <cell r="E2587" t="str">
            <v>fixed</v>
          </cell>
          <cell r="F2587">
            <v>38896</v>
          </cell>
          <cell r="G2587">
            <v>0</v>
          </cell>
          <cell r="H2587">
            <v>2.85</v>
          </cell>
          <cell r="I2587">
            <v>3</v>
          </cell>
          <cell r="J2587">
            <v>3.1</v>
          </cell>
          <cell r="K2587">
            <v>3.3</v>
          </cell>
          <cell r="L2587">
            <v>3.45</v>
          </cell>
          <cell r="M2587">
            <v>0</v>
          </cell>
          <cell r="N2587">
            <v>0.05</v>
          </cell>
          <cell r="O2587" t="str">
            <v>RSP</v>
          </cell>
          <cell r="P2587" t="str">
            <v>UBRKRS</v>
          </cell>
          <cell r="Q2587">
            <v>38564</v>
          </cell>
          <cell r="R2587">
            <v>12</v>
          </cell>
          <cell r="S2587" t="str">
            <v>months</v>
          </cell>
          <cell r="T2587">
            <v>12</v>
          </cell>
          <cell r="U2587">
            <v>3.1899999999999998E-2</v>
          </cell>
          <cell r="V2587">
            <v>100.478939</v>
          </cell>
          <cell r="W2587" t="str">
            <v>RSP</v>
          </cell>
          <cell r="X2587">
            <v>11</v>
          </cell>
        </row>
        <row r="2588">
          <cell r="A2588">
            <v>2282317</v>
          </cell>
          <cell r="B2588">
            <v>2</v>
          </cell>
          <cell r="C2588">
            <v>10000</v>
          </cell>
          <cell r="D2588" t="str">
            <v>ubank</v>
          </cell>
          <cell r="E2588" t="str">
            <v>fixed</v>
          </cell>
          <cell r="F2588">
            <v>39627</v>
          </cell>
          <cell r="G2588">
            <v>0</v>
          </cell>
          <cell r="H2588">
            <v>2.85</v>
          </cell>
          <cell r="I2588">
            <v>3</v>
          </cell>
          <cell r="J2588">
            <v>3.1</v>
          </cell>
          <cell r="K2588">
            <v>3.3</v>
          </cell>
          <cell r="L2588">
            <v>3.45</v>
          </cell>
          <cell r="M2588">
            <v>0</v>
          </cell>
          <cell r="N2588">
            <v>0.2</v>
          </cell>
          <cell r="O2588" t="str">
            <v>RSP</v>
          </cell>
          <cell r="P2588" t="str">
            <v>UBRKRS</v>
          </cell>
          <cell r="Q2588">
            <v>38564</v>
          </cell>
          <cell r="R2588">
            <v>36</v>
          </cell>
          <cell r="S2588" t="str">
            <v>months</v>
          </cell>
          <cell r="T2588">
            <v>36</v>
          </cell>
          <cell r="U2588">
            <v>3.3399999999999999E-2</v>
          </cell>
          <cell r="V2588">
            <v>334</v>
          </cell>
          <cell r="W2588" t="str">
            <v>RSP</v>
          </cell>
          <cell r="X2588">
            <v>35</v>
          </cell>
        </row>
        <row r="2589">
          <cell r="A2589">
            <v>2282317</v>
          </cell>
          <cell r="B2589">
            <v>4</v>
          </cell>
          <cell r="C2589">
            <v>7138.9</v>
          </cell>
          <cell r="D2589" t="str">
            <v>ubank</v>
          </cell>
          <cell r="E2589" t="str">
            <v>fixed</v>
          </cell>
          <cell r="F2589">
            <v>40359</v>
          </cell>
          <cell r="G2589">
            <v>0</v>
          </cell>
          <cell r="H2589">
            <v>2.85</v>
          </cell>
          <cell r="I2589">
            <v>3</v>
          </cell>
          <cell r="J2589">
            <v>3.1</v>
          </cell>
          <cell r="K2589">
            <v>3.3</v>
          </cell>
          <cell r="L2589">
            <v>3.45</v>
          </cell>
          <cell r="M2589">
            <v>0</v>
          </cell>
          <cell r="N2589">
            <v>0.2</v>
          </cell>
          <cell r="O2589" t="str">
            <v>RSP</v>
          </cell>
          <cell r="P2589" t="str">
            <v>UBRKRS</v>
          </cell>
          <cell r="Q2589">
            <v>38564</v>
          </cell>
          <cell r="R2589">
            <v>60</v>
          </cell>
          <cell r="S2589" t="str">
            <v>months</v>
          </cell>
          <cell r="T2589">
            <v>60</v>
          </cell>
          <cell r="U2589">
            <v>3.3399999999999999E-2</v>
          </cell>
          <cell r="V2589">
            <v>238.43925999999999</v>
          </cell>
          <cell r="W2589" t="str">
            <v>RSP</v>
          </cell>
          <cell r="X2589">
            <v>59</v>
          </cell>
        </row>
        <row r="2590">
          <cell r="A2590">
            <v>2282317</v>
          </cell>
          <cell r="B2590">
            <v>3</v>
          </cell>
          <cell r="C2590">
            <v>13125.43</v>
          </cell>
          <cell r="D2590" t="str">
            <v>ubank</v>
          </cell>
          <cell r="E2590" t="str">
            <v>fixed</v>
          </cell>
          <cell r="F2590">
            <v>40357</v>
          </cell>
          <cell r="G2590">
            <v>0</v>
          </cell>
          <cell r="H2590">
            <v>2.85</v>
          </cell>
          <cell r="I2590">
            <v>3</v>
          </cell>
          <cell r="J2590">
            <v>3.1</v>
          </cell>
          <cell r="K2590">
            <v>3.3</v>
          </cell>
          <cell r="L2590">
            <v>3.45</v>
          </cell>
          <cell r="M2590">
            <v>0</v>
          </cell>
          <cell r="N2590">
            <v>0.2</v>
          </cell>
          <cell r="O2590" t="str">
            <v>RSP</v>
          </cell>
          <cell r="P2590" t="str">
            <v>UBRKRS</v>
          </cell>
          <cell r="Q2590">
            <v>38564</v>
          </cell>
          <cell r="R2590">
            <v>60</v>
          </cell>
          <cell r="S2590" t="str">
            <v>months</v>
          </cell>
          <cell r="T2590">
            <v>60</v>
          </cell>
          <cell r="U2590">
            <v>3.3399999999999999E-2</v>
          </cell>
          <cell r="V2590">
            <v>438.38936200000001</v>
          </cell>
          <cell r="W2590" t="str">
            <v>RSP</v>
          </cell>
          <cell r="X2590">
            <v>59</v>
          </cell>
        </row>
        <row r="2591">
          <cell r="A2591">
            <v>2282317</v>
          </cell>
          <cell r="B2591">
            <v>1</v>
          </cell>
          <cell r="C2591">
            <v>10000</v>
          </cell>
          <cell r="D2591" t="str">
            <v>ubank</v>
          </cell>
          <cell r="E2591" t="str">
            <v>fixed</v>
          </cell>
          <cell r="F2591">
            <v>38896</v>
          </cell>
          <cell r="G2591">
            <v>0</v>
          </cell>
          <cell r="H2591">
            <v>2.85</v>
          </cell>
          <cell r="I2591">
            <v>3</v>
          </cell>
          <cell r="J2591">
            <v>3.1</v>
          </cell>
          <cell r="K2591">
            <v>3.3</v>
          </cell>
          <cell r="L2591">
            <v>3.45</v>
          </cell>
          <cell r="M2591">
            <v>0</v>
          </cell>
          <cell r="N2591">
            <v>0.1</v>
          </cell>
          <cell r="O2591" t="str">
            <v>RSP</v>
          </cell>
          <cell r="P2591" t="str">
            <v>UBRKRS</v>
          </cell>
          <cell r="Q2591">
            <v>38564</v>
          </cell>
          <cell r="R2591">
            <v>12</v>
          </cell>
          <cell r="S2591" t="str">
            <v>months</v>
          </cell>
          <cell r="T2591">
            <v>12</v>
          </cell>
          <cell r="U2591">
            <v>3.2399999999999998E-2</v>
          </cell>
          <cell r="V2591">
            <v>324</v>
          </cell>
          <cell r="W2591" t="str">
            <v>RSP</v>
          </cell>
          <cell r="X2591">
            <v>11</v>
          </cell>
        </row>
        <row r="2592">
          <cell r="A2592">
            <v>2282333</v>
          </cell>
          <cell r="B2592">
            <v>1</v>
          </cell>
          <cell r="C2592">
            <v>2395.4699999999998</v>
          </cell>
          <cell r="D2592" t="str">
            <v>ubank</v>
          </cell>
          <cell r="E2592" t="str">
            <v>fixed</v>
          </cell>
          <cell r="F2592">
            <v>39993</v>
          </cell>
          <cell r="G2592">
            <v>0</v>
          </cell>
          <cell r="H2592">
            <v>2.85</v>
          </cell>
          <cell r="I2592">
            <v>3</v>
          </cell>
          <cell r="J2592">
            <v>3.1</v>
          </cell>
          <cell r="K2592">
            <v>3.3</v>
          </cell>
          <cell r="L2592">
            <v>3.45</v>
          </cell>
          <cell r="M2592">
            <v>0</v>
          </cell>
          <cell r="N2592">
            <v>0.2</v>
          </cell>
          <cell r="O2592" t="str">
            <v>RSP</v>
          </cell>
          <cell r="P2592" t="str">
            <v>UBRKRS</v>
          </cell>
          <cell r="Q2592">
            <v>38564</v>
          </cell>
          <cell r="R2592">
            <v>48</v>
          </cell>
          <cell r="S2592" t="str">
            <v>months</v>
          </cell>
          <cell r="T2592">
            <v>48</v>
          </cell>
          <cell r="U2592">
            <v>3.3399999999999999E-2</v>
          </cell>
          <cell r="V2592">
            <v>80.008697999999995</v>
          </cell>
          <cell r="W2592" t="str">
            <v>RSP</v>
          </cell>
          <cell r="X2592">
            <v>47</v>
          </cell>
        </row>
        <row r="2593">
          <cell r="A2593">
            <v>2282853</v>
          </cell>
          <cell r="B2593">
            <v>1</v>
          </cell>
          <cell r="C2593">
            <v>3473</v>
          </cell>
          <cell r="D2593" t="str">
            <v>ubank</v>
          </cell>
          <cell r="E2593" t="str">
            <v>fixed</v>
          </cell>
          <cell r="F2593">
            <v>38888</v>
          </cell>
          <cell r="G2593">
            <v>0</v>
          </cell>
          <cell r="H2593">
            <v>2.9</v>
          </cell>
          <cell r="I2593">
            <v>3.05</v>
          </cell>
          <cell r="J2593">
            <v>3.1</v>
          </cell>
          <cell r="K2593">
            <v>3.3</v>
          </cell>
          <cell r="L2593">
            <v>3.45</v>
          </cell>
          <cell r="M2593">
            <v>0</v>
          </cell>
          <cell r="N2593">
            <v>-0.4</v>
          </cell>
          <cell r="O2593" t="str">
            <v>term</v>
          </cell>
          <cell r="P2593" t="str">
            <v>UBLONG</v>
          </cell>
          <cell r="Q2593">
            <v>38564</v>
          </cell>
          <cell r="R2593">
            <v>12</v>
          </cell>
          <cell r="S2593" t="str">
            <v>months</v>
          </cell>
          <cell r="T2593">
            <v>12</v>
          </cell>
          <cell r="U2593">
            <v>2.7599999999999989E-2</v>
          </cell>
          <cell r="V2593">
            <v>95.854799999999969</v>
          </cell>
          <cell r="W2593" t="str">
            <v>REG</v>
          </cell>
          <cell r="X2593">
            <v>11</v>
          </cell>
        </row>
        <row r="2594">
          <cell r="A2594">
            <v>2282861</v>
          </cell>
          <cell r="B2594">
            <v>1</v>
          </cell>
          <cell r="C2594">
            <v>2398.27</v>
          </cell>
          <cell r="D2594" t="str">
            <v>ubank</v>
          </cell>
          <cell r="E2594" t="str">
            <v>fixed</v>
          </cell>
          <cell r="F2594">
            <v>38888</v>
          </cell>
          <cell r="G2594">
            <v>0</v>
          </cell>
          <cell r="H2594">
            <v>2.9</v>
          </cell>
          <cell r="I2594">
            <v>3.05</v>
          </cell>
          <cell r="J2594">
            <v>3.1</v>
          </cell>
          <cell r="K2594">
            <v>3.3</v>
          </cell>
          <cell r="L2594">
            <v>3.45</v>
          </cell>
          <cell r="M2594">
            <v>0</v>
          </cell>
          <cell r="N2594">
            <v>0</v>
          </cell>
          <cell r="O2594" t="str">
            <v>term</v>
          </cell>
          <cell r="P2594" t="str">
            <v>UBRKLT</v>
          </cell>
          <cell r="Q2594">
            <v>38564</v>
          </cell>
          <cell r="R2594">
            <v>12</v>
          </cell>
          <cell r="S2594" t="str">
            <v>months</v>
          </cell>
          <cell r="T2594">
            <v>12</v>
          </cell>
          <cell r="U2594">
            <v>3.1599999999999989E-2</v>
          </cell>
          <cell r="V2594">
            <v>75.785331999999968</v>
          </cell>
          <cell r="W2594" t="str">
            <v>REG</v>
          </cell>
          <cell r="X2594">
            <v>11</v>
          </cell>
        </row>
        <row r="2595">
          <cell r="A2595">
            <v>2282887</v>
          </cell>
          <cell r="B2595">
            <v>1</v>
          </cell>
          <cell r="C2595">
            <v>8500</v>
          </cell>
          <cell r="D2595" t="str">
            <v>ubank</v>
          </cell>
          <cell r="E2595" t="str">
            <v>fixed</v>
          </cell>
          <cell r="F2595">
            <v>39250</v>
          </cell>
          <cell r="G2595">
            <v>0</v>
          </cell>
          <cell r="H2595">
            <v>2.9</v>
          </cell>
          <cell r="I2595">
            <v>3.05</v>
          </cell>
          <cell r="J2595">
            <v>3.1</v>
          </cell>
          <cell r="K2595">
            <v>3.3</v>
          </cell>
          <cell r="L2595">
            <v>3.45</v>
          </cell>
          <cell r="M2595">
            <v>0</v>
          </cell>
          <cell r="N2595">
            <v>0</v>
          </cell>
          <cell r="O2595" t="str">
            <v>term</v>
          </cell>
          <cell r="P2595" t="str">
            <v>UBRKLT</v>
          </cell>
          <cell r="Q2595">
            <v>38564</v>
          </cell>
          <cell r="R2595">
            <v>24</v>
          </cell>
          <cell r="S2595" t="str">
            <v>months</v>
          </cell>
          <cell r="T2595">
            <v>24</v>
          </cell>
          <cell r="U2595">
            <v>3.1599999999999989E-2</v>
          </cell>
          <cell r="V2595">
            <v>268.59999999999991</v>
          </cell>
          <cell r="W2595" t="str">
            <v>REG</v>
          </cell>
          <cell r="X2595">
            <v>23</v>
          </cell>
        </row>
        <row r="2596">
          <cell r="A2596">
            <v>2282903</v>
          </cell>
          <cell r="B2596">
            <v>1</v>
          </cell>
          <cell r="C2596">
            <v>4000</v>
          </cell>
          <cell r="D2596" t="str">
            <v>ubank</v>
          </cell>
          <cell r="E2596" t="str">
            <v>fixed</v>
          </cell>
          <cell r="F2596">
            <v>39250</v>
          </cell>
          <cell r="G2596">
            <v>0</v>
          </cell>
          <cell r="H2596">
            <v>2.9</v>
          </cell>
          <cell r="I2596">
            <v>3.05</v>
          </cell>
          <cell r="J2596">
            <v>3.1</v>
          </cell>
          <cell r="K2596">
            <v>3.3</v>
          </cell>
          <cell r="L2596">
            <v>3.45</v>
          </cell>
          <cell r="M2596">
            <v>0</v>
          </cell>
          <cell r="N2596">
            <v>0</v>
          </cell>
          <cell r="O2596" t="str">
            <v>term</v>
          </cell>
          <cell r="P2596" t="str">
            <v>UBRKLT</v>
          </cell>
          <cell r="Q2596">
            <v>38564</v>
          </cell>
          <cell r="R2596">
            <v>24</v>
          </cell>
          <cell r="S2596" t="str">
            <v>months</v>
          </cell>
          <cell r="T2596">
            <v>24</v>
          </cell>
          <cell r="U2596">
            <v>3.1599999999999989E-2</v>
          </cell>
          <cell r="V2596">
            <v>126.39999999999996</v>
          </cell>
          <cell r="W2596" t="str">
            <v>REG</v>
          </cell>
          <cell r="X2596">
            <v>23</v>
          </cell>
        </row>
        <row r="2597">
          <cell r="A2597">
            <v>2282945</v>
          </cell>
          <cell r="B2597">
            <v>1</v>
          </cell>
          <cell r="C2597">
            <v>41182.699999999997</v>
          </cell>
          <cell r="D2597" t="str">
            <v>ubank</v>
          </cell>
          <cell r="E2597" t="str">
            <v>fixed</v>
          </cell>
          <cell r="F2597">
            <v>38898</v>
          </cell>
          <cell r="G2597">
            <v>0</v>
          </cell>
          <cell r="H2597">
            <v>2.85</v>
          </cell>
          <cell r="I2597">
            <v>3</v>
          </cell>
          <cell r="J2597">
            <v>3.1</v>
          </cell>
          <cell r="K2597">
            <v>3.3</v>
          </cell>
          <cell r="L2597">
            <v>3.45</v>
          </cell>
          <cell r="M2597">
            <v>0</v>
          </cell>
          <cell r="N2597">
            <v>0</v>
          </cell>
          <cell r="O2597" t="str">
            <v>RIF</v>
          </cell>
          <cell r="P2597" t="str">
            <v>UBRKRF</v>
          </cell>
          <cell r="Q2597">
            <v>38564</v>
          </cell>
          <cell r="R2597">
            <v>12</v>
          </cell>
          <cell r="S2597" t="str">
            <v>months</v>
          </cell>
          <cell r="T2597">
            <v>12</v>
          </cell>
          <cell r="U2597">
            <v>3.1399999999999997E-2</v>
          </cell>
          <cell r="V2597">
            <v>1293.1367799999998</v>
          </cell>
          <cell r="W2597" t="str">
            <v>RIF</v>
          </cell>
          <cell r="X2597">
            <v>11</v>
          </cell>
        </row>
        <row r="2598">
          <cell r="A2598">
            <v>2282952</v>
          </cell>
          <cell r="B2598">
            <v>1</v>
          </cell>
          <cell r="C2598">
            <v>49990.879999999997</v>
          </cell>
          <cell r="D2598" t="str">
            <v>ubank</v>
          </cell>
          <cell r="E2598" t="str">
            <v>fixed</v>
          </cell>
          <cell r="F2598">
            <v>38888</v>
          </cell>
          <cell r="G2598">
            <v>0</v>
          </cell>
          <cell r="H2598">
            <v>2.9</v>
          </cell>
          <cell r="I2598">
            <v>3.05</v>
          </cell>
          <cell r="J2598">
            <v>3.1</v>
          </cell>
          <cell r="K2598">
            <v>3.3</v>
          </cell>
          <cell r="L2598">
            <v>3.45</v>
          </cell>
          <cell r="M2598">
            <v>0</v>
          </cell>
          <cell r="N2598">
            <v>0</v>
          </cell>
          <cell r="O2598" t="str">
            <v>term</v>
          </cell>
          <cell r="P2598" t="str">
            <v>UBRKLT</v>
          </cell>
          <cell r="Q2598">
            <v>38564</v>
          </cell>
          <cell r="R2598">
            <v>12</v>
          </cell>
          <cell r="S2598" t="str">
            <v>months</v>
          </cell>
          <cell r="T2598">
            <v>12</v>
          </cell>
          <cell r="U2598">
            <v>3.1599999999999989E-2</v>
          </cell>
          <cell r="V2598">
            <v>1579.7118079999993</v>
          </cell>
          <cell r="W2598" t="str">
            <v>REG</v>
          </cell>
          <cell r="X2598">
            <v>11</v>
          </cell>
        </row>
        <row r="2599">
          <cell r="A2599">
            <v>2282986</v>
          </cell>
          <cell r="B2599">
            <v>1</v>
          </cell>
          <cell r="C2599">
            <v>20000</v>
          </cell>
          <cell r="D2599" t="str">
            <v>ubank</v>
          </cell>
          <cell r="E2599" t="str">
            <v>fixed</v>
          </cell>
          <cell r="F2599">
            <v>38888</v>
          </cell>
          <cell r="G2599">
            <v>0</v>
          </cell>
          <cell r="H2599">
            <v>2.9</v>
          </cell>
          <cell r="I2599">
            <v>3.05</v>
          </cell>
          <cell r="J2599">
            <v>3.1</v>
          </cell>
          <cell r="K2599">
            <v>3.3</v>
          </cell>
          <cell r="L2599">
            <v>3.45</v>
          </cell>
          <cell r="M2599">
            <v>0</v>
          </cell>
          <cell r="N2599">
            <v>0</v>
          </cell>
          <cell r="O2599" t="str">
            <v>term</v>
          </cell>
          <cell r="P2599" t="str">
            <v>UBRKLT</v>
          </cell>
          <cell r="Q2599">
            <v>38564</v>
          </cell>
          <cell r="R2599">
            <v>12</v>
          </cell>
          <cell r="S2599" t="str">
            <v>months</v>
          </cell>
          <cell r="T2599">
            <v>12</v>
          </cell>
          <cell r="U2599">
            <v>3.1599999999999989E-2</v>
          </cell>
          <cell r="V2599">
            <v>631.99999999999977</v>
          </cell>
          <cell r="W2599" t="str">
            <v>REG</v>
          </cell>
          <cell r="X2599">
            <v>11</v>
          </cell>
        </row>
        <row r="2600">
          <cell r="A2600">
            <v>2283000</v>
          </cell>
          <cell r="B2600">
            <v>1</v>
          </cell>
          <cell r="C2600">
            <v>55000</v>
          </cell>
          <cell r="D2600" t="str">
            <v>ubank</v>
          </cell>
          <cell r="E2600" t="str">
            <v>fixed</v>
          </cell>
          <cell r="F2600">
            <v>38890</v>
          </cell>
          <cell r="G2600">
            <v>0</v>
          </cell>
          <cell r="H2600">
            <v>2.9</v>
          </cell>
          <cell r="I2600">
            <v>3.05</v>
          </cell>
          <cell r="J2600">
            <v>3.1</v>
          </cell>
          <cell r="K2600">
            <v>3.3</v>
          </cell>
          <cell r="L2600">
            <v>3.45</v>
          </cell>
          <cell r="M2600">
            <v>0</v>
          </cell>
          <cell r="N2600">
            <v>-0.4</v>
          </cell>
          <cell r="O2600" t="str">
            <v>term</v>
          </cell>
          <cell r="P2600" t="str">
            <v>UBLONG</v>
          </cell>
          <cell r="Q2600">
            <v>38564</v>
          </cell>
          <cell r="R2600">
            <v>12</v>
          </cell>
          <cell r="S2600" t="str">
            <v>months</v>
          </cell>
          <cell r="T2600">
            <v>12</v>
          </cell>
          <cell r="U2600">
            <v>2.7599999999999989E-2</v>
          </cell>
          <cell r="V2600">
            <v>1517.9999999999993</v>
          </cell>
          <cell r="W2600" t="str">
            <v>REG</v>
          </cell>
          <cell r="X2600">
            <v>11</v>
          </cell>
        </row>
        <row r="2601">
          <cell r="A2601">
            <v>2283083</v>
          </cell>
          <cell r="B2601">
            <v>1</v>
          </cell>
          <cell r="C2601">
            <v>60000</v>
          </cell>
          <cell r="D2601" t="str">
            <v>ubank</v>
          </cell>
          <cell r="E2601" t="str">
            <v>fixed</v>
          </cell>
          <cell r="F2601">
            <v>38889</v>
          </cell>
          <cell r="G2601">
            <v>0</v>
          </cell>
          <cell r="H2601">
            <v>2.9</v>
          </cell>
          <cell r="I2601">
            <v>3.05</v>
          </cell>
          <cell r="J2601">
            <v>3.1</v>
          </cell>
          <cell r="K2601">
            <v>3.3</v>
          </cell>
          <cell r="L2601">
            <v>3.45</v>
          </cell>
          <cell r="M2601">
            <v>0</v>
          </cell>
          <cell r="N2601">
            <v>0</v>
          </cell>
          <cell r="O2601" t="str">
            <v>term</v>
          </cell>
          <cell r="P2601" t="str">
            <v>UBRKLT</v>
          </cell>
          <cell r="Q2601">
            <v>38564</v>
          </cell>
          <cell r="R2601">
            <v>12</v>
          </cell>
          <cell r="S2601" t="str">
            <v>months</v>
          </cell>
          <cell r="T2601">
            <v>12</v>
          </cell>
          <cell r="U2601">
            <v>3.1599999999999989E-2</v>
          </cell>
          <cell r="V2601">
            <v>1895.9999999999993</v>
          </cell>
          <cell r="W2601" t="str">
            <v>REG</v>
          </cell>
          <cell r="X2601">
            <v>11</v>
          </cell>
        </row>
        <row r="2602">
          <cell r="A2602">
            <v>2283117</v>
          </cell>
          <cell r="B2602">
            <v>1</v>
          </cell>
          <cell r="C2602">
            <v>5705.84</v>
          </cell>
          <cell r="D2602" t="str">
            <v>ubank</v>
          </cell>
          <cell r="E2602" t="str">
            <v>fixed</v>
          </cell>
          <cell r="F2602">
            <v>38888</v>
          </cell>
          <cell r="G2602">
            <v>0</v>
          </cell>
          <cell r="H2602">
            <v>2.9</v>
          </cell>
          <cell r="I2602">
            <v>3.05</v>
          </cell>
          <cell r="J2602">
            <v>3.1</v>
          </cell>
          <cell r="K2602">
            <v>3.3</v>
          </cell>
          <cell r="L2602">
            <v>3.45</v>
          </cell>
          <cell r="M2602">
            <v>0</v>
          </cell>
          <cell r="N2602">
            <v>-0.4</v>
          </cell>
          <cell r="O2602" t="str">
            <v>term</v>
          </cell>
          <cell r="P2602" t="str">
            <v>UBLONG</v>
          </cell>
          <cell r="Q2602">
            <v>38564</v>
          </cell>
          <cell r="R2602">
            <v>12</v>
          </cell>
          <cell r="S2602" t="str">
            <v>months</v>
          </cell>
          <cell r="T2602">
            <v>12</v>
          </cell>
          <cell r="U2602">
            <v>2.7599999999999989E-2</v>
          </cell>
          <cell r="V2602">
            <v>157.48118399999993</v>
          </cell>
          <cell r="W2602" t="str">
            <v>REG</v>
          </cell>
          <cell r="X2602">
            <v>11</v>
          </cell>
        </row>
        <row r="2603">
          <cell r="A2603">
            <v>2283125</v>
          </cell>
          <cell r="B2603">
            <v>1</v>
          </cell>
          <cell r="C2603">
            <v>7924</v>
          </cell>
          <cell r="D2603" t="str">
            <v>ubank</v>
          </cell>
          <cell r="E2603" t="str">
            <v>fixed</v>
          </cell>
          <cell r="F2603">
            <v>38888</v>
          </cell>
          <cell r="G2603">
            <v>0</v>
          </cell>
          <cell r="H2603">
            <v>2.9</v>
          </cell>
          <cell r="I2603">
            <v>3.05</v>
          </cell>
          <cell r="J2603">
            <v>3.1</v>
          </cell>
          <cell r="K2603">
            <v>3.3</v>
          </cell>
          <cell r="L2603">
            <v>3.45</v>
          </cell>
          <cell r="M2603">
            <v>0</v>
          </cell>
          <cell r="N2603">
            <v>0</v>
          </cell>
          <cell r="O2603" t="str">
            <v>RSP</v>
          </cell>
          <cell r="P2603" t="str">
            <v>UBRKRS</v>
          </cell>
          <cell r="Q2603">
            <v>38564</v>
          </cell>
          <cell r="R2603">
            <v>12</v>
          </cell>
          <cell r="S2603" t="str">
            <v>months</v>
          </cell>
          <cell r="T2603">
            <v>12</v>
          </cell>
          <cell r="U2603">
            <v>3.1599999999999989E-2</v>
          </cell>
          <cell r="V2603">
            <v>250.39839999999992</v>
          </cell>
          <cell r="W2603" t="str">
            <v>RSP</v>
          </cell>
          <cell r="X2603">
            <v>11</v>
          </cell>
        </row>
        <row r="2604">
          <cell r="A2604">
            <v>2283133</v>
          </cell>
          <cell r="B2604">
            <v>1</v>
          </cell>
          <cell r="C2604">
            <v>3421</v>
          </cell>
          <cell r="D2604" t="str">
            <v>ubank</v>
          </cell>
          <cell r="E2604" t="str">
            <v>fixed</v>
          </cell>
          <cell r="F2604">
            <v>38888</v>
          </cell>
          <cell r="G2604">
            <v>0</v>
          </cell>
          <cell r="H2604">
            <v>2.9</v>
          </cell>
          <cell r="I2604">
            <v>3.05</v>
          </cell>
          <cell r="J2604">
            <v>3.1</v>
          </cell>
          <cell r="K2604">
            <v>3.3</v>
          </cell>
          <cell r="L2604">
            <v>3.45</v>
          </cell>
          <cell r="M2604">
            <v>0</v>
          </cell>
          <cell r="N2604">
            <v>0</v>
          </cell>
          <cell r="O2604" t="str">
            <v>term</v>
          </cell>
          <cell r="P2604" t="str">
            <v>UBRKLT</v>
          </cell>
          <cell r="Q2604">
            <v>38564</v>
          </cell>
          <cell r="R2604">
            <v>12</v>
          </cell>
          <cell r="S2604" t="str">
            <v>months</v>
          </cell>
          <cell r="T2604">
            <v>12</v>
          </cell>
          <cell r="U2604">
            <v>3.1599999999999989E-2</v>
          </cell>
          <cell r="V2604">
            <v>108.10359999999996</v>
          </cell>
          <cell r="W2604" t="str">
            <v>REG</v>
          </cell>
          <cell r="X2604">
            <v>11</v>
          </cell>
        </row>
        <row r="2605">
          <cell r="A2605">
            <v>2283141</v>
          </cell>
          <cell r="B2605">
            <v>1</v>
          </cell>
          <cell r="C2605">
            <v>6446.74</v>
          </cell>
          <cell r="D2605" t="str">
            <v>ubank</v>
          </cell>
          <cell r="E2605" t="str">
            <v>fixed</v>
          </cell>
          <cell r="F2605">
            <v>38888</v>
          </cell>
          <cell r="G2605">
            <v>0</v>
          </cell>
          <cell r="H2605">
            <v>2.9</v>
          </cell>
          <cell r="I2605">
            <v>3.05</v>
          </cell>
          <cell r="J2605">
            <v>3.1</v>
          </cell>
          <cell r="K2605">
            <v>3.3</v>
          </cell>
          <cell r="L2605">
            <v>3.45</v>
          </cell>
          <cell r="M2605">
            <v>0</v>
          </cell>
          <cell r="N2605">
            <v>-0.4</v>
          </cell>
          <cell r="O2605" t="str">
            <v>term</v>
          </cell>
          <cell r="P2605" t="str">
            <v>UBLONG</v>
          </cell>
          <cell r="Q2605">
            <v>38564</v>
          </cell>
          <cell r="R2605">
            <v>12</v>
          </cell>
          <cell r="S2605" t="str">
            <v>months</v>
          </cell>
          <cell r="T2605">
            <v>12</v>
          </cell>
          <cell r="U2605">
            <v>2.7599999999999989E-2</v>
          </cell>
          <cell r="V2605">
            <v>177.93002399999992</v>
          </cell>
          <cell r="W2605" t="str">
            <v>REG</v>
          </cell>
          <cell r="X2605">
            <v>11</v>
          </cell>
        </row>
        <row r="2606">
          <cell r="A2606">
            <v>2283182</v>
          </cell>
          <cell r="B2606">
            <v>1</v>
          </cell>
          <cell r="C2606">
            <v>14000</v>
          </cell>
          <cell r="D2606" t="str">
            <v>ubank</v>
          </cell>
          <cell r="E2606" t="str">
            <v>fixed</v>
          </cell>
          <cell r="F2606">
            <v>38888</v>
          </cell>
          <cell r="G2606">
            <v>0</v>
          </cell>
          <cell r="H2606">
            <v>2.9</v>
          </cell>
          <cell r="I2606">
            <v>3.05</v>
          </cell>
          <cell r="J2606">
            <v>3.1</v>
          </cell>
          <cell r="K2606">
            <v>3.3</v>
          </cell>
          <cell r="L2606">
            <v>3.45</v>
          </cell>
          <cell r="M2606">
            <v>0</v>
          </cell>
          <cell r="N2606">
            <v>-0.4</v>
          </cell>
          <cell r="O2606" t="str">
            <v>term</v>
          </cell>
          <cell r="P2606" t="str">
            <v>UBLONG</v>
          </cell>
          <cell r="Q2606">
            <v>38564</v>
          </cell>
          <cell r="R2606">
            <v>12</v>
          </cell>
          <cell r="S2606" t="str">
            <v>months</v>
          </cell>
          <cell r="T2606">
            <v>12</v>
          </cell>
          <cell r="U2606">
            <v>2.7599999999999989E-2</v>
          </cell>
          <cell r="V2606">
            <v>386.39999999999986</v>
          </cell>
          <cell r="W2606" t="str">
            <v>REG</v>
          </cell>
          <cell r="X2606">
            <v>11</v>
          </cell>
        </row>
        <row r="2607">
          <cell r="A2607">
            <v>2283190</v>
          </cell>
          <cell r="B2607">
            <v>1</v>
          </cell>
          <cell r="C2607">
            <v>4000</v>
          </cell>
          <cell r="D2607" t="str">
            <v>ubank</v>
          </cell>
          <cell r="E2607" t="str">
            <v>fixed</v>
          </cell>
          <cell r="F2607">
            <v>38888</v>
          </cell>
          <cell r="G2607">
            <v>0</v>
          </cell>
          <cell r="H2607">
            <v>2.9</v>
          </cell>
          <cell r="I2607">
            <v>3.05</v>
          </cell>
          <cell r="J2607">
            <v>3.1</v>
          </cell>
          <cell r="K2607">
            <v>3.3</v>
          </cell>
          <cell r="L2607">
            <v>3.45</v>
          </cell>
          <cell r="M2607">
            <v>0</v>
          </cell>
          <cell r="N2607">
            <v>0</v>
          </cell>
          <cell r="O2607" t="str">
            <v>term</v>
          </cell>
          <cell r="P2607" t="str">
            <v>UBRKLT</v>
          </cell>
          <cell r="Q2607">
            <v>38564</v>
          </cell>
          <cell r="R2607">
            <v>12</v>
          </cell>
          <cell r="S2607" t="str">
            <v>months</v>
          </cell>
          <cell r="T2607">
            <v>12</v>
          </cell>
          <cell r="U2607">
            <v>3.1599999999999989E-2</v>
          </cell>
          <cell r="V2607">
            <v>126.39999999999996</v>
          </cell>
          <cell r="W2607" t="str">
            <v>REG</v>
          </cell>
          <cell r="X2607">
            <v>11</v>
          </cell>
        </row>
        <row r="2608">
          <cell r="A2608">
            <v>2283265</v>
          </cell>
          <cell r="B2608">
            <v>1</v>
          </cell>
          <cell r="C2608">
            <v>1000</v>
          </cell>
          <cell r="D2608" t="str">
            <v>ubank</v>
          </cell>
          <cell r="E2608" t="str">
            <v>fixed</v>
          </cell>
          <cell r="F2608">
            <v>38888</v>
          </cell>
          <cell r="G2608">
            <v>0</v>
          </cell>
          <cell r="H2608">
            <v>2.9</v>
          </cell>
          <cell r="I2608">
            <v>3.05</v>
          </cell>
          <cell r="J2608">
            <v>3.1</v>
          </cell>
          <cell r="K2608">
            <v>3.3</v>
          </cell>
          <cell r="L2608">
            <v>3.45</v>
          </cell>
          <cell r="M2608">
            <v>0</v>
          </cell>
          <cell r="N2608">
            <v>0</v>
          </cell>
          <cell r="O2608" t="str">
            <v>term</v>
          </cell>
          <cell r="P2608" t="str">
            <v>UBRKLT</v>
          </cell>
          <cell r="Q2608">
            <v>38564</v>
          </cell>
          <cell r="R2608">
            <v>12</v>
          </cell>
          <cell r="S2608" t="str">
            <v>months</v>
          </cell>
          <cell r="T2608">
            <v>12</v>
          </cell>
          <cell r="U2608">
            <v>3.1599999999999989E-2</v>
          </cell>
          <cell r="V2608">
            <v>31.599999999999991</v>
          </cell>
          <cell r="W2608" t="str">
            <v>REG</v>
          </cell>
          <cell r="X2608">
            <v>11</v>
          </cell>
        </row>
        <row r="2609">
          <cell r="A2609">
            <v>2283307</v>
          </cell>
          <cell r="B2609">
            <v>1</v>
          </cell>
          <cell r="C2609">
            <v>5000</v>
          </cell>
          <cell r="D2609" t="str">
            <v>ubank</v>
          </cell>
          <cell r="E2609" t="str">
            <v>fixed</v>
          </cell>
          <cell r="F2609">
            <v>38888</v>
          </cell>
          <cell r="G2609">
            <v>0</v>
          </cell>
          <cell r="H2609">
            <v>2.9</v>
          </cell>
          <cell r="I2609">
            <v>3.05</v>
          </cell>
          <cell r="J2609">
            <v>3.1</v>
          </cell>
          <cell r="K2609">
            <v>3.3</v>
          </cell>
          <cell r="L2609">
            <v>3.45</v>
          </cell>
          <cell r="M2609">
            <v>0</v>
          </cell>
          <cell r="N2609">
            <v>-0.4</v>
          </cell>
          <cell r="O2609" t="str">
            <v>term</v>
          </cell>
          <cell r="P2609" t="str">
            <v>UBLONG</v>
          </cell>
          <cell r="Q2609">
            <v>38564</v>
          </cell>
          <cell r="R2609">
            <v>12</v>
          </cell>
          <cell r="S2609" t="str">
            <v>months</v>
          </cell>
          <cell r="T2609">
            <v>12</v>
          </cell>
          <cell r="U2609">
            <v>2.7599999999999989E-2</v>
          </cell>
          <cell r="V2609">
            <v>137.99999999999994</v>
          </cell>
          <cell r="W2609" t="str">
            <v>REG</v>
          </cell>
          <cell r="X2609">
            <v>11</v>
          </cell>
        </row>
        <row r="2610">
          <cell r="A2610">
            <v>2283307</v>
          </cell>
          <cell r="B2610">
            <v>2</v>
          </cell>
          <cell r="C2610">
            <v>5000</v>
          </cell>
          <cell r="D2610" t="str">
            <v>ubank</v>
          </cell>
          <cell r="E2610" t="str">
            <v>fixed</v>
          </cell>
          <cell r="F2610">
            <v>38903</v>
          </cell>
          <cell r="G2610">
            <v>0</v>
          </cell>
          <cell r="H2610">
            <v>2.85</v>
          </cell>
          <cell r="I2610">
            <v>3</v>
          </cell>
          <cell r="J2610">
            <v>3.1</v>
          </cell>
          <cell r="K2610">
            <v>3.3</v>
          </cell>
          <cell r="L2610">
            <v>3.45</v>
          </cell>
          <cell r="M2610">
            <v>0</v>
          </cell>
          <cell r="N2610">
            <v>-0.35</v>
          </cell>
          <cell r="O2610" t="str">
            <v>term</v>
          </cell>
          <cell r="P2610" t="str">
            <v>UBLONG</v>
          </cell>
          <cell r="Q2610">
            <v>38564</v>
          </cell>
          <cell r="R2610">
            <v>12</v>
          </cell>
          <cell r="S2610" t="str">
            <v>months</v>
          </cell>
          <cell r="T2610">
            <v>12</v>
          </cell>
          <cell r="U2610">
            <v>2.7899999999999998E-2</v>
          </cell>
          <cell r="V2610">
            <v>139.5</v>
          </cell>
          <cell r="W2610" t="str">
            <v>REG</v>
          </cell>
          <cell r="X2610">
            <v>12</v>
          </cell>
        </row>
        <row r="2611">
          <cell r="A2611">
            <v>2283323</v>
          </cell>
          <cell r="B2611">
            <v>1</v>
          </cell>
          <cell r="C2611">
            <v>4592.16</v>
          </cell>
          <cell r="D2611" t="str">
            <v>ubank</v>
          </cell>
          <cell r="E2611" t="str">
            <v>fixed</v>
          </cell>
          <cell r="F2611">
            <v>38888</v>
          </cell>
          <cell r="G2611">
            <v>0</v>
          </cell>
          <cell r="H2611">
            <v>2.9</v>
          </cell>
          <cell r="I2611">
            <v>3.05</v>
          </cell>
          <cell r="J2611">
            <v>3.1</v>
          </cell>
          <cell r="K2611">
            <v>3.3</v>
          </cell>
          <cell r="L2611">
            <v>3.45</v>
          </cell>
          <cell r="M2611">
            <v>0</v>
          </cell>
          <cell r="N2611">
            <v>0</v>
          </cell>
          <cell r="O2611" t="str">
            <v>term</v>
          </cell>
          <cell r="P2611" t="str">
            <v>UBRKLT</v>
          </cell>
          <cell r="Q2611">
            <v>38564</v>
          </cell>
          <cell r="R2611">
            <v>12</v>
          </cell>
          <cell r="S2611" t="str">
            <v>months</v>
          </cell>
          <cell r="T2611">
            <v>12</v>
          </cell>
          <cell r="U2611">
            <v>3.1599999999999989E-2</v>
          </cell>
          <cell r="V2611">
            <v>145.11225599999995</v>
          </cell>
          <cell r="W2611" t="str">
            <v>REG</v>
          </cell>
          <cell r="X2611">
            <v>11</v>
          </cell>
        </row>
        <row r="2612">
          <cell r="A2612">
            <v>2283323</v>
          </cell>
          <cell r="B2612">
            <v>2</v>
          </cell>
          <cell r="C2612">
            <v>10000</v>
          </cell>
          <cell r="D2612" t="str">
            <v>ubank</v>
          </cell>
          <cell r="E2612" t="str">
            <v>fixed</v>
          </cell>
          <cell r="F2612">
            <v>38892</v>
          </cell>
          <cell r="G2612">
            <v>0</v>
          </cell>
          <cell r="H2612">
            <v>2.9</v>
          </cell>
          <cell r="I2612">
            <v>3.05</v>
          </cell>
          <cell r="J2612">
            <v>3.1</v>
          </cell>
          <cell r="K2612">
            <v>3.3</v>
          </cell>
          <cell r="L2612">
            <v>3.45</v>
          </cell>
          <cell r="M2612">
            <v>0</v>
          </cell>
          <cell r="N2612">
            <v>-0.4</v>
          </cell>
          <cell r="O2612" t="str">
            <v>term</v>
          </cell>
          <cell r="P2612" t="str">
            <v>UBLONG</v>
          </cell>
          <cell r="Q2612">
            <v>38564</v>
          </cell>
          <cell r="R2612">
            <v>12</v>
          </cell>
          <cell r="S2612" t="str">
            <v>months</v>
          </cell>
          <cell r="T2612">
            <v>12</v>
          </cell>
          <cell r="U2612">
            <v>2.7599999999999989E-2</v>
          </cell>
          <cell r="V2612">
            <v>275.99999999999989</v>
          </cell>
          <cell r="W2612" t="str">
            <v>REG</v>
          </cell>
          <cell r="X2612">
            <v>11</v>
          </cell>
        </row>
        <row r="2613">
          <cell r="A2613">
            <v>2283364</v>
          </cell>
          <cell r="B2613">
            <v>1</v>
          </cell>
          <cell r="C2613">
            <v>2000</v>
          </cell>
          <cell r="D2613" t="str">
            <v>ubank</v>
          </cell>
          <cell r="E2613" t="str">
            <v>fixed</v>
          </cell>
          <cell r="F2613">
            <v>38889</v>
          </cell>
          <cell r="G2613">
            <v>0</v>
          </cell>
          <cell r="H2613">
            <v>2.9</v>
          </cell>
          <cell r="I2613">
            <v>3.05</v>
          </cell>
          <cell r="J2613">
            <v>3.1</v>
          </cell>
          <cell r="K2613">
            <v>3.3</v>
          </cell>
          <cell r="L2613">
            <v>3.45</v>
          </cell>
          <cell r="M2613">
            <v>0</v>
          </cell>
          <cell r="N2613">
            <v>-0.4</v>
          </cell>
          <cell r="O2613" t="str">
            <v>term</v>
          </cell>
          <cell r="P2613" t="str">
            <v>UBLONG</v>
          </cell>
          <cell r="Q2613">
            <v>38564</v>
          </cell>
          <cell r="R2613">
            <v>12</v>
          </cell>
          <cell r="S2613" t="str">
            <v>months</v>
          </cell>
          <cell r="T2613">
            <v>12</v>
          </cell>
          <cell r="U2613">
            <v>2.7599999999999989E-2</v>
          </cell>
          <cell r="V2613">
            <v>55.199999999999982</v>
          </cell>
          <cell r="W2613" t="str">
            <v>REG</v>
          </cell>
          <cell r="X2613">
            <v>11</v>
          </cell>
        </row>
        <row r="2614">
          <cell r="A2614">
            <v>2283448</v>
          </cell>
          <cell r="B2614">
            <v>1</v>
          </cell>
          <cell r="C2614">
            <v>14494.51</v>
          </cell>
          <cell r="D2614" t="str">
            <v>ubank</v>
          </cell>
          <cell r="E2614" t="str">
            <v>fixed</v>
          </cell>
          <cell r="F2614">
            <v>38902</v>
          </cell>
          <cell r="G2614">
            <v>0</v>
          </cell>
          <cell r="H2614">
            <v>2.85</v>
          </cell>
          <cell r="I2614">
            <v>3</v>
          </cell>
          <cell r="J2614">
            <v>3.1</v>
          </cell>
          <cell r="K2614">
            <v>3.3</v>
          </cell>
          <cell r="L2614">
            <v>3.45</v>
          </cell>
          <cell r="M2614">
            <v>0</v>
          </cell>
          <cell r="N2614">
            <v>0.05</v>
          </cell>
          <cell r="O2614" t="str">
            <v>RSP</v>
          </cell>
          <cell r="P2614" t="str">
            <v>UBRKRS</v>
          </cell>
          <cell r="Q2614">
            <v>38564</v>
          </cell>
          <cell r="R2614">
            <v>12</v>
          </cell>
          <cell r="S2614" t="str">
            <v>months</v>
          </cell>
          <cell r="T2614">
            <v>12</v>
          </cell>
          <cell r="U2614">
            <v>3.1899999999999998E-2</v>
          </cell>
          <cell r="V2614">
            <v>462.37486899999999</v>
          </cell>
          <cell r="W2614" t="str">
            <v>RSP</v>
          </cell>
          <cell r="X2614">
            <v>12</v>
          </cell>
        </row>
        <row r="2615">
          <cell r="A2615">
            <v>2283448</v>
          </cell>
          <cell r="B2615">
            <v>2</v>
          </cell>
          <cell r="C2615">
            <v>14489.98</v>
          </cell>
          <cell r="D2615" t="str">
            <v>ubank</v>
          </cell>
          <cell r="E2615" t="str">
            <v>fixed</v>
          </cell>
          <cell r="F2615">
            <v>38911</v>
          </cell>
          <cell r="G2615">
            <v>0</v>
          </cell>
          <cell r="H2615">
            <v>2.85</v>
          </cell>
          <cell r="I2615">
            <v>3</v>
          </cell>
          <cell r="J2615">
            <v>3.5</v>
          </cell>
          <cell r="K2615">
            <v>3.6</v>
          </cell>
          <cell r="L2615">
            <v>3.7</v>
          </cell>
          <cell r="M2615">
            <v>0</v>
          </cell>
          <cell r="N2615">
            <v>0.05</v>
          </cell>
          <cell r="O2615" t="str">
            <v>RSP</v>
          </cell>
          <cell r="P2615" t="str">
            <v>UBRKRS</v>
          </cell>
          <cell r="Q2615">
            <v>38564</v>
          </cell>
          <cell r="R2615">
            <v>12</v>
          </cell>
          <cell r="S2615" t="str">
            <v>months</v>
          </cell>
          <cell r="T2615">
            <v>12</v>
          </cell>
          <cell r="U2615">
            <v>3.3799999999999997E-2</v>
          </cell>
          <cell r="V2615">
            <v>489.76132399999995</v>
          </cell>
          <cell r="W2615" t="str">
            <v>RSP</v>
          </cell>
          <cell r="X2615">
            <v>12</v>
          </cell>
        </row>
        <row r="2616">
          <cell r="A2616">
            <v>2283539</v>
          </cell>
          <cell r="B2616">
            <v>1</v>
          </cell>
          <cell r="C2616">
            <v>4013.71</v>
          </cell>
          <cell r="D2616" t="str">
            <v>ubank</v>
          </cell>
          <cell r="E2616" t="str">
            <v>fixed</v>
          </cell>
          <cell r="F2616">
            <v>38898</v>
          </cell>
          <cell r="G2616">
            <v>0</v>
          </cell>
          <cell r="H2616">
            <v>2.85</v>
          </cell>
          <cell r="I2616">
            <v>3</v>
          </cell>
          <cell r="J2616">
            <v>3.1</v>
          </cell>
          <cell r="K2616">
            <v>3.3</v>
          </cell>
          <cell r="L2616">
            <v>3.45</v>
          </cell>
          <cell r="M2616">
            <v>0</v>
          </cell>
          <cell r="N2616">
            <v>0.05</v>
          </cell>
          <cell r="O2616" t="str">
            <v>RSP</v>
          </cell>
          <cell r="P2616" t="str">
            <v>UBRKRS</v>
          </cell>
          <cell r="Q2616">
            <v>38564</v>
          </cell>
          <cell r="R2616">
            <v>12</v>
          </cell>
          <cell r="S2616" t="str">
            <v>months</v>
          </cell>
          <cell r="T2616">
            <v>12</v>
          </cell>
          <cell r="U2616">
            <v>3.1899999999999998E-2</v>
          </cell>
          <cell r="V2616">
            <v>128.03734900000001</v>
          </cell>
          <cell r="W2616" t="str">
            <v>RSP</v>
          </cell>
          <cell r="X2616">
            <v>11</v>
          </cell>
        </row>
        <row r="2617">
          <cell r="A2617">
            <v>2283604</v>
          </cell>
          <cell r="B2617">
            <v>1</v>
          </cell>
          <cell r="C2617">
            <v>60000</v>
          </cell>
          <cell r="D2617" t="str">
            <v>ubank</v>
          </cell>
          <cell r="E2617" t="str">
            <v>fixed</v>
          </cell>
          <cell r="F2617">
            <v>38884</v>
          </cell>
          <cell r="G2617">
            <v>0</v>
          </cell>
          <cell r="H2617">
            <v>2.9</v>
          </cell>
          <cell r="I2617">
            <v>3.05</v>
          </cell>
          <cell r="J2617">
            <v>3.1</v>
          </cell>
          <cell r="K2617">
            <v>3.3</v>
          </cell>
          <cell r="L2617">
            <v>3.45</v>
          </cell>
          <cell r="M2617">
            <v>0</v>
          </cell>
          <cell r="N2617">
            <v>0</v>
          </cell>
          <cell r="O2617" t="str">
            <v>term</v>
          </cell>
          <cell r="P2617" t="str">
            <v>UBRKLT</v>
          </cell>
          <cell r="Q2617">
            <v>38564</v>
          </cell>
          <cell r="R2617">
            <v>12</v>
          </cell>
          <cell r="S2617" t="str">
            <v>months</v>
          </cell>
          <cell r="T2617">
            <v>12</v>
          </cell>
          <cell r="U2617">
            <v>3.1599999999999989E-2</v>
          </cell>
          <cell r="V2617">
            <v>1895.9999999999993</v>
          </cell>
          <cell r="W2617" t="str">
            <v>REG</v>
          </cell>
          <cell r="X2617">
            <v>11</v>
          </cell>
        </row>
        <row r="2618">
          <cell r="A2618">
            <v>2283612</v>
          </cell>
          <cell r="B2618">
            <v>1</v>
          </cell>
          <cell r="C2618">
            <v>4000</v>
          </cell>
          <cell r="D2618" t="str">
            <v>ubank</v>
          </cell>
          <cell r="E2618" t="str">
            <v>fixed</v>
          </cell>
          <cell r="F2618">
            <v>38885</v>
          </cell>
          <cell r="G2618">
            <v>0</v>
          </cell>
          <cell r="H2618">
            <v>2.9</v>
          </cell>
          <cell r="I2618">
            <v>3.05</v>
          </cell>
          <cell r="J2618">
            <v>3.1</v>
          </cell>
          <cell r="K2618">
            <v>3.3</v>
          </cell>
          <cell r="L2618">
            <v>3.45</v>
          </cell>
          <cell r="M2618">
            <v>0</v>
          </cell>
          <cell r="N2618">
            <v>0</v>
          </cell>
          <cell r="O2618" t="str">
            <v>term</v>
          </cell>
          <cell r="P2618" t="str">
            <v>UBRKLT</v>
          </cell>
          <cell r="Q2618">
            <v>38564</v>
          </cell>
          <cell r="R2618">
            <v>12</v>
          </cell>
          <cell r="S2618" t="str">
            <v>months</v>
          </cell>
          <cell r="T2618">
            <v>12</v>
          </cell>
          <cell r="U2618">
            <v>3.1599999999999989E-2</v>
          </cell>
          <cell r="V2618">
            <v>126.39999999999996</v>
          </cell>
          <cell r="W2618" t="str">
            <v>REG</v>
          </cell>
          <cell r="X2618">
            <v>11</v>
          </cell>
        </row>
        <row r="2619">
          <cell r="A2619">
            <v>2283638</v>
          </cell>
          <cell r="B2619">
            <v>1</v>
          </cell>
          <cell r="C2619">
            <v>2000</v>
          </cell>
          <cell r="D2619" t="str">
            <v>ubank</v>
          </cell>
          <cell r="E2619" t="str">
            <v>fixed</v>
          </cell>
          <cell r="F2619">
            <v>38885</v>
          </cell>
          <cell r="G2619">
            <v>0</v>
          </cell>
          <cell r="H2619">
            <v>2.9</v>
          </cell>
          <cell r="I2619">
            <v>3.05</v>
          </cell>
          <cell r="J2619">
            <v>3.1</v>
          </cell>
          <cell r="K2619">
            <v>3.3</v>
          </cell>
          <cell r="L2619">
            <v>3.45</v>
          </cell>
          <cell r="M2619">
            <v>0</v>
          </cell>
          <cell r="N2619">
            <v>0</v>
          </cell>
          <cell r="O2619" t="str">
            <v>term</v>
          </cell>
          <cell r="P2619" t="str">
            <v>UBRKLT</v>
          </cell>
          <cell r="Q2619">
            <v>38564</v>
          </cell>
          <cell r="R2619">
            <v>12</v>
          </cell>
          <cell r="S2619" t="str">
            <v>months</v>
          </cell>
          <cell r="T2619">
            <v>12</v>
          </cell>
          <cell r="U2619">
            <v>3.1599999999999989E-2</v>
          </cell>
          <cell r="V2619">
            <v>63.199999999999982</v>
          </cell>
          <cell r="W2619" t="str">
            <v>REG</v>
          </cell>
          <cell r="X2619">
            <v>11</v>
          </cell>
        </row>
        <row r="2620">
          <cell r="A2620">
            <v>2283653</v>
          </cell>
          <cell r="B2620">
            <v>1</v>
          </cell>
          <cell r="C2620">
            <v>2000</v>
          </cell>
          <cell r="D2620" t="str">
            <v>ubank</v>
          </cell>
          <cell r="E2620" t="str">
            <v>fixed</v>
          </cell>
          <cell r="F2620">
            <v>38885</v>
          </cell>
          <cell r="G2620">
            <v>0</v>
          </cell>
          <cell r="H2620">
            <v>2.9</v>
          </cell>
          <cell r="I2620">
            <v>3.05</v>
          </cell>
          <cell r="J2620">
            <v>3.1</v>
          </cell>
          <cell r="K2620">
            <v>3.3</v>
          </cell>
          <cell r="L2620">
            <v>3.45</v>
          </cell>
          <cell r="M2620">
            <v>0</v>
          </cell>
          <cell r="N2620">
            <v>0</v>
          </cell>
          <cell r="O2620" t="str">
            <v>term</v>
          </cell>
          <cell r="P2620" t="str">
            <v>UBRKLT</v>
          </cell>
          <cell r="Q2620">
            <v>38564</v>
          </cell>
          <cell r="R2620">
            <v>12</v>
          </cell>
          <cell r="S2620" t="str">
            <v>months</v>
          </cell>
          <cell r="T2620">
            <v>12</v>
          </cell>
          <cell r="U2620">
            <v>3.1599999999999989E-2</v>
          </cell>
          <cell r="V2620">
            <v>63.199999999999982</v>
          </cell>
          <cell r="W2620" t="str">
            <v>REG</v>
          </cell>
          <cell r="X2620">
            <v>11</v>
          </cell>
        </row>
        <row r="2621">
          <cell r="A2621">
            <v>2283679</v>
          </cell>
          <cell r="B2621">
            <v>1</v>
          </cell>
          <cell r="C2621">
            <v>4510.46</v>
          </cell>
          <cell r="D2621" t="str">
            <v>ubank</v>
          </cell>
          <cell r="E2621" t="str">
            <v>fixed</v>
          </cell>
          <cell r="F2621">
            <v>38889</v>
          </cell>
          <cell r="G2621">
            <v>0</v>
          </cell>
          <cell r="H2621">
            <v>2.9</v>
          </cell>
          <cell r="I2621">
            <v>3.05</v>
          </cell>
          <cell r="J2621">
            <v>3.1</v>
          </cell>
          <cell r="K2621">
            <v>3.3</v>
          </cell>
          <cell r="L2621">
            <v>3.45</v>
          </cell>
          <cell r="M2621">
            <v>0</v>
          </cell>
          <cell r="N2621">
            <v>0</v>
          </cell>
          <cell r="O2621" t="str">
            <v>term</v>
          </cell>
          <cell r="P2621" t="str">
            <v>UBRKLT</v>
          </cell>
          <cell r="Q2621">
            <v>38564</v>
          </cell>
          <cell r="R2621">
            <v>12</v>
          </cell>
          <cell r="S2621" t="str">
            <v>months</v>
          </cell>
          <cell r="T2621">
            <v>12</v>
          </cell>
          <cell r="U2621">
            <v>3.1599999999999989E-2</v>
          </cell>
          <cell r="V2621">
            <v>142.53053599999996</v>
          </cell>
          <cell r="W2621" t="str">
            <v>REG</v>
          </cell>
          <cell r="X2621">
            <v>11</v>
          </cell>
        </row>
        <row r="2622">
          <cell r="A2622">
            <v>2283737</v>
          </cell>
          <cell r="B2622">
            <v>1</v>
          </cell>
          <cell r="C2622">
            <v>2489</v>
          </cell>
          <cell r="D2622" t="str">
            <v>ubank</v>
          </cell>
          <cell r="E2622" t="str">
            <v>fixed</v>
          </cell>
          <cell r="F2622">
            <v>38882</v>
          </cell>
          <cell r="G2622">
            <v>0</v>
          </cell>
          <cell r="H2622">
            <v>2.9</v>
          </cell>
          <cell r="I2622">
            <v>3.05</v>
          </cell>
          <cell r="J2622">
            <v>3.1</v>
          </cell>
          <cell r="K2622">
            <v>3.3</v>
          </cell>
          <cell r="L2622">
            <v>3.45</v>
          </cell>
          <cell r="M2622">
            <v>0</v>
          </cell>
          <cell r="N2622">
            <v>0.05</v>
          </cell>
          <cell r="O2622" t="str">
            <v>RSP</v>
          </cell>
          <cell r="P2622" t="str">
            <v>UBRKRS</v>
          </cell>
          <cell r="Q2622">
            <v>38564</v>
          </cell>
          <cell r="R2622">
            <v>12</v>
          </cell>
          <cell r="S2622" t="str">
            <v>months</v>
          </cell>
          <cell r="T2622">
            <v>12</v>
          </cell>
          <cell r="U2622">
            <v>3.209999999999999E-2</v>
          </cell>
          <cell r="V2622">
            <v>79.896899999999974</v>
          </cell>
          <cell r="W2622" t="str">
            <v>RSP</v>
          </cell>
          <cell r="X2622">
            <v>11</v>
          </cell>
        </row>
        <row r="2623">
          <cell r="A2623">
            <v>2283752</v>
          </cell>
          <cell r="B2623">
            <v>1</v>
          </cell>
          <cell r="C2623">
            <v>6298</v>
          </cell>
          <cell r="D2623" t="str">
            <v>ubank</v>
          </cell>
          <cell r="E2623" t="str">
            <v>fixed</v>
          </cell>
          <cell r="F2623">
            <v>38888</v>
          </cell>
          <cell r="G2623">
            <v>0</v>
          </cell>
          <cell r="H2623">
            <v>2.9</v>
          </cell>
          <cell r="I2623">
            <v>3.05</v>
          </cell>
          <cell r="J2623">
            <v>3.1</v>
          </cell>
          <cell r="K2623">
            <v>3.3</v>
          </cell>
          <cell r="L2623">
            <v>3.45</v>
          </cell>
          <cell r="M2623">
            <v>0</v>
          </cell>
          <cell r="N2623">
            <v>0</v>
          </cell>
          <cell r="O2623" t="str">
            <v>RSP</v>
          </cell>
          <cell r="P2623" t="str">
            <v>UBRKRS</v>
          </cell>
          <cell r="Q2623">
            <v>38564</v>
          </cell>
          <cell r="R2623">
            <v>12</v>
          </cell>
          <cell r="S2623" t="str">
            <v>months</v>
          </cell>
          <cell r="T2623">
            <v>12</v>
          </cell>
          <cell r="U2623">
            <v>3.1599999999999989E-2</v>
          </cell>
          <cell r="V2623">
            <v>199.01679999999993</v>
          </cell>
          <cell r="W2623" t="str">
            <v>RSP</v>
          </cell>
          <cell r="X2623">
            <v>11</v>
          </cell>
        </row>
        <row r="2624">
          <cell r="A2624">
            <v>2283786</v>
          </cell>
          <cell r="B2624">
            <v>1</v>
          </cell>
          <cell r="C2624">
            <v>3967.35</v>
          </cell>
          <cell r="D2624" t="str">
            <v>ubank</v>
          </cell>
          <cell r="E2624" t="str">
            <v>fixed</v>
          </cell>
          <cell r="F2624">
            <v>39254</v>
          </cell>
          <cell r="G2624">
            <v>0</v>
          </cell>
          <cell r="H2624">
            <v>2.9</v>
          </cell>
          <cell r="I2624">
            <v>3.05</v>
          </cell>
          <cell r="J2624">
            <v>3.1</v>
          </cell>
          <cell r="K2624">
            <v>3.3</v>
          </cell>
          <cell r="L2624">
            <v>3.45</v>
          </cell>
          <cell r="M2624">
            <v>0</v>
          </cell>
          <cell r="N2624">
            <v>0</v>
          </cell>
          <cell r="O2624" t="str">
            <v>term</v>
          </cell>
          <cell r="P2624" t="str">
            <v>UBRKLT</v>
          </cell>
          <cell r="Q2624">
            <v>38564</v>
          </cell>
          <cell r="R2624">
            <v>24</v>
          </cell>
          <cell r="S2624" t="str">
            <v>months</v>
          </cell>
          <cell r="T2624">
            <v>24</v>
          </cell>
          <cell r="U2624">
            <v>3.1599999999999989E-2</v>
          </cell>
          <cell r="V2624">
            <v>125.36825999999995</v>
          </cell>
          <cell r="W2624" t="str">
            <v>REG</v>
          </cell>
          <cell r="X2624">
            <v>23</v>
          </cell>
        </row>
        <row r="2625">
          <cell r="A2625">
            <v>2283794</v>
          </cell>
          <cell r="B2625">
            <v>1</v>
          </cell>
          <cell r="C2625">
            <v>3109.53</v>
          </cell>
          <cell r="D2625" t="str">
            <v>ubank</v>
          </cell>
          <cell r="E2625" t="str">
            <v>fixed</v>
          </cell>
          <cell r="F2625">
            <v>38889</v>
          </cell>
          <cell r="G2625">
            <v>0</v>
          </cell>
          <cell r="H2625">
            <v>2.9</v>
          </cell>
          <cell r="I2625">
            <v>3.05</v>
          </cell>
          <cell r="J2625">
            <v>3.1</v>
          </cell>
          <cell r="K2625">
            <v>3.3</v>
          </cell>
          <cell r="L2625">
            <v>3.45</v>
          </cell>
          <cell r="M2625">
            <v>0</v>
          </cell>
          <cell r="N2625">
            <v>0</v>
          </cell>
          <cell r="O2625" t="str">
            <v>term</v>
          </cell>
          <cell r="P2625" t="str">
            <v>UBRKLT</v>
          </cell>
          <cell r="Q2625">
            <v>38564</v>
          </cell>
          <cell r="R2625">
            <v>12</v>
          </cell>
          <cell r="S2625" t="str">
            <v>months</v>
          </cell>
          <cell r="T2625">
            <v>12</v>
          </cell>
          <cell r="U2625">
            <v>3.1599999999999989E-2</v>
          </cell>
          <cell r="V2625">
            <v>98.261147999999977</v>
          </cell>
          <cell r="W2625" t="str">
            <v>REG</v>
          </cell>
          <cell r="X2625">
            <v>11</v>
          </cell>
        </row>
        <row r="2626">
          <cell r="A2626">
            <v>2283802</v>
          </cell>
          <cell r="B2626">
            <v>1</v>
          </cell>
          <cell r="C2626">
            <v>15000</v>
          </cell>
          <cell r="D2626" t="str">
            <v>ubank</v>
          </cell>
          <cell r="E2626" t="str">
            <v>fixed</v>
          </cell>
          <cell r="F2626">
            <v>38889</v>
          </cell>
          <cell r="G2626">
            <v>0</v>
          </cell>
          <cell r="H2626">
            <v>2.9</v>
          </cell>
          <cell r="I2626">
            <v>3.05</v>
          </cell>
          <cell r="J2626">
            <v>3.1</v>
          </cell>
          <cell r="K2626">
            <v>3.3</v>
          </cell>
          <cell r="L2626">
            <v>3.45</v>
          </cell>
          <cell r="M2626">
            <v>0</v>
          </cell>
          <cell r="N2626">
            <v>0</v>
          </cell>
          <cell r="O2626" t="str">
            <v>term</v>
          </cell>
          <cell r="P2626" t="str">
            <v>UBRKLT</v>
          </cell>
          <cell r="Q2626">
            <v>38564</v>
          </cell>
          <cell r="R2626">
            <v>12</v>
          </cell>
          <cell r="S2626" t="str">
            <v>months</v>
          </cell>
          <cell r="T2626">
            <v>12</v>
          </cell>
          <cell r="U2626">
            <v>3.1599999999999989E-2</v>
          </cell>
          <cell r="V2626">
            <v>473.99999999999983</v>
          </cell>
          <cell r="W2626" t="str">
            <v>REG</v>
          </cell>
          <cell r="X2626">
            <v>11</v>
          </cell>
        </row>
        <row r="2627">
          <cell r="A2627">
            <v>2283869</v>
          </cell>
          <cell r="B2627">
            <v>1</v>
          </cell>
          <cell r="C2627">
            <v>3000</v>
          </cell>
          <cell r="D2627" t="str">
            <v>ubank</v>
          </cell>
          <cell r="E2627" t="str">
            <v>fixed</v>
          </cell>
          <cell r="F2627">
            <v>39254</v>
          </cell>
          <cell r="G2627">
            <v>0</v>
          </cell>
          <cell r="H2627">
            <v>2.9</v>
          </cell>
          <cell r="I2627">
            <v>3.05</v>
          </cell>
          <cell r="J2627">
            <v>3.1</v>
          </cell>
          <cell r="K2627">
            <v>3.3</v>
          </cell>
          <cell r="L2627">
            <v>3.45</v>
          </cell>
          <cell r="M2627">
            <v>0</v>
          </cell>
          <cell r="N2627">
            <v>0</v>
          </cell>
          <cell r="O2627" t="str">
            <v>term</v>
          </cell>
          <cell r="P2627" t="str">
            <v>UBRKLT</v>
          </cell>
          <cell r="Q2627">
            <v>38564</v>
          </cell>
          <cell r="R2627">
            <v>24</v>
          </cell>
          <cell r="S2627" t="str">
            <v>months</v>
          </cell>
          <cell r="T2627">
            <v>24</v>
          </cell>
          <cell r="U2627">
            <v>3.1599999999999989E-2</v>
          </cell>
          <cell r="V2627">
            <v>94.799999999999969</v>
          </cell>
          <cell r="W2627" t="str">
            <v>REG</v>
          </cell>
          <cell r="X2627">
            <v>23</v>
          </cell>
        </row>
        <row r="2628">
          <cell r="A2628">
            <v>2283885</v>
          </cell>
          <cell r="B2628">
            <v>1</v>
          </cell>
          <cell r="C2628">
            <v>10229.790000000001</v>
          </cell>
          <cell r="D2628" t="str">
            <v>ubank</v>
          </cell>
          <cell r="E2628" t="str">
            <v>fixed</v>
          </cell>
          <cell r="F2628">
            <v>38889</v>
          </cell>
          <cell r="G2628">
            <v>0</v>
          </cell>
          <cell r="H2628">
            <v>2.9</v>
          </cell>
          <cell r="I2628">
            <v>3.05</v>
          </cell>
          <cell r="J2628">
            <v>3.1</v>
          </cell>
          <cell r="K2628">
            <v>3.3</v>
          </cell>
          <cell r="L2628">
            <v>3.45</v>
          </cell>
          <cell r="M2628">
            <v>0</v>
          </cell>
          <cell r="N2628">
            <v>0</v>
          </cell>
          <cell r="O2628" t="str">
            <v>term</v>
          </cell>
          <cell r="P2628" t="str">
            <v>UBRKLT</v>
          </cell>
          <cell r="Q2628">
            <v>38564</v>
          </cell>
          <cell r="R2628">
            <v>12</v>
          </cell>
          <cell r="S2628" t="str">
            <v>months</v>
          </cell>
          <cell r="T2628">
            <v>12</v>
          </cell>
          <cell r="U2628">
            <v>3.1599999999999989E-2</v>
          </cell>
          <cell r="V2628">
            <v>323.2613639999999</v>
          </cell>
          <cell r="W2628" t="str">
            <v>REG</v>
          </cell>
          <cell r="X2628">
            <v>11</v>
          </cell>
        </row>
        <row r="2629">
          <cell r="A2629">
            <v>2283976</v>
          </cell>
          <cell r="B2629">
            <v>1</v>
          </cell>
          <cell r="C2629">
            <v>39000</v>
          </cell>
          <cell r="D2629" t="str">
            <v>ubank</v>
          </cell>
          <cell r="E2629" t="str">
            <v>fixed</v>
          </cell>
          <cell r="F2629">
            <v>38888</v>
          </cell>
          <cell r="G2629">
            <v>0</v>
          </cell>
          <cell r="H2629">
            <v>2.65</v>
          </cell>
          <cell r="I2629">
            <v>2.8</v>
          </cell>
          <cell r="J2629">
            <v>2.85</v>
          </cell>
          <cell r="K2629">
            <v>3.05</v>
          </cell>
          <cell r="L2629">
            <v>3.2</v>
          </cell>
          <cell r="M2629">
            <v>0</v>
          </cell>
          <cell r="N2629">
            <v>0</v>
          </cell>
          <cell r="O2629" t="str">
            <v>term</v>
          </cell>
          <cell r="P2629" t="str">
            <v>UBRKLT</v>
          </cell>
          <cell r="Q2629">
            <v>38564</v>
          </cell>
          <cell r="R2629">
            <v>12</v>
          </cell>
          <cell r="S2629" t="str">
            <v>months</v>
          </cell>
          <cell r="T2629">
            <v>12</v>
          </cell>
          <cell r="U2629">
            <v>2.9099999999999994E-2</v>
          </cell>
          <cell r="V2629">
            <v>1134.8999999999999</v>
          </cell>
          <cell r="W2629" t="str">
            <v>REG</v>
          </cell>
          <cell r="X2629">
            <v>11</v>
          </cell>
        </row>
        <row r="2630">
          <cell r="A2630">
            <v>2284016</v>
          </cell>
          <cell r="B2630">
            <v>1</v>
          </cell>
          <cell r="C2630">
            <v>25000</v>
          </cell>
          <cell r="D2630" t="str">
            <v>ubank</v>
          </cell>
          <cell r="E2630" t="str">
            <v>fixed</v>
          </cell>
          <cell r="F2630">
            <v>39253</v>
          </cell>
          <cell r="G2630">
            <v>0</v>
          </cell>
          <cell r="H2630">
            <v>2.9</v>
          </cell>
          <cell r="I2630">
            <v>3.05</v>
          </cell>
          <cell r="J2630">
            <v>3.1</v>
          </cell>
          <cell r="K2630">
            <v>3.3</v>
          </cell>
          <cell r="L2630">
            <v>3.45</v>
          </cell>
          <cell r="M2630">
            <v>0</v>
          </cell>
          <cell r="N2630">
            <v>0</v>
          </cell>
          <cell r="O2630" t="str">
            <v>term</v>
          </cell>
          <cell r="P2630" t="str">
            <v>UBRKLT</v>
          </cell>
          <cell r="Q2630">
            <v>38564</v>
          </cell>
          <cell r="R2630">
            <v>24</v>
          </cell>
          <cell r="S2630" t="str">
            <v>months</v>
          </cell>
          <cell r="T2630">
            <v>24</v>
          </cell>
          <cell r="U2630">
            <v>3.1599999999999989E-2</v>
          </cell>
          <cell r="V2630">
            <v>789.99999999999977</v>
          </cell>
          <cell r="W2630" t="str">
            <v>REG</v>
          </cell>
          <cell r="X2630">
            <v>23</v>
          </cell>
        </row>
        <row r="2631">
          <cell r="A2631">
            <v>2284040</v>
          </cell>
          <cell r="B2631">
            <v>1</v>
          </cell>
          <cell r="C2631">
            <v>16000</v>
          </cell>
          <cell r="D2631" t="str">
            <v>ubank</v>
          </cell>
          <cell r="E2631" t="str">
            <v>fixed</v>
          </cell>
          <cell r="F2631">
            <v>38898</v>
          </cell>
          <cell r="G2631">
            <v>0</v>
          </cell>
          <cell r="H2631">
            <v>2.85</v>
          </cell>
          <cell r="I2631">
            <v>3</v>
          </cell>
          <cell r="J2631">
            <v>3.1</v>
          </cell>
          <cell r="K2631">
            <v>3.3</v>
          </cell>
          <cell r="L2631">
            <v>3.45</v>
          </cell>
          <cell r="M2631">
            <v>0</v>
          </cell>
          <cell r="N2631">
            <v>0.05</v>
          </cell>
          <cell r="O2631" t="str">
            <v>RSP</v>
          </cell>
          <cell r="P2631" t="str">
            <v>UBRKRS</v>
          </cell>
          <cell r="Q2631">
            <v>38564</v>
          </cell>
          <cell r="R2631">
            <v>12</v>
          </cell>
          <cell r="S2631" t="str">
            <v>months</v>
          </cell>
          <cell r="T2631">
            <v>12</v>
          </cell>
          <cell r="U2631">
            <v>3.1899999999999998E-2</v>
          </cell>
          <cell r="V2631">
            <v>510.4</v>
          </cell>
          <cell r="W2631" t="str">
            <v>RSP</v>
          </cell>
          <cell r="X2631">
            <v>11</v>
          </cell>
        </row>
        <row r="2632">
          <cell r="A2632">
            <v>2284057</v>
          </cell>
          <cell r="B2632">
            <v>1</v>
          </cell>
          <cell r="C2632">
            <v>20000</v>
          </cell>
          <cell r="D2632" t="str">
            <v>ubank</v>
          </cell>
          <cell r="E2632" t="str">
            <v>fixed</v>
          </cell>
          <cell r="F2632">
            <v>38889</v>
          </cell>
          <cell r="G2632">
            <v>0</v>
          </cell>
          <cell r="H2632">
            <v>2.9</v>
          </cell>
          <cell r="I2632">
            <v>3.05</v>
          </cell>
          <cell r="J2632">
            <v>3.1</v>
          </cell>
          <cell r="K2632">
            <v>3.3</v>
          </cell>
          <cell r="L2632">
            <v>3.45</v>
          </cell>
          <cell r="M2632">
            <v>0</v>
          </cell>
          <cell r="N2632">
            <v>-0.4</v>
          </cell>
          <cell r="O2632" t="str">
            <v>term</v>
          </cell>
          <cell r="P2632" t="str">
            <v>UBLONG</v>
          </cell>
          <cell r="Q2632">
            <v>38564</v>
          </cell>
          <cell r="R2632">
            <v>12</v>
          </cell>
          <cell r="S2632" t="str">
            <v>months</v>
          </cell>
          <cell r="T2632">
            <v>12</v>
          </cell>
          <cell r="U2632">
            <v>2.7599999999999989E-2</v>
          </cell>
          <cell r="V2632">
            <v>551.99999999999977</v>
          </cell>
          <cell r="W2632" t="str">
            <v>REG</v>
          </cell>
          <cell r="X2632">
            <v>11</v>
          </cell>
        </row>
        <row r="2633">
          <cell r="A2633">
            <v>2284222</v>
          </cell>
          <cell r="B2633">
            <v>1</v>
          </cell>
          <cell r="C2633">
            <v>3451</v>
          </cell>
          <cell r="D2633" t="str">
            <v>ubank</v>
          </cell>
          <cell r="E2633" t="str">
            <v>fixed</v>
          </cell>
          <cell r="F2633">
            <v>38889</v>
          </cell>
          <cell r="G2633">
            <v>0</v>
          </cell>
          <cell r="H2633">
            <v>2.9</v>
          </cell>
          <cell r="I2633">
            <v>3.05</v>
          </cell>
          <cell r="J2633">
            <v>3.1</v>
          </cell>
          <cell r="K2633">
            <v>3.3</v>
          </cell>
          <cell r="L2633">
            <v>3.45</v>
          </cell>
          <cell r="M2633">
            <v>0</v>
          </cell>
          <cell r="N2633">
            <v>0</v>
          </cell>
          <cell r="O2633" t="str">
            <v>term</v>
          </cell>
          <cell r="P2633" t="str">
            <v>UBRKLT</v>
          </cell>
          <cell r="Q2633">
            <v>38564</v>
          </cell>
          <cell r="R2633">
            <v>12</v>
          </cell>
          <cell r="S2633" t="str">
            <v>months</v>
          </cell>
          <cell r="T2633">
            <v>12</v>
          </cell>
          <cell r="U2633">
            <v>3.1599999999999989E-2</v>
          </cell>
          <cell r="V2633">
            <v>109.05159999999997</v>
          </cell>
          <cell r="W2633" t="str">
            <v>REG</v>
          </cell>
          <cell r="X2633">
            <v>11</v>
          </cell>
        </row>
        <row r="2634">
          <cell r="A2634">
            <v>2284255</v>
          </cell>
          <cell r="B2634">
            <v>1</v>
          </cell>
          <cell r="C2634">
            <v>58628.79</v>
          </cell>
          <cell r="D2634" t="str">
            <v>ubank</v>
          </cell>
          <cell r="E2634" t="str">
            <v>fixed</v>
          </cell>
          <cell r="F2634">
            <v>38889</v>
          </cell>
          <cell r="G2634">
            <v>0</v>
          </cell>
          <cell r="H2634">
            <v>2.9</v>
          </cell>
          <cell r="I2634">
            <v>3.05</v>
          </cell>
          <cell r="J2634">
            <v>3.1</v>
          </cell>
          <cell r="K2634">
            <v>3.3</v>
          </cell>
          <cell r="L2634">
            <v>3.45</v>
          </cell>
          <cell r="M2634">
            <v>0</v>
          </cell>
          <cell r="N2634">
            <v>0</v>
          </cell>
          <cell r="O2634" t="str">
            <v>term</v>
          </cell>
          <cell r="P2634" t="str">
            <v>UBRKLT</v>
          </cell>
          <cell r="Q2634">
            <v>38564</v>
          </cell>
          <cell r="R2634">
            <v>12</v>
          </cell>
          <cell r="S2634" t="str">
            <v>months</v>
          </cell>
          <cell r="T2634">
            <v>12</v>
          </cell>
          <cell r="U2634">
            <v>3.1599999999999989E-2</v>
          </cell>
          <cell r="V2634">
            <v>1852.6697639999993</v>
          </cell>
          <cell r="W2634" t="str">
            <v>REG</v>
          </cell>
          <cell r="X2634">
            <v>11</v>
          </cell>
        </row>
        <row r="2635">
          <cell r="A2635">
            <v>2284297</v>
          </cell>
          <cell r="B2635">
            <v>1</v>
          </cell>
          <cell r="C2635">
            <v>56432.38</v>
          </cell>
          <cell r="D2635" t="str">
            <v>ubank</v>
          </cell>
          <cell r="E2635" t="str">
            <v>fixed</v>
          </cell>
          <cell r="F2635">
            <v>38889</v>
          </cell>
          <cell r="G2635">
            <v>0</v>
          </cell>
          <cell r="H2635">
            <v>2.9</v>
          </cell>
          <cell r="I2635">
            <v>3.05</v>
          </cell>
          <cell r="J2635">
            <v>3.1</v>
          </cell>
          <cell r="K2635">
            <v>3.3</v>
          </cell>
          <cell r="L2635">
            <v>3.45</v>
          </cell>
          <cell r="M2635">
            <v>0</v>
          </cell>
          <cell r="N2635">
            <v>-0.4</v>
          </cell>
          <cell r="O2635" t="str">
            <v>term</v>
          </cell>
          <cell r="P2635" t="str">
            <v>UBLONG</v>
          </cell>
          <cell r="Q2635">
            <v>38564</v>
          </cell>
          <cell r="R2635">
            <v>12</v>
          </cell>
          <cell r="S2635" t="str">
            <v>months</v>
          </cell>
          <cell r="T2635">
            <v>12</v>
          </cell>
          <cell r="U2635">
            <v>2.7599999999999989E-2</v>
          </cell>
          <cell r="V2635">
            <v>1557.5336879999993</v>
          </cell>
          <cell r="W2635" t="str">
            <v>REG</v>
          </cell>
          <cell r="X2635">
            <v>11</v>
          </cell>
        </row>
        <row r="2636">
          <cell r="A2636">
            <v>2284321</v>
          </cell>
          <cell r="B2636">
            <v>1</v>
          </cell>
          <cell r="C2636">
            <v>52889.15</v>
          </cell>
          <cell r="D2636" t="str">
            <v>ubank</v>
          </cell>
          <cell r="E2636" t="str">
            <v>fixed</v>
          </cell>
          <cell r="F2636">
            <v>38889</v>
          </cell>
          <cell r="G2636">
            <v>0</v>
          </cell>
          <cell r="H2636">
            <v>2.9</v>
          </cell>
          <cell r="I2636">
            <v>3.05</v>
          </cell>
          <cell r="J2636">
            <v>3.1</v>
          </cell>
          <cell r="K2636">
            <v>3.3</v>
          </cell>
          <cell r="L2636">
            <v>3.45</v>
          </cell>
          <cell r="M2636">
            <v>0</v>
          </cell>
          <cell r="N2636">
            <v>-0.4</v>
          </cell>
          <cell r="O2636" t="str">
            <v>term</v>
          </cell>
          <cell r="P2636" t="str">
            <v>UBLONG</v>
          </cell>
          <cell r="Q2636">
            <v>38564</v>
          </cell>
          <cell r="R2636">
            <v>12</v>
          </cell>
          <cell r="S2636" t="str">
            <v>months</v>
          </cell>
          <cell r="T2636">
            <v>12</v>
          </cell>
          <cell r="U2636">
            <v>2.7599999999999989E-2</v>
          </cell>
          <cell r="V2636">
            <v>1459.7405399999996</v>
          </cell>
          <cell r="W2636" t="str">
            <v>REG</v>
          </cell>
          <cell r="X2636">
            <v>11</v>
          </cell>
        </row>
        <row r="2637">
          <cell r="A2637">
            <v>2284529</v>
          </cell>
          <cell r="B2637">
            <v>1</v>
          </cell>
          <cell r="C2637">
            <v>1574.39</v>
          </cell>
          <cell r="D2637" t="str">
            <v>ubank</v>
          </cell>
          <cell r="E2637" t="str">
            <v>fixed</v>
          </cell>
          <cell r="F2637">
            <v>39257</v>
          </cell>
          <cell r="G2637">
            <v>0</v>
          </cell>
          <cell r="H2637">
            <v>2.9</v>
          </cell>
          <cell r="I2637">
            <v>3.05</v>
          </cell>
          <cell r="J2637">
            <v>3.1</v>
          </cell>
          <cell r="K2637">
            <v>3.3</v>
          </cell>
          <cell r="L2637">
            <v>3.45</v>
          </cell>
          <cell r="M2637">
            <v>0</v>
          </cell>
          <cell r="N2637">
            <v>0</v>
          </cell>
          <cell r="O2637" t="str">
            <v>term</v>
          </cell>
          <cell r="P2637" t="str">
            <v>UBRKLT</v>
          </cell>
          <cell r="Q2637">
            <v>38564</v>
          </cell>
          <cell r="R2637">
            <v>24</v>
          </cell>
          <cell r="S2637" t="str">
            <v>months</v>
          </cell>
          <cell r="T2637">
            <v>24</v>
          </cell>
          <cell r="U2637">
            <v>3.1599999999999989E-2</v>
          </cell>
          <cell r="V2637">
            <v>49.750723999999984</v>
          </cell>
          <cell r="W2637" t="str">
            <v>REG</v>
          </cell>
          <cell r="X2637">
            <v>23</v>
          </cell>
        </row>
        <row r="2638">
          <cell r="A2638">
            <v>2284545</v>
          </cell>
          <cell r="B2638">
            <v>1</v>
          </cell>
          <cell r="C2638">
            <v>3069.11</v>
          </cell>
          <cell r="D2638" t="str">
            <v>ubank</v>
          </cell>
          <cell r="E2638" t="str">
            <v>fixed</v>
          </cell>
          <cell r="F2638">
            <v>38890</v>
          </cell>
          <cell r="G2638">
            <v>0</v>
          </cell>
          <cell r="H2638">
            <v>2.9</v>
          </cell>
          <cell r="I2638">
            <v>3.05</v>
          </cell>
          <cell r="J2638">
            <v>3.1</v>
          </cell>
          <cell r="K2638">
            <v>3.3</v>
          </cell>
          <cell r="L2638">
            <v>3.45</v>
          </cell>
          <cell r="M2638">
            <v>0</v>
          </cell>
          <cell r="N2638">
            <v>-0.4</v>
          </cell>
          <cell r="O2638" t="str">
            <v>term</v>
          </cell>
          <cell r="P2638" t="str">
            <v>UBLONG</v>
          </cell>
          <cell r="Q2638">
            <v>38564</v>
          </cell>
          <cell r="R2638">
            <v>12</v>
          </cell>
          <cell r="S2638" t="str">
            <v>months</v>
          </cell>
          <cell r="T2638">
            <v>12</v>
          </cell>
          <cell r="U2638">
            <v>2.7599999999999989E-2</v>
          </cell>
          <cell r="V2638">
            <v>84.707435999999973</v>
          </cell>
          <cell r="W2638" t="str">
            <v>REG</v>
          </cell>
          <cell r="X2638">
            <v>11</v>
          </cell>
        </row>
        <row r="2639">
          <cell r="A2639">
            <v>2284578</v>
          </cell>
          <cell r="B2639">
            <v>1</v>
          </cell>
          <cell r="C2639">
            <v>3200</v>
          </cell>
          <cell r="D2639" t="str">
            <v>ubank</v>
          </cell>
          <cell r="E2639" t="str">
            <v>fixed</v>
          </cell>
          <cell r="F2639">
            <v>38890</v>
          </cell>
          <cell r="G2639">
            <v>0</v>
          </cell>
          <cell r="H2639">
            <v>2.9</v>
          </cell>
          <cell r="I2639">
            <v>3.05</v>
          </cell>
          <cell r="J2639">
            <v>3.1</v>
          </cell>
          <cell r="K2639">
            <v>3.3</v>
          </cell>
          <cell r="L2639">
            <v>3.45</v>
          </cell>
          <cell r="M2639">
            <v>0</v>
          </cell>
          <cell r="N2639">
            <v>0</v>
          </cell>
          <cell r="O2639" t="str">
            <v>term</v>
          </cell>
          <cell r="P2639" t="str">
            <v>UBRKLT</v>
          </cell>
          <cell r="Q2639">
            <v>38564</v>
          </cell>
          <cell r="R2639">
            <v>12</v>
          </cell>
          <cell r="S2639" t="str">
            <v>months</v>
          </cell>
          <cell r="T2639">
            <v>12</v>
          </cell>
          <cell r="U2639">
            <v>3.1599999999999989E-2</v>
          </cell>
          <cell r="V2639">
            <v>101.11999999999996</v>
          </cell>
          <cell r="W2639" t="str">
            <v>REG</v>
          </cell>
          <cell r="X2639">
            <v>11</v>
          </cell>
        </row>
        <row r="2640">
          <cell r="A2640">
            <v>2284586</v>
          </cell>
          <cell r="B2640">
            <v>1</v>
          </cell>
          <cell r="C2640">
            <v>50000</v>
          </cell>
          <cell r="D2640" t="str">
            <v>ubank</v>
          </cell>
          <cell r="E2640" t="str">
            <v>fixed</v>
          </cell>
          <cell r="F2640">
            <v>38890</v>
          </cell>
          <cell r="G2640">
            <v>0</v>
          </cell>
          <cell r="H2640">
            <v>2.9</v>
          </cell>
          <cell r="I2640">
            <v>3.05</v>
          </cell>
          <cell r="J2640">
            <v>3.1</v>
          </cell>
          <cell r="K2640">
            <v>3.3</v>
          </cell>
          <cell r="L2640">
            <v>3.45</v>
          </cell>
          <cell r="M2640">
            <v>0</v>
          </cell>
          <cell r="N2640">
            <v>-0.4</v>
          </cell>
          <cell r="O2640" t="str">
            <v>term</v>
          </cell>
          <cell r="P2640" t="str">
            <v>UBLONG</v>
          </cell>
          <cell r="Q2640">
            <v>38564</v>
          </cell>
          <cell r="R2640">
            <v>12</v>
          </cell>
          <cell r="S2640" t="str">
            <v>months</v>
          </cell>
          <cell r="T2640">
            <v>12</v>
          </cell>
          <cell r="U2640">
            <v>2.7599999999999989E-2</v>
          </cell>
          <cell r="V2640">
            <v>1379.9999999999995</v>
          </cell>
          <cell r="W2640" t="str">
            <v>REG</v>
          </cell>
          <cell r="X2640">
            <v>11</v>
          </cell>
        </row>
        <row r="2641">
          <cell r="A2641">
            <v>2284685</v>
          </cell>
          <cell r="B2641">
            <v>1</v>
          </cell>
          <cell r="C2641">
            <v>1580</v>
          </cell>
          <cell r="D2641" t="str">
            <v>ubank</v>
          </cell>
          <cell r="E2641" t="str">
            <v>fixed</v>
          </cell>
          <cell r="F2641">
            <v>38890</v>
          </cell>
          <cell r="G2641">
            <v>0</v>
          </cell>
          <cell r="H2641">
            <v>2.9</v>
          </cell>
          <cell r="I2641">
            <v>3.05</v>
          </cell>
          <cell r="J2641">
            <v>3.1</v>
          </cell>
          <cell r="K2641">
            <v>3.3</v>
          </cell>
          <cell r="L2641">
            <v>3.45</v>
          </cell>
          <cell r="M2641">
            <v>0</v>
          </cell>
          <cell r="N2641">
            <v>0</v>
          </cell>
          <cell r="O2641" t="str">
            <v>term</v>
          </cell>
          <cell r="P2641" t="str">
            <v>UBRKLT</v>
          </cell>
          <cell r="Q2641">
            <v>38564</v>
          </cell>
          <cell r="R2641">
            <v>12</v>
          </cell>
          <cell r="S2641" t="str">
            <v>months</v>
          </cell>
          <cell r="T2641">
            <v>12</v>
          </cell>
          <cell r="U2641">
            <v>3.1599999999999989E-2</v>
          </cell>
          <cell r="V2641">
            <v>49.927999999999983</v>
          </cell>
          <cell r="W2641" t="str">
            <v>REG</v>
          </cell>
          <cell r="X2641">
            <v>11</v>
          </cell>
        </row>
        <row r="2642">
          <cell r="A2642">
            <v>2284750</v>
          </cell>
          <cell r="B2642">
            <v>1</v>
          </cell>
          <cell r="C2642">
            <v>3020.18</v>
          </cell>
          <cell r="D2642" t="str">
            <v>ubank</v>
          </cell>
          <cell r="E2642" t="str">
            <v>fixed</v>
          </cell>
          <cell r="F2642">
            <v>38889</v>
          </cell>
          <cell r="G2642">
            <v>0</v>
          </cell>
          <cell r="H2642">
            <v>2.9</v>
          </cell>
          <cell r="I2642">
            <v>3.05</v>
          </cell>
          <cell r="J2642">
            <v>3.1</v>
          </cell>
          <cell r="K2642">
            <v>3.3</v>
          </cell>
          <cell r="L2642">
            <v>3.45</v>
          </cell>
          <cell r="M2642">
            <v>0</v>
          </cell>
          <cell r="N2642">
            <v>0</v>
          </cell>
          <cell r="O2642" t="str">
            <v>term</v>
          </cell>
          <cell r="P2642" t="str">
            <v>UBRKLT</v>
          </cell>
          <cell r="Q2642">
            <v>38564</v>
          </cell>
          <cell r="R2642">
            <v>12</v>
          </cell>
          <cell r="S2642" t="str">
            <v>months</v>
          </cell>
          <cell r="T2642">
            <v>12</v>
          </cell>
          <cell r="U2642">
            <v>3.1599999999999989E-2</v>
          </cell>
          <cell r="V2642">
            <v>95.437687999999966</v>
          </cell>
          <cell r="W2642" t="str">
            <v>REG</v>
          </cell>
          <cell r="X2642">
            <v>11</v>
          </cell>
        </row>
        <row r="2643">
          <cell r="A2643">
            <v>2284776</v>
          </cell>
          <cell r="B2643">
            <v>1</v>
          </cell>
          <cell r="C2643">
            <v>2593</v>
          </cell>
          <cell r="D2643" t="str">
            <v>ubank</v>
          </cell>
          <cell r="E2643" t="str">
            <v>fixed</v>
          </cell>
          <cell r="F2643">
            <v>38890</v>
          </cell>
          <cell r="G2643">
            <v>0</v>
          </cell>
          <cell r="H2643">
            <v>2.9</v>
          </cell>
          <cell r="I2643">
            <v>3.05</v>
          </cell>
          <cell r="J2643">
            <v>3.1</v>
          </cell>
          <cell r="K2643">
            <v>3.3</v>
          </cell>
          <cell r="L2643">
            <v>3.45</v>
          </cell>
          <cell r="M2643">
            <v>0</v>
          </cell>
          <cell r="N2643">
            <v>0</v>
          </cell>
          <cell r="O2643" t="str">
            <v>RSP</v>
          </cell>
          <cell r="P2643" t="str">
            <v>UBRKRS</v>
          </cell>
          <cell r="Q2643">
            <v>38564</v>
          </cell>
          <cell r="R2643">
            <v>12</v>
          </cell>
          <cell r="S2643" t="str">
            <v>months</v>
          </cell>
          <cell r="T2643">
            <v>12</v>
          </cell>
          <cell r="U2643">
            <v>3.1599999999999989E-2</v>
          </cell>
          <cell r="V2643">
            <v>81.938799999999972</v>
          </cell>
          <cell r="W2643" t="str">
            <v>RSP</v>
          </cell>
          <cell r="X2643">
            <v>11</v>
          </cell>
        </row>
        <row r="2644">
          <cell r="A2644">
            <v>2284867</v>
          </cell>
          <cell r="B2644">
            <v>1</v>
          </cell>
          <cell r="C2644">
            <v>10000</v>
          </cell>
          <cell r="D2644" t="str">
            <v>ubank</v>
          </cell>
          <cell r="E2644" t="str">
            <v>fixed</v>
          </cell>
          <cell r="F2644">
            <v>38888</v>
          </cell>
          <cell r="G2644">
            <v>0</v>
          </cell>
          <cell r="H2644">
            <v>2.9</v>
          </cell>
          <cell r="I2644">
            <v>3.05</v>
          </cell>
          <cell r="J2644">
            <v>3.1</v>
          </cell>
          <cell r="K2644">
            <v>3.3</v>
          </cell>
          <cell r="L2644">
            <v>3.45</v>
          </cell>
          <cell r="M2644">
            <v>0</v>
          </cell>
          <cell r="N2644">
            <v>-0.4</v>
          </cell>
          <cell r="O2644" t="str">
            <v>term</v>
          </cell>
          <cell r="P2644" t="str">
            <v>UBLONG</v>
          </cell>
          <cell r="Q2644">
            <v>38564</v>
          </cell>
          <cell r="R2644">
            <v>12</v>
          </cell>
          <cell r="S2644" t="str">
            <v>months</v>
          </cell>
          <cell r="T2644">
            <v>12</v>
          </cell>
          <cell r="U2644">
            <v>2.7599999999999989E-2</v>
          </cell>
          <cell r="V2644">
            <v>275.99999999999989</v>
          </cell>
          <cell r="W2644" t="str">
            <v>REG</v>
          </cell>
          <cell r="X2644">
            <v>11</v>
          </cell>
        </row>
        <row r="2645">
          <cell r="A2645">
            <v>2284875</v>
          </cell>
          <cell r="B2645">
            <v>1</v>
          </cell>
          <cell r="C2645">
            <v>3500</v>
          </cell>
          <cell r="D2645" t="str">
            <v>ubank</v>
          </cell>
          <cell r="E2645" t="str">
            <v>fixed</v>
          </cell>
          <cell r="F2645">
            <v>38889</v>
          </cell>
          <cell r="G2645">
            <v>0</v>
          </cell>
          <cell r="H2645">
            <v>2.9</v>
          </cell>
          <cell r="I2645">
            <v>3.05</v>
          </cell>
          <cell r="J2645">
            <v>3.1</v>
          </cell>
          <cell r="K2645">
            <v>3.3</v>
          </cell>
          <cell r="L2645">
            <v>3.45</v>
          </cell>
          <cell r="M2645">
            <v>0</v>
          </cell>
          <cell r="N2645">
            <v>0</v>
          </cell>
          <cell r="O2645" t="str">
            <v>term</v>
          </cell>
          <cell r="P2645" t="str">
            <v>UBRKLT</v>
          </cell>
          <cell r="Q2645">
            <v>38564</v>
          </cell>
          <cell r="R2645">
            <v>12</v>
          </cell>
          <cell r="S2645" t="str">
            <v>months</v>
          </cell>
          <cell r="T2645">
            <v>12</v>
          </cell>
          <cell r="U2645">
            <v>3.1599999999999989E-2</v>
          </cell>
          <cell r="V2645">
            <v>110.59999999999997</v>
          </cell>
          <cell r="W2645" t="str">
            <v>REG</v>
          </cell>
          <cell r="X2645">
            <v>11</v>
          </cell>
        </row>
        <row r="2646">
          <cell r="A2646">
            <v>2284958</v>
          </cell>
          <cell r="B2646">
            <v>1</v>
          </cell>
          <cell r="C2646">
            <v>53000</v>
          </cell>
          <cell r="D2646" t="str">
            <v>ubank</v>
          </cell>
          <cell r="E2646" t="str">
            <v>fixed</v>
          </cell>
          <cell r="F2646">
            <v>38884</v>
          </cell>
          <cell r="G2646">
            <v>0</v>
          </cell>
          <cell r="H2646">
            <v>2.9</v>
          </cell>
          <cell r="I2646">
            <v>3.05</v>
          </cell>
          <cell r="J2646">
            <v>3.1</v>
          </cell>
          <cell r="K2646">
            <v>3.3</v>
          </cell>
          <cell r="L2646">
            <v>3.45</v>
          </cell>
          <cell r="M2646">
            <v>0</v>
          </cell>
          <cell r="N2646">
            <v>-0.4</v>
          </cell>
          <cell r="O2646" t="str">
            <v>term</v>
          </cell>
          <cell r="P2646" t="str">
            <v>UBLONG</v>
          </cell>
          <cell r="Q2646">
            <v>38564</v>
          </cell>
          <cell r="R2646">
            <v>12</v>
          </cell>
          <cell r="S2646" t="str">
            <v>months</v>
          </cell>
          <cell r="T2646">
            <v>12</v>
          </cell>
          <cell r="U2646">
            <v>2.7599999999999989E-2</v>
          </cell>
          <cell r="V2646">
            <v>1462.7999999999995</v>
          </cell>
          <cell r="W2646" t="str">
            <v>REG</v>
          </cell>
          <cell r="X2646">
            <v>11</v>
          </cell>
        </row>
        <row r="2647">
          <cell r="A2647">
            <v>2285260</v>
          </cell>
          <cell r="B2647">
            <v>1</v>
          </cell>
          <cell r="C2647">
            <v>3375.22</v>
          </cell>
          <cell r="D2647" t="str">
            <v>ubank</v>
          </cell>
          <cell r="E2647" t="str">
            <v>fixed</v>
          </cell>
          <cell r="F2647">
            <v>38968</v>
          </cell>
          <cell r="G2647">
            <v>0</v>
          </cell>
          <cell r="H2647">
            <v>2.85</v>
          </cell>
          <cell r="I2647">
            <v>3</v>
          </cell>
          <cell r="J2647">
            <v>3.1</v>
          </cell>
          <cell r="K2647">
            <v>3.3</v>
          </cell>
          <cell r="L2647">
            <v>3.45</v>
          </cell>
          <cell r="M2647">
            <v>0</v>
          </cell>
          <cell r="N2647">
            <v>0.05</v>
          </cell>
          <cell r="O2647" t="str">
            <v>RSP</v>
          </cell>
          <cell r="P2647" t="str">
            <v>UBRKRS</v>
          </cell>
          <cell r="Q2647">
            <v>38564</v>
          </cell>
          <cell r="R2647">
            <v>14</v>
          </cell>
          <cell r="S2647" t="str">
            <v>months</v>
          </cell>
          <cell r="T2647">
            <v>14</v>
          </cell>
          <cell r="U2647">
            <v>3.1899999999999998E-2</v>
          </cell>
          <cell r="V2647">
            <v>107.66951799999998</v>
          </cell>
          <cell r="W2647" t="str">
            <v>RSP</v>
          </cell>
          <cell r="X2647">
            <v>14</v>
          </cell>
        </row>
        <row r="2648">
          <cell r="A2648">
            <v>2285310</v>
          </cell>
          <cell r="B2648">
            <v>1</v>
          </cell>
          <cell r="C2648">
            <v>3695.76</v>
          </cell>
          <cell r="D2648" t="str">
            <v>ubank</v>
          </cell>
          <cell r="E2648" t="str">
            <v>fixed</v>
          </cell>
          <cell r="F2648">
            <v>38968</v>
          </cell>
          <cell r="G2648">
            <v>0</v>
          </cell>
          <cell r="H2648">
            <v>2.85</v>
          </cell>
          <cell r="I2648">
            <v>3</v>
          </cell>
          <cell r="J2648">
            <v>3.1</v>
          </cell>
          <cell r="K2648">
            <v>3.3</v>
          </cell>
          <cell r="L2648">
            <v>3.45</v>
          </cell>
          <cell r="M2648">
            <v>0</v>
          </cell>
          <cell r="N2648">
            <v>0.05</v>
          </cell>
          <cell r="O2648" t="str">
            <v>RSP</v>
          </cell>
          <cell r="P2648" t="str">
            <v>UBRKRS</v>
          </cell>
          <cell r="Q2648">
            <v>38564</v>
          </cell>
          <cell r="R2648">
            <v>14</v>
          </cell>
          <cell r="S2648" t="str">
            <v>months</v>
          </cell>
          <cell r="T2648">
            <v>14</v>
          </cell>
          <cell r="U2648">
            <v>3.1899999999999998E-2</v>
          </cell>
          <cell r="V2648">
            <v>117.894744</v>
          </cell>
          <cell r="W2648" t="str">
            <v>RSP</v>
          </cell>
          <cell r="X2648">
            <v>14</v>
          </cell>
        </row>
        <row r="2649">
          <cell r="A2649">
            <v>2285328</v>
          </cell>
          <cell r="B2649">
            <v>1</v>
          </cell>
          <cell r="C2649">
            <v>22602.560000000001</v>
          </cell>
          <cell r="D2649" t="str">
            <v>ubank</v>
          </cell>
          <cell r="E2649" t="str">
            <v>fixed</v>
          </cell>
          <cell r="F2649">
            <v>39268</v>
          </cell>
          <cell r="G2649">
            <v>0</v>
          </cell>
          <cell r="H2649">
            <v>2.85</v>
          </cell>
          <cell r="I2649">
            <v>3</v>
          </cell>
          <cell r="J2649">
            <v>3.1</v>
          </cell>
          <cell r="K2649">
            <v>3.3</v>
          </cell>
          <cell r="L2649">
            <v>3.45</v>
          </cell>
          <cell r="M2649">
            <v>0</v>
          </cell>
          <cell r="N2649">
            <v>0.05</v>
          </cell>
          <cell r="O2649" t="str">
            <v>RIF</v>
          </cell>
          <cell r="P2649" t="str">
            <v>UBRKRF</v>
          </cell>
          <cell r="Q2649">
            <v>38564</v>
          </cell>
          <cell r="R2649">
            <v>24</v>
          </cell>
          <cell r="S2649" t="str">
            <v>months</v>
          </cell>
          <cell r="T2649">
            <v>24</v>
          </cell>
          <cell r="U2649">
            <v>3.1899999999999998E-2</v>
          </cell>
          <cell r="V2649">
            <v>721.02166399999999</v>
          </cell>
          <cell r="W2649" t="str">
            <v>RIF</v>
          </cell>
          <cell r="X2649">
            <v>24</v>
          </cell>
        </row>
        <row r="2650">
          <cell r="A2650">
            <v>2285443</v>
          </cell>
          <cell r="B2650">
            <v>1</v>
          </cell>
          <cell r="C2650">
            <v>50000</v>
          </cell>
          <cell r="D2650" t="str">
            <v>ubank</v>
          </cell>
          <cell r="E2650" t="str">
            <v>fixed</v>
          </cell>
          <cell r="F2650">
            <v>38891</v>
          </cell>
          <cell r="G2650">
            <v>0</v>
          </cell>
          <cell r="H2650">
            <v>2.9</v>
          </cell>
          <cell r="I2650">
            <v>3.05</v>
          </cell>
          <cell r="J2650">
            <v>3.1</v>
          </cell>
          <cell r="K2650">
            <v>3.3</v>
          </cell>
          <cell r="L2650">
            <v>3.45</v>
          </cell>
          <cell r="M2650">
            <v>0</v>
          </cell>
          <cell r="N2650">
            <v>0</v>
          </cell>
          <cell r="O2650" t="str">
            <v>term</v>
          </cell>
          <cell r="P2650" t="str">
            <v>UBRKLT</v>
          </cell>
          <cell r="Q2650">
            <v>38564</v>
          </cell>
          <cell r="R2650">
            <v>12</v>
          </cell>
          <cell r="S2650" t="str">
            <v>months</v>
          </cell>
          <cell r="T2650">
            <v>12</v>
          </cell>
          <cell r="U2650">
            <v>3.1599999999999989E-2</v>
          </cell>
          <cell r="V2650">
            <v>1579.9999999999995</v>
          </cell>
          <cell r="W2650" t="str">
            <v>REG</v>
          </cell>
          <cell r="X2650">
            <v>11</v>
          </cell>
        </row>
        <row r="2651">
          <cell r="A2651">
            <v>2285609</v>
          </cell>
          <cell r="B2651">
            <v>1</v>
          </cell>
          <cell r="C2651">
            <v>18696</v>
          </cell>
          <cell r="D2651" t="str">
            <v>ubank</v>
          </cell>
          <cell r="E2651" t="str">
            <v>fixed</v>
          </cell>
          <cell r="F2651">
            <v>38890</v>
          </cell>
          <cell r="G2651">
            <v>0</v>
          </cell>
          <cell r="H2651">
            <v>2.9</v>
          </cell>
          <cell r="I2651">
            <v>3.05</v>
          </cell>
          <cell r="J2651">
            <v>3.1</v>
          </cell>
          <cell r="K2651">
            <v>3.3</v>
          </cell>
          <cell r="L2651">
            <v>3.45</v>
          </cell>
          <cell r="M2651">
            <v>0</v>
          </cell>
          <cell r="N2651">
            <v>-0.4</v>
          </cell>
          <cell r="O2651" t="str">
            <v>term</v>
          </cell>
          <cell r="P2651" t="str">
            <v>UBLONG</v>
          </cell>
          <cell r="Q2651">
            <v>38564</v>
          </cell>
          <cell r="R2651">
            <v>12</v>
          </cell>
          <cell r="S2651" t="str">
            <v>months</v>
          </cell>
          <cell r="T2651">
            <v>12</v>
          </cell>
          <cell r="U2651">
            <v>2.7599999999999989E-2</v>
          </cell>
          <cell r="V2651">
            <v>516.00959999999975</v>
          </cell>
          <cell r="W2651" t="str">
            <v>REG</v>
          </cell>
          <cell r="X2651">
            <v>11</v>
          </cell>
        </row>
        <row r="2652">
          <cell r="A2652">
            <v>2285641</v>
          </cell>
          <cell r="B2652">
            <v>1</v>
          </cell>
          <cell r="C2652">
            <v>20000</v>
          </cell>
          <cell r="D2652" t="str">
            <v>ubank</v>
          </cell>
          <cell r="E2652" t="str">
            <v>fixed</v>
          </cell>
          <cell r="F2652">
            <v>38890</v>
          </cell>
          <cell r="G2652">
            <v>0</v>
          </cell>
          <cell r="H2652">
            <v>2.9</v>
          </cell>
          <cell r="I2652">
            <v>3.05</v>
          </cell>
          <cell r="J2652">
            <v>3.1</v>
          </cell>
          <cell r="K2652">
            <v>3.3</v>
          </cell>
          <cell r="L2652">
            <v>3.45</v>
          </cell>
          <cell r="M2652">
            <v>0</v>
          </cell>
          <cell r="N2652">
            <v>-0.4</v>
          </cell>
          <cell r="O2652" t="str">
            <v>term</v>
          </cell>
          <cell r="P2652" t="str">
            <v>UBLONG</v>
          </cell>
          <cell r="Q2652">
            <v>38564</v>
          </cell>
          <cell r="R2652">
            <v>12</v>
          </cell>
          <cell r="S2652" t="str">
            <v>months</v>
          </cell>
          <cell r="T2652">
            <v>12</v>
          </cell>
          <cell r="U2652">
            <v>2.7599999999999989E-2</v>
          </cell>
          <cell r="V2652">
            <v>551.99999999999977</v>
          </cell>
          <cell r="W2652" t="str">
            <v>REG</v>
          </cell>
          <cell r="X2652">
            <v>11</v>
          </cell>
        </row>
        <row r="2653">
          <cell r="A2653">
            <v>2285682</v>
          </cell>
          <cell r="B2653">
            <v>1</v>
          </cell>
          <cell r="C2653">
            <v>10000</v>
          </cell>
          <cell r="D2653" t="str">
            <v>ubank</v>
          </cell>
          <cell r="E2653" t="str">
            <v>fixed</v>
          </cell>
          <cell r="F2653">
            <v>38891</v>
          </cell>
          <cell r="G2653">
            <v>0</v>
          </cell>
          <cell r="H2653">
            <v>2.9</v>
          </cell>
          <cell r="I2653">
            <v>3.05</v>
          </cell>
          <cell r="J2653">
            <v>3.1</v>
          </cell>
          <cell r="K2653">
            <v>3.3</v>
          </cell>
          <cell r="L2653">
            <v>3.45</v>
          </cell>
          <cell r="M2653">
            <v>0</v>
          </cell>
          <cell r="N2653">
            <v>-0.4</v>
          </cell>
          <cell r="O2653" t="str">
            <v>term</v>
          </cell>
          <cell r="P2653" t="str">
            <v>UBLONG</v>
          </cell>
          <cell r="Q2653">
            <v>38564</v>
          </cell>
          <cell r="R2653">
            <v>12</v>
          </cell>
          <cell r="S2653" t="str">
            <v>months</v>
          </cell>
          <cell r="T2653">
            <v>12</v>
          </cell>
          <cell r="U2653">
            <v>2.7599999999999989E-2</v>
          </cell>
          <cell r="V2653">
            <v>275.99999999999989</v>
          </cell>
          <cell r="W2653" t="str">
            <v>REG</v>
          </cell>
          <cell r="X2653">
            <v>11</v>
          </cell>
        </row>
        <row r="2654">
          <cell r="A2654">
            <v>2285849</v>
          </cell>
          <cell r="B2654">
            <v>1</v>
          </cell>
          <cell r="C2654">
            <v>16552</v>
          </cell>
          <cell r="D2654" t="str">
            <v>ubank</v>
          </cell>
          <cell r="E2654" t="str">
            <v>fixed</v>
          </cell>
          <cell r="F2654">
            <v>38885</v>
          </cell>
          <cell r="G2654">
            <v>0</v>
          </cell>
          <cell r="H2654">
            <v>2.9</v>
          </cell>
          <cell r="I2654">
            <v>3.05</v>
          </cell>
          <cell r="J2654">
            <v>3.1</v>
          </cell>
          <cell r="K2654">
            <v>3.3</v>
          </cell>
          <cell r="L2654">
            <v>3.45</v>
          </cell>
          <cell r="M2654">
            <v>0</v>
          </cell>
          <cell r="N2654">
            <v>0</v>
          </cell>
          <cell r="O2654" t="str">
            <v>term</v>
          </cell>
          <cell r="P2654" t="str">
            <v>UBRKLT</v>
          </cell>
          <cell r="Q2654">
            <v>38564</v>
          </cell>
          <cell r="R2654">
            <v>12</v>
          </cell>
          <cell r="S2654" t="str">
            <v>months</v>
          </cell>
          <cell r="T2654">
            <v>12</v>
          </cell>
          <cell r="U2654">
            <v>3.1599999999999989E-2</v>
          </cell>
          <cell r="V2654">
            <v>523.04319999999984</v>
          </cell>
          <cell r="W2654" t="str">
            <v>REG</v>
          </cell>
          <cell r="X2654">
            <v>11</v>
          </cell>
        </row>
        <row r="2655">
          <cell r="A2655">
            <v>2285955</v>
          </cell>
          <cell r="B2655">
            <v>1</v>
          </cell>
          <cell r="C2655">
            <v>1093.45</v>
          </cell>
          <cell r="D2655" t="str">
            <v>ubank</v>
          </cell>
          <cell r="E2655" t="str">
            <v>fixed</v>
          </cell>
          <cell r="F2655">
            <v>38890</v>
          </cell>
          <cell r="G2655">
            <v>0</v>
          </cell>
          <cell r="H2655">
            <v>2.9</v>
          </cell>
          <cell r="I2655">
            <v>3.05</v>
          </cell>
          <cell r="J2655">
            <v>3.1</v>
          </cell>
          <cell r="K2655">
            <v>3.3</v>
          </cell>
          <cell r="L2655">
            <v>3.45</v>
          </cell>
          <cell r="M2655">
            <v>0</v>
          </cell>
          <cell r="N2655">
            <v>0</v>
          </cell>
          <cell r="O2655" t="str">
            <v>term</v>
          </cell>
          <cell r="P2655" t="str">
            <v>UBRKLT</v>
          </cell>
          <cell r="Q2655">
            <v>38564</v>
          </cell>
          <cell r="R2655">
            <v>12</v>
          </cell>
          <cell r="S2655" t="str">
            <v>months</v>
          </cell>
          <cell r="T2655">
            <v>12</v>
          </cell>
          <cell r="U2655">
            <v>3.1599999999999989E-2</v>
          </cell>
          <cell r="V2655">
            <v>34.553019999999989</v>
          </cell>
          <cell r="W2655" t="str">
            <v>REG</v>
          </cell>
          <cell r="X2655">
            <v>11</v>
          </cell>
        </row>
        <row r="2656">
          <cell r="A2656">
            <v>2286011</v>
          </cell>
          <cell r="B2656">
            <v>1</v>
          </cell>
          <cell r="C2656">
            <v>55000</v>
          </cell>
          <cell r="D2656" t="str">
            <v>ubank</v>
          </cell>
          <cell r="E2656" t="str">
            <v>fixed</v>
          </cell>
          <cell r="F2656">
            <v>38889</v>
          </cell>
          <cell r="G2656">
            <v>0</v>
          </cell>
          <cell r="H2656">
            <v>2.9</v>
          </cell>
          <cell r="I2656">
            <v>3.05</v>
          </cell>
          <cell r="J2656">
            <v>3.1</v>
          </cell>
          <cell r="K2656">
            <v>3.3</v>
          </cell>
          <cell r="L2656">
            <v>3.45</v>
          </cell>
          <cell r="M2656">
            <v>0</v>
          </cell>
          <cell r="N2656">
            <v>0</v>
          </cell>
          <cell r="O2656" t="str">
            <v>term</v>
          </cell>
          <cell r="P2656" t="str">
            <v>UBRKLT</v>
          </cell>
          <cell r="Q2656">
            <v>38564</v>
          </cell>
          <cell r="R2656">
            <v>12</v>
          </cell>
          <cell r="S2656" t="str">
            <v>months</v>
          </cell>
          <cell r="T2656">
            <v>12</v>
          </cell>
          <cell r="U2656">
            <v>3.1599999999999989E-2</v>
          </cell>
          <cell r="V2656">
            <v>1737.9999999999993</v>
          </cell>
          <cell r="W2656" t="str">
            <v>REG</v>
          </cell>
          <cell r="X2656">
            <v>11</v>
          </cell>
        </row>
        <row r="2657">
          <cell r="A2657">
            <v>2286052</v>
          </cell>
          <cell r="B2657">
            <v>2</v>
          </cell>
          <cell r="C2657">
            <v>2000</v>
          </cell>
          <cell r="D2657" t="str">
            <v>ubank</v>
          </cell>
          <cell r="E2657" t="str">
            <v>fixed</v>
          </cell>
          <cell r="F2657">
            <v>39622</v>
          </cell>
          <cell r="G2657">
            <v>0</v>
          </cell>
          <cell r="H2657">
            <v>2.9</v>
          </cell>
          <cell r="I2657">
            <v>3.05</v>
          </cell>
          <cell r="J2657">
            <v>3.1</v>
          </cell>
          <cell r="K2657">
            <v>3.3</v>
          </cell>
          <cell r="L2657">
            <v>3.45</v>
          </cell>
          <cell r="M2657">
            <v>0</v>
          </cell>
          <cell r="N2657">
            <v>0</v>
          </cell>
          <cell r="O2657" t="str">
            <v>term</v>
          </cell>
          <cell r="P2657" t="str">
            <v>UBRKLT</v>
          </cell>
          <cell r="Q2657">
            <v>38564</v>
          </cell>
          <cell r="R2657">
            <v>36</v>
          </cell>
          <cell r="S2657" t="str">
            <v>months</v>
          </cell>
          <cell r="T2657">
            <v>36</v>
          </cell>
          <cell r="U2657">
            <v>3.1599999999999989E-2</v>
          </cell>
          <cell r="V2657">
            <v>63.199999999999982</v>
          </cell>
          <cell r="W2657" t="str">
            <v>REG</v>
          </cell>
          <cell r="X2657">
            <v>35</v>
          </cell>
        </row>
        <row r="2658">
          <cell r="A2658">
            <v>2286052</v>
          </cell>
          <cell r="B2658">
            <v>1</v>
          </cell>
          <cell r="C2658">
            <v>1900</v>
          </cell>
          <cell r="D2658" t="str">
            <v>ubank</v>
          </cell>
          <cell r="E2658" t="str">
            <v>fixed</v>
          </cell>
          <cell r="F2658">
            <v>38891</v>
          </cell>
          <cell r="G2658">
            <v>0</v>
          </cell>
          <cell r="H2658">
            <v>2.9</v>
          </cell>
          <cell r="I2658">
            <v>3.05</v>
          </cell>
          <cell r="J2658">
            <v>3.1</v>
          </cell>
          <cell r="K2658">
            <v>3.3</v>
          </cell>
          <cell r="L2658">
            <v>3.45</v>
          </cell>
          <cell r="M2658">
            <v>0</v>
          </cell>
          <cell r="N2658">
            <v>0</v>
          </cell>
          <cell r="O2658" t="str">
            <v>term</v>
          </cell>
          <cell r="P2658" t="str">
            <v>UBRKLT</v>
          </cell>
          <cell r="Q2658">
            <v>38564</v>
          </cell>
          <cell r="R2658">
            <v>12</v>
          </cell>
          <cell r="S2658" t="str">
            <v>months</v>
          </cell>
          <cell r="T2658">
            <v>12</v>
          </cell>
          <cell r="U2658">
            <v>3.1599999999999989E-2</v>
          </cell>
          <cell r="V2658">
            <v>60.039999999999978</v>
          </cell>
          <cell r="W2658" t="str">
            <v>REG</v>
          </cell>
          <cell r="X2658">
            <v>11</v>
          </cell>
        </row>
        <row r="2659">
          <cell r="A2659">
            <v>2286318</v>
          </cell>
          <cell r="B2659">
            <v>1</v>
          </cell>
          <cell r="C2659">
            <v>10563.25</v>
          </cell>
          <cell r="D2659" t="str">
            <v>ubank</v>
          </cell>
          <cell r="E2659" t="str">
            <v>fixed</v>
          </cell>
          <cell r="F2659">
            <v>38903</v>
          </cell>
          <cell r="G2659">
            <v>0</v>
          </cell>
          <cell r="H2659">
            <v>2.85</v>
          </cell>
          <cell r="I2659">
            <v>3</v>
          </cell>
          <cell r="J2659">
            <v>3.1</v>
          </cell>
          <cell r="K2659">
            <v>3.3</v>
          </cell>
          <cell r="L2659">
            <v>3.45</v>
          </cell>
          <cell r="M2659">
            <v>0</v>
          </cell>
          <cell r="N2659">
            <v>0.05</v>
          </cell>
          <cell r="O2659" t="str">
            <v>RSP</v>
          </cell>
          <cell r="P2659" t="str">
            <v>UBRKRS</v>
          </cell>
          <cell r="Q2659">
            <v>38564</v>
          </cell>
          <cell r="R2659">
            <v>12</v>
          </cell>
          <cell r="S2659" t="str">
            <v>months</v>
          </cell>
          <cell r="T2659">
            <v>12</v>
          </cell>
          <cell r="U2659">
            <v>3.1899999999999998E-2</v>
          </cell>
          <cell r="V2659">
            <v>336.96767499999999</v>
          </cell>
          <cell r="W2659" t="str">
            <v>RSP</v>
          </cell>
          <cell r="X2659">
            <v>12</v>
          </cell>
        </row>
        <row r="2660">
          <cell r="A2660">
            <v>2286441</v>
          </cell>
          <cell r="B2660">
            <v>1</v>
          </cell>
          <cell r="C2660">
            <v>2593.5100000000002</v>
          </cell>
          <cell r="D2660" t="str">
            <v>ubank</v>
          </cell>
          <cell r="E2660" t="str">
            <v>fixed</v>
          </cell>
          <cell r="F2660">
            <v>38891</v>
          </cell>
          <cell r="G2660">
            <v>0</v>
          </cell>
          <cell r="H2660">
            <v>2.9</v>
          </cell>
          <cell r="I2660">
            <v>3.05</v>
          </cell>
          <cell r="J2660">
            <v>3.1</v>
          </cell>
          <cell r="K2660">
            <v>3.3</v>
          </cell>
          <cell r="L2660">
            <v>3.45</v>
          </cell>
          <cell r="M2660">
            <v>0</v>
          </cell>
          <cell r="N2660">
            <v>0</v>
          </cell>
          <cell r="O2660" t="str">
            <v>term</v>
          </cell>
          <cell r="P2660" t="str">
            <v>UBRKLT</v>
          </cell>
          <cell r="Q2660">
            <v>38564</v>
          </cell>
          <cell r="R2660">
            <v>12</v>
          </cell>
          <cell r="S2660" t="str">
            <v>months</v>
          </cell>
          <cell r="T2660">
            <v>12</v>
          </cell>
          <cell r="U2660">
            <v>3.1599999999999989E-2</v>
          </cell>
          <cell r="V2660">
            <v>81.954915999999983</v>
          </cell>
          <cell r="W2660" t="str">
            <v>REG</v>
          </cell>
          <cell r="X2660">
            <v>11</v>
          </cell>
        </row>
        <row r="2661">
          <cell r="A2661">
            <v>2286458</v>
          </cell>
          <cell r="B2661">
            <v>1</v>
          </cell>
          <cell r="C2661">
            <v>6659</v>
          </cell>
          <cell r="D2661" t="str">
            <v>ubank</v>
          </cell>
          <cell r="E2661" t="str">
            <v>fixed</v>
          </cell>
          <cell r="F2661">
            <v>38891</v>
          </cell>
          <cell r="G2661">
            <v>0</v>
          </cell>
          <cell r="H2661">
            <v>2.9</v>
          </cell>
          <cell r="I2661">
            <v>3.05</v>
          </cell>
          <cell r="J2661">
            <v>3.1</v>
          </cell>
          <cell r="K2661">
            <v>3.3</v>
          </cell>
          <cell r="L2661">
            <v>3.45</v>
          </cell>
          <cell r="M2661">
            <v>0</v>
          </cell>
          <cell r="N2661">
            <v>-0.4</v>
          </cell>
          <cell r="O2661" t="str">
            <v>term</v>
          </cell>
          <cell r="P2661" t="str">
            <v>UBLONG</v>
          </cell>
          <cell r="Q2661">
            <v>38564</v>
          </cell>
          <cell r="R2661">
            <v>12</v>
          </cell>
          <cell r="S2661" t="str">
            <v>months</v>
          </cell>
          <cell r="T2661">
            <v>12</v>
          </cell>
          <cell r="U2661">
            <v>2.7599999999999989E-2</v>
          </cell>
          <cell r="V2661">
            <v>183.78839999999994</v>
          </cell>
          <cell r="W2661" t="str">
            <v>REG</v>
          </cell>
          <cell r="X2661">
            <v>11</v>
          </cell>
        </row>
        <row r="2662">
          <cell r="A2662">
            <v>2286524</v>
          </cell>
          <cell r="B2662">
            <v>1</v>
          </cell>
          <cell r="C2662">
            <v>41000</v>
          </cell>
          <cell r="D2662" t="str">
            <v>ubank</v>
          </cell>
          <cell r="E2662" t="str">
            <v>fixed</v>
          </cell>
          <cell r="F2662">
            <v>38891</v>
          </cell>
          <cell r="G2662">
            <v>0</v>
          </cell>
          <cell r="H2662">
            <v>2.9</v>
          </cell>
          <cell r="I2662">
            <v>3.05</v>
          </cell>
          <cell r="J2662">
            <v>3.1</v>
          </cell>
          <cell r="K2662">
            <v>3.3</v>
          </cell>
          <cell r="L2662">
            <v>3.45</v>
          </cell>
          <cell r="M2662">
            <v>0</v>
          </cell>
          <cell r="N2662">
            <v>0</v>
          </cell>
          <cell r="O2662" t="str">
            <v>term</v>
          </cell>
          <cell r="P2662" t="str">
            <v>UBRKLT</v>
          </cell>
          <cell r="Q2662">
            <v>38564</v>
          </cell>
          <cell r="R2662">
            <v>12</v>
          </cell>
          <cell r="S2662" t="str">
            <v>months</v>
          </cell>
          <cell r="T2662">
            <v>12</v>
          </cell>
          <cell r="U2662">
            <v>3.1599999999999989E-2</v>
          </cell>
          <cell r="V2662">
            <v>1295.5999999999995</v>
          </cell>
          <cell r="W2662" t="str">
            <v>REG</v>
          </cell>
          <cell r="X2662">
            <v>11</v>
          </cell>
        </row>
        <row r="2663">
          <cell r="A2663">
            <v>2286540</v>
          </cell>
          <cell r="B2663">
            <v>1</v>
          </cell>
          <cell r="C2663">
            <v>42014.17</v>
          </cell>
          <cell r="D2663" t="str">
            <v>ubank</v>
          </cell>
          <cell r="E2663" t="str">
            <v>fixed</v>
          </cell>
          <cell r="F2663">
            <v>38891</v>
          </cell>
          <cell r="G2663">
            <v>0</v>
          </cell>
          <cell r="H2663">
            <v>2.9</v>
          </cell>
          <cell r="I2663">
            <v>3.05</v>
          </cell>
          <cell r="J2663">
            <v>3.1</v>
          </cell>
          <cell r="K2663">
            <v>3.3</v>
          </cell>
          <cell r="L2663">
            <v>3.45</v>
          </cell>
          <cell r="M2663">
            <v>0</v>
          </cell>
          <cell r="N2663">
            <v>-0.4</v>
          </cell>
          <cell r="O2663" t="str">
            <v>term</v>
          </cell>
          <cell r="P2663" t="str">
            <v>UBLONG</v>
          </cell>
          <cell r="Q2663">
            <v>38564</v>
          </cell>
          <cell r="R2663">
            <v>12</v>
          </cell>
          <cell r="S2663" t="str">
            <v>months</v>
          </cell>
          <cell r="T2663">
            <v>12</v>
          </cell>
          <cell r="U2663">
            <v>2.7599999999999989E-2</v>
          </cell>
          <cell r="V2663">
            <v>1159.5910919999994</v>
          </cell>
          <cell r="W2663" t="str">
            <v>REG</v>
          </cell>
          <cell r="X2663">
            <v>11</v>
          </cell>
        </row>
        <row r="2664">
          <cell r="A2664">
            <v>2286573</v>
          </cell>
          <cell r="B2664">
            <v>1</v>
          </cell>
          <cell r="C2664">
            <v>26537.53</v>
          </cell>
          <cell r="D2664" t="str">
            <v>ubank</v>
          </cell>
          <cell r="E2664" t="str">
            <v>fixed</v>
          </cell>
          <cell r="F2664">
            <v>38891</v>
          </cell>
          <cell r="G2664">
            <v>0</v>
          </cell>
          <cell r="H2664">
            <v>2.9</v>
          </cell>
          <cell r="I2664">
            <v>3.05</v>
          </cell>
          <cell r="J2664">
            <v>3.1</v>
          </cell>
          <cell r="K2664">
            <v>3.3</v>
          </cell>
          <cell r="L2664">
            <v>3.45</v>
          </cell>
          <cell r="M2664">
            <v>0</v>
          </cell>
          <cell r="N2664">
            <v>-0.4</v>
          </cell>
          <cell r="O2664" t="str">
            <v>term</v>
          </cell>
          <cell r="P2664" t="str">
            <v>UBLONG</v>
          </cell>
          <cell r="Q2664">
            <v>38564</v>
          </cell>
          <cell r="R2664">
            <v>12</v>
          </cell>
          <cell r="S2664" t="str">
            <v>months</v>
          </cell>
          <cell r="T2664">
            <v>12</v>
          </cell>
          <cell r="U2664">
            <v>2.7599999999999989E-2</v>
          </cell>
          <cell r="V2664">
            <v>732.43582799999967</v>
          </cell>
          <cell r="W2664" t="str">
            <v>REG</v>
          </cell>
          <cell r="X2664">
            <v>11</v>
          </cell>
        </row>
        <row r="2665">
          <cell r="A2665">
            <v>2286581</v>
          </cell>
          <cell r="B2665">
            <v>1</v>
          </cell>
          <cell r="C2665">
            <v>10000</v>
          </cell>
          <cell r="D2665" t="str">
            <v>ubank</v>
          </cell>
          <cell r="E2665" t="str">
            <v>fixed</v>
          </cell>
          <cell r="F2665">
            <v>38891</v>
          </cell>
          <cell r="G2665">
            <v>0</v>
          </cell>
          <cell r="H2665">
            <v>2.9</v>
          </cell>
          <cell r="I2665">
            <v>3.05</v>
          </cell>
          <cell r="J2665">
            <v>3.1</v>
          </cell>
          <cell r="K2665">
            <v>3.3</v>
          </cell>
          <cell r="L2665">
            <v>3.45</v>
          </cell>
          <cell r="M2665">
            <v>0</v>
          </cell>
          <cell r="N2665">
            <v>-0.4</v>
          </cell>
          <cell r="O2665" t="str">
            <v>term</v>
          </cell>
          <cell r="P2665" t="str">
            <v>UBLONG</v>
          </cell>
          <cell r="Q2665">
            <v>38564</v>
          </cell>
          <cell r="R2665">
            <v>12</v>
          </cell>
          <cell r="S2665" t="str">
            <v>months</v>
          </cell>
          <cell r="T2665">
            <v>12</v>
          </cell>
          <cell r="U2665">
            <v>2.7599999999999989E-2</v>
          </cell>
          <cell r="V2665">
            <v>275.99999999999989</v>
          </cell>
          <cell r="W2665" t="str">
            <v>REG</v>
          </cell>
          <cell r="X2665">
            <v>11</v>
          </cell>
        </row>
        <row r="2666">
          <cell r="A2666">
            <v>2286607</v>
          </cell>
          <cell r="B2666">
            <v>1</v>
          </cell>
          <cell r="C2666">
            <v>50000</v>
          </cell>
          <cell r="D2666" t="str">
            <v>ubank</v>
          </cell>
          <cell r="E2666" t="str">
            <v>fixed</v>
          </cell>
          <cell r="F2666">
            <v>39256</v>
          </cell>
          <cell r="G2666">
            <v>0</v>
          </cell>
          <cell r="H2666">
            <v>2.9</v>
          </cell>
          <cell r="I2666">
            <v>3.05</v>
          </cell>
          <cell r="J2666">
            <v>3.1</v>
          </cell>
          <cell r="K2666">
            <v>3.3</v>
          </cell>
          <cell r="L2666">
            <v>3.45</v>
          </cell>
          <cell r="M2666">
            <v>0</v>
          </cell>
          <cell r="N2666">
            <v>0</v>
          </cell>
          <cell r="O2666" t="str">
            <v>term</v>
          </cell>
          <cell r="P2666" t="str">
            <v>UBRKLT</v>
          </cell>
          <cell r="Q2666">
            <v>38564</v>
          </cell>
          <cell r="R2666">
            <v>24</v>
          </cell>
          <cell r="S2666" t="str">
            <v>months</v>
          </cell>
          <cell r="T2666">
            <v>24</v>
          </cell>
          <cell r="U2666">
            <v>3.1599999999999989E-2</v>
          </cell>
          <cell r="V2666">
            <v>1579.9999999999995</v>
          </cell>
          <cell r="W2666" t="str">
            <v>REG</v>
          </cell>
          <cell r="X2666">
            <v>23</v>
          </cell>
        </row>
        <row r="2667">
          <cell r="A2667">
            <v>2286649</v>
          </cell>
          <cell r="B2667">
            <v>1</v>
          </cell>
          <cell r="C2667">
            <v>1700</v>
          </cell>
          <cell r="D2667" t="str">
            <v>ubank</v>
          </cell>
          <cell r="E2667" t="str">
            <v>fixed</v>
          </cell>
          <cell r="F2667">
            <v>38891</v>
          </cell>
          <cell r="G2667">
            <v>0</v>
          </cell>
          <cell r="H2667">
            <v>2.9</v>
          </cell>
          <cell r="I2667">
            <v>3.05</v>
          </cell>
          <cell r="J2667">
            <v>3.1</v>
          </cell>
          <cell r="K2667">
            <v>3.3</v>
          </cell>
          <cell r="L2667">
            <v>3.45</v>
          </cell>
          <cell r="M2667">
            <v>0</v>
          </cell>
          <cell r="N2667">
            <v>0</v>
          </cell>
          <cell r="O2667" t="str">
            <v>term</v>
          </cell>
          <cell r="P2667" t="str">
            <v>UBRKLT</v>
          </cell>
          <cell r="Q2667">
            <v>38564</v>
          </cell>
          <cell r="R2667">
            <v>12</v>
          </cell>
          <cell r="S2667" t="str">
            <v>months</v>
          </cell>
          <cell r="T2667">
            <v>12</v>
          </cell>
          <cell r="U2667">
            <v>3.1599999999999989E-2</v>
          </cell>
          <cell r="V2667">
            <v>53.719999999999985</v>
          </cell>
          <cell r="W2667" t="str">
            <v>REG</v>
          </cell>
          <cell r="X2667">
            <v>11</v>
          </cell>
        </row>
        <row r="2668">
          <cell r="A2668">
            <v>2286664</v>
          </cell>
          <cell r="B2668">
            <v>1</v>
          </cell>
          <cell r="C2668">
            <v>1100</v>
          </cell>
          <cell r="D2668" t="str">
            <v>ubank</v>
          </cell>
          <cell r="E2668" t="str">
            <v>fixed</v>
          </cell>
          <cell r="F2668">
            <v>38891</v>
          </cell>
          <cell r="G2668">
            <v>0</v>
          </cell>
          <cell r="H2668">
            <v>2.9</v>
          </cell>
          <cell r="I2668">
            <v>3.05</v>
          </cell>
          <cell r="J2668">
            <v>3.1</v>
          </cell>
          <cell r="K2668">
            <v>3.3</v>
          </cell>
          <cell r="L2668">
            <v>3.45</v>
          </cell>
          <cell r="M2668">
            <v>0</v>
          </cell>
          <cell r="N2668">
            <v>0</v>
          </cell>
          <cell r="O2668" t="str">
            <v>term</v>
          </cell>
          <cell r="P2668" t="str">
            <v>UBRKLT</v>
          </cell>
          <cell r="Q2668">
            <v>38564</v>
          </cell>
          <cell r="R2668">
            <v>12</v>
          </cell>
          <cell r="S2668" t="str">
            <v>months</v>
          </cell>
          <cell r="T2668">
            <v>12</v>
          </cell>
          <cell r="U2668">
            <v>3.1599999999999989E-2</v>
          </cell>
          <cell r="V2668">
            <v>34.759999999999991</v>
          </cell>
          <cell r="W2668" t="str">
            <v>REG</v>
          </cell>
          <cell r="X2668">
            <v>11</v>
          </cell>
        </row>
        <row r="2669">
          <cell r="A2669">
            <v>2286672</v>
          </cell>
          <cell r="B2669">
            <v>1</v>
          </cell>
          <cell r="C2669">
            <v>13141.24</v>
          </cell>
          <cell r="D2669" t="str">
            <v>ubank</v>
          </cell>
          <cell r="E2669" t="str">
            <v>fixed</v>
          </cell>
          <cell r="F2669">
            <v>38891</v>
          </cell>
          <cell r="G2669">
            <v>0</v>
          </cell>
          <cell r="H2669">
            <v>2.9</v>
          </cell>
          <cell r="I2669">
            <v>3.05</v>
          </cell>
          <cell r="J2669">
            <v>3.1</v>
          </cell>
          <cell r="K2669">
            <v>3.3</v>
          </cell>
          <cell r="L2669">
            <v>3.45</v>
          </cell>
          <cell r="M2669">
            <v>0</v>
          </cell>
          <cell r="N2669">
            <v>-0.4</v>
          </cell>
          <cell r="O2669" t="str">
            <v>term</v>
          </cell>
          <cell r="P2669" t="str">
            <v>UBLONG</v>
          </cell>
          <cell r="Q2669">
            <v>38564</v>
          </cell>
          <cell r="R2669">
            <v>12</v>
          </cell>
          <cell r="S2669" t="str">
            <v>months</v>
          </cell>
          <cell r="T2669">
            <v>12</v>
          </cell>
          <cell r="U2669">
            <v>2.7599999999999989E-2</v>
          </cell>
          <cell r="V2669">
            <v>362.69822399999987</v>
          </cell>
          <cell r="W2669" t="str">
            <v>REG</v>
          </cell>
          <cell r="X2669">
            <v>11</v>
          </cell>
        </row>
        <row r="2670">
          <cell r="A2670">
            <v>2286680</v>
          </cell>
          <cell r="B2670">
            <v>1</v>
          </cell>
          <cell r="C2670">
            <v>14835.15</v>
          </cell>
          <cell r="D2670" t="str">
            <v>ubank</v>
          </cell>
          <cell r="E2670" t="str">
            <v>fixed</v>
          </cell>
          <cell r="F2670">
            <v>38897</v>
          </cell>
          <cell r="G2670">
            <v>0</v>
          </cell>
          <cell r="H2670">
            <v>2.85</v>
          </cell>
          <cell r="I2670">
            <v>3</v>
          </cell>
          <cell r="J2670">
            <v>3.1</v>
          </cell>
          <cell r="K2670">
            <v>3.3</v>
          </cell>
          <cell r="L2670">
            <v>3.45</v>
          </cell>
          <cell r="M2670">
            <v>0</v>
          </cell>
          <cell r="N2670">
            <v>0.05</v>
          </cell>
          <cell r="O2670" t="str">
            <v>RSP</v>
          </cell>
          <cell r="P2670" t="str">
            <v>UBRKRS</v>
          </cell>
          <cell r="Q2670">
            <v>38564</v>
          </cell>
          <cell r="R2670">
            <v>12</v>
          </cell>
          <cell r="S2670" t="str">
            <v>months</v>
          </cell>
          <cell r="T2670">
            <v>12</v>
          </cell>
          <cell r="U2670">
            <v>3.1899999999999998E-2</v>
          </cell>
          <cell r="V2670">
            <v>473.24128499999995</v>
          </cell>
          <cell r="W2670" t="str">
            <v>RSP</v>
          </cell>
          <cell r="X2670">
            <v>11</v>
          </cell>
        </row>
        <row r="2671">
          <cell r="A2671">
            <v>2286797</v>
          </cell>
          <cell r="B2671">
            <v>1</v>
          </cell>
          <cell r="C2671">
            <v>25000</v>
          </cell>
          <cell r="D2671" t="str">
            <v>ubank</v>
          </cell>
          <cell r="E2671" t="str">
            <v>fixed</v>
          </cell>
          <cell r="F2671">
            <v>39257</v>
          </cell>
          <cell r="G2671">
            <v>0</v>
          </cell>
          <cell r="H2671">
            <v>2.9</v>
          </cell>
          <cell r="I2671">
            <v>3.05</v>
          </cell>
          <cell r="J2671">
            <v>3.1</v>
          </cell>
          <cell r="K2671">
            <v>3.3</v>
          </cell>
          <cell r="L2671">
            <v>3.45</v>
          </cell>
          <cell r="M2671">
            <v>0</v>
          </cell>
          <cell r="N2671">
            <v>0</v>
          </cell>
          <cell r="O2671" t="str">
            <v>term</v>
          </cell>
          <cell r="P2671" t="str">
            <v>UBRKLT</v>
          </cell>
          <cell r="Q2671">
            <v>38564</v>
          </cell>
          <cell r="R2671">
            <v>24</v>
          </cell>
          <cell r="S2671" t="str">
            <v>months</v>
          </cell>
          <cell r="T2671">
            <v>24</v>
          </cell>
          <cell r="U2671">
            <v>3.1599999999999989E-2</v>
          </cell>
          <cell r="V2671">
            <v>789.99999999999977</v>
          </cell>
          <cell r="W2671" t="str">
            <v>REG</v>
          </cell>
          <cell r="X2671">
            <v>23</v>
          </cell>
        </row>
        <row r="2672">
          <cell r="A2672">
            <v>2287134</v>
          </cell>
          <cell r="B2672">
            <v>1</v>
          </cell>
          <cell r="C2672">
            <v>1000</v>
          </cell>
          <cell r="D2672" t="str">
            <v>ubank</v>
          </cell>
          <cell r="E2672" t="str">
            <v>fixed</v>
          </cell>
          <cell r="F2672">
            <v>38890</v>
          </cell>
          <cell r="G2672">
            <v>0</v>
          </cell>
          <cell r="H2672">
            <v>2.9</v>
          </cell>
          <cell r="I2672">
            <v>3.05</v>
          </cell>
          <cell r="J2672">
            <v>3.1</v>
          </cell>
          <cell r="K2672">
            <v>3.3</v>
          </cell>
          <cell r="L2672">
            <v>3.45</v>
          </cell>
          <cell r="M2672">
            <v>0</v>
          </cell>
          <cell r="N2672">
            <v>0</v>
          </cell>
          <cell r="O2672" t="str">
            <v>term</v>
          </cell>
          <cell r="P2672" t="str">
            <v>UBRKLT</v>
          </cell>
          <cell r="Q2672">
            <v>38564</v>
          </cell>
          <cell r="R2672">
            <v>12</v>
          </cell>
          <cell r="S2672" t="str">
            <v>months</v>
          </cell>
          <cell r="T2672">
            <v>12</v>
          </cell>
          <cell r="U2672">
            <v>3.1599999999999989E-2</v>
          </cell>
          <cell r="V2672">
            <v>31.599999999999991</v>
          </cell>
          <cell r="W2672" t="str">
            <v>REG</v>
          </cell>
          <cell r="X2672">
            <v>11</v>
          </cell>
        </row>
        <row r="2673">
          <cell r="A2673">
            <v>2080554</v>
          </cell>
          <cell r="B2673">
            <v>3</v>
          </cell>
          <cell r="C2673">
            <v>30000</v>
          </cell>
          <cell r="D2673" t="str">
            <v>ubank</v>
          </cell>
          <cell r="E2673" t="str">
            <v>fixed</v>
          </cell>
          <cell r="F2673">
            <v>39220</v>
          </cell>
          <cell r="G2673">
            <v>0</v>
          </cell>
          <cell r="H2673">
            <v>2.5499999999999998</v>
          </cell>
          <cell r="I2673">
            <v>3.1</v>
          </cell>
          <cell r="J2673">
            <v>3.6</v>
          </cell>
          <cell r="K2673">
            <v>4</v>
          </cell>
          <cell r="L2673">
            <v>4.3</v>
          </cell>
          <cell r="M2673">
            <v>0</v>
          </cell>
          <cell r="N2673">
            <v>0</v>
          </cell>
          <cell r="O2673" t="str">
            <v>term</v>
          </cell>
          <cell r="P2673" t="str">
            <v>UBLONG</v>
          </cell>
          <cell r="Q2673">
            <v>38564</v>
          </cell>
          <cell r="R2673">
            <v>36</v>
          </cell>
          <cell r="S2673" t="str">
            <v>months</v>
          </cell>
          <cell r="T2673">
            <v>36</v>
          </cell>
          <cell r="U2673">
            <v>3.5099999999999999E-2</v>
          </cell>
          <cell r="V2673">
            <v>1053</v>
          </cell>
          <cell r="W2673" t="str">
            <v>REG</v>
          </cell>
          <cell r="X2673">
            <v>22</v>
          </cell>
        </row>
        <row r="2674">
          <cell r="A2674">
            <v>2081065</v>
          </cell>
          <cell r="B2674">
            <v>1</v>
          </cell>
          <cell r="C2674">
            <v>2500</v>
          </cell>
          <cell r="D2674" t="str">
            <v>ubank</v>
          </cell>
          <cell r="E2674" t="str">
            <v>fixed</v>
          </cell>
          <cell r="F2674">
            <v>39947</v>
          </cell>
          <cell r="G2674">
            <v>0</v>
          </cell>
          <cell r="H2674">
            <v>2.5499999999999998</v>
          </cell>
          <cell r="I2674">
            <v>3.1</v>
          </cell>
          <cell r="J2674">
            <v>3.6</v>
          </cell>
          <cell r="K2674">
            <v>4</v>
          </cell>
          <cell r="L2674">
            <v>4.3</v>
          </cell>
          <cell r="M2674">
            <v>0</v>
          </cell>
          <cell r="N2674">
            <v>0</v>
          </cell>
          <cell r="O2674" t="str">
            <v>term</v>
          </cell>
          <cell r="P2674" t="str">
            <v>UBRKLT</v>
          </cell>
          <cell r="Q2674">
            <v>38564</v>
          </cell>
          <cell r="R2674">
            <v>60</v>
          </cell>
          <cell r="S2674" t="str">
            <v>months</v>
          </cell>
          <cell r="T2674">
            <v>60</v>
          </cell>
          <cell r="U2674">
            <v>3.5099999999999999E-2</v>
          </cell>
          <cell r="V2674">
            <v>87.75</v>
          </cell>
          <cell r="W2674" t="str">
            <v>REG</v>
          </cell>
          <cell r="X2674">
            <v>46</v>
          </cell>
        </row>
        <row r="2675">
          <cell r="A2675">
            <v>2081263</v>
          </cell>
          <cell r="B2675">
            <v>5</v>
          </cell>
          <cell r="C2675">
            <v>38232.07</v>
          </cell>
          <cell r="D2675" t="str">
            <v>ubank</v>
          </cell>
          <cell r="E2675" t="str">
            <v>fixed</v>
          </cell>
          <cell r="F2675">
            <v>38854</v>
          </cell>
          <cell r="G2675">
            <v>0</v>
          </cell>
          <cell r="H2675">
            <v>2.95</v>
          </cell>
          <cell r="I2675">
            <v>3.2</v>
          </cell>
          <cell r="J2675">
            <v>3.5</v>
          </cell>
          <cell r="K2675">
            <v>3.65</v>
          </cell>
          <cell r="L2675">
            <v>4</v>
          </cell>
          <cell r="M2675">
            <v>0</v>
          </cell>
          <cell r="N2675">
            <v>-0.45</v>
          </cell>
          <cell r="O2675" t="str">
            <v>term</v>
          </cell>
          <cell r="P2675" t="str">
            <v>UBLONG</v>
          </cell>
          <cell r="Q2675">
            <v>38564</v>
          </cell>
          <cell r="R2675">
            <v>12</v>
          </cell>
          <cell r="S2675" t="str">
            <v>months</v>
          </cell>
          <cell r="T2675">
            <v>12</v>
          </cell>
          <cell r="U2675">
            <v>3.0099999999999998E-2</v>
          </cell>
          <cell r="V2675">
            <v>1150.7853069999999</v>
          </cell>
          <cell r="W2675" t="str">
            <v>REG</v>
          </cell>
          <cell r="X2675">
            <v>10</v>
          </cell>
        </row>
        <row r="2676">
          <cell r="A2676">
            <v>2081263</v>
          </cell>
          <cell r="B2676">
            <v>6</v>
          </cell>
          <cell r="C2676">
            <v>1750</v>
          </cell>
          <cell r="D2676" t="str">
            <v>ubank</v>
          </cell>
          <cell r="E2676" t="str">
            <v>fixed</v>
          </cell>
          <cell r="F2676">
            <v>38863</v>
          </cell>
          <cell r="G2676">
            <v>0</v>
          </cell>
          <cell r="H2676">
            <v>2.9</v>
          </cell>
          <cell r="I2676">
            <v>3.2</v>
          </cell>
          <cell r="J2676">
            <v>3.3</v>
          </cell>
          <cell r="K2676">
            <v>3.6</v>
          </cell>
          <cell r="L2676">
            <v>3.75</v>
          </cell>
          <cell r="M2676">
            <v>0</v>
          </cell>
          <cell r="N2676">
            <v>-0.4</v>
          </cell>
          <cell r="O2676" t="str">
            <v>term</v>
          </cell>
          <cell r="P2676" t="str">
            <v>UBLONG</v>
          </cell>
          <cell r="Q2676">
            <v>38564</v>
          </cell>
          <cell r="R2676">
            <v>12</v>
          </cell>
          <cell r="S2676" t="str">
            <v>months</v>
          </cell>
          <cell r="T2676">
            <v>12</v>
          </cell>
          <cell r="U2676">
            <v>2.9500000000000002E-2</v>
          </cell>
          <cell r="V2676">
            <v>51.625</v>
          </cell>
          <cell r="W2676" t="str">
            <v>REG</v>
          </cell>
          <cell r="X2676">
            <v>10</v>
          </cell>
        </row>
        <row r="2677">
          <cell r="A2677">
            <v>2081537</v>
          </cell>
          <cell r="B2677">
            <v>1</v>
          </cell>
          <cell r="C2677">
            <v>1031</v>
          </cell>
          <cell r="D2677" t="str">
            <v>ubank</v>
          </cell>
          <cell r="E2677" t="str">
            <v>fixed</v>
          </cell>
          <cell r="F2677">
            <v>38851</v>
          </cell>
          <cell r="G2677">
            <v>0</v>
          </cell>
          <cell r="H2677">
            <v>2.5499999999999998</v>
          </cell>
          <cell r="I2677">
            <v>3.1</v>
          </cell>
          <cell r="J2677">
            <v>3.6</v>
          </cell>
          <cell r="K2677">
            <v>4</v>
          </cell>
          <cell r="L2677">
            <v>4.3</v>
          </cell>
          <cell r="M2677">
            <v>0</v>
          </cell>
          <cell r="N2677">
            <v>0</v>
          </cell>
          <cell r="O2677" t="str">
            <v>term</v>
          </cell>
          <cell r="P2677" t="str">
            <v>UBRKLT</v>
          </cell>
          <cell r="Q2677">
            <v>38564</v>
          </cell>
          <cell r="R2677">
            <v>24</v>
          </cell>
          <cell r="S2677" t="str">
            <v>months</v>
          </cell>
          <cell r="T2677">
            <v>24</v>
          </cell>
          <cell r="U2677">
            <v>3.5099999999999999E-2</v>
          </cell>
          <cell r="V2677">
            <v>36.188099999999999</v>
          </cell>
          <cell r="W2677" t="str">
            <v>REG</v>
          </cell>
          <cell r="X2677">
            <v>10</v>
          </cell>
        </row>
        <row r="2678">
          <cell r="A2678">
            <v>2081990</v>
          </cell>
          <cell r="B2678">
            <v>4</v>
          </cell>
          <cell r="C2678">
            <v>22543.98</v>
          </cell>
          <cell r="D2678" t="str">
            <v>ubank</v>
          </cell>
          <cell r="E2678" t="str">
            <v>fixed</v>
          </cell>
          <cell r="F2678">
            <v>38854</v>
          </cell>
          <cell r="G2678">
            <v>0</v>
          </cell>
          <cell r="H2678">
            <v>2.95</v>
          </cell>
          <cell r="I2678">
            <v>3.2</v>
          </cell>
          <cell r="J2678">
            <v>3.5</v>
          </cell>
          <cell r="K2678">
            <v>3.65</v>
          </cell>
          <cell r="L2678">
            <v>4</v>
          </cell>
          <cell r="M2678">
            <v>0</v>
          </cell>
          <cell r="N2678">
            <v>0</v>
          </cell>
          <cell r="O2678" t="str">
            <v>term</v>
          </cell>
          <cell r="P2678" t="str">
            <v>UBRKLT</v>
          </cell>
          <cell r="Q2678">
            <v>38564</v>
          </cell>
          <cell r="R2678">
            <v>12</v>
          </cell>
          <cell r="S2678" t="str">
            <v>months</v>
          </cell>
          <cell r="T2678">
            <v>12</v>
          </cell>
          <cell r="U2678">
            <v>3.4599999999999999E-2</v>
          </cell>
          <cell r="V2678">
            <v>780.02170799999999</v>
          </cell>
          <cell r="W2678" t="str">
            <v>REG</v>
          </cell>
          <cell r="X2678">
            <v>10</v>
          </cell>
        </row>
        <row r="2679">
          <cell r="A2679">
            <v>2082188</v>
          </cell>
          <cell r="B2679">
            <v>1</v>
          </cell>
          <cell r="C2679">
            <v>2103.6</v>
          </cell>
          <cell r="D2679" t="str">
            <v>ubank</v>
          </cell>
          <cell r="E2679" t="str">
            <v>fixed</v>
          </cell>
          <cell r="F2679">
            <v>38855</v>
          </cell>
          <cell r="G2679">
            <v>0</v>
          </cell>
          <cell r="H2679">
            <v>2.5499999999999998</v>
          </cell>
          <cell r="I2679">
            <v>3.1</v>
          </cell>
          <cell r="J2679">
            <v>3.6</v>
          </cell>
          <cell r="K2679">
            <v>4</v>
          </cell>
          <cell r="L2679">
            <v>4.3</v>
          </cell>
          <cell r="M2679">
            <v>0</v>
          </cell>
          <cell r="N2679">
            <v>0</v>
          </cell>
          <cell r="O2679" t="str">
            <v>term</v>
          </cell>
          <cell r="P2679" t="str">
            <v>UBRKLT</v>
          </cell>
          <cell r="Q2679">
            <v>38564</v>
          </cell>
          <cell r="R2679">
            <v>24</v>
          </cell>
          <cell r="S2679" t="str">
            <v>months</v>
          </cell>
          <cell r="T2679">
            <v>24</v>
          </cell>
          <cell r="U2679">
            <v>3.5099999999999999E-2</v>
          </cell>
          <cell r="V2679">
            <v>73.836359999999999</v>
          </cell>
          <cell r="W2679" t="str">
            <v>REG</v>
          </cell>
          <cell r="X2679">
            <v>10</v>
          </cell>
        </row>
        <row r="2680">
          <cell r="A2680">
            <v>2082188</v>
          </cell>
          <cell r="B2680">
            <v>2</v>
          </cell>
          <cell r="C2680">
            <v>1200</v>
          </cell>
          <cell r="D2680" t="str">
            <v>ubank</v>
          </cell>
          <cell r="E2680" t="str">
            <v>fixed</v>
          </cell>
          <cell r="F2680">
            <v>39236</v>
          </cell>
          <cell r="G2680">
            <v>0</v>
          </cell>
          <cell r="H2680">
            <v>2.9</v>
          </cell>
          <cell r="I2680">
            <v>3.1</v>
          </cell>
          <cell r="J2680">
            <v>3.3</v>
          </cell>
          <cell r="K2680">
            <v>3.5</v>
          </cell>
          <cell r="L2680">
            <v>3.65</v>
          </cell>
          <cell r="M2680">
            <v>0</v>
          </cell>
          <cell r="N2680">
            <v>0</v>
          </cell>
          <cell r="O2680" t="str">
            <v>term</v>
          </cell>
          <cell r="P2680" t="str">
            <v>UBRKLT</v>
          </cell>
          <cell r="Q2680">
            <v>38564</v>
          </cell>
          <cell r="R2680">
            <v>24</v>
          </cell>
          <cell r="S2680" t="str">
            <v>months</v>
          </cell>
          <cell r="T2680">
            <v>24</v>
          </cell>
          <cell r="U2680">
            <v>3.2899999999999999E-2</v>
          </cell>
          <cell r="V2680">
            <v>39.479999999999997</v>
          </cell>
          <cell r="W2680" t="str">
            <v>REG</v>
          </cell>
          <cell r="X2680">
            <v>23</v>
          </cell>
        </row>
        <row r="2681">
          <cell r="A2681">
            <v>2082899</v>
          </cell>
          <cell r="B2681">
            <v>1</v>
          </cell>
          <cell r="C2681">
            <v>10422.99</v>
          </cell>
          <cell r="D2681" t="str">
            <v>ubank</v>
          </cell>
          <cell r="E2681" t="str">
            <v>fixed</v>
          </cell>
          <cell r="F2681">
            <v>39235</v>
          </cell>
          <cell r="G2681">
            <v>0</v>
          </cell>
          <cell r="H2681">
            <v>2.8</v>
          </cell>
          <cell r="I2681">
            <v>3.15</v>
          </cell>
          <cell r="J2681">
            <v>3.65</v>
          </cell>
          <cell r="K2681">
            <v>4.05</v>
          </cell>
          <cell r="L2681">
            <v>4.4000000000000004</v>
          </cell>
          <cell r="M2681">
            <v>0</v>
          </cell>
          <cell r="N2681">
            <v>0</v>
          </cell>
          <cell r="O2681" t="str">
            <v>RSP</v>
          </cell>
          <cell r="P2681" t="str">
            <v>UBRKRS</v>
          </cell>
          <cell r="Q2681">
            <v>38564</v>
          </cell>
          <cell r="R2681">
            <v>36</v>
          </cell>
          <cell r="S2681" t="str">
            <v>months</v>
          </cell>
          <cell r="T2681">
            <v>36</v>
          </cell>
          <cell r="U2681">
            <v>3.6099999999999993E-2</v>
          </cell>
          <cell r="V2681">
            <v>376.26993899999991</v>
          </cell>
          <cell r="W2681" t="str">
            <v>RSP</v>
          </cell>
          <cell r="X2681">
            <v>23</v>
          </cell>
        </row>
        <row r="2682">
          <cell r="A2682">
            <v>2084150</v>
          </cell>
          <cell r="B2682">
            <v>2</v>
          </cell>
          <cell r="C2682">
            <v>54005.83</v>
          </cell>
          <cell r="D2682" t="str">
            <v>ubank</v>
          </cell>
          <cell r="E2682" t="str">
            <v>fixed</v>
          </cell>
          <cell r="F2682">
            <v>38857</v>
          </cell>
          <cell r="G2682">
            <v>0</v>
          </cell>
          <cell r="H2682">
            <v>2.95</v>
          </cell>
          <cell r="I2682">
            <v>3.2</v>
          </cell>
          <cell r="J2682">
            <v>3.5</v>
          </cell>
          <cell r="K2682">
            <v>3.65</v>
          </cell>
          <cell r="L2682">
            <v>4</v>
          </cell>
          <cell r="M2682">
            <v>0</v>
          </cell>
          <cell r="N2682">
            <v>-0.45</v>
          </cell>
          <cell r="O2682" t="str">
            <v>term</v>
          </cell>
          <cell r="P2682" t="str">
            <v>UBLONG</v>
          </cell>
          <cell r="Q2682">
            <v>38564</v>
          </cell>
          <cell r="R2682">
            <v>12</v>
          </cell>
          <cell r="S2682" t="str">
            <v>months</v>
          </cell>
          <cell r="T2682">
            <v>12</v>
          </cell>
          <cell r="U2682">
            <v>3.0099999999999998E-2</v>
          </cell>
          <cell r="V2682">
            <v>1625.5754829999998</v>
          </cell>
          <cell r="W2682" t="str">
            <v>REG</v>
          </cell>
          <cell r="X2682">
            <v>10</v>
          </cell>
        </row>
        <row r="2683">
          <cell r="A2683">
            <v>2084218</v>
          </cell>
          <cell r="B2683">
            <v>8</v>
          </cell>
          <cell r="C2683">
            <v>30000</v>
          </cell>
          <cell r="D2683" t="str">
            <v>ubank</v>
          </cell>
          <cell r="E2683" t="str">
            <v>fixed</v>
          </cell>
          <cell r="F2683">
            <v>38856</v>
          </cell>
          <cell r="G2683">
            <v>0</v>
          </cell>
          <cell r="H2683">
            <v>2.95</v>
          </cell>
          <cell r="I2683">
            <v>3.2</v>
          </cell>
          <cell r="J2683">
            <v>3.5</v>
          </cell>
          <cell r="K2683">
            <v>3.65</v>
          </cell>
          <cell r="L2683">
            <v>4</v>
          </cell>
          <cell r="M2683">
            <v>0</v>
          </cell>
          <cell r="N2683">
            <v>-0.45</v>
          </cell>
          <cell r="O2683" t="str">
            <v>term</v>
          </cell>
          <cell r="P2683" t="str">
            <v>UBLONG</v>
          </cell>
          <cell r="Q2683">
            <v>38564</v>
          </cell>
          <cell r="R2683">
            <v>12</v>
          </cell>
          <cell r="S2683" t="str">
            <v>months</v>
          </cell>
          <cell r="T2683">
            <v>12</v>
          </cell>
          <cell r="U2683">
            <v>3.0099999999999998E-2</v>
          </cell>
          <cell r="V2683">
            <v>903</v>
          </cell>
          <cell r="W2683" t="str">
            <v>REG</v>
          </cell>
          <cell r="X2683">
            <v>10</v>
          </cell>
        </row>
        <row r="2684">
          <cell r="A2684">
            <v>2084218</v>
          </cell>
          <cell r="B2684">
            <v>9</v>
          </cell>
          <cell r="C2684">
            <v>10000</v>
          </cell>
          <cell r="D2684" t="str">
            <v>ubank</v>
          </cell>
          <cell r="E2684" t="str">
            <v>fixed</v>
          </cell>
          <cell r="F2684">
            <v>38856</v>
          </cell>
          <cell r="G2684">
            <v>0</v>
          </cell>
          <cell r="H2684">
            <v>2.95</v>
          </cell>
          <cell r="I2684">
            <v>3.2</v>
          </cell>
          <cell r="J2684">
            <v>3.5</v>
          </cell>
          <cell r="K2684">
            <v>3.65</v>
          </cell>
          <cell r="L2684">
            <v>4</v>
          </cell>
          <cell r="M2684">
            <v>0</v>
          </cell>
          <cell r="N2684">
            <v>-0.45</v>
          </cell>
          <cell r="O2684" t="str">
            <v>term</v>
          </cell>
          <cell r="P2684" t="str">
            <v>UBLONG</v>
          </cell>
          <cell r="Q2684">
            <v>38564</v>
          </cell>
          <cell r="R2684">
            <v>12</v>
          </cell>
          <cell r="S2684" t="str">
            <v>months</v>
          </cell>
          <cell r="T2684">
            <v>12</v>
          </cell>
          <cell r="U2684">
            <v>3.0099999999999998E-2</v>
          </cell>
          <cell r="V2684">
            <v>301</v>
          </cell>
          <cell r="W2684" t="str">
            <v>REG</v>
          </cell>
          <cell r="X2684">
            <v>10</v>
          </cell>
        </row>
        <row r="2685">
          <cell r="A2685">
            <v>2084218</v>
          </cell>
          <cell r="B2685">
            <v>6</v>
          </cell>
          <cell r="C2685">
            <v>19000</v>
          </cell>
          <cell r="D2685" t="str">
            <v>ubank</v>
          </cell>
          <cell r="E2685" t="str">
            <v>fixed</v>
          </cell>
          <cell r="F2685">
            <v>38857</v>
          </cell>
          <cell r="G2685">
            <v>0</v>
          </cell>
          <cell r="H2685">
            <v>2.95</v>
          </cell>
          <cell r="I2685">
            <v>3.2</v>
          </cell>
          <cell r="J2685">
            <v>3.5</v>
          </cell>
          <cell r="K2685">
            <v>3.65</v>
          </cell>
          <cell r="L2685">
            <v>4</v>
          </cell>
          <cell r="M2685">
            <v>0</v>
          </cell>
          <cell r="N2685">
            <v>-0.45</v>
          </cell>
          <cell r="O2685" t="str">
            <v>term</v>
          </cell>
          <cell r="P2685" t="str">
            <v>UBLONG</v>
          </cell>
          <cell r="Q2685">
            <v>38564</v>
          </cell>
          <cell r="R2685">
            <v>12</v>
          </cell>
          <cell r="S2685" t="str">
            <v>months</v>
          </cell>
          <cell r="T2685">
            <v>12</v>
          </cell>
          <cell r="U2685">
            <v>3.0099999999999998E-2</v>
          </cell>
          <cell r="V2685">
            <v>571.9</v>
          </cell>
          <cell r="W2685" t="str">
            <v>REG</v>
          </cell>
          <cell r="X2685">
            <v>10</v>
          </cell>
        </row>
        <row r="2686">
          <cell r="A2686">
            <v>2087294</v>
          </cell>
          <cell r="B2686">
            <v>2</v>
          </cell>
          <cell r="C2686">
            <v>15600</v>
          </cell>
          <cell r="D2686" t="str">
            <v>ubank</v>
          </cell>
          <cell r="E2686" t="str">
            <v>fixed</v>
          </cell>
          <cell r="F2686">
            <v>39229</v>
          </cell>
          <cell r="G2686">
            <v>0</v>
          </cell>
          <cell r="H2686">
            <v>2.9</v>
          </cell>
          <cell r="I2686">
            <v>3.2</v>
          </cell>
          <cell r="J2686">
            <v>3.3</v>
          </cell>
          <cell r="K2686">
            <v>3.6</v>
          </cell>
          <cell r="L2686">
            <v>3.75</v>
          </cell>
          <cell r="M2686">
            <v>0</v>
          </cell>
          <cell r="N2686">
            <v>0</v>
          </cell>
          <cell r="O2686" t="str">
            <v>term</v>
          </cell>
          <cell r="P2686" t="str">
            <v>UBRKLT</v>
          </cell>
          <cell r="Q2686">
            <v>38564</v>
          </cell>
          <cell r="R2686">
            <v>24</v>
          </cell>
          <cell r="S2686" t="str">
            <v>months</v>
          </cell>
          <cell r="T2686">
            <v>24</v>
          </cell>
          <cell r="U2686">
            <v>3.3500000000000002E-2</v>
          </cell>
          <cell r="V2686">
            <v>522.6</v>
          </cell>
          <cell r="W2686" t="str">
            <v>REG</v>
          </cell>
          <cell r="X2686">
            <v>22</v>
          </cell>
        </row>
        <row r="2687">
          <cell r="A2687">
            <v>2088300</v>
          </cell>
          <cell r="B2687">
            <v>1</v>
          </cell>
          <cell r="C2687">
            <v>15000</v>
          </cell>
          <cell r="D2687" t="str">
            <v>ubank</v>
          </cell>
          <cell r="E2687" t="str">
            <v>fixed</v>
          </cell>
          <cell r="F2687">
            <v>39234</v>
          </cell>
          <cell r="G2687">
            <v>0</v>
          </cell>
          <cell r="H2687">
            <v>2.8</v>
          </cell>
          <cell r="I2687">
            <v>3.15</v>
          </cell>
          <cell r="J2687">
            <v>3.65</v>
          </cell>
          <cell r="K2687">
            <v>4.05</v>
          </cell>
          <cell r="L2687">
            <v>4.4000000000000004</v>
          </cell>
          <cell r="M2687">
            <v>0</v>
          </cell>
          <cell r="N2687">
            <v>0</v>
          </cell>
          <cell r="O2687" t="str">
            <v>term</v>
          </cell>
          <cell r="P2687" t="str">
            <v>UBRKLT</v>
          </cell>
          <cell r="Q2687">
            <v>38564</v>
          </cell>
          <cell r="R2687">
            <v>36</v>
          </cell>
          <cell r="S2687" t="str">
            <v>months</v>
          </cell>
          <cell r="T2687">
            <v>36</v>
          </cell>
          <cell r="U2687">
            <v>3.6099999999999993E-2</v>
          </cell>
          <cell r="V2687">
            <v>541.49999999999989</v>
          </cell>
          <cell r="W2687" t="str">
            <v>REG</v>
          </cell>
          <cell r="X2687">
            <v>23</v>
          </cell>
        </row>
        <row r="2688">
          <cell r="A2688">
            <v>2088482</v>
          </cell>
          <cell r="B2688">
            <v>2</v>
          </cell>
          <cell r="C2688">
            <v>46577.24</v>
          </cell>
          <cell r="D2688" t="str">
            <v>ubank</v>
          </cell>
          <cell r="E2688" t="str">
            <v>fixed</v>
          </cell>
          <cell r="F2688">
            <v>38882</v>
          </cell>
          <cell r="G2688">
            <v>0</v>
          </cell>
          <cell r="H2688">
            <v>2.9</v>
          </cell>
          <cell r="I2688">
            <v>3.05</v>
          </cell>
          <cell r="J2688">
            <v>3.1</v>
          </cell>
          <cell r="K2688">
            <v>3.3</v>
          </cell>
          <cell r="L2688">
            <v>3.45</v>
          </cell>
          <cell r="M2688">
            <v>0</v>
          </cell>
          <cell r="N2688">
            <v>0</v>
          </cell>
          <cell r="O2688" t="str">
            <v>RSP</v>
          </cell>
          <cell r="P2688" t="str">
            <v>UBRKRS</v>
          </cell>
          <cell r="Q2688">
            <v>38564</v>
          </cell>
          <cell r="R2688">
            <v>12</v>
          </cell>
          <cell r="S2688" t="str">
            <v>months</v>
          </cell>
          <cell r="T2688">
            <v>12</v>
          </cell>
          <cell r="U2688">
            <v>3.1599999999999989E-2</v>
          </cell>
          <cell r="V2688">
            <v>1471.8407839999995</v>
          </cell>
          <cell r="W2688" t="str">
            <v>RSP</v>
          </cell>
          <cell r="X2688">
            <v>11</v>
          </cell>
        </row>
        <row r="2689">
          <cell r="A2689">
            <v>2090892</v>
          </cell>
          <cell r="B2689">
            <v>2</v>
          </cell>
          <cell r="C2689">
            <v>50017.7</v>
          </cell>
          <cell r="D2689" t="str">
            <v>ubank</v>
          </cell>
          <cell r="E2689" t="str">
            <v>fixed</v>
          </cell>
          <cell r="F2689">
            <v>39236</v>
          </cell>
          <cell r="G2689">
            <v>0</v>
          </cell>
          <cell r="H2689">
            <v>2.65</v>
          </cell>
          <cell r="I2689">
            <v>2.85</v>
          </cell>
          <cell r="J2689">
            <v>3.05</v>
          </cell>
          <cell r="K2689">
            <v>3.25</v>
          </cell>
          <cell r="L2689">
            <v>3.4</v>
          </cell>
          <cell r="M2689">
            <v>0</v>
          </cell>
          <cell r="N2689">
            <v>0</v>
          </cell>
          <cell r="O2689" t="str">
            <v>term</v>
          </cell>
          <cell r="P2689" t="str">
            <v>UBRKLT</v>
          </cell>
          <cell r="Q2689">
            <v>38564</v>
          </cell>
          <cell r="R2689">
            <v>24</v>
          </cell>
          <cell r="S2689" t="str">
            <v>months</v>
          </cell>
          <cell r="T2689">
            <v>24</v>
          </cell>
          <cell r="U2689">
            <v>3.04E-2</v>
          </cell>
          <cell r="V2689">
            <v>1520.5380799999998</v>
          </cell>
          <cell r="W2689" t="str">
            <v>REG</v>
          </cell>
          <cell r="X2689">
            <v>23</v>
          </cell>
        </row>
        <row r="2690">
          <cell r="A2690">
            <v>2091916</v>
          </cell>
          <cell r="B2690">
            <v>1</v>
          </cell>
          <cell r="C2690">
            <v>20800</v>
          </cell>
          <cell r="D2690" t="str">
            <v>ubank</v>
          </cell>
          <cell r="E2690" t="str">
            <v>fixed</v>
          </cell>
          <cell r="F2690">
            <v>39240</v>
          </cell>
          <cell r="G2690">
            <v>0</v>
          </cell>
          <cell r="H2690">
            <v>2.8</v>
          </cell>
          <cell r="I2690">
            <v>3.25</v>
          </cell>
          <cell r="J2690">
            <v>4</v>
          </cell>
          <cell r="K2690">
            <v>4.2</v>
          </cell>
          <cell r="L2690">
            <v>4.5</v>
          </cell>
          <cell r="M2690">
            <v>0</v>
          </cell>
          <cell r="N2690">
            <v>0</v>
          </cell>
          <cell r="O2690" t="str">
            <v>term</v>
          </cell>
          <cell r="P2690" t="str">
            <v>UBRKLT</v>
          </cell>
          <cell r="Q2690">
            <v>38564</v>
          </cell>
          <cell r="R2690">
            <v>36</v>
          </cell>
          <cell r="S2690" t="str">
            <v>months</v>
          </cell>
          <cell r="T2690">
            <v>36</v>
          </cell>
          <cell r="U2690">
            <v>3.7499999999999999E-2</v>
          </cell>
          <cell r="V2690">
            <v>780</v>
          </cell>
          <cell r="W2690" t="str">
            <v>REG</v>
          </cell>
          <cell r="X2690">
            <v>23</v>
          </cell>
        </row>
        <row r="2691">
          <cell r="A2691">
            <v>2091999</v>
          </cell>
          <cell r="B2691">
            <v>2</v>
          </cell>
          <cell r="C2691">
            <v>3400.5</v>
          </cell>
          <cell r="D2691" t="str">
            <v>ubank</v>
          </cell>
          <cell r="E2691" t="str">
            <v>fixed</v>
          </cell>
          <cell r="F2691">
            <v>38875</v>
          </cell>
          <cell r="G2691">
            <v>0</v>
          </cell>
          <cell r="H2691">
            <v>2.95</v>
          </cell>
          <cell r="I2691">
            <v>3.1</v>
          </cell>
          <cell r="J2691">
            <v>3.3</v>
          </cell>
          <cell r="K2691">
            <v>3.5</v>
          </cell>
          <cell r="L2691">
            <v>3.65</v>
          </cell>
          <cell r="M2691">
            <v>0</v>
          </cell>
          <cell r="N2691">
            <v>0</v>
          </cell>
          <cell r="O2691" t="str">
            <v>term</v>
          </cell>
          <cell r="P2691" t="str">
            <v>UBRKLT</v>
          </cell>
          <cell r="Q2691">
            <v>38564</v>
          </cell>
          <cell r="R2691">
            <v>12</v>
          </cell>
          <cell r="S2691" t="str">
            <v>months</v>
          </cell>
          <cell r="T2691">
            <v>12</v>
          </cell>
          <cell r="U2691">
            <v>3.3000000000000002E-2</v>
          </cell>
          <cell r="V2691">
            <v>112.21650000000001</v>
          </cell>
          <cell r="W2691" t="str">
            <v>REG</v>
          </cell>
          <cell r="X2691">
            <v>11</v>
          </cell>
        </row>
        <row r="2692">
          <cell r="A2692">
            <v>2092112</v>
          </cell>
          <cell r="B2692">
            <v>1</v>
          </cell>
          <cell r="C2692">
            <v>23000</v>
          </cell>
          <cell r="D2692" t="str">
            <v>ubank</v>
          </cell>
          <cell r="E2692" t="str">
            <v>fixed</v>
          </cell>
          <cell r="F2692">
            <v>39240</v>
          </cell>
          <cell r="G2692">
            <v>0</v>
          </cell>
          <cell r="H2692">
            <v>2.8</v>
          </cell>
          <cell r="I2692">
            <v>3.25</v>
          </cell>
          <cell r="J2692">
            <v>4</v>
          </cell>
          <cell r="K2692">
            <v>4.2</v>
          </cell>
          <cell r="L2692">
            <v>4.5</v>
          </cell>
          <cell r="M2692">
            <v>0</v>
          </cell>
          <cell r="N2692">
            <v>0</v>
          </cell>
          <cell r="O2692" t="str">
            <v>term</v>
          </cell>
          <cell r="P2692" t="str">
            <v>UBRKLT</v>
          </cell>
          <cell r="Q2692">
            <v>38564</v>
          </cell>
          <cell r="R2692">
            <v>36</v>
          </cell>
          <cell r="S2692" t="str">
            <v>months</v>
          </cell>
          <cell r="T2692">
            <v>36</v>
          </cell>
          <cell r="U2692">
            <v>3.7499999999999999E-2</v>
          </cell>
          <cell r="V2692">
            <v>862.5</v>
          </cell>
          <cell r="W2692" t="str">
            <v>REG</v>
          </cell>
          <cell r="X2692">
            <v>23</v>
          </cell>
        </row>
        <row r="2693">
          <cell r="A2693">
            <v>2092369</v>
          </cell>
          <cell r="B2693">
            <v>1</v>
          </cell>
          <cell r="C2693">
            <v>39801.47</v>
          </cell>
          <cell r="D2693" t="str">
            <v>ubank</v>
          </cell>
          <cell r="E2693" t="str">
            <v>fixed</v>
          </cell>
          <cell r="F2693">
            <v>39241</v>
          </cell>
          <cell r="G2693">
            <v>0</v>
          </cell>
          <cell r="H2693">
            <v>2.8</v>
          </cell>
          <cell r="I2693">
            <v>3.3</v>
          </cell>
          <cell r="J2693">
            <v>4</v>
          </cell>
          <cell r="K2693">
            <v>4.28</v>
          </cell>
          <cell r="L2693">
            <v>4.58</v>
          </cell>
          <cell r="M2693">
            <v>0</v>
          </cell>
          <cell r="N2693">
            <v>0</v>
          </cell>
          <cell r="O2693" t="str">
            <v>term</v>
          </cell>
          <cell r="P2693" t="str">
            <v>UBRKLT</v>
          </cell>
          <cell r="Q2693">
            <v>38564</v>
          </cell>
          <cell r="R2693">
            <v>36</v>
          </cell>
          <cell r="S2693" t="str">
            <v>months</v>
          </cell>
          <cell r="T2693">
            <v>36</v>
          </cell>
          <cell r="U2693">
            <v>3.7920000000000002E-2</v>
          </cell>
          <cell r="V2693">
            <v>1509.2717424000002</v>
          </cell>
          <cell r="W2693" t="str">
            <v>REG</v>
          </cell>
          <cell r="X2693">
            <v>23</v>
          </cell>
        </row>
        <row r="2694">
          <cell r="A2694">
            <v>2092518</v>
          </cell>
          <cell r="B2694">
            <v>1</v>
          </cell>
          <cell r="C2694">
            <v>4000</v>
          </cell>
          <cell r="D2694" t="str">
            <v>ubank</v>
          </cell>
          <cell r="E2694" t="str">
            <v>fixed</v>
          </cell>
          <cell r="F2694">
            <v>39972</v>
          </cell>
          <cell r="G2694">
            <v>0</v>
          </cell>
          <cell r="H2694">
            <v>2.8</v>
          </cell>
          <cell r="I2694">
            <v>3.3</v>
          </cell>
          <cell r="J2694">
            <v>4</v>
          </cell>
          <cell r="K2694">
            <v>4.28</v>
          </cell>
          <cell r="L2694">
            <v>4.58</v>
          </cell>
          <cell r="M2694">
            <v>0</v>
          </cell>
          <cell r="N2694">
            <v>0</v>
          </cell>
          <cell r="O2694" t="str">
            <v>term</v>
          </cell>
          <cell r="P2694" t="str">
            <v>UBRKLT</v>
          </cell>
          <cell r="Q2694">
            <v>38564</v>
          </cell>
          <cell r="R2694">
            <v>60</v>
          </cell>
          <cell r="S2694" t="str">
            <v>months</v>
          </cell>
          <cell r="T2694">
            <v>60</v>
          </cell>
          <cell r="U2694">
            <v>3.7920000000000002E-2</v>
          </cell>
          <cell r="V2694">
            <v>151.68</v>
          </cell>
          <cell r="W2694" t="str">
            <v>REG</v>
          </cell>
          <cell r="X2694">
            <v>47</v>
          </cell>
        </row>
        <row r="2695">
          <cell r="A2695">
            <v>2092518</v>
          </cell>
          <cell r="B2695">
            <v>2</v>
          </cell>
          <cell r="C2695">
            <v>17825</v>
          </cell>
          <cell r="D2695" t="str">
            <v>ubank</v>
          </cell>
          <cell r="E2695" t="str">
            <v>fixed</v>
          </cell>
          <cell r="F2695">
            <v>39244</v>
          </cell>
          <cell r="G2695">
            <v>0</v>
          </cell>
          <cell r="H2695">
            <v>3</v>
          </cell>
          <cell r="I2695">
            <v>3.35</v>
          </cell>
          <cell r="J2695">
            <v>4.0549999999999997</v>
          </cell>
          <cell r="K2695">
            <v>4.3</v>
          </cell>
          <cell r="L2695">
            <v>4.5999999999999996</v>
          </cell>
          <cell r="M2695">
            <v>0</v>
          </cell>
          <cell r="N2695">
            <v>0</v>
          </cell>
          <cell r="O2695" t="str">
            <v>term</v>
          </cell>
          <cell r="P2695" t="str">
            <v>UBRKLT</v>
          </cell>
          <cell r="Q2695">
            <v>38564</v>
          </cell>
          <cell r="R2695">
            <v>36</v>
          </cell>
          <cell r="S2695" t="str">
            <v>months</v>
          </cell>
          <cell r="T2695">
            <v>36</v>
          </cell>
          <cell r="U2695">
            <v>3.8609999999999998E-2</v>
          </cell>
          <cell r="V2695">
            <v>688.22325000000001</v>
          </cell>
          <cell r="W2695" t="str">
            <v>REG</v>
          </cell>
          <cell r="X2695">
            <v>23</v>
          </cell>
        </row>
        <row r="2696">
          <cell r="A2696">
            <v>2092526</v>
          </cell>
          <cell r="B2696">
            <v>1</v>
          </cell>
          <cell r="C2696">
            <v>10000</v>
          </cell>
          <cell r="D2696" t="str">
            <v>ubank</v>
          </cell>
          <cell r="E2696" t="str">
            <v>fixed</v>
          </cell>
          <cell r="F2696">
            <v>39241</v>
          </cell>
          <cell r="G2696">
            <v>0</v>
          </cell>
          <cell r="H2696">
            <v>2.8</v>
          </cell>
          <cell r="I2696">
            <v>3.3</v>
          </cell>
          <cell r="J2696">
            <v>4</v>
          </cell>
          <cell r="K2696">
            <v>4.28</v>
          </cell>
          <cell r="L2696">
            <v>4.58</v>
          </cell>
          <cell r="M2696">
            <v>0</v>
          </cell>
          <cell r="N2696">
            <v>0</v>
          </cell>
          <cell r="O2696" t="str">
            <v>term</v>
          </cell>
          <cell r="P2696" t="str">
            <v>UBRKLT</v>
          </cell>
          <cell r="Q2696">
            <v>38564</v>
          </cell>
          <cell r="R2696">
            <v>36</v>
          </cell>
          <cell r="S2696" t="str">
            <v>months</v>
          </cell>
          <cell r="T2696">
            <v>36</v>
          </cell>
          <cell r="U2696">
            <v>3.7920000000000002E-2</v>
          </cell>
          <cell r="V2696">
            <v>379.20000000000005</v>
          </cell>
          <cell r="W2696" t="str">
            <v>REG</v>
          </cell>
          <cell r="X2696">
            <v>23</v>
          </cell>
        </row>
        <row r="2697">
          <cell r="A2697">
            <v>2092526</v>
          </cell>
          <cell r="B2697">
            <v>2</v>
          </cell>
          <cell r="C2697">
            <v>15000</v>
          </cell>
          <cell r="D2697" t="str">
            <v>ubank</v>
          </cell>
          <cell r="E2697" t="str">
            <v>fixed</v>
          </cell>
          <cell r="F2697">
            <v>39974</v>
          </cell>
          <cell r="G2697">
            <v>0</v>
          </cell>
          <cell r="H2697">
            <v>3</v>
          </cell>
          <cell r="I2697">
            <v>3.35</v>
          </cell>
          <cell r="J2697">
            <v>4</v>
          </cell>
          <cell r="K2697">
            <v>4.28</v>
          </cell>
          <cell r="L2697">
            <v>4.5999999999999996</v>
          </cell>
          <cell r="M2697">
            <v>0</v>
          </cell>
          <cell r="N2697">
            <v>0</v>
          </cell>
          <cell r="O2697" t="str">
            <v>term</v>
          </cell>
          <cell r="P2697" t="str">
            <v>UBRKLT</v>
          </cell>
          <cell r="Q2697">
            <v>38564</v>
          </cell>
          <cell r="R2697">
            <v>60</v>
          </cell>
          <cell r="S2697" t="str">
            <v>months</v>
          </cell>
          <cell r="T2697">
            <v>60</v>
          </cell>
          <cell r="U2697">
            <v>3.8459999999999994E-2</v>
          </cell>
          <cell r="V2697">
            <v>576.89999999999986</v>
          </cell>
          <cell r="W2697" t="str">
            <v>REG</v>
          </cell>
          <cell r="X2697">
            <v>47</v>
          </cell>
        </row>
        <row r="2698">
          <cell r="A2698">
            <v>2092526</v>
          </cell>
          <cell r="B2698">
            <v>3</v>
          </cell>
          <cell r="C2698">
            <v>15000</v>
          </cell>
          <cell r="D2698" t="str">
            <v>ubank</v>
          </cell>
          <cell r="E2698" t="str">
            <v>fixed</v>
          </cell>
          <cell r="F2698">
            <v>39975</v>
          </cell>
          <cell r="G2698">
            <v>0</v>
          </cell>
          <cell r="H2698">
            <v>3</v>
          </cell>
          <cell r="I2698">
            <v>3.35</v>
          </cell>
          <cell r="J2698">
            <v>4.0549999999999997</v>
          </cell>
          <cell r="K2698">
            <v>4.3</v>
          </cell>
          <cell r="L2698">
            <v>4.5999999999999996</v>
          </cell>
          <cell r="M2698">
            <v>0</v>
          </cell>
          <cell r="N2698">
            <v>0</v>
          </cell>
          <cell r="O2698" t="str">
            <v>term</v>
          </cell>
          <cell r="P2698" t="str">
            <v>UBRKLT</v>
          </cell>
          <cell r="Q2698">
            <v>38564</v>
          </cell>
          <cell r="R2698">
            <v>60</v>
          </cell>
          <cell r="S2698" t="str">
            <v>months</v>
          </cell>
          <cell r="T2698">
            <v>60</v>
          </cell>
          <cell r="U2698">
            <v>3.8609999999999998E-2</v>
          </cell>
          <cell r="V2698">
            <v>579.15</v>
          </cell>
          <cell r="W2698" t="str">
            <v>REG</v>
          </cell>
          <cell r="X2698">
            <v>47</v>
          </cell>
        </row>
        <row r="2699">
          <cell r="A2699">
            <v>2092765</v>
          </cell>
          <cell r="B2699">
            <v>1</v>
          </cell>
          <cell r="C2699">
            <v>9221.74</v>
          </cell>
          <cell r="D2699" t="str">
            <v>ubank</v>
          </cell>
          <cell r="E2699" t="str">
            <v>fixed</v>
          </cell>
          <cell r="F2699">
            <v>39241</v>
          </cell>
          <cell r="G2699">
            <v>0</v>
          </cell>
          <cell r="H2699">
            <v>2.8</v>
          </cell>
          <cell r="I2699">
            <v>3.3</v>
          </cell>
          <cell r="J2699">
            <v>4</v>
          </cell>
          <cell r="K2699">
            <v>4.28</v>
          </cell>
          <cell r="L2699">
            <v>4.58</v>
          </cell>
          <cell r="M2699">
            <v>0</v>
          </cell>
          <cell r="N2699">
            <v>0</v>
          </cell>
          <cell r="O2699" t="str">
            <v>term</v>
          </cell>
          <cell r="P2699" t="str">
            <v>UBRKLT</v>
          </cell>
          <cell r="Q2699">
            <v>38564</v>
          </cell>
          <cell r="R2699">
            <v>36</v>
          </cell>
          <cell r="S2699" t="str">
            <v>months</v>
          </cell>
          <cell r="T2699">
            <v>36</v>
          </cell>
          <cell r="U2699">
            <v>3.7920000000000002E-2</v>
          </cell>
          <cell r="V2699">
            <v>349.6883808</v>
          </cell>
          <cell r="W2699" t="str">
            <v>REG</v>
          </cell>
          <cell r="X2699">
            <v>23</v>
          </cell>
        </row>
        <row r="2700">
          <cell r="A2700">
            <v>2092799</v>
          </cell>
          <cell r="B2700">
            <v>2</v>
          </cell>
          <cell r="C2700">
            <v>3000</v>
          </cell>
          <cell r="D2700" t="str">
            <v>ubank</v>
          </cell>
          <cell r="E2700" t="str">
            <v>fixed</v>
          </cell>
          <cell r="F2700">
            <v>39275</v>
          </cell>
          <cell r="G2700">
            <v>0</v>
          </cell>
          <cell r="H2700">
            <v>2.95</v>
          </cell>
          <cell r="I2700">
            <v>3.55</v>
          </cell>
          <cell r="J2700">
            <v>4.05</v>
          </cell>
          <cell r="K2700">
            <v>4.3499999999999996</v>
          </cell>
          <cell r="L2700">
            <v>4.6500000000000004</v>
          </cell>
          <cell r="M2700">
            <v>0</v>
          </cell>
          <cell r="N2700">
            <v>0</v>
          </cell>
          <cell r="O2700" t="str">
            <v>term</v>
          </cell>
          <cell r="P2700" t="str">
            <v>UBRKLT</v>
          </cell>
          <cell r="Q2700">
            <v>38564</v>
          </cell>
          <cell r="R2700">
            <v>36</v>
          </cell>
          <cell r="S2700" t="str">
            <v>months</v>
          </cell>
          <cell r="T2700">
            <v>36</v>
          </cell>
          <cell r="U2700">
            <v>3.9100000000000003E-2</v>
          </cell>
          <cell r="V2700">
            <v>117.30000000000001</v>
          </cell>
          <cell r="W2700" t="str">
            <v>REG</v>
          </cell>
          <cell r="X2700">
            <v>24</v>
          </cell>
        </row>
        <row r="2701">
          <cell r="A2701">
            <v>2092799</v>
          </cell>
          <cell r="B2701">
            <v>1</v>
          </cell>
          <cell r="C2701">
            <v>4000</v>
          </cell>
          <cell r="D2701" t="str">
            <v>ubank</v>
          </cell>
          <cell r="E2701" t="str">
            <v>fixed</v>
          </cell>
          <cell r="F2701">
            <v>39608</v>
          </cell>
          <cell r="G2701">
            <v>0</v>
          </cell>
          <cell r="H2701">
            <v>2.8</v>
          </cell>
          <cell r="I2701">
            <v>3.35</v>
          </cell>
          <cell r="J2701">
            <v>4</v>
          </cell>
          <cell r="K2701">
            <v>4.28</v>
          </cell>
          <cell r="L2701">
            <v>4.58</v>
          </cell>
          <cell r="M2701">
            <v>0</v>
          </cell>
          <cell r="N2701">
            <v>0</v>
          </cell>
          <cell r="O2701" t="str">
            <v>term</v>
          </cell>
          <cell r="P2701" t="str">
            <v>UBRKLT</v>
          </cell>
          <cell r="Q2701">
            <v>38564</v>
          </cell>
          <cell r="R2701">
            <v>48</v>
          </cell>
          <cell r="S2701" t="str">
            <v>months</v>
          </cell>
          <cell r="T2701">
            <v>48</v>
          </cell>
          <cell r="U2701">
            <v>3.8019999999999998E-2</v>
          </cell>
          <cell r="V2701">
            <v>152.07999999999998</v>
          </cell>
          <cell r="W2701" t="str">
            <v>REG</v>
          </cell>
          <cell r="X2701">
            <v>35</v>
          </cell>
        </row>
        <row r="2702">
          <cell r="A2702">
            <v>2094373</v>
          </cell>
          <cell r="B2702">
            <v>2</v>
          </cell>
          <cell r="C2702">
            <v>10500</v>
          </cell>
          <cell r="D2702" t="str">
            <v>ubank</v>
          </cell>
          <cell r="E2702" t="str">
            <v>fixed</v>
          </cell>
          <cell r="F2702">
            <v>39243</v>
          </cell>
          <cell r="G2702">
            <v>0</v>
          </cell>
          <cell r="H2702">
            <v>3</v>
          </cell>
          <cell r="I2702">
            <v>3.35</v>
          </cell>
          <cell r="J2702">
            <v>4</v>
          </cell>
          <cell r="K2702">
            <v>4.28</v>
          </cell>
          <cell r="L2702">
            <v>4.5999999999999996</v>
          </cell>
          <cell r="M2702">
            <v>0</v>
          </cell>
          <cell r="N2702">
            <v>0</v>
          </cell>
          <cell r="O2702" t="str">
            <v>term</v>
          </cell>
          <cell r="P2702" t="str">
            <v>UBRKLT</v>
          </cell>
          <cell r="Q2702">
            <v>38564</v>
          </cell>
          <cell r="R2702">
            <v>36</v>
          </cell>
          <cell r="S2702" t="str">
            <v>months</v>
          </cell>
          <cell r="T2702">
            <v>36</v>
          </cell>
          <cell r="U2702">
            <v>3.8459999999999994E-2</v>
          </cell>
          <cell r="V2702">
            <v>403.82999999999993</v>
          </cell>
          <cell r="W2702" t="str">
            <v>REG</v>
          </cell>
          <cell r="X2702">
            <v>23</v>
          </cell>
        </row>
        <row r="2703">
          <cell r="A2703">
            <v>2094373</v>
          </cell>
          <cell r="B2703">
            <v>3</v>
          </cell>
          <cell r="C2703">
            <v>20000</v>
          </cell>
          <cell r="D2703" t="str">
            <v>ubank</v>
          </cell>
          <cell r="E2703" t="str">
            <v>fixed</v>
          </cell>
          <cell r="F2703">
            <v>39426</v>
          </cell>
          <cell r="G2703">
            <v>0</v>
          </cell>
          <cell r="H2703">
            <v>3</v>
          </cell>
          <cell r="I2703">
            <v>3.35</v>
          </cell>
          <cell r="J2703">
            <v>4</v>
          </cell>
          <cell r="K2703">
            <v>4.28</v>
          </cell>
          <cell r="L2703">
            <v>4.5999999999999996</v>
          </cell>
          <cell r="M2703">
            <v>0</v>
          </cell>
          <cell r="N2703">
            <v>0</v>
          </cell>
          <cell r="O2703" t="str">
            <v>term</v>
          </cell>
          <cell r="P2703" t="str">
            <v>UBRKLT</v>
          </cell>
          <cell r="Q2703">
            <v>38564</v>
          </cell>
          <cell r="R2703">
            <v>42</v>
          </cell>
          <cell r="S2703" t="str">
            <v>months</v>
          </cell>
          <cell r="T2703">
            <v>42</v>
          </cell>
          <cell r="U2703">
            <v>3.8459999999999994E-2</v>
          </cell>
          <cell r="V2703">
            <v>769.19999999999993</v>
          </cell>
          <cell r="W2703" t="str">
            <v>REG</v>
          </cell>
          <cell r="X2703">
            <v>29</v>
          </cell>
        </row>
        <row r="2704">
          <cell r="A2704">
            <v>2094845</v>
          </cell>
          <cell r="B2704">
            <v>2</v>
          </cell>
          <cell r="C2704">
            <v>18580.21</v>
          </cell>
          <cell r="D2704" t="str">
            <v>ubank</v>
          </cell>
          <cell r="E2704" t="str">
            <v>fixed</v>
          </cell>
          <cell r="F2704">
            <v>39275</v>
          </cell>
          <cell r="G2704">
            <v>0</v>
          </cell>
          <cell r="H2704">
            <v>2.95</v>
          </cell>
          <cell r="I2704">
            <v>3.55</v>
          </cell>
          <cell r="J2704">
            <v>4.05</v>
          </cell>
          <cell r="K2704">
            <v>4.3499999999999996</v>
          </cell>
          <cell r="L2704">
            <v>4.6500000000000004</v>
          </cell>
          <cell r="M2704">
            <v>0</v>
          </cell>
          <cell r="N2704">
            <v>0</v>
          </cell>
          <cell r="O2704" t="str">
            <v>RIF</v>
          </cell>
          <cell r="P2704" t="str">
            <v>UBRKRF</v>
          </cell>
          <cell r="Q2704">
            <v>38564</v>
          </cell>
          <cell r="R2704">
            <v>36</v>
          </cell>
          <cell r="S2704" t="str">
            <v>months</v>
          </cell>
          <cell r="T2704">
            <v>36</v>
          </cell>
          <cell r="U2704">
            <v>3.9100000000000003E-2</v>
          </cell>
          <cell r="V2704">
            <v>726.48621100000003</v>
          </cell>
          <cell r="W2704" t="str">
            <v>RIF</v>
          </cell>
          <cell r="X2704">
            <v>24</v>
          </cell>
        </row>
        <row r="2705">
          <cell r="A2705">
            <v>2094845</v>
          </cell>
          <cell r="B2705">
            <v>1</v>
          </cell>
          <cell r="C2705">
            <v>36971.730000000003</v>
          </cell>
          <cell r="D2705" t="str">
            <v>ubank</v>
          </cell>
          <cell r="E2705" t="str">
            <v>fixed</v>
          </cell>
          <cell r="F2705">
            <v>38926</v>
          </cell>
          <cell r="G2705">
            <v>0</v>
          </cell>
          <cell r="H2705">
            <v>2.5</v>
          </cell>
          <cell r="I2705">
            <v>3.15</v>
          </cell>
          <cell r="J2705">
            <v>3.65</v>
          </cell>
          <cell r="K2705">
            <v>4</v>
          </cell>
          <cell r="L2705">
            <v>4.25</v>
          </cell>
          <cell r="M2705">
            <v>0</v>
          </cell>
          <cell r="N2705">
            <v>0.4</v>
          </cell>
          <cell r="O2705" t="str">
            <v>RIF</v>
          </cell>
          <cell r="P2705" t="str">
            <v>UBRKRF</v>
          </cell>
          <cell r="Q2705">
            <v>38564</v>
          </cell>
          <cell r="R2705">
            <v>24</v>
          </cell>
          <cell r="S2705" t="str">
            <v>months</v>
          </cell>
          <cell r="T2705">
            <v>24</v>
          </cell>
          <cell r="U2705">
            <v>3.9099999999999996E-2</v>
          </cell>
          <cell r="V2705">
            <v>1445.5946429999999</v>
          </cell>
          <cell r="W2705" t="str">
            <v>RIF</v>
          </cell>
          <cell r="X2705">
            <v>12</v>
          </cell>
        </row>
        <row r="2706">
          <cell r="A2706">
            <v>2095602</v>
          </cell>
          <cell r="B2706">
            <v>3</v>
          </cell>
          <cell r="C2706">
            <v>11686.9</v>
          </cell>
          <cell r="D2706" t="str">
            <v>ubank</v>
          </cell>
          <cell r="E2706" t="str">
            <v>fixed</v>
          </cell>
          <cell r="F2706">
            <v>38882</v>
          </cell>
          <cell r="G2706">
            <v>0</v>
          </cell>
          <cell r="H2706">
            <v>2.9</v>
          </cell>
          <cell r="I2706">
            <v>3.05</v>
          </cell>
          <cell r="J2706">
            <v>3.1</v>
          </cell>
          <cell r="K2706">
            <v>3.3</v>
          </cell>
          <cell r="L2706">
            <v>3.45</v>
          </cell>
          <cell r="M2706">
            <v>0</v>
          </cell>
          <cell r="N2706">
            <v>0</v>
          </cell>
          <cell r="O2706" t="str">
            <v>term</v>
          </cell>
          <cell r="P2706" t="str">
            <v>UBRKLT</v>
          </cell>
          <cell r="Q2706">
            <v>38564</v>
          </cell>
          <cell r="R2706">
            <v>12</v>
          </cell>
          <cell r="S2706" t="str">
            <v>months</v>
          </cell>
          <cell r="T2706">
            <v>12</v>
          </cell>
          <cell r="U2706">
            <v>3.1599999999999989E-2</v>
          </cell>
          <cell r="V2706">
            <v>369.30603999999988</v>
          </cell>
          <cell r="W2706" t="str">
            <v>REG</v>
          </cell>
          <cell r="X2706">
            <v>11</v>
          </cell>
        </row>
        <row r="2707">
          <cell r="A2707">
            <v>2095602</v>
          </cell>
          <cell r="B2707">
            <v>4</v>
          </cell>
          <cell r="C2707">
            <v>12714.89</v>
          </cell>
          <cell r="D2707" t="str">
            <v>ubank</v>
          </cell>
          <cell r="E2707" t="str">
            <v>fixed</v>
          </cell>
          <cell r="F2707">
            <v>38882</v>
          </cell>
          <cell r="G2707">
            <v>0</v>
          </cell>
          <cell r="H2707">
            <v>2.9</v>
          </cell>
          <cell r="I2707">
            <v>3.05</v>
          </cell>
          <cell r="J2707">
            <v>3.1</v>
          </cell>
          <cell r="K2707">
            <v>3.3</v>
          </cell>
          <cell r="L2707">
            <v>3.45</v>
          </cell>
          <cell r="M2707">
            <v>0</v>
          </cell>
          <cell r="N2707">
            <v>0</v>
          </cell>
          <cell r="O2707" t="str">
            <v>term</v>
          </cell>
          <cell r="P2707" t="str">
            <v>UBRKLT</v>
          </cell>
          <cell r="Q2707">
            <v>38564</v>
          </cell>
          <cell r="R2707">
            <v>12</v>
          </cell>
          <cell r="S2707" t="str">
            <v>months</v>
          </cell>
          <cell r="T2707">
            <v>12</v>
          </cell>
          <cell r="U2707">
            <v>3.1599999999999989E-2</v>
          </cell>
          <cell r="V2707">
            <v>401.79052399999983</v>
          </cell>
          <cell r="W2707" t="str">
            <v>REG</v>
          </cell>
          <cell r="X2707">
            <v>11</v>
          </cell>
        </row>
        <row r="2708">
          <cell r="A2708">
            <v>2095743</v>
          </cell>
          <cell r="B2708">
            <v>2</v>
          </cell>
          <cell r="C2708">
            <v>25519.8</v>
          </cell>
          <cell r="D2708" t="str">
            <v>ubank</v>
          </cell>
          <cell r="E2708" t="str">
            <v>fixed</v>
          </cell>
          <cell r="F2708">
            <v>38881</v>
          </cell>
          <cell r="G2708">
            <v>0</v>
          </cell>
          <cell r="H2708">
            <v>2.9</v>
          </cell>
          <cell r="I2708">
            <v>3.05</v>
          </cell>
          <cell r="J2708">
            <v>3.1</v>
          </cell>
          <cell r="K2708">
            <v>3.3</v>
          </cell>
          <cell r="L2708">
            <v>3.45</v>
          </cell>
          <cell r="M2708">
            <v>0</v>
          </cell>
          <cell r="N2708">
            <v>0</v>
          </cell>
          <cell r="O2708" t="str">
            <v>term</v>
          </cell>
          <cell r="P2708" t="str">
            <v>UBRKLT</v>
          </cell>
          <cell r="Q2708">
            <v>38564</v>
          </cell>
          <cell r="R2708">
            <v>12</v>
          </cell>
          <cell r="S2708" t="str">
            <v>months</v>
          </cell>
          <cell r="T2708">
            <v>12</v>
          </cell>
          <cell r="U2708">
            <v>3.1599999999999989E-2</v>
          </cell>
          <cell r="V2708">
            <v>806.42567999999972</v>
          </cell>
          <cell r="W2708" t="str">
            <v>REG</v>
          </cell>
          <cell r="X2708">
            <v>11</v>
          </cell>
        </row>
        <row r="2709">
          <cell r="A2709">
            <v>2096816</v>
          </cell>
          <cell r="B2709">
            <v>2</v>
          </cell>
          <cell r="C2709">
            <v>22981.45</v>
          </cell>
          <cell r="D2709" t="str">
            <v>ubank</v>
          </cell>
          <cell r="E2709" t="str">
            <v>fixed</v>
          </cell>
          <cell r="F2709">
            <v>38889</v>
          </cell>
          <cell r="G2709">
            <v>0</v>
          </cell>
          <cell r="H2709">
            <v>2.9</v>
          </cell>
          <cell r="I2709">
            <v>3.05</v>
          </cell>
          <cell r="J2709">
            <v>3.1</v>
          </cell>
          <cell r="K2709">
            <v>3.3</v>
          </cell>
          <cell r="L2709">
            <v>3.45</v>
          </cell>
          <cell r="M2709">
            <v>0</v>
          </cell>
          <cell r="N2709">
            <v>0</v>
          </cell>
          <cell r="O2709" t="str">
            <v>RSP</v>
          </cell>
          <cell r="P2709" t="str">
            <v>UBRKRS</v>
          </cell>
          <cell r="Q2709">
            <v>38564</v>
          </cell>
          <cell r="R2709">
            <v>12</v>
          </cell>
          <cell r="S2709" t="str">
            <v>months</v>
          </cell>
          <cell r="T2709">
            <v>12</v>
          </cell>
          <cell r="U2709">
            <v>3.1599999999999989E-2</v>
          </cell>
          <cell r="V2709">
            <v>726.21381999999983</v>
          </cell>
          <cell r="W2709" t="str">
            <v>RSP</v>
          </cell>
          <cell r="X2709">
            <v>11</v>
          </cell>
        </row>
        <row r="2710">
          <cell r="A2710">
            <v>2096972</v>
          </cell>
          <cell r="B2710">
            <v>1</v>
          </cell>
          <cell r="C2710">
            <v>2373.9899999999998</v>
          </cell>
          <cell r="D2710" t="str">
            <v>ubank</v>
          </cell>
          <cell r="E2710" t="str">
            <v>fixed</v>
          </cell>
          <cell r="F2710">
            <v>39264</v>
          </cell>
          <cell r="G2710">
            <v>0</v>
          </cell>
          <cell r="H2710">
            <v>2.95</v>
          </cell>
          <cell r="I2710">
            <v>3.55</v>
          </cell>
          <cell r="J2710">
            <v>4.05</v>
          </cell>
          <cell r="K2710">
            <v>4.3499999999999996</v>
          </cell>
          <cell r="L2710">
            <v>4.6500000000000004</v>
          </cell>
          <cell r="M2710">
            <v>0</v>
          </cell>
          <cell r="N2710">
            <v>5.0000000000000001E-3</v>
          </cell>
          <cell r="O2710" t="str">
            <v>RSP</v>
          </cell>
          <cell r="P2710" t="str">
            <v>UBRKRS</v>
          </cell>
          <cell r="Q2710">
            <v>38564</v>
          </cell>
          <cell r="R2710">
            <v>36</v>
          </cell>
          <cell r="S2710" t="str">
            <v>months</v>
          </cell>
          <cell r="T2710">
            <v>36</v>
          </cell>
          <cell r="U2710">
            <v>3.9150000000000004E-2</v>
          </cell>
          <cell r="V2710">
            <v>92.941708500000004</v>
          </cell>
          <cell r="W2710" t="str">
            <v>RSP</v>
          </cell>
          <cell r="X2710">
            <v>24</v>
          </cell>
        </row>
        <row r="2711">
          <cell r="A2711">
            <v>2098630</v>
          </cell>
          <cell r="B2711">
            <v>1</v>
          </cell>
          <cell r="C2711">
            <v>10315</v>
          </cell>
          <cell r="D2711" t="str">
            <v>ubank</v>
          </cell>
          <cell r="E2711" t="str">
            <v>fixed</v>
          </cell>
          <cell r="F2711">
            <v>39979</v>
          </cell>
          <cell r="G2711">
            <v>0</v>
          </cell>
          <cell r="H2711">
            <v>2.9</v>
          </cell>
          <cell r="I2711">
            <v>3.55</v>
          </cell>
          <cell r="J2711">
            <v>4.05</v>
          </cell>
          <cell r="K2711">
            <v>4.3499999999999996</v>
          </cell>
          <cell r="L2711">
            <v>4.6500000000000004</v>
          </cell>
          <cell r="M2711">
            <v>0</v>
          </cell>
          <cell r="N2711">
            <v>0</v>
          </cell>
          <cell r="O2711" t="str">
            <v>term</v>
          </cell>
          <cell r="P2711" t="str">
            <v>UBRKLT</v>
          </cell>
          <cell r="Q2711">
            <v>38564</v>
          </cell>
          <cell r="R2711">
            <v>60</v>
          </cell>
          <cell r="S2711" t="str">
            <v>months</v>
          </cell>
          <cell r="T2711">
            <v>60</v>
          </cell>
          <cell r="U2711">
            <v>3.9E-2</v>
          </cell>
          <cell r="V2711">
            <v>402.28500000000003</v>
          </cell>
          <cell r="W2711" t="str">
            <v>REG</v>
          </cell>
          <cell r="X2711">
            <v>47</v>
          </cell>
        </row>
        <row r="2712">
          <cell r="A2712">
            <v>2098663</v>
          </cell>
          <cell r="B2712">
            <v>1</v>
          </cell>
          <cell r="C2712">
            <v>12000</v>
          </cell>
          <cell r="D2712" t="str">
            <v>ubank</v>
          </cell>
          <cell r="E2712" t="str">
            <v>fixed</v>
          </cell>
          <cell r="F2712">
            <v>38886</v>
          </cell>
          <cell r="G2712">
            <v>0</v>
          </cell>
          <cell r="H2712">
            <v>2.9</v>
          </cell>
          <cell r="I2712">
            <v>3.55</v>
          </cell>
          <cell r="J2712">
            <v>4.05</v>
          </cell>
          <cell r="K2712">
            <v>4.3499999999999996</v>
          </cell>
          <cell r="L2712">
            <v>4.6500000000000004</v>
          </cell>
          <cell r="M2712">
            <v>0</v>
          </cell>
          <cell r="N2712">
            <v>0</v>
          </cell>
          <cell r="O2712" t="str">
            <v>term</v>
          </cell>
          <cell r="P2712" t="str">
            <v>UBRKLT</v>
          </cell>
          <cell r="Q2712">
            <v>38564</v>
          </cell>
          <cell r="R2712">
            <v>24</v>
          </cell>
          <cell r="S2712" t="str">
            <v>months</v>
          </cell>
          <cell r="T2712">
            <v>24</v>
          </cell>
          <cell r="U2712">
            <v>3.9E-2</v>
          </cell>
          <cell r="V2712">
            <v>468</v>
          </cell>
          <cell r="W2712" t="str">
            <v>REG</v>
          </cell>
          <cell r="X2712">
            <v>11</v>
          </cell>
        </row>
        <row r="2713">
          <cell r="A2713">
            <v>2098663</v>
          </cell>
          <cell r="B2713">
            <v>2</v>
          </cell>
          <cell r="C2713">
            <v>12000</v>
          </cell>
          <cell r="D2713" t="str">
            <v>ubank</v>
          </cell>
          <cell r="E2713" t="str">
            <v>fixed</v>
          </cell>
          <cell r="F2713">
            <v>39251</v>
          </cell>
          <cell r="G2713">
            <v>0</v>
          </cell>
          <cell r="H2713">
            <v>2.9</v>
          </cell>
          <cell r="I2713">
            <v>3.55</v>
          </cell>
          <cell r="J2713">
            <v>4.05</v>
          </cell>
          <cell r="K2713">
            <v>4.3499999999999996</v>
          </cell>
          <cell r="L2713">
            <v>4.6500000000000004</v>
          </cell>
          <cell r="M2713">
            <v>0</v>
          </cell>
          <cell r="N2713">
            <v>0</v>
          </cell>
          <cell r="O2713" t="str">
            <v>term</v>
          </cell>
          <cell r="P2713" t="str">
            <v>UBRKLT</v>
          </cell>
          <cell r="Q2713">
            <v>38564</v>
          </cell>
          <cell r="R2713">
            <v>36</v>
          </cell>
          <cell r="S2713" t="str">
            <v>months</v>
          </cell>
          <cell r="T2713">
            <v>36</v>
          </cell>
          <cell r="U2713">
            <v>3.9E-2</v>
          </cell>
          <cell r="V2713">
            <v>468</v>
          </cell>
          <cell r="W2713" t="str">
            <v>REG</v>
          </cell>
          <cell r="X2713">
            <v>23</v>
          </cell>
        </row>
        <row r="2714">
          <cell r="A2714">
            <v>2098804</v>
          </cell>
          <cell r="B2714">
            <v>1</v>
          </cell>
          <cell r="C2714">
            <v>5202.5</v>
          </cell>
          <cell r="D2714" t="str">
            <v>ubank</v>
          </cell>
          <cell r="E2714" t="str">
            <v>fixed</v>
          </cell>
          <cell r="F2714">
            <v>39249</v>
          </cell>
          <cell r="G2714">
            <v>0</v>
          </cell>
          <cell r="H2714">
            <v>2.9</v>
          </cell>
          <cell r="I2714">
            <v>3.55</v>
          </cell>
          <cell r="J2714">
            <v>4.05</v>
          </cell>
          <cell r="K2714">
            <v>4.3499999999999996</v>
          </cell>
          <cell r="L2714">
            <v>4.6500000000000004</v>
          </cell>
          <cell r="M2714">
            <v>0</v>
          </cell>
          <cell r="N2714">
            <v>0</v>
          </cell>
          <cell r="O2714" t="str">
            <v>term</v>
          </cell>
          <cell r="P2714" t="str">
            <v>UBRKLT</v>
          </cell>
          <cell r="Q2714">
            <v>38564</v>
          </cell>
          <cell r="R2714">
            <v>36</v>
          </cell>
          <cell r="S2714" t="str">
            <v>months</v>
          </cell>
          <cell r="T2714">
            <v>36</v>
          </cell>
          <cell r="U2714">
            <v>3.9E-2</v>
          </cell>
          <cell r="V2714">
            <v>202.89750000000001</v>
          </cell>
          <cell r="W2714" t="str">
            <v>REG</v>
          </cell>
          <cell r="X2714">
            <v>23</v>
          </cell>
        </row>
        <row r="2715">
          <cell r="A2715">
            <v>2098820</v>
          </cell>
          <cell r="B2715">
            <v>1</v>
          </cell>
          <cell r="C2715">
            <v>20000</v>
          </cell>
          <cell r="D2715" t="str">
            <v>ubank</v>
          </cell>
          <cell r="E2715" t="str">
            <v>fixed</v>
          </cell>
          <cell r="F2715">
            <v>39249</v>
          </cell>
          <cell r="G2715">
            <v>0</v>
          </cell>
          <cell r="H2715">
            <v>2.9</v>
          </cell>
          <cell r="I2715">
            <v>3.55</v>
          </cell>
          <cell r="J2715">
            <v>4.05</v>
          </cell>
          <cell r="K2715">
            <v>4.3499999999999996</v>
          </cell>
          <cell r="L2715">
            <v>4.6500000000000004</v>
          </cell>
          <cell r="M2715">
            <v>0</v>
          </cell>
          <cell r="N2715">
            <v>0</v>
          </cell>
          <cell r="O2715" t="str">
            <v>term</v>
          </cell>
          <cell r="P2715" t="str">
            <v>UBRKLT</v>
          </cell>
          <cell r="Q2715">
            <v>38564</v>
          </cell>
          <cell r="R2715">
            <v>36</v>
          </cell>
          <cell r="S2715" t="str">
            <v>months</v>
          </cell>
          <cell r="T2715">
            <v>36</v>
          </cell>
          <cell r="U2715">
            <v>3.9E-2</v>
          </cell>
          <cell r="V2715">
            <v>780</v>
          </cell>
          <cell r="W2715" t="str">
            <v>REG</v>
          </cell>
          <cell r="X2715">
            <v>23</v>
          </cell>
        </row>
        <row r="2716">
          <cell r="A2716">
            <v>2098846</v>
          </cell>
          <cell r="B2716">
            <v>2</v>
          </cell>
          <cell r="C2716">
            <v>16500</v>
          </cell>
          <cell r="D2716" t="str">
            <v>ubank</v>
          </cell>
          <cell r="E2716" t="str">
            <v>fixed</v>
          </cell>
          <cell r="F2716">
            <v>38885</v>
          </cell>
          <cell r="G2716">
            <v>0</v>
          </cell>
          <cell r="H2716">
            <v>2.9</v>
          </cell>
          <cell r="I2716">
            <v>3.05</v>
          </cell>
          <cell r="J2716">
            <v>3.1</v>
          </cell>
          <cell r="K2716">
            <v>3.3</v>
          </cell>
          <cell r="L2716">
            <v>3.45</v>
          </cell>
          <cell r="M2716">
            <v>0</v>
          </cell>
          <cell r="N2716">
            <v>-0.4</v>
          </cell>
          <cell r="O2716" t="str">
            <v>term</v>
          </cell>
          <cell r="P2716" t="str">
            <v>UBLONG</v>
          </cell>
          <cell r="Q2716">
            <v>38564</v>
          </cell>
          <cell r="R2716">
            <v>12</v>
          </cell>
          <cell r="S2716" t="str">
            <v>months</v>
          </cell>
          <cell r="T2716">
            <v>12</v>
          </cell>
          <cell r="U2716">
            <v>2.7599999999999989E-2</v>
          </cell>
          <cell r="V2716">
            <v>455.39999999999981</v>
          </cell>
          <cell r="W2716" t="str">
            <v>REG</v>
          </cell>
          <cell r="X2716">
            <v>11</v>
          </cell>
        </row>
        <row r="2717">
          <cell r="A2717">
            <v>2099281</v>
          </cell>
          <cell r="B2717">
            <v>1</v>
          </cell>
          <cell r="C2717">
            <v>40000</v>
          </cell>
          <cell r="D2717" t="str">
            <v>ubank</v>
          </cell>
          <cell r="E2717" t="str">
            <v>fixed</v>
          </cell>
          <cell r="F2717">
            <v>38886</v>
          </cell>
          <cell r="G2717">
            <v>0</v>
          </cell>
          <cell r="H2717">
            <v>2.9</v>
          </cell>
          <cell r="I2717">
            <v>3.55</v>
          </cell>
          <cell r="J2717">
            <v>4.05</v>
          </cell>
          <cell r="K2717">
            <v>4.3499999999999996</v>
          </cell>
          <cell r="L2717">
            <v>4.6500000000000004</v>
          </cell>
          <cell r="M2717">
            <v>0</v>
          </cell>
          <cell r="N2717">
            <v>0</v>
          </cell>
          <cell r="O2717" t="str">
            <v>term</v>
          </cell>
          <cell r="P2717" t="str">
            <v>UBRKLT</v>
          </cell>
          <cell r="Q2717">
            <v>38564</v>
          </cell>
          <cell r="R2717">
            <v>24</v>
          </cell>
          <cell r="S2717" t="str">
            <v>months</v>
          </cell>
          <cell r="T2717">
            <v>24</v>
          </cell>
          <cell r="U2717">
            <v>3.9E-2</v>
          </cell>
          <cell r="V2717">
            <v>1560</v>
          </cell>
          <cell r="W2717" t="str">
            <v>REG</v>
          </cell>
          <cell r="X2717">
            <v>11</v>
          </cell>
        </row>
        <row r="2718">
          <cell r="A2718">
            <v>2099414</v>
          </cell>
          <cell r="B2718">
            <v>1</v>
          </cell>
          <cell r="C2718">
            <v>5340.59</v>
          </cell>
          <cell r="D2718" t="str">
            <v>ubank</v>
          </cell>
          <cell r="E2718" t="str">
            <v>fixed</v>
          </cell>
          <cell r="F2718">
            <v>38900</v>
          </cell>
          <cell r="G2718">
            <v>0</v>
          </cell>
          <cell r="H2718">
            <v>2.95</v>
          </cell>
          <cell r="I2718">
            <v>3.55</v>
          </cell>
          <cell r="J2718">
            <v>4.05</v>
          </cell>
          <cell r="K2718">
            <v>4.3499999999999996</v>
          </cell>
          <cell r="L2718">
            <v>4.6500000000000004</v>
          </cell>
          <cell r="M2718">
            <v>0</v>
          </cell>
          <cell r="N2718">
            <v>0</v>
          </cell>
          <cell r="O2718" t="str">
            <v>RSP</v>
          </cell>
          <cell r="P2718" t="str">
            <v>UBRKRS</v>
          </cell>
          <cell r="Q2718">
            <v>38564</v>
          </cell>
          <cell r="R2718">
            <v>24</v>
          </cell>
          <cell r="S2718" t="str">
            <v>months</v>
          </cell>
          <cell r="T2718">
            <v>24</v>
          </cell>
          <cell r="U2718">
            <v>3.9100000000000003E-2</v>
          </cell>
          <cell r="V2718">
            <v>208.81706900000003</v>
          </cell>
          <cell r="W2718" t="str">
            <v>RSP</v>
          </cell>
          <cell r="X2718">
            <v>12</v>
          </cell>
        </row>
        <row r="2719">
          <cell r="A2719">
            <v>2099463</v>
          </cell>
          <cell r="B2719">
            <v>1</v>
          </cell>
          <cell r="C2719">
            <v>50000</v>
          </cell>
          <cell r="D2719" t="str">
            <v>ubank</v>
          </cell>
          <cell r="E2719" t="str">
            <v>fixed</v>
          </cell>
          <cell r="F2719">
            <v>39251</v>
          </cell>
          <cell r="G2719">
            <v>0</v>
          </cell>
          <cell r="H2719">
            <v>2.9</v>
          </cell>
          <cell r="I2719">
            <v>3.55</v>
          </cell>
          <cell r="J2719">
            <v>4.05</v>
          </cell>
          <cell r="K2719">
            <v>4.3499999999999996</v>
          </cell>
          <cell r="L2719">
            <v>4.6500000000000004</v>
          </cell>
          <cell r="M2719">
            <v>0</v>
          </cell>
          <cell r="N2719">
            <v>0</v>
          </cell>
          <cell r="O2719" t="str">
            <v>term</v>
          </cell>
          <cell r="P2719" t="str">
            <v>UBRKLT</v>
          </cell>
          <cell r="Q2719">
            <v>38564</v>
          </cell>
          <cell r="R2719">
            <v>36</v>
          </cell>
          <cell r="S2719" t="str">
            <v>months</v>
          </cell>
          <cell r="T2719">
            <v>36</v>
          </cell>
          <cell r="U2719">
            <v>3.9E-2</v>
          </cell>
          <cell r="V2719">
            <v>1950</v>
          </cell>
          <cell r="W2719" t="str">
            <v>REG</v>
          </cell>
          <cell r="X2719">
            <v>23</v>
          </cell>
        </row>
        <row r="2720">
          <cell r="A2720">
            <v>2099703</v>
          </cell>
          <cell r="B2720">
            <v>1</v>
          </cell>
          <cell r="C2720">
            <v>12558</v>
          </cell>
          <cell r="D2720" t="str">
            <v>ubank</v>
          </cell>
          <cell r="E2720" t="str">
            <v>fixed</v>
          </cell>
          <cell r="F2720">
            <v>39981</v>
          </cell>
          <cell r="G2720">
            <v>0</v>
          </cell>
          <cell r="H2720">
            <v>2.9</v>
          </cell>
          <cell r="I2720">
            <v>3.55</v>
          </cell>
          <cell r="J2720">
            <v>4.05</v>
          </cell>
          <cell r="K2720">
            <v>4.3499999999999996</v>
          </cell>
          <cell r="L2720">
            <v>4.6500000000000004</v>
          </cell>
          <cell r="M2720">
            <v>0</v>
          </cell>
          <cell r="N2720">
            <v>0</v>
          </cell>
          <cell r="O2720" t="str">
            <v>term</v>
          </cell>
          <cell r="P2720" t="str">
            <v>UBRKLT</v>
          </cell>
          <cell r="Q2720">
            <v>38564</v>
          </cell>
          <cell r="R2720">
            <v>60</v>
          </cell>
          <cell r="S2720" t="str">
            <v>months</v>
          </cell>
          <cell r="T2720">
            <v>60</v>
          </cell>
          <cell r="U2720">
            <v>3.9E-2</v>
          </cell>
          <cell r="V2720">
            <v>489.762</v>
          </cell>
          <cell r="W2720" t="str">
            <v>REG</v>
          </cell>
          <cell r="X2720">
            <v>47</v>
          </cell>
        </row>
        <row r="2721">
          <cell r="A2721">
            <v>2099851</v>
          </cell>
          <cell r="B2721">
            <v>1</v>
          </cell>
          <cell r="C2721">
            <v>5952.43</v>
          </cell>
          <cell r="D2721" t="str">
            <v>ubank</v>
          </cell>
          <cell r="E2721" t="str">
            <v>fixed</v>
          </cell>
          <cell r="F2721">
            <v>39992</v>
          </cell>
          <cell r="G2721">
            <v>0</v>
          </cell>
          <cell r="H2721">
            <v>2.95</v>
          </cell>
          <cell r="I2721">
            <v>3.55</v>
          </cell>
          <cell r="J2721">
            <v>4.05</v>
          </cell>
          <cell r="K2721">
            <v>4.3499999999999996</v>
          </cell>
          <cell r="L2721">
            <v>4.6500000000000004</v>
          </cell>
          <cell r="M2721">
            <v>0</v>
          </cell>
          <cell r="N2721">
            <v>0.05</v>
          </cell>
          <cell r="O2721" t="str">
            <v>RSP</v>
          </cell>
          <cell r="P2721" t="str">
            <v>UBRKRS</v>
          </cell>
          <cell r="Q2721">
            <v>38564</v>
          </cell>
          <cell r="R2721">
            <v>60</v>
          </cell>
          <cell r="S2721" t="str">
            <v>months</v>
          </cell>
          <cell r="T2721">
            <v>60</v>
          </cell>
          <cell r="U2721">
            <v>3.9600000000000003E-2</v>
          </cell>
          <cell r="V2721">
            <v>235.71622800000003</v>
          </cell>
          <cell r="W2721" t="str">
            <v>RSP</v>
          </cell>
          <cell r="X2721">
            <v>47</v>
          </cell>
        </row>
        <row r="2722">
          <cell r="A2722">
            <v>2101103</v>
          </cell>
          <cell r="B2722">
            <v>2</v>
          </cell>
          <cell r="C2722">
            <v>15004.75</v>
          </cell>
          <cell r="D2722" t="str">
            <v>ubank</v>
          </cell>
          <cell r="E2722" t="str">
            <v>fixed</v>
          </cell>
          <cell r="F2722">
            <v>38889</v>
          </cell>
          <cell r="G2722">
            <v>0</v>
          </cell>
          <cell r="H2722">
            <v>2.9</v>
          </cell>
          <cell r="I2722">
            <v>3.05</v>
          </cell>
          <cell r="J2722">
            <v>3.1</v>
          </cell>
          <cell r="K2722">
            <v>3.3</v>
          </cell>
          <cell r="L2722">
            <v>3.45</v>
          </cell>
          <cell r="M2722">
            <v>0</v>
          </cell>
          <cell r="N2722">
            <v>-0.4</v>
          </cell>
          <cell r="O2722" t="str">
            <v>term</v>
          </cell>
          <cell r="P2722" t="str">
            <v>UBLONG</v>
          </cell>
          <cell r="Q2722">
            <v>38564</v>
          </cell>
          <cell r="R2722">
            <v>12</v>
          </cell>
          <cell r="S2722" t="str">
            <v>months</v>
          </cell>
          <cell r="T2722">
            <v>12</v>
          </cell>
          <cell r="U2722">
            <v>2.7599999999999989E-2</v>
          </cell>
          <cell r="V2722">
            <v>414.13109999999983</v>
          </cell>
          <cell r="W2722" t="str">
            <v>REG</v>
          </cell>
          <cell r="X2722">
            <v>11</v>
          </cell>
        </row>
        <row r="2723">
          <cell r="A2723">
            <v>2101442</v>
          </cell>
          <cell r="B2723">
            <v>1</v>
          </cell>
          <cell r="C2723">
            <v>50000</v>
          </cell>
          <cell r="D2723" t="str">
            <v>ubank</v>
          </cell>
          <cell r="E2723" t="str">
            <v>fixed</v>
          </cell>
          <cell r="F2723">
            <v>39251</v>
          </cell>
          <cell r="G2723">
            <v>0</v>
          </cell>
          <cell r="H2723">
            <v>2.9</v>
          </cell>
          <cell r="I2723">
            <v>3.55</v>
          </cell>
          <cell r="J2723">
            <v>4.05</v>
          </cell>
          <cell r="K2723">
            <v>4.3499999999999996</v>
          </cell>
          <cell r="L2723">
            <v>4.6500000000000004</v>
          </cell>
          <cell r="M2723">
            <v>0</v>
          </cell>
          <cell r="N2723">
            <v>0</v>
          </cell>
          <cell r="O2723" t="str">
            <v>term</v>
          </cell>
          <cell r="P2723" t="str">
            <v>UBRKLT</v>
          </cell>
          <cell r="Q2723">
            <v>38564</v>
          </cell>
          <cell r="R2723">
            <v>36</v>
          </cell>
          <cell r="S2723" t="str">
            <v>months</v>
          </cell>
          <cell r="T2723">
            <v>36</v>
          </cell>
          <cell r="U2723">
            <v>3.9E-2</v>
          </cell>
          <cell r="V2723">
            <v>1950</v>
          </cell>
          <cell r="W2723" t="str">
            <v>REG</v>
          </cell>
          <cell r="X2723">
            <v>23</v>
          </cell>
        </row>
        <row r="2724">
          <cell r="A2724">
            <v>2101749</v>
          </cell>
          <cell r="B2724">
            <v>1</v>
          </cell>
          <cell r="C2724">
            <v>10000</v>
          </cell>
          <cell r="D2724" t="str">
            <v>ubank</v>
          </cell>
          <cell r="E2724" t="str">
            <v>fixed</v>
          </cell>
          <cell r="F2724">
            <v>39254</v>
          </cell>
          <cell r="G2724">
            <v>0</v>
          </cell>
          <cell r="H2724">
            <v>2.9</v>
          </cell>
          <cell r="I2724">
            <v>3.55</v>
          </cell>
          <cell r="J2724">
            <v>4.05</v>
          </cell>
          <cell r="K2724">
            <v>4.3499999999999996</v>
          </cell>
          <cell r="L2724">
            <v>4.6500000000000004</v>
          </cell>
          <cell r="M2724">
            <v>0</v>
          </cell>
          <cell r="N2724">
            <v>0</v>
          </cell>
          <cell r="O2724" t="str">
            <v>term</v>
          </cell>
          <cell r="P2724" t="str">
            <v>UBRKLT</v>
          </cell>
          <cell r="Q2724">
            <v>38564</v>
          </cell>
          <cell r="R2724">
            <v>36</v>
          </cell>
          <cell r="S2724" t="str">
            <v>months</v>
          </cell>
          <cell r="T2724">
            <v>36</v>
          </cell>
          <cell r="U2724">
            <v>3.9E-2</v>
          </cell>
          <cell r="V2724">
            <v>390</v>
          </cell>
          <cell r="W2724" t="str">
            <v>REG</v>
          </cell>
          <cell r="X2724">
            <v>23</v>
          </cell>
        </row>
        <row r="2725">
          <cell r="A2725">
            <v>2102754</v>
          </cell>
          <cell r="B2725">
            <v>1</v>
          </cell>
          <cell r="C2725">
            <v>7269.41</v>
          </cell>
          <cell r="D2725" t="str">
            <v>ubank</v>
          </cell>
          <cell r="E2725" t="str">
            <v>fixed</v>
          </cell>
          <cell r="F2725">
            <v>39629</v>
          </cell>
          <cell r="G2725">
            <v>0</v>
          </cell>
          <cell r="H2725">
            <v>2.95</v>
          </cell>
          <cell r="I2725">
            <v>3.55</v>
          </cell>
          <cell r="J2725">
            <v>4.05</v>
          </cell>
          <cell r="K2725">
            <v>4.3499999999999996</v>
          </cell>
          <cell r="L2725">
            <v>4.6500000000000004</v>
          </cell>
          <cell r="M2725">
            <v>0</v>
          </cell>
          <cell r="N2725">
            <v>0</v>
          </cell>
          <cell r="O2725" t="str">
            <v>RSP</v>
          </cell>
          <cell r="P2725" t="str">
            <v>UBRKRS</v>
          </cell>
          <cell r="Q2725">
            <v>38564</v>
          </cell>
          <cell r="R2725">
            <v>48</v>
          </cell>
          <cell r="S2725" t="str">
            <v>months</v>
          </cell>
          <cell r="T2725">
            <v>48</v>
          </cell>
          <cell r="U2725">
            <v>3.9100000000000003E-2</v>
          </cell>
          <cell r="V2725">
            <v>284.23393100000004</v>
          </cell>
          <cell r="W2725" t="str">
            <v>RSP</v>
          </cell>
          <cell r="X2725">
            <v>35</v>
          </cell>
        </row>
        <row r="2726">
          <cell r="A2726">
            <v>2103083</v>
          </cell>
          <cell r="B2726">
            <v>1</v>
          </cell>
          <cell r="C2726">
            <v>9984.2800000000007</v>
          </cell>
          <cell r="D2726" t="str">
            <v>ubank</v>
          </cell>
          <cell r="E2726" t="str">
            <v>fixed</v>
          </cell>
          <cell r="F2726">
            <v>38886</v>
          </cell>
          <cell r="G2726">
            <v>0</v>
          </cell>
          <cell r="H2726">
            <v>2.9</v>
          </cell>
          <cell r="I2726">
            <v>3.55</v>
          </cell>
          <cell r="J2726">
            <v>4.05</v>
          </cell>
          <cell r="K2726">
            <v>4.3499999999999996</v>
          </cell>
          <cell r="L2726">
            <v>4.6500000000000004</v>
          </cell>
          <cell r="M2726">
            <v>0</v>
          </cell>
          <cell r="N2726">
            <v>0</v>
          </cell>
          <cell r="O2726" t="str">
            <v>term</v>
          </cell>
          <cell r="P2726" t="str">
            <v>UBRKLT</v>
          </cell>
          <cell r="Q2726">
            <v>38564</v>
          </cell>
          <cell r="R2726">
            <v>24</v>
          </cell>
          <cell r="S2726" t="str">
            <v>months</v>
          </cell>
          <cell r="T2726">
            <v>24</v>
          </cell>
          <cell r="U2726">
            <v>3.9E-2</v>
          </cell>
          <cell r="V2726">
            <v>389.38692000000003</v>
          </cell>
          <cell r="W2726" t="str">
            <v>REG</v>
          </cell>
          <cell r="X2726">
            <v>11</v>
          </cell>
        </row>
        <row r="2727">
          <cell r="A2727">
            <v>2103125</v>
          </cell>
          <cell r="B2727">
            <v>1</v>
          </cell>
          <cell r="C2727">
            <v>35000</v>
          </cell>
          <cell r="D2727" t="str">
            <v>ubank</v>
          </cell>
          <cell r="E2727" t="str">
            <v>fixed</v>
          </cell>
          <cell r="F2727">
            <v>39254</v>
          </cell>
          <cell r="G2727">
            <v>0</v>
          </cell>
          <cell r="H2727">
            <v>2.9</v>
          </cell>
          <cell r="I2727">
            <v>3.55</v>
          </cell>
          <cell r="J2727">
            <v>4.05</v>
          </cell>
          <cell r="K2727">
            <v>4.3499999999999996</v>
          </cell>
          <cell r="L2727">
            <v>4.6500000000000004</v>
          </cell>
          <cell r="M2727">
            <v>0</v>
          </cell>
          <cell r="N2727">
            <v>0</v>
          </cell>
          <cell r="O2727" t="str">
            <v>term</v>
          </cell>
          <cell r="P2727" t="str">
            <v>UBRKLT</v>
          </cell>
          <cell r="Q2727">
            <v>38564</v>
          </cell>
          <cell r="R2727">
            <v>36</v>
          </cell>
          <cell r="S2727" t="str">
            <v>months</v>
          </cell>
          <cell r="T2727">
            <v>36</v>
          </cell>
          <cell r="U2727">
            <v>3.9E-2</v>
          </cell>
          <cell r="V2727">
            <v>1365</v>
          </cell>
          <cell r="W2727" t="str">
            <v>REG</v>
          </cell>
          <cell r="X2727">
            <v>23</v>
          </cell>
        </row>
        <row r="2728">
          <cell r="A2728">
            <v>2103182</v>
          </cell>
          <cell r="B2728">
            <v>1</v>
          </cell>
          <cell r="C2728">
            <v>1043.5</v>
          </cell>
          <cell r="D2728" t="str">
            <v>ubank</v>
          </cell>
          <cell r="E2728" t="str">
            <v>fixed</v>
          </cell>
          <cell r="F2728">
            <v>39620</v>
          </cell>
          <cell r="G2728">
            <v>0</v>
          </cell>
          <cell r="H2728">
            <v>2.9</v>
          </cell>
          <cell r="I2728">
            <v>3.55</v>
          </cell>
          <cell r="J2728">
            <v>4.05</v>
          </cell>
          <cell r="K2728">
            <v>4.3499999999999996</v>
          </cell>
          <cell r="L2728">
            <v>4.6500000000000004</v>
          </cell>
          <cell r="M2728">
            <v>0</v>
          </cell>
          <cell r="N2728">
            <v>0</v>
          </cell>
          <cell r="O2728" t="str">
            <v>term</v>
          </cell>
          <cell r="P2728" t="str">
            <v>UBRKLT</v>
          </cell>
          <cell r="Q2728">
            <v>38564</v>
          </cell>
          <cell r="R2728">
            <v>48</v>
          </cell>
          <cell r="S2728" t="str">
            <v>months</v>
          </cell>
          <cell r="T2728">
            <v>48</v>
          </cell>
          <cell r="U2728">
            <v>3.9E-2</v>
          </cell>
          <cell r="V2728">
            <v>40.6965</v>
          </cell>
          <cell r="W2728" t="str">
            <v>REG</v>
          </cell>
          <cell r="X2728">
            <v>35</v>
          </cell>
        </row>
        <row r="2729">
          <cell r="A2729">
            <v>2103240</v>
          </cell>
          <cell r="B2729">
            <v>1</v>
          </cell>
          <cell r="C2729">
            <v>37500</v>
          </cell>
          <cell r="D2729" t="str">
            <v>ubank</v>
          </cell>
          <cell r="E2729" t="str">
            <v>fixed</v>
          </cell>
          <cell r="F2729">
            <v>39255</v>
          </cell>
          <cell r="G2729">
            <v>0</v>
          </cell>
          <cell r="H2729">
            <v>2.9</v>
          </cell>
          <cell r="I2729">
            <v>3.55</v>
          </cell>
          <cell r="J2729">
            <v>4.05</v>
          </cell>
          <cell r="K2729">
            <v>4.3499999999999996</v>
          </cell>
          <cell r="L2729">
            <v>4.6500000000000004</v>
          </cell>
          <cell r="M2729">
            <v>0</v>
          </cell>
          <cell r="N2729">
            <v>0</v>
          </cell>
          <cell r="O2729" t="str">
            <v>term</v>
          </cell>
          <cell r="P2729" t="str">
            <v>UBRKLT</v>
          </cell>
          <cell r="Q2729">
            <v>38564</v>
          </cell>
          <cell r="R2729">
            <v>36</v>
          </cell>
          <cell r="S2729" t="str">
            <v>months</v>
          </cell>
          <cell r="T2729">
            <v>36</v>
          </cell>
          <cell r="U2729">
            <v>3.9E-2</v>
          </cell>
          <cell r="V2729">
            <v>1462.5</v>
          </cell>
          <cell r="W2729" t="str">
            <v>REG</v>
          </cell>
          <cell r="X2729">
            <v>23</v>
          </cell>
        </row>
        <row r="2730">
          <cell r="A2730">
            <v>2103240</v>
          </cell>
          <cell r="B2730">
            <v>2</v>
          </cell>
          <cell r="C2730">
            <v>20000</v>
          </cell>
          <cell r="D2730" t="str">
            <v>ubank</v>
          </cell>
          <cell r="E2730" t="str">
            <v>fixed</v>
          </cell>
          <cell r="F2730">
            <v>39256</v>
          </cell>
          <cell r="G2730">
            <v>0</v>
          </cell>
          <cell r="H2730">
            <v>2.9</v>
          </cell>
          <cell r="I2730">
            <v>3.55</v>
          </cell>
          <cell r="J2730">
            <v>4.05</v>
          </cell>
          <cell r="K2730">
            <v>4.3499999999999996</v>
          </cell>
          <cell r="L2730">
            <v>4.6500000000000004</v>
          </cell>
          <cell r="M2730">
            <v>0</v>
          </cell>
          <cell r="N2730">
            <v>0</v>
          </cell>
          <cell r="O2730" t="str">
            <v>term</v>
          </cell>
          <cell r="P2730" t="str">
            <v>UBRKLT</v>
          </cell>
          <cell r="Q2730">
            <v>38564</v>
          </cell>
          <cell r="R2730">
            <v>36</v>
          </cell>
          <cell r="S2730" t="str">
            <v>months</v>
          </cell>
          <cell r="T2730">
            <v>36</v>
          </cell>
          <cell r="U2730">
            <v>3.9E-2</v>
          </cell>
          <cell r="V2730">
            <v>780</v>
          </cell>
          <cell r="W2730" t="str">
            <v>REG</v>
          </cell>
          <cell r="X2730">
            <v>23</v>
          </cell>
        </row>
        <row r="2731">
          <cell r="A2731">
            <v>2103281</v>
          </cell>
          <cell r="B2731">
            <v>1</v>
          </cell>
          <cell r="C2731">
            <v>7441</v>
          </cell>
          <cell r="D2731" t="str">
            <v>ubank</v>
          </cell>
          <cell r="E2731" t="str">
            <v>fixed</v>
          </cell>
          <cell r="F2731">
            <v>39257</v>
          </cell>
          <cell r="G2731">
            <v>0</v>
          </cell>
          <cell r="H2731">
            <v>2.9</v>
          </cell>
          <cell r="I2731">
            <v>3.55</v>
          </cell>
          <cell r="J2731">
            <v>4.05</v>
          </cell>
          <cell r="K2731">
            <v>4.3499999999999996</v>
          </cell>
          <cell r="L2731">
            <v>4.6500000000000004</v>
          </cell>
          <cell r="M2731">
            <v>0</v>
          </cell>
          <cell r="N2731">
            <v>0</v>
          </cell>
          <cell r="O2731" t="str">
            <v>term</v>
          </cell>
          <cell r="P2731" t="str">
            <v>UBRKLT</v>
          </cell>
          <cell r="Q2731">
            <v>38564</v>
          </cell>
          <cell r="R2731">
            <v>36</v>
          </cell>
          <cell r="S2731" t="str">
            <v>months</v>
          </cell>
          <cell r="T2731">
            <v>36</v>
          </cell>
          <cell r="U2731">
            <v>3.9E-2</v>
          </cell>
          <cell r="V2731">
            <v>290.19900000000001</v>
          </cell>
          <cell r="W2731" t="str">
            <v>REG</v>
          </cell>
          <cell r="X2731">
            <v>23</v>
          </cell>
        </row>
        <row r="2732">
          <cell r="A2732">
            <v>2103844</v>
          </cell>
          <cell r="B2732">
            <v>1</v>
          </cell>
          <cell r="C2732">
            <v>4093.61</v>
          </cell>
          <cell r="D2732" t="str">
            <v>ubank</v>
          </cell>
          <cell r="E2732" t="str">
            <v>fixed</v>
          </cell>
          <cell r="F2732">
            <v>38905</v>
          </cell>
          <cell r="G2732">
            <v>0</v>
          </cell>
          <cell r="H2732">
            <v>2.95</v>
          </cell>
          <cell r="I2732">
            <v>3.55</v>
          </cell>
          <cell r="J2732">
            <v>4.05</v>
          </cell>
          <cell r="K2732">
            <v>4.3499999999999996</v>
          </cell>
          <cell r="L2732">
            <v>4.6500000000000004</v>
          </cell>
          <cell r="M2732">
            <v>0</v>
          </cell>
          <cell r="N2732">
            <v>0</v>
          </cell>
          <cell r="O2732" t="str">
            <v>RSP</v>
          </cell>
          <cell r="P2732" t="str">
            <v>UBRSLT</v>
          </cell>
          <cell r="Q2732">
            <v>38564</v>
          </cell>
          <cell r="R2732">
            <v>24</v>
          </cell>
          <cell r="S2732" t="str">
            <v>months</v>
          </cell>
          <cell r="T2732">
            <v>24</v>
          </cell>
          <cell r="U2732">
            <v>3.9100000000000003E-2</v>
          </cell>
          <cell r="V2732">
            <v>160.06015100000002</v>
          </cell>
          <cell r="W2732" t="str">
            <v>RSP</v>
          </cell>
          <cell r="X2732">
            <v>12</v>
          </cell>
        </row>
        <row r="2733">
          <cell r="A2733">
            <v>2104099</v>
          </cell>
          <cell r="B2733">
            <v>1</v>
          </cell>
          <cell r="C2733">
            <v>15000</v>
          </cell>
          <cell r="D2733" t="str">
            <v>ubank</v>
          </cell>
          <cell r="E2733" t="str">
            <v>fixed</v>
          </cell>
          <cell r="F2733">
            <v>38903</v>
          </cell>
          <cell r="G2733">
            <v>0</v>
          </cell>
          <cell r="H2733">
            <v>2.95</v>
          </cell>
          <cell r="I2733">
            <v>3.55</v>
          </cell>
          <cell r="J2733">
            <v>4.05</v>
          </cell>
          <cell r="K2733">
            <v>4.3499999999999996</v>
          </cell>
          <cell r="L2733">
            <v>4.6500000000000004</v>
          </cell>
          <cell r="M2733">
            <v>0</v>
          </cell>
          <cell r="N2733">
            <v>0</v>
          </cell>
          <cell r="O2733" t="str">
            <v>term</v>
          </cell>
          <cell r="P2733" t="str">
            <v>UBRKLT</v>
          </cell>
          <cell r="Q2733">
            <v>38564</v>
          </cell>
          <cell r="R2733">
            <v>24</v>
          </cell>
          <cell r="S2733" t="str">
            <v>months</v>
          </cell>
          <cell r="T2733">
            <v>24</v>
          </cell>
          <cell r="U2733">
            <v>3.9100000000000003E-2</v>
          </cell>
          <cell r="V2733">
            <v>586.5</v>
          </cell>
          <cell r="W2733" t="str">
            <v>REG</v>
          </cell>
          <cell r="X2733">
            <v>12</v>
          </cell>
        </row>
        <row r="2734">
          <cell r="A2734">
            <v>2104263</v>
          </cell>
          <cell r="B2734">
            <v>1</v>
          </cell>
          <cell r="C2734">
            <v>25000</v>
          </cell>
          <cell r="D2734" t="str">
            <v>ubank</v>
          </cell>
          <cell r="E2734" t="str">
            <v>fixed</v>
          </cell>
          <cell r="F2734">
            <v>39256</v>
          </cell>
          <cell r="G2734">
            <v>0</v>
          </cell>
          <cell r="H2734">
            <v>2.9</v>
          </cell>
          <cell r="I2734">
            <v>3.55</v>
          </cell>
          <cell r="J2734">
            <v>4.05</v>
          </cell>
          <cell r="K2734">
            <v>4.3499999999999996</v>
          </cell>
          <cell r="L2734">
            <v>4.6500000000000004</v>
          </cell>
          <cell r="M2734">
            <v>0</v>
          </cell>
          <cell r="N2734">
            <v>0</v>
          </cell>
          <cell r="O2734" t="str">
            <v>term</v>
          </cell>
          <cell r="P2734" t="str">
            <v>UBRKLT</v>
          </cell>
          <cell r="Q2734">
            <v>38564</v>
          </cell>
          <cell r="R2734">
            <v>36</v>
          </cell>
          <cell r="S2734" t="str">
            <v>months</v>
          </cell>
          <cell r="T2734">
            <v>36</v>
          </cell>
          <cell r="U2734">
            <v>3.9E-2</v>
          </cell>
          <cell r="V2734">
            <v>975</v>
          </cell>
          <cell r="W2734" t="str">
            <v>REG</v>
          </cell>
          <cell r="X2734">
            <v>23</v>
          </cell>
        </row>
        <row r="2735">
          <cell r="A2735">
            <v>2104313</v>
          </cell>
          <cell r="B2735">
            <v>1</v>
          </cell>
          <cell r="C2735">
            <v>1000</v>
          </cell>
          <cell r="D2735" t="str">
            <v>ubank</v>
          </cell>
          <cell r="E2735" t="str">
            <v>fixed</v>
          </cell>
          <cell r="F2735">
            <v>39257</v>
          </cell>
          <cell r="G2735">
            <v>0</v>
          </cell>
          <cell r="H2735">
            <v>2.9</v>
          </cell>
          <cell r="I2735">
            <v>3.55</v>
          </cell>
          <cell r="J2735">
            <v>4.05</v>
          </cell>
          <cell r="K2735">
            <v>4.3499999999999996</v>
          </cell>
          <cell r="L2735">
            <v>4.6500000000000004</v>
          </cell>
          <cell r="M2735">
            <v>0</v>
          </cell>
          <cell r="N2735">
            <v>0</v>
          </cell>
          <cell r="O2735" t="str">
            <v>term</v>
          </cell>
          <cell r="P2735" t="str">
            <v>UBRKLT</v>
          </cell>
          <cell r="Q2735">
            <v>38564</v>
          </cell>
          <cell r="R2735">
            <v>36</v>
          </cell>
          <cell r="S2735" t="str">
            <v>months</v>
          </cell>
          <cell r="T2735">
            <v>36</v>
          </cell>
          <cell r="U2735">
            <v>3.9E-2</v>
          </cell>
          <cell r="V2735">
            <v>39</v>
          </cell>
          <cell r="W2735" t="str">
            <v>REG</v>
          </cell>
          <cell r="X2735">
            <v>23</v>
          </cell>
        </row>
        <row r="2736">
          <cell r="A2736">
            <v>2104412</v>
          </cell>
          <cell r="B2736">
            <v>1</v>
          </cell>
          <cell r="C2736">
            <v>34970.370000000003</v>
          </cell>
          <cell r="D2736" t="str">
            <v>ubank</v>
          </cell>
          <cell r="E2736" t="str">
            <v>fixed</v>
          </cell>
          <cell r="F2736">
            <v>38890</v>
          </cell>
          <cell r="G2736">
            <v>0</v>
          </cell>
          <cell r="H2736">
            <v>2.9</v>
          </cell>
          <cell r="I2736">
            <v>3.55</v>
          </cell>
          <cell r="J2736">
            <v>4.05</v>
          </cell>
          <cell r="K2736">
            <v>4.3499999999999996</v>
          </cell>
          <cell r="L2736">
            <v>4.6500000000000004</v>
          </cell>
          <cell r="M2736">
            <v>0</v>
          </cell>
          <cell r="N2736">
            <v>0</v>
          </cell>
          <cell r="O2736" t="str">
            <v>term</v>
          </cell>
          <cell r="P2736" t="str">
            <v>UBRKLT</v>
          </cell>
          <cell r="Q2736">
            <v>38564</v>
          </cell>
          <cell r="R2736">
            <v>24</v>
          </cell>
          <cell r="S2736" t="str">
            <v>months</v>
          </cell>
          <cell r="T2736">
            <v>24</v>
          </cell>
          <cell r="U2736">
            <v>3.9E-2</v>
          </cell>
          <cell r="V2736">
            <v>1363.8444300000001</v>
          </cell>
          <cell r="W2736" t="str">
            <v>REG</v>
          </cell>
          <cell r="X2736">
            <v>11</v>
          </cell>
        </row>
        <row r="2737">
          <cell r="A2737">
            <v>2104743</v>
          </cell>
          <cell r="B2737">
            <v>1</v>
          </cell>
          <cell r="C2737">
            <v>55173</v>
          </cell>
          <cell r="D2737" t="str">
            <v>ubank</v>
          </cell>
          <cell r="E2737" t="str">
            <v>fixed</v>
          </cell>
          <cell r="F2737">
            <v>39257</v>
          </cell>
          <cell r="G2737">
            <v>0</v>
          </cell>
          <cell r="H2737">
            <v>2.9</v>
          </cell>
          <cell r="I2737">
            <v>3.55</v>
          </cell>
          <cell r="J2737">
            <v>4.05</v>
          </cell>
          <cell r="K2737">
            <v>4.3499999999999996</v>
          </cell>
          <cell r="L2737">
            <v>4.6500000000000004</v>
          </cell>
          <cell r="M2737">
            <v>0</v>
          </cell>
          <cell r="N2737">
            <v>0.05</v>
          </cell>
          <cell r="O2737" t="str">
            <v>term</v>
          </cell>
          <cell r="P2737" t="str">
            <v>UBRKLT</v>
          </cell>
          <cell r="Q2737">
            <v>38564</v>
          </cell>
          <cell r="R2737">
            <v>36</v>
          </cell>
          <cell r="S2737" t="str">
            <v>months</v>
          </cell>
          <cell r="T2737">
            <v>36</v>
          </cell>
          <cell r="U2737">
            <v>3.95E-2</v>
          </cell>
          <cell r="V2737">
            <v>2179.3335000000002</v>
          </cell>
          <cell r="W2737" t="str">
            <v>REG</v>
          </cell>
          <cell r="X2737">
            <v>23</v>
          </cell>
        </row>
        <row r="2738">
          <cell r="A2738">
            <v>2104768</v>
          </cell>
          <cell r="B2738">
            <v>1</v>
          </cell>
          <cell r="C2738">
            <v>2497.3200000000002</v>
          </cell>
          <cell r="D2738" t="str">
            <v>ubank</v>
          </cell>
          <cell r="E2738" t="str">
            <v>fixed</v>
          </cell>
          <cell r="F2738">
            <v>39258</v>
          </cell>
          <cell r="G2738">
            <v>0</v>
          </cell>
          <cell r="H2738">
            <v>2.95</v>
          </cell>
          <cell r="I2738">
            <v>3.55</v>
          </cell>
          <cell r="J2738">
            <v>4.05</v>
          </cell>
          <cell r="K2738">
            <v>4.3499999999999996</v>
          </cell>
          <cell r="L2738">
            <v>4.6500000000000004</v>
          </cell>
          <cell r="M2738">
            <v>0</v>
          </cell>
          <cell r="N2738">
            <v>5.0000000000000001E-3</v>
          </cell>
          <cell r="O2738" t="str">
            <v>term</v>
          </cell>
          <cell r="P2738" t="str">
            <v>UBRKLT</v>
          </cell>
          <cell r="Q2738">
            <v>38564</v>
          </cell>
          <cell r="R2738">
            <v>36</v>
          </cell>
          <cell r="S2738" t="str">
            <v>months</v>
          </cell>
          <cell r="T2738">
            <v>36</v>
          </cell>
          <cell r="U2738">
            <v>3.9150000000000004E-2</v>
          </cell>
          <cell r="V2738">
            <v>97.770078000000012</v>
          </cell>
          <cell r="W2738" t="str">
            <v>REG</v>
          </cell>
          <cell r="X2738">
            <v>23</v>
          </cell>
        </row>
        <row r="2739">
          <cell r="A2739">
            <v>2105005</v>
          </cell>
          <cell r="B2739">
            <v>1</v>
          </cell>
          <cell r="C2739">
            <v>14241.46</v>
          </cell>
          <cell r="D2739" t="str">
            <v>ubank</v>
          </cell>
          <cell r="E2739" t="str">
            <v>fixed</v>
          </cell>
          <cell r="F2739">
            <v>39257</v>
          </cell>
          <cell r="G2739">
            <v>0</v>
          </cell>
          <cell r="H2739">
            <v>2.9</v>
          </cell>
          <cell r="I2739">
            <v>3.55</v>
          </cell>
          <cell r="J2739">
            <v>4.05</v>
          </cell>
          <cell r="K2739">
            <v>4.3499999999999996</v>
          </cell>
          <cell r="L2739">
            <v>4.6500000000000004</v>
          </cell>
          <cell r="M2739">
            <v>0</v>
          </cell>
          <cell r="N2739">
            <v>0</v>
          </cell>
          <cell r="O2739" t="str">
            <v>term</v>
          </cell>
          <cell r="P2739" t="str">
            <v>UBRKLT</v>
          </cell>
          <cell r="Q2739">
            <v>38564</v>
          </cell>
          <cell r="R2739">
            <v>36</v>
          </cell>
          <cell r="S2739" t="str">
            <v>months</v>
          </cell>
          <cell r="T2739">
            <v>36</v>
          </cell>
          <cell r="U2739">
            <v>3.9E-2</v>
          </cell>
          <cell r="V2739">
            <v>555.41693999999995</v>
          </cell>
          <cell r="W2739" t="str">
            <v>REG</v>
          </cell>
          <cell r="X2739">
            <v>23</v>
          </cell>
        </row>
        <row r="2740">
          <cell r="A2740">
            <v>2105054</v>
          </cell>
          <cell r="B2740">
            <v>1</v>
          </cell>
          <cell r="C2740">
            <v>16000</v>
          </cell>
          <cell r="D2740" t="str">
            <v>ubank</v>
          </cell>
          <cell r="E2740" t="str">
            <v>fixed</v>
          </cell>
          <cell r="F2740">
            <v>39257</v>
          </cell>
          <cell r="G2740">
            <v>0</v>
          </cell>
          <cell r="H2740">
            <v>2.9</v>
          </cell>
          <cell r="I2740">
            <v>3.55</v>
          </cell>
          <cell r="J2740">
            <v>4.05</v>
          </cell>
          <cell r="K2740">
            <v>4.3499999999999996</v>
          </cell>
          <cell r="L2740">
            <v>4.6500000000000004</v>
          </cell>
          <cell r="M2740">
            <v>0</v>
          </cell>
          <cell r="N2740">
            <v>0</v>
          </cell>
          <cell r="O2740" t="str">
            <v>term</v>
          </cell>
          <cell r="P2740" t="str">
            <v>UBRKLT</v>
          </cell>
          <cell r="Q2740">
            <v>38564</v>
          </cell>
          <cell r="R2740">
            <v>36</v>
          </cell>
          <cell r="S2740" t="str">
            <v>months</v>
          </cell>
          <cell r="T2740">
            <v>36</v>
          </cell>
          <cell r="U2740">
            <v>3.9E-2</v>
          </cell>
          <cell r="V2740">
            <v>624</v>
          </cell>
          <cell r="W2740" t="str">
            <v>REG</v>
          </cell>
          <cell r="X2740">
            <v>23</v>
          </cell>
        </row>
        <row r="2741">
          <cell r="A2741">
            <v>2105062</v>
          </cell>
          <cell r="B2741">
            <v>1</v>
          </cell>
          <cell r="C2741">
            <v>5000</v>
          </cell>
          <cell r="D2741" t="str">
            <v>ubank</v>
          </cell>
          <cell r="E2741" t="str">
            <v>fixed</v>
          </cell>
          <cell r="F2741">
            <v>38891</v>
          </cell>
          <cell r="G2741">
            <v>0</v>
          </cell>
          <cell r="H2741">
            <v>2.9</v>
          </cell>
          <cell r="I2741">
            <v>3.55</v>
          </cell>
          <cell r="J2741">
            <v>4.05</v>
          </cell>
          <cell r="K2741">
            <v>4.3499999999999996</v>
          </cell>
          <cell r="L2741">
            <v>4.6500000000000004</v>
          </cell>
          <cell r="M2741">
            <v>0</v>
          </cell>
          <cell r="N2741">
            <v>0</v>
          </cell>
          <cell r="O2741" t="str">
            <v>term</v>
          </cell>
          <cell r="P2741" t="str">
            <v>UBRKLT</v>
          </cell>
          <cell r="Q2741">
            <v>38564</v>
          </cell>
          <cell r="R2741">
            <v>24</v>
          </cell>
          <cell r="S2741" t="str">
            <v>months</v>
          </cell>
          <cell r="T2741">
            <v>24</v>
          </cell>
          <cell r="U2741">
            <v>3.9E-2</v>
          </cell>
          <cell r="V2741">
            <v>195</v>
          </cell>
          <cell r="W2741" t="str">
            <v>REG</v>
          </cell>
          <cell r="X2741">
            <v>11</v>
          </cell>
        </row>
        <row r="2742">
          <cell r="A2742">
            <v>2105302</v>
          </cell>
          <cell r="B2742">
            <v>1</v>
          </cell>
          <cell r="C2742">
            <v>55000</v>
          </cell>
          <cell r="D2742" t="str">
            <v>ubank</v>
          </cell>
          <cell r="E2742" t="str">
            <v>fixed</v>
          </cell>
          <cell r="F2742">
            <v>38896</v>
          </cell>
          <cell r="G2742">
            <v>0</v>
          </cell>
          <cell r="H2742">
            <v>2.95</v>
          </cell>
          <cell r="I2742">
            <v>3.55</v>
          </cell>
          <cell r="J2742">
            <v>4.05</v>
          </cell>
          <cell r="K2742">
            <v>4.3499999999999996</v>
          </cell>
          <cell r="L2742">
            <v>4.6500000000000004</v>
          </cell>
          <cell r="M2742">
            <v>0</v>
          </cell>
          <cell r="N2742">
            <v>0</v>
          </cell>
          <cell r="O2742" t="str">
            <v>term</v>
          </cell>
          <cell r="P2742" t="str">
            <v>UBRKLT</v>
          </cell>
          <cell r="Q2742">
            <v>38564</v>
          </cell>
          <cell r="R2742">
            <v>24</v>
          </cell>
          <cell r="S2742" t="str">
            <v>months</v>
          </cell>
          <cell r="T2742">
            <v>24</v>
          </cell>
          <cell r="U2742">
            <v>3.9100000000000003E-2</v>
          </cell>
          <cell r="V2742">
            <v>2150.5</v>
          </cell>
          <cell r="W2742" t="str">
            <v>REG</v>
          </cell>
          <cell r="X2742">
            <v>11</v>
          </cell>
        </row>
        <row r="2743">
          <cell r="A2743">
            <v>2105336</v>
          </cell>
          <cell r="B2743">
            <v>1</v>
          </cell>
          <cell r="C2743">
            <v>45000</v>
          </cell>
          <cell r="D2743" t="str">
            <v>ubank</v>
          </cell>
          <cell r="E2743" t="str">
            <v>fixed</v>
          </cell>
          <cell r="F2743">
            <v>39629</v>
          </cell>
          <cell r="G2743">
            <v>0</v>
          </cell>
          <cell r="H2743">
            <v>2.95</v>
          </cell>
          <cell r="I2743">
            <v>3.55</v>
          </cell>
          <cell r="J2743">
            <v>4.05</v>
          </cell>
          <cell r="K2743">
            <v>4.3499999999999996</v>
          </cell>
          <cell r="L2743">
            <v>4.6500000000000004</v>
          </cell>
          <cell r="M2743">
            <v>0</v>
          </cell>
          <cell r="N2743">
            <v>0</v>
          </cell>
          <cell r="O2743" t="str">
            <v>term</v>
          </cell>
          <cell r="P2743" t="str">
            <v>UBRKLT</v>
          </cell>
          <cell r="Q2743">
            <v>38564</v>
          </cell>
          <cell r="R2743">
            <v>48</v>
          </cell>
          <cell r="S2743" t="str">
            <v>months</v>
          </cell>
          <cell r="T2743">
            <v>48</v>
          </cell>
          <cell r="U2743">
            <v>3.9100000000000003E-2</v>
          </cell>
          <cell r="V2743">
            <v>1759.5000000000002</v>
          </cell>
          <cell r="W2743" t="str">
            <v>REG</v>
          </cell>
          <cell r="X2743">
            <v>35</v>
          </cell>
        </row>
        <row r="2744">
          <cell r="A2744">
            <v>2105468</v>
          </cell>
          <cell r="B2744">
            <v>1</v>
          </cell>
          <cell r="C2744">
            <v>10000</v>
          </cell>
          <cell r="D2744" t="str">
            <v>ubank</v>
          </cell>
          <cell r="E2744" t="str">
            <v>fixed</v>
          </cell>
          <cell r="F2744">
            <v>39261</v>
          </cell>
          <cell r="G2744">
            <v>0</v>
          </cell>
          <cell r="H2744">
            <v>2.95</v>
          </cell>
          <cell r="I2744">
            <v>3.55</v>
          </cell>
          <cell r="J2744">
            <v>4.05</v>
          </cell>
          <cell r="K2744">
            <v>4.3499999999999996</v>
          </cell>
          <cell r="L2744">
            <v>4.6500000000000004</v>
          </cell>
          <cell r="M2744">
            <v>0</v>
          </cell>
          <cell r="N2744">
            <v>0</v>
          </cell>
          <cell r="O2744" t="str">
            <v>term</v>
          </cell>
          <cell r="P2744" t="str">
            <v>UBRKLT</v>
          </cell>
          <cell r="Q2744">
            <v>38564</v>
          </cell>
          <cell r="R2744">
            <v>36</v>
          </cell>
          <cell r="S2744" t="str">
            <v>months</v>
          </cell>
          <cell r="T2744">
            <v>36</v>
          </cell>
          <cell r="U2744">
            <v>3.9100000000000003E-2</v>
          </cell>
          <cell r="V2744">
            <v>391</v>
          </cell>
          <cell r="W2744" t="str">
            <v>REG</v>
          </cell>
          <cell r="X2744">
            <v>23</v>
          </cell>
        </row>
        <row r="2745">
          <cell r="A2745">
            <v>2105591</v>
          </cell>
          <cell r="B2745">
            <v>1</v>
          </cell>
          <cell r="C2745">
            <v>57000</v>
          </cell>
          <cell r="D2745" t="str">
            <v>ubank</v>
          </cell>
          <cell r="E2745" t="str">
            <v>fixed</v>
          </cell>
          <cell r="F2745">
            <v>39989</v>
          </cell>
          <cell r="G2745">
            <v>0</v>
          </cell>
          <cell r="H2745">
            <v>2.95</v>
          </cell>
          <cell r="I2745">
            <v>3.55</v>
          </cell>
          <cell r="J2745">
            <v>4.05</v>
          </cell>
          <cell r="K2745">
            <v>4.3499999999999996</v>
          </cell>
          <cell r="L2745">
            <v>4.6500000000000004</v>
          </cell>
          <cell r="M2745">
            <v>0</v>
          </cell>
          <cell r="N2745">
            <v>0</v>
          </cell>
          <cell r="O2745" t="str">
            <v>term</v>
          </cell>
          <cell r="P2745" t="str">
            <v>UBRKLT</v>
          </cell>
          <cell r="Q2745">
            <v>38564</v>
          </cell>
          <cell r="R2745">
            <v>60</v>
          </cell>
          <cell r="S2745" t="str">
            <v>months</v>
          </cell>
          <cell r="T2745">
            <v>60</v>
          </cell>
          <cell r="U2745">
            <v>3.9100000000000003E-2</v>
          </cell>
          <cell r="V2745">
            <v>2228.7000000000003</v>
          </cell>
          <cell r="W2745" t="str">
            <v>REG</v>
          </cell>
          <cell r="X2745">
            <v>47</v>
          </cell>
        </row>
        <row r="2746">
          <cell r="A2746">
            <v>2105666</v>
          </cell>
          <cell r="B2746">
            <v>1</v>
          </cell>
          <cell r="C2746">
            <v>50000</v>
          </cell>
          <cell r="D2746" t="str">
            <v>ubank</v>
          </cell>
          <cell r="E2746" t="str">
            <v>fixed</v>
          </cell>
          <cell r="F2746">
            <v>39258</v>
          </cell>
          <cell r="G2746">
            <v>0</v>
          </cell>
          <cell r="H2746">
            <v>2.95</v>
          </cell>
          <cell r="I2746">
            <v>3.55</v>
          </cell>
          <cell r="J2746">
            <v>4.05</v>
          </cell>
          <cell r="K2746">
            <v>4.3499999999999996</v>
          </cell>
          <cell r="L2746">
            <v>4.6500000000000004</v>
          </cell>
          <cell r="M2746">
            <v>0</v>
          </cell>
          <cell r="N2746">
            <v>0</v>
          </cell>
          <cell r="O2746" t="str">
            <v>term</v>
          </cell>
          <cell r="P2746" t="str">
            <v>UBRKLT</v>
          </cell>
          <cell r="Q2746">
            <v>38564</v>
          </cell>
          <cell r="R2746">
            <v>36</v>
          </cell>
          <cell r="S2746" t="str">
            <v>months</v>
          </cell>
          <cell r="T2746">
            <v>36</v>
          </cell>
          <cell r="U2746">
            <v>3.9100000000000003E-2</v>
          </cell>
          <cell r="V2746">
            <v>1955.0000000000002</v>
          </cell>
          <cell r="W2746" t="str">
            <v>REG</v>
          </cell>
          <cell r="X2746">
            <v>23</v>
          </cell>
        </row>
        <row r="2747">
          <cell r="A2747">
            <v>2105732</v>
          </cell>
          <cell r="B2747">
            <v>1</v>
          </cell>
          <cell r="C2747">
            <v>56000</v>
          </cell>
          <cell r="D2747" t="str">
            <v>ubank</v>
          </cell>
          <cell r="E2747" t="str">
            <v>fixed</v>
          </cell>
          <cell r="F2747">
            <v>39258</v>
          </cell>
          <cell r="G2747">
            <v>0</v>
          </cell>
          <cell r="H2747">
            <v>2.95</v>
          </cell>
          <cell r="I2747">
            <v>3.55</v>
          </cell>
          <cell r="J2747">
            <v>4.05</v>
          </cell>
          <cell r="K2747">
            <v>4.3499999999999996</v>
          </cell>
          <cell r="L2747">
            <v>4.6500000000000004</v>
          </cell>
          <cell r="M2747">
            <v>0</v>
          </cell>
          <cell r="N2747">
            <v>0</v>
          </cell>
          <cell r="O2747" t="str">
            <v>term</v>
          </cell>
          <cell r="P2747" t="str">
            <v>UBRKLT</v>
          </cell>
          <cell r="Q2747">
            <v>38564</v>
          </cell>
          <cell r="R2747">
            <v>36</v>
          </cell>
          <cell r="S2747" t="str">
            <v>months</v>
          </cell>
          <cell r="T2747">
            <v>36</v>
          </cell>
          <cell r="U2747">
            <v>3.9100000000000003E-2</v>
          </cell>
          <cell r="V2747">
            <v>2189.6000000000004</v>
          </cell>
          <cell r="W2747" t="str">
            <v>REG</v>
          </cell>
          <cell r="X2747">
            <v>23</v>
          </cell>
        </row>
        <row r="2748">
          <cell r="A2748">
            <v>2105872</v>
          </cell>
          <cell r="B2748">
            <v>1</v>
          </cell>
          <cell r="C2748">
            <v>42000</v>
          </cell>
          <cell r="D2748" t="str">
            <v>ubank</v>
          </cell>
          <cell r="E2748" t="str">
            <v>fixed</v>
          </cell>
          <cell r="F2748">
            <v>39261</v>
          </cell>
          <cell r="G2748">
            <v>0</v>
          </cell>
          <cell r="H2748">
            <v>2.95</v>
          </cell>
          <cell r="I2748">
            <v>3.55</v>
          </cell>
          <cell r="J2748">
            <v>4.05</v>
          </cell>
          <cell r="K2748">
            <v>4.3499999999999996</v>
          </cell>
          <cell r="L2748">
            <v>4.6500000000000004</v>
          </cell>
          <cell r="M2748">
            <v>0</v>
          </cell>
          <cell r="N2748">
            <v>0</v>
          </cell>
          <cell r="O2748" t="str">
            <v>term</v>
          </cell>
          <cell r="P2748" t="str">
            <v>UBRKLT</v>
          </cell>
          <cell r="Q2748">
            <v>38564</v>
          </cell>
          <cell r="R2748">
            <v>36</v>
          </cell>
          <cell r="S2748" t="str">
            <v>months</v>
          </cell>
          <cell r="T2748">
            <v>36</v>
          </cell>
          <cell r="U2748">
            <v>3.9100000000000003E-2</v>
          </cell>
          <cell r="V2748">
            <v>1642.2</v>
          </cell>
          <cell r="W2748" t="str">
            <v>REG</v>
          </cell>
          <cell r="X2748">
            <v>23</v>
          </cell>
        </row>
        <row r="2749">
          <cell r="A2749">
            <v>2106292</v>
          </cell>
          <cell r="B2749">
            <v>2</v>
          </cell>
          <cell r="C2749">
            <v>2106.29</v>
          </cell>
          <cell r="D2749" t="str">
            <v>ubank</v>
          </cell>
          <cell r="E2749" t="str">
            <v>fixed</v>
          </cell>
          <cell r="F2749">
            <v>38583</v>
          </cell>
          <cell r="G2749">
            <v>0</v>
          </cell>
          <cell r="H2749">
            <v>2.5</v>
          </cell>
          <cell r="I2749">
            <v>3.15</v>
          </cell>
          <cell r="J2749">
            <v>3.65</v>
          </cell>
          <cell r="K2749">
            <v>3.9</v>
          </cell>
          <cell r="L2749">
            <v>4.1399999999999997</v>
          </cell>
          <cell r="M2749">
            <v>0</v>
          </cell>
          <cell r="N2749">
            <v>0</v>
          </cell>
          <cell r="O2749" t="str">
            <v>term</v>
          </cell>
          <cell r="P2749" t="str">
            <v>UBRKLT</v>
          </cell>
          <cell r="Q2749">
            <v>38564</v>
          </cell>
          <cell r="R2749">
            <v>12</v>
          </cell>
          <cell r="S2749" t="str">
            <v>months</v>
          </cell>
          <cell r="T2749">
            <v>12</v>
          </cell>
          <cell r="U2749">
            <v>3.4680000000000002E-2</v>
          </cell>
          <cell r="V2749">
            <v>73.046137200000004</v>
          </cell>
          <cell r="W2749" t="str">
            <v>REG</v>
          </cell>
          <cell r="X2749">
            <v>1</v>
          </cell>
        </row>
        <row r="2750">
          <cell r="A2750">
            <v>2106375</v>
          </cell>
          <cell r="B2750">
            <v>1</v>
          </cell>
          <cell r="C2750">
            <v>14000</v>
          </cell>
          <cell r="D2750" t="str">
            <v>ubank</v>
          </cell>
          <cell r="E2750" t="str">
            <v>fixed</v>
          </cell>
          <cell r="F2750">
            <v>39263</v>
          </cell>
          <cell r="G2750">
            <v>0</v>
          </cell>
          <cell r="H2750">
            <v>2.95</v>
          </cell>
          <cell r="I2750">
            <v>3.55</v>
          </cell>
          <cell r="J2750">
            <v>4.05</v>
          </cell>
          <cell r="K2750">
            <v>4.3499999999999996</v>
          </cell>
          <cell r="L2750">
            <v>4.6500000000000004</v>
          </cell>
          <cell r="M2750">
            <v>0</v>
          </cell>
          <cell r="N2750">
            <v>0</v>
          </cell>
          <cell r="O2750" t="str">
            <v>term</v>
          </cell>
          <cell r="P2750" t="str">
            <v>UBRKLT</v>
          </cell>
          <cell r="Q2750">
            <v>38564</v>
          </cell>
          <cell r="R2750">
            <v>36</v>
          </cell>
          <cell r="S2750" t="str">
            <v>months</v>
          </cell>
          <cell r="T2750">
            <v>36</v>
          </cell>
          <cell r="U2750">
            <v>3.9100000000000003E-2</v>
          </cell>
          <cell r="V2750">
            <v>547.40000000000009</v>
          </cell>
          <cell r="W2750" t="str">
            <v>REG</v>
          </cell>
          <cell r="X2750">
            <v>23</v>
          </cell>
        </row>
        <row r="2751">
          <cell r="A2751">
            <v>2106383</v>
          </cell>
          <cell r="B2751">
            <v>1</v>
          </cell>
          <cell r="C2751">
            <v>57000</v>
          </cell>
          <cell r="D2751" t="str">
            <v>ubank</v>
          </cell>
          <cell r="E2751" t="str">
            <v>fixed</v>
          </cell>
          <cell r="F2751">
            <v>39261</v>
          </cell>
          <cell r="G2751">
            <v>0</v>
          </cell>
          <cell r="H2751">
            <v>2.95</v>
          </cell>
          <cell r="I2751">
            <v>3.55</v>
          </cell>
          <cell r="J2751">
            <v>4.05</v>
          </cell>
          <cell r="K2751">
            <v>4.3499999999999996</v>
          </cell>
          <cell r="L2751">
            <v>4.6500000000000004</v>
          </cell>
          <cell r="M2751">
            <v>0</v>
          </cell>
          <cell r="N2751">
            <v>0</v>
          </cell>
          <cell r="O2751" t="str">
            <v>term</v>
          </cell>
          <cell r="P2751" t="str">
            <v>UBRKLT</v>
          </cell>
          <cell r="Q2751">
            <v>38564</v>
          </cell>
          <cell r="R2751">
            <v>36</v>
          </cell>
          <cell r="S2751" t="str">
            <v>months</v>
          </cell>
          <cell r="T2751">
            <v>36</v>
          </cell>
          <cell r="U2751">
            <v>3.9100000000000003E-2</v>
          </cell>
          <cell r="V2751">
            <v>2228.7000000000003</v>
          </cell>
          <cell r="W2751" t="str">
            <v>REG</v>
          </cell>
          <cell r="X2751">
            <v>23</v>
          </cell>
        </row>
        <row r="2752">
          <cell r="A2752">
            <v>2106417</v>
          </cell>
          <cell r="B2752">
            <v>1</v>
          </cell>
          <cell r="C2752">
            <v>42439.87</v>
          </cell>
          <cell r="D2752" t="str">
            <v>ubank</v>
          </cell>
          <cell r="E2752" t="str">
            <v>fixed</v>
          </cell>
          <cell r="F2752">
            <v>39261</v>
          </cell>
          <cell r="G2752">
            <v>0</v>
          </cell>
          <cell r="H2752">
            <v>2.95</v>
          </cell>
          <cell r="I2752">
            <v>3.55</v>
          </cell>
          <cell r="J2752">
            <v>4.05</v>
          </cell>
          <cell r="K2752">
            <v>4.3499999999999996</v>
          </cell>
          <cell r="L2752">
            <v>4.6500000000000004</v>
          </cell>
          <cell r="M2752">
            <v>0</v>
          </cell>
          <cell r="N2752">
            <v>0</v>
          </cell>
          <cell r="O2752" t="str">
            <v>term</v>
          </cell>
          <cell r="P2752" t="str">
            <v>UBRKLT</v>
          </cell>
          <cell r="Q2752">
            <v>38564</v>
          </cell>
          <cell r="R2752">
            <v>36</v>
          </cell>
          <cell r="S2752" t="str">
            <v>months</v>
          </cell>
          <cell r="T2752">
            <v>36</v>
          </cell>
          <cell r="U2752">
            <v>3.9100000000000003E-2</v>
          </cell>
          <cell r="V2752">
            <v>1659.3989170000002</v>
          </cell>
          <cell r="W2752" t="str">
            <v>REG</v>
          </cell>
          <cell r="X2752">
            <v>23</v>
          </cell>
        </row>
        <row r="2753">
          <cell r="A2753">
            <v>2106433</v>
          </cell>
          <cell r="B2753">
            <v>1</v>
          </cell>
          <cell r="C2753">
            <v>57000</v>
          </cell>
          <cell r="D2753" t="str">
            <v>ubank</v>
          </cell>
          <cell r="E2753" t="str">
            <v>fixed</v>
          </cell>
          <cell r="F2753">
            <v>39261</v>
          </cell>
          <cell r="G2753">
            <v>0</v>
          </cell>
          <cell r="H2753">
            <v>2.95</v>
          </cell>
          <cell r="I2753">
            <v>3.55</v>
          </cell>
          <cell r="J2753">
            <v>4.05</v>
          </cell>
          <cell r="K2753">
            <v>4.3499999999999996</v>
          </cell>
          <cell r="L2753">
            <v>4.6500000000000004</v>
          </cell>
          <cell r="M2753">
            <v>0</v>
          </cell>
          <cell r="N2753">
            <v>0</v>
          </cell>
          <cell r="O2753" t="str">
            <v>term</v>
          </cell>
          <cell r="P2753" t="str">
            <v>UBRKLT</v>
          </cell>
          <cell r="Q2753">
            <v>38564</v>
          </cell>
          <cell r="R2753">
            <v>36</v>
          </cell>
          <cell r="S2753" t="str">
            <v>months</v>
          </cell>
          <cell r="T2753">
            <v>36</v>
          </cell>
          <cell r="U2753">
            <v>3.9100000000000003E-2</v>
          </cell>
          <cell r="V2753">
            <v>2228.7000000000003</v>
          </cell>
          <cell r="W2753" t="str">
            <v>REG</v>
          </cell>
          <cell r="X2753">
            <v>23</v>
          </cell>
        </row>
        <row r="2754">
          <cell r="A2754">
            <v>2106474</v>
          </cell>
          <cell r="B2754">
            <v>1</v>
          </cell>
          <cell r="C2754">
            <v>5570.38</v>
          </cell>
          <cell r="D2754" t="str">
            <v>ubank</v>
          </cell>
          <cell r="E2754" t="str">
            <v>fixed</v>
          </cell>
          <cell r="F2754">
            <v>39261</v>
          </cell>
          <cell r="G2754">
            <v>0</v>
          </cell>
          <cell r="H2754">
            <v>2.95</v>
          </cell>
          <cell r="I2754">
            <v>3.55</v>
          </cell>
          <cell r="J2754">
            <v>4.05</v>
          </cell>
          <cell r="K2754">
            <v>4.3499999999999996</v>
          </cell>
          <cell r="L2754">
            <v>4.6500000000000004</v>
          </cell>
          <cell r="M2754">
            <v>0</v>
          </cell>
          <cell r="N2754">
            <v>0</v>
          </cell>
          <cell r="O2754" t="str">
            <v>term</v>
          </cell>
          <cell r="P2754" t="str">
            <v>UBRKLT</v>
          </cell>
          <cell r="Q2754">
            <v>38564</v>
          </cell>
          <cell r="R2754">
            <v>36</v>
          </cell>
          <cell r="S2754" t="str">
            <v>months</v>
          </cell>
          <cell r="T2754">
            <v>36</v>
          </cell>
          <cell r="U2754">
            <v>3.9100000000000003E-2</v>
          </cell>
          <cell r="V2754">
            <v>217.80185800000001</v>
          </cell>
          <cell r="W2754" t="str">
            <v>REG</v>
          </cell>
          <cell r="X2754">
            <v>23</v>
          </cell>
        </row>
        <row r="2755">
          <cell r="A2755">
            <v>2106508</v>
          </cell>
          <cell r="B2755">
            <v>1</v>
          </cell>
          <cell r="C2755">
            <v>12054.93</v>
          </cell>
          <cell r="D2755" t="str">
            <v>ubank</v>
          </cell>
          <cell r="E2755" t="str">
            <v>fixed</v>
          </cell>
          <cell r="F2755">
            <v>38896</v>
          </cell>
          <cell r="G2755">
            <v>0</v>
          </cell>
          <cell r="H2755">
            <v>2.95</v>
          </cell>
          <cell r="I2755">
            <v>3.55</v>
          </cell>
          <cell r="J2755">
            <v>4.05</v>
          </cell>
          <cell r="K2755">
            <v>4.3499999999999996</v>
          </cell>
          <cell r="L2755">
            <v>4.6500000000000004</v>
          </cell>
          <cell r="M2755">
            <v>0</v>
          </cell>
          <cell r="N2755">
            <v>0</v>
          </cell>
          <cell r="O2755" t="str">
            <v>term</v>
          </cell>
          <cell r="P2755" t="str">
            <v>UBRKLT</v>
          </cell>
          <cell r="Q2755">
            <v>38564</v>
          </cell>
          <cell r="R2755">
            <v>24</v>
          </cell>
          <cell r="S2755" t="str">
            <v>months</v>
          </cell>
          <cell r="T2755">
            <v>24</v>
          </cell>
          <cell r="U2755">
            <v>3.9100000000000003E-2</v>
          </cell>
          <cell r="V2755">
            <v>471.34776300000004</v>
          </cell>
          <cell r="W2755" t="str">
            <v>REG</v>
          </cell>
          <cell r="X2755">
            <v>11</v>
          </cell>
        </row>
        <row r="2756">
          <cell r="A2756">
            <v>2106508</v>
          </cell>
          <cell r="B2756">
            <v>2</v>
          </cell>
          <cell r="C2756">
            <v>11692.46</v>
          </cell>
          <cell r="D2756" t="str">
            <v>ubank</v>
          </cell>
          <cell r="E2756" t="str">
            <v>fixed</v>
          </cell>
          <cell r="F2756">
            <v>39680</v>
          </cell>
          <cell r="G2756">
            <v>0</v>
          </cell>
          <cell r="H2756">
            <v>2.5</v>
          </cell>
          <cell r="I2756">
            <v>3.15</v>
          </cell>
          <cell r="J2756">
            <v>3.65</v>
          </cell>
          <cell r="K2756">
            <v>3.9</v>
          </cell>
          <cell r="L2756">
            <v>4.1399999999999997</v>
          </cell>
          <cell r="M2756">
            <v>0</v>
          </cell>
          <cell r="N2756">
            <v>0</v>
          </cell>
          <cell r="O2756" t="str">
            <v>term</v>
          </cell>
          <cell r="P2756" t="str">
            <v>UBRKLT</v>
          </cell>
          <cell r="Q2756">
            <v>38564</v>
          </cell>
          <cell r="R2756">
            <v>48</v>
          </cell>
          <cell r="S2756" t="str">
            <v>months</v>
          </cell>
          <cell r="T2756">
            <v>48</v>
          </cell>
          <cell r="U2756">
            <v>3.4680000000000002E-2</v>
          </cell>
          <cell r="V2756">
            <v>405.4945128</v>
          </cell>
          <cell r="W2756" t="str">
            <v>REG</v>
          </cell>
          <cell r="X2756">
            <v>37</v>
          </cell>
        </row>
        <row r="2757">
          <cell r="A2757">
            <v>2106524</v>
          </cell>
          <cell r="B2757">
            <v>1</v>
          </cell>
          <cell r="C2757">
            <v>10081.81</v>
          </cell>
          <cell r="D2757" t="str">
            <v>ubank</v>
          </cell>
          <cell r="E2757" t="str">
            <v>fixed</v>
          </cell>
          <cell r="F2757">
            <v>39993</v>
          </cell>
          <cell r="G2757">
            <v>0</v>
          </cell>
          <cell r="H2757">
            <v>2.95</v>
          </cell>
          <cell r="I2757">
            <v>3.55</v>
          </cell>
          <cell r="J2757">
            <v>4.05</v>
          </cell>
          <cell r="K2757">
            <v>4.3499999999999996</v>
          </cell>
          <cell r="L2757">
            <v>4.6500000000000004</v>
          </cell>
          <cell r="M2757">
            <v>0</v>
          </cell>
          <cell r="N2757">
            <v>0</v>
          </cell>
          <cell r="O2757" t="str">
            <v>term</v>
          </cell>
          <cell r="P2757" t="str">
            <v>UBRKLT</v>
          </cell>
          <cell r="Q2757">
            <v>38564</v>
          </cell>
          <cell r="R2757">
            <v>60</v>
          </cell>
          <cell r="S2757" t="str">
            <v>months</v>
          </cell>
          <cell r="T2757">
            <v>60</v>
          </cell>
          <cell r="U2757">
            <v>3.9100000000000003E-2</v>
          </cell>
          <cell r="V2757">
            <v>394.19877100000002</v>
          </cell>
          <cell r="W2757" t="str">
            <v>REG</v>
          </cell>
          <cell r="X2757">
            <v>47</v>
          </cell>
        </row>
        <row r="2758">
          <cell r="A2758">
            <v>2106565</v>
          </cell>
          <cell r="B2758">
            <v>1</v>
          </cell>
          <cell r="C2758">
            <v>26000</v>
          </cell>
          <cell r="D2758" t="str">
            <v>ubank</v>
          </cell>
          <cell r="E2758" t="str">
            <v>fixed</v>
          </cell>
          <cell r="F2758">
            <v>39263</v>
          </cell>
          <cell r="G2758">
            <v>0</v>
          </cell>
          <cell r="H2758">
            <v>2.95</v>
          </cell>
          <cell r="I2758">
            <v>3.55</v>
          </cell>
          <cell r="J2758">
            <v>4.05</v>
          </cell>
          <cell r="K2758">
            <v>4.3499999999999996</v>
          </cell>
          <cell r="L2758">
            <v>4.6500000000000004</v>
          </cell>
          <cell r="M2758">
            <v>0</v>
          </cell>
          <cell r="N2758">
            <v>0</v>
          </cell>
          <cell r="O2758" t="str">
            <v>term</v>
          </cell>
          <cell r="P2758" t="str">
            <v>UBRKLT</v>
          </cell>
          <cell r="Q2758">
            <v>38564</v>
          </cell>
          <cell r="R2758">
            <v>36</v>
          </cell>
          <cell r="S2758" t="str">
            <v>months</v>
          </cell>
          <cell r="T2758">
            <v>36</v>
          </cell>
          <cell r="U2758">
            <v>3.9100000000000003E-2</v>
          </cell>
          <cell r="V2758">
            <v>1016.6</v>
          </cell>
          <cell r="W2758" t="str">
            <v>REG</v>
          </cell>
          <cell r="X2758">
            <v>23</v>
          </cell>
        </row>
        <row r="2759">
          <cell r="A2759">
            <v>2106631</v>
          </cell>
          <cell r="B2759">
            <v>1</v>
          </cell>
          <cell r="C2759">
            <v>17465.55</v>
          </cell>
          <cell r="D2759" t="str">
            <v>ubank</v>
          </cell>
          <cell r="E2759" t="str">
            <v>fixed</v>
          </cell>
          <cell r="F2759">
            <v>39261</v>
          </cell>
          <cell r="G2759">
            <v>0</v>
          </cell>
          <cell r="H2759">
            <v>2.95</v>
          </cell>
          <cell r="I2759">
            <v>3.55</v>
          </cell>
          <cell r="J2759">
            <v>4.05</v>
          </cell>
          <cell r="K2759">
            <v>4.3499999999999996</v>
          </cell>
          <cell r="L2759">
            <v>4.6500000000000004</v>
          </cell>
          <cell r="M2759">
            <v>0</v>
          </cell>
          <cell r="N2759">
            <v>0</v>
          </cell>
          <cell r="O2759" t="str">
            <v>term</v>
          </cell>
          <cell r="P2759" t="str">
            <v>UBRKLT</v>
          </cell>
          <cell r="Q2759">
            <v>38564</v>
          </cell>
          <cell r="R2759">
            <v>36</v>
          </cell>
          <cell r="S2759" t="str">
            <v>months</v>
          </cell>
          <cell r="T2759">
            <v>36</v>
          </cell>
          <cell r="U2759">
            <v>3.9100000000000003E-2</v>
          </cell>
          <cell r="V2759">
            <v>682.90300500000001</v>
          </cell>
          <cell r="W2759" t="str">
            <v>REG</v>
          </cell>
          <cell r="X2759">
            <v>23</v>
          </cell>
        </row>
        <row r="2760">
          <cell r="A2760">
            <v>2106656</v>
          </cell>
          <cell r="B2760">
            <v>1</v>
          </cell>
          <cell r="C2760">
            <v>40000</v>
          </cell>
          <cell r="D2760" t="str">
            <v>ubank</v>
          </cell>
          <cell r="E2760" t="str">
            <v>fixed</v>
          </cell>
          <cell r="F2760">
            <v>39261</v>
          </cell>
          <cell r="G2760">
            <v>0</v>
          </cell>
          <cell r="H2760">
            <v>2.95</v>
          </cell>
          <cell r="I2760">
            <v>3.55</v>
          </cell>
          <cell r="J2760">
            <v>4.05</v>
          </cell>
          <cell r="K2760">
            <v>4.3499999999999996</v>
          </cell>
          <cell r="L2760">
            <v>4.6500000000000004</v>
          </cell>
          <cell r="M2760">
            <v>0</v>
          </cell>
          <cell r="N2760">
            <v>0</v>
          </cell>
          <cell r="O2760" t="str">
            <v>term</v>
          </cell>
          <cell r="P2760" t="str">
            <v>UBRKLT</v>
          </cell>
          <cell r="Q2760">
            <v>38564</v>
          </cell>
          <cell r="R2760">
            <v>36</v>
          </cell>
          <cell r="S2760" t="str">
            <v>months</v>
          </cell>
          <cell r="T2760">
            <v>36</v>
          </cell>
          <cell r="U2760">
            <v>3.9100000000000003E-2</v>
          </cell>
          <cell r="V2760">
            <v>1564</v>
          </cell>
          <cell r="W2760" t="str">
            <v>REG</v>
          </cell>
          <cell r="X2760">
            <v>23</v>
          </cell>
        </row>
        <row r="2761">
          <cell r="A2761">
            <v>2106920</v>
          </cell>
          <cell r="B2761">
            <v>1</v>
          </cell>
          <cell r="C2761">
            <v>17147.63</v>
          </cell>
          <cell r="D2761" t="str">
            <v>ubank</v>
          </cell>
          <cell r="E2761" t="str">
            <v>fixed</v>
          </cell>
          <cell r="F2761">
            <v>40015</v>
          </cell>
          <cell r="G2761">
            <v>0</v>
          </cell>
          <cell r="H2761">
            <v>2.5</v>
          </cell>
          <cell r="I2761">
            <v>3.15</v>
          </cell>
          <cell r="J2761">
            <v>3.65</v>
          </cell>
          <cell r="K2761">
            <v>4</v>
          </cell>
          <cell r="L2761">
            <v>4.25</v>
          </cell>
          <cell r="M2761">
            <v>0</v>
          </cell>
          <cell r="N2761">
            <v>0.4</v>
          </cell>
          <cell r="O2761" t="str">
            <v>RIF</v>
          </cell>
          <cell r="P2761" t="str">
            <v>UBRKRF</v>
          </cell>
          <cell r="Q2761">
            <v>38564</v>
          </cell>
          <cell r="R2761">
            <v>60</v>
          </cell>
          <cell r="S2761" t="str">
            <v>months</v>
          </cell>
          <cell r="T2761">
            <v>60</v>
          </cell>
          <cell r="U2761">
            <v>3.9099999999999996E-2</v>
          </cell>
          <cell r="V2761">
            <v>670.47233299999994</v>
          </cell>
          <cell r="W2761" t="str">
            <v>RIF</v>
          </cell>
          <cell r="X2761">
            <v>48</v>
          </cell>
        </row>
        <row r="2762">
          <cell r="A2762">
            <v>2106946</v>
          </cell>
          <cell r="B2762">
            <v>1</v>
          </cell>
          <cell r="C2762">
            <v>42136.02</v>
          </cell>
          <cell r="D2762" t="str">
            <v>ubank</v>
          </cell>
          <cell r="E2762" t="str">
            <v>fixed</v>
          </cell>
          <cell r="F2762">
            <v>38575</v>
          </cell>
          <cell r="G2762">
            <v>0</v>
          </cell>
          <cell r="H2762">
            <v>2.5</v>
          </cell>
          <cell r="I2762">
            <v>3.15</v>
          </cell>
          <cell r="J2762">
            <v>3.65</v>
          </cell>
          <cell r="K2762">
            <v>4</v>
          </cell>
          <cell r="L2762">
            <v>4.25</v>
          </cell>
          <cell r="M2762">
            <v>0</v>
          </cell>
          <cell r="N2762">
            <v>0.45</v>
          </cell>
          <cell r="O2762" t="str">
            <v>RSP</v>
          </cell>
          <cell r="P2762" t="str">
            <v>UBRKRS</v>
          </cell>
          <cell r="Q2762">
            <v>38564</v>
          </cell>
          <cell r="R2762">
            <v>12</v>
          </cell>
          <cell r="S2762" t="str">
            <v>months</v>
          </cell>
          <cell r="T2762">
            <v>12</v>
          </cell>
          <cell r="U2762">
            <v>3.9599999999999996E-2</v>
          </cell>
          <cell r="V2762">
            <v>1668.5863919999997</v>
          </cell>
          <cell r="W2762" t="str">
            <v>RSP</v>
          </cell>
          <cell r="X2762">
            <v>1</v>
          </cell>
        </row>
        <row r="2763">
          <cell r="A2763">
            <v>2107688</v>
          </cell>
          <cell r="B2763">
            <v>1</v>
          </cell>
          <cell r="C2763">
            <v>17500</v>
          </cell>
          <cell r="D2763" t="str">
            <v>ubank</v>
          </cell>
          <cell r="E2763" t="str">
            <v>fixed</v>
          </cell>
          <cell r="F2763">
            <v>39261</v>
          </cell>
          <cell r="G2763">
            <v>0</v>
          </cell>
          <cell r="H2763">
            <v>2.95</v>
          </cell>
          <cell r="I2763">
            <v>3.55</v>
          </cell>
          <cell r="J2763">
            <v>4.05</v>
          </cell>
          <cell r="K2763">
            <v>4.3499999999999996</v>
          </cell>
          <cell r="L2763">
            <v>4.6500000000000004</v>
          </cell>
          <cell r="M2763">
            <v>0</v>
          </cell>
          <cell r="N2763">
            <v>0</v>
          </cell>
          <cell r="O2763" t="str">
            <v>term</v>
          </cell>
          <cell r="P2763" t="str">
            <v>UBRKLT</v>
          </cell>
          <cell r="Q2763">
            <v>38564</v>
          </cell>
          <cell r="R2763">
            <v>36</v>
          </cell>
          <cell r="S2763" t="str">
            <v>months</v>
          </cell>
          <cell r="T2763">
            <v>36</v>
          </cell>
          <cell r="U2763">
            <v>3.9100000000000003E-2</v>
          </cell>
          <cell r="V2763">
            <v>684.25</v>
          </cell>
          <cell r="W2763" t="str">
            <v>REG</v>
          </cell>
          <cell r="X2763">
            <v>23</v>
          </cell>
        </row>
        <row r="2764">
          <cell r="A2764">
            <v>2107746</v>
          </cell>
          <cell r="B2764">
            <v>1</v>
          </cell>
          <cell r="C2764">
            <v>40382.519999999997</v>
          </cell>
          <cell r="D2764" t="str">
            <v>ubank</v>
          </cell>
          <cell r="E2764" t="str">
            <v>fixed</v>
          </cell>
          <cell r="F2764">
            <v>40014</v>
          </cell>
          <cell r="G2764">
            <v>0</v>
          </cell>
          <cell r="H2764">
            <v>2.5</v>
          </cell>
          <cell r="I2764">
            <v>3.15</v>
          </cell>
          <cell r="J2764">
            <v>3.65</v>
          </cell>
          <cell r="K2764">
            <v>4</v>
          </cell>
          <cell r="L2764">
            <v>4.25</v>
          </cell>
          <cell r="M2764">
            <v>0</v>
          </cell>
          <cell r="N2764">
            <v>0.4</v>
          </cell>
          <cell r="O2764" t="str">
            <v>RSP</v>
          </cell>
          <cell r="P2764" t="str">
            <v>UBRKRS</v>
          </cell>
          <cell r="Q2764">
            <v>38564</v>
          </cell>
          <cell r="R2764">
            <v>60</v>
          </cell>
          <cell r="S2764" t="str">
            <v>months</v>
          </cell>
          <cell r="T2764">
            <v>60</v>
          </cell>
          <cell r="U2764">
            <v>3.9099999999999996E-2</v>
          </cell>
          <cell r="V2764">
            <v>1578.9565319999997</v>
          </cell>
          <cell r="W2764" t="str">
            <v>RSP</v>
          </cell>
          <cell r="X2764">
            <v>48</v>
          </cell>
        </row>
        <row r="2765">
          <cell r="A2765">
            <v>2107779</v>
          </cell>
          <cell r="B2765">
            <v>1</v>
          </cell>
          <cell r="C2765">
            <v>1046.5</v>
          </cell>
          <cell r="D2765" t="str">
            <v>ubank</v>
          </cell>
          <cell r="E2765" t="str">
            <v>fixed</v>
          </cell>
          <cell r="F2765">
            <v>39996</v>
          </cell>
          <cell r="G2765">
            <v>0</v>
          </cell>
          <cell r="H2765">
            <v>2.95</v>
          </cell>
          <cell r="I2765">
            <v>3.55</v>
          </cell>
          <cell r="J2765">
            <v>4.05</v>
          </cell>
          <cell r="K2765">
            <v>4.3499999999999996</v>
          </cell>
          <cell r="L2765">
            <v>4.6500000000000004</v>
          </cell>
          <cell r="M2765">
            <v>0</v>
          </cell>
          <cell r="N2765">
            <v>0</v>
          </cell>
          <cell r="O2765" t="str">
            <v>RSP</v>
          </cell>
          <cell r="P2765" t="str">
            <v>UBRKRS</v>
          </cell>
          <cell r="Q2765">
            <v>38564</v>
          </cell>
          <cell r="R2765">
            <v>60</v>
          </cell>
          <cell r="S2765" t="str">
            <v>months</v>
          </cell>
          <cell r="T2765">
            <v>60</v>
          </cell>
          <cell r="U2765">
            <v>3.9100000000000003E-2</v>
          </cell>
          <cell r="V2765">
            <v>40.918150000000004</v>
          </cell>
          <cell r="W2765" t="str">
            <v>RSP</v>
          </cell>
          <cell r="X2765">
            <v>48</v>
          </cell>
        </row>
        <row r="2766">
          <cell r="A2766">
            <v>2108199</v>
          </cell>
          <cell r="B2766">
            <v>1</v>
          </cell>
          <cell r="C2766">
            <v>15000</v>
          </cell>
          <cell r="D2766" t="str">
            <v>ubank</v>
          </cell>
          <cell r="E2766" t="str">
            <v>fixed</v>
          </cell>
          <cell r="F2766">
            <v>39996</v>
          </cell>
          <cell r="G2766">
            <v>0</v>
          </cell>
          <cell r="H2766">
            <v>2.95</v>
          </cell>
          <cell r="I2766">
            <v>3.55</v>
          </cell>
          <cell r="J2766">
            <v>4.05</v>
          </cell>
          <cell r="K2766">
            <v>4.3499999999999996</v>
          </cell>
          <cell r="L2766">
            <v>4.6500000000000004</v>
          </cell>
          <cell r="M2766">
            <v>0</v>
          </cell>
          <cell r="N2766">
            <v>0</v>
          </cell>
          <cell r="O2766" t="str">
            <v>term</v>
          </cell>
          <cell r="P2766" t="str">
            <v>UBRKLT</v>
          </cell>
          <cell r="Q2766">
            <v>38564</v>
          </cell>
          <cell r="R2766">
            <v>60</v>
          </cell>
          <cell r="S2766" t="str">
            <v>months</v>
          </cell>
          <cell r="T2766">
            <v>60</v>
          </cell>
          <cell r="U2766">
            <v>3.9100000000000003E-2</v>
          </cell>
          <cell r="V2766">
            <v>586.5</v>
          </cell>
          <cell r="W2766" t="str">
            <v>REG</v>
          </cell>
          <cell r="X2766">
            <v>48</v>
          </cell>
        </row>
        <row r="2767">
          <cell r="A2767">
            <v>2108199</v>
          </cell>
          <cell r="B2767">
            <v>2</v>
          </cell>
          <cell r="C2767">
            <v>25000</v>
          </cell>
          <cell r="D2767" t="str">
            <v>ubank</v>
          </cell>
          <cell r="E2767" t="str">
            <v>fixed</v>
          </cell>
          <cell r="F2767">
            <v>40037</v>
          </cell>
          <cell r="G2767">
            <v>0</v>
          </cell>
          <cell r="H2767">
            <v>2.5</v>
          </cell>
          <cell r="I2767">
            <v>3.15</v>
          </cell>
          <cell r="J2767">
            <v>3.65</v>
          </cell>
          <cell r="K2767">
            <v>4</v>
          </cell>
          <cell r="L2767">
            <v>4.25</v>
          </cell>
          <cell r="M2767">
            <v>0</v>
          </cell>
          <cell r="N2767">
            <v>0</v>
          </cell>
          <cell r="O2767" t="str">
            <v>term</v>
          </cell>
          <cell r="P2767" t="str">
            <v>UBRKLT</v>
          </cell>
          <cell r="Q2767">
            <v>38564</v>
          </cell>
          <cell r="R2767">
            <v>60</v>
          </cell>
          <cell r="S2767" t="str">
            <v>months</v>
          </cell>
          <cell r="T2767">
            <v>60</v>
          </cell>
          <cell r="U2767">
            <v>3.5099999999999999E-2</v>
          </cell>
          <cell r="V2767">
            <v>877.5</v>
          </cell>
          <cell r="W2767" t="str">
            <v>REG</v>
          </cell>
          <cell r="X2767">
            <v>49</v>
          </cell>
        </row>
        <row r="2768">
          <cell r="A2768">
            <v>2108405</v>
          </cell>
          <cell r="B2768">
            <v>2</v>
          </cell>
          <cell r="C2768">
            <v>15022.29</v>
          </cell>
          <cell r="D2768" t="str">
            <v>ubank</v>
          </cell>
          <cell r="E2768" t="str">
            <v>fixed</v>
          </cell>
          <cell r="F2768">
            <v>39276</v>
          </cell>
          <cell r="G2768">
            <v>0</v>
          </cell>
          <cell r="H2768">
            <v>2.95</v>
          </cell>
          <cell r="I2768">
            <v>3.55</v>
          </cell>
          <cell r="J2768">
            <v>4.05</v>
          </cell>
          <cell r="K2768">
            <v>4.3499999999999996</v>
          </cell>
          <cell r="L2768">
            <v>4.6500000000000004</v>
          </cell>
          <cell r="M2768">
            <v>0</v>
          </cell>
          <cell r="N2768">
            <v>0</v>
          </cell>
          <cell r="O2768" t="str">
            <v>term</v>
          </cell>
          <cell r="P2768" t="str">
            <v>UBRKLT</v>
          </cell>
          <cell r="Q2768">
            <v>38564</v>
          </cell>
          <cell r="R2768">
            <v>36</v>
          </cell>
          <cell r="S2768" t="str">
            <v>months</v>
          </cell>
          <cell r="T2768">
            <v>36</v>
          </cell>
          <cell r="U2768">
            <v>3.9100000000000003E-2</v>
          </cell>
          <cell r="V2768">
            <v>587.3715390000001</v>
          </cell>
          <cell r="W2768" t="str">
            <v>REG</v>
          </cell>
          <cell r="X2768">
            <v>24</v>
          </cell>
        </row>
        <row r="2769">
          <cell r="A2769">
            <v>2108744</v>
          </cell>
          <cell r="B2769">
            <v>1</v>
          </cell>
          <cell r="C2769">
            <v>28000</v>
          </cell>
          <cell r="D2769" t="str">
            <v>ubank</v>
          </cell>
          <cell r="E2769" t="str">
            <v>fixed</v>
          </cell>
          <cell r="F2769">
            <v>39268</v>
          </cell>
          <cell r="G2769">
            <v>0</v>
          </cell>
          <cell r="H2769">
            <v>2.95</v>
          </cell>
          <cell r="I2769">
            <v>3.55</v>
          </cell>
          <cell r="J2769">
            <v>4.05</v>
          </cell>
          <cell r="K2769">
            <v>4.3499999999999996</v>
          </cell>
          <cell r="L2769">
            <v>4.6500000000000004</v>
          </cell>
          <cell r="M2769">
            <v>0</v>
          </cell>
          <cell r="N2769">
            <v>0</v>
          </cell>
          <cell r="O2769" t="str">
            <v>term</v>
          </cell>
          <cell r="P2769" t="str">
            <v>UBRKLT</v>
          </cell>
          <cell r="Q2769">
            <v>38564</v>
          </cell>
          <cell r="R2769">
            <v>36</v>
          </cell>
          <cell r="S2769" t="str">
            <v>months</v>
          </cell>
          <cell r="T2769">
            <v>36</v>
          </cell>
          <cell r="U2769">
            <v>3.9100000000000003E-2</v>
          </cell>
          <cell r="V2769">
            <v>1094.8000000000002</v>
          </cell>
          <cell r="W2769" t="str">
            <v>REG</v>
          </cell>
          <cell r="X2769">
            <v>24</v>
          </cell>
        </row>
        <row r="2770">
          <cell r="A2770">
            <v>2108793</v>
          </cell>
          <cell r="B2770">
            <v>2</v>
          </cell>
          <cell r="C2770">
            <v>1047.02</v>
          </cell>
          <cell r="D2770" t="str">
            <v>ubank</v>
          </cell>
          <cell r="E2770" t="str">
            <v>fixed</v>
          </cell>
          <cell r="F2770">
            <v>39996</v>
          </cell>
          <cell r="G2770">
            <v>0</v>
          </cell>
          <cell r="H2770">
            <v>2.95</v>
          </cell>
          <cell r="I2770">
            <v>3.55</v>
          </cell>
          <cell r="J2770">
            <v>4.05</v>
          </cell>
          <cell r="K2770">
            <v>4.3499999999999996</v>
          </cell>
          <cell r="L2770">
            <v>4.6500000000000004</v>
          </cell>
          <cell r="M2770">
            <v>0</v>
          </cell>
          <cell r="N2770">
            <v>0</v>
          </cell>
          <cell r="O2770" t="str">
            <v>RSP</v>
          </cell>
          <cell r="P2770" t="str">
            <v>UBRKRS</v>
          </cell>
          <cell r="Q2770">
            <v>38564</v>
          </cell>
          <cell r="R2770">
            <v>60</v>
          </cell>
          <cell r="S2770" t="str">
            <v>months</v>
          </cell>
          <cell r="T2770">
            <v>60</v>
          </cell>
          <cell r="U2770">
            <v>3.9100000000000003E-2</v>
          </cell>
          <cell r="V2770">
            <v>40.938482</v>
          </cell>
          <cell r="W2770" t="str">
            <v>RSP</v>
          </cell>
          <cell r="X2770">
            <v>48</v>
          </cell>
        </row>
        <row r="2771">
          <cell r="A2771">
            <v>2108975</v>
          </cell>
          <cell r="B2771">
            <v>1</v>
          </cell>
          <cell r="C2771">
            <v>58000</v>
          </cell>
          <cell r="D2771" t="str">
            <v>ubank</v>
          </cell>
          <cell r="E2771" t="str">
            <v>fixed</v>
          </cell>
          <cell r="F2771">
            <v>39994</v>
          </cell>
          <cell r="G2771">
            <v>0</v>
          </cell>
          <cell r="H2771">
            <v>2.7</v>
          </cell>
          <cell r="I2771">
            <v>3.3</v>
          </cell>
          <cell r="J2771">
            <v>3.8</v>
          </cell>
          <cell r="K2771">
            <v>4.0999999999999996</v>
          </cell>
          <cell r="L2771">
            <v>4.4000000000000004</v>
          </cell>
          <cell r="M2771">
            <v>0</v>
          </cell>
          <cell r="N2771">
            <v>0</v>
          </cell>
          <cell r="O2771" t="str">
            <v>term</v>
          </cell>
          <cell r="P2771" t="str">
            <v>UBRKLT</v>
          </cell>
          <cell r="Q2771">
            <v>38564</v>
          </cell>
          <cell r="R2771">
            <v>60</v>
          </cell>
          <cell r="S2771" t="str">
            <v>months</v>
          </cell>
          <cell r="T2771">
            <v>60</v>
          </cell>
          <cell r="U2771">
            <v>3.6600000000000001E-2</v>
          </cell>
          <cell r="V2771">
            <v>2122.8000000000002</v>
          </cell>
          <cell r="W2771" t="str">
            <v>REG</v>
          </cell>
          <cell r="X2771">
            <v>47</v>
          </cell>
        </row>
        <row r="2772">
          <cell r="A2772">
            <v>2109148</v>
          </cell>
          <cell r="B2772">
            <v>1</v>
          </cell>
          <cell r="C2772">
            <v>10465</v>
          </cell>
          <cell r="D2772" t="str">
            <v>ubank</v>
          </cell>
          <cell r="E2772" t="str">
            <v>fixed</v>
          </cell>
          <cell r="F2772">
            <v>39996</v>
          </cell>
          <cell r="G2772">
            <v>0</v>
          </cell>
          <cell r="H2772">
            <v>2.95</v>
          </cell>
          <cell r="I2772">
            <v>3.55</v>
          </cell>
          <cell r="J2772">
            <v>4.05</v>
          </cell>
          <cell r="K2772">
            <v>4.3499999999999996</v>
          </cell>
          <cell r="L2772">
            <v>4.6500000000000004</v>
          </cell>
          <cell r="M2772">
            <v>0</v>
          </cell>
          <cell r="N2772">
            <v>0</v>
          </cell>
          <cell r="O2772" t="str">
            <v>RSP</v>
          </cell>
          <cell r="P2772" t="str">
            <v>UBRKRS</v>
          </cell>
          <cell r="Q2772">
            <v>38564</v>
          </cell>
          <cell r="R2772">
            <v>60</v>
          </cell>
          <cell r="S2772" t="str">
            <v>months</v>
          </cell>
          <cell r="T2772">
            <v>60</v>
          </cell>
          <cell r="U2772">
            <v>3.9100000000000003E-2</v>
          </cell>
          <cell r="V2772">
            <v>409.18150000000003</v>
          </cell>
          <cell r="W2772" t="str">
            <v>RSP</v>
          </cell>
          <cell r="X2772">
            <v>48</v>
          </cell>
        </row>
        <row r="2773">
          <cell r="A2773">
            <v>2109403</v>
          </cell>
          <cell r="B2773">
            <v>1</v>
          </cell>
          <cell r="C2773">
            <v>5500</v>
          </cell>
          <cell r="D2773" t="str">
            <v>ubank</v>
          </cell>
          <cell r="E2773" t="str">
            <v>fixed</v>
          </cell>
          <cell r="F2773">
            <v>39269</v>
          </cell>
          <cell r="G2773">
            <v>0</v>
          </cell>
          <cell r="H2773">
            <v>2.95</v>
          </cell>
          <cell r="I2773">
            <v>3.55</v>
          </cell>
          <cell r="J2773">
            <v>4.05</v>
          </cell>
          <cell r="K2773">
            <v>4.3499999999999996</v>
          </cell>
          <cell r="L2773">
            <v>4.6500000000000004</v>
          </cell>
          <cell r="M2773">
            <v>0</v>
          </cell>
          <cell r="N2773">
            <v>0</v>
          </cell>
          <cell r="O2773" t="str">
            <v>term</v>
          </cell>
          <cell r="P2773" t="str">
            <v>UBRKLT</v>
          </cell>
          <cell r="Q2773">
            <v>38564</v>
          </cell>
          <cell r="R2773">
            <v>36</v>
          </cell>
          <cell r="S2773" t="str">
            <v>months</v>
          </cell>
          <cell r="T2773">
            <v>36</v>
          </cell>
          <cell r="U2773">
            <v>3.9100000000000003E-2</v>
          </cell>
          <cell r="V2773">
            <v>215.05</v>
          </cell>
          <cell r="W2773" t="str">
            <v>REG</v>
          </cell>
          <cell r="X2773">
            <v>24</v>
          </cell>
        </row>
        <row r="2774">
          <cell r="A2774">
            <v>2109601</v>
          </cell>
          <cell r="B2774">
            <v>1</v>
          </cell>
          <cell r="C2774">
            <v>9600</v>
          </cell>
          <cell r="D2774" t="str">
            <v>ubank</v>
          </cell>
          <cell r="E2774" t="str">
            <v>fixed</v>
          </cell>
          <cell r="F2774">
            <v>39263</v>
          </cell>
          <cell r="G2774">
            <v>0</v>
          </cell>
          <cell r="H2774">
            <v>2.95</v>
          </cell>
          <cell r="I2774">
            <v>3.55</v>
          </cell>
          <cell r="J2774">
            <v>4.05</v>
          </cell>
          <cell r="K2774">
            <v>4.3499999999999996</v>
          </cell>
          <cell r="L2774">
            <v>4.6500000000000004</v>
          </cell>
          <cell r="M2774">
            <v>0</v>
          </cell>
          <cell r="N2774">
            <v>0</v>
          </cell>
          <cell r="O2774" t="str">
            <v>term</v>
          </cell>
          <cell r="P2774" t="str">
            <v>UBRKLT</v>
          </cell>
          <cell r="Q2774">
            <v>38564</v>
          </cell>
          <cell r="R2774">
            <v>36</v>
          </cell>
          <cell r="S2774" t="str">
            <v>months</v>
          </cell>
          <cell r="T2774">
            <v>36</v>
          </cell>
          <cell r="U2774">
            <v>3.9100000000000003E-2</v>
          </cell>
          <cell r="V2774">
            <v>375.36</v>
          </cell>
          <cell r="W2774" t="str">
            <v>REG</v>
          </cell>
          <cell r="X2774">
            <v>23</v>
          </cell>
        </row>
        <row r="2775">
          <cell r="A2775">
            <v>2109643</v>
          </cell>
          <cell r="B2775">
            <v>1</v>
          </cell>
          <cell r="C2775">
            <v>3000</v>
          </cell>
          <cell r="D2775" t="str">
            <v>ubank</v>
          </cell>
          <cell r="E2775" t="str">
            <v>fixed</v>
          </cell>
          <cell r="F2775">
            <v>39994</v>
          </cell>
          <cell r="G2775">
            <v>0</v>
          </cell>
          <cell r="H2775">
            <v>2.95</v>
          </cell>
          <cell r="I2775">
            <v>3.55</v>
          </cell>
          <cell r="J2775">
            <v>4.05</v>
          </cell>
          <cell r="K2775">
            <v>4.3499999999999996</v>
          </cell>
          <cell r="L2775">
            <v>4.6500000000000004</v>
          </cell>
          <cell r="M2775">
            <v>0</v>
          </cell>
          <cell r="N2775">
            <v>0</v>
          </cell>
          <cell r="O2775" t="str">
            <v>term</v>
          </cell>
          <cell r="P2775" t="str">
            <v>UBRKLT</v>
          </cell>
          <cell r="Q2775">
            <v>38564</v>
          </cell>
          <cell r="R2775">
            <v>60</v>
          </cell>
          <cell r="S2775" t="str">
            <v>months</v>
          </cell>
          <cell r="T2775">
            <v>60</v>
          </cell>
          <cell r="U2775">
            <v>3.9100000000000003E-2</v>
          </cell>
          <cell r="V2775">
            <v>117.30000000000001</v>
          </cell>
          <cell r="W2775" t="str">
            <v>REG</v>
          </cell>
          <cell r="X2775">
            <v>47</v>
          </cell>
        </row>
        <row r="2776">
          <cell r="A2776">
            <v>2110187</v>
          </cell>
          <cell r="B2776">
            <v>1</v>
          </cell>
          <cell r="C2776">
            <v>10000</v>
          </cell>
          <cell r="D2776" t="str">
            <v>ubank</v>
          </cell>
          <cell r="E2776" t="str">
            <v>fixed</v>
          </cell>
          <cell r="F2776">
            <v>39268</v>
          </cell>
          <cell r="G2776">
            <v>0</v>
          </cell>
          <cell r="H2776">
            <v>2.95</v>
          </cell>
          <cell r="I2776">
            <v>3.55</v>
          </cell>
          <cell r="J2776">
            <v>4.05</v>
          </cell>
          <cell r="K2776">
            <v>4.3499999999999996</v>
          </cell>
          <cell r="L2776">
            <v>4.6500000000000004</v>
          </cell>
          <cell r="M2776">
            <v>0</v>
          </cell>
          <cell r="N2776">
            <v>0</v>
          </cell>
          <cell r="O2776" t="str">
            <v>term</v>
          </cell>
          <cell r="P2776" t="str">
            <v>UBRKLT</v>
          </cell>
          <cell r="Q2776">
            <v>38564</v>
          </cell>
          <cell r="R2776">
            <v>36</v>
          </cell>
          <cell r="S2776" t="str">
            <v>months</v>
          </cell>
          <cell r="T2776">
            <v>36</v>
          </cell>
          <cell r="U2776">
            <v>3.9100000000000003E-2</v>
          </cell>
          <cell r="V2776">
            <v>391</v>
          </cell>
          <cell r="W2776" t="str">
            <v>REG</v>
          </cell>
          <cell r="X2776">
            <v>24</v>
          </cell>
        </row>
        <row r="2777">
          <cell r="A2777">
            <v>2110369</v>
          </cell>
          <cell r="B2777">
            <v>1</v>
          </cell>
          <cell r="C2777">
            <v>1231.56</v>
          </cell>
          <cell r="D2777" t="str">
            <v>ubank</v>
          </cell>
          <cell r="E2777" t="str">
            <v>fixed</v>
          </cell>
          <cell r="F2777">
            <v>39270</v>
          </cell>
          <cell r="G2777">
            <v>0</v>
          </cell>
          <cell r="H2777">
            <v>2.95</v>
          </cell>
          <cell r="I2777">
            <v>3.55</v>
          </cell>
          <cell r="J2777">
            <v>4.05</v>
          </cell>
          <cell r="K2777">
            <v>4.3499999999999996</v>
          </cell>
          <cell r="L2777">
            <v>4.6500000000000004</v>
          </cell>
          <cell r="M2777">
            <v>0</v>
          </cell>
          <cell r="N2777">
            <v>0</v>
          </cell>
          <cell r="O2777" t="str">
            <v>term</v>
          </cell>
          <cell r="P2777" t="str">
            <v>UBRKLT</v>
          </cell>
          <cell r="Q2777">
            <v>38564</v>
          </cell>
          <cell r="R2777">
            <v>36</v>
          </cell>
          <cell r="S2777" t="str">
            <v>months</v>
          </cell>
          <cell r="T2777">
            <v>36</v>
          </cell>
          <cell r="U2777">
            <v>3.9100000000000003E-2</v>
          </cell>
          <cell r="V2777">
            <v>48.153995999999999</v>
          </cell>
          <cell r="W2777" t="str">
            <v>REG</v>
          </cell>
          <cell r="X2777">
            <v>24</v>
          </cell>
        </row>
        <row r="2778">
          <cell r="A2778">
            <v>2110401</v>
          </cell>
          <cell r="B2778">
            <v>1</v>
          </cell>
          <cell r="C2778">
            <v>10000</v>
          </cell>
          <cell r="D2778" t="str">
            <v>ubank</v>
          </cell>
          <cell r="E2778" t="str">
            <v>fixed</v>
          </cell>
          <cell r="F2778">
            <v>39270</v>
          </cell>
          <cell r="G2778">
            <v>0</v>
          </cell>
          <cell r="H2778">
            <v>2.95</v>
          </cell>
          <cell r="I2778">
            <v>3.55</v>
          </cell>
          <cell r="J2778">
            <v>4.05</v>
          </cell>
          <cell r="K2778">
            <v>4.3499999999999996</v>
          </cell>
          <cell r="L2778">
            <v>4.6500000000000004</v>
          </cell>
          <cell r="M2778">
            <v>0</v>
          </cell>
          <cell r="N2778">
            <v>0</v>
          </cell>
          <cell r="O2778" t="str">
            <v>term</v>
          </cell>
          <cell r="P2778" t="str">
            <v>UBRKLT</v>
          </cell>
          <cell r="Q2778">
            <v>38564</v>
          </cell>
          <cell r="R2778">
            <v>36</v>
          </cell>
          <cell r="S2778" t="str">
            <v>months</v>
          </cell>
          <cell r="T2778">
            <v>36</v>
          </cell>
          <cell r="U2778">
            <v>3.9100000000000003E-2</v>
          </cell>
          <cell r="V2778">
            <v>391</v>
          </cell>
          <cell r="W2778" t="str">
            <v>REG</v>
          </cell>
          <cell r="X2778">
            <v>24</v>
          </cell>
        </row>
        <row r="2779">
          <cell r="A2779">
            <v>2110435</v>
          </cell>
          <cell r="B2779">
            <v>1</v>
          </cell>
          <cell r="C2779">
            <v>5000</v>
          </cell>
          <cell r="D2779" t="str">
            <v>ubank</v>
          </cell>
          <cell r="E2779" t="str">
            <v>fixed</v>
          </cell>
          <cell r="F2779">
            <v>40002</v>
          </cell>
          <cell r="G2779">
            <v>0</v>
          </cell>
          <cell r="H2779">
            <v>2.95</v>
          </cell>
          <cell r="I2779">
            <v>3.55</v>
          </cell>
          <cell r="J2779">
            <v>4.05</v>
          </cell>
          <cell r="K2779">
            <v>4.3499999999999996</v>
          </cell>
          <cell r="L2779">
            <v>4.6500000000000004</v>
          </cell>
          <cell r="M2779">
            <v>0</v>
          </cell>
          <cell r="N2779">
            <v>0</v>
          </cell>
          <cell r="O2779" t="str">
            <v>term</v>
          </cell>
          <cell r="P2779" t="str">
            <v>UBRKLT</v>
          </cell>
          <cell r="Q2779">
            <v>38564</v>
          </cell>
          <cell r="R2779">
            <v>60</v>
          </cell>
          <cell r="S2779" t="str">
            <v>months</v>
          </cell>
          <cell r="T2779">
            <v>60</v>
          </cell>
          <cell r="U2779">
            <v>3.9100000000000003E-2</v>
          </cell>
          <cell r="V2779">
            <v>195.5</v>
          </cell>
          <cell r="W2779" t="str">
            <v>REG</v>
          </cell>
          <cell r="X2779">
            <v>48</v>
          </cell>
        </row>
        <row r="2780">
          <cell r="A2780">
            <v>2110476</v>
          </cell>
          <cell r="B2780">
            <v>1</v>
          </cell>
          <cell r="C2780">
            <v>60000</v>
          </cell>
          <cell r="D2780" t="str">
            <v>ubank</v>
          </cell>
          <cell r="E2780" t="str">
            <v>fixed</v>
          </cell>
          <cell r="F2780">
            <v>38905</v>
          </cell>
          <cell r="G2780">
            <v>0</v>
          </cell>
          <cell r="H2780">
            <v>2.7</v>
          </cell>
          <cell r="I2780">
            <v>3.3</v>
          </cell>
          <cell r="J2780">
            <v>3.8</v>
          </cell>
          <cell r="K2780">
            <v>4.0999999999999996</v>
          </cell>
          <cell r="L2780">
            <v>4.4000000000000004</v>
          </cell>
          <cell r="M2780">
            <v>0</v>
          </cell>
          <cell r="N2780">
            <v>0</v>
          </cell>
          <cell r="O2780" t="str">
            <v>term</v>
          </cell>
          <cell r="P2780" t="str">
            <v>UBRKLT</v>
          </cell>
          <cell r="Q2780">
            <v>38564</v>
          </cell>
          <cell r="R2780">
            <v>24</v>
          </cell>
          <cell r="S2780" t="str">
            <v>months</v>
          </cell>
          <cell r="T2780">
            <v>24</v>
          </cell>
          <cell r="U2780">
            <v>3.6600000000000001E-2</v>
          </cell>
          <cell r="V2780">
            <v>2196</v>
          </cell>
          <cell r="W2780" t="str">
            <v>REG</v>
          </cell>
          <cell r="X2780">
            <v>12</v>
          </cell>
        </row>
        <row r="2781">
          <cell r="A2781">
            <v>2110542</v>
          </cell>
          <cell r="B2781">
            <v>1</v>
          </cell>
          <cell r="C2781">
            <v>41860</v>
          </cell>
          <cell r="D2781" t="str">
            <v>ubank</v>
          </cell>
          <cell r="E2781" t="str">
            <v>fixed</v>
          </cell>
          <cell r="F2781">
            <v>40001</v>
          </cell>
          <cell r="G2781">
            <v>0</v>
          </cell>
          <cell r="H2781">
            <v>2.95</v>
          </cell>
          <cell r="I2781">
            <v>3.55</v>
          </cell>
          <cell r="J2781">
            <v>4.05</v>
          </cell>
          <cell r="K2781">
            <v>4.3499999999999996</v>
          </cell>
          <cell r="L2781">
            <v>4.6500000000000004</v>
          </cell>
          <cell r="M2781">
            <v>0</v>
          </cell>
          <cell r="N2781">
            <v>0</v>
          </cell>
          <cell r="O2781" t="str">
            <v>term</v>
          </cell>
          <cell r="P2781" t="str">
            <v>UBRKLT</v>
          </cell>
          <cell r="Q2781">
            <v>38564</v>
          </cell>
          <cell r="R2781">
            <v>60</v>
          </cell>
          <cell r="S2781" t="str">
            <v>months</v>
          </cell>
          <cell r="T2781">
            <v>60</v>
          </cell>
          <cell r="U2781">
            <v>3.9100000000000003E-2</v>
          </cell>
          <cell r="V2781">
            <v>1636.7260000000001</v>
          </cell>
          <cell r="W2781" t="str">
            <v>REG</v>
          </cell>
          <cell r="X2781">
            <v>48</v>
          </cell>
        </row>
        <row r="2782">
          <cell r="A2782">
            <v>2110674</v>
          </cell>
          <cell r="B2782">
            <v>1</v>
          </cell>
          <cell r="C2782">
            <v>3224.68</v>
          </cell>
          <cell r="D2782" t="str">
            <v>ubank</v>
          </cell>
          <cell r="E2782" t="str">
            <v>fixed</v>
          </cell>
          <cell r="F2782">
            <v>39636</v>
          </cell>
          <cell r="G2782">
            <v>0</v>
          </cell>
          <cell r="H2782">
            <v>2.95</v>
          </cell>
          <cell r="I2782">
            <v>3.55</v>
          </cell>
          <cell r="J2782">
            <v>4.05</v>
          </cell>
          <cell r="K2782">
            <v>4.3499999999999996</v>
          </cell>
          <cell r="L2782">
            <v>4.6500000000000004</v>
          </cell>
          <cell r="M2782">
            <v>0</v>
          </cell>
          <cell r="N2782">
            <v>0</v>
          </cell>
          <cell r="O2782" t="str">
            <v>term</v>
          </cell>
          <cell r="P2782" t="str">
            <v>UBRKLT</v>
          </cell>
          <cell r="Q2782">
            <v>38564</v>
          </cell>
          <cell r="R2782">
            <v>48</v>
          </cell>
          <cell r="S2782" t="str">
            <v>months</v>
          </cell>
          <cell r="T2782">
            <v>48</v>
          </cell>
          <cell r="U2782">
            <v>3.9100000000000003E-2</v>
          </cell>
          <cell r="V2782">
            <v>126.084988</v>
          </cell>
          <cell r="W2782" t="str">
            <v>REG</v>
          </cell>
          <cell r="X2782">
            <v>36</v>
          </cell>
        </row>
        <row r="2783">
          <cell r="A2783">
            <v>2110831</v>
          </cell>
          <cell r="B2783">
            <v>1</v>
          </cell>
          <cell r="C2783">
            <v>10000</v>
          </cell>
          <cell r="D2783" t="str">
            <v>ubank</v>
          </cell>
          <cell r="E2783" t="str">
            <v>fixed</v>
          </cell>
          <cell r="F2783">
            <v>39270</v>
          </cell>
          <cell r="G2783">
            <v>0</v>
          </cell>
          <cell r="H2783">
            <v>2.95</v>
          </cell>
          <cell r="I2783">
            <v>3.55</v>
          </cell>
          <cell r="J2783">
            <v>4.05</v>
          </cell>
          <cell r="K2783">
            <v>4.3499999999999996</v>
          </cell>
          <cell r="L2783">
            <v>4.6500000000000004</v>
          </cell>
          <cell r="M2783">
            <v>0</v>
          </cell>
          <cell r="N2783">
            <v>0</v>
          </cell>
          <cell r="O2783" t="str">
            <v>term</v>
          </cell>
          <cell r="P2783" t="str">
            <v>UBRKLT</v>
          </cell>
          <cell r="Q2783">
            <v>38564</v>
          </cell>
          <cell r="R2783">
            <v>36</v>
          </cell>
          <cell r="S2783" t="str">
            <v>months</v>
          </cell>
          <cell r="T2783">
            <v>36</v>
          </cell>
          <cell r="U2783">
            <v>3.9100000000000003E-2</v>
          </cell>
          <cell r="V2783">
            <v>391</v>
          </cell>
          <cell r="W2783" t="str">
            <v>REG</v>
          </cell>
          <cell r="X2783">
            <v>24</v>
          </cell>
        </row>
        <row r="2784">
          <cell r="A2784">
            <v>2110856</v>
          </cell>
          <cell r="B2784">
            <v>1</v>
          </cell>
          <cell r="C2784">
            <v>23239.7</v>
          </cell>
          <cell r="D2784" t="str">
            <v>ubank</v>
          </cell>
          <cell r="E2784" t="str">
            <v>fixed</v>
          </cell>
          <cell r="F2784">
            <v>39268</v>
          </cell>
          <cell r="G2784">
            <v>0</v>
          </cell>
          <cell r="H2784">
            <v>2.95</v>
          </cell>
          <cell r="I2784">
            <v>3.55</v>
          </cell>
          <cell r="J2784">
            <v>4.05</v>
          </cell>
          <cell r="K2784">
            <v>4.3499999999999996</v>
          </cell>
          <cell r="L2784">
            <v>4.6500000000000004</v>
          </cell>
          <cell r="M2784">
            <v>0</v>
          </cell>
          <cell r="N2784">
            <v>0</v>
          </cell>
          <cell r="O2784" t="str">
            <v>term</v>
          </cell>
          <cell r="P2784" t="str">
            <v>UBRKLT</v>
          </cell>
          <cell r="Q2784">
            <v>38564</v>
          </cell>
          <cell r="R2784">
            <v>36</v>
          </cell>
          <cell r="S2784" t="str">
            <v>months</v>
          </cell>
          <cell r="T2784">
            <v>36</v>
          </cell>
          <cell r="U2784">
            <v>3.9100000000000003E-2</v>
          </cell>
          <cell r="V2784">
            <v>908.67227000000014</v>
          </cell>
          <cell r="W2784" t="str">
            <v>REG</v>
          </cell>
          <cell r="X2784">
            <v>24</v>
          </cell>
        </row>
        <row r="2785">
          <cell r="A2785">
            <v>2110864</v>
          </cell>
          <cell r="B2785">
            <v>2</v>
          </cell>
          <cell r="C2785">
            <v>8665.26</v>
          </cell>
          <cell r="D2785" t="str">
            <v>ubank</v>
          </cell>
          <cell r="E2785" t="str">
            <v>fixed</v>
          </cell>
          <cell r="F2785">
            <v>38905</v>
          </cell>
          <cell r="G2785">
            <v>0</v>
          </cell>
          <cell r="H2785">
            <v>2.85</v>
          </cell>
          <cell r="I2785">
            <v>3</v>
          </cell>
          <cell r="J2785">
            <v>3.1</v>
          </cell>
          <cell r="K2785">
            <v>3.3</v>
          </cell>
          <cell r="L2785">
            <v>3.45</v>
          </cell>
          <cell r="M2785">
            <v>0</v>
          </cell>
          <cell r="N2785">
            <v>0</v>
          </cell>
          <cell r="O2785" t="str">
            <v>term</v>
          </cell>
          <cell r="P2785" t="str">
            <v>UBRKLT</v>
          </cell>
          <cell r="Q2785">
            <v>38564</v>
          </cell>
          <cell r="R2785">
            <v>12</v>
          </cell>
          <cell r="S2785" t="str">
            <v>months</v>
          </cell>
          <cell r="T2785">
            <v>12</v>
          </cell>
          <cell r="U2785">
            <v>3.1399999999999997E-2</v>
          </cell>
          <cell r="V2785">
            <v>272.08916399999998</v>
          </cell>
          <cell r="W2785" t="str">
            <v>REG</v>
          </cell>
          <cell r="X2785">
            <v>12</v>
          </cell>
        </row>
        <row r="2786">
          <cell r="A2786">
            <v>2110997</v>
          </cell>
          <cell r="B2786">
            <v>1</v>
          </cell>
          <cell r="C2786">
            <v>6243</v>
          </cell>
          <cell r="D2786" t="str">
            <v>ubank</v>
          </cell>
          <cell r="E2786" t="str">
            <v>fixed</v>
          </cell>
          <cell r="F2786">
            <v>39268</v>
          </cell>
          <cell r="G2786">
            <v>0</v>
          </cell>
          <cell r="H2786">
            <v>2.95</v>
          </cell>
          <cell r="I2786">
            <v>3.55</v>
          </cell>
          <cell r="J2786">
            <v>4.05</v>
          </cell>
          <cell r="K2786">
            <v>4.3499999999999996</v>
          </cell>
          <cell r="L2786">
            <v>4.6500000000000004</v>
          </cell>
          <cell r="M2786">
            <v>0</v>
          </cell>
          <cell r="N2786">
            <v>0</v>
          </cell>
          <cell r="O2786" t="str">
            <v>term</v>
          </cell>
          <cell r="P2786" t="str">
            <v>UBRKLT</v>
          </cell>
          <cell r="Q2786">
            <v>38564</v>
          </cell>
          <cell r="R2786">
            <v>36</v>
          </cell>
          <cell r="S2786" t="str">
            <v>months</v>
          </cell>
          <cell r="T2786">
            <v>36</v>
          </cell>
          <cell r="U2786">
            <v>3.9100000000000003E-2</v>
          </cell>
          <cell r="V2786">
            <v>244.10130000000001</v>
          </cell>
          <cell r="W2786" t="str">
            <v>REG</v>
          </cell>
          <cell r="X2786">
            <v>24</v>
          </cell>
        </row>
        <row r="2787">
          <cell r="A2787">
            <v>2110997</v>
          </cell>
          <cell r="B2787">
            <v>2</v>
          </cell>
          <cell r="C2787">
            <v>6666.31</v>
          </cell>
          <cell r="D2787" t="str">
            <v>ubank</v>
          </cell>
          <cell r="E2787" t="str">
            <v>fixed</v>
          </cell>
          <cell r="F2787">
            <v>39999</v>
          </cell>
          <cell r="G2787">
            <v>0</v>
          </cell>
          <cell r="H2787">
            <v>2.95</v>
          </cell>
          <cell r="I2787">
            <v>3.55</v>
          </cell>
          <cell r="J2787">
            <v>4.05</v>
          </cell>
          <cell r="K2787">
            <v>4.3499999999999996</v>
          </cell>
          <cell r="L2787">
            <v>4.6500000000000004</v>
          </cell>
          <cell r="M2787">
            <v>0</v>
          </cell>
          <cell r="N2787">
            <v>0</v>
          </cell>
          <cell r="O2787" t="str">
            <v>term</v>
          </cell>
          <cell r="P2787" t="str">
            <v>UBRKLT</v>
          </cell>
          <cell r="Q2787">
            <v>38564</v>
          </cell>
          <cell r="R2787">
            <v>60</v>
          </cell>
          <cell r="S2787" t="str">
            <v>months</v>
          </cell>
          <cell r="T2787">
            <v>60</v>
          </cell>
          <cell r="U2787">
            <v>3.9100000000000003E-2</v>
          </cell>
          <cell r="V2787">
            <v>260.65272100000004</v>
          </cell>
          <cell r="W2787" t="str">
            <v>REG</v>
          </cell>
          <cell r="X2787">
            <v>48</v>
          </cell>
        </row>
        <row r="2788">
          <cell r="A2788">
            <v>2111045</v>
          </cell>
          <cell r="B2788">
            <v>2</v>
          </cell>
          <cell r="C2788">
            <v>50000</v>
          </cell>
          <cell r="D2788" t="str">
            <v>ubank</v>
          </cell>
          <cell r="E2788" t="str">
            <v>fixed</v>
          </cell>
          <cell r="F2788">
            <v>40000</v>
          </cell>
          <cell r="G2788">
            <v>0</v>
          </cell>
          <cell r="H2788">
            <v>2.7</v>
          </cell>
          <cell r="I2788">
            <v>3.3</v>
          </cell>
          <cell r="J2788">
            <v>3.8</v>
          </cell>
          <cell r="K2788">
            <v>4.0999999999999996</v>
          </cell>
          <cell r="L2788">
            <v>4.4000000000000004</v>
          </cell>
          <cell r="M2788">
            <v>0</v>
          </cell>
          <cell r="N2788">
            <v>0</v>
          </cell>
          <cell r="O2788" t="str">
            <v>term</v>
          </cell>
          <cell r="P2788" t="str">
            <v>UBRKLT</v>
          </cell>
          <cell r="Q2788">
            <v>38564</v>
          </cell>
          <cell r="R2788">
            <v>60</v>
          </cell>
          <cell r="S2788" t="str">
            <v>months</v>
          </cell>
          <cell r="T2788">
            <v>60</v>
          </cell>
          <cell r="U2788">
            <v>3.6600000000000001E-2</v>
          </cell>
          <cell r="V2788">
            <v>1830</v>
          </cell>
          <cell r="W2788" t="str">
            <v>REG</v>
          </cell>
          <cell r="X2788">
            <v>48</v>
          </cell>
        </row>
        <row r="2789">
          <cell r="A2789">
            <v>2111219</v>
          </cell>
          <cell r="B2789">
            <v>1</v>
          </cell>
          <cell r="C2789">
            <v>5000</v>
          </cell>
          <cell r="D2789" t="str">
            <v>ubank</v>
          </cell>
          <cell r="E2789" t="str">
            <v>fixed</v>
          </cell>
          <cell r="F2789">
            <v>39268</v>
          </cell>
          <cell r="G2789">
            <v>0</v>
          </cell>
          <cell r="H2789">
            <v>2.95</v>
          </cell>
          <cell r="I2789">
            <v>3.55</v>
          </cell>
          <cell r="J2789">
            <v>4.05</v>
          </cell>
          <cell r="K2789">
            <v>4.3499999999999996</v>
          </cell>
          <cell r="L2789">
            <v>4.6500000000000004</v>
          </cell>
          <cell r="M2789">
            <v>0</v>
          </cell>
          <cell r="N2789">
            <v>0</v>
          </cell>
          <cell r="O2789" t="str">
            <v>term</v>
          </cell>
          <cell r="P2789" t="str">
            <v>UBRKLT</v>
          </cell>
          <cell r="Q2789">
            <v>38564</v>
          </cell>
          <cell r="R2789">
            <v>36</v>
          </cell>
          <cell r="S2789" t="str">
            <v>months</v>
          </cell>
          <cell r="T2789">
            <v>36</v>
          </cell>
          <cell r="U2789">
            <v>3.9100000000000003E-2</v>
          </cell>
          <cell r="V2789">
            <v>195.5</v>
          </cell>
          <cell r="W2789" t="str">
            <v>REG</v>
          </cell>
          <cell r="X2789">
            <v>24</v>
          </cell>
        </row>
        <row r="2790">
          <cell r="A2790">
            <v>2111243</v>
          </cell>
          <cell r="B2790">
            <v>1</v>
          </cell>
          <cell r="C2790">
            <v>3000</v>
          </cell>
          <cell r="D2790" t="str">
            <v>ubank</v>
          </cell>
          <cell r="E2790" t="str">
            <v>fixed</v>
          </cell>
          <cell r="F2790">
            <v>38904</v>
          </cell>
          <cell r="G2790">
            <v>0</v>
          </cell>
          <cell r="H2790">
            <v>2.95</v>
          </cell>
          <cell r="I2790">
            <v>3.55</v>
          </cell>
          <cell r="J2790">
            <v>4.05</v>
          </cell>
          <cell r="K2790">
            <v>4.3499999999999996</v>
          </cell>
          <cell r="L2790">
            <v>4.6500000000000004</v>
          </cell>
          <cell r="M2790">
            <v>0</v>
          </cell>
          <cell r="N2790">
            <v>0</v>
          </cell>
          <cell r="O2790" t="str">
            <v>term</v>
          </cell>
          <cell r="P2790" t="str">
            <v>UBRKLT</v>
          </cell>
          <cell r="Q2790">
            <v>38564</v>
          </cell>
          <cell r="R2790">
            <v>24</v>
          </cell>
          <cell r="S2790" t="str">
            <v>months</v>
          </cell>
          <cell r="T2790">
            <v>24</v>
          </cell>
          <cell r="U2790">
            <v>3.9100000000000003E-2</v>
          </cell>
          <cell r="V2790">
            <v>117.30000000000001</v>
          </cell>
          <cell r="W2790" t="str">
            <v>REG</v>
          </cell>
          <cell r="X2790">
            <v>12</v>
          </cell>
        </row>
        <row r="2791">
          <cell r="A2791">
            <v>2111284</v>
          </cell>
          <cell r="B2791">
            <v>1</v>
          </cell>
          <cell r="C2791">
            <v>3000</v>
          </cell>
          <cell r="D2791" t="str">
            <v>ubank</v>
          </cell>
          <cell r="E2791" t="str">
            <v>fixed</v>
          </cell>
          <cell r="F2791">
            <v>40000</v>
          </cell>
          <cell r="G2791">
            <v>0</v>
          </cell>
          <cell r="H2791">
            <v>2.95</v>
          </cell>
          <cell r="I2791">
            <v>3.55</v>
          </cell>
          <cell r="J2791">
            <v>4.05</v>
          </cell>
          <cell r="K2791">
            <v>4.3499999999999996</v>
          </cell>
          <cell r="L2791">
            <v>4.6500000000000004</v>
          </cell>
          <cell r="M2791">
            <v>0</v>
          </cell>
          <cell r="N2791">
            <v>0</v>
          </cell>
          <cell r="O2791" t="str">
            <v>term</v>
          </cell>
          <cell r="P2791" t="str">
            <v>UBRKLT</v>
          </cell>
          <cell r="Q2791">
            <v>38564</v>
          </cell>
          <cell r="R2791">
            <v>60</v>
          </cell>
          <cell r="S2791" t="str">
            <v>months</v>
          </cell>
          <cell r="T2791">
            <v>60</v>
          </cell>
          <cell r="U2791">
            <v>3.9100000000000003E-2</v>
          </cell>
          <cell r="V2791">
            <v>117.30000000000001</v>
          </cell>
          <cell r="W2791" t="str">
            <v>REG</v>
          </cell>
          <cell r="X2791">
            <v>48</v>
          </cell>
        </row>
        <row r="2792">
          <cell r="A2792">
            <v>2111292</v>
          </cell>
          <cell r="B2792">
            <v>1</v>
          </cell>
          <cell r="C2792">
            <v>25000</v>
          </cell>
          <cell r="D2792" t="str">
            <v>ubank</v>
          </cell>
          <cell r="E2792" t="str">
            <v>fixed</v>
          </cell>
          <cell r="F2792">
            <v>39265</v>
          </cell>
          <cell r="G2792">
            <v>0</v>
          </cell>
          <cell r="H2792">
            <v>2.95</v>
          </cell>
          <cell r="I2792">
            <v>3.55</v>
          </cell>
          <cell r="J2792">
            <v>4.05</v>
          </cell>
          <cell r="K2792">
            <v>4.3499999999999996</v>
          </cell>
          <cell r="L2792">
            <v>4.6500000000000004</v>
          </cell>
          <cell r="M2792">
            <v>0</v>
          </cell>
          <cell r="N2792">
            <v>0</v>
          </cell>
          <cell r="O2792" t="str">
            <v>term</v>
          </cell>
          <cell r="P2792" t="str">
            <v>UBRKLT</v>
          </cell>
          <cell r="Q2792">
            <v>38564</v>
          </cell>
          <cell r="R2792">
            <v>36</v>
          </cell>
          <cell r="S2792" t="str">
            <v>months</v>
          </cell>
          <cell r="T2792">
            <v>36</v>
          </cell>
          <cell r="U2792">
            <v>3.9100000000000003E-2</v>
          </cell>
          <cell r="V2792">
            <v>977.50000000000011</v>
          </cell>
          <cell r="W2792" t="str">
            <v>REG</v>
          </cell>
          <cell r="X2792">
            <v>24</v>
          </cell>
        </row>
        <row r="2793">
          <cell r="A2793">
            <v>2111292</v>
          </cell>
          <cell r="B2793">
            <v>2</v>
          </cell>
          <cell r="C2793">
            <v>10000</v>
          </cell>
          <cell r="D2793" t="str">
            <v>ubank</v>
          </cell>
          <cell r="E2793" t="str">
            <v>fixed</v>
          </cell>
          <cell r="F2793">
            <v>39270</v>
          </cell>
          <cell r="G2793">
            <v>0</v>
          </cell>
          <cell r="H2793">
            <v>2.95</v>
          </cell>
          <cell r="I2793">
            <v>3.55</v>
          </cell>
          <cell r="J2793">
            <v>4.05</v>
          </cell>
          <cell r="K2793">
            <v>4.3499999999999996</v>
          </cell>
          <cell r="L2793">
            <v>4.6500000000000004</v>
          </cell>
          <cell r="M2793">
            <v>0</v>
          </cell>
          <cell r="N2793">
            <v>0</v>
          </cell>
          <cell r="O2793" t="str">
            <v>term</v>
          </cell>
          <cell r="P2793" t="str">
            <v>UBRKLT</v>
          </cell>
          <cell r="Q2793">
            <v>38564</v>
          </cell>
          <cell r="R2793">
            <v>36</v>
          </cell>
          <cell r="S2793" t="str">
            <v>months</v>
          </cell>
          <cell r="T2793">
            <v>36</v>
          </cell>
          <cell r="U2793">
            <v>3.9100000000000003E-2</v>
          </cell>
          <cell r="V2793">
            <v>391</v>
          </cell>
          <cell r="W2793" t="str">
            <v>REG</v>
          </cell>
          <cell r="X2793">
            <v>24</v>
          </cell>
        </row>
        <row r="2794">
          <cell r="A2794">
            <v>2111292</v>
          </cell>
          <cell r="B2794">
            <v>3</v>
          </cell>
          <cell r="C2794">
            <v>15000</v>
          </cell>
          <cell r="D2794" t="str">
            <v>ubank</v>
          </cell>
          <cell r="E2794" t="str">
            <v>fixed</v>
          </cell>
          <cell r="F2794">
            <v>39270</v>
          </cell>
          <cell r="G2794">
            <v>0</v>
          </cell>
          <cell r="H2794">
            <v>2.95</v>
          </cell>
          <cell r="I2794">
            <v>3.55</v>
          </cell>
          <cell r="J2794">
            <v>4.05</v>
          </cell>
          <cell r="K2794">
            <v>4.3499999999999996</v>
          </cell>
          <cell r="L2794">
            <v>4.6500000000000004</v>
          </cell>
          <cell r="M2794">
            <v>0</v>
          </cell>
          <cell r="N2794">
            <v>0</v>
          </cell>
          <cell r="O2794" t="str">
            <v>term</v>
          </cell>
          <cell r="P2794" t="str">
            <v>UBRKLT</v>
          </cell>
          <cell r="Q2794">
            <v>38564</v>
          </cell>
          <cell r="R2794">
            <v>36</v>
          </cell>
          <cell r="S2794" t="str">
            <v>months</v>
          </cell>
          <cell r="T2794">
            <v>36</v>
          </cell>
          <cell r="U2794">
            <v>3.9100000000000003E-2</v>
          </cell>
          <cell r="V2794">
            <v>586.5</v>
          </cell>
          <cell r="W2794" t="str">
            <v>REG</v>
          </cell>
          <cell r="X2794">
            <v>24</v>
          </cell>
        </row>
        <row r="2795">
          <cell r="A2795">
            <v>2111367</v>
          </cell>
          <cell r="B2795">
            <v>1</v>
          </cell>
          <cell r="C2795">
            <v>55000</v>
          </cell>
          <cell r="D2795" t="str">
            <v>ubank</v>
          </cell>
          <cell r="E2795" t="str">
            <v>fixed</v>
          </cell>
          <cell r="F2795">
            <v>39270</v>
          </cell>
          <cell r="G2795">
            <v>0</v>
          </cell>
          <cell r="H2795">
            <v>2.95</v>
          </cell>
          <cell r="I2795">
            <v>3.55</v>
          </cell>
          <cell r="J2795">
            <v>4.05</v>
          </cell>
          <cell r="K2795">
            <v>4.3499999999999996</v>
          </cell>
          <cell r="L2795">
            <v>4.6500000000000004</v>
          </cell>
          <cell r="M2795">
            <v>0</v>
          </cell>
          <cell r="N2795">
            <v>0</v>
          </cell>
          <cell r="O2795" t="str">
            <v>term</v>
          </cell>
          <cell r="P2795" t="str">
            <v>UBRKLT</v>
          </cell>
          <cell r="Q2795">
            <v>38564</v>
          </cell>
          <cell r="R2795">
            <v>36</v>
          </cell>
          <cell r="S2795" t="str">
            <v>months</v>
          </cell>
          <cell r="T2795">
            <v>36</v>
          </cell>
          <cell r="U2795">
            <v>3.9100000000000003E-2</v>
          </cell>
          <cell r="V2795">
            <v>2150.5</v>
          </cell>
          <cell r="W2795" t="str">
            <v>REG</v>
          </cell>
          <cell r="X2795">
            <v>24</v>
          </cell>
        </row>
        <row r="2796">
          <cell r="A2796">
            <v>2111383</v>
          </cell>
          <cell r="B2796">
            <v>1</v>
          </cell>
          <cell r="C2796">
            <v>6112.24</v>
          </cell>
          <cell r="D2796" t="str">
            <v>ubank</v>
          </cell>
          <cell r="E2796" t="str">
            <v>fixed</v>
          </cell>
          <cell r="F2796">
            <v>40001</v>
          </cell>
          <cell r="G2796">
            <v>0</v>
          </cell>
          <cell r="H2796">
            <v>2.95</v>
          </cell>
          <cell r="I2796">
            <v>3.55</v>
          </cell>
          <cell r="J2796">
            <v>4.05</v>
          </cell>
          <cell r="K2796">
            <v>4.3499999999999996</v>
          </cell>
          <cell r="L2796">
            <v>4.6500000000000004</v>
          </cell>
          <cell r="M2796">
            <v>0</v>
          </cell>
          <cell r="N2796">
            <v>0</v>
          </cell>
          <cell r="O2796" t="str">
            <v>term</v>
          </cell>
          <cell r="P2796" t="str">
            <v>UBRKLT</v>
          </cell>
          <cell r="Q2796">
            <v>38564</v>
          </cell>
          <cell r="R2796">
            <v>60</v>
          </cell>
          <cell r="S2796" t="str">
            <v>months</v>
          </cell>
          <cell r="T2796">
            <v>60</v>
          </cell>
          <cell r="U2796">
            <v>3.9100000000000003E-2</v>
          </cell>
          <cell r="V2796">
            <v>238.988584</v>
          </cell>
          <cell r="W2796" t="str">
            <v>REG</v>
          </cell>
          <cell r="X2796">
            <v>48</v>
          </cell>
        </row>
        <row r="2797">
          <cell r="A2797">
            <v>2111508</v>
          </cell>
          <cell r="B2797">
            <v>6</v>
          </cell>
          <cell r="C2797">
            <v>2000</v>
          </cell>
          <cell r="D2797" t="str">
            <v>ubank</v>
          </cell>
          <cell r="E2797" t="str">
            <v>fixed</v>
          </cell>
          <cell r="F2797">
            <v>38900</v>
          </cell>
          <cell r="G2797">
            <v>0</v>
          </cell>
          <cell r="H2797">
            <v>2.85</v>
          </cell>
          <cell r="I2797">
            <v>3</v>
          </cell>
          <cell r="J2797">
            <v>3.1</v>
          </cell>
          <cell r="K2797">
            <v>3.3</v>
          </cell>
          <cell r="L2797">
            <v>3.45</v>
          </cell>
          <cell r="M2797">
            <v>0</v>
          </cell>
          <cell r="N2797">
            <v>0</v>
          </cell>
          <cell r="O2797" t="str">
            <v>term</v>
          </cell>
          <cell r="P2797" t="str">
            <v>UBRKLT</v>
          </cell>
          <cell r="Q2797">
            <v>38564</v>
          </cell>
          <cell r="R2797">
            <v>12</v>
          </cell>
          <cell r="S2797" t="str">
            <v>months</v>
          </cell>
          <cell r="T2797">
            <v>12</v>
          </cell>
          <cell r="U2797">
            <v>3.1399999999999997E-2</v>
          </cell>
          <cell r="V2797">
            <v>62.8</v>
          </cell>
          <cell r="W2797" t="str">
            <v>REG</v>
          </cell>
          <cell r="X2797">
            <v>12</v>
          </cell>
        </row>
        <row r="2798">
          <cell r="A2798">
            <v>2111508</v>
          </cell>
          <cell r="B2798">
            <v>3</v>
          </cell>
          <cell r="C2798">
            <v>2000</v>
          </cell>
          <cell r="D2798" t="str">
            <v>ubank</v>
          </cell>
          <cell r="E2798" t="str">
            <v>fixed</v>
          </cell>
          <cell r="F2798">
            <v>39265</v>
          </cell>
          <cell r="G2798">
            <v>0</v>
          </cell>
          <cell r="H2798">
            <v>2.95</v>
          </cell>
          <cell r="I2798">
            <v>3.55</v>
          </cell>
          <cell r="J2798">
            <v>4.05</v>
          </cell>
          <cell r="K2798">
            <v>4.3499999999999996</v>
          </cell>
          <cell r="L2798">
            <v>4.6500000000000004</v>
          </cell>
          <cell r="M2798">
            <v>0</v>
          </cell>
          <cell r="N2798">
            <v>0</v>
          </cell>
          <cell r="O2798" t="str">
            <v>term</v>
          </cell>
          <cell r="P2798" t="str">
            <v>UBRKLT</v>
          </cell>
          <cell r="Q2798">
            <v>38564</v>
          </cell>
          <cell r="R2798">
            <v>36</v>
          </cell>
          <cell r="S2798" t="str">
            <v>months</v>
          </cell>
          <cell r="T2798">
            <v>36</v>
          </cell>
          <cell r="U2798">
            <v>3.9100000000000003E-2</v>
          </cell>
          <cell r="V2798">
            <v>78.2</v>
          </cell>
          <cell r="W2798" t="str">
            <v>REG</v>
          </cell>
          <cell r="X2798">
            <v>24</v>
          </cell>
        </row>
        <row r="2799">
          <cell r="A2799">
            <v>2111508</v>
          </cell>
          <cell r="B2799">
            <v>2</v>
          </cell>
          <cell r="C2799">
            <v>2000</v>
          </cell>
          <cell r="D2799" t="str">
            <v>ubank</v>
          </cell>
          <cell r="E2799" t="str">
            <v>fixed</v>
          </cell>
          <cell r="F2799">
            <v>38900</v>
          </cell>
          <cell r="G2799">
            <v>0</v>
          </cell>
          <cell r="H2799">
            <v>2.95</v>
          </cell>
          <cell r="I2799">
            <v>3.55</v>
          </cell>
          <cell r="J2799">
            <v>4.05</v>
          </cell>
          <cell r="K2799">
            <v>4.3499999999999996</v>
          </cell>
          <cell r="L2799">
            <v>4.6500000000000004</v>
          </cell>
          <cell r="M2799">
            <v>0</v>
          </cell>
          <cell r="N2799">
            <v>0</v>
          </cell>
          <cell r="O2799" t="str">
            <v>term</v>
          </cell>
          <cell r="P2799" t="str">
            <v>UBRKLT</v>
          </cell>
          <cell r="Q2799">
            <v>38564</v>
          </cell>
          <cell r="R2799">
            <v>24</v>
          </cell>
          <cell r="S2799" t="str">
            <v>months</v>
          </cell>
          <cell r="T2799">
            <v>24</v>
          </cell>
          <cell r="U2799">
            <v>3.9100000000000003E-2</v>
          </cell>
          <cell r="V2799">
            <v>78.2</v>
          </cell>
          <cell r="W2799" t="str">
            <v>REG</v>
          </cell>
          <cell r="X2799">
            <v>12</v>
          </cell>
        </row>
        <row r="2800">
          <cell r="A2800">
            <v>2111508</v>
          </cell>
          <cell r="B2800">
            <v>4</v>
          </cell>
          <cell r="C2800">
            <v>2000</v>
          </cell>
          <cell r="D2800" t="str">
            <v>ubank</v>
          </cell>
          <cell r="E2800" t="str">
            <v>fixed</v>
          </cell>
          <cell r="F2800">
            <v>39631</v>
          </cell>
          <cell r="G2800">
            <v>0</v>
          </cell>
          <cell r="H2800">
            <v>2.95</v>
          </cell>
          <cell r="I2800">
            <v>3.55</v>
          </cell>
          <cell r="J2800">
            <v>4.05</v>
          </cell>
          <cell r="K2800">
            <v>4.3499999999999996</v>
          </cell>
          <cell r="L2800">
            <v>4.6500000000000004</v>
          </cell>
          <cell r="M2800">
            <v>0</v>
          </cell>
          <cell r="N2800">
            <v>0</v>
          </cell>
          <cell r="O2800" t="str">
            <v>term</v>
          </cell>
          <cell r="P2800" t="str">
            <v>UBRKLT</v>
          </cell>
          <cell r="Q2800">
            <v>38564</v>
          </cell>
          <cell r="R2800">
            <v>48</v>
          </cell>
          <cell r="S2800" t="str">
            <v>months</v>
          </cell>
          <cell r="T2800">
            <v>48</v>
          </cell>
          <cell r="U2800">
            <v>3.9100000000000003E-2</v>
          </cell>
          <cell r="V2800">
            <v>78.2</v>
          </cell>
          <cell r="W2800" t="str">
            <v>REG</v>
          </cell>
          <cell r="X2800">
            <v>36</v>
          </cell>
        </row>
        <row r="2801">
          <cell r="A2801">
            <v>2111508</v>
          </cell>
          <cell r="B2801">
            <v>5</v>
          </cell>
          <cell r="C2801">
            <v>2000</v>
          </cell>
          <cell r="D2801" t="str">
            <v>ubank</v>
          </cell>
          <cell r="E2801" t="str">
            <v>fixed</v>
          </cell>
          <cell r="F2801">
            <v>39996</v>
          </cell>
          <cell r="G2801">
            <v>0</v>
          </cell>
          <cell r="H2801">
            <v>2.95</v>
          </cell>
          <cell r="I2801">
            <v>3.55</v>
          </cell>
          <cell r="J2801">
            <v>4.05</v>
          </cell>
          <cell r="K2801">
            <v>4.3499999999999996</v>
          </cell>
          <cell r="L2801">
            <v>4.6500000000000004</v>
          </cell>
          <cell r="M2801">
            <v>0</v>
          </cell>
          <cell r="N2801">
            <v>0</v>
          </cell>
          <cell r="O2801" t="str">
            <v>term</v>
          </cell>
          <cell r="P2801" t="str">
            <v>UBRKLT</v>
          </cell>
          <cell r="Q2801">
            <v>38564</v>
          </cell>
          <cell r="R2801">
            <v>60</v>
          </cell>
          <cell r="S2801" t="str">
            <v>months</v>
          </cell>
          <cell r="T2801">
            <v>60</v>
          </cell>
          <cell r="U2801">
            <v>3.9100000000000003E-2</v>
          </cell>
          <cell r="V2801">
            <v>78.2</v>
          </cell>
          <cell r="W2801" t="str">
            <v>REG</v>
          </cell>
          <cell r="X2801">
            <v>48</v>
          </cell>
        </row>
        <row r="2802">
          <cell r="A2802">
            <v>2111516</v>
          </cell>
          <cell r="B2802">
            <v>1</v>
          </cell>
          <cell r="C2802">
            <v>20000</v>
          </cell>
          <cell r="D2802" t="str">
            <v>ubank</v>
          </cell>
          <cell r="E2802" t="str">
            <v>fixed</v>
          </cell>
          <cell r="F2802">
            <v>39268</v>
          </cell>
          <cell r="G2802">
            <v>0</v>
          </cell>
          <cell r="H2802">
            <v>2.95</v>
          </cell>
          <cell r="I2802">
            <v>3.55</v>
          </cell>
          <cell r="J2802">
            <v>4.05</v>
          </cell>
          <cell r="K2802">
            <v>4.3499999999999996</v>
          </cell>
          <cell r="L2802">
            <v>4.6500000000000004</v>
          </cell>
          <cell r="M2802">
            <v>0</v>
          </cell>
          <cell r="N2802">
            <v>0</v>
          </cell>
          <cell r="O2802" t="str">
            <v>term</v>
          </cell>
          <cell r="P2802" t="str">
            <v>UBRKLT</v>
          </cell>
          <cell r="Q2802">
            <v>38564</v>
          </cell>
          <cell r="R2802">
            <v>36</v>
          </cell>
          <cell r="S2802" t="str">
            <v>months</v>
          </cell>
          <cell r="T2802">
            <v>36</v>
          </cell>
          <cell r="U2802">
            <v>3.9100000000000003E-2</v>
          </cell>
          <cell r="V2802">
            <v>782</v>
          </cell>
          <cell r="W2802" t="str">
            <v>REG</v>
          </cell>
          <cell r="X2802">
            <v>24</v>
          </cell>
        </row>
        <row r="2803">
          <cell r="A2803">
            <v>2111953</v>
          </cell>
          <cell r="B2803">
            <v>1</v>
          </cell>
          <cell r="C2803">
            <v>28727.24</v>
          </cell>
          <cell r="D2803" t="str">
            <v>ubank</v>
          </cell>
          <cell r="E2803" t="str">
            <v>fixed</v>
          </cell>
          <cell r="F2803">
            <v>40009</v>
          </cell>
          <cell r="G2803">
            <v>0</v>
          </cell>
          <cell r="H2803">
            <v>2.95</v>
          </cell>
          <cell r="I2803">
            <v>3.35</v>
          </cell>
          <cell r="J2803">
            <v>3.75</v>
          </cell>
          <cell r="K2803">
            <v>4</v>
          </cell>
          <cell r="L2803">
            <v>4.25</v>
          </cell>
          <cell r="M2803">
            <v>0</v>
          </cell>
          <cell r="N2803">
            <v>0.4</v>
          </cell>
          <cell r="O2803" t="str">
            <v>RSP</v>
          </cell>
          <cell r="P2803" t="str">
            <v>UBRKRS</v>
          </cell>
          <cell r="Q2803">
            <v>38564</v>
          </cell>
          <cell r="R2803">
            <v>60</v>
          </cell>
          <cell r="S2803" t="str">
            <v>months</v>
          </cell>
          <cell r="T2803">
            <v>60</v>
          </cell>
          <cell r="U2803">
            <v>4.0599999999999997E-2</v>
          </cell>
          <cell r="V2803">
            <v>1166.3259439999999</v>
          </cell>
          <cell r="W2803" t="str">
            <v>RSP</v>
          </cell>
          <cell r="X2803">
            <v>48</v>
          </cell>
        </row>
        <row r="2804">
          <cell r="A2804">
            <v>2111979</v>
          </cell>
          <cell r="B2804">
            <v>1</v>
          </cell>
          <cell r="C2804">
            <v>13876.82</v>
          </cell>
          <cell r="D2804" t="str">
            <v>ubank</v>
          </cell>
          <cell r="E2804" t="str">
            <v>fixed</v>
          </cell>
          <cell r="F2804">
            <v>39279</v>
          </cell>
          <cell r="G2804">
            <v>0</v>
          </cell>
          <cell r="H2804">
            <v>2.75</v>
          </cell>
          <cell r="I2804">
            <v>3.35</v>
          </cell>
          <cell r="J2804">
            <v>3.75</v>
          </cell>
          <cell r="K2804">
            <v>4</v>
          </cell>
          <cell r="L2804">
            <v>4.25</v>
          </cell>
          <cell r="M2804">
            <v>0</v>
          </cell>
          <cell r="N2804">
            <v>0.3</v>
          </cell>
          <cell r="O2804" t="str">
            <v>RSP</v>
          </cell>
          <cell r="P2804" t="str">
            <v>UBRKRS</v>
          </cell>
          <cell r="Q2804">
            <v>38564</v>
          </cell>
          <cell r="R2804">
            <v>36</v>
          </cell>
          <cell r="S2804" t="str">
            <v>months</v>
          </cell>
          <cell r="T2804">
            <v>36</v>
          </cell>
          <cell r="U2804">
            <v>3.9200000000000006E-2</v>
          </cell>
          <cell r="V2804">
            <v>543.97134400000004</v>
          </cell>
          <cell r="W2804" t="str">
            <v>RSP</v>
          </cell>
          <cell r="X2804">
            <v>24</v>
          </cell>
        </row>
        <row r="2805">
          <cell r="A2805">
            <v>2112001</v>
          </cell>
          <cell r="B2805">
            <v>1</v>
          </cell>
          <cell r="C2805">
            <v>14442.58</v>
          </cell>
          <cell r="D2805" t="str">
            <v>ubank</v>
          </cell>
          <cell r="E2805" t="str">
            <v>fixed</v>
          </cell>
          <cell r="F2805">
            <v>39278</v>
          </cell>
          <cell r="G2805">
            <v>0</v>
          </cell>
          <cell r="H2805">
            <v>2.95</v>
          </cell>
          <cell r="I2805">
            <v>3.35</v>
          </cell>
          <cell r="J2805">
            <v>3.75</v>
          </cell>
          <cell r="K2805">
            <v>4</v>
          </cell>
          <cell r="L2805">
            <v>4.25</v>
          </cell>
          <cell r="M2805">
            <v>0</v>
          </cell>
          <cell r="N2805">
            <v>0.3</v>
          </cell>
          <cell r="O2805" t="str">
            <v>RSP</v>
          </cell>
          <cell r="P2805" t="str">
            <v>UBRKRS</v>
          </cell>
          <cell r="Q2805">
            <v>38564</v>
          </cell>
          <cell r="R2805">
            <v>36</v>
          </cell>
          <cell r="S2805" t="str">
            <v>months</v>
          </cell>
          <cell r="T2805">
            <v>36</v>
          </cell>
          <cell r="U2805">
            <v>3.9600000000000003E-2</v>
          </cell>
          <cell r="V2805">
            <v>571.92616800000008</v>
          </cell>
          <cell r="W2805" t="str">
            <v>RSP</v>
          </cell>
          <cell r="X2805">
            <v>24</v>
          </cell>
        </row>
        <row r="2806">
          <cell r="A2806">
            <v>2112241</v>
          </cell>
          <cell r="B2806">
            <v>1</v>
          </cell>
          <cell r="C2806">
            <v>6346.05</v>
          </cell>
          <cell r="D2806" t="str">
            <v>ubank</v>
          </cell>
          <cell r="E2806" t="str">
            <v>fixed</v>
          </cell>
          <cell r="F2806">
            <v>40017</v>
          </cell>
          <cell r="G2806">
            <v>0</v>
          </cell>
          <cell r="H2806">
            <v>2.5</v>
          </cell>
          <cell r="I2806">
            <v>3.15</v>
          </cell>
          <cell r="J2806">
            <v>3.65</v>
          </cell>
          <cell r="K2806">
            <v>4</v>
          </cell>
          <cell r="L2806">
            <v>4.25</v>
          </cell>
          <cell r="M2806">
            <v>0</v>
          </cell>
          <cell r="N2806">
            <v>0.4</v>
          </cell>
          <cell r="O2806" t="str">
            <v>RIF</v>
          </cell>
          <cell r="P2806" t="str">
            <v>UBRKRF</v>
          </cell>
          <cell r="Q2806">
            <v>38564</v>
          </cell>
          <cell r="R2806">
            <v>60</v>
          </cell>
          <cell r="S2806" t="str">
            <v>months</v>
          </cell>
          <cell r="T2806">
            <v>60</v>
          </cell>
          <cell r="U2806">
            <v>3.9099999999999996E-2</v>
          </cell>
          <cell r="V2806">
            <v>248.13055499999999</v>
          </cell>
          <cell r="W2806" t="str">
            <v>RIF</v>
          </cell>
          <cell r="X2806">
            <v>48</v>
          </cell>
        </row>
        <row r="2807">
          <cell r="A2807">
            <v>2112431</v>
          </cell>
          <cell r="B2807">
            <v>1</v>
          </cell>
          <cell r="C2807">
            <v>53764.44</v>
          </cell>
          <cell r="D2807" t="str">
            <v>ubank</v>
          </cell>
          <cell r="E2807" t="str">
            <v>fixed</v>
          </cell>
          <cell r="F2807">
            <v>40002</v>
          </cell>
          <cell r="G2807">
            <v>0</v>
          </cell>
          <cell r="H2807">
            <v>2.95</v>
          </cell>
          <cell r="I2807">
            <v>3.55</v>
          </cell>
          <cell r="J2807">
            <v>4.05</v>
          </cell>
          <cell r="K2807">
            <v>4.3499999999999996</v>
          </cell>
          <cell r="L2807">
            <v>4.6500000000000004</v>
          </cell>
          <cell r="M2807">
            <v>0</v>
          </cell>
          <cell r="N2807">
            <v>0</v>
          </cell>
          <cell r="O2807" t="str">
            <v>term</v>
          </cell>
          <cell r="P2807" t="str">
            <v>UBRKLT</v>
          </cell>
          <cell r="Q2807">
            <v>38564</v>
          </cell>
          <cell r="R2807">
            <v>60</v>
          </cell>
          <cell r="S2807" t="str">
            <v>months</v>
          </cell>
          <cell r="T2807">
            <v>60</v>
          </cell>
          <cell r="U2807">
            <v>3.9100000000000003E-2</v>
          </cell>
          <cell r="V2807">
            <v>2102.1896040000001</v>
          </cell>
          <cell r="W2807" t="str">
            <v>REG</v>
          </cell>
          <cell r="X2807">
            <v>48</v>
          </cell>
        </row>
        <row r="2808">
          <cell r="A2808">
            <v>2112811</v>
          </cell>
          <cell r="B2808">
            <v>1</v>
          </cell>
          <cell r="C2808">
            <v>4345.07</v>
          </cell>
          <cell r="D2808" t="str">
            <v>ubank</v>
          </cell>
          <cell r="E2808" t="str">
            <v>fixed</v>
          </cell>
          <cell r="F2808">
            <v>40003</v>
          </cell>
          <cell r="G2808">
            <v>0</v>
          </cell>
          <cell r="H2808">
            <v>2.95</v>
          </cell>
          <cell r="I2808">
            <v>3.55</v>
          </cell>
          <cell r="J2808">
            <v>4.05</v>
          </cell>
          <cell r="K2808">
            <v>4.3499999999999996</v>
          </cell>
          <cell r="L2808">
            <v>4.6500000000000004</v>
          </cell>
          <cell r="M2808">
            <v>0</v>
          </cell>
          <cell r="N2808">
            <v>0</v>
          </cell>
          <cell r="O2808" t="str">
            <v>RSP</v>
          </cell>
          <cell r="P2808" t="str">
            <v>UBRKRS</v>
          </cell>
          <cell r="Q2808">
            <v>38564</v>
          </cell>
          <cell r="R2808">
            <v>60</v>
          </cell>
          <cell r="S2808" t="str">
            <v>months</v>
          </cell>
          <cell r="T2808">
            <v>60</v>
          </cell>
          <cell r="U2808">
            <v>3.9100000000000003E-2</v>
          </cell>
          <cell r="V2808">
            <v>169.89223699999999</v>
          </cell>
          <cell r="W2808" t="str">
            <v>RSP</v>
          </cell>
          <cell r="X2808">
            <v>48</v>
          </cell>
        </row>
        <row r="2809">
          <cell r="A2809">
            <v>2112910</v>
          </cell>
          <cell r="B2809">
            <v>1</v>
          </cell>
          <cell r="C2809">
            <v>30000</v>
          </cell>
          <cell r="D2809" t="str">
            <v>ubank</v>
          </cell>
          <cell r="E2809" t="str">
            <v>fixed</v>
          </cell>
          <cell r="F2809">
            <v>39270</v>
          </cell>
          <cell r="G2809">
            <v>0</v>
          </cell>
          <cell r="H2809">
            <v>2.95</v>
          </cell>
          <cell r="I2809">
            <v>3.55</v>
          </cell>
          <cell r="J2809">
            <v>4.05</v>
          </cell>
          <cell r="K2809">
            <v>4.3499999999999996</v>
          </cell>
          <cell r="L2809">
            <v>4.6500000000000004</v>
          </cell>
          <cell r="M2809">
            <v>0</v>
          </cell>
          <cell r="N2809">
            <v>0</v>
          </cell>
          <cell r="O2809" t="str">
            <v>term</v>
          </cell>
          <cell r="P2809" t="str">
            <v>UBRKLT</v>
          </cell>
          <cell r="Q2809">
            <v>38564</v>
          </cell>
          <cell r="R2809">
            <v>36</v>
          </cell>
          <cell r="S2809" t="str">
            <v>months</v>
          </cell>
          <cell r="T2809">
            <v>36</v>
          </cell>
          <cell r="U2809">
            <v>3.9100000000000003E-2</v>
          </cell>
          <cell r="V2809">
            <v>1173</v>
          </cell>
          <cell r="W2809" t="str">
            <v>REG</v>
          </cell>
          <cell r="X2809">
            <v>24</v>
          </cell>
        </row>
        <row r="2810">
          <cell r="A2810">
            <v>2112985</v>
          </cell>
          <cell r="B2810">
            <v>1</v>
          </cell>
          <cell r="C2810">
            <v>10000</v>
          </cell>
          <cell r="D2810" t="str">
            <v>ubank</v>
          </cell>
          <cell r="E2810" t="str">
            <v>fixed</v>
          </cell>
          <cell r="F2810">
            <v>39268</v>
          </cell>
          <cell r="G2810">
            <v>0</v>
          </cell>
          <cell r="H2810">
            <v>2.95</v>
          </cell>
          <cell r="I2810">
            <v>3.55</v>
          </cell>
          <cell r="J2810">
            <v>4.05</v>
          </cell>
          <cell r="K2810">
            <v>4.3499999999999996</v>
          </cell>
          <cell r="L2810">
            <v>4.6500000000000004</v>
          </cell>
          <cell r="M2810">
            <v>0</v>
          </cell>
          <cell r="N2810">
            <v>0</v>
          </cell>
          <cell r="O2810" t="str">
            <v>term</v>
          </cell>
          <cell r="P2810" t="str">
            <v>UBRKLT</v>
          </cell>
          <cell r="Q2810">
            <v>38564</v>
          </cell>
          <cell r="R2810">
            <v>36</v>
          </cell>
          <cell r="S2810" t="str">
            <v>months</v>
          </cell>
          <cell r="T2810">
            <v>36</v>
          </cell>
          <cell r="U2810">
            <v>3.9100000000000003E-2</v>
          </cell>
          <cell r="V2810">
            <v>391</v>
          </cell>
          <cell r="W2810" t="str">
            <v>REG</v>
          </cell>
          <cell r="X2810">
            <v>24</v>
          </cell>
        </row>
        <row r="2811">
          <cell r="A2811">
            <v>2113199</v>
          </cell>
          <cell r="B2811">
            <v>1</v>
          </cell>
          <cell r="C2811">
            <v>54000</v>
          </cell>
          <cell r="D2811" t="str">
            <v>ubank</v>
          </cell>
          <cell r="E2811" t="str">
            <v>fixed</v>
          </cell>
          <cell r="F2811">
            <v>40002</v>
          </cell>
          <cell r="G2811">
            <v>0</v>
          </cell>
          <cell r="H2811">
            <v>2.95</v>
          </cell>
          <cell r="I2811">
            <v>3.55</v>
          </cell>
          <cell r="J2811">
            <v>4.05</v>
          </cell>
          <cell r="K2811">
            <v>4.3499999999999996</v>
          </cell>
          <cell r="L2811">
            <v>4.6500000000000004</v>
          </cell>
          <cell r="M2811">
            <v>0</v>
          </cell>
          <cell r="N2811">
            <v>0</v>
          </cell>
          <cell r="O2811" t="str">
            <v>term</v>
          </cell>
          <cell r="P2811" t="str">
            <v>UBRKLT</v>
          </cell>
          <cell r="Q2811">
            <v>38564</v>
          </cell>
          <cell r="R2811">
            <v>60</v>
          </cell>
          <cell r="S2811" t="str">
            <v>months</v>
          </cell>
          <cell r="T2811">
            <v>60</v>
          </cell>
          <cell r="U2811">
            <v>3.9100000000000003E-2</v>
          </cell>
          <cell r="V2811">
            <v>2111.4</v>
          </cell>
          <cell r="W2811" t="str">
            <v>REG</v>
          </cell>
          <cell r="X2811">
            <v>48</v>
          </cell>
        </row>
        <row r="2812">
          <cell r="A2812">
            <v>2113256</v>
          </cell>
          <cell r="B2812">
            <v>1</v>
          </cell>
          <cell r="C2812">
            <v>25000</v>
          </cell>
          <cell r="D2812" t="str">
            <v>ubank</v>
          </cell>
          <cell r="E2812" t="str">
            <v>fixed</v>
          </cell>
          <cell r="F2812">
            <v>39272</v>
          </cell>
          <cell r="G2812">
            <v>0</v>
          </cell>
          <cell r="H2812">
            <v>2.95</v>
          </cell>
          <cell r="I2812">
            <v>3.55</v>
          </cell>
          <cell r="J2812">
            <v>4.05</v>
          </cell>
          <cell r="K2812">
            <v>4.3499999999999996</v>
          </cell>
          <cell r="L2812">
            <v>4.6500000000000004</v>
          </cell>
          <cell r="M2812">
            <v>0</v>
          </cell>
          <cell r="N2812">
            <v>0</v>
          </cell>
          <cell r="O2812" t="str">
            <v>term</v>
          </cell>
          <cell r="P2812" t="str">
            <v>UBRKLT</v>
          </cell>
          <cell r="Q2812">
            <v>38564</v>
          </cell>
          <cell r="R2812">
            <v>36</v>
          </cell>
          <cell r="S2812" t="str">
            <v>months</v>
          </cell>
          <cell r="T2812">
            <v>36</v>
          </cell>
          <cell r="U2812">
            <v>3.9100000000000003E-2</v>
          </cell>
          <cell r="V2812">
            <v>977.50000000000011</v>
          </cell>
          <cell r="W2812" t="str">
            <v>REG</v>
          </cell>
          <cell r="X2812">
            <v>24</v>
          </cell>
        </row>
        <row r="2813">
          <cell r="A2813">
            <v>2113314</v>
          </cell>
          <cell r="B2813">
            <v>1</v>
          </cell>
          <cell r="C2813">
            <v>55805.46</v>
          </cell>
          <cell r="D2813" t="str">
            <v>ubank</v>
          </cell>
          <cell r="E2813" t="str">
            <v>fixed</v>
          </cell>
          <cell r="F2813">
            <v>39282</v>
          </cell>
          <cell r="G2813">
            <v>0</v>
          </cell>
          <cell r="H2813">
            <v>2.5</v>
          </cell>
          <cell r="I2813">
            <v>3.15</v>
          </cell>
          <cell r="J2813">
            <v>3.65</v>
          </cell>
          <cell r="K2813">
            <v>4</v>
          </cell>
          <cell r="L2813">
            <v>4.25</v>
          </cell>
          <cell r="M2813">
            <v>0</v>
          </cell>
          <cell r="N2813">
            <v>0.4</v>
          </cell>
          <cell r="O2813" t="str">
            <v>RIF</v>
          </cell>
          <cell r="P2813" t="str">
            <v>UBRKRF</v>
          </cell>
          <cell r="Q2813">
            <v>38564</v>
          </cell>
          <cell r="R2813">
            <v>36</v>
          </cell>
          <cell r="S2813" t="str">
            <v>months</v>
          </cell>
          <cell r="T2813">
            <v>36</v>
          </cell>
          <cell r="U2813">
            <v>3.9099999999999996E-2</v>
          </cell>
          <cell r="V2813">
            <v>2181.9934859999998</v>
          </cell>
          <cell r="W2813" t="str">
            <v>RIF</v>
          </cell>
          <cell r="X2813">
            <v>24</v>
          </cell>
        </row>
        <row r="2814">
          <cell r="A2814">
            <v>2113397</v>
          </cell>
          <cell r="B2814">
            <v>1</v>
          </cell>
          <cell r="C2814">
            <v>30000</v>
          </cell>
          <cell r="D2814" t="str">
            <v>ubank</v>
          </cell>
          <cell r="E2814" t="str">
            <v>fixed</v>
          </cell>
          <cell r="F2814">
            <v>40003</v>
          </cell>
          <cell r="G2814">
            <v>0</v>
          </cell>
          <cell r="H2814">
            <v>2.7</v>
          </cell>
          <cell r="I2814">
            <v>3.3</v>
          </cell>
          <cell r="J2814">
            <v>3.8</v>
          </cell>
          <cell r="K2814">
            <v>4.0999999999999996</v>
          </cell>
          <cell r="L2814">
            <v>4.4000000000000004</v>
          </cell>
          <cell r="M2814">
            <v>0</v>
          </cell>
          <cell r="N2814">
            <v>0</v>
          </cell>
          <cell r="O2814" t="str">
            <v>term</v>
          </cell>
          <cell r="P2814" t="str">
            <v>UBRKLT</v>
          </cell>
          <cell r="Q2814">
            <v>38564</v>
          </cell>
          <cell r="R2814">
            <v>60</v>
          </cell>
          <cell r="S2814" t="str">
            <v>months</v>
          </cell>
          <cell r="T2814">
            <v>60</v>
          </cell>
          <cell r="U2814">
            <v>3.6600000000000001E-2</v>
          </cell>
          <cell r="V2814">
            <v>1098</v>
          </cell>
          <cell r="W2814" t="str">
            <v>REG</v>
          </cell>
          <cell r="X2814">
            <v>48</v>
          </cell>
        </row>
        <row r="2815">
          <cell r="A2815">
            <v>2113538</v>
          </cell>
          <cell r="B2815">
            <v>1</v>
          </cell>
          <cell r="C2815">
            <v>25000</v>
          </cell>
          <cell r="D2815" t="str">
            <v>ubank</v>
          </cell>
          <cell r="E2815" t="str">
            <v>fixed</v>
          </cell>
          <cell r="F2815">
            <v>39272</v>
          </cell>
          <cell r="G2815">
            <v>0</v>
          </cell>
          <cell r="H2815">
            <v>2.95</v>
          </cell>
          <cell r="I2815">
            <v>3.55</v>
          </cell>
          <cell r="J2815">
            <v>4.05</v>
          </cell>
          <cell r="K2815">
            <v>4.3499999999999996</v>
          </cell>
          <cell r="L2815">
            <v>4.6500000000000004</v>
          </cell>
          <cell r="M2815">
            <v>0</v>
          </cell>
          <cell r="N2815">
            <v>0</v>
          </cell>
          <cell r="O2815" t="str">
            <v>term</v>
          </cell>
          <cell r="P2815" t="str">
            <v>UBRKLT</v>
          </cell>
          <cell r="Q2815">
            <v>38564</v>
          </cell>
          <cell r="R2815">
            <v>36</v>
          </cell>
          <cell r="S2815" t="str">
            <v>months</v>
          </cell>
          <cell r="T2815">
            <v>36</v>
          </cell>
          <cell r="U2815">
            <v>3.9100000000000003E-2</v>
          </cell>
          <cell r="V2815">
            <v>977.50000000000011</v>
          </cell>
          <cell r="W2815" t="str">
            <v>REG</v>
          </cell>
          <cell r="X2815">
            <v>24</v>
          </cell>
        </row>
        <row r="2816">
          <cell r="A2816">
            <v>2113546</v>
          </cell>
          <cell r="B2816">
            <v>1</v>
          </cell>
          <cell r="C2816">
            <v>25000</v>
          </cell>
          <cell r="D2816" t="str">
            <v>ubank</v>
          </cell>
          <cell r="E2816" t="str">
            <v>fixed</v>
          </cell>
          <cell r="F2816">
            <v>39272</v>
          </cell>
          <cell r="G2816">
            <v>0</v>
          </cell>
          <cell r="H2816">
            <v>2.95</v>
          </cell>
          <cell r="I2816">
            <v>3.55</v>
          </cell>
          <cell r="J2816">
            <v>4.05</v>
          </cell>
          <cell r="K2816">
            <v>4.3499999999999996</v>
          </cell>
          <cell r="L2816">
            <v>4.6500000000000004</v>
          </cell>
          <cell r="M2816">
            <v>0</v>
          </cell>
          <cell r="N2816">
            <v>0</v>
          </cell>
          <cell r="O2816" t="str">
            <v>term</v>
          </cell>
          <cell r="P2816" t="str">
            <v>UBRKLT</v>
          </cell>
          <cell r="Q2816">
            <v>38564</v>
          </cell>
          <cell r="R2816">
            <v>36</v>
          </cell>
          <cell r="S2816" t="str">
            <v>months</v>
          </cell>
          <cell r="T2816">
            <v>36</v>
          </cell>
          <cell r="U2816">
            <v>3.9100000000000003E-2</v>
          </cell>
          <cell r="V2816">
            <v>977.50000000000011</v>
          </cell>
          <cell r="W2816" t="str">
            <v>REG</v>
          </cell>
          <cell r="X2816">
            <v>24</v>
          </cell>
        </row>
        <row r="2817">
          <cell r="A2817">
            <v>2113686</v>
          </cell>
          <cell r="B2817">
            <v>1</v>
          </cell>
          <cell r="C2817">
            <v>10000</v>
          </cell>
          <cell r="D2817" t="str">
            <v>ubank</v>
          </cell>
          <cell r="E2817" t="str">
            <v>fixed</v>
          </cell>
          <cell r="F2817">
            <v>39272</v>
          </cell>
          <cell r="G2817">
            <v>0</v>
          </cell>
          <cell r="H2817">
            <v>2.95</v>
          </cell>
          <cell r="I2817">
            <v>3.55</v>
          </cell>
          <cell r="J2817">
            <v>4.05</v>
          </cell>
          <cell r="K2817">
            <v>4.3499999999999996</v>
          </cell>
          <cell r="L2817">
            <v>4.6500000000000004</v>
          </cell>
          <cell r="M2817">
            <v>0</v>
          </cell>
          <cell r="N2817">
            <v>0</v>
          </cell>
          <cell r="O2817" t="str">
            <v>term</v>
          </cell>
          <cell r="P2817" t="str">
            <v>UBRKLT</v>
          </cell>
          <cell r="Q2817">
            <v>38564</v>
          </cell>
          <cell r="R2817">
            <v>36</v>
          </cell>
          <cell r="S2817" t="str">
            <v>months</v>
          </cell>
          <cell r="T2817">
            <v>36</v>
          </cell>
          <cell r="U2817">
            <v>3.9100000000000003E-2</v>
          </cell>
          <cell r="V2817">
            <v>391</v>
          </cell>
          <cell r="W2817" t="str">
            <v>REG</v>
          </cell>
          <cell r="X2817">
            <v>24</v>
          </cell>
        </row>
        <row r="2818">
          <cell r="A2818">
            <v>2113751</v>
          </cell>
          <cell r="B2818">
            <v>1</v>
          </cell>
          <cell r="C2818">
            <v>50000</v>
          </cell>
          <cell r="D2818" t="str">
            <v>ubank</v>
          </cell>
          <cell r="E2818" t="str">
            <v>fixed</v>
          </cell>
          <cell r="F2818">
            <v>39271</v>
          </cell>
          <cell r="G2818">
            <v>0</v>
          </cell>
          <cell r="H2818">
            <v>2.95</v>
          </cell>
          <cell r="I2818">
            <v>3.55</v>
          </cell>
          <cell r="J2818">
            <v>4.05</v>
          </cell>
          <cell r="K2818">
            <v>4.3499999999999996</v>
          </cell>
          <cell r="L2818">
            <v>4.6500000000000004</v>
          </cell>
          <cell r="M2818">
            <v>0</v>
          </cell>
          <cell r="N2818">
            <v>0</v>
          </cell>
          <cell r="O2818" t="str">
            <v>term</v>
          </cell>
          <cell r="P2818" t="str">
            <v>UBRKLT</v>
          </cell>
          <cell r="Q2818">
            <v>38564</v>
          </cell>
          <cell r="R2818">
            <v>36</v>
          </cell>
          <cell r="S2818" t="str">
            <v>months</v>
          </cell>
          <cell r="T2818">
            <v>36</v>
          </cell>
          <cell r="U2818">
            <v>3.9100000000000003E-2</v>
          </cell>
          <cell r="V2818">
            <v>1955.0000000000002</v>
          </cell>
          <cell r="W2818" t="str">
            <v>REG</v>
          </cell>
          <cell r="X2818">
            <v>24</v>
          </cell>
        </row>
        <row r="2819">
          <cell r="A2819">
            <v>2114254</v>
          </cell>
          <cell r="B2819">
            <v>1</v>
          </cell>
          <cell r="C2819">
            <v>10000</v>
          </cell>
          <cell r="D2819" t="str">
            <v>ubank</v>
          </cell>
          <cell r="E2819" t="str">
            <v>fixed</v>
          </cell>
          <cell r="F2819">
            <v>40002</v>
          </cell>
          <cell r="G2819">
            <v>0</v>
          </cell>
          <cell r="H2819">
            <v>2.95</v>
          </cell>
          <cell r="I2819">
            <v>3.55</v>
          </cell>
          <cell r="J2819">
            <v>4.05</v>
          </cell>
          <cell r="K2819">
            <v>4.3499999999999996</v>
          </cell>
          <cell r="L2819">
            <v>4.6500000000000004</v>
          </cell>
          <cell r="M2819">
            <v>0</v>
          </cell>
          <cell r="N2819">
            <v>0</v>
          </cell>
          <cell r="O2819" t="str">
            <v>term</v>
          </cell>
          <cell r="P2819" t="str">
            <v>UBRKLT</v>
          </cell>
          <cell r="Q2819">
            <v>38564</v>
          </cell>
          <cell r="R2819">
            <v>60</v>
          </cell>
          <cell r="S2819" t="str">
            <v>months</v>
          </cell>
          <cell r="T2819">
            <v>60</v>
          </cell>
          <cell r="U2819">
            <v>3.9100000000000003E-2</v>
          </cell>
          <cell r="V2819">
            <v>391</v>
          </cell>
          <cell r="W2819" t="str">
            <v>REG</v>
          </cell>
          <cell r="X2819">
            <v>48</v>
          </cell>
        </row>
        <row r="2820">
          <cell r="A2820">
            <v>2114312</v>
          </cell>
          <cell r="B2820">
            <v>1</v>
          </cell>
          <cell r="C2820">
            <v>3296.26</v>
          </cell>
          <cell r="D2820" t="str">
            <v>ubank</v>
          </cell>
          <cell r="E2820" t="str">
            <v>fixed</v>
          </cell>
          <cell r="F2820">
            <v>40006</v>
          </cell>
          <cell r="G2820">
            <v>0</v>
          </cell>
          <cell r="H2820">
            <v>2.95</v>
          </cell>
          <cell r="I2820">
            <v>3.55</v>
          </cell>
          <cell r="J2820">
            <v>4.05</v>
          </cell>
          <cell r="K2820">
            <v>4.3499999999999996</v>
          </cell>
          <cell r="L2820">
            <v>4.6500000000000004</v>
          </cell>
          <cell r="M2820">
            <v>0</v>
          </cell>
          <cell r="N2820">
            <v>0</v>
          </cell>
          <cell r="O2820" t="str">
            <v>term</v>
          </cell>
          <cell r="P2820" t="str">
            <v>UBRKLT</v>
          </cell>
          <cell r="Q2820">
            <v>38564</v>
          </cell>
          <cell r="R2820">
            <v>60</v>
          </cell>
          <cell r="S2820" t="str">
            <v>months</v>
          </cell>
          <cell r="T2820">
            <v>60</v>
          </cell>
          <cell r="U2820">
            <v>3.9100000000000003E-2</v>
          </cell>
          <cell r="V2820">
            <v>128.88376600000001</v>
          </cell>
          <cell r="W2820" t="str">
            <v>REG</v>
          </cell>
          <cell r="X2820">
            <v>48</v>
          </cell>
        </row>
        <row r="2821">
          <cell r="A2821">
            <v>2114346</v>
          </cell>
          <cell r="B2821">
            <v>1</v>
          </cell>
          <cell r="C2821">
            <v>2842.7</v>
          </cell>
          <cell r="D2821" t="str">
            <v>ubank</v>
          </cell>
          <cell r="E2821" t="str">
            <v>fixed</v>
          </cell>
          <cell r="F2821">
            <v>38906</v>
          </cell>
          <cell r="G2821">
            <v>0</v>
          </cell>
          <cell r="H2821">
            <v>2.95</v>
          </cell>
          <cell r="I2821">
            <v>3.55</v>
          </cell>
          <cell r="J2821">
            <v>4.05</v>
          </cell>
          <cell r="K2821">
            <v>4.3499999999999996</v>
          </cell>
          <cell r="L2821">
            <v>4.6500000000000004</v>
          </cell>
          <cell r="M2821">
            <v>0</v>
          </cell>
          <cell r="N2821">
            <v>0</v>
          </cell>
          <cell r="O2821" t="str">
            <v>term</v>
          </cell>
          <cell r="P2821" t="str">
            <v>UBRKLT</v>
          </cell>
          <cell r="Q2821">
            <v>38564</v>
          </cell>
          <cell r="R2821">
            <v>24</v>
          </cell>
          <cell r="S2821" t="str">
            <v>months</v>
          </cell>
          <cell r="T2821">
            <v>24</v>
          </cell>
          <cell r="U2821">
            <v>3.9100000000000003E-2</v>
          </cell>
          <cell r="V2821">
            <v>111.14957</v>
          </cell>
          <cell r="W2821" t="str">
            <v>REG</v>
          </cell>
          <cell r="X2821">
            <v>12</v>
          </cell>
        </row>
        <row r="2822">
          <cell r="A2822">
            <v>2114395</v>
          </cell>
          <cell r="B2822">
            <v>1</v>
          </cell>
          <cell r="C2822">
            <v>3003.72</v>
          </cell>
          <cell r="D2822" t="str">
            <v>ubank</v>
          </cell>
          <cell r="E2822" t="str">
            <v>fixed</v>
          </cell>
          <cell r="F2822">
            <v>39272</v>
          </cell>
          <cell r="G2822">
            <v>0</v>
          </cell>
          <cell r="H2822">
            <v>2.95</v>
          </cell>
          <cell r="I2822">
            <v>3.55</v>
          </cell>
          <cell r="J2822">
            <v>4.05</v>
          </cell>
          <cell r="K2822">
            <v>4.3499999999999996</v>
          </cell>
          <cell r="L2822">
            <v>4.6500000000000004</v>
          </cell>
          <cell r="M2822">
            <v>0</v>
          </cell>
          <cell r="N2822">
            <v>0</v>
          </cell>
          <cell r="O2822" t="str">
            <v>term</v>
          </cell>
          <cell r="P2822" t="str">
            <v>UBRKLT</v>
          </cell>
          <cell r="Q2822">
            <v>38564</v>
          </cell>
          <cell r="R2822">
            <v>36</v>
          </cell>
          <cell r="S2822" t="str">
            <v>months</v>
          </cell>
          <cell r="T2822">
            <v>36</v>
          </cell>
          <cell r="U2822">
            <v>3.9100000000000003E-2</v>
          </cell>
          <cell r="V2822">
            <v>117.445452</v>
          </cell>
          <cell r="W2822" t="str">
            <v>REG</v>
          </cell>
          <cell r="X2822">
            <v>24</v>
          </cell>
        </row>
        <row r="2823">
          <cell r="A2823">
            <v>2114403</v>
          </cell>
          <cell r="B2823">
            <v>1</v>
          </cell>
          <cell r="C2823">
            <v>5000.62</v>
          </cell>
          <cell r="D2823" t="str">
            <v>ubank</v>
          </cell>
          <cell r="E2823" t="str">
            <v>fixed</v>
          </cell>
          <cell r="F2823">
            <v>40003</v>
          </cell>
          <cell r="G2823">
            <v>0</v>
          </cell>
          <cell r="H2823">
            <v>2.95</v>
          </cell>
          <cell r="I2823">
            <v>3.55</v>
          </cell>
          <cell r="J2823">
            <v>4.05</v>
          </cell>
          <cell r="K2823">
            <v>4.3499999999999996</v>
          </cell>
          <cell r="L2823">
            <v>4.6500000000000004</v>
          </cell>
          <cell r="M2823">
            <v>0</v>
          </cell>
          <cell r="N2823">
            <v>0</v>
          </cell>
          <cell r="O2823" t="str">
            <v>term</v>
          </cell>
          <cell r="P2823" t="str">
            <v>UBRKLT</v>
          </cell>
          <cell r="Q2823">
            <v>38564</v>
          </cell>
          <cell r="R2823">
            <v>60</v>
          </cell>
          <cell r="S2823" t="str">
            <v>months</v>
          </cell>
          <cell r="T2823">
            <v>60</v>
          </cell>
          <cell r="U2823">
            <v>3.9100000000000003E-2</v>
          </cell>
          <cell r="V2823">
            <v>195.52424200000002</v>
          </cell>
          <cell r="W2823" t="str">
            <v>REG</v>
          </cell>
          <cell r="X2823">
            <v>48</v>
          </cell>
        </row>
        <row r="2824">
          <cell r="A2824">
            <v>2114403</v>
          </cell>
          <cell r="B2824">
            <v>2</v>
          </cell>
          <cell r="C2824">
            <v>5000</v>
          </cell>
          <cell r="D2824" t="str">
            <v>ubank</v>
          </cell>
          <cell r="E2824" t="str">
            <v>fixed</v>
          </cell>
          <cell r="F2824">
            <v>40007</v>
          </cell>
          <cell r="G2824">
            <v>0</v>
          </cell>
          <cell r="H2824">
            <v>2.95</v>
          </cell>
          <cell r="I2824">
            <v>3.55</v>
          </cell>
          <cell r="J2824">
            <v>4.05</v>
          </cell>
          <cell r="K2824">
            <v>4.3499999999999996</v>
          </cell>
          <cell r="L2824">
            <v>4.6500000000000004</v>
          </cell>
          <cell r="M2824">
            <v>0</v>
          </cell>
          <cell r="N2824">
            <v>0</v>
          </cell>
          <cell r="O2824" t="str">
            <v>term</v>
          </cell>
          <cell r="P2824" t="str">
            <v>UBRKLT</v>
          </cell>
          <cell r="Q2824">
            <v>38564</v>
          </cell>
          <cell r="R2824">
            <v>60</v>
          </cell>
          <cell r="S2824" t="str">
            <v>months</v>
          </cell>
          <cell r="T2824">
            <v>60</v>
          </cell>
          <cell r="U2824">
            <v>3.9100000000000003E-2</v>
          </cell>
          <cell r="V2824">
            <v>195.5</v>
          </cell>
          <cell r="W2824" t="str">
            <v>REG</v>
          </cell>
          <cell r="X2824">
            <v>48</v>
          </cell>
        </row>
        <row r="2825">
          <cell r="A2825">
            <v>2114544</v>
          </cell>
          <cell r="B2825">
            <v>1</v>
          </cell>
          <cell r="C2825">
            <v>4500</v>
          </cell>
          <cell r="D2825" t="str">
            <v>ubank</v>
          </cell>
          <cell r="E2825" t="str">
            <v>fixed</v>
          </cell>
          <cell r="F2825">
            <v>40007</v>
          </cell>
          <cell r="G2825">
            <v>0</v>
          </cell>
          <cell r="H2825">
            <v>2.95</v>
          </cell>
          <cell r="I2825">
            <v>3.55</v>
          </cell>
          <cell r="J2825">
            <v>4.05</v>
          </cell>
          <cell r="K2825">
            <v>4.3499999999999996</v>
          </cell>
          <cell r="L2825">
            <v>4.6500000000000004</v>
          </cell>
          <cell r="M2825">
            <v>0</v>
          </cell>
          <cell r="N2825">
            <v>0</v>
          </cell>
          <cell r="O2825" t="str">
            <v>term</v>
          </cell>
          <cell r="P2825" t="str">
            <v>UBRKLT</v>
          </cell>
          <cell r="Q2825">
            <v>38564</v>
          </cell>
          <cell r="R2825">
            <v>60</v>
          </cell>
          <cell r="S2825" t="str">
            <v>months</v>
          </cell>
          <cell r="T2825">
            <v>60</v>
          </cell>
          <cell r="U2825">
            <v>3.9100000000000003E-2</v>
          </cell>
          <cell r="V2825">
            <v>175.95000000000002</v>
          </cell>
          <cell r="W2825" t="str">
            <v>REG</v>
          </cell>
          <cell r="X2825">
            <v>48</v>
          </cell>
        </row>
        <row r="2826">
          <cell r="A2826">
            <v>2114569</v>
          </cell>
          <cell r="B2826">
            <v>1</v>
          </cell>
          <cell r="C2826">
            <v>10000</v>
          </cell>
          <cell r="D2826" t="str">
            <v>ubank</v>
          </cell>
          <cell r="E2826" t="str">
            <v>fixed</v>
          </cell>
          <cell r="F2826">
            <v>40003</v>
          </cell>
          <cell r="G2826">
            <v>0</v>
          </cell>
          <cell r="H2826">
            <v>2.95</v>
          </cell>
          <cell r="I2826">
            <v>3.55</v>
          </cell>
          <cell r="J2826">
            <v>4.05</v>
          </cell>
          <cell r="K2826">
            <v>4.3499999999999996</v>
          </cell>
          <cell r="L2826">
            <v>4.6500000000000004</v>
          </cell>
          <cell r="M2826">
            <v>0</v>
          </cell>
          <cell r="N2826">
            <v>0</v>
          </cell>
          <cell r="O2826" t="str">
            <v>term</v>
          </cell>
          <cell r="P2826" t="str">
            <v>UBRKLT</v>
          </cell>
          <cell r="Q2826">
            <v>38564</v>
          </cell>
          <cell r="R2826">
            <v>60</v>
          </cell>
          <cell r="S2826" t="str">
            <v>months</v>
          </cell>
          <cell r="T2826">
            <v>60</v>
          </cell>
          <cell r="U2826">
            <v>3.9100000000000003E-2</v>
          </cell>
          <cell r="V2826">
            <v>391</v>
          </cell>
          <cell r="W2826" t="str">
            <v>REG</v>
          </cell>
          <cell r="X2826">
            <v>48</v>
          </cell>
        </row>
        <row r="2827">
          <cell r="A2827">
            <v>2114593</v>
          </cell>
          <cell r="B2827">
            <v>1</v>
          </cell>
          <cell r="C2827">
            <v>10000</v>
          </cell>
          <cell r="D2827" t="str">
            <v>ubank</v>
          </cell>
          <cell r="E2827" t="str">
            <v>fixed</v>
          </cell>
          <cell r="F2827">
            <v>40003</v>
          </cell>
          <cell r="G2827">
            <v>0</v>
          </cell>
          <cell r="H2827">
            <v>2.95</v>
          </cell>
          <cell r="I2827">
            <v>3.55</v>
          </cell>
          <cell r="J2827">
            <v>4.05</v>
          </cell>
          <cell r="K2827">
            <v>4.3499999999999996</v>
          </cell>
          <cell r="L2827">
            <v>4.6500000000000004</v>
          </cell>
          <cell r="M2827">
            <v>0</v>
          </cell>
          <cell r="N2827">
            <v>0</v>
          </cell>
          <cell r="O2827" t="str">
            <v>term</v>
          </cell>
          <cell r="P2827" t="str">
            <v>UBRKLT</v>
          </cell>
          <cell r="Q2827">
            <v>38564</v>
          </cell>
          <cell r="R2827">
            <v>60</v>
          </cell>
          <cell r="S2827" t="str">
            <v>months</v>
          </cell>
          <cell r="T2827">
            <v>60</v>
          </cell>
          <cell r="U2827">
            <v>3.9100000000000003E-2</v>
          </cell>
          <cell r="V2827">
            <v>391</v>
          </cell>
          <cell r="W2827" t="str">
            <v>REG</v>
          </cell>
          <cell r="X2827">
            <v>48</v>
          </cell>
        </row>
        <row r="2828">
          <cell r="A2828">
            <v>2114908</v>
          </cell>
          <cell r="B2828">
            <v>1</v>
          </cell>
          <cell r="C2828">
            <v>37382.58</v>
          </cell>
          <cell r="D2828" t="str">
            <v>ubank</v>
          </cell>
          <cell r="E2828" t="str">
            <v>fixed</v>
          </cell>
          <cell r="F2828">
            <v>40000</v>
          </cell>
          <cell r="G2828">
            <v>0</v>
          </cell>
          <cell r="H2828">
            <v>2.95</v>
          </cell>
          <cell r="I2828">
            <v>3.55</v>
          </cell>
          <cell r="J2828">
            <v>4.05</v>
          </cell>
          <cell r="K2828">
            <v>4.3499999999999996</v>
          </cell>
          <cell r="L2828">
            <v>4.6500000000000004</v>
          </cell>
          <cell r="M2828">
            <v>0</v>
          </cell>
          <cell r="N2828">
            <v>0</v>
          </cell>
          <cell r="O2828" t="str">
            <v>term</v>
          </cell>
          <cell r="P2828" t="str">
            <v>UBRKLT</v>
          </cell>
          <cell r="Q2828">
            <v>38564</v>
          </cell>
          <cell r="R2828">
            <v>60</v>
          </cell>
          <cell r="S2828" t="str">
            <v>months</v>
          </cell>
          <cell r="T2828">
            <v>60</v>
          </cell>
          <cell r="U2828">
            <v>3.9100000000000003E-2</v>
          </cell>
          <cell r="V2828">
            <v>1461.6588780000002</v>
          </cell>
          <cell r="W2828" t="str">
            <v>REG</v>
          </cell>
          <cell r="X2828">
            <v>48</v>
          </cell>
        </row>
        <row r="2829">
          <cell r="A2829">
            <v>2114999</v>
          </cell>
          <cell r="B2829">
            <v>1</v>
          </cell>
          <cell r="C2829">
            <v>16744</v>
          </cell>
          <cell r="D2829" t="str">
            <v>ubank</v>
          </cell>
          <cell r="E2829" t="str">
            <v>fixed</v>
          </cell>
          <cell r="F2829">
            <v>40002</v>
          </cell>
          <cell r="G2829">
            <v>0</v>
          </cell>
          <cell r="H2829">
            <v>2.95</v>
          </cell>
          <cell r="I2829">
            <v>3.55</v>
          </cell>
          <cell r="J2829">
            <v>4.05</v>
          </cell>
          <cell r="K2829">
            <v>4.3499999999999996</v>
          </cell>
          <cell r="L2829">
            <v>4.6500000000000004</v>
          </cell>
          <cell r="M2829">
            <v>0</v>
          </cell>
          <cell r="N2829">
            <v>0</v>
          </cell>
          <cell r="O2829" t="str">
            <v>term</v>
          </cell>
          <cell r="P2829" t="str">
            <v>UBRKLT</v>
          </cell>
          <cell r="Q2829">
            <v>38564</v>
          </cell>
          <cell r="R2829">
            <v>60</v>
          </cell>
          <cell r="S2829" t="str">
            <v>months</v>
          </cell>
          <cell r="T2829">
            <v>60</v>
          </cell>
          <cell r="U2829">
            <v>3.9100000000000003E-2</v>
          </cell>
          <cell r="V2829">
            <v>654.69040000000007</v>
          </cell>
          <cell r="W2829" t="str">
            <v>REG</v>
          </cell>
          <cell r="X2829">
            <v>48</v>
          </cell>
        </row>
        <row r="2830">
          <cell r="A2830">
            <v>2115004</v>
          </cell>
          <cell r="B2830">
            <v>1</v>
          </cell>
          <cell r="C2830">
            <v>30000</v>
          </cell>
          <cell r="D2830" t="str">
            <v>ubank</v>
          </cell>
          <cell r="E2830" t="str">
            <v>fixed</v>
          </cell>
          <cell r="F2830">
            <v>39272</v>
          </cell>
          <cell r="G2830">
            <v>0</v>
          </cell>
          <cell r="H2830">
            <v>2.95</v>
          </cell>
          <cell r="I2830">
            <v>3.55</v>
          </cell>
          <cell r="J2830">
            <v>4.05</v>
          </cell>
          <cell r="K2830">
            <v>4.3499999999999996</v>
          </cell>
          <cell r="L2830">
            <v>4.6500000000000004</v>
          </cell>
          <cell r="M2830">
            <v>0</v>
          </cell>
          <cell r="N2830">
            <v>0</v>
          </cell>
          <cell r="O2830" t="str">
            <v>term</v>
          </cell>
          <cell r="P2830" t="str">
            <v>UBRKLT</v>
          </cell>
          <cell r="Q2830">
            <v>38564</v>
          </cell>
          <cell r="R2830">
            <v>36</v>
          </cell>
          <cell r="S2830" t="str">
            <v>months</v>
          </cell>
          <cell r="T2830">
            <v>36</v>
          </cell>
          <cell r="U2830">
            <v>3.9100000000000003E-2</v>
          </cell>
          <cell r="V2830">
            <v>1173</v>
          </cell>
          <cell r="W2830" t="str">
            <v>REG</v>
          </cell>
          <cell r="X2830">
            <v>24</v>
          </cell>
        </row>
        <row r="2831">
          <cell r="A2831">
            <v>2115129</v>
          </cell>
          <cell r="B2831">
            <v>1</v>
          </cell>
          <cell r="C2831">
            <v>10000</v>
          </cell>
          <cell r="D2831" t="str">
            <v>ubank</v>
          </cell>
          <cell r="E2831" t="str">
            <v>fixed</v>
          </cell>
          <cell r="F2831">
            <v>40006</v>
          </cell>
          <cell r="G2831">
            <v>0</v>
          </cell>
          <cell r="H2831">
            <v>2.95</v>
          </cell>
          <cell r="I2831">
            <v>3.55</v>
          </cell>
          <cell r="J2831">
            <v>4.05</v>
          </cell>
          <cell r="K2831">
            <v>4.3499999999999996</v>
          </cell>
          <cell r="L2831">
            <v>4.6500000000000004</v>
          </cell>
          <cell r="M2831">
            <v>0</v>
          </cell>
          <cell r="N2831">
            <v>0</v>
          </cell>
          <cell r="O2831" t="str">
            <v>term</v>
          </cell>
          <cell r="P2831" t="str">
            <v>UBRKLT</v>
          </cell>
          <cell r="Q2831">
            <v>38564</v>
          </cell>
          <cell r="R2831">
            <v>60</v>
          </cell>
          <cell r="S2831" t="str">
            <v>months</v>
          </cell>
          <cell r="T2831">
            <v>60</v>
          </cell>
          <cell r="U2831">
            <v>3.9100000000000003E-2</v>
          </cell>
          <cell r="V2831">
            <v>391</v>
          </cell>
          <cell r="W2831" t="str">
            <v>REG</v>
          </cell>
          <cell r="X2831">
            <v>48</v>
          </cell>
        </row>
        <row r="2832">
          <cell r="A2832">
            <v>2115129</v>
          </cell>
          <cell r="B2832">
            <v>2</v>
          </cell>
          <cell r="C2832">
            <v>10000</v>
          </cell>
          <cell r="D2832" t="str">
            <v>ubank</v>
          </cell>
          <cell r="E2832" t="str">
            <v>fixed</v>
          </cell>
          <cell r="F2832">
            <v>40007</v>
          </cell>
          <cell r="G2832">
            <v>0</v>
          </cell>
          <cell r="H2832">
            <v>2.95</v>
          </cell>
          <cell r="I2832">
            <v>3.55</v>
          </cell>
          <cell r="J2832">
            <v>4.05</v>
          </cell>
          <cell r="K2832">
            <v>4.3499999999999996</v>
          </cell>
          <cell r="L2832">
            <v>4.6500000000000004</v>
          </cell>
          <cell r="M2832">
            <v>0</v>
          </cell>
          <cell r="N2832">
            <v>0</v>
          </cell>
          <cell r="O2832" t="str">
            <v>term</v>
          </cell>
          <cell r="P2832" t="str">
            <v>UBRKLT</v>
          </cell>
          <cell r="Q2832">
            <v>38564</v>
          </cell>
          <cell r="R2832">
            <v>60</v>
          </cell>
          <cell r="S2832" t="str">
            <v>months</v>
          </cell>
          <cell r="T2832">
            <v>60</v>
          </cell>
          <cell r="U2832">
            <v>3.9100000000000003E-2</v>
          </cell>
          <cell r="V2832">
            <v>391</v>
          </cell>
          <cell r="W2832" t="str">
            <v>REG</v>
          </cell>
          <cell r="X2832">
            <v>48</v>
          </cell>
        </row>
        <row r="2833">
          <cell r="A2833">
            <v>2115152</v>
          </cell>
          <cell r="B2833">
            <v>1</v>
          </cell>
          <cell r="C2833">
            <v>4422.13</v>
          </cell>
          <cell r="D2833" t="str">
            <v>ubank</v>
          </cell>
          <cell r="E2833" t="str">
            <v>fixed</v>
          </cell>
          <cell r="F2833">
            <v>39272</v>
          </cell>
          <cell r="G2833">
            <v>0</v>
          </cell>
          <cell r="H2833">
            <v>2.95</v>
          </cell>
          <cell r="I2833">
            <v>3.55</v>
          </cell>
          <cell r="J2833">
            <v>4.05</v>
          </cell>
          <cell r="K2833">
            <v>4.3499999999999996</v>
          </cell>
          <cell r="L2833">
            <v>4.6500000000000004</v>
          </cell>
          <cell r="M2833">
            <v>0</v>
          </cell>
          <cell r="N2833">
            <v>0</v>
          </cell>
          <cell r="O2833" t="str">
            <v>term</v>
          </cell>
          <cell r="P2833" t="str">
            <v>UBRKLT</v>
          </cell>
          <cell r="Q2833">
            <v>38564</v>
          </cell>
          <cell r="R2833">
            <v>36</v>
          </cell>
          <cell r="S2833" t="str">
            <v>months</v>
          </cell>
          <cell r="T2833">
            <v>36</v>
          </cell>
          <cell r="U2833">
            <v>3.9100000000000003E-2</v>
          </cell>
          <cell r="V2833">
            <v>172.90528300000003</v>
          </cell>
          <cell r="W2833" t="str">
            <v>REG</v>
          </cell>
          <cell r="X2833">
            <v>24</v>
          </cell>
        </row>
        <row r="2834">
          <cell r="A2834">
            <v>2115152</v>
          </cell>
          <cell r="B2834">
            <v>2</v>
          </cell>
          <cell r="C2834">
            <v>8000</v>
          </cell>
          <cell r="D2834" t="str">
            <v>ubank</v>
          </cell>
          <cell r="E2834" t="str">
            <v>fixed</v>
          </cell>
          <cell r="F2834">
            <v>39676</v>
          </cell>
          <cell r="G2834">
            <v>0</v>
          </cell>
          <cell r="H2834">
            <v>2.5</v>
          </cell>
          <cell r="I2834">
            <v>3.15</v>
          </cell>
          <cell r="J2834">
            <v>3.65</v>
          </cell>
          <cell r="K2834">
            <v>4</v>
          </cell>
          <cell r="L2834">
            <v>4.25</v>
          </cell>
          <cell r="M2834">
            <v>0</v>
          </cell>
          <cell r="N2834">
            <v>0</v>
          </cell>
          <cell r="O2834" t="str">
            <v>term</v>
          </cell>
          <cell r="P2834" t="str">
            <v>UBRKLT</v>
          </cell>
          <cell r="Q2834">
            <v>38564</v>
          </cell>
          <cell r="R2834">
            <v>48</v>
          </cell>
          <cell r="S2834" t="str">
            <v>months</v>
          </cell>
          <cell r="T2834">
            <v>48</v>
          </cell>
          <cell r="U2834">
            <v>3.5099999999999999E-2</v>
          </cell>
          <cell r="V2834">
            <v>280.8</v>
          </cell>
          <cell r="W2834" t="str">
            <v>REG</v>
          </cell>
          <cell r="X2834">
            <v>37</v>
          </cell>
        </row>
        <row r="2835">
          <cell r="A2835">
            <v>2115426</v>
          </cell>
          <cell r="B2835">
            <v>1</v>
          </cell>
          <cell r="C2835">
            <v>10000</v>
          </cell>
          <cell r="D2835" t="str">
            <v>ubank</v>
          </cell>
          <cell r="E2835" t="str">
            <v>fixed</v>
          </cell>
          <cell r="F2835">
            <v>40001</v>
          </cell>
          <cell r="G2835">
            <v>0</v>
          </cell>
          <cell r="H2835">
            <v>2.95</v>
          </cell>
          <cell r="I2835">
            <v>3.55</v>
          </cell>
          <cell r="J2835">
            <v>4.05</v>
          </cell>
          <cell r="K2835">
            <v>4.3499999999999996</v>
          </cell>
          <cell r="L2835">
            <v>4.6500000000000004</v>
          </cell>
          <cell r="M2835">
            <v>0</v>
          </cell>
          <cell r="N2835">
            <v>0</v>
          </cell>
          <cell r="O2835" t="str">
            <v>term</v>
          </cell>
          <cell r="P2835" t="str">
            <v>UBRKLT</v>
          </cell>
          <cell r="Q2835">
            <v>38564</v>
          </cell>
          <cell r="R2835">
            <v>60</v>
          </cell>
          <cell r="S2835" t="str">
            <v>months</v>
          </cell>
          <cell r="T2835">
            <v>60</v>
          </cell>
          <cell r="U2835">
            <v>3.9100000000000003E-2</v>
          </cell>
          <cell r="V2835">
            <v>391</v>
          </cell>
          <cell r="W2835" t="str">
            <v>REG</v>
          </cell>
          <cell r="X2835">
            <v>48</v>
          </cell>
        </row>
        <row r="2836">
          <cell r="A2836">
            <v>2115483</v>
          </cell>
          <cell r="B2836">
            <v>1</v>
          </cell>
          <cell r="C2836">
            <v>26000</v>
          </cell>
          <cell r="D2836" t="str">
            <v>ubank</v>
          </cell>
          <cell r="E2836" t="str">
            <v>fixed</v>
          </cell>
          <cell r="F2836">
            <v>40001</v>
          </cell>
          <cell r="G2836">
            <v>0</v>
          </cell>
          <cell r="H2836">
            <v>2.95</v>
          </cell>
          <cell r="I2836">
            <v>3.55</v>
          </cell>
          <cell r="J2836">
            <v>4.05</v>
          </cell>
          <cell r="K2836">
            <v>4.3499999999999996</v>
          </cell>
          <cell r="L2836">
            <v>4.6500000000000004</v>
          </cell>
          <cell r="M2836">
            <v>0</v>
          </cell>
          <cell r="N2836">
            <v>0</v>
          </cell>
          <cell r="O2836" t="str">
            <v>term</v>
          </cell>
          <cell r="P2836" t="str">
            <v>UBRKLT</v>
          </cell>
          <cell r="Q2836">
            <v>38564</v>
          </cell>
          <cell r="R2836">
            <v>60</v>
          </cell>
          <cell r="S2836" t="str">
            <v>months</v>
          </cell>
          <cell r="T2836">
            <v>60</v>
          </cell>
          <cell r="U2836">
            <v>3.9100000000000003E-2</v>
          </cell>
          <cell r="V2836">
            <v>1016.6</v>
          </cell>
          <cell r="W2836" t="str">
            <v>REG</v>
          </cell>
          <cell r="X2836">
            <v>48</v>
          </cell>
        </row>
        <row r="2837">
          <cell r="A2837">
            <v>2115632</v>
          </cell>
          <cell r="B2837">
            <v>1</v>
          </cell>
          <cell r="C2837">
            <v>10789.42</v>
          </cell>
          <cell r="D2837" t="str">
            <v>ubank</v>
          </cell>
          <cell r="E2837" t="str">
            <v>fixed</v>
          </cell>
          <cell r="F2837">
            <v>40002</v>
          </cell>
          <cell r="G2837">
            <v>0</v>
          </cell>
          <cell r="H2837">
            <v>2.95</v>
          </cell>
          <cell r="I2837">
            <v>3.55</v>
          </cell>
          <cell r="J2837">
            <v>4.05</v>
          </cell>
          <cell r="K2837">
            <v>4.3499999999999996</v>
          </cell>
          <cell r="L2837">
            <v>4.6500000000000004</v>
          </cell>
          <cell r="M2837">
            <v>0</v>
          </cell>
          <cell r="N2837">
            <v>0</v>
          </cell>
          <cell r="O2837" t="str">
            <v>term</v>
          </cell>
          <cell r="P2837" t="str">
            <v>UBRKLT</v>
          </cell>
          <cell r="Q2837">
            <v>38564</v>
          </cell>
          <cell r="R2837">
            <v>60</v>
          </cell>
          <cell r="S2837" t="str">
            <v>months</v>
          </cell>
          <cell r="T2837">
            <v>60</v>
          </cell>
          <cell r="U2837">
            <v>3.9100000000000003E-2</v>
          </cell>
          <cell r="V2837">
            <v>421.86632200000003</v>
          </cell>
          <cell r="W2837" t="str">
            <v>REG</v>
          </cell>
          <cell r="X2837">
            <v>48</v>
          </cell>
        </row>
        <row r="2838">
          <cell r="A2838">
            <v>2115889</v>
          </cell>
          <cell r="B2838">
            <v>1</v>
          </cell>
          <cell r="C2838">
            <v>41940.04</v>
          </cell>
          <cell r="D2838" t="str">
            <v>ubank</v>
          </cell>
          <cell r="E2838" t="str">
            <v>fixed</v>
          </cell>
          <cell r="F2838">
            <v>39282</v>
          </cell>
          <cell r="G2838">
            <v>0</v>
          </cell>
          <cell r="H2838">
            <v>2.5</v>
          </cell>
          <cell r="I2838">
            <v>3.15</v>
          </cell>
          <cell r="J2838">
            <v>3.65</v>
          </cell>
          <cell r="K2838">
            <v>4</v>
          </cell>
          <cell r="L2838">
            <v>4.25</v>
          </cell>
          <cell r="M2838">
            <v>0</v>
          </cell>
          <cell r="N2838">
            <v>0.4</v>
          </cell>
          <cell r="O2838" t="str">
            <v>RSP</v>
          </cell>
          <cell r="P2838" t="str">
            <v>UBRKRS</v>
          </cell>
          <cell r="Q2838">
            <v>38564</v>
          </cell>
          <cell r="R2838">
            <v>36</v>
          </cell>
          <cell r="S2838" t="str">
            <v>months</v>
          </cell>
          <cell r="T2838">
            <v>36</v>
          </cell>
          <cell r="U2838">
            <v>3.9099999999999996E-2</v>
          </cell>
          <cell r="V2838">
            <v>1639.855564</v>
          </cell>
          <cell r="W2838" t="str">
            <v>RSP</v>
          </cell>
          <cell r="X2838">
            <v>24</v>
          </cell>
        </row>
        <row r="2839">
          <cell r="A2839">
            <v>2115913</v>
          </cell>
          <cell r="B2839">
            <v>3</v>
          </cell>
          <cell r="C2839">
            <v>25000</v>
          </cell>
          <cell r="D2839" t="str">
            <v>ubank</v>
          </cell>
          <cell r="E2839" t="str">
            <v>fixed</v>
          </cell>
          <cell r="F2839">
            <v>40357</v>
          </cell>
          <cell r="G2839">
            <v>0</v>
          </cell>
          <cell r="H2839">
            <v>2.85</v>
          </cell>
          <cell r="I2839">
            <v>3</v>
          </cell>
          <cell r="J2839">
            <v>3.1</v>
          </cell>
          <cell r="K2839">
            <v>3.3</v>
          </cell>
          <cell r="L2839">
            <v>3.45</v>
          </cell>
          <cell r="M2839">
            <v>0</v>
          </cell>
          <cell r="N2839">
            <v>0.55000000000000004</v>
          </cell>
          <cell r="O2839" t="str">
            <v>RIF</v>
          </cell>
          <cell r="P2839" t="str">
            <v>UBRKRF</v>
          </cell>
          <cell r="Q2839">
            <v>38564</v>
          </cell>
          <cell r="R2839">
            <v>60</v>
          </cell>
          <cell r="S2839" t="str">
            <v>months</v>
          </cell>
          <cell r="T2839">
            <v>60</v>
          </cell>
          <cell r="U2839">
            <v>3.6899999999999995E-2</v>
          </cell>
          <cell r="V2839">
            <v>922.49999999999989</v>
          </cell>
          <cell r="W2839" t="str">
            <v>RIF</v>
          </cell>
          <cell r="X2839">
            <v>59</v>
          </cell>
        </row>
        <row r="2840">
          <cell r="A2840">
            <v>2115913</v>
          </cell>
          <cell r="B2840">
            <v>1</v>
          </cell>
          <cell r="C2840">
            <v>8257.4599999999991</v>
          </cell>
          <cell r="D2840" t="str">
            <v>ubank</v>
          </cell>
          <cell r="E2840" t="str">
            <v>fixed</v>
          </cell>
          <cell r="F2840">
            <v>39279</v>
          </cell>
          <cell r="G2840">
            <v>0</v>
          </cell>
          <cell r="H2840">
            <v>2.75</v>
          </cell>
          <cell r="I2840">
            <v>3.35</v>
          </cell>
          <cell r="J2840">
            <v>3.75</v>
          </cell>
          <cell r="K2840">
            <v>4</v>
          </cell>
          <cell r="L2840">
            <v>4.25</v>
          </cell>
          <cell r="M2840">
            <v>0</v>
          </cell>
          <cell r="N2840">
            <v>0.3</v>
          </cell>
          <cell r="O2840" t="str">
            <v>RSP</v>
          </cell>
          <cell r="P2840" t="str">
            <v>UBRKRS</v>
          </cell>
          <cell r="Q2840">
            <v>38564</v>
          </cell>
          <cell r="R2840">
            <v>36</v>
          </cell>
          <cell r="S2840" t="str">
            <v>months</v>
          </cell>
          <cell r="T2840">
            <v>36</v>
          </cell>
          <cell r="U2840">
            <v>3.9200000000000006E-2</v>
          </cell>
          <cell r="V2840">
            <v>323.692432</v>
          </cell>
          <cell r="W2840" t="str">
            <v>RSP</v>
          </cell>
          <cell r="X2840">
            <v>24</v>
          </cell>
        </row>
        <row r="2841">
          <cell r="A2841">
            <v>2115913</v>
          </cell>
          <cell r="B2841">
            <v>2</v>
          </cell>
          <cell r="C2841">
            <v>33921.279999999999</v>
          </cell>
          <cell r="D2841" t="str">
            <v>ubank</v>
          </cell>
          <cell r="E2841" t="str">
            <v>fixed</v>
          </cell>
          <cell r="F2841">
            <v>39227</v>
          </cell>
          <cell r="G2841">
            <v>0</v>
          </cell>
          <cell r="H2841">
            <v>2.9</v>
          </cell>
          <cell r="I2841">
            <v>3.2</v>
          </cell>
          <cell r="J2841">
            <v>3.3</v>
          </cell>
          <cell r="K2841">
            <v>3.6</v>
          </cell>
          <cell r="L2841">
            <v>3.75</v>
          </cell>
          <cell r="M2841">
            <v>0</v>
          </cell>
          <cell r="N2841">
            <v>0</v>
          </cell>
          <cell r="O2841" t="str">
            <v>RSP</v>
          </cell>
          <cell r="P2841" t="str">
            <v>UBRKRS</v>
          </cell>
          <cell r="Q2841">
            <v>38564</v>
          </cell>
          <cell r="R2841">
            <v>24</v>
          </cell>
          <cell r="S2841" t="str">
            <v>months</v>
          </cell>
          <cell r="T2841">
            <v>24</v>
          </cell>
          <cell r="U2841">
            <v>3.3500000000000002E-2</v>
          </cell>
          <cell r="V2841">
            <v>1136.3628800000001</v>
          </cell>
          <cell r="W2841" t="str">
            <v>RSP</v>
          </cell>
          <cell r="X2841">
            <v>22</v>
          </cell>
        </row>
        <row r="2842">
          <cell r="A2842">
            <v>2115939</v>
          </cell>
          <cell r="B2842">
            <v>1</v>
          </cell>
          <cell r="C2842">
            <v>57610.39</v>
          </cell>
          <cell r="D2842" t="str">
            <v>ubank</v>
          </cell>
          <cell r="E2842" t="str">
            <v>fixed</v>
          </cell>
          <cell r="F2842">
            <v>40016</v>
          </cell>
          <cell r="G2842">
            <v>0</v>
          </cell>
          <cell r="H2842">
            <v>2.5</v>
          </cell>
          <cell r="I2842">
            <v>3.15</v>
          </cell>
          <cell r="J2842">
            <v>3.65</v>
          </cell>
          <cell r="K2842">
            <v>4</v>
          </cell>
          <cell r="L2842">
            <v>4.25</v>
          </cell>
          <cell r="M2842">
            <v>0</v>
          </cell>
          <cell r="N2842">
            <v>0.4</v>
          </cell>
          <cell r="O2842" t="str">
            <v>RIF</v>
          </cell>
          <cell r="P2842" t="str">
            <v>UBRKRF</v>
          </cell>
          <cell r="Q2842">
            <v>38564</v>
          </cell>
          <cell r="R2842">
            <v>60</v>
          </cell>
          <cell r="S2842" t="str">
            <v>months</v>
          </cell>
          <cell r="T2842">
            <v>60</v>
          </cell>
          <cell r="U2842">
            <v>3.9099999999999996E-2</v>
          </cell>
          <cell r="V2842">
            <v>2252.5662489999995</v>
          </cell>
          <cell r="W2842" t="str">
            <v>RIF</v>
          </cell>
          <cell r="X2842">
            <v>48</v>
          </cell>
        </row>
        <row r="2843">
          <cell r="A2843">
            <v>2116044</v>
          </cell>
          <cell r="B2843">
            <v>1</v>
          </cell>
          <cell r="C2843">
            <v>10000</v>
          </cell>
          <cell r="D2843" t="str">
            <v>ubank</v>
          </cell>
          <cell r="E2843" t="str">
            <v>fixed</v>
          </cell>
          <cell r="F2843">
            <v>40007</v>
          </cell>
          <cell r="G2843">
            <v>0</v>
          </cell>
          <cell r="H2843">
            <v>2.95</v>
          </cell>
          <cell r="I2843">
            <v>3.55</v>
          </cell>
          <cell r="J2843">
            <v>4.05</v>
          </cell>
          <cell r="K2843">
            <v>4.3499999999999996</v>
          </cell>
          <cell r="L2843">
            <v>4.6500000000000004</v>
          </cell>
          <cell r="M2843">
            <v>0</v>
          </cell>
          <cell r="N2843">
            <v>0</v>
          </cell>
          <cell r="O2843" t="str">
            <v>term</v>
          </cell>
          <cell r="P2843" t="str">
            <v>UBRKLT</v>
          </cell>
          <cell r="Q2843">
            <v>38564</v>
          </cell>
          <cell r="R2843">
            <v>60</v>
          </cell>
          <cell r="S2843" t="str">
            <v>months</v>
          </cell>
          <cell r="T2843">
            <v>60</v>
          </cell>
          <cell r="U2843">
            <v>3.9100000000000003E-2</v>
          </cell>
          <cell r="V2843">
            <v>391</v>
          </cell>
          <cell r="W2843" t="str">
            <v>REG</v>
          </cell>
          <cell r="X2843">
            <v>48</v>
          </cell>
        </row>
        <row r="2844">
          <cell r="A2844">
            <v>2116077</v>
          </cell>
          <cell r="B2844">
            <v>1</v>
          </cell>
          <cell r="C2844">
            <v>55000</v>
          </cell>
          <cell r="D2844" t="str">
            <v>ubank</v>
          </cell>
          <cell r="E2844" t="str">
            <v>fixed</v>
          </cell>
          <cell r="F2844">
            <v>39276</v>
          </cell>
          <cell r="G2844">
            <v>0</v>
          </cell>
          <cell r="H2844">
            <v>2.95</v>
          </cell>
          <cell r="I2844">
            <v>3.55</v>
          </cell>
          <cell r="J2844">
            <v>4.05</v>
          </cell>
          <cell r="K2844">
            <v>4.3499999999999996</v>
          </cell>
          <cell r="L2844">
            <v>4.6500000000000004</v>
          </cell>
          <cell r="M2844">
            <v>0</v>
          </cell>
          <cell r="N2844">
            <v>0</v>
          </cell>
          <cell r="O2844" t="str">
            <v>term</v>
          </cell>
          <cell r="P2844" t="str">
            <v>UBRKLT</v>
          </cell>
          <cell r="Q2844">
            <v>38564</v>
          </cell>
          <cell r="R2844">
            <v>36</v>
          </cell>
          <cell r="S2844" t="str">
            <v>months</v>
          </cell>
          <cell r="T2844">
            <v>36</v>
          </cell>
          <cell r="U2844">
            <v>3.9100000000000003E-2</v>
          </cell>
          <cell r="V2844">
            <v>2150.5</v>
          </cell>
          <cell r="W2844" t="str">
            <v>REG</v>
          </cell>
          <cell r="X2844">
            <v>24</v>
          </cell>
        </row>
        <row r="2845">
          <cell r="A2845">
            <v>2116135</v>
          </cell>
          <cell r="B2845">
            <v>1</v>
          </cell>
          <cell r="C2845">
            <v>5312.67</v>
          </cell>
          <cell r="D2845" t="str">
            <v>ubank</v>
          </cell>
          <cell r="E2845" t="str">
            <v>fixed</v>
          </cell>
          <cell r="F2845">
            <v>39285</v>
          </cell>
          <cell r="G2845">
            <v>0</v>
          </cell>
          <cell r="H2845">
            <v>2.5</v>
          </cell>
          <cell r="I2845">
            <v>3.15</v>
          </cell>
          <cell r="J2845">
            <v>3.65</v>
          </cell>
          <cell r="K2845">
            <v>4</v>
          </cell>
          <cell r="L2845">
            <v>4.25</v>
          </cell>
          <cell r="M2845">
            <v>0</v>
          </cell>
          <cell r="N2845">
            <v>0.4</v>
          </cell>
          <cell r="O2845" t="str">
            <v>RSP</v>
          </cell>
          <cell r="P2845" t="str">
            <v>UBRKRS</v>
          </cell>
          <cell r="Q2845">
            <v>38564</v>
          </cell>
          <cell r="R2845">
            <v>36</v>
          </cell>
          <cell r="S2845" t="str">
            <v>months</v>
          </cell>
          <cell r="T2845">
            <v>36</v>
          </cell>
          <cell r="U2845">
            <v>3.9099999999999996E-2</v>
          </cell>
          <cell r="V2845">
            <v>207.72539699999999</v>
          </cell>
          <cell r="W2845" t="str">
            <v>RSP</v>
          </cell>
          <cell r="X2845">
            <v>24</v>
          </cell>
        </row>
        <row r="2846">
          <cell r="A2846">
            <v>2116150</v>
          </cell>
          <cell r="B2846">
            <v>1</v>
          </cell>
          <cell r="C2846">
            <v>10000</v>
          </cell>
          <cell r="D2846" t="str">
            <v>ubank</v>
          </cell>
          <cell r="E2846" t="str">
            <v>fixed</v>
          </cell>
          <cell r="F2846">
            <v>40006</v>
          </cell>
          <cell r="G2846">
            <v>0</v>
          </cell>
          <cell r="H2846">
            <v>2.95</v>
          </cell>
          <cell r="I2846">
            <v>3.55</v>
          </cell>
          <cell r="J2846">
            <v>4.05</v>
          </cell>
          <cell r="K2846">
            <v>4.3499999999999996</v>
          </cell>
          <cell r="L2846">
            <v>4.6500000000000004</v>
          </cell>
          <cell r="M2846">
            <v>0</v>
          </cell>
          <cell r="N2846">
            <v>0</v>
          </cell>
          <cell r="O2846" t="str">
            <v>term</v>
          </cell>
          <cell r="P2846" t="str">
            <v>UBRKLT</v>
          </cell>
          <cell r="Q2846">
            <v>38564</v>
          </cell>
          <cell r="R2846">
            <v>60</v>
          </cell>
          <cell r="S2846" t="str">
            <v>months</v>
          </cell>
          <cell r="T2846">
            <v>60</v>
          </cell>
          <cell r="U2846">
            <v>3.9100000000000003E-2</v>
          </cell>
          <cell r="V2846">
            <v>391</v>
          </cell>
          <cell r="W2846" t="str">
            <v>REG</v>
          </cell>
          <cell r="X2846">
            <v>48</v>
          </cell>
        </row>
        <row r="2847">
          <cell r="A2847">
            <v>2116200</v>
          </cell>
          <cell r="B2847">
            <v>1</v>
          </cell>
          <cell r="C2847">
            <v>40000</v>
          </cell>
          <cell r="D2847" t="str">
            <v>ubank</v>
          </cell>
          <cell r="E2847" t="str">
            <v>fixed</v>
          </cell>
          <cell r="F2847">
            <v>40007</v>
          </cell>
          <cell r="G2847">
            <v>0</v>
          </cell>
          <cell r="H2847">
            <v>2.95</v>
          </cell>
          <cell r="I2847">
            <v>3.55</v>
          </cell>
          <cell r="J2847">
            <v>4.05</v>
          </cell>
          <cell r="K2847">
            <v>4.3499999999999996</v>
          </cell>
          <cell r="L2847">
            <v>4.6500000000000004</v>
          </cell>
          <cell r="M2847">
            <v>0</v>
          </cell>
          <cell r="N2847">
            <v>0</v>
          </cell>
          <cell r="O2847" t="str">
            <v>term</v>
          </cell>
          <cell r="P2847" t="str">
            <v>UBRKLT</v>
          </cell>
          <cell r="Q2847">
            <v>38564</v>
          </cell>
          <cell r="R2847">
            <v>60</v>
          </cell>
          <cell r="S2847" t="str">
            <v>months</v>
          </cell>
          <cell r="T2847">
            <v>60</v>
          </cell>
          <cell r="U2847">
            <v>3.9100000000000003E-2</v>
          </cell>
          <cell r="V2847">
            <v>1564</v>
          </cell>
          <cell r="W2847" t="str">
            <v>REG</v>
          </cell>
          <cell r="X2847">
            <v>48</v>
          </cell>
        </row>
        <row r="2848">
          <cell r="A2848">
            <v>2116275</v>
          </cell>
          <cell r="B2848">
            <v>1</v>
          </cell>
          <cell r="C2848">
            <v>57988</v>
          </cell>
          <cell r="D2848" t="str">
            <v>ubank</v>
          </cell>
          <cell r="E2848" t="str">
            <v>fixed</v>
          </cell>
          <cell r="F2848">
            <v>38907</v>
          </cell>
          <cell r="G2848">
            <v>0</v>
          </cell>
          <cell r="H2848">
            <v>2.95</v>
          </cell>
          <cell r="I2848">
            <v>3.55</v>
          </cell>
          <cell r="J2848">
            <v>4.05</v>
          </cell>
          <cell r="K2848">
            <v>4.3499999999999996</v>
          </cell>
          <cell r="L2848">
            <v>4.6500000000000004</v>
          </cell>
          <cell r="M2848">
            <v>0</v>
          </cell>
          <cell r="N2848">
            <v>0</v>
          </cell>
          <cell r="O2848" t="str">
            <v>term</v>
          </cell>
          <cell r="P2848" t="str">
            <v>UBRKLT</v>
          </cell>
          <cell r="Q2848">
            <v>38564</v>
          </cell>
          <cell r="R2848">
            <v>24</v>
          </cell>
          <cell r="S2848" t="str">
            <v>months</v>
          </cell>
          <cell r="T2848">
            <v>24</v>
          </cell>
          <cell r="U2848">
            <v>3.9100000000000003E-2</v>
          </cell>
          <cell r="V2848">
            <v>2267.3308000000002</v>
          </cell>
          <cell r="W2848" t="str">
            <v>REG</v>
          </cell>
          <cell r="X2848">
            <v>12</v>
          </cell>
        </row>
        <row r="2849">
          <cell r="A2849">
            <v>2116325</v>
          </cell>
          <cell r="B2849">
            <v>1</v>
          </cell>
          <cell r="C2849">
            <v>16660.14</v>
          </cell>
          <cell r="D2849" t="str">
            <v>ubank</v>
          </cell>
          <cell r="E2849" t="str">
            <v>fixed</v>
          </cell>
          <cell r="F2849">
            <v>39290</v>
          </cell>
          <cell r="G2849">
            <v>0</v>
          </cell>
          <cell r="H2849">
            <v>2.5</v>
          </cell>
          <cell r="I2849">
            <v>3.15</v>
          </cell>
          <cell r="J2849">
            <v>3.65</v>
          </cell>
          <cell r="K2849">
            <v>4</v>
          </cell>
          <cell r="L2849">
            <v>4.25</v>
          </cell>
          <cell r="M2849">
            <v>0</v>
          </cell>
          <cell r="N2849">
            <v>0.4</v>
          </cell>
          <cell r="O2849" t="str">
            <v>RIF</v>
          </cell>
          <cell r="P2849" t="str">
            <v>UBRKRF</v>
          </cell>
          <cell r="Q2849">
            <v>38564</v>
          </cell>
          <cell r="R2849">
            <v>36</v>
          </cell>
          <cell r="S2849" t="str">
            <v>months</v>
          </cell>
          <cell r="T2849">
            <v>36</v>
          </cell>
          <cell r="U2849">
            <v>3.9099999999999996E-2</v>
          </cell>
          <cell r="V2849">
            <v>651.41147399999988</v>
          </cell>
          <cell r="W2849" t="str">
            <v>RIF</v>
          </cell>
          <cell r="X2849">
            <v>24</v>
          </cell>
        </row>
        <row r="2850">
          <cell r="A2850">
            <v>2116325</v>
          </cell>
          <cell r="B2850">
            <v>2</v>
          </cell>
          <cell r="C2850">
            <v>39338.83</v>
          </cell>
          <cell r="D2850" t="str">
            <v>ubank</v>
          </cell>
          <cell r="E2850" t="str">
            <v>fixed</v>
          </cell>
          <cell r="F2850">
            <v>39290</v>
          </cell>
          <cell r="G2850">
            <v>0</v>
          </cell>
          <cell r="H2850">
            <v>2.5</v>
          </cell>
          <cell r="I2850">
            <v>3.15</v>
          </cell>
          <cell r="J2850">
            <v>3.65</v>
          </cell>
          <cell r="K2850">
            <v>4</v>
          </cell>
          <cell r="L2850">
            <v>4.25</v>
          </cell>
          <cell r="M2850">
            <v>0</v>
          </cell>
          <cell r="N2850">
            <v>0.4</v>
          </cell>
          <cell r="O2850" t="str">
            <v>RIF</v>
          </cell>
          <cell r="P2850" t="str">
            <v>UBRKRF</v>
          </cell>
          <cell r="Q2850">
            <v>38564</v>
          </cell>
          <cell r="R2850">
            <v>36</v>
          </cell>
          <cell r="S2850" t="str">
            <v>months</v>
          </cell>
          <cell r="T2850">
            <v>36</v>
          </cell>
          <cell r="U2850">
            <v>3.9099999999999996E-2</v>
          </cell>
          <cell r="V2850">
            <v>1538.1482529999998</v>
          </cell>
          <cell r="W2850" t="str">
            <v>RIF</v>
          </cell>
          <cell r="X2850">
            <v>24</v>
          </cell>
        </row>
        <row r="2851">
          <cell r="A2851">
            <v>2116408</v>
          </cell>
          <cell r="B2851">
            <v>1</v>
          </cell>
          <cell r="C2851">
            <v>40000</v>
          </cell>
          <cell r="D2851" t="str">
            <v>ubank</v>
          </cell>
          <cell r="E2851" t="str">
            <v>fixed</v>
          </cell>
          <cell r="F2851">
            <v>40006</v>
          </cell>
          <cell r="G2851">
            <v>0</v>
          </cell>
          <cell r="H2851">
            <v>2.95</v>
          </cell>
          <cell r="I2851">
            <v>3.55</v>
          </cell>
          <cell r="J2851">
            <v>4.05</v>
          </cell>
          <cell r="K2851">
            <v>4.3499999999999996</v>
          </cell>
          <cell r="L2851">
            <v>4.6500000000000004</v>
          </cell>
          <cell r="M2851">
            <v>0</v>
          </cell>
          <cell r="N2851">
            <v>0.05</v>
          </cell>
          <cell r="O2851" t="str">
            <v>term</v>
          </cell>
          <cell r="P2851" t="str">
            <v>UBRKLT</v>
          </cell>
          <cell r="Q2851">
            <v>38564</v>
          </cell>
          <cell r="R2851">
            <v>60</v>
          </cell>
          <cell r="S2851" t="str">
            <v>months</v>
          </cell>
          <cell r="T2851">
            <v>60</v>
          </cell>
          <cell r="U2851">
            <v>3.9600000000000003E-2</v>
          </cell>
          <cell r="V2851">
            <v>1584.0000000000002</v>
          </cell>
          <cell r="W2851" t="str">
            <v>REG</v>
          </cell>
          <cell r="X2851">
            <v>48</v>
          </cell>
        </row>
        <row r="2852">
          <cell r="A2852">
            <v>2116473</v>
          </cell>
          <cell r="B2852">
            <v>1</v>
          </cell>
          <cell r="C2852">
            <v>46597.5</v>
          </cell>
          <cell r="D2852" t="str">
            <v>ubank</v>
          </cell>
          <cell r="E2852" t="str">
            <v>fixed</v>
          </cell>
          <cell r="F2852">
            <v>38911</v>
          </cell>
          <cell r="G2852">
            <v>0</v>
          </cell>
          <cell r="H2852">
            <v>2.95</v>
          </cell>
          <cell r="I2852">
            <v>3.55</v>
          </cell>
          <cell r="J2852">
            <v>4.05</v>
          </cell>
          <cell r="K2852">
            <v>4.3499999999999996</v>
          </cell>
          <cell r="L2852">
            <v>4.6500000000000004</v>
          </cell>
          <cell r="M2852">
            <v>0</v>
          </cell>
          <cell r="N2852">
            <v>0</v>
          </cell>
          <cell r="O2852" t="str">
            <v>term</v>
          </cell>
          <cell r="P2852" t="str">
            <v>UBRKLT</v>
          </cell>
          <cell r="Q2852">
            <v>38564</v>
          </cell>
          <cell r="R2852">
            <v>24</v>
          </cell>
          <cell r="S2852" t="str">
            <v>months</v>
          </cell>
          <cell r="T2852">
            <v>24</v>
          </cell>
          <cell r="U2852">
            <v>3.9100000000000003E-2</v>
          </cell>
          <cell r="V2852">
            <v>1821.96225</v>
          </cell>
          <cell r="W2852" t="str">
            <v>REG</v>
          </cell>
          <cell r="X2852">
            <v>12</v>
          </cell>
        </row>
        <row r="2853">
          <cell r="A2853">
            <v>2116515</v>
          </cell>
          <cell r="B2853">
            <v>1</v>
          </cell>
          <cell r="C2853">
            <v>7275.77</v>
          </cell>
          <cell r="D2853" t="str">
            <v>ubank</v>
          </cell>
          <cell r="E2853" t="str">
            <v>fixed</v>
          </cell>
          <cell r="F2853">
            <v>38910</v>
          </cell>
          <cell r="G2853">
            <v>0</v>
          </cell>
          <cell r="H2853">
            <v>2.95</v>
          </cell>
          <cell r="I2853">
            <v>3.55</v>
          </cell>
          <cell r="J2853">
            <v>4.05</v>
          </cell>
          <cell r="K2853">
            <v>4.3499999999999996</v>
          </cell>
          <cell r="L2853">
            <v>4.6500000000000004</v>
          </cell>
          <cell r="M2853">
            <v>0</v>
          </cell>
          <cell r="N2853">
            <v>0</v>
          </cell>
          <cell r="O2853" t="str">
            <v>term</v>
          </cell>
          <cell r="P2853" t="str">
            <v>UBRKLT</v>
          </cell>
          <cell r="Q2853">
            <v>38564</v>
          </cell>
          <cell r="R2853">
            <v>24</v>
          </cell>
          <cell r="S2853" t="str">
            <v>months</v>
          </cell>
          <cell r="T2853">
            <v>24</v>
          </cell>
          <cell r="U2853">
            <v>3.9100000000000003E-2</v>
          </cell>
          <cell r="V2853">
            <v>284.48260700000003</v>
          </cell>
          <cell r="W2853" t="str">
            <v>REG</v>
          </cell>
          <cell r="X2853">
            <v>12</v>
          </cell>
        </row>
        <row r="2854">
          <cell r="A2854">
            <v>2116614</v>
          </cell>
          <cell r="B2854">
            <v>1</v>
          </cell>
          <cell r="C2854">
            <v>15000</v>
          </cell>
          <cell r="D2854" t="str">
            <v>ubank</v>
          </cell>
          <cell r="E2854" t="str">
            <v>fixed</v>
          </cell>
          <cell r="F2854">
            <v>39275</v>
          </cell>
          <cell r="G2854">
            <v>0</v>
          </cell>
          <cell r="H2854">
            <v>2.95</v>
          </cell>
          <cell r="I2854">
            <v>3.55</v>
          </cell>
          <cell r="J2854">
            <v>4.05</v>
          </cell>
          <cell r="K2854">
            <v>4.3499999999999996</v>
          </cell>
          <cell r="L2854">
            <v>4.6500000000000004</v>
          </cell>
          <cell r="M2854">
            <v>0</v>
          </cell>
          <cell r="N2854">
            <v>0</v>
          </cell>
          <cell r="O2854" t="str">
            <v>term</v>
          </cell>
          <cell r="P2854" t="str">
            <v>UBRKLT</v>
          </cell>
          <cell r="Q2854">
            <v>38564</v>
          </cell>
          <cell r="R2854">
            <v>36</v>
          </cell>
          <cell r="S2854" t="str">
            <v>months</v>
          </cell>
          <cell r="T2854">
            <v>36</v>
          </cell>
          <cell r="U2854">
            <v>3.9100000000000003E-2</v>
          </cell>
          <cell r="V2854">
            <v>586.5</v>
          </cell>
          <cell r="W2854" t="str">
            <v>REG</v>
          </cell>
          <cell r="X2854">
            <v>24</v>
          </cell>
        </row>
        <row r="2855">
          <cell r="A2855">
            <v>2116630</v>
          </cell>
          <cell r="B2855">
            <v>1</v>
          </cell>
          <cell r="C2855">
            <v>50000</v>
          </cell>
          <cell r="D2855" t="str">
            <v>ubank</v>
          </cell>
          <cell r="E2855" t="str">
            <v>fixed</v>
          </cell>
          <cell r="F2855">
            <v>40006</v>
          </cell>
          <cell r="G2855">
            <v>0</v>
          </cell>
          <cell r="H2855">
            <v>2.95</v>
          </cell>
          <cell r="I2855">
            <v>3.55</v>
          </cell>
          <cell r="J2855">
            <v>4.05</v>
          </cell>
          <cell r="K2855">
            <v>4.3499999999999996</v>
          </cell>
          <cell r="L2855">
            <v>4.6500000000000004</v>
          </cell>
          <cell r="M2855">
            <v>0</v>
          </cell>
          <cell r="N2855">
            <v>0</v>
          </cell>
          <cell r="O2855" t="str">
            <v>term</v>
          </cell>
          <cell r="P2855" t="str">
            <v>UBRKLT</v>
          </cell>
          <cell r="Q2855">
            <v>38564</v>
          </cell>
          <cell r="R2855">
            <v>60</v>
          </cell>
          <cell r="S2855" t="str">
            <v>months</v>
          </cell>
          <cell r="T2855">
            <v>60</v>
          </cell>
          <cell r="U2855">
            <v>3.9100000000000003E-2</v>
          </cell>
          <cell r="V2855">
            <v>1955.0000000000002</v>
          </cell>
          <cell r="W2855" t="str">
            <v>REG</v>
          </cell>
          <cell r="X2855">
            <v>48</v>
          </cell>
        </row>
        <row r="2856">
          <cell r="A2856">
            <v>2116697</v>
          </cell>
          <cell r="B2856">
            <v>1</v>
          </cell>
          <cell r="C2856">
            <v>7691.03</v>
          </cell>
          <cell r="D2856" t="str">
            <v>ubank</v>
          </cell>
          <cell r="E2856" t="str">
            <v>fixed</v>
          </cell>
          <cell r="F2856">
            <v>40024</v>
          </cell>
          <cell r="G2856">
            <v>0</v>
          </cell>
          <cell r="H2856">
            <v>2.5</v>
          </cell>
          <cell r="I2856">
            <v>3.15</v>
          </cell>
          <cell r="J2856">
            <v>3.65</v>
          </cell>
          <cell r="K2856">
            <v>4</v>
          </cell>
          <cell r="L2856">
            <v>4.25</v>
          </cell>
          <cell r="M2856">
            <v>0</v>
          </cell>
          <cell r="N2856">
            <v>0.4</v>
          </cell>
          <cell r="O2856" t="str">
            <v>RSP</v>
          </cell>
          <cell r="P2856" t="str">
            <v>UBRKRS</v>
          </cell>
          <cell r="Q2856">
            <v>38564</v>
          </cell>
          <cell r="R2856">
            <v>60</v>
          </cell>
          <cell r="S2856" t="str">
            <v>months</v>
          </cell>
          <cell r="T2856">
            <v>60</v>
          </cell>
          <cell r="U2856">
            <v>3.9099999999999996E-2</v>
          </cell>
          <cell r="V2856">
            <v>300.71927299999993</v>
          </cell>
          <cell r="W2856" t="str">
            <v>RSP</v>
          </cell>
          <cell r="X2856">
            <v>48</v>
          </cell>
        </row>
        <row r="2857">
          <cell r="A2857">
            <v>2116713</v>
          </cell>
          <cell r="B2857">
            <v>2</v>
          </cell>
          <cell r="C2857">
            <v>11572.46</v>
          </cell>
          <cell r="D2857" t="str">
            <v>ubank</v>
          </cell>
          <cell r="E2857" t="str">
            <v>fixed</v>
          </cell>
          <cell r="F2857">
            <v>39310</v>
          </cell>
          <cell r="G2857">
            <v>0</v>
          </cell>
          <cell r="H2857">
            <v>2.5</v>
          </cell>
          <cell r="I2857">
            <v>3.15</v>
          </cell>
          <cell r="J2857">
            <v>3.65</v>
          </cell>
          <cell r="K2857">
            <v>4</v>
          </cell>
          <cell r="L2857">
            <v>4.25</v>
          </cell>
          <cell r="M2857">
            <v>0</v>
          </cell>
          <cell r="N2857">
            <v>0.4</v>
          </cell>
          <cell r="O2857" t="str">
            <v>RSP</v>
          </cell>
          <cell r="P2857" t="str">
            <v>UBRKRS</v>
          </cell>
          <cell r="Q2857">
            <v>38564</v>
          </cell>
          <cell r="R2857">
            <v>36</v>
          </cell>
          <cell r="S2857" t="str">
            <v>months</v>
          </cell>
          <cell r="T2857">
            <v>36</v>
          </cell>
          <cell r="U2857">
            <v>3.9099999999999996E-2</v>
          </cell>
          <cell r="V2857">
            <v>452.48318599999993</v>
          </cell>
          <cell r="W2857" t="str">
            <v>RSP</v>
          </cell>
          <cell r="X2857">
            <v>25</v>
          </cell>
        </row>
        <row r="2858">
          <cell r="A2858">
            <v>2116713</v>
          </cell>
          <cell r="B2858">
            <v>1</v>
          </cell>
          <cell r="C2858">
            <v>10673.3</v>
          </cell>
          <cell r="D2858" t="str">
            <v>ubank</v>
          </cell>
          <cell r="E2858" t="str">
            <v>fixed</v>
          </cell>
          <cell r="F2858">
            <v>40034</v>
          </cell>
          <cell r="G2858">
            <v>0</v>
          </cell>
          <cell r="H2858">
            <v>2.5</v>
          </cell>
          <cell r="I2858">
            <v>3.15</v>
          </cell>
          <cell r="J2858">
            <v>3.65</v>
          </cell>
          <cell r="K2858">
            <v>4</v>
          </cell>
          <cell r="L2858">
            <v>4.25</v>
          </cell>
          <cell r="M2858">
            <v>0</v>
          </cell>
          <cell r="N2858">
            <v>0.4</v>
          </cell>
          <cell r="O2858" t="str">
            <v>RSP</v>
          </cell>
          <cell r="P2858" t="str">
            <v>UBRKRS</v>
          </cell>
          <cell r="Q2858">
            <v>38564</v>
          </cell>
          <cell r="R2858">
            <v>60</v>
          </cell>
          <cell r="S2858" t="str">
            <v>months</v>
          </cell>
          <cell r="T2858">
            <v>60</v>
          </cell>
          <cell r="U2858">
            <v>3.9099999999999996E-2</v>
          </cell>
          <cell r="V2858">
            <v>417.32602999999995</v>
          </cell>
          <cell r="W2858" t="str">
            <v>RSP</v>
          </cell>
          <cell r="X2858">
            <v>49</v>
          </cell>
        </row>
        <row r="2859">
          <cell r="A2859">
            <v>2116754</v>
          </cell>
          <cell r="B2859">
            <v>1</v>
          </cell>
          <cell r="C2859">
            <v>15972.98</v>
          </cell>
          <cell r="D2859" t="str">
            <v>ubank</v>
          </cell>
          <cell r="E2859" t="str">
            <v>fixed</v>
          </cell>
          <cell r="F2859">
            <v>38917</v>
          </cell>
          <cell r="G2859">
            <v>0</v>
          </cell>
          <cell r="H2859">
            <v>2.5</v>
          </cell>
          <cell r="I2859">
            <v>3.15</v>
          </cell>
          <cell r="J2859">
            <v>3.65</v>
          </cell>
          <cell r="K2859">
            <v>4</v>
          </cell>
          <cell r="L2859">
            <v>4.25</v>
          </cell>
          <cell r="M2859">
            <v>0</v>
          </cell>
          <cell r="N2859">
            <v>0.4</v>
          </cell>
          <cell r="O2859" t="str">
            <v>RSP</v>
          </cell>
          <cell r="P2859" t="str">
            <v>UBRKRS</v>
          </cell>
          <cell r="Q2859">
            <v>38564</v>
          </cell>
          <cell r="R2859">
            <v>24</v>
          </cell>
          <cell r="S2859" t="str">
            <v>months</v>
          </cell>
          <cell r="T2859">
            <v>24</v>
          </cell>
          <cell r="U2859">
            <v>3.9099999999999996E-2</v>
          </cell>
          <cell r="V2859">
            <v>624.54351799999995</v>
          </cell>
          <cell r="W2859" t="str">
            <v>RSP</v>
          </cell>
          <cell r="X2859">
            <v>12</v>
          </cell>
        </row>
        <row r="2860">
          <cell r="A2860">
            <v>2116804</v>
          </cell>
          <cell r="B2860">
            <v>1</v>
          </cell>
          <cell r="C2860">
            <v>12571.74</v>
          </cell>
          <cell r="D2860" t="str">
            <v>ubank</v>
          </cell>
          <cell r="E2860" t="str">
            <v>fixed</v>
          </cell>
          <cell r="F2860">
            <v>40034</v>
          </cell>
          <cell r="G2860">
            <v>0</v>
          </cell>
          <cell r="H2860">
            <v>2.5</v>
          </cell>
          <cell r="I2860">
            <v>3.15</v>
          </cell>
          <cell r="J2860">
            <v>3.65</v>
          </cell>
          <cell r="K2860">
            <v>4</v>
          </cell>
          <cell r="L2860">
            <v>4.25</v>
          </cell>
          <cell r="M2860">
            <v>0</v>
          </cell>
          <cell r="N2860">
            <v>0.4</v>
          </cell>
          <cell r="O2860" t="str">
            <v>RSP</v>
          </cell>
          <cell r="P2860" t="str">
            <v>UBRKRS</v>
          </cell>
          <cell r="Q2860">
            <v>38564</v>
          </cell>
          <cell r="R2860">
            <v>60</v>
          </cell>
          <cell r="S2860" t="str">
            <v>months</v>
          </cell>
          <cell r="T2860">
            <v>60</v>
          </cell>
          <cell r="U2860">
            <v>3.9099999999999996E-2</v>
          </cell>
          <cell r="V2860">
            <v>491.55503399999992</v>
          </cell>
          <cell r="W2860" t="str">
            <v>RSP</v>
          </cell>
          <cell r="X2860">
            <v>49</v>
          </cell>
        </row>
        <row r="2861">
          <cell r="A2861">
            <v>2116986</v>
          </cell>
          <cell r="B2861">
            <v>1</v>
          </cell>
          <cell r="C2861">
            <v>46000</v>
          </cell>
          <cell r="D2861" t="str">
            <v>ubank</v>
          </cell>
          <cell r="E2861" t="str">
            <v>fixed</v>
          </cell>
          <cell r="F2861">
            <v>40006</v>
          </cell>
          <cell r="G2861">
            <v>0</v>
          </cell>
          <cell r="H2861">
            <v>2.95</v>
          </cell>
          <cell r="I2861">
            <v>3.55</v>
          </cell>
          <cell r="J2861">
            <v>4.05</v>
          </cell>
          <cell r="K2861">
            <v>4.3499999999999996</v>
          </cell>
          <cell r="L2861">
            <v>4.6500000000000004</v>
          </cell>
          <cell r="M2861">
            <v>0</v>
          </cell>
          <cell r="N2861">
            <v>0</v>
          </cell>
          <cell r="O2861" t="str">
            <v>term</v>
          </cell>
          <cell r="P2861" t="str">
            <v>UBRKLT</v>
          </cell>
          <cell r="Q2861">
            <v>38564</v>
          </cell>
          <cell r="R2861">
            <v>60</v>
          </cell>
          <cell r="S2861" t="str">
            <v>months</v>
          </cell>
          <cell r="T2861">
            <v>60</v>
          </cell>
          <cell r="U2861">
            <v>3.9100000000000003E-2</v>
          </cell>
          <cell r="V2861">
            <v>1798.6000000000001</v>
          </cell>
          <cell r="W2861" t="str">
            <v>REG</v>
          </cell>
          <cell r="X2861">
            <v>48</v>
          </cell>
        </row>
        <row r="2862">
          <cell r="A2862">
            <v>2117000</v>
          </cell>
          <cell r="B2862">
            <v>1</v>
          </cell>
          <cell r="C2862">
            <v>36627.5</v>
          </cell>
          <cell r="D2862" t="str">
            <v>ubank</v>
          </cell>
          <cell r="E2862" t="str">
            <v>fixed</v>
          </cell>
          <cell r="F2862">
            <v>40007</v>
          </cell>
          <cell r="G2862">
            <v>0</v>
          </cell>
          <cell r="H2862">
            <v>2.95</v>
          </cell>
          <cell r="I2862">
            <v>3.55</v>
          </cell>
          <cell r="J2862">
            <v>4.05</v>
          </cell>
          <cell r="K2862">
            <v>4.3499999999999996</v>
          </cell>
          <cell r="L2862">
            <v>4.6500000000000004</v>
          </cell>
          <cell r="M2862">
            <v>0</v>
          </cell>
          <cell r="N2862">
            <v>0</v>
          </cell>
          <cell r="O2862" t="str">
            <v>term</v>
          </cell>
          <cell r="P2862" t="str">
            <v>UBRKLT</v>
          </cell>
          <cell r="Q2862">
            <v>38564</v>
          </cell>
          <cell r="R2862">
            <v>60</v>
          </cell>
          <cell r="S2862" t="str">
            <v>months</v>
          </cell>
          <cell r="T2862">
            <v>60</v>
          </cell>
          <cell r="U2862">
            <v>3.9100000000000003E-2</v>
          </cell>
          <cell r="V2862">
            <v>1432.13525</v>
          </cell>
          <cell r="W2862" t="str">
            <v>REG</v>
          </cell>
          <cell r="X2862">
            <v>48</v>
          </cell>
        </row>
        <row r="2863">
          <cell r="A2863">
            <v>2117158</v>
          </cell>
          <cell r="B2863">
            <v>1</v>
          </cell>
          <cell r="C2863">
            <v>15000</v>
          </cell>
          <cell r="D2863" t="str">
            <v>ubank</v>
          </cell>
          <cell r="E2863" t="str">
            <v>fixed</v>
          </cell>
          <cell r="F2863">
            <v>40006</v>
          </cell>
          <cell r="G2863">
            <v>0</v>
          </cell>
          <cell r="H2863">
            <v>2.95</v>
          </cell>
          <cell r="I2863">
            <v>3.55</v>
          </cell>
          <cell r="J2863">
            <v>4.05</v>
          </cell>
          <cell r="K2863">
            <v>4.3499999999999996</v>
          </cell>
          <cell r="L2863">
            <v>4.6500000000000004</v>
          </cell>
          <cell r="M2863">
            <v>0</v>
          </cell>
          <cell r="N2863">
            <v>0</v>
          </cell>
          <cell r="O2863" t="str">
            <v>term</v>
          </cell>
          <cell r="P2863" t="str">
            <v>UBRKLT</v>
          </cell>
          <cell r="Q2863">
            <v>38564</v>
          </cell>
          <cell r="R2863">
            <v>60</v>
          </cell>
          <cell r="S2863" t="str">
            <v>months</v>
          </cell>
          <cell r="T2863">
            <v>60</v>
          </cell>
          <cell r="U2863">
            <v>3.9100000000000003E-2</v>
          </cell>
          <cell r="V2863">
            <v>586.5</v>
          </cell>
          <cell r="W2863" t="str">
            <v>REG</v>
          </cell>
          <cell r="X2863">
            <v>48</v>
          </cell>
        </row>
        <row r="2864">
          <cell r="A2864">
            <v>2117208</v>
          </cell>
          <cell r="B2864">
            <v>1</v>
          </cell>
          <cell r="C2864">
            <v>10461.59</v>
          </cell>
          <cell r="D2864" t="str">
            <v>ubank</v>
          </cell>
          <cell r="E2864" t="str">
            <v>fixed</v>
          </cell>
          <cell r="F2864">
            <v>40006</v>
          </cell>
          <cell r="G2864">
            <v>0</v>
          </cell>
          <cell r="H2864">
            <v>2.95</v>
          </cell>
          <cell r="I2864">
            <v>3.55</v>
          </cell>
          <cell r="J2864">
            <v>4.05</v>
          </cell>
          <cell r="K2864">
            <v>4.3499999999999996</v>
          </cell>
          <cell r="L2864">
            <v>4.6500000000000004</v>
          </cell>
          <cell r="M2864">
            <v>0</v>
          </cell>
          <cell r="N2864">
            <v>0</v>
          </cell>
          <cell r="O2864" t="str">
            <v>term</v>
          </cell>
          <cell r="P2864" t="str">
            <v>UBRKLT</v>
          </cell>
          <cell r="Q2864">
            <v>38564</v>
          </cell>
          <cell r="R2864">
            <v>60</v>
          </cell>
          <cell r="S2864" t="str">
            <v>months</v>
          </cell>
          <cell r="T2864">
            <v>60</v>
          </cell>
          <cell r="U2864">
            <v>3.9100000000000003E-2</v>
          </cell>
          <cell r="V2864">
            <v>409.04816900000003</v>
          </cell>
          <cell r="W2864" t="str">
            <v>REG</v>
          </cell>
          <cell r="X2864">
            <v>48</v>
          </cell>
        </row>
        <row r="2865">
          <cell r="A2865">
            <v>2117315</v>
          </cell>
          <cell r="B2865">
            <v>1</v>
          </cell>
          <cell r="C2865">
            <v>52025</v>
          </cell>
          <cell r="D2865" t="str">
            <v>ubank</v>
          </cell>
          <cell r="E2865" t="str">
            <v>fixed</v>
          </cell>
          <cell r="F2865">
            <v>39276</v>
          </cell>
          <cell r="G2865">
            <v>0</v>
          </cell>
          <cell r="H2865">
            <v>2.95</v>
          </cell>
          <cell r="I2865">
            <v>3.55</v>
          </cell>
          <cell r="J2865">
            <v>4.05</v>
          </cell>
          <cell r="K2865">
            <v>4.3499999999999996</v>
          </cell>
          <cell r="L2865">
            <v>4.6500000000000004</v>
          </cell>
          <cell r="M2865">
            <v>0</v>
          </cell>
          <cell r="N2865">
            <v>0</v>
          </cell>
          <cell r="O2865" t="str">
            <v>term</v>
          </cell>
          <cell r="P2865" t="str">
            <v>UBRKLT</v>
          </cell>
          <cell r="Q2865">
            <v>38564</v>
          </cell>
          <cell r="R2865">
            <v>36</v>
          </cell>
          <cell r="S2865" t="str">
            <v>months</v>
          </cell>
          <cell r="T2865">
            <v>36</v>
          </cell>
          <cell r="U2865">
            <v>3.9100000000000003E-2</v>
          </cell>
          <cell r="V2865">
            <v>2034.1775000000002</v>
          </cell>
          <cell r="W2865" t="str">
            <v>REG</v>
          </cell>
          <cell r="X2865">
            <v>24</v>
          </cell>
        </row>
        <row r="2866">
          <cell r="A2866">
            <v>2117463</v>
          </cell>
          <cell r="B2866">
            <v>2</v>
          </cell>
          <cell r="C2866">
            <v>3762.17</v>
          </cell>
          <cell r="D2866" t="str">
            <v>ubank</v>
          </cell>
          <cell r="E2866" t="str">
            <v>fixed</v>
          </cell>
          <cell r="F2866">
            <v>39996</v>
          </cell>
          <cell r="G2866">
            <v>0</v>
          </cell>
          <cell r="H2866">
            <v>2.95</v>
          </cell>
          <cell r="I2866">
            <v>3.55</v>
          </cell>
          <cell r="J2866">
            <v>4.05</v>
          </cell>
          <cell r="K2866">
            <v>4.3499999999999996</v>
          </cell>
          <cell r="L2866">
            <v>4.6500000000000004</v>
          </cell>
          <cell r="M2866">
            <v>0</v>
          </cell>
          <cell r="N2866">
            <v>0</v>
          </cell>
          <cell r="O2866" t="str">
            <v>RSP</v>
          </cell>
          <cell r="P2866" t="str">
            <v>UBRKRS</v>
          </cell>
          <cell r="Q2866">
            <v>38564</v>
          </cell>
          <cell r="R2866">
            <v>60</v>
          </cell>
          <cell r="S2866" t="str">
            <v>months</v>
          </cell>
          <cell r="T2866">
            <v>60</v>
          </cell>
          <cell r="U2866">
            <v>3.9100000000000003E-2</v>
          </cell>
          <cell r="V2866">
            <v>147.10084700000002</v>
          </cell>
          <cell r="W2866" t="str">
            <v>RSP</v>
          </cell>
          <cell r="X2866">
            <v>48</v>
          </cell>
        </row>
        <row r="2867">
          <cell r="A2867">
            <v>2117497</v>
          </cell>
          <cell r="B2867">
            <v>1</v>
          </cell>
          <cell r="C2867">
            <v>58000</v>
          </cell>
          <cell r="D2867" t="str">
            <v>ubank</v>
          </cell>
          <cell r="E2867" t="str">
            <v>fixed</v>
          </cell>
          <cell r="F2867">
            <v>39265</v>
          </cell>
          <cell r="G2867">
            <v>0</v>
          </cell>
          <cell r="H2867">
            <v>2.95</v>
          </cell>
          <cell r="I2867">
            <v>3.55</v>
          </cell>
          <cell r="J2867">
            <v>4.05</v>
          </cell>
          <cell r="K2867">
            <v>4.3499999999999996</v>
          </cell>
          <cell r="L2867">
            <v>4.6500000000000004</v>
          </cell>
          <cell r="M2867">
            <v>0</v>
          </cell>
          <cell r="N2867">
            <v>0</v>
          </cell>
          <cell r="O2867" t="str">
            <v>term</v>
          </cell>
          <cell r="P2867" t="str">
            <v>UBRKLT</v>
          </cell>
          <cell r="Q2867">
            <v>38564</v>
          </cell>
          <cell r="R2867">
            <v>36</v>
          </cell>
          <cell r="S2867" t="str">
            <v>months</v>
          </cell>
          <cell r="T2867">
            <v>36</v>
          </cell>
          <cell r="U2867">
            <v>3.9100000000000003E-2</v>
          </cell>
          <cell r="V2867">
            <v>2267.8000000000002</v>
          </cell>
          <cell r="W2867" t="str">
            <v>REG</v>
          </cell>
          <cell r="X2867">
            <v>24</v>
          </cell>
        </row>
        <row r="2868">
          <cell r="A2868">
            <v>2117620</v>
          </cell>
          <cell r="B2868">
            <v>1</v>
          </cell>
          <cell r="C2868">
            <v>40000</v>
          </cell>
          <cell r="D2868" t="str">
            <v>ubank</v>
          </cell>
          <cell r="E2868" t="str">
            <v>fixed</v>
          </cell>
          <cell r="F2868">
            <v>39271</v>
          </cell>
          <cell r="G2868">
            <v>0</v>
          </cell>
          <cell r="H2868">
            <v>2.95</v>
          </cell>
          <cell r="I2868">
            <v>3.55</v>
          </cell>
          <cell r="J2868">
            <v>4.05</v>
          </cell>
          <cell r="K2868">
            <v>4.3499999999999996</v>
          </cell>
          <cell r="L2868">
            <v>4.6500000000000004</v>
          </cell>
          <cell r="M2868">
            <v>0</v>
          </cell>
          <cell r="N2868">
            <v>0</v>
          </cell>
          <cell r="O2868" t="str">
            <v>term</v>
          </cell>
          <cell r="P2868" t="str">
            <v>UBRKLT</v>
          </cell>
          <cell r="Q2868">
            <v>38564</v>
          </cell>
          <cell r="R2868">
            <v>36</v>
          </cell>
          <cell r="S2868" t="str">
            <v>months</v>
          </cell>
          <cell r="T2868">
            <v>36</v>
          </cell>
          <cell r="U2868">
            <v>3.9100000000000003E-2</v>
          </cell>
          <cell r="V2868">
            <v>1564</v>
          </cell>
          <cell r="W2868" t="str">
            <v>REG</v>
          </cell>
          <cell r="X2868">
            <v>24</v>
          </cell>
        </row>
        <row r="2869">
          <cell r="A2869">
            <v>2117646</v>
          </cell>
          <cell r="B2869">
            <v>1</v>
          </cell>
          <cell r="C2869">
            <v>2500</v>
          </cell>
          <cell r="D2869" t="str">
            <v>ubank</v>
          </cell>
          <cell r="E2869" t="str">
            <v>fixed</v>
          </cell>
          <cell r="F2869">
            <v>38910</v>
          </cell>
          <cell r="G2869">
            <v>0</v>
          </cell>
          <cell r="H2869">
            <v>2.95</v>
          </cell>
          <cell r="I2869">
            <v>3.55</v>
          </cell>
          <cell r="J2869">
            <v>4.05</v>
          </cell>
          <cell r="K2869">
            <v>4.3499999999999996</v>
          </cell>
          <cell r="L2869">
            <v>4.6500000000000004</v>
          </cell>
          <cell r="M2869">
            <v>0</v>
          </cell>
          <cell r="N2869">
            <v>0</v>
          </cell>
          <cell r="O2869" t="str">
            <v>term</v>
          </cell>
          <cell r="P2869" t="str">
            <v>UBRKLT</v>
          </cell>
          <cell r="Q2869">
            <v>38564</v>
          </cell>
          <cell r="R2869">
            <v>24</v>
          </cell>
          <cell r="S2869" t="str">
            <v>months</v>
          </cell>
          <cell r="T2869">
            <v>24</v>
          </cell>
          <cell r="U2869">
            <v>3.9100000000000003E-2</v>
          </cell>
          <cell r="V2869">
            <v>97.75</v>
          </cell>
          <cell r="W2869" t="str">
            <v>REG</v>
          </cell>
          <cell r="X2869">
            <v>12</v>
          </cell>
        </row>
        <row r="2870">
          <cell r="A2870">
            <v>2117760</v>
          </cell>
          <cell r="B2870">
            <v>5</v>
          </cell>
          <cell r="C2870">
            <v>12000</v>
          </cell>
          <cell r="D2870" t="str">
            <v>ubank</v>
          </cell>
          <cell r="E2870" t="str">
            <v>fixed</v>
          </cell>
          <cell r="F2870">
            <v>40006</v>
          </cell>
          <cell r="G2870">
            <v>0</v>
          </cell>
          <cell r="H2870">
            <v>2.95</v>
          </cell>
          <cell r="I2870">
            <v>3.55</v>
          </cell>
          <cell r="J2870">
            <v>4.05</v>
          </cell>
          <cell r="K2870">
            <v>4.3499999999999996</v>
          </cell>
          <cell r="L2870">
            <v>4.6500000000000004</v>
          </cell>
          <cell r="M2870">
            <v>0</v>
          </cell>
          <cell r="N2870">
            <v>0</v>
          </cell>
          <cell r="O2870" t="str">
            <v>term</v>
          </cell>
          <cell r="P2870" t="str">
            <v>UBRKLT</v>
          </cell>
          <cell r="Q2870">
            <v>38564</v>
          </cell>
          <cell r="R2870">
            <v>60</v>
          </cell>
          <cell r="S2870" t="str">
            <v>months</v>
          </cell>
          <cell r="T2870">
            <v>60</v>
          </cell>
          <cell r="U2870">
            <v>3.9100000000000003E-2</v>
          </cell>
          <cell r="V2870">
            <v>469.20000000000005</v>
          </cell>
          <cell r="W2870" t="str">
            <v>REG</v>
          </cell>
          <cell r="X2870">
            <v>48</v>
          </cell>
        </row>
        <row r="2871">
          <cell r="A2871">
            <v>2117760</v>
          </cell>
          <cell r="B2871">
            <v>1</v>
          </cell>
          <cell r="C2871">
            <v>4500</v>
          </cell>
          <cell r="D2871" t="str">
            <v>ubank</v>
          </cell>
          <cell r="E2871" t="str">
            <v>fixed</v>
          </cell>
          <cell r="F2871">
            <v>38910</v>
          </cell>
          <cell r="G2871">
            <v>0</v>
          </cell>
          <cell r="H2871">
            <v>2.95</v>
          </cell>
          <cell r="I2871">
            <v>3.55</v>
          </cell>
          <cell r="J2871">
            <v>4.05</v>
          </cell>
          <cell r="K2871">
            <v>4.3499999999999996</v>
          </cell>
          <cell r="L2871">
            <v>4.6500000000000004</v>
          </cell>
          <cell r="M2871">
            <v>0</v>
          </cell>
          <cell r="N2871">
            <v>0</v>
          </cell>
          <cell r="O2871" t="str">
            <v>term</v>
          </cell>
          <cell r="P2871" t="str">
            <v>UBRKLT</v>
          </cell>
          <cell r="Q2871">
            <v>38564</v>
          </cell>
          <cell r="R2871">
            <v>24</v>
          </cell>
          <cell r="S2871" t="str">
            <v>months</v>
          </cell>
          <cell r="T2871">
            <v>24</v>
          </cell>
          <cell r="U2871">
            <v>3.9100000000000003E-2</v>
          </cell>
          <cell r="V2871">
            <v>175.95000000000002</v>
          </cell>
          <cell r="W2871" t="str">
            <v>REG</v>
          </cell>
          <cell r="X2871">
            <v>12</v>
          </cell>
        </row>
        <row r="2872">
          <cell r="A2872">
            <v>2117760</v>
          </cell>
          <cell r="B2872">
            <v>2</v>
          </cell>
          <cell r="C2872">
            <v>4500</v>
          </cell>
          <cell r="D2872" t="str">
            <v>ubank</v>
          </cell>
          <cell r="E2872" t="str">
            <v>fixed</v>
          </cell>
          <cell r="F2872">
            <v>39275</v>
          </cell>
          <cell r="G2872">
            <v>0</v>
          </cell>
          <cell r="H2872">
            <v>2.95</v>
          </cell>
          <cell r="I2872">
            <v>3.55</v>
          </cell>
          <cell r="J2872">
            <v>4.05</v>
          </cell>
          <cell r="K2872">
            <v>4.3499999999999996</v>
          </cell>
          <cell r="L2872">
            <v>4.6500000000000004</v>
          </cell>
          <cell r="M2872">
            <v>0</v>
          </cell>
          <cell r="N2872">
            <v>0</v>
          </cell>
          <cell r="O2872" t="str">
            <v>term</v>
          </cell>
          <cell r="P2872" t="str">
            <v>UBRKLT</v>
          </cell>
          <cell r="Q2872">
            <v>38564</v>
          </cell>
          <cell r="R2872">
            <v>36</v>
          </cell>
          <cell r="S2872" t="str">
            <v>months</v>
          </cell>
          <cell r="T2872">
            <v>36</v>
          </cell>
          <cell r="U2872">
            <v>3.9100000000000003E-2</v>
          </cell>
          <cell r="V2872">
            <v>175.95000000000002</v>
          </cell>
          <cell r="W2872" t="str">
            <v>REG</v>
          </cell>
          <cell r="X2872">
            <v>24</v>
          </cell>
        </row>
        <row r="2873">
          <cell r="A2873">
            <v>2117760</v>
          </cell>
          <cell r="B2873">
            <v>4</v>
          </cell>
          <cell r="C2873">
            <v>4500</v>
          </cell>
          <cell r="D2873" t="str">
            <v>ubank</v>
          </cell>
          <cell r="E2873" t="str">
            <v>fixed</v>
          </cell>
          <cell r="F2873">
            <v>39641</v>
          </cell>
          <cell r="G2873">
            <v>0</v>
          </cell>
          <cell r="H2873">
            <v>2.95</v>
          </cell>
          <cell r="I2873">
            <v>3.55</v>
          </cell>
          <cell r="J2873">
            <v>4.05</v>
          </cell>
          <cell r="K2873">
            <v>4.3499999999999996</v>
          </cell>
          <cell r="L2873">
            <v>4.6500000000000004</v>
          </cell>
          <cell r="M2873">
            <v>0</v>
          </cell>
          <cell r="N2873">
            <v>0</v>
          </cell>
          <cell r="O2873" t="str">
            <v>term</v>
          </cell>
          <cell r="P2873" t="str">
            <v>UBRKLT</v>
          </cell>
          <cell r="Q2873">
            <v>38564</v>
          </cell>
          <cell r="R2873">
            <v>48</v>
          </cell>
          <cell r="S2873" t="str">
            <v>months</v>
          </cell>
          <cell r="T2873">
            <v>48</v>
          </cell>
          <cell r="U2873">
            <v>3.9100000000000003E-2</v>
          </cell>
          <cell r="V2873">
            <v>175.95000000000002</v>
          </cell>
          <cell r="W2873" t="str">
            <v>REG</v>
          </cell>
          <cell r="X2873">
            <v>36</v>
          </cell>
        </row>
        <row r="2874">
          <cell r="A2874">
            <v>2117851</v>
          </cell>
          <cell r="B2874">
            <v>1</v>
          </cell>
          <cell r="C2874">
            <v>10000</v>
          </cell>
          <cell r="D2874" t="str">
            <v>ubank</v>
          </cell>
          <cell r="E2874" t="str">
            <v>fixed</v>
          </cell>
          <cell r="F2874">
            <v>40007</v>
          </cell>
          <cell r="G2874">
            <v>0</v>
          </cell>
          <cell r="H2874">
            <v>2.95</v>
          </cell>
          <cell r="I2874">
            <v>3.55</v>
          </cell>
          <cell r="J2874">
            <v>4.05</v>
          </cell>
          <cell r="K2874">
            <v>4.3499999999999996</v>
          </cell>
          <cell r="L2874">
            <v>4.6500000000000004</v>
          </cell>
          <cell r="M2874">
            <v>0</v>
          </cell>
          <cell r="N2874">
            <v>0</v>
          </cell>
          <cell r="O2874" t="str">
            <v>term</v>
          </cell>
          <cell r="P2874" t="str">
            <v>UBRKLT</v>
          </cell>
          <cell r="Q2874">
            <v>38564</v>
          </cell>
          <cell r="R2874">
            <v>60</v>
          </cell>
          <cell r="S2874" t="str">
            <v>months</v>
          </cell>
          <cell r="T2874">
            <v>60</v>
          </cell>
          <cell r="U2874">
            <v>3.9100000000000003E-2</v>
          </cell>
          <cell r="V2874">
            <v>391</v>
          </cell>
          <cell r="W2874" t="str">
            <v>REG</v>
          </cell>
          <cell r="X2874">
            <v>48</v>
          </cell>
        </row>
        <row r="2875">
          <cell r="A2875">
            <v>2117877</v>
          </cell>
          <cell r="B2875">
            <v>1</v>
          </cell>
          <cell r="C2875">
            <v>30000</v>
          </cell>
          <cell r="D2875" t="str">
            <v>ubank</v>
          </cell>
          <cell r="E2875" t="str">
            <v>fixed</v>
          </cell>
          <cell r="F2875">
            <v>40007</v>
          </cell>
          <cell r="G2875">
            <v>0</v>
          </cell>
          <cell r="H2875">
            <v>2.95</v>
          </cell>
          <cell r="I2875">
            <v>3.55</v>
          </cell>
          <cell r="J2875">
            <v>4.05</v>
          </cell>
          <cell r="K2875">
            <v>4.3499999999999996</v>
          </cell>
          <cell r="L2875">
            <v>4.6500000000000004</v>
          </cell>
          <cell r="M2875">
            <v>0</v>
          </cell>
          <cell r="N2875">
            <v>0</v>
          </cell>
          <cell r="O2875" t="str">
            <v>term</v>
          </cell>
          <cell r="P2875" t="str">
            <v>UBRKLT</v>
          </cell>
          <cell r="Q2875">
            <v>38564</v>
          </cell>
          <cell r="R2875">
            <v>60</v>
          </cell>
          <cell r="S2875" t="str">
            <v>months</v>
          </cell>
          <cell r="T2875">
            <v>60</v>
          </cell>
          <cell r="U2875">
            <v>3.9100000000000003E-2</v>
          </cell>
          <cell r="V2875">
            <v>1173</v>
          </cell>
          <cell r="W2875" t="str">
            <v>REG</v>
          </cell>
          <cell r="X2875">
            <v>48</v>
          </cell>
        </row>
        <row r="2876">
          <cell r="A2876">
            <v>2117927</v>
          </cell>
          <cell r="B2876">
            <v>1</v>
          </cell>
          <cell r="C2876">
            <v>50000</v>
          </cell>
          <cell r="D2876" t="str">
            <v>ubank</v>
          </cell>
          <cell r="E2876" t="str">
            <v>fixed</v>
          </cell>
          <cell r="F2876">
            <v>39276</v>
          </cell>
          <cell r="G2876">
            <v>0</v>
          </cell>
          <cell r="H2876">
            <v>2.95</v>
          </cell>
          <cell r="I2876">
            <v>3.55</v>
          </cell>
          <cell r="J2876">
            <v>4.05</v>
          </cell>
          <cell r="K2876">
            <v>4.3499999999999996</v>
          </cell>
          <cell r="L2876">
            <v>4.6500000000000004</v>
          </cell>
          <cell r="M2876">
            <v>0</v>
          </cell>
          <cell r="N2876">
            <v>0</v>
          </cell>
          <cell r="O2876" t="str">
            <v>term</v>
          </cell>
          <cell r="P2876" t="str">
            <v>UBRKLT</v>
          </cell>
          <cell r="Q2876">
            <v>38564</v>
          </cell>
          <cell r="R2876">
            <v>36</v>
          </cell>
          <cell r="S2876" t="str">
            <v>months</v>
          </cell>
          <cell r="T2876">
            <v>36</v>
          </cell>
          <cell r="U2876">
            <v>3.9100000000000003E-2</v>
          </cell>
          <cell r="V2876">
            <v>1955.0000000000002</v>
          </cell>
          <cell r="W2876" t="str">
            <v>REG</v>
          </cell>
          <cell r="X2876">
            <v>24</v>
          </cell>
        </row>
        <row r="2877">
          <cell r="A2877">
            <v>2117950</v>
          </cell>
          <cell r="B2877">
            <v>1</v>
          </cell>
          <cell r="C2877">
            <v>9401.2999999999993</v>
          </cell>
          <cell r="D2877" t="str">
            <v>ubank</v>
          </cell>
          <cell r="E2877" t="str">
            <v>fixed</v>
          </cell>
          <cell r="F2877">
            <v>39286</v>
          </cell>
          <cell r="G2877">
            <v>0</v>
          </cell>
          <cell r="H2877">
            <v>2.5</v>
          </cell>
          <cell r="I2877">
            <v>3.15</v>
          </cell>
          <cell r="J2877">
            <v>3.65</v>
          </cell>
          <cell r="K2877">
            <v>4</v>
          </cell>
          <cell r="L2877">
            <v>4.25</v>
          </cell>
          <cell r="M2877">
            <v>0</v>
          </cell>
          <cell r="N2877">
            <v>0.4</v>
          </cell>
          <cell r="O2877" t="str">
            <v>RSP</v>
          </cell>
          <cell r="P2877" t="str">
            <v>UBRKRS</v>
          </cell>
          <cell r="Q2877">
            <v>38564</v>
          </cell>
          <cell r="R2877">
            <v>36</v>
          </cell>
          <cell r="S2877" t="str">
            <v>months</v>
          </cell>
          <cell r="T2877">
            <v>36</v>
          </cell>
          <cell r="U2877">
            <v>3.9099999999999996E-2</v>
          </cell>
          <cell r="V2877">
            <v>367.59082999999993</v>
          </cell>
          <cell r="W2877" t="str">
            <v>RSP</v>
          </cell>
          <cell r="X2877">
            <v>24</v>
          </cell>
        </row>
        <row r="2878">
          <cell r="A2878">
            <v>2117984</v>
          </cell>
          <cell r="B2878">
            <v>1</v>
          </cell>
          <cell r="C2878">
            <v>10000</v>
          </cell>
          <cell r="D2878" t="str">
            <v>ubank</v>
          </cell>
          <cell r="E2878" t="str">
            <v>fixed</v>
          </cell>
          <cell r="F2878">
            <v>40007</v>
          </cell>
          <cell r="G2878">
            <v>0</v>
          </cell>
          <cell r="H2878">
            <v>2.95</v>
          </cell>
          <cell r="I2878">
            <v>3.55</v>
          </cell>
          <cell r="J2878">
            <v>4.05</v>
          </cell>
          <cell r="K2878">
            <v>4.3499999999999996</v>
          </cell>
          <cell r="L2878">
            <v>4.6500000000000004</v>
          </cell>
          <cell r="M2878">
            <v>0</v>
          </cell>
          <cell r="N2878">
            <v>0</v>
          </cell>
          <cell r="O2878" t="str">
            <v>term</v>
          </cell>
          <cell r="P2878" t="str">
            <v>UBRKLT</v>
          </cell>
          <cell r="Q2878">
            <v>38564</v>
          </cell>
          <cell r="R2878">
            <v>60</v>
          </cell>
          <cell r="S2878" t="str">
            <v>months</v>
          </cell>
          <cell r="T2878">
            <v>60</v>
          </cell>
          <cell r="U2878">
            <v>3.9100000000000003E-2</v>
          </cell>
          <cell r="V2878">
            <v>391</v>
          </cell>
          <cell r="W2878" t="str">
            <v>REG</v>
          </cell>
          <cell r="X2878">
            <v>48</v>
          </cell>
        </row>
        <row r="2879">
          <cell r="A2879">
            <v>2118008</v>
          </cell>
          <cell r="B2879">
            <v>1</v>
          </cell>
          <cell r="C2879">
            <v>10000</v>
          </cell>
          <cell r="D2879" t="str">
            <v>ubank</v>
          </cell>
          <cell r="E2879" t="str">
            <v>fixed</v>
          </cell>
          <cell r="F2879">
            <v>40007</v>
          </cell>
          <cell r="G2879">
            <v>0</v>
          </cell>
          <cell r="H2879">
            <v>2.95</v>
          </cell>
          <cell r="I2879">
            <v>3.55</v>
          </cell>
          <cell r="J2879">
            <v>4.05</v>
          </cell>
          <cell r="K2879">
            <v>4.3499999999999996</v>
          </cell>
          <cell r="L2879">
            <v>4.6500000000000004</v>
          </cell>
          <cell r="M2879">
            <v>0</v>
          </cell>
          <cell r="N2879">
            <v>0</v>
          </cell>
          <cell r="O2879" t="str">
            <v>term</v>
          </cell>
          <cell r="P2879" t="str">
            <v>UBRKLT</v>
          </cell>
          <cell r="Q2879">
            <v>38564</v>
          </cell>
          <cell r="R2879">
            <v>60</v>
          </cell>
          <cell r="S2879" t="str">
            <v>months</v>
          </cell>
          <cell r="T2879">
            <v>60</v>
          </cell>
          <cell r="U2879">
            <v>3.9100000000000003E-2</v>
          </cell>
          <cell r="V2879">
            <v>391</v>
          </cell>
          <cell r="W2879" t="str">
            <v>REG</v>
          </cell>
          <cell r="X2879">
            <v>48</v>
          </cell>
        </row>
        <row r="2880">
          <cell r="A2880">
            <v>2118123</v>
          </cell>
          <cell r="B2880">
            <v>1</v>
          </cell>
          <cell r="C2880">
            <v>26804.79</v>
          </cell>
          <cell r="D2880" t="str">
            <v>ubank</v>
          </cell>
          <cell r="E2880" t="str">
            <v>fixed</v>
          </cell>
          <cell r="F2880">
            <v>40016</v>
          </cell>
          <cell r="G2880">
            <v>0</v>
          </cell>
          <cell r="H2880">
            <v>2.5</v>
          </cell>
          <cell r="I2880">
            <v>3.15</v>
          </cell>
          <cell r="J2880">
            <v>3.65</v>
          </cell>
          <cell r="K2880">
            <v>4</v>
          </cell>
          <cell r="L2880">
            <v>4.25</v>
          </cell>
          <cell r="M2880">
            <v>0</v>
          </cell>
          <cell r="N2880">
            <v>0.4</v>
          </cell>
          <cell r="O2880" t="str">
            <v>RSP</v>
          </cell>
          <cell r="P2880" t="str">
            <v>UBRKRS</v>
          </cell>
          <cell r="Q2880">
            <v>38564</v>
          </cell>
          <cell r="R2880">
            <v>60</v>
          </cell>
          <cell r="S2880" t="str">
            <v>months</v>
          </cell>
          <cell r="T2880">
            <v>60</v>
          </cell>
          <cell r="U2880">
            <v>3.9099999999999996E-2</v>
          </cell>
          <cell r="V2880">
            <v>1048.0672889999998</v>
          </cell>
          <cell r="W2880" t="str">
            <v>RSP</v>
          </cell>
          <cell r="X2880">
            <v>48</v>
          </cell>
        </row>
        <row r="2881">
          <cell r="A2881">
            <v>2118206</v>
          </cell>
          <cell r="B2881">
            <v>1</v>
          </cell>
          <cell r="C2881">
            <v>25000</v>
          </cell>
          <cell r="D2881" t="str">
            <v>ubank</v>
          </cell>
          <cell r="E2881" t="str">
            <v>fixed</v>
          </cell>
          <cell r="F2881">
            <v>40007</v>
          </cell>
          <cell r="G2881">
            <v>0</v>
          </cell>
          <cell r="H2881">
            <v>2.7</v>
          </cell>
          <cell r="I2881">
            <v>3.3</v>
          </cell>
          <cell r="J2881">
            <v>3.8</v>
          </cell>
          <cell r="K2881">
            <v>4.0999999999999996</v>
          </cell>
          <cell r="L2881">
            <v>4.4000000000000004</v>
          </cell>
          <cell r="M2881">
            <v>0</v>
          </cell>
          <cell r="N2881">
            <v>0</v>
          </cell>
          <cell r="O2881" t="str">
            <v>term</v>
          </cell>
          <cell r="P2881" t="str">
            <v>UBRKLT</v>
          </cell>
          <cell r="Q2881">
            <v>38564</v>
          </cell>
          <cell r="R2881">
            <v>60</v>
          </cell>
          <cell r="S2881" t="str">
            <v>months</v>
          </cell>
          <cell r="T2881">
            <v>60</v>
          </cell>
          <cell r="U2881">
            <v>3.6600000000000001E-2</v>
          </cell>
          <cell r="V2881">
            <v>915</v>
          </cell>
          <cell r="W2881" t="str">
            <v>REG</v>
          </cell>
          <cell r="X2881">
            <v>48</v>
          </cell>
        </row>
        <row r="2882">
          <cell r="A2882">
            <v>2118479</v>
          </cell>
          <cell r="B2882">
            <v>1</v>
          </cell>
          <cell r="C2882">
            <v>52325</v>
          </cell>
          <cell r="D2882" t="str">
            <v>ubank</v>
          </cell>
          <cell r="E2882" t="str">
            <v>fixed</v>
          </cell>
          <cell r="F2882">
            <v>40007</v>
          </cell>
          <cell r="G2882">
            <v>0</v>
          </cell>
          <cell r="H2882">
            <v>2.95</v>
          </cell>
          <cell r="I2882">
            <v>3.55</v>
          </cell>
          <cell r="J2882">
            <v>4.05</v>
          </cell>
          <cell r="K2882">
            <v>4.3499999999999996</v>
          </cell>
          <cell r="L2882">
            <v>4.6500000000000004</v>
          </cell>
          <cell r="M2882">
            <v>0</v>
          </cell>
          <cell r="N2882">
            <v>0</v>
          </cell>
          <cell r="O2882" t="str">
            <v>term</v>
          </cell>
          <cell r="P2882" t="str">
            <v>UBRKLT</v>
          </cell>
          <cell r="Q2882">
            <v>38564</v>
          </cell>
          <cell r="R2882">
            <v>60</v>
          </cell>
          <cell r="S2882" t="str">
            <v>months</v>
          </cell>
          <cell r="T2882">
            <v>60</v>
          </cell>
          <cell r="U2882">
            <v>3.9100000000000003E-2</v>
          </cell>
          <cell r="V2882">
            <v>2045.9075000000003</v>
          </cell>
          <cell r="W2882" t="str">
            <v>REG</v>
          </cell>
          <cell r="X2882">
            <v>48</v>
          </cell>
        </row>
        <row r="2883">
          <cell r="A2883">
            <v>2118636</v>
          </cell>
          <cell r="B2883">
            <v>1</v>
          </cell>
          <cell r="C2883">
            <v>5177.5</v>
          </cell>
          <cell r="D2883" t="str">
            <v>ubank</v>
          </cell>
          <cell r="E2883" t="str">
            <v>fixed</v>
          </cell>
          <cell r="F2883">
            <v>38911</v>
          </cell>
          <cell r="G2883">
            <v>0</v>
          </cell>
          <cell r="H2883">
            <v>2.95</v>
          </cell>
          <cell r="I2883">
            <v>3.55</v>
          </cell>
          <cell r="J2883">
            <v>4.05</v>
          </cell>
          <cell r="K2883">
            <v>4.3499999999999996</v>
          </cell>
          <cell r="L2883">
            <v>4.6500000000000004</v>
          </cell>
          <cell r="M2883">
            <v>0</v>
          </cell>
          <cell r="N2883">
            <v>0</v>
          </cell>
          <cell r="O2883" t="str">
            <v>term</v>
          </cell>
          <cell r="P2883" t="str">
            <v>UBRKLT</v>
          </cell>
          <cell r="Q2883">
            <v>38564</v>
          </cell>
          <cell r="R2883">
            <v>24</v>
          </cell>
          <cell r="S2883" t="str">
            <v>months</v>
          </cell>
          <cell r="T2883">
            <v>24</v>
          </cell>
          <cell r="U2883">
            <v>3.9100000000000003E-2</v>
          </cell>
          <cell r="V2883">
            <v>202.44025000000002</v>
          </cell>
          <cell r="W2883" t="str">
            <v>REG</v>
          </cell>
          <cell r="X2883">
            <v>12</v>
          </cell>
        </row>
        <row r="2884">
          <cell r="A2884">
            <v>2118693</v>
          </cell>
          <cell r="B2884">
            <v>1</v>
          </cell>
          <cell r="C2884">
            <v>20000</v>
          </cell>
          <cell r="D2884" t="str">
            <v>ubank</v>
          </cell>
          <cell r="E2884" t="str">
            <v>fixed</v>
          </cell>
          <cell r="F2884">
            <v>40007</v>
          </cell>
          <cell r="G2884">
            <v>0</v>
          </cell>
          <cell r="H2884">
            <v>2.95</v>
          </cell>
          <cell r="I2884">
            <v>3.55</v>
          </cell>
          <cell r="J2884">
            <v>4.05</v>
          </cell>
          <cell r="K2884">
            <v>4.3499999999999996</v>
          </cell>
          <cell r="L2884">
            <v>4.6500000000000004</v>
          </cell>
          <cell r="M2884">
            <v>0</v>
          </cell>
          <cell r="N2884">
            <v>0</v>
          </cell>
          <cell r="O2884" t="str">
            <v>term</v>
          </cell>
          <cell r="P2884" t="str">
            <v>UBRKLT</v>
          </cell>
          <cell r="Q2884">
            <v>38564</v>
          </cell>
          <cell r="R2884">
            <v>60</v>
          </cell>
          <cell r="S2884" t="str">
            <v>months</v>
          </cell>
          <cell r="T2884">
            <v>60</v>
          </cell>
          <cell r="U2884">
            <v>3.9100000000000003E-2</v>
          </cell>
          <cell r="V2884">
            <v>782</v>
          </cell>
          <cell r="W2884" t="str">
            <v>REG</v>
          </cell>
          <cell r="X2884">
            <v>48</v>
          </cell>
        </row>
        <row r="2885">
          <cell r="A2885">
            <v>2118693</v>
          </cell>
          <cell r="B2885">
            <v>2</v>
          </cell>
          <cell r="C2885">
            <v>30000</v>
          </cell>
          <cell r="D2885" t="str">
            <v>ubank</v>
          </cell>
          <cell r="E2885" t="str">
            <v>fixed</v>
          </cell>
          <cell r="F2885">
            <v>40317</v>
          </cell>
          <cell r="G2885">
            <v>0</v>
          </cell>
          <cell r="H2885">
            <v>2.95</v>
          </cell>
          <cell r="I2885">
            <v>3.2</v>
          </cell>
          <cell r="J2885">
            <v>3.5</v>
          </cell>
          <cell r="K2885">
            <v>3.65</v>
          </cell>
          <cell r="L2885">
            <v>4</v>
          </cell>
          <cell r="M2885">
            <v>0</v>
          </cell>
          <cell r="N2885">
            <v>0</v>
          </cell>
          <cell r="O2885" t="str">
            <v>term</v>
          </cell>
          <cell r="P2885" t="str">
            <v>UBRKLT</v>
          </cell>
          <cell r="Q2885">
            <v>38564</v>
          </cell>
          <cell r="R2885">
            <v>60</v>
          </cell>
          <cell r="S2885" t="str">
            <v>months</v>
          </cell>
          <cell r="T2885">
            <v>60</v>
          </cell>
          <cell r="U2885">
            <v>3.4599999999999999E-2</v>
          </cell>
          <cell r="V2885">
            <v>1038</v>
          </cell>
          <cell r="W2885" t="str">
            <v>REG</v>
          </cell>
          <cell r="X2885">
            <v>58</v>
          </cell>
        </row>
        <row r="2886">
          <cell r="A2886">
            <v>2118750</v>
          </cell>
          <cell r="B2886">
            <v>1</v>
          </cell>
          <cell r="C2886">
            <v>10614.71</v>
          </cell>
          <cell r="D2886" t="str">
            <v>ubank</v>
          </cell>
          <cell r="E2886" t="str">
            <v>fixed</v>
          </cell>
          <cell r="F2886">
            <v>40017</v>
          </cell>
          <cell r="G2886">
            <v>0</v>
          </cell>
          <cell r="H2886">
            <v>2.5</v>
          </cell>
          <cell r="I2886">
            <v>3.15</v>
          </cell>
          <cell r="J2886">
            <v>3.65</v>
          </cell>
          <cell r="K2886">
            <v>4</v>
          </cell>
          <cell r="L2886">
            <v>4.25</v>
          </cell>
          <cell r="M2886">
            <v>0</v>
          </cell>
          <cell r="N2886">
            <v>0.4</v>
          </cell>
          <cell r="O2886" t="str">
            <v>RSP</v>
          </cell>
          <cell r="P2886" t="str">
            <v>UBRKRS</v>
          </cell>
          <cell r="Q2886">
            <v>38564</v>
          </cell>
          <cell r="R2886">
            <v>60</v>
          </cell>
          <cell r="S2886" t="str">
            <v>months</v>
          </cell>
          <cell r="T2886">
            <v>60</v>
          </cell>
          <cell r="U2886">
            <v>3.9099999999999996E-2</v>
          </cell>
          <cell r="V2886">
            <v>415.0351609999999</v>
          </cell>
          <cell r="W2886" t="str">
            <v>RSP</v>
          </cell>
          <cell r="X2886">
            <v>48</v>
          </cell>
        </row>
        <row r="2887">
          <cell r="A2887">
            <v>2119196</v>
          </cell>
          <cell r="B2887">
            <v>1</v>
          </cell>
          <cell r="C2887">
            <v>11414.42</v>
          </cell>
          <cell r="D2887" t="str">
            <v>ubank</v>
          </cell>
          <cell r="E2887" t="str">
            <v>fixed</v>
          </cell>
          <cell r="F2887">
            <v>38924</v>
          </cell>
          <cell r="G2887">
            <v>0</v>
          </cell>
          <cell r="H2887">
            <v>2.5</v>
          </cell>
          <cell r="I2887">
            <v>3.15</v>
          </cell>
          <cell r="J2887">
            <v>3.65</v>
          </cell>
          <cell r="K2887">
            <v>4</v>
          </cell>
          <cell r="L2887">
            <v>4.25</v>
          </cell>
          <cell r="M2887">
            <v>0</v>
          </cell>
          <cell r="N2887">
            <v>0.4</v>
          </cell>
          <cell r="O2887" t="str">
            <v>RSP</v>
          </cell>
          <cell r="P2887" t="str">
            <v>UBRKRS</v>
          </cell>
          <cell r="Q2887">
            <v>38564</v>
          </cell>
          <cell r="R2887">
            <v>24</v>
          </cell>
          <cell r="S2887" t="str">
            <v>months</v>
          </cell>
          <cell r="T2887">
            <v>24</v>
          </cell>
          <cell r="U2887">
            <v>3.9099999999999996E-2</v>
          </cell>
          <cell r="V2887">
            <v>446.30382199999997</v>
          </cell>
          <cell r="W2887" t="str">
            <v>RSP</v>
          </cell>
          <cell r="X2887">
            <v>12</v>
          </cell>
        </row>
        <row r="2888">
          <cell r="A2888">
            <v>2119253</v>
          </cell>
          <cell r="B2888">
            <v>1</v>
          </cell>
          <cell r="C2888">
            <v>10500</v>
          </cell>
          <cell r="D2888" t="str">
            <v>ubank</v>
          </cell>
          <cell r="E2888" t="str">
            <v>fixed</v>
          </cell>
          <cell r="F2888">
            <v>39271</v>
          </cell>
          <cell r="G2888">
            <v>0</v>
          </cell>
          <cell r="H2888">
            <v>2.95</v>
          </cell>
          <cell r="I2888">
            <v>3.55</v>
          </cell>
          <cell r="J2888">
            <v>4.05</v>
          </cell>
          <cell r="K2888">
            <v>4.3499999999999996</v>
          </cell>
          <cell r="L2888">
            <v>4.6500000000000004</v>
          </cell>
          <cell r="M2888">
            <v>0</v>
          </cell>
          <cell r="N2888">
            <v>0</v>
          </cell>
          <cell r="O2888" t="str">
            <v>term</v>
          </cell>
          <cell r="P2888" t="str">
            <v>UBRKLT</v>
          </cell>
          <cell r="Q2888">
            <v>38564</v>
          </cell>
          <cell r="R2888">
            <v>36</v>
          </cell>
          <cell r="S2888" t="str">
            <v>months</v>
          </cell>
          <cell r="T2888">
            <v>36</v>
          </cell>
          <cell r="U2888">
            <v>3.9100000000000003E-2</v>
          </cell>
          <cell r="V2888">
            <v>410.55</v>
          </cell>
          <cell r="W2888" t="str">
            <v>REG</v>
          </cell>
          <cell r="X2888">
            <v>24</v>
          </cell>
        </row>
        <row r="2889">
          <cell r="A2889">
            <v>2119253</v>
          </cell>
          <cell r="B2889">
            <v>2</v>
          </cell>
          <cell r="C2889">
            <v>10500</v>
          </cell>
          <cell r="D2889" t="str">
            <v>ubank</v>
          </cell>
          <cell r="E2889" t="str">
            <v>fixed</v>
          </cell>
          <cell r="F2889">
            <v>39637</v>
          </cell>
          <cell r="G2889">
            <v>0</v>
          </cell>
          <cell r="H2889">
            <v>2.95</v>
          </cell>
          <cell r="I2889">
            <v>3.55</v>
          </cell>
          <cell r="J2889">
            <v>4.05</v>
          </cell>
          <cell r="K2889">
            <v>4.3499999999999996</v>
          </cell>
          <cell r="L2889">
            <v>4.6500000000000004</v>
          </cell>
          <cell r="M2889">
            <v>0</v>
          </cell>
          <cell r="N2889">
            <v>0</v>
          </cell>
          <cell r="O2889" t="str">
            <v>term</v>
          </cell>
          <cell r="P2889" t="str">
            <v>UBRKLT</v>
          </cell>
          <cell r="Q2889">
            <v>38564</v>
          </cell>
          <cell r="R2889">
            <v>48</v>
          </cell>
          <cell r="S2889" t="str">
            <v>months</v>
          </cell>
          <cell r="T2889">
            <v>48</v>
          </cell>
          <cell r="U2889">
            <v>3.9100000000000003E-2</v>
          </cell>
          <cell r="V2889">
            <v>410.55</v>
          </cell>
          <cell r="W2889" t="str">
            <v>REG</v>
          </cell>
          <cell r="X2889">
            <v>36</v>
          </cell>
        </row>
        <row r="2890">
          <cell r="A2890">
            <v>2119618</v>
          </cell>
          <cell r="B2890">
            <v>1</v>
          </cell>
          <cell r="C2890">
            <v>50453.51</v>
          </cell>
          <cell r="D2890" t="str">
            <v>ubank</v>
          </cell>
          <cell r="E2890" t="str">
            <v>fixed</v>
          </cell>
          <cell r="F2890">
            <v>40048</v>
          </cell>
          <cell r="G2890">
            <v>0</v>
          </cell>
          <cell r="H2890">
            <v>2.5</v>
          </cell>
          <cell r="I2890">
            <v>3.15</v>
          </cell>
          <cell r="J2890">
            <v>3.65</v>
          </cell>
          <cell r="K2890">
            <v>3.9</v>
          </cell>
          <cell r="L2890">
            <v>4.1399999999999997</v>
          </cell>
          <cell r="M2890">
            <v>0</v>
          </cell>
          <cell r="N2890">
            <v>0.51</v>
          </cell>
          <cell r="O2890" t="str">
            <v>RSP</v>
          </cell>
          <cell r="P2890" t="str">
            <v>UBRKRS</v>
          </cell>
          <cell r="Q2890">
            <v>38564</v>
          </cell>
          <cell r="R2890">
            <v>60</v>
          </cell>
          <cell r="S2890" t="str">
            <v>months</v>
          </cell>
          <cell r="T2890">
            <v>60</v>
          </cell>
          <cell r="U2890">
            <v>3.9780000000000003E-2</v>
          </cell>
          <cell r="V2890">
            <v>2007.0406278000003</v>
          </cell>
          <cell r="W2890" t="str">
            <v>RSP</v>
          </cell>
          <cell r="X2890">
            <v>49</v>
          </cell>
        </row>
        <row r="2891">
          <cell r="A2891">
            <v>2119998</v>
          </cell>
          <cell r="B2891">
            <v>1</v>
          </cell>
          <cell r="C2891">
            <v>8000</v>
          </cell>
          <cell r="D2891" t="str">
            <v>ubank</v>
          </cell>
          <cell r="E2891" t="str">
            <v>fixed</v>
          </cell>
          <cell r="F2891">
            <v>40006</v>
          </cell>
          <cell r="G2891">
            <v>0</v>
          </cell>
          <cell r="H2891">
            <v>2.95</v>
          </cell>
          <cell r="I2891">
            <v>3.55</v>
          </cell>
          <cell r="J2891">
            <v>4.05</v>
          </cell>
          <cell r="K2891">
            <v>4.3499999999999996</v>
          </cell>
          <cell r="L2891">
            <v>4.6500000000000004</v>
          </cell>
          <cell r="M2891">
            <v>0</v>
          </cell>
          <cell r="N2891">
            <v>0</v>
          </cell>
          <cell r="O2891" t="str">
            <v>term</v>
          </cell>
          <cell r="P2891" t="str">
            <v>UBRKLT</v>
          </cell>
          <cell r="Q2891">
            <v>38564</v>
          </cell>
          <cell r="R2891">
            <v>60</v>
          </cell>
          <cell r="S2891" t="str">
            <v>months</v>
          </cell>
          <cell r="T2891">
            <v>60</v>
          </cell>
          <cell r="U2891">
            <v>3.9100000000000003E-2</v>
          </cell>
          <cell r="V2891">
            <v>312.8</v>
          </cell>
          <cell r="W2891" t="str">
            <v>REG</v>
          </cell>
          <cell r="X2891">
            <v>48</v>
          </cell>
        </row>
        <row r="2892">
          <cell r="A2892">
            <v>2120046</v>
          </cell>
          <cell r="B2892">
            <v>1</v>
          </cell>
          <cell r="C2892">
            <v>5000</v>
          </cell>
          <cell r="D2892" t="str">
            <v>ubank</v>
          </cell>
          <cell r="E2892" t="str">
            <v>fixed</v>
          </cell>
          <cell r="F2892">
            <v>40006</v>
          </cell>
          <cell r="G2892">
            <v>0</v>
          </cell>
          <cell r="H2892">
            <v>2.95</v>
          </cell>
          <cell r="I2892">
            <v>3.55</v>
          </cell>
          <cell r="J2892">
            <v>4.05</v>
          </cell>
          <cell r="K2892">
            <v>4.3499999999999996</v>
          </cell>
          <cell r="L2892">
            <v>4.6500000000000004</v>
          </cell>
          <cell r="M2892">
            <v>0</v>
          </cell>
          <cell r="N2892">
            <v>0</v>
          </cell>
          <cell r="O2892" t="str">
            <v>term</v>
          </cell>
          <cell r="P2892" t="str">
            <v>UBRKLT</v>
          </cell>
          <cell r="Q2892">
            <v>38564</v>
          </cell>
          <cell r="R2892">
            <v>60</v>
          </cell>
          <cell r="S2892" t="str">
            <v>months</v>
          </cell>
          <cell r="T2892">
            <v>60</v>
          </cell>
          <cell r="U2892">
            <v>3.9100000000000003E-2</v>
          </cell>
          <cell r="V2892">
            <v>195.5</v>
          </cell>
          <cell r="W2892" t="str">
            <v>REG</v>
          </cell>
          <cell r="X2892">
            <v>48</v>
          </cell>
        </row>
        <row r="2893">
          <cell r="A2893">
            <v>2120178</v>
          </cell>
          <cell r="B2893">
            <v>1</v>
          </cell>
          <cell r="C2893">
            <v>20000</v>
          </cell>
          <cell r="D2893" t="str">
            <v>ubank</v>
          </cell>
          <cell r="E2893" t="str">
            <v>fixed</v>
          </cell>
          <cell r="F2893">
            <v>40006</v>
          </cell>
          <cell r="G2893">
            <v>0</v>
          </cell>
          <cell r="H2893">
            <v>2.95</v>
          </cell>
          <cell r="I2893">
            <v>3.55</v>
          </cell>
          <cell r="J2893">
            <v>4.05</v>
          </cell>
          <cell r="K2893">
            <v>4.3499999999999996</v>
          </cell>
          <cell r="L2893">
            <v>4.6500000000000004</v>
          </cell>
          <cell r="M2893">
            <v>0</v>
          </cell>
          <cell r="N2893">
            <v>0</v>
          </cell>
          <cell r="O2893" t="str">
            <v>term</v>
          </cell>
          <cell r="P2893" t="str">
            <v>UBRKLT</v>
          </cell>
          <cell r="Q2893">
            <v>38564</v>
          </cell>
          <cell r="R2893">
            <v>60</v>
          </cell>
          <cell r="S2893" t="str">
            <v>months</v>
          </cell>
          <cell r="T2893">
            <v>60</v>
          </cell>
          <cell r="U2893">
            <v>3.9100000000000003E-2</v>
          </cell>
          <cell r="V2893">
            <v>782</v>
          </cell>
          <cell r="W2893" t="str">
            <v>REG</v>
          </cell>
          <cell r="X2893">
            <v>48</v>
          </cell>
        </row>
        <row r="2894">
          <cell r="A2894">
            <v>2120848</v>
          </cell>
          <cell r="B2894">
            <v>1</v>
          </cell>
          <cell r="C2894">
            <v>7000</v>
          </cell>
          <cell r="D2894" t="str">
            <v>ubank</v>
          </cell>
          <cell r="E2894" t="str">
            <v>fixed</v>
          </cell>
          <cell r="F2894">
            <v>40003</v>
          </cell>
          <cell r="G2894">
            <v>0</v>
          </cell>
          <cell r="H2894">
            <v>2.95</v>
          </cell>
          <cell r="I2894">
            <v>3.55</v>
          </cell>
          <cell r="J2894">
            <v>4.05</v>
          </cell>
          <cell r="K2894">
            <v>4.3499999999999996</v>
          </cell>
          <cell r="L2894">
            <v>4.6500000000000004</v>
          </cell>
          <cell r="M2894">
            <v>0</v>
          </cell>
          <cell r="N2894">
            <v>0</v>
          </cell>
          <cell r="O2894" t="str">
            <v>term</v>
          </cell>
          <cell r="P2894" t="str">
            <v>UBRKLT</v>
          </cell>
          <cell r="Q2894">
            <v>38564</v>
          </cell>
          <cell r="R2894">
            <v>60</v>
          </cell>
          <cell r="S2894" t="str">
            <v>months</v>
          </cell>
          <cell r="T2894">
            <v>60</v>
          </cell>
          <cell r="U2894">
            <v>3.9100000000000003E-2</v>
          </cell>
          <cell r="V2894">
            <v>273.70000000000005</v>
          </cell>
          <cell r="W2894" t="str">
            <v>REG</v>
          </cell>
          <cell r="X2894">
            <v>48</v>
          </cell>
        </row>
        <row r="2895">
          <cell r="A2895">
            <v>2120871</v>
          </cell>
          <cell r="B2895">
            <v>1</v>
          </cell>
          <cell r="C2895">
            <v>15095.14</v>
          </cell>
          <cell r="D2895" t="str">
            <v>ubank</v>
          </cell>
          <cell r="E2895" t="str">
            <v>fixed</v>
          </cell>
          <cell r="F2895">
            <v>39279</v>
          </cell>
          <cell r="G2895">
            <v>0</v>
          </cell>
          <cell r="H2895">
            <v>2.75</v>
          </cell>
          <cell r="I2895">
            <v>3.35</v>
          </cell>
          <cell r="J2895">
            <v>3.75</v>
          </cell>
          <cell r="K2895">
            <v>4</v>
          </cell>
          <cell r="L2895">
            <v>4.25</v>
          </cell>
          <cell r="M2895">
            <v>0</v>
          </cell>
          <cell r="N2895">
            <v>0.3</v>
          </cell>
          <cell r="O2895" t="str">
            <v>RIF</v>
          </cell>
          <cell r="P2895" t="str">
            <v>UBRKRF</v>
          </cell>
          <cell r="Q2895">
            <v>38564</v>
          </cell>
          <cell r="R2895">
            <v>36</v>
          </cell>
          <cell r="S2895" t="str">
            <v>months</v>
          </cell>
          <cell r="T2895">
            <v>36</v>
          </cell>
          <cell r="U2895">
            <v>3.9200000000000006E-2</v>
          </cell>
          <cell r="V2895">
            <v>591.72948800000006</v>
          </cell>
          <cell r="W2895" t="str">
            <v>RIF</v>
          </cell>
          <cell r="X2895">
            <v>24</v>
          </cell>
        </row>
        <row r="2896">
          <cell r="A2896">
            <v>2120996</v>
          </cell>
          <cell r="B2896">
            <v>1</v>
          </cell>
          <cell r="C2896">
            <v>25000</v>
          </cell>
          <cell r="D2896" t="str">
            <v>ubank</v>
          </cell>
          <cell r="E2896" t="str">
            <v>fixed</v>
          </cell>
          <cell r="F2896">
            <v>40006</v>
          </cell>
          <cell r="G2896">
            <v>0</v>
          </cell>
          <cell r="H2896">
            <v>2.95</v>
          </cell>
          <cell r="I2896">
            <v>3.55</v>
          </cell>
          <cell r="J2896">
            <v>4.05</v>
          </cell>
          <cell r="K2896">
            <v>4.3499999999999996</v>
          </cell>
          <cell r="L2896">
            <v>4.6500000000000004</v>
          </cell>
          <cell r="M2896">
            <v>0</v>
          </cell>
          <cell r="N2896">
            <v>0</v>
          </cell>
          <cell r="O2896" t="str">
            <v>term</v>
          </cell>
          <cell r="P2896" t="str">
            <v>UBRKLT</v>
          </cell>
          <cell r="Q2896">
            <v>38564</v>
          </cell>
          <cell r="R2896">
            <v>60</v>
          </cell>
          <cell r="S2896" t="str">
            <v>months</v>
          </cell>
          <cell r="T2896">
            <v>60</v>
          </cell>
          <cell r="U2896">
            <v>3.9100000000000003E-2</v>
          </cell>
          <cell r="V2896">
            <v>977.50000000000011</v>
          </cell>
          <cell r="W2896" t="str">
            <v>REG</v>
          </cell>
          <cell r="X2896">
            <v>48</v>
          </cell>
        </row>
        <row r="2897">
          <cell r="A2897">
            <v>2120996</v>
          </cell>
          <cell r="B2897">
            <v>2</v>
          </cell>
          <cell r="C2897">
            <v>20000</v>
          </cell>
          <cell r="D2897" t="str">
            <v>ubank</v>
          </cell>
          <cell r="E2897" t="str">
            <v>fixed</v>
          </cell>
          <cell r="F2897">
            <v>40041</v>
          </cell>
          <cell r="G2897">
            <v>0</v>
          </cell>
          <cell r="H2897">
            <v>2.5</v>
          </cell>
          <cell r="I2897">
            <v>3.15</v>
          </cell>
          <cell r="J2897">
            <v>3.65</v>
          </cell>
          <cell r="K2897">
            <v>4</v>
          </cell>
          <cell r="L2897">
            <v>4.25</v>
          </cell>
          <cell r="M2897">
            <v>0</v>
          </cell>
          <cell r="N2897">
            <v>0</v>
          </cell>
          <cell r="O2897" t="str">
            <v>term</v>
          </cell>
          <cell r="P2897" t="str">
            <v>UBRKLT</v>
          </cell>
          <cell r="Q2897">
            <v>38564</v>
          </cell>
          <cell r="R2897">
            <v>60</v>
          </cell>
          <cell r="S2897" t="str">
            <v>months</v>
          </cell>
          <cell r="T2897">
            <v>60</v>
          </cell>
          <cell r="U2897">
            <v>3.5099999999999999E-2</v>
          </cell>
          <cell r="V2897">
            <v>702</v>
          </cell>
          <cell r="W2897" t="str">
            <v>REG</v>
          </cell>
          <cell r="X2897">
            <v>49</v>
          </cell>
        </row>
        <row r="2898">
          <cell r="A2898">
            <v>2121101</v>
          </cell>
          <cell r="B2898">
            <v>1</v>
          </cell>
          <cell r="C2898">
            <v>10000</v>
          </cell>
          <cell r="D2898" t="str">
            <v>ubank</v>
          </cell>
          <cell r="E2898" t="str">
            <v>fixed</v>
          </cell>
          <cell r="F2898">
            <v>39276</v>
          </cell>
          <cell r="G2898">
            <v>0</v>
          </cell>
          <cell r="H2898">
            <v>2.95</v>
          </cell>
          <cell r="I2898">
            <v>3.55</v>
          </cell>
          <cell r="J2898">
            <v>4.05</v>
          </cell>
          <cell r="K2898">
            <v>4.3499999999999996</v>
          </cell>
          <cell r="L2898">
            <v>4.6500000000000004</v>
          </cell>
          <cell r="M2898">
            <v>0</v>
          </cell>
          <cell r="N2898">
            <v>0</v>
          </cell>
          <cell r="O2898" t="str">
            <v>term</v>
          </cell>
          <cell r="P2898" t="str">
            <v>UBRKLT</v>
          </cell>
          <cell r="Q2898">
            <v>38564</v>
          </cell>
          <cell r="R2898">
            <v>36</v>
          </cell>
          <cell r="S2898" t="str">
            <v>months</v>
          </cell>
          <cell r="T2898">
            <v>36</v>
          </cell>
          <cell r="U2898">
            <v>3.9100000000000003E-2</v>
          </cell>
          <cell r="V2898">
            <v>391</v>
          </cell>
          <cell r="W2898" t="str">
            <v>REG</v>
          </cell>
          <cell r="X2898">
            <v>24</v>
          </cell>
        </row>
        <row r="2899">
          <cell r="A2899">
            <v>2121127</v>
          </cell>
          <cell r="B2899">
            <v>1</v>
          </cell>
          <cell r="C2899">
            <v>10000</v>
          </cell>
          <cell r="D2899" t="str">
            <v>ubank</v>
          </cell>
          <cell r="E2899" t="str">
            <v>fixed</v>
          </cell>
          <cell r="F2899">
            <v>40007</v>
          </cell>
          <cell r="G2899">
            <v>0</v>
          </cell>
          <cell r="H2899">
            <v>2.95</v>
          </cell>
          <cell r="I2899">
            <v>3.55</v>
          </cell>
          <cell r="J2899">
            <v>4.05</v>
          </cell>
          <cell r="K2899">
            <v>4.3499999999999996</v>
          </cell>
          <cell r="L2899">
            <v>4.6500000000000004</v>
          </cell>
          <cell r="M2899">
            <v>0</v>
          </cell>
          <cell r="N2899">
            <v>0</v>
          </cell>
          <cell r="O2899" t="str">
            <v>term</v>
          </cell>
          <cell r="P2899" t="str">
            <v>UBRKLT</v>
          </cell>
          <cell r="Q2899">
            <v>38564</v>
          </cell>
          <cell r="R2899">
            <v>60</v>
          </cell>
          <cell r="S2899" t="str">
            <v>months</v>
          </cell>
          <cell r="T2899">
            <v>60</v>
          </cell>
          <cell r="U2899">
            <v>3.9100000000000003E-2</v>
          </cell>
          <cell r="V2899">
            <v>391</v>
          </cell>
          <cell r="W2899" t="str">
            <v>REG</v>
          </cell>
          <cell r="X2899">
            <v>48</v>
          </cell>
        </row>
        <row r="2900">
          <cell r="A2900">
            <v>2121226</v>
          </cell>
          <cell r="B2900">
            <v>1</v>
          </cell>
          <cell r="C2900">
            <v>3031.21</v>
          </cell>
          <cell r="D2900" t="str">
            <v>ubank</v>
          </cell>
          <cell r="E2900" t="str">
            <v>fixed</v>
          </cell>
          <cell r="F2900">
            <v>38914</v>
          </cell>
          <cell r="G2900">
            <v>0</v>
          </cell>
          <cell r="H2900">
            <v>2.75</v>
          </cell>
          <cell r="I2900">
            <v>3.35</v>
          </cell>
          <cell r="J2900">
            <v>3.75</v>
          </cell>
          <cell r="K2900">
            <v>4</v>
          </cell>
          <cell r="L2900">
            <v>4.25</v>
          </cell>
          <cell r="M2900">
            <v>0</v>
          </cell>
          <cell r="N2900">
            <v>0</v>
          </cell>
          <cell r="O2900" t="str">
            <v>term</v>
          </cell>
          <cell r="P2900" t="str">
            <v>UBRKLT</v>
          </cell>
          <cell r="Q2900">
            <v>38564</v>
          </cell>
          <cell r="R2900">
            <v>24</v>
          </cell>
          <cell r="S2900" t="str">
            <v>months</v>
          </cell>
          <cell r="T2900">
            <v>24</v>
          </cell>
          <cell r="U2900">
            <v>3.6200000000000003E-2</v>
          </cell>
          <cell r="V2900">
            <v>109.72980200000001</v>
          </cell>
          <cell r="W2900" t="str">
            <v>REG</v>
          </cell>
          <cell r="X2900">
            <v>12</v>
          </cell>
        </row>
        <row r="2901">
          <cell r="A2901">
            <v>2121549</v>
          </cell>
          <cell r="B2901">
            <v>1</v>
          </cell>
          <cell r="C2901">
            <v>58000</v>
          </cell>
          <cell r="D2901" t="str">
            <v>ubank</v>
          </cell>
          <cell r="E2901" t="str">
            <v>fixed</v>
          </cell>
          <cell r="F2901">
            <v>40003</v>
          </cell>
          <cell r="G2901">
            <v>0</v>
          </cell>
          <cell r="H2901">
            <v>2.95</v>
          </cell>
          <cell r="I2901">
            <v>3.55</v>
          </cell>
          <cell r="J2901">
            <v>4.05</v>
          </cell>
          <cell r="K2901">
            <v>4.3499999999999996</v>
          </cell>
          <cell r="L2901">
            <v>4.6500000000000004</v>
          </cell>
          <cell r="M2901">
            <v>0</v>
          </cell>
          <cell r="N2901">
            <v>0</v>
          </cell>
          <cell r="O2901" t="str">
            <v>term</v>
          </cell>
          <cell r="P2901" t="str">
            <v>UBRKLT</v>
          </cell>
          <cell r="Q2901">
            <v>38564</v>
          </cell>
          <cell r="R2901">
            <v>60</v>
          </cell>
          <cell r="S2901" t="str">
            <v>months</v>
          </cell>
          <cell r="T2901">
            <v>60</v>
          </cell>
          <cell r="U2901">
            <v>3.9100000000000003E-2</v>
          </cell>
          <cell r="V2901">
            <v>2267.8000000000002</v>
          </cell>
          <cell r="W2901" t="str">
            <v>REG</v>
          </cell>
          <cell r="X2901">
            <v>48</v>
          </cell>
        </row>
        <row r="2902">
          <cell r="A2902">
            <v>2121598</v>
          </cell>
          <cell r="B2902">
            <v>1</v>
          </cell>
          <cell r="C2902">
            <v>10000</v>
          </cell>
          <cell r="D2902" t="str">
            <v>ubank</v>
          </cell>
          <cell r="E2902" t="str">
            <v>fixed</v>
          </cell>
          <cell r="F2902">
            <v>39272</v>
          </cell>
          <cell r="G2902">
            <v>0</v>
          </cell>
          <cell r="H2902">
            <v>2.95</v>
          </cell>
          <cell r="I2902">
            <v>3.55</v>
          </cell>
          <cell r="J2902">
            <v>4.05</v>
          </cell>
          <cell r="K2902">
            <v>4.3499999999999996</v>
          </cell>
          <cell r="L2902">
            <v>4.6500000000000004</v>
          </cell>
          <cell r="M2902">
            <v>0</v>
          </cell>
          <cell r="N2902">
            <v>0</v>
          </cell>
          <cell r="O2902" t="str">
            <v>term</v>
          </cell>
          <cell r="P2902" t="str">
            <v>UBRKLT</v>
          </cell>
          <cell r="Q2902">
            <v>38564</v>
          </cell>
          <cell r="R2902">
            <v>36</v>
          </cell>
          <cell r="S2902" t="str">
            <v>months</v>
          </cell>
          <cell r="T2902">
            <v>36</v>
          </cell>
          <cell r="U2902">
            <v>3.9100000000000003E-2</v>
          </cell>
          <cell r="V2902">
            <v>391</v>
          </cell>
          <cell r="W2902" t="str">
            <v>REG</v>
          </cell>
          <cell r="X2902">
            <v>24</v>
          </cell>
        </row>
        <row r="2903">
          <cell r="A2903">
            <v>2121614</v>
          </cell>
          <cell r="B2903">
            <v>1</v>
          </cell>
          <cell r="C2903">
            <v>55000</v>
          </cell>
          <cell r="D2903" t="str">
            <v>ubank</v>
          </cell>
          <cell r="E2903" t="str">
            <v>fixed</v>
          </cell>
          <cell r="F2903">
            <v>40003</v>
          </cell>
          <cell r="G2903">
            <v>0</v>
          </cell>
          <cell r="H2903">
            <v>2.95</v>
          </cell>
          <cell r="I2903">
            <v>3.55</v>
          </cell>
          <cell r="J2903">
            <v>4.05</v>
          </cell>
          <cell r="K2903">
            <v>4.3499999999999996</v>
          </cell>
          <cell r="L2903">
            <v>4.6500000000000004</v>
          </cell>
          <cell r="M2903">
            <v>0</v>
          </cell>
          <cell r="N2903">
            <v>0</v>
          </cell>
          <cell r="O2903" t="str">
            <v>term</v>
          </cell>
          <cell r="P2903" t="str">
            <v>UBRKLT</v>
          </cell>
          <cell r="Q2903">
            <v>38564</v>
          </cell>
          <cell r="R2903">
            <v>60</v>
          </cell>
          <cell r="S2903" t="str">
            <v>months</v>
          </cell>
          <cell r="T2903">
            <v>60</v>
          </cell>
          <cell r="U2903">
            <v>3.9100000000000003E-2</v>
          </cell>
          <cell r="V2903">
            <v>2150.5</v>
          </cell>
          <cell r="W2903" t="str">
            <v>REG</v>
          </cell>
          <cell r="X2903">
            <v>48</v>
          </cell>
        </row>
        <row r="2904">
          <cell r="A2904">
            <v>2121747</v>
          </cell>
          <cell r="B2904">
            <v>1</v>
          </cell>
          <cell r="C2904">
            <v>5000</v>
          </cell>
          <cell r="D2904" t="str">
            <v>ubank</v>
          </cell>
          <cell r="E2904" t="str">
            <v>fixed</v>
          </cell>
          <cell r="F2904">
            <v>39271</v>
          </cell>
          <cell r="G2904">
            <v>0</v>
          </cell>
          <cell r="H2904">
            <v>2.95</v>
          </cell>
          <cell r="I2904">
            <v>3.55</v>
          </cell>
          <cell r="J2904">
            <v>4.05</v>
          </cell>
          <cell r="K2904">
            <v>4.3499999999999996</v>
          </cell>
          <cell r="L2904">
            <v>4.6500000000000004</v>
          </cell>
          <cell r="M2904">
            <v>0</v>
          </cell>
          <cell r="N2904">
            <v>0</v>
          </cell>
          <cell r="O2904" t="str">
            <v>term</v>
          </cell>
          <cell r="P2904" t="str">
            <v>UBRKLT</v>
          </cell>
          <cell r="Q2904">
            <v>38564</v>
          </cell>
          <cell r="R2904">
            <v>36</v>
          </cell>
          <cell r="S2904" t="str">
            <v>months</v>
          </cell>
          <cell r="T2904">
            <v>36</v>
          </cell>
          <cell r="U2904">
            <v>3.9100000000000003E-2</v>
          </cell>
          <cell r="V2904">
            <v>195.5</v>
          </cell>
          <cell r="W2904" t="str">
            <v>REG</v>
          </cell>
          <cell r="X2904">
            <v>24</v>
          </cell>
        </row>
        <row r="2905">
          <cell r="A2905">
            <v>2121804</v>
          </cell>
          <cell r="B2905">
            <v>1</v>
          </cell>
          <cell r="C2905">
            <v>21115.02</v>
          </cell>
          <cell r="D2905" t="str">
            <v>ubank</v>
          </cell>
          <cell r="E2905" t="str">
            <v>fixed</v>
          </cell>
          <cell r="F2905">
            <v>40002</v>
          </cell>
          <cell r="G2905">
            <v>0</v>
          </cell>
          <cell r="H2905">
            <v>2.95</v>
          </cell>
          <cell r="I2905">
            <v>3.55</v>
          </cell>
          <cell r="J2905">
            <v>4.05</v>
          </cell>
          <cell r="K2905">
            <v>4.3499999999999996</v>
          </cell>
          <cell r="L2905">
            <v>4.6500000000000004</v>
          </cell>
          <cell r="M2905">
            <v>0</v>
          </cell>
          <cell r="N2905">
            <v>0</v>
          </cell>
          <cell r="O2905" t="str">
            <v>RSP</v>
          </cell>
          <cell r="P2905" t="str">
            <v>UBRKRS</v>
          </cell>
          <cell r="Q2905">
            <v>38564</v>
          </cell>
          <cell r="R2905">
            <v>60</v>
          </cell>
          <cell r="S2905" t="str">
            <v>months</v>
          </cell>
          <cell r="T2905">
            <v>60</v>
          </cell>
          <cell r="U2905">
            <v>3.9100000000000003E-2</v>
          </cell>
          <cell r="V2905">
            <v>825.59728200000006</v>
          </cell>
          <cell r="W2905" t="str">
            <v>RSP</v>
          </cell>
          <cell r="X2905">
            <v>48</v>
          </cell>
        </row>
        <row r="2906">
          <cell r="A2906">
            <v>2122042</v>
          </cell>
          <cell r="B2906">
            <v>1</v>
          </cell>
          <cell r="C2906">
            <v>6100</v>
          </cell>
          <cell r="D2906" t="str">
            <v>ubank</v>
          </cell>
          <cell r="E2906" t="str">
            <v>fixed</v>
          </cell>
          <cell r="F2906">
            <v>39272</v>
          </cell>
          <cell r="G2906">
            <v>0</v>
          </cell>
          <cell r="H2906">
            <v>2.95</v>
          </cell>
          <cell r="I2906">
            <v>3.55</v>
          </cell>
          <cell r="J2906">
            <v>4.05</v>
          </cell>
          <cell r="K2906">
            <v>4.3499999999999996</v>
          </cell>
          <cell r="L2906">
            <v>4.6500000000000004</v>
          </cell>
          <cell r="M2906">
            <v>0</v>
          </cell>
          <cell r="N2906">
            <v>0</v>
          </cell>
          <cell r="O2906" t="str">
            <v>term</v>
          </cell>
          <cell r="P2906" t="str">
            <v>UBRKLT</v>
          </cell>
          <cell r="Q2906">
            <v>38564</v>
          </cell>
          <cell r="R2906">
            <v>36</v>
          </cell>
          <cell r="S2906" t="str">
            <v>months</v>
          </cell>
          <cell r="T2906">
            <v>36</v>
          </cell>
          <cell r="U2906">
            <v>3.9100000000000003E-2</v>
          </cell>
          <cell r="V2906">
            <v>238.51000000000002</v>
          </cell>
          <cell r="W2906" t="str">
            <v>REG</v>
          </cell>
          <cell r="X2906">
            <v>24</v>
          </cell>
        </row>
        <row r="2907">
          <cell r="A2907">
            <v>2122117</v>
          </cell>
          <cell r="B2907">
            <v>1</v>
          </cell>
          <cell r="C2907">
            <v>25000</v>
          </cell>
          <cell r="D2907" t="str">
            <v>ubank</v>
          </cell>
          <cell r="E2907" t="str">
            <v>fixed</v>
          </cell>
          <cell r="F2907">
            <v>40006</v>
          </cell>
          <cell r="G2907">
            <v>0</v>
          </cell>
          <cell r="H2907">
            <v>2.95</v>
          </cell>
          <cell r="I2907">
            <v>3.55</v>
          </cell>
          <cell r="J2907">
            <v>4.05</v>
          </cell>
          <cell r="K2907">
            <v>4.3499999999999996</v>
          </cell>
          <cell r="L2907">
            <v>4.6500000000000004</v>
          </cell>
          <cell r="M2907">
            <v>0</v>
          </cell>
          <cell r="N2907">
            <v>0</v>
          </cell>
          <cell r="O2907" t="str">
            <v>term</v>
          </cell>
          <cell r="P2907" t="str">
            <v>UBRKLT</v>
          </cell>
          <cell r="Q2907">
            <v>38564</v>
          </cell>
          <cell r="R2907">
            <v>60</v>
          </cell>
          <cell r="S2907" t="str">
            <v>months</v>
          </cell>
          <cell r="T2907">
            <v>60</v>
          </cell>
          <cell r="U2907">
            <v>3.9100000000000003E-2</v>
          </cell>
          <cell r="V2907">
            <v>977.50000000000011</v>
          </cell>
          <cell r="W2907" t="str">
            <v>REG</v>
          </cell>
          <cell r="X2907">
            <v>48</v>
          </cell>
        </row>
        <row r="2908">
          <cell r="A2908">
            <v>2122513</v>
          </cell>
          <cell r="B2908">
            <v>2</v>
          </cell>
          <cell r="C2908">
            <v>35302.080000000002</v>
          </cell>
          <cell r="D2908" t="str">
            <v>ubank</v>
          </cell>
          <cell r="E2908" t="str">
            <v>fixed</v>
          </cell>
          <cell r="F2908">
            <v>38913</v>
          </cell>
          <cell r="G2908">
            <v>0</v>
          </cell>
          <cell r="H2908">
            <v>2.85</v>
          </cell>
          <cell r="I2908">
            <v>3</v>
          </cell>
          <cell r="J2908">
            <v>3.5</v>
          </cell>
          <cell r="K2908">
            <v>3.6</v>
          </cell>
          <cell r="L2908">
            <v>3.7</v>
          </cell>
          <cell r="M2908">
            <v>0</v>
          </cell>
          <cell r="N2908">
            <v>-0.35</v>
          </cell>
          <cell r="O2908" t="str">
            <v>term</v>
          </cell>
          <cell r="P2908" t="str">
            <v>UBLONG</v>
          </cell>
          <cell r="Q2908">
            <v>38564</v>
          </cell>
          <cell r="R2908">
            <v>12</v>
          </cell>
          <cell r="S2908" t="str">
            <v>months</v>
          </cell>
          <cell r="T2908">
            <v>12</v>
          </cell>
          <cell r="U2908">
            <v>2.9799999999999997E-2</v>
          </cell>
          <cell r="V2908">
            <v>1052.001984</v>
          </cell>
          <cell r="W2908" t="str">
            <v>REG</v>
          </cell>
          <cell r="X2908">
            <v>12</v>
          </cell>
        </row>
        <row r="2909">
          <cell r="A2909">
            <v>2122547</v>
          </cell>
          <cell r="B2909">
            <v>1</v>
          </cell>
          <cell r="C2909">
            <v>1200</v>
          </cell>
          <cell r="D2909" t="str">
            <v>ubank</v>
          </cell>
          <cell r="E2909" t="str">
            <v>fixed</v>
          </cell>
          <cell r="F2909">
            <v>40003</v>
          </cell>
          <cell r="G2909">
            <v>0</v>
          </cell>
          <cell r="H2909">
            <v>2.95</v>
          </cell>
          <cell r="I2909">
            <v>3.55</v>
          </cell>
          <cell r="J2909">
            <v>4.05</v>
          </cell>
          <cell r="K2909">
            <v>4.3499999999999996</v>
          </cell>
          <cell r="L2909">
            <v>4.6500000000000004</v>
          </cell>
          <cell r="M2909">
            <v>0</v>
          </cell>
          <cell r="N2909">
            <v>0</v>
          </cell>
          <cell r="O2909" t="str">
            <v>term</v>
          </cell>
          <cell r="P2909" t="str">
            <v>UBRKLT</v>
          </cell>
          <cell r="Q2909">
            <v>38564</v>
          </cell>
          <cell r="R2909">
            <v>60</v>
          </cell>
          <cell r="S2909" t="str">
            <v>months</v>
          </cell>
          <cell r="T2909">
            <v>60</v>
          </cell>
          <cell r="U2909">
            <v>3.9100000000000003E-2</v>
          </cell>
          <cell r="V2909">
            <v>46.92</v>
          </cell>
          <cell r="W2909" t="str">
            <v>REG</v>
          </cell>
          <cell r="X2909">
            <v>48</v>
          </cell>
        </row>
        <row r="2910">
          <cell r="A2910">
            <v>2122547</v>
          </cell>
          <cell r="B2910">
            <v>2</v>
          </cell>
          <cell r="C2910">
            <v>3000</v>
          </cell>
          <cell r="D2910" t="str">
            <v>ubank</v>
          </cell>
          <cell r="E2910" t="str">
            <v>fixed</v>
          </cell>
          <cell r="F2910">
            <v>40037</v>
          </cell>
          <cell r="G2910">
            <v>0</v>
          </cell>
          <cell r="H2910">
            <v>2.5</v>
          </cell>
          <cell r="I2910">
            <v>3.15</v>
          </cell>
          <cell r="J2910">
            <v>3.65</v>
          </cell>
          <cell r="K2910">
            <v>4</v>
          </cell>
          <cell r="L2910">
            <v>4.25</v>
          </cell>
          <cell r="M2910">
            <v>0</v>
          </cell>
          <cell r="N2910">
            <v>0</v>
          </cell>
          <cell r="O2910" t="str">
            <v>term</v>
          </cell>
          <cell r="P2910" t="str">
            <v>UBRKLT</v>
          </cell>
          <cell r="Q2910">
            <v>38564</v>
          </cell>
          <cell r="R2910">
            <v>60</v>
          </cell>
          <cell r="S2910" t="str">
            <v>months</v>
          </cell>
          <cell r="T2910">
            <v>60</v>
          </cell>
          <cell r="U2910">
            <v>3.5099999999999999E-2</v>
          </cell>
          <cell r="V2910">
            <v>105.3</v>
          </cell>
          <cell r="W2910" t="str">
            <v>REG</v>
          </cell>
          <cell r="X2910">
            <v>49</v>
          </cell>
        </row>
        <row r="2911">
          <cell r="A2911">
            <v>2122786</v>
          </cell>
          <cell r="B2911">
            <v>1</v>
          </cell>
          <cell r="C2911">
            <v>6000</v>
          </cell>
          <cell r="D2911" t="str">
            <v>ubank</v>
          </cell>
          <cell r="E2911" t="str">
            <v>fixed</v>
          </cell>
          <cell r="F2911">
            <v>40006</v>
          </cell>
          <cell r="G2911">
            <v>0</v>
          </cell>
          <cell r="H2911">
            <v>2.95</v>
          </cell>
          <cell r="I2911">
            <v>3.55</v>
          </cell>
          <cell r="J2911">
            <v>4.05</v>
          </cell>
          <cell r="K2911">
            <v>4.3499999999999996</v>
          </cell>
          <cell r="L2911">
            <v>4.6500000000000004</v>
          </cell>
          <cell r="M2911">
            <v>0</v>
          </cell>
          <cell r="N2911">
            <v>0</v>
          </cell>
          <cell r="O2911" t="str">
            <v>term</v>
          </cell>
          <cell r="P2911" t="str">
            <v>UBRKLT</v>
          </cell>
          <cell r="Q2911">
            <v>38564</v>
          </cell>
          <cell r="R2911">
            <v>60</v>
          </cell>
          <cell r="S2911" t="str">
            <v>months</v>
          </cell>
          <cell r="T2911">
            <v>60</v>
          </cell>
          <cell r="U2911">
            <v>3.9100000000000003E-2</v>
          </cell>
          <cell r="V2911">
            <v>234.60000000000002</v>
          </cell>
          <cell r="W2911" t="str">
            <v>REG</v>
          </cell>
          <cell r="X2911">
            <v>48</v>
          </cell>
        </row>
        <row r="2912">
          <cell r="A2912">
            <v>2122844</v>
          </cell>
          <cell r="B2912">
            <v>3</v>
          </cell>
          <cell r="C2912">
            <v>5000</v>
          </cell>
          <cell r="D2912" t="str">
            <v>ubank</v>
          </cell>
          <cell r="E2912" t="str">
            <v>fixed</v>
          </cell>
          <cell r="F2912">
            <v>40007</v>
          </cell>
          <cell r="G2912">
            <v>0</v>
          </cell>
          <cell r="H2912">
            <v>2.85</v>
          </cell>
          <cell r="I2912">
            <v>3</v>
          </cell>
          <cell r="J2912">
            <v>3.5</v>
          </cell>
          <cell r="K2912">
            <v>3.6</v>
          </cell>
          <cell r="L2912">
            <v>3.7</v>
          </cell>
          <cell r="M2912">
            <v>0</v>
          </cell>
          <cell r="N2912">
            <v>0</v>
          </cell>
          <cell r="O2912" t="str">
            <v>term</v>
          </cell>
          <cell r="P2912" t="str">
            <v>UBRKLT</v>
          </cell>
          <cell r="Q2912">
            <v>38564</v>
          </cell>
          <cell r="R2912">
            <v>48</v>
          </cell>
          <cell r="S2912" t="str">
            <v>months</v>
          </cell>
          <cell r="T2912">
            <v>48</v>
          </cell>
          <cell r="U2912">
            <v>3.3299999999999996E-2</v>
          </cell>
          <cell r="V2912">
            <v>166.49999999999997</v>
          </cell>
          <cell r="W2912" t="str">
            <v>REG</v>
          </cell>
          <cell r="X2912">
            <v>48</v>
          </cell>
        </row>
        <row r="2913">
          <cell r="A2913">
            <v>2122844</v>
          </cell>
          <cell r="B2913">
            <v>1</v>
          </cell>
          <cell r="C2913">
            <v>10000</v>
          </cell>
          <cell r="D2913" t="str">
            <v>ubank</v>
          </cell>
          <cell r="E2913" t="str">
            <v>fixed</v>
          </cell>
          <cell r="F2913">
            <v>39272</v>
          </cell>
          <cell r="G2913">
            <v>0</v>
          </cell>
          <cell r="H2913">
            <v>2.95</v>
          </cell>
          <cell r="I2913">
            <v>3.55</v>
          </cell>
          <cell r="J2913">
            <v>4.05</v>
          </cell>
          <cell r="K2913">
            <v>4.3499999999999996</v>
          </cell>
          <cell r="L2913">
            <v>4.6500000000000004</v>
          </cell>
          <cell r="M2913">
            <v>0</v>
          </cell>
          <cell r="N2913">
            <v>0</v>
          </cell>
          <cell r="O2913" t="str">
            <v>term</v>
          </cell>
          <cell r="P2913" t="str">
            <v>UBRKLT</v>
          </cell>
          <cell r="Q2913">
            <v>38564</v>
          </cell>
          <cell r="R2913">
            <v>36</v>
          </cell>
          <cell r="S2913" t="str">
            <v>months</v>
          </cell>
          <cell r="T2913">
            <v>36</v>
          </cell>
          <cell r="U2913">
            <v>3.9100000000000003E-2</v>
          </cell>
          <cell r="V2913">
            <v>391</v>
          </cell>
          <cell r="W2913" t="str">
            <v>REG</v>
          </cell>
          <cell r="X2913">
            <v>24</v>
          </cell>
        </row>
        <row r="2914">
          <cell r="A2914">
            <v>2122844</v>
          </cell>
          <cell r="B2914">
            <v>2</v>
          </cell>
          <cell r="C2914">
            <v>10000</v>
          </cell>
          <cell r="D2914" t="str">
            <v>ubank</v>
          </cell>
          <cell r="E2914" t="str">
            <v>fixed</v>
          </cell>
          <cell r="F2914">
            <v>39638</v>
          </cell>
          <cell r="G2914">
            <v>0</v>
          </cell>
          <cell r="H2914">
            <v>2.95</v>
          </cell>
          <cell r="I2914">
            <v>3.55</v>
          </cell>
          <cell r="J2914">
            <v>4.05</v>
          </cell>
          <cell r="K2914">
            <v>4.3499999999999996</v>
          </cell>
          <cell r="L2914">
            <v>4.6500000000000004</v>
          </cell>
          <cell r="M2914">
            <v>0</v>
          </cell>
          <cell r="N2914">
            <v>0</v>
          </cell>
          <cell r="O2914" t="str">
            <v>term</v>
          </cell>
          <cell r="P2914" t="str">
            <v>UBRKLT</v>
          </cell>
          <cell r="Q2914">
            <v>38564</v>
          </cell>
          <cell r="R2914">
            <v>48</v>
          </cell>
          <cell r="S2914" t="str">
            <v>months</v>
          </cell>
          <cell r="T2914">
            <v>48</v>
          </cell>
          <cell r="U2914">
            <v>3.9100000000000003E-2</v>
          </cell>
          <cell r="V2914">
            <v>391</v>
          </cell>
          <cell r="W2914" t="str">
            <v>REG</v>
          </cell>
          <cell r="X2914">
            <v>36</v>
          </cell>
        </row>
        <row r="2915">
          <cell r="A2915">
            <v>2123263</v>
          </cell>
          <cell r="B2915">
            <v>1</v>
          </cell>
          <cell r="C2915">
            <v>5664.83</v>
          </cell>
          <cell r="D2915" t="str">
            <v>ubank</v>
          </cell>
          <cell r="E2915" t="str">
            <v>fixed</v>
          </cell>
          <cell r="F2915">
            <v>38605</v>
          </cell>
          <cell r="G2915">
            <v>0</v>
          </cell>
          <cell r="H2915">
            <v>2.4</v>
          </cell>
          <cell r="I2915">
            <v>3.05</v>
          </cell>
          <cell r="J2915">
            <v>3.55</v>
          </cell>
          <cell r="K2915">
            <v>3.8</v>
          </cell>
          <cell r="L2915">
            <v>4.05</v>
          </cell>
          <cell r="M2915">
            <v>0</v>
          </cell>
          <cell r="N2915">
            <v>0.1</v>
          </cell>
          <cell r="O2915" t="str">
            <v>RSP</v>
          </cell>
          <cell r="P2915" t="str">
            <v>UBRKRS</v>
          </cell>
          <cell r="Q2915">
            <v>38564</v>
          </cell>
          <cell r="R2915">
            <v>12</v>
          </cell>
          <cell r="S2915" t="str">
            <v>months</v>
          </cell>
          <cell r="T2915">
            <v>12</v>
          </cell>
          <cell r="U2915">
            <v>3.4700000000000002E-2</v>
          </cell>
          <cell r="V2915">
            <v>196.56960100000001</v>
          </cell>
          <cell r="W2915" t="str">
            <v>RSP</v>
          </cell>
          <cell r="X2915">
            <v>2</v>
          </cell>
        </row>
        <row r="2916">
          <cell r="A2916">
            <v>2123719</v>
          </cell>
          <cell r="B2916">
            <v>1</v>
          </cell>
          <cell r="C2916">
            <v>17169.580000000002</v>
          </cell>
          <cell r="D2916" t="str">
            <v>ubank</v>
          </cell>
          <cell r="E2916" t="str">
            <v>fixed</v>
          </cell>
          <cell r="F2916">
            <v>39642</v>
          </cell>
          <cell r="G2916">
            <v>0</v>
          </cell>
          <cell r="H2916">
            <v>2.95</v>
          </cell>
          <cell r="I2916">
            <v>3.55</v>
          </cell>
          <cell r="J2916">
            <v>4.05</v>
          </cell>
          <cell r="K2916">
            <v>4.3499999999999996</v>
          </cell>
          <cell r="L2916">
            <v>4.6500000000000004</v>
          </cell>
          <cell r="M2916">
            <v>0</v>
          </cell>
          <cell r="N2916">
            <v>0</v>
          </cell>
          <cell r="O2916" t="str">
            <v>RIF</v>
          </cell>
          <cell r="P2916" t="str">
            <v>UBRKRF</v>
          </cell>
          <cell r="Q2916">
            <v>38564</v>
          </cell>
          <cell r="R2916">
            <v>48</v>
          </cell>
          <cell r="S2916" t="str">
            <v>months</v>
          </cell>
          <cell r="T2916">
            <v>48</v>
          </cell>
          <cell r="U2916">
            <v>3.9100000000000003E-2</v>
          </cell>
          <cell r="V2916">
            <v>671.33057800000017</v>
          </cell>
          <cell r="W2916" t="str">
            <v>RIF</v>
          </cell>
          <cell r="X2916">
            <v>36</v>
          </cell>
        </row>
        <row r="2917">
          <cell r="A2917">
            <v>2123735</v>
          </cell>
          <cell r="B2917">
            <v>1</v>
          </cell>
          <cell r="C2917">
            <v>30103.56</v>
          </cell>
          <cell r="D2917" t="str">
            <v>ubank</v>
          </cell>
          <cell r="E2917" t="str">
            <v>fixed</v>
          </cell>
          <cell r="F2917">
            <v>40007</v>
          </cell>
          <cell r="G2917">
            <v>0</v>
          </cell>
          <cell r="H2917">
            <v>2.95</v>
          </cell>
          <cell r="I2917">
            <v>3.55</v>
          </cell>
          <cell r="J2917">
            <v>4.05</v>
          </cell>
          <cell r="K2917">
            <v>4.3499999999999996</v>
          </cell>
          <cell r="L2917">
            <v>4.6500000000000004</v>
          </cell>
          <cell r="M2917">
            <v>0</v>
          </cell>
          <cell r="N2917">
            <v>0</v>
          </cell>
          <cell r="O2917" t="str">
            <v>term</v>
          </cell>
          <cell r="P2917" t="str">
            <v>UBRKLT</v>
          </cell>
          <cell r="Q2917">
            <v>38564</v>
          </cell>
          <cell r="R2917">
            <v>60</v>
          </cell>
          <cell r="S2917" t="str">
            <v>months</v>
          </cell>
          <cell r="T2917">
            <v>60</v>
          </cell>
          <cell r="U2917">
            <v>3.9100000000000003E-2</v>
          </cell>
          <cell r="V2917">
            <v>1177.0491960000002</v>
          </cell>
          <cell r="W2917" t="str">
            <v>REG</v>
          </cell>
          <cell r="X2917">
            <v>48</v>
          </cell>
        </row>
        <row r="2918">
          <cell r="A2918">
            <v>2123776</v>
          </cell>
          <cell r="B2918">
            <v>1</v>
          </cell>
          <cell r="C2918">
            <v>50000</v>
          </cell>
          <cell r="D2918" t="str">
            <v>ubank</v>
          </cell>
          <cell r="E2918" t="str">
            <v>fixed</v>
          </cell>
          <cell r="F2918">
            <v>40007</v>
          </cell>
          <cell r="G2918">
            <v>0</v>
          </cell>
          <cell r="H2918">
            <v>2.95</v>
          </cell>
          <cell r="I2918">
            <v>3.55</v>
          </cell>
          <cell r="J2918">
            <v>4.05</v>
          </cell>
          <cell r="K2918">
            <v>4.3499999999999996</v>
          </cell>
          <cell r="L2918">
            <v>4.6500000000000004</v>
          </cell>
          <cell r="M2918">
            <v>0</v>
          </cell>
          <cell r="N2918">
            <v>0</v>
          </cell>
          <cell r="O2918" t="str">
            <v>term</v>
          </cell>
          <cell r="P2918" t="str">
            <v>UBRKLT</v>
          </cell>
          <cell r="Q2918">
            <v>38564</v>
          </cell>
          <cell r="R2918">
            <v>60</v>
          </cell>
          <cell r="S2918" t="str">
            <v>months</v>
          </cell>
          <cell r="T2918">
            <v>60</v>
          </cell>
          <cell r="U2918">
            <v>3.9100000000000003E-2</v>
          </cell>
          <cell r="V2918">
            <v>1955.0000000000002</v>
          </cell>
          <cell r="W2918" t="str">
            <v>REG</v>
          </cell>
          <cell r="X2918">
            <v>48</v>
          </cell>
        </row>
        <row r="2919">
          <cell r="A2919">
            <v>2123800</v>
          </cell>
          <cell r="B2919">
            <v>1</v>
          </cell>
          <cell r="C2919">
            <v>20000</v>
          </cell>
          <cell r="D2919" t="str">
            <v>ubank</v>
          </cell>
          <cell r="E2919" t="str">
            <v>fixed</v>
          </cell>
          <cell r="F2919">
            <v>40007</v>
          </cell>
          <cell r="G2919">
            <v>0</v>
          </cell>
          <cell r="H2919">
            <v>2.95</v>
          </cell>
          <cell r="I2919">
            <v>3.55</v>
          </cell>
          <cell r="J2919">
            <v>4.05</v>
          </cell>
          <cell r="K2919">
            <v>4.3499999999999996</v>
          </cell>
          <cell r="L2919">
            <v>4.6500000000000004</v>
          </cell>
          <cell r="M2919">
            <v>0</v>
          </cell>
          <cell r="N2919">
            <v>0</v>
          </cell>
          <cell r="O2919" t="str">
            <v>term</v>
          </cell>
          <cell r="P2919" t="str">
            <v>UBRKLT</v>
          </cell>
          <cell r="Q2919">
            <v>38564</v>
          </cell>
          <cell r="R2919">
            <v>60</v>
          </cell>
          <cell r="S2919" t="str">
            <v>months</v>
          </cell>
          <cell r="T2919">
            <v>60</v>
          </cell>
          <cell r="U2919">
            <v>3.9100000000000003E-2</v>
          </cell>
          <cell r="V2919">
            <v>782</v>
          </cell>
          <cell r="W2919" t="str">
            <v>REG</v>
          </cell>
          <cell r="X2919">
            <v>48</v>
          </cell>
        </row>
        <row r="2920">
          <cell r="A2920">
            <v>2123800</v>
          </cell>
          <cell r="B2920">
            <v>2</v>
          </cell>
          <cell r="C2920">
            <v>20000</v>
          </cell>
          <cell r="D2920" t="str">
            <v>ubank</v>
          </cell>
          <cell r="E2920" t="str">
            <v>fixed</v>
          </cell>
          <cell r="F2920">
            <v>40072</v>
          </cell>
          <cell r="G2920">
            <v>0</v>
          </cell>
          <cell r="H2920">
            <v>2.65</v>
          </cell>
          <cell r="I2920">
            <v>3.15</v>
          </cell>
          <cell r="J2920">
            <v>3.65</v>
          </cell>
          <cell r="K2920">
            <v>3.85</v>
          </cell>
          <cell r="L2920">
            <v>4.25</v>
          </cell>
          <cell r="M2920">
            <v>0</v>
          </cell>
          <cell r="N2920">
            <v>0</v>
          </cell>
          <cell r="O2920" t="str">
            <v>term</v>
          </cell>
          <cell r="P2920" t="str">
            <v>UBRKLT</v>
          </cell>
          <cell r="Q2920">
            <v>38564</v>
          </cell>
          <cell r="R2920">
            <v>60</v>
          </cell>
          <cell r="S2920" t="str">
            <v>months</v>
          </cell>
          <cell r="T2920">
            <v>60</v>
          </cell>
          <cell r="U2920">
            <v>3.5099999999999992E-2</v>
          </cell>
          <cell r="V2920">
            <v>701.99999999999989</v>
          </cell>
          <cell r="W2920" t="str">
            <v>REG</v>
          </cell>
          <cell r="X2920">
            <v>50</v>
          </cell>
        </row>
        <row r="2921">
          <cell r="A2921">
            <v>2123883</v>
          </cell>
          <cell r="B2921">
            <v>1</v>
          </cell>
          <cell r="C2921">
            <v>12050</v>
          </cell>
          <cell r="D2921" t="str">
            <v>ubank</v>
          </cell>
          <cell r="E2921" t="str">
            <v>fixed</v>
          </cell>
          <cell r="F2921">
            <v>40007</v>
          </cell>
          <cell r="G2921">
            <v>0</v>
          </cell>
          <cell r="H2921">
            <v>2.95</v>
          </cell>
          <cell r="I2921">
            <v>3.55</v>
          </cell>
          <cell r="J2921">
            <v>4.05</v>
          </cell>
          <cell r="K2921">
            <v>4.3499999999999996</v>
          </cell>
          <cell r="L2921">
            <v>4.6500000000000004</v>
          </cell>
          <cell r="M2921">
            <v>0</v>
          </cell>
          <cell r="N2921">
            <v>0</v>
          </cell>
          <cell r="O2921" t="str">
            <v>term</v>
          </cell>
          <cell r="P2921" t="str">
            <v>UBRKLT</v>
          </cell>
          <cell r="Q2921">
            <v>38564</v>
          </cell>
          <cell r="R2921">
            <v>60</v>
          </cell>
          <cell r="S2921" t="str">
            <v>months</v>
          </cell>
          <cell r="T2921">
            <v>60</v>
          </cell>
          <cell r="U2921">
            <v>3.9100000000000003E-2</v>
          </cell>
          <cell r="V2921">
            <v>471.15500000000003</v>
          </cell>
          <cell r="W2921" t="str">
            <v>REG</v>
          </cell>
          <cell r="X2921">
            <v>48</v>
          </cell>
        </row>
        <row r="2922">
          <cell r="A2922">
            <v>2123966</v>
          </cell>
          <cell r="B2922">
            <v>1</v>
          </cell>
          <cell r="C2922">
            <v>41520.480000000003</v>
          </cell>
          <cell r="D2922" t="str">
            <v>ubank</v>
          </cell>
          <cell r="E2922" t="str">
            <v>fixed</v>
          </cell>
          <cell r="F2922">
            <v>40007</v>
          </cell>
          <cell r="G2922">
            <v>0</v>
          </cell>
          <cell r="H2922">
            <v>2.95</v>
          </cell>
          <cell r="I2922">
            <v>3.55</v>
          </cell>
          <cell r="J2922">
            <v>4.05</v>
          </cell>
          <cell r="K2922">
            <v>4.3499999999999996</v>
          </cell>
          <cell r="L2922">
            <v>4.6500000000000004</v>
          </cell>
          <cell r="M2922">
            <v>0</v>
          </cell>
          <cell r="N2922">
            <v>0</v>
          </cell>
          <cell r="O2922" t="str">
            <v>term</v>
          </cell>
          <cell r="P2922" t="str">
            <v>UBRKLT</v>
          </cell>
          <cell r="Q2922">
            <v>38564</v>
          </cell>
          <cell r="R2922">
            <v>60</v>
          </cell>
          <cell r="S2922" t="str">
            <v>months</v>
          </cell>
          <cell r="T2922">
            <v>60</v>
          </cell>
          <cell r="U2922">
            <v>3.9100000000000003E-2</v>
          </cell>
          <cell r="V2922">
            <v>1623.4507680000002</v>
          </cell>
          <cell r="W2922" t="str">
            <v>REG</v>
          </cell>
          <cell r="X2922">
            <v>48</v>
          </cell>
        </row>
        <row r="2923">
          <cell r="A2923">
            <v>2123982</v>
          </cell>
          <cell r="B2923">
            <v>1</v>
          </cell>
          <cell r="C2923">
            <v>10000</v>
          </cell>
          <cell r="D2923" t="str">
            <v>ubank</v>
          </cell>
          <cell r="E2923" t="str">
            <v>fixed</v>
          </cell>
          <cell r="F2923">
            <v>40007</v>
          </cell>
          <cell r="G2923">
            <v>0</v>
          </cell>
          <cell r="H2923">
            <v>2.95</v>
          </cell>
          <cell r="I2923">
            <v>3.55</v>
          </cell>
          <cell r="J2923">
            <v>4.05</v>
          </cell>
          <cell r="K2923">
            <v>4.3499999999999996</v>
          </cell>
          <cell r="L2923">
            <v>4.6500000000000004</v>
          </cell>
          <cell r="M2923">
            <v>0</v>
          </cell>
          <cell r="N2923">
            <v>0</v>
          </cell>
          <cell r="O2923" t="str">
            <v>term</v>
          </cell>
          <cell r="P2923" t="str">
            <v>UBRKLT</v>
          </cell>
          <cell r="Q2923">
            <v>38564</v>
          </cell>
          <cell r="R2923">
            <v>60</v>
          </cell>
          <cell r="S2923" t="str">
            <v>months</v>
          </cell>
          <cell r="T2923">
            <v>60</v>
          </cell>
          <cell r="U2923">
            <v>3.9100000000000003E-2</v>
          </cell>
          <cell r="V2923">
            <v>391</v>
          </cell>
          <cell r="W2923" t="str">
            <v>REG</v>
          </cell>
          <cell r="X2923">
            <v>48</v>
          </cell>
        </row>
        <row r="2924">
          <cell r="A2924">
            <v>2124790</v>
          </cell>
          <cell r="B2924">
            <v>1</v>
          </cell>
          <cell r="C2924">
            <v>17420.29</v>
          </cell>
          <cell r="D2924" t="str">
            <v>ubank</v>
          </cell>
          <cell r="E2924" t="str">
            <v>fixed</v>
          </cell>
          <cell r="F2924">
            <v>39282</v>
          </cell>
          <cell r="G2924">
            <v>0</v>
          </cell>
          <cell r="H2924">
            <v>2.5</v>
          </cell>
          <cell r="I2924">
            <v>3.15</v>
          </cell>
          <cell r="J2924">
            <v>3.65</v>
          </cell>
          <cell r="K2924">
            <v>4</v>
          </cell>
          <cell r="L2924">
            <v>4.25</v>
          </cell>
          <cell r="M2924">
            <v>0</v>
          </cell>
          <cell r="N2924">
            <v>0.4</v>
          </cell>
          <cell r="O2924" t="str">
            <v>RIF</v>
          </cell>
          <cell r="P2924" t="str">
            <v>UBRKRF</v>
          </cell>
          <cell r="Q2924">
            <v>38564</v>
          </cell>
          <cell r="R2924">
            <v>36</v>
          </cell>
          <cell r="S2924" t="str">
            <v>months</v>
          </cell>
          <cell r="T2924">
            <v>36</v>
          </cell>
          <cell r="U2924">
            <v>3.9099999999999996E-2</v>
          </cell>
          <cell r="V2924">
            <v>681.13333899999998</v>
          </cell>
          <cell r="W2924" t="str">
            <v>RIF</v>
          </cell>
          <cell r="X2924">
            <v>24</v>
          </cell>
        </row>
        <row r="2925">
          <cell r="A2925">
            <v>2124980</v>
          </cell>
          <cell r="B2925">
            <v>2</v>
          </cell>
          <cell r="C2925">
            <v>22646.09</v>
          </cell>
          <cell r="D2925" t="str">
            <v>ubank</v>
          </cell>
          <cell r="E2925" t="str">
            <v>fixed</v>
          </cell>
          <cell r="F2925">
            <v>38882</v>
          </cell>
          <cell r="G2925">
            <v>0</v>
          </cell>
          <cell r="H2925">
            <v>2.9</v>
          </cell>
          <cell r="I2925">
            <v>3.05</v>
          </cell>
          <cell r="J2925">
            <v>3.1</v>
          </cell>
          <cell r="K2925">
            <v>3.3</v>
          </cell>
          <cell r="L2925">
            <v>3.45</v>
          </cell>
          <cell r="M2925">
            <v>0</v>
          </cell>
          <cell r="N2925">
            <v>0</v>
          </cell>
          <cell r="O2925" t="str">
            <v>term</v>
          </cell>
          <cell r="P2925" t="str">
            <v>UBRKLT</v>
          </cell>
          <cell r="Q2925">
            <v>38564</v>
          </cell>
          <cell r="R2925">
            <v>12</v>
          </cell>
          <cell r="S2925" t="str">
            <v>months</v>
          </cell>
          <cell r="T2925">
            <v>12</v>
          </cell>
          <cell r="U2925">
            <v>3.1599999999999989E-2</v>
          </cell>
          <cell r="V2925">
            <v>715.61644399999977</v>
          </cell>
          <cell r="W2925" t="str">
            <v>REG</v>
          </cell>
          <cell r="X2925">
            <v>11</v>
          </cell>
        </row>
        <row r="2926">
          <cell r="A2926">
            <v>2125029</v>
          </cell>
          <cell r="B2926">
            <v>2</v>
          </cell>
          <cell r="C2926">
            <v>1370.57</v>
          </cell>
          <cell r="D2926" t="str">
            <v>ubank</v>
          </cell>
          <cell r="E2926" t="str">
            <v>fixed</v>
          </cell>
          <cell r="F2926">
            <v>38917</v>
          </cell>
          <cell r="G2926">
            <v>0</v>
          </cell>
          <cell r="H2926">
            <v>2.85</v>
          </cell>
          <cell r="I2926">
            <v>3</v>
          </cell>
          <cell r="J2926">
            <v>3.5</v>
          </cell>
          <cell r="K2926">
            <v>3.6</v>
          </cell>
          <cell r="L2926">
            <v>3.7</v>
          </cell>
          <cell r="M2926">
            <v>0</v>
          </cell>
          <cell r="N2926">
            <v>-0.35</v>
          </cell>
          <cell r="O2926" t="str">
            <v>term</v>
          </cell>
          <cell r="P2926" t="str">
            <v>UBLONG</v>
          </cell>
          <cell r="Q2926">
            <v>38564</v>
          </cell>
          <cell r="R2926">
            <v>12</v>
          </cell>
          <cell r="S2926" t="str">
            <v>months</v>
          </cell>
          <cell r="T2926">
            <v>12</v>
          </cell>
          <cell r="U2926">
            <v>2.9799999999999997E-2</v>
          </cell>
          <cell r="V2926">
            <v>40.842985999999996</v>
          </cell>
          <cell r="W2926" t="str">
            <v>REG</v>
          </cell>
          <cell r="X2926">
            <v>12</v>
          </cell>
        </row>
        <row r="2927">
          <cell r="A2927">
            <v>2125110</v>
          </cell>
          <cell r="B2927">
            <v>2</v>
          </cell>
          <cell r="C2927">
            <v>1054.28</v>
          </cell>
          <cell r="D2927" t="str">
            <v>ubank</v>
          </cell>
          <cell r="E2927" t="str">
            <v>fixed</v>
          </cell>
          <cell r="F2927">
            <v>38917</v>
          </cell>
          <cell r="G2927">
            <v>0</v>
          </cell>
          <cell r="H2927">
            <v>2.85</v>
          </cell>
          <cell r="I2927">
            <v>3</v>
          </cell>
          <cell r="J2927">
            <v>3.5</v>
          </cell>
          <cell r="K2927">
            <v>3.6</v>
          </cell>
          <cell r="L2927">
            <v>3.7</v>
          </cell>
          <cell r="M2927">
            <v>0</v>
          </cell>
          <cell r="N2927">
            <v>-0.35</v>
          </cell>
          <cell r="O2927" t="str">
            <v>term</v>
          </cell>
          <cell r="P2927" t="str">
            <v>UBLONG</v>
          </cell>
          <cell r="Q2927">
            <v>38564</v>
          </cell>
          <cell r="R2927">
            <v>12</v>
          </cell>
          <cell r="S2927" t="str">
            <v>months</v>
          </cell>
          <cell r="T2927">
            <v>12</v>
          </cell>
          <cell r="U2927">
            <v>2.9799999999999997E-2</v>
          </cell>
          <cell r="V2927">
            <v>31.417543999999996</v>
          </cell>
          <cell r="W2927" t="str">
            <v>REG</v>
          </cell>
          <cell r="X2927">
            <v>12</v>
          </cell>
        </row>
        <row r="2928">
          <cell r="A2928">
            <v>2125151</v>
          </cell>
          <cell r="B2928">
            <v>1</v>
          </cell>
          <cell r="C2928">
            <v>2583.75</v>
          </cell>
          <cell r="D2928" t="str">
            <v>ubank</v>
          </cell>
          <cell r="E2928" t="str">
            <v>fixed</v>
          </cell>
          <cell r="F2928">
            <v>38913</v>
          </cell>
          <cell r="G2928">
            <v>0</v>
          </cell>
          <cell r="H2928">
            <v>2.95</v>
          </cell>
          <cell r="I2928">
            <v>3.35</v>
          </cell>
          <cell r="J2928">
            <v>3.75</v>
          </cell>
          <cell r="K2928">
            <v>4</v>
          </cell>
          <cell r="L2928">
            <v>4.25</v>
          </cell>
          <cell r="M2928">
            <v>0</v>
          </cell>
          <cell r="N2928">
            <v>0</v>
          </cell>
          <cell r="O2928" t="str">
            <v>term</v>
          </cell>
          <cell r="P2928" t="str">
            <v>UBRKLT</v>
          </cell>
          <cell r="Q2928">
            <v>38564</v>
          </cell>
          <cell r="R2928">
            <v>24</v>
          </cell>
          <cell r="S2928" t="str">
            <v>months</v>
          </cell>
          <cell r="T2928">
            <v>24</v>
          </cell>
          <cell r="U2928">
            <v>3.6600000000000001E-2</v>
          </cell>
          <cell r="V2928">
            <v>94.565250000000006</v>
          </cell>
          <cell r="W2928" t="str">
            <v>REG</v>
          </cell>
          <cell r="X2928">
            <v>12</v>
          </cell>
        </row>
        <row r="2929">
          <cell r="A2929">
            <v>2125193</v>
          </cell>
          <cell r="B2929">
            <v>1</v>
          </cell>
          <cell r="C2929">
            <v>46327.97</v>
          </cell>
          <cell r="D2929" t="str">
            <v>ubank</v>
          </cell>
          <cell r="E2929" t="str">
            <v>fixed</v>
          </cell>
          <cell r="F2929">
            <v>40009</v>
          </cell>
          <cell r="G2929">
            <v>0</v>
          </cell>
          <cell r="H2929">
            <v>2.95</v>
          </cell>
          <cell r="I2929">
            <v>3.35</v>
          </cell>
          <cell r="J2929">
            <v>3.75</v>
          </cell>
          <cell r="K2929">
            <v>4</v>
          </cell>
          <cell r="L2929">
            <v>4.25</v>
          </cell>
          <cell r="M2929">
            <v>0</v>
          </cell>
          <cell r="N2929">
            <v>0.4</v>
          </cell>
          <cell r="O2929" t="str">
            <v>RIF</v>
          </cell>
          <cell r="P2929" t="str">
            <v>UBRKRF</v>
          </cell>
          <cell r="Q2929">
            <v>38564</v>
          </cell>
          <cell r="R2929">
            <v>60</v>
          </cell>
          <cell r="S2929" t="str">
            <v>months</v>
          </cell>
          <cell r="T2929">
            <v>60</v>
          </cell>
          <cell r="U2929">
            <v>4.0599999999999997E-2</v>
          </cell>
          <cell r="V2929">
            <v>1880.9155819999999</v>
          </cell>
          <cell r="W2929" t="str">
            <v>RIF</v>
          </cell>
          <cell r="X2929">
            <v>48</v>
          </cell>
        </row>
        <row r="2930">
          <cell r="A2930">
            <v>2125409</v>
          </cell>
          <cell r="B2930">
            <v>1</v>
          </cell>
          <cell r="C2930">
            <v>50000</v>
          </cell>
          <cell r="D2930" t="str">
            <v>ubank</v>
          </cell>
          <cell r="E2930" t="str">
            <v>fixed</v>
          </cell>
          <cell r="F2930">
            <v>40015</v>
          </cell>
          <cell r="G2930">
            <v>0</v>
          </cell>
          <cell r="H2930">
            <v>2.5</v>
          </cell>
          <cell r="I2930">
            <v>3.15</v>
          </cell>
          <cell r="J2930">
            <v>3.65</v>
          </cell>
          <cell r="K2930">
            <v>4</v>
          </cell>
          <cell r="L2930">
            <v>4.25</v>
          </cell>
          <cell r="M2930">
            <v>0</v>
          </cell>
          <cell r="N2930">
            <v>0</v>
          </cell>
          <cell r="O2930" t="str">
            <v>term</v>
          </cell>
          <cell r="P2930" t="str">
            <v>UBRKLT</v>
          </cell>
          <cell r="Q2930">
            <v>38564</v>
          </cell>
          <cell r="R2930">
            <v>60</v>
          </cell>
          <cell r="S2930" t="str">
            <v>months</v>
          </cell>
          <cell r="T2930">
            <v>60</v>
          </cell>
          <cell r="U2930">
            <v>3.5099999999999999E-2</v>
          </cell>
          <cell r="V2930">
            <v>1755</v>
          </cell>
          <cell r="W2930" t="str">
            <v>REG</v>
          </cell>
          <cell r="X2930">
            <v>48</v>
          </cell>
        </row>
        <row r="2931">
          <cell r="A2931">
            <v>2125508</v>
          </cell>
          <cell r="B2931">
            <v>1</v>
          </cell>
          <cell r="C2931">
            <v>11000</v>
          </cell>
          <cell r="D2931" t="str">
            <v>ubank</v>
          </cell>
          <cell r="E2931" t="str">
            <v>fixed</v>
          </cell>
          <cell r="F2931">
            <v>40020</v>
          </cell>
          <cell r="G2931">
            <v>0</v>
          </cell>
          <cell r="H2931">
            <v>2.5</v>
          </cell>
          <cell r="I2931">
            <v>3.15</v>
          </cell>
          <cell r="J2931">
            <v>3.65</v>
          </cell>
          <cell r="K2931">
            <v>4</v>
          </cell>
          <cell r="L2931">
            <v>4.25</v>
          </cell>
          <cell r="M2931">
            <v>0</v>
          </cell>
          <cell r="N2931">
            <v>0.45</v>
          </cell>
          <cell r="O2931" t="str">
            <v>term</v>
          </cell>
          <cell r="P2931" t="str">
            <v>UBRKLT</v>
          </cell>
          <cell r="Q2931">
            <v>38564</v>
          </cell>
          <cell r="R2931">
            <v>60</v>
          </cell>
          <cell r="S2931" t="str">
            <v>months</v>
          </cell>
          <cell r="T2931">
            <v>60</v>
          </cell>
          <cell r="U2931">
            <v>3.9599999999999996E-2</v>
          </cell>
          <cell r="V2931">
            <v>435.59999999999997</v>
          </cell>
          <cell r="W2931" t="str">
            <v>REG</v>
          </cell>
          <cell r="X2931">
            <v>48</v>
          </cell>
        </row>
        <row r="2932">
          <cell r="A2932">
            <v>2125730</v>
          </cell>
          <cell r="B2932">
            <v>2</v>
          </cell>
          <cell r="C2932">
            <v>12000</v>
          </cell>
          <cell r="D2932" t="str">
            <v>ubank</v>
          </cell>
          <cell r="E2932" t="str">
            <v>fixed</v>
          </cell>
          <cell r="F2932">
            <v>39679</v>
          </cell>
          <cell r="G2932">
            <v>0</v>
          </cell>
          <cell r="H2932">
            <v>2.5</v>
          </cell>
          <cell r="I2932">
            <v>3.15</v>
          </cell>
          <cell r="J2932">
            <v>3.65</v>
          </cell>
          <cell r="K2932">
            <v>3.9</v>
          </cell>
          <cell r="L2932">
            <v>4.1399999999999997</v>
          </cell>
          <cell r="M2932">
            <v>0</v>
          </cell>
          <cell r="N2932">
            <v>0</v>
          </cell>
          <cell r="O2932" t="str">
            <v>term</v>
          </cell>
          <cell r="P2932" t="str">
            <v>UBRKLT</v>
          </cell>
          <cell r="Q2932">
            <v>38564</v>
          </cell>
          <cell r="R2932">
            <v>48</v>
          </cell>
          <cell r="S2932" t="str">
            <v>months</v>
          </cell>
          <cell r="T2932">
            <v>48</v>
          </cell>
          <cell r="U2932">
            <v>3.4680000000000002E-2</v>
          </cell>
          <cell r="V2932">
            <v>416.16</v>
          </cell>
          <cell r="W2932" t="str">
            <v>REG</v>
          </cell>
          <cell r="X2932">
            <v>37</v>
          </cell>
        </row>
        <row r="2933">
          <cell r="A2933">
            <v>2125730</v>
          </cell>
          <cell r="B2933">
            <v>1</v>
          </cell>
          <cell r="C2933">
            <v>15113.37</v>
          </cell>
          <cell r="D2933" t="str">
            <v>ubank</v>
          </cell>
          <cell r="E2933" t="str">
            <v>fixed</v>
          </cell>
          <cell r="F2933">
            <v>39676</v>
          </cell>
          <cell r="G2933">
            <v>0</v>
          </cell>
          <cell r="H2933">
            <v>2.5</v>
          </cell>
          <cell r="I2933">
            <v>3.15</v>
          </cell>
          <cell r="J2933">
            <v>3.65</v>
          </cell>
          <cell r="K2933">
            <v>4</v>
          </cell>
          <cell r="L2933">
            <v>4.25</v>
          </cell>
          <cell r="M2933">
            <v>0</v>
          </cell>
          <cell r="N2933">
            <v>0</v>
          </cell>
          <cell r="O2933" t="str">
            <v>RIF</v>
          </cell>
          <cell r="P2933" t="str">
            <v>UBRKRF</v>
          </cell>
          <cell r="Q2933">
            <v>38564</v>
          </cell>
          <cell r="R2933">
            <v>48</v>
          </cell>
          <cell r="S2933" t="str">
            <v>months</v>
          </cell>
          <cell r="T2933">
            <v>48</v>
          </cell>
          <cell r="U2933">
            <v>3.5099999999999999E-2</v>
          </cell>
          <cell r="V2933">
            <v>530.479287</v>
          </cell>
          <cell r="W2933" t="str">
            <v>RIF</v>
          </cell>
          <cell r="X2933">
            <v>37</v>
          </cell>
        </row>
        <row r="2934">
          <cell r="A2934">
            <v>2126647</v>
          </cell>
          <cell r="B2934">
            <v>2</v>
          </cell>
          <cell r="C2934">
            <v>1000</v>
          </cell>
          <cell r="D2934" t="str">
            <v>ubank</v>
          </cell>
          <cell r="E2934" t="str">
            <v>fixed</v>
          </cell>
          <cell r="F2934">
            <v>39424</v>
          </cell>
          <cell r="G2934">
            <v>0</v>
          </cell>
          <cell r="H2934">
            <v>2.65</v>
          </cell>
          <cell r="I2934">
            <v>3</v>
          </cell>
          <cell r="J2934">
            <v>3.5</v>
          </cell>
          <cell r="K2934">
            <v>3.7</v>
          </cell>
          <cell r="L2934">
            <v>3.9</v>
          </cell>
          <cell r="M2934">
            <v>0</v>
          </cell>
          <cell r="N2934">
            <v>0</v>
          </cell>
          <cell r="O2934" t="str">
            <v>term</v>
          </cell>
          <cell r="P2934" t="str">
            <v>UBRKLT</v>
          </cell>
          <cell r="Q2934">
            <v>38564</v>
          </cell>
          <cell r="R2934">
            <v>36</v>
          </cell>
          <cell r="S2934" t="str">
            <v>months</v>
          </cell>
          <cell r="T2934">
            <v>36</v>
          </cell>
          <cell r="U2934">
            <v>3.3500000000000002E-2</v>
          </cell>
          <cell r="V2934">
            <v>33.5</v>
          </cell>
          <cell r="W2934" t="str">
            <v>REG</v>
          </cell>
          <cell r="X2934">
            <v>29</v>
          </cell>
        </row>
        <row r="2935">
          <cell r="A2935">
            <v>2126647</v>
          </cell>
          <cell r="B2935">
            <v>1</v>
          </cell>
          <cell r="C2935">
            <v>3000</v>
          </cell>
          <cell r="D2935" t="str">
            <v>ubank</v>
          </cell>
          <cell r="E2935" t="str">
            <v>fixed</v>
          </cell>
          <cell r="F2935">
            <v>39275</v>
          </cell>
          <cell r="G2935">
            <v>0</v>
          </cell>
          <cell r="H2935">
            <v>2.95</v>
          </cell>
          <cell r="I2935">
            <v>3.55</v>
          </cell>
          <cell r="J2935">
            <v>4.05</v>
          </cell>
          <cell r="K2935">
            <v>4.3499999999999996</v>
          </cell>
          <cell r="L2935">
            <v>4.6500000000000004</v>
          </cell>
          <cell r="M2935">
            <v>0</v>
          </cell>
          <cell r="N2935">
            <v>0</v>
          </cell>
          <cell r="O2935" t="str">
            <v>term</v>
          </cell>
          <cell r="P2935" t="str">
            <v>UBRKLT</v>
          </cell>
          <cell r="Q2935">
            <v>38564</v>
          </cell>
          <cell r="R2935">
            <v>36</v>
          </cell>
          <cell r="S2935" t="str">
            <v>months</v>
          </cell>
          <cell r="T2935">
            <v>36</v>
          </cell>
          <cell r="U2935">
            <v>3.9100000000000003E-2</v>
          </cell>
          <cell r="V2935">
            <v>117.30000000000001</v>
          </cell>
          <cell r="W2935" t="str">
            <v>REG</v>
          </cell>
          <cell r="X2935">
            <v>24</v>
          </cell>
        </row>
        <row r="2936">
          <cell r="A2936">
            <v>2126803</v>
          </cell>
          <cell r="B2936">
            <v>2</v>
          </cell>
          <cell r="C2936">
            <v>13292.5</v>
          </cell>
          <cell r="D2936" t="str">
            <v>ubank</v>
          </cell>
          <cell r="E2936" t="str">
            <v>fixed</v>
          </cell>
          <cell r="F2936">
            <v>38920</v>
          </cell>
          <cell r="G2936">
            <v>0</v>
          </cell>
          <cell r="H2936">
            <v>2.85</v>
          </cell>
          <cell r="I2936">
            <v>3</v>
          </cell>
          <cell r="J2936">
            <v>3.5</v>
          </cell>
          <cell r="K2936">
            <v>3.6</v>
          </cell>
          <cell r="L2936">
            <v>3.7</v>
          </cell>
          <cell r="M2936">
            <v>0</v>
          </cell>
          <cell r="N2936">
            <v>-0.35</v>
          </cell>
          <cell r="O2936" t="str">
            <v>term</v>
          </cell>
          <cell r="P2936" t="str">
            <v>UBLONG</v>
          </cell>
          <cell r="Q2936">
            <v>38564</v>
          </cell>
          <cell r="R2936">
            <v>12</v>
          </cell>
          <cell r="S2936" t="str">
            <v>months</v>
          </cell>
          <cell r="T2936">
            <v>12</v>
          </cell>
          <cell r="U2936">
            <v>2.9799999999999997E-2</v>
          </cell>
          <cell r="V2936">
            <v>396.11649999999997</v>
          </cell>
          <cell r="W2936" t="str">
            <v>REG</v>
          </cell>
          <cell r="X2936">
            <v>12</v>
          </cell>
        </row>
        <row r="2937">
          <cell r="A2937">
            <v>2128072</v>
          </cell>
          <cell r="B2937">
            <v>1</v>
          </cell>
          <cell r="C2937">
            <v>13881.38</v>
          </cell>
          <cell r="D2937" t="str">
            <v>ubank</v>
          </cell>
          <cell r="E2937" t="str">
            <v>fixed</v>
          </cell>
          <cell r="F2937">
            <v>40010</v>
          </cell>
          <cell r="G2937">
            <v>0</v>
          </cell>
          <cell r="H2937">
            <v>2.75</v>
          </cell>
          <cell r="I2937">
            <v>3.35</v>
          </cell>
          <cell r="J2937">
            <v>3.75</v>
          </cell>
          <cell r="K2937">
            <v>4</v>
          </cell>
          <cell r="L2937">
            <v>4.25</v>
          </cell>
          <cell r="M2937">
            <v>0</v>
          </cell>
          <cell r="N2937">
            <v>0.4</v>
          </cell>
          <cell r="O2937" t="str">
            <v>RIF</v>
          </cell>
          <cell r="P2937" t="str">
            <v>UBRKRF</v>
          </cell>
          <cell r="Q2937">
            <v>38564</v>
          </cell>
          <cell r="R2937">
            <v>60</v>
          </cell>
          <cell r="S2937" t="str">
            <v>months</v>
          </cell>
          <cell r="T2937">
            <v>60</v>
          </cell>
          <cell r="U2937">
            <v>4.02E-2</v>
          </cell>
          <cell r="V2937">
            <v>558.031476</v>
          </cell>
          <cell r="W2937" t="str">
            <v>RIF</v>
          </cell>
          <cell r="X2937">
            <v>48</v>
          </cell>
        </row>
        <row r="2938">
          <cell r="A2938">
            <v>2128312</v>
          </cell>
          <cell r="B2938">
            <v>1</v>
          </cell>
          <cell r="C2938">
            <v>22487.82</v>
          </cell>
          <cell r="D2938" t="str">
            <v>ubank</v>
          </cell>
          <cell r="E2938" t="str">
            <v>fixed</v>
          </cell>
          <cell r="F2938">
            <v>40072</v>
          </cell>
          <cell r="G2938">
            <v>0</v>
          </cell>
          <cell r="H2938">
            <v>2.65</v>
          </cell>
          <cell r="I2938">
            <v>3.15</v>
          </cell>
          <cell r="J2938">
            <v>3.65</v>
          </cell>
          <cell r="K2938">
            <v>3.85</v>
          </cell>
          <cell r="L2938">
            <v>4.25</v>
          </cell>
          <cell r="M2938">
            <v>0</v>
          </cell>
          <cell r="N2938">
            <v>0.4</v>
          </cell>
          <cell r="O2938" t="str">
            <v>RSP</v>
          </cell>
          <cell r="P2938" t="str">
            <v>UBRKRS</v>
          </cell>
          <cell r="Q2938">
            <v>38564</v>
          </cell>
          <cell r="R2938">
            <v>60</v>
          </cell>
          <cell r="S2938" t="str">
            <v>months</v>
          </cell>
          <cell r="T2938">
            <v>60</v>
          </cell>
          <cell r="U2938">
            <v>3.9099999999999996E-2</v>
          </cell>
          <cell r="V2938">
            <v>879.27376199999992</v>
          </cell>
          <cell r="W2938" t="str">
            <v>RSP</v>
          </cell>
          <cell r="X2938">
            <v>50</v>
          </cell>
        </row>
        <row r="2939">
          <cell r="A2939">
            <v>2129989</v>
          </cell>
          <cell r="B2939">
            <v>1</v>
          </cell>
          <cell r="C2939">
            <v>3434.33</v>
          </cell>
          <cell r="D2939" t="str">
            <v>ubank</v>
          </cell>
          <cell r="E2939" t="str">
            <v>fixed</v>
          </cell>
          <cell r="F2939">
            <v>40042</v>
          </cell>
          <cell r="G2939">
            <v>0</v>
          </cell>
          <cell r="H2939">
            <v>2.5</v>
          </cell>
          <cell r="I2939">
            <v>3.15</v>
          </cell>
          <cell r="J2939">
            <v>3.65</v>
          </cell>
          <cell r="K2939">
            <v>4</v>
          </cell>
          <cell r="L2939">
            <v>4.25</v>
          </cell>
          <cell r="M2939">
            <v>0</v>
          </cell>
          <cell r="N2939">
            <v>0</v>
          </cell>
          <cell r="O2939" t="str">
            <v>RIF</v>
          </cell>
          <cell r="P2939" t="str">
            <v>UBRKRF</v>
          </cell>
          <cell r="Q2939">
            <v>38564</v>
          </cell>
          <cell r="R2939">
            <v>60</v>
          </cell>
          <cell r="S2939" t="str">
            <v>months</v>
          </cell>
          <cell r="T2939">
            <v>60</v>
          </cell>
          <cell r="U2939">
            <v>3.5099999999999999E-2</v>
          </cell>
          <cell r="V2939">
            <v>120.544983</v>
          </cell>
          <cell r="W2939" t="str">
            <v>RIF</v>
          </cell>
          <cell r="X2939">
            <v>49</v>
          </cell>
        </row>
        <row r="2940">
          <cell r="A2940">
            <v>2131456</v>
          </cell>
          <cell r="B2940">
            <v>1</v>
          </cell>
          <cell r="C2940">
            <v>10508.55</v>
          </cell>
          <cell r="D2940" t="str">
            <v>ubank</v>
          </cell>
          <cell r="E2940" t="str">
            <v>fixed</v>
          </cell>
          <cell r="F2940">
            <v>38567</v>
          </cell>
          <cell r="G2940">
            <v>0</v>
          </cell>
          <cell r="H2940">
            <v>2.5</v>
          </cell>
          <cell r="I2940">
            <v>3.15</v>
          </cell>
          <cell r="J2940">
            <v>3.65</v>
          </cell>
          <cell r="K2940">
            <v>4</v>
          </cell>
          <cell r="L2940">
            <v>4.25</v>
          </cell>
          <cell r="M2940">
            <v>0</v>
          </cell>
          <cell r="N2940">
            <v>-0.25</v>
          </cell>
          <cell r="O2940" t="str">
            <v>term</v>
          </cell>
          <cell r="P2940" t="str">
            <v>UBLONG</v>
          </cell>
          <cell r="Q2940">
            <v>38564</v>
          </cell>
          <cell r="R2940">
            <v>12</v>
          </cell>
          <cell r="S2940" t="str">
            <v>months</v>
          </cell>
          <cell r="T2940">
            <v>12</v>
          </cell>
          <cell r="U2940">
            <v>3.2599999999999997E-2</v>
          </cell>
          <cell r="V2940">
            <v>342.57872999999995</v>
          </cell>
          <cell r="W2940" t="str">
            <v>REG</v>
          </cell>
          <cell r="X2940">
            <v>1</v>
          </cell>
        </row>
        <row r="2941">
          <cell r="A2941">
            <v>2131464</v>
          </cell>
          <cell r="B2941">
            <v>1</v>
          </cell>
          <cell r="C2941">
            <v>10328.540000000001</v>
          </cell>
          <cell r="D2941" t="str">
            <v>ubank</v>
          </cell>
          <cell r="E2941" t="str">
            <v>fixed</v>
          </cell>
          <cell r="F2941">
            <v>38567</v>
          </cell>
          <cell r="G2941">
            <v>0</v>
          </cell>
          <cell r="H2941">
            <v>2.5</v>
          </cell>
          <cell r="I2941">
            <v>3.15</v>
          </cell>
          <cell r="J2941">
            <v>3.65</v>
          </cell>
          <cell r="K2941">
            <v>4</v>
          </cell>
          <cell r="L2941">
            <v>4.25</v>
          </cell>
          <cell r="M2941">
            <v>0</v>
          </cell>
          <cell r="N2941">
            <v>-0.25</v>
          </cell>
          <cell r="O2941" t="str">
            <v>term</v>
          </cell>
          <cell r="P2941" t="str">
            <v>UBLONG</v>
          </cell>
          <cell r="Q2941">
            <v>38564</v>
          </cell>
          <cell r="R2941">
            <v>12</v>
          </cell>
          <cell r="S2941" t="str">
            <v>months</v>
          </cell>
          <cell r="T2941">
            <v>12</v>
          </cell>
          <cell r="U2941">
            <v>3.2599999999999997E-2</v>
          </cell>
          <cell r="V2941">
            <v>336.71040399999998</v>
          </cell>
          <cell r="W2941" t="str">
            <v>REG</v>
          </cell>
          <cell r="X2941">
            <v>1</v>
          </cell>
        </row>
        <row r="2942">
          <cell r="A2942">
            <v>2131480</v>
          </cell>
          <cell r="B2942">
            <v>2</v>
          </cell>
          <cell r="C2942">
            <v>54378.2</v>
          </cell>
          <cell r="D2942" t="str">
            <v>ubank</v>
          </cell>
          <cell r="E2942" t="str">
            <v>fixed</v>
          </cell>
          <cell r="F2942">
            <v>38910</v>
          </cell>
          <cell r="G2942">
            <v>0</v>
          </cell>
          <cell r="H2942">
            <v>2.85</v>
          </cell>
          <cell r="I2942">
            <v>3</v>
          </cell>
          <cell r="J2942">
            <v>3.5</v>
          </cell>
          <cell r="K2942">
            <v>3.6</v>
          </cell>
          <cell r="L2942">
            <v>3.7</v>
          </cell>
          <cell r="M2942">
            <v>0</v>
          </cell>
          <cell r="N2942">
            <v>-0.35</v>
          </cell>
          <cell r="O2942" t="str">
            <v>term</v>
          </cell>
          <cell r="P2942" t="str">
            <v>UBLONG</v>
          </cell>
          <cell r="Q2942">
            <v>38564</v>
          </cell>
          <cell r="R2942">
            <v>12</v>
          </cell>
          <cell r="S2942" t="str">
            <v>months</v>
          </cell>
          <cell r="T2942">
            <v>12</v>
          </cell>
          <cell r="U2942">
            <v>2.9799999999999997E-2</v>
          </cell>
          <cell r="V2942">
            <v>1620.4703599999998</v>
          </cell>
          <cell r="W2942" t="str">
            <v>REG</v>
          </cell>
          <cell r="X2942">
            <v>12</v>
          </cell>
        </row>
        <row r="2943">
          <cell r="A2943">
            <v>2132017</v>
          </cell>
          <cell r="B2943">
            <v>1</v>
          </cell>
          <cell r="C2943">
            <v>4000</v>
          </cell>
          <cell r="D2943" t="str">
            <v>ubank</v>
          </cell>
          <cell r="E2943" t="str">
            <v>fixed</v>
          </cell>
          <cell r="F2943">
            <v>38569</v>
          </cell>
          <cell r="G2943">
            <v>0</v>
          </cell>
          <cell r="H2943">
            <v>2.5</v>
          </cell>
          <cell r="I2943">
            <v>3.15</v>
          </cell>
          <cell r="J2943">
            <v>3.65</v>
          </cell>
          <cell r="K2943">
            <v>4</v>
          </cell>
          <cell r="L2943">
            <v>4.25</v>
          </cell>
          <cell r="M2943">
            <v>0</v>
          </cell>
          <cell r="N2943">
            <v>-0.25</v>
          </cell>
          <cell r="O2943" t="str">
            <v>term</v>
          </cell>
          <cell r="P2943" t="str">
            <v>UBLONG</v>
          </cell>
          <cell r="Q2943">
            <v>38564</v>
          </cell>
          <cell r="R2943">
            <v>12</v>
          </cell>
          <cell r="S2943" t="str">
            <v>months</v>
          </cell>
          <cell r="T2943">
            <v>12</v>
          </cell>
          <cell r="U2943">
            <v>3.2599999999999997E-2</v>
          </cell>
          <cell r="V2943">
            <v>130.39999999999998</v>
          </cell>
          <cell r="W2943" t="str">
            <v>REG</v>
          </cell>
          <cell r="X2943">
            <v>1</v>
          </cell>
        </row>
        <row r="2944">
          <cell r="A2944">
            <v>2132157</v>
          </cell>
          <cell r="B2944">
            <v>1</v>
          </cell>
          <cell r="C2944">
            <v>15000</v>
          </cell>
          <cell r="D2944" t="str">
            <v>ubank</v>
          </cell>
          <cell r="E2944" t="str">
            <v>fixed</v>
          </cell>
          <cell r="F2944">
            <v>38570</v>
          </cell>
          <cell r="G2944">
            <v>0</v>
          </cell>
          <cell r="H2944">
            <v>2.5</v>
          </cell>
          <cell r="I2944">
            <v>3.15</v>
          </cell>
          <cell r="J2944">
            <v>3.65</v>
          </cell>
          <cell r="K2944">
            <v>4</v>
          </cell>
          <cell r="L2944">
            <v>4.25</v>
          </cell>
          <cell r="M2944">
            <v>0</v>
          </cell>
          <cell r="N2944">
            <v>-0.25</v>
          </cell>
          <cell r="O2944" t="str">
            <v>term</v>
          </cell>
          <cell r="P2944" t="str">
            <v>UBLONG</v>
          </cell>
          <cell r="Q2944">
            <v>38564</v>
          </cell>
          <cell r="R2944">
            <v>12</v>
          </cell>
          <cell r="S2944" t="str">
            <v>months</v>
          </cell>
          <cell r="T2944">
            <v>12</v>
          </cell>
          <cell r="U2944">
            <v>3.2599999999999997E-2</v>
          </cell>
          <cell r="V2944">
            <v>488.99999999999994</v>
          </cell>
          <cell r="W2944" t="str">
            <v>REG</v>
          </cell>
          <cell r="X2944">
            <v>1</v>
          </cell>
        </row>
        <row r="2945">
          <cell r="A2945">
            <v>2132777</v>
          </cell>
          <cell r="B2945">
            <v>1</v>
          </cell>
          <cell r="C2945">
            <v>2045.02</v>
          </cell>
          <cell r="D2945" t="str">
            <v>ubank</v>
          </cell>
          <cell r="E2945" t="str">
            <v>fixed</v>
          </cell>
          <cell r="F2945">
            <v>40034</v>
          </cell>
          <cell r="G2945">
            <v>0</v>
          </cell>
          <cell r="H2945">
            <v>2.5</v>
          </cell>
          <cell r="I2945">
            <v>3.15</v>
          </cell>
          <cell r="J2945">
            <v>3.65</v>
          </cell>
          <cell r="K2945">
            <v>4</v>
          </cell>
          <cell r="L2945">
            <v>4.25</v>
          </cell>
          <cell r="M2945">
            <v>0</v>
          </cell>
          <cell r="N2945">
            <v>0</v>
          </cell>
          <cell r="O2945" t="str">
            <v>term</v>
          </cell>
          <cell r="P2945" t="str">
            <v>UBRKLT</v>
          </cell>
          <cell r="Q2945">
            <v>38564</v>
          </cell>
          <cell r="R2945">
            <v>60</v>
          </cell>
          <cell r="S2945" t="str">
            <v>months</v>
          </cell>
          <cell r="T2945">
            <v>60</v>
          </cell>
          <cell r="U2945">
            <v>3.5099999999999999E-2</v>
          </cell>
          <cell r="V2945">
            <v>71.780202000000003</v>
          </cell>
          <cell r="W2945" t="str">
            <v>REG</v>
          </cell>
          <cell r="X2945">
            <v>49</v>
          </cell>
        </row>
        <row r="2946">
          <cell r="A2946">
            <v>2132793</v>
          </cell>
          <cell r="B2946">
            <v>1</v>
          </cell>
          <cell r="C2946">
            <v>3000</v>
          </cell>
          <cell r="D2946" t="str">
            <v>ubank</v>
          </cell>
          <cell r="E2946" t="str">
            <v>fixed</v>
          </cell>
          <cell r="F2946">
            <v>39303</v>
          </cell>
          <cell r="G2946">
            <v>0</v>
          </cell>
          <cell r="H2946">
            <v>2.5</v>
          </cell>
          <cell r="I2946">
            <v>3.15</v>
          </cell>
          <cell r="J2946">
            <v>3.65</v>
          </cell>
          <cell r="K2946">
            <v>4</v>
          </cell>
          <cell r="L2946">
            <v>4.25</v>
          </cell>
          <cell r="M2946">
            <v>0</v>
          </cell>
          <cell r="N2946">
            <v>0</v>
          </cell>
          <cell r="O2946" t="str">
            <v>term</v>
          </cell>
          <cell r="P2946" t="str">
            <v>UBRKLT</v>
          </cell>
          <cell r="Q2946">
            <v>38564</v>
          </cell>
          <cell r="R2946">
            <v>36</v>
          </cell>
          <cell r="S2946" t="str">
            <v>months</v>
          </cell>
          <cell r="T2946">
            <v>36</v>
          </cell>
          <cell r="U2946">
            <v>3.5099999999999999E-2</v>
          </cell>
          <cell r="V2946">
            <v>105.3</v>
          </cell>
          <cell r="W2946" t="str">
            <v>REG</v>
          </cell>
          <cell r="X2946">
            <v>25</v>
          </cell>
        </row>
        <row r="2947">
          <cell r="A2947">
            <v>2132819</v>
          </cell>
          <cell r="B2947">
            <v>1</v>
          </cell>
          <cell r="C2947">
            <v>1223.98</v>
          </cell>
          <cell r="D2947" t="str">
            <v>ubank</v>
          </cell>
          <cell r="E2947" t="str">
            <v>fixed</v>
          </cell>
          <cell r="F2947">
            <v>39303</v>
          </cell>
          <cell r="G2947">
            <v>0</v>
          </cell>
          <cell r="H2947">
            <v>2.5</v>
          </cell>
          <cell r="I2947">
            <v>3.15</v>
          </cell>
          <cell r="J2947">
            <v>3.65</v>
          </cell>
          <cell r="K2947">
            <v>4</v>
          </cell>
          <cell r="L2947">
            <v>4.25</v>
          </cell>
          <cell r="M2947">
            <v>0</v>
          </cell>
          <cell r="N2947">
            <v>0</v>
          </cell>
          <cell r="O2947" t="str">
            <v>term</v>
          </cell>
          <cell r="P2947" t="str">
            <v>UBRKLT</v>
          </cell>
          <cell r="Q2947">
            <v>38564</v>
          </cell>
          <cell r="R2947">
            <v>36</v>
          </cell>
          <cell r="S2947" t="str">
            <v>months</v>
          </cell>
          <cell r="T2947">
            <v>36</v>
          </cell>
          <cell r="U2947">
            <v>3.5099999999999999E-2</v>
          </cell>
          <cell r="V2947">
            <v>42.961697999999998</v>
          </cell>
          <cell r="W2947" t="str">
            <v>REG</v>
          </cell>
          <cell r="X2947">
            <v>25</v>
          </cell>
        </row>
        <row r="2948">
          <cell r="A2948">
            <v>2132835</v>
          </cell>
          <cell r="B2948">
            <v>1</v>
          </cell>
          <cell r="C2948">
            <v>3254.02</v>
          </cell>
          <cell r="D2948" t="str">
            <v>ubank</v>
          </cell>
          <cell r="E2948" t="str">
            <v>fixed</v>
          </cell>
          <cell r="F2948">
            <v>40034</v>
          </cell>
          <cell r="G2948">
            <v>0</v>
          </cell>
          <cell r="H2948">
            <v>2.5</v>
          </cell>
          <cell r="I2948">
            <v>3.15</v>
          </cell>
          <cell r="J2948">
            <v>3.65</v>
          </cell>
          <cell r="K2948">
            <v>4</v>
          </cell>
          <cell r="L2948">
            <v>4.25</v>
          </cell>
          <cell r="M2948">
            <v>0</v>
          </cell>
          <cell r="N2948">
            <v>0</v>
          </cell>
          <cell r="O2948" t="str">
            <v>term</v>
          </cell>
          <cell r="P2948" t="str">
            <v>UBRKLT</v>
          </cell>
          <cell r="Q2948">
            <v>38564</v>
          </cell>
          <cell r="R2948">
            <v>60</v>
          </cell>
          <cell r="S2948" t="str">
            <v>months</v>
          </cell>
          <cell r="T2948">
            <v>60</v>
          </cell>
          <cell r="U2948">
            <v>3.5099999999999999E-2</v>
          </cell>
          <cell r="V2948">
            <v>114.21610199999999</v>
          </cell>
          <cell r="W2948" t="str">
            <v>REG</v>
          </cell>
          <cell r="X2948">
            <v>49</v>
          </cell>
        </row>
        <row r="2949">
          <cell r="A2949">
            <v>2133031</v>
          </cell>
          <cell r="B2949">
            <v>1</v>
          </cell>
          <cell r="C2949">
            <v>3883.38</v>
          </cell>
          <cell r="D2949" t="str">
            <v>ubank</v>
          </cell>
          <cell r="E2949" t="str">
            <v>fixed</v>
          </cell>
          <cell r="F2949">
            <v>39303</v>
          </cell>
          <cell r="G2949">
            <v>0</v>
          </cell>
          <cell r="H2949">
            <v>2.5</v>
          </cell>
          <cell r="I2949">
            <v>3.15</v>
          </cell>
          <cell r="J2949">
            <v>3.65</v>
          </cell>
          <cell r="K2949">
            <v>4</v>
          </cell>
          <cell r="L2949">
            <v>4.25</v>
          </cell>
          <cell r="M2949">
            <v>0</v>
          </cell>
          <cell r="N2949">
            <v>0</v>
          </cell>
          <cell r="O2949" t="str">
            <v>term</v>
          </cell>
          <cell r="P2949" t="str">
            <v>UBRKLT</v>
          </cell>
          <cell r="Q2949">
            <v>38564</v>
          </cell>
          <cell r="R2949">
            <v>36</v>
          </cell>
          <cell r="S2949" t="str">
            <v>months</v>
          </cell>
          <cell r="T2949">
            <v>36</v>
          </cell>
          <cell r="U2949">
            <v>3.5099999999999999E-2</v>
          </cell>
          <cell r="V2949">
            <v>136.30663799999999</v>
          </cell>
          <cell r="W2949" t="str">
            <v>REG</v>
          </cell>
          <cell r="X2949">
            <v>25</v>
          </cell>
        </row>
        <row r="2950">
          <cell r="A2950">
            <v>2133064</v>
          </cell>
          <cell r="B2950">
            <v>1</v>
          </cell>
          <cell r="C2950">
            <v>25645.29</v>
          </cell>
          <cell r="D2950" t="str">
            <v>ubank</v>
          </cell>
          <cell r="E2950" t="str">
            <v>fixed</v>
          </cell>
          <cell r="F2950">
            <v>38573</v>
          </cell>
          <cell r="G2950">
            <v>0</v>
          </cell>
          <cell r="H2950">
            <v>2.5</v>
          </cell>
          <cell r="I2950">
            <v>3.15</v>
          </cell>
          <cell r="J2950">
            <v>3.65</v>
          </cell>
          <cell r="K2950">
            <v>4</v>
          </cell>
          <cell r="L2950">
            <v>4.25</v>
          </cell>
          <cell r="M2950">
            <v>0</v>
          </cell>
          <cell r="N2950">
            <v>-0.25</v>
          </cell>
          <cell r="O2950" t="str">
            <v>term</v>
          </cell>
          <cell r="P2950" t="str">
            <v>UBLONG</v>
          </cell>
          <cell r="Q2950">
            <v>38564</v>
          </cell>
          <cell r="R2950">
            <v>12</v>
          </cell>
          <cell r="S2950" t="str">
            <v>months</v>
          </cell>
          <cell r="T2950">
            <v>12</v>
          </cell>
          <cell r="U2950">
            <v>3.2599999999999997E-2</v>
          </cell>
          <cell r="V2950">
            <v>836.03645399999994</v>
          </cell>
          <cell r="W2950" t="str">
            <v>REG</v>
          </cell>
          <cell r="X2950">
            <v>1</v>
          </cell>
        </row>
        <row r="2951">
          <cell r="A2951">
            <v>2133288</v>
          </cell>
          <cell r="B2951">
            <v>1</v>
          </cell>
          <cell r="C2951">
            <v>4000</v>
          </cell>
          <cell r="D2951" t="str">
            <v>ubank</v>
          </cell>
          <cell r="E2951" t="str">
            <v>fixed</v>
          </cell>
          <cell r="F2951">
            <v>40034</v>
          </cell>
          <cell r="G2951">
            <v>0</v>
          </cell>
          <cell r="H2951">
            <v>2.5</v>
          </cell>
          <cell r="I2951">
            <v>3.15</v>
          </cell>
          <cell r="J2951">
            <v>3.65</v>
          </cell>
          <cell r="K2951">
            <v>4</v>
          </cell>
          <cell r="L2951">
            <v>4.25</v>
          </cell>
          <cell r="M2951">
            <v>0</v>
          </cell>
          <cell r="N2951">
            <v>0</v>
          </cell>
          <cell r="O2951" t="str">
            <v>term</v>
          </cell>
          <cell r="P2951" t="str">
            <v>UBRKLT</v>
          </cell>
          <cell r="Q2951">
            <v>38564</v>
          </cell>
          <cell r="R2951">
            <v>60</v>
          </cell>
          <cell r="S2951" t="str">
            <v>months</v>
          </cell>
          <cell r="T2951">
            <v>60</v>
          </cell>
          <cell r="U2951">
            <v>3.5099999999999999E-2</v>
          </cell>
          <cell r="V2951">
            <v>140.4</v>
          </cell>
          <cell r="W2951" t="str">
            <v>REG</v>
          </cell>
          <cell r="X2951">
            <v>49</v>
          </cell>
        </row>
        <row r="2952">
          <cell r="A2952">
            <v>2133304</v>
          </cell>
          <cell r="B2952">
            <v>1</v>
          </cell>
          <cell r="C2952">
            <v>2500</v>
          </cell>
          <cell r="D2952" t="str">
            <v>ubank</v>
          </cell>
          <cell r="E2952" t="str">
            <v>fixed</v>
          </cell>
          <cell r="F2952">
            <v>40034</v>
          </cell>
          <cell r="G2952">
            <v>0</v>
          </cell>
          <cell r="H2952">
            <v>2.5</v>
          </cell>
          <cell r="I2952">
            <v>3.15</v>
          </cell>
          <cell r="J2952">
            <v>3.65</v>
          </cell>
          <cell r="K2952">
            <v>4</v>
          </cell>
          <cell r="L2952">
            <v>4.25</v>
          </cell>
          <cell r="M2952">
            <v>0</v>
          </cell>
          <cell r="N2952">
            <v>0</v>
          </cell>
          <cell r="O2952" t="str">
            <v>term</v>
          </cell>
          <cell r="P2952" t="str">
            <v>UBRKLT</v>
          </cell>
          <cell r="Q2952">
            <v>38564</v>
          </cell>
          <cell r="R2952">
            <v>60</v>
          </cell>
          <cell r="S2952" t="str">
            <v>months</v>
          </cell>
          <cell r="T2952">
            <v>60</v>
          </cell>
          <cell r="U2952">
            <v>3.5099999999999999E-2</v>
          </cell>
          <cell r="V2952">
            <v>87.75</v>
          </cell>
          <cell r="W2952" t="str">
            <v>REG</v>
          </cell>
          <cell r="X2952">
            <v>49</v>
          </cell>
        </row>
        <row r="2953">
          <cell r="A2953">
            <v>2133320</v>
          </cell>
          <cell r="B2953">
            <v>1</v>
          </cell>
          <cell r="C2953">
            <v>55000</v>
          </cell>
          <cell r="D2953" t="str">
            <v>ubank</v>
          </cell>
          <cell r="E2953" t="str">
            <v>fixed</v>
          </cell>
          <cell r="F2953">
            <v>39671</v>
          </cell>
          <cell r="G2953">
            <v>0</v>
          </cell>
          <cell r="H2953">
            <v>2.5</v>
          </cell>
          <cell r="I2953">
            <v>3.15</v>
          </cell>
          <cell r="J2953">
            <v>3.65</v>
          </cell>
          <cell r="K2953">
            <v>4</v>
          </cell>
          <cell r="L2953">
            <v>4.25</v>
          </cell>
          <cell r="M2953">
            <v>0</v>
          </cell>
          <cell r="N2953">
            <v>0</v>
          </cell>
          <cell r="O2953" t="str">
            <v>term</v>
          </cell>
          <cell r="P2953" t="str">
            <v>UBRKLT</v>
          </cell>
          <cell r="Q2953">
            <v>38564</v>
          </cell>
          <cell r="R2953">
            <v>48</v>
          </cell>
          <cell r="S2953" t="str">
            <v>months</v>
          </cell>
          <cell r="T2953">
            <v>48</v>
          </cell>
          <cell r="U2953">
            <v>3.5099999999999999E-2</v>
          </cell>
          <cell r="V2953">
            <v>1930.5</v>
          </cell>
          <cell r="W2953" t="str">
            <v>REG</v>
          </cell>
          <cell r="X2953">
            <v>37</v>
          </cell>
        </row>
        <row r="2954">
          <cell r="A2954">
            <v>2134104</v>
          </cell>
          <cell r="B2954">
            <v>1</v>
          </cell>
          <cell r="C2954">
            <v>2738.23</v>
          </cell>
          <cell r="D2954" t="str">
            <v>ubank</v>
          </cell>
          <cell r="E2954" t="str">
            <v>fixed</v>
          </cell>
          <cell r="F2954">
            <v>40035</v>
          </cell>
          <cell r="G2954">
            <v>0</v>
          </cell>
          <cell r="H2954">
            <v>2.5</v>
          </cell>
          <cell r="I2954">
            <v>3.15</v>
          </cell>
          <cell r="J2954">
            <v>3.65</v>
          </cell>
          <cell r="K2954">
            <v>4</v>
          </cell>
          <cell r="L2954">
            <v>4.25</v>
          </cell>
          <cell r="M2954">
            <v>0</v>
          </cell>
          <cell r="N2954">
            <v>0</v>
          </cell>
          <cell r="O2954" t="str">
            <v>term</v>
          </cell>
          <cell r="P2954" t="str">
            <v>UBRKLT</v>
          </cell>
          <cell r="Q2954">
            <v>38564</v>
          </cell>
          <cell r="R2954">
            <v>60</v>
          </cell>
          <cell r="S2954" t="str">
            <v>months</v>
          </cell>
          <cell r="T2954">
            <v>60</v>
          </cell>
          <cell r="U2954">
            <v>3.5099999999999999E-2</v>
          </cell>
          <cell r="V2954">
            <v>96.111873000000003</v>
          </cell>
          <cell r="W2954" t="str">
            <v>REG</v>
          </cell>
          <cell r="X2954">
            <v>49</v>
          </cell>
        </row>
        <row r="2955">
          <cell r="A2955">
            <v>2135135</v>
          </cell>
          <cell r="B2955">
            <v>1</v>
          </cell>
          <cell r="C2955">
            <v>5000</v>
          </cell>
          <cell r="D2955" t="str">
            <v>ubank</v>
          </cell>
          <cell r="E2955" t="str">
            <v>fixed</v>
          </cell>
          <cell r="F2955">
            <v>38576</v>
          </cell>
          <cell r="G2955">
            <v>0</v>
          </cell>
          <cell r="H2955">
            <v>2.5</v>
          </cell>
          <cell r="I2955">
            <v>3.15</v>
          </cell>
          <cell r="J2955">
            <v>3.65</v>
          </cell>
          <cell r="K2955">
            <v>4</v>
          </cell>
          <cell r="L2955">
            <v>4.25</v>
          </cell>
          <cell r="M2955">
            <v>0</v>
          </cell>
          <cell r="N2955">
            <v>-0.25</v>
          </cell>
          <cell r="O2955" t="str">
            <v>term</v>
          </cell>
          <cell r="P2955" t="str">
            <v>UBLONG</v>
          </cell>
          <cell r="Q2955">
            <v>38564</v>
          </cell>
          <cell r="R2955">
            <v>12</v>
          </cell>
          <cell r="S2955" t="str">
            <v>months</v>
          </cell>
          <cell r="T2955">
            <v>12</v>
          </cell>
          <cell r="U2955">
            <v>3.2599999999999997E-2</v>
          </cell>
          <cell r="V2955">
            <v>162.99999999999997</v>
          </cell>
          <cell r="W2955" t="str">
            <v>REG</v>
          </cell>
          <cell r="X2955">
            <v>1</v>
          </cell>
        </row>
        <row r="2956">
          <cell r="A2956">
            <v>2135374</v>
          </cell>
          <cell r="B2956">
            <v>1</v>
          </cell>
          <cell r="C2956">
            <v>1500</v>
          </cell>
          <cell r="D2956" t="str">
            <v>ubank</v>
          </cell>
          <cell r="E2956" t="str">
            <v>fixed</v>
          </cell>
          <cell r="F2956">
            <v>39303</v>
          </cell>
          <cell r="G2956">
            <v>0</v>
          </cell>
          <cell r="H2956">
            <v>2.5</v>
          </cell>
          <cell r="I2956">
            <v>3.15</v>
          </cell>
          <cell r="J2956">
            <v>3.65</v>
          </cell>
          <cell r="K2956">
            <v>4</v>
          </cell>
          <cell r="L2956">
            <v>4.25</v>
          </cell>
          <cell r="M2956">
            <v>0</v>
          </cell>
          <cell r="N2956">
            <v>0</v>
          </cell>
          <cell r="O2956" t="str">
            <v>term</v>
          </cell>
          <cell r="P2956" t="str">
            <v>UBRKLT</v>
          </cell>
          <cell r="Q2956">
            <v>38564</v>
          </cell>
          <cell r="R2956">
            <v>36</v>
          </cell>
          <cell r="S2956" t="str">
            <v>months</v>
          </cell>
          <cell r="T2956">
            <v>36</v>
          </cell>
          <cell r="U2956">
            <v>3.5099999999999999E-2</v>
          </cell>
          <cell r="V2956">
            <v>52.65</v>
          </cell>
          <cell r="W2956" t="str">
            <v>REG</v>
          </cell>
          <cell r="X2956">
            <v>25</v>
          </cell>
        </row>
        <row r="2957">
          <cell r="A2957">
            <v>2135432</v>
          </cell>
          <cell r="B2957">
            <v>1</v>
          </cell>
          <cell r="C2957">
            <v>20000</v>
          </cell>
          <cell r="D2957" t="str">
            <v>ubank</v>
          </cell>
          <cell r="E2957" t="str">
            <v>fixed</v>
          </cell>
          <cell r="F2957">
            <v>39672</v>
          </cell>
          <cell r="G2957">
            <v>0</v>
          </cell>
          <cell r="H2957">
            <v>2.5</v>
          </cell>
          <cell r="I2957">
            <v>3.15</v>
          </cell>
          <cell r="J2957">
            <v>3.65</v>
          </cell>
          <cell r="K2957">
            <v>4</v>
          </cell>
          <cell r="L2957">
            <v>4.25</v>
          </cell>
          <cell r="M2957">
            <v>0</v>
          </cell>
          <cell r="N2957">
            <v>0</v>
          </cell>
          <cell r="O2957" t="str">
            <v>term</v>
          </cell>
          <cell r="P2957" t="str">
            <v>UBRKLT</v>
          </cell>
          <cell r="Q2957">
            <v>38564</v>
          </cell>
          <cell r="R2957">
            <v>48</v>
          </cell>
          <cell r="S2957" t="str">
            <v>months</v>
          </cell>
          <cell r="T2957">
            <v>48</v>
          </cell>
          <cell r="U2957">
            <v>3.5099999999999999E-2</v>
          </cell>
          <cell r="V2957">
            <v>702</v>
          </cell>
          <cell r="W2957" t="str">
            <v>REG</v>
          </cell>
          <cell r="X2957">
            <v>37</v>
          </cell>
        </row>
        <row r="2958">
          <cell r="A2958">
            <v>2135515</v>
          </cell>
          <cell r="B2958">
            <v>1</v>
          </cell>
          <cell r="C2958">
            <v>14000</v>
          </cell>
          <cell r="D2958" t="str">
            <v>ubank</v>
          </cell>
          <cell r="E2958" t="str">
            <v>fixed</v>
          </cell>
          <cell r="F2958">
            <v>40037</v>
          </cell>
          <cell r="G2958">
            <v>0</v>
          </cell>
          <cell r="H2958">
            <v>2.5</v>
          </cell>
          <cell r="I2958">
            <v>3.15</v>
          </cell>
          <cell r="J2958">
            <v>3.65</v>
          </cell>
          <cell r="K2958">
            <v>4</v>
          </cell>
          <cell r="L2958">
            <v>4.25</v>
          </cell>
          <cell r="M2958">
            <v>0</v>
          </cell>
          <cell r="N2958">
            <v>0</v>
          </cell>
          <cell r="O2958" t="str">
            <v>term</v>
          </cell>
          <cell r="P2958" t="str">
            <v>UBRKLT</v>
          </cell>
          <cell r="Q2958">
            <v>38564</v>
          </cell>
          <cell r="R2958">
            <v>60</v>
          </cell>
          <cell r="S2958" t="str">
            <v>months</v>
          </cell>
          <cell r="T2958">
            <v>60</v>
          </cell>
          <cell r="U2958">
            <v>3.5099999999999999E-2</v>
          </cell>
          <cell r="V2958">
            <v>491.4</v>
          </cell>
          <cell r="W2958" t="str">
            <v>REG</v>
          </cell>
          <cell r="X2958">
            <v>49</v>
          </cell>
        </row>
        <row r="2959">
          <cell r="A2959">
            <v>2135697</v>
          </cell>
          <cell r="B2959">
            <v>1</v>
          </cell>
          <cell r="C2959">
            <v>20000</v>
          </cell>
          <cell r="D2959" t="str">
            <v>ubank</v>
          </cell>
          <cell r="E2959" t="str">
            <v>fixed</v>
          </cell>
          <cell r="F2959">
            <v>40035</v>
          </cell>
          <cell r="G2959">
            <v>0</v>
          </cell>
          <cell r="H2959">
            <v>2.5</v>
          </cell>
          <cell r="I2959">
            <v>3.15</v>
          </cell>
          <cell r="J2959">
            <v>3.65</v>
          </cell>
          <cell r="K2959">
            <v>4</v>
          </cell>
          <cell r="L2959">
            <v>4.25</v>
          </cell>
          <cell r="M2959">
            <v>0</v>
          </cell>
          <cell r="N2959">
            <v>0</v>
          </cell>
          <cell r="O2959" t="str">
            <v>term</v>
          </cell>
          <cell r="P2959" t="str">
            <v>UBRKLT</v>
          </cell>
          <cell r="Q2959">
            <v>38564</v>
          </cell>
          <cell r="R2959">
            <v>60</v>
          </cell>
          <cell r="S2959" t="str">
            <v>months</v>
          </cell>
          <cell r="T2959">
            <v>60</v>
          </cell>
          <cell r="U2959">
            <v>3.5099999999999999E-2</v>
          </cell>
          <cell r="V2959">
            <v>702</v>
          </cell>
          <cell r="W2959" t="str">
            <v>REG</v>
          </cell>
          <cell r="X2959">
            <v>49</v>
          </cell>
        </row>
        <row r="2960">
          <cell r="A2960">
            <v>2136091</v>
          </cell>
          <cell r="B2960">
            <v>1</v>
          </cell>
          <cell r="C2960">
            <v>1535.25</v>
          </cell>
          <cell r="D2960" t="str">
            <v>ubank</v>
          </cell>
          <cell r="E2960" t="str">
            <v>fixed</v>
          </cell>
          <cell r="F2960">
            <v>38576</v>
          </cell>
          <cell r="G2960">
            <v>0</v>
          </cell>
          <cell r="H2960">
            <v>2.5</v>
          </cell>
          <cell r="I2960">
            <v>3.15</v>
          </cell>
          <cell r="J2960">
            <v>3.65</v>
          </cell>
          <cell r="K2960">
            <v>4</v>
          </cell>
          <cell r="L2960">
            <v>4.25</v>
          </cell>
          <cell r="M2960">
            <v>0</v>
          </cell>
          <cell r="N2960">
            <v>-0.25</v>
          </cell>
          <cell r="O2960" t="str">
            <v>term</v>
          </cell>
          <cell r="P2960" t="str">
            <v>UBLONG</v>
          </cell>
          <cell r="Q2960">
            <v>38564</v>
          </cell>
          <cell r="R2960">
            <v>12</v>
          </cell>
          <cell r="S2960" t="str">
            <v>months</v>
          </cell>
          <cell r="T2960">
            <v>12</v>
          </cell>
          <cell r="U2960">
            <v>3.2599999999999997E-2</v>
          </cell>
          <cell r="V2960">
            <v>50.049149999999997</v>
          </cell>
          <cell r="W2960" t="str">
            <v>REG</v>
          </cell>
          <cell r="X2960">
            <v>1</v>
          </cell>
        </row>
        <row r="2961">
          <cell r="A2961">
            <v>2136182</v>
          </cell>
          <cell r="B2961">
            <v>1</v>
          </cell>
          <cell r="C2961">
            <v>3000</v>
          </cell>
          <cell r="D2961" t="str">
            <v>ubank</v>
          </cell>
          <cell r="E2961" t="str">
            <v>fixed</v>
          </cell>
          <cell r="F2961">
            <v>38576</v>
          </cell>
          <cell r="G2961">
            <v>0</v>
          </cell>
          <cell r="H2961">
            <v>2.5</v>
          </cell>
          <cell r="I2961">
            <v>3.15</v>
          </cell>
          <cell r="J2961">
            <v>3.65</v>
          </cell>
          <cell r="K2961">
            <v>4</v>
          </cell>
          <cell r="L2961">
            <v>4.25</v>
          </cell>
          <cell r="M2961">
            <v>0</v>
          </cell>
          <cell r="N2961">
            <v>-0.25</v>
          </cell>
          <cell r="O2961" t="str">
            <v>term</v>
          </cell>
          <cell r="P2961" t="str">
            <v>UBLONG</v>
          </cell>
          <cell r="Q2961">
            <v>38564</v>
          </cell>
          <cell r="R2961">
            <v>12</v>
          </cell>
          <cell r="S2961" t="str">
            <v>months</v>
          </cell>
          <cell r="T2961">
            <v>12</v>
          </cell>
          <cell r="U2961">
            <v>3.2599999999999997E-2</v>
          </cell>
          <cell r="V2961">
            <v>97.8</v>
          </cell>
          <cell r="W2961" t="str">
            <v>REG</v>
          </cell>
          <cell r="X2961">
            <v>1</v>
          </cell>
        </row>
        <row r="2962">
          <cell r="A2962">
            <v>2136190</v>
          </cell>
          <cell r="B2962">
            <v>1</v>
          </cell>
          <cell r="C2962">
            <v>29000</v>
          </cell>
          <cell r="D2962" t="str">
            <v>ubank</v>
          </cell>
          <cell r="E2962" t="str">
            <v>fixed</v>
          </cell>
          <cell r="F2962">
            <v>39672</v>
          </cell>
          <cell r="G2962">
            <v>0</v>
          </cell>
          <cell r="H2962">
            <v>2.5</v>
          </cell>
          <cell r="I2962">
            <v>3.15</v>
          </cell>
          <cell r="J2962">
            <v>3.65</v>
          </cell>
          <cell r="K2962">
            <v>4</v>
          </cell>
          <cell r="L2962">
            <v>4.25</v>
          </cell>
          <cell r="M2962">
            <v>0</v>
          </cell>
          <cell r="N2962">
            <v>0</v>
          </cell>
          <cell r="O2962" t="str">
            <v>term</v>
          </cell>
          <cell r="P2962" t="str">
            <v>UBRKLT</v>
          </cell>
          <cell r="Q2962">
            <v>38564</v>
          </cell>
          <cell r="R2962">
            <v>48</v>
          </cell>
          <cell r="S2962" t="str">
            <v>months</v>
          </cell>
          <cell r="T2962">
            <v>48</v>
          </cell>
          <cell r="U2962">
            <v>3.5099999999999999E-2</v>
          </cell>
          <cell r="V2962">
            <v>1017.9</v>
          </cell>
          <cell r="W2962" t="str">
            <v>REG</v>
          </cell>
          <cell r="X2962">
            <v>37</v>
          </cell>
        </row>
        <row r="2963">
          <cell r="A2963">
            <v>2136364</v>
          </cell>
          <cell r="B2963">
            <v>1</v>
          </cell>
          <cell r="C2963">
            <v>26274.13</v>
          </cell>
          <cell r="D2963" t="str">
            <v>ubank</v>
          </cell>
          <cell r="E2963" t="str">
            <v>fixed</v>
          </cell>
          <cell r="F2963">
            <v>40036</v>
          </cell>
          <cell r="G2963">
            <v>0</v>
          </cell>
          <cell r="H2963">
            <v>2.5</v>
          </cell>
          <cell r="I2963">
            <v>3.15</v>
          </cell>
          <cell r="J2963">
            <v>3.65</v>
          </cell>
          <cell r="K2963">
            <v>4</v>
          </cell>
          <cell r="L2963">
            <v>4.25</v>
          </cell>
          <cell r="M2963">
            <v>0</v>
          </cell>
          <cell r="N2963">
            <v>0</v>
          </cell>
          <cell r="O2963" t="str">
            <v>term</v>
          </cell>
          <cell r="P2963" t="str">
            <v>UBRKLT</v>
          </cell>
          <cell r="Q2963">
            <v>38564</v>
          </cell>
          <cell r="R2963">
            <v>60</v>
          </cell>
          <cell r="S2963" t="str">
            <v>months</v>
          </cell>
          <cell r="T2963">
            <v>60</v>
          </cell>
          <cell r="U2963">
            <v>3.5099999999999999E-2</v>
          </cell>
          <cell r="V2963">
            <v>922.22196299999996</v>
          </cell>
          <cell r="W2963" t="str">
            <v>REG</v>
          </cell>
          <cell r="X2963">
            <v>49</v>
          </cell>
        </row>
        <row r="2964">
          <cell r="A2964">
            <v>2136422</v>
          </cell>
          <cell r="B2964">
            <v>1</v>
          </cell>
          <cell r="C2964">
            <v>2000</v>
          </cell>
          <cell r="D2964" t="str">
            <v>ubank</v>
          </cell>
          <cell r="E2964" t="str">
            <v>fixed</v>
          </cell>
          <cell r="F2964">
            <v>39671</v>
          </cell>
          <cell r="G2964">
            <v>0</v>
          </cell>
          <cell r="H2964">
            <v>2.5</v>
          </cell>
          <cell r="I2964">
            <v>3.15</v>
          </cell>
          <cell r="J2964">
            <v>3.65</v>
          </cell>
          <cell r="K2964">
            <v>4</v>
          </cell>
          <cell r="L2964">
            <v>4.25</v>
          </cell>
          <cell r="M2964">
            <v>0</v>
          </cell>
          <cell r="N2964">
            <v>0</v>
          </cell>
          <cell r="O2964" t="str">
            <v>term</v>
          </cell>
          <cell r="P2964" t="str">
            <v>UBRKLT</v>
          </cell>
          <cell r="Q2964">
            <v>38564</v>
          </cell>
          <cell r="R2964">
            <v>48</v>
          </cell>
          <cell r="S2964" t="str">
            <v>months</v>
          </cell>
          <cell r="T2964">
            <v>48</v>
          </cell>
          <cell r="U2964">
            <v>3.5099999999999999E-2</v>
          </cell>
          <cell r="V2964">
            <v>70.2</v>
          </cell>
          <cell r="W2964" t="str">
            <v>REG</v>
          </cell>
          <cell r="X2964">
            <v>37</v>
          </cell>
        </row>
        <row r="2965">
          <cell r="A2965">
            <v>2136679</v>
          </cell>
          <cell r="B2965">
            <v>1</v>
          </cell>
          <cell r="C2965">
            <v>10000</v>
          </cell>
          <cell r="D2965" t="str">
            <v>ubank</v>
          </cell>
          <cell r="E2965" t="str">
            <v>fixed</v>
          </cell>
          <cell r="F2965">
            <v>40038</v>
          </cell>
          <cell r="G2965">
            <v>0</v>
          </cell>
          <cell r="H2965">
            <v>2.5</v>
          </cell>
          <cell r="I2965">
            <v>3.15</v>
          </cell>
          <cell r="J2965">
            <v>3.65</v>
          </cell>
          <cell r="K2965">
            <v>4</v>
          </cell>
          <cell r="L2965">
            <v>4.25</v>
          </cell>
          <cell r="M2965">
            <v>0</v>
          </cell>
          <cell r="N2965">
            <v>0</v>
          </cell>
          <cell r="O2965" t="str">
            <v>term</v>
          </cell>
          <cell r="P2965" t="str">
            <v>UBRKLT</v>
          </cell>
          <cell r="Q2965">
            <v>38564</v>
          </cell>
          <cell r="R2965">
            <v>60</v>
          </cell>
          <cell r="S2965" t="str">
            <v>months</v>
          </cell>
          <cell r="T2965">
            <v>60</v>
          </cell>
          <cell r="U2965">
            <v>3.5099999999999999E-2</v>
          </cell>
          <cell r="V2965">
            <v>351</v>
          </cell>
          <cell r="W2965" t="str">
            <v>REG</v>
          </cell>
          <cell r="X2965">
            <v>49</v>
          </cell>
        </row>
        <row r="2966">
          <cell r="A2966">
            <v>2136729</v>
          </cell>
          <cell r="B2966">
            <v>1</v>
          </cell>
          <cell r="C2966">
            <v>35000</v>
          </cell>
          <cell r="D2966" t="str">
            <v>ubank</v>
          </cell>
          <cell r="E2966" t="str">
            <v>fixed</v>
          </cell>
          <cell r="F2966">
            <v>40038</v>
          </cell>
          <cell r="G2966">
            <v>0</v>
          </cell>
          <cell r="H2966">
            <v>2.5</v>
          </cell>
          <cell r="I2966">
            <v>3.15</v>
          </cell>
          <cell r="J2966">
            <v>3.65</v>
          </cell>
          <cell r="K2966">
            <v>4</v>
          </cell>
          <cell r="L2966">
            <v>4.25</v>
          </cell>
          <cell r="M2966">
            <v>0</v>
          </cell>
          <cell r="N2966">
            <v>0</v>
          </cell>
          <cell r="O2966" t="str">
            <v>term</v>
          </cell>
          <cell r="P2966" t="str">
            <v>UBRKLT</v>
          </cell>
          <cell r="Q2966">
            <v>38564</v>
          </cell>
          <cell r="R2966">
            <v>60</v>
          </cell>
          <cell r="S2966" t="str">
            <v>months</v>
          </cell>
          <cell r="T2966">
            <v>60</v>
          </cell>
          <cell r="U2966">
            <v>3.5099999999999999E-2</v>
          </cell>
          <cell r="V2966">
            <v>1228.5</v>
          </cell>
          <cell r="W2966" t="str">
            <v>REG</v>
          </cell>
          <cell r="X2966">
            <v>49</v>
          </cell>
        </row>
        <row r="2967">
          <cell r="A2967">
            <v>2136992</v>
          </cell>
          <cell r="B2967">
            <v>1</v>
          </cell>
          <cell r="C2967">
            <v>5293.19</v>
          </cell>
          <cell r="D2967" t="str">
            <v>ubank</v>
          </cell>
          <cell r="E2967" t="str">
            <v>fixed</v>
          </cell>
          <cell r="F2967">
            <v>40041</v>
          </cell>
          <cell r="G2967">
            <v>0</v>
          </cell>
          <cell r="H2967">
            <v>2.5</v>
          </cell>
          <cell r="I2967">
            <v>3.15</v>
          </cell>
          <cell r="J2967">
            <v>3.65</v>
          </cell>
          <cell r="K2967">
            <v>4</v>
          </cell>
          <cell r="L2967">
            <v>4.25</v>
          </cell>
          <cell r="M2967">
            <v>0</v>
          </cell>
          <cell r="N2967">
            <v>0</v>
          </cell>
          <cell r="O2967" t="str">
            <v>term</v>
          </cell>
          <cell r="P2967" t="str">
            <v>UBRKLT</v>
          </cell>
          <cell r="Q2967">
            <v>38564</v>
          </cell>
          <cell r="R2967">
            <v>60</v>
          </cell>
          <cell r="S2967" t="str">
            <v>months</v>
          </cell>
          <cell r="T2967">
            <v>60</v>
          </cell>
          <cell r="U2967">
            <v>3.5099999999999999E-2</v>
          </cell>
          <cell r="V2967">
            <v>185.79096899999999</v>
          </cell>
          <cell r="W2967" t="str">
            <v>REG</v>
          </cell>
          <cell r="X2967">
            <v>49</v>
          </cell>
        </row>
        <row r="2968">
          <cell r="A2968">
            <v>2137545</v>
          </cell>
          <cell r="B2968">
            <v>1</v>
          </cell>
          <cell r="C2968">
            <v>16732.5</v>
          </cell>
          <cell r="D2968" t="str">
            <v>ubank</v>
          </cell>
          <cell r="E2968" t="str">
            <v>fixed</v>
          </cell>
          <cell r="F2968">
            <v>39307</v>
          </cell>
          <cell r="G2968">
            <v>0</v>
          </cell>
          <cell r="H2968">
            <v>2.5</v>
          </cell>
          <cell r="I2968">
            <v>3.15</v>
          </cell>
          <cell r="J2968">
            <v>3.65</v>
          </cell>
          <cell r="K2968">
            <v>4</v>
          </cell>
          <cell r="L2968">
            <v>4.25</v>
          </cell>
          <cell r="M2968">
            <v>0</v>
          </cell>
          <cell r="N2968">
            <v>0</v>
          </cell>
          <cell r="O2968" t="str">
            <v>term</v>
          </cell>
          <cell r="P2968" t="str">
            <v>UBRKLT</v>
          </cell>
          <cell r="Q2968">
            <v>38564</v>
          </cell>
          <cell r="R2968">
            <v>36</v>
          </cell>
          <cell r="S2968" t="str">
            <v>months</v>
          </cell>
          <cell r="T2968">
            <v>36</v>
          </cell>
          <cell r="U2968">
            <v>3.5099999999999999E-2</v>
          </cell>
          <cell r="V2968">
            <v>587.31074999999998</v>
          </cell>
          <cell r="W2968" t="str">
            <v>REG</v>
          </cell>
          <cell r="X2968">
            <v>25</v>
          </cell>
        </row>
        <row r="2969">
          <cell r="A2969">
            <v>2137610</v>
          </cell>
          <cell r="B2969">
            <v>1</v>
          </cell>
          <cell r="C2969">
            <v>17000</v>
          </cell>
          <cell r="D2969" t="str">
            <v>ubank</v>
          </cell>
          <cell r="E2969" t="str">
            <v>fixed</v>
          </cell>
          <cell r="F2969">
            <v>40038</v>
          </cell>
          <cell r="G2969">
            <v>0</v>
          </cell>
          <cell r="H2969">
            <v>2.5</v>
          </cell>
          <cell r="I2969">
            <v>3.15</v>
          </cell>
          <cell r="J2969">
            <v>3.65</v>
          </cell>
          <cell r="K2969">
            <v>4</v>
          </cell>
          <cell r="L2969">
            <v>4.25</v>
          </cell>
          <cell r="M2969">
            <v>0</v>
          </cell>
          <cell r="N2969">
            <v>0</v>
          </cell>
          <cell r="O2969" t="str">
            <v>term</v>
          </cell>
          <cell r="P2969" t="str">
            <v>UBRKLT</v>
          </cell>
          <cell r="Q2969">
            <v>38564</v>
          </cell>
          <cell r="R2969">
            <v>60</v>
          </cell>
          <cell r="S2969" t="str">
            <v>months</v>
          </cell>
          <cell r="T2969">
            <v>60</v>
          </cell>
          <cell r="U2969">
            <v>3.5099999999999999E-2</v>
          </cell>
          <cell r="V2969">
            <v>596.69999999999993</v>
          </cell>
          <cell r="W2969" t="str">
            <v>REG</v>
          </cell>
          <cell r="X2969">
            <v>49</v>
          </cell>
        </row>
        <row r="2970">
          <cell r="A2970">
            <v>2137644</v>
          </cell>
          <cell r="B2970">
            <v>1</v>
          </cell>
          <cell r="C2970">
            <v>3180</v>
          </cell>
          <cell r="D2970" t="str">
            <v>ubank</v>
          </cell>
          <cell r="E2970" t="str">
            <v>fixed</v>
          </cell>
          <cell r="F2970">
            <v>39307</v>
          </cell>
          <cell r="G2970">
            <v>0</v>
          </cell>
          <cell r="H2970">
            <v>2.5</v>
          </cell>
          <cell r="I2970">
            <v>3.15</v>
          </cell>
          <cell r="J2970">
            <v>3.65</v>
          </cell>
          <cell r="K2970">
            <v>4</v>
          </cell>
          <cell r="L2970">
            <v>4.25</v>
          </cell>
          <cell r="M2970">
            <v>0</v>
          </cell>
          <cell r="N2970">
            <v>0</v>
          </cell>
          <cell r="O2970" t="str">
            <v>term</v>
          </cell>
          <cell r="P2970" t="str">
            <v>UBRKLT</v>
          </cell>
          <cell r="Q2970">
            <v>38564</v>
          </cell>
          <cell r="R2970">
            <v>36</v>
          </cell>
          <cell r="S2970" t="str">
            <v>months</v>
          </cell>
          <cell r="T2970">
            <v>36</v>
          </cell>
          <cell r="U2970">
            <v>3.5099999999999999E-2</v>
          </cell>
          <cell r="V2970">
            <v>111.61799999999999</v>
          </cell>
          <cell r="W2970" t="str">
            <v>REG</v>
          </cell>
          <cell r="X2970">
            <v>25</v>
          </cell>
        </row>
        <row r="2971">
          <cell r="A2971">
            <v>2137651</v>
          </cell>
          <cell r="B2971">
            <v>1</v>
          </cell>
          <cell r="C2971">
            <v>50000</v>
          </cell>
          <cell r="D2971" t="str">
            <v>ubank</v>
          </cell>
          <cell r="E2971" t="str">
            <v>fixed</v>
          </cell>
          <cell r="F2971">
            <v>38577</v>
          </cell>
          <cell r="G2971">
            <v>0</v>
          </cell>
          <cell r="H2971">
            <v>2.5</v>
          </cell>
          <cell r="I2971">
            <v>3.15</v>
          </cell>
          <cell r="J2971">
            <v>3.65</v>
          </cell>
          <cell r="K2971">
            <v>4</v>
          </cell>
          <cell r="L2971">
            <v>4.25</v>
          </cell>
          <cell r="M2971">
            <v>0</v>
          </cell>
          <cell r="N2971">
            <v>-0.25</v>
          </cell>
          <cell r="O2971" t="str">
            <v>term</v>
          </cell>
          <cell r="P2971" t="str">
            <v>UBLONG</v>
          </cell>
          <cell r="Q2971">
            <v>38564</v>
          </cell>
          <cell r="R2971">
            <v>12</v>
          </cell>
          <cell r="S2971" t="str">
            <v>months</v>
          </cell>
          <cell r="T2971">
            <v>12</v>
          </cell>
          <cell r="U2971">
            <v>3.2599999999999997E-2</v>
          </cell>
          <cell r="V2971">
            <v>1629.9999999999998</v>
          </cell>
          <cell r="W2971" t="str">
            <v>REG</v>
          </cell>
          <cell r="X2971">
            <v>1</v>
          </cell>
        </row>
        <row r="2972">
          <cell r="A2972">
            <v>2137669</v>
          </cell>
          <cell r="B2972">
            <v>1</v>
          </cell>
          <cell r="C2972">
            <v>5220</v>
          </cell>
          <cell r="D2972" t="str">
            <v>ubank</v>
          </cell>
          <cell r="E2972" t="str">
            <v>fixed</v>
          </cell>
          <cell r="F2972">
            <v>40038</v>
          </cell>
          <cell r="G2972">
            <v>0</v>
          </cell>
          <cell r="H2972">
            <v>2.5</v>
          </cell>
          <cell r="I2972">
            <v>3.15</v>
          </cell>
          <cell r="J2972">
            <v>3.65</v>
          </cell>
          <cell r="K2972">
            <v>4</v>
          </cell>
          <cell r="L2972">
            <v>4.25</v>
          </cell>
          <cell r="M2972">
            <v>0</v>
          </cell>
          <cell r="N2972">
            <v>0</v>
          </cell>
          <cell r="O2972" t="str">
            <v>term</v>
          </cell>
          <cell r="P2972" t="str">
            <v>UBRKLT</v>
          </cell>
          <cell r="Q2972">
            <v>38564</v>
          </cell>
          <cell r="R2972">
            <v>60</v>
          </cell>
          <cell r="S2972" t="str">
            <v>months</v>
          </cell>
          <cell r="T2972">
            <v>60</v>
          </cell>
          <cell r="U2972">
            <v>3.5099999999999999E-2</v>
          </cell>
          <cell r="V2972">
            <v>183.22200000000001</v>
          </cell>
          <cell r="W2972" t="str">
            <v>REG</v>
          </cell>
          <cell r="X2972">
            <v>49</v>
          </cell>
        </row>
        <row r="2973">
          <cell r="A2973">
            <v>2137883</v>
          </cell>
          <cell r="B2973">
            <v>1</v>
          </cell>
          <cell r="C2973">
            <v>50000</v>
          </cell>
          <cell r="D2973" t="str">
            <v>ubank</v>
          </cell>
          <cell r="E2973" t="str">
            <v>fixed</v>
          </cell>
          <cell r="F2973">
            <v>40038</v>
          </cell>
          <cell r="G2973">
            <v>0</v>
          </cell>
          <cell r="H2973">
            <v>2.5</v>
          </cell>
          <cell r="I2973">
            <v>3.15</v>
          </cell>
          <cell r="J2973">
            <v>3.65</v>
          </cell>
          <cell r="K2973">
            <v>4</v>
          </cell>
          <cell r="L2973">
            <v>4.25</v>
          </cell>
          <cell r="M2973">
            <v>0</v>
          </cell>
          <cell r="N2973">
            <v>0</v>
          </cell>
          <cell r="O2973" t="str">
            <v>term</v>
          </cell>
          <cell r="P2973" t="str">
            <v>UBRKLT</v>
          </cell>
          <cell r="Q2973">
            <v>38564</v>
          </cell>
          <cell r="R2973">
            <v>60</v>
          </cell>
          <cell r="S2973" t="str">
            <v>months</v>
          </cell>
          <cell r="T2973">
            <v>60</v>
          </cell>
          <cell r="U2973">
            <v>3.5099999999999999E-2</v>
          </cell>
          <cell r="V2973">
            <v>1755</v>
          </cell>
          <cell r="W2973" t="str">
            <v>REG</v>
          </cell>
          <cell r="X2973">
            <v>49</v>
          </cell>
        </row>
        <row r="2974">
          <cell r="A2974">
            <v>2137990</v>
          </cell>
          <cell r="B2974">
            <v>1</v>
          </cell>
          <cell r="C2974">
            <v>45000</v>
          </cell>
          <cell r="D2974" t="str">
            <v>ubank</v>
          </cell>
          <cell r="E2974" t="str">
            <v>fixed</v>
          </cell>
          <cell r="F2974">
            <v>39328</v>
          </cell>
          <cell r="G2974">
            <v>0</v>
          </cell>
          <cell r="H2974">
            <v>2.4</v>
          </cell>
          <cell r="I2974">
            <v>3.05</v>
          </cell>
          <cell r="J2974">
            <v>3.55</v>
          </cell>
          <cell r="K2974">
            <v>3.8</v>
          </cell>
          <cell r="L2974">
            <v>4.05</v>
          </cell>
          <cell r="M2974">
            <v>0</v>
          </cell>
          <cell r="N2974">
            <v>0.1</v>
          </cell>
          <cell r="O2974" t="str">
            <v>term</v>
          </cell>
          <cell r="P2974" t="str">
            <v>UBRKLT</v>
          </cell>
          <cell r="Q2974">
            <v>38564</v>
          </cell>
          <cell r="R2974">
            <v>36</v>
          </cell>
          <cell r="S2974" t="str">
            <v>months</v>
          </cell>
          <cell r="T2974">
            <v>36</v>
          </cell>
          <cell r="U2974">
            <v>3.4700000000000002E-2</v>
          </cell>
          <cell r="V2974">
            <v>1561.5</v>
          </cell>
          <cell r="W2974" t="str">
            <v>REG</v>
          </cell>
          <cell r="X2974">
            <v>26</v>
          </cell>
        </row>
        <row r="2975">
          <cell r="A2975">
            <v>2138014</v>
          </cell>
          <cell r="B2975">
            <v>1</v>
          </cell>
          <cell r="C2975">
            <v>60000</v>
          </cell>
          <cell r="D2975" t="str">
            <v>ubank</v>
          </cell>
          <cell r="E2975" t="str">
            <v>fixed</v>
          </cell>
          <cell r="F2975">
            <v>39694</v>
          </cell>
          <cell r="G2975">
            <v>0</v>
          </cell>
          <cell r="H2975">
            <v>2.4</v>
          </cell>
          <cell r="I2975">
            <v>3.05</v>
          </cell>
          <cell r="J2975">
            <v>3.55</v>
          </cell>
          <cell r="K2975">
            <v>3.8</v>
          </cell>
          <cell r="L2975">
            <v>4.05</v>
          </cell>
          <cell r="M2975">
            <v>0</v>
          </cell>
          <cell r="N2975">
            <v>0.2</v>
          </cell>
          <cell r="O2975" t="str">
            <v>RSP</v>
          </cell>
          <cell r="P2975" t="str">
            <v>UBRKRS</v>
          </cell>
          <cell r="Q2975">
            <v>38564</v>
          </cell>
          <cell r="R2975">
            <v>48</v>
          </cell>
          <cell r="S2975" t="str">
            <v>months</v>
          </cell>
          <cell r="T2975">
            <v>48</v>
          </cell>
          <cell r="U2975">
            <v>3.5700000000000003E-2</v>
          </cell>
          <cell r="V2975">
            <v>2142</v>
          </cell>
          <cell r="W2975" t="str">
            <v>RSP</v>
          </cell>
          <cell r="X2975">
            <v>38</v>
          </cell>
        </row>
        <row r="2976">
          <cell r="A2976">
            <v>2138055</v>
          </cell>
          <cell r="B2976">
            <v>1</v>
          </cell>
          <cell r="C2976">
            <v>30000</v>
          </cell>
          <cell r="D2976" t="str">
            <v>ubank</v>
          </cell>
          <cell r="E2976" t="str">
            <v>fixed</v>
          </cell>
          <cell r="F2976">
            <v>39691</v>
          </cell>
          <cell r="G2976">
            <v>0</v>
          </cell>
          <cell r="H2976">
            <v>2.4</v>
          </cell>
          <cell r="I2976">
            <v>3.05</v>
          </cell>
          <cell r="J2976">
            <v>3.55</v>
          </cell>
          <cell r="K2976">
            <v>3.8</v>
          </cell>
          <cell r="L2976">
            <v>4.05</v>
          </cell>
          <cell r="M2976">
            <v>0</v>
          </cell>
          <cell r="N2976">
            <v>0.2</v>
          </cell>
          <cell r="O2976" t="str">
            <v>RSP</v>
          </cell>
          <cell r="P2976" t="str">
            <v>UBRKRS</v>
          </cell>
          <cell r="Q2976">
            <v>38564</v>
          </cell>
          <cell r="R2976">
            <v>48</v>
          </cell>
          <cell r="S2976" t="str">
            <v>months</v>
          </cell>
          <cell r="T2976">
            <v>48</v>
          </cell>
          <cell r="U2976">
            <v>3.5700000000000003E-2</v>
          </cell>
          <cell r="V2976">
            <v>1071</v>
          </cell>
          <cell r="W2976" t="str">
            <v>RSP</v>
          </cell>
          <cell r="X2976">
            <v>38</v>
          </cell>
        </row>
        <row r="2977">
          <cell r="A2977">
            <v>2138055</v>
          </cell>
          <cell r="B2977">
            <v>2</v>
          </cell>
          <cell r="C2977">
            <v>5786.99</v>
          </cell>
          <cell r="D2977" t="str">
            <v>ubank</v>
          </cell>
          <cell r="E2977" t="str">
            <v>fixed</v>
          </cell>
          <cell r="F2977">
            <v>38595</v>
          </cell>
          <cell r="G2977">
            <v>0</v>
          </cell>
          <cell r="H2977">
            <v>2.4</v>
          </cell>
          <cell r="I2977">
            <v>3.05</v>
          </cell>
          <cell r="J2977">
            <v>3.55</v>
          </cell>
          <cell r="K2977">
            <v>3.8</v>
          </cell>
          <cell r="L2977">
            <v>4.05</v>
          </cell>
          <cell r="M2977">
            <v>0</v>
          </cell>
          <cell r="N2977">
            <v>0.1</v>
          </cell>
          <cell r="O2977" t="str">
            <v>RSP</v>
          </cell>
          <cell r="P2977" t="str">
            <v>UBRKRS</v>
          </cell>
          <cell r="Q2977">
            <v>38564</v>
          </cell>
          <cell r="R2977">
            <v>12</v>
          </cell>
          <cell r="S2977" t="str">
            <v>months</v>
          </cell>
          <cell r="T2977">
            <v>12</v>
          </cell>
          <cell r="U2977">
            <v>3.4700000000000002E-2</v>
          </cell>
          <cell r="V2977">
            <v>200.80855299999999</v>
          </cell>
          <cell r="W2977" t="str">
            <v>RSP</v>
          </cell>
          <cell r="X2977">
            <v>2</v>
          </cell>
        </row>
        <row r="2978">
          <cell r="A2978">
            <v>2138121</v>
          </cell>
          <cell r="B2978">
            <v>1</v>
          </cell>
          <cell r="C2978">
            <v>10000</v>
          </cell>
          <cell r="D2978" t="str">
            <v>ubank</v>
          </cell>
          <cell r="E2978" t="str">
            <v>fixed</v>
          </cell>
          <cell r="F2978">
            <v>40038</v>
          </cell>
          <cell r="G2978">
            <v>0</v>
          </cell>
          <cell r="H2978">
            <v>2.5</v>
          </cell>
          <cell r="I2978">
            <v>3.15</v>
          </cell>
          <cell r="J2978">
            <v>3.65</v>
          </cell>
          <cell r="K2978">
            <v>4</v>
          </cell>
          <cell r="L2978">
            <v>4.25</v>
          </cell>
          <cell r="M2978">
            <v>0</v>
          </cell>
          <cell r="N2978">
            <v>0</v>
          </cell>
          <cell r="O2978" t="str">
            <v>term</v>
          </cell>
          <cell r="P2978" t="str">
            <v>UBRKLT</v>
          </cell>
          <cell r="Q2978">
            <v>38564</v>
          </cell>
          <cell r="R2978">
            <v>60</v>
          </cell>
          <cell r="S2978" t="str">
            <v>months</v>
          </cell>
          <cell r="T2978">
            <v>60</v>
          </cell>
          <cell r="U2978">
            <v>3.5099999999999999E-2</v>
          </cell>
          <cell r="V2978">
            <v>351</v>
          </cell>
          <cell r="W2978" t="str">
            <v>REG</v>
          </cell>
          <cell r="X2978">
            <v>49</v>
          </cell>
        </row>
        <row r="2979">
          <cell r="A2979">
            <v>2138394</v>
          </cell>
          <cell r="B2979">
            <v>1</v>
          </cell>
          <cell r="C2979">
            <v>15091</v>
          </cell>
          <cell r="D2979" t="str">
            <v>ubank</v>
          </cell>
          <cell r="E2979" t="str">
            <v>fixed</v>
          </cell>
          <cell r="F2979">
            <v>40056</v>
          </cell>
          <cell r="G2979">
            <v>0</v>
          </cell>
          <cell r="H2979">
            <v>2.4</v>
          </cell>
          <cell r="I2979">
            <v>3.05</v>
          </cell>
          <cell r="J2979">
            <v>3.55</v>
          </cell>
          <cell r="K2979">
            <v>3.8</v>
          </cell>
          <cell r="L2979">
            <v>4.05</v>
          </cell>
          <cell r="M2979">
            <v>0</v>
          </cell>
          <cell r="N2979">
            <v>0.2</v>
          </cell>
          <cell r="O2979" t="str">
            <v>RSP</v>
          </cell>
          <cell r="P2979" t="str">
            <v>UBRKRS</v>
          </cell>
          <cell r="Q2979">
            <v>38564</v>
          </cell>
          <cell r="R2979">
            <v>60</v>
          </cell>
          <cell r="S2979" t="str">
            <v>months</v>
          </cell>
          <cell r="T2979">
            <v>60</v>
          </cell>
          <cell r="U2979">
            <v>3.5700000000000003E-2</v>
          </cell>
          <cell r="V2979">
            <v>538.74869999999999</v>
          </cell>
          <cell r="W2979" t="str">
            <v>RSP</v>
          </cell>
          <cell r="X2979">
            <v>50</v>
          </cell>
        </row>
        <row r="2980">
          <cell r="A2980">
            <v>2138469</v>
          </cell>
          <cell r="B2980">
            <v>1</v>
          </cell>
          <cell r="C2980">
            <v>25000</v>
          </cell>
          <cell r="D2980" t="str">
            <v>ubank</v>
          </cell>
          <cell r="E2980" t="str">
            <v>fixed</v>
          </cell>
          <cell r="F2980">
            <v>40038</v>
          </cell>
          <cell r="G2980">
            <v>0</v>
          </cell>
          <cell r="H2980">
            <v>2.5</v>
          </cell>
          <cell r="I2980">
            <v>3.15</v>
          </cell>
          <cell r="J2980">
            <v>3.65</v>
          </cell>
          <cell r="K2980">
            <v>4</v>
          </cell>
          <cell r="L2980">
            <v>4.25</v>
          </cell>
          <cell r="M2980">
            <v>0</v>
          </cell>
          <cell r="N2980">
            <v>0</v>
          </cell>
          <cell r="O2980" t="str">
            <v>term</v>
          </cell>
          <cell r="P2980" t="str">
            <v>UBRKLT</v>
          </cell>
          <cell r="Q2980">
            <v>38564</v>
          </cell>
          <cell r="R2980">
            <v>60</v>
          </cell>
          <cell r="S2980" t="str">
            <v>months</v>
          </cell>
          <cell r="T2980">
            <v>60</v>
          </cell>
          <cell r="U2980">
            <v>3.5099999999999999E-2</v>
          </cell>
          <cell r="V2980">
            <v>877.5</v>
          </cell>
          <cell r="W2980" t="str">
            <v>REG</v>
          </cell>
          <cell r="X2980">
            <v>49</v>
          </cell>
        </row>
        <row r="2981">
          <cell r="A2981">
            <v>2138519</v>
          </cell>
          <cell r="B2981">
            <v>1</v>
          </cell>
          <cell r="C2981">
            <v>1030.08</v>
          </cell>
          <cell r="D2981" t="str">
            <v>ubank</v>
          </cell>
          <cell r="E2981" t="str">
            <v>fixed</v>
          </cell>
          <cell r="F2981">
            <v>38945</v>
          </cell>
          <cell r="G2981">
            <v>0</v>
          </cell>
          <cell r="H2981">
            <v>2.5</v>
          </cell>
          <cell r="I2981">
            <v>3.15</v>
          </cell>
          <cell r="J2981">
            <v>3.65</v>
          </cell>
          <cell r="K2981">
            <v>4</v>
          </cell>
          <cell r="L2981">
            <v>4.25</v>
          </cell>
          <cell r="M2981">
            <v>0</v>
          </cell>
          <cell r="N2981">
            <v>0</v>
          </cell>
          <cell r="O2981" t="str">
            <v>term</v>
          </cell>
          <cell r="P2981" t="str">
            <v>UBRKLT</v>
          </cell>
          <cell r="Q2981">
            <v>38564</v>
          </cell>
          <cell r="R2981">
            <v>24</v>
          </cell>
          <cell r="S2981" t="str">
            <v>months</v>
          </cell>
          <cell r="T2981">
            <v>24</v>
          </cell>
          <cell r="U2981">
            <v>3.5099999999999999E-2</v>
          </cell>
          <cell r="V2981">
            <v>36.155807999999993</v>
          </cell>
          <cell r="W2981" t="str">
            <v>REG</v>
          </cell>
          <cell r="X2981">
            <v>13</v>
          </cell>
        </row>
        <row r="2982">
          <cell r="A2982">
            <v>2138790</v>
          </cell>
          <cell r="B2982">
            <v>1</v>
          </cell>
          <cell r="C2982">
            <v>12806.25</v>
          </cell>
          <cell r="D2982" t="str">
            <v>ubank</v>
          </cell>
          <cell r="E2982" t="str">
            <v>fixed</v>
          </cell>
          <cell r="F2982">
            <v>39676</v>
          </cell>
          <cell r="G2982">
            <v>0</v>
          </cell>
          <cell r="H2982">
            <v>2.5</v>
          </cell>
          <cell r="I2982">
            <v>3.15</v>
          </cell>
          <cell r="J2982">
            <v>3.65</v>
          </cell>
          <cell r="K2982">
            <v>4</v>
          </cell>
          <cell r="L2982">
            <v>4.25</v>
          </cell>
          <cell r="M2982">
            <v>0</v>
          </cell>
          <cell r="N2982">
            <v>0</v>
          </cell>
          <cell r="O2982" t="str">
            <v>term</v>
          </cell>
          <cell r="P2982" t="str">
            <v>UBRKLT</v>
          </cell>
          <cell r="Q2982">
            <v>38564</v>
          </cell>
          <cell r="R2982">
            <v>48</v>
          </cell>
          <cell r="S2982" t="str">
            <v>months</v>
          </cell>
          <cell r="T2982">
            <v>48</v>
          </cell>
          <cell r="U2982">
            <v>3.5099999999999999E-2</v>
          </cell>
          <cell r="V2982">
            <v>449.49937499999999</v>
          </cell>
          <cell r="W2982" t="str">
            <v>REG</v>
          </cell>
          <cell r="X2982">
            <v>37</v>
          </cell>
        </row>
        <row r="2983">
          <cell r="A2983">
            <v>2138808</v>
          </cell>
          <cell r="B2983">
            <v>1</v>
          </cell>
          <cell r="C2983">
            <v>3476.85</v>
          </cell>
          <cell r="D2983" t="str">
            <v>ubank</v>
          </cell>
          <cell r="E2983" t="str">
            <v>fixed</v>
          </cell>
          <cell r="F2983">
            <v>39676</v>
          </cell>
          <cell r="G2983">
            <v>0</v>
          </cell>
          <cell r="H2983">
            <v>2.5</v>
          </cell>
          <cell r="I2983">
            <v>3.15</v>
          </cell>
          <cell r="J2983">
            <v>3.65</v>
          </cell>
          <cell r="K2983">
            <v>4</v>
          </cell>
          <cell r="L2983">
            <v>4.25</v>
          </cell>
          <cell r="M2983">
            <v>0</v>
          </cell>
          <cell r="N2983">
            <v>0</v>
          </cell>
          <cell r="O2983" t="str">
            <v>term</v>
          </cell>
          <cell r="P2983" t="str">
            <v>UBRKLT</v>
          </cell>
          <cell r="Q2983">
            <v>38564</v>
          </cell>
          <cell r="R2983">
            <v>48</v>
          </cell>
          <cell r="S2983" t="str">
            <v>months</v>
          </cell>
          <cell r="T2983">
            <v>48</v>
          </cell>
          <cell r="U2983">
            <v>3.5099999999999999E-2</v>
          </cell>
          <cell r="V2983">
            <v>122.03743499999999</v>
          </cell>
          <cell r="W2983" t="str">
            <v>REG</v>
          </cell>
          <cell r="X2983">
            <v>37</v>
          </cell>
        </row>
        <row r="2984">
          <cell r="A2984">
            <v>2139301</v>
          </cell>
          <cell r="B2984">
            <v>1</v>
          </cell>
          <cell r="C2984">
            <v>10420</v>
          </cell>
          <cell r="D2984" t="str">
            <v>ubank</v>
          </cell>
          <cell r="E2984" t="str">
            <v>fixed</v>
          </cell>
          <cell r="F2984">
            <v>40041</v>
          </cell>
          <cell r="G2984">
            <v>0</v>
          </cell>
          <cell r="H2984">
            <v>2.5</v>
          </cell>
          <cell r="I2984">
            <v>3.15</v>
          </cell>
          <cell r="J2984">
            <v>3.65</v>
          </cell>
          <cell r="K2984">
            <v>4</v>
          </cell>
          <cell r="L2984">
            <v>4.25</v>
          </cell>
          <cell r="M2984">
            <v>0</v>
          </cell>
          <cell r="N2984">
            <v>0</v>
          </cell>
          <cell r="O2984" t="str">
            <v>term</v>
          </cell>
          <cell r="P2984" t="str">
            <v>UBRKLT</v>
          </cell>
          <cell r="Q2984">
            <v>38564</v>
          </cell>
          <cell r="R2984">
            <v>60</v>
          </cell>
          <cell r="S2984" t="str">
            <v>months</v>
          </cell>
          <cell r="T2984">
            <v>60</v>
          </cell>
          <cell r="U2984">
            <v>3.5099999999999999E-2</v>
          </cell>
          <cell r="V2984">
            <v>365.74200000000002</v>
          </cell>
          <cell r="W2984" t="str">
            <v>REG</v>
          </cell>
          <cell r="X2984">
            <v>49</v>
          </cell>
        </row>
        <row r="2985">
          <cell r="A2985">
            <v>2139384</v>
          </cell>
          <cell r="B2985">
            <v>1</v>
          </cell>
          <cell r="C2985">
            <v>5000</v>
          </cell>
          <cell r="D2985" t="str">
            <v>ubank</v>
          </cell>
          <cell r="E2985" t="str">
            <v>fixed</v>
          </cell>
          <cell r="F2985">
            <v>39676</v>
          </cell>
          <cell r="G2985">
            <v>0</v>
          </cell>
          <cell r="H2985">
            <v>2.5</v>
          </cell>
          <cell r="I2985">
            <v>3.15</v>
          </cell>
          <cell r="J2985">
            <v>3.65</v>
          </cell>
          <cell r="K2985">
            <v>4</v>
          </cell>
          <cell r="L2985">
            <v>4.25</v>
          </cell>
          <cell r="M2985">
            <v>0</v>
          </cell>
          <cell r="N2985">
            <v>0</v>
          </cell>
          <cell r="O2985" t="str">
            <v>term</v>
          </cell>
          <cell r="P2985" t="str">
            <v>UBRKLT</v>
          </cell>
          <cell r="Q2985">
            <v>38564</v>
          </cell>
          <cell r="R2985">
            <v>48</v>
          </cell>
          <cell r="S2985" t="str">
            <v>months</v>
          </cell>
          <cell r="T2985">
            <v>48</v>
          </cell>
          <cell r="U2985">
            <v>3.5099999999999999E-2</v>
          </cell>
          <cell r="V2985">
            <v>175.5</v>
          </cell>
          <cell r="W2985" t="str">
            <v>REG</v>
          </cell>
          <cell r="X2985">
            <v>37</v>
          </cell>
        </row>
        <row r="2986">
          <cell r="A2986">
            <v>2139871</v>
          </cell>
          <cell r="B2986">
            <v>1</v>
          </cell>
          <cell r="C2986">
            <v>9352.92</v>
          </cell>
          <cell r="D2986" t="str">
            <v>ubank</v>
          </cell>
          <cell r="E2986" t="str">
            <v>fixed</v>
          </cell>
          <cell r="F2986">
            <v>40038</v>
          </cell>
          <cell r="G2986">
            <v>0</v>
          </cell>
          <cell r="H2986">
            <v>2.5</v>
          </cell>
          <cell r="I2986">
            <v>3.15</v>
          </cell>
          <cell r="J2986">
            <v>3.65</v>
          </cell>
          <cell r="K2986">
            <v>4</v>
          </cell>
          <cell r="L2986">
            <v>4.25</v>
          </cell>
          <cell r="M2986">
            <v>0</v>
          </cell>
          <cell r="N2986">
            <v>0</v>
          </cell>
          <cell r="O2986" t="str">
            <v>term</v>
          </cell>
          <cell r="P2986" t="str">
            <v>UBRKLT</v>
          </cell>
          <cell r="Q2986">
            <v>38564</v>
          </cell>
          <cell r="R2986">
            <v>60</v>
          </cell>
          <cell r="S2986" t="str">
            <v>months</v>
          </cell>
          <cell r="T2986">
            <v>60</v>
          </cell>
          <cell r="U2986">
            <v>3.5099999999999999E-2</v>
          </cell>
          <cell r="V2986">
            <v>328.28749199999999</v>
          </cell>
          <cell r="W2986" t="str">
            <v>REG</v>
          </cell>
          <cell r="X2986">
            <v>49</v>
          </cell>
        </row>
        <row r="2987">
          <cell r="A2987">
            <v>2139947</v>
          </cell>
          <cell r="B2987">
            <v>1</v>
          </cell>
          <cell r="C2987">
            <v>15500</v>
          </cell>
          <cell r="D2987" t="str">
            <v>ubank</v>
          </cell>
          <cell r="E2987" t="str">
            <v>fixed</v>
          </cell>
          <cell r="F2987">
            <v>39670</v>
          </cell>
          <cell r="G2987">
            <v>0</v>
          </cell>
          <cell r="H2987">
            <v>2.5</v>
          </cell>
          <cell r="I2987">
            <v>3.15</v>
          </cell>
          <cell r="J2987">
            <v>3.65</v>
          </cell>
          <cell r="K2987">
            <v>4</v>
          </cell>
          <cell r="L2987">
            <v>4.25</v>
          </cell>
          <cell r="M2987">
            <v>0</v>
          </cell>
          <cell r="N2987">
            <v>0</v>
          </cell>
          <cell r="O2987" t="str">
            <v>term</v>
          </cell>
          <cell r="P2987" t="str">
            <v>UBRKLT</v>
          </cell>
          <cell r="Q2987">
            <v>38564</v>
          </cell>
          <cell r="R2987">
            <v>48</v>
          </cell>
          <cell r="S2987" t="str">
            <v>months</v>
          </cell>
          <cell r="T2987">
            <v>48</v>
          </cell>
          <cell r="U2987">
            <v>3.5099999999999999E-2</v>
          </cell>
          <cell r="V2987">
            <v>544.04999999999995</v>
          </cell>
          <cell r="W2987" t="str">
            <v>REG</v>
          </cell>
          <cell r="X2987">
            <v>37</v>
          </cell>
        </row>
        <row r="2988">
          <cell r="A2988">
            <v>2140325</v>
          </cell>
          <cell r="B2988">
            <v>1</v>
          </cell>
          <cell r="C2988">
            <v>15000</v>
          </cell>
          <cell r="D2988" t="str">
            <v>ubank</v>
          </cell>
          <cell r="E2988" t="str">
            <v>fixed</v>
          </cell>
          <cell r="F2988">
            <v>39672</v>
          </cell>
          <cell r="G2988">
            <v>0</v>
          </cell>
          <cell r="H2988">
            <v>2.5</v>
          </cell>
          <cell r="I2988">
            <v>3.15</v>
          </cell>
          <cell r="J2988">
            <v>3.65</v>
          </cell>
          <cell r="K2988">
            <v>4</v>
          </cell>
          <cell r="L2988">
            <v>4.25</v>
          </cell>
          <cell r="M2988">
            <v>0</v>
          </cell>
          <cell r="N2988">
            <v>0</v>
          </cell>
          <cell r="O2988" t="str">
            <v>term</v>
          </cell>
          <cell r="P2988" t="str">
            <v>UBRKLT</v>
          </cell>
          <cell r="Q2988">
            <v>38564</v>
          </cell>
          <cell r="R2988">
            <v>48</v>
          </cell>
          <cell r="S2988" t="str">
            <v>months</v>
          </cell>
          <cell r="T2988">
            <v>48</v>
          </cell>
          <cell r="U2988">
            <v>3.5099999999999999E-2</v>
          </cell>
          <cell r="V2988">
            <v>526.5</v>
          </cell>
          <cell r="W2988" t="str">
            <v>REG</v>
          </cell>
          <cell r="X2988">
            <v>37</v>
          </cell>
        </row>
        <row r="2989">
          <cell r="A2989">
            <v>2140325</v>
          </cell>
          <cell r="B2989">
            <v>2</v>
          </cell>
          <cell r="C2989">
            <v>15000</v>
          </cell>
          <cell r="D2989" t="str">
            <v>ubank</v>
          </cell>
          <cell r="E2989" t="str">
            <v>fixed</v>
          </cell>
          <cell r="F2989">
            <v>40037</v>
          </cell>
          <cell r="G2989">
            <v>0</v>
          </cell>
          <cell r="H2989">
            <v>2.5</v>
          </cell>
          <cell r="I2989">
            <v>3.15</v>
          </cell>
          <cell r="J2989">
            <v>3.65</v>
          </cell>
          <cell r="K2989">
            <v>4</v>
          </cell>
          <cell r="L2989">
            <v>4.25</v>
          </cell>
          <cell r="M2989">
            <v>0</v>
          </cell>
          <cell r="N2989">
            <v>0</v>
          </cell>
          <cell r="O2989" t="str">
            <v>term</v>
          </cell>
          <cell r="P2989" t="str">
            <v>UBRKLT</v>
          </cell>
          <cell r="Q2989">
            <v>38564</v>
          </cell>
          <cell r="R2989">
            <v>60</v>
          </cell>
          <cell r="S2989" t="str">
            <v>months</v>
          </cell>
          <cell r="T2989">
            <v>60</v>
          </cell>
          <cell r="U2989">
            <v>3.5099999999999999E-2</v>
          </cell>
          <cell r="V2989">
            <v>526.5</v>
          </cell>
          <cell r="W2989" t="str">
            <v>REG</v>
          </cell>
          <cell r="X2989">
            <v>49</v>
          </cell>
        </row>
        <row r="2990">
          <cell r="A2990">
            <v>2140382</v>
          </cell>
          <cell r="B2990">
            <v>1</v>
          </cell>
          <cell r="C2990">
            <v>50000</v>
          </cell>
          <cell r="D2990" t="str">
            <v>ubank</v>
          </cell>
          <cell r="E2990" t="str">
            <v>fixed</v>
          </cell>
          <cell r="F2990">
            <v>39312</v>
          </cell>
          <cell r="G2990">
            <v>0</v>
          </cell>
          <cell r="H2990">
            <v>2.5</v>
          </cell>
          <cell r="I2990">
            <v>3.15</v>
          </cell>
          <cell r="J2990">
            <v>3.65</v>
          </cell>
          <cell r="K2990">
            <v>3.9</v>
          </cell>
          <cell r="L2990">
            <v>4.1399999999999997</v>
          </cell>
          <cell r="M2990">
            <v>0</v>
          </cell>
          <cell r="N2990">
            <v>0</v>
          </cell>
          <cell r="O2990" t="str">
            <v>term</v>
          </cell>
          <cell r="P2990" t="str">
            <v>UBRKLT</v>
          </cell>
          <cell r="Q2990">
            <v>38564</v>
          </cell>
          <cell r="R2990">
            <v>36</v>
          </cell>
          <cell r="S2990" t="str">
            <v>months</v>
          </cell>
          <cell r="T2990">
            <v>36</v>
          </cell>
          <cell r="U2990">
            <v>3.4680000000000002E-2</v>
          </cell>
          <cell r="V2990">
            <v>1734.0000000000002</v>
          </cell>
          <cell r="W2990" t="str">
            <v>REG</v>
          </cell>
          <cell r="X2990">
            <v>25</v>
          </cell>
        </row>
        <row r="2991">
          <cell r="A2991">
            <v>2140549</v>
          </cell>
          <cell r="B2991">
            <v>1</v>
          </cell>
          <cell r="C2991">
            <v>50000</v>
          </cell>
          <cell r="D2991" t="str">
            <v>ubank</v>
          </cell>
          <cell r="E2991" t="str">
            <v>fixed</v>
          </cell>
          <cell r="F2991">
            <v>39314</v>
          </cell>
          <cell r="G2991">
            <v>0</v>
          </cell>
          <cell r="H2991">
            <v>2.5</v>
          </cell>
          <cell r="I2991">
            <v>3.15</v>
          </cell>
          <cell r="J2991">
            <v>3.65</v>
          </cell>
          <cell r="K2991">
            <v>3.9</v>
          </cell>
          <cell r="L2991">
            <v>4.1399999999999997</v>
          </cell>
          <cell r="M2991">
            <v>0</v>
          </cell>
          <cell r="N2991">
            <v>0</v>
          </cell>
          <cell r="O2991" t="str">
            <v>term</v>
          </cell>
          <cell r="P2991" t="str">
            <v>UBRKLT</v>
          </cell>
          <cell r="Q2991">
            <v>38564</v>
          </cell>
          <cell r="R2991">
            <v>36</v>
          </cell>
          <cell r="S2991" t="str">
            <v>months</v>
          </cell>
          <cell r="T2991">
            <v>36</v>
          </cell>
          <cell r="U2991">
            <v>3.4680000000000002E-2</v>
          </cell>
          <cell r="V2991">
            <v>1734.0000000000002</v>
          </cell>
          <cell r="W2991" t="str">
            <v>REG</v>
          </cell>
          <cell r="X2991">
            <v>25</v>
          </cell>
        </row>
        <row r="2992">
          <cell r="A2992">
            <v>2140598</v>
          </cell>
          <cell r="B2992">
            <v>1</v>
          </cell>
          <cell r="C2992">
            <v>60000</v>
          </cell>
          <cell r="D2992" t="str">
            <v>ubank</v>
          </cell>
          <cell r="E2992" t="str">
            <v>fixed</v>
          </cell>
          <cell r="F2992">
            <v>38587</v>
          </cell>
          <cell r="G2992">
            <v>0</v>
          </cell>
          <cell r="H2992">
            <v>2.5</v>
          </cell>
          <cell r="I2992">
            <v>3.15</v>
          </cell>
          <cell r="J2992">
            <v>3.65</v>
          </cell>
          <cell r="K2992">
            <v>3.9</v>
          </cell>
          <cell r="L2992">
            <v>4.1399999999999997</v>
          </cell>
          <cell r="M2992">
            <v>0</v>
          </cell>
          <cell r="N2992">
            <v>-0.25</v>
          </cell>
          <cell r="O2992" t="str">
            <v>term</v>
          </cell>
          <cell r="P2992" t="str">
            <v>UBLONG</v>
          </cell>
          <cell r="Q2992">
            <v>38564</v>
          </cell>
          <cell r="R2992">
            <v>12</v>
          </cell>
          <cell r="S2992" t="str">
            <v>months</v>
          </cell>
          <cell r="T2992">
            <v>12</v>
          </cell>
          <cell r="U2992">
            <v>3.218E-2</v>
          </cell>
          <cell r="V2992">
            <v>1930.8</v>
          </cell>
          <cell r="W2992" t="str">
            <v>REG</v>
          </cell>
          <cell r="X2992">
            <v>1</v>
          </cell>
        </row>
        <row r="2993">
          <cell r="A2993">
            <v>2140622</v>
          </cell>
          <cell r="B2993">
            <v>3</v>
          </cell>
          <cell r="C2993">
            <v>2029</v>
          </cell>
          <cell r="D2993" t="str">
            <v>ubank</v>
          </cell>
          <cell r="E2993" t="str">
            <v>fixed</v>
          </cell>
          <cell r="F2993">
            <v>38911</v>
          </cell>
          <cell r="G2993">
            <v>0</v>
          </cell>
          <cell r="H2993">
            <v>2.85</v>
          </cell>
          <cell r="I2993">
            <v>3</v>
          </cell>
          <cell r="J2993">
            <v>3.5</v>
          </cell>
          <cell r="K2993">
            <v>3.6</v>
          </cell>
          <cell r="L2993">
            <v>3.7</v>
          </cell>
          <cell r="M2993">
            <v>0</v>
          </cell>
          <cell r="N2993">
            <v>0</v>
          </cell>
          <cell r="O2993" t="str">
            <v>term</v>
          </cell>
          <cell r="P2993" t="str">
            <v>UBRKLT</v>
          </cell>
          <cell r="Q2993">
            <v>38564</v>
          </cell>
          <cell r="R2993">
            <v>12</v>
          </cell>
          <cell r="S2993" t="str">
            <v>months</v>
          </cell>
          <cell r="T2993">
            <v>12</v>
          </cell>
          <cell r="U2993">
            <v>3.3299999999999996E-2</v>
          </cell>
          <cell r="V2993">
            <v>67.565699999999993</v>
          </cell>
          <cell r="W2993" t="str">
            <v>REG</v>
          </cell>
          <cell r="X2993">
            <v>12</v>
          </cell>
        </row>
        <row r="2994">
          <cell r="A2994">
            <v>2140622</v>
          </cell>
          <cell r="B2994">
            <v>1</v>
          </cell>
          <cell r="C2994">
            <v>1000</v>
          </cell>
          <cell r="D2994" t="str">
            <v>ubank</v>
          </cell>
          <cell r="E2994" t="str">
            <v>fixed</v>
          </cell>
          <cell r="F2994">
            <v>38583</v>
          </cell>
          <cell r="G2994">
            <v>0</v>
          </cell>
          <cell r="H2994">
            <v>2.5</v>
          </cell>
          <cell r="I2994">
            <v>3.15</v>
          </cell>
          <cell r="J2994">
            <v>3.65</v>
          </cell>
          <cell r="K2994">
            <v>3.9</v>
          </cell>
          <cell r="L2994">
            <v>4.1399999999999997</v>
          </cell>
          <cell r="M2994">
            <v>0</v>
          </cell>
          <cell r="N2994">
            <v>0</v>
          </cell>
          <cell r="O2994" t="str">
            <v>term</v>
          </cell>
          <cell r="P2994" t="str">
            <v>UBRKLT</v>
          </cell>
          <cell r="Q2994">
            <v>38564</v>
          </cell>
          <cell r="R2994">
            <v>12</v>
          </cell>
          <cell r="S2994" t="str">
            <v>months</v>
          </cell>
          <cell r="T2994">
            <v>12</v>
          </cell>
          <cell r="U2994">
            <v>3.4680000000000002E-2</v>
          </cell>
          <cell r="V2994">
            <v>34.68</v>
          </cell>
          <cell r="W2994" t="str">
            <v>REG</v>
          </cell>
          <cell r="X2994">
            <v>1</v>
          </cell>
        </row>
        <row r="2995">
          <cell r="A2995">
            <v>2140622</v>
          </cell>
          <cell r="B2995">
            <v>2</v>
          </cell>
          <cell r="C2995">
            <v>1000</v>
          </cell>
          <cell r="D2995" t="str">
            <v>ubank</v>
          </cell>
          <cell r="E2995" t="str">
            <v>fixed</v>
          </cell>
          <cell r="F2995">
            <v>38694</v>
          </cell>
          <cell r="G2995">
            <v>0</v>
          </cell>
          <cell r="H2995">
            <v>2.65</v>
          </cell>
          <cell r="I2995">
            <v>3</v>
          </cell>
          <cell r="J2995">
            <v>3.5</v>
          </cell>
          <cell r="K2995">
            <v>3.7</v>
          </cell>
          <cell r="L2995">
            <v>3.9</v>
          </cell>
          <cell r="M2995">
            <v>0</v>
          </cell>
          <cell r="N2995">
            <v>0</v>
          </cell>
          <cell r="O2995" t="str">
            <v>term</v>
          </cell>
          <cell r="P2995" t="str">
            <v>UBRKLT</v>
          </cell>
          <cell r="Q2995">
            <v>38564</v>
          </cell>
          <cell r="R2995">
            <v>12</v>
          </cell>
          <cell r="S2995" t="str">
            <v>months</v>
          </cell>
          <cell r="T2995">
            <v>12</v>
          </cell>
          <cell r="U2995">
            <v>3.3500000000000002E-2</v>
          </cell>
          <cell r="V2995">
            <v>33.5</v>
          </cell>
          <cell r="W2995" t="str">
            <v>REG</v>
          </cell>
          <cell r="X2995">
            <v>5</v>
          </cell>
        </row>
        <row r="2996">
          <cell r="A2996">
            <v>2140713</v>
          </cell>
          <cell r="B2996">
            <v>1</v>
          </cell>
          <cell r="C2996">
            <v>20000</v>
          </cell>
          <cell r="D2996" t="str">
            <v>ubank</v>
          </cell>
          <cell r="E2996" t="str">
            <v>fixed</v>
          </cell>
          <cell r="F2996">
            <v>39314</v>
          </cell>
          <cell r="G2996">
            <v>0</v>
          </cell>
          <cell r="H2996">
            <v>2.5</v>
          </cell>
          <cell r="I2996">
            <v>3.15</v>
          </cell>
          <cell r="J2996">
            <v>3.65</v>
          </cell>
          <cell r="K2996">
            <v>3.9</v>
          </cell>
          <cell r="L2996">
            <v>4.1399999999999997</v>
          </cell>
          <cell r="M2996">
            <v>0</v>
          </cell>
          <cell r="N2996">
            <v>0</v>
          </cell>
          <cell r="O2996" t="str">
            <v>term</v>
          </cell>
          <cell r="P2996" t="str">
            <v>UBRKLT</v>
          </cell>
          <cell r="Q2996">
            <v>38564</v>
          </cell>
          <cell r="R2996">
            <v>36</v>
          </cell>
          <cell r="S2996" t="str">
            <v>months</v>
          </cell>
          <cell r="T2996">
            <v>36</v>
          </cell>
          <cell r="U2996">
            <v>3.4680000000000002E-2</v>
          </cell>
          <cell r="V2996">
            <v>693.6</v>
          </cell>
          <cell r="W2996" t="str">
            <v>REG</v>
          </cell>
          <cell r="X2996">
            <v>25</v>
          </cell>
        </row>
        <row r="2997">
          <cell r="A2997">
            <v>2140721</v>
          </cell>
          <cell r="B2997">
            <v>1</v>
          </cell>
          <cell r="C2997">
            <v>3000</v>
          </cell>
          <cell r="D2997" t="str">
            <v>ubank</v>
          </cell>
          <cell r="E2997" t="str">
            <v>fixed</v>
          </cell>
          <cell r="F2997">
            <v>39314</v>
          </cell>
          <cell r="G2997">
            <v>0</v>
          </cell>
          <cell r="H2997">
            <v>2.5</v>
          </cell>
          <cell r="I2997">
            <v>3.15</v>
          </cell>
          <cell r="J2997">
            <v>3.65</v>
          </cell>
          <cell r="K2997">
            <v>3.9</v>
          </cell>
          <cell r="L2997">
            <v>4.1399999999999997</v>
          </cell>
          <cell r="M2997">
            <v>0</v>
          </cell>
          <cell r="N2997">
            <v>0</v>
          </cell>
          <cell r="O2997" t="str">
            <v>term</v>
          </cell>
          <cell r="P2997" t="str">
            <v>UBRKLT</v>
          </cell>
          <cell r="Q2997">
            <v>38564</v>
          </cell>
          <cell r="R2997">
            <v>36</v>
          </cell>
          <cell r="S2997" t="str">
            <v>months</v>
          </cell>
          <cell r="T2997">
            <v>36</v>
          </cell>
          <cell r="U2997">
            <v>3.4680000000000002E-2</v>
          </cell>
          <cell r="V2997">
            <v>104.04</v>
          </cell>
          <cell r="W2997" t="str">
            <v>REG</v>
          </cell>
          <cell r="X2997">
            <v>25</v>
          </cell>
        </row>
        <row r="2998">
          <cell r="A2998">
            <v>2140804</v>
          </cell>
          <cell r="B2998">
            <v>1</v>
          </cell>
          <cell r="C2998">
            <v>2000</v>
          </cell>
          <cell r="D2998" t="str">
            <v>ubank</v>
          </cell>
          <cell r="E2998" t="str">
            <v>fixed</v>
          </cell>
          <cell r="F2998">
            <v>39673</v>
          </cell>
          <cell r="G2998">
            <v>0</v>
          </cell>
          <cell r="H2998">
            <v>2.5</v>
          </cell>
          <cell r="I2998">
            <v>3.15</v>
          </cell>
          <cell r="J2998">
            <v>3.65</v>
          </cell>
          <cell r="K2998">
            <v>4</v>
          </cell>
          <cell r="L2998">
            <v>4.25</v>
          </cell>
          <cell r="M2998">
            <v>0</v>
          </cell>
          <cell r="N2998">
            <v>0</v>
          </cell>
          <cell r="O2998" t="str">
            <v>term</v>
          </cell>
          <cell r="P2998" t="str">
            <v>UBRKLT</v>
          </cell>
          <cell r="Q2998">
            <v>38564</v>
          </cell>
          <cell r="R2998">
            <v>48</v>
          </cell>
          <cell r="S2998" t="str">
            <v>months</v>
          </cell>
          <cell r="T2998">
            <v>48</v>
          </cell>
          <cell r="U2998">
            <v>3.5099999999999999E-2</v>
          </cell>
          <cell r="V2998">
            <v>70.2</v>
          </cell>
          <cell r="W2998" t="str">
            <v>REG</v>
          </cell>
          <cell r="X2998">
            <v>37</v>
          </cell>
        </row>
        <row r="2999">
          <cell r="A2999">
            <v>2140853</v>
          </cell>
          <cell r="B2999">
            <v>1</v>
          </cell>
          <cell r="C2999">
            <v>8386.66</v>
          </cell>
          <cell r="D2999" t="str">
            <v>ubank</v>
          </cell>
          <cell r="E2999" t="str">
            <v>fixed</v>
          </cell>
          <cell r="F2999">
            <v>39685</v>
          </cell>
          <cell r="G2999">
            <v>0</v>
          </cell>
          <cell r="H2999">
            <v>2.5</v>
          </cell>
          <cell r="I2999">
            <v>3.15</v>
          </cell>
          <cell r="J2999">
            <v>3.65</v>
          </cell>
          <cell r="K2999">
            <v>3.9</v>
          </cell>
          <cell r="L2999">
            <v>4.1399999999999997</v>
          </cell>
          <cell r="M2999">
            <v>0</v>
          </cell>
          <cell r="N2999">
            <v>0.1</v>
          </cell>
          <cell r="O2999" t="str">
            <v>RIF</v>
          </cell>
          <cell r="P2999" t="str">
            <v>UBRKRF</v>
          </cell>
          <cell r="Q2999">
            <v>38564</v>
          </cell>
          <cell r="R2999">
            <v>48</v>
          </cell>
          <cell r="S2999" t="str">
            <v>months</v>
          </cell>
          <cell r="T2999">
            <v>48</v>
          </cell>
          <cell r="U2999">
            <v>3.5680000000000003E-2</v>
          </cell>
          <cell r="V2999">
            <v>299.23602880000004</v>
          </cell>
          <cell r="W2999" t="str">
            <v>RIF</v>
          </cell>
          <cell r="X2999">
            <v>37</v>
          </cell>
        </row>
        <row r="3000">
          <cell r="A3000">
            <v>2140861</v>
          </cell>
          <cell r="B3000">
            <v>1</v>
          </cell>
          <cell r="C3000">
            <v>30333.35</v>
          </cell>
          <cell r="D3000" t="str">
            <v>ubank</v>
          </cell>
          <cell r="E3000" t="str">
            <v>fixed</v>
          </cell>
          <cell r="F3000">
            <v>40042</v>
          </cell>
          <cell r="G3000">
            <v>0</v>
          </cell>
          <cell r="H3000">
            <v>2.5</v>
          </cell>
          <cell r="I3000">
            <v>3.15</v>
          </cell>
          <cell r="J3000">
            <v>3.65</v>
          </cell>
          <cell r="K3000">
            <v>4</v>
          </cell>
          <cell r="L3000">
            <v>4.25</v>
          </cell>
          <cell r="M3000">
            <v>0</v>
          </cell>
          <cell r="N3000">
            <v>0</v>
          </cell>
          <cell r="O3000" t="str">
            <v>term</v>
          </cell>
          <cell r="P3000" t="str">
            <v>UBRKLT</v>
          </cell>
          <cell r="Q3000">
            <v>38564</v>
          </cell>
          <cell r="R3000">
            <v>60</v>
          </cell>
          <cell r="S3000" t="str">
            <v>months</v>
          </cell>
          <cell r="T3000">
            <v>60</v>
          </cell>
          <cell r="U3000">
            <v>3.5099999999999999E-2</v>
          </cell>
          <cell r="V3000">
            <v>1064.7005849999998</v>
          </cell>
          <cell r="W3000" t="str">
            <v>REG</v>
          </cell>
          <cell r="X3000">
            <v>49</v>
          </cell>
        </row>
        <row r="3001">
          <cell r="A3001">
            <v>2140903</v>
          </cell>
          <cell r="B3001">
            <v>1</v>
          </cell>
          <cell r="C3001">
            <v>11035.15</v>
          </cell>
          <cell r="D3001" t="str">
            <v>ubank</v>
          </cell>
          <cell r="E3001" t="str">
            <v>fixed</v>
          </cell>
          <cell r="F3001">
            <v>40057</v>
          </cell>
          <cell r="G3001">
            <v>0</v>
          </cell>
          <cell r="H3001">
            <v>2.4</v>
          </cell>
          <cell r="I3001">
            <v>3.05</v>
          </cell>
          <cell r="J3001">
            <v>3.55</v>
          </cell>
          <cell r="K3001">
            <v>3.8</v>
          </cell>
          <cell r="L3001">
            <v>4.05</v>
          </cell>
          <cell r="M3001">
            <v>0</v>
          </cell>
          <cell r="N3001">
            <v>0.2</v>
          </cell>
          <cell r="O3001" t="str">
            <v>RIF</v>
          </cell>
          <cell r="P3001" t="str">
            <v>UBRKRF</v>
          </cell>
          <cell r="Q3001">
            <v>38564</v>
          </cell>
          <cell r="R3001">
            <v>60</v>
          </cell>
          <cell r="S3001" t="str">
            <v>months</v>
          </cell>
          <cell r="T3001">
            <v>60</v>
          </cell>
          <cell r="U3001">
            <v>3.5700000000000003E-2</v>
          </cell>
          <cell r="V3001">
            <v>393.95485500000001</v>
          </cell>
          <cell r="W3001" t="str">
            <v>RIF</v>
          </cell>
          <cell r="X3001">
            <v>50</v>
          </cell>
        </row>
        <row r="3002">
          <cell r="A3002">
            <v>2141018</v>
          </cell>
          <cell r="B3002">
            <v>1</v>
          </cell>
          <cell r="C3002">
            <v>20603.12</v>
          </cell>
          <cell r="D3002" t="str">
            <v>ubank</v>
          </cell>
          <cell r="E3002" t="str">
            <v>fixed</v>
          </cell>
          <cell r="F3002">
            <v>39324</v>
          </cell>
          <cell r="G3002">
            <v>0</v>
          </cell>
          <cell r="H3002">
            <v>2.4</v>
          </cell>
          <cell r="I3002">
            <v>3.05</v>
          </cell>
          <cell r="J3002">
            <v>3.55</v>
          </cell>
          <cell r="K3002">
            <v>3.8</v>
          </cell>
          <cell r="L3002">
            <v>4.05</v>
          </cell>
          <cell r="M3002">
            <v>0</v>
          </cell>
          <cell r="N3002">
            <v>0.1</v>
          </cell>
          <cell r="O3002" t="str">
            <v>RIF</v>
          </cell>
          <cell r="P3002" t="str">
            <v>UBRKRF</v>
          </cell>
          <cell r="Q3002">
            <v>38564</v>
          </cell>
          <cell r="R3002">
            <v>36</v>
          </cell>
          <cell r="S3002" t="str">
            <v>months</v>
          </cell>
          <cell r="T3002">
            <v>36</v>
          </cell>
          <cell r="U3002">
            <v>3.4700000000000002E-2</v>
          </cell>
          <cell r="V3002">
            <v>714.92826400000001</v>
          </cell>
          <cell r="W3002" t="str">
            <v>RIF</v>
          </cell>
          <cell r="X3002">
            <v>25</v>
          </cell>
        </row>
        <row r="3003">
          <cell r="A3003">
            <v>2141018</v>
          </cell>
          <cell r="B3003">
            <v>2</v>
          </cell>
          <cell r="C3003">
            <v>21609.14</v>
          </cell>
          <cell r="D3003" t="str">
            <v>ubank</v>
          </cell>
          <cell r="E3003" t="str">
            <v>fixed</v>
          </cell>
          <cell r="F3003">
            <v>39324</v>
          </cell>
          <cell r="G3003">
            <v>0</v>
          </cell>
          <cell r="H3003">
            <v>2.4</v>
          </cell>
          <cell r="I3003">
            <v>3.05</v>
          </cell>
          <cell r="J3003">
            <v>3.55</v>
          </cell>
          <cell r="K3003">
            <v>3.8</v>
          </cell>
          <cell r="L3003">
            <v>4.05</v>
          </cell>
          <cell r="M3003">
            <v>0</v>
          </cell>
          <cell r="N3003">
            <v>0.1</v>
          </cell>
          <cell r="O3003" t="str">
            <v>RSP</v>
          </cell>
          <cell r="P3003" t="str">
            <v>UBRKRS</v>
          </cell>
          <cell r="Q3003">
            <v>38564</v>
          </cell>
          <cell r="R3003">
            <v>36</v>
          </cell>
          <cell r="S3003" t="str">
            <v>months</v>
          </cell>
          <cell r="T3003">
            <v>36</v>
          </cell>
          <cell r="U3003">
            <v>3.4700000000000002E-2</v>
          </cell>
          <cell r="V3003">
            <v>749.83715800000004</v>
          </cell>
          <cell r="W3003" t="str">
            <v>RSP</v>
          </cell>
          <cell r="X3003">
            <v>25</v>
          </cell>
        </row>
        <row r="3004">
          <cell r="A3004">
            <v>2141091</v>
          </cell>
          <cell r="B3004">
            <v>1</v>
          </cell>
          <cell r="C3004">
            <v>5000</v>
          </cell>
          <cell r="D3004" t="str">
            <v>ubank</v>
          </cell>
          <cell r="E3004" t="str">
            <v>fixed</v>
          </cell>
          <cell r="F3004">
            <v>39677</v>
          </cell>
          <cell r="G3004">
            <v>0</v>
          </cell>
          <cell r="H3004">
            <v>2.5</v>
          </cell>
          <cell r="I3004">
            <v>3.15</v>
          </cell>
          <cell r="J3004">
            <v>3.65</v>
          </cell>
          <cell r="K3004">
            <v>4</v>
          </cell>
          <cell r="L3004">
            <v>4.25</v>
          </cell>
          <cell r="M3004">
            <v>0</v>
          </cell>
          <cell r="N3004">
            <v>0</v>
          </cell>
          <cell r="O3004" t="str">
            <v>term</v>
          </cell>
          <cell r="P3004" t="str">
            <v>UBRKLT</v>
          </cell>
          <cell r="Q3004">
            <v>38564</v>
          </cell>
          <cell r="R3004">
            <v>48</v>
          </cell>
          <cell r="S3004" t="str">
            <v>months</v>
          </cell>
          <cell r="T3004">
            <v>48</v>
          </cell>
          <cell r="U3004">
            <v>3.5099999999999999E-2</v>
          </cell>
          <cell r="V3004">
            <v>175.5</v>
          </cell>
          <cell r="W3004" t="str">
            <v>REG</v>
          </cell>
          <cell r="X3004">
            <v>37</v>
          </cell>
        </row>
        <row r="3005">
          <cell r="A3005">
            <v>2141125</v>
          </cell>
          <cell r="B3005">
            <v>1</v>
          </cell>
          <cell r="C3005">
            <v>41000</v>
          </cell>
          <cell r="D3005" t="str">
            <v>ubank</v>
          </cell>
          <cell r="E3005" t="str">
            <v>fixed</v>
          </cell>
          <cell r="F3005">
            <v>40042</v>
          </cell>
          <cell r="G3005">
            <v>0</v>
          </cell>
          <cell r="H3005">
            <v>2.5</v>
          </cell>
          <cell r="I3005">
            <v>3.15</v>
          </cell>
          <cell r="J3005">
            <v>3.65</v>
          </cell>
          <cell r="K3005">
            <v>4</v>
          </cell>
          <cell r="L3005">
            <v>4.25</v>
          </cell>
          <cell r="M3005">
            <v>0</v>
          </cell>
          <cell r="N3005">
            <v>0</v>
          </cell>
          <cell r="O3005" t="str">
            <v>term</v>
          </cell>
          <cell r="P3005" t="str">
            <v>UBRKLT</v>
          </cell>
          <cell r="Q3005">
            <v>38564</v>
          </cell>
          <cell r="R3005">
            <v>60</v>
          </cell>
          <cell r="S3005" t="str">
            <v>months</v>
          </cell>
          <cell r="T3005">
            <v>60</v>
          </cell>
          <cell r="U3005">
            <v>3.5099999999999999E-2</v>
          </cell>
          <cell r="V3005">
            <v>1439.1</v>
          </cell>
          <cell r="W3005" t="str">
            <v>REG</v>
          </cell>
          <cell r="X3005">
            <v>49</v>
          </cell>
        </row>
        <row r="3006">
          <cell r="A3006">
            <v>2141208</v>
          </cell>
          <cell r="B3006">
            <v>1</v>
          </cell>
          <cell r="C3006">
            <v>60000</v>
          </cell>
          <cell r="D3006" t="str">
            <v>ubank</v>
          </cell>
          <cell r="E3006" t="str">
            <v>fixed</v>
          </cell>
          <cell r="F3006">
            <v>39671</v>
          </cell>
          <cell r="G3006">
            <v>0</v>
          </cell>
          <cell r="H3006">
            <v>2.5</v>
          </cell>
          <cell r="I3006">
            <v>3.15</v>
          </cell>
          <cell r="J3006">
            <v>3.65</v>
          </cell>
          <cell r="K3006">
            <v>4</v>
          </cell>
          <cell r="L3006">
            <v>4.25</v>
          </cell>
          <cell r="M3006">
            <v>0</v>
          </cell>
          <cell r="N3006">
            <v>0</v>
          </cell>
          <cell r="O3006" t="str">
            <v>term</v>
          </cell>
          <cell r="P3006" t="str">
            <v>UBRKLT</v>
          </cell>
          <cell r="Q3006">
            <v>38564</v>
          </cell>
          <cell r="R3006">
            <v>48</v>
          </cell>
          <cell r="S3006" t="str">
            <v>months</v>
          </cell>
          <cell r="T3006">
            <v>48</v>
          </cell>
          <cell r="U3006">
            <v>3.5099999999999999E-2</v>
          </cell>
          <cell r="V3006">
            <v>2106</v>
          </cell>
          <cell r="W3006" t="str">
            <v>REG</v>
          </cell>
          <cell r="X3006">
            <v>37</v>
          </cell>
        </row>
        <row r="3007">
          <cell r="A3007">
            <v>2141240</v>
          </cell>
          <cell r="B3007">
            <v>1</v>
          </cell>
          <cell r="C3007">
            <v>1000</v>
          </cell>
          <cell r="D3007" t="str">
            <v>ubank</v>
          </cell>
          <cell r="E3007" t="str">
            <v>fixed</v>
          </cell>
          <cell r="F3007">
            <v>40042</v>
          </cell>
          <cell r="G3007">
            <v>0</v>
          </cell>
          <cell r="H3007">
            <v>2.5</v>
          </cell>
          <cell r="I3007">
            <v>3.15</v>
          </cell>
          <cell r="J3007">
            <v>3.65</v>
          </cell>
          <cell r="K3007">
            <v>4</v>
          </cell>
          <cell r="L3007">
            <v>4.25</v>
          </cell>
          <cell r="M3007">
            <v>0</v>
          </cell>
          <cell r="N3007">
            <v>0</v>
          </cell>
          <cell r="O3007" t="str">
            <v>term</v>
          </cell>
          <cell r="P3007" t="str">
            <v>UBRKLT</v>
          </cell>
          <cell r="Q3007">
            <v>38564</v>
          </cell>
          <cell r="R3007">
            <v>60</v>
          </cell>
          <cell r="S3007" t="str">
            <v>months</v>
          </cell>
          <cell r="T3007">
            <v>60</v>
          </cell>
          <cell r="U3007">
            <v>3.5099999999999999E-2</v>
          </cell>
          <cell r="V3007">
            <v>35.1</v>
          </cell>
          <cell r="W3007" t="str">
            <v>REG</v>
          </cell>
          <cell r="X3007">
            <v>49</v>
          </cell>
        </row>
        <row r="3008">
          <cell r="A3008">
            <v>2141620</v>
          </cell>
          <cell r="B3008">
            <v>6</v>
          </cell>
          <cell r="C3008">
            <v>5000</v>
          </cell>
          <cell r="D3008" t="str">
            <v>ubank</v>
          </cell>
          <cell r="E3008" t="str">
            <v>fixed</v>
          </cell>
          <cell r="F3008">
            <v>39227</v>
          </cell>
          <cell r="G3008">
            <v>0</v>
          </cell>
          <cell r="H3008">
            <v>2.9</v>
          </cell>
          <cell r="I3008">
            <v>3.2</v>
          </cell>
          <cell r="J3008">
            <v>3.3</v>
          </cell>
          <cell r="K3008">
            <v>3.6</v>
          </cell>
          <cell r="L3008">
            <v>3.75</v>
          </cell>
          <cell r="M3008">
            <v>0</v>
          </cell>
          <cell r="N3008">
            <v>0</v>
          </cell>
          <cell r="O3008" t="str">
            <v>term</v>
          </cell>
          <cell r="P3008" t="str">
            <v>UBRKLT</v>
          </cell>
          <cell r="Q3008">
            <v>38564</v>
          </cell>
          <cell r="R3008">
            <v>24</v>
          </cell>
          <cell r="S3008" t="str">
            <v>months</v>
          </cell>
          <cell r="T3008">
            <v>24</v>
          </cell>
          <cell r="U3008">
            <v>3.3500000000000002E-2</v>
          </cell>
          <cell r="V3008">
            <v>167.5</v>
          </cell>
          <cell r="W3008" t="str">
            <v>REG</v>
          </cell>
          <cell r="X3008">
            <v>22</v>
          </cell>
        </row>
        <row r="3009">
          <cell r="A3009">
            <v>2141620</v>
          </cell>
          <cell r="B3009">
            <v>7</v>
          </cell>
          <cell r="C3009">
            <v>5000</v>
          </cell>
          <cell r="D3009" t="str">
            <v>ubank</v>
          </cell>
          <cell r="E3009" t="str">
            <v>fixed</v>
          </cell>
          <cell r="F3009">
            <v>40384</v>
          </cell>
          <cell r="G3009">
            <v>0</v>
          </cell>
          <cell r="H3009">
            <v>2.85</v>
          </cell>
          <cell r="I3009">
            <v>3</v>
          </cell>
          <cell r="J3009">
            <v>3.5</v>
          </cell>
          <cell r="K3009">
            <v>3.6</v>
          </cell>
          <cell r="L3009">
            <v>3.7</v>
          </cell>
          <cell r="M3009">
            <v>0</v>
          </cell>
          <cell r="N3009">
            <v>0</v>
          </cell>
          <cell r="O3009" t="str">
            <v>term</v>
          </cell>
          <cell r="P3009" t="str">
            <v>UBRKLT</v>
          </cell>
          <cell r="Q3009">
            <v>38564</v>
          </cell>
          <cell r="R3009">
            <v>60</v>
          </cell>
          <cell r="S3009" t="str">
            <v>months</v>
          </cell>
          <cell r="T3009">
            <v>60</v>
          </cell>
          <cell r="U3009">
            <v>3.3299999999999996E-2</v>
          </cell>
          <cell r="V3009">
            <v>166.49999999999997</v>
          </cell>
          <cell r="W3009" t="str">
            <v>REG</v>
          </cell>
          <cell r="X3009">
            <v>60</v>
          </cell>
        </row>
        <row r="3010">
          <cell r="A3010">
            <v>2141620</v>
          </cell>
          <cell r="B3010">
            <v>1</v>
          </cell>
          <cell r="C3010">
            <v>10000</v>
          </cell>
          <cell r="D3010" t="str">
            <v>ubank</v>
          </cell>
          <cell r="E3010" t="str">
            <v>fixed</v>
          </cell>
          <cell r="F3010">
            <v>39311</v>
          </cell>
          <cell r="G3010">
            <v>0</v>
          </cell>
          <cell r="H3010">
            <v>2.5</v>
          </cell>
          <cell r="I3010">
            <v>3.15</v>
          </cell>
          <cell r="J3010">
            <v>3.65</v>
          </cell>
          <cell r="K3010">
            <v>4</v>
          </cell>
          <cell r="L3010">
            <v>4.25</v>
          </cell>
          <cell r="M3010">
            <v>0</v>
          </cell>
          <cell r="N3010">
            <v>0</v>
          </cell>
          <cell r="O3010" t="str">
            <v>term</v>
          </cell>
          <cell r="P3010" t="str">
            <v>UBRKLT</v>
          </cell>
          <cell r="Q3010">
            <v>38564</v>
          </cell>
          <cell r="R3010">
            <v>36</v>
          </cell>
          <cell r="S3010" t="str">
            <v>months</v>
          </cell>
          <cell r="T3010">
            <v>36</v>
          </cell>
          <cell r="U3010">
            <v>3.5099999999999999E-2</v>
          </cell>
          <cell r="V3010">
            <v>351</v>
          </cell>
          <cell r="W3010" t="str">
            <v>REG</v>
          </cell>
          <cell r="X3010">
            <v>25</v>
          </cell>
        </row>
        <row r="3011">
          <cell r="A3011">
            <v>2141620</v>
          </cell>
          <cell r="B3011">
            <v>2</v>
          </cell>
          <cell r="C3011">
            <v>10000</v>
          </cell>
          <cell r="D3011" t="str">
            <v>ubank</v>
          </cell>
          <cell r="E3011" t="str">
            <v>fixed</v>
          </cell>
          <cell r="F3011">
            <v>40042</v>
          </cell>
          <cell r="G3011">
            <v>0</v>
          </cell>
          <cell r="H3011">
            <v>2.5</v>
          </cell>
          <cell r="I3011">
            <v>3.15</v>
          </cell>
          <cell r="J3011">
            <v>3.65</v>
          </cell>
          <cell r="K3011">
            <v>4</v>
          </cell>
          <cell r="L3011">
            <v>4.25</v>
          </cell>
          <cell r="M3011">
            <v>0</v>
          </cell>
          <cell r="N3011">
            <v>0</v>
          </cell>
          <cell r="O3011" t="str">
            <v>term</v>
          </cell>
          <cell r="P3011" t="str">
            <v>UBRKLT</v>
          </cell>
          <cell r="Q3011">
            <v>38564</v>
          </cell>
          <cell r="R3011">
            <v>60</v>
          </cell>
          <cell r="S3011" t="str">
            <v>months</v>
          </cell>
          <cell r="T3011">
            <v>60</v>
          </cell>
          <cell r="U3011">
            <v>3.5099999999999999E-2</v>
          </cell>
          <cell r="V3011">
            <v>351</v>
          </cell>
          <cell r="W3011" t="str">
            <v>REG</v>
          </cell>
          <cell r="X3011">
            <v>49</v>
          </cell>
        </row>
        <row r="3012">
          <cell r="A3012">
            <v>2141620</v>
          </cell>
          <cell r="B3012">
            <v>5</v>
          </cell>
          <cell r="C3012">
            <v>5000</v>
          </cell>
          <cell r="D3012" t="str">
            <v>ubank</v>
          </cell>
          <cell r="E3012" t="str">
            <v>fixed</v>
          </cell>
          <cell r="F3012">
            <v>39416</v>
          </cell>
          <cell r="G3012">
            <v>0</v>
          </cell>
          <cell r="H3012">
            <v>2.65</v>
          </cell>
          <cell r="I3012">
            <v>3</v>
          </cell>
          <cell r="J3012">
            <v>3.5</v>
          </cell>
          <cell r="K3012">
            <v>3.7</v>
          </cell>
          <cell r="L3012">
            <v>3.9</v>
          </cell>
          <cell r="M3012">
            <v>0</v>
          </cell>
          <cell r="N3012">
            <v>0</v>
          </cell>
          <cell r="O3012" t="str">
            <v>term</v>
          </cell>
          <cell r="P3012" t="str">
            <v>UBRKLT</v>
          </cell>
          <cell r="Q3012">
            <v>38564</v>
          </cell>
          <cell r="R3012">
            <v>36</v>
          </cell>
          <cell r="S3012" t="str">
            <v>months</v>
          </cell>
          <cell r="T3012">
            <v>36</v>
          </cell>
          <cell r="U3012">
            <v>3.3500000000000002E-2</v>
          </cell>
          <cell r="V3012">
            <v>167.5</v>
          </cell>
          <cell r="W3012" t="str">
            <v>REG</v>
          </cell>
          <cell r="X3012">
            <v>28</v>
          </cell>
        </row>
        <row r="3013">
          <cell r="A3013">
            <v>2141620</v>
          </cell>
          <cell r="B3013">
            <v>4</v>
          </cell>
          <cell r="C3013">
            <v>5000</v>
          </cell>
          <cell r="D3013" t="str">
            <v>ubank</v>
          </cell>
          <cell r="E3013" t="str">
            <v>fixed</v>
          </cell>
          <cell r="F3013">
            <v>39317</v>
          </cell>
          <cell r="G3013">
            <v>0</v>
          </cell>
          <cell r="H3013">
            <v>2.5</v>
          </cell>
          <cell r="I3013">
            <v>3.15</v>
          </cell>
          <cell r="J3013">
            <v>3.65</v>
          </cell>
          <cell r="K3013">
            <v>3.9</v>
          </cell>
          <cell r="L3013">
            <v>4.1399999999999997</v>
          </cell>
          <cell r="M3013">
            <v>0</v>
          </cell>
          <cell r="N3013">
            <v>0</v>
          </cell>
          <cell r="O3013" t="str">
            <v>term</v>
          </cell>
          <cell r="P3013" t="str">
            <v>UBRKLT</v>
          </cell>
          <cell r="Q3013">
            <v>38564</v>
          </cell>
          <cell r="R3013">
            <v>36</v>
          </cell>
          <cell r="S3013" t="str">
            <v>months</v>
          </cell>
          <cell r="T3013">
            <v>36</v>
          </cell>
          <cell r="U3013">
            <v>3.4680000000000002E-2</v>
          </cell>
          <cell r="V3013">
            <v>173.4</v>
          </cell>
          <cell r="W3013" t="str">
            <v>REG</v>
          </cell>
          <cell r="X3013">
            <v>25</v>
          </cell>
        </row>
        <row r="3014">
          <cell r="A3014">
            <v>2141620</v>
          </cell>
          <cell r="B3014">
            <v>3</v>
          </cell>
          <cell r="C3014">
            <v>5000</v>
          </cell>
          <cell r="D3014" t="str">
            <v>ubank</v>
          </cell>
          <cell r="E3014" t="str">
            <v>fixed</v>
          </cell>
          <cell r="F3014">
            <v>38952</v>
          </cell>
          <cell r="G3014">
            <v>0</v>
          </cell>
          <cell r="H3014">
            <v>2.5</v>
          </cell>
          <cell r="I3014">
            <v>3.15</v>
          </cell>
          <cell r="J3014">
            <v>3.65</v>
          </cell>
          <cell r="K3014">
            <v>3.9</v>
          </cell>
          <cell r="L3014">
            <v>4.1399999999999997</v>
          </cell>
          <cell r="M3014">
            <v>0</v>
          </cell>
          <cell r="N3014">
            <v>0</v>
          </cell>
          <cell r="O3014" t="str">
            <v>term</v>
          </cell>
          <cell r="P3014" t="str">
            <v>UBRKLT</v>
          </cell>
          <cell r="Q3014">
            <v>38564</v>
          </cell>
          <cell r="R3014">
            <v>24</v>
          </cell>
          <cell r="S3014" t="str">
            <v>months</v>
          </cell>
          <cell r="T3014">
            <v>24</v>
          </cell>
          <cell r="U3014">
            <v>3.4680000000000002E-2</v>
          </cell>
          <cell r="V3014">
            <v>173.4</v>
          </cell>
          <cell r="W3014" t="str">
            <v>REG</v>
          </cell>
          <cell r="X3014">
            <v>13</v>
          </cell>
        </row>
        <row r="3015">
          <cell r="A3015">
            <v>2141760</v>
          </cell>
          <cell r="B3015">
            <v>1</v>
          </cell>
          <cell r="C3015">
            <v>5000</v>
          </cell>
          <cell r="D3015" t="str">
            <v>ubank</v>
          </cell>
          <cell r="E3015" t="str">
            <v>fixed</v>
          </cell>
          <cell r="F3015">
            <v>40043</v>
          </cell>
          <cell r="G3015">
            <v>0</v>
          </cell>
          <cell r="H3015">
            <v>2.5</v>
          </cell>
          <cell r="I3015">
            <v>3.15</v>
          </cell>
          <cell r="J3015">
            <v>3.65</v>
          </cell>
          <cell r="K3015">
            <v>3.9</v>
          </cell>
          <cell r="L3015">
            <v>4.1399999999999997</v>
          </cell>
          <cell r="M3015">
            <v>0</v>
          </cell>
          <cell r="N3015">
            <v>0.11</v>
          </cell>
          <cell r="O3015" t="str">
            <v>term</v>
          </cell>
          <cell r="P3015" t="str">
            <v>UBRKLT</v>
          </cell>
          <cell r="Q3015">
            <v>38564</v>
          </cell>
          <cell r="R3015">
            <v>60</v>
          </cell>
          <cell r="S3015" t="str">
            <v>months</v>
          </cell>
          <cell r="T3015">
            <v>60</v>
          </cell>
          <cell r="U3015">
            <v>3.5779999999999999E-2</v>
          </cell>
          <cell r="V3015">
            <v>178.9</v>
          </cell>
          <cell r="W3015" t="str">
            <v>REG</v>
          </cell>
          <cell r="X3015">
            <v>49</v>
          </cell>
        </row>
        <row r="3016">
          <cell r="A3016">
            <v>2141919</v>
          </cell>
          <cell r="B3016">
            <v>1</v>
          </cell>
          <cell r="C3016">
            <v>10000</v>
          </cell>
          <cell r="D3016" t="str">
            <v>ubank</v>
          </cell>
          <cell r="E3016" t="str">
            <v>fixed</v>
          </cell>
          <cell r="F3016">
            <v>39676</v>
          </cell>
          <cell r="G3016">
            <v>0</v>
          </cell>
          <cell r="H3016">
            <v>2.5</v>
          </cell>
          <cell r="I3016">
            <v>3.15</v>
          </cell>
          <cell r="J3016">
            <v>3.65</v>
          </cell>
          <cell r="K3016">
            <v>4</v>
          </cell>
          <cell r="L3016">
            <v>4.25</v>
          </cell>
          <cell r="M3016">
            <v>0</v>
          </cell>
          <cell r="N3016">
            <v>0</v>
          </cell>
          <cell r="O3016" t="str">
            <v>term</v>
          </cell>
          <cell r="P3016" t="str">
            <v>UBRKLT</v>
          </cell>
          <cell r="Q3016">
            <v>38564</v>
          </cell>
          <cell r="R3016">
            <v>48</v>
          </cell>
          <cell r="S3016" t="str">
            <v>months</v>
          </cell>
          <cell r="T3016">
            <v>48</v>
          </cell>
          <cell r="U3016">
            <v>3.5099999999999999E-2</v>
          </cell>
          <cell r="V3016">
            <v>351</v>
          </cell>
          <cell r="W3016" t="str">
            <v>REG</v>
          </cell>
          <cell r="X3016">
            <v>37</v>
          </cell>
        </row>
        <row r="3017">
          <cell r="A3017">
            <v>2142115</v>
          </cell>
          <cell r="B3017">
            <v>1</v>
          </cell>
          <cell r="C3017">
            <v>25000</v>
          </cell>
          <cell r="D3017" t="str">
            <v>ubank</v>
          </cell>
          <cell r="E3017" t="str">
            <v>fixed</v>
          </cell>
          <cell r="F3017">
            <v>39677</v>
          </cell>
          <cell r="G3017">
            <v>0</v>
          </cell>
          <cell r="H3017">
            <v>2.5</v>
          </cell>
          <cell r="I3017">
            <v>3.15</v>
          </cell>
          <cell r="J3017">
            <v>3.65</v>
          </cell>
          <cell r="K3017">
            <v>4</v>
          </cell>
          <cell r="L3017">
            <v>4.25</v>
          </cell>
          <cell r="M3017">
            <v>0</v>
          </cell>
          <cell r="N3017">
            <v>0</v>
          </cell>
          <cell r="O3017" t="str">
            <v>term</v>
          </cell>
          <cell r="P3017" t="str">
            <v>UBRKLT</v>
          </cell>
          <cell r="Q3017">
            <v>38564</v>
          </cell>
          <cell r="R3017">
            <v>48</v>
          </cell>
          <cell r="S3017" t="str">
            <v>months</v>
          </cell>
          <cell r="T3017">
            <v>48</v>
          </cell>
          <cell r="U3017">
            <v>3.5099999999999999E-2</v>
          </cell>
          <cell r="V3017">
            <v>877.5</v>
          </cell>
          <cell r="W3017" t="str">
            <v>REG</v>
          </cell>
          <cell r="X3017">
            <v>37</v>
          </cell>
        </row>
        <row r="3018">
          <cell r="A3018">
            <v>2142180</v>
          </cell>
          <cell r="B3018">
            <v>1</v>
          </cell>
          <cell r="C3018">
            <v>16344.13</v>
          </cell>
          <cell r="D3018" t="str">
            <v>ubank</v>
          </cell>
          <cell r="E3018" t="str">
            <v>fixed</v>
          </cell>
          <cell r="F3018">
            <v>40041</v>
          </cell>
          <cell r="G3018">
            <v>0</v>
          </cell>
          <cell r="H3018">
            <v>2.5</v>
          </cell>
          <cell r="I3018">
            <v>3.15</v>
          </cell>
          <cell r="J3018">
            <v>3.65</v>
          </cell>
          <cell r="K3018">
            <v>4</v>
          </cell>
          <cell r="L3018">
            <v>4.25</v>
          </cell>
          <cell r="M3018">
            <v>0</v>
          </cell>
          <cell r="N3018">
            <v>0</v>
          </cell>
          <cell r="O3018" t="str">
            <v>term</v>
          </cell>
          <cell r="P3018" t="str">
            <v>UBRKLT</v>
          </cell>
          <cell r="Q3018">
            <v>38564</v>
          </cell>
          <cell r="R3018">
            <v>60</v>
          </cell>
          <cell r="S3018" t="str">
            <v>months</v>
          </cell>
          <cell r="T3018">
            <v>60</v>
          </cell>
          <cell r="U3018">
            <v>3.5099999999999999E-2</v>
          </cell>
          <cell r="V3018">
            <v>573.67896299999995</v>
          </cell>
          <cell r="W3018" t="str">
            <v>REG</v>
          </cell>
          <cell r="X3018">
            <v>49</v>
          </cell>
        </row>
        <row r="3019">
          <cell r="A3019">
            <v>2142198</v>
          </cell>
          <cell r="B3019">
            <v>1</v>
          </cell>
          <cell r="C3019">
            <v>22368.53</v>
          </cell>
          <cell r="D3019" t="str">
            <v>ubank</v>
          </cell>
          <cell r="E3019" t="str">
            <v>fixed</v>
          </cell>
          <cell r="F3019">
            <v>38967</v>
          </cell>
          <cell r="G3019">
            <v>0</v>
          </cell>
          <cell r="H3019">
            <v>2.4</v>
          </cell>
          <cell r="I3019">
            <v>3.05</v>
          </cell>
          <cell r="J3019">
            <v>3.55</v>
          </cell>
          <cell r="K3019">
            <v>3.8</v>
          </cell>
          <cell r="L3019">
            <v>4.05</v>
          </cell>
          <cell r="M3019">
            <v>0</v>
          </cell>
          <cell r="N3019">
            <v>0.1</v>
          </cell>
          <cell r="O3019" t="str">
            <v>RIF</v>
          </cell>
          <cell r="P3019" t="str">
            <v>UBRKRF</v>
          </cell>
          <cell r="Q3019">
            <v>38564</v>
          </cell>
          <cell r="R3019">
            <v>24</v>
          </cell>
          <cell r="S3019" t="str">
            <v>months</v>
          </cell>
          <cell r="T3019">
            <v>24</v>
          </cell>
          <cell r="U3019">
            <v>3.4700000000000002E-2</v>
          </cell>
          <cell r="V3019">
            <v>776.18799100000001</v>
          </cell>
          <cell r="W3019" t="str">
            <v>RIF</v>
          </cell>
          <cell r="X3019">
            <v>14</v>
          </cell>
        </row>
        <row r="3020">
          <cell r="A3020">
            <v>2142230</v>
          </cell>
          <cell r="B3020">
            <v>1</v>
          </cell>
          <cell r="C3020">
            <v>2987.13</v>
          </cell>
          <cell r="D3020" t="str">
            <v>ubank</v>
          </cell>
          <cell r="E3020" t="str">
            <v>fixed</v>
          </cell>
          <cell r="F3020">
            <v>38948</v>
          </cell>
          <cell r="G3020">
            <v>0</v>
          </cell>
          <cell r="H3020">
            <v>2.5</v>
          </cell>
          <cell r="I3020">
            <v>3.15</v>
          </cell>
          <cell r="J3020">
            <v>3.65</v>
          </cell>
          <cell r="K3020">
            <v>3.9</v>
          </cell>
          <cell r="L3020">
            <v>4.1399999999999997</v>
          </cell>
          <cell r="M3020">
            <v>0</v>
          </cell>
          <cell r="N3020">
            <v>0</v>
          </cell>
          <cell r="O3020" t="str">
            <v>term</v>
          </cell>
          <cell r="P3020" t="str">
            <v>UBRKLT</v>
          </cell>
          <cell r="Q3020">
            <v>38564</v>
          </cell>
          <cell r="R3020">
            <v>24</v>
          </cell>
          <cell r="S3020" t="str">
            <v>months</v>
          </cell>
          <cell r="T3020">
            <v>24</v>
          </cell>
          <cell r="U3020">
            <v>3.4680000000000002E-2</v>
          </cell>
          <cell r="V3020">
            <v>103.59366840000001</v>
          </cell>
          <cell r="W3020" t="str">
            <v>REG</v>
          </cell>
          <cell r="X3020">
            <v>13</v>
          </cell>
        </row>
        <row r="3021">
          <cell r="A3021">
            <v>2142248</v>
          </cell>
          <cell r="B3021">
            <v>1</v>
          </cell>
          <cell r="C3021">
            <v>5000</v>
          </cell>
          <cell r="D3021" t="str">
            <v>ubank</v>
          </cell>
          <cell r="E3021" t="str">
            <v>fixed</v>
          </cell>
          <cell r="F3021">
            <v>39313</v>
          </cell>
          <cell r="G3021">
            <v>0</v>
          </cell>
          <cell r="H3021">
            <v>2.5</v>
          </cell>
          <cell r="I3021">
            <v>3.15</v>
          </cell>
          <cell r="J3021">
            <v>3.65</v>
          </cell>
          <cell r="K3021">
            <v>3.9</v>
          </cell>
          <cell r="L3021">
            <v>4.1399999999999997</v>
          </cell>
          <cell r="M3021">
            <v>0</v>
          </cell>
          <cell r="N3021">
            <v>0</v>
          </cell>
          <cell r="O3021" t="str">
            <v>term</v>
          </cell>
          <cell r="P3021" t="str">
            <v>UBRKLT</v>
          </cell>
          <cell r="Q3021">
            <v>38564</v>
          </cell>
          <cell r="R3021">
            <v>36</v>
          </cell>
          <cell r="S3021" t="str">
            <v>months</v>
          </cell>
          <cell r="T3021">
            <v>36</v>
          </cell>
          <cell r="U3021">
            <v>3.4680000000000002E-2</v>
          </cell>
          <cell r="V3021">
            <v>173.4</v>
          </cell>
          <cell r="W3021" t="str">
            <v>REG</v>
          </cell>
          <cell r="X3021">
            <v>25</v>
          </cell>
        </row>
        <row r="3022">
          <cell r="A3022">
            <v>2142297</v>
          </cell>
          <cell r="B3022">
            <v>1</v>
          </cell>
          <cell r="C3022">
            <v>6666.27</v>
          </cell>
          <cell r="D3022" t="str">
            <v>ubank</v>
          </cell>
          <cell r="E3022" t="str">
            <v>fixed</v>
          </cell>
          <cell r="F3022">
            <v>39313</v>
          </cell>
          <cell r="G3022">
            <v>0</v>
          </cell>
          <cell r="H3022">
            <v>2.5</v>
          </cell>
          <cell r="I3022">
            <v>3.15</v>
          </cell>
          <cell r="J3022">
            <v>3.65</v>
          </cell>
          <cell r="K3022">
            <v>3.9</v>
          </cell>
          <cell r="L3022">
            <v>4.1399999999999997</v>
          </cell>
          <cell r="M3022">
            <v>0</v>
          </cell>
          <cell r="N3022">
            <v>0</v>
          </cell>
          <cell r="O3022" t="str">
            <v>term</v>
          </cell>
          <cell r="P3022" t="str">
            <v>UBRKLT</v>
          </cell>
          <cell r="Q3022">
            <v>38564</v>
          </cell>
          <cell r="R3022">
            <v>36</v>
          </cell>
          <cell r="S3022" t="str">
            <v>months</v>
          </cell>
          <cell r="T3022">
            <v>36</v>
          </cell>
          <cell r="U3022">
            <v>3.4680000000000002E-2</v>
          </cell>
          <cell r="V3022">
            <v>231.18624360000004</v>
          </cell>
          <cell r="W3022" t="str">
            <v>REG</v>
          </cell>
          <cell r="X3022">
            <v>25</v>
          </cell>
        </row>
        <row r="3023">
          <cell r="A3023">
            <v>2142438</v>
          </cell>
          <cell r="B3023">
            <v>1</v>
          </cell>
          <cell r="C3023">
            <v>3500</v>
          </cell>
          <cell r="D3023" t="str">
            <v>ubank</v>
          </cell>
          <cell r="E3023" t="str">
            <v>fixed</v>
          </cell>
          <cell r="F3023">
            <v>38947</v>
          </cell>
          <cell r="G3023">
            <v>0</v>
          </cell>
          <cell r="H3023">
            <v>2.5</v>
          </cell>
          <cell r="I3023">
            <v>3.15</v>
          </cell>
          <cell r="J3023">
            <v>3.65</v>
          </cell>
          <cell r="K3023">
            <v>3.9</v>
          </cell>
          <cell r="L3023">
            <v>4.1399999999999997</v>
          </cell>
          <cell r="M3023">
            <v>0</v>
          </cell>
          <cell r="N3023">
            <v>0</v>
          </cell>
          <cell r="O3023" t="str">
            <v>term</v>
          </cell>
          <cell r="P3023" t="str">
            <v>UBRKLT</v>
          </cell>
          <cell r="Q3023">
            <v>38564</v>
          </cell>
          <cell r="R3023">
            <v>24</v>
          </cell>
          <cell r="S3023" t="str">
            <v>months</v>
          </cell>
          <cell r="T3023">
            <v>24</v>
          </cell>
          <cell r="U3023">
            <v>3.4680000000000002E-2</v>
          </cell>
          <cell r="V3023">
            <v>121.38000000000001</v>
          </cell>
          <cell r="W3023" t="str">
            <v>REG</v>
          </cell>
          <cell r="X3023">
            <v>13</v>
          </cell>
        </row>
        <row r="3024">
          <cell r="A3024">
            <v>2142735</v>
          </cell>
          <cell r="B3024">
            <v>1</v>
          </cell>
          <cell r="C3024">
            <v>59989.86</v>
          </cell>
          <cell r="D3024" t="str">
            <v>ubank</v>
          </cell>
          <cell r="E3024" t="str">
            <v>fixed</v>
          </cell>
          <cell r="F3024">
            <v>38577</v>
          </cell>
          <cell r="G3024">
            <v>0</v>
          </cell>
          <cell r="H3024">
            <v>2.5</v>
          </cell>
          <cell r="I3024">
            <v>3.15</v>
          </cell>
          <cell r="J3024">
            <v>3.65</v>
          </cell>
          <cell r="K3024">
            <v>4</v>
          </cell>
          <cell r="L3024">
            <v>4.25</v>
          </cell>
          <cell r="M3024">
            <v>0</v>
          </cell>
          <cell r="N3024">
            <v>-0.25</v>
          </cell>
          <cell r="O3024" t="str">
            <v>term</v>
          </cell>
          <cell r="P3024" t="str">
            <v>UBLONG</v>
          </cell>
          <cell r="Q3024">
            <v>38564</v>
          </cell>
          <cell r="R3024">
            <v>12</v>
          </cell>
          <cell r="S3024" t="str">
            <v>months</v>
          </cell>
          <cell r="T3024">
            <v>12</v>
          </cell>
          <cell r="U3024">
            <v>3.2599999999999997E-2</v>
          </cell>
          <cell r="V3024">
            <v>1955.6694359999999</v>
          </cell>
          <cell r="W3024" t="str">
            <v>REG</v>
          </cell>
          <cell r="X3024">
            <v>1</v>
          </cell>
        </row>
        <row r="3025">
          <cell r="A3025">
            <v>2142743</v>
          </cell>
          <cell r="B3025">
            <v>2</v>
          </cell>
          <cell r="C3025">
            <v>59000</v>
          </cell>
          <cell r="D3025" t="str">
            <v>ubank</v>
          </cell>
          <cell r="E3025" t="str">
            <v>fixed</v>
          </cell>
          <cell r="F3025">
            <v>38692</v>
          </cell>
          <cell r="G3025">
            <v>0</v>
          </cell>
          <cell r="H3025">
            <v>2.65</v>
          </cell>
          <cell r="I3025">
            <v>3</v>
          </cell>
          <cell r="J3025">
            <v>3.5</v>
          </cell>
          <cell r="K3025">
            <v>3.7</v>
          </cell>
          <cell r="L3025">
            <v>3.9</v>
          </cell>
          <cell r="M3025">
            <v>0</v>
          </cell>
          <cell r="N3025">
            <v>0</v>
          </cell>
          <cell r="O3025" t="str">
            <v>term</v>
          </cell>
          <cell r="P3025" t="str">
            <v>UBRKLT</v>
          </cell>
          <cell r="Q3025">
            <v>38564</v>
          </cell>
          <cell r="R3025">
            <v>12</v>
          </cell>
          <cell r="S3025" t="str">
            <v>months</v>
          </cell>
          <cell r="T3025">
            <v>12</v>
          </cell>
          <cell r="U3025">
            <v>3.3500000000000002E-2</v>
          </cell>
          <cell r="V3025">
            <v>1976.5000000000002</v>
          </cell>
          <cell r="W3025" t="str">
            <v>REG</v>
          </cell>
          <cell r="X3025">
            <v>5</v>
          </cell>
        </row>
        <row r="3026">
          <cell r="A3026">
            <v>2142867</v>
          </cell>
          <cell r="B3026">
            <v>1</v>
          </cell>
          <cell r="C3026">
            <v>47334.95</v>
          </cell>
          <cell r="D3026" t="str">
            <v>ubank</v>
          </cell>
          <cell r="E3026" t="str">
            <v>fixed</v>
          </cell>
          <cell r="F3026">
            <v>39314</v>
          </cell>
          <cell r="G3026">
            <v>0</v>
          </cell>
          <cell r="H3026">
            <v>2.5</v>
          </cell>
          <cell r="I3026">
            <v>3.15</v>
          </cell>
          <cell r="J3026">
            <v>3.65</v>
          </cell>
          <cell r="K3026">
            <v>3.9</v>
          </cell>
          <cell r="L3026">
            <v>4.1399999999999997</v>
          </cell>
          <cell r="M3026">
            <v>0</v>
          </cell>
          <cell r="N3026">
            <v>0</v>
          </cell>
          <cell r="O3026" t="str">
            <v>term</v>
          </cell>
          <cell r="P3026" t="str">
            <v>UBRKLT</v>
          </cell>
          <cell r="Q3026">
            <v>38564</v>
          </cell>
          <cell r="R3026">
            <v>36</v>
          </cell>
          <cell r="S3026" t="str">
            <v>months</v>
          </cell>
          <cell r="T3026">
            <v>36</v>
          </cell>
          <cell r="U3026">
            <v>3.4680000000000002E-2</v>
          </cell>
          <cell r="V3026">
            <v>1641.5760660000001</v>
          </cell>
          <cell r="W3026" t="str">
            <v>REG</v>
          </cell>
          <cell r="X3026">
            <v>25</v>
          </cell>
        </row>
        <row r="3027">
          <cell r="A3027">
            <v>2142925</v>
          </cell>
          <cell r="B3027">
            <v>1</v>
          </cell>
          <cell r="C3027">
            <v>5000</v>
          </cell>
          <cell r="D3027" t="str">
            <v>ubank</v>
          </cell>
          <cell r="E3027" t="str">
            <v>fixed</v>
          </cell>
          <cell r="F3027">
            <v>39680</v>
          </cell>
          <cell r="G3027">
            <v>0</v>
          </cell>
          <cell r="H3027">
            <v>2.5</v>
          </cell>
          <cell r="I3027">
            <v>3.15</v>
          </cell>
          <cell r="J3027">
            <v>3.65</v>
          </cell>
          <cell r="K3027">
            <v>3.9</v>
          </cell>
          <cell r="L3027">
            <v>4.1399999999999997</v>
          </cell>
          <cell r="M3027">
            <v>0</v>
          </cell>
          <cell r="N3027">
            <v>0</v>
          </cell>
          <cell r="O3027" t="str">
            <v>term</v>
          </cell>
          <cell r="P3027" t="str">
            <v>UBRKLT</v>
          </cell>
          <cell r="Q3027">
            <v>38564</v>
          </cell>
          <cell r="R3027">
            <v>48</v>
          </cell>
          <cell r="S3027" t="str">
            <v>months</v>
          </cell>
          <cell r="T3027">
            <v>48</v>
          </cell>
          <cell r="U3027">
            <v>3.4680000000000002E-2</v>
          </cell>
          <cell r="V3027">
            <v>173.4</v>
          </cell>
          <cell r="W3027" t="str">
            <v>REG</v>
          </cell>
          <cell r="X3027">
            <v>37</v>
          </cell>
        </row>
        <row r="3028">
          <cell r="A3028">
            <v>2142925</v>
          </cell>
          <cell r="B3028">
            <v>2</v>
          </cell>
          <cell r="C3028">
            <v>5000</v>
          </cell>
          <cell r="D3028" t="str">
            <v>ubank</v>
          </cell>
          <cell r="E3028" t="str">
            <v>fixed</v>
          </cell>
          <cell r="F3028">
            <v>39314</v>
          </cell>
          <cell r="G3028">
            <v>0</v>
          </cell>
          <cell r="H3028">
            <v>2.5</v>
          </cell>
          <cell r="I3028">
            <v>3.15</v>
          </cell>
          <cell r="J3028">
            <v>3.65</v>
          </cell>
          <cell r="K3028">
            <v>3.9</v>
          </cell>
          <cell r="L3028">
            <v>4.1399999999999997</v>
          </cell>
          <cell r="M3028">
            <v>0</v>
          </cell>
          <cell r="N3028">
            <v>0</v>
          </cell>
          <cell r="O3028" t="str">
            <v>term</v>
          </cell>
          <cell r="P3028" t="str">
            <v>UBRKLT</v>
          </cell>
          <cell r="Q3028">
            <v>38564</v>
          </cell>
          <cell r="R3028">
            <v>36</v>
          </cell>
          <cell r="S3028" t="str">
            <v>months</v>
          </cell>
          <cell r="T3028">
            <v>36</v>
          </cell>
          <cell r="U3028">
            <v>3.4680000000000002E-2</v>
          </cell>
          <cell r="V3028">
            <v>173.4</v>
          </cell>
          <cell r="W3028" t="str">
            <v>REG</v>
          </cell>
          <cell r="X3028">
            <v>25</v>
          </cell>
        </row>
        <row r="3029">
          <cell r="A3029">
            <v>2142941</v>
          </cell>
          <cell r="B3029">
            <v>1</v>
          </cell>
          <cell r="C3029">
            <v>2301.9499999999998</v>
          </cell>
          <cell r="D3029" t="str">
            <v>ubank</v>
          </cell>
          <cell r="E3029" t="str">
            <v>fixed</v>
          </cell>
          <cell r="F3029">
            <v>40042</v>
          </cell>
          <cell r="G3029">
            <v>0</v>
          </cell>
          <cell r="H3029">
            <v>2.5</v>
          </cell>
          <cell r="I3029">
            <v>3.15</v>
          </cell>
          <cell r="J3029">
            <v>3.65</v>
          </cell>
          <cell r="K3029">
            <v>4</v>
          </cell>
          <cell r="L3029">
            <v>4.25</v>
          </cell>
          <cell r="M3029">
            <v>0</v>
          </cell>
          <cell r="N3029">
            <v>0</v>
          </cell>
          <cell r="O3029" t="str">
            <v>term</v>
          </cell>
          <cell r="P3029" t="str">
            <v>UBRKLT</v>
          </cell>
          <cell r="Q3029">
            <v>38564</v>
          </cell>
          <cell r="R3029">
            <v>60</v>
          </cell>
          <cell r="S3029" t="str">
            <v>months</v>
          </cell>
          <cell r="T3029">
            <v>60</v>
          </cell>
          <cell r="U3029">
            <v>3.5099999999999999E-2</v>
          </cell>
          <cell r="V3029">
            <v>80.798444999999987</v>
          </cell>
          <cell r="W3029" t="str">
            <v>REG</v>
          </cell>
          <cell r="X3029">
            <v>49</v>
          </cell>
        </row>
        <row r="3030">
          <cell r="A3030">
            <v>2142974</v>
          </cell>
          <cell r="B3030">
            <v>1</v>
          </cell>
          <cell r="C3030">
            <v>15000</v>
          </cell>
          <cell r="D3030" t="str">
            <v>ubank</v>
          </cell>
          <cell r="E3030" t="str">
            <v>fixed</v>
          </cell>
          <cell r="F3030">
            <v>39314</v>
          </cell>
          <cell r="G3030">
            <v>0</v>
          </cell>
          <cell r="H3030">
            <v>2.5</v>
          </cell>
          <cell r="I3030">
            <v>3.15</v>
          </cell>
          <cell r="J3030">
            <v>3.65</v>
          </cell>
          <cell r="K3030">
            <v>3.9</v>
          </cell>
          <cell r="L3030">
            <v>4.1399999999999997</v>
          </cell>
          <cell r="M3030">
            <v>0</v>
          </cell>
          <cell r="N3030">
            <v>0</v>
          </cell>
          <cell r="O3030" t="str">
            <v>term</v>
          </cell>
          <cell r="P3030" t="str">
            <v>UBRKLT</v>
          </cell>
          <cell r="Q3030">
            <v>38564</v>
          </cell>
          <cell r="R3030">
            <v>36</v>
          </cell>
          <cell r="S3030" t="str">
            <v>months</v>
          </cell>
          <cell r="T3030">
            <v>36</v>
          </cell>
          <cell r="U3030">
            <v>3.4680000000000002E-2</v>
          </cell>
          <cell r="V3030">
            <v>520.20000000000005</v>
          </cell>
          <cell r="W3030" t="str">
            <v>REG</v>
          </cell>
          <cell r="X3030">
            <v>25</v>
          </cell>
        </row>
        <row r="3031">
          <cell r="A3031">
            <v>2143196</v>
          </cell>
          <cell r="B3031">
            <v>1</v>
          </cell>
          <cell r="C3031">
            <v>7000</v>
          </cell>
          <cell r="D3031" t="str">
            <v>ubank</v>
          </cell>
          <cell r="E3031" t="str">
            <v>fixed</v>
          </cell>
          <cell r="F3031">
            <v>39314</v>
          </cell>
          <cell r="G3031">
            <v>0</v>
          </cell>
          <cell r="H3031">
            <v>2.5</v>
          </cell>
          <cell r="I3031">
            <v>3.15</v>
          </cell>
          <cell r="J3031">
            <v>3.65</v>
          </cell>
          <cell r="K3031">
            <v>3.9</v>
          </cell>
          <cell r="L3031">
            <v>4.1399999999999997</v>
          </cell>
          <cell r="M3031">
            <v>0</v>
          </cell>
          <cell r="N3031">
            <v>0</v>
          </cell>
          <cell r="O3031" t="str">
            <v>term</v>
          </cell>
          <cell r="P3031" t="str">
            <v>UBRKLT</v>
          </cell>
          <cell r="Q3031">
            <v>38564</v>
          </cell>
          <cell r="R3031">
            <v>36</v>
          </cell>
          <cell r="S3031" t="str">
            <v>months</v>
          </cell>
          <cell r="T3031">
            <v>36</v>
          </cell>
          <cell r="U3031">
            <v>3.4680000000000002E-2</v>
          </cell>
          <cell r="V3031">
            <v>242.76000000000002</v>
          </cell>
          <cell r="W3031" t="str">
            <v>REG</v>
          </cell>
          <cell r="X3031">
            <v>25</v>
          </cell>
        </row>
        <row r="3032">
          <cell r="A3032">
            <v>2143477</v>
          </cell>
          <cell r="B3032">
            <v>1</v>
          </cell>
          <cell r="C3032">
            <v>31081.59</v>
          </cell>
          <cell r="D3032" t="str">
            <v>ubank</v>
          </cell>
          <cell r="E3032" t="str">
            <v>fixed</v>
          </cell>
          <cell r="F3032">
            <v>40042</v>
          </cell>
          <cell r="G3032">
            <v>0</v>
          </cell>
          <cell r="H3032">
            <v>2.5</v>
          </cell>
          <cell r="I3032">
            <v>3.15</v>
          </cell>
          <cell r="J3032">
            <v>3.65</v>
          </cell>
          <cell r="K3032">
            <v>4</v>
          </cell>
          <cell r="L3032">
            <v>4.25</v>
          </cell>
          <cell r="M3032">
            <v>0</v>
          </cell>
          <cell r="N3032">
            <v>0</v>
          </cell>
          <cell r="O3032" t="str">
            <v>term</v>
          </cell>
          <cell r="P3032" t="str">
            <v>UBRKLT</v>
          </cell>
          <cell r="Q3032">
            <v>38564</v>
          </cell>
          <cell r="R3032">
            <v>60</v>
          </cell>
          <cell r="S3032" t="str">
            <v>months</v>
          </cell>
          <cell r="T3032">
            <v>60</v>
          </cell>
          <cell r="U3032">
            <v>3.5099999999999999E-2</v>
          </cell>
          <cell r="V3032">
            <v>1090.9638090000001</v>
          </cell>
          <cell r="W3032" t="str">
            <v>REG</v>
          </cell>
          <cell r="X3032">
            <v>49</v>
          </cell>
        </row>
        <row r="3033">
          <cell r="A3033">
            <v>2143584</v>
          </cell>
          <cell r="B3033">
            <v>1</v>
          </cell>
          <cell r="C3033">
            <v>5000</v>
          </cell>
          <cell r="D3033" t="str">
            <v>ubank</v>
          </cell>
          <cell r="E3033" t="str">
            <v>fixed</v>
          </cell>
          <cell r="F3033">
            <v>38952</v>
          </cell>
          <cell r="G3033">
            <v>0</v>
          </cell>
          <cell r="H3033">
            <v>2.5</v>
          </cell>
          <cell r="I3033">
            <v>3.15</v>
          </cell>
          <cell r="J3033">
            <v>3.65</v>
          </cell>
          <cell r="K3033">
            <v>3.9</v>
          </cell>
          <cell r="L3033">
            <v>4.1399999999999997</v>
          </cell>
          <cell r="M3033">
            <v>0</v>
          </cell>
          <cell r="N3033">
            <v>0</v>
          </cell>
          <cell r="O3033" t="str">
            <v>term</v>
          </cell>
          <cell r="P3033" t="str">
            <v>UBRKLT</v>
          </cell>
          <cell r="Q3033">
            <v>38564</v>
          </cell>
          <cell r="R3033">
            <v>24</v>
          </cell>
          <cell r="S3033" t="str">
            <v>months</v>
          </cell>
          <cell r="T3033">
            <v>24</v>
          </cell>
          <cell r="U3033">
            <v>3.4680000000000002E-2</v>
          </cell>
          <cell r="V3033">
            <v>173.4</v>
          </cell>
          <cell r="W3033" t="str">
            <v>REG</v>
          </cell>
          <cell r="X3033">
            <v>13</v>
          </cell>
        </row>
        <row r="3034">
          <cell r="A3034">
            <v>2143584</v>
          </cell>
          <cell r="B3034">
            <v>2</v>
          </cell>
          <cell r="C3034">
            <v>38000</v>
          </cell>
          <cell r="D3034" t="str">
            <v>ubank</v>
          </cell>
          <cell r="E3034" t="str">
            <v>fixed</v>
          </cell>
          <cell r="F3034">
            <v>39227</v>
          </cell>
          <cell r="G3034">
            <v>0</v>
          </cell>
          <cell r="H3034">
            <v>2.9</v>
          </cell>
          <cell r="I3034">
            <v>3.2</v>
          </cell>
          <cell r="J3034">
            <v>3.3</v>
          </cell>
          <cell r="K3034">
            <v>3.6</v>
          </cell>
          <cell r="L3034">
            <v>3.75</v>
          </cell>
          <cell r="M3034">
            <v>0</v>
          </cell>
          <cell r="N3034">
            <v>0</v>
          </cell>
          <cell r="O3034" t="str">
            <v>term</v>
          </cell>
          <cell r="P3034" t="str">
            <v>UBRKLT</v>
          </cell>
          <cell r="Q3034">
            <v>38564</v>
          </cell>
          <cell r="R3034">
            <v>24</v>
          </cell>
          <cell r="S3034" t="str">
            <v>months</v>
          </cell>
          <cell r="T3034">
            <v>24</v>
          </cell>
          <cell r="U3034">
            <v>3.3500000000000002E-2</v>
          </cell>
          <cell r="V3034">
            <v>1273</v>
          </cell>
          <cell r="W3034" t="str">
            <v>REG</v>
          </cell>
          <cell r="X3034">
            <v>22</v>
          </cell>
        </row>
        <row r="3035">
          <cell r="A3035">
            <v>2143691</v>
          </cell>
          <cell r="B3035">
            <v>3</v>
          </cell>
          <cell r="C3035">
            <v>10000</v>
          </cell>
          <cell r="D3035" t="str">
            <v>ubank</v>
          </cell>
          <cell r="E3035" t="str">
            <v>fixed</v>
          </cell>
          <cell r="F3035">
            <v>39683</v>
          </cell>
          <cell r="G3035">
            <v>0</v>
          </cell>
          <cell r="H3035">
            <v>2.5</v>
          </cell>
          <cell r="I3035">
            <v>3.15</v>
          </cell>
          <cell r="J3035">
            <v>3.65</v>
          </cell>
          <cell r="K3035">
            <v>3.9</v>
          </cell>
          <cell r="L3035">
            <v>4.1399999999999997</v>
          </cell>
          <cell r="M3035">
            <v>0</v>
          </cell>
          <cell r="N3035">
            <v>0</v>
          </cell>
          <cell r="O3035" t="str">
            <v>term</v>
          </cell>
          <cell r="P3035" t="str">
            <v>UBRKLT</v>
          </cell>
          <cell r="Q3035">
            <v>38564</v>
          </cell>
          <cell r="R3035">
            <v>48</v>
          </cell>
          <cell r="S3035" t="str">
            <v>months</v>
          </cell>
          <cell r="T3035">
            <v>48</v>
          </cell>
          <cell r="U3035">
            <v>3.4680000000000002E-2</v>
          </cell>
          <cell r="V3035">
            <v>346.8</v>
          </cell>
          <cell r="W3035" t="str">
            <v>REG</v>
          </cell>
          <cell r="X3035">
            <v>37</v>
          </cell>
        </row>
        <row r="3036">
          <cell r="A3036">
            <v>2143691</v>
          </cell>
          <cell r="B3036">
            <v>1</v>
          </cell>
          <cell r="C3036">
            <v>10000</v>
          </cell>
          <cell r="D3036" t="str">
            <v>ubank</v>
          </cell>
          <cell r="E3036" t="str">
            <v>fixed</v>
          </cell>
          <cell r="F3036">
            <v>39317</v>
          </cell>
          <cell r="G3036">
            <v>0</v>
          </cell>
          <cell r="H3036">
            <v>2.5</v>
          </cell>
          <cell r="I3036">
            <v>3.15</v>
          </cell>
          <cell r="J3036">
            <v>3.65</v>
          </cell>
          <cell r="K3036">
            <v>3.9</v>
          </cell>
          <cell r="L3036">
            <v>4.1399999999999997</v>
          </cell>
          <cell r="M3036">
            <v>0</v>
          </cell>
          <cell r="N3036">
            <v>0</v>
          </cell>
          <cell r="O3036" t="str">
            <v>term</v>
          </cell>
          <cell r="P3036" t="str">
            <v>UBRKLT</v>
          </cell>
          <cell r="Q3036">
            <v>38564</v>
          </cell>
          <cell r="R3036">
            <v>36</v>
          </cell>
          <cell r="S3036" t="str">
            <v>months</v>
          </cell>
          <cell r="T3036">
            <v>36</v>
          </cell>
          <cell r="U3036">
            <v>3.4680000000000002E-2</v>
          </cell>
          <cell r="V3036">
            <v>346.8</v>
          </cell>
          <cell r="W3036" t="str">
            <v>REG</v>
          </cell>
          <cell r="X3036">
            <v>25</v>
          </cell>
        </row>
        <row r="3037">
          <cell r="A3037">
            <v>2143691</v>
          </cell>
          <cell r="B3037">
            <v>2</v>
          </cell>
          <cell r="C3037">
            <v>10000</v>
          </cell>
          <cell r="D3037" t="str">
            <v>ubank</v>
          </cell>
          <cell r="E3037" t="str">
            <v>fixed</v>
          </cell>
          <cell r="F3037">
            <v>38952</v>
          </cell>
          <cell r="G3037">
            <v>0</v>
          </cell>
          <cell r="H3037">
            <v>2.5</v>
          </cell>
          <cell r="I3037">
            <v>3.15</v>
          </cell>
          <cell r="J3037">
            <v>3.65</v>
          </cell>
          <cell r="K3037">
            <v>3.9</v>
          </cell>
          <cell r="L3037">
            <v>4.1399999999999997</v>
          </cell>
          <cell r="M3037">
            <v>0</v>
          </cell>
          <cell r="N3037">
            <v>0</v>
          </cell>
          <cell r="O3037" t="str">
            <v>term</v>
          </cell>
          <cell r="P3037" t="str">
            <v>UBRKLT</v>
          </cell>
          <cell r="Q3037">
            <v>38564</v>
          </cell>
          <cell r="R3037">
            <v>24</v>
          </cell>
          <cell r="S3037" t="str">
            <v>months</v>
          </cell>
          <cell r="T3037">
            <v>24</v>
          </cell>
          <cell r="U3037">
            <v>3.4680000000000002E-2</v>
          </cell>
          <cell r="V3037">
            <v>346.8</v>
          </cell>
          <cell r="W3037" t="str">
            <v>REG</v>
          </cell>
          <cell r="X3037">
            <v>13</v>
          </cell>
        </row>
        <row r="3038">
          <cell r="A3038">
            <v>2143816</v>
          </cell>
          <cell r="B3038">
            <v>2</v>
          </cell>
          <cell r="C3038">
            <v>10113.44</v>
          </cell>
          <cell r="D3038" t="str">
            <v>ubank</v>
          </cell>
          <cell r="E3038" t="str">
            <v>fixed</v>
          </cell>
          <cell r="F3038">
            <v>39641</v>
          </cell>
          <cell r="G3038">
            <v>0</v>
          </cell>
          <cell r="H3038">
            <v>2.85</v>
          </cell>
          <cell r="I3038">
            <v>3</v>
          </cell>
          <cell r="J3038">
            <v>3.5</v>
          </cell>
          <cell r="K3038">
            <v>3.6</v>
          </cell>
          <cell r="L3038">
            <v>3.7</v>
          </cell>
          <cell r="M3038">
            <v>0</v>
          </cell>
          <cell r="N3038">
            <v>0</v>
          </cell>
          <cell r="O3038" t="str">
            <v>term</v>
          </cell>
          <cell r="P3038" t="str">
            <v>UBRKLT</v>
          </cell>
          <cell r="Q3038">
            <v>38564</v>
          </cell>
          <cell r="R3038">
            <v>36</v>
          </cell>
          <cell r="S3038" t="str">
            <v>months</v>
          </cell>
          <cell r="T3038">
            <v>36</v>
          </cell>
          <cell r="U3038">
            <v>3.3299999999999996E-2</v>
          </cell>
          <cell r="V3038">
            <v>336.77755199999996</v>
          </cell>
          <cell r="W3038" t="str">
            <v>REG</v>
          </cell>
          <cell r="X3038">
            <v>36</v>
          </cell>
        </row>
        <row r="3039">
          <cell r="A3039">
            <v>2143816</v>
          </cell>
          <cell r="B3039">
            <v>1</v>
          </cell>
          <cell r="C3039">
            <v>9000</v>
          </cell>
          <cell r="D3039" t="str">
            <v>ubank</v>
          </cell>
          <cell r="E3039" t="str">
            <v>fixed</v>
          </cell>
          <cell r="F3039">
            <v>39317</v>
          </cell>
          <cell r="G3039">
            <v>0</v>
          </cell>
          <cell r="H3039">
            <v>2.5</v>
          </cell>
          <cell r="I3039">
            <v>3.15</v>
          </cell>
          <cell r="J3039">
            <v>3.65</v>
          </cell>
          <cell r="K3039">
            <v>3.9</v>
          </cell>
          <cell r="L3039">
            <v>4.1399999999999997</v>
          </cell>
          <cell r="M3039">
            <v>0</v>
          </cell>
          <cell r="N3039">
            <v>0</v>
          </cell>
          <cell r="O3039" t="str">
            <v>term</v>
          </cell>
          <cell r="P3039" t="str">
            <v>UBRKLT</v>
          </cell>
          <cell r="Q3039">
            <v>38564</v>
          </cell>
          <cell r="R3039">
            <v>36</v>
          </cell>
          <cell r="S3039" t="str">
            <v>months</v>
          </cell>
          <cell r="T3039">
            <v>36</v>
          </cell>
          <cell r="U3039">
            <v>3.4680000000000002E-2</v>
          </cell>
          <cell r="V3039">
            <v>312.12</v>
          </cell>
          <cell r="W3039" t="str">
            <v>REG</v>
          </cell>
          <cell r="X3039">
            <v>25</v>
          </cell>
        </row>
        <row r="3040">
          <cell r="A3040">
            <v>2143907</v>
          </cell>
          <cell r="B3040">
            <v>1</v>
          </cell>
          <cell r="C3040">
            <v>13929.78</v>
          </cell>
          <cell r="D3040" t="str">
            <v>ubank</v>
          </cell>
          <cell r="E3040" t="str">
            <v>fixed</v>
          </cell>
          <cell r="F3040">
            <v>38588</v>
          </cell>
          <cell r="G3040">
            <v>0</v>
          </cell>
          <cell r="H3040">
            <v>2.5</v>
          </cell>
          <cell r="I3040">
            <v>3.15</v>
          </cell>
          <cell r="J3040">
            <v>3.65</v>
          </cell>
          <cell r="K3040">
            <v>3.9</v>
          </cell>
          <cell r="L3040">
            <v>4.1399999999999997</v>
          </cell>
          <cell r="M3040">
            <v>0</v>
          </cell>
          <cell r="N3040">
            <v>-0.5</v>
          </cell>
          <cell r="O3040" t="str">
            <v>term</v>
          </cell>
          <cell r="P3040" t="str">
            <v>UBLONG</v>
          </cell>
          <cell r="Q3040">
            <v>38564</v>
          </cell>
          <cell r="R3040">
            <v>12</v>
          </cell>
          <cell r="S3040" t="str">
            <v>months</v>
          </cell>
          <cell r="T3040">
            <v>12</v>
          </cell>
          <cell r="U3040">
            <v>2.9680000000000002E-2</v>
          </cell>
          <cell r="V3040">
            <v>413.43587040000006</v>
          </cell>
          <cell r="W3040" t="str">
            <v>REG</v>
          </cell>
          <cell r="X3040">
            <v>1</v>
          </cell>
        </row>
        <row r="3041">
          <cell r="A3041">
            <v>2143907</v>
          </cell>
          <cell r="B3041">
            <v>2</v>
          </cell>
          <cell r="C3041">
            <v>6345.45</v>
          </cell>
          <cell r="D3041" t="str">
            <v>ubank</v>
          </cell>
          <cell r="E3041" t="str">
            <v>fixed</v>
          </cell>
          <cell r="F3041">
            <v>38588</v>
          </cell>
          <cell r="G3041">
            <v>0</v>
          </cell>
          <cell r="H3041">
            <v>2.5</v>
          </cell>
          <cell r="I3041">
            <v>3.15</v>
          </cell>
          <cell r="J3041">
            <v>3.65</v>
          </cell>
          <cell r="K3041">
            <v>3.9</v>
          </cell>
          <cell r="L3041">
            <v>4.1399999999999997</v>
          </cell>
          <cell r="M3041">
            <v>0</v>
          </cell>
          <cell r="N3041">
            <v>-0.5</v>
          </cell>
          <cell r="O3041" t="str">
            <v>term</v>
          </cell>
          <cell r="P3041" t="str">
            <v>UBLONG</v>
          </cell>
          <cell r="Q3041">
            <v>38564</v>
          </cell>
          <cell r="R3041">
            <v>12</v>
          </cell>
          <cell r="S3041" t="str">
            <v>months</v>
          </cell>
          <cell r="T3041">
            <v>12</v>
          </cell>
          <cell r="U3041">
            <v>2.9680000000000002E-2</v>
          </cell>
          <cell r="V3041">
            <v>188.332956</v>
          </cell>
          <cell r="W3041" t="str">
            <v>REG</v>
          </cell>
          <cell r="X3041">
            <v>1</v>
          </cell>
        </row>
        <row r="3042">
          <cell r="A3042">
            <v>2144145</v>
          </cell>
          <cell r="B3042">
            <v>1</v>
          </cell>
          <cell r="C3042">
            <v>10500</v>
          </cell>
          <cell r="D3042" t="str">
            <v>ubank</v>
          </cell>
          <cell r="E3042" t="str">
            <v>fixed</v>
          </cell>
          <cell r="F3042">
            <v>40038</v>
          </cell>
          <cell r="G3042">
            <v>0</v>
          </cell>
          <cell r="H3042">
            <v>2.5</v>
          </cell>
          <cell r="I3042">
            <v>3.15</v>
          </cell>
          <cell r="J3042">
            <v>3.65</v>
          </cell>
          <cell r="K3042">
            <v>4</v>
          </cell>
          <cell r="L3042">
            <v>4.25</v>
          </cell>
          <cell r="M3042">
            <v>0</v>
          </cell>
          <cell r="N3042">
            <v>0</v>
          </cell>
          <cell r="O3042" t="str">
            <v>term</v>
          </cell>
          <cell r="P3042" t="str">
            <v>UBRKLT</v>
          </cell>
          <cell r="Q3042">
            <v>38564</v>
          </cell>
          <cell r="R3042">
            <v>60</v>
          </cell>
          <cell r="S3042" t="str">
            <v>months</v>
          </cell>
          <cell r="T3042">
            <v>60</v>
          </cell>
          <cell r="U3042">
            <v>3.5099999999999999E-2</v>
          </cell>
          <cell r="V3042">
            <v>368.55</v>
          </cell>
          <cell r="W3042" t="str">
            <v>REG</v>
          </cell>
          <cell r="X3042">
            <v>49</v>
          </cell>
        </row>
        <row r="3043">
          <cell r="A3043">
            <v>2144186</v>
          </cell>
          <cell r="B3043">
            <v>1</v>
          </cell>
          <cell r="C3043">
            <v>13000</v>
          </cell>
          <cell r="D3043" t="str">
            <v>ubank</v>
          </cell>
          <cell r="E3043" t="str">
            <v>fixed</v>
          </cell>
          <cell r="F3043">
            <v>40041</v>
          </cell>
          <cell r="G3043">
            <v>0</v>
          </cell>
          <cell r="H3043">
            <v>2.5</v>
          </cell>
          <cell r="I3043">
            <v>3.15</v>
          </cell>
          <cell r="J3043">
            <v>3.65</v>
          </cell>
          <cell r="K3043">
            <v>4</v>
          </cell>
          <cell r="L3043">
            <v>4.25</v>
          </cell>
          <cell r="M3043">
            <v>0</v>
          </cell>
          <cell r="N3043">
            <v>0</v>
          </cell>
          <cell r="O3043" t="str">
            <v>term</v>
          </cell>
          <cell r="P3043" t="str">
            <v>UBRKLT</v>
          </cell>
          <cell r="Q3043">
            <v>38564</v>
          </cell>
          <cell r="R3043">
            <v>60</v>
          </cell>
          <cell r="S3043" t="str">
            <v>months</v>
          </cell>
          <cell r="T3043">
            <v>60</v>
          </cell>
          <cell r="U3043">
            <v>3.5099999999999999E-2</v>
          </cell>
          <cell r="V3043">
            <v>456.3</v>
          </cell>
          <cell r="W3043" t="str">
            <v>REG</v>
          </cell>
          <cell r="X3043">
            <v>49</v>
          </cell>
        </row>
        <row r="3044">
          <cell r="A3044">
            <v>2144228</v>
          </cell>
          <cell r="B3044">
            <v>1</v>
          </cell>
          <cell r="C3044">
            <v>15000</v>
          </cell>
          <cell r="D3044" t="str">
            <v>ubank</v>
          </cell>
          <cell r="E3044" t="str">
            <v>fixed</v>
          </cell>
          <cell r="F3044">
            <v>39676</v>
          </cell>
          <cell r="G3044">
            <v>0</v>
          </cell>
          <cell r="H3044">
            <v>2.5</v>
          </cell>
          <cell r="I3044">
            <v>3.15</v>
          </cell>
          <cell r="J3044">
            <v>3.65</v>
          </cell>
          <cell r="K3044">
            <v>4</v>
          </cell>
          <cell r="L3044">
            <v>4.25</v>
          </cell>
          <cell r="M3044">
            <v>0</v>
          </cell>
          <cell r="N3044">
            <v>0</v>
          </cell>
          <cell r="O3044" t="str">
            <v>term</v>
          </cell>
          <cell r="P3044" t="str">
            <v>UBRKLT</v>
          </cell>
          <cell r="Q3044">
            <v>38564</v>
          </cell>
          <cell r="R3044">
            <v>48</v>
          </cell>
          <cell r="S3044" t="str">
            <v>months</v>
          </cell>
          <cell r="T3044">
            <v>48</v>
          </cell>
          <cell r="U3044">
            <v>3.5099999999999999E-2</v>
          </cell>
          <cell r="V3044">
            <v>526.5</v>
          </cell>
          <cell r="W3044" t="str">
            <v>REG</v>
          </cell>
          <cell r="X3044">
            <v>37</v>
          </cell>
        </row>
        <row r="3045">
          <cell r="A3045">
            <v>2144640</v>
          </cell>
          <cell r="B3045">
            <v>1</v>
          </cell>
          <cell r="C3045">
            <v>30000</v>
          </cell>
          <cell r="D3045" t="str">
            <v>ubank</v>
          </cell>
          <cell r="E3045" t="str">
            <v>fixed</v>
          </cell>
          <cell r="F3045">
            <v>40041</v>
          </cell>
          <cell r="G3045">
            <v>0</v>
          </cell>
          <cell r="H3045">
            <v>2.5</v>
          </cell>
          <cell r="I3045">
            <v>3.15</v>
          </cell>
          <cell r="J3045">
            <v>3.65</v>
          </cell>
          <cell r="K3045">
            <v>4</v>
          </cell>
          <cell r="L3045">
            <v>4.25</v>
          </cell>
          <cell r="M3045">
            <v>0</v>
          </cell>
          <cell r="N3045">
            <v>0</v>
          </cell>
          <cell r="O3045" t="str">
            <v>term</v>
          </cell>
          <cell r="P3045" t="str">
            <v>UBRKLT</v>
          </cell>
          <cell r="Q3045">
            <v>38564</v>
          </cell>
          <cell r="R3045">
            <v>60</v>
          </cell>
          <cell r="S3045" t="str">
            <v>months</v>
          </cell>
          <cell r="T3045">
            <v>60</v>
          </cell>
          <cell r="U3045">
            <v>3.5099999999999999E-2</v>
          </cell>
          <cell r="V3045">
            <v>1053</v>
          </cell>
          <cell r="W3045" t="str">
            <v>REG</v>
          </cell>
          <cell r="X3045">
            <v>49</v>
          </cell>
        </row>
        <row r="3046">
          <cell r="A3046">
            <v>2144640</v>
          </cell>
          <cell r="B3046">
            <v>2</v>
          </cell>
          <cell r="C3046">
            <v>29000</v>
          </cell>
          <cell r="D3046" t="str">
            <v>ubank</v>
          </cell>
          <cell r="E3046" t="str">
            <v>fixed</v>
          </cell>
          <cell r="F3046">
            <v>40072</v>
          </cell>
          <cell r="G3046">
            <v>0</v>
          </cell>
          <cell r="H3046">
            <v>2.65</v>
          </cell>
          <cell r="I3046">
            <v>3.15</v>
          </cell>
          <cell r="J3046">
            <v>3.65</v>
          </cell>
          <cell r="K3046">
            <v>3.85</v>
          </cell>
          <cell r="L3046">
            <v>4.25</v>
          </cell>
          <cell r="M3046">
            <v>0</v>
          </cell>
          <cell r="N3046">
            <v>0</v>
          </cell>
          <cell r="O3046" t="str">
            <v>term</v>
          </cell>
          <cell r="P3046" t="str">
            <v>UBRKLT</v>
          </cell>
          <cell r="Q3046">
            <v>38564</v>
          </cell>
          <cell r="R3046">
            <v>60</v>
          </cell>
          <cell r="S3046" t="str">
            <v>months</v>
          </cell>
          <cell r="T3046">
            <v>60</v>
          </cell>
          <cell r="U3046">
            <v>3.5099999999999992E-2</v>
          </cell>
          <cell r="V3046">
            <v>1017.8999999999997</v>
          </cell>
          <cell r="W3046" t="str">
            <v>REG</v>
          </cell>
          <cell r="X3046">
            <v>50</v>
          </cell>
        </row>
        <row r="3047">
          <cell r="A3047">
            <v>2144715</v>
          </cell>
          <cell r="B3047">
            <v>1</v>
          </cell>
          <cell r="C3047">
            <v>31935.26</v>
          </cell>
          <cell r="D3047" t="str">
            <v>ubank</v>
          </cell>
          <cell r="E3047" t="str">
            <v>fixed</v>
          </cell>
          <cell r="F3047">
            <v>39310</v>
          </cell>
          <cell r="G3047">
            <v>0</v>
          </cell>
          <cell r="H3047">
            <v>2.5</v>
          </cell>
          <cell r="I3047">
            <v>3.15</v>
          </cell>
          <cell r="J3047">
            <v>3.65</v>
          </cell>
          <cell r="K3047">
            <v>4</v>
          </cell>
          <cell r="L3047">
            <v>4.25</v>
          </cell>
          <cell r="M3047">
            <v>0</v>
          </cell>
          <cell r="N3047">
            <v>0</v>
          </cell>
          <cell r="O3047" t="str">
            <v>term</v>
          </cell>
          <cell r="P3047" t="str">
            <v>UBRKLT</v>
          </cell>
          <cell r="Q3047">
            <v>38564</v>
          </cell>
          <cell r="R3047">
            <v>36</v>
          </cell>
          <cell r="S3047" t="str">
            <v>months</v>
          </cell>
          <cell r="T3047">
            <v>36</v>
          </cell>
          <cell r="U3047">
            <v>3.5099999999999999E-2</v>
          </cell>
          <cell r="V3047">
            <v>1120.9276259999999</v>
          </cell>
          <cell r="W3047" t="str">
            <v>REG</v>
          </cell>
          <cell r="X3047">
            <v>25</v>
          </cell>
        </row>
        <row r="3048">
          <cell r="A3048">
            <v>2144764</v>
          </cell>
          <cell r="B3048">
            <v>1</v>
          </cell>
          <cell r="C3048">
            <v>8750</v>
          </cell>
          <cell r="D3048" t="str">
            <v>ubank</v>
          </cell>
          <cell r="E3048" t="str">
            <v>fixed</v>
          </cell>
          <cell r="F3048">
            <v>39317</v>
          </cell>
          <cell r="G3048">
            <v>0</v>
          </cell>
          <cell r="H3048">
            <v>2.5</v>
          </cell>
          <cell r="I3048">
            <v>3.15</v>
          </cell>
          <cell r="J3048">
            <v>3.65</v>
          </cell>
          <cell r="K3048">
            <v>3.9</v>
          </cell>
          <cell r="L3048">
            <v>4.1399999999999997</v>
          </cell>
          <cell r="M3048">
            <v>0</v>
          </cell>
          <cell r="N3048">
            <v>0</v>
          </cell>
          <cell r="O3048" t="str">
            <v>term</v>
          </cell>
          <cell r="P3048" t="str">
            <v>UBRKLT</v>
          </cell>
          <cell r="Q3048">
            <v>38564</v>
          </cell>
          <cell r="R3048">
            <v>36</v>
          </cell>
          <cell r="S3048" t="str">
            <v>months</v>
          </cell>
          <cell r="T3048">
            <v>36</v>
          </cell>
          <cell r="U3048">
            <v>3.4680000000000002E-2</v>
          </cell>
          <cell r="V3048">
            <v>303.45000000000005</v>
          </cell>
          <cell r="W3048" t="str">
            <v>REG</v>
          </cell>
          <cell r="X3048">
            <v>25</v>
          </cell>
        </row>
        <row r="3049">
          <cell r="A3049">
            <v>2144772</v>
          </cell>
          <cell r="B3049">
            <v>1</v>
          </cell>
          <cell r="C3049">
            <v>35000</v>
          </cell>
          <cell r="D3049" t="str">
            <v>ubank</v>
          </cell>
          <cell r="E3049" t="str">
            <v>fixed</v>
          </cell>
          <cell r="F3049">
            <v>38954</v>
          </cell>
          <cell r="G3049">
            <v>0</v>
          </cell>
          <cell r="H3049">
            <v>2.5</v>
          </cell>
          <cell r="I3049">
            <v>3.15</v>
          </cell>
          <cell r="J3049">
            <v>3.65</v>
          </cell>
          <cell r="K3049">
            <v>3.9</v>
          </cell>
          <cell r="L3049">
            <v>4.1399999999999997</v>
          </cell>
          <cell r="M3049">
            <v>0</v>
          </cell>
          <cell r="N3049">
            <v>0</v>
          </cell>
          <cell r="O3049" t="str">
            <v>term</v>
          </cell>
          <cell r="P3049" t="str">
            <v>UBRKLT</v>
          </cell>
          <cell r="Q3049">
            <v>38564</v>
          </cell>
          <cell r="R3049">
            <v>24</v>
          </cell>
          <cell r="S3049" t="str">
            <v>months</v>
          </cell>
          <cell r="T3049">
            <v>24</v>
          </cell>
          <cell r="U3049">
            <v>3.4680000000000002E-2</v>
          </cell>
          <cell r="V3049">
            <v>1213.8000000000002</v>
          </cell>
          <cell r="W3049" t="str">
            <v>REG</v>
          </cell>
          <cell r="X3049">
            <v>13</v>
          </cell>
        </row>
        <row r="3050">
          <cell r="A3050">
            <v>2144806</v>
          </cell>
          <cell r="B3050">
            <v>1</v>
          </cell>
          <cell r="C3050">
            <v>50000</v>
          </cell>
          <cell r="D3050" t="str">
            <v>ubank</v>
          </cell>
          <cell r="E3050" t="str">
            <v>fixed</v>
          </cell>
          <cell r="F3050">
            <v>39313</v>
          </cell>
          <cell r="G3050">
            <v>0</v>
          </cell>
          <cell r="H3050">
            <v>2.5</v>
          </cell>
          <cell r="I3050">
            <v>3.15</v>
          </cell>
          <cell r="J3050">
            <v>3.65</v>
          </cell>
          <cell r="K3050">
            <v>3.9</v>
          </cell>
          <cell r="L3050">
            <v>4.1399999999999997</v>
          </cell>
          <cell r="M3050">
            <v>0</v>
          </cell>
          <cell r="N3050">
            <v>0</v>
          </cell>
          <cell r="O3050" t="str">
            <v>term</v>
          </cell>
          <cell r="P3050" t="str">
            <v>UBRKLT</v>
          </cell>
          <cell r="Q3050">
            <v>38564</v>
          </cell>
          <cell r="R3050">
            <v>36</v>
          </cell>
          <cell r="S3050" t="str">
            <v>months</v>
          </cell>
          <cell r="T3050">
            <v>36</v>
          </cell>
          <cell r="U3050">
            <v>3.4680000000000002E-2</v>
          </cell>
          <cell r="V3050">
            <v>1734.0000000000002</v>
          </cell>
          <cell r="W3050" t="str">
            <v>REG</v>
          </cell>
          <cell r="X3050">
            <v>25</v>
          </cell>
        </row>
        <row r="3051">
          <cell r="A3051">
            <v>2145100</v>
          </cell>
          <cell r="B3051">
            <v>1</v>
          </cell>
          <cell r="C3051">
            <v>17500</v>
          </cell>
          <cell r="D3051" t="str">
            <v>ubank</v>
          </cell>
          <cell r="E3051" t="str">
            <v>fixed</v>
          </cell>
          <cell r="F3051">
            <v>38587</v>
          </cell>
          <cell r="G3051">
            <v>0</v>
          </cell>
          <cell r="H3051">
            <v>2.5</v>
          </cell>
          <cell r="I3051">
            <v>3.15</v>
          </cell>
          <cell r="J3051">
            <v>3.65</v>
          </cell>
          <cell r="K3051">
            <v>3.9</v>
          </cell>
          <cell r="L3051">
            <v>4.1399999999999997</v>
          </cell>
          <cell r="M3051">
            <v>0</v>
          </cell>
          <cell r="N3051">
            <v>-0.5</v>
          </cell>
          <cell r="O3051" t="str">
            <v>term</v>
          </cell>
          <cell r="P3051" t="str">
            <v>UBLONG</v>
          </cell>
          <cell r="Q3051">
            <v>38564</v>
          </cell>
          <cell r="R3051">
            <v>12</v>
          </cell>
          <cell r="S3051" t="str">
            <v>months</v>
          </cell>
          <cell r="T3051">
            <v>12</v>
          </cell>
          <cell r="U3051">
            <v>2.9680000000000002E-2</v>
          </cell>
          <cell r="V3051">
            <v>519.4</v>
          </cell>
          <cell r="W3051" t="str">
            <v>REG</v>
          </cell>
          <cell r="X3051">
            <v>1</v>
          </cell>
        </row>
        <row r="3052">
          <cell r="A3052">
            <v>2145183</v>
          </cell>
          <cell r="B3052">
            <v>1</v>
          </cell>
          <cell r="C3052">
            <v>19164.91</v>
          </cell>
          <cell r="D3052" t="str">
            <v>ubank</v>
          </cell>
          <cell r="E3052" t="str">
            <v>fixed</v>
          </cell>
          <cell r="F3052">
            <v>38587</v>
          </cell>
          <cell r="G3052">
            <v>0</v>
          </cell>
          <cell r="H3052">
            <v>2.5</v>
          </cell>
          <cell r="I3052">
            <v>3.15</v>
          </cell>
          <cell r="J3052">
            <v>3.65</v>
          </cell>
          <cell r="K3052">
            <v>3.9</v>
          </cell>
          <cell r="L3052">
            <v>4.1399999999999997</v>
          </cell>
          <cell r="M3052">
            <v>0</v>
          </cell>
          <cell r="N3052">
            <v>-0.5</v>
          </cell>
          <cell r="O3052" t="str">
            <v>term</v>
          </cell>
          <cell r="P3052" t="str">
            <v>UBLONG</v>
          </cell>
          <cell r="Q3052">
            <v>38564</v>
          </cell>
          <cell r="R3052">
            <v>12</v>
          </cell>
          <cell r="S3052" t="str">
            <v>months</v>
          </cell>
          <cell r="T3052">
            <v>12</v>
          </cell>
          <cell r="U3052">
            <v>2.9680000000000002E-2</v>
          </cell>
          <cell r="V3052">
            <v>568.81452880000006</v>
          </cell>
          <cell r="W3052" t="str">
            <v>REG</v>
          </cell>
          <cell r="X3052">
            <v>1</v>
          </cell>
        </row>
        <row r="3053">
          <cell r="A3053">
            <v>2145431</v>
          </cell>
          <cell r="B3053">
            <v>1</v>
          </cell>
          <cell r="C3053">
            <v>32745</v>
          </cell>
          <cell r="D3053" t="str">
            <v>ubank</v>
          </cell>
          <cell r="E3053" t="str">
            <v>fixed</v>
          </cell>
          <cell r="F3053">
            <v>38952</v>
          </cell>
          <cell r="G3053">
            <v>0</v>
          </cell>
          <cell r="H3053">
            <v>2.5</v>
          </cell>
          <cell r="I3053">
            <v>3.15</v>
          </cell>
          <cell r="J3053">
            <v>3.65</v>
          </cell>
          <cell r="K3053">
            <v>3.9</v>
          </cell>
          <cell r="L3053">
            <v>4.1399999999999997</v>
          </cell>
          <cell r="M3053">
            <v>0</v>
          </cell>
          <cell r="N3053">
            <v>0</v>
          </cell>
          <cell r="O3053" t="str">
            <v>term</v>
          </cell>
          <cell r="P3053" t="str">
            <v>UBRKLT</v>
          </cell>
          <cell r="Q3053">
            <v>38564</v>
          </cell>
          <cell r="R3053">
            <v>24</v>
          </cell>
          <cell r="S3053" t="str">
            <v>months</v>
          </cell>
          <cell r="T3053">
            <v>24</v>
          </cell>
          <cell r="U3053">
            <v>3.4680000000000002E-2</v>
          </cell>
          <cell r="V3053">
            <v>1135.5966000000001</v>
          </cell>
          <cell r="W3053" t="str">
            <v>REG</v>
          </cell>
          <cell r="X3053">
            <v>13</v>
          </cell>
        </row>
        <row r="3054">
          <cell r="A3054">
            <v>2145589</v>
          </cell>
          <cell r="B3054">
            <v>1</v>
          </cell>
          <cell r="C3054">
            <v>1867.74</v>
          </cell>
          <cell r="D3054" t="str">
            <v>ubank</v>
          </cell>
          <cell r="E3054" t="str">
            <v>fixed</v>
          </cell>
          <cell r="F3054">
            <v>38952</v>
          </cell>
          <cell r="G3054">
            <v>0</v>
          </cell>
          <cell r="H3054">
            <v>2.5</v>
          </cell>
          <cell r="I3054">
            <v>3.15</v>
          </cell>
          <cell r="J3054">
            <v>3.65</v>
          </cell>
          <cell r="K3054">
            <v>3.9</v>
          </cell>
          <cell r="L3054">
            <v>4.1399999999999997</v>
          </cell>
          <cell r="M3054">
            <v>0</v>
          </cell>
          <cell r="N3054">
            <v>0</v>
          </cell>
          <cell r="O3054" t="str">
            <v>term</v>
          </cell>
          <cell r="P3054" t="str">
            <v>UBRKLT</v>
          </cell>
          <cell r="Q3054">
            <v>38564</v>
          </cell>
          <cell r="R3054">
            <v>24</v>
          </cell>
          <cell r="S3054" t="str">
            <v>months</v>
          </cell>
          <cell r="T3054">
            <v>24</v>
          </cell>
          <cell r="U3054">
            <v>3.4680000000000002E-2</v>
          </cell>
          <cell r="V3054">
            <v>64.773223200000004</v>
          </cell>
          <cell r="W3054" t="str">
            <v>REG</v>
          </cell>
          <cell r="X3054">
            <v>13</v>
          </cell>
        </row>
        <row r="3055">
          <cell r="A3055">
            <v>2145704</v>
          </cell>
          <cell r="B3055">
            <v>1</v>
          </cell>
          <cell r="C3055">
            <v>10000</v>
          </cell>
          <cell r="D3055" t="str">
            <v>ubank</v>
          </cell>
          <cell r="E3055" t="str">
            <v>fixed</v>
          </cell>
          <cell r="F3055">
            <v>39680</v>
          </cell>
          <cell r="G3055">
            <v>0</v>
          </cell>
          <cell r="H3055">
            <v>2.5</v>
          </cell>
          <cell r="I3055">
            <v>3.15</v>
          </cell>
          <cell r="J3055">
            <v>3.65</v>
          </cell>
          <cell r="K3055">
            <v>3.9</v>
          </cell>
          <cell r="L3055">
            <v>4.1399999999999997</v>
          </cell>
          <cell r="M3055">
            <v>0</v>
          </cell>
          <cell r="N3055">
            <v>0</v>
          </cell>
          <cell r="O3055" t="str">
            <v>term</v>
          </cell>
          <cell r="P3055" t="str">
            <v>UBRKLT</v>
          </cell>
          <cell r="Q3055">
            <v>38564</v>
          </cell>
          <cell r="R3055">
            <v>48</v>
          </cell>
          <cell r="S3055" t="str">
            <v>months</v>
          </cell>
          <cell r="T3055">
            <v>48</v>
          </cell>
          <cell r="U3055">
            <v>3.4680000000000002E-2</v>
          </cell>
          <cell r="V3055">
            <v>346.8</v>
          </cell>
          <cell r="W3055" t="str">
            <v>REG</v>
          </cell>
          <cell r="X3055">
            <v>37</v>
          </cell>
        </row>
        <row r="3056">
          <cell r="A3056">
            <v>2145712</v>
          </cell>
          <cell r="B3056">
            <v>1</v>
          </cell>
          <cell r="C3056">
            <v>5417.08</v>
          </cell>
          <cell r="D3056" t="str">
            <v>ubank</v>
          </cell>
          <cell r="E3056" t="str">
            <v>fixed</v>
          </cell>
          <cell r="F3056">
            <v>39314</v>
          </cell>
          <cell r="G3056">
            <v>0</v>
          </cell>
          <cell r="H3056">
            <v>2.5</v>
          </cell>
          <cell r="I3056">
            <v>3.15</v>
          </cell>
          <cell r="J3056">
            <v>3.65</v>
          </cell>
          <cell r="K3056">
            <v>3.9</v>
          </cell>
          <cell r="L3056">
            <v>4.1399999999999997</v>
          </cell>
          <cell r="M3056">
            <v>0</v>
          </cell>
          <cell r="N3056">
            <v>0</v>
          </cell>
          <cell r="O3056" t="str">
            <v>term</v>
          </cell>
          <cell r="P3056" t="str">
            <v>UBRKLT</v>
          </cell>
          <cell r="Q3056">
            <v>38564</v>
          </cell>
          <cell r="R3056">
            <v>36</v>
          </cell>
          <cell r="S3056" t="str">
            <v>months</v>
          </cell>
          <cell r="T3056">
            <v>36</v>
          </cell>
          <cell r="U3056">
            <v>3.4680000000000002E-2</v>
          </cell>
          <cell r="V3056">
            <v>187.86433440000002</v>
          </cell>
          <cell r="W3056" t="str">
            <v>REG</v>
          </cell>
          <cell r="X3056">
            <v>25</v>
          </cell>
        </row>
        <row r="3057">
          <cell r="A3057">
            <v>2145712</v>
          </cell>
          <cell r="B3057">
            <v>2</v>
          </cell>
          <cell r="C3057">
            <v>10536.66</v>
          </cell>
          <cell r="D3057" t="str">
            <v>ubank</v>
          </cell>
          <cell r="E3057" t="str">
            <v>fixed</v>
          </cell>
          <cell r="F3057">
            <v>38884</v>
          </cell>
          <cell r="G3057">
            <v>0</v>
          </cell>
          <cell r="H3057">
            <v>2.9</v>
          </cell>
          <cell r="I3057">
            <v>3.05</v>
          </cell>
          <cell r="J3057">
            <v>3.1</v>
          </cell>
          <cell r="K3057">
            <v>3.3</v>
          </cell>
          <cell r="L3057">
            <v>3.45</v>
          </cell>
          <cell r="M3057">
            <v>0</v>
          </cell>
          <cell r="N3057">
            <v>-0.4</v>
          </cell>
          <cell r="O3057" t="str">
            <v>term</v>
          </cell>
          <cell r="P3057" t="str">
            <v>UBLONG</v>
          </cell>
          <cell r="Q3057">
            <v>38564</v>
          </cell>
          <cell r="R3057">
            <v>12</v>
          </cell>
          <cell r="S3057" t="str">
            <v>months</v>
          </cell>
          <cell r="T3057">
            <v>12</v>
          </cell>
          <cell r="U3057">
            <v>2.7599999999999989E-2</v>
          </cell>
          <cell r="V3057">
            <v>290.81181599999991</v>
          </cell>
          <cell r="W3057" t="str">
            <v>REG</v>
          </cell>
          <cell r="X3057">
            <v>11</v>
          </cell>
        </row>
        <row r="3058">
          <cell r="A3058">
            <v>2145795</v>
          </cell>
          <cell r="B3058">
            <v>1</v>
          </cell>
          <cell r="C3058">
            <v>26759.82</v>
          </cell>
          <cell r="D3058" t="str">
            <v>ubank</v>
          </cell>
          <cell r="E3058" t="str">
            <v>fixed</v>
          </cell>
          <cell r="F3058">
            <v>39317</v>
          </cell>
          <cell r="G3058">
            <v>0</v>
          </cell>
          <cell r="H3058">
            <v>2.5</v>
          </cell>
          <cell r="I3058">
            <v>3.15</v>
          </cell>
          <cell r="J3058">
            <v>3.65</v>
          </cell>
          <cell r="K3058">
            <v>3.9</v>
          </cell>
          <cell r="L3058">
            <v>4.1399999999999997</v>
          </cell>
          <cell r="M3058">
            <v>0</v>
          </cell>
          <cell r="N3058">
            <v>0</v>
          </cell>
          <cell r="O3058" t="str">
            <v>term</v>
          </cell>
          <cell r="P3058" t="str">
            <v>UBRKLT</v>
          </cell>
          <cell r="Q3058">
            <v>38564</v>
          </cell>
          <cell r="R3058">
            <v>36</v>
          </cell>
          <cell r="S3058" t="str">
            <v>months</v>
          </cell>
          <cell r="T3058">
            <v>36</v>
          </cell>
          <cell r="U3058">
            <v>3.4680000000000002E-2</v>
          </cell>
          <cell r="V3058">
            <v>928.03055760000007</v>
          </cell>
          <cell r="W3058" t="str">
            <v>REG</v>
          </cell>
          <cell r="X3058">
            <v>25</v>
          </cell>
        </row>
        <row r="3059">
          <cell r="A3059">
            <v>2145811</v>
          </cell>
          <cell r="B3059">
            <v>1</v>
          </cell>
          <cell r="C3059">
            <v>10000</v>
          </cell>
          <cell r="D3059" t="str">
            <v>ubank</v>
          </cell>
          <cell r="E3059" t="str">
            <v>fixed</v>
          </cell>
          <cell r="F3059">
            <v>39317</v>
          </cell>
          <cell r="G3059">
            <v>0</v>
          </cell>
          <cell r="H3059">
            <v>2.5</v>
          </cell>
          <cell r="I3059">
            <v>3.15</v>
          </cell>
          <cell r="J3059">
            <v>3.65</v>
          </cell>
          <cell r="K3059">
            <v>3.9</v>
          </cell>
          <cell r="L3059">
            <v>4.1399999999999997</v>
          </cell>
          <cell r="M3059">
            <v>0</v>
          </cell>
          <cell r="N3059">
            <v>0</v>
          </cell>
          <cell r="O3059" t="str">
            <v>term</v>
          </cell>
          <cell r="P3059" t="str">
            <v>UBRKLT</v>
          </cell>
          <cell r="Q3059">
            <v>38564</v>
          </cell>
          <cell r="R3059">
            <v>36</v>
          </cell>
          <cell r="S3059" t="str">
            <v>months</v>
          </cell>
          <cell r="T3059">
            <v>36</v>
          </cell>
          <cell r="U3059">
            <v>3.4680000000000002E-2</v>
          </cell>
          <cell r="V3059">
            <v>346.8</v>
          </cell>
          <cell r="W3059" t="str">
            <v>REG</v>
          </cell>
          <cell r="X3059">
            <v>25</v>
          </cell>
        </row>
        <row r="3060">
          <cell r="A3060">
            <v>2146413</v>
          </cell>
          <cell r="B3060">
            <v>2</v>
          </cell>
          <cell r="C3060">
            <v>5000</v>
          </cell>
          <cell r="D3060" t="str">
            <v>ubank</v>
          </cell>
          <cell r="E3060" t="str">
            <v>fixed</v>
          </cell>
          <cell r="F3060">
            <v>39320</v>
          </cell>
          <cell r="G3060">
            <v>0</v>
          </cell>
          <cell r="H3060">
            <v>2.5</v>
          </cell>
          <cell r="I3060">
            <v>3.15</v>
          </cell>
          <cell r="J3060">
            <v>3.65</v>
          </cell>
          <cell r="K3060">
            <v>3.9</v>
          </cell>
          <cell r="L3060">
            <v>4.1399999999999997</v>
          </cell>
          <cell r="M3060">
            <v>0</v>
          </cell>
          <cell r="N3060">
            <v>0</v>
          </cell>
          <cell r="O3060" t="str">
            <v>term</v>
          </cell>
          <cell r="P3060" t="str">
            <v>UBRKLT</v>
          </cell>
          <cell r="Q3060">
            <v>38564</v>
          </cell>
          <cell r="R3060">
            <v>36</v>
          </cell>
          <cell r="S3060" t="str">
            <v>months</v>
          </cell>
          <cell r="T3060">
            <v>36</v>
          </cell>
          <cell r="U3060">
            <v>3.4680000000000002E-2</v>
          </cell>
          <cell r="V3060">
            <v>173.4</v>
          </cell>
          <cell r="W3060" t="str">
            <v>REG</v>
          </cell>
          <cell r="X3060">
            <v>25</v>
          </cell>
        </row>
        <row r="3061">
          <cell r="A3061">
            <v>2146413</v>
          </cell>
          <cell r="B3061">
            <v>1</v>
          </cell>
          <cell r="C3061">
            <v>10000</v>
          </cell>
          <cell r="D3061" t="str">
            <v>ubank</v>
          </cell>
          <cell r="E3061" t="str">
            <v>fixed</v>
          </cell>
          <cell r="F3061">
            <v>39314</v>
          </cell>
          <cell r="G3061">
            <v>0</v>
          </cell>
          <cell r="H3061">
            <v>2.5</v>
          </cell>
          <cell r="I3061">
            <v>3.15</v>
          </cell>
          <cell r="J3061">
            <v>3.65</v>
          </cell>
          <cell r="K3061">
            <v>3.9</v>
          </cell>
          <cell r="L3061">
            <v>4.1399999999999997</v>
          </cell>
          <cell r="M3061">
            <v>0</v>
          </cell>
          <cell r="N3061">
            <v>0</v>
          </cell>
          <cell r="O3061" t="str">
            <v>term</v>
          </cell>
          <cell r="P3061" t="str">
            <v>UBRKLT</v>
          </cell>
          <cell r="Q3061">
            <v>38564</v>
          </cell>
          <cell r="R3061">
            <v>36</v>
          </cell>
          <cell r="S3061" t="str">
            <v>months</v>
          </cell>
          <cell r="T3061">
            <v>36</v>
          </cell>
          <cell r="U3061">
            <v>3.4680000000000002E-2</v>
          </cell>
          <cell r="V3061">
            <v>346.8</v>
          </cell>
          <cell r="W3061" t="str">
            <v>REG</v>
          </cell>
          <cell r="X3061">
            <v>25</v>
          </cell>
        </row>
        <row r="3062">
          <cell r="A3062">
            <v>2146454</v>
          </cell>
          <cell r="B3062">
            <v>2</v>
          </cell>
          <cell r="C3062">
            <v>12000</v>
          </cell>
          <cell r="D3062" t="str">
            <v>ubank</v>
          </cell>
          <cell r="E3062" t="str">
            <v>fixed</v>
          </cell>
          <cell r="F3062">
            <v>39314</v>
          </cell>
          <cell r="G3062">
            <v>0</v>
          </cell>
          <cell r="H3062">
            <v>2.5</v>
          </cell>
          <cell r="I3062">
            <v>3.15</v>
          </cell>
          <cell r="J3062">
            <v>3.65</v>
          </cell>
          <cell r="K3062">
            <v>3.9</v>
          </cell>
          <cell r="L3062">
            <v>4.1399999999999997</v>
          </cell>
          <cell r="M3062">
            <v>0</v>
          </cell>
          <cell r="N3062">
            <v>0</v>
          </cell>
          <cell r="O3062" t="str">
            <v>term</v>
          </cell>
          <cell r="P3062" t="str">
            <v>UBRKLT</v>
          </cell>
          <cell r="Q3062">
            <v>38564</v>
          </cell>
          <cell r="R3062">
            <v>36</v>
          </cell>
          <cell r="S3062" t="str">
            <v>months</v>
          </cell>
          <cell r="T3062">
            <v>36</v>
          </cell>
          <cell r="U3062">
            <v>3.4680000000000002E-2</v>
          </cell>
          <cell r="V3062">
            <v>416.16</v>
          </cell>
          <cell r="W3062" t="str">
            <v>REG</v>
          </cell>
          <cell r="X3062">
            <v>25</v>
          </cell>
        </row>
        <row r="3063">
          <cell r="A3063">
            <v>2146488</v>
          </cell>
          <cell r="B3063">
            <v>1</v>
          </cell>
          <cell r="C3063">
            <v>15000</v>
          </cell>
          <cell r="D3063" t="str">
            <v>ubank</v>
          </cell>
          <cell r="E3063" t="str">
            <v>fixed</v>
          </cell>
          <cell r="F3063">
            <v>39680</v>
          </cell>
          <cell r="G3063">
            <v>0</v>
          </cell>
          <cell r="H3063">
            <v>2.5</v>
          </cell>
          <cell r="I3063">
            <v>3.15</v>
          </cell>
          <cell r="J3063">
            <v>3.65</v>
          </cell>
          <cell r="K3063">
            <v>3.9</v>
          </cell>
          <cell r="L3063">
            <v>4.1399999999999997</v>
          </cell>
          <cell r="M3063">
            <v>0</v>
          </cell>
          <cell r="N3063">
            <v>0</v>
          </cell>
          <cell r="O3063" t="str">
            <v>term</v>
          </cell>
          <cell r="P3063" t="str">
            <v>UBRKLT</v>
          </cell>
          <cell r="Q3063">
            <v>38564</v>
          </cell>
          <cell r="R3063">
            <v>48</v>
          </cell>
          <cell r="S3063" t="str">
            <v>months</v>
          </cell>
          <cell r="T3063">
            <v>48</v>
          </cell>
          <cell r="U3063">
            <v>3.4680000000000002E-2</v>
          </cell>
          <cell r="V3063">
            <v>520.20000000000005</v>
          </cell>
          <cell r="W3063" t="str">
            <v>REG</v>
          </cell>
          <cell r="X3063">
            <v>37</v>
          </cell>
        </row>
        <row r="3064">
          <cell r="A3064">
            <v>2146504</v>
          </cell>
          <cell r="B3064">
            <v>1</v>
          </cell>
          <cell r="C3064">
            <v>4000</v>
          </cell>
          <cell r="D3064" t="str">
            <v>ubank</v>
          </cell>
          <cell r="E3064" t="str">
            <v>fixed</v>
          </cell>
          <cell r="F3064">
            <v>39313</v>
          </cell>
          <cell r="G3064">
            <v>0</v>
          </cell>
          <cell r="H3064">
            <v>2.5</v>
          </cell>
          <cell r="I3064">
            <v>3.15</v>
          </cell>
          <cell r="J3064">
            <v>3.65</v>
          </cell>
          <cell r="K3064">
            <v>3.9</v>
          </cell>
          <cell r="L3064">
            <v>4.1399999999999997</v>
          </cell>
          <cell r="M3064">
            <v>0</v>
          </cell>
          <cell r="N3064">
            <v>0</v>
          </cell>
          <cell r="O3064" t="str">
            <v>term</v>
          </cell>
          <cell r="P3064" t="str">
            <v>UBRKLT</v>
          </cell>
          <cell r="Q3064">
            <v>38564</v>
          </cell>
          <cell r="R3064">
            <v>36</v>
          </cell>
          <cell r="S3064" t="str">
            <v>months</v>
          </cell>
          <cell r="T3064">
            <v>36</v>
          </cell>
          <cell r="U3064">
            <v>3.4680000000000002E-2</v>
          </cell>
          <cell r="V3064">
            <v>138.72</v>
          </cell>
          <cell r="W3064" t="str">
            <v>REG</v>
          </cell>
          <cell r="X3064">
            <v>25</v>
          </cell>
        </row>
        <row r="3065">
          <cell r="A3065">
            <v>2146512</v>
          </cell>
          <cell r="B3065">
            <v>1</v>
          </cell>
          <cell r="C3065">
            <v>15000</v>
          </cell>
          <cell r="D3065" t="str">
            <v>ubank</v>
          </cell>
          <cell r="E3065" t="str">
            <v>fixed</v>
          </cell>
          <cell r="F3065">
            <v>39314</v>
          </cell>
          <cell r="G3065">
            <v>0</v>
          </cell>
          <cell r="H3065">
            <v>2.5</v>
          </cell>
          <cell r="I3065">
            <v>3.15</v>
          </cell>
          <cell r="J3065">
            <v>3.65</v>
          </cell>
          <cell r="K3065">
            <v>3.9</v>
          </cell>
          <cell r="L3065">
            <v>4.1399999999999997</v>
          </cell>
          <cell r="M3065">
            <v>0</v>
          </cell>
          <cell r="N3065">
            <v>0</v>
          </cell>
          <cell r="O3065" t="str">
            <v>term</v>
          </cell>
          <cell r="P3065" t="str">
            <v>UBRKLT</v>
          </cell>
          <cell r="Q3065">
            <v>38564</v>
          </cell>
          <cell r="R3065">
            <v>36</v>
          </cell>
          <cell r="S3065" t="str">
            <v>months</v>
          </cell>
          <cell r="T3065">
            <v>36</v>
          </cell>
          <cell r="U3065">
            <v>3.4680000000000002E-2</v>
          </cell>
          <cell r="V3065">
            <v>520.20000000000005</v>
          </cell>
          <cell r="W3065" t="str">
            <v>REG</v>
          </cell>
          <cell r="X3065">
            <v>25</v>
          </cell>
        </row>
        <row r="3066">
          <cell r="A3066">
            <v>2146538</v>
          </cell>
          <cell r="B3066">
            <v>1</v>
          </cell>
          <cell r="C3066">
            <v>38347.53</v>
          </cell>
          <cell r="D3066" t="str">
            <v>ubank</v>
          </cell>
          <cell r="E3066" t="str">
            <v>fixed</v>
          </cell>
          <cell r="F3066">
            <v>38587</v>
          </cell>
          <cell r="G3066">
            <v>0</v>
          </cell>
          <cell r="H3066">
            <v>2.5</v>
          </cell>
          <cell r="I3066">
            <v>3.15</v>
          </cell>
          <cell r="J3066">
            <v>3.65</v>
          </cell>
          <cell r="K3066">
            <v>3.9</v>
          </cell>
          <cell r="L3066">
            <v>4.1399999999999997</v>
          </cell>
          <cell r="M3066">
            <v>0</v>
          </cell>
          <cell r="N3066">
            <v>-0.5</v>
          </cell>
          <cell r="O3066" t="str">
            <v>term</v>
          </cell>
          <cell r="P3066" t="str">
            <v>UBLONG</v>
          </cell>
          <cell r="Q3066">
            <v>38564</v>
          </cell>
          <cell r="R3066">
            <v>12</v>
          </cell>
          <cell r="S3066" t="str">
            <v>months</v>
          </cell>
          <cell r="T3066">
            <v>12</v>
          </cell>
          <cell r="U3066">
            <v>2.9680000000000002E-2</v>
          </cell>
          <cell r="V3066">
            <v>1138.1546903999999</v>
          </cell>
          <cell r="W3066" t="str">
            <v>REG</v>
          </cell>
          <cell r="X3066">
            <v>1</v>
          </cell>
        </row>
        <row r="3067">
          <cell r="A3067">
            <v>2146702</v>
          </cell>
          <cell r="B3067">
            <v>2</v>
          </cell>
          <cell r="C3067">
            <v>19154.66</v>
          </cell>
          <cell r="D3067" t="str">
            <v>ubank</v>
          </cell>
          <cell r="E3067" t="str">
            <v>fixed</v>
          </cell>
          <cell r="F3067">
            <v>38612</v>
          </cell>
          <cell r="G3067">
            <v>0</v>
          </cell>
          <cell r="H3067">
            <v>2.65</v>
          </cell>
          <cell r="I3067">
            <v>3</v>
          </cell>
          <cell r="J3067">
            <v>3.5</v>
          </cell>
          <cell r="K3067">
            <v>3.7</v>
          </cell>
          <cell r="L3067">
            <v>4.0999999999999996</v>
          </cell>
          <cell r="M3067">
            <v>0</v>
          </cell>
          <cell r="N3067">
            <v>-0.65</v>
          </cell>
          <cell r="O3067" t="str">
            <v>term</v>
          </cell>
          <cell r="P3067" t="str">
            <v>UBLONG</v>
          </cell>
          <cell r="Q3067">
            <v>38564</v>
          </cell>
          <cell r="R3067">
            <v>12</v>
          </cell>
          <cell r="S3067" t="str">
            <v>months</v>
          </cell>
          <cell r="T3067">
            <v>12</v>
          </cell>
          <cell r="U3067">
            <v>2.7400000000000008E-2</v>
          </cell>
          <cell r="V3067">
            <v>524.83768400000019</v>
          </cell>
          <cell r="W3067" t="str">
            <v>REG</v>
          </cell>
          <cell r="X3067">
            <v>2</v>
          </cell>
        </row>
        <row r="3068">
          <cell r="A3068">
            <v>2146702</v>
          </cell>
          <cell r="B3068">
            <v>1</v>
          </cell>
          <cell r="C3068">
            <v>6780.36</v>
          </cell>
          <cell r="D3068" t="str">
            <v>ubank</v>
          </cell>
          <cell r="E3068" t="str">
            <v>fixed</v>
          </cell>
          <cell r="F3068">
            <v>38589</v>
          </cell>
          <cell r="G3068">
            <v>0</v>
          </cell>
          <cell r="H3068">
            <v>2.5</v>
          </cell>
          <cell r="I3068">
            <v>3.15</v>
          </cell>
          <cell r="J3068">
            <v>3.65</v>
          </cell>
          <cell r="K3068">
            <v>3.9</v>
          </cell>
          <cell r="L3068">
            <v>4.1399999999999997</v>
          </cell>
          <cell r="M3068">
            <v>0</v>
          </cell>
          <cell r="N3068">
            <v>-0.5</v>
          </cell>
          <cell r="O3068" t="str">
            <v>term</v>
          </cell>
          <cell r="P3068" t="str">
            <v>UBLONG</v>
          </cell>
          <cell r="Q3068">
            <v>38564</v>
          </cell>
          <cell r="R3068">
            <v>12</v>
          </cell>
          <cell r="S3068" t="str">
            <v>months</v>
          </cell>
          <cell r="T3068">
            <v>12</v>
          </cell>
          <cell r="U3068">
            <v>2.9680000000000002E-2</v>
          </cell>
          <cell r="V3068">
            <v>201.24108480000001</v>
          </cell>
          <cell r="W3068" t="str">
            <v>REG</v>
          </cell>
          <cell r="X3068">
            <v>1</v>
          </cell>
        </row>
        <row r="3069">
          <cell r="A3069">
            <v>2146728</v>
          </cell>
          <cell r="B3069">
            <v>1</v>
          </cell>
          <cell r="C3069">
            <v>36625</v>
          </cell>
          <cell r="D3069" t="str">
            <v>ubank</v>
          </cell>
          <cell r="E3069" t="str">
            <v>fixed</v>
          </cell>
          <cell r="F3069">
            <v>39683</v>
          </cell>
          <cell r="G3069">
            <v>0</v>
          </cell>
          <cell r="H3069">
            <v>2.5</v>
          </cell>
          <cell r="I3069">
            <v>3.15</v>
          </cell>
          <cell r="J3069">
            <v>3.65</v>
          </cell>
          <cell r="K3069">
            <v>3.9</v>
          </cell>
          <cell r="L3069">
            <v>4.1399999999999997</v>
          </cell>
          <cell r="M3069">
            <v>0</v>
          </cell>
          <cell r="N3069">
            <v>0</v>
          </cell>
          <cell r="O3069" t="str">
            <v>term</v>
          </cell>
          <cell r="P3069" t="str">
            <v>UBRKLT</v>
          </cell>
          <cell r="Q3069">
            <v>38564</v>
          </cell>
          <cell r="R3069">
            <v>48</v>
          </cell>
          <cell r="S3069" t="str">
            <v>months</v>
          </cell>
          <cell r="T3069">
            <v>48</v>
          </cell>
          <cell r="U3069">
            <v>3.4680000000000002E-2</v>
          </cell>
          <cell r="V3069">
            <v>1270.1550000000002</v>
          </cell>
          <cell r="W3069" t="str">
            <v>REG</v>
          </cell>
          <cell r="X3069">
            <v>37</v>
          </cell>
        </row>
        <row r="3070">
          <cell r="A3070">
            <v>2146868</v>
          </cell>
          <cell r="B3070">
            <v>1</v>
          </cell>
          <cell r="C3070">
            <v>20000</v>
          </cell>
          <cell r="D3070" t="str">
            <v>ubank</v>
          </cell>
          <cell r="E3070" t="str">
            <v>fixed</v>
          </cell>
          <cell r="F3070">
            <v>39319</v>
          </cell>
          <cell r="G3070">
            <v>0</v>
          </cell>
          <cell r="H3070">
            <v>2.5</v>
          </cell>
          <cell r="I3070">
            <v>3.15</v>
          </cell>
          <cell r="J3070">
            <v>3.65</v>
          </cell>
          <cell r="K3070">
            <v>3.9</v>
          </cell>
          <cell r="L3070">
            <v>4.1399999999999997</v>
          </cell>
          <cell r="M3070">
            <v>0</v>
          </cell>
          <cell r="N3070">
            <v>0</v>
          </cell>
          <cell r="O3070" t="str">
            <v>term</v>
          </cell>
          <cell r="P3070" t="str">
            <v>UBRKLT</v>
          </cell>
          <cell r="Q3070">
            <v>38564</v>
          </cell>
          <cell r="R3070">
            <v>36</v>
          </cell>
          <cell r="S3070" t="str">
            <v>months</v>
          </cell>
          <cell r="T3070">
            <v>36</v>
          </cell>
          <cell r="U3070">
            <v>3.4680000000000002E-2</v>
          </cell>
          <cell r="V3070">
            <v>693.6</v>
          </cell>
          <cell r="W3070" t="str">
            <v>REG</v>
          </cell>
          <cell r="X3070">
            <v>25</v>
          </cell>
        </row>
        <row r="3071">
          <cell r="A3071">
            <v>2147049</v>
          </cell>
          <cell r="B3071">
            <v>1</v>
          </cell>
          <cell r="C3071">
            <v>40239.79</v>
          </cell>
          <cell r="D3071" t="str">
            <v>ubank</v>
          </cell>
          <cell r="E3071" t="str">
            <v>fixed</v>
          </cell>
          <cell r="F3071">
            <v>40056</v>
          </cell>
          <cell r="G3071">
            <v>0</v>
          </cell>
          <cell r="H3071">
            <v>2.4</v>
          </cell>
          <cell r="I3071">
            <v>3.05</v>
          </cell>
          <cell r="J3071">
            <v>3.55</v>
          </cell>
          <cell r="K3071">
            <v>3.8</v>
          </cell>
          <cell r="L3071">
            <v>4.05</v>
          </cell>
          <cell r="M3071">
            <v>0</v>
          </cell>
          <cell r="N3071">
            <v>0</v>
          </cell>
          <cell r="O3071" t="str">
            <v>term</v>
          </cell>
          <cell r="P3071" t="str">
            <v>UBRKLT</v>
          </cell>
          <cell r="Q3071">
            <v>38564</v>
          </cell>
          <cell r="R3071">
            <v>60</v>
          </cell>
          <cell r="S3071" t="str">
            <v>months</v>
          </cell>
          <cell r="T3071">
            <v>60</v>
          </cell>
          <cell r="U3071">
            <v>3.3700000000000001E-2</v>
          </cell>
          <cell r="V3071">
            <v>1356.080923</v>
          </cell>
          <cell r="W3071" t="str">
            <v>REG</v>
          </cell>
          <cell r="X3071">
            <v>50</v>
          </cell>
        </row>
        <row r="3072">
          <cell r="A3072">
            <v>2147064</v>
          </cell>
          <cell r="B3072">
            <v>1</v>
          </cell>
          <cell r="C3072">
            <v>9000</v>
          </cell>
          <cell r="D3072" t="str">
            <v>ubank</v>
          </cell>
          <cell r="E3072" t="str">
            <v>fixed</v>
          </cell>
          <cell r="F3072">
            <v>39319</v>
          </cell>
          <cell r="G3072">
            <v>0</v>
          </cell>
          <cell r="H3072">
            <v>2.5</v>
          </cell>
          <cell r="I3072">
            <v>3.15</v>
          </cell>
          <cell r="J3072">
            <v>3.65</v>
          </cell>
          <cell r="K3072">
            <v>3.9</v>
          </cell>
          <cell r="L3072">
            <v>4.1399999999999997</v>
          </cell>
          <cell r="M3072">
            <v>0</v>
          </cell>
          <cell r="N3072">
            <v>0</v>
          </cell>
          <cell r="O3072" t="str">
            <v>term</v>
          </cell>
          <cell r="P3072" t="str">
            <v>UBRKLT</v>
          </cell>
          <cell r="Q3072">
            <v>38564</v>
          </cell>
          <cell r="R3072">
            <v>36</v>
          </cell>
          <cell r="S3072" t="str">
            <v>months</v>
          </cell>
          <cell r="T3072">
            <v>36</v>
          </cell>
          <cell r="U3072">
            <v>3.4680000000000002E-2</v>
          </cell>
          <cell r="V3072">
            <v>312.12</v>
          </cell>
          <cell r="W3072" t="str">
            <v>REG</v>
          </cell>
          <cell r="X3072">
            <v>25</v>
          </cell>
        </row>
        <row r="3073">
          <cell r="A3073">
            <v>2147197</v>
          </cell>
          <cell r="B3073">
            <v>1</v>
          </cell>
          <cell r="C3073">
            <v>2000</v>
          </cell>
          <cell r="D3073" t="str">
            <v>ubank</v>
          </cell>
          <cell r="E3073" t="str">
            <v>fixed</v>
          </cell>
          <cell r="F3073">
            <v>39320</v>
          </cell>
          <cell r="G3073">
            <v>0</v>
          </cell>
          <cell r="H3073">
            <v>2.5</v>
          </cell>
          <cell r="I3073">
            <v>3.15</v>
          </cell>
          <cell r="J3073">
            <v>3.65</v>
          </cell>
          <cell r="K3073">
            <v>3.9</v>
          </cell>
          <cell r="L3073">
            <v>4.1399999999999997</v>
          </cell>
          <cell r="M3073">
            <v>0</v>
          </cell>
          <cell r="N3073">
            <v>0</v>
          </cell>
          <cell r="O3073" t="str">
            <v>term</v>
          </cell>
          <cell r="P3073" t="str">
            <v>UBRKLT</v>
          </cell>
          <cell r="Q3073">
            <v>38564</v>
          </cell>
          <cell r="R3073">
            <v>36</v>
          </cell>
          <cell r="S3073" t="str">
            <v>months</v>
          </cell>
          <cell r="T3073">
            <v>36</v>
          </cell>
          <cell r="U3073">
            <v>3.4680000000000002E-2</v>
          </cell>
          <cell r="V3073">
            <v>69.36</v>
          </cell>
          <cell r="W3073" t="str">
            <v>REG</v>
          </cell>
          <cell r="X3073">
            <v>25</v>
          </cell>
        </row>
        <row r="3074">
          <cell r="A3074">
            <v>2147197</v>
          </cell>
          <cell r="B3074">
            <v>2</v>
          </cell>
          <cell r="C3074">
            <v>3000</v>
          </cell>
          <cell r="D3074" t="str">
            <v>ubank</v>
          </cell>
          <cell r="E3074" t="str">
            <v>fixed</v>
          </cell>
          <cell r="F3074">
            <v>39263</v>
          </cell>
          <cell r="G3074">
            <v>0</v>
          </cell>
          <cell r="H3074">
            <v>2.85</v>
          </cell>
          <cell r="I3074">
            <v>3</v>
          </cell>
          <cell r="J3074">
            <v>3.1</v>
          </cell>
          <cell r="K3074">
            <v>3.3</v>
          </cell>
          <cell r="L3074">
            <v>3.45</v>
          </cell>
          <cell r="M3074">
            <v>0</v>
          </cell>
          <cell r="N3074">
            <v>0</v>
          </cell>
          <cell r="O3074" t="str">
            <v>term</v>
          </cell>
          <cell r="P3074" t="str">
            <v>UBRKLT</v>
          </cell>
          <cell r="Q3074">
            <v>38564</v>
          </cell>
          <cell r="R3074">
            <v>24</v>
          </cell>
          <cell r="S3074" t="str">
            <v>months</v>
          </cell>
          <cell r="T3074">
            <v>24</v>
          </cell>
          <cell r="U3074">
            <v>3.1399999999999997E-2</v>
          </cell>
          <cell r="V3074">
            <v>94.199999999999989</v>
          </cell>
          <cell r="W3074" t="str">
            <v>REG</v>
          </cell>
          <cell r="X3074">
            <v>23</v>
          </cell>
        </row>
        <row r="3075">
          <cell r="A3075">
            <v>2147429</v>
          </cell>
          <cell r="B3075">
            <v>1</v>
          </cell>
          <cell r="C3075">
            <v>18686.599999999999</v>
          </cell>
          <cell r="D3075" t="str">
            <v>ubank</v>
          </cell>
          <cell r="E3075" t="str">
            <v>fixed</v>
          </cell>
          <cell r="F3075">
            <v>38954</v>
          </cell>
          <cell r="G3075">
            <v>0</v>
          </cell>
          <cell r="H3075">
            <v>2.5</v>
          </cell>
          <cell r="I3075">
            <v>3.15</v>
          </cell>
          <cell r="J3075">
            <v>3.65</v>
          </cell>
          <cell r="K3075">
            <v>3.9</v>
          </cell>
          <cell r="L3075">
            <v>4.1399999999999997</v>
          </cell>
          <cell r="M3075">
            <v>0</v>
          </cell>
          <cell r="N3075">
            <v>0</v>
          </cell>
          <cell r="O3075" t="str">
            <v>term</v>
          </cell>
          <cell r="P3075" t="str">
            <v>UBRKLT</v>
          </cell>
          <cell r="Q3075">
            <v>38564</v>
          </cell>
          <cell r="R3075">
            <v>24</v>
          </cell>
          <cell r="S3075" t="str">
            <v>months</v>
          </cell>
          <cell r="T3075">
            <v>24</v>
          </cell>
          <cell r="U3075">
            <v>3.4680000000000002E-2</v>
          </cell>
          <cell r="V3075">
            <v>648.051288</v>
          </cell>
          <cell r="W3075" t="str">
            <v>REG</v>
          </cell>
          <cell r="X3075">
            <v>13</v>
          </cell>
        </row>
        <row r="3076">
          <cell r="A3076">
            <v>2147429</v>
          </cell>
          <cell r="B3076">
            <v>2</v>
          </cell>
          <cell r="C3076">
            <v>20000</v>
          </cell>
          <cell r="D3076" t="str">
            <v>ubank</v>
          </cell>
          <cell r="E3076" t="str">
            <v>fixed</v>
          </cell>
          <cell r="F3076">
            <v>39319</v>
          </cell>
          <cell r="G3076">
            <v>0</v>
          </cell>
          <cell r="H3076">
            <v>2.5</v>
          </cell>
          <cell r="I3076">
            <v>3.15</v>
          </cell>
          <cell r="J3076">
            <v>3.65</v>
          </cell>
          <cell r="K3076">
            <v>3.9</v>
          </cell>
          <cell r="L3076">
            <v>4.1399999999999997</v>
          </cell>
          <cell r="M3076">
            <v>0</v>
          </cell>
          <cell r="N3076">
            <v>0</v>
          </cell>
          <cell r="O3076" t="str">
            <v>term</v>
          </cell>
          <cell r="P3076" t="str">
            <v>UBRKLT</v>
          </cell>
          <cell r="Q3076">
            <v>38564</v>
          </cell>
          <cell r="R3076">
            <v>36</v>
          </cell>
          <cell r="S3076" t="str">
            <v>months</v>
          </cell>
          <cell r="T3076">
            <v>36</v>
          </cell>
          <cell r="U3076">
            <v>3.4680000000000002E-2</v>
          </cell>
          <cell r="V3076">
            <v>693.6</v>
          </cell>
          <cell r="W3076" t="str">
            <v>REG</v>
          </cell>
          <cell r="X3076">
            <v>25</v>
          </cell>
        </row>
        <row r="3077">
          <cell r="A3077">
            <v>2147486</v>
          </cell>
          <cell r="B3077">
            <v>1</v>
          </cell>
          <cell r="C3077">
            <v>5415.8</v>
          </cell>
          <cell r="D3077" t="str">
            <v>ubank</v>
          </cell>
          <cell r="E3077" t="str">
            <v>fixed</v>
          </cell>
          <cell r="F3077">
            <v>38589</v>
          </cell>
          <cell r="G3077">
            <v>0</v>
          </cell>
          <cell r="H3077">
            <v>2.5</v>
          </cell>
          <cell r="I3077">
            <v>3.15</v>
          </cell>
          <cell r="J3077">
            <v>3.65</v>
          </cell>
          <cell r="K3077">
            <v>3.9</v>
          </cell>
          <cell r="L3077">
            <v>4.1399999999999997</v>
          </cell>
          <cell r="M3077">
            <v>0</v>
          </cell>
          <cell r="N3077">
            <v>-0.5</v>
          </cell>
          <cell r="O3077" t="str">
            <v>term</v>
          </cell>
          <cell r="P3077" t="str">
            <v>UBLONG</v>
          </cell>
          <cell r="Q3077">
            <v>38564</v>
          </cell>
          <cell r="R3077">
            <v>12</v>
          </cell>
          <cell r="S3077" t="str">
            <v>months</v>
          </cell>
          <cell r="T3077">
            <v>12</v>
          </cell>
          <cell r="U3077">
            <v>2.9680000000000002E-2</v>
          </cell>
          <cell r="V3077">
            <v>160.74094400000001</v>
          </cell>
          <cell r="W3077" t="str">
            <v>REG</v>
          </cell>
          <cell r="X3077">
            <v>1</v>
          </cell>
        </row>
        <row r="3078">
          <cell r="A3078">
            <v>2147627</v>
          </cell>
          <cell r="B3078">
            <v>1</v>
          </cell>
          <cell r="C3078">
            <v>7022.33</v>
          </cell>
          <cell r="D3078" t="str">
            <v>ubank</v>
          </cell>
          <cell r="E3078" t="str">
            <v>fixed</v>
          </cell>
          <cell r="F3078">
            <v>39320</v>
          </cell>
          <cell r="G3078">
            <v>0</v>
          </cell>
          <cell r="H3078">
            <v>2.5</v>
          </cell>
          <cell r="I3078">
            <v>3.15</v>
          </cell>
          <cell r="J3078">
            <v>3.65</v>
          </cell>
          <cell r="K3078">
            <v>3.9</v>
          </cell>
          <cell r="L3078">
            <v>4.1399999999999997</v>
          </cell>
          <cell r="M3078">
            <v>0</v>
          </cell>
          <cell r="N3078">
            <v>0</v>
          </cell>
          <cell r="O3078" t="str">
            <v>term</v>
          </cell>
          <cell r="P3078" t="str">
            <v>UBRKLT</v>
          </cell>
          <cell r="Q3078">
            <v>38564</v>
          </cell>
          <cell r="R3078">
            <v>36</v>
          </cell>
          <cell r="S3078" t="str">
            <v>months</v>
          </cell>
          <cell r="T3078">
            <v>36</v>
          </cell>
          <cell r="U3078">
            <v>3.4680000000000002E-2</v>
          </cell>
          <cell r="V3078">
            <v>243.53440440000003</v>
          </cell>
          <cell r="W3078" t="str">
            <v>REG</v>
          </cell>
          <cell r="X3078">
            <v>25</v>
          </cell>
        </row>
        <row r="3079">
          <cell r="A3079">
            <v>2147627</v>
          </cell>
          <cell r="B3079">
            <v>2</v>
          </cell>
          <cell r="C3079">
            <v>4678.84</v>
          </cell>
          <cell r="D3079" t="str">
            <v>ubank</v>
          </cell>
          <cell r="E3079" t="str">
            <v>fixed</v>
          </cell>
          <cell r="F3079">
            <v>39324</v>
          </cell>
          <cell r="G3079">
            <v>0</v>
          </cell>
          <cell r="H3079">
            <v>2.4</v>
          </cell>
          <cell r="I3079">
            <v>3.05</v>
          </cell>
          <cell r="J3079">
            <v>3.55</v>
          </cell>
          <cell r="K3079">
            <v>3.8</v>
          </cell>
          <cell r="L3079">
            <v>4.05</v>
          </cell>
          <cell r="M3079">
            <v>0</v>
          </cell>
          <cell r="N3079">
            <v>0</v>
          </cell>
          <cell r="O3079" t="str">
            <v>term</v>
          </cell>
          <cell r="P3079" t="str">
            <v>UBRKLT</v>
          </cell>
          <cell r="Q3079">
            <v>38564</v>
          </cell>
          <cell r="R3079">
            <v>36</v>
          </cell>
          <cell r="S3079" t="str">
            <v>months</v>
          </cell>
          <cell r="T3079">
            <v>36</v>
          </cell>
          <cell r="U3079">
            <v>3.3700000000000001E-2</v>
          </cell>
          <cell r="V3079">
            <v>157.676908</v>
          </cell>
          <cell r="W3079" t="str">
            <v>REG</v>
          </cell>
          <cell r="X3079">
            <v>25</v>
          </cell>
        </row>
        <row r="3080">
          <cell r="A3080">
            <v>2147643</v>
          </cell>
          <cell r="B3080">
            <v>1</v>
          </cell>
          <cell r="C3080">
            <v>1030.08</v>
          </cell>
          <cell r="D3080" t="str">
            <v>ubank</v>
          </cell>
          <cell r="E3080" t="str">
            <v>fixed</v>
          </cell>
          <cell r="F3080">
            <v>38955</v>
          </cell>
          <cell r="G3080">
            <v>0</v>
          </cell>
          <cell r="H3080">
            <v>2.5</v>
          </cell>
          <cell r="I3080">
            <v>3.15</v>
          </cell>
          <cell r="J3080">
            <v>3.65</v>
          </cell>
          <cell r="K3080">
            <v>3.9</v>
          </cell>
          <cell r="L3080">
            <v>4.1399999999999997</v>
          </cell>
          <cell r="M3080">
            <v>0</v>
          </cell>
          <cell r="N3080">
            <v>0</v>
          </cell>
          <cell r="O3080" t="str">
            <v>term</v>
          </cell>
          <cell r="P3080" t="str">
            <v>UBRKLT</v>
          </cell>
          <cell r="Q3080">
            <v>38564</v>
          </cell>
          <cell r="R3080">
            <v>24</v>
          </cell>
          <cell r="S3080" t="str">
            <v>months</v>
          </cell>
          <cell r="T3080">
            <v>24</v>
          </cell>
          <cell r="U3080">
            <v>3.4680000000000002E-2</v>
          </cell>
          <cell r="V3080">
            <v>35.723174399999998</v>
          </cell>
          <cell r="W3080" t="str">
            <v>REG</v>
          </cell>
          <cell r="X3080">
            <v>13</v>
          </cell>
        </row>
        <row r="3081">
          <cell r="A3081">
            <v>2147676</v>
          </cell>
          <cell r="B3081">
            <v>1</v>
          </cell>
          <cell r="C3081">
            <v>5000</v>
          </cell>
          <cell r="D3081" t="str">
            <v>ubank</v>
          </cell>
          <cell r="E3081" t="str">
            <v>fixed</v>
          </cell>
          <cell r="F3081">
            <v>39320</v>
          </cell>
          <cell r="G3081">
            <v>0</v>
          </cell>
          <cell r="H3081">
            <v>2.5</v>
          </cell>
          <cell r="I3081">
            <v>3.15</v>
          </cell>
          <cell r="J3081">
            <v>3.65</v>
          </cell>
          <cell r="K3081">
            <v>3.9</v>
          </cell>
          <cell r="L3081">
            <v>4.1399999999999997</v>
          </cell>
          <cell r="M3081">
            <v>0</v>
          </cell>
          <cell r="N3081">
            <v>0</v>
          </cell>
          <cell r="O3081" t="str">
            <v>term</v>
          </cell>
          <cell r="P3081" t="str">
            <v>UBRKLT</v>
          </cell>
          <cell r="Q3081">
            <v>38564</v>
          </cell>
          <cell r="R3081">
            <v>36</v>
          </cell>
          <cell r="S3081" t="str">
            <v>months</v>
          </cell>
          <cell r="T3081">
            <v>36</v>
          </cell>
          <cell r="U3081">
            <v>3.4680000000000002E-2</v>
          </cell>
          <cell r="V3081">
            <v>173.4</v>
          </cell>
          <cell r="W3081" t="str">
            <v>REG</v>
          </cell>
          <cell r="X3081">
            <v>25</v>
          </cell>
        </row>
        <row r="3082">
          <cell r="A3082">
            <v>2147700</v>
          </cell>
          <cell r="B3082">
            <v>1</v>
          </cell>
          <cell r="C3082">
            <v>15000</v>
          </cell>
          <cell r="D3082" t="str">
            <v>ubank</v>
          </cell>
          <cell r="E3082" t="str">
            <v>fixed</v>
          </cell>
          <cell r="F3082">
            <v>38954</v>
          </cell>
          <cell r="G3082">
            <v>0</v>
          </cell>
          <cell r="H3082">
            <v>2.5</v>
          </cell>
          <cell r="I3082">
            <v>3.15</v>
          </cell>
          <cell r="J3082">
            <v>3.65</v>
          </cell>
          <cell r="K3082">
            <v>3.9</v>
          </cell>
          <cell r="L3082">
            <v>4.1399999999999997</v>
          </cell>
          <cell r="M3082">
            <v>0</v>
          </cell>
          <cell r="N3082">
            <v>0</v>
          </cell>
          <cell r="O3082" t="str">
            <v>term</v>
          </cell>
          <cell r="P3082" t="str">
            <v>UBRKLT</v>
          </cell>
          <cell r="Q3082">
            <v>38564</v>
          </cell>
          <cell r="R3082">
            <v>24</v>
          </cell>
          <cell r="S3082" t="str">
            <v>months</v>
          </cell>
          <cell r="T3082">
            <v>24</v>
          </cell>
          <cell r="U3082">
            <v>3.4680000000000002E-2</v>
          </cell>
          <cell r="V3082">
            <v>520.20000000000005</v>
          </cell>
          <cell r="W3082" t="str">
            <v>REG</v>
          </cell>
          <cell r="X3082">
            <v>13</v>
          </cell>
        </row>
        <row r="3083">
          <cell r="A3083">
            <v>2147890</v>
          </cell>
          <cell r="B3083">
            <v>1</v>
          </cell>
          <cell r="C3083">
            <v>13305.15</v>
          </cell>
          <cell r="D3083" t="str">
            <v>ubank</v>
          </cell>
          <cell r="E3083" t="str">
            <v>fixed</v>
          </cell>
          <cell r="F3083">
            <v>39319</v>
          </cell>
          <cell r="G3083">
            <v>0</v>
          </cell>
          <cell r="H3083">
            <v>2.5</v>
          </cell>
          <cell r="I3083">
            <v>3.15</v>
          </cell>
          <cell r="J3083">
            <v>3.65</v>
          </cell>
          <cell r="K3083">
            <v>3.9</v>
          </cell>
          <cell r="L3083">
            <v>4.1399999999999997</v>
          </cell>
          <cell r="M3083">
            <v>0</v>
          </cell>
          <cell r="N3083">
            <v>0</v>
          </cell>
          <cell r="O3083" t="str">
            <v>term</v>
          </cell>
          <cell r="P3083" t="str">
            <v>UBRKLT</v>
          </cell>
          <cell r="Q3083">
            <v>38564</v>
          </cell>
          <cell r="R3083">
            <v>36</v>
          </cell>
          <cell r="S3083" t="str">
            <v>months</v>
          </cell>
          <cell r="T3083">
            <v>36</v>
          </cell>
          <cell r="U3083">
            <v>3.4680000000000002E-2</v>
          </cell>
          <cell r="V3083">
            <v>461.42260200000004</v>
          </cell>
          <cell r="W3083" t="str">
            <v>REG</v>
          </cell>
          <cell r="X3083">
            <v>25</v>
          </cell>
        </row>
        <row r="3084">
          <cell r="A3084">
            <v>2148047</v>
          </cell>
          <cell r="B3084">
            <v>1</v>
          </cell>
          <cell r="C3084">
            <v>4100.82</v>
          </cell>
          <cell r="D3084" t="str">
            <v>ubank</v>
          </cell>
          <cell r="E3084" t="str">
            <v>fixed</v>
          </cell>
          <cell r="F3084">
            <v>38587</v>
          </cell>
          <cell r="G3084">
            <v>0</v>
          </cell>
          <cell r="H3084">
            <v>2.5</v>
          </cell>
          <cell r="I3084">
            <v>3.15</v>
          </cell>
          <cell r="J3084">
            <v>3.65</v>
          </cell>
          <cell r="K3084">
            <v>3.9</v>
          </cell>
          <cell r="L3084">
            <v>4.1399999999999997</v>
          </cell>
          <cell r="M3084">
            <v>0</v>
          </cell>
          <cell r="N3084">
            <v>-0.5</v>
          </cell>
          <cell r="O3084" t="str">
            <v>term</v>
          </cell>
          <cell r="P3084" t="str">
            <v>UBLONG</v>
          </cell>
          <cell r="Q3084">
            <v>38564</v>
          </cell>
          <cell r="R3084">
            <v>12</v>
          </cell>
          <cell r="S3084" t="str">
            <v>months</v>
          </cell>
          <cell r="T3084">
            <v>12</v>
          </cell>
          <cell r="U3084">
            <v>2.9680000000000002E-2</v>
          </cell>
          <cell r="V3084">
            <v>121.7123376</v>
          </cell>
          <cell r="W3084" t="str">
            <v>REG</v>
          </cell>
          <cell r="X3084">
            <v>1</v>
          </cell>
        </row>
        <row r="3085">
          <cell r="A3085">
            <v>2148047</v>
          </cell>
          <cell r="B3085">
            <v>2</v>
          </cell>
          <cell r="C3085">
            <v>3178.47</v>
          </cell>
          <cell r="D3085" t="str">
            <v>ubank</v>
          </cell>
          <cell r="E3085" t="str">
            <v>fixed</v>
          </cell>
          <cell r="F3085">
            <v>38861</v>
          </cell>
          <cell r="G3085">
            <v>0</v>
          </cell>
          <cell r="H3085">
            <v>2.9</v>
          </cell>
          <cell r="I3085">
            <v>3.2</v>
          </cell>
          <cell r="J3085">
            <v>3.3</v>
          </cell>
          <cell r="K3085">
            <v>3.6</v>
          </cell>
          <cell r="L3085">
            <v>3.75</v>
          </cell>
          <cell r="M3085">
            <v>0</v>
          </cell>
          <cell r="N3085">
            <v>-0.4</v>
          </cell>
          <cell r="O3085" t="str">
            <v>term</v>
          </cell>
          <cell r="P3085" t="str">
            <v>UBLONG</v>
          </cell>
          <cell r="Q3085">
            <v>38564</v>
          </cell>
          <cell r="R3085">
            <v>12</v>
          </cell>
          <cell r="S3085" t="str">
            <v>months</v>
          </cell>
          <cell r="T3085">
            <v>12</v>
          </cell>
          <cell r="U3085">
            <v>2.9500000000000002E-2</v>
          </cell>
          <cell r="V3085">
            <v>93.764865</v>
          </cell>
          <cell r="W3085" t="str">
            <v>REG</v>
          </cell>
          <cell r="X3085">
            <v>10</v>
          </cell>
        </row>
        <row r="3086">
          <cell r="A3086">
            <v>2148286</v>
          </cell>
          <cell r="B3086">
            <v>1</v>
          </cell>
          <cell r="C3086">
            <v>12000</v>
          </cell>
          <cell r="D3086" t="str">
            <v>ubank</v>
          </cell>
          <cell r="E3086" t="str">
            <v>fixed</v>
          </cell>
          <cell r="F3086">
            <v>38956</v>
          </cell>
          <cell r="G3086">
            <v>0</v>
          </cell>
          <cell r="H3086">
            <v>2.4</v>
          </cell>
          <cell r="I3086">
            <v>3.05</v>
          </cell>
          <cell r="J3086">
            <v>3.55</v>
          </cell>
          <cell r="K3086">
            <v>3.8</v>
          </cell>
          <cell r="L3086">
            <v>4.05</v>
          </cell>
          <cell r="M3086">
            <v>0</v>
          </cell>
          <cell r="N3086">
            <v>0.1</v>
          </cell>
          <cell r="O3086" t="str">
            <v>term</v>
          </cell>
          <cell r="P3086" t="str">
            <v>UBRKLT</v>
          </cell>
          <cell r="Q3086">
            <v>38564</v>
          </cell>
          <cell r="R3086">
            <v>24</v>
          </cell>
          <cell r="S3086" t="str">
            <v>months</v>
          </cell>
          <cell r="T3086">
            <v>24</v>
          </cell>
          <cell r="U3086">
            <v>3.4700000000000002E-2</v>
          </cell>
          <cell r="V3086">
            <v>416.40000000000003</v>
          </cell>
          <cell r="W3086" t="str">
            <v>REG</v>
          </cell>
          <cell r="X3086">
            <v>13</v>
          </cell>
        </row>
        <row r="3087">
          <cell r="A3087">
            <v>2148344</v>
          </cell>
          <cell r="B3087">
            <v>1</v>
          </cell>
          <cell r="C3087">
            <v>50000</v>
          </cell>
          <cell r="D3087" t="str">
            <v>ubank</v>
          </cell>
          <cell r="E3087" t="str">
            <v>fixed</v>
          </cell>
          <cell r="F3087">
            <v>39320</v>
          </cell>
          <cell r="G3087">
            <v>0</v>
          </cell>
          <cell r="H3087">
            <v>2.5</v>
          </cell>
          <cell r="I3087">
            <v>3.15</v>
          </cell>
          <cell r="J3087">
            <v>3.65</v>
          </cell>
          <cell r="K3087">
            <v>3.9</v>
          </cell>
          <cell r="L3087">
            <v>4.1399999999999997</v>
          </cell>
          <cell r="M3087">
            <v>0</v>
          </cell>
          <cell r="N3087">
            <v>0</v>
          </cell>
          <cell r="O3087" t="str">
            <v>term</v>
          </cell>
          <cell r="P3087" t="str">
            <v>UBRKLT</v>
          </cell>
          <cell r="Q3087">
            <v>38564</v>
          </cell>
          <cell r="R3087">
            <v>36</v>
          </cell>
          <cell r="S3087" t="str">
            <v>months</v>
          </cell>
          <cell r="T3087">
            <v>36</v>
          </cell>
          <cell r="U3087">
            <v>3.4680000000000002E-2</v>
          </cell>
          <cell r="V3087">
            <v>1734.0000000000002</v>
          </cell>
          <cell r="W3087" t="str">
            <v>REG</v>
          </cell>
          <cell r="X3087">
            <v>25</v>
          </cell>
        </row>
        <row r="3088">
          <cell r="A3088">
            <v>2149516</v>
          </cell>
          <cell r="B3088">
            <v>1</v>
          </cell>
          <cell r="C3088">
            <v>2409.38</v>
          </cell>
          <cell r="D3088" t="str">
            <v>ubank</v>
          </cell>
          <cell r="E3088" t="str">
            <v>fixed</v>
          </cell>
          <cell r="F3088">
            <v>38595</v>
          </cell>
          <cell r="G3088">
            <v>0</v>
          </cell>
          <cell r="H3088">
            <v>2.4</v>
          </cell>
          <cell r="I3088">
            <v>3.05</v>
          </cell>
          <cell r="J3088">
            <v>3.55</v>
          </cell>
          <cell r="K3088">
            <v>3.8</v>
          </cell>
          <cell r="L3088">
            <v>4.05</v>
          </cell>
          <cell r="M3088">
            <v>0</v>
          </cell>
          <cell r="N3088">
            <v>-0.4</v>
          </cell>
          <cell r="O3088" t="str">
            <v>term</v>
          </cell>
          <cell r="P3088" t="str">
            <v>UBLONG</v>
          </cell>
          <cell r="Q3088">
            <v>38564</v>
          </cell>
          <cell r="R3088">
            <v>12</v>
          </cell>
          <cell r="S3088" t="str">
            <v>months</v>
          </cell>
          <cell r="T3088">
            <v>12</v>
          </cell>
          <cell r="U3088">
            <v>2.9700000000000001E-2</v>
          </cell>
          <cell r="V3088">
            <v>71.558586000000005</v>
          </cell>
          <cell r="W3088" t="str">
            <v>REG</v>
          </cell>
          <cell r="X3088">
            <v>2</v>
          </cell>
        </row>
        <row r="3089">
          <cell r="A3089">
            <v>2149557</v>
          </cell>
          <cell r="B3089">
            <v>1</v>
          </cell>
          <cell r="C3089">
            <v>6051.69</v>
          </cell>
          <cell r="D3089" t="str">
            <v>ubank</v>
          </cell>
          <cell r="E3089" t="str">
            <v>fixed</v>
          </cell>
          <cell r="F3089">
            <v>40056</v>
          </cell>
          <cell r="G3089">
            <v>0</v>
          </cell>
          <cell r="H3089">
            <v>2.4</v>
          </cell>
          <cell r="I3089">
            <v>3.05</v>
          </cell>
          <cell r="J3089">
            <v>3.55</v>
          </cell>
          <cell r="K3089">
            <v>3.8</v>
          </cell>
          <cell r="L3089">
            <v>4.05</v>
          </cell>
          <cell r="M3089">
            <v>0</v>
          </cell>
          <cell r="N3089">
            <v>0</v>
          </cell>
          <cell r="O3089" t="str">
            <v>term</v>
          </cell>
          <cell r="P3089" t="str">
            <v>UBRKLT</v>
          </cell>
          <cell r="Q3089">
            <v>38564</v>
          </cell>
          <cell r="R3089">
            <v>60</v>
          </cell>
          <cell r="S3089" t="str">
            <v>months</v>
          </cell>
          <cell r="T3089">
            <v>60</v>
          </cell>
          <cell r="U3089">
            <v>3.3700000000000001E-2</v>
          </cell>
          <cell r="V3089">
            <v>203.94195299999998</v>
          </cell>
          <cell r="W3089" t="str">
            <v>REG</v>
          </cell>
          <cell r="X3089">
            <v>50</v>
          </cell>
        </row>
        <row r="3090">
          <cell r="A3090">
            <v>2149714</v>
          </cell>
          <cell r="B3090">
            <v>1</v>
          </cell>
          <cell r="C3090">
            <v>40745.89</v>
          </cell>
          <cell r="D3090" t="str">
            <v>ubank</v>
          </cell>
          <cell r="E3090" t="str">
            <v>fixed</v>
          </cell>
          <cell r="F3090">
            <v>39320</v>
          </cell>
          <cell r="G3090">
            <v>0</v>
          </cell>
          <cell r="H3090">
            <v>2.5</v>
          </cell>
          <cell r="I3090">
            <v>3.15</v>
          </cell>
          <cell r="J3090">
            <v>3.65</v>
          </cell>
          <cell r="K3090">
            <v>3.9</v>
          </cell>
          <cell r="L3090">
            <v>4.1399999999999997</v>
          </cell>
          <cell r="M3090">
            <v>0</v>
          </cell>
          <cell r="N3090">
            <v>0</v>
          </cell>
          <cell r="O3090" t="str">
            <v>term</v>
          </cell>
          <cell r="P3090" t="str">
            <v>UBRKLT</v>
          </cell>
          <cell r="Q3090">
            <v>38564</v>
          </cell>
          <cell r="R3090">
            <v>36</v>
          </cell>
          <cell r="S3090" t="str">
            <v>months</v>
          </cell>
          <cell r="T3090">
            <v>36</v>
          </cell>
          <cell r="U3090">
            <v>3.4680000000000002E-2</v>
          </cell>
          <cell r="V3090">
            <v>1413.0674652</v>
          </cell>
          <cell r="W3090" t="str">
            <v>REG</v>
          </cell>
          <cell r="X3090">
            <v>25</v>
          </cell>
        </row>
        <row r="3091">
          <cell r="A3091">
            <v>2149896</v>
          </cell>
          <cell r="B3091">
            <v>2</v>
          </cell>
          <cell r="C3091">
            <v>2594.0700000000002</v>
          </cell>
          <cell r="D3091" t="str">
            <v>ubank</v>
          </cell>
          <cell r="E3091" t="str">
            <v>fixed</v>
          </cell>
          <cell r="F3091">
            <v>38878</v>
          </cell>
          <cell r="G3091">
            <v>0</v>
          </cell>
          <cell r="H3091">
            <v>2.95</v>
          </cell>
          <cell r="I3091">
            <v>3.1</v>
          </cell>
          <cell r="J3091">
            <v>3.3</v>
          </cell>
          <cell r="K3091">
            <v>3.5</v>
          </cell>
          <cell r="L3091">
            <v>3.65</v>
          </cell>
          <cell r="M3091">
            <v>0</v>
          </cell>
          <cell r="N3091">
            <v>0</v>
          </cell>
          <cell r="O3091" t="str">
            <v>term</v>
          </cell>
          <cell r="P3091" t="str">
            <v>UBRKLT</v>
          </cell>
          <cell r="Q3091">
            <v>38564</v>
          </cell>
          <cell r="R3091">
            <v>12</v>
          </cell>
          <cell r="S3091" t="str">
            <v>months</v>
          </cell>
          <cell r="T3091">
            <v>12</v>
          </cell>
          <cell r="U3091">
            <v>3.3000000000000002E-2</v>
          </cell>
          <cell r="V3091">
            <v>85.604310000000012</v>
          </cell>
          <cell r="W3091" t="str">
            <v>REG</v>
          </cell>
          <cell r="X3091">
            <v>11</v>
          </cell>
        </row>
        <row r="3092">
          <cell r="A3092">
            <v>2149896</v>
          </cell>
          <cell r="B3092">
            <v>1</v>
          </cell>
          <cell r="C3092">
            <v>1203.52</v>
          </cell>
          <cell r="D3092" t="str">
            <v>ubank</v>
          </cell>
          <cell r="E3092" t="str">
            <v>fixed</v>
          </cell>
          <cell r="F3092">
            <v>39321</v>
          </cell>
          <cell r="G3092">
            <v>0</v>
          </cell>
          <cell r="H3092">
            <v>2.4</v>
          </cell>
          <cell r="I3092">
            <v>3.05</v>
          </cell>
          <cell r="J3092">
            <v>3.55</v>
          </cell>
          <cell r="K3092">
            <v>3.8</v>
          </cell>
          <cell r="L3092">
            <v>4.05</v>
          </cell>
          <cell r="M3092">
            <v>0</v>
          </cell>
          <cell r="N3092">
            <v>0.1</v>
          </cell>
          <cell r="O3092" t="str">
            <v>term</v>
          </cell>
          <cell r="P3092" t="str">
            <v>UBRKLT</v>
          </cell>
          <cell r="Q3092">
            <v>38564</v>
          </cell>
          <cell r="R3092">
            <v>36</v>
          </cell>
          <cell r="S3092" t="str">
            <v>months</v>
          </cell>
          <cell r="T3092">
            <v>36</v>
          </cell>
          <cell r="U3092">
            <v>3.4700000000000002E-2</v>
          </cell>
          <cell r="V3092">
            <v>41.762143999999999</v>
          </cell>
          <cell r="W3092" t="str">
            <v>REG</v>
          </cell>
          <cell r="X3092">
            <v>25</v>
          </cell>
        </row>
        <row r="3093">
          <cell r="A3093">
            <v>2149904</v>
          </cell>
          <cell r="B3093">
            <v>2</v>
          </cell>
          <cell r="C3093">
            <v>1395.07</v>
          </cell>
          <cell r="D3093" t="str">
            <v>ubank</v>
          </cell>
          <cell r="E3093" t="str">
            <v>fixed</v>
          </cell>
          <cell r="F3093">
            <v>38885</v>
          </cell>
          <cell r="G3093">
            <v>0</v>
          </cell>
          <cell r="H3093">
            <v>2.9</v>
          </cell>
          <cell r="I3093">
            <v>3.05</v>
          </cell>
          <cell r="J3093">
            <v>3.1</v>
          </cell>
          <cell r="K3093">
            <v>3.3</v>
          </cell>
          <cell r="L3093">
            <v>3.45</v>
          </cell>
          <cell r="M3093">
            <v>0</v>
          </cell>
          <cell r="N3093">
            <v>0</v>
          </cell>
          <cell r="O3093" t="str">
            <v>term</v>
          </cell>
          <cell r="P3093" t="str">
            <v>UBRKLT</v>
          </cell>
          <cell r="Q3093">
            <v>38564</v>
          </cell>
          <cell r="R3093">
            <v>12</v>
          </cell>
          <cell r="S3093" t="str">
            <v>months</v>
          </cell>
          <cell r="T3093">
            <v>12</v>
          </cell>
          <cell r="U3093">
            <v>3.1599999999999989E-2</v>
          </cell>
          <cell r="V3093">
            <v>44.08421199999998</v>
          </cell>
          <cell r="W3093" t="str">
            <v>REG</v>
          </cell>
          <cell r="X3093">
            <v>11</v>
          </cell>
        </row>
        <row r="3094">
          <cell r="A3094">
            <v>2149904</v>
          </cell>
          <cell r="B3094">
            <v>1</v>
          </cell>
          <cell r="C3094">
            <v>2243.61</v>
          </cell>
          <cell r="D3094" t="str">
            <v>ubank</v>
          </cell>
          <cell r="E3094" t="str">
            <v>fixed</v>
          </cell>
          <cell r="F3094">
            <v>39321</v>
          </cell>
          <cell r="G3094">
            <v>0</v>
          </cell>
          <cell r="H3094">
            <v>2.4</v>
          </cell>
          <cell r="I3094">
            <v>3.05</v>
          </cell>
          <cell r="J3094">
            <v>3.55</v>
          </cell>
          <cell r="K3094">
            <v>3.8</v>
          </cell>
          <cell r="L3094">
            <v>4.05</v>
          </cell>
          <cell r="M3094">
            <v>0</v>
          </cell>
          <cell r="N3094">
            <v>0.1</v>
          </cell>
          <cell r="O3094" t="str">
            <v>term</v>
          </cell>
          <cell r="P3094" t="str">
            <v>UBRKLT</v>
          </cell>
          <cell r="Q3094">
            <v>38564</v>
          </cell>
          <cell r="R3094">
            <v>36</v>
          </cell>
          <cell r="S3094" t="str">
            <v>months</v>
          </cell>
          <cell r="T3094">
            <v>36</v>
          </cell>
          <cell r="U3094">
            <v>3.4700000000000002E-2</v>
          </cell>
          <cell r="V3094">
            <v>77.853267000000002</v>
          </cell>
          <cell r="W3094" t="str">
            <v>REG</v>
          </cell>
          <cell r="X3094">
            <v>25</v>
          </cell>
        </row>
        <row r="3095">
          <cell r="A3095">
            <v>2150811</v>
          </cell>
          <cell r="B3095">
            <v>1</v>
          </cell>
          <cell r="C3095">
            <v>2055</v>
          </cell>
          <cell r="D3095" t="str">
            <v>ubank</v>
          </cell>
          <cell r="E3095" t="str">
            <v>fixed</v>
          </cell>
          <cell r="F3095">
            <v>38597</v>
          </cell>
          <cell r="G3095">
            <v>0</v>
          </cell>
          <cell r="H3095">
            <v>2.4</v>
          </cell>
          <cell r="I3095">
            <v>3.05</v>
          </cell>
          <cell r="J3095">
            <v>3.55</v>
          </cell>
          <cell r="K3095">
            <v>3.8</v>
          </cell>
          <cell r="L3095">
            <v>4.05</v>
          </cell>
          <cell r="M3095">
            <v>0</v>
          </cell>
          <cell r="N3095">
            <v>-0.4</v>
          </cell>
          <cell r="O3095" t="str">
            <v>term</v>
          </cell>
          <cell r="P3095" t="str">
            <v>UBLONG</v>
          </cell>
          <cell r="Q3095">
            <v>38564</v>
          </cell>
          <cell r="R3095">
            <v>12</v>
          </cell>
          <cell r="S3095" t="str">
            <v>months</v>
          </cell>
          <cell r="T3095">
            <v>12</v>
          </cell>
          <cell r="U3095">
            <v>2.9700000000000001E-2</v>
          </cell>
          <cell r="V3095">
            <v>61.033500000000004</v>
          </cell>
          <cell r="W3095" t="str">
            <v>REG</v>
          </cell>
          <cell r="X3095">
            <v>2</v>
          </cell>
        </row>
        <row r="3096">
          <cell r="A3096">
            <v>2151231</v>
          </cell>
          <cell r="B3096">
            <v>1</v>
          </cell>
          <cell r="C3096">
            <v>5000</v>
          </cell>
          <cell r="D3096" t="str">
            <v>ubank</v>
          </cell>
          <cell r="E3096" t="str">
            <v>fixed</v>
          </cell>
          <cell r="F3096">
            <v>38596</v>
          </cell>
          <cell r="G3096">
            <v>0</v>
          </cell>
          <cell r="H3096">
            <v>2.4</v>
          </cell>
          <cell r="I3096">
            <v>3.05</v>
          </cell>
          <cell r="J3096">
            <v>3.55</v>
          </cell>
          <cell r="K3096">
            <v>3.8</v>
          </cell>
          <cell r="L3096">
            <v>4.05</v>
          </cell>
          <cell r="M3096">
            <v>0</v>
          </cell>
          <cell r="N3096">
            <v>-0.4</v>
          </cell>
          <cell r="O3096" t="str">
            <v>term</v>
          </cell>
          <cell r="P3096" t="str">
            <v>UBLONG</v>
          </cell>
          <cell r="Q3096">
            <v>38564</v>
          </cell>
          <cell r="R3096">
            <v>12</v>
          </cell>
          <cell r="S3096" t="str">
            <v>months</v>
          </cell>
          <cell r="T3096">
            <v>12</v>
          </cell>
          <cell r="U3096">
            <v>2.9700000000000001E-2</v>
          </cell>
          <cell r="V3096">
            <v>148.5</v>
          </cell>
          <cell r="W3096" t="str">
            <v>REG</v>
          </cell>
          <cell r="X3096">
            <v>2</v>
          </cell>
        </row>
        <row r="3097">
          <cell r="A3097">
            <v>2151256</v>
          </cell>
          <cell r="B3097">
            <v>1</v>
          </cell>
          <cell r="C3097">
            <v>1793.78</v>
          </cell>
          <cell r="D3097" t="str">
            <v>ubank</v>
          </cell>
          <cell r="E3097" t="str">
            <v>fixed</v>
          </cell>
          <cell r="F3097">
            <v>40057</v>
          </cell>
          <cell r="G3097">
            <v>0</v>
          </cell>
          <cell r="H3097">
            <v>2.4</v>
          </cell>
          <cell r="I3097">
            <v>3.05</v>
          </cell>
          <cell r="J3097">
            <v>3.55</v>
          </cell>
          <cell r="K3097">
            <v>3.8</v>
          </cell>
          <cell r="L3097">
            <v>4.05</v>
          </cell>
          <cell r="M3097">
            <v>0</v>
          </cell>
          <cell r="N3097">
            <v>0</v>
          </cell>
          <cell r="O3097" t="str">
            <v>RIF</v>
          </cell>
          <cell r="P3097" t="str">
            <v>UBRKRF</v>
          </cell>
          <cell r="Q3097">
            <v>38564</v>
          </cell>
          <cell r="R3097">
            <v>60</v>
          </cell>
          <cell r="S3097" t="str">
            <v>months</v>
          </cell>
          <cell r="T3097">
            <v>60</v>
          </cell>
          <cell r="U3097">
            <v>3.3700000000000001E-2</v>
          </cell>
          <cell r="V3097">
            <v>60.450386000000002</v>
          </cell>
          <cell r="W3097" t="str">
            <v>RIF</v>
          </cell>
          <cell r="X3097">
            <v>50</v>
          </cell>
        </row>
        <row r="3098">
          <cell r="A3098">
            <v>2151884</v>
          </cell>
          <cell r="B3098">
            <v>1</v>
          </cell>
          <cell r="C3098">
            <v>4500</v>
          </cell>
          <cell r="D3098" t="str">
            <v>ubank</v>
          </cell>
          <cell r="E3098" t="str">
            <v>fixed</v>
          </cell>
          <cell r="F3098">
            <v>38598</v>
          </cell>
          <cell r="G3098">
            <v>0</v>
          </cell>
          <cell r="H3098">
            <v>2.4</v>
          </cell>
          <cell r="I3098">
            <v>3.05</v>
          </cell>
          <cell r="J3098">
            <v>3.55</v>
          </cell>
          <cell r="K3098">
            <v>3.8</v>
          </cell>
          <cell r="L3098">
            <v>4.05</v>
          </cell>
          <cell r="M3098">
            <v>0</v>
          </cell>
          <cell r="N3098">
            <v>-0.4</v>
          </cell>
          <cell r="O3098" t="str">
            <v>term</v>
          </cell>
          <cell r="P3098" t="str">
            <v>UBLONG</v>
          </cell>
          <cell r="Q3098">
            <v>38564</v>
          </cell>
          <cell r="R3098">
            <v>12</v>
          </cell>
          <cell r="S3098" t="str">
            <v>months</v>
          </cell>
          <cell r="T3098">
            <v>12</v>
          </cell>
          <cell r="U3098">
            <v>2.9700000000000001E-2</v>
          </cell>
          <cell r="V3098">
            <v>133.65</v>
          </cell>
          <cell r="W3098" t="str">
            <v>REG</v>
          </cell>
          <cell r="X3098">
            <v>2</v>
          </cell>
        </row>
        <row r="3099">
          <cell r="A3099">
            <v>2152031</v>
          </cell>
          <cell r="B3099">
            <v>1</v>
          </cell>
          <cell r="C3099">
            <v>20000</v>
          </cell>
          <cell r="D3099" t="str">
            <v>ubank</v>
          </cell>
          <cell r="E3099" t="str">
            <v>fixed</v>
          </cell>
          <cell r="F3099">
            <v>38602</v>
          </cell>
          <cell r="G3099">
            <v>0</v>
          </cell>
          <cell r="H3099">
            <v>2.4</v>
          </cell>
          <cell r="I3099">
            <v>3.05</v>
          </cell>
          <cell r="J3099">
            <v>3.55</v>
          </cell>
          <cell r="K3099">
            <v>3.8</v>
          </cell>
          <cell r="L3099">
            <v>4.05</v>
          </cell>
          <cell r="M3099">
            <v>0</v>
          </cell>
          <cell r="N3099">
            <v>-0.4</v>
          </cell>
          <cell r="O3099" t="str">
            <v>term</v>
          </cell>
          <cell r="P3099" t="str">
            <v>UBLONG</v>
          </cell>
          <cell r="Q3099">
            <v>38564</v>
          </cell>
          <cell r="R3099">
            <v>12</v>
          </cell>
          <cell r="S3099" t="str">
            <v>months</v>
          </cell>
          <cell r="T3099">
            <v>12</v>
          </cell>
          <cell r="U3099">
            <v>2.9700000000000001E-2</v>
          </cell>
          <cell r="V3099">
            <v>594</v>
          </cell>
          <cell r="W3099" t="str">
            <v>REG</v>
          </cell>
          <cell r="X3099">
            <v>2</v>
          </cell>
        </row>
        <row r="3100">
          <cell r="A3100">
            <v>2152791</v>
          </cell>
          <cell r="B3100">
            <v>1</v>
          </cell>
          <cell r="C3100">
            <v>55000</v>
          </cell>
          <cell r="D3100" t="str">
            <v>ubank</v>
          </cell>
          <cell r="E3100" t="str">
            <v>fixed</v>
          </cell>
          <cell r="F3100">
            <v>38602</v>
          </cell>
          <cell r="G3100">
            <v>0</v>
          </cell>
          <cell r="H3100">
            <v>2.4</v>
          </cell>
          <cell r="I3100">
            <v>3.05</v>
          </cell>
          <cell r="J3100">
            <v>3.55</v>
          </cell>
          <cell r="K3100">
            <v>3.8</v>
          </cell>
          <cell r="L3100">
            <v>4.05</v>
          </cell>
          <cell r="M3100">
            <v>0</v>
          </cell>
          <cell r="N3100">
            <v>-0.4</v>
          </cell>
          <cell r="O3100" t="str">
            <v>term</v>
          </cell>
          <cell r="P3100" t="str">
            <v>UBLONG</v>
          </cell>
          <cell r="Q3100">
            <v>38564</v>
          </cell>
          <cell r="R3100">
            <v>12</v>
          </cell>
          <cell r="S3100" t="str">
            <v>months</v>
          </cell>
          <cell r="T3100">
            <v>12</v>
          </cell>
          <cell r="U3100">
            <v>2.9700000000000001E-2</v>
          </cell>
          <cell r="V3100">
            <v>1633.5</v>
          </cell>
          <cell r="W3100" t="str">
            <v>REG</v>
          </cell>
          <cell r="X3100">
            <v>2</v>
          </cell>
        </row>
        <row r="3101">
          <cell r="A3101">
            <v>2152825</v>
          </cell>
          <cell r="B3101">
            <v>1</v>
          </cell>
          <cell r="C3101">
            <v>40137</v>
          </cell>
          <cell r="D3101" t="str">
            <v>ubank</v>
          </cell>
          <cell r="E3101" t="str">
            <v>fixed</v>
          </cell>
          <cell r="F3101">
            <v>38602</v>
          </cell>
          <cell r="G3101">
            <v>0</v>
          </cell>
          <cell r="H3101">
            <v>2.4</v>
          </cell>
          <cell r="I3101">
            <v>3.05</v>
          </cell>
          <cell r="J3101">
            <v>3.55</v>
          </cell>
          <cell r="K3101">
            <v>3.8</v>
          </cell>
          <cell r="L3101">
            <v>4.05</v>
          </cell>
          <cell r="M3101">
            <v>0</v>
          </cell>
          <cell r="N3101">
            <v>-0.4</v>
          </cell>
          <cell r="O3101" t="str">
            <v>term</v>
          </cell>
          <cell r="P3101" t="str">
            <v>UBLONG</v>
          </cell>
          <cell r="Q3101">
            <v>38564</v>
          </cell>
          <cell r="R3101">
            <v>12</v>
          </cell>
          <cell r="S3101" t="str">
            <v>months</v>
          </cell>
          <cell r="T3101">
            <v>12</v>
          </cell>
          <cell r="U3101">
            <v>2.9700000000000001E-2</v>
          </cell>
          <cell r="V3101">
            <v>1192.0689</v>
          </cell>
          <cell r="W3101" t="str">
            <v>REG</v>
          </cell>
          <cell r="X3101">
            <v>2</v>
          </cell>
        </row>
        <row r="3102">
          <cell r="A3102">
            <v>2152940</v>
          </cell>
          <cell r="B3102">
            <v>1</v>
          </cell>
          <cell r="C3102">
            <v>45763.360000000001</v>
          </cell>
          <cell r="D3102" t="str">
            <v>ubank</v>
          </cell>
          <cell r="E3102" t="str">
            <v>fixed</v>
          </cell>
          <cell r="F3102">
            <v>38603</v>
          </cell>
          <cell r="G3102">
            <v>0</v>
          </cell>
          <cell r="H3102">
            <v>2.4</v>
          </cell>
          <cell r="I3102">
            <v>3.05</v>
          </cell>
          <cell r="J3102">
            <v>3.55</v>
          </cell>
          <cell r="K3102">
            <v>3.8</v>
          </cell>
          <cell r="L3102">
            <v>4.05</v>
          </cell>
          <cell r="M3102">
            <v>0</v>
          </cell>
          <cell r="N3102">
            <v>-0.4</v>
          </cell>
          <cell r="O3102" t="str">
            <v>term</v>
          </cell>
          <cell r="P3102" t="str">
            <v>UBLONG</v>
          </cell>
          <cell r="Q3102">
            <v>38564</v>
          </cell>
          <cell r="R3102">
            <v>12</v>
          </cell>
          <cell r="S3102" t="str">
            <v>months</v>
          </cell>
          <cell r="T3102">
            <v>12</v>
          </cell>
          <cell r="U3102">
            <v>2.9700000000000001E-2</v>
          </cell>
          <cell r="V3102">
            <v>1359.1717920000001</v>
          </cell>
          <cell r="W3102" t="str">
            <v>REG</v>
          </cell>
          <cell r="X3102">
            <v>2</v>
          </cell>
        </row>
        <row r="3103">
          <cell r="A3103">
            <v>2153898</v>
          </cell>
          <cell r="B3103">
            <v>1</v>
          </cell>
          <cell r="C3103">
            <v>7000</v>
          </cell>
          <cell r="D3103" t="str">
            <v>ubank</v>
          </cell>
          <cell r="E3103" t="str">
            <v>fixed</v>
          </cell>
          <cell r="F3103">
            <v>39338</v>
          </cell>
          <cell r="G3103">
            <v>0</v>
          </cell>
          <cell r="H3103">
            <v>2.65</v>
          </cell>
          <cell r="I3103">
            <v>3.15</v>
          </cell>
          <cell r="J3103">
            <v>3.65</v>
          </cell>
          <cell r="K3103">
            <v>3.85</v>
          </cell>
          <cell r="L3103">
            <v>4.25</v>
          </cell>
          <cell r="M3103">
            <v>0</v>
          </cell>
          <cell r="N3103">
            <v>0</v>
          </cell>
          <cell r="O3103" t="str">
            <v>term</v>
          </cell>
          <cell r="P3103" t="str">
            <v>UBRKLT</v>
          </cell>
          <cell r="Q3103">
            <v>38564</v>
          </cell>
          <cell r="R3103">
            <v>36</v>
          </cell>
          <cell r="S3103" t="str">
            <v>months</v>
          </cell>
          <cell r="T3103">
            <v>36</v>
          </cell>
          <cell r="U3103">
            <v>3.5099999999999992E-2</v>
          </cell>
          <cell r="V3103">
            <v>245.69999999999996</v>
          </cell>
          <cell r="W3103" t="str">
            <v>REG</v>
          </cell>
          <cell r="X3103">
            <v>26</v>
          </cell>
        </row>
        <row r="3104">
          <cell r="A3104">
            <v>2154730</v>
          </cell>
          <cell r="B3104">
            <v>2</v>
          </cell>
          <cell r="C3104">
            <v>4000</v>
          </cell>
          <cell r="D3104" t="str">
            <v>ubank</v>
          </cell>
          <cell r="E3104" t="str">
            <v>fixed</v>
          </cell>
          <cell r="F3104">
            <v>38618</v>
          </cell>
          <cell r="G3104">
            <v>0</v>
          </cell>
          <cell r="H3104">
            <v>2.65</v>
          </cell>
          <cell r="I3104">
            <v>3</v>
          </cell>
          <cell r="J3104">
            <v>3.5</v>
          </cell>
          <cell r="K3104">
            <v>3.7</v>
          </cell>
          <cell r="L3104">
            <v>4.0999999999999996</v>
          </cell>
          <cell r="M3104">
            <v>0</v>
          </cell>
          <cell r="N3104">
            <v>-0.4</v>
          </cell>
          <cell r="O3104" t="str">
            <v>term</v>
          </cell>
          <cell r="P3104" t="str">
            <v>UBLONG</v>
          </cell>
          <cell r="Q3104">
            <v>38564</v>
          </cell>
          <cell r="R3104">
            <v>12</v>
          </cell>
          <cell r="S3104" t="str">
            <v>months</v>
          </cell>
          <cell r="T3104">
            <v>12</v>
          </cell>
          <cell r="U3104">
            <v>2.9900000000000006E-2</v>
          </cell>
          <cell r="V3104">
            <v>119.60000000000002</v>
          </cell>
          <cell r="W3104" t="str">
            <v>REG</v>
          </cell>
          <cell r="X3104">
            <v>2</v>
          </cell>
        </row>
        <row r="3105">
          <cell r="A3105">
            <v>2154953</v>
          </cell>
          <cell r="B3105">
            <v>1</v>
          </cell>
          <cell r="C3105">
            <v>15000</v>
          </cell>
          <cell r="D3105" t="str">
            <v>ubank</v>
          </cell>
          <cell r="E3105" t="str">
            <v>fixed</v>
          </cell>
          <cell r="F3105">
            <v>40070</v>
          </cell>
          <cell r="G3105">
            <v>0</v>
          </cell>
          <cell r="H3105">
            <v>2.65</v>
          </cell>
          <cell r="I3105">
            <v>3.15</v>
          </cell>
          <cell r="J3105">
            <v>3.65</v>
          </cell>
          <cell r="K3105">
            <v>3.85</v>
          </cell>
          <cell r="L3105">
            <v>4.25</v>
          </cell>
          <cell r="M3105">
            <v>0</v>
          </cell>
          <cell r="N3105">
            <v>0</v>
          </cell>
          <cell r="O3105" t="str">
            <v>term</v>
          </cell>
          <cell r="P3105" t="str">
            <v>UBRKLT</v>
          </cell>
          <cell r="Q3105">
            <v>38564</v>
          </cell>
          <cell r="R3105">
            <v>60</v>
          </cell>
          <cell r="S3105" t="str">
            <v>months</v>
          </cell>
          <cell r="T3105">
            <v>60</v>
          </cell>
          <cell r="U3105">
            <v>3.5099999999999992E-2</v>
          </cell>
          <cell r="V3105">
            <v>526.49999999999989</v>
          </cell>
          <cell r="W3105" t="str">
            <v>REG</v>
          </cell>
          <cell r="X3105">
            <v>50</v>
          </cell>
        </row>
        <row r="3106">
          <cell r="A3106">
            <v>2154987</v>
          </cell>
          <cell r="B3106">
            <v>1</v>
          </cell>
          <cell r="C3106">
            <v>1551.26</v>
          </cell>
          <cell r="D3106" t="str">
            <v>ubank</v>
          </cell>
          <cell r="E3106" t="str">
            <v>fixed</v>
          </cell>
          <cell r="F3106">
            <v>39338</v>
          </cell>
          <cell r="G3106">
            <v>0</v>
          </cell>
          <cell r="H3106">
            <v>2.65</v>
          </cell>
          <cell r="I3106">
            <v>3.15</v>
          </cell>
          <cell r="J3106">
            <v>3.65</v>
          </cell>
          <cell r="K3106">
            <v>3.85</v>
          </cell>
          <cell r="L3106">
            <v>4.25</v>
          </cell>
          <cell r="M3106">
            <v>0</v>
          </cell>
          <cell r="N3106">
            <v>0</v>
          </cell>
          <cell r="O3106" t="str">
            <v>term</v>
          </cell>
          <cell r="P3106" t="str">
            <v>UBRKLT</v>
          </cell>
          <cell r="Q3106">
            <v>38564</v>
          </cell>
          <cell r="R3106">
            <v>36</v>
          </cell>
          <cell r="S3106" t="str">
            <v>months</v>
          </cell>
          <cell r="T3106">
            <v>36</v>
          </cell>
          <cell r="U3106">
            <v>3.5099999999999992E-2</v>
          </cell>
          <cell r="V3106">
            <v>54.449225999999989</v>
          </cell>
          <cell r="W3106" t="str">
            <v>REG</v>
          </cell>
          <cell r="X3106">
            <v>26</v>
          </cell>
        </row>
        <row r="3107">
          <cell r="A3107">
            <v>2155117</v>
          </cell>
          <cell r="B3107">
            <v>1</v>
          </cell>
          <cell r="C3107">
            <v>39500</v>
          </cell>
          <cell r="D3107" t="str">
            <v>ubank</v>
          </cell>
          <cell r="E3107" t="str">
            <v>fixed</v>
          </cell>
          <cell r="F3107">
            <v>40069</v>
          </cell>
          <cell r="G3107">
            <v>0</v>
          </cell>
          <cell r="H3107">
            <v>2.65</v>
          </cell>
          <cell r="I3107">
            <v>3.15</v>
          </cell>
          <cell r="J3107">
            <v>3.65</v>
          </cell>
          <cell r="K3107">
            <v>3.85</v>
          </cell>
          <cell r="L3107">
            <v>4.25</v>
          </cell>
          <cell r="M3107">
            <v>0</v>
          </cell>
          <cell r="N3107">
            <v>0</v>
          </cell>
          <cell r="O3107" t="str">
            <v>term</v>
          </cell>
          <cell r="P3107" t="str">
            <v>UBRKLT</v>
          </cell>
          <cell r="Q3107">
            <v>38564</v>
          </cell>
          <cell r="R3107">
            <v>60</v>
          </cell>
          <cell r="S3107" t="str">
            <v>months</v>
          </cell>
          <cell r="T3107">
            <v>60</v>
          </cell>
          <cell r="U3107">
            <v>3.5099999999999992E-2</v>
          </cell>
          <cell r="V3107">
            <v>1386.4499999999996</v>
          </cell>
          <cell r="W3107" t="str">
            <v>REG</v>
          </cell>
          <cell r="X3107">
            <v>50</v>
          </cell>
        </row>
        <row r="3108">
          <cell r="A3108">
            <v>2155299</v>
          </cell>
          <cell r="B3108">
            <v>1</v>
          </cell>
          <cell r="C3108">
            <v>15335</v>
          </cell>
          <cell r="D3108" t="str">
            <v>ubank</v>
          </cell>
          <cell r="E3108" t="str">
            <v>fixed</v>
          </cell>
          <cell r="F3108">
            <v>39339</v>
          </cell>
          <cell r="G3108">
            <v>0</v>
          </cell>
          <cell r="H3108">
            <v>2.65</v>
          </cell>
          <cell r="I3108">
            <v>3.15</v>
          </cell>
          <cell r="J3108">
            <v>3.65</v>
          </cell>
          <cell r="K3108">
            <v>3.85</v>
          </cell>
          <cell r="L3108">
            <v>4.25</v>
          </cell>
          <cell r="M3108">
            <v>0</v>
          </cell>
          <cell r="N3108">
            <v>0</v>
          </cell>
          <cell r="O3108" t="str">
            <v>term</v>
          </cell>
          <cell r="P3108" t="str">
            <v>UBRKLT</v>
          </cell>
          <cell r="Q3108">
            <v>38564</v>
          </cell>
          <cell r="R3108">
            <v>36</v>
          </cell>
          <cell r="S3108" t="str">
            <v>months</v>
          </cell>
          <cell r="T3108">
            <v>36</v>
          </cell>
          <cell r="U3108">
            <v>3.5099999999999992E-2</v>
          </cell>
          <cell r="V3108">
            <v>538.25849999999991</v>
          </cell>
          <cell r="W3108" t="str">
            <v>REG</v>
          </cell>
          <cell r="X3108">
            <v>26</v>
          </cell>
        </row>
        <row r="3109">
          <cell r="A3109">
            <v>2155315</v>
          </cell>
          <cell r="B3109">
            <v>1</v>
          </cell>
          <cell r="C3109">
            <v>3821.83</v>
          </cell>
          <cell r="D3109" t="str">
            <v>ubank</v>
          </cell>
          <cell r="E3109" t="str">
            <v>fixed</v>
          </cell>
          <cell r="F3109">
            <v>40070</v>
          </cell>
          <cell r="G3109">
            <v>0</v>
          </cell>
          <cell r="H3109">
            <v>2.65</v>
          </cell>
          <cell r="I3109">
            <v>3.15</v>
          </cell>
          <cell r="J3109">
            <v>3.65</v>
          </cell>
          <cell r="K3109">
            <v>3.85</v>
          </cell>
          <cell r="L3109">
            <v>4.25</v>
          </cell>
          <cell r="M3109">
            <v>0</v>
          </cell>
          <cell r="N3109">
            <v>0</v>
          </cell>
          <cell r="O3109" t="str">
            <v>term</v>
          </cell>
          <cell r="P3109" t="str">
            <v>UBRKLT</v>
          </cell>
          <cell r="Q3109">
            <v>38564</v>
          </cell>
          <cell r="R3109">
            <v>60</v>
          </cell>
          <cell r="S3109" t="str">
            <v>months</v>
          </cell>
          <cell r="T3109">
            <v>60</v>
          </cell>
          <cell r="U3109">
            <v>3.5099999999999992E-2</v>
          </cell>
          <cell r="V3109">
            <v>134.14623299999997</v>
          </cell>
          <cell r="W3109" t="str">
            <v>REG</v>
          </cell>
          <cell r="X3109">
            <v>50</v>
          </cell>
        </row>
        <row r="3110">
          <cell r="A3110">
            <v>2155372</v>
          </cell>
          <cell r="B3110">
            <v>1</v>
          </cell>
          <cell r="C3110">
            <v>13088.31</v>
          </cell>
          <cell r="D3110" t="str">
            <v>ubank</v>
          </cell>
          <cell r="E3110" t="str">
            <v>fixed</v>
          </cell>
          <cell r="F3110">
            <v>40083</v>
          </cell>
          <cell r="G3110">
            <v>0</v>
          </cell>
          <cell r="H3110">
            <v>2.65</v>
          </cell>
          <cell r="I3110">
            <v>3</v>
          </cell>
          <cell r="J3110">
            <v>3.5</v>
          </cell>
          <cell r="K3110">
            <v>3.7</v>
          </cell>
          <cell r="L3110">
            <v>4.0999999999999996</v>
          </cell>
          <cell r="M3110">
            <v>0</v>
          </cell>
          <cell r="N3110">
            <v>0.15</v>
          </cell>
          <cell r="O3110" t="str">
            <v>RIF</v>
          </cell>
          <cell r="P3110" t="str">
            <v>UBRKRF</v>
          </cell>
          <cell r="Q3110">
            <v>38564</v>
          </cell>
          <cell r="R3110">
            <v>60</v>
          </cell>
          <cell r="S3110" t="str">
            <v>months</v>
          </cell>
          <cell r="T3110">
            <v>60</v>
          </cell>
          <cell r="U3110">
            <v>3.5400000000000008E-2</v>
          </cell>
          <cell r="V3110">
            <v>463.32617400000009</v>
          </cell>
          <cell r="W3110" t="str">
            <v>RIF</v>
          </cell>
          <cell r="X3110">
            <v>50</v>
          </cell>
        </row>
        <row r="3111">
          <cell r="A3111">
            <v>2155406</v>
          </cell>
          <cell r="B3111">
            <v>1</v>
          </cell>
          <cell r="C3111">
            <v>10000</v>
          </cell>
          <cell r="D3111" t="str">
            <v>ubank</v>
          </cell>
          <cell r="E3111" t="str">
            <v>fixed</v>
          </cell>
          <cell r="F3111">
            <v>39338</v>
          </cell>
          <cell r="G3111">
            <v>0</v>
          </cell>
          <cell r="H3111">
            <v>2.65</v>
          </cell>
          <cell r="I3111">
            <v>3.15</v>
          </cell>
          <cell r="J3111">
            <v>3.65</v>
          </cell>
          <cell r="K3111">
            <v>3.85</v>
          </cell>
          <cell r="L3111">
            <v>4.25</v>
          </cell>
          <cell r="M3111">
            <v>0</v>
          </cell>
          <cell r="N3111">
            <v>0</v>
          </cell>
          <cell r="O3111" t="str">
            <v>term</v>
          </cell>
          <cell r="P3111" t="str">
            <v>UBRKLT</v>
          </cell>
          <cell r="Q3111">
            <v>38564</v>
          </cell>
          <cell r="R3111">
            <v>36</v>
          </cell>
          <cell r="S3111" t="str">
            <v>months</v>
          </cell>
          <cell r="T3111">
            <v>36</v>
          </cell>
          <cell r="U3111">
            <v>3.5099999999999992E-2</v>
          </cell>
          <cell r="V3111">
            <v>350.99999999999994</v>
          </cell>
          <cell r="W3111" t="str">
            <v>REG</v>
          </cell>
          <cell r="X3111">
            <v>26</v>
          </cell>
        </row>
        <row r="3112">
          <cell r="A3112">
            <v>2155646</v>
          </cell>
          <cell r="B3112">
            <v>1</v>
          </cell>
          <cell r="C3112">
            <v>7000</v>
          </cell>
          <cell r="D3112" t="str">
            <v>ubank</v>
          </cell>
          <cell r="E3112" t="str">
            <v>fixed</v>
          </cell>
          <cell r="F3112">
            <v>40070</v>
          </cell>
          <cell r="G3112">
            <v>0</v>
          </cell>
          <cell r="H3112">
            <v>2.65</v>
          </cell>
          <cell r="I3112">
            <v>3.15</v>
          </cell>
          <cell r="J3112">
            <v>3.65</v>
          </cell>
          <cell r="K3112">
            <v>3.85</v>
          </cell>
          <cell r="L3112">
            <v>4.25</v>
          </cell>
          <cell r="M3112">
            <v>0</v>
          </cell>
          <cell r="N3112">
            <v>0</v>
          </cell>
          <cell r="O3112" t="str">
            <v>term</v>
          </cell>
          <cell r="P3112" t="str">
            <v>UBRKLT</v>
          </cell>
          <cell r="Q3112">
            <v>38564</v>
          </cell>
          <cell r="R3112">
            <v>60</v>
          </cell>
          <cell r="S3112" t="str">
            <v>months</v>
          </cell>
          <cell r="T3112">
            <v>60</v>
          </cell>
          <cell r="U3112">
            <v>3.5099999999999992E-2</v>
          </cell>
          <cell r="V3112">
            <v>245.69999999999996</v>
          </cell>
          <cell r="W3112" t="str">
            <v>REG</v>
          </cell>
          <cell r="X3112">
            <v>50</v>
          </cell>
        </row>
        <row r="3113">
          <cell r="A3113">
            <v>2155745</v>
          </cell>
          <cell r="B3113">
            <v>1</v>
          </cell>
          <cell r="C3113">
            <v>5000</v>
          </cell>
          <cell r="D3113" t="str">
            <v>ubank</v>
          </cell>
          <cell r="E3113" t="str">
            <v>fixed</v>
          </cell>
          <cell r="F3113">
            <v>40070</v>
          </cell>
          <cell r="G3113">
            <v>0</v>
          </cell>
          <cell r="H3113">
            <v>2.65</v>
          </cell>
          <cell r="I3113">
            <v>3.15</v>
          </cell>
          <cell r="J3113">
            <v>3.65</v>
          </cell>
          <cell r="K3113">
            <v>3.85</v>
          </cell>
          <cell r="L3113">
            <v>4.25</v>
          </cell>
          <cell r="M3113">
            <v>0</v>
          </cell>
          <cell r="N3113">
            <v>0</v>
          </cell>
          <cell r="O3113" t="str">
            <v>term</v>
          </cell>
          <cell r="P3113" t="str">
            <v>UBRKLT</v>
          </cell>
          <cell r="Q3113">
            <v>38564</v>
          </cell>
          <cell r="R3113">
            <v>60</v>
          </cell>
          <cell r="S3113" t="str">
            <v>months</v>
          </cell>
          <cell r="T3113">
            <v>60</v>
          </cell>
          <cell r="U3113">
            <v>3.5099999999999992E-2</v>
          </cell>
          <cell r="V3113">
            <v>175.49999999999997</v>
          </cell>
          <cell r="W3113" t="str">
            <v>REG</v>
          </cell>
          <cell r="X3113">
            <v>50</v>
          </cell>
        </row>
        <row r="3114">
          <cell r="A3114">
            <v>2156370</v>
          </cell>
          <cell r="B3114">
            <v>1</v>
          </cell>
          <cell r="C3114">
            <v>10000</v>
          </cell>
          <cell r="D3114" t="str">
            <v>ubank</v>
          </cell>
          <cell r="E3114" t="str">
            <v>fixed</v>
          </cell>
          <cell r="F3114">
            <v>40071</v>
          </cell>
          <cell r="G3114">
            <v>0</v>
          </cell>
          <cell r="H3114">
            <v>2.65</v>
          </cell>
          <cell r="I3114">
            <v>3.15</v>
          </cell>
          <cell r="J3114">
            <v>3.65</v>
          </cell>
          <cell r="K3114">
            <v>3.85</v>
          </cell>
          <cell r="L3114">
            <v>4.25</v>
          </cell>
          <cell r="M3114">
            <v>0</v>
          </cell>
          <cell r="N3114">
            <v>0</v>
          </cell>
          <cell r="O3114" t="str">
            <v>term</v>
          </cell>
          <cell r="P3114" t="str">
            <v>UBRKLT</v>
          </cell>
          <cell r="Q3114">
            <v>38564</v>
          </cell>
          <cell r="R3114">
            <v>60</v>
          </cell>
          <cell r="S3114" t="str">
            <v>months</v>
          </cell>
          <cell r="T3114">
            <v>60</v>
          </cell>
          <cell r="U3114">
            <v>3.5099999999999992E-2</v>
          </cell>
          <cell r="V3114">
            <v>350.99999999999994</v>
          </cell>
          <cell r="W3114" t="str">
            <v>REG</v>
          </cell>
          <cell r="X3114">
            <v>50</v>
          </cell>
        </row>
        <row r="3115">
          <cell r="A3115">
            <v>2156453</v>
          </cell>
          <cell r="B3115">
            <v>1</v>
          </cell>
          <cell r="C3115">
            <v>2763.72</v>
          </cell>
          <cell r="D3115" t="str">
            <v>ubank</v>
          </cell>
          <cell r="E3115" t="str">
            <v>fixed</v>
          </cell>
          <cell r="F3115">
            <v>39340</v>
          </cell>
          <cell r="G3115">
            <v>0</v>
          </cell>
          <cell r="H3115">
            <v>2.65</v>
          </cell>
          <cell r="I3115">
            <v>3.15</v>
          </cell>
          <cell r="J3115">
            <v>3.65</v>
          </cell>
          <cell r="K3115">
            <v>3.85</v>
          </cell>
          <cell r="L3115">
            <v>4.25</v>
          </cell>
          <cell r="M3115">
            <v>0</v>
          </cell>
          <cell r="N3115">
            <v>0</v>
          </cell>
          <cell r="O3115" t="str">
            <v>term</v>
          </cell>
          <cell r="P3115" t="str">
            <v>UBRKLT</v>
          </cell>
          <cell r="Q3115">
            <v>38564</v>
          </cell>
          <cell r="R3115">
            <v>36</v>
          </cell>
          <cell r="S3115" t="str">
            <v>months</v>
          </cell>
          <cell r="T3115">
            <v>36</v>
          </cell>
          <cell r="U3115">
            <v>3.5099999999999992E-2</v>
          </cell>
          <cell r="V3115">
            <v>97.006571999999977</v>
          </cell>
          <cell r="W3115" t="str">
            <v>REG</v>
          </cell>
          <cell r="X3115">
            <v>26</v>
          </cell>
        </row>
        <row r="3116">
          <cell r="A3116">
            <v>2156479</v>
          </cell>
          <cell r="B3116">
            <v>1</v>
          </cell>
          <cell r="C3116">
            <v>15000</v>
          </cell>
          <cell r="D3116" t="str">
            <v>ubank</v>
          </cell>
          <cell r="E3116" t="str">
            <v>fixed</v>
          </cell>
          <cell r="F3116">
            <v>40071</v>
          </cell>
          <cell r="G3116">
            <v>0</v>
          </cell>
          <cell r="H3116">
            <v>2.65</v>
          </cell>
          <cell r="I3116">
            <v>3.15</v>
          </cell>
          <cell r="J3116">
            <v>3.65</v>
          </cell>
          <cell r="K3116">
            <v>3.85</v>
          </cell>
          <cell r="L3116">
            <v>4.25</v>
          </cell>
          <cell r="M3116">
            <v>0</v>
          </cell>
          <cell r="N3116">
            <v>0</v>
          </cell>
          <cell r="O3116" t="str">
            <v>term</v>
          </cell>
          <cell r="P3116" t="str">
            <v>UBRKLT</v>
          </cell>
          <cell r="Q3116">
            <v>38564</v>
          </cell>
          <cell r="R3116">
            <v>60</v>
          </cell>
          <cell r="S3116" t="str">
            <v>months</v>
          </cell>
          <cell r="T3116">
            <v>60</v>
          </cell>
          <cell r="U3116">
            <v>3.5099999999999992E-2</v>
          </cell>
          <cell r="V3116">
            <v>526.49999999999989</v>
          </cell>
          <cell r="W3116" t="str">
            <v>REG</v>
          </cell>
          <cell r="X3116">
            <v>50</v>
          </cell>
        </row>
        <row r="3117">
          <cell r="A3117">
            <v>2156578</v>
          </cell>
          <cell r="B3117">
            <v>1</v>
          </cell>
          <cell r="C3117">
            <v>25526.03</v>
          </cell>
          <cell r="D3117" t="str">
            <v>ubank</v>
          </cell>
          <cell r="E3117" t="str">
            <v>fixed</v>
          </cell>
          <cell r="F3117">
            <v>40072</v>
          </cell>
          <cell r="G3117">
            <v>0</v>
          </cell>
          <cell r="H3117">
            <v>2.65</v>
          </cell>
          <cell r="I3117">
            <v>3.15</v>
          </cell>
          <cell r="J3117">
            <v>3.65</v>
          </cell>
          <cell r="K3117">
            <v>3.85</v>
          </cell>
          <cell r="L3117">
            <v>4.25</v>
          </cell>
          <cell r="M3117">
            <v>0</v>
          </cell>
          <cell r="N3117">
            <v>0</v>
          </cell>
          <cell r="O3117" t="str">
            <v>term</v>
          </cell>
          <cell r="P3117" t="str">
            <v>UBRKLT</v>
          </cell>
          <cell r="Q3117">
            <v>38564</v>
          </cell>
          <cell r="R3117">
            <v>60</v>
          </cell>
          <cell r="S3117" t="str">
            <v>months</v>
          </cell>
          <cell r="T3117">
            <v>60</v>
          </cell>
          <cell r="U3117">
            <v>3.5099999999999992E-2</v>
          </cell>
          <cell r="V3117">
            <v>895.96365299999979</v>
          </cell>
          <cell r="W3117" t="str">
            <v>REG</v>
          </cell>
          <cell r="X3117">
            <v>50</v>
          </cell>
        </row>
        <row r="3118">
          <cell r="A3118">
            <v>2156776</v>
          </cell>
          <cell r="B3118">
            <v>1</v>
          </cell>
          <cell r="C3118">
            <v>50000</v>
          </cell>
          <cell r="D3118" t="str">
            <v>ubank</v>
          </cell>
          <cell r="E3118" t="str">
            <v>fixed</v>
          </cell>
          <cell r="F3118">
            <v>40072</v>
          </cell>
          <cell r="G3118">
            <v>0</v>
          </cell>
          <cell r="H3118">
            <v>2.65</v>
          </cell>
          <cell r="I3118">
            <v>3.15</v>
          </cell>
          <cell r="J3118">
            <v>3.65</v>
          </cell>
          <cell r="K3118">
            <v>3.85</v>
          </cell>
          <cell r="L3118">
            <v>4.25</v>
          </cell>
          <cell r="M3118">
            <v>0</v>
          </cell>
          <cell r="N3118">
            <v>0</v>
          </cell>
          <cell r="O3118" t="str">
            <v>term</v>
          </cell>
          <cell r="P3118" t="str">
            <v>UBRKLT</v>
          </cell>
          <cell r="Q3118">
            <v>38564</v>
          </cell>
          <cell r="R3118">
            <v>60</v>
          </cell>
          <cell r="S3118" t="str">
            <v>months</v>
          </cell>
          <cell r="T3118">
            <v>60</v>
          </cell>
          <cell r="U3118">
            <v>3.5099999999999992E-2</v>
          </cell>
          <cell r="V3118">
            <v>1754.9999999999995</v>
          </cell>
          <cell r="W3118" t="str">
            <v>REG</v>
          </cell>
          <cell r="X3118">
            <v>50</v>
          </cell>
        </row>
        <row r="3119">
          <cell r="A3119">
            <v>2156776</v>
          </cell>
          <cell r="B3119">
            <v>2</v>
          </cell>
          <cell r="C3119">
            <v>25000</v>
          </cell>
          <cell r="D3119" t="str">
            <v>ubank</v>
          </cell>
          <cell r="E3119" t="str">
            <v>fixed</v>
          </cell>
          <cell r="F3119">
            <v>40371</v>
          </cell>
          <cell r="G3119">
            <v>0</v>
          </cell>
          <cell r="H3119">
            <v>2.85</v>
          </cell>
          <cell r="I3119">
            <v>3</v>
          </cell>
          <cell r="J3119">
            <v>3.5</v>
          </cell>
          <cell r="K3119">
            <v>3.6</v>
          </cell>
          <cell r="L3119">
            <v>3.7</v>
          </cell>
          <cell r="M3119">
            <v>0</v>
          </cell>
          <cell r="N3119">
            <v>0</v>
          </cell>
          <cell r="O3119" t="str">
            <v>term</v>
          </cell>
          <cell r="P3119" t="str">
            <v>UBRKLT</v>
          </cell>
          <cell r="Q3119">
            <v>38564</v>
          </cell>
          <cell r="R3119">
            <v>60</v>
          </cell>
          <cell r="S3119" t="str">
            <v>months</v>
          </cell>
          <cell r="T3119">
            <v>60</v>
          </cell>
          <cell r="U3119">
            <v>3.3299999999999996E-2</v>
          </cell>
          <cell r="V3119">
            <v>832.49999999999989</v>
          </cell>
          <cell r="W3119" t="str">
            <v>REG</v>
          </cell>
          <cell r="X3119">
            <v>60</v>
          </cell>
        </row>
        <row r="3120">
          <cell r="A3120">
            <v>2170421</v>
          </cell>
          <cell r="B3120">
            <v>1</v>
          </cell>
          <cell r="C3120">
            <v>50635.68</v>
          </cell>
          <cell r="D3120" t="str">
            <v>ubank</v>
          </cell>
          <cell r="E3120" t="str">
            <v>fixed</v>
          </cell>
          <cell r="F3120">
            <v>40134</v>
          </cell>
          <cell r="G3120">
            <v>0</v>
          </cell>
          <cell r="H3120">
            <v>2.65</v>
          </cell>
          <cell r="I3120">
            <v>3</v>
          </cell>
          <cell r="J3120">
            <v>3.5</v>
          </cell>
          <cell r="K3120">
            <v>3.7</v>
          </cell>
          <cell r="L3120">
            <v>3.9</v>
          </cell>
          <cell r="M3120">
            <v>0</v>
          </cell>
          <cell r="N3120">
            <v>0.2</v>
          </cell>
          <cell r="O3120" t="str">
            <v>RIF</v>
          </cell>
          <cell r="P3120" t="str">
            <v>UBRKRF</v>
          </cell>
          <cell r="Q3120">
            <v>38564</v>
          </cell>
          <cell r="R3120">
            <v>60</v>
          </cell>
          <cell r="S3120" t="str">
            <v>months</v>
          </cell>
          <cell r="T3120">
            <v>60</v>
          </cell>
          <cell r="U3120">
            <v>3.5500000000000004E-2</v>
          </cell>
          <cell r="V3120">
            <v>1797.5666400000002</v>
          </cell>
          <cell r="W3120" t="str">
            <v>RIF</v>
          </cell>
          <cell r="X3120">
            <v>52</v>
          </cell>
        </row>
        <row r="3121">
          <cell r="A3121">
            <v>2171635</v>
          </cell>
          <cell r="B3121">
            <v>2</v>
          </cell>
          <cell r="C3121">
            <v>20000</v>
          </cell>
          <cell r="D3121" t="str">
            <v>ubank</v>
          </cell>
          <cell r="E3121" t="str">
            <v>fixed</v>
          </cell>
          <cell r="F3121">
            <v>39654</v>
          </cell>
          <cell r="G3121">
            <v>0</v>
          </cell>
          <cell r="H3121">
            <v>2.85</v>
          </cell>
          <cell r="I3121">
            <v>3</v>
          </cell>
          <cell r="J3121">
            <v>3.5</v>
          </cell>
          <cell r="K3121">
            <v>3.6</v>
          </cell>
          <cell r="L3121">
            <v>3.7</v>
          </cell>
          <cell r="M3121">
            <v>0</v>
          </cell>
          <cell r="N3121">
            <v>0</v>
          </cell>
          <cell r="O3121" t="str">
            <v>term</v>
          </cell>
          <cell r="P3121" t="str">
            <v>UBRKLT</v>
          </cell>
          <cell r="Q3121">
            <v>38564</v>
          </cell>
          <cell r="R3121">
            <v>36</v>
          </cell>
          <cell r="S3121" t="str">
            <v>months</v>
          </cell>
          <cell r="T3121">
            <v>36</v>
          </cell>
          <cell r="U3121">
            <v>3.3299999999999996E-2</v>
          </cell>
          <cell r="V3121">
            <v>665.99999999999989</v>
          </cell>
          <cell r="W3121" t="str">
            <v>REG</v>
          </cell>
          <cell r="X3121">
            <v>36</v>
          </cell>
        </row>
        <row r="3122">
          <cell r="A3122">
            <v>2171635</v>
          </cell>
          <cell r="B3122">
            <v>1</v>
          </cell>
          <cell r="C3122">
            <v>20000</v>
          </cell>
          <cell r="D3122" t="str">
            <v>ubank</v>
          </cell>
          <cell r="E3122" t="str">
            <v>fixed</v>
          </cell>
          <cell r="F3122">
            <v>39380</v>
          </cell>
          <cell r="G3122">
            <v>0</v>
          </cell>
          <cell r="H3122">
            <v>2.65</v>
          </cell>
          <cell r="I3122">
            <v>3</v>
          </cell>
          <cell r="J3122">
            <v>3.5</v>
          </cell>
          <cell r="K3122">
            <v>3.7</v>
          </cell>
          <cell r="L3122">
            <v>4.0999999999999996</v>
          </cell>
          <cell r="M3122">
            <v>0</v>
          </cell>
          <cell r="N3122">
            <v>0</v>
          </cell>
          <cell r="O3122" t="str">
            <v>term</v>
          </cell>
          <cell r="P3122" t="str">
            <v>UBRKLT</v>
          </cell>
          <cell r="Q3122">
            <v>38564</v>
          </cell>
          <cell r="R3122">
            <v>36</v>
          </cell>
          <cell r="S3122" t="str">
            <v>months</v>
          </cell>
          <cell r="T3122">
            <v>36</v>
          </cell>
          <cell r="U3122">
            <v>3.3900000000000007E-2</v>
          </cell>
          <cell r="V3122">
            <v>678.00000000000011</v>
          </cell>
          <cell r="W3122" t="str">
            <v>REG</v>
          </cell>
          <cell r="X3122">
            <v>27</v>
          </cell>
        </row>
        <row r="3123">
          <cell r="A3123">
            <v>2172062</v>
          </cell>
          <cell r="B3123">
            <v>1</v>
          </cell>
          <cell r="C3123">
            <v>5285.07</v>
          </cell>
          <cell r="D3123" t="str">
            <v>ubank</v>
          </cell>
          <cell r="E3123" t="str">
            <v>fixed</v>
          </cell>
          <cell r="F3123">
            <v>40121</v>
          </cell>
          <cell r="G3123">
            <v>0</v>
          </cell>
          <cell r="H3123">
            <v>2.65</v>
          </cell>
          <cell r="I3123">
            <v>3</v>
          </cell>
          <cell r="J3123">
            <v>3.5</v>
          </cell>
          <cell r="K3123">
            <v>3.7</v>
          </cell>
          <cell r="L3123">
            <v>3.9</v>
          </cell>
          <cell r="M3123">
            <v>0</v>
          </cell>
          <cell r="N3123">
            <v>0.2</v>
          </cell>
          <cell r="O3123" t="str">
            <v>RIF</v>
          </cell>
          <cell r="P3123" t="str">
            <v>UBRKRF</v>
          </cell>
          <cell r="Q3123">
            <v>38564</v>
          </cell>
          <cell r="R3123">
            <v>60</v>
          </cell>
          <cell r="S3123" t="str">
            <v>months</v>
          </cell>
          <cell r="T3123">
            <v>60</v>
          </cell>
          <cell r="U3123">
            <v>3.5500000000000004E-2</v>
          </cell>
          <cell r="V3123">
            <v>187.61998500000001</v>
          </cell>
          <cell r="W3123" t="str">
            <v>RIF</v>
          </cell>
          <cell r="X3123">
            <v>52</v>
          </cell>
        </row>
        <row r="3124">
          <cell r="A3124">
            <v>2172856</v>
          </cell>
          <cell r="B3124">
            <v>1</v>
          </cell>
          <cell r="C3124">
            <v>56610.38</v>
          </cell>
          <cell r="D3124" t="str">
            <v>ubank</v>
          </cell>
          <cell r="E3124" t="str">
            <v>fixed</v>
          </cell>
          <cell r="F3124">
            <v>40113</v>
          </cell>
          <cell r="G3124">
            <v>0</v>
          </cell>
          <cell r="H3124">
            <v>2.65</v>
          </cell>
          <cell r="I3124">
            <v>3</v>
          </cell>
          <cell r="J3124">
            <v>3.5</v>
          </cell>
          <cell r="K3124">
            <v>3.7</v>
          </cell>
          <cell r="L3124">
            <v>4.0999999999999996</v>
          </cell>
          <cell r="M3124">
            <v>0</v>
          </cell>
          <cell r="N3124">
            <v>0</v>
          </cell>
          <cell r="O3124" t="str">
            <v>term</v>
          </cell>
          <cell r="P3124" t="str">
            <v>UBRKLT</v>
          </cell>
          <cell r="Q3124">
            <v>38564</v>
          </cell>
          <cell r="R3124">
            <v>60</v>
          </cell>
          <cell r="S3124" t="str">
            <v>months</v>
          </cell>
          <cell r="T3124">
            <v>60</v>
          </cell>
          <cell r="U3124">
            <v>3.3900000000000007E-2</v>
          </cell>
          <cell r="V3124">
            <v>1919.0918820000002</v>
          </cell>
          <cell r="W3124" t="str">
            <v>REG</v>
          </cell>
          <cell r="X3124">
            <v>51</v>
          </cell>
        </row>
        <row r="3125">
          <cell r="A3125">
            <v>2173045</v>
          </cell>
          <cell r="B3125">
            <v>1</v>
          </cell>
          <cell r="C3125">
            <v>2201.34</v>
          </cell>
          <cell r="D3125" t="str">
            <v>ubank</v>
          </cell>
          <cell r="E3125" t="str">
            <v>fixed</v>
          </cell>
          <cell r="F3125">
            <v>40113</v>
          </cell>
          <cell r="G3125">
            <v>0</v>
          </cell>
          <cell r="H3125">
            <v>2.65</v>
          </cell>
          <cell r="I3125">
            <v>3</v>
          </cell>
          <cell r="J3125">
            <v>3.5</v>
          </cell>
          <cell r="K3125">
            <v>3.7</v>
          </cell>
          <cell r="L3125">
            <v>4.0999999999999996</v>
          </cell>
          <cell r="M3125">
            <v>0</v>
          </cell>
          <cell r="N3125">
            <v>0</v>
          </cell>
          <cell r="O3125" t="str">
            <v>term</v>
          </cell>
          <cell r="P3125" t="str">
            <v>UBRKLT</v>
          </cell>
          <cell r="Q3125">
            <v>38564</v>
          </cell>
          <cell r="R3125">
            <v>60</v>
          </cell>
          <cell r="S3125" t="str">
            <v>months</v>
          </cell>
          <cell r="T3125">
            <v>60</v>
          </cell>
          <cell r="U3125">
            <v>3.3900000000000007E-2</v>
          </cell>
          <cell r="V3125">
            <v>74.625426000000019</v>
          </cell>
          <cell r="W3125" t="str">
            <v>REG</v>
          </cell>
          <cell r="X3125">
            <v>51</v>
          </cell>
        </row>
        <row r="3126">
          <cell r="A3126">
            <v>2173045</v>
          </cell>
          <cell r="B3126">
            <v>2</v>
          </cell>
          <cell r="C3126">
            <v>1000</v>
          </cell>
          <cell r="D3126" t="str">
            <v>ubank</v>
          </cell>
          <cell r="E3126" t="str">
            <v>fixed</v>
          </cell>
          <cell r="F3126">
            <v>40160</v>
          </cell>
          <cell r="G3126">
            <v>0</v>
          </cell>
          <cell r="H3126">
            <v>2.5</v>
          </cell>
          <cell r="I3126">
            <v>2.9</v>
          </cell>
          <cell r="J3126">
            <v>3.15</v>
          </cell>
          <cell r="K3126">
            <v>3.6</v>
          </cell>
          <cell r="L3126">
            <v>3.8</v>
          </cell>
          <cell r="M3126">
            <v>0</v>
          </cell>
          <cell r="N3126">
            <v>0</v>
          </cell>
          <cell r="O3126" t="str">
            <v>term</v>
          </cell>
          <cell r="P3126" t="str">
            <v>UBRKLT</v>
          </cell>
          <cell r="Q3126">
            <v>38564</v>
          </cell>
          <cell r="R3126">
            <v>60</v>
          </cell>
          <cell r="S3126" t="str">
            <v>months</v>
          </cell>
          <cell r="T3126">
            <v>60</v>
          </cell>
          <cell r="U3126">
            <v>3.1899999999999998E-2</v>
          </cell>
          <cell r="V3126">
            <v>31.9</v>
          </cell>
          <cell r="W3126" t="str">
            <v>REG</v>
          </cell>
          <cell r="X3126">
            <v>53</v>
          </cell>
        </row>
        <row r="3127">
          <cell r="A3127">
            <v>2173557</v>
          </cell>
          <cell r="B3127">
            <v>1</v>
          </cell>
          <cell r="C3127">
            <v>50000</v>
          </cell>
          <cell r="D3127" t="str">
            <v>ubank</v>
          </cell>
          <cell r="E3127" t="str">
            <v>fixed</v>
          </cell>
          <cell r="F3127">
            <v>40114</v>
          </cell>
          <cell r="G3127">
            <v>0</v>
          </cell>
          <cell r="H3127">
            <v>2.65</v>
          </cell>
          <cell r="I3127">
            <v>3</v>
          </cell>
          <cell r="J3127">
            <v>3.5</v>
          </cell>
          <cell r="K3127">
            <v>3.7</v>
          </cell>
          <cell r="L3127">
            <v>4.0999999999999996</v>
          </cell>
          <cell r="M3127">
            <v>0</v>
          </cell>
          <cell r="N3127">
            <v>0</v>
          </cell>
          <cell r="O3127" t="str">
            <v>term</v>
          </cell>
          <cell r="P3127" t="str">
            <v>UBRKLT</v>
          </cell>
          <cell r="Q3127">
            <v>38564</v>
          </cell>
          <cell r="R3127">
            <v>60</v>
          </cell>
          <cell r="S3127" t="str">
            <v>months</v>
          </cell>
          <cell r="T3127">
            <v>60</v>
          </cell>
          <cell r="U3127">
            <v>3.3900000000000007E-2</v>
          </cell>
          <cell r="V3127">
            <v>1695.0000000000002</v>
          </cell>
          <cell r="W3127" t="str">
            <v>REG</v>
          </cell>
          <cell r="X3127">
            <v>51</v>
          </cell>
        </row>
        <row r="3128">
          <cell r="A3128">
            <v>2173987</v>
          </cell>
          <cell r="B3128">
            <v>1</v>
          </cell>
          <cell r="C3128">
            <v>24315.66</v>
          </cell>
          <cell r="D3128" t="str">
            <v>ubank</v>
          </cell>
          <cell r="E3128" t="str">
            <v>fixed</v>
          </cell>
          <cell r="F3128">
            <v>40132</v>
          </cell>
          <cell r="G3128">
            <v>0</v>
          </cell>
          <cell r="H3128">
            <v>2.65</v>
          </cell>
          <cell r="I3128">
            <v>3</v>
          </cell>
          <cell r="J3128">
            <v>3.5</v>
          </cell>
          <cell r="K3128">
            <v>3.7</v>
          </cell>
          <cell r="L3128">
            <v>3.9</v>
          </cell>
          <cell r="M3128">
            <v>0</v>
          </cell>
          <cell r="N3128">
            <v>0.2</v>
          </cell>
          <cell r="O3128" t="str">
            <v>RSP</v>
          </cell>
          <cell r="P3128" t="str">
            <v>UBRKRS</v>
          </cell>
          <cell r="Q3128">
            <v>38564</v>
          </cell>
          <cell r="R3128">
            <v>60</v>
          </cell>
          <cell r="S3128" t="str">
            <v>months</v>
          </cell>
          <cell r="T3128">
            <v>60</v>
          </cell>
          <cell r="U3128">
            <v>3.5500000000000004E-2</v>
          </cell>
          <cell r="V3128">
            <v>863.20593000000008</v>
          </cell>
          <cell r="W3128" t="str">
            <v>RSP</v>
          </cell>
          <cell r="X3128">
            <v>52</v>
          </cell>
        </row>
        <row r="3129">
          <cell r="A3129">
            <v>2174209</v>
          </cell>
          <cell r="B3129">
            <v>1</v>
          </cell>
          <cell r="C3129">
            <v>20000</v>
          </cell>
          <cell r="D3129" t="str">
            <v>ubank</v>
          </cell>
          <cell r="E3129" t="str">
            <v>fixed</v>
          </cell>
          <cell r="F3129">
            <v>40115</v>
          </cell>
          <cell r="G3129">
            <v>0</v>
          </cell>
          <cell r="H3129">
            <v>2.65</v>
          </cell>
          <cell r="I3129">
            <v>3</v>
          </cell>
          <cell r="J3129">
            <v>3.5</v>
          </cell>
          <cell r="K3129">
            <v>3.7</v>
          </cell>
          <cell r="L3129">
            <v>4.0999999999999996</v>
          </cell>
          <cell r="M3129">
            <v>0</v>
          </cell>
          <cell r="N3129">
            <v>0</v>
          </cell>
          <cell r="O3129" t="str">
            <v>term</v>
          </cell>
          <cell r="P3129" t="str">
            <v>UBRKLT</v>
          </cell>
          <cell r="Q3129">
            <v>38564</v>
          </cell>
          <cell r="R3129">
            <v>60</v>
          </cell>
          <cell r="S3129" t="str">
            <v>months</v>
          </cell>
          <cell r="T3129">
            <v>60</v>
          </cell>
          <cell r="U3129">
            <v>3.3900000000000007E-2</v>
          </cell>
          <cell r="V3129">
            <v>678.00000000000011</v>
          </cell>
          <cell r="W3129" t="str">
            <v>REG</v>
          </cell>
          <cell r="X3129">
            <v>51</v>
          </cell>
        </row>
        <row r="3130">
          <cell r="A3130">
            <v>2174209</v>
          </cell>
          <cell r="B3130">
            <v>2</v>
          </cell>
          <cell r="C3130">
            <v>35000</v>
          </cell>
          <cell r="D3130" t="str">
            <v>ubank</v>
          </cell>
          <cell r="E3130" t="str">
            <v>fixed</v>
          </cell>
          <cell r="F3130">
            <v>38862</v>
          </cell>
          <cell r="G3130">
            <v>0</v>
          </cell>
          <cell r="H3130">
            <v>2.9</v>
          </cell>
          <cell r="I3130">
            <v>3.2</v>
          </cell>
          <cell r="J3130">
            <v>3.3</v>
          </cell>
          <cell r="K3130">
            <v>3.6</v>
          </cell>
          <cell r="L3130">
            <v>3.75</v>
          </cell>
          <cell r="M3130">
            <v>0</v>
          </cell>
          <cell r="N3130">
            <v>-0.4</v>
          </cell>
          <cell r="O3130" t="str">
            <v>term</v>
          </cell>
          <cell r="P3130" t="str">
            <v>UBLONG</v>
          </cell>
          <cell r="Q3130">
            <v>38564</v>
          </cell>
          <cell r="R3130">
            <v>12</v>
          </cell>
          <cell r="S3130" t="str">
            <v>months</v>
          </cell>
          <cell r="T3130">
            <v>12</v>
          </cell>
          <cell r="U3130">
            <v>2.9500000000000002E-2</v>
          </cell>
          <cell r="V3130">
            <v>1032.5</v>
          </cell>
          <cell r="W3130" t="str">
            <v>REG</v>
          </cell>
          <cell r="X3130">
            <v>10</v>
          </cell>
        </row>
        <row r="3131">
          <cell r="A3131">
            <v>2175008</v>
          </cell>
          <cell r="B3131">
            <v>1</v>
          </cell>
          <cell r="C3131">
            <v>2321.62</v>
          </cell>
          <cell r="D3131" t="str">
            <v>ubank</v>
          </cell>
          <cell r="E3131" t="str">
            <v>fixed</v>
          </cell>
          <cell r="F3131">
            <v>38653</v>
          </cell>
          <cell r="G3131">
            <v>0</v>
          </cell>
          <cell r="H3131">
            <v>2.65</v>
          </cell>
          <cell r="I3131">
            <v>3</v>
          </cell>
          <cell r="J3131">
            <v>3.5</v>
          </cell>
          <cell r="K3131">
            <v>3.7</v>
          </cell>
          <cell r="L3131">
            <v>4.0999999999999996</v>
          </cell>
          <cell r="M3131">
            <v>0</v>
          </cell>
          <cell r="N3131">
            <v>0</v>
          </cell>
          <cell r="O3131" t="str">
            <v>term</v>
          </cell>
          <cell r="P3131" t="str">
            <v>UBRKLT</v>
          </cell>
          <cell r="Q3131">
            <v>38564</v>
          </cell>
          <cell r="R3131">
            <v>12</v>
          </cell>
          <cell r="S3131" t="str">
            <v>months</v>
          </cell>
          <cell r="T3131">
            <v>12</v>
          </cell>
          <cell r="U3131">
            <v>3.3900000000000007E-2</v>
          </cell>
          <cell r="V3131">
            <v>78.702918000000011</v>
          </cell>
          <cell r="W3131" t="str">
            <v>REG</v>
          </cell>
          <cell r="X3131">
            <v>3</v>
          </cell>
        </row>
        <row r="3132">
          <cell r="A3132">
            <v>2175826</v>
          </cell>
          <cell r="B3132">
            <v>1</v>
          </cell>
          <cell r="C3132">
            <v>14542.26</v>
          </cell>
          <cell r="D3132" t="str">
            <v>ubank</v>
          </cell>
          <cell r="E3132" t="str">
            <v>fixed</v>
          </cell>
          <cell r="F3132">
            <v>39415</v>
          </cell>
          <cell r="G3132">
            <v>0</v>
          </cell>
          <cell r="H3132">
            <v>2.65</v>
          </cell>
          <cell r="I3132">
            <v>3</v>
          </cell>
          <cell r="J3132">
            <v>3.5</v>
          </cell>
          <cell r="K3132">
            <v>3.7</v>
          </cell>
          <cell r="L3132">
            <v>3.9</v>
          </cell>
          <cell r="M3132">
            <v>0</v>
          </cell>
          <cell r="N3132">
            <v>0</v>
          </cell>
          <cell r="O3132" t="str">
            <v>RSP</v>
          </cell>
          <cell r="P3132" t="str">
            <v>UBRKRS</v>
          </cell>
          <cell r="Q3132">
            <v>38564</v>
          </cell>
          <cell r="R3132">
            <v>36</v>
          </cell>
          <cell r="S3132" t="str">
            <v>months</v>
          </cell>
          <cell r="T3132">
            <v>36</v>
          </cell>
          <cell r="U3132">
            <v>3.3500000000000002E-2</v>
          </cell>
          <cell r="V3132">
            <v>487.16571000000005</v>
          </cell>
          <cell r="W3132" t="str">
            <v>RSP</v>
          </cell>
          <cell r="X3132">
            <v>28</v>
          </cell>
        </row>
        <row r="3133">
          <cell r="A3133">
            <v>2177350</v>
          </cell>
          <cell r="B3133">
            <v>1</v>
          </cell>
          <cell r="C3133">
            <v>8500</v>
          </cell>
          <cell r="D3133" t="str">
            <v>ubank</v>
          </cell>
          <cell r="E3133" t="str">
            <v>fixed</v>
          </cell>
          <cell r="F3133">
            <v>38664</v>
          </cell>
          <cell r="G3133">
            <v>0</v>
          </cell>
          <cell r="H3133">
            <v>1.9</v>
          </cell>
          <cell r="I3133">
            <v>3</v>
          </cell>
          <cell r="J3133">
            <v>3.5</v>
          </cell>
          <cell r="K3133">
            <v>3.7</v>
          </cell>
          <cell r="L3133">
            <v>3.9</v>
          </cell>
          <cell r="M3133">
            <v>0</v>
          </cell>
          <cell r="N3133">
            <v>0</v>
          </cell>
          <cell r="O3133" t="str">
            <v>term</v>
          </cell>
          <cell r="P3133" t="str">
            <v>UBLONG</v>
          </cell>
          <cell r="Q3133">
            <v>38564</v>
          </cell>
          <cell r="R3133">
            <v>12</v>
          </cell>
          <cell r="S3133" t="str">
            <v>months</v>
          </cell>
          <cell r="T3133">
            <v>12</v>
          </cell>
          <cell r="U3133">
            <v>3.2000000000000001E-2</v>
          </cell>
          <cell r="V3133">
            <v>272</v>
          </cell>
          <cell r="W3133" t="str">
            <v>REG</v>
          </cell>
          <cell r="X3133">
            <v>4</v>
          </cell>
        </row>
        <row r="3134">
          <cell r="A3134">
            <v>2185635</v>
          </cell>
          <cell r="B3134">
            <v>1</v>
          </cell>
          <cell r="C3134">
            <v>3980.92</v>
          </cell>
          <cell r="D3134" t="str">
            <v>ubank</v>
          </cell>
          <cell r="E3134" t="str">
            <v>fixed</v>
          </cell>
          <cell r="F3134">
            <v>39417</v>
          </cell>
          <cell r="G3134">
            <v>0</v>
          </cell>
          <cell r="H3134">
            <v>2.65</v>
          </cell>
          <cell r="I3134">
            <v>3</v>
          </cell>
          <cell r="J3134">
            <v>3.5</v>
          </cell>
          <cell r="K3134">
            <v>3.7</v>
          </cell>
          <cell r="L3134">
            <v>3.9</v>
          </cell>
          <cell r="M3134">
            <v>0</v>
          </cell>
          <cell r="N3134">
            <v>0</v>
          </cell>
          <cell r="O3134" t="str">
            <v>term</v>
          </cell>
          <cell r="P3134" t="str">
            <v>UBRKLT</v>
          </cell>
          <cell r="Q3134">
            <v>38564</v>
          </cell>
          <cell r="R3134">
            <v>36</v>
          </cell>
          <cell r="S3134" t="str">
            <v>months</v>
          </cell>
          <cell r="T3134">
            <v>36</v>
          </cell>
          <cell r="U3134">
            <v>3.3500000000000002E-2</v>
          </cell>
          <cell r="V3134">
            <v>133.36082000000002</v>
          </cell>
          <cell r="W3134" t="str">
            <v>REG</v>
          </cell>
          <cell r="X3134">
            <v>29</v>
          </cell>
        </row>
        <row r="3135">
          <cell r="A3135">
            <v>2186096</v>
          </cell>
          <cell r="B3135">
            <v>1</v>
          </cell>
          <cell r="C3135">
            <v>3205.92</v>
          </cell>
          <cell r="D3135" t="str">
            <v>ubank</v>
          </cell>
          <cell r="E3135" t="str">
            <v>fixed</v>
          </cell>
          <cell r="F3135">
            <v>39418</v>
          </cell>
          <cell r="G3135">
            <v>0</v>
          </cell>
          <cell r="H3135">
            <v>2.65</v>
          </cell>
          <cell r="I3135">
            <v>3</v>
          </cell>
          <cell r="J3135">
            <v>3.5</v>
          </cell>
          <cell r="K3135">
            <v>3.7</v>
          </cell>
          <cell r="L3135">
            <v>3.9</v>
          </cell>
          <cell r="M3135">
            <v>0</v>
          </cell>
          <cell r="N3135">
            <v>0</v>
          </cell>
          <cell r="O3135" t="str">
            <v>term</v>
          </cell>
          <cell r="P3135" t="str">
            <v>UBRKLT</v>
          </cell>
          <cell r="Q3135">
            <v>38564</v>
          </cell>
          <cell r="R3135">
            <v>36</v>
          </cell>
          <cell r="S3135" t="str">
            <v>months</v>
          </cell>
          <cell r="T3135">
            <v>36</v>
          </cell>
          <cell r="U3135">
            <v>3.3500000000000002E-2</v>
          </cell>
          <cell r="V3135">
            <v>107.39832000000001</v>
          </cell>
          <cell r="W3135" t="str">
            <v>REG</v>
          </cell>
          <cell r="X3135">
            <v>29</v>
          </cell>
        </row>
        <row r="3136">
          <cell r="A3136">
            <v>2186450</v>
          </cell>
          <cell r="B3136">
            <v>1</v>
          </cell>
          <cell r="C3136">
            <v>4252.2</v>
          </cell>
          <cell r="D3136" t="str">
            <v>ubank</v>
          </cell>
          <cell r="E3136" t="str">
            <v>fixed</v>
          </cell>
          <cell r="F3136">
            <v>39419</v>
          </cell>
          <cell r="G3136">
            <v>0</v>
          </cell>
          <cell r="H3136">
            <v>2.65</v>
          </cell>
          <cell r="I3136">
            <v>3</v>
          </cell>
          <cell r="J3136">
            <v>3.5</v>
          </cell>
          <cell r="K3136">
            <v>3.7</v>
          </cell>
          <cell r="L3136">
            <v>3.9</v>
          </cell>
          <cell r="M3136">
            <v>0</v>
          </cell>
          <cell r="N3136">
            <v>0</v>
          </cell>
          <cell r="O3136" t="str">
            <v>term</v>
          </cell>
          <cell r="P3136" t="str">
            <v>UBRKLT</v>
          </cell>
          <cell r="Q3136">
            <v>38564</v>
          </cell>
          <cell r="R3136">
            <v>36</v>
          </cell>
          <cell r="S3136" t="str">
            <v>months</v>
          </cell>
          <cell r="T3136">
            <v>36</v>
          </cell>
          <cell r="U3136">
            <v>3.3500000000000002E-2</v>
          </cell>
          <cell r="V3136">
            <v>142.4487</v>
          </cell>
          <cell r="W3136" t="str">
            <v>REG</v>
          </cell>
          <cell r="X3136">
            <v>29</v>
          </cell>
        </row>
        <row r="3137">
          <cell r="A3137">
            <v>2187334</v>
          </cell>
          <cell r="B3137">
            <v>1</v>
          </cell>
          <cell r="C3137">
            <v>60000</v>
          </cell>
          <cell r="D3137" t="str">
            <v>ubank</v>
          </cell>
          <cell r="E3137" t="str">
            <v>fixed</v>
          </cell>
          <cell r="F3137">
            <v>40154</v>
          </cell>
          <cell r="G3137">
            <v>0</v>
          </cell>
          <cell r="H3137">
            <v>2.65</v>
          </cell>
          <cell r="I3137">
            <v>3</v>
          </cell>
          <cell r="J3137">
            <v>3.5</v>
          </cell>
          <cell r="K3137">
            <v>3.7</v>
          </cell>
          <cell r="L3137">
            <v>3.9</v>
          </cell>
          <cell r="M3137">
            <v>0</v>
          </cell>
          <cell r="N3137">
            <v>0</v>
          </cell>
          <cell r="O3137" t="str">
            <v>term</v>
          </cell>
          <cell r="P3137" t="str">
            <v>UBRKLT</v>
          </cell>
          <cell r="Q3137">
            <v>38564</v>
          </cell>
          <cell r="R3137">
            <v>60</v>
          </cell>
          <cell r="S3137" t="str">
            <v>months</v>
          </cell>
          <cell r="T3137">
            <v>60</v>
          </cell>
          <cell r="U3137">
            <v>3.3500000000000002E-2</v>
          </cell>
          <cell r="V3137">
            <v>2010.0000000000002</v>
          </cell>
          <cell r="W3137" t="str">
            <v>REG</v>
          </cell>
          <cell r="X3137">
            <v>53</v>
          </cell>
        </row>
        <row r="3138">
          <cell r="A3138">
            <v>2187409</v>
          </cell>
          <cell r="B3138">
            <v>1</v>
          </cell>
          <cell r="C3138">
            <v>2677.46</v>
          </cell>
          <cell r="D3138" t="str">
            <v>ubank</v>
          </cell>
          <cell r="E3138" t="str">
            <v>fixed</v>
          </cell>
          <cell r="F3138">
            <v>39423</v>
          </cell>
          <cell r="G3138">
            <v>0</v>
          </cell>
          <cell r="H3138">
            <v>2.65</v>
          </cell>
          <cell r="I3138">
            <v>3</v>
          </cell>
          <cell r="J3138">
            <v>3.5</v>
          </cell>
          <cell r="K3138">
            <v>3.7</v>
          </cell>
          <cell r="L3138">
            <v>3.9</v>
          </cell>
          <cell r="M3138">
            <v>0</v>
          </cell>
          <cell r="N3138">
            <v>0</v>
          </cell>
          <cell r="O3138" t="str">
            <v>term</v>
          </cell>
          <cell r="P3138" t="str">
            <v>UBRKLT</v>
          </cell>
          <cell r="Q3138">
            <v>38564</v>
          </cell>
          <cell r="R3138">
            <v>36</v>
          </cell>
          <cell r="S3138" t="str">
            <v>months</v>
          </cell>
          <cell r="T3138">
            <v>36</v>
          </cell>
          <cell r="U3138">
            <v>3.3500000000000002E-2</v>
          </cell>
          <cell r="V3138">
            <v>89.694910000000007</v>
          </cell>
          <cell r="W3138" t="str">
            <v>REG</v>
          </cell>
          <cell r="X3138">
            <v>29</v>
          </cell>
        </row>
        <row r="3139">
          <cell r="A3139">
            <v>2187433</v>
          </cell>
          <cell r="B3139">
            <v>1</v>
          </cell>
          <cell r="C3139">
            <v>4712.93</v>
          </cell>
          <cell r="D3139" t="str">
            <v>ubank</v>
          </cell>
          <cell r="E3139" t="str">
            <v>fixed</v>
          </cell>
          <cell r="F3139">
            <v>40154</v>
          </cell>
          <cell r="G3139">
            <v>0</v>
          </cell>
          <cell r="H3139">
            <v>2.65</v>
          </cell>
          <cell r="I3139">
            <v>3</v>
          </cell>
          <cell r="J3139">
            <v>3.5</v>
          </cell>
          <cell r="K3139">
            <v>3.7</v>
          </cell>
          <cell r="L3139">
            <v>3.9</v>
          </cell>
          <cell r="M3139">
            <v>0</v>
          </cell>
          <cell r="N3139">
            <v>0</v>
          </cell>
          <cell r="O3139" t="str">
            <v>term</v>
          </cell>
          <cell r="P3139" t="str">
            <v>UBRKLT</v>
          </cell>
          <cell r="Q3139">
            <v>38564</v>
          </cell>
          <cell r="R3139">
            <v>60</v>
          </cell>
          <cell r="S3139" t="str">
            <v>months</v>
          </cell>
          <cell r="T3139">
            <v>60</v>
          </cell>
          <cell r="U3139">
            <v>3.3500000000000002E-2</v>
          </cell>
          <cell r="V3139">
            <v>157.88315500000002</v>
          </cell>
          <cell r="W3139" t="str">
            <v>REG</v>
          </cell>
          <cell r="X3139">
            <v>53</v>
          </cell>
        </row>
        <row r="3140">
          <cell r="A3140">
            <v>2187441</v>
          </cell>
          <cell r="B3140">
            <v>1</v>
          </cell>
          <cell r="C3140">
            <v>2222.0700000000002</v>
          </cell>
          <cell r="D3140" t="str">
            <v>ubank</v>
          </cell>
          <cell r="E3140" t="str">
            <v>fixed</v>
          </cell>
          <cell r="F3140">
            <v>40154</v>
          </cell>
          <cell r="G3140">
            <v>0</v>
          </cell>
          <cell r="H3140">
            <v>2.65</v>
          </cell>
          <cell r="I3140">
            <v>3</v>
          </cell>
          <cell r="J3140">
            <v>3.5</v>
          </cell>
          <cell r="K3140">
            <v>3.7</v>
          </cell>
          <cell r="L3140">
            <v>3.9</v>
          </cell>
          <cell r="M3140">
            <v>0</v>
          </cell>
          <cell r="N3140">
            <v>0</v>
          </cell>
          <cell r="O3140" t="str">
            <v>term</v>
          </cell>
          <cell r="P3140" t="str">
            <v>UBRKLT</v>
          </cell>
          <cell r="Q3140">
            <v>38564</v>
          </cell>
          <cell r="R3140">
            <v>60</v>
          </cell>
          <cell r="S3140" t="str">
            <v>months</v>
          </cell>
          <cell r="T3140">
            <v>60</v>
          </cell>
          <cell r="U3140">
            <v>3.3500000000000002E-2</v>
          </cell>
          <cell r="V3140">
            <v>74.439345000000003</v>
          </cell>
          <cell r="W3140" t="str">
            <v>REG</v>
          </cell>
          <cell r="X3140">
            <v>53</v>
          </cell>
        </row>
        <row r="3141">
          <cell r="A3141">
            <v>2187672</v>
          </cell>
          <cell r="B3141">
            <v>1</v>
          </cell>
          <cell r="C3141">
            <v>10000</v>
          </cell>
          <cell r="D3141" t="str">
            <v>ubank</v>
          </cell>
          <cell r="E3141" t="str">
            <v>fixed</v>
          </cell>
          <cell r="F3141">
            <v>39423</v>
          </cell>
          <cell r="G3141">
            <v>0</v>
          </cell>
          <cell r="H3141">
            <v>2.65</v>
          </cell>
          <cell r="I3141">
            <v>3</v>
          </cell>
          <cell r="J3141">
            <v>3.5</v>
          </cell>
          <cell r="K3141">
            <v>3.7</v>
          </cell>
          <cell r="L3141">
            <v>3.9</v>
          </cell>
          <cell r="M3141">
            <v>0</v>
          </cell>
          <cell r="N3141">
            <v>0</v>
          </cell>
          <cell r="O3141" t="str">
            <v>term</v>
          </cell>
          <cell r="P3141" t="str">
            <v>UBRKLT</v>
          </cell>
          <cell r="Q3141">
            <v>38564</v>
          </cell>
          <cell r="R3141">
            <v>36</v>
          </cell>
          <cell r="S3141" t="str">
            <v>months</v>
          </cell>
          <cell r="T3141">
            <v>36</v>
          </cell>
          <cell r="U3141">
            <v>3.3500000000000002E-2</v>
          </cell>
          <cell r="V3141">
            <v>335</v>
          </cell>
          <cell r="W3141" t="str">
            <v>REG</v>
          </cell>
          <cell r="X3141">
            <v>29</v>
          </cell>
        </row>
        <row r="3142">
          <cell r="A3142">
            <v>2187805</v>
          </cell>
          <cell r="B3142">
            <v>1</v>
          </cell>
          <cell r="C3142">
            <v>5000</v>
          </cell>
          <cell r="D3142" t="str">
            <v>ubank</v>
          </cell>
          <cell r="E3142" t="str">
            <v>fixed</v>
          </cell>
          <cell r="F3142">
            <v>39422</v>
          </cell>
          <cell r="G3142">
            <v>0</v>
          </cell>
          <cell r="H3142">
            <v>2.65</v>
          </cell>
          <cell r="I3142">
            <v>3</v>
          </cell>
          <cell r="J3142">
            <v>3.5</v>
          </cell>
          <cell r="K3142">
            <v>3.7</v>
          </cell>
          <cell r="L3142">
            <v>3.9</v>
          </cell>
          <cell r="M3142">
            <v>0</v>
          </cell>
          <cell r="N3142">
            <v>0</v>
          </cell>
          <cell r="O3142" t="str">
            <v>term</v>
          </cell>
          <cell r="P3142" t="str">
            <v>UBRKLT</v>
          </cell>
          <cell r="Q3142">
            <v>38564</v>
          </cell>
          <cell r="R3142">
            <v>36</v>
          </cell>
          <cell r="S3142" t="str">
            <v>months</v>
          </cell>
          <cell r="T3142">
            <v>36</v>
          </cell>
          <cell r="U3142">
            <v>3.3500000000000002E-2</v>
          </cell>
          <cell r="V3142">
            <v>167.5</v>
          </cell>
          <cell r="W3142" t="str">
            <v>REG</v>
          </cell>
          <cell r="X3142">
            <v>29</v>
          </cell>
        </row>
        <row r="3143">
          <cell r="A3143">
            <v>2187995</v>
          </cell>
          <cell r="B3143">
            <v>1</v>
          </cell>
          <cell r="C3143">
            <v>4000</v>
          </cell>
          <cell r="D3143" t="str">
            <v>ubank</v>
          </cell>
          <cell r="E3143" t="str">
            <v>fixed</v>
          </cell>
          <cell r="F3143">
            <v>40153</v>
          </cell>
          <cell r="G3143">
            <v>0</v>
          </cell>
          <cell r="H3143">
            <v>2.65</v>
          </cell>
          <cell r="I3143">
            <v>3</v>
          </cell>
          <cell r="J3143">
            <v>3.5</v>
          </cell>
          <cell r="K3143">
            <v>3.7</v>
          </cell>
          <cell r="L3143">
            <v>3.9</v>
          </cell>
          <cell r="M3143">
            <v>0</v>
          </cell>
          <cell r="N3143">
            <v>0</v>
          </cell>
          <cell r="O3143" t="str">
            <v>term</v>
          </cell>
          <cell r="P3143" t="str">
            <v>UBRKLT</v>
          </cell>
          <cell r="Q3143">
            <v>38564</v>
          </cell>
          <cell r="R3143">
            <v>60</v>
          </cell>
          <cell r="S3143" t="str">
            <v>months</v>
          </cell>
          <cell r="T3143">
            <v>60</v>
          </cell>
          <cell r="U3143">
            <v>3.3500000000000002E-2</v>
          </cell>
          <cell r="V3143">
            <v>134</v>
          </cell>
          <cell r="W3143" t="str">
            <v>REG</v>
          </cell>
          <cell r="X3143">
            <v>53</v>
          </cell>
        </row>
        <row r="3144">
          <cell r="A3144">
            <v>2188134</v>
          </cell>
          <cell r="B3144">
            <v>1</v>
          </cell>
          <cell r="C3144">
            <v>21365.919999999998</v>
          </cell>
          <cell r="D3144" t="str">
            <v>ubank</v>
          </cell>
          <cell r="E3144" t="str">
            <v>fixed</v>
          </cell>
          <cell r="F3144">
            <v>39422</v>
          </cell>
          <cell r="G3144">
            <v>0</v>
          </cell>
          <cell r="H3144">
            <v>2.65</v>
          </cell>
          <cell r="I3144">
            <v>3</v>
          </cell>
          <cell r="J3144">
            <v>3.5</v>
          </cell>
          <cell r="K3144">
            <v>3.7</v>
          </cell>
          <cell r="L3144">
            <v>3.9</v>
          </cell>
          <cell r="M3144">
            <v>0</v>
          </cell>
          <cell r="N3144">
            <v>0</v>
          </cell>
          <cell r="O3144" t="str">
            <v>term</v>
          </cell>
          <cell r="P3144" t="str">
            <v>UBRKLT</v>
          </cell>
          <cell r="Q3144">
            <v>38564</v>
          </cell>
          <cell r="R3144">
            <v>36</v>
          </cell>
          <cell r="S3144" t="str">
            <v>months</v>
          </cell>
          <cell r="T3144">
            <v>36</v>
          </cell>
          <cell r="U3144">
            <v>3.3500000000000002E-2</v>
          </cell>
          <cell r="V3144">
            <v>715.75832000000003</v>
          </cell>
          <cell r="W3144" t="str">
            <v>REG</v>
          </cell>
          <cell r="X3144">
            <v>29</v>
          </cell>
        </row>
        <row r="3145">
          <cell r="A3145">
            <v>2189454</v>
          </cell>
          <cell r="B3145">
            <v>2</v>
          </cell>
          <cell r="C3145">
            <v>15000</v>
          </cell>
          <cell r="D3145" t="str">
            <v>ubank</v>
          </cell>
          <cell r="E3145" t="str">
            <v>fixed</v>
          </cell>
          <cell r="F3145">
            <v>39425</v>
          </cell>
          <cell r="G3145">
            <v>0</v>
          </cell>
          <cell r="H3145">
            <v>2.65</v>
          </cell>
          <cell r="I3145">
            <v>3</v>
          </cell>
          <cell r="J3145">
            <v>3.5</v>
          </cell>
          <cell r="K3145">
            <v>3.7</v>
          </cell>
          <cell r="L3145">
            <v>3.9</v>
          </cell>
          <cell r="M3145">
            <v>0</v>
          </cell>
          <cell r="N3145">
            <v>0</v>
          </cell>
          <cell r="O3145" t="str">
            <v>term</v>
          </cell>
          <cell r="P3145" t="str">
            <v>UBRKLT</v>
          </cell>
          <cell r="Q3145">
            <v>38564</v>
          </cell>
          <cell r="R3145">
            <v>36</v>
          </cell>
          <cell r="S3145" t="str">
            <v>months</v>
          </cell>
          <cell r="T3145">
            <v>36</v>
          </cell>
          <cell r="U3145">
            <v>3.3500000000000002E-2</v>
          </cell>
          <cell r="V3145">
            <v>502.50000000000006</v>
          </cell>
          <cell r="W3145" t="str">
            <v>REG</v>
          </cell>
          <cell r="X3145">
            <v>29</v>
          </cell>
        </row>
        <row r="3146">
          <cell r="A3146">
            <v>2189454</v>
          </cell>
          <cell r="B3146">
            <v>1</v>
          </cell>
          <cell r="C3146">
            <v>2000</v>
          </cell>
          <cell r="D3146" t="str">
            <v>ubank</v>
          </cell>
          <cell r="E3146" t="str">
            <v>fixed</v>
          </cell>
          <cell r="F3146">
            <v>40156</v>
          </cell>
          <cell r="G3146">
            <v>0</v>
          </cell>
          <cell r="H3146">
            <v>2.65</v>
          </cell>
          <cell r="I3146">
            <v>3</v>
          </cell>
          <cell r="J3146">
            <v>3.5</v>
          </cell>
          <cell r="K3146">
            <v>3.7</v>
          </cell>
          <cell r="L3146">
            <v>3.9</v>
          </cell>
          <cell r="M3146">
            <v>0</v>
          </cell>
          <cell r="N3146">
            <v>0</v>
          </cell>
          <cell r="O3146" t="str">
            <v>term</v>
          </cell>
          <cell r="P3146" t="str">
            <v>UBRKLT</v>
          </cell>
          <cell r="Q3146">
            <v>38564</v>
          </cell>
          <cell r="R3146">
            <v>60</v>
          </cell>
          <cell r="S3146" t="str">
            <v>months</v>
          </cell>
          <cell r="T3146">
            <v>60</v>
          </cell>
          <cell r="U3146">
            <v>3.3500000000000002E-2</v>
          </cell>
          <cell r="V3146">
            <v>67</v>
          </cell>
          <cell r="W3146" t="str">
            <v>REG</v>
          </cell>
          <cell r="X3146">
            <v>53</v>
          </cell>
        </row>
        <row r="3147">
          <cell r="A3147">
            <v>2189488</v>
          </cell>
          <cell r="B3147">
            <v>1</v>
          </cell>
          <cell r="C3147">
            <v>1000</v>
          </cell>
          <cell r="D3147" t="str">
            <v>ubank</v>
          </cell>
          <cell r="E3147" t="str">
            <v>fixed</v>
          </cell>
          <cell r="F3147">
            <v>40156</v>
          </cell>
          <cell r="G3147">
            <v>0</v>
          </cell>
          <cell r="H3147">
            <v>2.65</v>
          </cell>
          <cell r="I3147">
            <v>3</v>
          </cell>
          <cell r="J3147">
            <v>3.5</v>
          </cell>
          <cell r="K3147">
            <v>3.7</v>
          </cell>
          <cell r="L3147">
            <v>3.9</v>
          </cell>
          <cell r="M3147">
            <v>0</v>
          </cell>
          <cell r="N3147">
            <v>0</v>
          </cell>
          <cell r="O3147" t="str">
            <v>term</v>
          </cell>
          <cell r="P3147" t="str">
            <v>UBRKLT</v>
          </cell>
          <cell r="Q3147">
            <v>38564</v>
          </cell>
          <cell r="R3147">
            <v>60</v>
          </cell>
          <cell r="S3147" t="str">
            <v>months</v>
          </cell>
          <cell r="T3147">
            <v>60</v>
          </cell>
          <cell r="U3147">
            <v>3.3500000000000002E-2</v>
          </cell>
          <cell r="V3147">
            <v>33.5</v>
          </cell>
          <cell r="W3147" t="str">
            <v>REG</v>
          </cell>
          <cell r="X3147">
            <v>53</v>
          </cell>
        </row>
        <row r="3148">
          <cell r="A3148">
            <v>2189520</v>
          </cell>
          <cell r="B3148">
            <v>1</v>
          </cell>
          <cell r="C3148">
            <v>45297.31</v>
          </cell>
          <cell r="D3148" t="str">
            <v>ubank</v>
          </cell>
          <cell r="E3148" t="str">
            <v>fixed</v>
          </cell>
          <cell r="F3148">
            <v>38695</v>
          </cell>
          <cell r="G3148">
            <v>0</v>
          </cell>
          <cell r="H3148">
            <v>2.65</v>
          </cell>
          <cell r="I3148">
            <v>3</v>
          </cell>
          <cell r="J3148">
            <v>3.5</v>
          </cell>
          <cell r="K3148">
            <v>3.7</v>
          </cell>
          <cell r="L3148">
            <v>3.9</v>
          </cell>
          <cell r="M3148">
            <v>0</v>
          </cell>
          <cell r="N3148">
            <v>0</v>
          </cell>
          <cell r="O3148" t="str">
            <v>term</v>
          </cell>
          <cell r="P3148" t="str">
            <v>UBRKLT</v>
          </cell>
          <cell r="Q3148">
            <v>38564</v>
          </cell>
          <cell r="R3148">
            <v>12</v>
          </cell>
          <cell r="S3148" t="str">
            <v>months</v>
          </cell>
          <cell r="T3148">
            <v>12</v>
          </cell>
          <cell r="U3148">
            <v>3.3500000000000002E-2</v>
          </cell>
          <cell r="V3148">
            <v>1517.459885</v>
          </cell>
          <cell r="W3148" t="str">
            <v>REG</v>
          </cell>
          <cell r="X3148">
            <v>5</v>
          </cell>
        </row>
        <row r="3149">
          <cell r="A3149">
            <v>2189587</v>
          </cell>
          <cell r="B3149">
            <v>1</v>
          </cell>
          <cell r="C3149">
            <v>20471.2</v>
          </cell>
          <cell r="D3149" t="str">
            <v>ubank</v>
          </cell>
          <cell r="E3149" t="str">
            <v>fixed</v>
          </cell>
          <cell r="F3149">
            <v>38694</v>
          </cell>
          <cell r="G3149">
            <v>0</v>
          </cell>
          <cell r="H3149">
            <v>2.65</v>
          </cell>
          <cell r="I3149">
            <v>3</v>
          </cell>
          <cell r="J3149">
            <v>3.5</v>
          </cell>
          <cell r="K3149">
            <v>3.7</v>
          </cell>
          <cell r="L3149">
            <v>3.9</v>
          </cell>
          <cell r="M3149">
            <v>0</v>
          </cell>
          <cell r="N3149">
            <v>0</v>
          </cell>
          <cell r="O3149" t="str">
            <v>term</v>
          </cell>
          <cell r="P3149" t="str">
            <v>UBRKLT</v>
          </cell>
          <cell r="Q3149">
            <v>38564</v>
          </cell>
          <cell r="R3149">
            <v>12</v>
          </cell>
          <cell r="S3149" t="str">
            <v>months</v>
          </cell>
          <cell r="T3149">
            <v>12</v>
          </cell>
          <cell r="U3149">
            <v>3.3500000000000002E-2</v>
          </cell>
          <cell r="V3149">
            <v>685.78520000000003</v>
          </cell>
          <cell r="W3149" t="str">
            <v>REG</v>
          </cell>
          <cell r="X3149">
            <v>5</v>
          </cell>
        </row>
        <row r="3150">
          <cell r="A3150">
            <v>2189744</v>
          </cell>
          <cell r="B3150">
            <v>1</v>
          </cell>
          <cell r="C3150">
            <v>24000</v>
          </cell>
          <cell r="D3150" t="str">
            <v>ubank</v>
          </cell>
          <cell r="E3150" t="str">
            <v>fixed</v>
          </cell>
          <cell r="F3150">
            <v>40154</v>
          </cell>
          <cell r="G3150">
            <v>0</v>
          </cell>
          <cell r="H3150">
            <v>2.65</v>
          </cell>
          <cell r="I3150">
            <v>3</v>
          </cell>
          <cell r="J3150">
            <v>3.5</v>
          </cell>
          <cell r="K3150">
            <v>3.7</v>
          </cell>
          <cell r="L3150">
            <v>3.9</v>
          </cell>
          <cell r="M3150">
            <v>0</v>
          </cell>
          <cell r="N3150">
            <v>0</v>
          </cell>
          <cell r="O3150" t="str">
            <v>term</v>
          </cell>
          <cell r="P3150" t="str">
            <v>UBRKLT</v>
          </cell>
          <cell r="Q3150">
            <v>38564</v>
          </cell>
          <cell r="R3150">
            <v>60</v>
          </cell>
          <cell r="S3150" t="str">
            <v>months</v>
          </cell>
          <cell r="T3150">
            <v>60</v>
          </cell>
          <cell r="U3150">
            <v>3.3500000000000002E-2</v>
          </cell>
          <cell r="V3150">
            <v>804</v>
          </cell>
          <cell r="W3150" t="str">
            <v>REG</v>
          </cell>
          <cell r="X3150">
            <v>53</v>
          </cell>
        </row>
        <row r="3151">
          <cell r="A3151">
            <v>2189785</v>
          </cell>
          <cell r="B3151">
            <v>1</v>
          </cell>
          <cell r="C3151">
            <v>17494.349999999999</v>
          </cell>
          <cell r="D3151" t="str">
            <v>ubank</v>
          </cell>
          <cell r="E3151" t="str">
            <v>fixed</v>
          </cell>
          <cell r="F3151">
            <v>39424</v>
          </cell>
          <cell r="G3151">
            <v>0</v>
          </cell>
          <cell r="H3151">
            <v>2.65</v>
          </cell>
          <cell r="I3151">
            <v>3</v>
          </cell>
          <cell r="J3151">
            <v>3.5</v>
          </cell>
          <cell r="K3151">
            <v>3.7</v>
          </cell>
          <cell r="L3151">
            <v>3.9</v>
          </cell>
          <cell r="M3151">
            <v>0</v>
          </cell>
          <cell r="N3151">
            <v>0</v>
          </cell>
          <cell r="O3151" t="str">
            <v>term</v>
          </cell>
          <cell r="P3151" t="str">
            <v>UBRKLT</v>
          </cell>
          <cell r="Q3151">
            <v>38564</v>
          </cell>
          <cell r="R3151">
            <v>36</v>
          </cell>
          <cell r="S3151" t="str">
            <v>months</v>
          </cell>
          <cell r="T3151">
            <v>36</v>
          </cell>
          <cell r="U3151">
            <v>3.3500000000000002E-2</v>
          </cell>
          <cell r="V3151">
            <v>586.06072499999993</v>
          </cell>
          <cell r="W3151" t="str">
            <v>REG</v>
          </cell>
          <cell r="X3151">
            <v>29</v>
          </cell>
        </row>
        <row r="3152">
          <cell r="A3152">
            <v>2190007</v>
          </cell>
          <cell r="B3152">
            <v>1</v>
          </cell>
          <cell r="C3152">
            <v>50117.02</v>
          </cell>
          <cell r="D3152" t="str">
            <v>ubank</v>
          </cell>
          <cell r="E3152" t="str">
            <v>fixed</v>
          </cell>
          <cell r="F3152">
            <v>39797</v>
          </cell>
          <cell r="G3152">
            <v>0</v>
          </cell>
          <cell r="H3152">
            <v>2.5</v>
          </cell>
          <cell r="I3152">
            <v>2.9</v>
          </cell>
          <cell r="J3152">
            <v>3.15</v>
          </cell>
          <cell r="K3152">
            <v>3.6</v>
          </cell>
          <cell r="L3152">
            <v>3.8</v>
          </cell>
          <cell r="M3152">
            <v>0</v>
          </cell>
          <cell r="N3152">
            <v>0.1</v>
          </cell>
          <cell r="O3152" t="str">
            <v>RSP</v>
          </cell>
          <cell r="P3152" t="str">
            <v>UBRKRS</v>
          </cell>
          <cell r="Q3152">
            <v>38564</v>
          </cell>
          <cell r="R3152">
            <v>48</v>
          </cell>
          <cell r="S3152" t="str">
            <v>months</v>
          </cell>
          <cell r="T3152">
            <v>48</v>
          </cell>
          <cell r="U3152">
            <v>3.2899999999999999E-2</v>
          </cell>
          <cell r="V3152">
            <v>1648.8499579999998</v>
          </cell>
          <cell r="W3152" t="str">
            <v>RSP</v>
          </cell>
          <cell r="X3152">
            <v>41</v>
          </cell>
        </row>
        <row r="3153">
          <cell r="A3153">
            <v>2190734</v>
          </cell>
          <cell r="B3153">
            <v>1</v>
          </cell>
          <cell r="C3153">
            <v>2423.02</v>
          </cell>
          <cell r="D3153" t="str">
            <v>ubank</v>
          </cell>
          <cell r="E3153" t="str">
            <v>fixed</v>
          </cell>
          <cell r="F3153">
            <v>39426</v>
          </cell>
          <cell r="G3153">
            <v>0</v>
          </cell>
          <cell r="H3153">
            <v>2.65</v>
          </cell>
          <cell r="I3153">
            <v>3</v>
          </cell>
          <cell r="J3153">
            <v>3.5</v>
          </cell>
          <cell r="K3153">
            <v>3.7</v>
          </cell>
          <cell r="L3153">
            <v>3.9</v>
          </cell>
          <cell r="M3153">
            <v>0</v>
          </cell>
          <cell r="N3153">
            <v>0</v>
          </cell>
          <cell r="O3153" t="str">
            <v>term</v>
          </cell>
          <cell r="P3153" t="str">
            <v>UBRKLT</v>
          </cell>
          <cell r="Q3153">
            <v>38564</v>
          </cell>
          <cell r="R3153">
            <v>36</v>
          </cell>
          <cell r="S3153" t="str">
            <v>months</v>
          </cell>
          <cell r="T3153">
            <v>36</v>
          </cell>
          <cell r="U3153">
            <v>3.3500000000000002E-2</v>
          </cell>
          <cell r="V3153">
            <v>81.171170000000004</v>
          </cell>
          <cell r="W3153" t="str">
            <v>REG</v>
          </cell>
          <cell r="X3153">
            <v>29</v>
          </cell>
        </row>
        <row r="3154">
          <cell r="A3154">
            <v>2190783</v>
          </cell>
          <cell r="B3154">
            <v>1</v>
          </cell>
          <cell r="C3154">
            <v>7265.53</v>
          </cell>
          <cell r="D3154" t="str">
            <v>ubank</v>
          </cell>
          <cell r="E3154" t="str">
            <v>fixed</v>
          </cell>
          <cell r="F3154">
            <v>39426</v>
          </cell>
          <cell r="G3154">
            <v>0</v>
          </cell>
          <cell r="H3154">
            <v>2.65</v>
          </cell>
          <cell r="I3154">
            <v>3</v>
          </cell>
          <cell r="J3154">
            <v>3.5</v>
          </cell>
          <cell r="K3154">
            <v>3.7</v>
          </cell>
          <cell r="L3154">
            <v>3.9</v>
          </cell>
          <cell r="M3154">
            <v>0</v>
          </cell>
          <cell r="N3154">
            <v>0</v>
          </cell>
          <cell r="O3154" t="str">
            <v>term</v>
          </cell>
          <cell r="P3154" t="str">
            <v>UBRKLT</v>
          </cell>
          <cell r="Q3154">
            <v>38564</v>
          </cell>
          <cell r="R3154">
            <v>36</v>
          </cell>
          <cell r="S3154" t="str">
            <v>months</v>
          </cell>
          <cell r="T3154">
            <v>36</v>
          </cell>
          <cell r="U3154">
            <v>3.3500000000000002E-2</v>
          </cell>
          <cell r="V3154">
            <v>243.39525500000002</v>
          </cell>
          <cell r="W3154" t="str">
            <v>REG</v>
          </cell>
          <cell r="X3154">
            <v>29</v>
          </cell>
        </row>
        <row r="3155">
          <cell r="A3155">
            <v>2190791</v>
          </cell>
          <cell r="B3155">
            <v>1</v>
          </cell>
          <cell r="C3155">
            <v>2495</v>
          </cell>
          <cell r="D3155" t="str">
            <v>ubank</v>
          </cell>
          <cell r="E3155" t="str">
            <v>fixed</v>
          </cell>
          <cell r="F3155">
            <v>39426</v>
          </cell>
          <cell r="G3155">
            <v>0</v>
          </cell>
          <cell r="H3155">
            <v>2.65</v>
          </cell>
          <cell r="I3155">
            <v>3</v>
          </cell>
          <cell r="J3155">
            <v>3.5</v>
          </cell>
          <cell r="K3155">
            <v>3.7</v>
          </cell>
          <cell r="L3155">
            <v>3.9</v>
          </cell>
          <cell r="M3155">
            <v>0</v>
          </cell>
          <cell r="N3155">
            <v>0</v>
          </cell>
          <cell r="O3155" t="str">
            <v>term</v>
          </cell>
          <cell r="P3155" t="str">
            <v>UBRKLT</v>
          </cell>
          <cell r="Q3155">
            <v>38564</v>
          </cell>
          <cell r="R3155">
            <v>36</v>
          </cell>
          <cell r="S3155" t="str">
            <v>months</v>
          </cell>
          <cell r="T3155">
            <v>36</v>
          </cell>
          <cell r="U3155">
            <v>3.3500000000000002E-2</v>
          </cell>
          <cell r="V3155">
            <v>83.58250000000001</v>
          </cell>
          <cell r="W3155" t="str">
            <v>REG</v>
          </cell>
          <cell r="X3155">
            <v>29</v>
          </cell>
        </row>
        <row r="3156">
          <cell r="A3156">
            <v>2191039</v>
          </cell>
          <cell r="B3156">
            <v>1</v>
          </cell>
          <cell r="C3156">
            <v>2000</v>
          </cell>
          <cell r="D3156" t="str">
            <v>ubank</v>
          </cell>
          <cell r="E3156" t="str">
            <v>fixed</v>
          </cell>
          <cell r="F3156">
            <v>40160</v>
          </cell>
          <cell r="G3156">
            <v>0</v>
          </cell>
          <cell r="H3156">
            <v>2.5</v>
          </cell>
          <cell r="I3156">
            <v>2.9</v>
          </cell>
          <cell r="J3156">
            <v>3.15</v>
          </cell>
          <cell r="K3156">
            <v>3.6</v>
          </cell>
          <cell r="L3156">
            <v>3.8</v>
          </cell>
          <cell r="M3156">
            <v>0</v>
          </cell>
          <cell r="N3156">
            <v>0.1</v>
          </cell>
          <cell r="O3156" t="str">
            <v>term</v>
          </cell>
          <cell r="P3156" t="str">
            <v>UBRKLT</v>
          </cell>
          <cell r="Q3156">
            <v>38564</v>
          </cell>
          <cell r="R3156">
            <v>60</v>
          </cell>
          <cell r="S3156" t="str">
            <v>months</v>
          </cell>
          <cell r="T3156">
            <v>60</v>
          </cell>
          <cell r="U3156">
            <v>3.2899999999999999E-2</v>
          </cell>
          <cell r="V3156">
            <v>65.8</v>
          </cell>
          <cell r="W3156" t="str">
            <v>REG</v>
          </cell>
          <cell r="X3156">
            <v>53</v>
          </cell>
        </row>
        <row r="3157">
          <cell r="A3157">
            <v>2191187</v>
          </cell>
          <cell r="B3157">
            <v>1</v>
          </cell>
          <cell r="C3157">
            <v>6000</v>
          </cell>
          <cell r="D3157" t="str">
            <v>ubank</v>
          </cell>
          <cell r="E3157" t="str">
            <v>fixed</v>
          </cell>
          <cell r="F3157">
            <v>40157</v>
          </cell>
          <cell r="G3157">
            <v>0</v>
          </cell>
          <cell r="H3157">
            <v>2.65</v>
          </cell>
          <cell r="I3157">
            <v>3</v>
          </cell>
          <cell r="J3157">
            <v>3.5</v>
          </cell>
          <cell r="K3157">
            <v>3.7</v>
          </cell>
          <cell r="L3157">
            <v>3.9</v>
          </cell>
          <cell r="M3157">
            <v>0</v>
          </cell>
          <cell r="N3157">
            <v>0</v>
          </cell>
          <cell r="O3157" t="str">
            <v>term</v>
          </cell>
          <cell r="P3157" t="str">
            <v>UBRKLT</v>
          </cell>
          <cell r="Q3157">
            <v>38564</v>
          </cell>
          <cell r="R3157">
            <v>60</v>
          </cell>
          <cell r="S3157" t="str">
            <v>months</v>
          </cell>
          <cell r="T3157">
            <v>60</v>
          </cell>
          <cell r="U3157">
            <v>3.3500000000000002E-2</v>
          </cell>
          <cell r="V3157">
            <v>201</v>
          </cell>
          <cell r="W3157" t="str">
            <v>REG</v>
          </cell>
          <cell r="X3157">
            <v>53</v>
          </cell>
        </row>
        <row r="3158">
          <cell r="A3158">
            <v>2191302</v>
          </cell>
          <cell r="B3158">
            <v>1</v>
          </cell>
          <cell r="C3158">
            <v>1000</v>
          </cell>
          <cell r="D3158" t="str">
            <v>ubank</v>
          </cell>
          <cell r="E3158" t="str">
            <v>fixed</v>
          </cell>
          <cell r="F3158">
            <v>39061</v>
          </cell>
          <cell r="G3158">
            <v>0</v>
          </cell>
          <cell r="H3158">
            <v>2.65</v>
          </cell>
          <cell r="I3158">
            <v>3</v>
          </cell>
          <cell r="J3158">
            <v>3.5</v>
          </cell>
          <cell r="K3158">
            <v>3.7</v>
          </cell>
          <cell r="L3158">
            <v>3.9</v>
          </cell>
          <cell r="M3158">
            <v>0</v>
          </cell>
          <cell r="N3158">
            <v>0</v>
          </cell>
          <cell r="O3158" t="str">
            <v>term</v>
          </cell>
          <cell r="P3158" t="str">
            <v>UBRKLT</v>
          </cell>
          <cell r="Q3158">
            <v>38564</v>
          </cell>
          <cell r="R3158">
            <v>24</v>
          </cell>
          <cell r="S3158" t="str">
            <v>months</v>
          </cell>
          <cell r="T3158">
            <v>24</v>
          </cell>
          <cell r="U3158">
            <v>3.3500000000000002E-2</v>
          </cell>
          <cell r="V3158">
            <v>33.5</v>
          </cell>
          <cell r="W3158" t="str">
            <v>REG</v>
          </cell>
          <cell r="X3158">
            <v>17</v>
          </cell>
        </row>
        <row r="3159">
          <cell r="A3159">
            <v>2191880</v>
          </cell>
          <cell r="B3159">
            <v>1</v>
          </cell>
          <cell r="C3159">
            <v>3000</v>
          </cell>
          <cell r="D3159" t="str">
            <v>ubank</v>
          </cell>
          <cell r="E3159" t="str">
            <v>fixed</v>
          </cell>
          <cell r="F3159">
            <v>39796</v>
          </cell>
          <cell r="G3159">
            <v>0</v>
          </cell>
          <cell r="H3159">
            <v>2.5</v>
          </cell>
          <cell r="I3159">
            <v>2.9</v>
          </cell>
          <cell r="J3159">
            <v>3.15</v>
          </cell>
          <cell r="K3159">
            <v>3.6</v>
          </cell>
          <cell r="L3159">
            <v>3.8</v>
          </cell>
          <cell r="M3159">
            <v>0</v>
          </cell>
          <cell r="N3159">
            <v>0</v>
          </cell>
          <cell r="O3159" t="str">
            <v>term</v>
          </cell>
          <cell r="P3159" t="str">
            <v>UBRKLT</v>
          </cell>
          <cell r="Q3159">
            <v>38564</v>
          </cell>
          <cell r="R3159">
            <v>48</v>
          </cell>
          <cell r="S3159" t="str">
            <v>months</v>
          </cell>
          <cell r="T3159">
            <v>48</v>
          </cell>
          <cell r="U3159">
            <v>3.1899999999999998E-2</v>
          </cell>
          <cell r="V3159">
            <v>95.699999999999989</v>
          </cell>
          <cell r="W3159" t="str">
            <v>REG</v>
          </cell>
          <cell r="X3159">
            <v>41</v>
          </cell>
        </row>
        <row r="3160">
          <cell r="A3160">
            <v>2192235</v>
          </cell>
          <cell r="B3160">
            <v>1</v>
          </cell>
          <cell r="C3160">
            <v>8773.1</v>
          </cell>
          <cell r="D3160" t="str">
            <v>ubank</v>
          </cell>
          <cell r="E3160" t="str">
            <v>fixed</v>
          </cell>
          <cell r="F3160">
            <v>39437</v>
          </cell>
          <cell r="G3160">
            <v>0</v>
          </cell>
          <cell r="H3160">
            <v>2.5</v>
          </cell>
          <cell r="I3160">
            <v>2.9</v>
          </cell>
          <cell r="J3160">
            <v>3.15</v>
          </cell>
          <cell r="K3160">
            <v>3.4</v>
          </cell>
          <cell r="L3160">
            <v>3.6</v>
          </cell>
          <cell r="M3160">
            <v>0</v>
          </cell>
          <cell r="N3160">
            <v>0.35</v>
          </cell>
          <cell r="O3160" t="str">
            <v>RSP</v>
          </cell>
          <cell r="P3160" t="str">
            <v>UBRKRS</v>
          </cell>
          <cell r="Q3160">
            <v>38564</v>
          </cell>
          <cell r="R3160">
            <v>36</v>
          </cell>
          <cell r="S3160" t="str">
            <v>months</v>
          </cell>
          <cell r="T3160">
            <v>36</v>
          </cell>
          <cell r="U3160">
            <v>3.4600000000000006E-2</v>
          </cell>
          <cell r="V3160">
            <v>303.54926000000006</v>
          </cell>
          <cell r="W3160" t="str">
            <v>RSP</v>
          </cell>
          <cell r="X3160">
            <v>29</v>
          </cell>
        </row>
        <row r="3161">
          <cell r="A3161">
            <v>2193050</v>
          </cell>
          <cell r="B3161">
            <v>1</v>
          </cell>
          <cell r="C3161">
            <v>2064.37</v>
          </cell>
          <cell r="D3161" t="str">
            <v>ubank</v>
          </cell>
          <cell r="E3161" t="str">
            <v>fixed</v>
          </cell>
          <cell r="F3161">
            <v>40163</v>
          </cell>
          <cell r="G3161">
            <v>0</v>
          </cell>
          <cell r="H3161">
            <v>2.5</v>
          </cell>
          <cell r="I3161">
            <v>2.9</v>
          </cell>
          <cell r="J3161">
            <v>3.15</v>
          </cell>
          <cell r="K3161">
            <v>3.6</v>
          </cell>
          <cell r="L3161">
            <v>3.8</v>
          </cell>
          <cell r="M3161">
            <v>0</v>
          </cell>
          <cell r="N3161">
            <v>0</v>
          </cell>
          <cell r="O3161" t="str">
            <v>term</v>
          </cell>
          <cell r="P3161" t="str">
            <v>UBRKLT</v>
          </cell>
          <cell r="Q3161">
            <v>38564</v>
          </cell>
          <cell r="R3161">
            <v>60</v>
          </cell>
          <cell r="S3161" t="str">
            <v>months</v>
          </cell>
          <cell r="T3161">
            <v>60</v>
          </cell>
          <cell r="U3161">
            <v>3.1899999999999998E-2</v>
          </cell>
          <cell r="V3161">
            <v>65.853402999999986</v>
          </cell>
          <cell r="W3161" t="str">
            <v>REG</v>
          </cell>
          <cell r="X3161">
            <v>53</v>
          </cell>
        </row>
        <row r="3162">
          <cell r="A3162">
            <v>2193670</v>
          </cell>
          <cell r="B3162">
            <v>1</v>
          </cell>
          <cell r="C3162">
            <v>8000</v>
          </cell>
          <cell r="D3162" t="str">
            <v>ubank</v>
          </cell>
          <cell r="E3162" t="str">
            <v>fixed</v>
          </cell>
          <cell r="F3162">
            <v>39799</v>
          </cell>
          <cell r="G3162">
            <v>0</v>
          </cell>
          <cell r="H3162">
            <v>2.5</v>
          </cell>
          <cell r="I3162">
            <v>2.9</v>
          </cell>
          <cell r="J3162">
            <v>3.15</v>
          </cell>
          <cell r="K3162">
            <v>3.6</v>
          </cell>
          <cell r="L3162">
            <v>3.8</v>
          </cell>
          <cell r="M3162">
            <v>0</v>
          </cell>
          <cell r="N3162">
            <v>0</v>
          </cell>
          <cell r="O3162" t="str">
            <v>term</v>
          </cell>
          <cell r="P3162" t="str">
            <v>UBRKLT</v>
          </cell>
          <cell r="Q3162">
            <v>38564</v>
          </cell>
          <cell r="R3162">
            <v>48</v>
          </cell>
          <cell r="S3162" t="str">
            <v>months</v>
          </cell>
          <cell r="T3162">
            <v>48</v>
          </cell>
          <cell r="U3162">
            <v>3.1899999999999998E-2</v>
          </cell>
          <cell r="V3162">
            <v>255.2</v>
          </cell>
          <cell r="W3162" t="str">
            <v>REG</v>
          </cell>
          <cell r="X3162">
            <v>41</v>
          </cell>
        </row>
        <row r="3163">
          <cell r="A3163">
            <v>2197325</v>
          </cell>
          <cell r="B3163">
            <v>2</v>
          </cell>
          <cell r="C3163">
            <v>12000</v>
          </cell>
          <cell r="D3163" t="str">
            <v>ubank</v>
          </cell>
          <cell r="E3163" t="str">
            <v>fixed</v>
          </cell>
          <cell r="F3163">
            <v>38891</v>
          </cell>
          <cell r="G3163">
            <v>0</v>
          </cell>
          <cell r="H3163">
            <v>2.9</v>
          </cell>
          <cell r="I3163">
            <v>3.05</v>
          </cell>
          <cell r="J3163">
            <v>3.1</v>
          </cell>
          <cell r="K3163">
            <v>3.3</v>
          </cell>
          <cell r="L3163">
            <v>3.45</v>
          </cell>
          <cell r="M3163">
            <v>0</v>
          </cell>
          <cell r="N3163">
            <v>-0.4</v>
          </cell>
          <cell r="O3163" t="str">
            <v>term</v>
          </cell>
          <cell r="P3163" t="str">
            <v>UBLONG</v>
          </cell>
          <cell r="Q3163">
            <v>38564</v>
          </cell>
          <cell r="R3163">
            <v>12</v>
          </cell>
          <cell r="S3163" t="str">
            <v>months</v>
          </cell>
          <cell r="T3163">
            <v>12</v>
          </cell>
          <cell r="U3163">
            <v>2.7599999999999989E-2</v>
          </cell>
          <cell r="V3163">
            <v>331.19999999999987</v>
          </cell>
          <cell r="W3163" t="str">
            <v>REG</v>
          </cell>
          <cell r="X3163">
            <v>11</v>
          </cell>
        </row>
        <row r="3164">
          <cell r="A3164">
            <v>2197325</v>
          </cell>
          <cell r="B3164">
            <v>1</v>
          </cell>
          <cell r="C3164">
            <v>1374.4</v>
          </cell>
          <cell r="D3164" t="str">
            <v>ubank</v>
          </cell>
          <cell r="E3164" t="str">
            <v>fixed</v>
          </cell>
          <cell r="F3164">
            <v>38710</v>
          </cell>
          <cell r="G3164">
            <v>0</v>
          </cell>
          <cell r="H3164">
            <v>2.5</v>
          </cell>
          <cell r="I3164">
            <v>2.9</v>
          </cell>
          <cell r="J3164">
            <v>3.15</v>
          </cell>
          <cell r="K3164">
            <v>3.4</v>
          </cell>
          <cell r="L3164">
            <v>3.6</v>
          </cell>
          <cell r="M3164">
            <v>0</v>
          </cell>
          <cell r="N3164">
            <v>-0.6</v>
          </cell>
          <cell r="O3164" t="str">
            <v>term</v>
          </cell>
          <cell r="P3164" t="str">
            <v>UBLONG</v>
          </cell>
          <cell r="Q3164">
            <v>38564</v>
          </cell>
          <cell r="R3164">
            <v>12</v>
          </cell>
          <cell r="S3164" t="str">
            <v>months</v>
          </cell>
          <cell r="T3164">
            <v>12</v>
          </cell>
          <cell r="U3164">
            <v>2.5100000000000004E-2</v>
          </cell>
          <cell r="V3164">
            <v>34.497440000000012</v>
          </cell>
          <cell r="W3164" t="str">
            <v>REG</v>
          </cell>
          <cell r="X3164">
            <v>5</v>
          </cell>
        </row>
        <row r="3165">
          <cell r="A3165">
            <v>2198786</v>
          </cell>
          <cell r="B3165">
            <v>1</v>
          </cell>
          <cell r="C3165">
            <v>5288.39</v>
          </cell>
          <cell r="D3165" t="str">
            <v>ubank</v>
          </cell>
          <cell r="E3165" t="str">
            <v>fixed</v>
          </cell>
          <cell r="F3165">
            <v>38715</v>
          </cell>
          <cell r="G3165">
            <v>0</v>
          </cell>
          <cell r="H3165">
            <v>2.5</v>
          </cell>
          <cell r="I3165">
            <v>2.9</v>
          </cell>
          <cell r="J3165">
            <v>3.15</v>
          </cell>
          <cell r="K3165">
            <v>3.4</v>
          </cell>
          <cell r="L3165">
            <v>3.6</v>
          </cell>
          <cell r="M3165">
            <v>0</v>
          </cell>
          <cell r="N3165">
            <v>0.3</v>
          </cell>
          <cell r="O3165" t="str">
            <v>term</v>
          </cell>
          <cell r="P3165" t="str">
            <v>UBRKLT</v>
          </cell>
          <cell r="Q3165">
            <v>38564</v>
          </cell>
          <cell r="R3165">
            <v>12</v>
          </cell>
          <cell r="S3165" t="str">
            <v>months</v>
          </cell>
          <cell r="T3165">
            <v>12</v>
          </cell>
          <cell r="U3165">
            <v>3.4100000000000005E-2</v>
          </cell>
          <cell r="V3165">
            <v>180.33409900000004</v>
          </cell>
          <cell r="W3165" t="str">
            <v>REG</v>
          </cell>
          <cell r="X3165">
            <v>5</v>
          </cell>
        </row>
        <row r="3166">
          <cell r="A3166">
            <v>2156917</v>
          </cell>
          <cell r="B3166">
            <v>1</v>
          </cell>
          <cell r="C3166">
            <v>12000</v>
          </cell>
          <cell r="D3166" t="str">
            <v>ubank</v>
          </cell>
          <cell r="E3166" t="str">
            <v>fixed</v>
          </cell>
          <cell r="F3166">
            <v>40072</v>
          </cell>
          <cell r="G3166">
            <v>0</v>
          </cell>
          <cell r="H3166">
            <v>2.65</v>
          </cell>
          <cell r="I3166">
            <v>3.15</v>
          </cell>
          <cell r="J3166">
            <v>3.65</v>
          </cell>
          <cell r="K3166">
            <v>3.85</v>
          </cell>
          <cell r="L3166">
            <v>4.25</v>
          </cell>
          <cell r="M3166">
            <v>0</v>
          </cell>
          <cell r="N3166">
            <v>0</v>
          </cell>
          <cell r="O3166" t="str">
            <v>term</v>
          </cell>
          <cell r="P3166" t="str">
            <v>UBRKLT</v>
          </cell>
          <cell r="Q3166">
            <v>38564</v>
          </cell>
          <cell r="R3166">
            <v>60</v>
          </cell>
          <cell r="S3166" t="str">
            <v>months</v>
          </cell>
          <cell r="T3166">
            <v>60</v>
          </cell>
          <cell r="U3166">
            <v>3.5099999999999992E-2</v>
          </cell>
          <cell r="V3166">
            <v>421.19999999999993</v>
          </cell>
          <cell r="W3166" t="str">
            <v>REG</v>
          </cell>
          <cell r="X3166">
            <v>50</v>
          </cell>
        </row>
        <row r="3167">
          <cell r="A3167">
            <v>2156917</v>
          </cell>
          <cell r="B3167">
            <v>2</v>
          </cell>
          <cell r="C3167">
            <v>12000</v>
          </cell>
          <cell r="D3167" t="str">
            <v>ubank</v>
          </cell>
          <cell r="E3167" t="str">
            <v>fixed</v>
          </cell>
          <cell r="F3167">
            <v>39341</v>
          </cell>
          <cell r="G3167">
            <v>0</v>
          </cell>
          <cell r="H3167">
            <v>2.65</v>
          </cell>
          <cell r="I3167">
            <v>3.15</v>
          </cell>
          <cell r="J3167">
            <v>3.65</v>
          </cell>
          <cell r="K3167">
            <v>3.85</v>
          </cell>
          <cell r="L3167">
            <v>4.25</v>
          </cell>
          <cell r="M3167">
            <v>0</v>
          </cell>
          <cell r="N3167">
            <v>0</v>
          </cell>
          <cell r="O3167" t="str">
            <v>term</v>
          </cell>
          <cell r="P3167" t="str">
            <v>UBRKLT</v>
          </cell>
          <cell r="Q3167">
            <v>38564</v>
          </cell>
          <cell r="R3167">
            <v>36</v>
          </cell>
          <cell r="S3167" t="str">
            <v>months</v>
          </cell>
          <cell r="T3167">
            <v>36</v>
          </cell>
          <cell r="U3167">
            <v>3.5099999999999992E-2</v>
          </cell>
          <cell r="V3167">
            <v>421.19999999999993</v>
          </cell>
          <cell r="W3167" t="str">
            <v>REG</v>
          </cell>
          <cell r="X3167">
            <v>26</v>
          </cell>
        </row>
        <row r="3168">
          <cell r="A3168">
            <v>2156958</v>
          </cell>
          <cell r="B3168">
            <v>1</v>
          </cell>
          <cell r="C3168">
            <v>43500</v>
          </cell>
          <cell r="D3168" t="str">
            <v>ubank</v>
          </cell>
          <cell r="E3168" t="str">
            <v>fixed</v>
          </cell>
          <cell r="F3168">
            <v>40072</v>
          </cell>
          <cell r="G3168">
            <v>0</v>
          </cell>
          <cell r="H3168">
            <v>2.65</v>
          </cell>
          <cell r="I3168">
            <v>3.15</v>
          </cell>
          <cell r="J3168">
            <v>3.65</v>
          </cell>
          <cell r="K3168">
            <v>3.85</v>
          </cell>
          <cell r="L3168">
            <v>4.25</v>
          </cell>
          <cell r="M3168">
            <v>0</v>
          </cell>
          <cell r="N3168">
            <v>0</v>
          </cell>
          <cell r="O3168" t="str">
            <v>term</v>
          </cell>
          <cell r="P3168" t="str">
            <v>UBRKLT</v>
          </cell>
          <cell r="Q3168">
            <v>38564</v>
          </cell>
          <cell r="R3168">
            <v>60</v>
          </cell>
          <cell r="S3168" t="str">
            <v>months</v>
          </cell>
          <cell r="T3168">
            <v>60</v>
          </cell>
          <cell r="U3168">
            <v>3.5099999999999992E-2</v>
          </cell>
          <cell r="V3168">
            <v>1526.8499999999997</v>
          </cell>
          <cell r="W3168" t="str">
            <v>REG</v>
          </cell>
          <cell r="X3168">
            <v>50</v>
          </cell>
        </row>
        <row r="3169">
          <cell r="A3169">
            <v>2156974</v>
          </cell>
          <cell r="B3169">
            <v>1</v>
          </cell>
          <cell r="C3169">
            <v>15500</v>
          </cell>
          <cell r="D3169" t="str">
            <v>ubank</v>
          </cell>
          <cell r="E3169" t="str">
            <v>fixed</v>
          </cell>
          <cell r="F3169">
            <v>40072</v>
          </cell>
          <cell r="G3169">
            <v>0</v>
          </cell>
          <cell r="H3169">
            <v>2.65</v>
          </cell>
          <cell r="I3169">
            <v>3.15</v>
          </cell>
          <cell r="J3169">
            <v>3.65</v>
          </cell>
          <cell r="K3169">
            <v>3.85</v>
          </cell>
          <cell r="L3169">
            <v>4.25</v>
          </cell>
          <cell r="M3169">
            <v>0</v>
          </cell>
          <cell r="N3169">
            <v>0</v>
          </cell>
          <cell r="O3169" t="str">
            <v>term</v>
          </cell>
          <cell r="P3169" t="str">
            <v>UBRKLT</v>
          </cell>
          <cell r="Q3169">
            <v>38564</v>
          </cell>
          <cell r="R3169">
            <v>60</v>
          </cell>
          <cell r="S3169" t="str">
            <v>months</v>
          </cell>
          <cell r="T3169">
            <v>60</v>
          </cell>
          <cell r="U3169">
            <v>3.5099999999999992E-2</v>
          </cell>
          <cell r="V3169">
            <v>544.04999999999984</v>
          </cell>
          <cell r="W3169" t="str">
            <v>REG</v>
          </cell>
          <cell r="X3169">
            <v>50</v>
          </cell>
        </row>
        <row r="3170">
          <cell r="A3170">
            <v>2157162</v>
          </cell>
          <cell r="B3170">
            <v>1</v>
          </cell>
          <cell r="C3170">
            <v>18471.71</v>
          </cell>
          <cell r="D3170" t="str">
            <v>ubank</v>
          </cell>
          <cell r="E3170" t="str">
            <v>fixed</v>
          </cell>
          <cell r="F3170">
            <v>39360</v>
          </cell>
          <cell r="G3170">
            <v>0</v>
          </cell>
          <cell r="H3170">
            <v>2.65</v>
          </cell>
          <cell r="I3170">
            <v>3</v>
          </cell>
          <cell r="J3170">
            <v>3.5</v>
          </cell>
          <cell r="K3170">
            <v>3.7</v>
          </cell>
          <cell r="L3170">
            <v>4.0999999999999996</v>
          </cell>
          <cell r="M3170">
            <v>0</v>
          </cell>
          <cell r="N3170">
            <v>0.15</v>
          </cell>
          <cell r="O3170" t="str">
            <v>RIF</v>
          </cell>
          <cell r="P3170" t="str">
            <v>UBRKRF</v>
          </cell>
          <cell r="Q3170">
            <v>38564</v>
          </cell>
          <cell r="R3170">
            <v>36</v>
          </cell>
          <cell r="S3170" t="str">
            <v>months</v>
          </cell>
          <cell r="T3170">
            <v>36</v>
          </cell>
          <cell r="U3170">
            <v>3.5400000000000008E-2</v>
          </cell>
          <cell r="V3170">
            <v>653.89853400000015</v>
          </cell>
          <cell r="W3170" t="str">
            <v>RIF</v>
          </cell>
          <cell r="X3170">
            <v>27</v>
          </cell>
        </row>
        <row r="3171">
          <cell r="A3171">
            <v>2157188</v>
          </cell>
          <cell r="B3171">
            <v>1</v>
          </cell>
          <cell r="C3171">
            <v>18040.41</v>
          </cell>
          <cell r="D3171" t="str">
            <v>ubank</v>
          </cell>
          <cell r="E3171" t="str">
            <v>fixed</v>
          </cell>
          <cell r="F3171">
            <v>40090</v>
          </cell>
          <cell r="G3171">
            <v>0</v>
          </cell>
          <cell r="H3171">
            <v>2.65</v>
          </cell>
          <cell r="I3171">
            <v>3</v>
          </cell>
          <cell r="J3171">
            <v>3.5</v>
          </cell>
          <cell r="K3171">
            <v>3.7</v>
          </cell>
          <cell r="L3171">
            <v>4.0999999999999996</v>
          </cell>
          <cell r="M3171">
            <v>0</v>
          </cell>
          <cell r="N3171">
            <v>0.15</v>
          </cell>
          <cell r="O3171" t="str">
            <v>RIF</v>
          </cell>
          <cell r="P3171" t="str">
            <v>UBRKRF</v>
          </cell>
          <cell r="Q3171">
            <v>38564</v>
          </cell>
          <cell r="R3171">
            <v>60</v>
          </cell>
          <cell r="S3171" t="str">
            <v>months</v>
          </cell>
          <cell r="T3171">
            <v>60</v>
          </cell>
          <cell r="U3171">
            <v>3.5400000000000008E-2</v>
          </cell>
          <cell r="V3171">
            <v>638.63051400000018</v>
          </cell>
          <cell r="W3171" t="str">
            <v>RIF</v>
          </cell>
          <cell r="X3171">
            <v>51</v>
          </cell>
        </row>
        <row r="3172">
          <cell r="A3172">
            <v>2157345</v>
          </cell>
          <cell r="B3172">
            <v>1</v>
          </cell>
          <cell r="C3172">
            <v>50000</v>
          </cell>
          <cell r="D3172" t="str">
            <v>ubank</v>
          </cell>
          <cell r="E3172" t="str">
            <v>fixed</v>
          </cell>
          <cell r="F3172">
            <v>40072</v>
          </cell>
          <cell r="G3172">
            <v>0</v>
          </cell>
          <cell r="H3172">
            <v>2.65</v>
          </cell>
          <cell r="I3172">
            <v>3.15</v>
          </cell>
          <cell r="J3172">
            <v>3.65</v>
          </cell>
          <cell r="K3172">
            <v>3.85</v>
          </cell>
          <cell r="L3172">
            <v>4.25</v>
          </cell>
          <cell r="M3172">
            <v>0</v>
          </cell>
          <cell r="N3172">
            <v>0</v>
          </cell>
          <cell r="O3172" t="str">
            <v>term</v>
          </cell>
          <cell r="P3172" t="str">
            <v>UBRKLT</v>
          </cell>
          <cell r="Q3172">
            <v>38564</v>
          </cell>
          <cell r="R3172">
            <v>60</v>
          </cell>
          <cell r="S3172" t="str">
            <v>months</v>
          </cell>
          <cell r="T3172">
            <v>60</v>
          </cell>
          <cell r="U3172">
            <v>3.5099999999999992E-2</v>
          </cell>
          <cell r="V3172">
            <v>1754.9999999999995</v>
          </cell>
          <cell r="W3172" t="str">
            <v>REG</v>
          </cell>
          <cell r="X3172">
            <v>50</v>
          </cell>
        </row>
        <row r="3173">
          <cell r="A3173">
            <v>2157923</v>
          </cell>
          <cell r="B3173">
            <v>1</v>
          </cell>
          <cell r="C3173">
            <v>35000</v>
          </cell>
          <cell r="D3173" t="str">
            <v>ubank</v>
          </cell>
          <cell r="E3173" t="str">
            <v>fixed</v>
          </cell>
          <cell r="F3173">
            <v>40072</v>
          </cell>
          <cell r="G3173">
            <v>0</v>
          </cell>
          <cell r="H3173">
            <v>2.65</v>
          </cell>
          <cell r="I3173">
            <v>3.15</v>
          </cell>
          <cell r="J3173">
            <v>3.65</v>
          </cell>
          <cell r="K3173">
            <v>3.85</v>
          </cell>
          <cell r="L3173">
            <v>4.25</v>
          </cell>
          <cell r="M3173">
            <v>0</v>
          </cell>
          <cell r="N3173">
            <v>0</v>
          </cell>
          <cell r="O3173" t="str">
            <v>term</v>
          </cell>
          <cell r="P3173" t="str">
            <v>UBRKLT</v>
          </cell>
          <cell r="Q3173">
            <v>38564</v>
          </cell>
          <cell r="R3173">
            <v>60</v>
          </cell>
          <cell r="S3173" t="str">
            <v>months</v>
          </cell>
          <cell r="T3173">
            <v>60</v>
          </cell>
          <cell r="U3173">
            <v>3.5099999999999992E-2</v>
          </cell>
          <cell r="V3173">
            <v>1228.4999999999998</v>
          </cell>
          <cell r="W3173" t="str">
            <v>REG</v>
          </cell>
          <cell r="X3173">
            <v>50</v>
          </cell>
        </row>
        <row r="3174">
          <cell r="A3174">
            <v>2158640</v>
          </cell>
          <cell r="B3174">
            <v>1</v>
          </cell>
          <cell r="C3174">
            <v>10000</v>
          </cell>
          <cell r="D3174" t="str">
            <v>ubank</v>
          </cell>
          <cell r="E3174" t="str">
            <v>fixed</v>
          </cell>
          <cell r="F3174">
            <v>40072</v>
          </cell>
          <cell r="G3174">
            <v>0</v>
          </cell>
          <cell r="H3174">
            <v>2.65</v>
          </cell>
          <cell r="I3174">
            <v>3.15</v>
          </cell>
          <cell r="J3174">
            <v>3.65</v>
          </cell>
          <cell r="K3174">
            <v>3.85</v>
          </cell>
          <cell r="L3174">
            <v>4.25</v>
          </cell>
          <cell r="M3174">
            <v>0</v>
          </cell>
          <cell r="N3174">
            <v>0</v>
          </cell>
          <cell r="O3174" t="str">
            <v>term</v>
          </cell>
          <cell r="P3174" t="str">
            <v>UBRKLT</v>
          </cell>
          <cell r="Q3174">
            <v>38564</v>
          </cell>
          <cell r="R3174">
            <v>60</v>
          </cell>
          <cell r="S3174" t="str">
            <v>months</v>
          </cell>
          <cell r="T3174">
            <v>60</v>
          </cell>
          <cell r="U3174">
            <v>3.5099999999999992E-2</v>
          </cell>
          <cell r="V3174">
            <v>350.99999999999994</v>
          </cell>
          <cell r="W3174" t="str">
            <v>REG</v>
          </cell>
          <cell r="X3174">
            <v>50</v>
          </cell>
        </row>
        <row r="3175">
          <cell r="A3175">
            <v>2158749</v>
          </cell>
          <cell r="B3175">
            <v>1</v>
          </cell>
          <cell r="C3175">
            <v>10000</v>
          </cell>
          <cell r="D3175" t="str">
            <v>ubank</v>
          </cell>
          <cell r="E3175" t="str">
            <v>fixed</v>
          </cell>
          <cell r="F3175">
            <v>40072</v>
          </cell>
          <cell r="G3175">
            <v>0</v>
          </cell>
          <cell r="H3175">
            <v>2.65</v>
          </cell>
          <cell r="I3175">
            <v>3.15</v>
          </cell>
          <cell r="J3175">
            <v>3.65</v>
          </cell>
          <cell r="K3175">
            <v>3.85</v>
          </cell>
          <cell r="L3175">
            <v>4.25</v>
          </cell>
          <cell r="M3175">
            <v>0</v>
          </cell>
          <cell r="N3175">
            <v>0</v>
          </cell>
          <cell r="O3175" t="str">
            <v>term</v>
          </cell>
          <cell r="P3175" t="str">
            <v>UBRKLT</v>
          </cell>
          <cell r="Q3175">
            <v>38564</v>
          </cell>
          <cell r="R3175">
            <v>60</v>
          </cell>
          <cell r="S3175" t="str">
            <v>months</v>
          </cell>
          <cell r="T3175">
            <v>60</v>
          </cell>
          <cell r="U3175">
            <v>3.5099999999999992E-2</v>
          </cell>
          <cell r="V3175">
            <v>350.99999999999994</v>
          </cell>
          <cell r="W3175" t="str">
            <v>REG</v>
          </cell>
          <cell r="X3175">
            <v>50</v>
          </cell>
        </row>
        <row r="3176">
          <cell r="A3176">
            <v>2159036</v>
          </cell>
          <cell r="B3176">
            <v>1</v>
          </cell>
          <cell r="C3176">
            <v>6000</v>
          </cell>
          <cell r="D3176" t="str">
            <v>ubank</v>
          </cell>
          <cell r="E3176" t="str">
            <v>fixed</v>
          </cell>
          <cell r="F3176">
            <v>40072</v>
          </cell>
          <cell r="G3176">
            <v>0</v>
          </cell>
          <cell r="H3176">
            <v>2.65</v>
          </cell>
          <cell r="I3176">
            <v>3.15</v>
          </cell>
          <cell r="J3176">
            <v>3.65</v>
          </cell>
          <cell r="K3176">
            <v>3.85</v>
          </cell>
          <cell r="L3176">
            <v>4.25</v>
          </cell>
          <cell r="M3176">
            <v>0</v>
          </cell>
          <cell r="N3176">
            <v>0</v>
          </cell>
          <cell r="O3176" t="str">
            <v>term</v>
          </cell>
          <cell r="P3176" t="str">
            <v>UBRKLT</v>
          </cell>
          <cell r="Q3176">
            <v>38564</v>
          </cell>
          <cell r="R3176">
            <v>60</v>
          </cell>
          <cell r="S3176" t="str">
            <v>months</v>
          </cell>
          <cell r="T3176">
            <v>60</v>
          </cell>
          <cell r="U3176">
            <v>3.5099999999999992E-2</v>
          </cell>
          <cell r="V3176">
            <v>210.59999999999997</v>
          </cell>
          <cell r="W3176" t="str">
            <v>REG</v>
          </cell>
          <cell r="X3176">
            <v>50</v>
          </cell>
        </row>
        <row r="3177">
          <cell r="A3177">
            <v>2159150</v>
          </cell>
          <cell r="B3177">
            <v>1</v>
          </cell>
          <cell r="C3177">
            <v>32763.759999999998</v>
          </cell>
          <cell r="D3177" t="str">
            <v>ubank</v>
          </cell>
          <cell r="E3177" t="str">
            <v>fixed</v>
          </cell>
          <cell r="F3177">
            <v>38632</v>
          </cell>
          <cell r="G3177">
            <v>0</v>
          </cell>
          <cell r="H3177">
            <v>2.65</v>
          </cell>
          <cell r="I3177">
            <v>3</v>
          </cell>
          <cell r="J3177">
            <v>3.5</v>
          </cell>
          <cell r="K3177">
            <v>3.7</v>
          </cell>
          <cell r="L3177">
            <v>4.0999999999999996</v>
          </cell>
          <cell r="M3177">
            <v>0</v>
          </cell>
          <cell r="N3177">
            <v>0</v>
          </cell>
          <cell r="O3177" t="str">
            <v>RIF</v>
          </cell>
          <cell r="P3177" t="str">
            <v>UBRKRF</v>
          </cell>
          <cell r="Q3177">
            <v>38564</v>
          </cell>
          <cell r="R3177">
            <v>12</v>
          </cell>
          <cell r="S3177" t="str">
            <v>months</v>
          </cell>
          <cell r="T3177">
            <v>12</v>
          </cell>
          <cell r="U3177">
            <v>3.3900000000000007E-2</v>
          </cell>
          <cell r="V3177">
            <v>1110.6914640000002</v>
          </cell>
          <cell r="W3177" t="str">
            <v>RIF</v>
          </cell>
          <cell r="X3177">
            <v>3</v>
          </cell>
        </row>
        <row r="3178">
          <cell r="A3178">
            <v>2159234</v>
          </cell>
          <cell r="B3178">
            <v>1</v>
          </cell>
          <cell r="C3178">
            <v>6000</v>
          </cell>
          <cell r="D3178" t="str">
            <v>ubank</v>
          </cell>
          <cell r="E3178" t="str">
            <v>fixed</v>
          </cell>
          <cell r="F3178">
            <v>38615</v>
          </cell>
          <cell r="G3178">
            <v>0</v>
          </cell>
          <cell r="H3178">
            <v>2.65</v>
          </cell>
          <cell r="I3178">
            <v>3</v>
          </cell>
          <cell r="J3178">
            <v>3.5</v>
          </cell>
          <cell r="K3178">
            <v>3.7</v>
          </cell>
          <cell r="L3178">
            <v>4.0999999999999996</v>
          </cell>
          <cell r="M3178">
            <v>0</v>
          </cell>
          <cell r="N3178">
            <v>-0.65</v>
          </cell>
          <cell r="O3178" t="str">
            <v>term</v>
          </cell>
          <cell r="P3178" t="str">
            <v>UBLONG</v>
          </cell>
          <cell r="Q3178">
            <v>38564</v>
          </cell>
          <cell r="R3178">
            <v>12</v>
          </cell>
          <cell r="S3178" t="str">
            <v>months</v>
          </cell>
          <cell r="T3178">
            <v>12</v>
          </cell>
          <cell r="U3178">
            <v>2.7400000000000008E-2</v>
          </cell>
          <cell r="V3178">
            <v>164.40000000000003</v>
          </cell>
          <cell r="W3178" t="str">
            <v>REG</v>
          </cell>
          <cell r="X3178">
            <v>2</v>
          </cell>
        </row>
        <row r="3179">
          <cell r="A3179">
            <v>2159333</v>
          </cell>
          <cell r="B3179">
            <v>1</v>
          </cell>
          <cell r="C3179">
            <v>12200</v>
          </cell>
          <cell r="D3179" t="str">
            <v>ubank</v>
          </cell>
          <cell r="E3179" t="str">
            <v>fixed</v>
          </cell>
          <cell r="F3179">
            <v>40072</v>
          </cell>
          <cell r="G3179">
            <v>0</v>
          </cell>
          <cell r="H3179">
            <v>2.65</v>
          </cell>
          <cell r="I3179">
            <v>3.15</v>
          </cell>
          <cell r="J3179">
            <v>3.65</v>
          </cell>
          <cell r="K3179">
            <v>3.85</v>
          </cell>
          <cell r="L3179">
            <v>4.25</v>
          </cell>
          <cell r="M3179">
            <v>0</v>
          </cell>
          <cell r="N3179">
            <v>0</v>
          </cell>
          <cell r="O3179" t="str">
            <v>term</v>
          </cell>
          <cell r="P3179" t="str">
            <v>UBRKLT</v>
          </cell>
          <cell r="Q3179">
            <v>38564</v>
          </cell>
          <cell r="R3179">
            <v>60</v>
          </cell>
          <cell r="S3179" t="str">
            <v>months</v>
          </cell>
          <cell r="T3179">
            <v>60</v>
          </cell>
          <cell r="U3179">
            <v>3.5099999999999992E-2</v>
          </cell>
          <cell r="V3179">
            <v>428.21999999999991</v>
          </cell>
          <cell r="W3179" t="str">
            <v>REG</v>
          </cell>
          <cell r="X3179">
            <v>50</v>
          </cell>
        </row>
        <row r="3180">
          <cell r="A3180">
            <v>2159358</v>
          </cell>
          <cell r="B3180">
            <v>1</v>
          </cell>
          <cell r="C3180">
            <v>10000</v>
          </cell>
          <cell r="D3180" t="str">
            <v>ubank</v>
          </cell>
          <cell r="E3180" t="str">
            <v>fixed</v>
          </cell>
          <cell r="F3180">
            <v>40072</v>
          </cell>
          <cell r="G3180">
            <v>0</v>
          </cell>
          <cell r="H3180">
            <v>2.65</v>
          </cell>
          <cell r="I3180">
            <v>3.15</v>
          </cell>
          <cell r="J3180">
            <v>3.65</v>
          </cell>
          <cell r="K3180">
            <v>3.85</v>
          </cell>
          <cell r="L3180">
            <v>4.25</v>
          </cell>
          <cell r="M3180">
            <v>0</v>
          </cell>
          <cell r="N3180">
            <v>0</v>
          </cell>
          <cell r="O3180" t="str">
            <v>term</v>
          </cell>
          <cell r="P3180" t="str">
            <v>UBRKLT</v>
          </cell>
          <cell r="Q3180">
            <v>38564</v>
          </cell>
          <cell r="R3180">
            <v>60</v>
          </cell>
          <cell r="S3180" t="str">
            <v>months</v>
          </cell>
          <cell r="T3180">
            <v>60</v>
          </cell>
          <cell r="U3180">
            <v>3.5099999999999992E-2</v>
          </cell>
          <cell r="V3180">
            <v>350.99999999999994</v>
          </cell>
          <cell r="W3180" t="str">
            <v>REG</v>
          </cell>
          <cell r="X3180">
            <v>50</v>
          </cell>
        </row>
        <row r="3181">
          <cell r="A3181">
            <v>2159382</v>
          </cell>
          <cell r="B3181">
            <v>1</v>
          </cell>
          <cell r="C3181">
            <v>32000</v>
          </cell>
          <cell r="D3181" t="str">
            <v>ubank</v>
          </cell>
          <cell r="E3181" t="str">
            <v>fixed</v>
          </cell>
          <cell r="F3181">
            <v>40072</v>
          </cell>
          <cell r="G3181">
            <v>0</v>
          </cell>
          <cell r="H3181">
            <v>2.65</v>
          </cell>
          <cell r="I3181">
            <v>3.15</v>
          </cell>
          <cell r="J3181">
            <v>3.65</v>
          </cell>
          <cell r="K3181">
            <v>3.85</v>
          </cell>
          <cell r="L3181">
            <v>4.25</v>
          </cell>
          <cell r="M3181">
            <v>0</v>
          </cell>
          <cell r="N3181">
            <v>0</v>
          </cell>
          <cell r="O3181" t="str">
            <v>term</v>
          </cell>
          <cell r="P3181" t="str">
            <v>UBRKLT</v>
          </cell>
          <cell r="Q3181">
            <v>38564</v>
          </cell>
          <cell r="R3181">
            <v>60</v>
          </cell>
          <cell r="S3181" t="str">
            <v>months</v>
          </cell>
          <cell r="T3181">
            <v>60</v>
          </cell>
          <cell r="U3181">
            <v>3.5099999999999992E-2</v>
          </cell>
          <cell r="V3181">
            <v>1123.1999999999998</v>
          </cell>
          <cell r="W3181" t="str">
            <v>REG</v>
          </cell>
          <cell r="X3181">
            <v>50</v>
          </cell>
        </row>
        <row r="3182">
          <cell r="A3182">
            <v>2159937</v>
          </cell>
          <cell r="B3182">
            <v>1</v>
          </cell>
          <cell r="C3182">
            <v>10000</v>
          </cell>
          <cell r="D3182" t="str">
            <v>ubank</v>
          </cell>
          <cell r="E3182" t="str">
            <v>fixed</v>
          </cell>
          <cell r="F3182">
            <v>40073</v>
          </cell>
          <cell r="G3182">
            <v>0</v>
          </cell>
          <cell r="H3182">
            <v>2.65</v>
          </cell>
          <cell r="I3182">
            <v>3</v>
          </cell>
          <cell r="J3182">
            <v>3.5</v>
          </cell>
          <cell r="K3182">
            <v>3.7</v>
          </cell>
          <cell r="L3182">
            <v>4.0999999999999996</v>
          </cell>
          <cell r="M3182">
            <v>0</v>
          </cell>
          <cell r="N3182">
            <v>0.15</v>
          </cell>
          <cell r="O3182" t="str">
            <v>term</v>
          </cell>
          <cell r="P3182" t="str">
            <v>UBRKLT</v>
          </cell>
          <cell r="Q3182">
            <v>38564</v>
          </cell>
          <cell r="R3182">
            <v>60</v>
          </cell>
          <cell r="S3182" t="str">
            <v>months</v>
          </cell>
          <cell r="T3182">
            <v>60</v>
          </cell>
          <cell r="U3182">
            <v>3.5400000000000008E-2</v>
          </cell>
          <cell r="V3182">
            <v>354.00000000000006</v>
          </cell>
          <cell r="W3182" t="str">
            <v>REG</v>
          </cell>
          <cell r="X3182">
            <v>50</v>
          </cell>
        </row>
        <row r="3183">
          <cell r="A3183">
            <v>2159952</v>
          </cell>
          <cell r="B3183">
            <v>1</v>
          </cell>
          <cell r="C3183">
            <v>12094.84</v>
          </cell>
          <cell r="D3183" t="str">
            <v>ubank</v>
          </cell>
          <cell r="E3183" t="str">
            <v>fixed</v>
          </cell>
          <cell r="F3183">
            <v>38615</v>
          </cell>
          <cell r="G3183">
            <v>0</v>
          </cell>
          <cell r="H3183">
            <v>2.65</v>
          </cell>
          <cell r="I3183">
            <v>3</v>
          </cell>
          <cell r="J3183">
            <v>3.5</v>
          </cell>
          <cell r="K3183">
            <v>3.7</v>
          </cell>
          <cell r="L3183">
            <v>4.0999999999999996</v>
          </cell>
          <cell r="M3183">
            <v>0</v>
          </cell>
          <cell r="N3183">
            <v>-0.65</v>
          </cell>
          <cell r="O3183" t="str">
            <v>term</v>
          </cell>
          <cell r="P3183" t="str">
            <v>UBLONG</v>
          </cell>
          <cell r="Q3183">
            <v>38564</v>
          </cell>
          <cell r="R3183">
            <v>12</v>
          </cell>
          <cell r="S3183" t="str">
            <v>months</v>
          </cell>
          <cell r="T3183">
            <v>12</v>
          </cell>
          <cell r="U3183">
            <v>2.7400000000000008E-2</v>
          </cell>
          <cell r="V3183">
            <v>331.39861600000012</v>
          </cell>
          <cell r="W3183" t="str">
            <v>REG</v>
          </cell>
          <cell r="X3183">
            <v>2</v>
          </cell>
        </row>
        <row r="3184">
          <cell r="A3184">
            <v>2160745</v>
          </cell>
          <cell r="B3184">
            <v>1</v>
          </cell>
          <cell r="C3184">
            <v>28000</v>
          </cell>
          <cell r="D3184" t="str">
            <v>ubank</v>
          </cell>
          <cell r="E3184" t="str">
            <v>fixed</v>
          </cell>
          <cell r="F3184">
            <v>40072</v>
          </cell>
          <cell r="G3184">
            <v>0</v>
          </cell>
          <cell r="H3184">
            <v>2.65</v>
          </cell>
          <cell r="I3184">
            <v>3.15</v>
          </cell>
          <cell r="J3184">
            <v>3.65</v>
          </cell>
          <cell r="K3184">
            <v>3.85</v>
          </cell>
          <cell r="L3184">
            <v>4.25</v>
          </cell>
          <cell r="M3184">
            <v>0</v>
          </cell>
          <cell r="N3184">
            <v>0</v>
          </cell>
          <cell r="O3184" t="str">
            <v>term</v>
          </cell>
          <cell r="P3184" t="str">
            <v>UBRKLT</v>
          </cell>
          <cell r="Q3184">
            <v>38564</v>
          </cell>
          <cell r="R3184">
            <v>60</v>
          </cell>
          <cell r="S3184" t="str">
            <v>months</v>
          </cell>
          <cell r="T3184">
            <v>60</v>
          </cell>
          <cell r="U3184">
            <v>3.5099999999999992E-2</v>
          </cell>
          <cell r="V3184">
            <v>982.79999999999984</v>
          </cell>
          <cell r="W3184" t="str">
            <v>REG</v>
          </cell>
          <cell r="X3184">
            <v>50</v>
          </cell>
        </row>
        <row r="3185">
          <cell r="A3185">
            <v>2161941</v>
          </cell>
          <cell r="B3185">
            <v>1</v>
          </cell>
          <cell r="C3185">
            <v>1000</v>
          </cell>
          <cell r="D3185" t="str">
            <v>ubank</v>
          </cell>
          <cell r="E3185" t="str">
            <v>fixed</v>
          </cell>
          <cell r="F3185">
            <v>40085</v>
          </cell>
          <cell r="G3185">
            <v>0</v>
          </cell>
          <cell r="H3185">
            <v>2.65</v>
          </cell>
          <cell r="I3185">
            <v>3</v>
          </cell>
          <cell r="J3185">
            <v>3.5</v>
          </cell>
          <cell r="K3185">
            <v>3.7</v>
          </cell>
          <cell r="L3185">
            <v>4.0999999999999996</v>
          </cell>
          <cell r="M3185">
            <v>0</v>
          </cell>
          <cell r="N3185">
            <v>0</v>
          </cell>
          <cell r="O3185" t="str">
            <v>term</v>
          </cell>
          <cell r="P3185" t="str">
            <v>UBRKLT</v>
          </cell>
          <cell r="Q3185">
            <v>38564</v>
          </cell>
          <cell r="R3185">
            <v>60</v>
          </cell>
          <cell r="S3185" t="str">
            <v>months</v>
          </cell>
          <cell r="T3185">
            <v>60</v>
          </cell>
          <cell r="U3185">
            <v>3.3900000000000007E-2</v>
          </cell>
          <cell r="V3185">
            <v>33.900000000000006</v>
          </cell>
          <cell r="W3185" t="str">
            <v>REG</v>
          </cell>
          <cell r="X3185">
            <v>50</v>
          </cell>
        </row>
        <row r="3186">
          <cell r="A3186">
            <v>2163483</v>
          </cell>
          <cell r="B3186">
            <v>1</v>
          </cell>
          <cell r="C3186">
            <v>20439.32</v>
          </cell>
          <cell r="D3186" t="str">
            <v>ubank</v>
          </cell>
          <cell r="E3186" t="str">
            <v>fixed</v>
          </cell>
          <cell r="F3186">
            <v>40080</v>
          </cell>
          <cell r="G3186">
            <v>0</v>
          </cell>
          <cell r="H3186">
            <v>2.65</v>
          </cell>
          <cell r="I3186">
            <v>3</v>
          </cell>
          <cell r="J3186">
            <v>3.5</v>
          </cell>
          <cell r="K3186">
            <v>3.7</v>
          </cell>
          <cell r="L3186">
            <v>4.0999999999999996</v>
          </cell>
          <cell r="M3186">
            <v>0</v>
          </cell>
          <cell r="N3186">
            <v>0.15</v>
          </cell>
          <cell r="O3186" t="str">
            <v>RSP</v>
          </cell>
          <cell r="P3186" t="str">
            <v>UBRKRS</v>
          </cell>
          <cell r="Q3186">
            <v>38564</v>
          </cell>
          <cell r="R3186">
            <v>60</v>
          </cell>
          <cell r="S3186" t="str">
            <v>months</v>
          </cell>
          <cell r="T3186">
            <v>60</v>
          </cell>
          <cell r="U3186">
            <v>3.5400000000000008E-2</v>
          </cell>
          <cell r="V3186">
            <v>723.5519280000002</v>
          </cell>
          <cell r="W3186" t="str">
            <v>RSP</v>
          </cell>
          <cell r="X3186">
            <v>50</v>
          </cell>
        </row>
        <row r="3187">
          <cell r="A3187">
            <v>2164986</v>
          </cell>
          <cell r="B3187">
            <v>1</v>
          </cell>
          <cell r="C3187">
            <v>3103.44</v>
          </cell>
          <cell r="D3187" t="str">
            <v>ubank</v>
          </cell>
          <cell r="E3187" t="str">
            <v>fixed</v>
          </cell>
          <cell r="F3187">
            <v>40091</v>
          </cell>
          <cell r="G3187">
            <v>0</v>
          </cell>
          <cell r="H3187">
            <v>2.65</v>
          </cell>
          <cell r="I3187">
            <v>3</v>
          </cell>
          <cell r="J3187">
            <v>3.5</v>
          </cell>
          <cell r="K3187">
            <v>3.7</v>
          </cell>
          <cell r="L3187">
            <v>4.0999999999999996</v>
          </cell>
          <cell r="M3187">
            <v>0</v>
          </cell>
          <cell r="N3187">
            <v>0.15</v>
          </cell>
          <cell r="O3187" t="str">
            <v>term</v>
          </cell>
          <cell r="P3187" t="str">
            <v>UBRKLT</v>
          </cell>
          <cell r="Q3187">
            <v>38564</v>
          </cell>
          <cell r="R3187">
            <v>60</v>
          </cell>
          <cell r="S3187" t="str">
            <v>months</v>
          </cell>
          <cell r="T3187">
            <v>60</v>
          </cell>
          <cell r="U3187">
            <v>3.5400000000000008E-2</v>
          </cell>
          <cell r="V3187">
            <v>109.86177600000002</v>
          </cell>
          <cell r="W3187" t="str">
            <v>REG</v>
          </cell>
          <cell r="X3187">
            <v>51</v>
          </cell>
        </row>
        <row r="3188">
          <cell r="A3188">
            <v>2165827</v>
          </cell>
          <cell r="B3188">
            <v>1</v>
          </cell>
          <cell r="C3188">
            <v>50804.63</v>
          </cell>
          <cell r="D3188" t="str">
            <v>ubank</v>
          </cell>
          <cell r="E3188" t="str">
            <v>fixed</v>
          </cell>
          <cell r="F3188">
            <v>39003</v>
          </cell>
          <cell r="G3188">
            <v>0</v>
          </cell>
          <cell r="H3188">
            <v>2.65</v>
          </cell>
          <cell r="I3188">
            <v>3</v>
          </cell>
          <cell r="J3188">
            <v>3.5</v>
          </cell>
          <cell r="K3188">
            <v>3.7</v>
          </cell>
          <cell r="L3188">
            <v>4.0999999999999996</v>
          </cell>
          <cell r="M3188">
            <v>0</v>
          </cell>
          <cell r="N3188">
            <v>0</v>
          </cell>
          <cell r="O3188" t="str">
            <v>RIF</v>
          </cell>
          <cell r="P3188" t="str">
            <v>UBRKRF</v>
          </cell>
          <cell r="Q3188">
            <v>38564</v>
          </cell>
          <cell r="R3188">
            <v>24</v>
          </cell>
          <cell r="S3188" t="str">
            <v>months</v>
          </cell>
          <cell r="T3188">
            <v>24</v>
          </cell>
          <cell r="U3188">
            <v>3.3900000000000007E-2</v>
          </cell>
          <cell r="V3188">
            <v>1722.2769570000003</v>
          </cell>
          <cell r="W3188" t="str">
            <v>RIF</v>
          </cell>
          <cell r="X3188">
            <v>15</v>
          </cell>
        </row>
        <row r="3189">
          <cell r="A3189">
            <v>2166551</v>
          </cell>
          <cell r="B3189">
            <v>1</v>
          </cell>
          <cell r="C3189">
            <v>5000</v>
          </cell>
          <cell r="D3189" t="str">
            <v>ubank</v>
          </cell>
          <cell r="E3189" t="str">
            <v>fixed</v>
          </cell>
          <cell r="F3189">
            <v>38637</v>
          </cell>
          <cell r="G3189">
            <v>0</v>
          </cell>
          <cell r="H3189">
            <v>2.65</v>
          </cell>
          <cell r="I3189">
            <v>3</v>
          </cell>
          <cell r="J3189">
            <v>3.5</v>
          </cell>
          <cell r="K3189">
            <v>3.7</v>
          </cell>
          <cell r="L3189">
            <v>4.0999999999999996</v>
          </cell>
          <cell r="M3189">
            <v>0</v>
          </cell>
          <cell r="N3189">
            <v>-0.75</v>
          </cell>
          <cell r="O3189" t="str">
            <v>term</v>
          </cell>
          <cell r="P3189" t="str">
            <v>UBLONG</v>
          </cell>
          <cell r="Q3189">
            <v>38564</v>
          </cell>
          <cell r="R3189">
            <v>12</v>
          </cell>
          <cell r="S3189" t="str">
            <v>months</v>
          </cell>
          <cell r="T3189">
            <v>12</v>
          </cell>
          <cell r="U3189">
            <v>2.6400000000000007E-2</v>
          </cell>
          <cell r="V3189">
            <v>132.00000000000003</v>
          </cell>
          <cell r="W3189" t="str">
            <v>REG</v>
          </cell>
          <cell r="X3189">
            <v>3</v>
          </cell>
        </row>
        <row r="3190">
          <cell r="A3190">
            <v>2170231</v>
          </cell>
          <cell r="B3190">
            <v>1</v>
          </cell>
          <cell r="C3190">
            <v>55000</v>
          </cell>
          <cell r="D3190" t="str">
            <v>ubank</v>
          </cell>
          <cell r="E3190" t="str">
            <v>fixed</v>
          </cell>
          <cell r="F3190">
            <v>40107</v>
          </cell>
          <cell r="G3190">
            <v>0</v>
          </cell>
          <cell r="H3190">
            <v>2.65</v>
          </cell>
          <cell r="I3190">
            <v>3</v>
          </cell>
          <cell r="J3190">
            <v>3.5</v>
          </cell>
          <cell r="K3190">
            <v>3.7</v>
          </cell>
          <cell r="L3190">
            <v>4.0999999999999996</v>
          </cell>
          <cell r="M3190">
            <v>0</v>
          </cell>
          <cell r="N3190">
            <v>0</v>
          </cell>
          <cell r="O3190" t="str">
            <v>term</v>
          </cell>
          <cell r="P3190" t="str">
            <v>UBRKLT</v>
          </cell>
          <cell r="Q3190">
            <v>38564</v>
          </cell>
          <cell r="R3190">
            <v>60</v>
          </cell>
          <cell r="S3190" t="str">
            <v>months</v>
          </cell>
          <cell r="T3190">
            <v>60</v>
          </cell>
          <cell r="U3190">
            <v>3.3900000000000007E-2</v>
          </cell>
          <cell r="V3190">
            <v>1864.5000000000005</v>
          </cell>
          <cell r="W3190" t="str">
            <v>REG</v>
          </cell>
          <cell r="X3190">
            <v>51</v>
          </cell>
        </row>
        <row r="3191">
          <cell r="A3191">
            <v>2076040</v>
          </cell>
          <cell r="B3191">
            <v>1</v>
          </cell>
          <cell r="C3191">
            <v>14153.59</v>
          </cell>
          <cell r="D3191" t="str">
            <v>ubank</v>
          </cell>
          <cell r="E3191" t="str">
            <v>fixed</v>
          </cell>
          <cell r="F3191">
            <v>39939</v>
          </cell>
          <cell r="G3191">
            <v>0</v>
          </cell>
          <cell r="H3191">
            <v>3</v>
          </cell>
          <cell r="I3191">
            <v>2.85</v>
          </cell>
          <cell r="J3191">
            <v>3.35</v>
          </cell>
          <cell r="K3191">
            <v>3.75</v>
          </cell>
          <cell r="L3191">
            <v>4.0999999999999996</v>
          </cell>
          <cell r="M3191">
            <v>0</v>
          </cell>
          <cell r="N3191">
            <v>0</v>
          </cell>
          <cell r="O3191" t="str">
            <v>term</v>
          </cell>
          <cell r="P3191" t="str">
            <v>UBRKLT</v>
          </cell>
          <cell r="Q3191">
            <v>38564</v>
          </cell>
          <cell r="R3191">
            <v>60</v>
          </cell>
          <cell r="S3191" t="str">
            <v>months</v>
          </cell>
          <cell r="T3191">
            <v>60</v>
          </cell>
          <cell r="U3191">
            <v>3.4099999999999991E-2</v>
          </cell>
          <cell r="V3191">
            <v>482.63741899999991</v>
          </cell>
          <cell r="W3191" t="str">
            <v>REG</v>
          </cell>
          <cell r="X3191">
            <v>46</v>
          </cell>
        </row>
        <row r="3192">
          <cell r="A3192">
            <v>2078368</v>
          </cell>
          <cell r="B3192">
            <v>2</v>
          </cell>
          <cell r="C3192">
            <v>6212.01</v>
          </cell>
          <cell r="D3192" t="str">
            <v>ubank</v>
          </cell>
          <cell r="E3192" t="str">
            <v>fixed</v>
          </cell>
          <cell r="F3192">
            <v>39241</v>
          </cell>
          <cell r="G3192">
            <v>0</v>
          </cell>
          <cell r="H3192">
            <v>2.8</v>
          </cell>
          <cell r="I3192">
            <v>3.3</v>
          </cell>
          <cell r="J3192">
            <v>4</v>
          </cell>
          <cell r="K3192">
            <v>4.28</v>
          </cell>
          <cell r="L3192">
            <v>4.58</v>
          </cell>
          <cell r="M3192">
            <v>0</v>
          </cell>
          <cell r="N3192">
            <v>0</v>
          </cell>
          <cell r="O3192" t="str">
            <v>RSP</v>
          </cell>
          <cell r="P3192" t="str">
            <v>UBRKRS</v>
          </cell>
          <cell r="Q3192">
            <v>38564</v>
          </cell>
          <cell r="R3192">
            <v>36</v>
          </cell>
          <cell r="S3192" t="str">
            <v>months</v>
          </cell>
          <cell r="T3192">
            <v>36</v>
          </cell>
          <cell r="U3192">
            <v>3.7920000000000002E-2</v>
          </cell>
          <cell r="V3192">
            <v>235.55941920000004</v>
          </cell>
          <cell r="W3192" t="str">
            <v>RSP</v>
          </cell>
          <cell r="X3192">
            <v>23</v>
          </cell>
        </row>
        <row r="3193">
          <cell r="A3193">
            <v>2078368</v>
          </cell>
          <cell r="B3193">
            <v>1</v>
          </cell>
          <cell r="C3193">
            <v>3545.16</v>
          </cell>
          <cell r="D3193" t="str">
            <v>ubank</v>
          </cell>
          <cell r="E3193" t="str">
            <v>fixed</v>
          </cell>
          <cell r="F3193">
            <v>38865</v>
          </cell>
          <cell r="G3193">
            <v>0</v>
          </cell>
          <cell r="H3193">
            <v>2.5499999999999998</v>
          </cell>
          <cell r="I3193">
            <v>3.1</v>
          </cell>
          <cell r="J3193">
            <v>3.6</v>
          </cell>
          <cell r="K3193">
            <v>4</v>
          </cell>
          <cell r="L3193">
            <v>4.3</v>
          </cell>
          <cell r="M3193">
            <v>0</v>
          </cell>
          <cell r="N3193">
            <v>0</v>
          </cell>
          <cell r="O3193" t="str">
            <v>RSP</v>
          </cell>
          <cell r="P3193" t="str">
            <v>UBRSLT</v>
          </cell>
          <cell r="Q3193">
            <v>38564</v>
          </cell>
          <cell r="R3193">
            <v>24</v>
          </cell>
          <cell r="S3193" t="str">
            <v>months</v>
          </cell>
          <cell r="T3193">
            <v>24</v>
          </cell>
          <cell r="U3193">
            <v>3.5099999999999999E-2</v>
          </cell>
          <cell r="V3193">
            <v>124.43511599999999</v>
          </cell>
          <cell r="W3193" t="str">
            <v>RSP</v>
          </cell>
          <cell r="X3193">
            <v>10</v>
          </cell>
        </row>
        <row r="3194">
          <cell r="A3194">
            <v>2198810</v>
          </cell>
          <cell r="B3194">
            <v>1</v>
          </cell>
          <cell r="C3194">
            <v>6057.65</v>
          </cell>
          <cell r="D3194" t="str">
            <v>ubank</v>
          </cell>
          <cell r="E3194" t="str">
            <v>fixed</v>
          </cell>
          <cell r="F3194">
            <v>38715</v>
          </cell>
          <cell r="G3194">
            <v>0</v>
          </cell>
          <cell r="H3194">
            <v>2.5</v>
          </cell>
          <cell r="I3194">
            <v>2.9</v>
          </cell>
          <cell r="J3194">
            <v>3.15</v>
          </cell>
          <cell r="K3194">
            <v>3.4</v>
          </cell>
          <cell r="L3194">
            <v>3.6</v>
          </cell>
          <cell r="M3194">
            <v>0</v>
          </cell>
          <cell r="N3194">
            <v>0.3</v>
          </cell>
          <cell r="O3194" t="str">
            <v>term</v>
          </cell>
          <cell r="P3194" t="str">
            <v>UBRKLT</v>
          </cell>
          <cell r="Q3194">
            <v>38564</v>
          </cell>
          <cell r="R3194">
            <v>12</v>
          </cell>
          <cell r="S3194" t="str">
            <v>months</v>
          </cell>
          <cell r="T3194">
            <v>12</v>
          </cell>
          <cell r="U3194">
            <v>3.4100000000000005E-2</v>
          </cell>
          <cell r="V3194">
            <v>206.56586500000003</v>
          </cell>
          <cell r="W3194" t="str">
            <v>REG</v>
          </cell>
          <cell r="X3194">
            <v>5</v>
          </cell>
        </row>
        <row r="3195">
          <cell r="A3195">
            <v>2199628</v>
          </cell>
          <cell r="B3195">
            <v>1</v>
          </cell>
          <cell r="C3195">
            <v>41389.910000000003</v>
          </cell>
          <cell r="D3195" t="str">
            <v>ubank</v>
          </cell>
          <cell r="E3195" t="str">
            <v>fixed</v>
          </cell>
          <cell r="F3195">
            <v>40196</v>
          </cell>
          <cell r="G3195">
            <v>0</v>
          </cell>
          <cell r="H3195">
            <v>2</v>
          </cell>
          <cell r="I3195">
            <v>2.4</v>
          </cell>
          <cell r="J3195">
            <v>2.9</v>
          </cell>
          <cell r="K3195">
            <v>3</v>
          </cell>
          <cell r="L3195">
            <v>3.1</v>
          </cell>
          <cell r="M3195">
            <v>0</v>
          </cell>
          <cell r="N3195">
            <v>0.7</v>
          </cell>
          <cell r="O3195" t="str">
            <v>RIF</v>
          </cell>
          <cell r="P3195" t="str">
            <v>UBRKRF</v>
          </cell>
          <cell r="Q3195">
            <v>38564</v>
          </cell>
          <cell r="R3195">
            <v>60</v>
          </cell>
          <cell r="S3195" t="str">
            <v>months</v>
          </cell>
          <cell r="T3195">
            <v>60</v>
          </cell>
          <cell r="U3195">
            <v>3.3799999999999997E-2</v>
          </cell>
          <cell r="V3195">
            <v>1398.9789579999999</v>
          </cell>
          <cell r="W3195" t="str">
            <v>RIF</v>
          </cell>
          <cell r="X3195">
            <v>54</v>
          </cell>
        </row>
        <row r="3196">
          <cell r="A3196">
            <v>2201960</v>
          </cell>
          <cell r="B3196">
            <v>1</v>
          </cell>
          <cell r="C3196">
            <v>26923.31</v>
          </cell>
          <cell r="D3196" t="str">
            <v>ubank</v>
          </cell>
          <cell r="E3196" t="str">
            <v>fixed</v>
          </cell>
          <cell r="F3196">
            <v>39451</v>
          </cell>
          <cell r="G3196">
            <v>0</v>
          </cell>
          <cell r="H3196">
            <v>2.5</v>
          </cell>
          <cell r="I3196">
            <v>2.9</v>
          </cell>
          <cell r="J3196">
            <v>3.15</v>
          </cell>
          <cell r="K3196">
            <v>3.4</v>
          </cell>
          <cell r="L3196">
            <v>3.6</v>
          </cell>
          <cell r="M3196">
            <v>0</v>
          </cell>
          <cell r="N3196">
            <v>0.35</v>
          </cell>
          <cell r="O3196" t="str">
            <v>RIF</v>
          </cell>
          <cell r="P3196" t="str">
            <v>UBRKRF</v>
          </cell>
          <cell r="Q3196">
            <v>38564</v>
          </cell>
          <cell r="R3196">
            <v>36</v>
          </cell>
          <cell r="S3196" t="str">
            <v>months</v>
          </cell>
          <cell r="T3196">
            <v>36</v>
          </cell>
          <cell r="U3196">
            <v>3.4600000000000006E-2</v>
          </cell>
          <cell r="V3196">
            <v>931.5465260000002</v>
          </cell>
          <cell r="W3196" t="str">
            <v>RIF</v>
          </cell>
          <cell r="X3196">
            <v>30</v>
          </cell>
        </row>
        <row r="3197">
          <cell r="A3197">
            <v>2203032</v>
          </cell>
          <cell r="B3197">
            <v>1</v>
          </cell>
          <cell r="C3197">
            <v>14779.52</v>
          </cell>
          <cell r="D3197" t="str">
            <v>ubank</v>
          </cell>
          <cell r="E3197" t="str">
            <v>fixed</v>
          </cell>
          <cell r="F3197">
            <v>38734</v>
          </cell>
          <cell r="G3197">
            <v>0</v>
          </cell>
          <cell r="H3197">
            <v>2</v>
          </cell>
          <cell r="I3197">
            <v>2.4</v>
          </cell>
          <cell r="J3197">
            <v>2.9</v>
          </cell>
          <cell r="K3197">
            <v>3</v>
          </cell>
          <cell r="L3197">
            <v>3.1</v>
          </cell>
          <cell r="M3197">
            <v>0</v>
          </cell>
          <cell r="N3197">
            <v>-0.1</v>
          </cell>
          <cell r="O3197" t="str">
            <v>term</v>
          </cell>
          <cell r="P3197" t="str">
            <v>UBLONG</v>
          </cell>
          <cell r="Q3197">
            <v>38564</v>
          </cell>
          <cell r="R3197">
            <v>12</v>
          </cell>
          <cell r="S3197" t="str">
            <v>months</v>
          </cell>
          <cell r="T3197">
            <v>12</v>
          </cell>
          <cell r="U3197">
            <v>2.58E-2</v>
          </cell>
          <cell r="V3197">
            <v>381.31161600000001</v>
          </cell>
          <cell r="W3197" t="str">
            <v>REG</v>
          </cell>
          <cell r="X3197">
            <v>6</v>
          </cell>
        </row>
        <row r="3198">
          <cell r="A3198">
            <v>2205474</v>
          </cell>
          <cell r="B3198">
            <v>1</v>
          </cell>
          <cell r="C3198">
            <v>26983</v>
          </cell>
          <cell r="D3198" t="str">
            <v>ubank</v>
          </cell>
          <cell r="E3198" t="str">
            <v>fixed</v>
          </cell>
          <cell r="F3198">
            <v>39449</v>
          </cell>
          <cell r="G3198">
            <v>0</v>
          </cell>
          <cell r="H3198">
            <v>2.5</v>
          </cell>
          <cell r="I3198">
            <v>2.9</v>
          </cell>
          <cell r="J3198">
            <v>3.15</v>
          </cell>
          <cell r="K3198">
            <v>3.4</v>
          </cell>
          <cell r="L3198">
            <v>3.6</v>
          </cell>
          <cell r="M3198">
            <v>0</v>
          </cell>
          <cell r="N3198">
            <v>0.35</v>
          </cell>
          <cell r="O3198" t="str">
            <v>term</v>
          </cell>
          <cell r="P3198" t="str">
            <v>UBRKLT</v>
          </cell>
          <cell r="Q3198">
            <v>38564</v>
          </cell>
          <cell r="R3198">
            <v>36</v>
          </cell>
          <cell r="S3198" t="str">
            <v>months</v>
          </cell>
          <cell r="T3198">
            <v>36</v>
          </cell>
          <cell r="U3198">
            <v>3.4600000000000006E-2</v>
          </cell>
          <cell r="V3198">
            <v>933.61180000000013</v>
          </cell>
          <cell r="W3198" t="str">
            <v>REG</v>
          </cell>
          <cell r="X3198">
            <v>30</v>
          </cell>
        </row>
        <row r="3199">
          <cell r="A3199">
            <v>2243194</v>
          </cell>
          <cell r="B3199">
            <v>1</v>
          </cell>
          <cell r="C3199">
            <v>15358.05</v>
          </cell>
          <cell r="D3199" t="str">
            <v>ubank</v>
          </cell>
          <cell r="E3199" t="str">
            <v>fixed</v>
          </cell>
          <cell r="F3199">
            <v>40037</v>
          </cell>
          <cell r="G3199">
            <v>0</v>
          </cell>
          <cell r="H3199">
            <v>2.5</v>
          </cell>
          <cell r="I3199">
            <v>3.15</v>
          </cell>
          <cell r="J3199">
            <v>3.65</v>
          </cell>
          <cell r="K3199">
            <v>4</v>
          </cell>
          <cell r="L3199">
            <v>4.25</v>
          </cell>
          <cell r="M3199">
            <v>0</v>
          </cell>
          <cell r="N3199">
            <v>0</v>
          </cell>
          <cell r="O3199" t="str">
            <v>term</v>
          </cell>
          <cell r="P3199" t="str">
            <v>UBRKLT</v>
          </cell>
          <cell r="Q3199">
            <v>38564</v>
          </cell>
          <cell r="R3199">
            <v>60</v>
          </cell>
          <cell r="S3199" t="str">
            <v>months</v>
          </cell>
          <cell r="T3199">
            <v>60</v>
          </cell>
          <cell r="U3199">
            <v>3.5099999999999999E-2</v>
          </cell>
          <cell r="V3199">
            <v>539.06755499999997</v>
          </cell>
          <cell r="W3199" t="str">
            <v>REG</v>
          </cell>
          <cell r="X3199">
            <v>49</v>
          </cell>
        </row>
        <row r="3200">
          <cell r="A3200">
            <v>2253532</v>
          </cell>
          <cell r="B3200">
            <v>1</v>
          </cell>
          <cell r="C3200">
            <v>4801.5</v>
          </cell>
          <cell r="D3200" t="str">
            <v>ubank</v>
          </cell>
          <cell r="E3200" t="str">
            <v>fixed</v>
          </cell>
          <cell r="F3200">
            <v>38853</v>
          </cell>
          <cell r="G3200">
            <v>0</v>
          </cell>
          <cell r="H3200">
            <v>2.75</v>
          </cell>
          <cell r="I3200">
            <v>3.05</v>
          </cell>
          <cell r="J3200">
            <v>3.3</v>
          </cell>
          <cell r="K3200">
            <v>3.5</v>
          </cell>
          <cell r="L3200">
            <v>3.75</v>
          </cell>
          <cell r="M3200">
            <v>0</v>
          </cell>
          <cell r="N3200">
            <v>0</v>
          </cell>
          <cell r="O3200" t="str">
            <v>term</v>
          </cell>
          <cell r="P3200" t="str">
            <v>UBRKLT</v>
          </cell>
          <cell r="Q3200">
            <v>38564</v>
          </cell>
          <cell r="R3200">
            <v>12</v>
          </cell>
          <cell r="S3200" t="str">
            <v>months</v>
          </cell>
          <cell r="T3200">
            <v>12</v>
          </cell>
          <cell r="U3200">
            <v>3.2700000000000007E-2</v>
          </cell>
          <cell r="V3200">
            <v>157.00905000000003</v>
          </cell>
          <cell r="W3200" t="str">
            <v>REG</v>
          </cell>
          <cell r="X3200">
            <v>10</v>
          </cell>
        </row>
        <row r="3201">
          <cell r="A3201">
            <v>2253680</v>
          </cell>
          <cell r="B3201">
            <v>1</v>
          </cell>
          <cell r="C3201">
            <v>5000</v>
          </cell>
          <cell r="D3201" t="str">
            <v>ubank</v>
          </cell>
          <cell r="E3201" t="str">
            <v>fixed</v>
          </cell>
          <cell r="F3201">
            <v>39219</v>
          </cell>
          <cell r="G3201">
            <v>0</v>
          </cell>
          <cell r="H3201">
            <v>2.95</v>
          </cell>
          <cell r="I3201">
            <v>3.2</v>
          </cell>
          <cell r="J3201">
            <v>3.5</v>
          </cell>
          <cell r="K3201">
            <v>3.65</v>
          </cell>
          <cell r="L3201">
            <v>4</v>
          </cell>
          <cell r="M3201">
            <v>0</v>
          </cell>
          <cell r="N3201">
            <v>0</v>
          </cell>
          <cell r="O3201" t="str">
            <v>term</v>
          </cell>
          <cell r="P3201" t="str">
            <v>UBRKLT</v>
          </cell>
          <cell r="Q3201">
            <v>38564</v>
          </cell>
          <cell r="R3201">
            <v>24</v>
          </cell>
          <cell r="S3201" t="str">
            <v>months</v>
          </cell>
          <cell r="T3201">
            <v>24</v>
          </cell>
          <cell r="U3201">
            <v>3.4599999999999999E-2</v>
          </cell>
          <cell r="V3201">
            <v>173</v>
          </cell>
          <cell r="W3201" t="str">
            <v>REG</v>
          </cell>
          <cell r="X3201">
            <v>22</v>
          </cell>
        </row>
        <row r="3202">
          <cell r="A3202">
            <v>2253680</v>
          </cell>
          <cell r="B3202">
            <v>2</v>
          </cell>
          <cell r="C3202">
            <v>5000</v>
          </cell>
          <cell r="D3202" t="str">
            <v>ubank</v>
          </cell>
          <cell r="E3202" t="str">
            <v>fixed</v>
          </cell>
          <cell r="F3202">
            <v>39585</v>
          </cell>
          <cell r="G3202">
            <v>0</v>
          </cell>
          <cell r="H3202">
            <v>2.95</v>
          </cell>
          <cell r="I3202">
            <v>3.2</v>
          </cell>
          <cell r="J3202">
            <v>3.5</v>
          </cell>
          <cell r="K3202">
            <v>3.65</v>
          </cell>
          <cell r="L3202">
            <v>4</v>
          </cell>
          <cell r="M3202">
            <v>0</v>
          </cell>
          <cell r="N3202">
            <v>0</v>
          </cell>
          <cell r="O3202" t="str">
            <v>term</v>
          </cell>
          <cell r="P3202" t="str">
            <v>UBRKLT</v>
          </cell>
          <cell r="Q3202">
            <v>38564</v>
          </cell>
          <cell r="R3202">
            <v>36</v>
          </cell>
          <cell r="S3202" t="str">
            <v>months</v>
          </cell>
          <cell r="T3202">
            <v>36</v>
          </cell>
          <cell r="U3202">
            <v>3.4599999999999999E-2</v>
          </cell>
          <cell r="V3202">
            <v>173</v>
          </cell>
          <cell r="W3202" t="str">
            <v>REG</v>
          </cell>
          <cell r="X3202">
            <v>34</v>
          </cell>
        </row>
        <row r="3203">
          <cell r="A3203">
            <v>2254241</v>
          </cell>
          <cell r="B3203">
            <v>1</v>
          </cell>
          <cell r="C3203">
            <v>33574.31</v>
          </cell>
          <cell r="D3203" t="str">
            <v>ubank</v>
          </cell>
          <cell r="E3203" t="str">
            <v>fixed</v>
          </cell>
          <cell r="F3203">
            <v>39614</v>
          </cell>
          <cell r="G3203">
            <v>0</v>
          </cell>
          <cell r="H3203">
            <v>2.9</v>
          </cell>
          <cell r="I3203">
            <v>3.05</v>
          </cell>
          <cell r="J3203">
            <v>3.1</v>
          </cell>
          <cell r="K3203">
            <v>3.3</v>
          </cell>
          <cell r="L3203">
            <v>3.45</v>
          </cell>
          <cell r="M3203">
            <v>0</v>
          </cell>
          <cell r="N3203">
            <v>0.4</v>
          </cell>
          <cell r="O3203" t="str">
            <v>RIF</v>
          </cell>
          <cell r="P3203" t="str">
            <v>UBRKRF</v>
          </cell>
          <cell r="Q3203">
            <v>38564</v>
          </cell>
          <cell r="R3203">
            <v>36</v>
          </cell>
          <cell r="S3203" t="str">
            <v>months</v>
          </cell>
          <cell r="T3203">
            <v>36</v>
          </cell>
          <cell r="U3203">
            <v>3.5599999999999993E-2</v>
          </cell>
          <cell r="V3203">
            <v>1195.2454359999997</v>
          </cell>
          <cell r="W3203" t="str">
            <v>RIF</v>
          </cell>
          <cell r="X3203">
            <v>35</v>
          </cell>
        </row>
        <row r="3204">
          <cell r="A3204">
            <v>2254282</v>
          </cell>
          <cell r="B3204">
            <v>1</v>
          </cell>
          <cell r="C3204">
            <v>25000</v>
          </cell>
          <cell r="D3204" t="str">
            <v>ubank</v>
          </cell>
          <cell r="E3204" t="str">
            <v>fixed</v>
          </cell>
          <cell r="F3204">
            <v>40317</v>
          </cell>
          <cell r="G3204">
            <v>0</v>
          </cell>
          <cell r="H3204">
            <v>2.95</v>
          </cell>
          <cell r="I3204">
            <v>3.2</v>
          </cell>
          <cell r="J3204">
            <v>3.5</v>
          </cell>
          <cell r="K3204">
            <v>3.65</v>
          </cell>
          <cell r="L3204">
            <v>4</v>
          </cell>
          <cell r="M3204">
            <v>0</v>
          </cell>
          <cell r="N3204">
            <v>0</v>
          </cell>
          <cell r="O3204" t="str">
            <v>term</v>
          </cell>
          <cell r="P3204" t="str">
            <v>UBRKLT</v>
          </cell>
          <cell r="Q3204">
            <v>38564</v>
          </cell>
          <cell r="R3204">
            <v>60</v>
          </cell>
          <cell r="S3204" t="str">
            <v>months</v>
          </cell>
          <cell r="T3204">
            <v>60</v>
          </cell>
          <cell r="U3204">
            <v>3.4599999999999999E-2</v>
          </cell>
          <cell r="V3204">
            <v>865</v>
          </cell>
          <cell r="W3204" t="str">
            <v>REG</v>
          </cell>
          <cell r="X3204">
            <v>58</v>
          </cell>
        </row>
        <row r="3205">
          <cell r="A3205">
            <v>2254456</v>
          </cell>
          <cell r="B3205">
            <v>1</v>
          </cell>
          <cell r="C3205">
            <v>7000</v>
          </cell>
          <cell r="D3205" t="str">
            <v>ubank</v>
          </cell>
          <cell r="E3205" t="str">
            <v>fixed</v>
          </cell>
          <cell r="F3205">
            <v>40315</v>
          </cell>
          <cell r="G3205">
            <v>0</v>
          </cell>
          <cell r="H3205">
            <v>2.95</v>
          </cell>
          <cell r="I3205">
            <v>3.2</v>
          </cell>
          <cell r="J3205">
            <v>3.5</v>
          </cell>
          <cell r="K3205">
            <v>3.65</v>
          </cell>
          <cell r="L3205">
            <v>4</v>
          </cell>
          <cell r="M3205">
            <v>0</v>
          </cell>
          <cell r="N3205">
            <v>0</v>
          </cell>
          <cell r="O3205" t="str">
            <v>term</v>
          </cell>
          <cell r="P3205" t="str">
            <v>UBRKLT</v>
          </cell>
          <cell r="Q3205">
            <v>38564</v>
          </cell>
          <cell r="R3205">
            <v>60</v>
          </cell>
          <cell r="S3205" t="str">
            <v>months</v>
          </cell>
          <cell r="T3205">
            <v>60</v>
          </cell>
          <cell r="U3205">
            <v>3.4599999999999999E-2</v>
          </cell>
          <cell r="V3205">
            <v>242.2</v>
          </cell>
          <cell r="W3205" t="str">
            <v>REG</v>
          </cell>
          <cell r="X3205">
            <v>58</v>
          </cell>
        </row>
        <row r="3206">
          <cell r="A3206">
            <v>2254647</v>
          </cell>
          <cell r="B3206">
            <v>1</v>
          </cell>
          <cell r="C3206">
            <v>6208.61</v>
          </cell>
          <cell r="D3206" t="str">
            <v>ubank</v>
          </cell>
          <cell r="E3206" t="str">
            <v>fixed</v>
          </cell>
          <cell r="F3206">
            <v>39220</v>
          </cell>
          <cell r="G3206">
            <v>0</v>
          </cell>
          <cell r="H3206">
            <v>2.95</v>
          </cell>
          <cell r="I3206">
            <v>3.2</v>
          </cell>
          <cell r="J3206">
            <v>3.5</v>
          </cell>
          <cell r="K3206">
            <v>3.65</v>
          </cell>
          <cell r="L3206">
            <v>4</v>
          </cell>
          <cell r="M3206">
            <v>0</v>
          </cell>
          <cell r="N3206">
            <v>0</v>
          </cell>
          <cell r="O3206" t="str">
            <v>term</v>
          </cell>
          <cell r="P3206" t="str">
            <v>UBRKLT</v>
          </cell>
          <cell r="Q3206">
            <v>38564</v>
          </cell>
          <cell r="R3206">
            <v>24</v>
          </cell>
          <cell r="S3206" t="str">
            <v>months</v>
          </cell>
          <cell r="T3206">
            <v>24</v>
          </cell>
          <cell r="U3206">
            <v>3.4599999999999999E-2</v>
          </cell>
          <cell r="V3206">
            <v>214.81790599999999</v>
          </cell>
          <cell r="W3206" t="str">
            <v>REG</v>
          </cell>
          <cell r="X3206">
            <v>22</v>
          </cell>
        </row>
        <row r="3207">
          <cell r="A3207">
            <v>2254969</v>
          </cell>
          <cell r="B3207">
            <v>1</v>
          </cell>
          <cell r="C3207">
            <v>30000</v>
          </cell>
          <cell r="D3207" t="str">
            <v>ubank</v>
          </cell>
          <cell r="E3207" t="str">
            <v>fixed</v>
          </cell>
          <cell r="F3207">
            <v>40316</v>
          </cell>
          <cell r="G3207">
            <v>0</v>
          </cell>
          <cell r="H3207">
            <v>2.95</v>
          </cell>
          <cell r="I3207">
            <v>3.2</v>
          </cell>
          <cell r="J3207">
            <v>3.5</v>
          </cell>
          <cell r="K3207">
            <v>3.65</v>
          </cell>
          <cell r="L3207">
            <v>4</v>
          </cell>
          <cell r="M3207">
            <v>0</v>
          </cell>
          <cell r="N3207">
            <v>0</v>
          </cell>
          <cell r="O3207" t="str">
            <v>term</v>
          </cell>
          <cell r="P3207" t="str">
            <v>UBRKLT</v>
          </cell>
          <cell r="Q3207">
            <v>38564</v>
          </cell>
          <cell r="R3207">
            <v>60</v>
          </cell>
          <cell r="S3207" t="str">
            <v>months</v>
          </cell>
          <cell r="T3207">
            <v>60</v>
          </cell>
          <cell r="U3207">
            <v>3.4599999999999999E-2</v>
          </cell>
          <cell r="V3207">
            <v>1038</v>
          </cell>
          <cell r="W3207" t="str">
            <v>REG</v>
          </cell>
          <cell r="X3207">
            <v>58</v>
          </cell>
        </row>
        <row r="3208">
          <cell r="A3208">
            <v>2254985</v>
          </cell>
          <cell r="B3208">
            <v>1</v>
          </cell>
          <cell r="C3208">
            <v>30000</v>
          </cell>
          <cell r="D3208" t="str">
            <v>ubank</v>
          </cell>
          <cell r="E3208" t="str">
            <v>fixed</v>
          </cell>
          <cell r="F3208">
            <v>40315</v>
          </cell>
          <cell r="G3208">
            <v>0</v>
          </cell>
          <cell r="H3208">
            <v>2.95</v>
          </cell>
          <cell r="I3208">
            <v>3.2</v>
          </cell>
          <cell r="J3208">
            <v>3.5</v>
          </cell>
          <cell r="K3208">
            <v>3.65</v>
          </cell>
          <cell r="L3208">
            <v>4</v>
          </cell>
          <cell r="M3208">
            <v>0</v>
          </cell>
          <cell r="N3208">
            <v>0</v>
          </cell>
          <cell r="O3208" t="str">
            <v>term</v>
          </cell>
          <cell r="P3208" t="str">
            <v>UBRKLT</v>
          </cell>
          <cell r="Q3208">
            <v>38564</v>
          </cell>
          <cell r="R3208">
            <v>60</v>
          </cell>
          <cell r="S3208" t="str">
            <v>months</v>
          </cell>
          <cell r="T3208">
            <v>60</v>
          </cell>
          <cell r="U3208">
            <v>3.4599999999999999E-2</v>
          </cell>
          <cell r="V3208">
            <v>1038</v>
          </cell>
          <cell r="W3208" t="str">
            <v>REG</v>
          </cell>
          <cell r="X3208">
            <v>58</v>
          </cell>
        </row>
        <row r="3209">
          <cell r="A3209">
            <v>2255057</v>
          </cell>
          <cell r="B3209">
            <v>1</v>
          </cell>
          <cell r="C3209">
            <v>23000</v>
          </cell>
          <cell r="D3209" t="str">
            <v>ubank</v>
          </cell>
          <cell r="E3209" t="str">
            <v>fixed</v>
          </cell>
          <cell r="F3209">
            <v>39221</v>
          </cell>
          <cell r="G3209">
            <v>0</v>
          </cell>
          <cell r="H3209">
            <v>2.95</v>
          </cell>
          <cell r="I3209">
            <v>3.2</v>
          </cell>
          <cell r="J3209">
            <v>3.5</v>
          </cell>
          <cell r="K3209">
            <v>3.65</v>
          </cell>
          <cell r="L3209">
            <v>4</v>
          </cell>
          <cell r="M3209">
            <v>0</v>
          </cell>
          <cell r="N3209">
            <v>0</v>
          </cell>
          <cell r="O3209" t="str">
            <v>term</v>
          </cell>
          <cell r="P3209" t="str">
            <v>UBRKLT</v>
          </cell>
          <cell r="Q3209">
            <v>38564</v>
          </cell>
          <cell r="R3209">
            <v>24</v>
          </cell>
          <cell r="S3209" t="str">
            <v>months</v>
          </cell>
          <cell r="T3209">
            <v>24</v>
          </cell>
          <cell r="U3209">
            <v>3.4599999999999999E-2</v>
          </cell>
          <cell r="V3209">
            <v>795.8</v>
          </cell>
          <cell r="W3209" t="str">
            <v>REG</v>
          </cell>
          <cell r="X3209">
            <v>22</v>
          </cell>
        </row>
        <row r="3210">
          <cell r="A3210">
            <v>2255263</v>
          </cell>
          <cell r="B3210">
            <v>4</v>
          </cell>
          <cell r="C3210">
            <v>6013.88</v>
          </cell>
          <cell r="D3210" t="str">
            <v>ubank</v>
          </cell>
          <cell r="E3210" t="str">
            <v>fixed</v>
          </cell>
          <cell r="F3210">
            <v>40345</v>
          </cell>
          <cell r="G3210">
            <v>0</v>
          </cell>
          <cell r="H3210">
            <v>2.9</v>
          </cell>
          <cell r="I3210">
            <v>3.05</v>
          </cell>
          <cell r="J3210">
            <v>3.1</v>
          </cell>
          <cell r="K3210">
            <v>3.3</v>
          </cell>
          <cell r="L3210">
            <v>3.45</v>
          </cell>
          <cell r="M3210">
            <v>0</v>
          </cell>
          <cell r="N3210">
            <v>0.55000000000000004</v>
          </cell>
          <cell r="O3210" t="str">
            <v>RSP</v>
          </cell>
          <cell r="P3210" t="str">
            <v>UBRKRS</v>
          </cell>
          <cell r="Q3210">
            <v>38564</v>
          </cell>
          <cell r="R3210">
            <v>60</v>
          </cell>
          <cell r="S3210" t="str">
            <v>months</v>
          </cell>
          <cell r="T3210">
            <v>60</v>
          </cell>
          <cell r="U3210">
            <v>3.7099999999999987E-2</v>
          </cell>
          <cell r="V3210">
            <v>223.11494799999991</v>
          </cell>
          <cell r="W3210" t="str">
            <v>RSP</v>
          </cell>
          <cell r="X3210">
            <v>59</v>
          </cell>
        </row>
        <row r="3211">
          <cell r="A3211">
            <v>2255263</v>
          </cell>
          <cell r="B3211">
            <v>1</v>
          </cell>
          <cell r="C3211">
            <v>4000</v>
          </cell>
          <cell r="D3211" t="str">
            <v>ubank</v>
          </cell>
          <cell r="E3211" t="str">
            <v>fixed</v>
          </cell>
          <cell r="F3211">
            <v>39220</v>
          </cell>
          <cell r="G3211">
            <v>0</v>
          </cell>
          <cell r="H3211">
            <v>2.95</v>
          </cell>
          <cell r="I3211">
            <v>3.2</v>
          </cell>
          <cell r="J3211">
            <v>3.5</v>
          </cell>
          <cell r="K3211">
            <v>3.65</v>
          </cell>
          <cell r="L3211">
            <v>4</v>
          </cell>
          <cell r="M3211">
            <v>0</v>
          </cell>
          <cell r="N3211">
            <v>0</v>
          </cell>
          <cell r="O3211" t="str">
            <v>term</v>
          </cell>
          <cell r="P3211" t="str">
            <v>UBRKLT</v>
          </cell>
          <cell r="Q3211">
            <v>38564</v>
          </cell>
          <cell r="R3211">
            <v>24</v>
          </cell>
          <cell r="S3211" t="str">
            <v>months</v>
          </cell>
          <cell r="T3211">
            <v>24</v>
          </cell>
          <cell r="U3211">
            <v>3.4599999999999999E-2</v>
          </cell>
          <cell r="V3211">
            <v>138.4</v>
          </cell>
          <cell r="W3211" t="str">
            <v>REG</v>
          </cell>
          <cell r="X3211">
            <v>22</v>
          </cell>
        </row>
        <row r="3212">
          <cell r="A3212">
            <v>2255263</v>
          </cell>
          <cell r="B3212">
            <v>2</v>
          </cell>
          <cell r="C3212">
            <v>4000</v>
          </cell>
          <cell r="D3212" t="str">
            <v>ubank</v>
          </cell>
          <cell r="E3212" t="str">
            <v>fixed</v>
          </cell>
          <cell r="F3212">
            <v>39586</v>
          </cell>
          <cell r="G3212">
            <v>0</v>
          </cell>
          <cell r="H3212">
            <v>2.95</v>
          </cell>
          <cell r="I3212">
            <v>3.2</v>
          </cell>
          <cell r="J3212">
            <v>3.5</v>
          </cell>
          <cell r="K3212">
            <v>3.65</v>
          </cell>
          <cell r="L3212">
            <v>4</v>
          </cell>
          <cell r="M3212">
            <v>0</v>
          </cell>
          <cell r="N3212">
            <v>0</v>
          </cell>
          <cell r="O3212" t="str">
            <v>term</v>
          </cell>
          <cell r="P3212" t="str">
            <v>UBRKLT</v>
          </cell>
          <cell r="Q3212">
            <v>38564</v>
          </cell>
          <cell r="R3212">
            <v>36</v>
          </cell>
          <cell r="S3212" t="str">
            <v>months</v>
          </cell>
          <cell r="T3212">
            <v>36</v>
          </cell>
          <cell r="U3212">
            <v>3.4599999999999999E-2</v>
          </cell>
          <cell r="V3212">
            <v>138.4</v>
          </cell>
          <cell r="W3212" t="str">
            <v>REG</v>
          </cell>
          <cell r="X3212">
            <v>34</v>
          </cell>
        </row>
        <row r="3213">
          <cell r="A3213">
            <v>2255263</v>
          </cell>
          <cell r="B3213">
            <v>3</v>
          </cell>
          <cell r="C3213">
            <v>6013.88</v>
          </cell>
          <cell r="D3213" t="str">
            <v>ubank</v>
          </cell>
          <cell r="E3213" t="str">
            <v>fixed</v>
          </cell>
          <cell r="F3213">
            <v>39980</v>
          </cell>
          <cell r="G3213">
            <v>0</v>
          </cell>
          <cell r="H3213">
            <v>2.9</v>
          </cell>
          <cell r="I3213">
            <v>3.05</v>
          </cell>
          <cell r="J3213">
            <v>3.1</v>
          </cell>
          <cell r="K3213">
            <v>3.3</v>
          </cell>
          <cell r="L3213">
            <v>3.45</v>
          </cell>
          <cell r="M3213">
            <v>0</v>
          </cell>
          <cell r="N3213">
            <v>0.35</v>
          </cell>
          <cell r="O3213" t="str">
            <v>RSP</v>
          </cell>
          <cell r="P3213" t="str">
            <v>UBRKRS</v>
          </cell>
          <cell r="Q3213">
            <v>38564</v>
          </cell>
          <cell r="R3213">
            <v>48</v>
          </cell>
          <cell r="S3213" t="str">
            <v>months</v>
          </cell>
          <cell r="T3213">
            <v>48</v>
          </cell>
          <cell r="U3213">
            <v>3.5099999999999992E-2</v>
          </cell>
          <cell r="V3213">
            <v>211.08718799999997</v>
          </cell>
          <cell r="W3213" t="str">
            <v>RSP</v>
          </cell>
          <cell r="X3213">
            <v>47</v>
          </cell>
        </row>
        <row r="3214">
          <cell r="A3214">
            <v>2255503</v>
          </cell>
          <cell r="B3214">
            <v>1</v>
          </cell>
          <cell r="C3214">
            <v>20000</v>
          </cell>
          <cell r="D3214" t="str">
            <v>ubank</v>
          </cell>
          <cell r="E3214" t="str">
            <v>fixed</v>
          </cell>
          <cell r="F3214">
            <v>40315</v>
          </cell>
          <cell r="G3214">
            <v>0</v>
          </cell>
          <cell r="H3214">
            <v>2.95</v>
          </cell>
          <cell r="I3214">
            <v>3.2</v>
          </cell>
          <cell r="J3214">
            <v>3.5</v>
          </cell>
          <cell r="K3214">
            <v>3.65</v>
          </cell>
          <cell r="L3214">
            <v>4</v>
          </cell>
          <cell r="M3214">
            <v>0</v>
          </cell>
          <cell r="N3214">
            <v>0</v>
          </cell>
          <cell r="O3214" t="str">
            <v>term</v>
          </cell>
          <cell r="P3214" t="str">
            <v>UBRKLT</v>
          </cell>
          <cell r="Q3214">
            <v>38564</v>
          </cell>
          <cell r="R3214">
            <v>60</v>
          </cell>
          <cell r="S3214" t="str">
            <v>months</v>
          </cell>
          <cell r="T3214">
            <v>60</v>
          </cell>
          <cell r="U3214">
            <v>3.4599999999999999E-2</v>
          </cell>
          <cell r="V3214">
            <v>692</v>
          </cell>
          <cell r="W3214" t="str">
            <v>REG</v>
          </cell>
          <cell r="X3214">
            <v>58</v>
          </cell>
        </row>
        <row r="3215">
          <cell r="A3215">
            <v>2255701</v>
          </cell>
          <cell r="B3215">
            <v>1</v>
          </cell>
          <cell r="C3215">
            <v>9607.65</v>
          </cell>
          <cell r="D3215" t="str">
            <v>ubank</v>
          </cell>
          <cell r="E3215" t="str">
            <v>fixed</v>
          </cell>
          <cell r="F3215">
            <v>40331</v>
          </cell>
          <cell r="G3215">
            <v>0</v>
          </cell>
          <cell r="H3215">
            <v>2.9</v>
          </cell>
          <cell r="I3215">
            <v>3.1</v>
          </cell>
          <cell r="J3215">
            <v>3.3</v>
          </cell>
          <cell r="K3215">
            <v>3.5</v>
          </cell>
          <cell r="L3215">
            <v>3.65</v>
          </cell>
          <cell r="M3215">
            <v>0</v>
          </cell>
          <cell r="N3215">
            <v>0.35</v>
          </cell>
          <cell r="O3215" t="str">
            <v>RIF</v>
          </cell>
          <cell r="P3215" t="str">
            <v>UBRKRF</v>
          </cell>
          <cell r="Q3215">
            <v>38564</v>
          </cell>
          <cell r="R3215">
            <v>60</v>
          </cell>
          <cell r="S3215" t="str">
            <v>months</v>
          </cell>
          <cell r="T3215">
            <v>60</v>
          </cell>
          <cell r="U3215">
            <v>3.6400000000000002E-2</v>
          </cell>
          <cell r="V3215">
            <v>349.71845999999999</v>
          </cell>
          <cell r="W3215" t="str">
            <v>RIF</v>
          </cell>
          <cell r="X3215">
            <v>59</v>
          </cell>
        </row>
        <row r="3216">
          <cell r="A3216">
            <v>2255834</v>
          </cell>
          <cell r="B3216">
            <v>1</v>
          </cell>
          <cell r="C3216">
            <v>25233.32</v>
          </cell>
          <cell r="D3216" t="str">
            <v>ubank</v>
          </cell>
          <cell r="E3216" t="str">
            <v>fixed</v>
          </cell>
          <cell r="F3216">
            <v>38854</v>
          </cell>
          <cell r="G3216">
            <v>0</v>
          </cell>
          <cell r="H3216">
            <v>2.95</v>
          </cell>
          <cell r="I3216">
            <v>3.2</v>
          </cell>
          <cell r="J3216">
            <v>3.5</v>
          </cell>
          <cell r="K3216">
            <v>3.65</v>
          </cell>
          <cell r="L3216">
            <v>4</v>
          </cell>
          <cell r="M3216">
            <v>0</v>
          </cell>
          <cell r="N3216">
            <v>0</v>
          </cell>
          <cell r="O3216" t="str">
            <v>term</v>
          </cell>
          <cell r="P3216" t="str">
            <v>UBRKLT</v>
          </cell>
          <cell r="Q3216">
            <v>38564</v>
          </cell>
          <cell r="R3216">
            <v>12</v>
          </cell>
          <cell r="S3216" t="str">
            <v>months</v>
          </cell>
          <cell r="T3216">
            <v>12</v>
          </cell>
          <cell r="U3216">
            <v>3.4599999999999999E-2</v>
          </cell>
          <cell r="V3216">
            <v>873.07287199999996</v>
          </cell>
          <cell r="W3216" t="str">
            <v>REG</v>
          </cell>
          <cell r="X3216">
            <v>10</v>
          </cell>
        </row>
        <row r="3217">
          <cell r="A3217">
            <v>2255867</v>
          </cell>
          <cell r="B3217">
            <v>1</v>
          </cell>
          <cell r="C3217">
            <v>25233.31</v>
          </cell>
          <cell r="D3217" t="str">
            <v>ubank</v>
          </cell>
          <cell r="E3217" t="str">
            <v>fixed</v>
          </cell>
          <cell r="F3217">
            <v>38854</v>
          </cell>
          <cell r="G3217">
            <v>0</v>
          </cell>
          <cell r="H3217">
            <v>2.95</v>
          </cell>
          <cell r="I3217">
            <v>3.2</v>
          </cell>
          <cell r="J3217">
            <v>3.5</v>
          </cell>
          <cell r="K3217">
            <v>3.65</v>
          </cell>
          <cell r="L3217">
            <v>4</v>
          </cell>
          <cell r="M3217">
            <v>0</v>
          </cell>
          <cell r="N3217">
            <v>0</v>
          </cell>
          <cell r="O3217" t="str">
            <v>term</v>
          </cell>
          <cell r="P3217" t="str">
            <v>UBRKLT</v>
          </cell>
          <cell r="Q3217">
            <v>38564</v>
          </cell>
          <cell r="R3217">
            <v>12</v>
          </cell>
          <cell r="S3217" t="str">
            <v>months</v>
          </cell>
          <cell r="T3217">
            <v>12</v>
          </cell>
          <cell r="U3217">
            <v>3.4599999999999999E-2</v>
          </cell>
          <cell r="V3217">
            <v>873.07252600000004</v>
          </cell>
          <cell r="W3217" t="str">
            <v>REG</v>
          </cell>
          <cell r="X3217">
            <v>10</v>
          </cell>
        </row>
        <row r="3218">
          <cell r="A3218">
            <v>2255909</v>
          </cell>
          <cell r="B3218">
            <v>1</v>
          </cell>
          <cell r="C3218">
            <v>2500.58</v>
          </cell>
          <cell r="D3218" t="str">
            <v>ubank</v>
          </cell>
          <cell r="E3218" t="str">
            <v>fixed</v>
          </cell>
          <cell r="F3218">
            <v>38854</v>
          </cell>
          <cell r="G3218">
            <v>0</v>
          </cell>
          <cell r="H3218">
            <v>2.95</v>
          </cell>
          <cell r="I3218">
            <v>3.2</v>
          </cell>
          <cell r="J3218">
            <v>3.5</v>
          </cell>
          <cell r="K3218">
            <v>3.65</v>
          </cell>
          <cell r="L3218">
            <v>4</v>
          </cell>
          <cell r="M3218">
            <v>0</v>
          </cell>
          <cell r="N3218">
            <v>0</v>
          </cell>
          <cell r="O3218" t="str">
            <v>term</v>
          </cell>
          <cell r="P3218" t="str">
            <v>UBRKLT</v>
          </cell>
          <cell r="Q3218">
            <v>38564</v>
          </cell>
          <cell r="R3218">
            <v>12</v>
          </cell>
          <cell r="S3218" t="str">
            <v>months</v>
          </cell>
          <cell r="T3218">
            <v>12</v>
          </cell>
          <cell r="U3218">
            <v>3.4599999999999999E-2</v>
          </cell>
          <cell r="V3218">
            <v>86.520067999999995</v>
          </cell>
          <cell r="W3218" t="str">
            <v>REG</v>
          </cell>
          <cell r="X3218">
            <v>10</v>
          </cell>
        </row>
        <row r="3219">
          <cell r="A3219">
            <v>2256220</v>
          </cell>
          <cell r="B3219">
            <v>1</v>
          </cell>
          <cell r="C3219">
            <v>8000</v>
          </cell>
          <cell r="D3219" t="str">
            <v>ubank</v>
          </cell>
          <cell r="E3219" t="str">
            <v>fixed</v>
          </cell>
          <cell r="F3219">
            <v>39586</v>
          </cell>
          <cell r="G3219">
            <v>0</v>
          </cell>
          <cell r="H3219">
            <v>2.95</v>
          </cell>
          <cell r="I3219">
            <v>3.2</v>
          </cell>
          <cell r="J3219">
            <v>3.5</v>
          </cell>
          <cell r="K3219">
            <v>3.65</v>
          </cell>
          <cell r="L3219">
            <v>4</v>
          </cell>
          <cell r="M3219">
            <v>0</v>
          </cell>
          <cell r="N3219">
            <v>0</v>
          </cell>
          <cell r="O3219" t="str">
            <v>term</v>
          </cell>
          <cell r="P3219" t="str">
            <v>UBRKLT</v>
          </cell>
          <cell r="Q3219">
            <v>38564</v>
          </cell>
          <cell r="R3219">
            <v>36</v>
          </cell>
          <cell r="S3219" t="str">
            <v>months</v>
          </cell>
          <cell r="T3219">
            <v>36</v>
          </cell>
          <cell r="U3219">
            <v>3.4599999999999999E-2</v>
          </cell>
          <cell r="V3219">
            <v>276.8</v>
          </cell>
          <cell r="W3219" t="str">
            <v>REG</v>
          </cell>
          <cell r="X3219">
            <v>34</v>
          </cell>
        </row>
        <row r="3220">
          <cell r="A3220">
            <v>2256311</v>
          </cell>
          <cell r="B3220">
            <v>1</v>
          </cell>
          <cell r="C3220">
            <v>2755.15</v>
          </cell>
          <cell r="D3220" t="str">
            <v>ubank</v>
          </cell>
          <cell r="E3220" t="str">
            <v>fixed</v>
          </cell>
          <cell r="F3220">
            <v>39219</v>
          </cell>
          <cell r="G3220">
            <v>0</v>
          </cell>
          <cell r="H3220">
            <v>2.95</v>
          </cell>
          <cell r="I3220">
            <v>3.2</v>
          </cell>
          <cell r="J3220">
            <v>3.5</v>
          </cell>
          <cell r="K3220">
            <v>3.65</v>
          </cell>
          <cell r="L3220">
            <v>4</v>
          </cell>
          <cell r="M3220">
            <v>0</v>
          </cell>
          <cell r="N3220">
            <v>0</v>
          </cell>
          <cell r="O3220" t="str">
            <v>term</v>
          </cell>
          <cell r="P3220" t="str">
            <v>UBRKLT</v>
          </cell>
          <cell r="Q3220">
            <v>38564</v>
          </cell>
          <cell r="R3220">
            <v>24</v>
          </cell>
          <cell r="S3220" t="str">
            <v>months</v>
          </cell>
          <cell r="T3220">
            <v>24</v>
          </cell>
          <cell r="U3220">
            <v>3.4599999999999999E-2</v>
          </cell>
          <cell r="V3220">
            <v>95.328190000000006</v>
          </cell>
          <cell r="W3220" t="str">
            <v>REG</v>
          </cell>
          <cell r="X3220">
            <v>22</v>
          </cell>
        </row>
        <row r="3221">
          <cell r="A3221">
            <v>2256600</v>
          </cell>
          <cell r="B3221">
            <v>1</v>
          </cell>
          <cell r="C3221">
            <v>13483.5</v>
          </cell>
          <cell r="D3221" t="str">
            <v>ubank</v>
          </cell>
          <cell r="E3221" t="str">
            <v>fixed</v>
          </cell>
          <cell r="F3221">
            <v>39588</v>
          </cell>
          <cell r="G3221">
            <v>0</v>
          </cell>
          <cell r="H3221">
            <v>2.95</v>
          </cell>
          <cell r="I3221">
            <v>3.2</v>
          </cell>
          <cell r="J3221">
            <v>3.5</v>
          </cell>
          <cell r="K3221">
            <v>3.65</v>
          </cell>
          <cell r="L3221">
            <v>4</v>
          </cell>
          <cell r="M3221">
            <v>0</v>
          </cell>
          <cell r="N3221">
            <v>0</v>
          </cell>
          <cell r="O3221" t="str">
            <v>RIF</v>
          </cell>
          <cell r="P3221" t="str">
            <v>UBRKRF</v>
          </cell>
          <cell r="Q3221">
            <v>38564</v>
          </cell>
          <cell r="R3221">
            <v>36</v>
          </cell>
          <cell r="S3221" t="str">
            <v>months</v>
          </cell>
          <cell r="T3221">
            <v>36</v>
          </cell>
          <cell r="U3221">
            <v>3.4599999999999999E-2</v>
          </cell>
          <cell r="V3221">
            <v>466.52909999999997</v>
          </cell>
          <cell r="W3221" t="str">
            <v>RIF</v>
          </cell>
          <cell r="X3221">
            <v>34</v>
          </cell>
        </row>
        <row r="3222">
          <cell r="A3222">
            <v>2257277</v>
          </cell>
          <cell r="B3222">
            <v>1</v>
          </cell>
          <cell r="C3222">
            <v>17571.349999999999</v>
          </cell>
          <cell r="D3222" t="str">
            <v>ubank</v>
          </cell>
          <cell r="E3222" t="str">
            <v>fixed</v>
          </cell>
          <cell r="F3222">
            <v>40316</v>
          </cell>
          <cell r="G3222">
            <v>0</v>
          </cell>
          <cell r="H3222">
            <v>2.95</v>
          </cell>
          <cell r="I3222">
            <v>3.2</v>
          </cell>
          <cell r="J3222">
            <v>3.5</v>
          </cell>
          <cell r="K3222">
            <v>3.65</v>
          </cell>
          <cell r="L3222">
            <v>4</v>
          </cell>
          <cell r="M3222">
            <v>0</v>
          </cell>
          <cell r="N3222">
            <v>0</v>
          </cell>
          <cell r="O3222" t="str">
            <v>term</v>
          </cell>
          <cell r="P3222" t="str">
            <v>UBRKLT</v>
          </cell>
          <cell r="Q3222">
            <v>38564</v>
          </cell>
          <cell r="R3222">
            <v>60</v>
          </cell>
          <cell r="S3222" t="str">
            <v>months</v>
          </cell>
          <cell r="T3222">
            <v>24</v>
          </cell>
          <cell r="U3222">
            <v>3.1599999999999989E-2</v>
          </cell>
          <cell r="V3222">
            <v>157.99999999999994</v>
          </cell>
          <cell r="W3222" t="str">
            <v>REG</v>
          </cell>
          <cell r="X3222">
            <v>23</v>
          </cell>
        </row>
        <row r="3223">
          <cell r="A3223">
            <v>2257335</v>
          </cell>
          <cell r="B3223">
            <v>1</v>
          </cell>
          <cell r="C3223">
            <v>35786.57</v>
          </cell>
          <cell r="D3223" t="str">
            <v>ubank</v>
          </cell>
          <cell r="E3223" t="str">
            <v>fixed</v>
          </cell>
          <cell r="F3223">
            <v>39229</v>
          </cell>
          <cell r="G3223">
            <v>0</v>
          </cell>
          <cell r="H3223">
            <v>2.9</v>
          </cell>
          <cell r="I3223">
            <v>3.2</v>
          </cell>
          <cell r="J3223">
            <v>3.3</v>
          </cell>
          <cell r="K3223">
            <v>3.6</v>
          </cell>
          <cell r="L3223">
            <v>3.75</v>
          </cell>
          <cell r="M3223">
            <v>0</v>
          </cell>
          <cell r="N3223">
            <v>0</v>
          </cell>
          <cell r="O3223" t="str">
            <v>RIF</v>
          </cell>
          <cell r="P3223" t="str">
            <v>UBRKRF</v>
          </cell>
          <cell r="Q3223">
            <v>38564</v>
          </cell>
          <cell r="R3223">
            <v>24</v>
          </cell>
          <cell r="S3223" t="str">
            <v>months</v>
          </cell>
          <cell r="T3223">
            <v>0</v>
          </cell>
          <cell r="U3223">
            <v>0</v>
          </cell>
          <cell r="V3223">
            <v>0</v>
          </cell>
          <cell r="W3223" t="str">
            <v>REG</v>
          </cell>
          <cell r="X3223">
            <v>1</v>
          </cell>
        </row>
        <row r="3224">
          <cell r="A3224">
            <v>2257475</v>
          </cell>
          <cell r="B3224">
            <v>1</v>
          </cell>
          <cell r="C3224">
            <v>35369.72</v>
          </cell>
          <cell r="D3224" t="str">
            <v>ubank</v>
          </cell>
          <cell r="E3224" t="str">
            <v>fixed</v>
          </cell>
          <cell r="F3224">
            <v>39964</v>
          </cell>
          <cell r="G3224">
            <v>0</v>
          </cell>
          <cell r="H3224">
            <v>2.9</v>
          </cell>
          <cell r="I3224">
            <v>3.1</v>
          </cell>
          <cell r="J3224">
            <v>3.3</v>
          </cell>
          <cell r="K3224">
            <v>3.5</v>
          </cell>
          <cell r="L3224">
            <v>3.65</v>
          </cell>
          <cell r="M3224">
            <v>0</v>
          </cell>
          <cell r="N3224">
            <v>0.15</v>
          </cell>
          <cell r="O3224" t="str">
            <v>RIF</v>
          </cell>
          <cell r="P3224" t="str">
            <v>UBRKRF</v>
          </cell>
          <cell r="Q3224">
            <v>38564</v>
          </cell>
          <cell r="R3224">
            <v>48</v>
          </cell>
          <cell r="S3224" t="str">
            <v>months</v>
          </cell>
          <cell r="T3224">
            <v>0</v>
          </cell>
          <cell r="U3224">
            <v>0</v>
          </cell>
          <cell r="V3224">
            <v>0</v>
          </cell>
          <cell r="W3224" t="str">
            <v>REG</v>
          </cell>
          <cell r="X3224">
            <v>1</v>
          </cell>
        </row>
        <row r="3225">
          <cell r="A3225">
            <v>2257509</v>
          </cell>
          <cell r="B3225">
            <v>1</v>
          </cell>
          <cell r="C3225">
            <v>5000</v>
          </cell>
          <cell r="D3225" t="str">
            <v>ubank</v>
          </cell>
          <cell r="E3225" t="str">
            <v>fixed</v>
          </cell>
          <cell r="F3225">
            <v>39220</v>
          </cell>
          <cell r="G3225">
            <v>0</v>
          </cell>
          <cell r="H3225">
            <v>2.95</v>
          </cell>
          <cell r="I3225">
            <v>3.2</v>
          </cell>
          <cell r="J3225">
            <v>3.5</v>
          </cell>
          <cell r="K3225">
            <v>3.65</v>
          </cell>
          <cell r="L3225">
            <v>4</v>
          </cell>
          <cell r="M3225">
            <v>0</v>
          </cell>
          <cell r="N3225">
            <v>0</v>
          </cell>
          <cell r="O3225" t="str">
            <v>term</v>
          </cell>
          <cell r="P3225" t="str">
            <v>UBRKLT</v>
          </cell>
          <cell r="Q3225">
            <v>38564</v>
          </cell>
          <cell r="R3225">
            <v>24</v>
          </cell>
          <cell r="S3225" t="str">
            <v>months</v>
          </cell>
          <cell r="T3225">
            <v>0</v>
          </cell>
          <cell r="U3225">
            <v>0</v>
          </cell>
          <cell r="V3225">
            <v>0</v>
          </cell>
          <cell r="W3225" t="str">
            <v>REG</v>
          </cell>
          <cell r="X3225">
            <v>1</v>
          </cell>
        </row>
        <row r="3226">
          <cell r="A3226">
            <v>2257509</v>
          </cell>
          <cell r="B3226">
            <v>2</v>
          </cell>
          <cell r="C3226">
            <v>5000</v>
          </cell>
          <cell r="D3226" t="str">
            <v>ubank</v>
          </cell>
          <cell r="E3226" t="str">
            <v>fixed</v>
          </cell>
          <cell r="F3226">
            <v>39586</v>
          </cell>
          <cell r="G3226">
            <v>0</v>
          </cell>
          <cell r="H3226">
            <v>2.95</v>
          </cell>
          <cell r="I3226">
            <v>3.2</v>
          </cell>
          <cell r="J3226">
            <v>3.5</v>
          </cell>
          <cell r="K3226">
            <v>3.65</v>
          </cell>
          <cell r="L3226">
            <v>4</v>
          </cell>
          <cell r="M3226">
            <v>0</v>
          </cell>
          <cell r="N3226">
            <v>0</v>
          </cell>
          <cell r="O3226" t="str">
            <v>term</v>
          </cell>
          <cell r="P3226" t="str">
            <v>UBRKLT</v>
          </cell>
          <cell r="Q3226">
            <v>38564</v>
          </cell>
          <cell r="R3226">
            <v>36</v>
          </cell>
          <cell r="S3226" t="str">
            <v>months</v>
          </cell>
          <cell r="T3226">
            <v>0</v>
          </cell>
          <cell r="U3226">
            <v>0</v>
          </cell>
          <cell r="V3226">
            <v>0</v>
          </cell>
          <cell r="W3226" t="str">
            <v>REG</v>
          </cell>
          <cell r="X3226">
            <v>1</v>
          </cell>
        </row>
        <row r="3227">
          <cell r="A3227">
            <v>2257533</v>
          </cell>
          <cell r="B3227">
            <v>1</v>
          </cell>
          <cell r="C3227">
            <v>10000</v>
          </cell>
          <cell r="D3227" t="str">
            <v>ubank</v>
          </cell>
          <cell r="E3227" t="str">
            <v>fixed</v>
          </cell>
          <cell r="F3227">
            <v>39586</v>
          </cell>
          <cell r="G3227">
            <v>0</v>
          </cell>
          <cell r="H3227">
            <v>2.95</v>
          </cell>
          <cell r="I3227">
            <v>3.2</v>
          </cell>
          <cell r="J3227">
            <v>3.5</v>
          </cell>
          <cell r="K3227">
            <v>3.65</v>
          </cell>
          <cell r="L3227">
            <v>4</v>
          </cell>
          <cell r="M3227">
            <v>0</v>
          </cell>
          <cell r="N3227">
            <v>0</v>
          </cell>
          <cell r="O3227" t="str">
            <v>term</v>
          </cell>
          <cell r="P3227" t="str">
            <v>UBRKLT</v>
          </cell>
          <cell r="Q3227">
            <v>38564</v>
          </cell>
          <cell r="R3227">
            <v>36</v>
          </cell>
          <cell r="S3227" t="str">
            <v>months</v>
          </cell>
          <cell r="T3227">
            <v>0</v>
          </cell>
          <cell r="U3227">
            <v>0</v>
          </cell>
          <cell r="V3227">
            <v>0</v>
          </cell>
          <cell r="W3227" t="str">
            <v>REG</v>
          </cell>
          <cell r="X3227">
            <v>1</v>
          </cell>
        </row>
        <row r="3228">
          <cell r="A3228">
            <v>2257699</v>
          </cell>
          <cell r="B3228">
            <v>1</v>
          </cell>
          <cell r="C3228">
            <v>15000</v>
          </cell>
          <cell r="D3228" t="str">
            <v>ubank</v>
          </cell>
          <cell r="E3228" t="str">
            <v>fixed</v>
          </cell>
          <cell r="F3228">
            <v>39220</v>
          </cell>
          <cell r="G3228">
            <v>0</v>
          </cell>
          <cell r="H3228">
            <v>2.95</v>
          </cell>
          <cell r="I3228">
            <v>3.2</v>
          </cell>
          <cell r="J3228">
            <v>3.5</v>
          </cell>
          <cell r="K3228">
            <v>3.65</v>
          </cell>
          <cell r="L3228">
            <v>4</v>
          </cell>
          <cell r="M3228">
            <v>0</v>
          </cell>
          <cell r="N3228">
            <v>0</v>
          </cell>
          <cell r="O3228" t="str">
            <v>term</v>
          </cell>
          <cell r="P3228" t="str">
            <v>UBRKLT</v>
          </cell>
          <cell r="Q3228">
            <v>38564</v>
          </cell>
          <cell r="R3228">
            <v>24</v>
          </cell>
          <cell r="S3228" t="str">
            <v>months</v>
          </cell>
          <cell r="T3228">
            <v>0</v>
          </cell>
          <cell r="U3228">
            <v>0</v>
          </cell>
          <cell r="V3228">
            <v>0</v>
          </cell>
          <cell r="W3228" t="str">
            <v>REG</v>
          </cell>
          <cell r="X3228">
            <v>1</v>
          </cell>
        </row>
        <row r="3229">
          <cell r="A3229">
            <v>2257723</v>
          </cell>
          <cell r="B3229">
            <v>1</v>
          </cell>
          <cell r="C3229">
            <v>6030.96</v>
          </cell>
          <cell r="D3229" t="str">
            <v>ubank</v>
          </cell>
          <cell r="E3229" t="str">
            <v>fixed</v>
          </cell>
          <cell r="F3229">
            <v>40338</v>
          </cell>
          <cell r="G3229">
            <v>0</v>
          </cell>
          <cell r="H3229">
            <v>2.95</v>
          </cell>
          <cell r="I3229">
            <v>3.1</v>
          </cell>
          <cell r="J3229">
            <v>3.3</v>
          </cell>
          <cell r="K3229">
            <v>3.5</v>
          </cell>
          <cell r="L3229">
            <v>3.65</v>
          </cell>
          <cell r="M3229">
            <v>0</v>
          </cell>
          <cell r="N3229">
            <v>0.35</v>
          </cell>
          <cell r="O3229" t="str">
            <v>RIF</v>
          </cell>
          <cell r="P3229" t="str">
            <v>UBRKRF</v>
          </cell>
          <cell r="Q3229">
            <v>38564</v>
          </cell>
          <cell r="R3229">
            <v>60</v>
          </cell>
          <cell r="S3229" t="str">
            <v>months</v>
          </cell>
          <cell r="T3229">
            <v>0</v>
          </cell>
          <cell r="U3229">
            <v>0</v>
          </cell>
          <cell r="V3229">
            <v>0</v>
          </cell>
          <cell r="W3229" t="str">
            <v>REG</v>
          </cell>
          <cell r="X3229">
            <v>1</v>
          </cell>
        </row>
        <row r="3230">
          <cell r="A3230">
            <v>2257848</v>
          </cell>
          <cell r="B3230">
            <v>1</v>
          </cell>
          <cell r="C3230">
            <v>9403.0300000000007</v>
          </cell>
          <cell r="D3230" t="str">
            <v>ubank</v>
          </cell>
          <cell r="E3230" t="str">
            <v>fixed</v>
          </cell>
          <cell r="F3230">
            <v>39966</v>
          </cell>
          <cell r="G3230">
            <v>0</v>
          </cell>
          <cell r="H3230">
            <v>2.9</v>
          </cell>
          <cell r="I3230">
            <v>3.1</v>
          </cell>
          <cell r="J3230">
            <v>3.3</v>
          </cell>
          <cell r="K3230">
            <v>3.5</v>
          </cell>
          <cell r="L3230">
            <v>3.65</v>
          </cell>
          <cell r="M3230">
            <v>0</v>
          </cell>
          <cell r="N3230">
            <v>0.15</v>
          </cell>
          <cell r="O3230" t="str">
            <v>RIF</v>
          </cell>
          <cell r="P3230" t="str">
            <v>UBRKRF</v>
          </cell>
          <cell r="Q3230">
            <v>38564</v>
          </cell>
          <cell r="R3230">
            <v>48</v>
          </cell>
          <cell r="S3230" t="str">
            <v>months</v>
          </cell>
          <cell r="T3230">
            <v>0</v>
          </cell>
          <cell r="U3230">
            <v>0</v>
          </cell>
          <cell r="V3230">
            <v>0</v>
          </cell>
          <cell r="W3230" t="str">
            <v>REG</v>
          </cell>
          <cell r="X3230">
            <v>1</v>
          </cell>
        </row>
        <row r="3231">
          <cell r="A3231">
            <v>2257848</v>
          </cell>
          <cell r="B3231">
            <v>2</v>
          </cell>
          <cell r="C3231">
            <v>9403.0400000000009</v>
          </cell>
          <cell r="D3231" t="str">
            <v>ubank</v>
          </cell>
          <cell r="E3231" t="str">
            <v>fixed</v>
          </cell>
          <cell r="F3231">
            <v>40331</v>
          </cell>
          <cell r="G3231">
            <v>0</v>
          </cell>
          <cell r="H3231">
            <v>2.9</v>
          </cell>
          <cell r="I3231">
            <v>3.1</v>
          </cell>
          <cell r="J3231">
            <v>3.3</v>
          </cell>
          <cell r="K3231">
            <v>3.5</v>
          </cell>
          <cell r="L3231">
            <v>3.65</v>
          </cell>
          <cell r="M3231">
            <v>0</v>
          </cell>
          <cell r="N3231">
            <v>0.35</v>
          </cell>
          <cell r="O3231" t="str">
            <v>RIF</v>
          </cell>
          <cell r="P3231" t="str">
            <v>UBRKRF</v>
          </cell>
          <cell r="Q3231">
            <v>38564</v>
          </cell>
          <cell r="R3231">
            <v>60</v>
          </cell>
          <cell r="S3231" t="str">
            <v>months</v>
          </cell>
          <cell r="T3231">
            <v>0</v>
          </cell>
          <cell r="U3231">
            <v>0</v>
          </cell>
          <cell r="V3231">
            <v>0</v>
          </cell>
          <cell r="W3231" t="str">
            <v>REG</v>
          </cell>
          <cell r="X3231">
            <v>1</v>
          </cell>
        </row>
        <row r="3232">
          <cell r="A3232">
            <v>2258077</v>
          </cell>
          <cell r="B3232">
            <v>1</v>
          </cell>
          <cell r="C3232">
            <v>2391.92</v>
          </cell>
          <cell r="D3232" t="str">
            <v>ubank</v>
          </cell>
          <cell r="E3232" t="str">
            <v>fixed</v>
          </cell>
          <cell r="F3232">
            <v>38854</v>
          </cell>
          <cell r="G3232">
            <v>0</v>
          </cell>
          <cell r="H3232">
            <v>2.95</v>
          </cell>
          <cell r="I3232">
            <v>3.2</v>
          </cell>
          <cell r="J3232">
            <v>3.5</v>
          </cell>
          <cell r="K3232">
            <v>3.65</v>
          </cell>
          <cell r="L3232">
            <v>4</v>
          </cell>
          <cell r="M3232">
            <v>0</v>
          </cell>
          <cell r="N3232">
            <v>0</v>
          </cell>
          <cell r="O3232" t="str">
            <v>term</v>
          </cell>
          <cell r="P3232" t="str">
            <v>UBRKLT</v>
          </cell>
          <cell r="Q3232">
            <v>38564</v>
          </cell>
          <cell r="R3232">
            <v>12</v>
          </cell>
          <cell r="S3232" t="str">
            <v>months</v>
          </cell>
          <cell r="T3232">
            <v>0</v>
          </cell>
          <cell r="U3232">
            <v>0</v>
          </cell>
          <cell r="V3232">
            <v>0</v>
          </cell>
          <cell r="W3232" t="str">
            <v>REG</v>
          </cell>
          <cell r="X3232">
            <v>1</v>
          </cell>
        </row>
        <row r="3233">
          <cell r="A3233">
            <v>2258077</v>
          </cell>
          <cell r="B3233">
            <v>2</v>
          </cell>
          <cell r="C3233">
            <v>7350.13</v>
          </cell>
          <cell r="D3233" t="str">
            <v>ubank</v>
          </cell>
          <cell r="E3233" t="str">
            <v>fixed</v>
          </cell>
          <cell r="F3233">
            <v>39228</v>
          </cell>
          <cell r="G3233">
            <v>0</v>
          </cell>
          <cell r="H3233">
            <v>2.9</v>
          </cell>
          <cell r="I3233">
            <v>3.2</v>
          </cell>
          <cell r="J3233">
            <v>3.3</v>
          </cell>
          <cell r="K3233">
            <v>3.6</v>
          </cell>
          <cell r="L3233">
            <v>3.75</v>
          </cell>
          <cell r="M3233">
            <v>0</v>
          </cell>
          <cell r="N3233">
            <v>0</v>
          </cell>
          <cell r="O3233" t="str">
            <v>term</v>
          </cell>
          <cell r="P3233" t="str">
            <v>UBRKLT</v>
          </cell>
          <cell r="Q3233">
            <v>38564</v>
          </cell>
          <cell r="R3233">
            <v>24</v>
          </cell>
          <cell r="S3233" t="str">
            <v>months</v>
          </cell>
          <cell r="T3233">
            <v>0</v>
          </cell>
          <cell r="U3233">
            <v>0</v>
          </cell>
          <cell r="V3233">
            <v>0</v>
          </cell>
          <cell r="W3233" t="str">
            <v>REG</v>
          </cell>
          <cell r="X3233">
            <v>1</v>
          </cell>
        </row>
        <row r="3234">
          <cell r="A3234">
            <v>2258127</v>
          </cell>
          <cell r="B3234">
            <v>2</v>
          </cell>
          <cell r="C3234">
            <v>7500</v>
          </cell>
          <cell r="D3234" t="str">
            <v>ubank</v>
          </cell>
          <cell r="E3234" t="str">
            <v>fixed</v>
          </cell>
          <cell r="F3234">
            <v>39232</v>
          </cell>
          <cell r="G3234">
            <v>0</v>
          </cell>
          <cell r="H3234">
            <v>2.9</v>
          </cell>
          <cell r="I3234">
            <v>3.1</v>
          </cell>
          <cell r="J3234">
            <v>3.3</v>
          </cell>
          <cell r="K3234">
            <v>3.5</v>
          </cell>
          <cell r="L3234">
            <v>3.65</v>
          </cell>
          <cell r="M3234">
            <v>0</v>
          </cell>
          <cell r="N3234">
            <v>0.1</v>
          </cell>
          <cell r="O3234" t="str">
            <v>RSP</v>
          </cell>
          <cell r="P3234" t="str">
            <v>UBRKRS</v>
          </cell>
          <cell r="Q3234">
            <v>38564</v>
          </cell>
          <cell r="R3234">
            <v>24</v>
          </cell>
          <cell r="S3234" t="str">
            <v>months</v>
          </cell>
          <cell r="T3234">
            <v>0</v>
          </cell>
          <cell r="U3234">
            <v>0</v>
          </cell>
          <cell r="V3234">
            <v>0</v>
          </cell>
          <cell r="W3234" t="str">
            <v>REG</v>
          </cell>
          <cell r="X3234">
            <v>1</v>
          </cell>
        </row>
        <row r="3235">
          <cell r="A3235">
            <v>2258127</v>
          </cell>
          <cell r="B3235">
            <v>3</v>
          </cell>
          <cell r="C3235">
            <v>12500</v>
          </cell>
          <cell r="D3235" t="str">
            <v>ubank</v>
          </cell>
          <cell r="E3235" t="str">
            <v>fixed</v>
          </cell>
          <cell r="F3235">
            <v>38867</v>
          </cell>
          <cell r="G3235">
            <v>0</v>
          </cell>
          <cell r="H3235">
            <v>2.9</v>
          </cell>
          <cell r="I3235">
            <v>3.1</v>
          </cell>
          <cell r="J3235">
            <v>3.3</v>
          </cell>
          <cell r="K3235">
            <v>3.5</v>
          </cell>
          <cell r="L3235">
            <v>3.65</v>
          </cell>
          <cell r="M3235">
            <v>0</v>
          </cell>
          <cell r="N3235">
            <v>0.05</v>
          </cell>
          <cell r="O3235" t="str">
            <v>RSP</v>
          </cell>
          <cell r="P3235" t="str">
            <v>UBRKRS</v>
          </cell>
          <cell r="Q3235">
            <v>38564</v>
          </cell>
          <cell r="R3235">
            <v>12</v>
          </cell>
          <cell r="S3235" t="str">
            <v>months</v>
          </cell>
          <cell r="T3235">
            <v>0</v>
          </cell>
          <cell r="U3235">
            <v>0</v>
          </cell>
          <cell r="V3235">
            <v>0</v>
          </cell>
          <cell r="W3235" t="str">
            <v>REG</v>
          </cell>
          <cell r="X3235">
            <v>1</v>
          </cell>
        </row>
        <row r="3236">
          <cell r="A3236">
            <v>2258127</v>
          </cell>
          <cell r="B3236">
            <v>4</v>
          </cell>
          <cell r="C3236">
            <v>12500</v>
          </cell>
          <cell r="D3236" t="str">
            <v>ubank</v>
          </cell>
          <cell r="E3236" t="str">
            <v>fixed</v>
          </cell>
          <cell r="F3236">
            <v>39232</v>
          </cell>
          <cell r="G3236">
            <v>0</v>
          </cell>
          <cell r="H3236">
            <v>2.9</v>
          </cell>
          <cell r="I3236">
            <v>3.1</v>
          </cell>
          <cell r="J3236">
            <v>3.3</v>
          </cell>
          <cell r="K3236">
            <v>3.5</v>
          </cell>
          <cell r="L3236">
            <v>3.65</v>
          </cell>
          <cell r="M3236">
            <v>0</v>
          </cell>
          <cell r="N3236">
            <v>0.1</v>
          </cell>
          <cell r="O3236" t="str">
            <v>RSP</v>
          </cell>
          <cell r="P3236" t="str">
            <v>UBRKRS</v>
          </cell>
          <cell r="Q3236">
            <v>38564</v>
          </cell>
          <cell r="R3236">
            <v>24</v>
          </cell>
          <cell r="S3236" t="str">
            <v>months</v>
          </cell>
          <cell r="T3236">
            <v>0</v>
          </cell>
          <cell r="U3236">
            <v>0</v>
          </cell>
          <cell r="V3236">
            <v>0</v>
          </cell>
          <cell r="W3236" t="str">
            <v>REG</v>
          </cell>
          <cell r="X3236">
            <v>1</v>
          </cell>
        </row>
        <row r="3237">
          <cell r="A3237">
            <v>2258127</v>
          </cell>
          <cell r="B3237">
            <v>1</v>
          </cell>
          <cell r="C3237">
            <v>7500</v>
          </cell>
          <cell r="D3237" t="str">
            <v>ubank</v>
          </cell>
          <cell r="E3237" t="str">
            <v>fixed</v>
          </cell>
          <cell r="F3237">
            <v>38867</v>
          </cell>
          <cell r="G3237">
            <v>0</v>
          </cell>
          <cell r="H3237">
            <v>2.9</v>
          </cell>
          <cell r="I3237">
            <v>3.1</v>
          </cell>
          <cell r="J3237">
            <v>3.3</v>
          </cell>
          <cell r="K3237">
            <v>3.5</v>
          </cell>
          <cell r="L3237">
            <v>3.65</v>
          </cell>
          <cell r="M3237">
            <v>0</v>
          </cell>
          <cell r="N3237">
            <v>0.05</v>
          </cell>
          <cell r="O3237" t="str">
            <v>RSP</v>
          </cell>
          <cell r="P3237" t="str">
            <v>UBRKRS</v>
          </cell>
          <cell r="Q3237">
            <v>38564</v>
          </cell>
          <cell r="R3237">
            <v>12</v>
          </cell>
          <cell r="S3237" t="str">
            <v>months</v>
          </cell>
          <cell r="T3237">
            <v>0</v>
          </cell>
          <cell r="U3237">
            <v>0</v>
          </cell>
          <cell r="V3237">
            <v>0</v>
          </cell>
          <cell r="W3237" t="str">
            <v>REG</v>
          </cell>
          <cell r="X3237">
            <v>1</v>
          </cell>
        </row>
        <row r="3238">
          <cell r="A3238">
            <v>2258325</v>
          </cell>
          <cell r="B3238">
            <v>1</v>
          </cell>
          <cell r="C3238">
            <v>10000</v>
          </cell>
          <cell r="D3238" t="str">
            <v>ubank</v>
          </cell>
          <cell r="E3238" t="str">
            <v>fixed</v>
          </cell>
          <cell r="F3238">
            <v>40315</v>
          </cell>
          <cell r="G3238">
            <v>0</v>
          </cell>
          <cell r="H3238">
            <v>2.95</v>
          </cell>
          <cell r="I3238">
            <v>3.2</v>
          </cell>
          <cell r="J3238">
            <v>3.5</v>
          </cell>
          <cell r="K3238">
            <v>3.65</v>
          </cell>
          <cell r="L3238">
            <v>4</v>
          </cell>
          <cell r="M3238">
            <v>0</v>
          </cell>
          <cell r="N3238">
            <v>0</v>
          </cell>
          <cell r="O3238" t="str">
            <v>term</v>
          </cell>
          <cell r="P3238" t="str">
            <v>UBRKLT</v>
          </cell>
          <cell r="Q3238">
            <v>38564</v>
          </cell>
          <cell r="R3238">
            <v>60</v>
          </cell>
          <cell r="S3238" t="str">
            <v>months</v>
          </cell>
          <cell r="T3238">
            <v>0</v>
          </cell>
          <cell r="U3238">
            <v>0</v>
          </cell>
          <cell r="V3238">
            <v>0</v>
          </cell>
          <cell r="W3238" t="str">
            <v>REG</v>
          </cell>
          <cell r="X3238">
            <v>1</v>
          </cell>
        </row>
        <row r="3239">
          <cell r="A3239">
            <v>2258325</v>
          </cell>
          <cell r="B3239">
            <v>2</v>
          </cell>
          <cell r="C3239">
            <v>12500</v>
          </cell>
          <cell r="D3239" t="str">
            <v>ubank</v>
          </cell>
          <cell r="E3239" t="str">
            <v>fixed</v>
          </cell>
          <cell r="F3239">
            <v>39647</v>
          </cell>
          <cell r="G3239">
            <v>0</v>
          </cell>
          <cell r="H3239">
            <v>2.85</v>
          </cell>
          <cell r="I3239">
            <v>3</v>
          </cell>
          <cell r="J3239">
            <v>3.5</v>
          </cell>
          <cell r="K3239">
            <v>3.6</v>
          </cell>
          <cell r="L3239">
            <v>3.7</v>
          </cell>
          <cell r="M3239">
            <v>0</v>
          </cell>
          <cell r="N3239">
            <v>0</v>
          </cell>
          <cell r="O3239" t="str">
            <v>term</v>
          </cell>
          <cell r="P3239" t="str">
            <v>UBRKLT</v>
          </cell>
          <cell r="Q3239">
            <v>38564</v>
          </cell>
          <cell r="R3239">
            <v>36</v>
          </cell>
          <cell r="S3239" t="str">
            <v>months</v>
          </cell>
          <cell r="T3239">
            <v>0</v>
          </cell>
          <cell r="U3239">
            <v>0</v>
          </cell>
          <cell r="V3239">
            <v>0</v>
          </cell>
          <cell r="W3239" t="str">
            <v>REG</v>
          </cell>
          <cell r="X3239">
            <v>1</v>
          </cell>
        </row>
        <row r="3240">
          <cell r="A3240">
            <v>2258366</v>
          </cell>
          <cell r="B3240">
            <v>1</v>
          </cell>
          <cell r="C3240">
            <v>25000</v>
          </cell>
          <cell r="D3240" t="str">
            <v>ubank</v>
          </cell>
          <cell r="E3240" t="str">
            <v>fixed</v>
          </cell>
          <cell r="F3240">
            <v>40315</v>
          </cell>
          <cell r="G3240">
            <v>0</v>
          </cell>
          <cell r="H3240">
            <v>2.95</v>
          </cell>
          <cell r="I3240">
            <v>3.2</v>
          </cell>
          <cell r="J3240">
            <v>3.5</v>
          </cell>
          <cell r="K3240">
            <v>3.65</v>
          </cell>
          <cell r="L3240">
            <v>4</v>
          </cell>
          <cell r="M3240">
            <v>0</v>
          </cell>
          <cell r="N3240">
            <v>0</v>
          </cell>
          <cell r="O3240" t="str">
            <v>term</v>
          </cell>
          <cell r="P3240" t="str">
            <v>UBRKLT</v>
          </cell>
          <cell r="Q3240">
            <v>38564</v>
          </cell>
          <cell r="R3240">
            <v>60</v>
          </cell>
          <cell r="S3240" t="str">
            <v>months</v>
          </cell>
          <cell r="T3240">
            <v>0</v>
          </cell>
          <cell r="U3240">
            <v>0</v>
          </cell>
          <cell r="V3240">
            <v>0</v>
          </cell>
          <cell r="W3240" t="str">
            <v>REG</v>
          </cell>
          <cell r="X3240">
            <v>1</v>
          </cell>
        </row>
        <row r="3241">
          <cell r="A3241">
            <v>2258531</v>
          </cell>
          <cell r="B3241">
            <v>1</v>
          </cell>
          <cell r="C3241">
            <v>3441.91</v>
          </cell>
          <cell r="D3241" t="str">
            <v>ubank</v>
          </cell>
          <cell r="E3241" t="str">
            <v>fixed</v>
          </cell>
          <cell r="F3241">
            <v>40317</v>
          </cell>
          <cell r="G3241">
            <v>0</v>
          </cell>
          <cell r="H3241">
            <v>2.95</v>
          </cell>
          <cell r="I3241">
            <v>3.2</v>
          </cell>
          <cell r="J3241">
            <v>3.5</v>
          </cell>
          <cell r="K3241">
            <v>3.65</v>
          </cell>
          <cell r="L3241">
            <v>4</v>
          </cell>
          <cell r="M3241">
            <v>0</v>
          </cell>
          <cell r="N3241">
            <v>0</v>
          </cell>
          <cell r="O3241" t="str">
            <v>term</v>
          </cell>
          <cell r="P3241" t="str">
            <v>UBRKLT</v>
          </cell>
          <cell r="Q3241">
            <v>38564</v>
          </cell>
          <cell r="R3241">
            <v>60</v>
          </cell>
          <cell r="S3241" t="str">
            <v>months</v>
          </cell>
          <cell r="T3241">
            <v>0</v>
          </cell>
          <cell r="U3241">
            <v>0</v>
          </cell>
          <cell r="V3241">
            <v>0</v>
          </cell>
          <cell r="W3241" t="str">
            <v>REG</v>
          </cell>
          <cell r="X3241">
            <v>1</v>
          </cell>
        </row>
        <row r="3242">
          <cell r="A3242">
            <v>2258549</v>
          </cell>
          <cell r="B3242">
            <v>1</v>
          </cell>
          <cell r="C3242">
            <v>31000</v>
          </cell>
          <cell r="D3242" t="str">
            <v>ubank</v>
          </cell>
          <cell r="E3242" t="str">
            <v>fixed</v>
          </cell>
          <cell r="F3242">
            <v>40317</v>
          </cell>
          <cell r="G3242">
            <v>0</v>
          </cell>
          <cell r="H3242">
            <v>2.95</v>
          </cell>
          <cell r="I3242">
            <v>3.2</v>
          </cell>
          <cell r="J3242">
            <v>3.5</v>
          </cell>
          <cell r="K3242">
            <v>3.65</v>
          </cell>
          <cell r="L3242">
            <v>4</v>
          </cell>
          <cell r="M3242">
            <v>0</v>
          </cell>
          <cell r="N3242">
            <v>0</v>
          </cell>
          <cell r="O3242" t="str">
            <v>term</v>
          </cell>
          <cell r="P3242" t="str">
            <v>UBRKLT</v>
          </cell>
          <cell r="Q3242">
            <v>38564</v>
          </cell>
          <cell r="R3242">
            <v>60</v>
          </cell>
          <cell r="S3242" t="str">
            <v>months</v>
          </cell>
          <cell r="T3242">
            <v>0</v>
          </cell>
          <cell r="U3242">
            <v>0</v>
          </cell>
          <cell r="V3242">
            <v>0</v>
          </cell>
          <cell r="W3242" t="str">
            <v>REG</v>
          </cell>
          <cell r="X3242">
            <v>1</v>
          </cell>
        </row>
        <row r="3243">
          <cell r="A3243">
            <v>2258564</v>
          </cell>
          <cell r="B3243">
            <v>1</v>
          </cell>
          <cell r="C3243">
            <v>40000</v>
          </cell>
          <cell r="D3243" t="str">
            <v>ubank</v>
          </cell>
          <cell r="E3243" t="str">
            <v>fixed</v>
          </cell>
          <cell r="F3243">
            <v>40317</v>
          </cell>
          <cell r="G3243">
            <v>0</v>
          </cell>
          <cell r="H3243">
            <v>2.95</v>
          </cell>
          <cell r="I3243">
            <v>3.2</v>
          </cell>
          <cell r="J3243">
            <v>3.5</v>
          </cell>
          <cell r="K3243">
            <v>3.65</v>
          </cell>
          <cell r="L3243">
            <v>4</v>
          </cell>
          <cell r="M3243">
            <v>0</v>
          </cell>
          <cell r="N3243">
            <v>0</v>
          </cell>
          <cell r="O3243" t="str">
            <v>term</v>
          </cell>
          <cell r="P3243" t="str">
            <v>UBRKLT</v>
          </cell>
          <cell r="Q3243">
            <v>38564</v>
          </cell>
          <cell r="R3243">
            <v>60</v>
          </cell>
          <cell r="S3243" t="str">
            <v>months</v>
          </cell>
          <cell r="T3243">
            <v>0</v>
          </cell>
          <cell r="U3243">
            <v>0</v>
          </cell>
          <cell r="V3243">
            <v>0</v>
          </cell>
          <cell r="W3243" t="str">
            <v>REG</v>
          </cell>
          <cell r="X3243">
            <v>1</v>
          </cell>
        </row>
        <row r="3244">
          <cell r="A3244">
            <v>2287159</v>
          </cell>
          <cell r="B3244">
            <v>1</v>
          </cell>
          <cell r="C3244">
            <v>8010.69</v>
          </cell>
          <cell r="D3244" t="str">
            <v>ubank</v>
          </cell>
          <cell r="E3244" t="str">
            <v>fixed</v>
          </cell>
          <cell r="F3244">
            <v>39254</v>
          </cell>
          <cell r="G3244">
            <v>0</v>
          </cell>
          <cell r="H3244">
            <v>2.9</v>
          </cell>
          <cell r="I3244">
            <v>3.05</v>
          </cell>
          <cell r="J3244">
            <v>3.1</v>
          </cell>
          <cell r="K3244">
            <v>3.3</v>
          </cell>
          <cell r="L3244">
            <v>3.45</v>
          </cell>
          <cell r="M3244">
            <v>0</v>
          </cell>
          <cell r="N3244">
            <v>0</v>
          </cell>
          <cell r="O3244" t="str">
            <v>term</v>
          </cell>
          <cell r="P3244" t="str">
            <v>UBRKLT</v>
          </cell>
          <cell r="Q3244">
            <v>38564</v>
          </cell>
          <cell r="R3244">
            <v>24</v>
          </cell>
          <cell r="S3244" t="str">
            <v>months</v>
          </cell>
          <cell r="T3244">
            <v>0</v>
          </cell>
          <cell r="U3244">
            <v>0</v>
          </cell>
          <cell r="V3244">
            <v>0</v>
          </cell>
          <cell r="W3244" t="str">
            <v>REG</v>
          </cell>
          <cell r="X3244">
            <v>1</v>
          </cell>
        </row>
        <row r="3245">
          <cell r="A3245">
            <v>2287555</v>
          </cell>
          <cell r="B3245">
            <v>1</v>
          </cell>
          <cell r="C3245">
            <v>10000</v>
          </cell>
          <cell r="D3245" t="str">
            <v>ubank</v>
          </cell>
          <cell r="E3245" t="str">
            <v>fixed</v>
          </cell>
          <cell r="F3245">
            <v>38892</v>
          </cell>
          <cell r="G3245">
            <v>0</v>
          </cell>
          <cell r="H3245">
            <v>2.9</v>
          </cell>
          <cell r="I3245">
            <v>3.05</v>
          </cell>
          <cell r="J3245">
            <v>3.1</v>
          </cell>
          <cell r="K3245">
            <v>3.3</v>
          </cell>
          <cell r="L3245">
            <v>3.45</v>
          </cell>
          <cell r="M3245">
            <v>0</v>
          </cell>
          <cell r="N3245">
            <v>-0.4</v>
          </cell>
          <cell r="O3245" t="str">
            <v>term</v>
          </cell>
          <cell r="P3245" t="str">
            <v>UBLONG</v>
          </cell>
          <cell r="Q3245">
            <v>38564</v>
          </cell>
          <cell r="R3245">
            <v>12</v>
          </cell>
          <cell r="S3245" t="str">
            <v>months</v>
          </cell>
          <cell r="T3245">
            <v>0</v>
          </cell>
          <cell r="U3245">
            <v>0</v>
          </cell>
          <cell r="V3245">
            <v>0</v>
          </cell>
          <cell r="W3245" t="str">
            <v>REG</v>
          </cell>
          <cell r="X3245">
            <v>1</v>
          </cell>
        </row>
        <row r="3246">
          <cell r="A3246">
            <v>2287597</v>
          </cell>
          <cell r="B3246">
            <v>1</v>
          </cell>
          <cell r="C3246">
            <v>2574.31</v>
          </cell>
          <cell r="D3246" t="str">
            <v>ubank</v>
          </cell>
          <cell r="E3246" t="str">
            <v>fixed</v>
          </cell>
          <cell r="F3246">
            <v>38892</v>
          </cell>
          <cell r="G3246">
            <v>0</v>
          </cell>
          <cell r="H3246">
            <v>2.9</v>
          </cell>
          <cell r="I3246">
            <v>3.05</v>
          </cell>
          <cell r="J3246">
            <v>3.1</v>
          </cell>
          <cell r="K3246">
            <v>3.3</v>
          </cell>
          <cell r="L3246">
            <v>3.45</v>
          </cell>
          <cell r="M3246">
            <v>0</v>
          </cell>
          <cell r="N3246">
            <v>0</v>
          </cell>
          <cell r="O3246" t="str">
            <v>term</v>
          </cell>
          <cell r="P3246" t="str">
            <v>UBRKLT</v>
          </cell>
          <cell r="Q3246">
            <v>38564</v>
          </cell>
          <cell r="R3246">
            <v>12</v>
          </cell>
          <cell r="S3246" t="str">
            <v>months</v>
          </cell>
          <cell r="T3246">
            <v>0</v>
          </cell>
          <cell r="U3246">
            <v>0</v>
          </cell>
          <cell r="V3246">
            <v>0</v>
          </cell>
          <cell r="W3246" t="str">
            <v>REG</v>
          </cell>
          <cell r="X3246">
            <v>1</v>
          </cell>
        </row>
        <row r="3247">
          <cell r="A3247">
            <v>2287845</v>
          </cell>
          <cell r="B3247">
            <v>1</v>
          </cell>
          <cell r="C3247">
            <v>55000</v>
          </cell>
          <cell r="D3247" t="str">
            <v>ubank</v>
          </cell>
          <cell r="E3247" t="str">
            <v>fixed</v>
          </cell>
          <cell r="F3247">
            <v>39257</v>
          </cell>
          <cell r="G3247">
            <v>0</v>
          </cell>
          <cell r="H3247">
            <v>2.9</v>
          </cell>
          <cell r="I3247">
            <v>3.05</v>
          </cell>
          <cell r="J3247">
            <v>3.1</v>
          </cell>
          <cell r="K3247">
            <v>3.3</v>
          </cell>
          <cell r="L3247">
            <v>3.45</v>
          </cell>
          <cell r="M3247">
            <v>0</v>
          </cell>
          <cell r="N3247">
            <v>0</v>
          </cell>
          <cell r="O3247" t="str">
            <v>term</v>
          </cell>
          <cell r="P3247" t="str">
            <v>UBRKLT</v>
          </cell>
          <cell r="Q3247">
            <v>38564</v>
          </cell>
          <cell r="R3247">
            <v>24</v>
          </cell>
          <cell r="S3247" t="str">
            <v>months</v>
          </cell>
          <cell r="T3247">
            <v>0</v>
          </cell>
          <cell r="U3247">
            <v>0</v>
          </cell>
          <cell r="V3247">
            <v>0</v>
          </cell>
          <cell r="W3247" t="str">
            <v>REG</v>
          </cell>
          <cell r="X3247">
            <v>1</v>
          </cell>
        </row>
        <row r="3248">
          <cell r="A3248">
            <v>2287902</v>
          </cell>
          <cell r="B3248">
            <v>2</v>
          </cell>
          <cell r="C3248">
            <v>10200</v>
          </cell>
          <cell r="D3248" t="str">
            <v>ubank</v>
          </cell>
          <cell r="E3248" t="str">
            <v>fixed</v>
          </cell>
          <cell r="F3248">
            <v>38913</v>
          </cell>
          <cell r="G3248">
            <v>0</v>
          </cell>
          <cell r="H3248">
            <v>2.85</v>
          </cell>
          <cell r="I3248">
            <v>3</v>
          </cell>
          <cell r="J3248">
            <v>3.5</v>
          </cell>
          <cell r="K3248">
            <v>3.6</v>
          </cell>
          <cell r="L3248">
            <v>3.7</v>
          </cell>
          <cell r="M3248">
            <v>0</v>
          </cell>
          <cell r="N3248">
            <v>-0.35</v>
          </cell>
          <cell r="O3248" t="str">
            <v>term</v>
          </cell>
          <cell r="P3248" t="str">
            <v>UBLONG</v>
          </cell>
          <cell r="Q3248">
            <v>38564</v>
          </cell>
          <cell r="R3248">
            <v>12</v>
          </cell>
          <cell r="S3248" t="str">
            <v>months</v>
          </cell>
          <cell r="T3248">
            <v>0</v>
          </cell>
          <cell r="U3248">
            <v>0</v>
          </cell>
          <cell r="V3248">
            <v>0</v>
          </cell>
          <cell r="W3248" t="str">
            <v>REG</v>
          </cell>
          <cell r="X3248">
            <v>1</v>
          </cell>
        </row>
        <row r="3249">
          <cell r="A3249">
            <v>2287902</v>
          </cell>
          <cell r="B3249">
            <v>1</v>
          </cell>
          <cell r="C3249">
            <v>10293.049999999999</v>
          </cell>
          <cell r="D3249" t="str">
            <v>ubank</v>
          </cell>
          <cell r="E3249" t="str">
            <v>fixed</v>
          </cell>
          <cell r="F3249">
            <v>38892</v>
          </cell>
          <cell r="G3249">
            <v>0</v>
          </cell>
          <cell r="H3249">
            <v>2.9</v>
          </cell>
          <cell r="I3249">
            <v>3.05</v>
          </cell>
          <cell r="J3249">
            <v>3.1</v>
          </cell>
          <cell r="K3249">
            <v>3.3</v>
          </cell>
          <cell r="L3249">
            <v>3.45</v>
          </cell>
          <cell r="M3249">
            <v>0</v>
          </cell>
          <cell r="N3249">
            <v>-0.4</v>
          </cell>
          <cell r="O3249" t="str">
            <v>term</v>
          </cell>
          <cell r="P3249" t="str">
            <v>UBLONG</v>
          </cell>
          <cell r="Q3249">
            <v>38564</v>
          </cell>
          <cell r="R3249">
            <v>12</v>
          </cell>
          <cell r="S3249" t="str">
            <v>months</v>
          </cell>
          <cell r="T3249">
            <v>0</v>
          </cell>
          <cell r="U3249">
            <v>0</v>
          </cell>
          <cell r="V3249">
            <v>0</v>
          </cell>
          <cell r="W3249" t="str">
            <v>REG</v>
          </cell>
          <cell r="X3249">
            <v>1</v>
          </cell>
        </row>
        <row r="3250">
          <cell r="A3250">
            <v>2288165</v>
          </cell>
          <cell r="B3250">
            <v>2</v>
          </cell>
          <cell r="C3250">
            <v>14000</v>
          </cell>
          <cell r="D3250" t="str">
            <v>ubank</v>
          </cell>
          <cell r="E3250" t="str">
            <v>fixed</v>
          </cell>
          <cell r="F3250">
            <v>39640</v>
          </cell>
          <cell r="G3250">
            <v>0</v>
          </cell>
          <cell r="H3250">
            <v>2.85</v>
          </cell>
          <cell r="I3250">
            <v>3</v>
          </cell>
          <cell r="J3250">
            <v>3.5</v>
          </cell>
          <cell r="K3250">
            <v>3.6</v>
          </cell>
          <cell r="L3250">
            <v>3.7</v>
          </cell>
          <cell r="M3250">
            <v>0</v>
          </cell>
          <cell r="N3250">
            <v>0</v>
          </cell>
          <cell r="O3250" t="str">
            <v>term</v>
          </cell>
          <cell r="P3250" t="str">
            <v>UBRKLT</v>
          </cell>
          <cell r="Q3250">
            <v>38564</v>
          </cell>
          <cell r="R3250">
            <v>36</v>
          </cell>
          <cell r="S3250" t="str">
            <v>months</v>
          </cell>
          <cell r="T3250">
            <v>0</v>
          </cell>
          <cell r="U3250">
            <v>0</v>
          </cell>
          <cell r="V3250">
            <v>0</v>
          </cell>
          <cell r="W3250" t="str">
            <v>REG</v>
          </cell>
          <cell r="X3250">
            <v>1</v>
          </cell>
        </row>
        <row r="3251">
          <cell r="A3251">
            <v>2288165</v>
          </cell>
          <cell r="B3251">
            <v>1</v>
          </cell>
          <cell r="C3251">
            <v>25000</v>
          </cell>
          <cell r="D3251" t="str">
            <v>ubank</v>
          </cell>
          <cell r="E3251" t="str">
            <v>fixed</v>
          </cell>
          <cell r="F3251">
            <v>38895</v>
          </cell>
          <cell r="G3251">
            <v>0</v>
          </cell>
          <cell r="H3251">
            <v>2.85</v>
          </cell>
          <cell r="I3251">
            <v>3</v>
          </cell>
          <cell r="J3251">
            <v>3.1</v>
          </cell>
          <cell r="K3251">
            <v>3.3</v>
          </cell>
          <cell r="L3251">
            <v>3.45</v>
          </cell>
          <cell r="M3251">
            <v>0</v>
          </cell>
          <cell r="N3251">
            <v>0</v>
          </cell>
          <cell r="O3251" t="str">
            <v>term</v>
          </cell>
          <cell r="P3251" t="str">
            <v>UBRKLT</v>
          </cell>
          <cell r="Q3251">
            <v>38564</v>
          </cell>
          <cell r="R3251">
            <v>12</v>
          </cell>
          <cell r="S3251" t="str">
            <v>months</v>
          </cell>
          <cell r="T3251">
            <v>0</v>
          </cell>
          <cell r="U3251">
            <v>0</v>
          </cell>
          <cell r="V3251">
            <v>0</v>
          </cell>
          <cell r="W3251" t="str">
            <v>REG</v>
          </cell>
          <cell r="X3251">
            <v>1</v>
          </cell>
        </row>
        <row r="3252">
          <cell r="A3252">
            <v>2288165</v>
          </cell>
          <cell r="B3252">
            <v>3</v>
          </cell>
          <cell r="C3252">
            <v>40000</v>
          </cell>
          <cell r="D3252" t="str">
            <v>ubank</v>
          </cell>
          <cell r="E3252" t="str">
            <v>fixed</v>
          </cell>
          <cell r="F3252">
            <v>39647</v>
          </cell>
          <cell r="G3252">
            <v>0</v>
          </cell>
          <cell r="H3252">
            <v>2.85</v>
          </cell>
          <cell r="I3252">
            <v>3</v>
          </cell>
          <cell r="J3252">
            <v>3.5</v>
          </cell>
          <cell r="K3252">
            <v>3.6</v>
          </cell>
          <cell r="L3252">
            <v>3.7</v>
          </cell>
          <cell r="M3252">
            <v>0</v>
          </cell>
          <cell r="N3252">
            <v>0</v>
          </cell>
          <cell r="O3252" t="str">
            <v>term</v>
          </cell>
          <cell r="P3252" t="str">
            <v>UBRKLT</v>
          </cell>
          <cell r="Q3252">
            <v>38564</v>
          </cell>
          <cell r="R3252">
            <v>36</v>
          </cell>
          <cell r="S3252" t="str">
            <v>months</v>
          </cell>
          <cell r="T3252">
            <v>0</v>
          </cell>
          <cell r="U3252">
            <v>0</v>
          </cell>
          <cell r="V3252">
            <v>0</v>
          </cell>
          <cell r="W3252" t="str">
            <v>REG</v>
          </cell>
          <cell r="X3252">
            <v>1</v>
          </cell>
        </row>
        <row r="3253">
          <cell r="A3253">
            <v>2288389</v>
          </cell>
          <cell r="B3253">
            <v>1</v>
          </cell>
          <cell r="C3253">
            <v>4000</v>
          </cell>
          <cell r="D3253" t="str">
            <v>ubank</v>
          </cell>
          <cell r="E3253" t="str">
            <v>fixed</v>
          </cell>
          <cell r="F3253">
            <v>38895</v>
          </cell>
          <cell r="G3253">
            <v>0</v>
          </cell>
          <cell r="H3253">
            <v>2.85</v>
          </cell>
          <cell r="I3253">
            <v>3</v>
          </cell>
          <cell r="J3253">
            <v>3.1</v>
          </cell>
          <cell r="K3253">
            <v>3.3</v>
          </cell>
          <cell r="L3253">
            <v>3.45</v>
          </cell>
          <cell r="M3253">
            <v>0</v>
          </cell>
          <cell r="N3253">
            <v>0</v>
          </cell>
          <cell r="O3253" t="str">
            <v>term</v>
          </cell>
          <cell r="P3253" t="str">
            <v>UBRKLT</v>
          </cell>
          <cell r="Q3253">
            <v>38564</v>
          </cell>
          <cell r="R3253">
            <v>12</v>
          </cell>
          <cell r="S3253" t="str">
            <v>months</v>
          </cell>
          <cell r="T3253">
            <v>0</v>
          </cell>
          <cell r="U3253">
            <v>0</v>
          </cell>
          <cell r="V3253">
            <v>0</v>
          </cell>
          <cell r="W3253" t="str">
            <v>REG</v>
          </cell>
          <cell r="X3253">
            <v>1</v>
          </cell>
        </row>
        <row r="3254">
          <cell r="A3254">
            <v>2288488</v>
          </cell>
          <cell r="B3254">
            <v>1</v>
          </cell>
          <cell r="C3254">
            <v>35000</v>
          </cell>
          <cell r="D3254" t="str">
            <v>ubank</v>
          </cell>
          <cell r="E3254" t="str">
            <v>fixed</v>
          </cell>
          <cell r="F3254">
            <v>39261</v>
          </cell>
          <cell r="G3254">
            <v>0</v>
          </cell>
          <cell r="H3254">
            <v>2.85</v>
          </cell>
          <cell r="I3254">
            <v>3</v>
          </cell>
          <cell r="J3254">
            <v>3.1</v>
          </cell>
          <cell r="K3254">
            <v>3.3</v>
          </cell>
          <cell r="L3254">
            <v>3.45</v>
          </cell>
          <cell r="M3254">
            <v>0</v>
          </cell>
          <cell r="N3254">
            <v>0</v>
          </cell>
          <cell r="O3254" t="str">
            <v>term</v>
          </cell>
          <cell r="P3254" t="str">
            <v>UBRKLT</v>
          </cell>
          <cell r="Q3254">
            <v>38564</v>
          </cell>
          <cell r="R3254">
            <v>24</v>
          </cell>
          <cell r="S3254" t="str">
            <v>months</v>
          </cell>
          <cell r="T3254">
            <v>0</v>
          </cell>
          <cell r="U3254">
            <v>0</v>
          </cell>
          <cell r="V3254">
            <v>0</v>
          </cell>
          <cell r="W3254" t="str">
            <v>REG</v>
          </cell>
          <cell r="X3254">
            <v>1</v>
          </cell>
        </row>
        <row r="3255">
          <cell r="A3255">
            <v>2288629</v>
          </cell>
          <cell r="B3255">
            <v>2</v>
          </cell>
          <cell r="C3255">
            <v>6500</v>
          </cell>
          <cell r="D3255" t="str">
            <v>ubank</v>
          </cell>
          <cell r="E3255" t="str">
            <v>fixed</v>
          </cell>
          <cell r="F3255">
            <v>39260</v>
          </cell>
          <cell r="G3255">
            <v>0</v>
          </cell>
          <cell r="H3255">
            <v>2.85</v>
          </cell>
          <cell r="I3255">
            <v>3</v>
          </cell>
          <cell r="J3255">
            <v>3.1</v>
          </cell>
          <cell r="K3255">
            <v>3.3</v>
          </cell>
          <cell r="L3255">
            <v>3.45</v>
          </cell>
          <cell r="M3255">
            <v>0</v>
          </cell>
          <cell r="N3255">
            <v>0.05</v>
          </cell>
          <cell r="O3255" t="str">
            <v>term</v>
          </cell>
          <cell r="P3255" t="str">
            <v>UBRKLT</v>
          </cell>
          <cell r="Q3255">
            <v>38564</v>
          </cell>
          <cell r="R3255">
            <v>24</v>
          </cell>
          <cell r="S3255" t="str">
            <v>months</v>
          </cell>
          <cell r="T3255">
            <v>0</v>
          </cell>
          <cell r="U3255">
            <v>0</v>
          </cell>
          <cell r="V3255">
            <v>0</v>
          </cell>
          <cell r="W3255" t="str">
            <v>REG</v>
          </cell>
          <cell r="X3255">
            <v>1</v>
          </cell>
        </row>
        <row r="3256">
          <cell r="A3256">
            <v>2288736</v>
          </cell>
          <cell r="B3256">
            <v>1</v>
          </cell>
          <cell r="C3256">
            <v>30000</v>
          </cell>
          <cell r="D3256" t="str">
            <v>ubank</v>
          </cell>
          <cell r="E3256" t="str">
            <v>fixed</v>
          </cell>
          <cell r="F3256">
            <v>39260</v>
          </cell>
          <cell r="G3256">
            <v>0</v>
          </cell>
          <cell r="H3256">
            <v>2.85</v>
          </cell>
          <cell r="I3256">
            <v>3</v>
          </cell>
          <cell r="J3256">
            <v>3.1</v>
          </cell>
          <cell r="K3256">
            <v>3.3</v>
          </cell>
          <cell r="L3256">
            <v>3.45</v>
          </cell>
          <cell r="M3256">
            <v>0</v>
          </cell>
          <cell r="N3256">
            <v>0.05</v>
          </cell>
          <cell r="O3256" t="str">
            <v>term</v>
          </cell>
          <cell r="P3256" t="str">
            <v>UBRKLT</v>
          </cell>
          <cell r="Q3256">
            <v>38564</v>
          </cell>
          <cell r="R3256">
            <v>24</v>
          </cell>
          <cell r="S3256" t="str">
            <v>months</v>
          </cell>
          <cell r="T3256">
            <v>0</v>
          </cell>
          <cell r="U3256">
            <v>0</v>
          </cell>
          <cell r="V3256">
            <v>0</v>
          </cell>
          <cell r="W3256" t="str">
            <v>REG</v>
          </cell>
          <cell r="X3256">
            <v>1</v>
          </cell>
        </row>
        <row r="3257">
          <cell r="A3257">
            <v>2289528</v>
          </cell>
          <cell r="B3257">
            <v>1</v>
          </cell>
          <cell r="C3257">
            <v>3400</v>
          </cell>
          <cell r="D3257" t="str">
            <v>ubank</v>
          </cell>
          <cell r="E3257" t="str">
            <v>fixed</v>
          </cell>
          <cell r="F3257">
            <v>39261</v>
          </cell>
          <cell r="G3257">
            <v>0</v>
          </cell>
          <cell r="H3257">
            <v>2.85</v>
          </cell>
          <cell r="I3257">
            <v>3</v>
          </cell>
          <cell r="J3257">
            <v>3.1</v>
          </cell>
          <cell r="K3257">
            <v>3.3</v>
          </cell>
          <cell r="L3257">
            <v>3.45</v>
          </cell>
          <cell r="M3257">
            <v>0</v>
          </cell>
          <cell r="N3257">
            <v>0</v>
          </cell>
          <cell r="O3257" t="str">
            <v>term</v>
          </cell>
          <cell r="P3257" t="str">
            <v>UBRKLT</v>
          </cell>
          <cell r="Q3257">
            <v>38564</v>
          </cell>
          <cell r="R3257">
            <v>24</v>
          </cell>
          <cell r="S3257" t="str">
            <v>months</v>
          </cell>
          <cell r="T3257">
            <v>0</v>
          </cell>
          <cell r="U3257">
            <v>0</v>
          </cell>
          <cell r="V3257">
            <v>0</v>
          </cell>
          <cell r="W3257" t="str">
            <v>REG</v>
          </cell>
          <cell r="X3257">
            <v>1</v>
          </cell>
        </row>
        <row r="3258">
          <cell r="A3258">
            <v>2289593</v>
          </cell>
          <cell r="B3258">
            <v>1</v>
          </cell>
          <cell r="C3258">
            <v>1888.4</v>
          </cell>
          <cell r="D3258" t="str">
            <v>ubank</v>
          </cell>
          <cell r="E3258" t="str">
            <v>fixed</v>
          </cell>
          <cell r="F3258">
            <v>38896</v>
          </cell>
          <cell r="G3258">
            <v>0</v>
          </cell>
          <cell r="H3258">
            <v>2.85</v>
          </cell>
          <cell r="I3258">
            <v>3</v>
          </cell>
          <cell r="J3258">
            <v>3.1</v>
          </cell>
          <cell r="K3258">
            <v>3.3</v>
          </cell>
          <cell r="L3258">
            <v>3.45</v>
          </cell>
          <cell r="M3258">
            <v>0</v>
          </cell>
          <cell r="N3258">
            <v>0</v>
          </cell>
          <cell r="O3258" t="str">
            <v>term</v>
          </cell>
          <cell r="P3258" t="str">
            <v>UBRKLT</v>
          </cell>
          <cell r="Q3258">
            <v>38564</v>
          </cell>
          <cell r="R3258">
            <v>12</v>
          </cell>
          <cell r="S3258" t="str">
            <v>months</v>
          </cell>
          <cell r="T3258">
            <v>0</v>
          </cell>
          <cell r="U3258">
            <v>0</v>
          </cell>
          <cell r="V3258">
            <v>0</v>
          </cell>
          <cell r="W3258" t="str">
            <v>REG</v>
          </cell>
          <cell r="X3258">
            <v>1</v>
          </cell>
        </row>
        <row r="3259">
          <cell r="A3259">
            <v>2290781</v>
          </cell>
          <cell r="B3259">
            <v>1</v>
          </cell>
          <cell r="C3259">
            <v>12257.15</v>
          </cell>
          <cell r="D3259" t="str">
            <v>ubank</v>
          </cell>
          <cell r="E3259" t="str">
            <v>fixed</v>
          </cell>
          <cell r="F3259">
            <v>38891</v>
          </cell>
          <cell r="G3259">
            <v>0</v>
          </cell>
          <cell r="H3259">
            <v>2.9</v>
          </cell>
          <cell r="I3259">
            <v>3.05</v>
          </cell>
          <cell r="J3259">
            <v>3.1</v>
          </cell>
          <cell r="K3259">
            <v>3.3</v>
          </cell>
          <cell r="L3259">
            <v>3.45</v>
          </cell>
          <cell r="M3259">
            <v>0</v>
          </cell>
          <cell r="N3259">
            <v>0</v>
          </cell>
          <cell r="O3259" t="str">
            <v>RIF</v>
          </cell>
          <cell r="P3259" t="str">
            <v>UBRKRF</v>
          </cell>
          <cell r="Q3259">
            <v>38564</v>
          </cell>
          <cell r="R3259">
            <v>12</v>
          </cell>
          <cell r="S3259" t="str">
            <v>months</v>
          </cell>
          <cell r="T3259">
            <v>0</v>
          </cell>
          <cell r="U3259">
            <v>0</v>
          </cell>
          <cell r="V3259">
            <v>0</v>
          </cell>
          <cell r="W3259" t="str">
            <v>REG</v>
          </cell>
          <cell r="X3259">
            <v>1</v>
          </cell>
        </row>
        <row r="3260">
          <cell r="A3260">
            <v>2290930</v>
          </cell>
          <cell r="B3260">
            <v>1</v>
          </cell>
          <cell r="C3260">
            <v>24000</v>
          </cell>
          <cell r="D3260" t="str">
            <v>ubank</v>
          </cell>
          <cell r="E3260" t="str">
            <v>fixed</v>
          </cell>
          <cell r="F3260">
            <v>38898</v>
          </cell>
          <cell r="G3260">
            <v>0</v>
          </cell>
          <cell r="H3260">
            <v>2.85</v>
          </cell>
          <cell r="I3260">
            <v>3</v>
          </cell>
          <cell r="J3260">
            <v>3.1</v>
          </cell>
          <cell r="K3260">
            <v>3.3</v>
          </cell>
          <cell r="L3260">
            <v>3.45</v>
          </cell>
          <cell r="M3260">
            <v>0</v>
          </cell>
          <cell r="N3260">
            <v>0</v>
          </cell>
          <cell r="O3260" t="str">
            <v>term</v>
          </cell>
          <cell r="P3260" t="str">
            <v>UBRKLT</v>
          </cell>
          <cell r="Q3260">
            <v>38564</v>
          </cell>
          <cell r="R3260">
            <v>12</v>
          </cell>
          <cell r="S3260" t="str">
            <v>months</v>
          </cell>
          <cell r="T3260">
            <v>0</v>
          </cell>
          <cell r="U3260">
            <v>0</v>
          </cell>
          <cell r="V3260">
            <v>0</v>
          </cell>
          <cell r="W3260" t="str">
            <v>REG</v>
          </cell>
          <cell r="X3260">
            <v>1</v>
          </cell>
        </row>
        <row r="3261">
          <cell r="A3261">
            <v>2290971</v>
          </cell>
          <cell r="B3261">
            <v>1</v>
          </cell>
          <cell r="C3261">
            <v>1964.95</v>
          </cell>
          <cell r="D3261" t="str">
            <v>ubank</v>
          </cell>
          <cell r="E3261" t="str">
            <v>fixed</v>
          </cell>
          <cell r="F3261">
            <v>38898</v>
          </cell>
          <cell r="G3261">
            <v>0</v>
          </cell>
          <cell r="H3261">
            <v>2.85</v>
          </cell>
          <cell r="I3261">
            <v>3</v>
          </cell>
          <cell r="J3261">
            <v>3.1</v>
          </cell>
          <cell r="K3261">
            <v>3.3</v>
          </cell>
          <cell r="L3261">
            <v>3.45</v>
          </cell>
          <cell r="M3261">
            <v>0</v>
          </cell>
          <cell r="N3261">
            <v>0</v>
          </cell>
          <cell r="O3261" t="str">
            <v>term</v>
          </cell>
          <cell r="P3261" t="str">
            <v>UBRKLT</v>
          </cell>
          <cell r="Q3261">
            <v>38564</v>
          </cell>
          <cell r="R3261">
            <v>12</v>
          </cell>
          <cell r="S3261" t="str">
            <v>months</v>
          </cell>
          <cell r="T3261">
            <v>0</v>
          </cell>
          <cell r="U3261">
            <v>0</v>
          </cell>
          <cell r="V3261">
            <v>0</v>
          </cell>
          <cell r="W3261" t="str">
            <v>REG</v>
          </cell>
          <cell r="X3261">
            <v>1</v>
          </cell>
        </row>
        <row r="3262">
          <cell r="A3262">
            <v>2291375</v>
          </cell>
          <cell r="B3262">
            <v>1</v>
          </cell>
          <cell r="C3262">
            <v>1000</v>
          </cell>
          <cell r="D3262" t="str">
            <v>ubank</v>
          </cell>
          <cell r="E3262" t="str">
            <v>fixed</v>
          </cell>
          <cell r="F3262">
            <v>38897</v>
          </cell>
          <cell r="G3262">
            <v>0</v>
          </cell>
          <cell r="H3262">
            <v>2.85</v>
          </cell>
          <cell r="I3262">
            <v>3</v>
          </cell>
          <cell r="J3262">
            <v>3.1</v>
          </cell>
          <cell r="K3262">
            <v>3.3</v>
          </cell>
          <cell r="L3262">
            <v>3.45</v>
          </cell>
          <cell r="M3262">
            <v>0</v>
          </cell>
          <cell r="N3262">
            <v>0</v>
          </cell>
          <cell r="O3262" t="str">
            <v>term</v>
          </cell>
          <cell r="P3262" t="str">
            <v>UBRKLT</v>
          </cell>
          <cell r="Q3262">
            <v>38564</v>
          </cell>
          <cell r="R3262">
            <v>12</v>
          </cell>
          <cell r="S3262" t="str">
            <v>months</v>
          </cell>
          <cell r="T3262">
            <v>0</v>
          </cell>
          <cell r="U3262">
            <v>0</v>
          </cell>
          <cell r="V3262">
            <v>0</v>
          </cell>
          <cell r="W3262" t="str">
            <v>REG</v>
          </cell>
          <cell r="X3262">
            <v>1</v>
          </cell>
        </row>
        <row r="3263">
          <cell r="A3263">
            <v>2291474</v>
          </cell>
          <cell r="B3263">
            <v>1</v>
          </cell>
          <cell r="C3263">
            <v>1018.6</v>
          </cell>
          <cell r="D3263" t="str">
            <v>ubank</v>
          </cell>
          <cell r="E3263" t="str">
            <v>fixed</v>
          </cell>
          <cell r="F3263">
            <v>39278</v>
          </cell>
          <cell r="G3263">
            <v>0</v>
          </cell>
          <cell r="H3263">
            <v>2.85</v>
          </cell>
          <cell r="I3263">
            <v>3</v>
          </cell>
          <cell r="J3263">
            <v>3.5</v>
          </cell>
          <cell r="K3263">
            <v>3.6</v>
          </cell>
          <cell r="L3263">
            <v>3.7</v>
          </cell>
          <cell r="M3263">
            <v>0</v>
          </cell>
          <cell r="N3263">
            <v>0</v>
          </cell>
          <cell r="O3263" t="str">
            <v>RSP</v>
          </cell>
          <cell r="P3263" t="str">
            <v>UBRKRS</v>
          </cell>
          <cell r="Q3263">
            <v>38564</v>
          </cell>
          <cell r="R3263">
            <v>24</v>
          </cell>
          <cell r="S3263" t="str">
            <v>months</v>
          </cell>
          <cell r="T3263">
            <v>0</v>
          </cell>
          <cell r="U3263">
            <v>0</v>
          </cell>
          <cell r="V3263">
            <v>0</v>
          </cell>
          <cell r="W3263" t="str">
            <v>REG</v>
          </cell>
          <cell r="X3263">
            <v>1</v>
          </cell>
        </row>
        <row r="3264">
          <cell r="A3264">
            <v>2292134</v>
          </cell>
          <cell r="B3264">
            <v>1</v>
          </cell>
          <cell r="C3264">
            <v>10305</v>
          </cell>
          <cell r="D3264" t="str">
            <v>ubank</v>
          </cell>
          <cell r="E3264" t="str">
            <v>fixed</v>
          </cell>
          <cell r="F3264">
            <v>39267</v>
          </cell>
          <cell r="G3264">
            <v>0</v>
          </cell>
          <cell r="H3264">
            <v>2.85</v>
          </cell>
          <cell r="I3264">
            <v>3</v>
          </cell>
          <cell r="J3264">
            <v>3.1</v>
          </cell>
          <cell r="K3264">
            <v>3.3</v>
          </cell>
          <cell r="L3264">
            <v>3.45</v>
          </cell>
          <cell r="M3264">
            <v>0</v>
          </cell>
          <cell r="N3264">
            <v>0</v>
          </cell>
          <cell r="O3264" t="str">
            <v>term</v>
          </cell>
          <cell r="P3264" t="str">
            <v>UBRKLT</v>
          </cell>
          <cell r="Q3264">
            <v>38564</v>
          </cell>
          <cell r="R3264">
            <v>24</v>
          </cell>
          <cell r="S3264" t="str">
            <v>months</v>
          </cell>
          <cell r="T3264">
            <v>0</v>
          </cell>
          <cell r="U3264">
            <v>0</v>
          </cell>
          <cell r="V3264">
            <v>0</v>
          </cell>
          <cell r="W3264" t="str">
            <v>REG</v>
          </cell>
          <cell r="X3264">
            <v>1</v>
          </cell>
        </row>
        <row r="3265">
          <cell r="A3265">
            <v>2292605</v>
          </cell>
          <cell r="B3265">
            <v>1</v>
          </cell>
          <cell r="C3265">
            <v>2000</v>
          </cell>
          <cell r="D3265" t="str">
            <v>ubank</v>
          </cell>
          <cell r="E3265" t="str">
            <v>fixed</v>
          </cell>
          <cell r="F3265">
            <v>38903</v>
          </cell>
          <cell r="G3265">
            <v>0</v>
          </cell>
          <cell r="H3265">
            <v>2.85</v>
          </cell>
          <cell r="I3265">
            <v>3</v>
          </cell>
          <cell r="J3265">
            <v>3.1</v>
          </cell>
          <cell r="K3265">
            <v>3.3</v>
          </cell>
          <cell r="L3265">
            <v>3.45</v>
          </cell>
          <cell r="M3265">
            <v>0</v>
          </cell>
          <cell r="N3265">
            <v>0</v>
          </cell>
          <cell r="O3265" t="str">
            <v>term</v>
          </cell>
          <cell r="P3265" t="str">
            <v>UBRKLT</v>
          </cell>
          <cell r="Q3265">
            <v>38564</v>
          </cell>
          <cell r="R3265">
            <v>12</v>
          </cell>
          <cell r="S3265" t="str">
            <v>months</v>
          </cell>
          <cell r="T3265">
            <v>0</v>
          </cell>
          <cell r="U3265">
            <v>0</v>
          </cell>
          <cell r="V3265">
            <v>0</v>
          </cell>
          <cell r="W3265" t="str">
            <v>REG</v>
          </cell>
          <cell r="X3265">
            <v>1</v>
          </cell>
        </row>
        <row r="3266">
          <cell r="A3266">
            <v>2292688</v>
          </cell>
          <cell r="B3266">
            <v>1</v>
          </cell>
          <cell r="C3266">
            <v>3175.87</v>
          </cell>
          <cell r="D3266" t="str">
            <v>ubank</v>
          </cell>
          <cell r="E3266" t="str">
            <v>fixed</v>
          </cell>
          <cell r="F3266">
            <v>38903</v>
          </cell>
          <cell r="G3266">
            <v>0</v>
          </cell>
          <cell r="H3266">
            <v>2.85</v>
          </cell>
          <cell r="I3266">
            <v>3</v>
          </cell>
          <cell r="J3266">
            <v>3.1</v>
          </cell>
          <cell r="K3266">
            <v>3.3</v>
          </cell>
          <cell r="L3266">
            <v>3.45</v>
          </cell>
          <cell r="M3266">
            <v>0</v>
          </cell>
          <cell r="N3266">
            <v>-0.35</v>
          </cell>
          <cell r="O3266" t="str">
            <v>term</v>
          </cell>
          <cell r="P3266" t="str">
            <v>UBLONG</v>
          </cell>
          <cell r="Q3266">
            <v>38564</v>
          </cell>
          <cell r="R3266">
            <v>12</v>
          </cell>
          <cell r="S3266" t="str">
            <v>months</v>
          </cell>
          <cell r="T3266">
            <v>0</v>
          </cell>
          <cell r="U3266">
            <v>0</v>
          </cell>
          <cell r="V3266">
            <v>0</v>
          </cell>
          <cell r="W3266" t="str">
            <v>REG</v>
          </cell>
          <cell r="X3266">
            <v>1</v>
          </cell>
        </row>
        <row r="3267">
          <cell r="A3267">
            <v>2292712</v>
          </cell>
          <cell r="B3267">
            <v>1</v>
          </cell>
          <cell r="C3267">
            <v>40000</v>
          </cell>
          <cell r="D3267" t="str">
            <v>ubank</v>
          </cell>
          <cell r="E3267" t="str">
            <v>fixed</v>
          </cell>
          <cell r="F3267">
            <v>38903</v>
          </cell>
          <cell r="G3267">
            <v>0</v>
          </cell>
          <cell r="H3267">
            <v>2.85</v>
          </cell>
          <cell r="I3267">
            <v>3</v>
          </cell>
          <cell r="J3267">
            <v>3.1</v>
          </cell>
          <cell r="K3267">
            <v>3.3</v>
          </cell>
          <cell r="L3267">
            <v>3.45</v>
          </cell>
          <cell r="M3267">
            <v>0</v>
          </cell>
          <cell r="N3267">
            <v>-0.35</v>
          </cell>
          <cell r="O3267" t="str">
            <v>term</v>
          </cell>
          <cell r="P3267" t="str">
            <v>UBLONG</v>
          </cell>
          <cell r="Q3267">
            <v>38564</v>
          </cell>
          <cell r="R3267">
            <v>12</v>
          </cell>
          <cell r="S3267" t="str">
            <v>months</v>
          </cell>
          <cell r="T3267">
            <v>0</v>
          </cell>
          <cell r="U3267">
            <v>0</v>
          </cell>
          <cell r="V3267">
            <v>0</v>
          </cell>
          <cell r="W3267" t="str">
            <v>REG</v>
          </cell>
          <cell r="X3267">
            <v>1</v>
          </cell>
        </row>
        <row r="3268">
          <cell r="A3268">
            <v>2292720</v>
          </cell>
          <cell r="B3268">
            <v>1</v>
          </cell>
          <cell r="C3268">
            <v>5218.59</v>
          </cell>
          <cell r="D3268" t="str">
            <v>ubank</v>
          </cell>
          <cell r="E3268" t="str">
            <v>fixed</v>
          </cell>
          <cell r="F3268">
            <v>38903</v>
          </cell>
          <cell r="G3268">
            <v>0</v>
          </cell>
          <cell r="H3268">
            <v>2.85</v>
          </cell>
          <cell r="I3268">
            <v>3</v>
          </cell>
          <cell r="J3268">
            <v>3.1</v>
          </cell>
          <cell r="K3268">
            <v>3.3</v>
          </cell>
          <cell r="L3268">
            <v>3.45</v>
          </cell>
          <cell r="M3268">
            <v>0</v>
          </cell>
          <cell r="N3268">
            <v>-0.35</v>
          </cell>
          <cell r="O3268" t="str">
            <v>term</v>
          </cell>
          <cell r="P3268" t="str">
            <v>UBLONG</v>
          </cell>
          <cell r="Q3268">
            <v>38564</v>
          </cell>
          <cell r="R3268">
            <v>12</v>
          </cell>
          <cell r="S3268" t="str">
            <v>months</v>
          </cell>
          <cell r="T3268">
            <v>0</v>
          </cell>
          <cell r="U3268">
            <v>0</v>
          </cell>
          <cell r="V3268">
            <v>0</v>
          </cell>
          <cell r="W3268" t="str">
            <v>REG</v>
          </cell>
          <cell r="X3268">
            <v>1</v>
          </cell>
        </row>
        <row r="3269">
          <cell r="A3269">
            <v>2293025</v>
          </cell>
          <cell r="B3269">
            <v>1</v>
          </cell>
          <cell r="C3269">
            <v>3000</v>
          </cell>
          <cell r="D3269" t="str">
            <v>ubank</v>
          </cell>
          <cell r="E3269" t="str">
            <v>fixed</v>
          </cell>
          <cell r="F3269">
            <v>39262</v>
          </cell>
          <cell r="G3269">
            <v>0</v>
          </cell>
          <cell r="H3269">
            <v>2.85</v>
          </cell>
          <cell r="I3269">
            <v>3</v>
          </cell>
          <cell r="J3269">
            <v>3.1</v>
          </cell>
          <cell r="K3269">
            <v>3.3</v>
          </cell>
          <cell r="L3269">
            <v>3.45</v>
          </cell>
          <cell r="M3269">
            <v>0</v>
          </cell>
          <cell r="N3269">
            <v>0</v>
          </cell>
          <cell r="O3269" t="str">
            <v>term</v>
          </cell>
          <cell r="P3269" t="str">
            <v>UBRKLT</v>
          </cell>
          <cell r="Q3269">
            <v>38564</v>
          </cell>
          <cell r="R3269">
            <v>24</v>
          </cell>
          <cell r="S3269" t="str">
            <v>months</v>
          </cell>
          <cell r="T3269">
            <v>0</v>
          </cell>
          <cell r="U3269">
            <v>0</v>
          </cell>
          <cell r="V3269">
            <v>0</v>
          </cell>
          <cell r="W3269" t="str">
            <v>REG</v>
          </cell>
          <cell r="X3269">
            <v>1</v>
          </cell>
        </row>
        <row r="3270">
          <cell r="A3270">
            <v>2293041</v>
          </cell>
          <cell r="B3270">
            <v>1</v>
          </cell>
          <cell r="C3270">
            <v>3934.43</v>
          </cell>
          <cell r="D3270" t="str">
            <v>ubank</v>
          </cell>
          <cell r="E3270" t="str">
            <v>fixed</v>
          </cell>
          <cell r="F3270">
            <v>38902</v>
          </cell>
          <cell r="G3270">
            <v>0</v>
          </cell>
          <cell r="H3270">
            <v>2.85</v>
          </cell>
          <cell r="I3270">
            <v>3</v>
          </cell>
          <cell r="J3270">
            <v>3.1</v>
          </cell>
          <cell r="K3270">
            <v>3.3</v>
          </cell>
          <cell r="L3270">
            <v>3.45</v>
          </cell>
          <cell r="M3270">
            <v>0</v>
          </cell>
          <cell r="N3270">
            <v>-0.35</v>
          </cell>
          <cell r="O3270" t="str">
            <v>term</v>
          </cell>
          <cell r="P3270" t="str">
            <v>UBLONG</v>
          </cell>
          <cell r="Q3270">
            <v>38564</v>
          </cell>
          <cell r="R3270">
            <v>12</v>
          </cell>
          <cell r="S3270" t="str">
            <v>months</v>
          </cell>
          <cell r="T3270">
            <v>0</v>
          </cell>
          <cell r="U3270">
            <v>0</v>
          </cell>
          <cell r="V3270">
            <v>0</v>
          </cell>
          <cell r="W3270" t="str">
            <v>REG</v>
          </cell>
          <cell r="X3270">
            <v>1</v>
          </cell>
        </row>
        <row r="3271">
          <cell r="A3271">
            <v>2293108</v>
          </cell>
          <cell r="B3271">
            <v>1</v>
          </cell>
          <cell r="C3271">
            <v>58000</v>
          </cell>
          <cell r="D3271" t="str">
            <v>ubank</v>
          </cell>
          <cell r="E3271" t="str">
            <v>fixed</v>
          </cell>
          <cell r="F3271">
            <v>39267</v>
          </cell>
          <cell r="G3271">
            <v>0</v>
          </cell>
          <cell r="H3271">
            <v>2.85</v>
          </cell>
          <cell r="I3271">
            <v>3</v>
          </cell>
          <cell r="J3271">
            <v>3.1</v>
          </cell>
          <cell r="K3271">
            <v>3.3</v>
          </cell>
          <cell r="L3271">
            <v>3.45</v>
          </cell>
          <cell r="M3271">
            <v>0</v>
          </cell>
          <cell r="N3271">
            <v>0</v>
          </cell>
          <cell r="O3271" t="str">
            <v>term</v>
          </cell>
          <cell r="P3271" t="str">
            <v>UBRKLT</v>
          </cell>
          <cell r="Q3271">
            <v>38564</v>
          </cell>
          <cell r="R3271">
            <v>24</v>
          </cell>
          <cell r="S3271" t="str">
            <v>months</v>
          </cell>
          <cell r="T3271">
            <v>0</v>
          </cell>
          <cell r="U3271">
            <v>0</v>
          </cell>
          <cell r="V3271">
            <v>0</v>
          </cell>
          <cell r="W3271" t="str">
            <v>REG</v>
          </cell>
          <cell r="X3271">
            <v>1</v>
          </cell>
        </row>
        <row r="3272">
          <cell r="A3272">
            <v>2293785</v>
          </cell>
          <cell r="B3272">
            <v>1</v>
          </cell>
          <cell r="C3272">
            <v>47126.35</v>
          </cell>
          <cell r="D3272" t="str">
            <v>ubank</v>
          </cell>
          <cell r="E3272" t="str">
            <v>fixed</v>
          </cell>
          <cell r="F3272">
            <v>38897</v>
          </cell>
          <cell r="G3272">
            <v>0</v>
          </cell>
          <cell r="H3272">
            <v>2.85</v>
          </cell>
          <cell r="I3272">
            <v>3</v>
          </cell>
          <cell r="J3272">
            <v>3.1</v>
          </cell>
          <cell r="K3272">
            <v>3.3</v>
          </cell>
          <cell r="L3272">
            <v>3.45</v>
          </cell>
          <cell r="M3272">
            <v>0</v>
          </cell>
          <cell r="N3272">
            <v>-0.35</v>
          </cell>
          <cell r="O3272" t="str">
            <v>term</v>
          </cell>
          <cell r="P3272" t="str">
            <v>UBLONG</v>
          </cell>
          <cell r="Q3272">
            <v>38564</v>
          </cell>
          <cell r="R3272">
            <v>12</v>
          </cell>
          <cell r="S3272" t="str">
            <v>months</v>
          </cell>
          <cell r="T3272">
            <v>0</v>
          </cell>
          <cell r="U3272">
            <v>0</v>
          </cell>
          <cell r="V3272">
            <v>0</v>
          </cell>
          <cell r="W3272" t="str">
            <v>REG</v>
          </cell>
          <cell r="X3272">
            <v>1</v>
          </cell>
        </row>
        <row r="3273">
          <cell r="A3273">
            <v>2293827</v>
          </cell>
          <cell r="B3273">
            <v>1</v>
          </cell>
          <cell r="C3273">
            <v>100000</v>
          </cell>
          <cell r="D3273" t="str">
            <v>ubank</v>
          </cell>
          <cell r="E3273" t="str">
            <v>fixed</v>
          </cell>
          <cell r="F3273">
            <v>38903</v>
          </cell>
          <cell r="G3273">
            <v>0</v>
          </cell>
          <cell r="H3273">
            <v>2.85</v>
          </cell>
          <cell r="I3273">
            <v>3</v>
          </cell>
          <cell r="J3273">
            <v>3.1</v>
          </cell>
          <cell r="K3273">
            <v>3.3</v>
          </cell>
          <cell r="L3273">
            <v>3.45</v>
          </cell>
          <cell r="M3273">
            <v>0</v>
          </cell>
          <cell r="N3273">
            <v>-0.35</v>
          </cell>
          <cell r="O3273" t="str">
            <v>term</v>
          </cell>
          <cell r="P3273" t="str">
            <v>UBLONG</v>
          </cell>
          <cell r="Q3273">
            <v>38564</v>
          </cell>
          <cell r="R3273">
            <v>12</v>
          </cell>
          <cell r="S3273" t="str">
            <v>months</v>
          </cell>
          <cell r="T3273">
            <v>0</v>
          </cell>
          <cell r="U3273">
            <v>0</v>
          </cell>
          <cell r="V3273">
            <v>0</v>
          </cell>
          <cell r="W3273" t="str">
            <v>REG</v>
          </cell>
          <cell r="X3273">
            <v>1</v>
          </cell>
        </row>
        <row r="3274">
          <cell r="A3274">
            <v>2294031</v>
          </cell>
          <cell r="B3274">
            <v>1</v>
          </cell>
          <cell r="C3274">
            <v>30000</v>
          </cell>
          <cell r="D3274" t="str">
            <v>ubank</v>
          </cell>
          <cell r="E3274" t="str">
            <v>fixed</v>
          </cell>
          <cell r="F3274">
            <v>38909</v>
          </cell>
          <cell r="G3274">
            <v>0</v>
          </cell>
          <cell r="H3274">
            <v>2.85</v>
          </cell>
          <cell r="I3274">
            <v>3</v>
          </cell>
          <cell r="J3274">
            <v>3.5</v>
          </cell>
          <cell r="K3274">
            <v>3.6</v>
          </cell>
          <cell r="L3274">
            <v>3.7</v>
          </cell>
          <cell r="M3274">
            <v>0</v>
          </cell>
          <cell r="N3274">
            <v>-0.35</v>
          </cell>
          <cell r="O3274" t="str">
            <v>term</v>
          </cell>
          <cell r="P3274" t="str">
            <v>UBLONG</v>
          </cell>
          <cell r="Q3274">
            <v>38564</v>
          </cell>
          <cell r="R3274">
            <v>12</v>
          </cell>
          <cell r="S3274" t="str">
            <v>months</v>
          </cell>
          <cell r="T3274">
            <v>0</v>
          </cell>
          <cell r="U3274">
            <v>0</v>
          </cell>
          <cell r="V3274">
            <v>0</v>
          </cell>
          <cell r="W3274" t="str">
            <v>REG</v>
          </cell>
          <cell r="X3274">
            <v>1</v>
          </cell>
        </row>
        <row r="3275">
          <cell r="A3275">
            <v>2294700</v>
          </cell>
          <cell r="B3275">
            <v>1</v>
          </cell>
          <cell r="C3275">
            <v>1689.01</v>
          </cell>
          <cell r="D3275" t="str">
            <v>ubank</v>
          </cell>
          <cell r="E3275" t="str">
            <v>fixed</v>
          </cell>
          <cell r="F3275">
            <v>38906</v>
          </cell>
          <cell r="G3275">
            <v>0</v>
          </cell>
          <cell r="H3275">
            <v>2.85</v>
          </cell>
          <cell r="I3275">
            <v>3</v>
          </cell>
          <cell r="J3275">
            <v>3.1</v>
          </cell>
          <cell r="K3275">
            <v>3.3</v>
          </cell>
          <cell r="L3275">
            <v>3.45</v>
          </cell>
          <cell r="M3275">
            <v>0</v>
          </cell>
          <cell r="N3275">
            <v>0</v>
          </cell>
          <cell r="O3275" t="str">
            <v>term</v>
          </cell>
          <cell r="P3275" t="str">
            <v>UBRKLT</v>
          </cell>
          <cell r="Q3275">
            <v>38564</v>
          </cell>
          <cell r="R3275">
            <v>12</v>
          </cell>
          <cell r="S3275" t="str">
            <v>months</v>
          </cell>
          <cell r="T3275">
            <v>0</v>
          </cell>
          <cell r="U3275">
            <v>0</v>
          </cell>
          <cell r="V3275">
            <v>0</v>
          </cell>
          <cell r="W3275" t="str">
            <v>REG</v>
          </cell>
          <cell r="X3275">
            <v>1</v>
          </cell>
        </row>
        <row r="3276">
          <cell r="A3276">
            <v>2294759</v>
          </cell>
          <cell r="B3276">
            <v>1</v>
          </cell>
          <cell r="C3276">
            <v>5152.5</v>
          </cell>
          <cell r="D3276" t="str">
            <v>ubank</v>
          </cell>
          <cell r="E3276" t="str">
            <v>fixed</v>
          </cell>
          <cell r="F3276">
            <v>38906</v>
          </cell>
          <cell r="G3276">
            <v>0</v>
          </cell>
          <cell r="H3276">
            <v>2.85</v>
          </cell>
          <cell r="I3276">
            <v>3</v>
          </cell>
          <cell r="J3276">
            <v>3.1</v>
          </cell>
          <cell r="K3276">
            <v>3.3</v>
          </cell>
          <cell r="L3276">
            <v>3.45</v>
          </cell>
          <cell r="M3276">
            <v>0</v>
          </cell>
          <cell r="N3276">
            <v>-0.35</v>
          </cell>
          <cell r="O3276" t="str">
            <v>term</v>
          </cell>
          <cell r="P3276" t="str">
            <v>UBLONG</v>
          </cell>
          <cell r="Q3276">
            <v>38564</v>
          </cell>
          <cell r="R3276">
            <v>12</v>
          </cell>
          <cell r="S3276" t="str">
            <v>months</v>
          </cell>
          <cell r="T3276">
            <v>0</v>
          </cell>
          <cell r="U3276">
            <v>0</v>
          </cell>
          <cell r="V3276">
            <v>0</v>
          </cell>
          <cell r="W3276" t="str">
            <v>REG</v>
          </cell>
          <cell r="X3276">
            <v>1</v>
          </cell>
        </row>
        <row r="3277">
          <cell r="A3277">
            <v>2294767</v>
          </cell>
          <cell r="B3277">
            <v>1</v>
          </cell>
          <cell r="C3277">
            <v>20000</v>
          </cell>
          <cell r="D3277" t="str">
            <v>ubank</v>
          </cell>
          <cell r="E3277" t="str">
            <v>fixed</v>
          </cell>
          <cell r="F3277">
            <v>38906</v>
          </cell>
          <cell r="G3277">
            <v>0</v>
          </cell>
          <cell r="H3277">
            <v>2.85</v>
          </cell>
          <cell r="I3277">
            <v>3</v>
          </cell>
          <cell r="J3277">
            <v>3.1</v>
          </cell>
          <cell r="K3277">
            <v>3.3</v>
          </cell>
          <cell r="L3277">
            <v>3.45</v>
          </cell>
          <cell r="M3277">
            <v>0</v>
          </cell>
          <cell r="N3277">
            <v>-0.35</v>
          </cell>
          <cell r="O3277" t="str">
            <v>term</v>
          </cell>
          <cell r="P3277" t="str">
            <v>UBLONG</v>
          </cell>
          <cell r="Q3277">
            <v>38564</v>
          </cell>
          <cell r="R3277">
            <v>12</v>
          </cell>
          <cell r="S3277" t="str">
            <v>months</v>
          </cell>
          <cell r="T3277">
            <v>0</v>
          </cell>
          <cell r="U3277">
            <v>0</v>
          </cell>
          <cell r="V3277">
            <v>0</v>
          </cell>
          <cell r="W3277" t="str">
            <v>REG</v>
          </cell>
          <cell r="X3277">
            <v>1</v>
          </cell>
        </row>
        <row r="3278">
          <cell r="A3278">
            <v>2294791</v>
          </cell>
          <cell r="B3278">
            <v>1</v>
          </cell>
          <cell r="C3278">
            <v>3065.04</v>
          </cell>
          <cell r="D3278" t="str">
            <v>ubank</v>
          </cell>
          <cell r="E3278" t="str">
            <v>fixed</v>
          </cell>
          <cell r="F3278">
            <v>38906</v>
          </cell>
          <cell r="G3278">
            <v>0</v>
          </cell>
          <cell r="H3278">
            <v>2.85</v>
          </cell>
          <cell r="I3278">
            <v>3</v>
          </cell>
          <cell r="J3278">
            <v>3.1</v>
          </cell>
          <cell r="K3278">
            <v>3.3</v>
          </cell>
          <cell r="L3278">
            <v>3.45</v>
          </cell>
          <cell r="M3278">
            <v>0</v>
          </cell>
          <cell r="N3278">
            <v>-0.35</v>
          </cell>
          <cell r="O3278" t="str">
            <v>term</v>
          </cell>
          <cell r="P3278" t="str">
            <v>UBLONG</v>
          </cell>
          <cell r="Q3278">
            <v>38564</v>
          </cell>
          <cell r="R3278">
            <v>12</v>
          </cell>
          <cell r="S3278" t="str">
            <v>months</v>
          </cell>
          <cell r="T3278">
            <v>0</v>
          </cell>
          <cell r="U3278">
            <v>0</v>
          </cell>
          <cell r="V3278">
            <v>0</v>
          </cell>
          <cell r="W3278" t="str">
            <v>REG</v>
          </cell>
          <cell r="X3278">
            <v>1</v>
          </cell>
        </row>
        <row r="3279">
          <cell r="A3279">
            <v>2295186</v>
          </cell>
          <cell r="B3279">
            <v>1</v>
          </cell>
          <cell r="C3279">
            <v>10295</v>
          </cell>
          <cell r="D3279" t="str">
            <v>ubank</v>
          </cell>
          <cell r="E3279" t="str">
            <v>fixed</v>
          </cell>
          <cell r="F3279">
            <v>39651</v>
          </cell>
          <cell r="G3279">
            <v>0</v>
          </cell>
          <cell r="H3279">
            <v>2.85</v>
          </cell>
          <cell r="I3279">
            <v>3</v>
          </cell>
          <cell r="J3279">
            <v>3.5</v>
          </cell>
          <cell r="K3279">
            <v>3.6</v>
          </cell>
          <cell r="L3279">
            <v>3.7</v>
          </cell>
          <cell r="M3279">
            <v>0</v>
          </cell>
          <cell r="N3279">
            <v>0</v>
          </cell>
          <cell r="O3279" t="str">
            <v>term</v>
          </cell>
          <cell r="P3279" t="str">
            <v>UBRKLT</v>
          </cell>
          <cell r="Q3279">
            <v>38564</v>
          </cell>
          <cell r="R3279">
            <v>36</v>
          </cell>
          <cell r="S3279" t="str">
            <v>months</v>
          </cell>
          <cell r="T3279">
            <v>0</v>
          </cell>
          <cell r="U3279">
            <v>0</v>
          </cell>
          <cell r="V3279">
            <v>0</v>
          </cell>
          <cell r="W3279" t="str">
            <v>REG</v>
          </cell>
          <cell r="X3279">
            <v>1</v>
          </cell>
        </row>
        <row r="3280">
          <cell r="A3280">
            <v>2295327</v>
          </cell>
          <cell r="B3280">
            <v>1</v>
          </cell>
          <cell r="C3280">
            <v>16000</v>
          </cell>
          <cell r="D3280" t="str">
            <v>ubank</v>
          </cell>
          <cell r="E3280" t="str">
            <v>fixed</v>
          </cell>
          <cell r="F3280">
            <v>39641</v>
          </cell>
          <cell r="G3280">
            <v>0</v>
          </cell>
          <cell r="H3280">
            <v>2.85</v>
          </cell>
          <cell r="I3280">
            <v>3</v>
          </cell>
          <cell r="J3280">
            <v>3.5</v>
          </cell>
          <cell r="K3280">
            <v>3.6</v>
          </cell>
          <cell r="L3280">
            <v>3.7</v>
          </cell>
          <cell r="M3280">
            <v>0</v>
          </cell>
          <cell r="N3280">
            <v>0</v>
          </cell>
          <cell r="O3280" t="str">
            <v>term</v>
          </cell>
          <cell r="P3280" t="str">
            <v>UBRKLT</v>
          </cell>
          <cell r="Q3280">
            <v>38564</v>
          </cell>
          <cell r="R3280">
            <v>36</v>
          </cell>
          <cell r="S3280" t="str">
            <v>months</v>
          </cell>
          <cell r="T3280">
            <v>0</v>
          </cell>
          <cell r="U3280">
            <v>0</v>
          </cell>
          <cell r="V3280">
            <v>0</v>
          </cell>
          <cell r="W3280" t="str">
            <v>REG</v>
          </cell>
          <cell r="X3280">
            <v>1</v>
          </cell>
        </row>
        <row r="3281">
          <cell r="A3281">
            <v>2295517</v>
          </cell>
          <cell r="B3281">
            <v>1</v>
          </cell>
          <cell r="C3281">
            <v>20500</v>
          </cell>
          <cell r="D3281" t="str">
            <v>ubank</v>
          </cell>
          <cell r="E3281" t="str">
            <v>fixed</v>
          </cell>
          <cell r="F3281">
            <v>39642</v>
          </cell>
          <cell r="G3281">
            <v>0</v>
          </cell>
          <cell r="H3281">
            <v>2.6</v>
          </cell>
          <cell r="I3281">
            <v>2.75</v>
          </cell>
          <cell r="J3281">
            <v>3.25</v>
          </cell>
          <cell r="K3281">
            <v>3.35</v>
          </cell>
          <cell r="L3281">
            <v>3.45</v>
          </cell>
          <cell r="M3281">
            <v>0</v>
          </cell>
          <cell r="N3281">
            <v>0</v>
          </cell>
          <cell r="O3281" t="str">
            <v>term</v>
          </cell>
          <cell r="P3281" t="str">
            <v>UBRKLT</v>
          </cell>
          <cell r="Q3281">
            <v>38564</v>
          </cell>
          <cell r="R3281">
            <v>36</v>
          </cell>
          <cell r="S3281" t="str">
            <v>months</v>
          </cell>
          <cell r="T3281">
            <v>0</v>
          </cell>
          <cell r="U3281">
            <v>0</v>
          </cell>
          <cell r="V3281">
            <v>0</v>
          </cell>
          <cell r="W3281" t="str">
            <v>REG</v>
          </cell>
          <cell r="X3281">
            <v>1</v>
          </cell>
        </row>
        <row r="3282">
          <cell r="A3282">
            <v>2295566</v>
          </cell>
          <cell r="B3282">
            <v>1</v>
          </cell>
          <cell r="C3282">
            <v>90000</v>
          </cell>
          <cell r="D3282" t="str">
            <v>ubank</v>
          </cell>
          <cell r="E3282" t="str">
            <v>fixed</v>
          </cell>
          <cell r="F3282">
            <v>39641</v>
          </cell>
          <cell r="G3282">
            <v>0</v>
          </cell>
          <cell r="H3282">
            <v>2.85</v>
          </cell>
          <cell r="I3282">
            <v>3</v>
          </cell>
          <cell r="J3282">
            <v>3.5</v>
          </cell>
          <cell r="K3282">
            <v>3.6</v>
          </cell>
          <cell r="L3282">
            <v>3.7</v>
          </cell>
          <cell r="M3282">
            <v>0</v>
          </cell>
          <cell r="N3282">
            <v>0</v>
          </cell>
          <cell r="O3282" t="str">
            <v>term</v>
          </cell>
          <cell r="P3282" t="str">
            <v>UBRKLT</v>
          </cell>
          <cell r="Q3282">
            <v>38564</v>
          </cell>
          <cell r="R3282">
            <v>36</v>
          </cell>
          <cell r="S3282" t="str">
            <v>months</v>
          </cell>
          <cell r="T3282">
            <v>0</v>
          </cell>
          <cell r="U3282">
            <v>0</v>
          </cell>
          <cell r="V3282">
            <v>0</v>
          </cell>
          <cell r="W3282" t="str">
            <v>REG</v>
          </cell>
          <cell r="X3282">
            <v>1</v>
          </cell>
        </row>
        <row r="3283">
          <cell r="A3283">
            <v>2295632</v>
          </cell>
          <cell r="B3283">
            <v>1</v>
          </cell>
          <cell r="C3283">
            <v>5282.74</v>
          </cell>
          <cell r="D3283" t="str">
            <v>ubank</v>
          </cell>
          <cell r="E3283" t="str">
            <v>fixed</v>
          </cell>
          <cell r="F3283">
            <v>39640</v>
          </cell>
          <cell r="G3283">
            <v>0</v>
          </cell>
          <cell r="H3283">
            <v>2.85</v>
          </cell>
          <cell r="I3283">
            <v>3</v>
          </cell>
          <cell r="J3283">
            <v>3.5</v>
          </cell>
          <cell r="K3283">
            <v>3.6</v>
          </cell>
          <cell r="L3283">
            <v>3.7</v>
          </cell>
          <cell r="M3283">
            <v>0</v>
          </cell>
          <cell r="N3283">
            <v>0</v>
          </cell>
          <cell r="O3283" t="str">
            <v>term</v>
          </cell>
          <cell r="P3283" t="str">
            <v>UBRKLT</v>
          </cell>
          <cell r="Q3283">
            <v>38564</v>
          </cell>
          <cell r="R3283">
            <v>36</v>
          </cell>
          <cell r="S3283" t="str">
            <v>months</v>
          </cell>
          <cell r="T3283">
            <v>0</v>
          </cell>
          <cell r="U3283">
            <v>0</v>
          </cell>
          <cell r="V3283">
            <v>0</v>
          </cell>
          <cell r="W3283" t="str">
            <v>REG</v>
          </cell>
          <cell r="X3283">
            <v>1</v>
          </cell>
        </row>
        <row r="3284">
          <cell r="A3284">
            <v>2295939</v>
          </cell>
          <cell r="B3284">
            <v>1</v>
          </cell>
          <cell r="C3284">
            <v>20774.310000000001</v>
          </cell>
          <cell r="D3284" t="str">
            <v>ubank</v>
          </cell>
          <cell r="E3284" t="str">
            <v>fixed</v>
          </cell>
          <cell r="F3284">
            <v>39641</v>
          </cell>
          <cell r="G3284">
            <v>0</v>
          </cell>
          <cell r="H3284">
            <v>2.85</v>
          </cell>
          <cell r="I3284">
            <v>3</v>
          </cell>
          <cell r="J3284">
            <v>3.5</v>
          </cell>
          <cell r="K3284">
            <v>3.6</v>
          </cell>
          <cell r="L3284">
            <v>3.7</v>
          </cell>
          <cell r="M3284">
            <v>0</v>
          </cell>
          <cell r="N3284">
            <v>0</v>
          </cell>
          <cell r="O3284" t="str">
            <v>term</v>
          </cell>
          <cell r="P3284" t="str">
            <v>UBRKLT</v>
          </cell>
          <cell r="Q3284">
            <v>38564</v>
          </cell>
          <cell r="R3284">
            <v>36</v>
          </cell>
          <cell r="S3284" t="str">
            <v>months</v>
          </cell>
          <cell r="T3284">
            <v>0</v>
          </cell>
          <cell r="U3284">
            <v>0</v>
          </cell>
          <cell r="V3284">
            <v>0</v>
          </cell>
          <cell r="W3284" t="str">
            <v>REG</v>
          </cell>
          <cell r="X3284">
            <v>1</v>
          </cell>
        </row>
        <row r="3285">
          <cell r="A3285">
            <v>2295962</v>
          </cell>
          <cell r="B3285">
            <v>1</v>
          </cell>
          <cell r="C3285">
            <v>25000</v>
          </cell>
          <cell r="D3285" t="str">
            <v>ubank</v>
          </cell>
          <cell r="E3285" t="str">
            <v>fixed</v>
          </cell>
          <cell r="F3285">
            <v>39640</v>
          </cell>
          <cell r="G3285">
            <v>0</v>
          </cell>
          <cell r="H3285">
            <v>2.85</v>
          </cell>
          <cell r="I3285">
            <v>3</v>
          </cell>
          <cell r="J3285">
            <v>3.5</v>
          </cell>
          <cell r="K3285">
            <v>3.6</v>
          </cell>
          <cell r="L3285">
            <v>3.7</v>
          </cell>
          <cell r="M3285">
            <v>0</v>
          </cell>
          <cell r="N3285">
            <v>0</v>
          </cell>
          <cell r="O3285" t="str">
            <v>term</v>
          </cell>
          <cell r="P3285" t="str">
            <v>UBRKLT</v>
          </cell>
          <cell r="Q3285">
            <v>38564</v>
          </cell>
          <cell r="R3285">
            <v>36</v>
          </cell>
          <cell r="S3285" t="str">
            <v>months</v>
          </cell>
          <cell r="T3285">
            <v>0</v>
          </cell>
          <cell r="U3285">
            <v>0</v>
          </cell>
          <cell r="V3285">
            <v>0</v>
          </cell>
          <cell r="W3285" t="str">
            <v>REG</v>
          </cell>
          <cell r="X3285">
            <v>1</v>
          </cell>
        </row>
        <row r="3286">
          <cell r="A3286">
            <v>2295988</v>
          </cell>
          <cell r="B3286">
            <v>1</v>
          </cell>
          <cell r="C3286">
            <v>5000</v>
          </cell>
          <cell r="D3286" t="str">
            <v>ubank</v>
          </cell>
          <cell r="E3286" t="str">
            <v>fixed</v>
          </cell>
          <cell r="F3286">
            <v>39640</v>
          </cell>
          <cell r="G3286">
            <v>0</v>
          </cell>
          <cell r="H3286">
            <v>2.85</v>
          </cell>
          <cell r="I3286">
            <v>3</v>
          </cell>
          <cell r="J3286">
            <v>3.5</v>
          </cell>
          <cell r="K3286">
            <v>3.6</v>
          </cell>
          <cell r="L3286">
            <v>3.7</v>
          </cell>
          <cell r="M3286">
            <v>0</v>
          </cell>
          <cell r="N3286">
            <v>0</v>
          </cell>
          <cell r="O3286" t="str">
            <v>term</v>
          </cell>
          <cell r="P3286" t="str">
            <v>UBRKLT</v>
          </cell>
          <cell r="Q3286">
            <v>38564</v>
          </cell>
          <cell r="R3286">
            <v>36</v>
          </cell>
          <cell r="S3286" t="str">
            <v>months</v>
          </cell>
          <cell r="T3286">
            <v>0</v>
          </cell>
          <cell r="U3286">
            <v>0</v>
          </cell>
          <cell r="V3286">
            <v>0</v>
          </cell>
          <cell r="W3286" t="str">
            <v>REG</v>
          </cell>
          <cell r="X3286">
            <v>1</v>
          </cell>
        </row>
        <row r="3287">
          <cell r="A3287">
            <v>2296093</v>
          </cell>
          <cell r="B3287">
            <v>1</v>
          </cell>
          <cell r="C3287">
            <v>5312.5</v>
          </cell>
          <cell r="D3287" t="str">
            <v>ubank</v>
          </cell>
          <cell r="E3287" t="str">
            <v>fixed</v>
          </cell>
          <cell r="F3287">
            <v>39641</v>
          </cell>
          <cell r="G3287">
            <v>0</v>
          </cell>
          <cell r="H3287">
            <v>2.85</v>
          </cell>
          <cell r="I3287">
            <v>3</v>
          </cell>
          <cell r="J3287">
            <v>3.5</v>
          </cell>
          <cell r="K3287">
            <v>3.6</v>
          </cell>
          <cell r="L3287">
            <v>3.7</v>
          </cell>
          <cell r="M3287">
            <v>0</v>
          </cell>
          <cell r="N3287">
            <v>0</v>
          </cell>
          <cell r="O3287" t="str">
            <v>term</v>
          </cell>
          <cell r="P3287" t="str">
            <v>UBRKLT</v>
          </cell>
          <cell r="Q3287">
            <v>38564</v>
          </cell>
          <cell r="R3287">
            <v>36</v>
          </cell>
          <cell r="S3287" t="str">
            <v>months</v>
          </cell>
          <cell r="T3287">
            <v>0</v>
          </cell>
          <cell r="U3287">
            <v>0</v>
          </cell>
          <cell r="V3287">
            <v>0</v>
          </cell>
          <cell r="W3287" t="str">
            <v>REG</v>
          </cell>
          <cell r="X3287">
            <v>1</v>
          </cell>
        </row>
        <row r="3288">
          <cell r="A3288">
            <v>2296259</v>
          </cell>
          <cell r="B3288">
            <v>1</v>
          </cell>
          <cell r="C3288">
            <v>40000</v>
          </cell>
          <cell r="D3288" t="str">
            <v>ubank</v>
          </cell>
          <cell r="E3288" t="str">
            <v>fixed</v>
          </cell>
          <cell r="F3288">
            <v>39640</v>
          </cell>
          <cell r="G3288">
            <v>0</v>
          </cell>
          <cell r="H3288">
            <v>2.85</v>
          </cell>
          <cell r="I3288">
            <v>3</v>
          </cell>
          <cell r="J3288">
            <v>3.5</v>
          </cell>
          <cell r="K3288">
            <v>3.6</v>
          </cell>
          <cell r="L3288">
            <v>3.7</v>
          </cell>
          <cell r="M3288">
            <v>0</v>
          </cell>
          <cell r="N3288">
            <v>0</v>
          </cell>
          <cell r="O3288" t="str">
            <v>term</v>
          </cell>
          <cell r="P3288" t="str">
            <v>UBRKLT</v>
          </cell>
          <cell r="Q3288">
            <v>38564</v>
          </cell>
          <cell r="R3288">
            <v>36</v>
          </cell>
          <cell r="S3288" t="str">
            <v>months</v>
          </cell>
          <cell r="T3288">
            <v>0</v>
          </cell>
          <cell r="U3288">
            <v>0</v>
          </cell>
          <cell r="V3288">
            <v>0</v>
          </cell>
          <cell r="W3288" t="str">
            <v>REG</v>
          </cell>
          <cell r="X3288">
            <v>1</v>
          </cell>
        </row>
        <row r="3289">
          <cell r="A3289">
            <v>2296309</v>
          </cell>
          <cell r="B3289">
            <v>1</v>
          </cell>
          <cell r="C3289">
            <v>15000</v>
          </cell>
          <cell r="D3289" t="str">
            <v>ubank</v>
          </cell>
          <cell r="E3289" t="str">
            <v>fixed</v>
          </cell>
          <cell r="F3289">
            <v>40370</v>
          </cell>
          <cell r="G3289">
            <v>0</v>
          </cell>
          <cell r="H3289">
            <v>2.85</v>
          </cell>
          <cell r="I3289">
            <v>3</v>
          </cell>
          <cell r="J3289">
            <v>3.5</v>
          </cell>
          <cell r="K3289">
            <v>3.6</v>
          </cell>
          <cell r="L3289">
            <v>3.7</v>
          </cell>
          <cell r="M3289">
            <v>0</v>
          </cell>
          <cell r="N3289">
            <v>0</v>
          </cell>
          <cell r="O3289" t="str">
            <v>term</v>
          </cell>
          <cell r="P3289" t="str">
            <v>UBRKLT</v>
          </cell>
          <cell r="Q3289">
            <v>38564</v>
          </cell>
          <cell r="R3289">
            <v>60</v>
          </cell>
          <cell r="S3289" t="str">
            <v>months</v>
          </cell>
          <cell r="T3289">
            <v>0</v>
          </cell>
          <cell r="U3289">
            <v>0</v>
          </cell>
          <cell r="V3289">
            <v>0</v>
          </cell>
          <cell r="W3289" t="str">
            <v>REG</v>
          </cell>
          <cell r="X3289">
            <v>1</v>
          </cell>
        </row>
        <row r="3290">
          <cell r="A3290">
            <v>2296408</v>
          </cell>
          <cell r="B3290">
            <v>1</v>
          </cell>
          <cell r="C3290">
            <v>10000</v>
          </cell>
          <cell r="D3290" t="str">
            <v>ubank</v>
          </cell>
          <cell r="E3290" t="str">
            <v>fixed</v>
          </cell>
          <cell r="F3290">
            <v>40370</v>
          </cell>
          <cell r="G3290">
            <v>0</v>
          </cell>
          <cell r="H3290">
            <v>2.85</v>
          </cell>
          <cell r="I3290">
            <v>3</v>
          </cell>
          <cell r="J3290">
            <v>3.5</v>
          </cell>
          <cell r="K3290">
            <v>3.6</v>
          </cell>
          <cell r="L3290">
            <v>3.7</v>
          </cell>
          <cell r="M3290">
            <v>0</v>
          </cell>
          <cell r="N3290">
            <v>0</v>
          </cell>
          <cell r="O3290" t="str">
            <v>term</v>
          </cell>
          <cell r="P3290" t="str">
            <v>UBRKLT</v>
          </cell>
          <cell r="Q3290">
            <v>38564</v>
          </cell>
          <cell r="R3290">
            <v>60</v>
          </cell>
          <cell r="S3290" t="str">
            <v>months</v>
          </cell>
          <cell r="T3290">
            <v>0</v>
          </cell>
          <cell r="U3290">
            <v>0</v>
          </cell>
          <cell r="V3290">
            <v>0</v>
          </cell>
          <cell r="W3290" t="str">
            <v>REG</v>
          </cell>
          <cell r="X3290">
            <v>1</v>
          </cell>
        </row>
        <row r="3291">
          <cell r="A3291">
            <v>2296663</v>
          </cell>
          <cell r="B3291">
            <v>1</v>
          </cell>
          <cell r="C3291">
            <v>11436.68</v>
          </cell>
          <cell r="D3291" t="str">
            <v>ubank</v>
          </cell>
          <cell r="E3291" t="str">
            <v>fixed</v>
          </cell>
          <cell r="F3291">
            <v>38910</v>
          </cell>
          <cell r="G3291">
            <v>0</v>
          </cell>
          <cell r="H3291">
            <v>2.85</v>
          </cell>
          <cell r="I3291">
            <v>3</v>
          </cell>
          <cell r="J3291">
            <v>3.5</v>
          </cell>
          <cell r="K3291">
            <v>3.6</v>
          </cell>
          <cell r="L3291">
            <v>3.7</v>
          </cell>
          <cell r="M3291">
            <v>0</v>
          </cell>
          <cell r="N3291">
            <v>-0.35</v>
          </cell>
          <cell r="O3291" t="str">
            <v>term</v>
          </cell>
          <cell r="P3291" t="str">
            <v>UBLONG</v>
          </cell>
          <cell r="Q3291">
            <v>38564</v>
          </cell>
          <cell r="R3291">
            <v>12</v>
          </cell>
          <cell r="S3291" t="str">
            <v>months</v>
          </cell>
          <cell r="T3291">
            <v>0</v>
          </cell>
          <cell r="U3291">
            <v>0</v>
          </cell>
          <cell r="V3291">
            <v>0</v>
          </cell>
          <cell r="W3291" t="str">
            <v>REG</v>
          </cell>
          <cell r="X3291">
            <v>1</v>
          </cell>
        </row>
        <row r="3292">
          <cell r="A3292">
            <v>2296754</v>
          </cell>
          <cell r="B3292">
            <v>1</v>
          </cell>
          <cell r="C3292">
            <v>10000</v>
          </cell>
          <cell r="D3292" t="str">
            <v>ubank</v>
          </cell>
          <cell r="E3292" t="str">
            <v>fixed</v>
          </cell>
          <cell r="F3292">
            <v>39641</v>
          </cell>
          <cell r="G3292">
            <v>0</v>
          </cell>
          <cell r="H3292">
            <v>2.85</v>
          </cell>
          <cell r="I3292">
            <v>3</v>
          </cell>
          <cell r="J3292">
            <v>3.5</v>
          </cell>
          <cell r="K3292">
            <v>3.6</v>
          </cell>
          <cell r="L3292">
            <v>3.7</v>
          </cell>
          <cell r="M3292">
            <v>0</v>
          </cell>
          <cell r="N3292">
            <v>0</v>
          </cell>
          <cell r="O3292" t="str">
            <v>term</v>
          </cell>
          <cell r="P3292" t="str">
            <v>UBRKLT</v>
          </cell>
          <cell r="Q3292">
            <v>38564</v>
          </cell>
          <cell r="R3292">
            <v>36</v>
          </cell>
          <cell r="S3292" t="str">
            <v>months</v>
          </cell>
          <cell r="T3292">
            <v>0</v>
          </cell>
          <cell r="U3292">
            <v>0</v>
          </cell>
          <cell r="V3292">
            <v>0</v>
          </cell>
          <cell r="W3292" t="str">
            <v>REG</v>
          </cell>
          <cell r="X3292">
            <v>1</v>
          </cell>
        </row>
        <row r="3293">
          <cell r="A3293">
            <v>2297570</v>
          </cell>
          <cell r="B3293">
            <v>1</v>
          </cell>
          <cell r="C3293">
            <v>4000</v>
          </cell>
          <cell r="D3293" t="str">
            <v>ubank</v>
          </cell>
          <cell r="E3293" t="str">
            <v>fixed</v>
          </cell>
          <cell r="F3293">
            <v>40373</v>
          </cell>
          <cell r="G3293">
            <v>0</v>
          </cell>
          <cell r="H3293">
            <v>2.85</v>
          </cell>
          <cell r="I3293">
            <v>3</v>
          </cell>
          <cell r="J3293">
            <v>3.5</v>
          </cell>
          <cell r="K3293">
            <v>3.6</v>
          </cell>
          <cell r="L3293">
            <v>3.7</v>
          </cell>
          <cell r="M3293">
            <v>0</v>
          </cell>
          <cell r="N3293">
            <v>0</v>
          </cell>
          <cell r="O3293" t="str">
            <v>term</v>
          </cell>
          <cell r="P3293" t="str">
            <v>UBRKLT</v>
          </cell>
          <cell r="Q3293">
            <v>38564</v>
          </cell>
          <cell r="R3293">
            <v>60</v>
          </cell>
          <cell r="S3293" t="str">
            <v>months</v>
          </cell>
          <cell r="T3293">
            <v>0</v>
          </cell>
          <cell r="U3293">
            <v>0</v>
          </cell>
          <cell r="V3293">
            <v>0</v>
          </cell>
          <cell r="W3293" t="str">
            <v>REG</v>
          </cell>
          <cell r="X3293">
            <v>1</v>
          </cell>
        </row>
        <row r="3294">
          <cell r="A3294">
            <v>2297638</v>
          </cell>
          <cell r="B3294">
            <v>1</v>
          </cell>
          <cell r="C3294">
            <v>23360.38</v>
          </cell>
          <cell r="D3294" t="str">
            <v>ubank</v>
          </cell>
          <cell r="E3294" t="str">
            <v>fixed</v>
          </cell>
          <cell r="F3294">
            <v>39642</v>
          </cell>
          <cell r="G3294">
            <v>0</v>
          </cell>
          <cell r="H3294">
            <v>2.85</v>
          </cell>
          <cell r="I3294">
            <v>3</v>
          </cell>
          <cell r="J3294">
            <v>3.5</v>
          </cell>
          <cell r="K3294">
            <v>3.6</v>
          </cell>
          <cell r="L3294">
            <v>3.7</v>
          </cell>
          <cell r="M3294">
            <v>0</v>
          </cell>
          <cell r="N3294">
            <v>0</v>
          </cell>
          <cell r="O3294" t="str">
            <v>term</v>
          </cell>
          <cell r="P3294" t="str">
            <v>UBRKLT</v>
          </cell>
          <cell r="Q3294">
            <v>38564</v>
          </cell>
          <cell r="R3294">
            <v>36</v>
          </cell>
          <cell r="S3294" t="str">
            <v>months</v>
          </cell>
          <cell r="T3294">
            <v>0</v>
          </cell>
          <cell r="U3294">
            <v>0</v>
          </cell>
          <cell r="V3294">
            <v>0</v>
          </cell>
          <cell r="W3294" t="str">
            <v>REG</v>
          </cell>
          <cell r="X3294">
            <v>1</v>
          </cell>
        </row>
        <row r="3295">
          <cell r="A3295">
            <v>2297851</v>
          </cell>
          <cell r="B3295">
            <v>1</v>
          </cell>
          <cell r="C3295">
            <v>3532.2</v>
          </cell>
          <cell r="D3295" t="str">
            <v>ubank</v>
          </cell>
          <cell r="E3295" t="str">
            <v>fixed</v>
          </cell>
          <cell r="F3295">
            <v>39644</v>
          </cell>
          <cell r="G3295">
            <v>0</v>
          </cell>
          <cell r="H3295">
            <v>2.85</v>
          </cell>
          <cell r="I3295">
            <v>3</v>
          </cell>
          <cell r="J3295">
            <v>3.5</v>
          </cell>
          <cell r="K3295">
            <v>3.6</v>
          </cell>
          <cell r="L3295">
            <v>3.7</v>
          </cell>
          <cell r="M3295">
            <v>0</v>
          </cell>
          <cell r="N3295">
            <v>0</v>
          </cell>
          <cell r="O3295" t="str">
            <v>term</v>
          </cell>
          <cell r="P3295" t="str">
            <v>UBRKLT</v>
          </cell>
          <cell r="Q3295">
            <v>38564</v>
          </cell>
          <cell r="R3295">
            <v>36</v>
          </cell>
          <cell r="S3295" t="str">
            <v>months</v>
          </cell>
          <cell r="T3295">
            <v>0</v>
          </cell>
          <cell r="U3295">
            <v>0</v>
          </cell>
          <cell r="V3295">
            <v>0</v>
          </cell>
          <cell r="W3295" t="str">
            <v>REG</v>
          </cell>
          <cell r="X3295">
            <v>1</v>
          </cell>
        </row>
        <row r="3296">
          <cell r="A3296">
            <v>2297869</v>
          </cell>
          <cell r="B3296">
            <v>1</v>
          </cell>
          <cell r="C3296">
            <v>5697.64</v>
          </cell>
          <cell r="D3296" t="str">
            <v>ubank</v>
          </cell>
          <cell r="E3296" t="str">
            <v>fixed</v>
          </cell>
          <cell r="F3296">
            <v>38911</v>
          </cell>
          <cell r="G3296">
            <v>0</v>
          </cell>
          <cell r="H3296">
            <v>2.85</v>
          </cell>
          <cell r="I3296">
            <v>3</v>
          </cell>
          <cell r="J3296">
            <v>3.5</v>
          </cell>
          <cell r="K3296">
            <v>3.6</v>
          </cell>
          <cell r="L3296">
            <v>3.7</v>
          </cell>
          <cell r="M3296">
            <v>0</v>
          </cell>
          <cell r="N3296">
            <v>-0.35</v>
          </cell>
          <cell r="O3296" t="str">
            <v>term</v>
          </cell>
          <cell r="P3296" t="str">
            <v>UBLONG</v>
          </cell>
          <cell r="Q3296">
            <v>38564</v>
          </cell>
          <cell r="R3296">
            <v>12</v>
          </cell>
          <cell r="S3296" t="str">
            <v>months</v>
          </cell>
          <cell r="T3296">
            <v>0</v>
          </cell>
          <cell r="U3296">
            <v>0</v>
          </cell>
          <cell r="V3296">
            <v>0</v>
          </cell>
          <cell r="W3296" t="str">
            <v>REG</v>
          </cell>
          <cell r="X3296">
            <v>1</v>
          </cell>
        </row>
        <row r="3297">
          <cell r="A3297">
            <v>2297950</v>
          </cell>
          <cell r="B3297">
            <v>1</v>
          </cell>
          <cell r="C3297">
            <v>10975.32</v>
          </cell>
          <cell r="D3297" t="str">
            <v>ubank</v>
          </cell>
          <cell r="E3297" t="str">
            <v>fixed</v>
          </cell>
          <cell r="F3297">
            <v>40007</v>
          </cell>
          <cell r="G3297">
            <v>0</v>
          </cell>
          <cell r="H3297">
            <v>2.85</v>
          </cell>
          <cell r="I3297">
            <v>3</v>
          </cell>
          <cell r="J3297">
            <v>3.5</v>
          </cell>
          <cell r="K3297">
            <v>3.6</v>
          </cell>
          <cell r="L3297">
            <v>3.7</v>
          </cell>
          <cell r="M3297">
            <v>0</v>
          </cell>
          <cell r="N3297">
            <v>0</v>
          </cell>
          <cell r="O3297" t="str">
            <v>term</v>
          </cell>
          <cell r="P3297" t="str">
            <v>UBRKLT</v>
          </cell>
          <cell r="Q3297">
            <v>38564</v>
          </cell>
          <cell r="R3297">
            <v>48</v>
          </cell>
          <cell r="S3297" t="str">
            <v>months</v>
          </cell>
          <cell r="T3297">
            <v>0</v>
          </cell>
          <cell r="U3297">
            <v>0</v>
          </cell>
          <cell r="V3297">
            <v>0</v>
          </cell>
          <cell r="W3297" t="str">
            <v>REG</v>
          </cell>
          <cell r="X3297">
            <v>1</v>
          </cell>
        </row>
        <row r="3298">
          <cell r="A3298">
            <v>2298735</v>
          </cell>
          <cell r="B3298">
            <v>1</v>
          </cell>
          <cell r="C3298">
            <v>10000</v>
          </cell>
          <cell r="D3298" t="str">
            <v>ubank</v>
          </cell>
          <cell r="E3298" t="str">
            <v>fixed</v>
          </cell>
          <cell r="F3298">
            <v>39640</v>
          </cell>
          <cell r="G3298">
            <v>0</v>
          </cell>
          <cell r="H3298">
            <v>2.85</v>
          </cell>
          <cell r="I3298">
            <v>3</v>
          </cell>
          <cell r="J3298">
            <v>3.5</v>
          </cell>
          <cell r="K3298">
            <v>3.6</v>
          </cell>
          <cell r="L3298">
            <v>3.7</v>
          </cell>
          <cell r="M3298">
            <v>0</v>
          </cell>
          <cell r="N3298">
            <v>0</v>
          </cell>
          <cell r="O3298" t="str">
            <v>term</v>
          </cell>
          <cell r="P3298" t="str">
            <v>UBRKLT</v>
          </cell>
          <cell r="Q3298">
            <v>38564</v>
          </cell>
          <cell r="R3298">
            <v>36</v>
          </cell>
          <cell r="S3298" t="str">
            <v>months</v>
          </cell>
          <cell r="T3298">
            <v>0</v>
          </cell>
          <cell r="U3298">
            <v>0</v>
          </cell>
          <cell r="V3298">
            <v>0</v>
          </cell>
          <cell r="W3298" t="str">
            <v>REG</v>
          </cell>
          <cell r="X3298">
            <v>1</v>
          </cell>
        </row>
        <row r="3299">
          <cell r="A3299">
            <v>2298743</v>
          </cell>
          <cell r="B3299">
            <v>1</v>
          </cell>
          <cell r="C3299">
            <v>50000</v>
          </cell>
          <cell r="D3299" t="str">
            <v>ubank</v>
          </cell>
          <cell r="E3299" t="str">
            <v>fixed</v>
          </cell>
          <cell r="F3299">
            <v>39641</v>
          </cell>
          <cell r="G3299">
            <v>0</v>
          </cell>
          <cell r="H3299">
            <v>2.85</v>
          </cell>
          <cell r="I3299">
            <v>3</v>
          </cell>
          <cell r="J3299">
            <v>3.5</v>
          </cell>
          <cell r="K3299">
            <v>3.6</v>
          </cell>
          <cell r="L3299">
            <v>3.7</v>
          </cell>
          <cell r="M3299">
            <v>0</v>
          </cell>
          <cell r="N3299">
            <v>0</v>
          </cell>
          <cell r="O3299" t="str">
            <v>term</v>
          </cell>
          <cell r="P3299" t="str">
            <v>UBRKLT</v>
          </cell>
          <cell r="Q3299">
            <v>38564</v>
          </cell>
          <cell r="R3299">
            <v>36</v>
          </cell>
          <cell r="S3299" t="str">
            <v>months</v>
          </cell>
          <cell r="T3299">
            <v>0</v>
          </cell>
          <cell r="U3299">
            <v>0</v>
          </cell>
          <cell r="V3299">
            <v>0</v>
          </cell>
          <cell r="W3299" t="str">
            <v>REG</v>
          </cell>
          <cell r="X3299">
            <v>1</v>
          </cell>
        </row>
        <row r="3300">
          <cell r="A3300">
            <v>2299469</v>
          </cell>
          <cell r="B3300">
            <v>1</v>
          </cell>
          <cell r="C3300">
            <v>16000</v>
          </cell>
          <cell r="D3300" t="str">
            <v>ubank</v>
          </cell>
          <cell r="E3300" t="str">
            <v>fixed</v>
          </cell>
          <cell r="F3300">
            <v>39644</v>
          </cell>
          <cell r="G3300">
            <v>0</v>
          </cell>
          <cell r="H3300">
            <v>2.85</v>
          </cell>
          <cell r="I3300">
            <v>3</v>
          </cell>
          <cell r="J3300">
            <v>3.5</v>
          </cell>
          <cell r="K3300">
            <v>3.6</v>
          </cell>
          <cell r="L3300">
            <v>3.7</v>
          </cell>
          <cell r="M3300">
            <v>0</v>
          </cell>
          <cell r="N3300">
            <v>0</v>
          </cell>
          <cell r="O3300" t="str">
            <v>term</v>
          </cell>
          <cell r="P3300" t="str">
            <v>UBRKLT</v>
          </cell>
          <cell r="Q3300">
            <v>38564</v>
          </cell>
          <cell r="R3300">
            <v>36</v>
          </cell>
          <cell r="S3300" t="str">
            <v>months</v>
          </cell>
          <cell r="T3300">
            <v>0</v>
          </cell>
          <cell r="U3300">
            <v>0</v>
          </cell>
          <cell r="V3300">
            <v>0</v>
          </cell>
          <cell r="W3300" t="str">
            <v>REG</v>
          </cell>
          <cell r="X3300">
            <v>1</v>
          </cell>
        </row>
        <row r="3301">
          <cell r="A3301">
            <v>2299568</v>
          </cell>
          <cell r="B3301">
            <v>1</v>
          </cell>
          <cell r="C3301">
            <v>100000</v>
          </cell>
          <cell r="D3301" t="str">
            <v>ubank</v>
          </cell>
          <cell r="E3301" t="str">
            <v>fixed</v>
          </cell>
          <cell r="F3301">
            <v>39640</v>
          </cell>
          <cell r="G3301">
            <v>0</v>
          </cell>
          <cell r="H3301">
            <v>2.6</v>
          </cell>
          <cell r="I3301">
            <v>2.75</v>
          </cell>
          <cell r="J3301">
            <v>3.25</v>
          </cell>
          <cell r="K3301">
            <v>3.35</v>
          </cell>
          <cell r="L3301">
            <v>3.45</v>
          </cell>
          <cell r="M3301">
            <v>0</v>
          </cell>
          <cell r="N3301">
            <v>0</v>
          </cell>
          <cell r="O3301" t="str">
            <v>term</v>
          </cell>
          <cell r="P3301" t="str">
            <v>UBRKLT</v>
          </cell>
          <cell r="Q3301">
            <v>38564</v>
          </cell>
          <cell r="R3301">
            <v>36</v>
          </cell>
          <cell r="S3301" t="str">
            <v>months</v>
          </cell>
          <cell r="T3301">
            <v>0</v>
          </cell>
          <cell r="U3301">
            <v>0</v>
          </cell>
          <cell r="V3301">
            <v>0</v>
          </cell>
          <cell r="W3301" t="str">
            <v>REG</v>
          </cell>
          <cell r="X3301">
            <v>1</v>
          </cell>
        </row>
        <row r="3302">
          <cell r="A3302">
            <v>2299915</v>
          </cell>
          <cell r="B3302">
            <v>1</v>
          </cell>
          <cell r="C3302">
            <v>18549</v>
          </cell>
          <cell r="D3302" t="str">
            <v>ubank</v>
          </cell>
          <cell r="E3302" t="str">
            <v>fixed</v>
          </cell>
          <cell r="F3302">
            <v>39642</v>
          </cell>
          <cell r="G3302">
            <v>0</v>
          </cell>
          <cell r="H3302">
            <v>2.85</v>
          </cell>
          <cell r="I3302">
            <v>3</v>
          </cell>
          <cell r="J3302">
            <v>3.5</v>
          </cell>
          <cell r="K3302">
            <v>3.6</v>
          </cell>
          <cell r="L3302">
            <v>3.7</v>
          </cell>
          <cell r="M3302">
            <v>0</v>
          </cell>
          <cell r="N3302">
            <v>0</v>
          </cell>
          <cell r="O3302" t="str">
            <v>term</v>
          </cell>
          <cell r="P3302" t="str">
            <v>UBRKLT</v>
          </cell>
          <cell r="Q3302">
            <v>38564</v>
          </cell>
          <cell r="R3302">
            <v>36</v>
          </cell>
          <cell r="S3302" t="str">
            <v>months</v>
          </cell>
          <cell r="T3302">
            <v>0</v>
          </cell>
          <cell r="U3302">
            <v>0</v>
          </cell>
          <cell r="V3302">
            <v>0</v>
          </cell>
          <cell r="W3302" t="str">
            <v>REG</v>
          </cell>
          <cell r="X3302">
            <v>1</v>
          </cell>
        </row>
        <row r="3303">
          <cell r="A3303">
            <v>2299980</v>
          </cell>
          <cell r="B3303">
            <v>1</v>
          </cell>
          <cell r="C3303">
            <v>9252</v>
          </cell>
          <cell r="D3303" t="str">
            <v>ubank</v>
          </cell>
          <cell r="E3303" t="str">
            <v>fixed</v>
          </cell>
          <cell r="F3303">
            <v>39643</v>
          </cell>
          <cell r="G3303">
            <v>0</v>
          </cell>
          <cell r="H3303">
            <v>2.85</v>
          </cell>
          <cell r="I3303">
            <v>3</v>
          </cell>
          <cell r="J3303">
            <v>3.5</v>
          </cell>
          <cell r="K3303">
            <v>3.6</v>
          </cell>
          <cell r="L3303">
            <v>3.7</v>
          </cell>
          <cell r="M3303">
            <v>0</v>
          </cell>
          <cell r="N3303">
            <v>0</v>
          </cell>
          <cell r="O3303" t="str">
            <v>term</v>
          </cell>
          <cell r="P3303" t="str">
            <v>UBRKLT</v>
          </cell>
          <cell r="Q3303">
            <v>38564</v>
          </cell>
          <cell r="R3303">
            <v>36</v>
          </cell>
          <cell r="S3303" t="str">
            <v>months</v>
          </cell>
          <cell r="T3303">
            <v>0</v>
          </cell>
          <cell r="U3303">
            <v>0</v>
          </cell>
          <cell r="V3303">
            <v>0</v>
          </cell>
          <cell r="W3303" t="str">
            <v>REG</v>
          </cell>
          <cell r="X3303">
            <v>1</v>
          </cell>
        </row>
        <row r="3304">
          <cell r="A3304">
            <v>2300150</v>
          </cell>
          <cell r="B3304">
            <v>1</v>
          </cell>
          <cell r="C3304">
            <v>5000</v>
          </cell>
          <cell r="D3304" t="str">
            <v>ubank</v>
          </cell>
          <cell r="E3304" t="str">
            <v>fixed</v>
          </cell>
          <cell r="F3304">
            <v>39644</v>
          </cell>
          <cell r="G3304">
            <v>0</v>
          </cell>
          <cell r="H3304">
            <v>2.85</v>
          </cell>
          <cell r="I3304">
            <v>3</v>
          </cell>
          <cell r="J3304">
            <v>3.5</v>
          </cell>
          <cell r="K3304">
            <v>3.6</v>
          </cell>
          <cell r="L3304">
            <v>3.7</v>
          </cell>
          <cell r="M3304">
            <v>0</v>
          </cell>
          <cell r="N3304">
            <v>0</v>
          </cell>
          <cell r="O3304" t="str">
            <v>term</v>
          </cell>
          <cell r="P3304" t="str">
            <v>UBRKLT</v>
          </cell>
          <cell r="Q3304">
            <v>38564</v>
          </cell>
          <cell r="R3304">
            <v>36</v>
          </cell>
          <cell r="S3304" t="str">
            <v>months</v>
          </cell>
          <cell r="T3304">
            <v>0</v>
          </cell>
          <cell r="U3304">
            <v>0</v>
          </cell>
          <cell r="V3304">
            <v>0</v>
          </cell>
          <cell r="W3304" t="str">
            <v>REG</v>
          </cell>
          <cell r="X3304">
            <v>1</v>
          </cell>
        </row>
        <row r="3305">
          <cell r="A3305">
            <v>2300176</v>
          </cell>
          <cell r="B3305">
            <v>1</v>
          </cell>
          <cell r="C3305">
            <v>25000</v>
          </cell>
          <cell r="D3305" t="str">
            <v>ubank</v>
          </cell>
          <cell r="E3305" t="str">
            <v>fixed</v>
          </cell>
          <cell r="F3305">
            <v>39641</v>
          </cell>
          <cell r="G3305">
            <v>0</v>
          </cell>
          <cell r="H3305">
            <v>2.6</v>
          </cell>
          <cell r="I3305">
            <v>2.75</v>
          </cell>
          <cell r="J3305">
            <v>3.25</v>
          </cell>
          <cell r="K3305">
            <v>3.35</v>
          </cell>
          <cell r="L3305">
            <v>3.45</v>
          </cell>
          <cell r="M3305">
            <v>0</v>
          </cell>
          <cell r="N3305">
            <v>0</v>
          </cell>
          <cell r="O3305" t="str">
            <v>term</v>
          </cell>
          <cell r="P3305" t="str">
            <v>UBRKLT</v>
          </cell>
          <cell r="Q3305">
            <v>38564</v>
          </cell>
          <cell r="R3305">
            <v>36</v>
          </cell>
          <cell r="S3305" t="str">
            <v>months</v>
          </cell>
          <cell r="T3305">
            <v>0</v>
          </cell>
          <cell r="U3305">
            <v>0</v>
          </cell>
          <cell r="V3305">
            <v>0</v>
          </cell>
          <cell r="W3305" t="str">
            <v>REG</v>
          </cell>
          <cell r="X3305">
            <v>1</v>
          </cell>
        </row>
        <row r="3306">
          <cell r="A3306">
            <v>2300200</v>
          </cell>
          <cell r="B3306">
            <v>1</v>
          </cell>
          <cell r="C3306">
            <v>20000</v>
          </cell>
          <cell r="D3306" t="str">
            <v>ubank</v>
          </cell>
          <cell r="E3306" t="str">
            <v>fixed</v>
          </cell>
          <cell r="F3306">
            <v>40009</v>
          </cell>
          <cell r="G3306">
            <v>0</v>
          </cell>
          <cell r="H3306">
            <v>2.85</v>
          </cell>
          <cell r="I3306">
            <v>3</v>
          </cell>
          <cell r="J3306">
            <v>3.5</v>
          </cell>
          <cell r="K3306">
            <v>3.6</v>
          </cell>
          <cell r="L3306">
            <v>3.7</v>
          </cell>
          <cell r="M3306">
            <v>0</v>
          </cell>
          <cell r="N3306">
            <v>0</v>
          </cell>
          <cell r="O3306" t="str">
            <v>term</v>
          </cell>
          <cell r="P3306" t="str">
            <v>UBRKLT</v>
          </cell>
          <cell r="Q3306">
            <v>38564</v>
          </cell>
          <cell r="R3306">
            <v>48</v>
          </cell>
          <cell r="S3306" t="str">
            <v>months</v>
          </cell>
          <cell r="T3306">
            <v>0</v>
          </cell>
          <cell r="U3306">
            <v>0</v>
          </cell>
          <cell r="V3306">
            <v>0</v>
          </cell>
          <cell r="W3306" t="str">
            <v>REG</v>
          </cell>
          <cell r="X3306">
            <v>1</v>
          </cell>
        </row>
        <row r="3307">
          <cell r="A3307">
            <v>2300218</v>
          </cell>
          <cell r="B3307">
            <v>1</v>
          </cell>
          <cell r="C3307">
            <v>10495.01</v>
          </cell>
          <cell r="D3307" t="str">
            <v>ubank</v>
          </cell>
          <cell r="E3307" t="str">
            <v>fixed</v>
          </cell>
          <cell r="F3307">
            <v>40007</v>
          </cell>
          <cell r="G3307">
            <v>0</v>
          </cell>
          <cell r="H3307">
            <v>2.85</v>
          </cell>
          <cell r="I3307">
            <v>3</v>
          </cell>
          <cell r="J3307">
            <v>3.5</v>
          </cell>
          <cell r="K3307">
            <v>3.6</v>
          </cell>
          <cell r="L3307">
            <v>3.7</v>
          </cell>
          <cell r="M3307">
            <v>0</v>
          </cell>
          <cell r="N3307">
            <v>0</v>
          </cell>
          <cell r="O3307" t="str">
            <v>term</v>
          </cell>
          <cell r="P3307" t="str">
            <v>UBRKLT</v>
          </cell>
          <cell r="Q3307">
            <v>38564</v>
          </cell>
          <cell r="R3307">
            <v>48</v>
          </cell>
          <cell r="S3307" t="str">
            <v>months</v>
          </cell>
          <cell r="T3307">
            <v>0</v>
          </cell>
          <cell r="U3307">
            <v>0</v>
          </cell>
          <cell r="V3307">
            <v>0</v>
          </cell>
          <cell r="W3307" t="str">
            <v>REG</v>
          </cell>
          <cell r="X3307">
            <v>1</v>
          </cell>
        </row>
        <row r="3308">
          <cell r="A3308">
            <v>2300226</v>
          </cell>
          <cell r="B3308">
            <v>1</v>
          </cell>
          <cell r="C3308">
            <v>10000</v>
          </cell>
          <cell r="D3308" t="str">
            <v>ubank</v>
          </cell>
          <cell r="E3308" t="str">
            <v>fixed</v>
          </cell>
          <cell r="F3308">
            <v>39643</v>
          </cell>
          <cell r="G3308">
            <v>0</v>
          </cell>
          <cell r="H3308">
            <v>2.85</v>
          </cell>
          <cell r="I3308">
            <v>3</v>
          </cell>
          <cell r="J3308">
            <v>3.5</v>
          </cell>
          <cell r="K3308">
            <v>3.6</v>
          </cell>
          <cell r="L3308">
            <v>3.7</v>
          </cell>
          <cell r="M3308">
            <v>0</v>
          </cell>
          <cell r="N3308">
            <v>0</v>
          </cell>
          <cell r="O3308" t="str">
            <v>term</v>
          </cell>
          <cell r="P3308" t="str">
            <v>UBRKLT</v>
          </cell>
          <cell r="Q3308">
            <v>38564</v>
          </cell>
          <cell r="R3308">
            <v>36</v>
          </cell>
          <cell r="S3308" t="str">
            <v>months</v>
          </cell>
          <cell r="T3308">
            <v>0</v>
          </cell>
          <cell r="U3308">
            <v>0</v>
          </cell>
          <cell r="V3308">
            <v>0</v>
          </cell>
          <cell r="W3308" t="str">
            <v>REG</v>
          </cell>
          <cell r="X3308">
            <v>1</v>
          </cell>
        </row>
        <row r="3309">
          <cell r="A3309">
            <v>2300291</v>
          </cell>
          <cell r="B3309">
            <v>1</v>
          </cell>
          <cell r="C3309">
            <v>15000</v>
          </cell>
          <cell r="D3309" t="str">
            <v>ubank</v>
          </cell>
          <cell r="E3309" t="str">
            <v>fixed</v>
          </cell>
          <cell r="F3309">
            <v>40009</v>
          </cell>
          <cell r="G3309">
            <v>0</v>
          </cell>
          <cell r="H3309">
            <v>2.85</v>
          </cell>
          <cell r="I3309">
            <v>3</v>
          </cell>
          <cell r="J3309">
            <v>3.5</v>
          </cell>
          <cell r="K3309">
            <v>3.6</v>
          </cell>
          <cell r="L3309">
            <v>3.7</v>
          </cell>
          <cell r="M3309">
            <v>0</v>
          </cell>
          <cell r="N3309">
            <v>0</v>
          </cell>
          <cell r="O3309" t="str">
            <v>term</v>
          </cell>
          <cell r="P3309" t="str">
            <v>UBRKLT</v>
          </cell>
          <cell r="Q3309">
            <v>38564</v>
          </cell>
          <cell r="R3309">
            <v>48</v>
          </cell>
          <cell r="S3309" t="str">
            <v>months</v>
          </cell>
          <cell r="T3309">
            <v>0</v>
          </cell>
          <cell r="U3309">
            <v>0</v>
          </cell>
          <cell r="V3309">
            <v>0</v>
          </cell>
          <cell r="W3309" t="str">
            <v>REG</v>
          </cell>
          <cell r="X3309">
            <v>1</v>
          </cell>
        </row>
        <row r="3310">
          <cell r="A3310">
            <v>2300481</v>
          </cell>
          <cell r="B3310">
            <v>2</v>
          </cell>
          <cell r="C3310">
            <v>1000</v>
          </cell>
          <cell r="D3310" t="str">
            <v>ubank</v>
          </cell>
          <cell r="E3310" t="str">
            <v>fixed</v>
          </cell>
          <cell r="F3310">
            <v>38913</v>
          </cell>
          <cell r="G3310">
            <v>0</v>
          </cell>
          <cell r="H3310">
            <v>2.85</v>
          </cell>
          <cell r="I3310">
            <v>3</v>
          </cell>
          <cell r="J3310">
            <v>3.5</v>
          </cell>
          <cell r="K3310">
            <v>3.6</v>
          </cell>
          <cell r="L3310">
            <v>3.7</v>
          </cell>
          <cell r="M3310">
            <v>0</v>
          </cell>
          <cell r="N3310">
            <v>-0.35</v>
          </cell>
          <cell r="O3310" t="str">
            <v>term</v>
          </cell>
          <cell r="P3310" t="str">
            <v>UBLONG</v>
          </cell>
          <cell r="Q3310">
            <v>38564</v>
          </cell>
          <cell r="R3310">
            <v>12</v>
          </cell>
          <cell r="S3310" t="str">
            <v>months</v>
          </cell>
          <cell r="T3310">
            <v>0</v>
          </cell>
          <cell r="U3310">
            <v>0</v>
          </cell>
          <cell r="V3310">
            <v>0</v>
          </cell>
          <cell r="W3310" t="str">
            <v>REG</v>
          </cell>
          <cell r="X3310">
            <v>1</v>
          </cell>
        </row>
        <row r="3311">
          <cell r="A3311">
            <v>2300481</v>
          </cell>
          <cell r="B3311">
            <v>1</v>
          </cell>
          <cell r="C3311">
            <v>1000</v>
          </cell>
          <cell r="D3311" t="str">
            <v>ubank</v>
          </cell>
          <cell r="E3311" t="str">
            <v>fixed</v>
          </cell>
          <cell r="F3311">
            <v>38913</v>
          </cell>
          <cell r="G3311">
            <v>0</v>
          </cell>
          <cell r="H3311">
            <v>2.85</v>
          </cell>
          <cell r="I3311">
            <v>3</v>
          </cell>
          <cell r="J3311">
            <v>3.5</v>
          </cell>
          <cell r="K3311">
            <v>3.6</v>
          </cell>
          <cell r="L3311">
            <v>3.7</v>
          </cell>
          <cell r="M3311">
            <v>0</v>
          </cell>
          <cell r="N3311">
            <v>-0.35</v>
          </cell>
          <cell r="O3311" t="str">
            <v>term</v>
          </cell>
          <cell r="P3311" t="str">
            <v>UBLONG</v>
          </cell>
          <cell r="Q3311">
            <v>38564</v>
          </cell>
          <cell r="R3311">
            <v>12</v>
          </cell>
          <cell r="S3311" t="str">
            <v>months</v>
          </cell>
          <cell r="T3311">
            <v>0</v>
          </cell>
          <cell r="U3311">
            <v>0</v>
          </cell>
          <cell r="V3311">
            <v>0</v>
          </cell>
          <cell r="W3311" t="str">
            <v>REG</v>
          </cell>
          <cell r="X3311">
            <v>1</v>
          </cell>
        </row>
        <row r="3312">
          <cell r="A3312">
            <v>2300606</v>
          </cell>
          <cell r="B3312">
            <v>1</v>
          </cell>
          <cell r="C3312">
            <v>20000</v>
          </cell>
          <cell r="D3312" t="str">
            <v>ubank</v>
          </cell>
          <cell r="E3312" t="str">
            <v>fixed</v>
          </cell>
          <cell r="F3312">
            <v>39644</v>
          </cell>
          <cell r="G3312">
            <v>0</v>
          </cell>
          <cell r="H3312">
            <v>2.85</v>
          </cell>
          <cell r="I3312">
            <v>3</v>
          </cell>
          <cell r="J3312">
            <v>3.5</v>
          </cell>
          <cell r="K3312">
            <v>3.6</v>
          </cell>
          <cell r="L3312">
            <v>3.7</v>
          </cell>
          <cell r="M3312">
            <v>0</v>
          </cell>
          <cell r="N3312">
            <v>0</v>
          </cell>
          <cell r="O3312" t="str">
            <v>term</v>
          </cell>
          <cell r="P3312" t="str">
            <v>UBRKLT</v>
          </cell>
          <cell r="Q3312">
            <v>38564</v>
          </cell>
          <cell r="R3312">
            <v>36</v>
          </cell>
          <cell r="S3312" t="str">
            <v>months</v>
          </cell>
          <cell r="T3312">
            <v>0</v>
          </cell>
          <cell r="U3312">
            <v>0</v>
          </cell>
          <cell r="V3312">
            <v>0</v>
          </cell>
          <cell r="W3312" t="str">
            <v>REG</v>
          </cell>
          <cell r="X3312">
            <v>1</v>
          </cell>
        </row>
        <row r="3313">
          <cell r="A3313">
            <v>2300705</v>
          </cell>
          <cell r="B3313">
            <v>1</v>
          </cell>
          <cell r="C3313">
            <v>26500</v>
          </cell>
          <cell r="D3313" t="str">
            <v>ubank</v>
          </cell>
          <cell r="E3313" t="str">
            <v>fixed</v>
          </cell>
          <cell r="F3313">
            <v>39644</v>
          </cell>
          <cell r="G3313">
            <v>0</v>
          </cell>
          <cell r="H3313">
            <v>2.85</v>
          </cell>
          <cell r="I3313">
            <v>3</v>
          </cell>
          <cell r="J3313">
            <v>3.5</v>
          </cell>
          <cell r="K3313">
            <v>3.6</v>
          </cell>
          <cell r="L3313">
            <v>3.7</v>
          </cell>
          <cell r="M3313">
            <v>0</v>
          </cell>
          <cell r="N3313">
            <v>0</v>
          </cell>
          <cell r="O3313" t="str">
            <v>term</v>
          </cell>
          <cell r="P3313" t="str">
            <v>UBRKLT</v>
          </cell>
          <cell r="Q3313">
            <v>38564</v>
          </cell>
          <cell r="R3313">
            <v>36</v>
          </cell>
          <cell r="S3313" t="str">
            <v>months</v>
          </cell>
          <cell r="T3313">
            <v>0</v>
          </cell>
          <cell r="U3313">
            <v>0</v>
          </cell>
          <cell r="V3313">
            <v>0</v>
          </cell>
          <cell r="W3313" t="str">
            <v>REG</v>
          </cell>
          <cell r="X3313">
            <v>1</v>
          </cell>
        </row>
        <row r="3314">
          <cell r="A3314">
            <v>2300960</v>
          </cell>
          <cell r="B3314">
            <v>1</v>
          </cell>
          <cell r="C3314">
            <v>2500</v>
          </cell>
          <cell r="D3314" t="str">
            <v>ubank</v>
          </cell>
          <cell r="E3314" t="str">
            <v>fixed</v>
          </cell>
          <cell r="F3314">
            <v>40377</v>
          </cell>
          <cell r="G3314">
            <v>0</v>
          </cell>
          <cell r="H3314">
            <v>2.85</v>
          </cell>
          <cell r="I3314">
            <v>3</v>
          </cell>
          <cell r="J3314">
            <v>3.5</v>
          </cell>
          <cell r="K3314">
            <v>3.6</v>
          </cell>
          <cell r="L3314">
            <v>3.7</v>
          </cell>
          <cell r="M3314">
            <v>0</v>
          </cell>
          <cell r="N3314">
            <v>0</v>
          </cell>
          <cell r="O3314" t="str">
            <v>term</v>
          </cell>
          <cell r="P3314" t="str">
            <v>UBRKLT</v>
          </cell>
          <cell r="Q3314">
            <v>38564</v>
          </cell>
          <cell r="R3314">
            <v>60</v>
          </cell>
          <cell r="S3314" t="str">
            <v>months</v>
          </cell>
          <cell r="T3314">
            <v>0</v>
          </cell>
          <cell r="U3314">
            <v>0</v>
          </cell>
          <cell r="V3314">
            <v>0</v>
          </cell>
          <cell r="W3314" t="str">
            <v>REG</v>
          </cell>
          <cell r="X3314">
            <v>1</v>
          </cell>
        </row>
        <row r="3315">
          <cell r="A3315">
            <v>2300994</v>
          </cell>
          <cell r="B3315">
            <v>1</v>
          </cell>
          <cell r="C3315">
            <v>11000</v>
          </cell>
          <cell r="D3315" t="str">
            <v>ubank</v>
          </cell>
          <cell r="E3315" t="str">
            <v>fixed</v>
          </cell>
          <cell r="F3315">
            <v>39647</v>
          </cell>
          <cell r="G3315">
            <v>0</v>
          </cell>
          <cell r="H3315">
            <v>2.85</v>
          </cell>
          <cell r="I3315">
            <v>3</v>
          </cell>
          <cell r="J3315">
            <v>3.5</v>
          </cell>
          <cell r="K3315">
            <v>3.6</v>
          </cell>
          <cell r="L3315">
            <v>3.7</v>
          </cell>
          <cell r="M3315">
            <v>0</v>
          </cell>
          <cell r="N3315">
            <v>0</v>
          </cell>
          <cell r="O3315" t="str">
            <v>term</v>
          </cell>
          <cell r="P3315" t="str">
            <v>UBRKLT</v>
          </cell>
          <cell r="Q3315">
            <v>38564</v>
          </cell>
          <cell r="R3315">
            <v>36</v>
          </cell>
          <cell r="S3315" t="str">
            <v>months</v>
          </cell>
          <cell r="T3315">
            <v>0</v>
          </cell>
          <cell r="U3315">
            <v>0</v>
          </cell>
          <cell r="V3315">
            <v>0</v>
          </cell>
          <cell r="W3315" t="str">
            <v>REG</v>
          </cell>
          <cell r="X3315">
            <v>1</v>
          </cell>
        </row>
        <row r="3316">
          <cell r="A3316">
            <v>2301018</v>
          </cell>
          <cell r="B3316">
            <v>1</v>
          </cell>
          <cell r="C3316">
            <v>8000</v>
          </cell>
          <cell r="D3316" t="str">
            <v>ubank</v>
          </cell>
          <cell r="E3316" t="str">
            <v>fixed</v>
          </cell>
          <cell r="F3316">
            <v>39642</v>
          </cell>
          <cell r="G3316">
            <v>0</v>
          </cell>
          <cell r="H3316">
            <v>2.85</v>
          </cell>
          <cell r="I3316">
            <v>3</v>
          </cell>
          <cell r="J3316">
            <v>3.5</v>
          </cell>
          <cell r="K3316">
            <v>3.6</v>
          </cell>
          <cell r="L3316">
            <v>3.7</v>
          </cell>
          <cell r="M3316">
            <v>0</v>
          </cell>
          <cell r="N3316">
            <v>0</v>
          </cell>
          <cell r="O3316" t="str">
            <v>term</v>
          </cell>
          <cell r="P3316" t="str">
            <v>UBRKLT</v>
          </cell>
          <cell r="Q3316">
            <v>38564</v>
          </cell>
          <cell r="R3316">
            <v>36</v>
          </cell>
          <cell r="S3316" t="str">
            <v>months</v>
          </cell>
          <cell r="T3316">
            <v>0</v>
          </cell>
          <cell r="U3316">
            <v>0</v>
          </cell>
          <cell r="V3316">
            <v>0</v>
          </cell>
          <cell r="W3316" t="str">
            <v>REG</v>
          </cell>
          <cell r="X3316">
            <v>1</v>
          </cell>
        </row>
        <row r="3317">
          <cell r="A3317">
            <v>2301141</v>
          </cell>
          <cell r="B3317">
            <v>1</v>
          </cell>
          <cell r="C3317">
            <v>25000</v>
          </cell>
          <cell r="D3317" t="str">
            <v>ubank</v>
          </cell>
          <cell r="E3317" t="str">
            <v>fixed</v>
          </cell>
          <cell r="F3317">
            <v>39647</v>
          </cell>
          <cell r="G3317">
            <v>0</v>
          </cell>
          <cell r="H3317">
            <v>2.85</v>
          </cell>
          <cell r="I3317">
            <v>3</v>
          </cell>
          <cell r="J3317">
            <v>3.5</v>
          </cell>
          <cell r="K3317">
            <v>3.6</v>
          </cell>
          <cell r="L3317">
            <v>3.7</v>
          </cell>
          <cell r="M3317">
            <v>0</v>
          </cell>
          <cell r="N3317">
            <v>0</v>
          </cell>
          <cell r="O3317" t="str">
            <v>term</v>
          </cell>
          <cell r="P3317" t="str">
            <v>UBRKLT</v>
          </cell>
          <cell r="Q3317">
            <v>38564</v>
          </cell>
          <cell r="R3317">
            <v>36</v>
          </cell>
          <cell r="S3317" t="str">
            <v>months</v>
          </cell>
          <cell r="T3317">
            <v>0</v>
          </cell>
          <cell r="U3317">
            <v>0</v>
          </cell>
          <cell r="V3317">
            <v>0</v>
          </cell>
          <cell r="W3317" t="str">
            <v>REG</v>
          </cell>
          <cell r="X3317">
            <v>1</v>
          </cell>
        </row>
        <row r="3318">
          <cell r="A3318">
            <v>2301182</v>
          </cell>
          <cell r="B3318">
            <v>1</v>
          </cell>
          <cell r="C3318">
            <v>5000</v>
          </cell>
          <cell r="D3318" t="str">
            <v>ubank</v>
          </cell>
          <cell r="E3318" t="str">
            <v>fixed</v>
          </cell>
          <cell r="F3318">
            <v>39648</v>
          </cell>
          <cell r="G3318">
            <v>0</v>
          </cell>
          <cell r="H3318">
            <v>2.85</v>
          </cell>
          <cell r="I3318">
            <v>3</v>
          </cell>
          <cell r="J3318">
            <v>3.5</v>
          </cell>
          <cell r="K3318">
            <v>3.6</v>
          </cell>
          <cell r="L3318">
            <v>3.7</v>
          </cell>
          <cell r="M3318">
            <v>0</v>
          </cell>
          <cell r="N3318">
            <v>0</v>
          </cell>
          <cell r="O3318" t="str">
            <v>term</v>
          </cell>
          <cell r="P3318" t="str">
            <v>UBRKLT</v>
          </cell>
          <cell r="Q3318">
            <v>38564</v>
          </cell>
          <cell r="R3318">
            <v>36</v>
          </cell>
          <cell r="S3318" t="str">
            <v>months</v>
          </cell>
          <cell r="T3318">
            <v>0</v>
          </cell>
          <cell r="U3318">
            <v>0</v>
          </cell>
          <cell r="V3318">
            <v>0</v>
          </cell>
          <cell r="W3318" t="str">
            <v>REG</v>
          </cell>
          <cell r="X3318">
            <v>1</v>
          </cell>
        </row>
        <row r="3319">
          <cell r="A3319">
            <v>2301307</v>
          </cell>
          <cell r="B3319">
            <v>1</v>
          </cell>
          <cell r="C3319">
            <v>13005.3</v>
          </cell>
          <cell r="D3319" t="str">
            <v>ubank</v>
          </cell>
          <cell r="E3319" t="str">
            <v>fixed</v>
          </cell>
          <cell r="F3319">
            <v>39648</v>
          </cell>
          <cell r="G3319">
            <v>0</v>
          </cell>
          <cell r="H3319">
            <v>2.85</v>
          </cell>
          <cell r="I3319">
            <v>3</v>
          </cell>
          <cell r="J3319">
            <v>3.5</v>
          </cell>
          <cell r="K3319">
            <v>3.6</v>
          </cell>
          <cell r="L3319">
            <v>3.7</v>
          </cell>
          <cell r="M3319">
            <v>0</v>
          </cell>
          <cell r="N3319">
            <v>0</v>
          </cell>
          <cell r="O3319" t="str">
            <v>term</v>
          </cell>
          <cell r="P3319" t="str">
            <v>UBRKLT</v>
          </cell>
          <cell r="Q3319">
            <v>38564</v>
          </cell>
          <cell r="R3319">
            <v>36</v>
          </cell>
          <cell r="S3319" t="str">
            <v>months</v>
          </cell>
          <cell r="T3319">
            <v>0</v>
          </cell>
          <cell r="U3319">
            <v>0</v>
          </cell>
          <cell r="V3319">
            <v>0</v>
          </cell>
          <cell r="W3319" t="str">
            <v>REG</v>
          </cell>
          <cell r="X3319">
            <v>1</v>
          </cell>
        </row>
        <row r="3320">
          <cell r="A3320">
            <v>2301364</v>
          </cell>
          <cell r="B3320">
            <v>1</v>
          </cell>
          <cell r="C3320">
            <v>10000</v>
          </cell>
          <cell r="D3320" t="str">
            <v>ubank</v>
          </cell>
          <cell r="E3320" t="str">
            <v>fixed</v>
          </cell>
          <cell r="F3320">
            <v>40009</v>
          </cell>
          <cell r="G3320">
            <v>0</v>
          </cell>
          <cell r="H3320">
            <v>2.85</v>
          </cell>
          <cell r="I3320">
            <v>3</v>
          </cell>
          <cell r="J3320">
            <v>3.5</v>
          </cell>
          <cell r="K3320">
            <v>3.6</v>
          </cell>
          <cell r="L3320">
            <v>3.7</v>
          </cell>
          <cell r="M3320">
            <v>0</v>
          </cell>
          <cell r="N3320">
            <v>0</v>
          </cell>
          <cell r="O3320" t="str">
            <v>term</v>
          </cell>
          <cell r="P3320" t="str">
            <v>UBRKLT</v>
          </cell>
          <cell r="Q3320">
            <v>38564</v>
          </cell>
          <cell r="R3320">
            <v>48</v>
          </cell>
          <cell r="S3320" t="str">
            <v>months</v>
          </cell>
          <cell r="T3320">
            <v>0</v>
          </cell>
          <cell r="U3320">
            <v>0</v>
          </cell>
          <cell r="V3320">
            <v>0</v>
          </cell>
          <cell r="W3320" t="str">
            <v>REG</v>
          </cell>
          <cell r="X3320">
            <v>1</v>
          </cell>
        </row>
        <row r="3321">
          <cell r="A3321">
            <v>2301562</v>
          </cell>
          <cell r="B3321">
            <v>1</v>
          </cell>
          <cell r="C3321">
            <v>18000</v>
          </cell>
          <cell r="D3321" t="str">
            <v>ubank</v>
          </cell>
          <cell r="E3321" t="str">
            <v>fixed</v>
          </cell>
          <cell r="F3321">
            <v>38918</v>
          </cell>
          <cell r="G3321">
            <v>0</v>
          </cell>
          <cell r="H3321">
            <v>2.85</v>
          </cell>
          <cell r="I3321">
            <v>3</v>
          </cell>
          <cell r="J3321">
            <v>3.5</v>
          </cell>
          <cell r="K3321">
            <v>3.6</v>
          </cell>
          <cell r="L3321">
            <v>3.7</v>
          </cell>
          <cell r="M3321">
            <v>0</v>
          </cell>
          <cell r="N3321">
            <v>-0.35</v>
          </cell>
          <cell r="O3321" t="str">
            <v>term</v>
          </cell>
          <cell r="P3321" t="str">
            <v>UBLONG</v>
          </cell>
          <cell r="Q3321">
            <v>38564</v>
          </cell>
          <cell r="R3321">
            <v>12</v>
          </cell>
          <cell r="S3321" t="str">
            <v>months</v>
          </cell>
          <cell r="T3321">
            <v>0</v>
          </cell>
          <cell r="U3321">
            <v>0</v>
          </cell>
          <cell r="V3321">
            <v>0</v>
          </cell>
          <cell r="W3321" t="str">
            <v>REG</v>
          </cell>
          <cell r="X3321">
            <v>1</v>
          </cell>
        </row>
        <row r="3322">
          <cell r="A3322">
            <v>2301638</v>
          </cell>
          <cell r="B3322">
            <v>1</v>
          </cell>
          <cell r="C3322">
            <v>55000</v>
          </cell>
          <cell r="D3322" t="str">
            <v>ubank</v>
          </cell>
          <cell r="E3322" t="str">
            <v>fixed</v>
          </cell>
          <cell r="F3322">
            <v>38916</v>
          </cell>
          <cell r="G3322">
            <v>0</v>
          </cell>
          <cell r="H3322">
            <v>2.85</v>
          </cell>
          <cell r="I3322">
            <v>3</v>
          </cell>
          <cell r="J3322">
            <v>3.5</v>
          </cell>
          <cell r="K3322">
            <v>3.6</v>
          </cell>
          <cell r="L3322">
            <v>3.7</v>
          </cell>
          <cell r="M3322">
            <v>0</v>
          </cell>
          <cell r="N3322">
            <v>0</v>
          </cell>
          <cell r="O3322" t="str">
            <v>term</v>
          </cell>
          <cell r="P3322" t="str">
            <v>UBRKLT</v>
          </cell>
          <cell r="Q3322">
            <v>38564</v>
          </cell>
          <cell r="R3322">
            <v>12</v>
          </cell>
          <cell r="S3322" t="str">
            <v>months</v>
          </cell>
          <cell r="T3322">
            <v>0</v>
          </cell>
          <cell r="U3322">
            <v>0</v>
          </cell>
          <cell r="V3322">
            <v>0</v>
          </cell>
          <cell r="W3322" t="str">
            <v>REG</v>
          </cell>
          <cell r="X3322">
            <v>1</v>
          </cell>
        </row>
        <row r="3323">
          <cell r="A3323">
            <v>2302230</v>
          </cell>
          <cell r="B3323">
            <v>2</v>
          </cell>
          <cell r="C3323">
            <v>20000</v>
          </cell>
          <cell r="D3323" t="str">
            <v>ubank</v>
          </cell>
          <cell r="E3323" t="str">
            <v>fixed</v>
          </cell>
          <cell r="F3323">
            <v>40013</v>
          </cell>
          <cell r="G3323">
            <v>0</v>
          </cell>
          <cell r="H3323">
            <v>2.85</v>
          </cell>
          <cell r="I3323">
            <v>3</v>
          </cell>
          <cell r="J3323">
            <v>3.5</v>
          </cell>
          <cell r="K3323">
            <v>3.6</v>
          </cell>
          <cell r="L3323">
            <v>3.7</v>
          </cell>
          <cell r="M3323">
            <v>0</v>
          </cell>
          <cell r="N3323">
            <v>0</v>
          </cell>
          <cell r="O3323" t="str">
            <v>term</v>
          </cell>
          <cell r="P3323" t="str">
            <v>UBRKLT</v>
          </cell>
          <cell r="Q3323">
            <v>38564</v>
          </cell>
          <cell r="R3323">
            <v>48</v>
          </cell>
          <cell r="S3323" t="str">
            <v>months</v>
          </cell>
          <cell r="T3323">
            <v>0</v>
          </cell>
          <cell r="U3323">
            <v>0</v>
          </cell>
          <cell r="V3323">
            <v>0</v>
          </cell>
          <cell r="W3323" t="str">
            <v>REG</v>
          </cell>
          <cell r="X3323">
            <v>1</v>
          </cell>
        </row>
        <row r="3324">
          <cell r="A3324">
            <v>2302230</v>
          </cell>
          <cell r="B3324">
            <v>1</v>
          </cell>
          <cell r="C3324">
            <v>80000</v>
          </cell>
          <cell r="D3324" t="str">
            <v>ubank</v>
          </cell>
          <cell r="E3324" t="str">
            <v>fixed</v>
          </cell>
          <cell r="F3324">
            <v>39648</v>
          </cell>
          <cell r="G3324">
            <v>0</v>
          </cell>
          <cell r="H3324">
            <v>2.85</v>
          </cell>
          <cell r="I3324">
            <v>3</v>
          </cell>
          <cell r="J3324">
            <v>3.5</v>
          </cell>
          <cell r="K3324">
            <v>3.6</v>
          </cell>
          <cell r="L3324">
            <v>3.7</v>
          </cell>
          <cell r="M3324">
            <v>0</v>
          </cell>
          <cell r="N3324">
            <v>0</v>
          </cell>
          <cell r="O3324" t="str">
            <v>term</v>
          </cell>
          <cell r="P3324" t="str">
            <v>UBRKLT</v>
          </cell>
          <cell r="Q3324">
            <v>38564</v>
          </cell>
          <cell r="R3324">
            <v>36</v>
          </cell>
          <cell r="S3324" t="str">
            <v>months</v>
          </cell>
          <cell r="T3324">
            <v>0</v>
          </cell>
          <cell r="U3324">
            <v>0</v>
          </cell>
          <cell r="V3324">
            <v>0</v>
          </cell>
          <cell r="W3324" t="str">
            <v>REG</v>
          </cell>
          <cell r="X3324">
            <v>1</v>
          </cell>
        </row>
        <row r="3325">
          <cell r="A3325">
            <v>2302354</v>
          </cell>
          <cell r="B3325">
            <v>1</v>
          </cell>
          <cell r="C3325">
            <v>36000</v>
          </cell>
          <cell r="D3325" t="str">
            <v>ubank</v>
          </cell>
          <cell r="E3325" t="str">
            <v>fixed</v>
          </cell>
          <cell r="F3325">
            <v>39649</v>
          </cell>
          <cell r="G3325">
            <v>0</v>
          </cell>
          <cell r="H3325">
            <v>2.85</v>
          </cell>
          <cell r="I3325">
            <v>3</v>
          </cell>
          <cell r="J3325">
            <v>3.5</v>
          </cell>
          <cell r="K3325">
            <v>3.6</v>
          </cell>
          <cell r="L3325">
            <v>3.7</v>
          </cell>
          <cell r="M3325">
            <v>0</v>
          </cell>
          <cell r="N3325">
            <v>0</v>
          </cell>
          <cell r="O3325" t="str">
            <v>term</v>
          </cell>
          <cell r="P3325" t="str">
            <v>UBRKLT</v>
          </cell>
          <cell r="Q3325">
            <v>38564</v>
          </cell>
          <cell r="R3325">
            <v>36</v>
          </cell>
          <cell r="S3325" t="str">
            <v>months</v>
          </cell>
          <cell r="T3325">
            <v>0</v>
          </cell>
          <cell r="U3325">
            <v>0</v>
          </cell>
          <cell r="V3325">
            <v>0</v>
          </cell>
          <cell r="W3325" t="str">
            <v>REG</v>
          </cell>
          <cell r="X3325">
            <v>1</v>
          </cell>
        </row>
        <row r="3326">
          <cell r="A3326">
            <v>2302438</v>
          </cell>
          <cell r="B3326">
            <v>1</v>
          </cell>
          <cell r="C3326">
            <v>10000</v>
          </cell>
          <cell r="D3326" t="str">
            <v>ubank</v>
          </cell>
          <cell r="E3326" t="str">
            <v>fixed</v>
          </cell>
          <cell r="F3326">
            <v>40014</v>
          </cell>
          <cell r="G3326">
            <v>0</v>
          </cell>
          <cell r="H3326">
            <v>2.85</v>
          </cell>
          <cell r="I3326">
            <v>3</v>
          </cell>
          <cell r="J3326">
            <v>3.5</v>
          </cell>
          <cell r="K3326">
            <v>3.6</v>
          </cell>
          <cell r="L3326">
            <v>3.7</v>
          </cell>
          <cell r="M3326">
            <v>0</v>
          </cell>
          <cell r="N3326">
            <v>0.05</v>
          </cell>
          <cell r="O3326" t="str">
            <v>term</v>
          </cell>
          <cell r="P3326" t="str">
            <v>UBRKLT</v>
          </cell>
          <cell r="Q3326">
            <v>38564</v>
          </cell>
          <cell r="R3326">
            <v>48</v>
          </cell>
          <cell r="S3326" t="str">
            <v>months</v>
          </cell>
          <cell r="T3326">
            <v>0</v>
          </cell>
          <cell r="U3326">
            <v>0</v>
          </cell>
          <cell r="V3326">
            <v>0</v>
          </cell>
          <cell r="W3326" t="str">
            <v>REG</v>
          </cell>
          <cell r="X3326">
            <v>1</v>
          </cell>
        </row>
        <row r="3327">
          <cell r="A3327">
            <v>2302560</v>
          </cell>
          <cell r="B3327">
            <v>1</v>
          </cell>
          <cell r="C3327">
            <v>13000</v>
          </cell>
          <cell r="D3327" t="str">
            <v>ubank</v>
          </cell>
          <cell r="E3327" t="str">
            <v>fixed</v>
          </cell>
          <cell r="F3327">
            <v>39651</v>
          </cell>
          <cell r="G3327">
            <v>0</v>
          </cell>
          <cell r="H3327">
            <v>2.85</v>
          </cell>
          <cell r="I3327">
            <v>3</v>
          </cell>
          <cell r="J3327">
            <v>3.5</v>
          </cell>
          <cell r="K3327">
            <v>3.6</v>
          </cell>
          <cell r="L3327">
            <v>3.7</v>
          </cell>
          <cell r="M3327">
            <v>0</v>
          </cell>
          <cell r="N3327">
            <v>0</v>
          </cell>
          <cell r="O3327" t="str">
            <v>term</v>
          </cell>
          <cell r="P3327" t="str">
            <v>UBRKLT</v>
          </cell>
          <cell r="Q3327">
            <v>38564</v>
          </cell>
          <cell r="R3327">
            <v>36</v>
          </cell>
          <cell r="S3327" t="str">
            <v>months</v>
          </cell>
          <cell r="T3327">
            <v>0</v>
          </cell>
          <cell r="U3327">
            <v>0</v>
          </cell>
          <cell r="V3327">
            <v>0</v>
          </cell>
          <cell r="W3327" t="str">
            <v>REG</v>
          </cell>
          <cell r="X3327">
            <v>1</v>
          </cell>
        </row>
        <row r="3328">
          <cell r="A3328">
            <v>2302669</v>
          </cell>
          <cell r="B3328">
            <v>1</v>
          </cell>
          <cell r="C3328">
            <v>7000</v>
          </cell>
          <cell r="D3328" t="str">
            <v>ubank</v>
          </cell>
          <cell r="E3328" t="str">
            <v>fixed</v>
          </cell>
          <cell r="F3328">
            <v>39651</v>
          </cell>
          <cell r="G3328">
            <v>0</v>
          </cell>
          <cell r="H3328">
            <v>2.85</v>
          </cell>
          <cell r="I3328">
            <v>3</v>
          </cell>
          <cell r="J3328">
            <v>3.5</v>
          </cell>
          <cell r="K3328">
            <v>3.6</v>
          </cell>
          <cell r="L3328">
            <v>3.7</v>
          </cell>
          <cell r="M3328">
            <v>0</v>
          </cell>
          <cell r="N3328">
            <v>0</v>
          </cell>
          <cell r="O3328" t="str">
            <v>term</v>
          </cell>
          <cell r="P3328" t="str">
            <v>UBRKLT</v>
          </cell>
          <cell r="Q3328">
            <v>38564</v>
          </cell>
          <cell r="R3328">
            <v>36</v>
          </cell>
          <cell r="S3328" t="str">
            <v>months</v>
          </cell>
          <cell r="T3328">
            <v>0</v>
          </cell>
          <cell r="U3328">
            <v>0</v>
          </cell>
          <cell r="V3328">
            <v>0</v>
          </cell>
          <cell r="W3328" t="str">
            <v>REG</v>
          </cell>
          <cell r="X3328">
            <v>1</v>
          </cell>
        </row>
        <row r="3329">
          <cell r="A3329">
            <v>2303485</v>
          </cell>
          <cell r="B3329">
            <v>1</v>
          </cell>
          <cell r="C3329">
            <v>19975</v>
          </cell>
          <cell r="D3329" t="str">
            <v>ubank</v>
          </cell>
          <cell r="E3329" t="str">
            <v>fixed</v>
          </cell>
          <cell r="F3329">
            <v>38916</v>
          </cell>
          <cell r="G3329">
            <v>0</v>
          </cell>
          <cell r="H3329">
            <v>2.85</v>
          </cell>
          <cell r="I3329">
            <v>3</v>
          </cell>
          <cell r="J3329">
            <v>3.5</v>
          </cell>
          <cell r="K3329">
            <v>3.6</v>
          </cell>
          <cell r="L3329">
            <v>3.7</v>
          </cell>
          <cell r="M3329">
            <v>0</v>
          </cell>
          <cell r="N3329">
            <v>0</v>
          </cell>
          <cell r="O3329" t="str">
            <v>RSP</v>
          </cell>
          <cell r="P3329" t="str">
            <v>UBRKRS</v>
          </cell>
          <cell r="Q3329">
            <v>38564</v>
          </cell>
          <cell r="R3329">
            <v>12</v>
          </cell>
          <cell r="S3329" t="str">
            <v>months</v>
          </cell>
          <cell r="T3329">
            <v>0</v>
          </cell>
          <cell r="U3329">
            <v>0</v>
          </cell>
          <cell r="V3329">
            <v>0</v>
          </cell>
          <cell r="W3329" t="str">
            <v>REG</v>
          </cell>
          <cell r="X3329">
            <v>1</v>
          </cell>
        </row>
        <row r="3330">
          <cell r="A3330">
            <v>2303816</v>
          </cell>
          <cell r="B3330">
            <v>1</v>
          </cell>
          <cell r="C3330">
            <v>4000</v>
          </cell>
          <cell r="D3330" t="str">
            <v>ubank</v>
          </cell>
          <cell r="E3330" t="str">
            <v>fixed</v>
          </cell>
          <cell r="F3330">
            <v>39648</v>
          </cell>
          <cell r="G3330">
            <v>0</v>
          </cell>
          <cell r="H3330">
            <v>2.85</v>
          </cell>
          <cell r="I3330">
            <v>3</v>
          </cell>
          <cell r="J3330">
            <v>3.5</v>
          </cell>
          <cell r="K3330">
            <v>3.6</v>
          </cell>
          <cell r="L3330">
            <v>3.7</v>
          </cell>
          <cell r="M3330">
            <v>0</v>
          </cell>
          <cell r="N3330">
            <v>0</v>
          </cell>
          <cell r="O3330" t="str">
            <v>term</v>
          </cell>
          <cell r="P3330" t="str">
            <v>UBRKLT</v>
          </cell>
          <cell r="Q3330">
            <v>38564</v>
          </cell>
          <cell r="R3330">
            <v>36</v>
          </cell>
          <cell r="S3330" t="str">
            <v>months</v>
          </cell>
          <cell r="T3330">
            <v>0</v>
          </cell>
          <cell r="U3330">
            <v>0</v>
          </cell>
          <cell r="V3330">
            <v>0</v>
          </cell>
          <cell r="W3330" t="str">
            <v>REG</v>
          </cell>
          <cell r="X3330">
            <v>1</v>
          </cell>
        </row>
        <row r="3331">
          <cell r="A3331">
            <v>2304178</v>
          </cell>
          <cell r="B3331">
            <v>1</v>
          </cell>
          <cell r="C3331">
            <v>8000</v>
          </cell>
          <cell r="D3331" t="str">
            <v>ubank</v>
          </cell>
          <cell r="E3331" t="str">
            <v>fixed</v>
          </cell>
          <cell r="F3331">
            <v>39651</v>
          </cell>
          <cell r="G3331">
            <v>0</v>
          </cell>
          <cell r="H3331">
            <v>2.85</v>
          </cell>
          <cell r="I3331">
            <v>3</v>
          </cell>
          <cell r="J3331">
            <v>3.5</v>
          </cell>
          <cell r="K3331">
            <v>3.6</v>
          </cell>
          <cell r="L3331">
            <v>3.7</v>
          </cell>
          <cell r="M3331">
            <v>0</v>
          </cell>
          <cell r="N3331">
            <v>0</v>
          </cell>
          <cell r="O3331" t="str">
            <v>term</v>
          </cell>
          <cell r="P3331" t="str">
            <v>UBRKLT</v>
          </cell>
          <cell r="Q3331">
            <v>38564</v>
          </cell>
          <cell r="R3331">
            <v>36</v>
          </cell>
          <cell r="S3331" t="str">
            <v>months</v>
          </cell>
          <cell r="T3331">
            <v>0</v>
          </cell>
          <cell r="U3331">
            <v>0</v>
          </cell>
          <cell r="V3331">
            <v>0</v>
          </cell>
          <cell r="W3331" t="str">
            <v>REG</v>
          </cell>
          <cell r="X3331">
            <v>1</v>
          </cell>
        </row>
        <row r="3332">
          <cell r="A3332">
            <v>2304186</v>
          </cell>
          <cell r="B3332">
            <v>1</v>
          </cell>
          <cell r="C3332">
            <v>19000</v>
          </cell>
          <cell r="D3332" t="str">
            <v>ubank</v>
          </cell>
          <cell r="E3332" t="str">
            <v>fixed</v>
          </cell>
          <cell r="F3332">
            <v>39651</v>
          </cell>
          <cell r="G3332">
            <v>0</v>
          </cell>
          <cell r="H3332">
            <v>2.85</v>
          </cell>
          <cell r="I3332">
            <v>3</v>
          </cell>
          <cell r="J3332">
            <v>3.5</v>
          </cell>
          <cell r="K3332">
            <v>3.6</v>
          </cell>
          <cell r="L3332">
            <v>3.7</v>
          </cell>
          <cell r="M3332">
            <v>0</v>
          </cell>
          <cell r="N3332">
            <v>0</v>
          </cell>
          <cell r="O3332" t="str">
            <v>term</v>
          </cell>
          <cell r="P3332" t="str">
            <v>UBRKLT</v>
          </cell>
          <cell r="Q3332">
            <v>38564</v>
          </cell>
          <cell r="R3332">
            <v>36</v>
          </cell>
          <cell r="S3332" t="str">
            <v>months</v>
          </cell>
          <cell r="T3332">
            <v>0</v>
          </cell>
          <cell r="U3332">
            <v>0</v>
          </cell>
          <cell r="V3332">
            <v>0</v>
          </cell>
          <cell r="W3332" t="str">
            <v>REG</v>
          </cell>
          <cell r="X3332">
            <v>1</v>
          </cell>
        </row>
        <row r="3333">
          <cell r="A3333">
            <v>2304350</v>
          </cell>
          <cell r="B3333">
            <v>1</v>
          </cell>
          <cell r="C3333">
            <v>2262.73</v>
          </cell>
          <cell r="D3333" t="str">
            <v>ubank</v>
          </cell>
          <cell r="E3333" t="str">
            <v>fixed</v>
          </cell>
          <cell r="F3333">
            <v>39654</v>
          </cell>
          <cell r="G3333">
            <v>0</v>
          </cell>
          <cell r="H3333">
            <v>2.85</v>
          </cell>
          <cell r="I3333">
            <v>3</v>
          </cell>
          <cell r="J3333">
            <v>3.5</v>
          </cell>
          <cell r="K3333">
            <v>3.6</v>
          </cell>
          <cell r="L3333">
            <v>3.7</v>
          </cell>
          <cell r="M3333">
            <v>0</v>
          </cell>
          <cell r="N3333">
            <v>0</v>
          </cell>
          <cell r="O3333" t="str">
            <v>term</v>
          </cell>
          <cell r="P3333" t="str">
            <v>UBRKLT</v>
          </cell>
          <cell r="Q3333">
            <v>38564</v>
          </cell>
          <cell r="R3333">
            <v>36</v>
          </cell>
          <cell r="S3333" t="str">
            <v>months</v>
          </cell>
          <cell r="T3333">
            <v>0</v>
          </cell>
          <cell r="U3333">
            <v>0</v>
          </cell>
          <cell r="V3333">
            <v>0</v>
          </cell>
          <cell r="W3333" t="str">
            <v>REG</v>
          </cell>
          <cell r="X3333">
            <v>1</v>
          </cell>
        </row>
        <row r="3334">
          <cell r="A3334">
            <v>2304533</v>
          </cell>
          <cell r="B3334">
            <v>1</v>
          </cell>
          <cell r="C3334">
            <v>4001.12</v>
          </cell>
          <cell r="D3334" t="str">
            <v>ubank</v>
          </cell>
          <cell r="E3334" t="str">
            <v>fixed</v>
          </cell>
          <cell r="F3334">
            <v>38923</v>
          </cell>
          <cell r="G3334">
            <v>0</v>
          </cell>
          <cell r="H3334">
            <v>2.85</v>
          </cell>
          <cell r="I3334">
            <v>3</v>
          </cell>
          <cell r="J3334">
            <v>3.5</v>
          </cell>
          <cell r="K3334">
            <v>3.6</v>
          </cell>
          <cell r="L3334">
            <v>3.7</v>
          </cell>
          <cell r="M3334">
            <v>0</v>
          </cell>
          <cell r="N3334">
            <v>-0.35</v>
          </cell>
          <cell r="O3334" t="str">
            <v>term</v>
          </cell>
          <cell r="P3334" t="str">
            <v>UBLONG</v>
          </cell>
          <cell r="Q3334">
            <v>38564</v>
          </cell>
          <cell r="R3334">
            <v>12</v>
          </cell>
          <cell r="S3334" t="str">
            <v>months</v>
          </cell>
          <cell r="T3334">
            <v>0</v>
          </cell>
          <cell r="U3334">
            <v>0</v>
          </cell>
          <cell r="V3334">
            <v>0</v>
          </cell>
          <cell r="W3334" t="str">
            <v>REG</v>
          </cell>
          <cell r="X3334">
            <v>1</v>
          </cell>
        </row>
        <row r="3335">
          <cell r="A3335">
            <v>2304632</v>
          </cell>
          <cell r="B3335">
            <v>1</v>
          </cell>
          <cell r="C3335">
            <v>8000</v>
          </cell>
          <cell r="D3335" t="str">
            <v>ubank</v>
          </cell>
          <cell r="E3335" t="str">
            <v>fixed</v>
          </cell>
          <cell r="F3335">
            <v>39654</v>
          </cell>
          <cell r="G3335">
            <v>0</v>
          </cell>
          <cell r="H3335">
            <v>2.85</v>
          </cell>
          <cell r="I3335">
            <v>3</v>
          </cell>
          <cell r="J3335">
            <v>3.5</v>
          </cell>
          <cell r="K3335">
            <v>3.6</v>
          </cell>
          <cell r="L3335">
            <v>3.7</v>
          </cell>
          <cell r="M3335">
            <v>0</v>
          </cell>
          <cell r="N3335">
            <v>0</v>
          </cell>
          <cell r="O3335" t="str">
            <v>term</v>
          </cell>
          <cell r="P3335" t="str">
            <v>UBRKLT</v>
          </cell>
          <cell r="Q3335">
            <v>38564</v>
          </cell>
          <cell r="R3335">
            <v>36</v>
          </cell>
          <cell r="S3335" t="str">
            <v>months</v>
          </cell>
          <cell r="T3335">
            <v>0</v>
          </cell>
          <cell r="U3335">
            <v>0</v>
          </cell>
          <cell r="V3335">
            <v>0</v>
          </cell>
          <cell r="W3335" t="str">
            <v>REG</v>
          </cell>
          <cell r="X3335">
            <v>1</v>
          </cell>
        </row>
        <row r="3336">
          <cell r="A3336">
            <v>2304749</v>
          </cell>
          <cell r="B3336">
            <v>1</v>
          </cell>
          <cell r="C3336">
            <v>60000</v>
          </cell>
          <cell r="D3336" t="str">
            <v>ubank</v>
          </cell>
          <cell r="E3336" t="str">
            <v>fixed</v>
          </cell>
          <cell r="F3336">
            <v>39654</v>
          </cell>
          <cell r="G3336">
            <v>0</v>
          </cell>
          <cell r="H3336">
            <v>2.85</v>
          </cell>
          <cell r="I3336">
            <v>3</v>
          </cell>
          <cell r="J3336">
            <v>3.5</v>
          </cell>
          <cell r="K3336">
            <v>3.6</v>
          </cell>
          <cell r="L3336">
            <v>3.7</v>
          </cell>
          <cell r="M3336">
            <v>0</v>
          </cell>
          <cell r="N3336">
            <v>0</v>
          </cell>
          <cell r="O3336" t="str">
            <v>term</v>
          </cell>
          <cell r="P3336" t="str">
            <v>UBRKLT</v>
          </cell>
          <cell r="Q3336">
            <v>38564</v>
          </cell>
          <cell r="R3336">
            <v>36</v>
          </cell>
          <cell r="S3336" t="str">
            <v>months</v>
          </cell>
          <cell r="T3336">
            <v>0</v>
          </cell>
          <cell r="U3336">
            <v>0</v>
          </cell>
          <cell r="V3336">
            <v>0</v>
          </cell>
          <cell r="W3336" t="str">
            <v>REG</v>
          </cell>
          <cell r="X3336">
            <v>1</v>
          </cell>
        </row>
        <row r="3337">
          <cell r="A3337">
            <v>2304780</v>
          </cell>
          <cell r="B3337">
            <v>1</v>
          </cell>
          <cell r="C3337">
            <v>3000</v>
          </cell>
          <cell r="D3337" t="str">
            <v>ubank</v>
          </cell>
          <cell r="E3337" t="str">
            <v>fixed</v>
          </cell>
          <cell r="F3337">
            <v>40014</v>
          </cell>
          <cell r="G3337">
            <v>0</v>
          </cell>
          <cell r="H3337">
            <v>2.85</v>
          </cell>
          <cell r="I3337">
            <v>3</v>
          </cell>
          <cell r="J3337">
            <v>3.5</v>
          </cell>
          <cell r="K3337">
            <v>3.6</v>
          </cell>
          <cell r="L3337">
            <v>3.7</v>
          </cell>
          <cell r="M3337">
            <v>0</v>
          </cell>
          <cell r="N3337">
            <v>0</v>
          </cell>
          <cell r="O3337" t="str">
            <v>term</v>
          </cell>
          <cell r="P3337" t="str">
            <v>UBRKLT</v>
          </cell>
          <cell r="Q3337">
            <v>38564</v>
          </cell>
          <cell r="R3337">
            <v>48</v>
          </cell>
          <cell r="S3337" t="str">
            <v>months</v>
          </cell>
          <cell r="T3337">
            <v>0</v>
          </cell>
          <cell r="U3337">
            <v>0</v>
          </cell>
          <cell r="V3337">
            <v>0</v>
          </cell>
          <cell r="W3337" t="str">
            <v>REG</v>
          </cell>
          <cell r="X3337">
            <v>1</v>
          </cell>
        </row>
        <row r="3338">
          <cell r="A3338">
            <v>2304863</v>
          </cell>
          <cell r="B3338">
            <v>1</v>
          </cell>
          <cell r="C3338">
            <v>4000</v>
          </cell>
          <cell r="D3338" t="str">
            <v>ubank</v>
          </cell>
          <cell r="E3338" t="str">
            <v>fixed</v>
          </cell>
          <cell r="F3338">
            <v>38925</v>
          </cell>
          <cell r="G3338">
            <v>0</v>
          </cell>
          <cell r="H3338">
            <v>2.85</v>
          </cell>
          <cell r="I3338">
            <v>3</v>
          </cell>
          <cell r="J3338">
            <v>3.5</v>
          </cell>
          <cell r="K3338">
            <v>3.6</v>
          </cell>
          <cell r="L3338">
            <v>3.7</v>
          </cell>
          <cell r="M3338">
            <v>0</v>
          </cell>
          <cell r="N3338">
            <v>-0.35</v>
          </cell>
          <cell r="O3338" t="str">
            <v>term</v>
          </cell>
          <cell r="P3338" t="str">
            <v>UBLONG</v>
          </cell>
          <cell r="Q3338">
            <v>38564</v>
          </cell>
          <cell r="R3338">
            <v>12</v>
          </cell>
          <cell r="S3338" t="str">
            <v>months</v>
          </cell>
          <cell r="T3338">
            <v>0</v>
          </cell>
          <cell r="U3338">
            <v>0</v>
          </cell>
          <cell r="V3338">
            <v>0</v>
          </cell>
          <cell r="W3338" t="str">
            <v>REG</v>
          </cell>
          <cell r="X3338">
            <v>1</v>
          </cell>
        </row>
        <row r="3339">
          <cell r="A3339">
            <v>2304913</v>
          </cell>
          <cell r="B3339">
            <v>1</v>
          </cell>
          <cell r="C3339">
            <v>100000</v>
          </cell>
          <cell r="D3339" t="str">
            <v>ubank</v>
          </cell>
          <cell r="E3339" t="str">
            <v>fixed</v>
          </cell>
          <cell r="F3339">
            <v>40019</v>
          </cell>
          <cell r="G3339">
            <v>0</v>
          </cell>
          <cell r="H3339">
            <v>2.85</v>
          </cell>
          <cell r="I3339">
            <v>3</v>
          </cell>
          <cell r="J3339">
            <v>3.5</v>
          </cell>
          <cell r="K3339">
            <v>3.6</v>
          </cell>
          <cell r="L3339">
            <v>3.7</v>
          </cell>
          <cell r="M3339">
            <v>0</v>
          </cell>
          <cell r="N3339">
            <v>0</v>
          </cell>
          <cell r="O3339" t="str">
            <v>term</v>
          </cell>
          <cell r="P3339" t="str">
            <v>UBRKLT</v>
          </cell>
          <cell r="Q3339">
            <v>38564</v>
          </cell>
          <cell r="R3339">
            <v>48</v>
          </cell>
          <cell r="S3339" t="str">
            <v>months</v>
          </cell>
          <cell r="T3339">
            <v>0</v>
          </cell>
          <cell r="U3339">
            <v>0</v>
          </cell>
          <cell r="V3339">
            <v>0</v>
          </cell>
          <cell r="W3339" t="str">
            <v>REG</v>
          </cell>
          <cell r="X3339">
            <v>1</v>
          </cell>
        </row>
        <row r="3340">
          <cell r="A3340">
            <v>2258796</v>
          </cell>
          <cell r="B3340">
            <v>1</v>
          </cell>
          <cell r="C3340">
            <v>6000</v>
          </cell>
          <cell r="D3340" t="str">
            <v>ubank</v>
          </cell>
          <cell r="E3340" t="str">
            <v>fixed</v>
          </cell>
          <cell r="F3340">
            <v>39221</v>
          </cell>
          <cell r="G3340">
            <v>0</v>
          </cell>
          <cell r="H3340">
            <v>2.95</v>
          </cell>
          <cell r="I3340">
            <v>3.2</v>
          </cell>
          <cell r="J3340">
            <v>3.5</v>
          </cell>
          <cell r="K3340">
            <v>3.65</v>
          </cell>
          <cell r="L3340">
            <v>4</v>
          </cell>
          <cell r="M3340">
            <v>0</v>
          </cell>
          <cell r="N3340">
            <v>0</v>
          </cell>
          <cell r="O3340" t="str">
            <v>term</v>
          </cell>
          <cell r="P3340" t="str">
            <v>UBRKLT</v>
          </cell>
          <cell r="Q3340">
            <v>38564</v>
          </cell>
          <cell r="R3340">
            <v>24</v>
          </cell>
          <cell r="S3340" t="str">
            <v>months</v>
          </cell>
          <cell r="T3340">
            <v>0</v>
          </cell>
          <cell r="U3340">
            <v>0</v>
          </cell>
          <cell r="V3340">
            <v>0</v>
          </cell>
          <cell r="W3340" t="str">
            <v>REG</v>
          </cell>
          <cell r="X3340">
            <v>1</v>
          </cell>
        </row>
        <row r="3341">
          <cell r="A3341">
            <v>2259059</v>
          </cell>
          <cell r="B3341">
            <v>1</v>
          </cell>
          <cell r="C3341">
            <v>13000</v>
          </cell>
          <cell r="D3341" t="str">
            <v>ubank</v>
          </cell>
          <cell r="E3341" t="str">
            <v>fixed</v>
          </cell>
          <cell r="F3341">
            <v>40317</v>
          </cell>
          <cell r="G3341">
            <v>0</v>
          </cell>
          <cell r="H3341">
            <v>2.95</v>
          </cell>
          <cell r="I3341">
            <v>3.2</v>
          </cell>
          <cell r="J3341">
            <v>3.5</v>
          </cell>
          <cell r="K3341">
            <v>3.65</v>
          </cell>
          <cell r="L3341">
            <v>4</v>
          </cell>
          <cell r="M3341">
            <v>0</v>
          </cell>
          <cell r="N3341">
            <v>0</v>
          </cell>
          <cell r="O3341" t="str">
            <v>term</v>
          </cell>
          <cell r="P3341" t="str">
            <v>UBRKLT</v>
          </cell>
          <cell r="Q3341">
            <v>38564</v>
          </cell>
          <cell r="R3341">
            <v>60</v>
          </cell>
          <cell r="S3341" t="str">
            <v>months</v>
          </cell>
          <cell r="T3341">
            <v>0</v>
          </cell>
          <cell r="U3341">
            <v>0</v>
          </cell>
          <cell r="V3341">
            <v>0</v>
          </cell>
          <cell r="W3341" t="str">
            <v>REG</v>
          </cell>
          <cell r="X3341">
            <v>1</v>
          </cell>
        </row>
        <row r="3342">
          <cell r="A3342">
            <v>2259067</v>
          </cell>
          <cell r="B3342">
            <v>1</v>
          </cell>
          <cell r="C3342">
            <v>12469.72</v>
          </cell>
          <cell r="D3342" t="str">
            <v>ubank</v>
          </cell>
          <cell r="E3342" t="str">
            <v>fixed</v>
          </cell>
          <cell r="F3342">
            <v>40317</v>
          </cell>
          <cell r="G3342">
            <v>0</v>
          </cell>
          <cell r="H3342">
            <v>2.95</v>
          </cell>
          <cell r="I3342">
            <v>3.2</v>
          </cell>
          <cell r="J3342">
            <v>3.5</v>
          </cell>
          <cell r="K3342">
            <v>3.65</v>
          </cell>
          <cell r="L3342">
            <v>4</v>
          </cell>
          <cell r="M3342">
            <v>0</v>
          </cell>
          <cell r="N3342">
            <v>0</v>
          </cell>
          <cell r="O3342" t="str">
            <v>term</v>
          </cell>
          <cell r="P3342" t="str">
            <v>UBRKLT</v>
          </cell>
          <cell r="Q3342">
            <v>38564</v>
          </cell>
          <cell r="R3342">
            <v>60</v>
          </cell>
          <cell r="S3342" t="str">
            <v>months</v>
          </cell>
          <cell r="T3342">
            <v>0</v>
          </cell>
          <cell r="U3342">
            <v>0</v>
          </cell>
          <cell r="V3342">
            <v>0</v>
          </cell>
          <cell r="W3342" t="str">
            <v>REG</v>
          </cell>
          <cell r="X3342">
            <v>1</v>
          </cell>
        </row>
        <row r="3343">
          <cell r="A3343">
            <v>2259174</v>
          </cell>
          <cell r="B3343">
            <v>1</v>
          </cell>
          <cell r="C3343">
            <v>1080.4100000000001</v>
          </cell>
          <cell r="D3343" t="str">
            <v>ubank</v>
          </cell>
          <cell r="E3343" t="str">
            <v>fixed</v>
          </cell>
          <cell r="F3343">
            <v>38856</v>
          </cell>
          <cell r="G3343">
            <v>0</v>
          </cell>
          <cell r="H3343">
            <v>2.95</v>
          </cell>
          <cell r="I3343">
            <v>3.2</v>
          </cell>
          <cell r="J3343">
            <v>3.5</v>
          </cell>
          <cell r="K3343">
            <v>3.65</v>
          </cell>
          <cell r="L3343">
            <v>4</v>
          </cell>
          <cell r="M3343">
            <v>0</v>
          </cell>
          <cell r="N3343">
            <v>0</v>
          </cell>
          <cell r="O3343" t="str">
            <v>term</v>
          </cell>
          <cell r="P3343" t="str">
            <v>UBRKLT</v>
          </cell>
          <cell r="Q3343">
            <v>38564</v>
          </cell>
          <cell r="R3343">
            <v>12</v>
          </cell>
          <cell r="S3343" t="str">
            <v>months</v>
          </cell>
          <cell r="T3343">
            <v>0</v>
          </cell>
          <cell r="U3343">
            <v>0</v>
          </cell>
          <cell r="V3343">
            <v>0</v>
          </cell>
          <cell r="W3343" t="str">
            <v>REG</v>
          </cell>
          <cell r="X3343">
            <v>1</v>
          </cell>
        </row>
        <row r="3344">
          <cell r="A3344">
            <v>2259471</v>
          </cell>
          <cell r="B3344">
            <v>1</v>
          </cell>
          <cell r="C3344">
            <v>2329.15</v>
          </cell>
          <cell r="D3344" t="str">
            <v>ubank</v>
          </cell>
          <cell r="E3344" t="str">
            <v>fixed</v>
          </cell>
          <cell r="F3344">
            <v>38854</v>
          </cell>
          <cell r="G3344">
            <v>0</v>
          </cell>
          <cell r="H3344">
            <v>2.95</v>
          </cell>
          <cell r="I3344">
            <v>3.2</v>
          </cell>
          <cell r="J3344">
            <v>3.5</v>
          </cell>
          <cell r="K3344">
            <v>3.65</v>
          </cell>
          <cell r="L3344">
            <v>4</v>
          </cell>
          <cell r="M3344">
            <v>0</v>
          </cell>
          <cell r="N3344">
            <v>0</v>
          </cell>
          <cell r="O3344" t="str">
            <v>term</v>
          </cell>
          <cell r="P3344" t="str">
            <v>UBRKLT</v>
          </cell>
          <cell r="Q3344">
            <v>38564</v>
          </cell>
          <cell r="R3344">
            <v>12</v>
          </cell>
          <cell r="S3344" t="str">
            <v>months</v>
          </cell>
          <cell r="T3344">
            <v>0</v>
          </cell>
          <cell r="U3344">
            <v>0</v>
          </cell>
          <cell r="V3344">
            <v>0</v>
          </cell>
          <cell r="W3344" t="str">
            <v>REG</v>
          </cell>
          <cell r="X3344">
            <v>1</v>
          </cell>
        </row>
        <row r="3345">
          <cell r="A3345">
            <v>2259471</v>
          </cell>
          <cell r="B3345">
            <v>2</v>
          </cell>
          <cell r="C3345">
            <v>1292</v>
          </cell>
          <cell r="D3345" t="str">
            <v>ubank</v>
          </cell>
          <cell r="E3345" t="str">
            <v>fixed</v>
          </cell>
          <cell r="F3345">
            <v>39260</v>
          </cell>
          <cell r="G3345">
            <v>0</v>
          </cell>
          <cell r="H3345">
            <v>2.85</v>
          </cell>
          <cell r="I3345">
            <v>3</v>
          </cell>
          <cell r="J3345">
            <v>3.1</v>
          </cell>
          <cell r="K3345">
            <v>3.3</v>
          </cell>
          <cell r="L3345">
            <v>3.45</v>
          </cell>
          <cell r="M3345">
            <v>0</v>
          </cell>
          <cell r="N3345">
            <v>0</v>
          </cell>
          <cell r="O3345" t="str">
            <v>term</v>
          </cell>
          <cell r="P3345" t="str">
            <v>UBRKLT</v>
          </cell>
          <cell r="Q3345">
            <v>38564</v>
          </cell>
          <cell r="R3345">
            <v>24</v>
          </cell>
          <cell r="S3345" t="str">
            <v>months</v>
          </cell>
          <cell r="T3345">
            <v>0</v>
          </cell>
          <cell r="U3345">
            <v>0</v>
          </cell>
          <cell r="V3345">
            <v>0</v>
          </cell>
          <cell r="W3345" t="str">
            <v>REG</v>
          </cell>
          <cell r="X3345">
            <v>1</v>
          </cell>
        </row>
        <row r="3346">
          <cell r="A3346">
            <v>2259588</v>
          </cell>
          <cell r="B3346">
            <v>1</v>
          </cell>
          <cell r="C3346">
            <v>2050</v>
          </cell>
          <cell r="D3346" t="str">
            <v>ubank</v>
          </cell>
          <cell r="E3346" t="str">
            <v>fixed</v>
          </cell>
          <cell r="F3346">
            <v>38854</v>
          </cell>
          <cell r="G3346">
            <v>0</v>
          </cell>
          <cell r="H3346">
            <v>2.95</v>
          </cell>
          <cell r="I3346">
            <v>3.2</v>
          </cell>
          <cell r="J3346">
            <v>3.5</v>
          </cell>
          <cell r="K3346">
            <v>3.65</v>
          </cell>
          <cell r="L3346">
            <v>4</v>
          </cell>
          <cell r="M3346">
            <v>0</v>
          </cell>
          <cell r="N3346">
            <v>0</v>
          </cell>
          <cell r="O3346" t="str">
            <v>term</v>
          </cell>
          <cell r="P3346" t="str">
            <v>UBRKLT</v>
          </cell>
          <cell r="Q3346">
            <v>38564</v>
          </cell>
          <cell r="R3346">
            <v>12</v>
          </cell>
          <cell r="S3346" t="str">
            <v>months</v>
          </cell>
          <cell r="T3346">
            <v>0</v>
          </cell>
          <cell r="U3346">
            <v>0</v>
          </cell>
          <cell r="V3346">
            <v>0</v>
          </cell>
          <cell r="W3346" t="str">
            <v>REG</v>
          </cell>
          <cell r="X3346">
            <v>1</v>
          </cell>
        </row>
        <row r="3347">
          <cell r="A3347">
            <v>2259679</v>
          </cell>
          <cell r="B3347">
            <v>1</v>
          </cell>
          <cell r="C3347">
            <v>20000</v>
          </cell>
          <cell r="D3347" t="str">
            <v>ubank</v>
          </cell>
          <cell r="E3347" t="str">
            <v>fixed</v>
          </cell>
          <cell r="F3347">
            <v>40318</v>
          </cell>
          <cell r="G3347">
            <v>0</v>
          </cell>
          <cell r="H3347">
            <v>2.95</v>
          </cell>
          <cell r="I3347">
            <v>3.2</v>
          </cell>
          <cell r="J3347">
            <v>3.5</v>
          </cell>
          <cell r="K3347">
            <v>3.65</v>
          </cell>
          <cell r="L3347">
            <v>4</v>
          </cell>
          <cell r="M3347">
            <v>0</v>
          </cell>
          <cell r="N3347">
            <v>0</v>
          </cell>
          <cell r="O3347" t="str">
            <v>term</v>
          </cell>
          <cell r="P3347" t="str">
            <v>UBRKLT</v>
          </cell>
          <cell r="Q3347">
            <v>38564</v>
          </cell>
          <cell r="R3347">
            <v>60</v>
          </cell>
          <cell r="S3347" t="str">
            <v>months</v>
          </cell>
          <cell r="T3347">
            <v>0</v>
          </cell>
          <cell r="U3347">
            <v>0</v>
          </cell>
          <cell r="V3347">
            <v>0</v>
          </cell>
          <cell r="W3347" t="str">
            <v>REG</v>
          </cell>
          <cell r="X3347">
            <v>1</v>
          </cell>
        </row>
        <row r="3348">
          <cell r="A3348">
            <v>2259778</v>
          </cell>
          <cell r="B3348">
            <v>1</v>
          </cell>
          <cell r="C3348">
            <v>3425.22</v>
          </cell>
          <cell r="D3348" t="str">
            <v>ubank</v>
          </cell>
          <cell r="E3348" t="str">
            <v>fixed</v>
          </cell>
          <cell r="F3348">
            <v>40315</v>
          </cell>
          <cell r="G3348">
            <v>0</v>
          </cell>
          <cell r="H3348">
            <v>2.95</v>
          </cell>
          <cell r="I3348">
            <v>3.2</v>
          </cell>
          <cell r="J3348">
            <v>3.5</v>
          </cell>
          <cell r="K3348">
            <v>3.65</v>
          </cell>
          <cell r="L3348">
            <v>4</v>
          </cell>
          <cell r="M3348">
            <v>0</v>
          </cell>
          <cell r="N3348">
            <v>0</v>
          </cell>
          <cell r="O3348" t="str">
            <v>term</v>
          </cell>
          <cell r="P3348" t="str">
            <v>UBRKLT</v>
          </cell>
          <cell r="Q3348">
            <v>38564</v>
          </cell>
          <cell r="R3348">
            <v>60</v>
          </cell>
          <cell r="S3348" t="str">
            <v>months</v>
          </cell>
          <cell r="T3348">
            <v>0</v>
          </cell>
          <cell r="U3348">
            <v>0</v>
          </cell>
          <cell r="V3348">
            <v>0</v>
          </cell>
          <cell r="W3348" t="str">
            <v>REG</v>
          </cell>
          <cell r="X3348">
            <v>1</v>
          </cell>
        </row>
        <row r="3349">
          <cell r="A3349">
            <v>2259802</v>
          </cell>
          <cell r="B3349">
            <v>1</v>
          </cell>
          <cell r="C3349">
            <v>16299.21</v>
          </cell>
          <cell r="D3349" t="str">
            <v>ubank</v>
          </cell>
          <cell r="E3349" t="str">
            <v>fixed</v>
          </cell>
          <cell r="F3349">
            <v>40315</v>
          </cell>
          <cell r="G3349">
            <v>0</v>
          </cell>
          <cell r="H3349">
            <v>2.95</v>
          </cell>
          <cell r="I3349">
            <v>3.2</v>
          </cell>
          <cell r="J3349">
            <v>3.5</v>
          </cell>
          <cell r="K3349">
            <v>3.65</v>
          </cell>
          <cell r="L3349">
            <v>4</v>
          </cell>
          <cell r="M3349">
            <v>0</v>
          </cell>
          <cell r="N3349">
            <v>0</v>
          </cell>
          <cell r="O3349" t="str">
            <v>term</v>
          </cell>
          <cell r="P3349" t="str">
            <v>UBRKLT</v>
          </cell>
          <cell r="Q3349">
            <v>38564</v>
          </cell>
          <cell r="R3349">
            <v>60</v>
          </cell>
          <cell r="S3349" t="str">
            <v>months</v>
          </cell>
          <cell r="T3349">
            <v>0</v>
          </cell>
          <cell r="U3349">
            <v>0</v>
          </cell>
          <cell r="V3349">
            <v>0</v>
          </cell>
          <cell r="W3349" t="str">
            <v>REG</v>
          </cell>
          <cell r="X3349">
            <v>1</v>
          </cell>
        </row>
        <row r="3350">
          <cell r="A3350">
            <v>2259836</v>
          </cell>
          <cell r="B3350">
            <v>1</v>
          </cell>
          <cell r="C3350">
            <v>21419.16</v>
          </cell>
          <cell r="D3350" t="str">
            <v>ubank</v>
          </cell>
          <cell r="E3350" t="str">
            <v>fixed</v>
          </cell>
          <cell r="F3350">
            <v>40315</v>
          </cell>
          <cell r="G3350">
            <v>0</v>
          </cell>
          <cell r="H3350">
            <v>2.95</v>
          </cell>
          <cell r="I3350">
            <v>3.2</v>
          </cell>
          <cell r="J3350">
            <v>3.5</v>
          </cell>
          <cell r="K3350">
            <v>3.65</v>
          </cell>
          <cell r="L3350">
            <v>4</v>
          </cell>
          <cell r="M3350">
            <v>0</v>
          </cell>
          <cell r="N3350">
            <v>0</v>
          </cell>
          <cell r="O3350" t="str">
            <v>term</v>
          </cell>
          <cell r="P3350" t="str">
            <v>UBRKLT</v>
          </cell>
          <cell r="Q3350">
            <v>38564</v>
          </cell>
          <cell r="R3350">
            <v>60</v>
          </cell>
          <cell r="S3350" t="str">
            <v>months</v>
          </cell>
          <cell r="T3350">
            <v>0</v>
          </cell>
          <cell r="U3350">
            <v>0</v>
          </cell>
          <cell r="V3350">
            <v>0</v>
          </cell>
          <cell r="W3350" t="str">
            <v>REG</v>
          </cell>
          <cell r="X3350">
            <v>1</v>
          </cell>
        </row>
        <row r="3351">
          <cell r="A3351">
            <v>2260131</v>
          </cell>
          <cell r="B3351">
            <v>1</v>
          </cell>
          <cell r="C3351">
            <v>20000</v>
          </cell>
          <cell r="D3351" t="str">
            <v>ubank</v>
          </cell>
          <cell r="E3351" t="str">
            <v>fixed</v>
          </cell>
          <cell r="F3351">
            <v>40322</v>
          </cell>
          <cell r="G3351">
            <v>0</v>
          </cell>
          <cell r="H3351">
            <v>2.9</v>
          </cell>
          <cell r="I3351">
            <v>3.2</v>
          </cell>
          <cell r="J3351">
            <v>3.3</v>
          </cell>
          <cell r="K3351">
            <v>3.6</v>
          </cell>
          <cell r="L3351">
            <v>3.75</v>
          </cell>
          <cell r="M3351">
            <v>0</v>
          </cell>
          <cell r="N3351">
            <v>0.25</v>
          </cell>
          <cell r="O3351" t="str">
            <v>term</v>
          </cell>
          <cell r="P3351" t="str">
            <v>UBRKLT</v>
          </cell>
          <cell r="Q3351">
            <v>38564</v>
          </cell>
          <cell r="R3351">
            <v>60</v>
          </cell>
          <cell r="S3351" t="str">
            <v>months</v>
          </cell>
          <cell r="T3351">
            <v>0</v>
          </cell>
          <cell r="U3351">
            <v>0</v>
          </cell>
          <cell r="V3351">
            <v>0</v>
          </cell>
          <cell r="W3351" t="str">
            <v>REG</v>
          </cell>
          <cell r="X3351">
            <v>1</v>
          </cell>
        </row>
        <row r="3352">
          <cell r="A3352">
            <v>2260172</v>
          </cell>
          <cell r="B3352">
            <v>1</v>
          </cell>
          <cell r="C3352">
            <v>30000</v>
          </cell>
          <cell r="D3352" t="str">
            <v>ubank</v>
          </cell>
          <cell r="E3352" t="str">
            <v>fixed</v>
          </cell>
          <cell r="F3352">
            <v>39592</v>
          </cell>
          <cell r="G3352">
            <v>0</v>
          </cell>
          <cell r="H3352">
            <v>2.9</v>
          </cell>
          <cell r="I3352">
            <v>3.2</v>
          </cell>
          <cell r="J3352">
            <v>3.3</v>
          </cell>
          <cell r="K3352">
            <v>3.6</v>
          </cell>
          <cell r="L3352">
            <v>3.75</v>
          </cell>
          <cell r="M3352">
            <v>0</v>
          </cell>
          <cell r="N3352">
            <v>0.2</v>
          </cell>
          <cell r="O3352" t="str">
            <v>term</v>
          </cell>
          <cell r="P3352" t="str">
            <v>UBRKLT</v>
          </cell>
          <cell r="Q3352">
            <v>38564</v>
          </cell>
          <cell r="R3352">
            <v>36</v>
          </cell>
          <cell r="S3352" t="str">
            <v>months</v>
          </cell>
          <cell r="T3352">
            <v>0</v>
          </cell>
          <cell r="U3352">
            <v>0</v>
          </cell>
          <cell r="V3352">
            <v>0</v>
          </cell>
          <cell r="W3352" t="str">
            <v>REG</v>
          </cell>
          <cell r="X3352">
            <v>1</v>
          </cell>
        </row>
        <row r="3353">
          <cell r="A3353">
            <v>2260347</v>
          </cell>
          <cell r="B3353">
            <v>1</v>
          </cell>
          <cell r="C3353">
            <v>5000</v>
          </cell>
          <cell r="D3353" t="str">
            <v>ubank</v>
          </cell>
          <cell r="E3353" t="str">
            <v>fixed</v>
          </cell>
          <cell r="F3353">
            <v>39585</v>
          </cell>
          <cell r="G3353">
            <v>0</v>
          </cell>
          <cell r="H3353">
            <v>2.95</v>
          </cell>
          <cell r="I3353">
            <v>3.2</v>
          </cell>
          <cell r="J3353">
            <v>3.5</v>
          </cell>
          <cell r="K3353">
            <v>3.65</v>
          </cell>
          <cell r="L3353">
            <v>4</v>
          </cell>
          <cell r="M3353">
            <v>0</v>
          </cell>
          <cell r="N3353">
            <v>0</v>
          </cell>
          <cell r="O3353" t="str">
            <v>term</v>
          </cell>
          <cell r="P3353" t="str">
            <v>UBRKLT</v>
          </cell>
          <cell r="Q3353">
            <v>38564</v>
          </cell>
          <cell r="R3353">
            <v>36</v>
          </cell>
          <cell r="S3353" t="str">
            <v>months</v>
          </cell>
          <cell r="T3353">
            <v>0</v>
          </cell>
          <cell r="U3353">
            <v>0</v>
          </cell>
          <cell r="V3353">
            <v>0</v>
          </cell>
          <cell r="W3353" t="str">
            <v>REG</v>
          </cell>
          <cell r="X3353">
            <v>1</v>
          </cell>
        </row>
        <row r="3354">
          <cell r="A3354">
            <v>2260404</v>
          </cell>
          <cell r="B3354">
            <v>1</v>
          </cell>
          <cell r="C3354">
            <v>15000</v>
          </cell>
          <cell r="D3354" t="str">
            <v>ubank</v>
          </cell>
          <cell r="E3354" t="str">
            <v>fixed</v>
          </cell>
          <cell r="F3354">
            <v>40318</v>
          </cell>
          <cell r="G3354">
            <v>0</v>
          </cell>
          <cell r="H3354">
            <v>2.95</v>
          </cell>
          <cell r="I3354">
            <v>3.2</v>
          </cell>
          <cell r="J3354">
            <v>3.5</v>
          </cell>
          <cell r="K3354">
            <v>3.65</v>
          </cell>
          <cell r="L3354">
            <v>4</v>
          </cell>
          <cell r="M3354">
            <v>0</v>
          </cell>
          <cell r="N3354">
            <v>0</v>
          </cell>
          <cell r="O3354" t="str">
            <v>term</v>
          </cell>
          <cell r="P3354" t="str">
            <v>UBRKLT</v>
          </cell>
          <cell r="Q3354">
            <v>38564</v>
          </cell>
          <cell r="R3354">
            <v>60</v>
          </cell>
          <cell r="S3354" t="str">
            <v>months</v>
          </cell>
          <cell r="T3354">
            <v>0</v>
          </cell>
          <cell r="U3354">
            <v>0</v>
          </cell>
          <cell r="V3354">
            <v>0</v>
          </cell>
          <cell r="W3354" t="str">
            <v>REG</v>
          </cell>
          <cell r="X3354">
            <v>1</v>
          </cell>
        </row>
        <row r="3355">
          <cell r="A3355">
            <v>2260412</v>
          </cell>
          <cell r="B3355">
            <v>1</v>
          </cell>
          <cell r="C3355">
            <v>10000</v>
          </cell>
          <cell r="D3355" t="str">
            <v>ubank</v>
          </cell>
          <cell r="E3355" t="str">
            <v>fixed</v>
          </cell>
          <cell r="F3355">
            <v>40318</v>
          </cell>
          <cell r="G3355">
            <v>0</v>
          </cell>
          <cell r="H3355">
            <v>2.95</v>
          </cell>
          <cell r="I3355">
            <v>3.2</v>
          </cell>
          <cell r="J3355">
            <v>3.5</v>
          </cell>
          <cell r="K3355">
            <v>3.65</v>
          </cell>
          <cell r="L3355">
            <v>4</v>
          </cell>
          <cell r="M3355">
            <v>0</v>
          </cell>
          <cell r="N3355">
            <v>0</v>
          </cell>
          <cell r="O3355" t="str">
            <v>term</v>
          </cell>
          <cell r="P3355" t="str">
            <v>UBRKLT</v>
          </cell>
          <cell r="Q3355">
            <v>38564</v>
          </cell>
          <cell r="R3355">
            <v>60</v>
          </cell>
          <cell r="S3355" t="str">
            <v>months</v>
          </cell>
          <cell r="T3355">
            <v>0</v>
          </cell>
          <cell r="U3355">
            <v>0</v>
          </cell>
          <cell r="V3355">
            <v>0</v>
          </cell>
          <cell r="W3355" t="str">
            <v>REG</v>
          </cell>
          <cell r="X3355">
            <v>1</v>
          </cell>
        </row>
        <row r="3356">
          <cell r="A3356">
            <v>2260438</v>
          </cell>
          <cell r="B3356">
            <v>1</v>
          </cell>
          <cell r="C3356">
            <v>25000</v>
          </cell>
          <cell r="D3356" t="str">
            <v>ubank</v>
          </cell>
          <cell r="E3356" t="str">
            <v>fixed</v>
          </cell>
          <cell r="F3356">
            <v>40318</v>
          </cell>
          <cell r="G3356">
            <v>0</v>
          </cell>
          <cell r="H3356">
            <v>2.95</v>
          </cell>
          <cell r="I3356">
            <v>3.2</v>
          </cell>
          <cell r="J3356">
            <v>3.5</v>
          </cell>
          <cell r="K3356">
            <v>3.65</v>
          </cell>
          <cell r="L3356">
            <v>4</v>
          </cell>
          <cell r="M3356">
            <v>0</v>
          </cell>
          <cell r="N3356">
            <v>0</v>
          </cell>
          <cell r="O3356" t="str">
            <v>term</v>
          </cell>
          <cell r="P3356" t="str">
            <v>UBRKLT</v>
          </cell>
          <cell r="Q3356">
            <v>38564</v>
          </cell>
          <cell r="R3356">
            <v>60</v>
          </cell>
          <cell r="S3356" t="str">
            <v>months</v>
          </cell>
          <cell r="T3356">
            <v>0</v>
          </cell>
          <cell r="U3356">
            <v>0</v>
          </cell>
          <cell r="V3356">
            <v>0</v>
          </cell>
          <cell r="W3356" t="str">
            <v>REG</v>
          </cell>
          <cell r="X3356">
            <v>1</v>
          </cell>
        </row>
        <row r="3357">
          <cell r="A3357">
            <v>2260586</v>
          </cell>
          <cell r="B3357">
            <v>1</v>
          </cell>
          <cell r="C3357">
            <v>25000</v>
          </cell>
          <cell r="D3357" t="str">
            <v>ubank</v>
          </cell>
          <cell r="E3357" t="str">
            <v>fixed</v>
          </cell>
          <cell r="F3357">
            <v>40316</v>
          </cell>
          <cell r="G3357">
            <v>0</v>
          </cell>
          <cell r="H3357">
            <v>2.95</v>
          </cell>
          <cell r="I3357">
            <v>3.2</v>
          </cell>
          <cell r="J3357">
            <v>3.5</v>
          </cell>
          <cell r="K3357">
            <v>3.65</v>
          </cell>
          <cell r="L3357">
            <v>4</v>
          </cell>
          <cell r="M3357">
            <v>0</v>
          </cell>
          <cell r="N3357">
            <v>0</v>
          </cell>
          <cell r="O3357" t="str">
            <v>term</v>
          </cell>
          <cell r="P3357" t="str">
            <v>UBRKLT</v>
          </cell>
          <cell r="Q3357">
            <v>38564</v>
          </cell>
          <cell r="R3357">
            <v>60</v>
          </cell>
          <cell r="S3357" t="str">
            <v>months</v>
          </cell>
          <cell r="T3357">
            <v>0</v>
          </cell>
          <cell r="U3357">
            <v>0</v>
          </cell>
          <cell r="V3357">
            <v>0</v>
          </cell>
          <cell r="W3357" t="str">
            <v>REG</v>
          </cell>
          <cell r="X3357">
            <v>1</v>
          </cell>
        </row>
        <row r="3358">
          <cell r="A3358">
            <v>2260644</v>
          </cell>
          <cell r="B3358">
            <v>1</v>
          </cell>
          <cell r="C3358">
            <v>12128.2</v>
          </cell>
          <cell r="D3358" t="str">
            <v>ubank</v>
          </cell>
          <cell r="E3358" t="str">
            <v>fixed</v>
          </cell>
          <cell r="F3358">
            <v>40317</v>
          </cell>
          <cell r="G3358">
            <v>0</v>
          </cell>
          <cell r="H3358">
            <v>2.95</v>
          </cell>
          <cell r="I3358">
            <v>3.2</v>
          </cell>
          <cell r="J3358">
            <v>3.5</v>
          </cell>
          <cell r="K3358">
            <v>3.65</v>
          </cell>
          <cell r="L3358">
            <v>4</v>
          </cell>
          <cell r="M3358">
            <v>0</v>
          </cell>
          <cell r="N3358">
            <v>0</v>
          </cell>
          <cell r="O3358" t="str">
            <v>term</v>
          </cell>
          <cell r="P3358" t="str">
            <v>UBRKLT</v>
          </cell>
          <cell r="Q3358">
            <v>38564</v>
          </cell>
          <cell r="R3358">
            <v>60</v>
          </cell>
          <cell r="S3358" t="str">
            <v>months</v>
          </cell>
          <cell r="T3358">
            <v>0</v>
          </cell>
          <cell r="U3358">
            <v>0</v>
          </cell>
          <cell r="V3358">
            <v>0</v>
          </cell>
          <cell r="W3358" t="str">
            <v>REG</v>
          </cell>
          <cell r="X3358">
            <v>1</v>
          </cell>
        </row>
        <row r="3359">
          <cell r="A3359">
            <v>2260677</v>
          </cell>
          <cell r="B3359">
            <v>1</v>
          </cell>
          <cell r="C3359">
            <v>12128.2</v>
          </cell>
          <cell r="D3359" t="str">
            <v>ubank</v>
          </cell>
          <cell r="E3359" t="str">
            <v>fixed</v>
          </cell>
          <cell r="F3359">
            <v>40317</v>
          </cell>
          <cell r="G3359">
            <v>0</v>
          </cell>
          <cell r="H3359">
            <v>2.95</v>
          </cell>
          <cell r="I3359">
            <v>3.2</v>
          </cell>
          <cell r="J3359">
            <v>3.5</v>
          </cell>
          <cell r="K3359">
            <v>3.65</v>
          </cell>
          <cell r="L3359">
            <v>4</v>
          </cell>
          <cell r="M3359">
            <v>0</v>
          </cell>
          <cell r="N3359">
            <v>0</v>
          </cell>
          <cell r="O3359" t="str">
            <v>term</v>
          </cell>
          <cell r="P3359" t="str">
            <v>UBRKLT</v>
          </cell>
          <cell r="Q3359">
            <v>38564</v>
          </cell>
          <cell r="R3359">
            <v>60</v>
          </cell>
          <cell r="S3359" t="str">
            <v>months</v>
          </cell>
          <cell r="T3359">
            <v>0</v>
          </cell>
          <cell r="U3359">
            <v>0</v>
          </cell>
          <cell r="V3359">
            <v>0</v>
          </cell>
          <cell r="W3359" t="str">
            <v>REG</v>
          </cell>
          <cell r="X3359">
            <v>1</v>
          </cell>
        </row>
        <row r="3360">
          <cell r="A3360">
            <v>2260792</v>
          </cell>
          <cell r="B3360">
            <v>1</v>
          </cell>
          <cell r="C3360">
            <v>24000</v>
          </cell>
          <cell r="D3360" t="str">
            <v>ubank</v>
          </cell>
          <cell r="E3360" t="str">
            <v>fixed</v>
          </cell>
          <cell r="F3360">
            <v>40317</v>
          </cell>
          <cell r="G3360">
            <v>0</v>
          </cell>
          <cell r="H3360">
            <v>2.95</v>
          </cell>
          <cell r="I3360">
            <v>3.2</v>
          </cell>
          <cell r="J3360">
            <v>3.5</v>
          </cell>
          <cell r="K3360">
            <v>3.65</v>
          </cell>
          <cell r="L3360">
            <v>4</v>
          </cell>
          <cell r="M3360">
            <v>0</v>
          </cell>
          <cell r="N3360">
            <v>0</v>
          </cell>
          <cell r="O3360" t="str">
            <v>term</v>
          </cell>
          <cell r="P3360" t="str">
            <v>UBRKLT</v>
          </cell>
          <cell r="Q3360">
            <v>38564</v>
          </cell>
          <cell r="R3360">
            <v>60</v>
          </cell>
          <cell r="S3360" t="str">
            <v>months</v>
          </cell>
          <cell r="T3360">
            <v>0</v>
          </cell>
          <cell r="U3360">
            <v>0</v>
          </cell>
          <cell r="V3360">
            <v>0</v>
          </cell>
          <cell r="W3360" t="str">
            <v>REG</v>
          </cell>
          <cell r="X3360">
            <v>1</v>
          </cell>
        </row>
        <row r="3361">
          <cell r="A3361">
            <v>2260917</v>
          </cell>
          <cell r="B3361">
            <v>1</v>
          </cell>
          <cell r="C3361">
            <v>3000</v>
          </cell>
          <cell r="D3361" t="str">
            <v>ubank</v>
          </cell>
          <cell r="E3361" t="str">
            <v>fixed</v>
          </cell>
          <cell r="F3361">
            <v>40318</v>
          </cell>
          <cell r="G3361">
            <v>0</v>
          </cell>
          <cell r="H3361">
            <v>2.95</v>
          </cell>
          <cell r="I3361">
            <v>3.2</v>
          </cell>
          <cell r="J3361">
            <v>3.5</v>
          </cell>
          <cell r="K3361">
            <v>3.65</v>
          </cell>
          <cell r="L3361">
            <v>4</v>
          </cell>
          <cell r="M3361">
            <v>0</v>
          </cell>
          <cell r="N3361">
            <v>0</v>
          </cell>
          <cell r="O3361" t="str">
            <v>term</v>
          </cell>
          <cell r="P3361" t="str">
            <v>UBRKLT</v>
          </cell>
          <cell r="Q3361">
            <v>38564</v>
          </cell>
          <cell r="R3361">
            <v>60</v>
          </cell>
          <cell r="S3361" t="str">
            <v>months</v>
          </cell>
          <cell r="T3361">
            <v>0</v>
          </cell>
          <cell r="U3361">
            <v>0</v>
          </cell>
          <cell r="V3361">
            <v>0</v>
          </cell>
          <cell r="W3361" t="str">
            <v>REG</v>
          </cell>
          <cell r="X3361">
            <v>1</v>
          </cell>
        </row>
        <row r="3362">
          <cell r="A3362">
            <v>2261014</v>
          </cell>
          <cell r="B3362">
            <v>1</v>
          </cell>
          <cell r="C3362">
            <v>20000</v>
          </cell>
          <cell r="D3362" t="str">
            <v>ubank</v>
          </cell>
          <cell r="E3362" t="str">
            <v>fixed</v>
          </cell>
          <cell r="F3362">
            <v>40317</v>
          </cell>
          <cell r="G3362">
            <v>0</v>
          </cell>
          <cell r="H3362">
            <v>2.95</v>
          </cell>
          <cell r="I3362">
            <v>3.2</v>
          </cell>
          <cell r="J3362">
            <v>3.5</v>
          </cell>
          <cell r="K3362">
            <v>3.65</v>
          </cell>
          <cell r="L3362">
            <v>4</v>
          </cell>
          <cell r="M3362">
            <v>0</v>
          </cell>
          <cell r="N3362">
            <v>0</v>
          </cell>
          <cell r="O3362" t="str">
            <v>term</v>
          </cell>
          <cell r="P3362" t="str">
            <v>UBRKLT</v>
          </cell>
          <cell r="Q3362">
            <v>38564</v>
          </cell>
          <cell r="R3362">
            <v>60</v>
          </cell>
          <cell r="S3362" t="str">
            <v>months</v>
          </cell>
          <cell r="T3362">
            <v>0</v>
          </cell>
          <cell r="U3362">
            <v>0</v>
          </cell>
          <cell r="V3362">
            <v>0</v>
          </cell>
          <cell r="W3362" t="str">
            <v>REG</v>
          </cell>
          <cell r="X3362">
            <v>1</v>
          </cell>
        </row>
        <row r="3363">
          <cell r="A3363">
            <v>2261063</v>
          </cell>
          <cell r="B3363">
            <v>1</v>
          </cell>
          <cell r="C3363">
            <v>25000</v>
          </cell>
          <cell r="D3363" t="str">
            <v>ubank</v>
          </cell>
          <cell r="E3363" t="str">
            <v>fixed</v>
          </cell>
          <cell r="F3363">
            <v>38857</v>
          </cell>
          <cell r="G3363">
            <v>0</v>
          </cell>
          <cell r="H3363">
            <v>2.95</v>
          </cell>
          <cell r="I3363">
            <v>3.2</v>
          </cell>
          <cell r="J3363">
            <v>3.5</v>
          </cell>
          <cell r="K3363">
            <v>3.65</v>
          </cell>
          <cell r="L3363">
            <v>4</v>
          </cell>
          <cell r="M3363">
            <v>0</v>
          </cell>
          <cell r="N3363">
            <v>0</v>
          </cell>
          <cell r="O3363" t="str">
            <v>term</v>
          </cell>
          <cell r="P3363" t="str">
            <v>UBRKLT</v>
          </cell>
          <cell r="Q3363">
            <v>38564</v>
          </cell>
          <cell r="R3363">
            <v>12</v>
          </cell>
          <cell r="S3363" t="str">
            <v>months</v>
          </cell>
          <cell r="T3363">
            <v>0</v>
          </cell>
          <cell r="U3363">
            <v>0</v>
          </cell>
          <cell r="V3363">
            <v>0</v>
          </cell>
          <cell r="W3363" t="str">
            <v>REG</v>
          </cell>
          <cell r="X3363">
            <v>1</v>
          </cell>
        </row>
        <row r="3364">
          <cell r="A3364">
            <v>2261220</v>
          </cell>
          <cell r="B3364">
            <v>1</v>
          </cell>
          <cell r="C3364">
            <v>8583.1</v>
          </cell>
          <cell r="D3364" t="str">
            <v>ubank</v>
          </cell>
          <cell r="E3364" t="str">
            <v>fixed</v>
          </cell>
          <cell r="F3364">
            <v>40330</v>
          </cell>
          <cell r="G3364">
            <v>0</v>
          </cell>
          <cell r="H3364">
            <v>2.9</v>
          </cell>
          <cell r="I3364">
            <v>3.1</v>
          </cell>
          <cell r="J3364">
            <v>3.3</v>
          </cell>
          <cell r="K3364">
            <v>3.5</v>
          </cell>
          <cell r="L3364">
            <v>3.65</v>
          </cell>
          <cell r="M3364">
            <v>0</v>
          </cell>
          <cell r="N3364">
            <v>0.35</v>
          </cell>
          <cell r="O3364" t="str">
            <v>RSP</v>
          </cell>
          <cell r="P3364" t="str">
            <v>UBRKRS</v>
          </cell>
          <cell r="Q3364">
            <v>38564</v>
          </cell>
          <cell r="R3364">
            <v>60</v>
          </cell>
          <cell r="S3364" t="str">
            <v>months</v>
          </cell>
          <cell r="T3364">
            <v>0</v>
          </cell>
          <cell r="U3364">
            <v>0</v>
          </cell>
          <cell r="V3364">
            <v>0</v>
          </cell>
          <cell r="W3364" t="str">
            <v>REG</v>
          </cell>
          <cell r="X3364">
            <v>1</v>
          </cell>
        </row>
        <row r="3365">
          <cell r="A3365">
            <v>2261253</v>
          </cell>
          <cell r="B3365">
            <v>1</v>
          </cell>
          <cell r="C3365">
            <v>7000</v>
          </cell>
          <cell r="D3365" t="str">
            <v>ubank</v>
          </cell>
          <cell r="E3365" t="str">
            <v>fixed</v>
          </cell>
          <cell r="F3365">
            <v>40317</v>
          </cell>
          <cell r="G3365">
            <v>0</v>
          </cell>
          <cell r="H3365">
            <v>2.95</v>
          </cell>
          <cell r="I3365">
            <v>3.2</v>
          </cell>
          <cell r="J3365">
            <v>3.5</v>
          </cell>
          <cell r="K3365">
            <v>3.65</v>
          </cell>
          <cell r="L3365">
            <v>4</v>
          </cell>
          <cell r="M3365">
            <v>0</v>
          </cell>
          <cell r="N3365">
            <v>0</v>
          </cell>
          <cell r="O3365" t="str">
            <v>term</v>
          </cell>
          <cell r="P3365" t="str">
            <v>UBRKLT</v>
          </cell>
          <cell r="Q3365">
            <v>38564</v>
          </cell>
          <cell r="R3365">
            <v>60</v>
          </cell>
          <cell r="S3365" t="str">
            <v>months</v>
          </cell>
          <cell r="T3365">
            <v>0</v>
          </cell>
          <cell r="U3365">
            <v>0</v>
          </cell>
          <cell r="V3365">
            <v>0</v>
          </cell>
          <cell r="W3365" t="str">
            <v>REG</v>
          </cell>
          <cell r="X3365">
            <v>1</v>
          </cell>
        </row>
        <row r="3366">
          <cell r="A3366">
            <v>2261386</v>
          </cell>
          <cell r="B3366">
            <v>2</v>
          </cell>
          <cell r="C3366">
            <v>57537.72</v>
          </cell>
          <cell r="D3366" t="str">
            <v>ubank</v>
          </cell>
          <cell r="E3366" t="str">
            <v>fixed</v>
          </cell>
          <cell r="F3366">
            <v>39239</v>
          </cell>
          <cell r="G3366">
            <v>0</v>
          </cell>
          <cell r="H3366">
            <v>2.95</v>
          </cell>
          <cell r="I3366">
            <v>3.1</v>
          </cell>
          <cell r="J3366">
            <v>3.3</v>
          </cell>
          <cell r="K3366">
            <v>3.5</v>
          </cell>
          <cell r="L3366">
            <v>3.65</v>
          </cell>
          <cell r="M3366">
            <v>0</v>
          </cell>
          <cell r="N3366">
            <v>0.1</v>
          </cell>
          <cell r="O3366" t="str">
            <v>RSP</v>
          </cell>
          <cell r="P3366" t="str">
            <v>UBRKRS</v>
          </cell>
          <cell r="Q3366">
            <v>38564</v>
          </cell>
          <cell r="R3366">
            <v>24</v>
          </cell>
          <cell r="S3366" t="str">
            <v>months</v>
          </cell>
          <cell r="T3366">
            <v>0</v>
          </cell>
          <cell r="U3366">
            <v>0</v>
          </cell>
          <cell r="V3366">
            <v>0</v>
          </cell>
          <cell r="W3366" t="str">
            <v>REG</v>
          </cell>
          <cell r="X3366">
            <v>1</v>
          </cell>
        </row>
        <row r="3367">
          <cell r="A3367">
            <v>2261402</v>
          </cell>
          <cell r="B3367">
            <v>1</v>
          </cell>
          <cell r="C3367">
            <v>28024.38</v>
          </cell>
          <cell r="D3367" t="str">
            <v>ubank</v>
          </cell>
          <cell r="E3367" t="str">
            <v>fixed</v>
          </cell>
          <cell r="F3367">
            <v>39588</v>
          </cell>
          <cell r="G3367">
            <v>0</v>
          </cell>
          <cell r="H3367">
            <v>2.95</v>
          </cell>
          <cell r="I3367">
            <v>3.2</v>
          </cell>
          <cell r="J3367">
            <v>3.5</v>
          </cell>
          <cell r="K3367">
            <v>3.65</v>
          </cell>
          <cell r="L3367">
            <v>4</v>
          </cell>
          <cell r="M3367">
            <v>0</v>
          </cell>
          <cell r="N3367">
            <v>0</v>
          </cell>
          <cell r="O3367" t="str">
            <v>term</v>
          </cell>
          <cell r="P3367" t="str">
            <v>UBRKLT</v>
          </cell>
          <cell r="Q3367">
            <v>38564</v>
          </cell>
          <cell r="R3367">
            <v>36</v>
          </cell>
          <cell r="S3367" t="str">
            <v>months</v>
          </cell>
          <cell r="T3367">
            <v>0</v>
          </cell>
          <cell r="U3367">
            <v>0</v>
          </cell>
          <cell r="V3367">
            <v>0</v>
          </cell>
          <cell r="W3367" t="str">
            <v>REG</v>
          </cell>
          <cell r="X3367">
            <v>1</v>
          </cell>
        </row>
        <row r="3368">
          <cell r="A3368">
            <v>2261428</v>
          </cell>
          <cell r="B3368">
            <v>1</v>
          </cell>
          <cell r="C3368">
            <v>50000</v>
          </cell>
          <cell r="D3368" t="str">
            <v>ubank</v>
          </cell>
          <cell r="E3368" t="str">
            <v>fixed</v>
          </cell>
          <cell r="F3368">
            <v>39953</v>
          </cell>
          <cell r="G3368">
            <v>0</v>
          </cell>
          <cell r="H3368">
            <v>2.95</v>
          </cell>
          <cell r="I3368">
            <v>3.2</v>
          </cell>
          <cell r="J3368">
            <v>3.5</v>
          </cell>
          <cell r="K3368">
            <v>3.65</v>
          </cell>
          <cell r="L3368">
            <v>4</v>
          </cell>
          <cell r="M3368">
            <v>0</v>
          </cell>
          <cell r="N3368">
            <v>0</v>
          </cell>
          <cell r="O3368" t="str">
            <v>term</v>
          </cell>
          <cell r="P3368" t="str">
            <v>UBRKLT</v>
          </cell>
          <cell r="Q3368">
            <v>38564</v>
          </cell>
          <cell r="R3368">
            <v>48</v>
          </cell>
          <cell r="S3368" t="str">
            <v>months</v>
          </cell>
          <cell r="T3368">
            <v>0</v>
          </cell>
          <cell r="U3368">
            <v>0</v>
          </cell>
          <cell r="V3368">
            <v>0</v>
          </cell>
          <cell r="W3368" t="str">
            <v>REG</v>
          </cell>
          <cell r="X3368">
            <v>1</v>
          </cell>
        </row>
        <row r="3369">
          <cell r="A3369">
            <v>2261444</v>
          </cell>
          <cell r="B3369">
            <v>1</v>
          </cell>
          <cell r="C3369">
            <v>15000</v>
          </cell>
          <cell r="D3369" t="str">
            <v>ubank</v>
          </cell>
          <cell r="E3369" t="str">
            <v>fixed</v>
          </cell>
          <cell r="F3369">
            <v>39588</v>
          </cell>
          <cell r="G3369">
            <v>0</v>
          </cell>
          <cell r="H3369">
            <v>2.95</v>
          </cell>
          <cell r="I3369">
            <v>3.2</v>
          </cell>
          <cell r="J3369">
            <v>3.5</v>
          </cell>
          <cell r="K3369">
            <v>3.65</v>
          </cell>
          <cell r="L3369">
            <v>4</v>
          </cell>
          <cell r="M3369">
            <v>0</v>
          </cell>
          <cell r="N3369">
            <v>0</v>
          </cell>
          <cell r="O3369" t="str">
            <v>term</v>
          </cell>
          <cell r="P3369" t="str">
            <v>UBRKLT</v>
          </cell>
          <cell r="Q3369">
            <v>38564</v>
          </cell>
          <cell r="R3369">
            <v>36</v>
          </cell>
          <cell r="S3369" t="str">
            <v>months</v>
          </cell>
          <cell r="T3369">
            <v>0</v>
          </cell>
          <cell r="U3369">
            <v>0</v>
          </cell>
          <cell r="V3369">
            <v>0</v>
          </cell>
          <cell r="W3369" t="str">
            <v>REG</v>
          </cell>
          <cell r="X3369">
            <v>1</v>
          </cell>
        </row>
        <row r="3370">
          <cell r="A3370">
            <v>2261444</v>
          </cell>
          <cell r="B3370">
            <v>2</v>
          </cell>
          <cell r="C3370">
            <v>40000</v>
          </cell>
          <cell r="D3370" t="str">
            <v>ubank</v>
          </cell>
          <cell r="E3370" t="str">
            <v>fixed</v>
          </cell>
          <cell r="F3370">
            <v>39642</v>
          </cell>
          <cell r="G3370">
            <v>0</v>
          </cell>
          <cell r="H3370">
            <v>2.85</v>
          </cell>
          <cell r="I3370">
            <v>3</v>
          </cell>
          <cell r="J3370">
            <v>3.5</v>
          </cell>
          <cell r="K3370">
            <v>3.6</v>
          </cell>
          <cell r="L3370">
            <v>3.7</v>
          </cell>
          <cell r="M3370">
            <v>0</v>
          </cell>
          <cell r="N3370">
            <v>0</v>
          </cell>
          <cell r="O3370" t="str">
            <v>term</v>
          </cell>
          <cell r="P3370" t="str">
            <v>UBRKLT</v>
          </cell>
          <cell r="Q3370">
            <v>38564</v>
          </cell>
          <cell r="R3370">
            <v>36</v>
          </cell>
          <cell r="S3370" t="str">
            <v>months</v>
          </cell>
          <cell r="T3370">
            <v>0</v>
          </cell>
          <cell r="U3370">
            <v>0</v>
          </cell>
          <cell r="V3370">
            <v>0</v>
          </cell>
          <cell r="W3370" t="str">
            <v>REG</v>
          </cell>
          <cell r="X3370">
            <v>1</v>
          </cell>
        </row>
        <row r="3371">
          <cell r="A3371">
            <v>2261535</v>
          </cell>
          <cell r="B3371">
            <v>1</v>
          </cell>
          <cell r="C3371">
            <v>7000</v>
          </cell>
          <cell r="D3371" t="str">
            <v>ubank</v>
          </cell>
          <cell r="E3371" t="str">
            <v>fixed</v>
          </cell>
          <cell r="F3371">
            <v>40317</v>
          </cell>
          <cell r="G3371">
            <v>0</v>
          </cell>
          <cell r="H3371">
            <v>2.95</v>
          </cell>
          <cell r="I3371">
            <v>3.2</v>
          </cell>
          <cell r="J3371">
            <v>3.5</v>
          </cell>
          <cell r="K3371">
            <v>3.65</v>
          </cell>
          <cell r="L3371">
            <v>4</v>
          </cell>
          <cell r="M3371">
            <v>0</v>
          </cell>
          <cell r="N3371">
            <v>0</v>
          </cell>
          <cell r="O3371" t="str">
            <v>term</v>
          </cell>
          <cell r="P3371" t="str">
            <v>UBRKLT</v>
          </cell>
          <cell r="Q3371">
            <v>38564</v>
          </cell>
          <cell r="R3371">
            <v>60</v>
          </cell>
          <cell r="S3371" t="str">
            <v>months</v>
          </cell>
          <cell r="T3371">
            <v>0</v>
          </cell>
          <cell r="U3371">
            <v>0</v>
          </cell>
          <cell r="V3371">
            <v>0</v>
          </cell>
          <cell r="W3371" t="str">
            <v>REG</v>
          </cell>
          <cell r="X3371">
            <v>1</v>
          </cell>
        </row>
        <row r="3372">
          <cell r="A3372">
            <v>2261873</v>
          </cell>
          <cell r="B3372">
            <v>1</v>
          </cell>
          <cell r="C3372">
            <v>15000</v>
          </cell>
          <cell r="D3372" t="str">
            <v>ubank</v>
          </cell>
          <cell r="E3372" t="str">
            <v>fixed</v>
          </cell>
          <cell r="F3372">
            <v>39588</v>
          </cell>
          <cell r="G3372">
            <v>0</v>
          </cell>
          <cell r="H3372">
            <v>2.95</v>
          </cell>
          <cell r="I3372">
            <v>3.2</v>
          </cell>
          <cell r="J3372">
            <v>3.5</v>
          </cell>
          <cell r="K3372">
            <v>3.65</v>
          </cell>
          <cell r="L3372">
            <v>4</v>
          </cell>
          <cell r="M3372">
            <v>0</v>
          </cell>
          <cell r="N3372">
            <v>0</v>
          </cell>
          <cell r="O3372" t="str">
            <v>term</v>
          </cell>
          <cell r="P3372" t="str">
            <v>UBRKLT</v>
          </cell>
          <cell r="Q3372">
            <v>38564</v>
          </cell>
          <cell r="R3372">
            <v>36</v>
          </cell>
          <cell r="S3372" t="str">
            <v>months</v>
          </cell>
          <cell r="T3372">
            <v>0</v>
          </cell>
          <cell r="U3372">
            <v>0</v>
          </cell>
          <cell r="V3372">
            <v>0</v>
          </cell>
          <cell r="W3372" t="str">
            <v>REG</v>
          </cell>
          <cell r="X3372">
            <v>1</v>
          </cell>
        </row>
        <row r="3373">
          <cell r="A3373">
            <v>2262368</v>
          </cell>
          <cell r="B3373">
            <v>1</v>
          </cell>
          <cell r="C3373">
            <v>16500</v>
          </cell>
          <cell r="D3373" t="str">
            <v>ubank</v>
          </cell>
          <cell r="E3373" t="str">
            <v>fixed</v>
          </cell>
          <cell r="F3373">
            <v>39588</v>
          </cell>
          <cell r="G3373">
            <v>0</v>
          </cell>
          <cell r="H3373">
            <v>2.95</v>
          </cell>
          <cell r="I3373">
            <v>3.2</v>
          </cell>
          <cell r="J3373">
            <v>3.5</v>
          </cell>
          <cell r="K3373">
            <v>3.65</v>
          </cell>
          <cell r="L3373">
            <v>4</v>
          </cell>
          <cell r="M3373">
            <v>0</v>
          </cell>
          <cell r="N3373">
            <v>0</v>
          </cell>
          <cell r="O3373" t="str">
            <v>term</v>
          </cell>
          <cell r="P3373" t="str">
            <v>UBRKLT</v>
          </cell>
          <cell r="Q3373">
            <v>38564</v>
          </cell>
          <cell r="R3373">
            <v>36</v>
          </cell>
          <cell r="S3373" t="str">
            <v>months</v>
          </cell>
          <cell r="T3373">
            <v>0</v>
          </cell>
          <cell r="U3373">
            <v>0</v>
          </cell>
          <cell r="V3373">
            <v>0</v>
          </cell>
          <cell r="W3373" t="str">
            <v>REG</v>
          </cell>
          <cell r="X3373">
            <v>1</v>
          </cell>
        </row>
        <row r="3374">
          <cell r="A3374">
            <v>2262459</v>
          </cell>
          <cell r="B3374">
            <v>1</v>
          </cell>
          <cell r="C3374">
            <v>16500</v>
          </cell>
          <cell r="D3374" t="str">
            <v>ubank</v>
          </cell>
          <cell r="E3374" t="str">
            <v>fixed</v>
          </cell>
          <cell r="F3374">
            <v>38857</v>
          </cell>
          <cell r="G3374">
            <v>0</v>
          </cell>
          <cell r="H3374">
            <v>2.95</v>
          </cell>
          <cell r="I3374">
            <v>3.2</v>
          </cell>
          <cell r="J3374">
            <v>3.5</v>
          </cell>
          <cell r="K3374">
            <v>3.65</v>
          </cell>
          <cell r="L3374">
            <v>4</v>
          </cell>
          <cell r="M3374">
            <v>0</v>
          </cell>
          <cell r="N3374">
            <v>-0.45</v>
          </cell>
          <cell r="O3374" t="str">
            <v>term</v>
          </cell>
          <cell r="P3374" t="str">
            <v>UBLONG</v>
          </cell>
          <cell r="Q3374">
            <v>38564</v>
          </cell>
          <cell r="R3374">
            <v>12</v>
          </cell>
          <cell r="S3374" t="str">
            <v>months</v>
          </cell>
          <cell r="T3374">
            <v>0</v>
          </cell>
          <cell r="U3374">
            <v>0</v>
          </cell>
          <cell r="V3374">
            <v>0</v>
          </cell>
          <cell r="W3374" t="str">
            <v>REG</v>
          </cell>
          <cell r="X3374">
            <v>1</v>
          </cell>
        </row>
        <row r="3375">
          <cell r="A3375">
            <v>2262772</v>
          </cell>
          <cell r="B3375">
            <v>1</v>
          </cell>
          <cell r="C3375">
            <v>30000</v>
          </cell>
          <cell r="D3375" t="str">
            <v>ubank</v>
          </cell>
          <cell r="E3375" t="str">
            <v>fixed</v>
          </cell>
          <cell r="F3375">
            <v>39226</v>
          </cell>
          <cell r="G3375">
            <v>0</v>
          </cell>
          <cell r="H3375">
            <v>2.9</v>
          </cell>
          <cell r="I3375">
            <v>3.2</v>
          </cell>
          <cell r="J3375">
            <v>3.3</v>
          </cell>
          <cell r="K3375">
            <v>3.6</v>
          </cell>
          <cell r="L3375">
            <v>3.75</v>
          </cell>
          <cell r="M3375">
            <v>0</v>
          </cell>
          <cell r="N3375">
            <v>0</v>
          </cell>
          <cell r="O3375" t="str">
            <v>term</v>
          </cell>
          <cell r="P3375" t="str">
            <v>UBRKLT</v>
          </cell>
          <cell r="Q3375">
            <v>38564</v>
          </cell>
          <cell r="R3375">
            <v>24</v>
          </cell>
          <cell r="S3375" t="str">
            <v>months</v>
          </cell>
          <cell r="T3375">
            <v>0</v>
          </cell>
          <cell r="U3375">
            <v>0</v>
          </cell>
          <cell r="V3375">
            <v>0</v>
          </cell>
          <cell r="W3375" t="str">
            <v>REG</v>
          </cell>
          <cell r="X3375">
            <v>1</v>
          </cell>
        </row>
        <row r="3376">
          <cell r="A3376">
            <v>2262822</v>
          </cell>
          <cell r="B3376">
            <v>1</v>
          </cell>
          <cell r="C3376">
            <v>22421.91</v>
          </cell>
          <cell r="D3376" t="str">
            <v>ubank</v>
          </cell>
          <cell r="E3376" t="str">
            <v>fixed</v>
          </cell>
          <cell r="F3376">
            <v>40317</v>
          </cell>
          <cell r="G3376">
            <v>0</v>
          </cell>
          <cell r="H3376">
            <v>2.95</v>
          </cell>
          <cell r="I3376">
            <v>3.2</v>
          </cell>
          <cell r="J3376">
            <v>3.5</v>
          </cell>
          <cell r="K3376">
            <v>3.65</v>
          </cell>
          <cell r="L3376">
            <v>4</v>
          </cell>
          <cell r="M3376">
            <v>0</v>
          </cell>
          <cell r="N3376">
            <v>0</v>
          </cell>
          <cell r="O3376" t="str">
            <v>term</v>
          </cell>
          <cell r="P3376" t="str">
            <v>UBRKLT</v>
          </cell>
          <cell r="Q3376">
            <v>38564</v>
          </cell>
          <cell r="R3376">
            <v>60</v>
          </cell>
          <cell r="S3376" t="str">
            <v>months</v>
          </cell>
          <cell r="T3376">
            <v>0</v>
          </cell>
          <cell r="U3376">
            <v>0</v>
          </cell>
          <cell r="V3376">
            <v>0</v>
          </cell>
          <cell r="W3376" t="str">
            <v>REG</v>
          </cell>
          <cell r="X3376">
            <v>1</v>
          </cell>
        </row>
        <row r="3377">
          <cell r="A3377">
            <v>2262822</v>
          </cell>
          <cell r="B3377">
            <v>2</v>
          </cell>
          <cell r="C3377">
            <v>18680.080000000002</v>
          </cell>
          <cell r="D3377" t="str">
            <v>ubank</v>
          </cell>
          <cell r="E3377" t="str">
            <v>fixed</v>
          </cell>
          <cell r="F3377">
            <v>39227</v>
          </cell>
          <cell r="G3377">
            <v>0</v>
          </cell>
          <cell r="H3377">
            <v>2.9</v>
          </cell>
          <cell r="I3377">
            <v>3.2</v>
          </cell>
          <cell r="J3377">
            <v>3.3</v>
          </cell>
          <cell r="K3377">
            <v>3.6</v>
          </cell>
          <cell r="L3377">
            <v>3.75</v>
          </cell>
          <cell r="M3377">
            <v>0</v>
          </cell>
          <cell r="N3377">
            <v>0</v>
          </cell>
          <cell r="O3377" t="str">
            <v>term</v>
          </cell>
          <cell r="P3377" t="str">
            <v>UBRKLT</v>
          </cell>
          <cell r="Q3377">
            <v>38564</v>
          </cell>
          <cell r="R3377">
            <v>24</v>
          </cell>
          <cell r="S3377" t="str">
            <v>months</v>
          </cell>
          <cell r="T3377">
            <v>0</v>
          </cell>
          <cell r="U3377">
            <v>0</v>
          </cell>
          <cell r="V3377">
            <v>0</v>
          </cell>
          <cell r="W3377" t="str">
            <v>REG</v>
          </cell>
          <cell r="X3377">
            <v>1</v>
          </cell>
        </row>
        <row r="3378">
          <cell r="A3378">
            <v>2263200</v>
          </cell>
          <cell r="B3378">
            <v>1</v>
          </cell>
          <cell r="C3378">
            <v>34000</v>
          </cell>
          <cell r="D3378" t="str">
            <v>ubank</v>
          </cell>
          <cell r="E3378" t="str">
            <v>fixed</v>
          </cell>
          <cell r="F3378">
            <v>39953</v>
          </cell>
          <cell r="G3378">
            <v>0</v>
          </cell>
          <cell r="H3378">
            <v>2.95</v>
          </cell>
          <cell r="I3378">
            <v>3.2</v>
          </cell>
          <cell r="J3378">
            <v>3.5</v>
          </cell>
          <cell r="K3378">
            <v>3.65</v>
          </cell>
          <cell r="L3378">
            <v>4</v>
          </cell>
          <cell r="M3378">
            <v>0</v>
          </cell>
          <cell r="N3378">
            <v>0</v>
          </cell>
          <cell r="O3378" t="str">
            <v>term</v>
          </cell>
          <cell r="P3378" t="str">
            <v>UBRKLT</v>
          </cell>
          <cell r="Q3378">
            <v>38564</v>
          </cell>
          <cell r="R3378">
            <v>48</v>
          </cell>
          <cell r="S3378" t="str">
            <v>months</v>
          </cell>
          <cell r="T3378">
            <v>0</v>
          </cell>
          <cell r="U3378">
            <v>0</v>
          </cell>
          <cell r="V3378">
            <v>0</v>
          </cell>
          <cell r="W3378" t="str">
            <v>REG</v>
          </cell>
          <cell r="X3378">
            <v>1</v>
          </cell>
        </row>
        <row r="3379">
          <cell r="A3379">
            <v>2263309</v>
          </cell>
          <cell r="B3379">
            <v>1</v>
          </cell>
          <cell r="C3379">
            <v>40000</v>
          </cell>
          <cell r="D3379" t="str">
            <v>ubank</v>
          </cell>
          <cell r="E3379" t="str">
            <v>fixed</v>
          </cell>
          <cell r="F3379">
            <v>39226</v>
          </cell>
          <cell r="G3379">
            <v>0</v>
          </cell>
          <cell r="H3379">
            <v>2.9</v>
          </cell>
          <cell r="I3379">
            <v>3.2</v>
          </cell>
          <cell r="J3379">
            <v>3.3</v>
          </cell>
          <cell r="K3379">
            <v>3.6</v>
          </cell>
          <cell r="L3379">
            <v>3.75</v>
          </cell>
          <cell r="M3379">
            <v>0</v>
          </cell>
          <cell r="N3379">
            <v>0</v>
          </cell>
          <cell r="O3379" t="str">
            <v>term</v>
          </cell>
          <cell r="P3379" t="str">
            <v>UBRKLT</v>
          </cell>
          <cell r="Q3379">
            <v>38564</v>
          </cell>
          <cell r="R3379">
            <v>24</v>
          </cell>
          <cell r="S3379" t="str">
            <v>months</v>
          </cell>
          <cell r="T3379">
            <v>0</v>
          </cell>
          <cell r="U3379">
            <v>0</v>
          </cell>
          <cell r="V3379">
            <v>0</v>
          </cell>
          <cell r="W3379" t="str">
            <v>REG</v>
          </cell>
          <cell r="X3379">
            <v>1</v>
          </cell>
        </row>
        <row r="3380">
          <cell r="A3380">
            <v>2263317</v>
          </cell>
          <cell r="B3380">
            <v>2</v>
          </cell>
          <cell r="C3380">
            <v>8000</v>
          </cell>
          <cell r="D3380" t="str">
            <v>ubank</v>
          </cell>
          <cell r="E3380" t="str">
            <v>fixed</v>
          </cell>
          <cell r="F3380">
            <v>38861</v>
          </cell>
          <cell r="G3380">
            <v>0</v>
          </cell>
          <cell r="H3380">
            <v>2.65</v>
          </cell>
          <cell r="I3380">
            <v>2.95</v>
          </cell>
          <cell r="J3380">
            <v>3.05</v>
          </cell>
          <cell r="K3380">
            <v>3.35</v>
          </cell>
          <cell r="L3380">
            <v>3.5</v>
          </cell>
          <cell r="M3380">
            <v>0</v>
          </cell>
          <cell r="N3380">
            <v>0.05</v>
          </cell>
          <cell r="O3380" t="str">
            <v>term</v>
          </cell>
          <cell r="P3380" t="str">
            <v>UBRKLT</v>
          </cell>
          <cell r="Q3380">
            <v>38564</v>
          </cell>
          <cell r="R3380">
            <v>12</v>
          </cell>
          <cell r="S3380" t="str">
            <v>months</v>
          </cell>
          <cell r="T3380">
            <v>0</v>
          </cell>
          <cell r="U3380">
            <v>0</v>
          </cell>
          <cell r="V3380">
            <v>0</v>
          </cell>
          <cell r="W3380" t="str">
            <v>REG</v>
          </cell>
          <cell r="X3380">
            <v>1</v>
          </cell>
        </row>
        <row r="3381">
          <cell r="A3381">
            <v>2263366</v>
          </cell>
          <cell r="B3381">
            <v>1</v>
          </cell>
          <cell r="C3381">
            <v>5240.9399999999996</v>
          </cell>
          <cell r="D3381" t="str">
            <v>ubank</v>
          </cell>
          <cell r="E3381" t="str">
            <v>fixed</v>
          </cell>
          <cell r="F3381">
            <v>39588</v>
          </cell>
          <cell r="G3381">
            <v>0</v>
          </cell>
          <cell r="H3381">
            <v>2.95</v>
          </cell>
          <cell r="I3381">
            <v>3.2</v>
          </cell>
          <cell r="J3381">
            <v>3.5</v>
          </cell>
          <cell r="K3381">
            <v>3.65</v>
          </cell>
          <cell r="L3381">
            <v>4</v>
          </cell>
          <cell r="M3381">
            <v>0</v>
          </cell>
          <cell r="N3381">
            <v>0</v>
          </cell>
          <cell r="O3381" t="str">
            <v>term</v>
          </cell>
          <cell r="P3381" t="str">
            <v>UBRKLT</v>
          </cell>
          <cell r="Q3381">
            <v>38564</v>
          </cell>
          <cell r="R3381">
            <v>36</v>
          </cell>
          <cell r="S3381" t="str">
            <v>months</v>
          </cell>
          <cell r="T3381">
            <v>0</v>
          </cell>
          <cell r="U3381">
            <v>0</v>
          </cell>
          <cell r="V3381">
            <v>0</v>
          </cell>
          <cell r="W3381" t="str">
            <v>REG</v>
          </cell>
          <cell r="X3381">
            <v>1</v>
          </cell>
        </row>
        <row r="3382">
          <cell r="A3382">
            <v>2263572</v>
          </cell>
          <cell r="B3382">
            <v>1</v>
          </cell>
          <cell r="C3382">
            <v>58000</v>
          </cell>
          <cell r="D3382" t="str">
            <v>ubank</v>
          </cell>
          <cell r="E3382" t="str">
            <v>fixed</v>
          </cell>
          <cell r="F3382">
            <v>38861</v>
          </cell>
          <cell r="G3382">
            <v>0</v>
          </cell>
          <cell r="H3382">
            <v>2.9</v>
          </cell>
          <cell r="I3382">
            <v>3.2</v>
          </cell>
          <cell r="J3382">
            <v>3.3</v>
          </cell>
          <cell r="K3382">
            <v>3.6</v>
          </cell>
          <cell r="L3382">
            <v>3.75</v>
          </cell>
          <cell r="M3382">
            <v>0</v>
          </cell>
          <cell r="N3382">
            <v>0</v>
          </cell>
          <cell r="O3382" t="str">
            <v>term</v>
          </cell>
          <cell r="P3382" t="str">
            <v>UBRKLT</v>
          </cell>
          <cell r="Q3382">
            <v>38564</v>
          </cell>
          <cell r="R3382">
            <v>12</v>
          </cell>
          <cell r="S3382" t="str">
            <v>months</v>
          </cell>
          <cell r="T3382">
            <v>0</v>
          </cell>
          <cell r="U3382">
            <v>0</v>
          </cell>
          <cell r="V3382">
            <v>0</v>
          </cell>
          <cell r="W3382" t="str">
            <v>REG</v>
          </cell>
          <cell r="X3382">
            <v>1</v>
          </cell>
        </row>
        <row r="3383">
          <cell r="A3383">
            <v>2263655</v>
          </cell>
          <cell r="B3383">
            <v>1</v>
          </cell>
          <cell r="C3383">
            <v>30175.56</v>
          </cell>
          <cell r="D3383" t="str">
            <v>ubank</v>
          </cell>
          <cell r="E3383" t="str">
            <v>fixed</v>
          </cell>
          <cell r="F3383">
            <v>38861</v>
          </cell>
          <cell r="G3383">
            <v>0</v>
          </cell>
          <cell r="H3383">
            <v>2.9</v>
          </cell>
          <cell r="I3383">
            <v>3.2</v>
          </cell>
          <cell r="J3383">
            <v>3.3</v>
          </cell>
          <cell r="K3383">
            <v>3.6</v>
          </cell>
          <cell r="L3383">
            <v>3.75</v>
          </cell>
          <cell r="M3383">
            <v>0</v>
          </cell>
          <cell r="N3383">
            <v>0</v>
          </cell>
          <cell r="O3383" t="str">
            <v>term</v>
          </cell>
          <cell r="P3383" t="str">
            <v>UBRKLT</v>
          </cell>
          <cell r="Q3383">
            <v>38564</v>
          </cell>
          <cell r="R3383">
            <v>12</v>
          </cell>
          <cell r="S3383" t="str">
            <v>months</v>
          </cell>
          <cell r="T3383">
            <v>0</v>
          </cell>
          <cell r="U3383">
            <v>0</v>
          </cell>
          <cell r="V3383">
            <v>0</v>
          </cell>
          <cell r="W3383" t="str">
            <v>REG</v>
          </cell>
          <cell r="X3383">
            <v>1</v>
          </cell>
        </row>
        <row r="3384">
          <cell r="A3384">
            <v>2263713</v>
          </cell>
          <cell r="B3384">
            <v>1</v>
          </cell>
          <cell r="C3384">
            <v>10035</v>
          </cell>
          <cell r="D3384" t="str">
            <v>ubank</v>
          </cell>
          <cell r="E3384" t="str">
            <v>fixed</v>
          </cell>
          <cell r="F3384">
            <v>39226</v>
          </cell>
          <cell r="G3384">
            <v>0</v>
          </cell>
          <cell r="H3384">
            <v>2.9</v>
          </cell>
          <cell r="I3384">
            <v>3.2</v>
          </cell>
          <cell r="J3384">
            <v>3.3</v>
          </cell>
          <cell r="K3384">
            <v>3.6</v>
          </cell>
          <cell r="L3384">
            <v>3.75</v>
          </cell>
          <cell r="M3384">
            <v>0</v>
          </cell>
          <cell r="N3384">
            <v>0</v>
          </cell>
          <cell r="O3384" t="str">
            <v>term</v>
          </cell>
          <cell r="P3384" t="str">
            <v>UBRKLT</v>
          </cell>
          <cell r="Q3384">
            <v>38564</v>
          </cell>
          <cell r="R3384">
            <v>24</v>
          </cell>
          <cell r="S3384" t="str">
            <v>months</v>
          </cell>
          <cell r="T3384">
            <v>0</v>
          </cell>
          <cell r="U3384">
            <v>0</v>
          </cell>
          <cell r="V3384">
            <v>0</v>
          </cell>
          <cell r="W3384" t="str">
            <v>REG</v>
          </cell>
          <cell r="X3384">
            <v>1</v>
          </cell>
        </row>
        <row r="3385">
          <cell r="A3385">
            <v>2263945</v>
          </cell>
          <cell r="B3385">
            <v>1</v>
          </cell>
          <cell r="C3385">
            <v>6818.24</v>
          </cell>
          <cell r="D3385" t="str">
            <v>ubank</v>
          </cell>
          <cell r="E3385" t="str">
            <v>fixed</v>
          </cell>
          <cell r="F3385">
            <v>39957</v>
          </cell>
          <cell r="G3385">
            <v>0</v>
          </cell>
          <cell r="H3385">
            <v>2.9</v>
          </cell>
          <cell r="I3385">
            <v>3.2</v>
          </cell>
          <cell r="J3385">
            <v>3.3</v>
          </cell>
          <cell r="K3385">
            <v>3.6</v>
          </cell>
          <cell r="L3385">
            <v>3.75</v>
          </cell>
          <cell r="M3385">
            <v>0</v>
          </cell>
          <cell r="N3385">
            <v>0</v>
          </cell>
          <cell r="O3385" t="str">
            <v>term</v>
          </cell>
          <cell r="P3385" t="str">
            <v>UBRKLT</v>
          </cell>
          <cell r="Q3385">
            <v>38564</v>
          </cell>
          <cell r="R3385">
            <v>48</v>
          </cell>
          <cell r="S3385" t="str">
            <v>months</v>
          </cell>
          <cell r="T3385">
            <v>0</v>
          </cell>
          <cell r="U3385">
            <v>0</v>
          </cell>
          <cell r="V3385">
            <v>0</v>
          </cell>
          <cell r="W3385" t="str">
            <v>REG</v>
          </cell>
          <cell r="X3385">
            <v>1</v>
          </cell>
        </row>
        <row r="3386">
          <cell r="A3386">
            <v>2264224</v>
          </cell>
          <cell r="B3386">
            <v>1</v>
          </cell>
          <cell r="C3386">
            <v>3600</v>
          </cell>
          <cell r="D3386" t="str">
            <v>ubank</v>
          </cell>
          <cell r="E3386" t="str">
            <v>fixed</v>
          </cell>
          <cell r="F3386">
            <v>38861</v>
          </cell>
          <cell r="G3386">
            <v>0</v>
          </cell>
          <cell r="H3386">
            <v>2.9</v>
          </cell>
          <cell r="I3386">
            <v>3.2</v>
          </cell>
          <cell r="J3386">
            <v>3.3</v>
          </cell>
          <cell r="K3386">
            <v>3.6</v>
          </cell>
          <cell r="L3386">
            <v>3.75</v>
          </cell>
          <cell r="M3386">
            <v>0</v>
          </cell>
          <cell r="N3386">
            <v>0</v>
          </cell>
          <cell r="O3386" t="str">
            <v>term</v>
          </cell>
          <cell r="P3386" t="str">
            <v>UBRKLT</v>
          </cell>
          <cell r="Q3386">
            <v>38564</v>
          </cell>
          <cell r="R3386">
            <v>12</v>
          </cell>
          <cell r="S3386" t="str">
            <v>months</v>
          </cell>
          <cell r="T3386">
            <v>0</v>
          </cell>
          <cell r="U3386">
            <v>0</v>
          </cell>
          <cell r="V3386">
            <v>0</v>
          </cell>
          <cell r="W3386" t="str">
            <v>REG</v>
          </cell>
          <cell r="X3386">
            <v>1</v>
          </cell>
        </row>
        <row r="3387">
          <cell r="A3387">
            <v>2264398</v>
          </cell>
          <cell r="B3387">
            <v>1</v>
          </cell>
          <cell r="C3387">
            <v>46725.86</v>
          </cell>
          <cell r="D3387" t="str">
            <v>ubank</v>
          </cell>
          <cell r="E3387" t="str">
            <v>fixed</v>
          </cell>
          <cell r="F3387">
            <v>38882</v>
          </cell>
          <cell r="G3387">
            <v>0</v>
          </cell>
          <cell r="H3387">
            <v>2.9</v>
          </cell>
          <cell r="I3387">
            <v>3.05</v>
          </cell>
          <cell r="J3387">
            <v>3.1</v>
          </cell>
          <cell r="K3387">
            <v>3.3</v>
          </cell>
          <cell r="L3387">
            <v>3.45</v>
          </cell>
          <cell r="M3387">
            <v>0</v>
          </cell>
          <cell r="N3387">
            <v>0</v>
          </cell>
          <cell r="O3387" t="str">
            <v>RIF</v>
          </cell>
          <cell r="P3387" t="str">
            <v>UBRKRF</v>
          </cell>
          <cell r="Q3387">
            <v>38564</v>
          </cell>
          <cell r="R3387">
            <v>12</v>
          </cell>
          <cell r="S3387" t="str">
            <v>months</v>
          </cell>
          <cell r="T3387">
            <v>0</v>
          </cell>
          <cell r="U3387">
            <v>0</v>
          </cell>
          <cell r="V3387">
            <v>0</v>
          </cell>
          <cell r="W3387" t="str">
            <v>REG</v>
          </cell>
          <cell r="X3387">
            <v>1</v>
          </cell>
        </row>
        <row r="3388">
          <cell r="A3388">
            <v>2264448</v>
          </cell>
          <cell r="B3388">
            <v>1</v>
          </cell>
          <cell r="C3388">
            <v>9717.8799999999992</v>
          </cell>
          <cell r="D3388" t="str">
            <v>ubank</v>
          </cell>
          <cell r="E3388" t="str">
            <v>fixed</v>
          </cell>
          <cell r="F3388">
            <v>38868</v>
          </cell>
          <cell r="G3388">
            <v>0</v>
          </cell>
          <cell r="H3388">
            <v>2.9</v>
          </cell>
          <cell r="I3388">
            <v>3.1</v>
          </cell>
          <cell r="J3388">
            <v>3.3</v>
          </cell>
          <cell r="K3388">
            <v>3.5</v>
          </cell>
          <cell r="L3388">
            <v>3.65</v>
          </cell>
          <cell r="M3388">
            <v>0</v>
          </cell>
          <cell r="N3388">
            <v>0.05</v>
          </cell>
          <cell r="O3388" t="str">
            <v>RIF</v>
          </cell>
          <cell r="P3388" t="str">
            <v>UBRKRF</v>
          </cell>
          <cell r="Q3388">
            <v>38564</v>
          </cell>
          <cell r="R3388">
            <v>12</v>
          </cell>
          <cell r="S3388" t="str">
            <v>months</v>
          </cell>
          <cell r="T3388">
            <v>0</v>
          </cell>
          <cell r="U3388">
            <v>0</v>
          </cell>
          <cell r="V3388">
            <v>0</v>
          </cell>
          <cell r="W3388" t="str">
            <v>REG</v>
          </cell>
          <cell r="X3388">
            <v>1</v>
          </cell>
        </row>
        <row r="3389">
          <cell r="A3389">
            <v>2264570</v>
          </cell>
          <cell r="B3389">
            <v>1</v>
          </cell>
          <cell r="C3389">
            <v>5000</v>
          </cell>
          <cell r="D3389" t="str">
            <v>ubank</v>
          </cell>
          <cell r="E3389" t="str">
            <v>fixed</v>
          </cell>
          <cell r="F3389">
            <v>40322</v>
          </cell>
          <cell r="G3389">
            <v>0</v>
          </cell>
          <cell r="H3389">
            <v>2.9</v>
          </cell>
          <cell r="I3389">
            <v>3.2</v>
          </cell>
          <cell r="J3389">
            <v>3.3</v>
          </cell>
          <cell r="K3389">
            <v>3.6</v>
          </cell>
          <cell r="L3389">
            <v>3.75</v>
          </cell>
          <cell r="M3389">
            <v>0</v>
          </cell>
          <cell r="N3389">
            <v>0.25</v>
          </cell>
          <cell r="O3389" t="str">
            <v>term</v>
          </cell>
          <cell r="P3389" t="str">
            <v>UBRKLT</v>
          </cell>
          <cell r="Q3389">
            <v>38564</v>
          </cell>
          <cell r="R3389">
            <v>60</v>
          </cell>
          <cell r="S3389" t="str">
            <v>months</v>
          </cell>
          <cell r="T3389">
            <v>0</v>
          </cell>
          <cell r="U3389">
            <v>0</v>
          </cell>
          <cell r="V3389">
            <v>0</v>
          </cell>
          <cell r="W3389" t="str">
            <v>REG</v>
          </cell>
          <cell r="X3389">
            <v>1</v>
          </cell>
        </row>
        <row r="3390">
          <cell r="A3390">
            <v>2264570</v>
          </cell>
          <cell r="B3390">
            <v>2</v>
          </cell>
          <cell r="C3390">
            <v>4000</v>
          </cell>
          <cell r="D3390" t="str">
            <v>ubank</v>
          </cell>
          <cell r="E3390" t="str">
            <v>fixed</v>
          </cell>
          <cell r="F3390">
            <v>38861</v>
          </cell>
          <cell r="G3390">
            <v>0</v>
          </cell>
          <cell r="H3390">
            <v>2.9</v>
          </cell>
          <cell r="I3390">
            <v>3.2</v>
          </cell>
          <cell r="J3390">
            <v>3.3</v>
          </cell>
          <cell r="K3390">
            <v>3.6</v>
          </cell>
          <cell r="L3390">
            <v>3.75</v>
          </cell>
          <cell r="M3390">
            <v>0</v>
          </cell>
          <cell r="N3390">
            <v>-0.4</v>
          </cell>
          <cell r="O3390" t="str">
            <v>term</v>
          </cell>
          <cell r="P3390" t="str">
            <v>UBLONG</v>
          </cell>
          <cell r="Q3390">
            <v>38564</v>
          </cell>
          <cell r="R3390">
            <v>12</v>
          </cell>
          <cell r="S3390" t="str">
            <v>months</v>
          </cell>
          <cell r="T3390">
            <v>0</v>
          </cell>
          <cell r="U3390">
            <v>0</v>
          </cell>
          <cell r="V3390">
            <v>0</v>
          </cell>
          <cell r="W3390" t="str">
            <v>REG</v>
          </cell>
          <cell r="X3390">
            <v>1</v>
          </cell>
        </row>
        <row r="3391">
          <cell r="A3391">
            <v>2265015</v>
          </cell>
          <cell r="B3391">
            <v>1</v>
          </cell>
          <cell r="C3391">
            <v>5640.16</v>
          </cell>
          <cell r="D3391" t="str">
            <v>ubank</v>
          </cell>
          <cell r="E3391" t="str">
            <v>fixed</v>
          </cell>
          <cell r="F3391">
            <v>39235</v>
          </cell>
          <cell r="G3391">
            <v>0</v>
          </cell>
          <cell r="H3391">
            <v>2.9</v>
          </cell>
          <cell r="I3391">
            <v>3.1</v>
          </cell>
          <cell r="J3391">
            <v>3.3</v>
          </cell>
          <cell r="K3391">
            <v>3.5</v>
          </cell>
          <cell r="L3391">
            <v>3.65</v>
          </cell>
          <cell r="M3391">
            <v>0</v>
          </cell>
          <cell r="N3391">
            <v>0.1</v>
          </cell>
          <cell r="O3391" t="str">
            <v>RIF</v>
          </cell>
          <cell r="P3391" t="str">
            <v>UBRKRF</v>
          </cell>
          <cell r="Q3391">
            <v>38564</v>
          </cell>
          <cell r="R3391">
            <v>24</v>
          </cell>
          <cell r="S3391" t="str">
            <v>months</v>
          </cell>
          <cell r="T3391">
            <v>0</v>
          </cell>
          <cell r="U3391">
            <v>0</v>
          </cell>
          <cell r="V3391">
            <v>0</v>
          </cell>
          <cell r="W3391" t="str">
            <v>REG</v>
          </cell>
          <cell r="X3391">
            <v>1</v>
          </cell>
        </row>
        <row r="3392">
          <cell r="A3392">
            <v>2265098</v>
          </cell>
          <cell r="B3392">
            <v>1</v>
          </cell>
          <cell r="C3392">
            <v>10000</v>
          </cell>
          <cell r="D3392" t="str">
            <v>ubank</v>
          </cell>
          <cell r="E3392" t="str">
            <v>fixed</v>
          </cell>
          <cell r="F3392">
            <v>40317</v>
          </cell>
          <cell r="G3392">
            <v>0</v>
          </cell>
          <cell r="H3392">
            <v>2.95</v>
          </cell>
          <cell r="I3392">
            <v>3.2</v>
          </cell>
          <cell r="J3392">
            <v>3.5</v>
          </cell>
          <cell r="K3392">
            <v>3.65</v>
          </cell>
          <cell r="L3392">
            <v>4</v>
          </cell>
          <cell r="M3392">
            <v>0</v>
          </cell>
          <cell r="N3392">
            <v>0</v>
          </cell>
          <cell r="O3392" t="str">
            <v>term</v>
          </cell>
          <cell r="P3392" t="str">
            <v>UBRKLT</v>
          </cell>
          <cell r="Q3392">
            <v>38564</v>
          </cell>
          <cell r="R3392">
            <v>60</v>
          </cell>
          <cell r="S3392" t="str">
            <v>months</v>
          </cell>
          <cell r="T3392">
            <v>0</v>
          </cell>
          <cell r="U3392">
            <v>0</v>
          </cell>
          <cell r="V3392">
            <v>0</v>
          </cell>
          <cell r="W3392" t="str">
            <v>REG</v>
          </cell>
          <cell r="X3392">
            <v>1</v>
          </cell>
        </row>
        <row r="3393">
          <cell r="A3393">
            <v>2265361</v>
          </cell>
          <cell r="B3393">
            <v>1</v>
          </cell>
          <cell r="C3393">
            <v>1200</v>
          </cell>
          <cell r="D3393" t="str">
            <v>ubank</v>
          </cell>
          <cell r="E3393" t="str">
            <v>fixed</v>
          </cell>
          <cell r="F3393">
            <v>39958</v>
          </cell>
          <cell r="G3393">
            <v>0</v>
          </cell>
          <cell r="H3393">
            <v>2.9</v>
          </cell>
          <cell r="I3393">
            <v>3.2</v>
          </cell>
          <cell r="J3393">
            <v>3.3</v>
          </cell>
          <cell r="K3393">
            <v>3.6</v>
          </cell>
          <cell r="L3393">
            <v>3.75</v>
          </cell>
          <cell r="M3393">
            <v>0</v>
          </cell>
          <cell r="N3393">
            <v>0</v>
          </cell>
          <cell r="O3393" t="str">
            <v>term</v>
          </cell>
          <cell r="P3393" t="str">
            <v>UBRKLT</v>
          </cell>
          <cell r="Q3393">
            <v>38564</v>
          </cell>
          <cell r="R3393">
            <v>48</v>
          </cell>
          <cell r="S3393" t="str">
            <v>months</v>
          </cell>
          <cell r="T3393">
            <v>0</v>
          </cell>
          <cell r="U3393">
            <v>0</v>
          </cell>
          <cell r="V3393">
            <v>0</v>
          </cell>
          <cell r="W3393" t="str">
            <v>REG</v>
          </cell>
          <cell r="X3393">
            <v>1</v>
          </cell>
        </row>
        <row r="3394">
          <cell r="A3394">
            <v>2265544</v>
          </cell>
          <cell r="B3394">
            <v>1</v>
          </cell>
          <cell r="C3394">
            <v>18000</v>
          </cell>
          <cell r="D3394" t="str">
            <v>ubank</v>
          </cell>
          <cell r="E3394" t="str">
            <v>fixed</v>
          </cell>
          <cell r="F3394">
            <v>39227</v>
          </cell>
          <cell r="G3394">
            <v>0</v>
          </cell>
          <cell r="H3394">
            <v>2.9</v>
          </cell>
          <cell r="I3394">
            <v>3.2</v>
          </cell>
          <cell r="J3394">
            <v>3.3</v>
          </cell>
          <cell r="K3394">
            <v>3.6</v>
          </cell>
          <cell r="L3394">
            <v>3.75</v>
          </cell>
          <cell r="M3394">
            <v>0</v>
          </cell>
          <cell r="N3394">
            <v>0</v>
          </cell>
          <cell r="O3394" t="str">
            <v>term</v>
          </cell>
          <cell r="P3394" t="str">
            <v>UBRKLT</v>
          </cell>
          <cell r="Q3394">
            <v>38564</v>
          </cell>
          <cell r="R3394">
            <v>24</v>
          </cell>
          <cell r="S3394" t="str">
            <v>months</v>
          </cell>
          <cell r="T3394">
            <v>0</v>
          </cell>
          <cell r="U3394">
            <v>0</v>
          </cell>
          <cell r="V3394">
            <v>0</v>
          </cell>
          <cell r="W3394" t="str">
            <v>REG</v>
          </cell>
          <cell r="X3394">
            <v>1</v>
          </cell>
        </row>
        <row r="3395">
          <cell r="A3395">
            <v>2265601</v>
          </cell>
          <cell r="B3395">
            <v>1</v>
          </cell>
          <cell r="C3395">
            <v>25000</v>
          </cell>
          <cell r="D3395" t="str">
            <v>ubank</v>
          </cell>
          <cell r="E3395" t="str">
            <v>fixed</v>
          </cell>
          <cell r="F3395">
            <v>39958</v>
          </cell>
          <cell r="G3395">
            <v>0</v>
          </cell>
          <cell r="H3395">
            <v>2.9</v>
          </cell>
          <cell r="I3395">
            <v>3.2</v>
          </cell>
          <cell r="J3395">
            <v>3.3</v>
          </cell>
          <cell r="K3395">
            <v>3.6</v>
          </cell>
          <cell r="L3395">
            <v>3.75</v>
          </cell>
          <cell r="M3395">
            <v>0</v>
          </cell>
          <cell r="N3395">
            <v>0</v>
          </cell>
          <cell r="O3395" t="str">
            <v>term</v>
          </cell>
          <cell r="P3395" t="str">
            <v>UBRKLT</v>
          </cell>
          <cell r="Q3395">
            <v>38564</v>
          </cell>
          <cell r="R3395">
            <v>48</v>
          </cell>
          <cell r="S3395" t="str">
            <v>months</v>
          </cell>
          <cell r="T3395">
            <v>0</v>
          </cell>
          <cell r="U3395">
            <v>0</v>
          </cell>
          <cell r="V3395">
            <v>0</v>
          </cell>
          <cell r="W3395" t="str">
            <v>REG</v>
          </cell>
          <cell r="X3395">
            <v>1</v>
          </cell>
        </row>
        <row r="3396">
          <cell r="A3396">
            <v>2265932</v>
          </cell>
          <cell r="B3396">
            <v>1</v>
          </cell>
          <cell r="C3396">
            <v>2021.22</v>
          </cell>
          <cell r="D3396" t="str">
            <v>ubank</v>
          </cell>
          <cell r="E3396" t="str">
            <v>fixed</v>
          </cell>
          <cell r="F3396">
            <v>38861</v>
          </cell>
          <cell r="G3396">
            <v>0</v>
          </cell>
          <cell r="H3396">
            <v>2.9</v>
          </cell>
          <cell r="I3396">
            <v>3.2</v>
          </cell>
          <cell r="J3396">
            <v>3.3</v>
          </cell>
          <cell r="K3396">
            <v>3.6</v>
          </cell>
          <cell r="L3396">
            <v>3.75</v>
          </cell>
          <cell r="M3396">
            <v>0</v>
          </cell>
          <cell r="N3396">
            <v>-0.4</v>
          </cell>
          <cell r="O3396" t="str">
            <v>term</v>
          </cell>
          <cell r="P3396" t="str">
            <v>UBLONG</v>
          </cell>
          <cell r="Q3396">
            <v>38564</v>
          </cell>
          <cell r="R3396">
            <v>12</v>
          </cell>
          <cell r="S3396" t="str">
            <v>months</v>
          </cell>
          <cell r="T3396">
            <v>0</v>
          </cell>
          <cell r="U3396">
            <v>0</v>
          </cell>
          <cell r="V3396">
            <v>0</v>
          </cell>
          <cell r="W3396" t="str">
            <v>REG</v>
          </cell>
          <cell r="X3396">
            <v>1</v>
          </cell>
        </row>
        <row r="3397">
          <cell r="A3397">
            <v>2266526</v>
          </cell>
          <cell r="B3397">
            <v>1</v>
          </cell>
          <cell r="C3397">
            <v>30000</v>
          </cell>
          <cell r="D3397" t="str">
            <v>ubank</v>
          </cell>
          <cell r="E3397" t="str">
            <v>fixed</v>
          </cell>
          <cell r="F3397">
            <v>39228</v>
          </cell>
          <cell r="G3397">
            <v>0</v>
          </cell>
          <cell r="H3397">
            <v>2.9</v>
          </cell>
          <cell r="I3397">
            <v>3.2</v>
          </cell>
          <cell r="J3397">
            <v>3.3</v>
          </cell>
          <cell r="K3397">
            <v>3.6</v>
          </cell>
          <cell r="L3397">
            <v>3.75</v>
          </cell>
          <cell r="M3397">
            <v>0</v>
          </cell>
          <cell r="N3397">
            <v>0</v>
          </cell>
          <cell r="O3397" t="str">
            <v>term</v>
          </cell>
          <cell r="P3397" t="str">
            <v>UBRKLT</v>
          </cell>
          <cell r="Q3397">
            <v>38564</v>
          </cell>
          <cell r="R3397">
            <v>24</v>
          </cell>
          <cell r="S3397" t="str">
            <v>months</v>
          </cell>
          <cell r="T3397">
            <v>0</v>
          </cell>
          <cell r="U3397">
            <v>0</v>
          </cell>
          <cell r="V3397">
            <v>0</v>
          </cell>
          <cell r="W3397" t="str">
            <v>REG</v>
          </cell>
          <cell r="X3397">
            <v>1</v>
          </cell>
        </row>
        <row r="3398">
          <cell r="A3398">
            <v>2266559</v>
          </cell>
          <cell r="B3398">
            <v>1</v>
          </cell>
          <cell r="C3398">
            <v>63655.199999999997</v>
          </cell>
          <cell r="D3398" t="str">
            <v>ubank</v>
          </cell>
          <cell r="E3398" t="str">
            <v>fixed</v>
          </cell>
          <cell r="F3398">
            <v>39229</v>
          </cell>
          <cell r="G3398">
            <v>0</v>
          </cell>
          <cell r="H3398">
            <v>2.9</v>
          </cell>
          <cell r="I3398">
            <v>3.2</v>
          </cell>
          <cell r="J3398">
            <v>3.3</v>
          </cell>
          <cell r="K3398">
            <v>3.6</v>
          </cell>
          <cell r="L3398">
            <v>3.75</v>
          </cell>
          <cell r="M3398">
            <v>0</v>
          </cell>
          <cell r="N3398">
            <v>0</v>
          </cell>
          <cell r="O3398" t="str">
            <v>term</v>
          </cell>
          <cell r="P3398" t="str">
            <v>UBRKLT</v>
          </cell>
          <cell r="Q3398">
            <v>38564</v>
          </cell>
          <cell r="R3398">
            <v>24</v>
          </cell>
          <cell r="S3398" t="str">
            <v>months</v>
          </cell>
          <cell r="T3398">
            <v>0</v>
          </cell>
          <cell r="U3398">
            <v>0</v>
          </cell>
          <cell r="V3398">
            <v>0</v>
          </cell>
          <cell r="W3398" t="str">
            <v>REG</v>
          </cell>
          <cell r="X3398">
            <v>1</v>
          </cell>
        </row>
        <row r="3399">
          <cell r="A3399">
            <v>2266567</v>
          </cell>
          <cell r="B3399">
            <v>1</v>
          </cell>
          <cell r="C3399">
            <v>35000</v>
          </cell>
          <cell r="D3399" t="str">
            <v>ubank</v>
          </cell>
          <cell r="E3399" t="str">
            <v>fixed</v>
          </cell>
          <cell r="F3399">
            <v>38863</v>
          </cell>
          <cell r="G3399">
            <v>0</v>
          </cell>
          <cell r="H3399">
            <v>2.9</v>
          </cell>
          <cell r="I3399">
            <v>3.2</v>
          </cell>
          <cell r="J3399">
            <v>3.3</v>
          </cell>
          <cell r="K3399">
            <v>3.6</v>
          </cell>
          <cell r="L3399">
            <v>3.75</v>
          </cell>
          <cell r="M3399">
            <v>0</v>
          </cell>
          <cell r="N3399">
            <v>0</v>
          </cell>
          <cell r="O3399" t="str">
            <v>term</v>
          </cell>
          <cell r="P3399" t="str">
            <v>UBRKLT</v>
          </cell>
          <cell r="Q3399">
            <v>38564</v>
          </cell>
          <cell r="R3399">
            <v>12</v>
          </cell>
          <cell r="S3399" t="str">
            <v>months</v>
          </cell>
          <cell r="T3399">
            <v>0</v>
          </cell>
          <cell r="U3399">
            <v>0</v>
          </cell>
          <cell r="V3399">
            <v>0</v>
          </cell>
          <cell r="W3399" t="str">
            <v>REG</v>
          </cell>
          <cell r="X3399">
            <v>1</v>
          </cell>
        </row>
        <row r="3400">
          <cell r="A3400">
            <v>2266625</v>
          </cell>
          <cell r="B3400">
            <v>1</v>
          </cell>
          <cell r="C3400">
            <v>30000</v>
          </cell>
          <cell r="D3400" t="str">
            <v>ubank</v>
          </cell>
          <cell r="E3400" t="str">
            <v>fixed</v>
          </cell>
          <cell r="F3400">
            <v>38862</v>
          </cell>
          <cell r="G3400">
            <v>0</v>
          </cell>
          <cell r="H3400">
            <v>2.9</v>
          </cell>
          <cell r="I3400">
            <v>3.2</v>
          </cell>
          <cell r="J3400">
            <v>3.3</v>
          </cell>
          <cell r="K3400">
            <v>3.6</v>
          </cell>
          <cell r="L3400">
            <v>3.75</v>
          </cell>
          <cell r="M3400">
            <v>0</v>
          </cell>
          <cell r="N3400">
            <v>-0.4</v>
          </cell>
          <cell r="O3400" t="str">
            <v>term</v>
          </cell>
          <cell r="P3400" t="str">
            <v>UBLONG</v>
          </cell>
          <cell r="Q3400">
            <v>38564</v>
          </cell>
          <cell r="R3400">
            <v>12</v>
          </cell>
          <cell r="S3400" t="str">
            <v>months</v>
          </cell>
          <cell r="T3400">
            <v>0</v>
          </cell>
          <cell r="U3400">
            <v>0</v>
          </cell>
          <cell r="V3400">
            <v>0</v>
          </cell>
          <cell r="W3400" t="str">
            <v>REG</v>
          </cell>
          <cell r="X3400">
            <v>1</v>
          </cell>
        </row>
        <row r="3401">
          <cell r="A3401">
            <v>2266716</v>
          </cell>
          <cell r="B3401">
            <v>1</v>
          </cell>
          <cell r="C3401">
            <v>46000</v>
          </cell>
          <cell r="D3401" t="str">
            <v>ubank</v>
          </cell>
          <cell r="E3401" t="str">
            <v>fixed</v>
          </cell>
          <cell r="F3401">
            <v>40324</v>
          </cell>
          <cell r="G3401">
            <v>0</v>
          </cell>
          <cell r="H3401">
            <v>2.9</v>
          </cell>
          <cell r="I3401">
            <v>3.2</v>
          </cell>
          <cell r="J3401">
            <v>3.3</v>
          </cell>
          <cell r="K3401">
            <v>3.6</v>
          </cell>
          <cell r="L3401">
            <v>3.75</v>
          </cell>
          <cell r="M3401">
            <v>0</v>
          </cell>
          <cell r="N3401">
            <v>0</v>
          </cell>
          <cell r="O3401" t="str">
            <v>term</v>
          </cell>
          <cell r="P3401" t="str">
            <v>UBRKLT</v>
          </cell>
          <cell r="Q3401">
            <v>38564</v>
          </cell>
          <cell r="R3401">
            <v>60</v>
          </cell>
          <cell r="S3401" t="str">
            <v>months</v>
          </cell>
          <cell r="T3401">
            <v>0</v>
          </cell>
          <cell r="U3401">
            <v>0</v>
          </cell>
          <cell r="V3401">
            <v>0</v>
          </cell>
          <cell r="W3401" t="str">
            <v>REG</v>
          </cell>
          <cell r="X3401">
            <v>1</v>
          </cell>
        </row>
        <row r="3402">
          <cell r="A3402">
            <v>2266732</v>
          </cell>
          <cell r="B3402">
            <v>1</v>
          </cell>
          <cell r="C3402">
            <v>58000</v>
          </cell>
          <cell r="D3402" t="str">
            <v>ubank</v>
          </cell>
          <cell r="E3402" t="str">
            <v>fixed</v>
          </cell>
          <cell r="F3402">
            <v>38863</v>
          </cell>
          <cell r="G3402">
            <v>0</v>
          </cell>
          <cell r="H3402">
            <v>2.9</v>
          </cell>
          <cell r="I3402">
            <v>3.2</v>
          </cell>
          <cell r="J3402">
            <v>3.3</v>
          </cell>
          <cell r="K3402">
            <v>3.6</v>
          </cell>
          <cell r="L3402">
            <v>3.75</v>
          </cell>
          <cell r="M3402">
            <v>0</v>
          </cell>
          <cell r="N3402">
            <v>0</v>
          </cell>
          <cell r="O3402" t="str">
            <v>term</v>
          </cell>
          <cell r="P3402" t="str">
            <v>UBRKLT</v>
          </cell>
          <cell r="Q3402">
            <v>38564</v>
          </cell>
          <cell r="R3402">
            <v>12</v>
          </cell>
          <cell r="S3402" t="str">
            <v>months</v>
          </cell>
          <cell r="T3402">
            <v>0</v>
          </cell>
          <cell r="U3402">
            <v>0</v>
          </cell>
          <cell r="V3402">
            <v>0</v>
          </cell>
          <cell r="W3402" t="str">
            <v>REG</v>
          </cell>
          <cell r="X3402">
            <v>1</v>
          </cell>
        </row>
        <row r="3403">
          <cell r="A3403">
            <v>2266914</v>
          </cell>
          <cell r="B3403">
            <v>1</v>
          </cell>
          <cell r="C3403">
            <v>4156</v>
          </cell>
          <cell r="D3403" t="str">
            <v>ubank</v>
          </cell>
          <cell r="E3403" t="str">
            <v>fixed</v>
          </cell>
          <cell r="F3403">
            <v>38863</v>
          </cell>
          <cell r="G3403">
            <v>0</v>
          </cell>
          <cell r="H3403">
            <v>2.9</v>
          </cell>
          <cell r="I3403">
            <v>3.2</v>
          </cell>
          <cell r="J3403">
            <v>3.3</v>
          </cell>
          <cell r="K3403">
            <v>3.6</v>
          </cell>
          <cell r="L3403">
            <v>3.75</v>
          </cell>
          <cell r="M3403">
            <v>0</v>
          </cell>
          <cell r="N3403">
            <v>-0.4</v>
          </cell>
          <cell r="O3403" t="str">
            <v>term</v>
          </cell>
          <cell r="P3403" t="str">
            <v>UBLONG</v>
          </cell>
          <cell r="Q3403">
            <v>38564</v>
          </cell>
          <cell r="R3403">
            <v>12</v>
          </cell>
          <cell r="S3403" t="str">
            <v>months</v>
          </cell>
          <cell r="T3403">
            <v>0</v>
          </cell>
          <cell r="U3403">
            <v>0</v>
          </cell>
          <cell r="V3403">
            <v>0</v>
          </cell>
          <cell r="W3403" t="str">
            <v>REG</v>
          </cell>
          <cell r="X3403">
            <v>1</v>
          </cell>
        </row>
        <row r="3404">
          <cell r="A3404">
            <v>2266948</v>
          </cell>
          <cell r="B3404">
            <v>1</v>
          </cell>
          <cell r="C3404">
            <v>10000</v>
          </cell>
          <cell r="D3404" t="str">
            <v>ubank</v>
          </cell>
          <cell r="E3404" t="str">
            <v>fixed</v>
          </cell>
          <cell r="F3404">
            <v>39228</v>
          </cell>
          <cell r="G3404">
            <v>0</v>
          </cell>
          <cell r="H3404">
            <v>2.9</v>
          </cell>
          <cell r="I3404">
            <v>3.2</v>
          </cell>
          <cell r="J3404">
            <v>3.3</v>
          </cell>
          <cell r="K3404">
            <v>3.6</v>
          </cell>
          <cell r="L3404">
            <v>3.75</v>
          </cell>
          <cell r="M3404">
            <v>0</v>
          </cell>
          <cell r="N3404">
            <v>0</v>
          </cell>
          <cell r="O3404" t="str">
            <v>term</v>
          </cell>
          <cell r="P3404" t="str">
            <v>UBRKLT</v>
          </cell>
          <cell r="Q3404">
            <v>38564</v>
          </cell>
          <cell r="R3404">
            <v>24</v>
          </cell>
          <cell r="S3404" t="str">
            <v>months</v>
          </cell>
          <cell r="T3404">
            <v>0</v>
          </cell>
          <cell r="U3404">
            <v>0</v>
          </cell>
          <cell r="V3404">
            <v>0</v>
          </cell>
          <cell r="W3404" t="str">
            <v>REG</v>
          </cell>
          <cell r="X3404">
            <v>1</v>
          </cell>
        </row>
        <row r="3405">
          <cell r="A3405">
            <v>2267011</v>
          </cell>
          <cell r="B3405">
            <v>1</v>
          </cell>
          <cell r="C3405">
            <v>14500</v>
          </cell>
          <cell r="D3405" t="str">
            <v>ubank</v>
          </cell>
          <cell r="E3405" t="str">
            <v>fixed</v>
          </cell>
          <cell r="F3405">
            <v>40322</v>
          </cell>
          <cell r="G3405">
            <v>0</v>
          </cell>
          <cell r="H3405">
            <v>2.9</v>
          </cell>
          <cell r="I3405">
            <v>3.2</v>
          </cell>
          <cell r="J3405">
            <v>3.3</v>
          </cell>
          <cell r="K3405">
            <v>3.6</v>
          </cell>
          <cell r="L3405">
            <v>3.75</v>
          </cell>
          <cell r="M3405">
            <v>0</v>
          </cell>
          <cell r="N3405">
            <v>0.25</v>
          </cell>
          <cell r="O3405" t="str">
            <v>term</v>
          </cell>
          <cell r="P3405" t="str">
            <v>UBRKLT</v>
          </cell>
          <cell r="Q3405">
            <v>38564</v>
          </cell>
          <cell r="R3405">
            <v>60</v>
          </cell>
          <cell r="S3405" t="str">
            <v>months</v>
          </cell>
          <cell r="T3405">
            <v>0</v>
          </cell>
          <cell r="U3405">
            <v>0</v>
          </cell>
          <cell r="V3405">
            <v>0</v>
          </cell>
          <cell r="W3405" t="str">
            <v>REG</v>
          </cell>
          <cell r="X3405">
            <v>1</v>
          </cell>
        </row>
        <row r="3406">
          <cell r="A3406">
            <v>2267144</v>
          </cell>
          <cell r="B3406">
            <v>1</v>
          </cell>
          <cell r="C3406">
            <v>57000</v>
          </cell>
          <cell r="D3406" t="str">
            <v>ubank</v>
          </cell>
          <cell r="E3406" t="str">
            <v>fixed</v>
          </cell>
          <cell r="F3406">
            <v>40318</v>
          </cell>
          <cell r="G3406">
            <v>0</v>
          </cell>
          <cell r="H3406">
            <v>2.95</v>
          </cell>
          <cell r="I3406">
            <v>3.2</v>
          </cell>
          <cell r="J3406">
            <v>3.5</v>
          </cell>
          <cell r="K3406">
            <v>3.65</v>
          </cell>
          <cell r="L3406">
            <v>4</v>
          </cell>
          <cell r="M3406">
            <v>0</v>
          </cell>
          <cell r="N3406">
            <v>0</v>
          </cell>
          <cell r="O3406" t="str">
            <v>term</v>
          </cell>
          <cell r="P3406" t="str">
            <v>UBRKLT</v>
          </cell>
          <cell r="Q3406">
            <v>38564</v>
          </cell>
          <cell r="R3406">
            <v>60</v>
          </cell>
          <cell r="S3406" t="str">
            <v>months</v>
          </cell>
          <cell r="T3406">
            <v>0</v>
          </cell>
          <cell r="U3406">
            <v>0</v>
          </cell>
          <cell r="V3406">
            <v>0</v>
          </cell>
          <cell r="W3406" t="str">
            <v>REG</v>
          </cell>
          <cell r="X3406">
            <v>1</v>
          </cell>
        </row>
        <row r="3407">
          <cell r="A3407">
            <v>2267599</v>
          </cell>
          <cell r="B3407">
            <v>1</v>
          </cell>
          <cell r="C3407">
            <v>8000</v>
          </cell>
          <cell r="D3407" t="str">
            <v>ubank</v>
          </cell>
          <cell r="E3407" t="str">
            <v>fixed</v>
          </cell>
          <cell r="F3407">
            <v>39229</v>
          </cell>
          <cell r="G3407">
            <v>0</v>
          </cell>
          <cell r="H3407">
            <v>2.9</v>
          </cell>
          <cell r="I3407">
            <v>3.2</v>
          </cell>
          <cell r="J3407">
            <v>3.3</v>
          </cell>
          <cell r="K3407">
            <v>3.6</v>
          </cell>
          <cell r="L3407">
            <v>3.75</v>
          </cell>
          <cell r="M3407">
            <v>0</v>
          </cell>
          <cell r="N3407">
            <v>0</v>
          </cell>
          <cell r="O3407" t="str">
            <v>term</v>
          </cell>
          <cell r="P3407" t="str">
            <v>UBRKLT</v>
          </cell>
          <cell r="Q3407">
            <v>38564</v>
          </cell>
          <cell r="R3407">
            <v>24</v>
          </cell>
          <cell r="S3407" t="str">
            <v>months</v>
          </cell>
          <cell r="T3407">
            <v>0</v>
          </cell>
          <cell r="U3407">
            <v>0</v>
          </cell>
          <cell r="V3407">
            <v>0</v>
          </cell>
          <cell r="W3407" t="str">
            <v>REG</v>
          </cell>
          <cell r="X3407">
            <v>1</v>
          </cell>
        </row>
        <row r="3408">
          <cell r="A3408">
            <v>2267656</v>
          </cell>
          <cell r="B3408">
            <v>1</v>
          </cell>
          <cell r="C3408">
            <v>3000</v>
          </cell>
          <cell r="D3408" t="str">
            <v>ubank</v>
          </cell>
          <cell r="E3408" t="str">
            <v>fixed</v>
          </cell>
          <cell r="F3408">
            <v>38864</v>
          </cell>
          <cell r="G3408">
            <v>0</v>
          </cell>
          <cell r="H3408">
            <v>2.9</v>
          </cell>
          <cell r="I3408">
            <v>3.2</v>
          </cell>
          <cell r="J3408">
            <v>3.3</v>
          </cell>
          <cell r="K3408">
            <v>3.6</v>
          </cell>
          <cell r="L3408">
            <v>3.75</v>
          </cell>
          <cell r="M3408">
            <v>0</v>
          </cell>
          <cell r="N3408">
            <v>0</v>
          </cell>
          <cell r="O3408" t="str">
            <v>term</v>
          </cell>
          <cell r="P3408" t="str">
            <v>UBRKLT</v>
          </cell>
          <cell r="Q3408">
            <v>38564</v>
          </cell>
          <cell r="R3408">
            <v>12</v>
          </cell>
          <cell r="S3408" t="str">
            <v>months</v>
          </cell>
          <cell r="T3408">
            <v>0</v>
          </cell>
          <cell r="U3408">
            <v>0</v>
          </cell>
          <cell r="V3408">
            <v>0</v>
          </cell>
          <cell r="W3408" t="str">
            <v>REG</v>
          </cell>
          <cell r="X3408">
            <v>1</v>
          </cell>
        </row>
        <row r="3409">
          <cell r="A3409">
            <v>2267748</v>
          </cell>
          <cell r="B3409">
            <v>1</v>
          </cell>
          <cell r="C3409">
            <v>45000</v>
          </cell>
          <cell r="D3409" t="str">
            <v>ubank</v>
          </cell>
          <cell r="E3409" t="str">
            <v>fixed</v>
          </cell>
          <cell r="F3409">
            <v>38863</v>
          </cell>
          <cell r="G3409">
            <v>0</v>
          </cell>
          <cell r="H3409">
            <v>2.9</v>
          </cell>
          <cell r="I3409">
            <v>3.2</v>
          </cell>
          <cell r="J3409">
            <v>3.3</v>
          </cell>
          <cell r="K3409">
            <v>3.6</v>
          </cell>
          <cell r="L3409">
            <v>3.75</v>
          </cell>
          <cell r="M3409">
            <v>0</v>
          </cell>
          <cell r="N3409">
            <v>0</v>
          </cell>
          <cell r="O3409" t="str">
            <v>term</v>
          </cell>
          <cell r="P3409" t="str">
            <v>UBRKLT</v>
          </cell>
          <cell r="Q3409">
            <v>38564</v>
          </cell>
          <cell r="R3409">
            <v>12</v>
          </cell>
          <cell r="S3409" t="str">
            <v>months</v>
          </cell>
          <cell r="T3409">
            <v>0</v>
          </cell>
          <cell r="U3409">
            <v>0</v>
          </cell>
          <cell r="V3409">
            <v>0</v>
          </cell>
          <cell r="W3409" t="str">
            <v>REG</v>
          </cell>
          <cell r="X3409">
            <v>1</v>
          </cell>
        </row>
        <row r="3410">
          <cell r="A3410">
            <v>2268019</v>
          </cell>
          <cell r="B3410">
            <v>1</v>
          </cell>
          <cell r="C3410">
            <v>3308.29</v>
          </cell>
          <cell r="D3410" t="str">
            <v>ubank</v>
          </cell>
          <cell r="E3410" t="str">
            <v>fixed</v>
          </cell>
          <cell r="F3410">
            <v>39240</v>
          </cell>
          <cell r="G3410">
            <v>0</v>
          </cell>
          <cell r="H3410">
            <v>2.95</v>
          </cell>
          <cell r="I3410">
            <v>3.1</v>
          </cell>
          <cell r="J3410">
            <v>3.3</v>
          </cell>
          <cell r="K3410">
            <v>3.5</v>
          </cell>
          <cell r="L3410">
            <v>3.65</v>
          </cell>
          <cell r="M3410">
            <v>0</v>
          </cell>
          <cell r="N3410">
            <v>0.1</v>
          </cell>
          <cell r="O3410" t="str">
            <v>RSP</v>
          </cell>
          <cell r="P3410" t="str">
            <v>UBRKRS</v>
          </cell>
          <cell r="Q3410">
            <v>38564</v>
          </cell>
          <cell r="R3410">
            <v>24</v>
          </cell>
          <cell r="S3410" t="str">
            <v>months</v>
          </cell>
          <cell r="T3410">
            <v>0</v>
          </cell>
          <cell r="U3410">
            <v>0</v>
          </cell>
          <cell r="V3410">
            <v>0</v>
          </cell>
          <cell r="W3410" t="str">
            <v>REG</v>
          </cell>
          <cell r="X3410">
            <v>1</v>
          </cell>
        </row>
        <row r="3411">
          <cell r="A3411">
            <v>2268209</v>
          </cell>
          <cell r="B3411">
            <v>2</v>
          </cell>
          <cell r="C3411">
            <v>10000</v>
          </cell>
          <cell r="D3411" t="str">
            <v>ubank</v>
          </cell>
          <cell r="E3411" t="str">
            <v>fixed</v>
          </cell>
          <cell r="F3411">
            <v>38864</v>
          </cell>
          <cell r="G3411">
            <v>0</v>
          </cell>
          <cell r="H3411">
            <v>2.9</v>
          </cell>
          <cell r="I3411">
            <v>3.2</v>
          </cell>
          <cell r="J3411">
            <v>3.3</v>
          </cell>
          <cell r="K3411">
            <v>3.6</v>
          </cell>
          <cell r="L3411">
            <v>3.75</v>
          </cell>
          <cell r="M3411">
            <v>0</v>
          </cell>
          <cell r="N3411">
            <v>0</v>
          </cell>
          <cell r="O3411" t="str">
            <v>term</v>
          </cell>
          <cell r="P3411" t="str">
            <v>UBRKLT</v>
          </cell>
          <cell r="Q3411">
            <v>38564</v>
          </cell>
          <cell r="R3411">
            <v>12</v>
          </cell>
          <cell r="S3411" t="str">
            <v>months</v>
          </cell>
          <cell r="T3411">
            <v>0</v>
          </cell>
          <cell r="U3411">
            <v>0</v>
          </cell>
          <cell r="V3411">
            <v>0</v>
          </cell>
          <cell r="W3411" t="str">
            <v>REG</v>
          </cell>
          <cell r="X3411">
            <v>1</v>
          </cell>
        </row>
        <row r="3412">
          <cell r="A3412">
            <v>2268209</v>
          </cell>
          <cell r="B3412">
            <v>1</v>
          </cell>
          <cell r="C3412">
            <v>40000</v>
          </cell>
          <cell r="D3412" t="str">
            <v>ubank</v>
          </cell>
          <cell r="E3412" t="str">
            <v>fixed</v>
          </cell>
          <cell r="F3412">
            <v>39595</v>
          </cell>
          <cell r="G3412">
            <v>0</v>
          </cell>
          <cell r="H3412">
            <v>2.9</v>
          </cell>
          <cell r="I3412">
            <v>3.2</v>
          </cell>
          <cell r="J3412">
            <v>3.3</v>
          </cell>
          <cell r="K3412">
            <v>3.6</v>
          </cell>
          <cell r="L3412">
            <v>3.75</v>
          </cell>
          <cell r="M3412">
            <v>0</v>
          </cell>
          <cell r="N3412">
            <v>0</v>
          </cell>
          <cell r="O3412" t="str">
            <v>term</v>
          </cell>
          <cell r="P3412" t="str">
            <v>UBRKLT</v>
          </cell>
          <cell r="Q3412">
            <v>38564</v>
          </cell>
          <cell r="R3412">
            <v>36</v>
          </cell>
          <cell r="S3412" t="str">
            <v>months</v>
          </cell>
          <cell r="T3412">
            <v>0</v>
          </cell>
          <cell r="U3412">
            <v>0</v>
          </cell>
          <cell r="V3412">
            <v>0</v>
          </cell>
          <cell r="W3412" t="str">
            <v>REG</v>
          </cell>
          <cell r="X3412">
            <v>1</v>
          </cell>
        </row>
        <row r="3413">
          <cell r="A3413">
            <v>2268209</v>
          </cell>
          <cell r="B3413">
            <v>3</v>
          </cell>
          <cell r="C3413">
            <v>10000</v>
          </cell>
          <cell r="D3413" t="str">
            <v>ubank</v>
          </cell>
          <cell r="E3413" t="str">
            <v>fixed</v>
          </cell>
          <cell r="F3413">
            <v>39229</v>
          </cell>
          <cell r="G3413">
            <v>0</v>
          </cell>
          <cell r="H3413">
            <v>2.9</v>
          </cell>
          <cell r="I3413">
            <v>3.2</v>
          </cell>
          <cell r="J3413">
            <v>3.3</v>
          </cell>
          <cell r="K3413">
            <v>3.6</v>
          </cell>
          <cell r="L3413">
            <v>3.75</v>
          </cell>
          <cell r="M3413">
            <v>0</v>
          </cell>
          <cell r="N3413">
            <v>0</v>
          </cell>
          <cell r="O3413" t="str">
            <v>term</v>
          </cell>
          <cell r="P3413" t="str">
            <v>UBRKLT</v>
          </cell>
          <cell r="Q3413">
            <v>38564</v>
          </cell>
          <cell r="R3413">
            <v>24</v>
          </cell>
          <cell r="S3413" t="str">
            <v>months</v>
          </cell>
          <cell r="T3413">
            <v>0</v>
          </cell>
          <cell r="U3413">
            <v>0</v>
          </cell>
          <cell r="V3413">
            <v>0</v>
          </cell>
          <cell r="W3413" t="str">
            <v>REG</v>
          </cell>
          <cell r="X3413">
            <v>1</v>
          </cell>
        </row>
        <row r="3414">
          <cell r="A3414">
            <v>2268225</v>
          </cell>
          <cell r="B3414">
            <v>1</v>
          </cell>
          <cell r="C3414">
            <v>25326.959999999999</v>
          </cell>
          <cell r="D3414" t="str">
            <v>ubank</v>
          </cell>
          <cell r="E3414" t="str">
            <v>fixed</v>
          </cell>
          <cell r="F3414">
            <v>39595</v>
          </cell>
          <cell r="G3414">
            <v>0</v>
          </cell>
          <cell r="H3414">
            <v>2.9</v>
          </cell>
          <cell r="I3414">
            <v>3.2</v>
          </cell>
          <cell r="J3414">
            <v>3.3</v>
          </cell>
          <cell r="K3414">
            <v>3.6</v>
          </cell>
          <cell r="L3414">
            <v>3.75</v>
          </cell>
          <cell r="M3414">
            <v>0</v>
          </cell>
          <cell r="N3414">
            <v>0</v>
          </cell>
          <cell r="O3414" t="str">
            <v>term</v>
          </cell>
          <cell r="P3414" t="str">
            <v>UBRKLT</v>
          </cell>
          <cell r="Q3414">
            <v>38564</v>
          </cell>
          <cell r="R3414">
            <v>36</v>
          </cell>
          <cell r="S3414" t="str">
            <v>months</v>
          </cell>
          <cell r="T3414">
            <v>0</v>
          </cell>
          <cell r="U3414">
            <v>0</v>
          </cell>
          <cell r="V3414">
            <v>0</v>
          </cell>
          <cell r="W3414" t="str">
            <v>REG</v>
          </cell>
          <cell r="X3414">
            <v>1</v>
          </cell>
        </row>
        <row r="3415">
          <cell r="A3415">
            <v>2268290</v>
          </cell>
          <cell r="B3415">
            <v>1</v>
          </cell>
          <cell r="C3415">
            <v>10000</v>
          </cell>
          <cell r="D3415" t="str">
            <v>ubank</v>
          </cell>
          <cell r="E3415" t="str">
            <v>fixed</v>
          </cell>
          <cell r="F3415">
            <v>39229</v>
          </cell>
          <cell r="G3415">
            <v>0</v>
          </cell>
          <cell r="H3415">
            <v>2.9</v>
          </cell>
          <cell r="I3415">
            <v>3.2</v>
          </cell>
          <cell r="J3415">
            <v>3.3</v>
          </cell>
          <cell r="K3415">
            <v>3.6</v>
          </cell>
          <cell r="L3415">
            <v>3.75</v>
          </cell>
          <cell r="M3415">
            <v>0</v>
          </cell>
          <cell r="N3415">
            <v>0</v>
          </cell>
          <cell r="O3415" t="str">
            <v>term</v>
          </cell>
          <cell r="P3415" t="str">
            <v>UBRKLT</v>
          </cell>
          <cell r="Q3415">
            <v>38564</v>
          </cell>
          <cell r="R3415">
            <v>24</v>
          </cell>
          <cell r="S3415" t="str">
            <v>months</v>
          </cell>
          <cell r="T3415">
            <v>0</v>
          </cell>
          <cell r="U3415">
            <v>0</v>
          </cell>
          <cell r="V3415">
            <v>0</v>
          </cell>
          <cell r="W3415" t="str">
            <v>REG</v>
          </cell>
          <cell r="X3415">
            <v>1</v>
          </cell>
        </row>
        <row r="3416">
          <cell r="A3416">
            <v>2268407</v>
          </cell>
          <cell r="B3416">
            <v>1</v>
          </cell>
          <cell r="C3416">
            <v>50000</v>
          </cell>
          <cell r="D3416" t="str">
            <v>ubank</v>
          </cell>
          <cell r="E3416" t="str">
            <v>fixed</v>
          </cell>
          <cell r="F3416">
            <v>39963</v>
          </cell>
          <cell r="G3416">
            <v>0</v>
          </cell>
          <cell r="H3416">
            <v>2.9</v>
          </cell>
          <cell r="I3416">
            <v>3.1</v>
          </cell>
          <cell r="J3416">
            <v>3.3</v>
          </cell>
          <cell r="K3416">
            <v>3.5</v>
          </cell>
          <cell r="L3416">
            <v>3.65</v>
          </cell>
          <cell r="M3416">
            <v>0</v>
          </cell>
          <cell r="N3416">
            <v>0</v>
          </cell>
          <cell r="O3416" t="str">
            <v>term</v>
          </cell>
          <cell r="P3416" t="str">
            <v>UBRKLT</v>
          </cell>
          <cell r="Q3416">
            <v>38564</v>
          </cell>
          <cell r="R3416">
            <v>48</v>
          </cell>
          <cell r="S3416" t="str">
            <v>months</v>
          </cell>
          <cell r="T3416">
            <v>0</v>
          </cell>
          <cell r="U3416">
            <v>0</v>
          </cell>
          <cell r="V3416">
            <v>0</v>
          </cell>
          <cell r="W3416" t="str">
            <v>REG</v>
          </cell>
          <cell r="X3416">
            <v>1</v>
          </cell>
        </row>
        <row r="3417">
          <cell r="A3417">
            <v>2268514</v>
          </cell>
          <cell r="B3417">
            <v>1</v>
          </cell>
          <cell r="C3417">
            <v>5000</v>
          </cell>
          <cell r="D3417" t="str">
            <v>ubank</v>
          </cell>
          <cell r="E3417" t="str">
            <v>fixed</v>
          </cell>
          <cell r="F3417">
            <v>39228</v>
          </cell>
          <cell r="G3417">
            <v>0</v>
          </cell>
          <cell r="H3417">
            <v>2.9</v>
          </cell>
          <cell r="I3417">
            <v>3.2</v>
          </cell>
          <cell r="J3417">
            <v>3.3</v>
          </cell>
          <cell r="K3417">
            <v>3.6</v>
          </cell>
          <cell r="L3417">
            <v>3.75</v>
          </cell>
          <cell r="M3417">
            <v>0</v>
          </cell>
          <cell r="N3417">
            <v>0</v>
          </cell>
          <cell r="O3417" t="str">
            <v>term</v>
          </cell>
          <cell r="P3417" t="str">
            <v>UBRKLT</v>
          </cell>
          <cell r="Q3417">
            <v>38564</v>
          </cell>
          <cell r="R3417">
            <v>24</v>
          </cell>
          <cell r="S3417" t="str">
            <v>months</v>
          </cell>
          <cell r="T3417">
            <v>0</v>
          </cell>
          <cell r="U3417">
            <v>0</v>
          </cell>
          <cell r="V3417">
            <v>0</v>
          </cell>
          <cell r="W3417" t="str">
            <v>REG</v>
          </cell>
          <cell r="X3417">
            <v>1</v>
          </cell>
        </row>
        <row r="3418">
          <cell r="A3418">
            <v>2268605</v>
          </cell>
          <cell r="B3418">
            <v>1</v>
          </cell>
          <cell r="C3418">
            <v>25000</v>
          </cell>
          <cell r="D3418" t="str">
            <v>ubank</v>
          </cell>
          <cell r="E3418" t="str">
            <v>fixed</v>
          </cell>
          <cell r="F3418">
            <v>38862</v>
          </cell>
          <cell r="G3418">
            <v>0</v>
          </cell>
          <cell r="H3418">
            <v>2.9</v>
          </cell>
          <cell r="I3418">
            <v>3.2</v>
          </cell>
          <cell r="J3418">
            <v>3.3</v>
          </cell>
          <cell r="K3418">
            <v>3.6</v>
          </cell>
          <cell r="L3418">
            <v>3.75</v>
          </cell>
          <cell r="M3418">
            <v>0</v>
          </cell>
          <cell r="N3418">
            <v>0</v>
          </cell>
          <cell r="O3418" t="str">
            <v>term</v>
          </cell>
          <cell r="P3418" t="str">
            <v>UBRKLT</v>
          </cell>
          <cell r="Q3418">
            <v>38564</v>
          </cell>
          <cell r="R3418">
            <v>12</v>
          </cell>
          <cell r="S3418" t="str">
            <v>months</v>
          </cell>
          <cell r="T3418">
            <v>0</v>
          </cell>
          <cell r="U3418">
            <v>0</v>
          </cell>
          <cell r="V3418">
            <v>0</v>
          </cell>
          <cell r="W3418" t="str">
            <v>REG</v>
          </cell>
          <cell r="X3418">
            <v>1</v>
          </cell>
        </row>
        <row r="3419">
          <cell r="A3419">
            <v>2268639</v>
          </cell>
          <cell r="B3419">
            <v>1</v>
          </cell>
          <cell r="C3419">
            <v>20000</v>
          </cell>
          <cell r="D3419" t="str">
            <v>ubank</v>
          </cell>
          <cell r="E3419" t="str">
            <v>fixed</v>
          </cell>
          <cell r="F3419">
            <v>38856</v>
          </cell>
          <cell r="G3419">
            <v>0</v>
          </cell>
          <cell r="H3419">
            <v>2.95</v>
          </cell>
          <cell r="I3419">
            <v>3.2</v>
          </cell>
          <cell r="J3419">
            <v>3.5</v>
          </cell>
          <cell r="K3419">
            <v>3.65</v>
          </cell>
          <cell r="L3419">
            <v>4</v>
          </cell>
          <cell r="M3419">
            <v>0</v>
          </cell>
          <cell r="N3419">
            <v>0</v>
          </cell>
          <cell r="O3419" t="str">
            <v>term</v>
          </cell>
          <cell r="P3419" t="str">
            <v>UBRKLT</v>
          </cell>
          <cell r="Q3419">
            <v>38564</v>
          </cell>
          <cell r="R3419">
            <v>12</v>
          </cell>
          <cell r="S3419" t="str">
            <v>months</v>
          </cell>
          <cell r="T3419">
            <v>0</v>
          </cell>
          <cell r="U3419">
            <v>0</v>
          </cell>
          <cell r="V3419">
            <v>0</v>
          </cell>
          <cell r="W3419" t="str">
            <v>REG</v>
          </cell>
          <cell r="X3419">
            <v>1</v>
          </cell>
        </row>
        <row r="3420">
          <cell r="A3420">
            <v>2268761</v>
          </cell>
          <cell r="B3420">
            <v>1</v>
          </cell>
          <cell r="C3420">
            <v>20000</v>
          </cell>
          <cell r="D3420" t="str">
            <v>ubank</v>
          </cell>
          <cell r="E3420" t="str">
            <v>fixed</v>
          </cell>
          <cell r="F3420">
            <v>39232</v>
          </cell>
          <cell r="G3420">
            <v>0</v>
          </cell>
          <cell r="H3420">
            <v>2.9</v>
          </cell>
          <cell r="I3420">
            <v>3.1</v>
          </cell>
          <cell r="J3420">
            <v>3.3</v>
          </cell>
          <cell r="K3420">
            <v>3.5</v>
          </cell>
          <cell r="L3420">
            <v>3.65</v>
          </cell>
          <cell r="M3420">
            <v>0</v>
          </cell>
          <cell r="N3420">
            <v>0.1</v>
          </cell>
          <cell r="O3420" t="str">
            <v>term</v>
          </cell>
          <cell r="P3420" t="str">
            <v>UBRKLT</v>
          </cell>
          <cell r="Q3420">
            <v>38564</v>
          </cell>
          <cell r="R3420">
            <v>24</v>
          </cell>
          <cell r="S3420" t="str">
            <v>months</v>
          </cell>
          <cell r="T3420">
            <v>0</v>
          </cell>
          <cell r="U3420">
            <v>0</v>
          </cell>
          <cell r="V3420">
            <v>0</v>
          </cell>
          <cell r="W3420" t="str">
            <v>REG</v>
          </cell>
          <cell r="X3420">
            <v>1</v>
          </cell>
        </row>
        <row r="3421">
          <cell r="A3421">
            <v>2268878</v>
          </cell>
          <cell r="B3421">
            <v>1</v>
          </cell>
          <cell r="C3421">
            <v>35000</v>
          </cell>
          <cell r="D3421" t="str">
            <v>ubank</v>
          </cell>
          <cell r="E3421" t="str">
            <v>fixed</v>
          </cell>
          <cell r="F3421">
            <v>38867</v>
          </cell>
          <cell r="G3421">
            <v>0</v>
          </cell>
          <cell r="H3421">
            <v>2.9</v>
          </cell>
          <cell r="I3421">
            <v>3.1</v>
          </cell>
          <cell r="J3421">
            <v>3.3</v>
          </cell>
          <cell r="K3421">
            <v>3.5</v>
          </cell>
          <cell r="L3421">
            <v>3.65</v>
          </cell>
          <cell r="M3421">
            <v>0</v>
          </cell>
          <cell r="N3421">
            <v>0</v>
          </cell>
          <cell r="O3421" t="str">
            <v>term</v>
          </cell>
          <cell r="P3421" t="str">
            <v>UBRKLT</v>
          </cell>
          <cell r="Q3421">
            <v>38564</v>
          </cell>
          <cell r="R3421">
            <v>12</v>
          </cell>
          <cell r="S3421" t="str">
            <v>months</v>
          </cell>
          <cell r="T3421">
            <v>0</v>
          </cell>
          <cell r="U3421">
            <v>0</v>
          </cell>
          <cell r="V3421">
            <v>0</v>
          </cell>
          <cell r="W3421" t="str">
            <v>REG</v>
          </cell>
          <cell r="X3421">
            <v>1</v>
          </cell>
        </row>
        <row r="3422">
          <cell r="A3422">
            <v>2269090</v>
          </cell>
          <cell r="B3422">
            <v>2</v>
          </cell>
          <cell r="C3422">
            <v>15000</v>
          </cell>
          <cell r="D3422" t="str">
            <v>ubank</v>
          </cell>
          <cell r="E3422" t="str">
            <v>fixed</v>
          </cell>
          <cell r="F3422">
            <v>39960</v>
          </cell>
          <cell r="G3422">
            <v>0</v>
          </cell>
          <cell r="H3422">
            <v>2.9</v>
          </cell>
          <cell r="I3422">
            <v>3.2</v>
          </cell>
          <cell r="J3422">
            <v>3.3</v>
          </cell>
          <cell r="K3422">
            <v>3.6</v>
          </cell>
          <cell r="L3422">
            <v>3.75</v>
          </cell>
          <cell r="M3422">
            <v>0</v>
          </cell>
          <cell r="N3422">
            <v>0</v>
          </cell>
          <cell r="O3422" t="str">
            <v>term</v>
          </cell>
          <cell r="P3422" t="str">
            <v>UBRKLT</v>
          </cell>
          <cell r="Q3422">
            <v>38564</v>
          </cell>
          <cell r="R3422">
            <v>48</v>
          </cell>
          <cell r="S3422" t="str">
            <v>months</v>
          </cell>
          <cell r="T3422">
            <v>0</v>
          </cell>
          <cell r="U3422">
            <v>0</v>
          </cell>
          <cell r="V3422">
            <v>0</v>
          </cell>
          <cell r="W3422" t="str">
            <v>REG</v>
          </cell>
          <cell r="X3422">
            <v>1</v>
          </cell>
        </row>
        <row r="3423">
          <cell r="A3423">
            <v>2269090</v>
          </cell>
          <cell r="B3423">
            <v>1</v>
          </cell>
          <cell r="C3423">
            <v>15000</v>
          </cell>
          <cell r="D3423" t="str">
            <v>ubank</v>
          </cell>
          <cell r="E3423" t="str">
            <v>fixed</v>
          </cell>
          <cell r="F3423">
            <v>39229</v>
          </cell>
          <cell r="G3423">
            <v>0</v>
          </cell>
          <cell r="H3423">
            <v>2.9</v>
          </cell>
          <cell r="I3423">
            <v>3.2</v>
          </cell>
          <cell r="J3423">
            <v>3.3</v>
          </cell>
          <cell r="K3423">
            <v>3.6</v>
          </cell>
          <cell r="L3423">
            <v>3.75</v>
          </cell>
          <cell r="M3423">
            <v>0</v>
          </cell>
          <cell r="N3423">
            <v>0</v>
          </cell>
          <cell r="O3423" t="str">
            <v>term</v>
          </cell>
          <cell r="P3423" t="str">
            <v>UBRKLT</v>
          </cell>
          <cell r="Q3423">
            <v>38564</v>
          </cell>
          <cell r="R3423">
            <v>24</v>
          </cell>
          <cell r="S3423" t="str">
            <v>months</v>
          </cell>
          <cell r="T3423">
            <v>0</v>
          </cell>
          <cell r="U3423">
            <v>0</v>
          </cell>
          <cell r="V3423">
            <v>0</v>
          </cell>
          <cell r="W3423" t="str">
            <v>REG</v>
          </cell>
          <cell r="X3423">
            <v>1</v>
          </cell>
        </row>
        <row r="3424">
          <cell r="A3424">
            <v>2269090</v>
          </cell>
          <cell r="B3424">
            <v>3</v>
          </cell>
          <cell r="C3424">
            <v>15000</v>
          </cell>
          <cell r="D3424" t="str">
            <v>ubank</v>
          </cell>
          <cell r="E3424" t="str">
            <v>fixed</v>
          </cell>
          <cell r="F3424">
            <v>40020</v>
          </cell>
          <cell r="G3424">
            <v>0</v>
          </cell>
          <cell r="H3424">
            <v>2.85</v>
          </cell>
          <cell r="I3424">
            <v>3</v>
          </cell>
          <cell r="J3424">
            <v>3.5</v>
          </cell>
          <cell r="K3424">
            <v>3.6</v>
          </cell>
          <cell r="L3424">
            <v>3.7</v>
          </cell>
          <cell r="M3424">
            <v>0</v>
          </cell>
          <cell r="N3424">
            <v>0</v>
          </cell>
          <cell r="O3424" t="str">
            <v>term</v>
          </cell>
          <cell r="P3424" t="str">
            <v>UBRKLT</v>
          </cell>
          <cell r="Q3424">
            <v>38564</v>
          </cell>
          <cell r="R3424">
            <v>48</v>
          </cell>
          <cell r="S3424" t="str">
            <v>months</v>
          </cell>
          <cell r="T3424">
            <v>0</v>
          </cell>
          <cell r="U3424">
            <v>0</v>
          </cell>
          <cell r="V3424">
            <v>0</v>
          </cell>
          <cell r="W3424" t="str">
            <v>REG</v>
          </cell>
          <cell r="X3424">
            <v>1</v>
          </cell>
        </row>
        <row r="3425">
          <cell r="A3425">
            <v>2269314</v>
          </cell>
          <cell r="B3425">
            <v>1</v>
          </cell>
          <cell r="C3425">
            <v>4000</v>
          </cell>
          <cell r="D3425" t="str">
            <v>ubank</v>
          </cell>
          <cell r="E3425" t="str">
            <v>fixed</v>
          </cell>
          <cell r="F3425">
            <v>40317</v>
          </cell>
          <cell r="G3425">
            <v>0</v>
          </cell>
          <cell r="H3425">
            <v>2.95</v>
          </cell>
          <cell r="I3425">
            <v>3.2</v>
          </cell>
          <cell r="J3425">
            <v>3.5</v>
          </cell>
          <cell r="K3425">
            <v>3.65</v>
          </cell>
          <cell r="L3425">
            <v>4</v>
          </cell>
          <cell r="M3425">
            <v>0</v>
          </cell>
          <cell r="N3425">
            <v>0</v>
          </cell>
          <cell r="O3425" t="str">
            <v>term</v>
          </cell>
          <cell r="P3425" t="str">
            <v>UBRKLT</v>
          </cell>
          <cell r="Q3425">
            <v>38564</v>
          </cell>
          <cell r="R3425">
            <v>60</v>
          </cell>
          <cell r="S3425" t="str">
            <v>months</v>
          </cell>
          <cell r="T3425">
            <v>0</v>
          </cell>
          <cell r="U3425">
            <v>0</v>
          </cell>
          <cell r="V3425">
            <v>0</v>
          </cell>
          <cell r="W3425" t="str">
            <v>REG</v>
          </cell>
          <cell r="X3425">
            <v>1</v>
          </cell>
        </row>
        <row r="3426">
          <cell r="A3426">
            <v>2269389</v>
          </cell>
          <cell r="B3426">
            <v>1</v>
          </cell>
          <cell r="C3426">
            <v>16083.19</v>
          </cell>
          <cell r="D3426" t="str">
            <v>ubank</v>
          </cell>
          <cell r="E3426" t="str">
            <v>fixed</v>
          </cell>
          <cell r="F3426">
            <v>38870</v>
          </cell>
          <cell r="G3426">
            <v>0</v>
          </cell>
          <cell r="H3426">
            <v>2.9</v>
          </cell>
          <cell r="I3426">
            <v>3.1</v>
          </cell>
          <cell r="J3426">
            <v>3.3</v>
          </cell>
          <cell r="K3426">
            <v>3.5</v>
          </cell>
          <cell r="L3426">
            <v>3.65</v>
          </cell>
          <cell r="M3426">
            <v>0</v>
          </cell>
          <cell r="N3426">
            <v>-0.4</v>
          </cell>
          <cell r="O3426" t="str">
            <v>term</v>
          </cell>
          <cell r="P3426" t="str">
            <v>UBLONG</v>
          </cell>
          <cell r="Q3426">
            <v>38564</v>
          </cell>
          <cell r="R3426">
            <v>12</v>
          </cell>
          <cell r="S3426" t="str">
            <v>months</v>
          </cell>
          <cell r="T3426">
            <v>0</v>
          </cell>
          <cell r="U3426">
            <v>0</v>
          </cell>
          <cell r="V3426">
            <v>0</v>
          </cell>
          <cell r="W3426" t="str">
            <v>REG</v>
          </cell>
          <cell r="X3426">
            <v>1</v>
          </cell>
        </row>
        <row r="3427">
          <cell r="A3427">
            <v>2269405</v>
          </cell>
          <cell r="B3427">
            <v>1</v>
          </cell>
          <cell r="C3427">
            <v>9962.25</v>
          </cell>
          <cell r="D3427" t="str">
            <v>ubank</v>
          </cell>
          <cell r="E3427" t="str">
            <v>fixed</v>
          </cell>
          <cell r="F3427">
            <v>39959</v>
          </cell>
          <cell r="G3427">
            <v>0</v>
          </cell>
          <cell r="H3427">
            <v>2.9</v>
          </cell>
          <cell r="I3427">
            <v>3.2</v>
          </cell>
          <cell r="J3427">
            <v>3.3</v>
          </cell>
          <cell r="K3427">
            <v>3.6</v>
          </cell>
          <cell r="L3427">
            <v>3.75</v>
          </cell>
          <cell r="M3427">
            <v>0</v>
          </cell>
          <cell r="N3427">
            <v>0</v>
          </cell>
          <cell r="O3427" t="str">
            <v>term</v>
          </cell>
          <cell r="P3427" t="str">
            <v>UBRKLT</v>
          </cell>
          <cell r="Q3427">
            <v>38564</v>
          </cell>
          <cell r="R3427">
            <v>48</v>
          </cell>
          <cell r="S3427" t="str">
            <v>months</v>
          </cell>
          <cell r="T3427">
            <v>0</v>
          </cell>
          <cell r="U3427">
            <v>0</v>
          </cell>
          <cell r="V3427">
            <v>0</v>
          </cell>
          <cell r="W3427" t="str">
            <v>REG</v>
          </cell>
          <cell r="X3427">
            <v>1</v>
          </cell>
        </row>
        <row r="3428">
          <cell r="A3428">
            <v>2269421</v>
          </cell>
          <cell r="B3428">
            <v>1</v>
          </cell>
          <cell r="C3428">
            <v>50000</v>
          </cell>
          <cell r="D3428" t="str">
            <v>ubank</v>
          </cell>
          <cell r="E3428" t="str">
            <v>fixed</v>
          </cell>
          <cell r="F3428">
            <v>40317</v>
          </cell>
          <cell r="G3428">
            <v>0</v>
          </cell>
          <cell r="H3428">
            <v>2.95</v>
          </cell>
          <cell r="I3428">
            <v>3.2</v>
          </cell>
          <cell r="J3428">
            <v>3.5</v>
          </cell>
          <cell r="K3428">
            <v>3.65</v>
          </cell>
          <cell r="L3428">
            <v>4</v>
          </cell>
          <cell r="M3428">
            <v>0</v>
          </cell>
          <cell r="N3428">
            <v>0</v>
          </cell>
          <cell r="O3428" t="str">
            <v>term</v>
          </cell>
          <cell r="P3428" t="str">
            <v>UBRKLT</v>
          </cell>
          <cell r="Q3428">
            <v>38564</v>
          </cell>
          <cell r="R3428">
            <v>60</v>
          </cell>
          <cell r="S3428" t="str">
            <v>months</v>
          </cell>
          <cell r="T3428">
            <v>0</v>
          </cell>
          <cell r="U3428">
            <v>0</v>
          </cell>
          <cell r="V3428">
            <v>0</v>
          </cell>
          <cell r="W3428" t="str">
            <v>REG</v>
          </cell>
          <cell r="X3428">
            <v>1</v>
          </cell>
        </row>
        <row r="3429">
          <cell r="A3429">
            <v>2269512</v>
          </cell>
          <cell r="B3429">
            <v>1</v>
          </cell>
          <cell r="C3429">
            <v>15080.14</v>
          </cell>
          <cell r="D3429" t="str">
            <v>ubank</v>
          </cell>
          <cell r="E3429" t="str">
            <v>fixed</v>
          </cell>
          <cell r="F3429">
            <v>39229</v>
          </cell>
          <cell r="G3429">
            <v>0</v>
          </cell>
          <cell r="H3429">
            <v>2.9</v>
          </cell>
          <cell r="I3429">
            <v>3.2</v>
          </cell>
          <cell r="J3429">
            <v>3.3</v>
          </cell>
          <cell r="K3429">
            <v>3.6</v>
          </cell>
          <cell r="L3429">
            <v>3.75</v>
          </cell>
          <cell r="M3429">
            <v>0</v>
          </cell>
          <cell r="N3429">
            <v>0</v>
          </cell>
          <cell r="O3429" t="str">
            <v>term</v>
          </cell>
          <cell r="P3429" t="str">
            <v>UBRKLT</v>
          </cell>
          <cell r="Q3429">
            <v>38564</v>
          </cell>
          <cell r="R3429">
            <v>24</v>
          </cell>
          <cell r="S3429" t="str">
            <v>months</v>
          </cell>
          <cell r="T3429">
            <v>0</v>
          </cell>
          <cell r="U3429">
            <v>0</v>
          </cell>
          <cell r="V3429">
            <v>0</v>
          </cell>
          <cell r="W3429" t="str">
            <v>REG</v>
          </cell>
          <cell r="X3429">
            <v>1</v>
          </cell>
        </row>
        <row r="3430">
          <cell r="A3430">
            <v>2269587</v>
          </cell>
          <cell r="B3430">
            <v>1</v>
          </cell>
          <cell r="C3430">
            <v>1500</v>
          </cell>
          <cell r="D3430" t="str">
            <v>ubank</v>
          </cell>
          <cell r="E3430" t="str">
            <v>fixed</v>
          </cell>
          <cell r="F3430">
            <v>38867</v>
          </cell>
          <cell r="G3430">
            <v>0</v>
          </cell>
          <cell r="H3430">
            <v>2.9</v>
          </cell>
          <cell r="I3430">
            <v>3.1</v>
          </cell>
          <cell r="J3430">
            <v>3.3</v>
          </cell>
          <cell r="K3430">
            <v>3.5</v>
          </cell>
          <cell r="L3430">
            <v>3.65</v>
          </cell>
          <cell r="M3430">
            <v>0</v>
          </cell>
          <cell r="N3430">
            <v>0</v>
          </cell>
          <cell r="O3430" t="str">
            <v>term</v>
          </cell>
          <cell r="P3430" t="str">
            <v>UBRKLT</v>
          </cell>
          <cell r="Q3430">
            <v>38564</v>
          </cell>
          <cell r="R3430">
            <v>12</v>
          </cell>
          <cell r="S3430" t="str">
            <v>months</v>
          </cell>
          <cell r="T3430">
            <v>0</v>
          </cell>
          <cell r="U3430">
            <v>0</v>
          </cell>
          <cell r="V3430">
            <v>0</v>
          </cell>
          <cell r="W3430" t="str">
            <v>REG</v>
          </cell>
          <cell r="X3430">
            <v>1</v>
          </cell>
        </row>
        <row r="3431">
          <cell r="A3431">
            <v>2270098</v>
          </cell>
          <cell r="B3431">
            <v>1</v>
          </cell>
          <cell r="C3431">
            <v>2000</v>
          </cell>
          <cell r="D3431" t="str">
            <v>ubank</v>
          </cell>
          <cell r="E3431" t="str">
            <v>fixed</v>
          </cell>
          <cell r="F3431">
            <v>38870</v>
          </cell>
          <cell r="G3431">
            <v>0</v>
          </cell>
          <cell r="H3431">
            <v>2.9</v>
          </cell>
          <cell r="I3431">
            <v>3.1</v>
          </cell>
          <cell r="J3431">
            <v>3.3</v>
          </cell>
          <cell r="K3431">
            <v>3.5</v>
          </cell>
          <cell r="L3431">
            <v>3.65</v>
          </cell>
          <cell r="M3431">
            <v>0</v>
          </cell>
          <cell r="N3431">
            <v>0</v>
          </cell>
          <cell r="O3431" t="str">
            <v>term</v>
          </cell>
          <cell r="P3431" t="str">
            <v>UBRKLT</v>
          </cell>
          <cell r="Q3431">
            <v>38564</v>
          </cell>
          <cell r="R3431">
            <v>12</v>
          </cell>
          <cell r="S3431" t="str">
            <v>months</v>
          </cell>
          <cell r="T3431">
            <v>0</v>
          </cell>
          <cell r="U3431">
            <v>0</v>
          </cell>
          <cell r="V3431">
            <v>0</v>
          </cell>
          <cell r="W3431" t="str">
            <v>REG</v>
          </cell>
          <cell r="X3431">
            <v>1</v>
          </cell>
        </row>
        <row r="3432">
          <cell r="A3432">
            <v>2270155</v>
          </cell>
          <cell r="B3432">
            <v>1</v>
          </cell>
          <cell r="C3432">
            <v>9225</v>
          </cell>
          <cell r="D3432" t="str">
            <v>ubank</v>
          </cell>
          <cell r="E3432" t="str">
            <v>fixed</v>
          </cell>
          <cell r="F3432">
            <v>39228</v>
          </cell>
          <cell r="G3432">
            <v>0</v>
          </cell>
          <cell r="H3432">
            <v>2.9</v>
          </cell>
          <cell r="I3432">
            <v>3.2</v>
          </cell>
          <cell r="J3432">
            <v>3.3</v>
          </cell>
          <cell r="K3432">
            <v>3.6</v>
          </cell>
          <cell r="L3432">
            <v>3.75</v>
          </cell>
          <cell r="M3432">
            <v>0</v>
          </cell>
          <cell r="N3432">
            <v>0</v>
          </cell>
          <cell r="O3432" t="str">
            <v>term</v>
          </cell>
          <cell r="P3432" t="str">
            <v>UBRKLT</v>
          </cell>
          <cell r="Q3432">
            <v>38564</v>
          </cell>
          <cell r="R3432">
            <v>24</v>
          </cell>
          <cell r="S3432" t="str">
            <v>months</v>
          </cell>
          <cell r="T3432">
            <v>0</v>
          </cell>
          <cell r="U3432">
            <v>0</v>
          </cell>
          <cell r="V3432">
            <v>0</v>
          </cell>
          <cell r="W3432" t="str">
            <v>REG</v>
          </cell>
          <cell r="X3432">
            <v>1</v>
          </cell>
        </row>
        <row r="3433">
          <cell r="A3433">
            <v>2270171</v>
          </cell>
          <cell r="B3433">
            <v>1</v>
          </cell>
          <cell r="C3433">
            <v>50000</v>
          </cell>
          <cell r="D3433" t="str">
            <v>ubank</v>
          </cell>
          <cell r="E3433" t="str">
            <v>fixed</v>
          </cell>
          <cell r="F3433">
            <v>38868</v>
          </cell>
          <cell r="G3433">
            <v>0</v>
          </cell>
          <cell r="H3433">
            <v>2.9</v>
          </cell>
          <cell r="I3433">
            <v>3.1</v>
          </cell>
          <cell r="J3433">
            <v>3.3</v>
          </cell>
          <cell r="K3433">
            <v>3.5</v>
          </cell>
          <cell r="L3433">
            <v>3.65</v>
          </cell>
          <cell r="M3433">
            <v>0</v>
          </cell>
          <cell r="N3433">
            <v>0</v>
          </cell>
          <cell r="O3433" t="str">
            <v>term</v>
          </cell>
          <cell r="P3433" t="str">
            <v>UBRKLT</v>
          </cell>
          <cell r="Q3433">
            <v>38564</v>
          </cell>
          <cell r="R3433">
            <v>12</v>
          </cell>
          <cell r="S3433" t="str">
            <v>months</v>
          </cell>
          <cell r="T3433">
            <v>0</v>
          </cell>
          <cell r="U3433">
            <v>0</v>
          </cell>
          <cell r="V3433">
            <v>0</v>
          </cell>
          <cell r="W3433" t="str">
            <v>REG</v>
          </cell>
          <cell r="X3433">
            <v>1</v>
          </cell>
        </row>
        <row r="3434">
          <cell r="A3434">
            <v>2270270</v>
          </cell>
          <cell r="B3434">
            <v>1</v>
          </cell>
          <cell r="C3434">
            <v>5000</v>
          </cell>
          <cell r="D3434" t="str">
            <v>ubank</v>
          </cell>
          <cell r="E3434" t="str">
            <v>fixed</v>
          </cell>
          <cell r="F3434">
            <v>38867</v>
          </cell>
          <cell r="G3434">
            <v>0</v>
          </cell>
          <cell r="H3434">
            <v>2.9</v>
          </cell>
          <cell r="I3434">
            <v>3.1</v>
          </cell>
          <cell r="J3434">
            <v>3.3</v>
          </cell>
          <cell r="K3434">
            <v>3.5</v>
          </cell>
          <cell r="L3434">
            <v>3.65</v>
          </cell>
          <cell r="M3434">
            <v>0</v>
          </cell>
          <cell r="N3434">
            <v>-0.4</v>
          </cell>
          <cell r="O3434" t="str">
            <v>term</v>
          </cell>
          <cell r="P3434" t="str">
            <v>UBLONG</v>
          </cell>
          <cell r="Q3434">
            <v>38564</v>
          </cell>
          <cell r="R3434">
            <v>12</v>
          </cell>
          <cell r="S3434" t="str">
            <v>months</v>
          </cell>
          <cell r="T3434">
            <v>0</v>
          </cell>
          <cell r="U3434">
            <v>0</v>
          </cell>
          <cell r="V3434">
            <v>0</v>
          </cell>
          <cell r="W3434" t="str">
            <v>REG</v>
          </cell>
          <cell r="X3434">
            <v>1</v>
          </cell>
        </row>
        <row r="3435">
          <cell r="A3435">
            <v>2270312</v>
          </cell>
          <cell r="B3435">
            <v>1</v>
          </cell>
          <cell r="C3435">
            <v>4000</v>
          </cell>
          <cell r="D3435" t="str">
            <v>ubank</v>
          </cell>
          <cell r="E3435" t="str">
            <v>fixed</v>
          </cell>
          <cell r="F3435">
            <v>39600</v>
          </cell>
          <cell r="G3435">
            <v>0</v>
          </cell>
          <cell r="H3435">
            <v>2.9</v>
          </cell>
          <cell r="I3435">
            <v>3.1</v>
          </cell>
          <cell r="J3435">
            <v>3.3</v>
          </cell>
          <cell r="K3435">
            <v>3.5</v>
          </cell>
          <cell r="L3435">
            <v>3.65</v>
          </cell>
          <cell r="M3435">
            <v>0</v>
          </cell>
          <cell r="N3435">
            <v>0</v>
          </cell>
          <cell r="O3435" t="str">
            <v>term</v>
          </cell>
          <cell r="P3435" t="str">
            <v>UBRKLT</v>
          </cell>
          <cell r="Q3435">
            <v>38564</v>
          </cell>
          <cell r="R3435">
            <v>36</v>
          </cell>
          <cell r="S3435" t="str">
            <v>months</v>
          </cell>
          <cell r="T3435">
            <v>0</v>
          </cell>
          <cell r="U3435">
            <v>0</v>
          </cell>
          <cell r="V3435">
            <v>0</v>
          </cell>
          <cell r="W3435" t="str">
            <v>REG</v>
          </cell>
          <cell r="X3435">
            <v>1</v>
          </cell>
        </row>
        <row r="3436">
          <cell r="A3436">
            <v>2270320</v>
          </cell>
          <cell r="B3436">
            <v>1</v>
          </cell>
          <cell r="C3436">
            <v>50000</v>
          </cell>
          <cell r="D3436" t="str">
            <v>ubank</v>
          </cell>
          <cell r="E3436" t="str">
            <v>fixed</v>
          </cell>
          <cell r="F3436">
            <v>39232</v>
          </cell>
          <cell r="G3436">
            <v>0</v>
          </cell>
          <cell r="H3436">
            <v>2.9</v>
          </cell>
          <cell r="I3436">
            <v>3.1</v>
          </cell>
          <cell r="J3436">
            <v>3.3</v>
          </cell>
          <cell r="K3436">
            <v>3.5</v>
          </cell>
          <cell r="L3436">
            <v>3.65</v>
          </cell>
          <cell r="M3436">
            <v>0</v>
          </cell>
          <cell r="N3436">
            <v>0</v>
          </cell>
          <cell r="O3436" t="str">
            <v>term</v>
          </cell>
          <cell r="P3436" t="str">
            <v>UBRKLT</v>
          </cell>
          <cell r="Q3436">
            <v>38564</v>
          </cell>
          <cell r="R3436">
            <v>24</v>
          </cell>
          <cell r="S3436" t="str">
            <v>months</v>
          </cell>
          <cell r="T3436">
            <v>0</v>
          </cell>
          <cell r="U3436">
            <v>0</v>
          </cell>
          <cell r="V3436">
            <v>0</v>
          </cell>
          <cell r="W3436" t="str">
            <v>REG</v>
          </cell>
          <cell r="X3436">
            <v>1</v>
          </cell>
        </row>
        <row r="3437">
          <cell r="A3437">
            <v>2270403</v>
          </cell>
          <cell r="B3437">
            <v>1</v>
          </cell>
          <cell r="C3437">
            <v>3043.17</v>
          </cell>
          <cell r="D3437" t="str">
            <v>ubank</v>
          </cell>
          <cell r="E3437" t="str">
            <v>fixed</v>
          </cell>
          <cell r="F3437">
            <v>39234</v>
          </cell>
          <cell r="G3437">
            <v>0</v>
          </cell>
          <cell r="H3437">
            <v>2.9</v>
          </cell>
          <cell r="I3437">
            <v>3.1</v>
          </cell>
          <cell r="J3437">
            <v>3.3</v>
          </cell>
          <cell r="K3437">
            <v>3.5</v>
          </cell>
          <cell r="L3437">
            <v>3.65</v>
          </cell>
          <cell r="M3437">
            <v>0</v>
          </cell>
          <cell r="N3437">
            <v>0</v>
          </cell>
          <cell r="O3437" t="str">
            <v>term</v>
          </cell>
          <cell r="P3437" t="str">
            <v>UBRKLT</v>
          </cell>
          <cell r="Q3437">
            <v>38564</v>
          </cell>
          <cell r="R3437">
            <v>24</v>
          </cell>
          <cell r="S3437" t="str">
            <v>months</v>
          </cell>
          <cell r="T3437">
            <v>0</v>
          </cell>
          <cell r="U3437">
            <v>0</v>
          </cell>
          <cell r="V3437">
            <v>0</v>
          </cell>
          <cell r="W3437" t="str">
            <v>REG</v>
          </cell>
          <cell r="X3437">
            <v>1</v>
          </cell>
        </row>
        <row r="3438">
          <cell r="A3438">
            <v>2270460</v>
          </cell>
          <cell r="B3438">
            <v>1</v>
          </cell>
          <cell r="C3438">
            <v>1386.48</v>
          </cell>
          <cell r="D3438" t="str">
            <v>ubank</v>
          </cell>
          <cell r="E3438" t="str">
            <v>fixed</v>
          </cell>
          <cell r="F3438">
            <v>40330</v>
          </cell>
          <cell r="G3438">
            <v>0</v>
          </cell>
          <cell r="H3438">
            <v>2.9</v>
          </cell>
          <cell r="I3438">
            <v>3.1</v>
          </cell>
          <cell r="J3438">
            <v>3.3</v>
          </cell>
          <cell r="K3438">
            <v>3.5</v>
          </cell>
          <cell r="L3438">
            <v>3.65</v>
          </cell>
          <cell r="M3438">
            <v>0</v>
          </cell>
          <cell r="N3438">
            <v>0.35</v>
          </cell>
          <cell r="O3438" t="str">
            <v>term</v>
          </cell>
          <cell r="P3438" t="str">
            <v>UBRKLT</v>
          </cell>
          <cell r="Q3438">
            <v>38564</v>
          </cell>
          <cell r="R3438">
            <v>60</v>
          </cell>
          <cell r="S3438" t="str">
            <v>months</v>
          </cell>
          <cell r="T3438">
            <v>0</v>
          </cell>
          <cell r="U3438">
            <v>0</v>
          </cell>
          <cell r="V3438">
            <v>0</v>
          </cell>
          <cell r="W3438" t="str">
            <v>REG</v>
          </cell>
          <cell r="X3438">
            <v>1</v>
          </cell>
        </row>
        <row r="3439">
          <cell r="A3439">
            <v>2270478</v>
          </cell>
          <cell r="B3439">
            <v>1</v>
          </cell>
          <cell r="C3439">
            <v>10000</v>
          </cell>
          <cell r="D3439" t="str">
            <v>ubank</v>
          </cell>
          <cell r="E3439" t="str">
            <v>fixed</v>
          </cell>
          <cell r="F3439">
            <v>38869</v>
          </cell>
          <cell r="G3439">
            <v>0</v>
          </cell>
          <cell r="H3439">
            <v>2.9</v>
          </cell>
          <cell r="I3439">
            <v>3.1</v>
          </cell>
          <cell r="J3439">
            <v>3.3</v>
          </cell>
          <cell r="K3439">
            <v>3.5</v>
          </cell>
          <cell r="L3439">
            <v>3.65</v>
          </cell>
          <cell r="M3439">
            <v>0</v>
          </cell>
          <cell r="N3439">
            <v>0</v>
          </cell>
          <cell r="O3439" t="str">
            <v>term</v>
          </cell>
          <cell r="P3439" t="str">
            <v>UBRKLT</v>
          </cell>
          <cell r="Q3439">
            <v>38564</v>
          </cell>
          <cell r="R3439">
            <v>12</v>
          </cell>
          <cell r="S3439" t="str">
            <v>months</v>
          </cell>
          <cell r="T3439">
            <v>0</v>
          </cell>
          <cell r="U3439">
            <v>0</v>
          </cell>
          <cell r="V3439">
            <v>0</v>
          </cell>
          <cell r="W3439" t="str">
            <v>REG</v>
          </cell>
          <cell r="X3439">
            <v>1</v>
          </cell>
        </row>
        <row r="3440">
          <cell r="A3440">
            <v>2270502</v>
          </cell>
          <cell r="B3440">
            <v>1</v>
          </cell>
          <cell r="C3440">
            <v>5299.33</v>
          </cell>
          <cell r="D3440" t="str">
            <v>ubank</v>
          </cell>
          <cell r="E3440" t="str">
            <v>fixed</v>
          </cell>
          <cell r="F3440">
            <v>38871</v>
          </cell>
          <cell r="G3440">
            <v>0</v>
          </cell>
          <cell r="H3440">
            <v>2.9</v>
          </cell>
          <cell r="I3440">
            <v>3.1</v>
          </cell>
          <cell r="J3440">
            <v>3.3</v>
          </cell>
          <cell r="K3440">
            <v>3.5</v>
          </cell>
          <cell r="L3440">
            <v>3.65</v>
          </cell>
          <cell r="M3440">
            <v>0</v>
          </cell>
          <cell r="N3440">
            <v>-0.4</v>
          </cell>
          <cell r="O3440" t="str">
            <v>term</v>
          </cell>
          <cell r="P3440" t="str">
            <v>UBLONG</v>
          </cell>
          <cell r="Q3440">
            <v>38564</v>
          </cell>
          <cell r="R3440">
            <v>12</v>
          </cell>
          <cell r="S3440" t="str">
            <v>months</v>
          </cell>
          <cell r="T3440">
            <v>0</v>
          </cell>
          <cell r="U3440">
            <v>0</v>
          </cell>
          <cell r="V3440">
            <v>0</v>
          </cell>
          <cell r="W3440" t="str">
            <v>REG</v>
          </cell>
          <cell r="X3440">
            <v>1</v>
          </cell>
        </row>
        <row r="3441">
          <cell r="A3441">
            <v>2270544</v>
          </cell>
          <cell r="B3441">
            <v>1</v>
          </cell>
          <cell r="C3441">
            <v>1000</v>
          </cell>
          <cell r="D3441" t="str">
            <v>ubank</v>
          </cell>
          <cell r="E3441" t="str">
            <v>fixed</v>
          </cell>
          <cell r="F3441">
            <v>38871</v>
          </cell>
          <cell r="G3441">
            <v>0</v>
          </cell>
          <cell r="H3441">
            <v>2.9</v>
          </cell>
          <cell r="I3441">
            <v>3.1</v>
          </cell>
          <cell r="J3441">
            <v>3.3</v>
          </cell>
          <cell r="K3441">
            <v>3.5</v>
          </cell>
          <cell r="L3441">
            <v>3.65</v>
          </cell>
          <cell r="M3441">
            <v>0</v>
          </cell>
          <cell r="N3441">
            <v>0</v>
          </cell>
          <cell r="O3441" t="str">
            <v>term</v>
          </cell>
          <cell r="P3441" t="str">
            <v>UBRKLT</v>
          </cell>
          <cell r="Q3441">
            <v>38564</v>
          </cell>
          <cell r="R3441">
            <v>12</v>
          </cell>
          <cell r="S3441" t="str">
            <v>months</v>
          </cell>
          <cell r="T3441">
            <v>0</v>
          </cell>
          <cell r="U3441">
            <v>0</v>
          </cell>
          <cell r="V3441">
            <v>0</v>
          </cell>
          <cell r="W3441" t="str">
            <v>REG</v>
          </cell>
          <cell r="X3441">
            <v>1</v>
          </cell>
        </row>
        <row r="3442">
          <cell r="A3442">
            <v>2270585</v>
          </cell>
          <cell r="B3442">
            <v>1</v>
          </cell>
          <cell r="C3442">
            <v>20000</v>
          </cell>
          <cell r="D3442" t="str">
            <v>ubank</v>
          </cell>
          <cell r="E3442" t="str">
            <v>fixed</v>
          </cell>
          <cell r="F3442">
            <v>38868</v>
          </cell>
          <cell r="G3442">
            <v>0</v>
          </cell>
          <cell r="H3442">
            <v>2.9</v>
          </cell>
          <cell r="I3442">
            <v>3.1</v>
          </cell>
          <cell r="J3442">
            <v>3.3</v>
          </cell>
          <cell r="K3442">
            <v>3.5</v>
          </cell>
          <cell r="L3442">
            <v>3.65</v>
          </cell>
          <cell r="M3442">
            <v>0</v>
          </cell>
          <cell r="N3442">
            <v>-0.4</v>
          </cell>
          <cell r="O3442" t="str">
            <v>term</v>
          </cell>
          <cell r="P3442" t="str">
            <v>UBLONG</v>
          </cell>
          <cell r="Q3442">
            <v>38564</v>
          </cell>
          <cell r="R3442">
            <v>12</v>
          </cell>
          <cell r="S3442" t="str">
            <v>months</v>
          </cell>
          <cell r="T3442">
            <v>0</v>
          </cell>
          <cell r="U3442">
            <v>0</v>
          </cell>
          <cell r="V3442">
            <v>0</v>
          </cell>
          <cell r="W3442" t="str">
            <v>REG</v>
          </cell>
          <cell r="X3442">
            <v>1</v>
          </cell>
        </row>
        <row r="3443">
          <cell r="A3443">
            <v>2270650</v>
          </cell>
          <cell r="B3443">
            <v>1</v>
          </cell>
          <cell r="C3443">
            <v>50000</v>
          </cell>
          <cell r="D3443" t="str">
            <v>ubank</v>
          </cell>
          <cell r="E3443" t="str">
            <v>fixed</v>
          </cell>
          <cell r="F3443">
            <v>38870</v>
          </cell>
          <cell r="G3443">
            <v>0</v>
          </cell>
          <cell r="H3443">
            <v>2.9</v>
          </cell>
          <cell r="I3443">
            <v>3.1</v>
          </cell>
          <cell r="J3443">
            <v>3.3</v>
          </cell>
          <cell r="K3443">
            <v>3.5</v>
          </cell>
          <cell r="L3443">
            <v>3.65</v>
          </cell>
          <cell r="M3443">
            <v>0</v>
          </cell>
          <cell r="N3443">
            <v>0</v>
          </cell>
          <cell r="O3443" t="str">
            <v>term</v>
          </cell>
          <cell r="P3443" t="str">
            <v>UBRKLT</v>
          </cell>
          <cell r="Q3443">
            <v>38564</v>
          </cell>
          <cell r="R3443">
            <v>12</v>
          </cell>
          <cell r="S3443" t="str">
            <v>months</v>
          </cell>
          <cell r="T3443">
            <v>0</v>
          </cell>
          <cell r="U3443">
            <v>0</v>
          </cell>
          <cell r="V3443">
            <v>0</v>
          </cell>
          <cell r="W3443" t="str">
            <v>REG</v>
          </cell>
          <cell r="X3443">
            <v>1</v>
          </cell>
        </row>
        <row r="3444">
          <cell r="A3444">
            <v>2270767</v>
          </cell>
          <cell r="B3444">
            <v>1</v>
          </cell>
          <cell r="C3444">
            <v>50000</v>
          </cell>
          <cell r="D3444" t="str">
            <v>ubank</v>
          </cell>
          <cell r="E3444" t="str">
            <v>fixed</v>
          </cell>
          <cell r="F3444">
            <v>38867</v>
          </cell>
          <cell r="G3444">
            <v>0</v>
          </cell>
          <cell r="H3444">
            <v>2.9</v>
          </cell>
          <cell r="I3444">
            <v>3.1</v>
          </cell>
          <cell r="J3444">
            <v>3.3</v>
          </cell>
          <cell r="K3444">
            <v>3.5</v>
          </cell>
          <cell r="L3444">
            <v>3.65</v>
          </cell>
          <cell r="M3444">
            <v>0</v>
          </cell>
          <cell r="N3444">
            <v>0</v>
          </cell>
          <cell r="O3444" t="str">
            <v>term</v>
          </cell>
          <cell r="P3444" t="str">
            <v>UBRKLT</v>
          </cell>
          <cell r="Q3444">
            <v>38564</v>
          </cell>
          <cell r="R3444">
            <v>12</v>
          </cell>
          <cell r="S3444" t="str">
            <v>months</v>
          </cell>
          <cell r="T3444">
            <v>0</v>
          </cell>
          <cell r="U3444">
            <v>0</v>
          </cell>
          <cell r="V3444">
            <v>0</v>
          </cell>
          <cell r="W3444" t="str">
            <v>REG</v>
          </cell>
          <cell r="X3444">
            <v>1</v>
          </cell>
        </row>
        <row r="3445">
          <cell r="A3445">
            <v>2270817</v>
          </cell>
          <cell r="B3445">
            <v>1</v>
          </cell>
          <cell r="C3445">
            <v>3889.94</v>
          </cell>
          <cell r="D3445" t="str">
            <v>ubank</v>
          </cell>
          <cell r="E3445" t="str">
            <v>fixed</v>
          </cell>
          <cell r="F3445">
            <v>38874</v>
          </cell>
          <cell r="G3445">
            <v>0</v>
          </cell>
          <cell r="H3445">
            <v>2.95</v>
          </cell>
          <cell r="I3445">
            <v>3.1</v>
          </cell>
          <cell r="J3445">
            <v>3.3</v>
          </cell>
          <cell r="K3445">
            <v>3.5</v>
          </cell>
          <cell r="L3445">
            <v>3.65</v>
          </cell>
          <cell r="M3445">
            <v>0</v>
          </cell>
          <cell r="N3445">
            <v>0</v>
          </cell>
          <cell r="O3445" t="str">
            <v>term</v>
          </cell>
          <cell r="P3445" t="str">
            <v>UBRKLT</v>
          </cell>
          <cell r="Q3445">
            <v>38564</v>
          </cell>
          <cell r="R3445">
            <v>12</v>
          </cell>
          <cell r="S3445" t="str">
            <v>months</v>
          </cell>
          <cell r="T3445">
            <v>0</v>
          </cell>
          <cell r="U3445">
            <v>0</v>
          </cell>
          <cell r="V3445">
            <v>0</v>
          </cell>
          <cell r="W3445" t="str">
            <v>REG</v>
          </cell>
          <cell r="X3445">
            <v>1</v>
          </cell>
        </row>
        <row r="3446">
          <cell r="A3446">
            <v>2270874</v>
          </cell>
          <cell r="B3446">
            <v>1</v>
          </cell>
          <cell r="C3446">
            <v>11000</v>
          </cell>
          <cell r="D3446" t="str">
            <v>ubank</v>
          </cell>
          <cell r="E3446" t="str">
            <v>fixed</v>
          </cell>
          <cell r="F3446">
            <v>38869</v>
          </cell>
          <cell r="G3446">
            <v>0</v>
          </cell>
          <cell r="H3446">
            <v>2.9</v>
          </cell>
          <cell r="I3446">
            <v>3.1</v>
          </cell>
          <cell r="J3446">
            <v>3.3</v>
          </cell>
          <cell r="K3446">
            <v>3.5</v>
          </cell>
          <cell r="L3446">
            <v>3.65</v>
          </cell>
          <cell r="M3446">
            <v>0</v>
          </cell>
          <cell r="N3446">
            <v>0</v>
          </cell>
          <cell r="O3446" t="str">
            <v>term</v>
          </cell>
          <cell r="P3446" t="str">
            <v>UBRKLT</v>
          </cell>
          <cell r="Q3446">
            <v>38564</v>
          </cell>
          <cell r="R3446">
            <v>12</v>
          </cell>
          <cell r="S3446" t="str">
            <v>months</v>
          </cell>
          <cell r="T3446">
            <v>0</v>
          </cell>
          <cell r="U3446">
            <v>0</v>
          </cell>
          <cell r="V3446">
            <v>0</v>
          </cell>
          <cell r="W3446" t="str">
            <v>REG</v>
          </cell>
          <cell r="X3446">
            <v>1</v>
          </cell>
        </row>
        <row r="3447">
          <cell r="A3447">
            <v>2270890</v>
          </cell>
          <cell r="B3447">
            <v>1</v>
          </cell>
          <cell r="C3447">
            <v>11000</v>
          </cell>
          <cell r="D3447" t="str">
            <v>ubank</v>
          </cell>
          <cell r="E3447" t="str">
            <v>fixed</v>
          </cell>
          <cell r="F3447">
            <v>38869</v>
          </cell>
          <cell r="G3447">
            <v>0</v>
          </cell>
          <cell r="H3447">
            <v>2.9</v>
          </cell>
          <cell r="I3447">
            <v>3.1</v>
          </cell>
          <cell r="J3447">
            <v>3.3</v>
          </cell>
          <cell r="K3447">
            <v>3.5</v>
          </cell>
          <cell r="L3447">
            <v>3.65</v>
          </cell>
          <cell r="M3447">
            <v>0</v>
          </cell>
          <cell r="N3447">
            <v>0</v>
          </cell>
          <cell r="O3447" t="str">
            <v>term</v>
          </cell>
          <cell r="P3447" t="str">
            <v>UBRKLT</v>
          </cell>
          <cell r="Q3447">
            <v>38564</v>
          </cell>
          <cell r="R3447">
            <v>12</v>
          </cell>
          <cell r="S3447" t="str">
            <v>months</v>
          </cell>
          <cell r="T3447">
            <v>0</v>
          </cell>
          <cell r="U3447">
            <v>0</v>
          </cell>
          <cell r="V3447">
            <v>0</v>
          </cell>
          <cell r="W3447" t="str">
            <v>REG</v>
          </cell>
          <cell r="X3447">
            <v>1</v>
          </cell>
        </row>
        <row r="3448">
          <cell r="A3448">
            <v>2270908</v>
          </cell>
          <cell r="B3448">
            <v>1</v>
          </cell>
          <cell r="C3448">
            <v>4679.95</v>
          </cell>
          <cell r="D3448" t="str">
            <v>ubank</v>
          </cell>
          <cell r="E3448" t="str">
            <v>fixed</v>
          </cell>
          <cell r="F3448">
            <v>39239</v>
          </cell>
          <cell r="G3448">
            <v>0</v>
          </cell>
          <cell r="H3448">
            <v>2.95</v>
          </cell>
          <cell r="I3448">
            <v>3.1</v>
          </cell>
          <cell r="J3448">
            <v>3.3</v>
          </cell>
          <cell r="K3448">
            <v>3.5</v>
          </cell>
          <cell r="L3448">
            <v>3.65</v>
          </cell>
          <cell r="M3448">
            <v>0</v>
          </cell>
          <cell r="N3448">
            <v>0</v>
          </cell>
          <cell r="O3448" t="str">
            <v>term</v>
          </cell>
          <cell r="P3448" t="str">
            <v>UBRKLT</v>
          </cell>
          <cell r="Q3448">
            <v>38564</v>
          </cell>
          <cell r="R3448">
            <v>24</v>
          </cell>
          <cell r="S3448" t="str">
            <v>months</v>
          </cell>
          <cell r="T3448">
            <v>0</v>
          </cell>
          <cell r="U3448">
            <v>0</v>
          </cell>
          <cell r="V3448">
            <v>0</v>
          </cell>
          <cell r="W3448" t="str">
            <v>REG</v>
          </cell>
          <cell r="X3448">
            <v>1</v>
          </cell>
        </row>
        <row r="3449">
          <cell r="A3449">
            <v>2270981</v>
          </cell>
          <cell r="B3449">
            <v>1</v>
          </cell>
          <cell r="C3449">
            <v>18506.84</v>
          </cell>
          <cell r="D3449" t="str">
            <v>ubank</v>
          </cell>
          <cell r="E3449" t="str">
            <v>fixed</v>
          </cell>
          <cell r="F3449">
            <v>38874</v>
          </cell>
          <cell r="G3449">
            <v>0</v>
          </cell>
          <cell r="H3449">
            <v>2.95</v>
          </cell>
          <cell r="I3449">
            <v>3.1</v>
          </cell>
          <cell r="J3449">
            <v>3.3</v>
          </cell>
          <cell r="K3449">
            <v>3.5</v>
          </cell>
          <cell r="L3449">
            <v>3.65</v>
          </cell>
          <cell r="M3449">
            <v>0</v>
          </cell>
          <cell r="N3449">
            <v>0</v>
          </cell>
          <cell r="O3449" t="str">
            <v>term</v>
          </cell>
          <cell r="P3449" t="str">
            <v>UBRKLT</v>
          </cell>
          <cell r="Q3449">
            <v>38564</v>
          </cell>
          <cell r="R3449">
            <v>12</v>
          </cell>
          <cell r="S3449" t="str">
            <v>months</v>
          </cell>
          <cell r="T3449">
            <v>0</v>
          </cell>
          <cell r="U3449">
            <v>0</v>
          </cell>
          <cell r="V3449">
            <v>0</v>
          </cell>
          <cell r="W3449" t="str">
            <v>REG</v>
          </cell>
          <cell r="X3449">
            <v>1</v>
          </cell>
        </row>
        <row r="3450">
          <cell r="A3450">
            <v>2270981</v>
          </cell>
          <cell r="B3450">
            <v>2</v>
          </cell>
          <cell r="C3450">
            <v>15993.74</v>
          </cell>
          <cell r="D3450" t="str">
            <v>ubank</v>
          </cell>
          <cell r="E3450" t="str">
            <v>fixed</v>
          </cell>
          <cell r="F3450">
            <v>38875</v>
          </cell>
          <cell r="G3450">
            <v>0</v>
          </cell>
          <cell r="H3450">
            <v>2.95</v>
          </cell>
          <cell r="I3450">
            <v>3.1</v>
          </cell>
          <cell r="J3450">
            <v>3.3</v>
          </cell>
          <cell r="K3450">
            <v>3.5</v>
          </cell>
          <cell r="L3450">
            <v>3.65</v>
          </cell>
          <cell r="M3450">
            <v>0</v>
          </cell>
          <cell r="N3450">
            <v>0</v>
          </cell>
          <cell r="O3450" t="str">
            <v>term</v>
          </cell>
          <cell r="P3450" t="str">
            <v>UBRKLT</v>
          </cell>
          <cell r="Q3450">
            <v>38564</v>
          </cell>
          <cell r="R3450">
            <v>12</v>
          </cell>
          <cell r="S3450" t="str">
            <v>months</v>
          </cell>
          <cell r="T3450">
            <v>0</v>
          </cell>
          <cell r="U3450">
            <v>0</v>
          </cell>
          <cell r="V3450">
            <v>0</v>
          </cell>
          <cell r="W3450" t="str">
            <v>REG</v>
          </cell>
          <cell r="X3450">
            <v>1</v>
          </cell>
        </row>
        <row r="3451">
          <cell r="A3451">
            <v>2271039</v>
          </cell>
          <cell r="B3451">
            <v>1</v>
          </cell>
          <cell r="C3451">
            <v>20179.189999999999</v>
          </cell>
          <cell r="D3451" t="str">
            <v>ubank</v>
          </cell>
          <cell r="E3451" t="str">
            <v>fixed</v>
          </cell>
          <cell r="F3451">
            <v>39235</v>
          </cell>
          <cell r="G3451">
            <v>0</v>
          </cell>
          <cell r="H3451">
            <v>2.9</v>
          </cell>
          <cell r="I3451">
            <v>3.1</v>
          </cell>
          <cell r="J3451">
            <v>3.3</v>
          </cell>
          <cell r="K3451">
            <v>3.5</v>
          </cell>
          <cell r="L3451">
            <v>3.65</v>
          </cell>
          <cell r="M3451">
            <v>0</v>
          </cell>
          <cell r="N3451">
            <v>0.1</v>
          </cell>
          <cell r="O3451" t="str">
            <v>RIF</v>
          </cell>
          <cell r="P3451" t="str">
            <v>UBRKRF</v>
          </cell>
          <cell r="Q3451">
            <v>38564</v>
          </cell>
          <cell r="R3451">
            <v>24</v>
          </cell>
          <cell r="S3451" t="str">
            <v>months</v>
          </cell>
          <cell r="T3451">
            <v>0</v>
          </cell>
          <cell r="U3451">
            <v>0</v>
          </cell>
          <cell r="V3451">
            <v>0</v>
          </cell>
          <cell r="W3451" t="str">
            <v>REG</v>
          </cell>
          <cell r="X3451">
            <v>1</v>
          </cell>
        </row>
        <row r="3452">
          <cell r="A3452">
            <v>2271039</v>
          </cell>
          <cell r="B3452">
            <v>2</v>
          </cell>
          <cell r="C3452">
            <v>20179.189999999999</v>
          </cell>
          <cell r="D3452" t="str">
            <v>ubank</v>
          </cell>
          <cell r="E3452" t="str">
            <v>fixed</v>
          </cell>
          <cell r="F3452">
            <v>40331</v>
          </cell>
          <cell r="G3452">
            <v>0</v>
          </cell>
          <cell r="H3452">
            <v>2.9</v>
          </cell>
          <cell r="I3452">
            <v>3.1</v>
          </cell>
          <cell r="J3452">
            <v>3.3</v>
          </cell>
          <cell r="K3452">
            <v>3.5</v>
          </cell>
          <cell r="L3452">
            <v>3.65</v>
          </cell>
          <cell r="M3452">
            <v>0</v>
          </cell>
          <cell r="N3452">
            <v>0.1</v>
          </cell>
          <cell r="O3452" t="str">
            <v>RIF</v>
          </cell>
          <cell r="P3452" t="str">
            <v>UBRKRF</v>
          </cell>
          <cell r="Q3452">
            <v>38564</v>
          </cell>
          <cell r="R3452">
            <v>60</v>
          </cell>
          <cell r="S3452" t="str">
            <v>months</v>
          </cell>
          <cell r="T3452">
            <v>0</v>
          </cell>
          <cell r="U3452">
            <v>0</v>
          </cell>
          <cell r="V3452">
            <v>0</v>
          </cell>
          <cell r="W3452" t="str">
            <v>REG</v>
          </cell>
          <cell r="X3452">
            <v>1</v>
          </cell>
        </row>
        <row r="3453">
          <cell r="A3453">
            <v>2271104</v>
          </cell>
          <cell r="B3453">
            <v>1</v>
          </cell>
          <cell r="C3453">
            <v>24657.65</v>
          </cell>
          <cell r="D3453" t="str">
            <v>ubank</v>
          </cell>
          <cell r="E3453" t="str">
            <v>fixed</v>
          </cell>
          <cell r="F3453">
            <v>40332</v>
          </cell>
          <cell r="G3453">
            <v>0</v>
          </cell>
          <cell r="H3453">
            <v>2.9</v>
          </cell>
          <cell r="I3453">
            <v>3.1</v>
          </cell>
          <cell r="J3453">
            <v>3.3</v>
          </cell>
          <cell r="K3453">
            <v>3.5</v>
          </cell>
          <cell r="L3453">
            <v>3.65</v>
          </cell>
          <cell r="M3453">
            <v>0</v>
          </cell>
          <cell r="N3453">
            <v>0.35</v>
          </cell>
          <cell r="O3453" t="str">
            <v>RIF</v>
          </cell>
          <cell r="P3453" t="str">
            <v>UBRKRF</v>
          </cell>
          <cell r="Q3453">
            <v>38564</v>
          </cell>
          <cell r="R3453">
            <v>60</v>
          </cell>
          <cell r="S3453" t="str">
            <v>months</v>
          </cell>
          <cell r="T3453">
            <v>0</v>
          </cell>
          <cell r="U3453">
            <v>0</v>
          </cell>
          <cell r="V3453">
            <v>0</v>
          </cell>
          <cell r="W3453" t="str">
            <v>REG</v>
          </cell>
          <cell r="X3453">
            <v>1</v>
          </cell>
        </row>
        <row r="3454">
          <cell r="A3454">
            <v>2271146</v>
          </cell>
          <cell r="B3454">
            <v>1</v>
          </cell>
          <cell r="C3454">
            <v>20710</v>
          </cell>
          <cell r="D3454" t="str">
            <v>ubank</v>
          </cell>
          <cell r="E3454" t="str">
            <v>fixed</v>
          </cell>
          <cell r="F3454">
            <v>38874</v>
          </cell>
          <cell r="G3454">
            <v>0</v>
          </cell>
          <cell r="H3454">
            <v>2.95</v>
          </cell>
          <cell r="I3454">
            <v>3.1</v>
          </cell>
          <cell r="J3454">
            <v>3.3</v>
          </cell>
          <cell r="K3454">
            <v>3.5</v>
          </cell>
          <cell r="L3454">
            <v>3.65</v>
          </cell>
          <cell r="M3454">
            <v>0</v>
          </cell>
          <cell r="N3454">
            <v>0</v>
          </cell>
          <cell r="O3454" t="str">
            <v>term</v>
          </cell>
          <cell r="P3454" t="str">
            <v>UBRKLT</v>
          </cell>
          <cell r="Q3454">
            <v>38564</v>
          </cell>
          <cell r="R3454">
            <v>12</v>
          </cell>
          <cell r="S3454" t="str">
            <v>months</v>
          </cell>
          <cell r="T3454">
            <v>0</v>
          </cell>
          <cell r="U3454">
            <v>0</v>
          </cell>
          <cell r="V3454">
            <v>0</v>
          </cell>
          <cell r="W3454" t="str">
            <v>REG</v>
          </cell>
          <cell r="X3454">
            <v>1</v>
          </cell>
        </row>
        <row r="3455">
          <cell r="A3455">
            <v>2271146</v>
          </cell>
          <cell r="B3455">
            <v>2</v>
          </cell>
          <cell r="C3455">
            <v>10000</v>
          </cell>
          <cell r="D3455" t="str">
            <v>ubank</v>
          </cell>
          <cell r="E3455" t="str">
            <v>fixed</v>
          </cell>
          <cell r="F3455">
            <v>38876</v>
          </cell>
          <cell r="G3455">
            <v>0</v>
          </cell>
          <cell r="H3455">
            <v>2.95</v>
          </cell>
          <cell r="I3455">
            <v>3.1</v>
          </cell>
          <cell r="J3455">
            <v>3.3</v>
          </cell>
          <cell r="K3455">
            <v>3.5</v>
          </cell>
          <cell r="L3455">
            <v>3.65</v>
          </cell>
          <cell r="M3455">
            <v>0</v>
          </cell>
          <cell r="N3455">
            <v>0</v>
          </cell>
          <cell r="O3455" t="str">
            <v>term</v>
          </cell>
          <cell r="P3455" t="str">
            <v>UBRKLT</v>
          </cell>
          <cell r="Q3455">
            <v>38564</v>
          </cell>
          <cell r="R3455">
            <v>12</v>
          </cell>
          <cell r="S3455" t="str">
            <v>months</v>
          </cell>
          <cell r="T3455">
            <v>0</v>
          </cell>
          <cell r="U3455">
            <v>0</v>
          </cell>
          <cell r="V3455">
            <v>0</v>
          </cell>
          <cell r="W3455" t="str">
            <v>REG</v>
          </cell>
          <cell r="X3455">
            <v>1</v>
          </cell>
        </row>
        <row r="3456">
          <cell r="A3456">
            <v>2271229</v>
          </cell>
          <cell r="B3456">
            <v>1</v>
          </cell>
          <cell r="C3456">
            <v>18587.240000000002</v>
          </cell>
          <cell r="D3456" t="str">
            <v>ubank</v>
          </cell>
          <cell r="E3456" t="str">
            <v>fixed</v>
          </cell>
          <cell r="F3456">
            <v>38892</v>
          </cell>
          <cell r="G3456">
            <v>0</v>
          </cell>
          <cell r="H3456">
            <v>2.9</v>
          </cell>
          <cell r="I3456">
            <v>3.05</v>
          </cell>
          <cell r="J3456">
            <v>3.1</v>
          </cell>
          <cell r="K3456">
            <v>3.3</v>
          </cell>
          <cell r="L3456">
            <v>3.45</v>
          </cell>
          <cell r="M3456">
            <v>0</v>
          </cell>
          <cell r="N3456">
            <v>0.05</v>
          </cell>
          <cell r="O3456" t="str">
            <v>RIF</v>
          </cell>
          <cell r="P3456" t="str">
            <v>UBRKRF</v>
          </cell>
          <cell r="Q3456">
            <v>38564</v>
          </cell>
          <cell r="R3456">
            <v>12</v>
          </cell>
          <cell r="S3456" t="str">
            <v>months</v>
          </cell>
          <cell r="T3456">
            <v>0</v>
          </cell>
          <cell r="U3456">
            <v>0</v>
          </cell>
          <cell r="V3456">
            <v>0</v>
          </cell>
          <cell r="W3456" t="str">
            <v>REG</v>
          </cell>
          <cell r="X3456">
            <v>1</v>
          </cell>
        </row>
        <row r="3457">
          <cell r="A3457">
            <v>2271252</v>
          </cell>
          <cell r="B3457">
            <v>1</v>
          </cell>
          <cell r="C3457">
            <v>26000</v>
          </cell>
          <cell r="D3457" t="str">
            <v>ubank</v>
          </cell>
          <cell r="E3457" t="str">
            <v>fixed</v>
          </cell>
          <cell r="F3457">
            <v>39235</v>
          </cell>
          <cell r="G3457">
            <v>0</v>
          </cell>
          <cell r="H3457">
            <v>2.9</v>
          </cell>
          <cell r="I3457">
            <v>3.1</v>
          </cell>
          <cell r="J3457">
            <v>3.3</v>
          </cell>
          <cell r="K3457">
            <v>3.5</v>
          </cell>
          <cell r="L3457">
            <v>3.65</v>
          </cell>
          <cell r="M3457">
            <v>0</v>
          </cell>
          <cell r="N3457">
            <v>0.1</v>
          </cell>
          <cell r="O3457" t="str">
            <v>term</v>
          </cell>
          <cell r="P3457" t="str">
            <v>UBRKLT</v>
          </cell>
          <cell r="Q3457">
            <v>38564</v>
          </cell>
          <cell r="R3457">
            <v>24</v>
          </cell>
          <cell r="S3457" t="str">
            <v>months</v>
          </cell>
          <cell r="T3457">
            <v>0</v>
          </cell>
          <cell r="U3457">
            <v>0</v>
          </cell>
          <cell r="V3457">
            <v>0</v>
          </cell>
          <cell r="W3457" t="str">
            <v>REG</v>
          </cell>
          <cell r="X3457">
            <v>1</v>
          </cell>
        </row>
        <row r="3458">
          <cell r="A3458">
            <v>2271815</v>
          </cell>
          <cell r="B3458">
            <v>1</v>
          </cell>
          <cell r="C3458">
            <v>32002.9</v>
          </cell>
          <cell r="D3458" t="str">
            <v>ubank</v>
          </cell>
          <cell r="E3458" t="str">
            <v>fixed</v>
          </cell>
          <cell r="F3458">
            <v>38876</v>
          </cell>
          <cell r="G3458">
            <v>0</v>
          </cell>
          <cell r="H3458">
            <v>2.95</v>
          </cell>
          <cell r="I3458">
            <v>3.1</v>
          </cell>
          <cell r="J3458">
            <v>3.3</v>
          </cell>
          <cell r="K3458">
            <v>3.5</v>
          </cell>
          <cell r="L3458">
            <v>3.65</v>
          </cell>
          <cell r="M3458">
            <v>0</v>
          </cell>
          <cell r="N3458">
            <v>0</v>
          </cell>
          <cell r="O3458" t="str">
            <v>RSP</v>
          </cell>
          <cell r="P3458" t="str">
            <v>UBRKRS</v>
          </cell>
          <cell r="Q3458">
            <v>38564</v>
          </cell>
          <cell r="R3458">
            <v>12</v>
          </cell>
          <cell r="S3458" t="str">
            <v>months</v>
          </cell>
          <cell r="T3458">
            <v>0</v>
          </cell>
          <cell r="U3458">
            <v>0</v>
          </cell>
          <cell r="V3458">
            <v>0</v>
          </cell>
          <cell r="W3458" t="str">
            <v>REG</v>
          </cell>
          <cell r="X3458">
            <v>1</v>
          </cell>
        </row>
        <row r="3459">
          <cell r="A3459">
            <v>2271906</v>
          </cell>
          <cell r="B3459">
            <v>1</v>
          </cell>
          <cell r="C3459">
            <v>1022.5</v>
          </cell>
          <cell r="D3459" t="str">
            <v>ubank</v>
          </cell>
          <cell r="E3459" t="str">
            <v>fixed</v>
          </cell>
          <cell r="F3459">
            <v>38871</v>
          </cell>
          <cell r="G3459">
            <v>0</v>
          </cell>
          <cell r="H3459">
            <v>2.9</v>
          </cell>
          <cell r="I3459">
            <v>3.1</v>
          </cell>
          <cell r="J3459">
            <v>3.3</v>
          </cell>
          <cell r="K3459">
            <v>3.5</v>
          </cell>
          <cell r="L3459">
            <v>3.65</v>
          </cell>
          <cell r="M3459">
            <v>0</v>
          </cell>
          <cell r="N3459">
            <v>-0.4</v>
          </cell>
          <cell r="O3459" t="str">
            <v>term</v>
          </cell>
          <cell r="P3459" t="str">
            <v>UBLONG</v>
          </cell>
          <cell r="Q3459">
            <v>38564</v>
          </cell>
          <cell r="R3459">
            <v>12</v>
          </cell>
          <cell r="S3459" t="str">
            <v>months</v>
          </cell>
          <cell r="T3459">
            <v>0</v>
          </cell>
          <cell r="U3459">
            <v>0</v>
          </cell>
          <cell r="V3459">
            <v>0</v>
          </cell>
          <cell r="W3459" t="str">
            <v>REG</v>
          </cell>
          <cell r="X3459">
            <v>1</v>
          </cell>
        </row>
        <row r="3460">
          <cell r="A3460">
            <v>2271914</v>
          </cell>
          <cell r="B3460">
            <v>1</v>
          </cell>
          <cell r="C3460">
            <v>50000</v>
          </cell>
          <cell r="D3460" t="str">
            <v>ubank</v>
          </cell>
          <cell r="E3460" t="str">
            <v>fixed</v>
          </cell>
          <cell r="F3460">
            <v>38875</v>
          </cell>
          <cell r="G3460">
            <v>0</v>
          </cell>
          <cell r="H3460">
            <v>2.7</v>
          </cell>
          <cell r="I3460">
            <v>2.85</v>
          </cell>
          <cell r="J3460">
            <v>3.05</v>
          </cell>
          <cell r="K3460">
            <v>3.25</v>
          </cell>
          <cell r="L3460">
            <v>3.4</v>
          </cell>
          <cell r="M3460">
            <v>0</v>
          </cell>
          <cell r="N3460">
            <v>0</v>
          </cell>
          <cell r="O3460" t="str">
            <v>term</v>
          </cell>
          <cell r="P3460" t="str">
            <v>UBRKLT</v>
          </cell>
          <cell r="Q3460">
            <v>38564</v>
          </cell>
          <cell r="R3460">
            <v>12</v>
          </cell>
          <cell r="S3460" t="str">
            <v>months</v>
          </cell>
          <cell r="T3460">
            <v>0</v>
          </cell>
          <cell r="U3460">
            <v>0</v>
          </cell>
          <cell r="V3460">
            <v>0</v>
          </cell>
          <cell r="W3460" t="str">
            <v>REG</v>
          </cell>
          <cell r="X3460">
            <v>1</v>
          </cell>
        </row>
        <row r="3461">
          <cell r="A3461">
            <v>2271997</v>
          </cell>
          <cell r="B3461">
            <v>2</v>
          </cell>
          <cell r="C3461">
            <v>20000</v>
          </cell>
          <cell r="D3461" t="str">
            <v>ubank</v>
          </cell>
          <cell r="E3461" t="str">
            <v>fixed</v>
          </cell>
          <cell r="F3461">
            <v>38875</v>
          </cell>
          <cell r="G3461">
            <v>0</v>
          </cell>
          <cell r="H3461">
            <v>2.95</v>
          </cell>
          <cell r="I3461">
            <v>3.1</v>
          </cell>
          <cell r="J3461">
            <v>3.3</v>
          </cell>
          <cell r="K3461">
            <v>3.5</v>
          </cell>
          <cell r="L3461">
            <v>3.65</v>
          </cell>
          <cell r="M3461">
            <v>0</v>
          </cell>
          <cell r="N3461">
            <v>0</v>
          </cell>
          <cell r="O3461" t="str">
            <v>term</v>
          </cell>
          <cell r="P3461" t="str">
            <v>UBRKLT</v>
          </cell>
          <cell r="Q3461">
            <v>38564</v>
          </cell>
          <cell r="R3461">
            <v>12</v>
          </cell>
          <cell r="S3461" t="str">
            <v>months</v>
          </cell>
          <cell r="T3461">
            <v>0</v>
          </cell>
          <cell r="U3461">
            <v>0</v>
          </cell>
          <cell r="V3461">
            <v>0</v>
          </cell>
          <cell r="W3461" t="str">
            <v>REG</v>
          </cell>
          <cell r="X3461">
            <v>1</v>
          </cell>
        </row>
        <row r="3462">
          <cell r="A3462">
            <v>2272193</v>
          </cell>
          <cell r="B3462">
            <v>1</v>
          </cell>
          <cell r="C3462">
            <v>38937.11</v>
          </cell>
          <cell r="D3462" t="str">
            <v>ubank</v>
          </cell>
          <cell r="E3462" t="str">
            <v>fixed</v>
          </cell>
          <cell r="F3462">
            <v>38888</v>
          </cell>
          <cell r="G3462">
            <v>0</v>
          </cell>
          <cell r="H3462">
            <v>2.9</v>
          </cell>
          <cell r="I3462">
            <v>3.05</v>
          </cell>
          <cell r="J3462">
            <v>3.1</v>
          </cell>
          <cell r="K3462">
            <v>3.3</v>
          </cell>
          <cell r="L3462">
            <v>3.45</v>
          </cell>
          <cell r="M3462">
            <v>0</v>
          </cell>
          <cell r="N3462">
            <v>0</v>
          </cell>
          <cell r="O3462" t="str">
            <v>RIF</v>
          </cell>
          <cell r="P3462" t="str">
            <v>UBRKRF</v>
          </cell>
          <cell r="Q3462">
            <v>38564</v>
          </cell>
          <cell r="R3462">
            <v>12</v>
          </cell>
          <cell r="S3462" t="str">
            <v>months</v>
          </cell>
          <cell r="T3462">
            <v>0</v>
          </cell>
          <cell r="U3462">
            <v>0</v>
          </cell>
          <cell r="V3462">
            <v>0</v>
          </cell>
          <cell r="W3462" t="str">
            <v>REG</v>
          </cell>
          <cell r="X3462">
            <v>1</v>
          </cell>
        </row>
        <row r="3463">
          <cell r="A3463">
            <v>2272284</v>
          </cell>
          <cell r="B3463">
            <v>3</v>
          </cell>
          <cell r="C3463">
            <v>1291.82</v>
          </cell>
          <cell r="D3463" t="str">
            <v>ubank</v>
          </cell>
          <cell r="E3463" t="str">
            <v>fixed</v>
          </cell>
          <cell r="F3463">
            <v>38885</v>
          </cell>
          <cell r="G3463">
            <v>0</v>
          </cell>
          <cell r="H3463">
            <v>2.9</v>
          </cell>
          <cell r="I3463">
            <v>3.05</v>
          </cell>
          <cell r="J3463">
            <v>3.1</v>
          </cell>
          <cell r="K3463">
            <v>3.3</v>
          </cell>
          <cell r="L3463">
            <v>3.45</v>
          </cell>
          <cell r="M3463">
            <v>0</v>
          </cell>
          <cell r="N3463">
            <v>0</v>
          </cell>
          <cell r="O3463" t="str">
            <v>term</v>
          </cell>
          <cell r="P3463" t="str">
            <v>UBRKLT</v>
          </cell>
          <cell r="Q3463">
            <v>38564</v>
          </cell>
          <cell r="R3463">
            <v>12</v>
          </cell>
          <cell r="S3463" t="str">
            <v>months</v>
          </cell>
          <cell r="T3463">
            <v>0</v>
          </cell>
          <cell r="U3463">
            <v>0</v>
          </cell>
          <cell r="V3463">
            <v>0</v>
          </cell>
          <cell r="W3463" t="str">
            <v>REG</v>
          </cell>
          <cell r="X3463">
            <v>1</v>
          </cell>
        </row>
        <row r="3464">
          <cell r="A3464">
            <v>2272284</v>
          </cell>
          <cell r="B3464">
            <v>1</v>
          </cell>
          <cell r="C3464">
            <v>1144.93</v>
          </cell>
          <cell r="D3464" t="str">
            <v>ubank</v>
          </cell>
          <cell r="E3464" t="str">
            <v>fixed</v>
          </cell>
          <cell r="F3464">
            <v>38874</v>
          </cell>
          <cell r="G3464">
            <v>0</v>
          </cell>
          <cell r="H3464">
            <v>2.95</v>
          </cell>
          <cell r="I3464">
            <v>3.1</v>
          </cell>
          <cell r="J3464">
            <v>3.3</v>
          </cell>
          <cell r="K3464">
            <v>3.5</v>
          </cell>
          <cell r="L3464">
            <v>3.65</v>
          </cell>
          <cell r="M3464">
            <v>0</v>
          </cell>
          <cell r="N3464">
            <v>0</v>
          </cell>
          <cell r="O3464" t="str">
            <v>term</v>
          </cell>
          <cell r="P3464" t="str">
            <v>UBRKLT</v>
          </cell>
          <cell r="Q3464">
            <v>38564</v>
          </cell>
          <cell r="R3464">
            <v>12</v>
          </cell>
          <cell r="S3464" t="str">
            <v>months</v>
          </cell>
          <cell r="T3464">
            <v>0</v>
          </cell>
          <cell r="U3464">
            <v>0</v>
          </cell>
          <cell r="V3464">
            <v>0</v>
          </cell>
          <cell r="W3464" t="str">
            <v>REG</v>
          </cell>
          <cell r="X3464">
            <v>1</v>
          </cell>
        </row>
        <row r="3465">
          <cell r="A3465">
            <v>2272284</v>
          </cell>
          <cell r="B3465">
            <v>2</v>
          </cell>
          <cell r="C3465">
            <v>1096.6099999999999</v>
          </cell>
          <cell r="D3465" t="str">
            <v>ubank</v>
          </cell>
          <cell r="E3465" t="str">
            <v>fixed</v>
          </cell>
          <cell r="F3465">
            <v>38881</v>
          </cell>
          <cell r="G3465">
            <v>0</v>
          </cell>
          <cell r="H3465">
            <v>2.9</v>
          </cell>
          <cell r="I3465">
            <v>3.05</v>
          </cell>
          <cell r="J3465">
            <v>3.1</v>
          </cell>
          <cell r="K3465">
            <v>3.3</v>
          </cell>
          <cell r="L3465">
            <v>3.45</v>
          </cell>
          <cell r="M3465">
            <v>0</v>
          </cell>
          <cell r="N3465">
            <v>0</v>
          </cell>
          <cell r="O3465" t="str">
            <v>term</v>
          </cell>
          <cell r="P3465" t="str">
            <v>UBRKLT</v>
          </cell>
          <cell r="Q3465">
            <v>38564</v>
          </cell>
          <cell r="R3465">
            <v>12</v>
          </cell>
          <cell r="S3465" t="str">
            <v>months</v>
          </cell>
          <cell r="T3465">
            <v>0</v>
          </cell>
          <cell r="U3465">
            <v>0</v>
          </cell>
          <cell r="V3465">
            <v>0</v>
          </cell>
          <cell r="W3465" t="str">
            <v>REG</v>
          </cell>
          <cell r="X3465">
            <v>1</v>
          </cell>
        </row>
        <row r="3466">
          <cell r="A3466">
            <v>2272318</v>
          </cell>
          <cell r="B3466">
            <v>1</v>
          </cell>
          <cell r="C3466">
            <v>3000</v>
          </cell>
          <cell r="D3466" t="str">
            <v>ubank</v>
          </cell>
          <cell r="E3466" t="str">
            <v>fixed</v>
          </cell>
          <cell r="F3466">
            <v>38870</v>
          </cell>
          <cell r="G3466">
            <v>0</v>
          </cell>
          <cell r="H3466">
            <v>2.9</v>
          </cell>
          <cell r="I3466">
            <v>3.1</v>
          </cell>
          <cell r="J3466">
            <v>3.3</v>
          </cell>
          <cell r="K3466">
            <v>3.5</v>
          </cell>
          <cell r="L3466">
            <v>3.65</v>
          </cell>
          <cell r="M3466">
            <v>0</v>
          </cell>
          <cell r="N3466">
            <v>0</v>
          </cell>
          <cell r="O3466" t="str">
            <v>term</v>
          </cell>
          <cell r="P3466" t="str">
            <v>UBRKLT</v>
          </cell>
          <cell r="Q3466">
            <v>38564</v>
          </cell>
          <cell r="R3466">
            <v>12</v>
          </cell>
          <cell r="S3466" t="str">
            <v>months</v>
          </cell>
          <cell r="T3466">
            <v>0</v>
          </cell>
          <cell r="U3466">
            <v>0</v>
          </cell>
          <cell r="V3466">
            <v>0</v>
          </cell>
          <cell r="W3466" t="str">
            <v>REG</v>
          </cell>
          <cell r="X3466">
            <v>1</v>
          </cell>
        </row>
        <row r="3467">
          <cell r="A3467">
            <v>2272326</v>
          </cell>
          <cell r="B3467">
            <v>1</v>
          </cell>
          <cell r="C3467">
            <v>4930.51</v>
          </cell>
          <cell r="D3467" t="str">
            <v>ubank</v>
          </cell>
          <cell r="E3467" t="str">
            <v>fixed</v>
          </cell>
          <cell r="F3467">
            <v>38870</v>
          </cell>
          <cell r="G3467">
            <v>0</v>
          </cell>
          <cell r="H3467">
            <v>2.9</v>
          </cell>
          <cell r="I3467">
            <v>3.1</v>
          </cell>
          <cell r="J3467">
            <v>3.3</v>
          </cell>
          <cell r="K3467">
            <v>3.5</v>
          </cell>
          <cell r="L3467">
            <v>3.65</v>
          </cell>
          <cell r="M3467">
            <v>0</v>
          </cell>
          <cell r="N3467">
            <v>-0.4</v>
          </cell>
          <cell r="O3467" t="str">
            <v>term</v>
          </cell>
          <cell r="P3467" t="str">
            <v>UBLONG</v>
          </cell>
          <cell r="Q3467">
            <v>38564</v>
          </cell>
          <cell r="R3467">
            <v>12</v>
          </cell>
          <cell r="S3467" t="str">
            <v>months</v>
          </cell>
          <cell r="T3467">
            <v>0</v>
          </cell>
          <cell r="U3467">
            <v>0</v>
          </cell>
          <cell r="V3467">
            <v>0</v>
          </cell>
          <cell r="W3467" t="str">
            <v>REG</v>
          </cell>
          <cell r="X3467">
            <v>1</v>
          </cell>
        </row>
        <row r="3468">
          <cell r="A3468">
            <v>2272375</v>
          </cell>
          <cell r="B3468">
            <v>1</v>
          </cell>
          <cell r="C3468">
            <v>12583.05</v>
          </cell>
          <cell r="D3468" t="str">
            <v>ubank</v>
          </cell>
          <cell r="E3468" t="str">
            <v>fixed</v>
          </cell>
          <cell r="F3468">
            <v>38870</v>
          </cell>
          <cell r="G3468">
            <v>0</v>
          </cell>
          <cell r="H3468">
            <v>2.9</v>
          </cell>
          <cell r="I3468">
            <v>3.1</v>
          </cell>
          <cell r="J3468">
            <v>3.3</v>
          </cell>
          <cell r="K3468">
            <v>3.5</v>
          </cell>
          <cell r="L3468">
            <v>3.65</v>
          </cell>
          <cell r="M3468">
            <v>0</v>
          </cell>
          <cell r="N3468">
            <v>-0.4</v>
          </cell>
          <cell r="O3468" t="str">
            <v>term</v>
          </cell>
          <cell r="P3468" t="str">
            <v>UBLONG</v>
          </cell>
          <cell r="Q3468">
            <v>38564</v>
          </cell>
          <cell r="R3468">
            <v>12</v>
          </cell>
          <cell r="S3468" t="str">
            <v>months</v>
          </cell>
          <cell r="T3468">
            <v>0</v>
          </cell>
          <cell r="U3468">
            <v>0</v>
          </cell>
          <cell r="V3468">
            <v>0</v>
          </cell>
          <cell r="W3468" t="str">
            <v>REG</v>
          </cell>
          <cell r="X3468">
            <v>1</v>
          </cell>
        </row>
        <row r="3469">
          <cell r="A3469">
            <v>2272524</v>
          </cell>
          <cell r="B3469">
            <v>1</v>
          </cell>
          <cell r="C3469">
            <v>10855.89</v>
          </cell>
          <cell r="D3469" t="str">
            <v>ubank</v>
          </cell>
          <cell r="E3469" t="str">
            <v>fixed</v>
          </cell>
          <cell r="F3469">
            <v>38875</v>
          </cell>
          <cell r="G3469">
            <v>0</v>
          </cell>
          <cell r="H3469">
            <v>2.95</v>
          </cell>
          <cell r="I3469">
            <v>3.1</v>
          </cell>
          <cell r="J3469">
            <v>3.3</v>
          </cell>
          <cell r="K3469">
            <v>3.5</v>
          </cell>
          <cell r="L3469">
            <v>3.65</v>
          </cell>
          <cell r="M3469">
            <v>0</v>
          </cell>
          <cell r="N3469">
            <v>-0.45</v>
          </cell>
          <cell r="O3469" t="str">
            <v>term</v>
          </cell>
          <cell r="P3469" t="str">
            <v>UBLONG</v>
          </cell>
          <cell r="Q3469">
            <v>38564</v>
          </cell>
          <cell r="R3469">
            <v>12</v>
          </cell>
          <cell r="S3469" t="str">
            <v>months</v>
          </cell>
          <cell r="T3469">
            <v>0</v>
          </cell>
          <cell r="U3469">
            <v>0</v>
          </cell>
          <cell r="V3469">
            <v>0</v>
          </cell>
          <cell r="W3469" t="str">
            <v>REG</v>
          </cell>
          <cell r="X3469">
            <v>1</v>
          </cell>
        </row>
        <row r="3470">
          <cell r="A3470">
            <v>2272565</v>
          </cell>
          <cell r="B3470">
            <v>1</v>
          </cell>
          <cell r="C3470">
            <v>4151.71</v>
          </cell>
          <cell r="D3470" t="str">
            <v>ubank</v>
          </cell>
          <cell r="E3470" t="str">
            <v>fixed</v>
          </cell>
          <cell r="F3470">
            <v>39260</v>
          </cell>
          <cell r="G3470">
            <v>0</v>
          </cell>
          <cell r="H3470">
            <v>2.85</v>
          </cell>
          <cell r="I3470">
            <v>3</v>
          </cell>
          <cell r="J3470">
            <v>3.1</v>
          </cell>
          <cell r="K3470">
            <v>3.3</v>
          </cell>
          <cell r="L3470">
            <v>3.45</v>
          </cell>
          <cell r="M3470">
            <v>0</v>
          </cell>
          <cell r="N3470">
            <v>0.1</v>
          </cell>
          <cell r="O3470" t="str">
            <v>RSP</v>
          </cell>
          <cell r="P3470" t="str">
            <v>UBRKRS</v>
          </cell>
          <cell r="Q3470">
            <v>38564</v>
          </cell>
          <cell r="R3470">
            <v>24</v>
          </cell>
          <cell r="S3470" t="str">
            <v>months</v>
          </cell>
          <cell r="T3470">
            <v>0</v>
          </cell>
          <cell r="U3470">
            <v>0</v>
          </cell>
          <cell r="V3470">
            <v>0</v>
          </cell>
          <cell r="W3470" t="str">
            <v>REG</v>
          </cell>
          <cell r="X3470">
            <v>1</v>
          </cell>
        </row>
        <row r="3471">
          <cell r="A3471">
            <v>2272649</v>
          </cell>
          <cell r="B3471">
            <v>1</v>
          </cell>
          <cell r="C3471">
            <v>1575.62</v>
          </cell>
          <cell r="D3471" t="str">
            <v>ubank</v>
          </cell>
          <cell r="E3471" t="str">
            <v>fixed</v>
          </cell>
          <cell r="F3471">
            <v>38875</v>
          </cell>
          <cell r="G3471">
            <v>0</v>
          </cell>
          <cell r="H3471">
            <v>2.95</v>
          </cell>
          <cell r="I3471">
            <v>3.1</v>
          </cell>
          <cell r="J3471">
            <v>3.3</v>
          </cell>
          <cell r="K3471">
            <v>3.5</v>
          </cell>
          <cell r="L3471">
            <v>3.65</v>
          </cell>
          <cell r="M3471">
            <v>0</v>
          </cell>
          <cell r="N3471">
            <v>0</v>
          </cell>
          <cell r="O3471" t="str">
            <v>term</v>
          </cell>
          <cell r="P3471" t="str">
            <v>UBRKLT</v>
          </cell>
          <cell r="Q3471">
            <v>38564</v>
          </cell>
          <cell r="R3471">
            <v>12</v>
          </cell>
          <cell r="S3471" t="str">
            <v>months</v>
          </cell>
          <cell r="T3471">
            <v>0</v>
          </cell>
          <cell r="U3471">
            <v>0</v>
          </cell>
          <cell r="V3471">
            <v>0</v>
          </cell>
          <cell r="W3471" t="str">
            <v>REG</v>
          </cell>
          <cell r="X3471">
            <v>1</v>
          </cell>
        </row>
        <row r="3472">
          <cell r="A3472">
            <v>2272763</v>
          </cell>
          <cell r="B3472">
            <v>1</v>
          </cell>
          <cell r="C3472">
            <v>10000</v>
          </cell>
          <cell r="D3472" t="str">
            <v>ubank</v>
          </cell>
          <cell r="E3472" t="str">
            <v>fixed</v>
          </cell>
          <cell r="F3472">
            <v>38875</v>
          </cell>
          <cell r="G3472">
            <v>0</v>
          </cell>
          <cell r="H3472">
            <v>2.95</v>
          </cell>
          <cell r="I3472">
            <v>3.1</v>
          </cell>
          <cell r="J3472">
            <v>3.3</v>
          </cell>
          <cell r="K3472">
            <v>3.5</v>
          </cell>
          <cell r="L3472">
            <v>3.65</v>
          </cell>
          <cell r="M3472">
            <v>0</v>
          </cell>
          <cell r="N3472">
            <v>0</v>
          </cell>
          <cell r="O3472" t="str">
            <v>term</v>
          </cell>
          <cell r="P3472" t="str">
            <v>UBRKLT</v>
          </cell>
          <cell r="Q3472">
            <v>38564</v>
          </cell>
          <cell r="R3472">
            <v>12</v>
          </cell>
          <cell r="S3472" t="str">
            <v>months</v>
          </cell>
          <cell r="T3472">
            <v>0</v>
          </cell>
          <cell r="U3472">
            <v>0</v>
          </cell>
          <cell r="V3472">
            <v>0</v>
          </cell>
          <cell r="W3472" t="str">
            <v>REG</v>
          </cell>
          <cell r="X3472">
            <v>1</v>
          </cell>
        </row>
        <row r="3473">
          <cell r="A3473">
            <v>2273001</v>
          </cell>
          <cell r="B3473">
            <v>1</v>
          </cell>
          <cell r="C3473">
            <v>51583.13</v>
          </cell>
          <cell r="D3473" t="str">
            <v>ubank</v>
          </cell>
          <cell r="E3473" t="str">
            <v>fixed</v>
          </cell>
          <cell r="F3473">
            <v>38874</v>
          </cell>
          <cell r="G3473">
            <v>0</v>
          </cell>
          <cell r="H3473">
            <v>2.95</v>
          </cell>
          <cell r="I3473">
            <v>3.1</v>
          </cell>
          <cell r="J3473">
            <v>3.3</v>
          </cell>
          <cell r="K3473">
            <v>3.5</v>
          </cell>
          <cell r="L3473">
            <v>3.65</v>
          </cell>
          <cell r="M3473">
            <v>0</v>
          </cell>
          <cell r="N3473">
            <v>-0.45</v>
          </cell>
          <cell r="O3473" t="str">
            <v>term</v>
          </cell>
          <cell r="P3473" t="str">
            <v>UBLONG</v>
          </cell>
          <cell r="Q3473">
            <v>38564</v>
          </cell>
          <cell r="R3473">
            <v>12</v>
          </cell>
          <cell r="S3473" t="str">
            <v>months</v>
          </cell>
          <cell r="T3473">
            <v>0</v>
          </cell>
          <cell r="U3473">
            <v>0</v>
          </cell>
          <cell r="V3473">
            <v>0</v>
          </cell>
          <cell r="W3473" t="str">
            <v>REG</v>
          </cell>
          <cell r="X3473">
            <v>1</v>
          </cell>
        </row>
        <row r="3474">
          <cell r="A3474">
            <v>2273068</v>
          </cell>
          <cell r="B3474">
            <v>1</v>
          </cell>
          <cell r="C3474">
            <v>25000</v>
          </cell>
          <cell r="D3474" t="str">
            <v>ubank</v>
          </cell>
          <cell r="E3474" t="str">
            <v>fixed</v>
          </cell>
          <cell r="F3474">
            <v>38875</v>
          </cell>
          <cell r="G3474">
            <v>0</v>
          </cell>
          <cell r="H3474">
            <v>2.95</v>
          </cell>
          <cell r="I3474">
            <v>3.1</v>
          </cell>
          <cell r="J3474">
            <v>3.3</v>
          </cell>
          <cell r="K3474">
            <v>3.5</v>
          </cell>
          <cell r="L3474">
            <v>3.65</v>
          </cell>
          <cell r="M3474">
            <v>0</v>
          </cell>
          <cell r="N3474">
            <v>0</v>
          </cell>
          <cell r="O3474" t="str">
            <v>term</v>
          </cell>
          <cell r="P3474" t="str">
            <v>UBRKLT</v>
          </cell>
          <cell r="Q3474">
            <v>38564</v>
          </cell>
          <cell r="R3474">
            <v>12</v>
          </cell>
          <cell r="S3474" t="str">
            <v>months</v>
          </cell>
          <cell r="T3474">
            <v>0</v>
          </cell>
          <cell r="U3474">
            <v>0</v>
          </cell>
          <cell r="V3474">
            <v>0</v>
          </cell>
          <cell r="W3474" t="str">
            <v>REG</v>
          </cell>
          <cell r="X3474">
            <v>1</v>
          </cell>
        </row>
        <row r="3475">
          <cell r="A3475">
            <v>2273118</v>
          </cell>
          <cell r="B3475">
            <v>1</v>
          </cell>
          <cell r="C3475">
            <v>53926.14</v>
          </cell>
          <cell r="D3475" t="str">
            <v>ubank</v>
          </cell>
          <cell r="E3475" t="str">
            <v>fixed</v>
          </cell>
          <cell r="F3475">
            <v>38875</v>
          </cell>
          <cell r="G3475">
            <v>0</v>
          </cell>
          <cell r="H3475">
            <v>2.95</v>
          </cell>
          <cell r="I3475">
            <v>3.1</v>
          </cell>
          <cell r="J3475">
            <v>3.3</v>
          </cell>
          <cell r="K3475">
            <v>3.5</v>
          </cell>
          <cell r="L3475">
            <v>3.65</v>
          </cell>
          <cell r="M3475">
            <v>0</v>
          </cell>
          <cell r="N3475">
            <v>0</v>
          </cell>
          <cell r="O3475" t="str">
            <v>term</v>
          </cell>
          <cell r="P3475" t="str">
            <v>UBRKLT</v>
          </cell>
          <cell r="Q3475">
            <v>38564</v>
          </cell>
          <cell r="R3475">
            <v>12</v>
          </cell>
          <cell r="S3475" t="str">
            <v>months</v>
          </cell>
          <cell r="T3475">
            <v>0</v>
          </cell>
          <cell r="U3475">
            <v>0</v>
          </cell>
          <cell r="V3475">
            <v>0</v>
          </cell>
          <cell r="W3475" t="str">
            <v>REG</v>
          </cell>
          <cell r="X3475">
            <v>1</v>
          </cell>
        </row>
        <row r="3476">
          <cell r="A3476">
            <v>2273167</v>
          </cell>
          <cell r="B3476">
            <v>1</v>
          </cell>
          <cell r="C3476">
            <v>20000</v>
          </cell>
          <cell r="D3476" t="str">
            <v>ubank</v>
          </cell>
          <cell r="E3476" t="str">
            <v>fixed</v>
          </cell>
          <cell r="F3476">
            <v>38875</v>
          </cell>
          <cell r="G3476">
            <v>0</v>
          </cell>
          <cell r="H3476">
            <v>2.95</v>
          </cell>
          <cell r="I3476">
            <v>3.1</v>
          </cell>
          <cell r="J3476">
            <v>3.3</v>
          </cell>
          <cell r="K3476">
            <v>3.5</v>
          </cell>
          <cell r="L3476">
            <v>3.65</v>
          </cell>
          <cell r="M3476">
            <v>0</v>
          </cell>
          <cell r="N3476">
            <v>0</v>
          </cell>
          <cell r="O3476" t="str">
            <v>term</v>
          </cell>
          <cell r="P3476" t="str">
            <v>UBRKLT</v>
          </cell>
          <cell r="Q3476">
            <v>38564</v>
          </cell>
          <cell r="R3476">
            <v>12</v>
          </cell>
          <cell r="S3476" t="str">
            <v>months</v>
          </cell>
          <cell r="T3476">
            <v>0</v>
          </cell>
          <cell r="U3476">
            <v>0</v>
          </cell>
          <cell r="V3476">
            <v>0</v>
          </cell>
          <cell r="W3476" t="str">
            <v>REG</v>
          </cell>
          <cell r="X3476">
            <v>1</v>
          </cell>
        </row>
        <row r="3477">
          <cell r="A3477">
            <v>2273175</v>
          </cell>
          <cell r="B3477">
            <v>1</v>
          </cell>
          <cell r="C3477">
            <v>57000</v>
          </cell>
          <cell r="D3477" t="str">
            <v>ubank</v>
          </cell>
          <cell r="E3477" t="str">
            <v>fixed</v>
          </cell>
          <cell r="F3477">
            <v>38871</v>
          </cell>
          <cell r="G3477">
            <v>0</v>
          </cell>
          <cell r="H3477">
            <v>2.9</v>
          </cell>
          <cell r="I3477">
            <v>3.1</v>
          </cell>
          <cell r="J3477">
            <v>3.3</v>
          </cell>
          <cell r="K3477">
            <v>3.5</v>
          </cell>
          <cell r="L3477">
            <v>3.65</v>
          </cell>
          <cell r="M3477">
            <v>0</v>
          </cell>
          <cell r="N3477">
            <v>0</v>
          </cell>
          <cell r="O3477" t="str">
            <v>term</v>
          </cell>
          <cell r="P3477" t="str">
            <v>UBRKLT</v>
          </cell>
          <cell r="Q3477">
            <v>38564</v>
          </cell>
          <cell r="R3477">
            <v>12</v>
          </cell>
          <cell r="S3477" t="str">
            <v>months</v>
          </cell>
          <cell r="T3477">
            <v>0</v>
          </cell>
          <cell r="U3477">
            <v>0</v>
          </cell>
          <cell r="V3477">
            <v>0</v>
          </cell>
          <cell r="W3477" t="str">
            <v>REG</v>
          </cell>
          <cell r="X3477">
            <v>1</v>
          </cell>
        </row>
        <row r="3478">
          <cell r="A3478">
            <v>2273225</v>
          </cell>
          <cell r="B3478">
            <v>1</v>
          </cell>
          <cell r="C3478">
            <v>10526.66</v>
          </cell>
          <cell r="D3478" t="str">
            <v>ubank</v>
          </cell>
          <cell r="E3478" t="str">
            <v>fixed</v>
          </cell>
          <cell r="F3478">
            <v>38876</v>
          </cell>
          <cell r="G3478">
            <v>0</v>
          </cell>
          <cell r="H3478">
            <v>2.95</v>
          </cell>
          <cell r="I3478">
            <v>3.1</v>
          </cell>
          <cell r="J3478">
            <v>3.3</v>
          </cell>
          <cell r="K3478">
            <v>3.5</v>
          </cell>
          <cell r="L3478">
            <v>3.65</v>
          </cell>
          <cell r="M3478">
            <v>0</v>
          </cell>
          <cell r="N3478">
            <v>0</v>
          </cell>
          <cell r="O3478" t="str">
            <v>term</v>
          </cell>
          <cell r="P3478" t="str">
            <v>UBRKLT</v>
          </cell>
          <cell r="Q3478">
            <v>38564</v>
          </cell>
          <cell r="R3478">
            <v>12</v>
          </cell>
          <cell r="S3478" t="str">
            <v>months</v>
          </cell>
          <cell r="T3478">
            <v>0</v>
          </cell>
          <cell r="U3478">
            <v>0</v>
          </cell>
          <cell r="V3478">
            <v>0</v>
          </cell>
          <cell r="W3478" t="str">
            <v>REG</v>
          </cell>
          <cell r="X3478">
            <v>1</v>
          </cell>
        </row>
        <row r="3479">
          <cell r="A3479">
            <v>2273357</v>
          </cell>
          <cell r="B3479">
            <v>1</v>
          </cell>
          <cell r="C3479">
            <v>59663.88</v>
          </cell>
          <cell r="D3479" t="str">
            <v>ubank</v>
          </cell>
          <cell r="E3479" t="str">
            <v>fixed</v>
          </cell>
          <cell r="F3479">
            <v>40332</v>
          </cell>
          <cell r="G3479">
            <v>0</v>
          </cell>
          <cell r="H3479">
            <v>2.9</v>
          </cell>
          <cell r="I3479">
            <v>3.1</v>
          </cell>
          <cell r="J3479">
            <v>3.3</v>
          </cell>
          <cell r="K3479">
            <v>3.5</v>
          </cell>
          <cell r="L3479">
            <v>3.65</v>
          </cell>
          <cell r="M3479">
            <v>0</v>
          </cell>
          <cell r="N3479">
            <v>0.35</v>
          </cell>
          <cell r="O3479" t="str">
            <v>RIF</v>
          </cell>
          <cell r="P3479" t="str">
            <v>UBRKRF</v>
          </cell>
          <cell r="Q3479">
            <v>38564</v>
          </cell>
          <cell r="R3479">
            <v>60</v>
          </cell>
          <cell r="S3479" t="str">
            <v>months</v>
          </cell>
          <cell r="T3479">
            <v>0</v>
          </cell>
          <cell r="U3479">
            <v>0</v>
          </cell>
          <cell r="V3479">
            <v>0</v>
          </cell>
          <cell r="W3479" t="str">
            <v>REG</v>
          </cell>
          <cell r="X3479">
            <v>1</v>
          </cell>
        </row>
        <row r="3480">
          <cell r="A3480">
            <v>2274165</v>
          </cell>
          <cell r="B3480">
            <v>1</v>
          </cell>
          <cell r="C3480">
            <v>10646.39</v>
          </cell>
          <cell r="D3480" t="str">
            <v>ubank</v>
          </cell>
          <cell r="E3480" t="str">
            <v>fixed</v>
          </cell>
          <cell r="F3480">
            <v>39249</v>
          </cell>
          <cell r="G3480">
            <v>0</v>
          </cell>
          <cell r="H3480">
            <v>2.9</v>
          </cell>
          <cell r="I3480">
            <v>3.05</v>
          </cell>
          <cell r="J3480">
            <v>3.1</v>
          </cell>
          <cell r="K3480">
            <v>3.3</v>
          </cell>
          <cell r="L3480">
            <v>3.45</v>
          </cell>
          <cell r="M3480">
            <v>0</v>
          </cell>
          <cell r="N3480">
            <v>0.05</v>
          </cell>
          <cell r="O3480" t="str">
            <v>RSP</v>
          </cell>
          <cell r="P3480" t="str">
            <v>UBRKRS</v>
          </cell>
          <cell r="Q3480">
            <v>38564</v>
          </cell>
          <cell r="R3480">
            <v>24</v>
          </cell>
          <cell r="S3480" t="str">
            <v>months</v>
          </cell>
          <cell r="T3480">
            <v>0</v>
          </cell>
          <cell r="U3480">
            <v>0</v>
          </cell>
          <cell r="V3480">
            <v>0</v>
          </cell>
          <cell r="W3480" t="str">
            <v>REG</v>
          </cell>
          <cell r="X3480">
            <v>1</v>
          </cell>
        </row>
        <row r="3481">
          <cell r="A3481">
            <v>2274322</v>
          </cell>
          <cell r="B3481">
            <v>1</v>
          </cell>
          <cell r="C3481">
            <v>1377.74</v>
          </cell>
          <cell r="D3481" t="str">
            <v>ubank</v>
          </cell>
          <cell r="E3481" t="str">
            <v>fixed</v>
          </cell>
          <cell r="F3481">
            <v>38876</v>
          </cell>
          <cell r="G3481">
            <v>0</v>
          </cell>
          <cell r="H3481">
            <v>2.95</v>
          </cell>
          <cell r="I3481">
            <v>3.1</v>
          </cell>
          <cell r="J3481">
            <v>3.3</v>
          </cell>
          <cell r="K3481">
            <v>3.5</v>
          </cell>
          <cell r="L3481">
            <v>3.65</v>
          </cell>
          <cell r="M3481">
            <v>0</v>
          </cell>
          <cell r="N3481">
            <v>-0.45</v>
          </cell>
          <cell r="O3481" t="str">
            <v>term</v>
          </cell>
          <cell r="P3481" t="str">
            <v>UBLONG</v>
          </cell>
          <cell r="Q3481">
            <v>38564</v>
          </cell>
          <cell r="R3481">
            <v>12</v>
          </cell>
          <cell r="S3481" t="str">
            <v>months</v>
          </cell>
          <cell r="T3481">
            <v>0</v>
          </cell>
          <cell r="U3481">
            <v>0</v>
          </cell>
          <cell r="V3481">
            <v>0</v>
          </cell>
          <cell r="W3481" t="str">
            <v>REG</v>
          </cell>
          <cell r="X3481">
            <v>1</v>
          </cell>
        </row>
        <row r="3482">
          <cell r="A3482">
            <v>2274421</v>
          </cell>
          <cell r="B3482">
            <v>1</v>
          </cell>
          <cell r="C3482">
            <v>25147.1</v>
          </cell>
          <cell r="D3482" t="str">
            <v>ubank</v>
          </cell>
          <cell r="E3482" t="str">
            <v>fixed</v>
          </cell>
          <cell r="F3482">
            <v>38875</v>
          </cell>
          <cell r="G3482">
            <v>0</v>
          </cell>
          <cell r="H3482">
            <v>2.95</v>
          </cell>
          <cell r="I3482">
            <v>3.1</v>
          </cell>
          <cell r="J3482">
            <v>3.3</v>
          </cell>
          <cell r="K3482">
            <v>3.5</v>
          </cell>
          <cell r="L3482">
            <v>3.65</v>
          </cell>
          <cell r="M3482">
            <v>0</v>
          </cell>
          <cell r="N3482">
            <v>0</v>
          </cell>
          <cell r="O3482" t="str">
            <v>term</v>
          </cell>
          <cell r="P3482" t="str">
            <v>UBRKLT</v>
          </cell>
          <cell r="Q3482">
            <v>38564</v>
          </cell>
          <cell r="R3482">
            <v>12</v>
          </cell>
          <cell r="S3482" t="str">
            <v>months</v>
          </cell>
          <cell r="T3482">
            <v>0</v>
          </cell>
          <cell r="U3482">
            <v>0</v>
          </cell>
          <cell r="V3482">
            <v>0</v>
          </cell>
          <cell r="W3482" t="str">
            <v>REG</v>
          </cell>
          <cell r="X3482">
            <v>1</v>
          </cell>
        </row>
        <row r="3483">
          <cell r="A3483">
            <v>2275162</v>
          </cell>
          <cell r="B3483">
            <v>1</v>
          </cell>
          <cell r="C3483">
            <v>3000</v>
          </cell>
          <cell r="D3483" t="str">
            <v>ubank</v>
          </cell>
          <cell r="E3483" t="str">
            <v>fixed</v>
          </cell>
          <cell r="F3483">
            <v>38877</v>
          </cell>
          <cell r="G3483">
            <v>0</v>
          </cell>
          <cell r="H3483">
            <v>2.95</v>
          </cell>
          <cell r="I3483">
            <v>3.1</v>
          </cell>
          <cell r="J3483">
            <v>3.3</v>
          </cell>
          <cell r="K3483">
            <v>3.5</v>
          </cell>
          <cell r="L3483">
            <v>3.65</v>
          </cell>
          <cell r="M3483">
            <v>0</v>
          </cell>
          <cell r="N3483">
            <v>0</v>
          </cell>
          <cell r="O3483" t="str">
            <v>term</v>
          </cell>
          <cell r="P3483" t="str">
            <v>UBRKLT</v>
          </cell>
          <cell r="Q3483">
            <v>38564</v>
          </cell>
          <cell r="R3483">
            <v>12</v>
          </cell>
          <cell r="S3483" t="str">
            <v>months</v>
          </cell>
          <cell r="T3483">
            <v>0</v>
          </cell>
          <cell r="U3483">
            <v>0</v>
          </cell>
          <cell r="V3483">
            <v>0</v>
          </cell>
          <cell r="W3483" t="str">
            <v>REG</v>
          </cell>
          <cell r="X3483">
            <v>1</v>
          </cell>
        </row>
        <row r="3484">
          <cell r="A3484">
            <v>2275717</v>
          </cell>
          <cell r="B3484">
            <v>1</v>
          </cell>
          <cell r="C3484">
            <v>9000</v>
          </cell>
          <cell r="D3484" t="str">
            <v>ubank</v>
          </cell>
          <cell r="E3484" t="str">
            <v>fixed</v>
          </cell>
          <cell r="F3484">
            <v>38877</v>
          </cell>
          <cell r="G3484">
            <v>0</v>
          </cell>
          <cell r="H3484">
            <v>2.95</v>
          </cell>
          <cell r="I3484">
            <v>3.1</v>
          </cell>
          <cell r="J3484">
            <v>3.3</v>
          </cell>
          <cell r="K3484">
            <v>3.5</v>
          </cell>
          <cell r="L3484">
            <v>3.65</v>
          </cell>
          <cell r="M3484">
            <v>0</v>
          </cell>
          <cell r="N3484">
            <v>0</v>
          </cell>
          <cell r="O3484" t="str">
            <v>term</v>
          </cell>
          <cell r="P3484" t="str">
            <v>UBRKLT</v>
          </cell>
          <cell r="Q3484">
            <v>38564</v>
          </cell>
          <cell r="R3484">
            <v>12</v>
          </cell>
          <cell r="S3484" t="str">
            <v>months</v>
          </cell>
          <cell r="T3484">
            <v>0</v>
          </cell>
          <cell r="U3484">
            <v>0</v>
          </cell>
          <cell r="V3484">
            <v>0</v>
          </cell>
          <cell r="W3484" t="str">
            <v>REG</v>
          </cell>
          <cell r="X3484">
            <v>1</v>
          </cell>
        </row>
        <row r="3485">
          <cell r="A3485">
            <v>2275782</v>
          </cell>
          <cell r="B3485">
            <v>1</v>
          </cell>
          <cell r="C3485">
            <v>28000</v>
          </cell>
          <cell r="D3485" t="str">
            <v>ubank</v>
          </cell>
          <cell r="E3485" t="str">
            <v>fixed</v>
          </cell>
          <cell r="F3485">
            <v>38877</v>
          </cell>
          <cell r="G3485">
            <v>0</v>
          </cell>
          <cell r="H3485">
            <v>2.95</v>
          </cell>
          <cell r="I3485">
            <v>3.1</v>
          </cell>
          <cell r="J3485">
            <v>3.3</v>
          </cell>
          <cell r="K3485">
            <v>3.5</v>
          </cell>
          <cell r="L3485">
            <v>3.65</v>
          </cell>
          <cell r="M3485">
            <v>0</v>
          </cell>
          <cell r="N3485">
            <v>0</v>
          </cell>
          <cell r="O3485" t="str">
            <v>term</v>
          </cell>
          <cell r="P3485" t="str">
            <v>UBRKLT</v>
          </cell>
          <cell r="Q3485">
            <v>38564</v>
          </cell>
          <cell r="R3485">
            <v>12</v>
          </cell>
          <cell r="S3485" t="str">
            <v>months</v>
          </cell>
          <cell r="T3485">
            <v>0</v>
          </cell>
          <cell r="U3485">
            <v>0</v>
          </cell>
          <cell r="V3485">
            <v>0</v>
          </cell>
          <cell r="W3485" t="str">
            <v>REG</v>
          </cell>
          <cell r="X3485">
            <v>1</v>
          </cell>
        </row>
        <row r="3486">
          <cell r="A3486">
            <v>2276012</v>
          </cell>
          <cell r="B3486">
            <v>1</v>
          </cell>
          <cell r="C3486">
            <v>3000</v>
          </cell>
          <cell r="D3486" t="str">
            <v>ubank</v>
          </cell>
          <cell r="E3486" t="str">
            <v>fixed</v>
          </cell>
          <cell r="F3486">
            <v>40339</v>
          </cell>
          <cell r="G3486">
            <v>0</v>
          </cell>
          <cell r="H3486">
            <v>2.95</v>
          </cell>
          <cell r="I3486">
            <v>3.1</v>
          </cell>
          <cell r="J3486">
            <v>3.3</v>
          </cell>
          <cell r="K3486">
            <v>3.5</v>
          </cell>
          <cell r="L3486">
            <v>3.65</v>
          </cell>
          <cell r="M3486">
            <v>0</v>
          </cell>
          <cell r="N3486">
            <v>0</v>
          </cell>
          <cell r="O3486" t="str">
            <v>term</v>
          </cell>
          <cell r="P3486" t="str">
            <v>UBRKLT</v>
          </cell>
          <cell r="Q3486">
            <v>38564</v>
          </cell>
          <cell r="R3486">
            <v>60</v>
          </cell>
          <cell r="S3486" t="str">
            <v>months</v>
          </cell>
          <cell r="T3486">
            <v>0</v>
          </cell>
          <cell r="U3486">
            <v>0</v>
          </cell>
          <cell r="V3486">
            <v>0</v>
          </cell>
          <cell r="W3486" t="str">
            <v>REG</v>
          </cell>
          <cell r="X3486">
            <v>1</v>
          </cell>
        </row>
        <row r="3487">
          <cell r="A3487">
            <v>2276087</v>
          </cell>
          <cell r="B3487">
            <v>1</v>
          </cell>
          <cell r="C3487">
            <v>4349.68</v>
          </cell>
          <cell r="D3487" t="str">
            <v>ubank</v>
          </cell>
          <cell r="E3487" t="str">
            <v>fixed</v>
          </cell>
          <cell r="F3487">
            <v>38878</v>
          </cell>
          <cell r="G3487">
            <v>0</v>
          </cell>
          <cell r="H3487">
            <v>2.95</v>
          </cell>
          <cell r="I3487">
            <v>3.1</v>
          </cell>
          <cell r="J3487">
            <v>3.3</v>
          </cell>
          <cell r="K3487">
            <v>3.5</v>
          </cell>
          <cell r="L3487">
            <v>3.65</v>
          </cell>
          <cell r="M3487">
            <v>0</v>
          </cell>
          <cell r="N3487">
            <v>0</v>
          </cell>
          <cell r="O3487" t="str">
            <v>term</v>
          </cell>
          <cell r="P3487" t="str">
            <v>UBRKLT</v>
          </cell>
          <cell r="Q3487">
            <v>38564</v>
          </cell>
          <cell r="R3487">
            <v>12</v>
          </cell>
          <cell r="S3487" t="str">
            <v>months</v>
          </cell>
          <cell r="T3487">
            <v>0</v>
          </cell>
          <cell r="U3487">
            <v>0</v>
          </cell>
          <cell r="V3487">
            <v>0</v>
          </cell>
          <cell r="W3487" t="str">
            <v>REG</v>
          </cell>
          <cell r="X3487">
            <v>1</v>
          </cell>
        </row>
        <row r="3488">
          <cell r="A3488">
            <v>2276103</v>
          </cell>
          <cell r="B3488">
            <v>1</v>
          </cell>
          <cell r="C3488">
            <v>7327.17</v>
          </cell>
          <cell r="D3488" t="str">
            <v>ubank</v>
          </cell>
          <cell r="E3488" t="str">
            <v>fixed</v>
          </cell>
          <cell r="F3488">
            <v>39609</v>
          </cell>
          <cell r="G3488">
            <v>0</v>
          </cell>
          <cell r="H3488">
            <v>2.95</v>
          </cell>
          <cell r="I3488">
            <v>3.1</v>
          </cell>
          <cell r="J3488">
            <v>3.3</v>
          </cell>
          <cell r="K3488">
            <v>3.5</v>
          </cell>
          <cell r="L3488">
            <v>3.65</v>
          </cell>
          <cell r="M3488">
            <v>0</v>
          </cell>
          <cell r="N3488">
            <v>0</v>
          </cell>
          <cell r="O3488" t="str">
            <v>term</v>
          </cell>
          <cell r="P3488" t="str">
            <v>UBRKLT</v>
          </cell>
          <cell r="Q3488">
            <v>38564</v>
          </cell>
          <cell r="R3488">
            <v>36</v>
          </cell>
          <cell r="S3488" t="str">
            <v>months</v>
          </cell>
          <cell r="T3488">
            <v>0</v>
          </cell>
          <cell r="U3488">
            <v>0</v>
          </cell>
          <cell r="V3488">
            <v>0</v>
          </cell>
          <cell r="W3488" t="str">
            <v>REG</v>
          </cell>
          <cell r="X3488">
            <v>1</v>
          </cell>
        </row>
        <row r="3489">
          <cell r="A3489">
            <v>2276392</v>
          </cell>
          <cell r="B3489">
            <v>1</v>
          </cell>
          <cell r="C3489">
            <v>3303.89</v>
          </cell>
          <cell r="D3489" t="str">
            <v>ubank</v>
          </cell>
          <cell r="E3489" t="str">
            <v>fixed</v>
          </cell>
          <cell r="F3489">
            <v>39242</v>
          </cell>
          <cell r="G3489">
            <v>0</v>
          </cell>
          <cell r="H3489">
            <v>2.95</v>
          </cell>
          <cell r="I3489">
            <v>3.1</v>
          </cell>
          <cell r="J3489">
            <v>3.3</v>
          </cell>
          <cell r="K3489">
            <v>3.5</v>
          </cell>
          <cell r="L3489">
            <v>3.65</v>
          </cell>
          <cell r="M3489">
            <v>0</v>
          </cell>
          <cell r="N3489">
            <v>0</v>
          </cell>
          <cell r="O3489" t="str">
            <v>term</v>
          </cell>
          <cell r="P3489" t="str">
            <v>UBRKLT</v>
          </cell>
          <cell r="Q3489">
            <v>38564</v>
          </cell>
          <cell r="R3489">
            <v>24</v>
          </cell>
          <cell r="S3489" t="str">
            <v>months</v>
          </cell>
          <cell r="T3489">
            <v>0</v>
          </cell>
          <cell r="U3489">
            <v>0</v>
          </cell>
          <cell r="V3489">
            <v>0</v>
          </cell>
          <cell r="W3489" t="str">
            <v>REG</v>
          </cell>
          <cell r="X3489">
            <v>1</v>
          </cell>
        </row>
        <row r="3490">
          <cell r="A3490">
            <v>2276418</v>
          </cell>
          <cell r="B3490">
            <v>1</v>
          </cell>
          <cell r="C3490">
            <v>1863.38</v>
          </cell>
          <cell r="D3490" t="str">
            <v>ubank</v>
          </cell>
          <cell r="E3490" t="str">
            <v>fixed</v>
          </cell>
          <cell r="F3490">
            <v>39608</v>
          </cell>
          <cell r="G3490">
            <v>0</v>
          </cell>
          <cell r="H3490">
            <v>2.95</v>
          </cell>
          <cell r="I3490">
            <v>3.1</v>
          </cell>
          <cell r="J3490">
            <v>3.3</v>
          </cell>
          <cell r="K3490">
            <v>3.5</v>
          </cell>
          <cell r="L3490">
            <v>3.65</v>
          </cell>
          <cell r="M3490">
            <v>0</v>
          </cell>
          <cell r="N3490">
            <v>0</v>
          </cell>
          <cell r="O3490" t="str">
            <v>term</v>
          </cell>
          <cell r="P3490" t="str">
            <v>UBRKLT</v>
          </cell>
          <cell r="Q3490">
            <v>38564</v>
          </cell>
          <cell r="R3490">
            <v>36</v>
          </cell>
          <cell r="S3490" t="str">
            <v>months</v>
          </cell>
          <cell r="T3490">
            <v>0</v>
          </cell>
          <cell r="U3490">
            <v>0</v>
          </cell>
          <cell r="V3490">
            <v>0</v>
          </cell>
          <cell r="W3490" t="str">
            <v>REG</v>
          </cell>
          <cell r="X3490">
            <v>1</v>
          </cell>
        </row>
        <row r="3491">
          <cell r="A3491">
            <v>2276467</v>
          </cell>
          <cell r="B3491">
            <v>1</v>
          </cell>
          <cell r="C3491">
            <v>14902.92</v>
          </cell>
          <cell r="D3491" t="str">
            <v>ubank</v>
          </cell>
          <cell r="E3491" t="str">
            <v>fixed</v>
          </cell>
          <cell r="F3491">
            <v>38877</v>
          </cell>
          <cell r="G3491">
            <v>0</v>
          </cell>
          <cell r="H3491">
            <v>2.95</v>
          </cell>
          <cell r="I3491">
            <v>3.1</v>
          </cell>
          <cell r="J3491">
            <v>3.3</v>
          </cell>
          <cell r="K3491">
            <v>3.5</v>
          </cell>
          <cell r="L3491">
            <v>3.65</v>
          </cell>
          <cell r="M3491">
            <v>0</v>
          </cell>
          <cell r="N3491">
            <v>0</v>
          </cell>
          <cell r="O3491" t="str">
            <v>term</v>
          </cell>
          <cell r="P3491" t="str">
            <v>UBRKLT</v>
          </cell>
          <cell r="Q3491">
            <v>38564</v>
          </cell>
          <cell r="R3491">
            <v>12</v>
          </cell>
          <cell r="S3491" t="str">
            <v>months</v>
          </cell>
          <cell r="T3491">
            <v>0</v>
          </cell>
          <cell r="U3491">
            <v>0</v>
          </cell>
          <cell r="V3491">
            <v>0</v>
          </cell>
          <cell r="W3491" t="str">
            <v>REG</v>
          </cell>
          <cell r="X3491">
            <v>1</v>
          </cell>
        </row>
        <row r="3492">
          <cell r="A3492">
            <v>2276665</v>
          </cell>
          <cell r="B3492">
            <v>1</v>
          </cell>
          <cell r="C3492">
            <v>26037.53</v>
          </cell>
          <cell r="D3492" t="str">
            <v>ubank</v>
          </cell>
          <cell r="E3492" t="str">
            <v>fixed</v>
          </cell>
          <cell r="F3492">
            <v>38876</v>
          </cell>
          <cell r="G3492">
            <v>0</v>
          </cell>
          <cell r="H3492">
            <v>2.95</v>
          </cell>
          <cell r="I3492">
            <v>3.1</v>
          </cell>
          <cell r="J3492">
            <v>3.3</v>
          </cell>
          <cell r="K3492">
            <v>3.5</v>
          </cell>
          <cell r="L3492">
            <v>3.65</v>
          </cell>
          <cell r="M3492">
            <v>0</v>
          </cell>
          <cell r="N3492">
            <v>0</v>
          </cell>
          <cell r="O3492" t="str">
            <v>term</v>
          </cell>
          <cell r="P3492" t="str">
            <v>UBRKLT</v>
          </cell>
          <cell r="Q3492">
            <v>38564</v>
          </cell>
          <cell r="R3492">
            <v>12</v>
          </cell>
          <cell r="S3492" t="str">
            <v>months</v>
          </cell>
          <cell r="T3492">
            <v>0</v>
          </cell>
          <cell r="U3492">
            <v>0</v>
          </cell>
          <cell r="V3492">
            <v>0</v>
          </cell>
          <cell r="W3492" t="str">
            <v>REG</v>
          </cell>
          <cell r="X3492">
            <v>1</v>
          </cell>
        </row>
        <row r="3493">
          <cell r="A3493">
            <v>2276913</v>
          </cell>
          <cell r="B3493">
            <v>1</v>
          </cell>
          <cell r="C3493">
            <v>25000</v>
          </cell>
          <cell r="D3493" t="str">
            <v>ubank</v>
          </cell>
          <cell r="E3493" t="str">
            <v>fixed</v>
          </cell>
          <cell r="F3493">
            <v>38877</v>
          </cell>
          <cell r="G3493">
            <v>0</v>
          </cell>
          <cell r="H3493">
            <v>2.95</v>
          </cell>
          <cell r="I3493">
            <v>3.1</v>
          </cell>
          <cell r="J3493">
            <v>3.3</v>
          </cell>
          <cell r="K3493">
            <v>3.5</v>
          </cell>
          <cell r="L3493">
            <v>3.65</v>
          </cell>
          <cell r="M3493">
            <v>0</v>
          </cell>
          <cell r="N3493">
            <v>0</v>
          </cell>
          <cell r="O3493" t="str">
            <v>term</v>
          </cell>
          <cell r="P3493" t="str">
            <v>UBRKLT</v>
          </cell>
          <cell r="Q3493">
            <v>38564</v>
          </cell>
          <cell r="R3493">
            <v>12</v>
          </cell>
          <cell r="S3493" t="str">
            <v>months</v>
          </cell>
          <cell r="T3493">
            <v>0</v>
          </cell>
          <cell r="U3493">
            <v>0</v>
          </cell>
          <cell r="V3493">
            <v>0</v>
          </cell>
          <cell r="W3493" t="str">
            <v>REG</v>
          </cell>
          <cell r="X3493">
            <v>1</v>
          </cell>
        </row>
        <row r="3494">
          <cell r="A3494">
            <v>2276947</v>
          </cell>
          <cell r="B3494">
            <v>1</v>
          </cell>
          <cell r="C3494">
            <v>50000</v>
          </cell>
          <cell r="D3494" t="str">
            <v>ubank</v>
          </cell>
          <cell r="E3494" t="str">
            <v>fixed</v>
          </cell>
          <cell r="F3494">
            <v>38881</v>
          </cell>
          <cell r="G3494">
            <v>0</v>
          </cell>
          <cell r="H3494">
            <v>2.9</v>
          </cell>
          <cell r="I3494">
            <v>3.05</v>
          </cell>
          <cell r="J3494">
            <v>3.1</v>
          </cell>
          <cell r="K3494">
            <v>3.3</v>
          </cell>
          <cell r="L3494">
            <v>3.45</v>
          </cell>
          <cell r="M3494">
            <v>0</v>
          </cell>
          <cell r="N3494">
            <v>0</v>
          </cell>
          <cell r="O3494" t="str">
            <v>term</v>
          </cell>
          <cell r="P3494" t="str">
            <v>UBRKLT</v>
          </cell>
          <cell r="Q3494">
            <v>38564</v>
          </cell>
          <cell r="R3494">
            <v>12</v>
          </cell>
          <cell r="S3494" t="str">
            <v>months</v>
          </cell>
          <cell r="T3494">
            <v>0</v>
          </cell>
          <cell r="U3494">
            <v>0</v>
          </cell>
          <cell r="V3494">
            <v>0</v>
          </cell>
          <cell r="W3494" t="str">
            <v>REG</v>
          </cell>
          <cell r="X3494">
            <v>1</v>
          </cell>
        </row>
        <row r="3495">
          <cell r="A3495">
            <v>2276954</v>
          </cell>
          <cell r="B3495">
            <v>1</v>
          </cell>
          <cell r="C3495">
            <v>3000</v>
          </cell>
          <cell r="D3495" t="str">
            <v>ubank</v>
          </cell>
          <cell r="E3495" t="str">
            <v>fixed</v>
          </cell>
          <cell r="F3495">
            <v>40339</v>
          </cell>
          <cell r="G3495">
            <v>0</v>
          </cell>
          <cell r="H3495">
            <v>2.95</v>
          </cell>
          <cell r="I3495">
            <v>3.1</v>
          </cell>
          <cell r="J3495">
            <v>3.3</v>
          </cell>
          <cell r="K3495">
            <v>3.5</v>
          </cell>
          <cell r="L3495">
            <v>3.65</v>
          </cell>
          <cell r="M3495">
            <v>0</v>
          </cell>
          <cell r="N3495">
            <v>0</v>
          </cell>
          <cell r="O3495" t="str">
            <v>RSP</v>
          </cell>
          <cell r="P3495" t="str">
            <v>UBRKRS</v>
          </cell>
          <cell r="Q3495">
            <v>38564</v>
          </cell>
          <cell r="R3495">
            <v>60</v>
          </cell>
          <cell r="S3495" t="str">
            <v>months</v>
          </cell>
          <cell r="T3495">
            <v>0</v>
          </cell>
          <cell r="U3495">
            <v>0</v>
          </cell>
          <cell r="V3495">
            <v>0</v>
          </cell>
          <cell r="W3495" t="str">
            <v>REG</v>
          </cell>
          <cell r="X3495">
            <v>1</v>
          </cell>
        </row>
        <row r="3496">
          <cell r="A3496">
            <v>2277028</v>
          </cell>
          <cell r="B3496">
            <v>1</v>
          </cell>
          <cell r="C3496">
            <v>30000</v>
          </cell>
          <cell r="D3496" t="str">
            <v>ubank</v>
          </cell>
          <cell r="E3496" t="str">
            <v>fixed</v>
          </cell>
          <cell r="F3496">
            <v>38878</v>
          </cell>
          <cell r="G3496">
            <v>0</v>
          </cell>
          <cell r="H3496">
            <v>2.95</v>
          </cell>
          <cell r="I3496">
            <v>3.1</v>
          </cell>
          <cell r="J3496">
            <v>3.3</v>
          </cell>
          <cell r="K3496">
            <v>3.5</v>
          </cell>
          <cell r="L3496">
            <v>3.65</v>
          </cell>
          <cell r="M3496">
            <v>0</v>
          </cell>
          <cell r="N3496">
            <v>0</v>
          </cell>
          <cell r="O3496" t="str">
            <v>term</v>
          </cell>
          <cell r="P3496" t="str">
            <v>UBRKLT</v>
          </cell>
          <cell r="Q3496">
            <v>38564</v>
          </cell>
          <cell r="R3496">
            <v>12</v>
          </cell>
          <cell r="S3496" t="str">
            <v>months</v>
          </cell>
          <cell r="T3496">
            <v>0</v>
          </cell>
          <cell r="U3496">
            <v>0</v>
          </cell>
          <cell r="V3496">
            <v>0</v>
          </cell>
          <cell r="W3496" t="str">
            <v>REG</v>
          </cell>
          <cell r="X3496">
            <v>1</v>
          </cell>
        </row>
        <row r="3497">
          <cell r="A3497">
            <v>2277077</v>
          </cell>
          <cell r="B3497">
            <v>1</v>
          </cell>
          <cell r="C3497">
            <v>3897</v>
          </cell>
          <cell r="D3497" t="str">
            <v>ubank</v>
          </cell>
          <cell r="E3497" t="str">
            <v>fixed</v>
          </cell>
          <cell r="F3497">
            <v>40338</v>
          </cell>
          <cell r="G3497">
            <v>0</v>
          </cell>
          <cell r="H3497">
            <v>2.95</v>
          </cell>
          <cell r="I3497">
            <v>3.1</v>
          </cell>
          <cell r="J3497">
            <v>3.3</v>
          </cell>
          <cell r="K3497">
            <v>3.5</v>
          </cell>
          <cell r="L3497">
            <v>3.65</v>
          </cell>
          <cell r="M3497">
            <v>0</v>
          </cell>
          <cell r="N3497">
            <v>0</v>
          </cell>
          <cell r="O3497" t="str">
            <v>RSP</v>
          </cell>
          <cell r="P3497" t="str">
            <v>UBRKRS</v>
          </cell>
          <cell r="Q3497">
            <v>38564</v>
          </cell>
          <cell r="R3497">
            <v>60</v>
          </cell>
          <cell r="S3497" t="str">
            <v>months</v>
          </cell>
          <cell r="T3497">
            <v>0</v>
          </cell>
          <cell r="U3497">
            <v>0</v>
          </cell>
          <cell r="V3497">
            <v>0</v>
          </cell>
          <cell r="W3497" t="str">
            <v>REG</v>
          </cell>
          <cell r="X3497">
            <v>1</v>
          </cell>
        </row>
        <row r="3498">
          <cell r="A3498">
            <v>2277143</v>
          </cell>
          <cell r="B3498">
            <v>1</v>
          </cell>
          <cell r="C3498">
            <v>10533.86</v>
          </cell>
          <cell r="D3498" t="str">
            <v>ubank</v>
          </cell>
          <cell r="E3498" t="str">
            <v>fixed</v>
          </cell>
          <cell r="F3498">
            <v>39242</v>
          </cell>
          <cell r="G3498">
            <v>0</v>
          </cell>
          <cell r="H3498">
            <v>2.95</v>
          </cell>
          <cell r="I3498">
            <v>3.1</v>
          </cell>
          <cell r="J3498">
            <v>3.3</v>
          </cell>
          <cell r="K3498">
            <v>3.5</v>
          </cell>
          <cell r="L3498">
            <v>3.65</v>
          </cell>
          <cell r="M3498">
            <v>0</v>
          </cell>
          <cell r="N3498">
            <v>0</v>
          </cell>
          <cell r="O3498" t="str">
            <v>term</v>
          </cell>
          <cell r="P3498" t="str">
            <v>UBRKLT</v>
          </cell>
          <cell r="Q3498">
            <v>38564</v>
          </cell>
          <cell r="R3498">
            <v>24</v>
          </cell>
          <cell r="S3498" t="str">
            <v>months</v>
          </cell>
          <cell r="T3498">
            <v>0</v>
          </cell>
          <cell r="U3498">
            <v>0</v>
          </cell>
          <cell r="V3498">
            <v>0</v>
          </cell>
          <cell r="W3498" t="str">
            <v>REG</v>
          </cell>
          <cell r="X3498">
            <v>1</v>
          </cell>
        </row>
        <row r="3499">
          <cell r="A3499">
            <v>2277150</v>
          </cell>
          <cell r="B3499">
            <v>1</v>
          </cell>
          <cell r="C3499">
            <v>50000</v>
          </cell>
          <cell r="D3499" t="str">
            <v>ubank</v>
          </cell>
          <cell r="E3499" t="str">
            <v>fixed</v>
          </cell>
          <cell r="F3499">
            <v>38878</v>
          </cell>
          <cell r="G3499">
            <v>0</v>
          </cell>
          <cell r="H3499">
            <v>2.95</v>
          </cell>
          <cell r="I3499">
            <v>3.1</v>
          </cell>
          <cell r="J3499">
            <v>3.3</v>
          </cell>
          <cell r="K3499">
            <v>3.5</v>
          </cell>
          <cell r="L3499">
            <v>3.65</v>
          </cell>
          <cell r="M3499">
            <v>0</v>
          </cell>
          <cell r="N3499">
            <v>0</v>
          </cell>
          <cell r="O3499" t="str">
            <v>term</v>
          </cell>
          <cell r="P3499" t="str">
            <v>UBRKLT</v>
          </cell>
          <cell r="Q3499">
            <v>38564</v>
          </cell>
          <cell r="R3499">
            <v>12</v>
          </cell>
          <cell r="S3499" t="str">
            <v>months</v>
          </cell>
          <cell r="T3499">
            <v>0</v>
          </cell>
          <cell r="U3499">
            <v>0</v>
          </cell>
          <cell r="V3499">
            <v>0</v>
          </cell>
          <cell r="W3499" t="str">
            <v>REG</v>
          </cell>
          <cell r="X3499">
            <v>1</v>
          </cell>
        </row>
        <row r="3500">
          <cell r="A3500">
            <v>2277234</v>
          </cell>
          <cell r="B3500">
            <v>1</v>
          </cell>
          <cell r="C3500">
            <v>1063.8599999999999</v>
          </cell>
          <cell r="D3500" t="str">
            <v>ubank</v>
          </cell>
          <cell r="E3500" t="str">
            <v>fixed</v>
          </cell>
          <cell r="F3500">
            <v>39261</v>
          </cell>
          <cell r="G3500">
            <v>0</v>
          </cell>
          <cell r="H3500">
            <v>2.85</v>
          </cell>
          <cell r="I3500">
            <v>3</v>
          </cell>
          <cell r="J3500">
            <v>3.1</v>
          </cell>
          <cell r="K3500">
            <v>3.3</v>
          </cell>
          <cell r="L3500">
            <v>3.45</v>
          </cell>
          <cell r="M3500">
            <v>0</v>
          </cell>
          <cell r="N3500">
            <v>0.1</v>
          </cell>
          <cell r="O3500" t="str">
            <v>RSP</v>
          </cell>
          <cell r="P3500" t="str">
            <v>UBRKRS</v>
          </cell>
          <cell r="Q3500">
            <v>38564</v>
          </cell>
          <cell r="R3500">
            <v>24</v>
          </cell>
          <cell r="S3500" t="str">
            <v>months</v>
          </cell>
          <cell r="T3500">
            <v>0</v>
          </cell>
          <cell r="U3500">
            <v>0</v>
          </cell>
          <cell r="V3500">
            <v>0</v>
          </cell>
          <cell r="W3500" t="str">
            <v>REG</v>
          </cell>
          <cell r="X3500">
            <v>1</v>
          </cell>
        </row>
        <row r="3501">
          <cell r="A3501">
            <v>2277325</v>
          </cell>
          <cell r="B3501">
            <v>1</v>
          </cell>
          <cell r="C3501">
            <v>1514.1</v>
          </cell>
          <cell r="D3501" t="str">
            <v>ubank</v>
          </cell>
          <cell r="E3501" t="str">
            <v>fixed</v>
          </cell>
          <cell r="F3501">
            <v>38878</v>
          </cell>
          <cell r="G3501">
            <v>0</v>
          </cell>
          <cell r="H3501">
            <v>2.95</v>
          </cell>
          <cell r="I3501">
            <v>3.1</v>
          </cell>
          <cell r="J3501">
            <v>3.3</v>
          </cell>
          <cell r="K3501">
            <v>3.5</v>
          </cell>
          <cell r="L3501">
            <v>3.65</v>
          </cell>
          <cell r="M3501">
            <v>0</v>
          </cell>
          <cell r="N3501">
            <v>-0.45</v>
          </cell>
          <cell r="O3501" t="str">
            <v>term</v>
          </cell>
          <cell r="P3501" t="str">
            <v>UBLONG</v>
          </cell>
          <cell r="Q3501">
            <v>38564</v>
          </cell>
          <cell r="R3501">
            <v>12</v>
          </cell>
          <cell r="S3501" t="str">
            <v>months</v>
          </cell>
          <cell r="T3501">
            <v>0</v>
          </cell>
          <cell r="U3501">
            <v>0</v>
          </cell>
          <cell r="V3501">
            <v>0</v>
          </cell>
          <cell r="W3501" t="str">
            <v>REG</v>
          </cell>
          <cell r="X3501">
            <v>1</v>
          </cell>
        </row>
        <row r="3502">
          <cell r="A3502">
            <v>2277358</v>
          </cell>
          <cell r="B3502">
            <v>1</v>
          </cell>
          <cell r="C3502">
            <v>45740.98</v>
          </cell>
          <cell r="D3502" t="str">
            <v>ubank</v>
          </cell>
          <cell r="E3502" t="str">
            <v>fixed</v>
          </cell>
          <cell r="F3502">
            <v>38881</v>
          </cell>
          <cell r="G3502">
            <v>0</v>
          </cell>
          <cell r="H3502">
            <v>2.9</v>
          </cell>
          <cell r="I3502">
            <v>3.05</v>
          </cell>
          <cell r="J3502">
            <v>3.1</v>
          </cell>
          <cell r="K3502">
            <v>3.3</v>
          </cell>
          <cell r="L3502">
            <v>3.45</v>
          </cell>
          <cell r="M3502">
            <v>0</v>
          </cell>
          <cell r="N3502">
            <v>-0.4</v>
          </cell>
          <cell r="O3502" t="str">
            <v>term</v>
          </cell>
          <cell r="P3502" t="str">
            <v>UBLONG</v>
          </cell>
          <cell r="Q3502">
            <v>38564</v>
          </cell>
          <cell r="R3502">
            <v>12</v>
          </cell>
          <cell r="S3502" t="str">
            <v>months</v>
          </cell>
          <cell r="T3502">
            <v>0</v>
          </cell>
          <cell r="U3502">
            <v>0</v>
          </cell>
          <cell r="V3502">
            <v>0</v>
          </cell>
          <cell r="W3502" t="str">
            <v>REG</v>
          </cell>
          <cell r="X3502">
            <v>1</v>
          </cell>
        </row>
        <row r="3503">
          <cell r="A3503">
            <v>2277424</v>
          </cell>
          <cell r="B3503">
            <v>1</v>
          </cell>
          <cell r="C3503">
            <v>6000</v>
          </cell>
          <cell r="D3503" t="str">
            <v>ubank</v>
          </cell>
          <cell r="E3503" t="str">
            <v>fixed</v>
          </cell>
          <cell r="F3503">
            <v>38881</v>
          </cell>
          <cell r="G3503">
            <v>0</v>
          </cell>
          <cell r="H3503">
            <v>2.9</v>
          </cell>
          <cell r="I3503">
            <v>3.05</v>
          </cell>
          <cell r="J3503">
            <v>3.1</v>
          </cell>
          <cell r="K3503">
            <v>3.3</v>
          </cell>
          <cell r="L3503">
            <v>3.45</v>
          </cell>
          <cell r="M3503">
            <v>0</v>
          </cell>
          <cell r="N3503">
            <v>0.05</v>
          </cell>
          <cell r="O3503" t="str">
            <v>term</v>
          </cell>
          <cell r="P3503" t="str">
            <v>UBRKLT</v>
          </cell>
          <cell r="Q3503">
            <v>38564</v>
          </cell>
          <cell r="R3503">
            <v>12</v>
          </cell>
          <cell r="S3503" t="str">
            <v>months</v>
          </cell>
          <cell r="T3503">
            <v>0</v>
          </cell>
          <cell r="U3503">
            <v>0</v>
          </cell>
          <cell r="V3503">
            <v>0</v>
          </cell>
          <cell r="W3503" t="str">
            <v>REG</v>
          </cell>
          <cell r="X3503">
            <v>1</v>
          </cell>
        </row>
        <row r="3504">
          <cell r="A3504">
            <v>2277465</v>
          </cell>
          <cell r="B3504">
            <v>1</v>
          </cell>
          <cell r="C3504">
            <v>1627.75</v>
          </cell>
          <cell r="D3504" t="str">
            <v>ubank</v>
          </cell>
          <cell r="E3504" t="str">
            <v>fixed</v>
          </cell>
          <cell r="F3504">
            <v>39242</v>
          </cell>
          <cell r="G3504">
            <v>0</v>
          </cell>
          <cell r="H3504">
            <v>2.95</v>
          </cell>
          <cell r="I3504">
            <v>3.1</v>
          </cell>
          <cell r="J3504">
            <v>3.3</v>
          </cell>
          <cell r="K3504">
            <v>3.5</v>
          </cell>
          <cell r="L3504">
            <v>3.65</v>
          </cell>
          <cell r="M3504">
            <v>0</v>
          </cell>
          <cell r="N3504">
            <v>0</v>
          </cell>
          <cell r="O3504" t="str">
            <v>term</v>
          </cell>
          <cell r="P3504" t="str">
            <v>UBRKLT</v>
          </cell>
          <cell r="Q3504">
            <v>38564</v>
          </cell>
          <cell r="R3504">
            <v>24</v>
          </cell>
          <cell r="S3504" t="str">
            <v>months</v>
          </cell>
          <cell r="T3504">
            <v>0</v>
          </cell>
          <cell r="U3504">
            <v>0</v>
          </cell>
          <cell r="V3504">
            <v>0</v>
          </cell>
          <cell r="W3504" t="str">
            <v>REG</v>
          </cell>
          <cell r="X3504">
            <v>1</v>
          </cell>
        </row>
        <row r="3505">
          <cell r="A3505">
            <v>2277879</v>
          </cell>
          <cell r="B3505">
            <v>1</v>
          </cell>
          <cell r="C3505">
            <v>5320</v>
          </cell>
          <cell r="D3505" t="str">
            <v>ubank</v>
          </cell>
          <cell r="E3505" t="str">
            <v>fixed</v>
          </cell>
          <cell r="F3505">
            <v>38881</v>
          </cell>
          <cell r="G3505">
            <v>0</v>
          </cell>
          <cell r="H3505">
            <v>2.9</v>
          </cell>
          <cell r="I3505">
            <v>3.05</v>
          </cell>
          <cell r="J3505">
            <v>3.1</v>
          </cell>
          <cell r="K3505">
            <v>3.3</v>
          </cell>
          <cell r="L3505">
            <v>3.45</v>
          </cell>
          <cell r="M3505">
            <v>0</v>
          </cell>
          <cell r="N3505">
            <v>0</v>
          </cell>
          <cell r="O3505" t="str">
            <v>RSP</v>
          </cell>
          <cell r="P3505" t="str">
            <v>UBRKRS</v>
          </cell>
          <cell r="Q3505">
            <v>38564</v>
          </cell>
          <cell r="R3505">
            <v>12</v>
          </cell>
          <cell r="S3505" t="str">
            <v>months</v>
          </cell>
          <cell r="T3505">
            <v>0</v>
          </cell>
          <cell r="U3505">
            <v>0</v>
          </cell>
          <cell r="V3505">
            <v>0</v>
          </cell>
          <cell r="W3505" t="str">
            <v>REG</v>
          </cell>
          <cell r="X3505">
            <v>1</v>
          </cell>
        </row>
        <row r="3506">
          <cell r="A3506">
            <v>2278067</v>
          </cell>
          <cell r="B3506">
            <v>1</v>
          </cell>
          <cell r="C3506">
            <v>4824.3999999999996</v>
          </cell>
          <cell r="D3506" t="str">
            <v>ubank</v>
          </cell>
          <cell r="E3506" t="str">
            <v>fixed</v>
          </cell>
          <cell r="F3506">
            <v>39269</v>
          </cell>
          <cell r="G3506">
            <v>0</v>
          </cell>
          <cell r="H3506">
            <v>2.85</v>
          </cell>
          <cell r="I3506">
            <v>3</v>
          </cell>
          <cell r="J3506">
            <v>3.1</v>
          </cell>
          <cell r="K3506">
            <v>3.3</v>
          </cell>
          <cell r="L3506">
            <v>3.45</v>
          </cell>
          <cell r="M3506">
            <v>0</v>
          </cell>
          <cell r="N3506">
            <v>0.1</v>
          </cell>
          <cell r="O3506" t="str">
            <v>RSP</v>
          </cell>
          <cell r="P3506" t="str">
            <v>UBRKRS</v>
          </cell>
          <cell r="Q3506">
            <v>38564</v>
          </cell>
          <cell r="R3506">
            <v>24</v>
          </cell>
          <cell r="S3506" t="str">
            <v>months</v>
          </cell>
          <cell r="T3506">
            <v>0</v>
          </cell>
          <cell r="U3506">
            <v>0</v>
          </cell>
          <cell r="V3506">
            <v>0</v>
          </cell>
          <cell r="W3506" t="str">
            <v>REG</v>
          </cell>
          <cell r="X3506">
            <v>1</v>
          </cell>
        </row>
        <row r="3507">
          <cell r="A3507">
            <v>2278091</v>
          </cell>
          <cell r="B3507">
            <v>1</v>
          </cell>
          <cell r="C3507">
            <v>46213.72</v>
          </cell>
          <cell r="D3507" t="str">
            <v>ubank</v>
          </cell>
          <cell r="E3507" t="str">
            <v>fixed</v>
          </cell>
          <cell r="F3507">
            <v>39620</v>
          </cell>
          <cell r="G3507">
            <v>0</v>
          </cell>
          <cell r="H3507">
            <v>2.9</v>
          </cell>
          <cell r="I3507">
            <v>3.05</v>
          </cell>
          <cell r="J3507">
            <v>3.1</v>
          </cell>
          <cell r="K3507">
            <v>3.3</v>
          </cell>
          <cell r="L3507">
            <v>3.45</v>
          </cell>
          <cell r="M3507">
            <v>0</v>
          </cell>
          <cell r="N3507">
            <v>0.2</v>
          </cell>
          <cell r="O3507" t="str">
            <v>RIF</v>
          </cell>
          <cell r="P3507" t="str">
            <v>UBRKRF</v>
          </cell>
          <cell r="Q3507">
            <v>38564</v>
          </cell>
          <cell r="R3507">
            <v>36</v>
          </cell>
          <cell r="S3507" t="str">
            <v>months</v>
          </cell>
          <cell r="T3507">
            <v>0</v>
          </cell>
          <cell r="U3507">
            <v>0</v>
          </cell>
          <cell r="V3507">
            <v>0</v>
          </cell>
          <cell r="W3507" t="str">
            <v>REG</v>
          </cell>
          <cell r="X3507">
            <v>1</v>
          </cell>
        </row>
        <row r="3508">
          <cell r="A3508">
            <v>2278307</v>
          </cell>
          <cell r="B3508">
            <v>1</v>
          </cell>
          <cell r="C3508">
            <v>13194.8</v>
          </cell>
          <cell r="D3508" t="str">
            <v>ubank</v>
          </cell>
          <cell r="E3508" t="str">
            <v>fixed</v>
          </cell>
          <cell r="F3508">
            <v>38882</v>
          </cell>
          <cell r="G3508">
            <v>0</v>
          </cell>
          <cell r="H3508">
            <v>2.9</v>
          </cell>
          <cell r="I3508">
            <v>3.05</v>
          </cell>
          <cell r="J3508">
            <v>3.1</v>
          </cell>
          <cell r="K3508">
            <v>3.3</v>
          </cell>
          <cell r="L3508">
            <v>3.45</v>
          </cell>
          <cell r="M3508">
            <v>0</v>
          </cell>
          <cell r="N3508">
            <v>-0.4</v>
          </cell>
          <cell r="O3508" t="str">
            <v>term</v>
          </cell>
          <cell r="P3508" t="str">
            <v>UBLONG</v>
          </cell>
          <cell r="Q3508">
            <v>38564</v>
          </cell>
          <cell r="R3508">
            <v>12</v>
          </cell>
          <cell r="S3508" t="str">
            <v>months</v>
          </cell>
          <cell r="T3508">
            <v>0</v>
          </cell>
          <cell r="U3508">
            <v>0</v>
          </cell>
          <cell r="V3508">
            <v>0</v>
          </cell>
          <cell r="W3508" t="str">
            <v>REG</v>
          </cell>
          <cell r="X3508">
            <v>1</v>
          </cell>
        </row>
        <row r="3509">
          <cell r="A3509">
            <v>2278356</v>
          </cell>
          <cell r="B3509">
            <v>1</v>
          </cell>
          <cell r="C3509">
            <v>8160</v>
          </cell>
          <cell r="D3509" t="str">
            <v>ubank</v>
          </cell>
          <cell r="E3509" t="str">
            <v>fixed</v>
          </cell>
          <cell r="F3509">
            <v>38882</v>
          </cell>
          <cell r="G3509">
            <v>0</v>
          </cell>
          <cell r="H3509">
            <v>2.9</v>
          </cell>
          <cell r="I3509">
            <v>3.05</v>
          </cell>
          <cell r="J3509">
            <v>3.1</v>
          </cell>
          <cell r="K3509">
            <v>3.3</v>
          </cell>
          <cell r="L3509">
            <v>3.45</v>
          </cell>
          <cell r="M3509">
            <v>0</v>
          </cell>
          <cell r="N3509">
            <v>-0.4</v>
          </cell>
          <cell r="O3509" t="str">
            <v>term</v>
          </cell>
          <cell r="P3509" t="str">
            <v>UBLONG</v>
          </cell>
          <cell r="Q3509">
            <v>38564</v>
          </cell>
          <cell r="R3509">
            <v>12</v>
          </cell>
          <cell r="S3509" t="str">
            <v>months</v>
          </cell>
          <cell r="T3509">
            <v>0</v>
          </cell>
          <cell r="U3509">
            <v>0</v>
          </cell>
          <cell r="V3509">
            <v>0</v>
          </cell>
          <cell r="W3509" t="str">
            <v>REG</v>
          </cell>
          <cell r="X3509">
            <v>1</v>
          </cell>
        </row>
        <row r="3510">
          <cell r="A3510">
            <v>2278380</v>
          </cell>
          <cell r="B3510">
            <v>1</v>
          </cell>
          <cell r="C3510">
            <v>1979.24</v>
          </cell>
          <cell r="D3510" t="str">
            <v>ubank</v>
          </cell>
          <cell r="E3510" t="str">
            <v>fixed</v>
          </cell>
          <cell r="F3510">
            <v>38882</v>
          </cell>
          <cell r="G3510">
            <v>0</v>
          </cell>
          <cell r="H3510">
            <v>2.9</v>
          </cell>
          <cell r="I3510">
            <v>3.05</v>
          </cell>
          <cell r="J3510">
            <v>3.1</v>
          </cell>
          <cell r="K3510">
            <v>3.3</v>
          </cell>
          <cell r="L3510">
            <v>3.45</v>
          </cell>
          <cell r="M3510">
            <v>0</v>
          </cell>
          <cell r="N3510">
            <v>0</v>
          </cell>
          <cell r="O3510" t="str">
            <v>term</v>
          </cell>
          <cell r="P3510" t="str">
            <v>UBRKLT</v>
          </cell>
          <cell r="Q3510">
            <v>38564</v>
          </cell>
          <cell r="R3510">
            <v>12</v>
          </cell>
          <cell r="S3510" t="str">
            <v>months</v>
          </cell>
          <cell r="T3510">
            <v>0</v>
          </cell>
          <cell r="U3510">
            <v>0</v>
          </cell>
          <cell r="V3510">
            <v>0</v>
          </cell>
          <cell r="W3510" t="str">
            <v>REG</v>
          </cell>
          <cell r="X3510">
            <v>1</v>
          </cell>
        </row>
        <row r="3511">
          <cell r="A3511">
            <v>2278570</v>
          </cell>
          <cell r="B3511">
            <v>1</v>
          </cell>
          <cell r="C3511">
            <v>5635.02</v>
          </cell>
          <cell r="D3511" t="str">
            <v>ubank</v>
          </cell>
          <cell r="E3511" t="str">
            <v>fixed</v>
          </cell>
          <cell r="F3511">
            <v>38888</v>
          </cell>
          <cell r="G3511">
            <v>0</v>
          </cell>
          <cell r="H3511">
            <v>2.9</v>
          </cell>
          <cell r="I3511">
            <v>3.05</v>
          </cell>
          <cell r="J3511">
            <v>3.1</v>
          </cell>
          <cell r="K3511">
            <v>3.3</v>
          </cell>
          <cell r="L3511">
            <v>3.45</v>
          </cell>
          <cell r="M3511">
            <v>0</v>
          </cell>
          <cell r="N3511">
            <v>0</v>
          </cell>
          <cell r="O3511" t="str">
            <v>RSP</v>
          </cell>
          <cell r="P3511" t="str">
            <v>UBRKRS</v>
          </cell>
          <cell r="Q3511">
            <v>38564</v>
          </cell>
          <cell r="R3511">
            <v>12</v>
          </cell>
          <cell r="S3511" t="str">
            <v>months</v>
          </cell>
          <cell r="T3511">
            <v>0</v>
          </cell>
          <cell r="U3511">
            <v>0</v>
          </cell>
          <cell r="V3511">
            <v>0</v>
          </cell>
          <cell r="W3511" t="str">
            <v>REG</v>
          </cell>
          <cell r="X3511">
            <v>1</v>
          </cell>
        </row>
        <row r="3512">
          <cell r="A3512">
            <v>2278646</v>
          </cell>
          <cell r="B3512">
            <v>1</v>
          </cell>
          <cell r="C3512">
            <v>54655.9</v>
          </cell>
          <cell r="D3512" t="str">
            <v>ubank</v>
          </cell>
          <cell r="E3512" t="str">
            <v>fixed</v>
          </cell>
          <cell r="F3512">
            <v>38881</v>
          </cell>
          <cell r="G3512">
            <v>0</v>
          </cell>
          <cell r="H3512">
            <v>2.9</v>
          </cell>
          <cell r="I3512">
            <v>3.05</v>
          </cell>
          <cell r="J3512">
            <v>3.1</v>
          </cell>
          <cell r="K3512">
            <v>3.3</v>
          </cell>
          <cell r="L3512">
            <v>3.45</v>
          </cell>
          <cell r="M3512">
            <v>0</v>
          </cell>
          <cell r="N3512">
            <v>0</v>
          </cell>
          <cell r="O3512" t="str">
            <v>term</v>
          </cell>
          <cell r="P3512" t="str">
            <v>UBRKLT</v>
          </cell>
          <cell r="Q3512">
            <v>38564</v>
          </cell>
          <cell r="R3512">
            <v>12</v>
          </cell>
          <cell r="S3512" t="str">
            <v>months</v>
          </cell>
          <cell r="T3512">
            <v>0</v>
          </cell>
          <cell r="U3512">
            <v>0</v>
          </cell>
          <cell r="V3512">
            <v>0</v>
          </cell>
          <cell r="W3512" t="str">
            <v>REG</v>
          </cell>
          <cell r="X3512">
            <v>1</v>
          </cell>
        </row>
        <row r="3513">
          <cell r="A3513">
            <v>2278869</v>
          </cell>
          <cell r="B3513">
            <v>1</v>
          </cell>
          <cell r="C3513">
            <v>2000</v>
          </cell>
          <cell r="D3513" t="str">
            <v>ubank</v>
          </cell>
          <cell r="E3513" t="str">
            <v>fixed</v>
          </cell>
          <cell r="F3513">
            <v>39247</v>
          </cell>
          <cell r="G3513">
            <v>0</v>
          </cell>
          <cell r="H3513">
            <v>2.9</v>
          </cell>
          <cell r="I3513">
            <v>3.05</v>
          </cell>
          <cell r="J3513">
            <v>3.1</v>
          </cell>
          <cell r="K3513">
            <v>3.3</v>
          </cell>
          <cell r="L3513">
            <v>3.45</v>
          </cell>
          <cell r="M3513">
            <v>0</v>
          </cell>
          <cell r="N3513">
            <v>0</v>
          </cell>
          <cell r="O3513" t="str">
            <v>term</v>
          </cell>
          <cell r="P3513" t="str">
            <v>UBRKLT</v>
          </cell>
          <cell r="Q3513">
            <v>38564</v>
          </cell>
          <cell r="R3513">
            <v>24</v>
          </cell>
          <cell r="S3513" t="str">
            <v>months</v>
          </cell>
          <cell r="T3513">
            <v>0</v>
          </cell>
          <cell r="U3513">
            <v>0</v>
          </cell>
          <cell r="V3513">
            <v>0</v>
          </cell>
          <cell r="W3513" t="str">
            <v>REG</v>
          </cell>
          <cell r="X3513">
            <v>1</v>
          </cell>
        </row>
        <row r="3514">
          <cell r="A3514">
            <v>2279172</v>
          </cell>
          <cell r="B3514">
            <v>1</v>
          </cell>
          <cell r="C3514">
            <v>11000</v>
          </cell>
          <cell r="D3514" t="str">
            <v>ubank</v>
          </cell>
          <cell r="E3514" t="str">
            <v>fixed</v>
          </cell>
          <cell r="F3514">
            <v>38897</v>
          </cell>
          <cell r="G3514">
            <v>0</v>
          </cell>
          <cell r="H3514">
            <v>2.85</v>
          </cell>
          <cell r="I3514">
            <v>3</v>
          </cell>
          <cell r="J3514">
            <v>3.1</v>
          </cell>
          <cell r="K3514">
            <v>3.3</v>
          </cell>
          <cell r="L3514">
            <v>3.45</v>
          </cell>
          <cell r="M3514">
            <v>0</v>
          </cell>
          <cell r="N3514">
            <v>0.05</v>
          </cell>
          <cell r="O3514" t="str">
            <v>RSP</v>
          </cell>
          <cell r="P3514" t="str">
            <v>UBRKRS</v>
          </cell>
          <cell r="Q3514">
            <v>38564</v>
          </cell>
          <cell r="R3514">
            <v>12</v>
          </cell>
          <cell r="S3514" t="str">
            <v>months</v>
          </cell>
          <cell r="T3514">
            <v>0</v>
          </cell>
          <cell r="U3514">
            <v>0</v>
          </cell>
          <cell r="V3514">
            <v>0</v>
          </cell>
          <cell r="W3514" t="str">
            <v>REG</v>
          </cell>
          <cell r="X3514">
            <v>1</v>
          </cell>
        </row>
        <row r="3515">
          <cell r="A3515">
            <v>2280071</v>
          </cell>
          <cell r="B3515">
            <v>1</v>
          </cell>
          <cell r="C3515">
            <v>2800</v>
          </cell>
          <cell r="D3515" t="str">
            <v>ubank</v>
          </cell>
          <cell r="E3515" t="str">
            <v>fixed</v>
          </cell>
          <cell r="F3515">
            <v>38883</v>
          </cell>
          <cell r="G3515">
            <v>0</v>
          </cell>
          <cell r="H3515">
            <v>2.9</v>
          </cell>
          <cell r="I3515">
            <v>3.05</v>
          </cell>
          <cell r="J3515">
            <v>3.1</v>
          </cell>
          <cell r="K3515">
            <v>3.3</v>
          </cell>
          <cell r="L3515">
            <v>3.45</v>
          </cell>
          <cell r="M3515">
            <v>0</v>
          </cell>
          <cell r="N3515">
            <v>0</v>
          </cell>
          <cell r="O3515" t="str">
            <v>term</v>
          </cell>
          <cell r="P3515" t="str">
            <v>UBRKLT</v>
          </cell>
          <cell r="Q3515">
            <v>38564</v>
          </cell>
          <cell r="R3515">
            <v>12</v>
          </cell>
          <cell r="S3515" t="str">
            <v>months</v>
          </cell>
          <cell r="T3515">
            <v>0</v>
          </cell>
          <cell r="U3515">
            <v>0</v>
          </cell>
          <cell r="V3515">
            <v>0</v>
          </cell>
          <cell r="W3515" t="str">
            <v>REG</v>
          </cell>
          <cell r="X3515">
            <v>1</v>
          </cell>
        </row>
        <row r="3516">
          <cell r="A3516">
            <v>2280246</v>
          </cell>
          <cell r="B3516">
            <v>1</v>
          </cell>
          <cell r="C3516">
            <v>50000</v>
          </cell>
          <cell r="D3516" t="str">
            <v>ubank</v>
          </cell>
          <cell r="E3516" t="str">
            <v>fixed</v>
          </cell>
          <cell r="F3516">
            <v>38882</v>
          </cell>
          <cell r="G3516">
            <v>0</v>
          </cell>
          <cell r="H3516">
            <v>2.9</v>
          </cell>
          <cell r="I3516">
            <v>3.05</v>
          </cell>
          <cell r="J3516">
            <v>3.1</v>
          </cell>
          <cell r="K3516">
            <v>3.3</v>
          </cell>
          <cell r="L3516">
            <v>3.45</v>
          </cell>
          <cell r="M3516">
            <v>0</v>
          </cell>
          <cell r="N3516">
            <v>0</v>
          </cell>
          <cell r="O3516" t="str">
            <v>term</v>
          </cell>
          <cell r="P3516" t="str">
            <v>UBRKLT</v>
          </cell>
          <cell r="Q3516">
            <v>38564</v>
          </cell>
          <cell r="R3516">
            <v>12</v>
          </cell>
          <cell r="S3516" t="str">
            <v>months</v>
          </cell>
          <cell r="T3516">
            <v>0</v>
          </cell>
          <cell r="U3516">
            <v>0</v>
          </cell>
          <cell r="V3516">
            <v>0</v>
          </cell>
          <cell r="W3516" t="str">
            <v>REG</v>
          </cell>
          <cell r="X3516">
            <v>1</v>
          </cell>
        </row>
        <row r="3517">
          <cell r="A3517">
            <v>2280303</v>
          </cell>
          <cell r="B3517">
            <v>1</v>
          </cell>
          <cell r="C3517">
            <v>10000</v>
          </cell>
          <cell r="D3517" t="str">
            <v>ubank</v>
          </cell>
          <cell r="E3517" t="str">
            <v>fixed</v>
          </cell>
          <cell r="F3517">
            <v>38883</v>
          </cell>
          <cell r="G3517">
            <v>0</v>
          </cell>
          <cell r="H3517">
            <v>2.9</v>
          </cell>
          <cell r="I3517">
            <v>3.05</v>
          </cell>
          <cell r="J3517">
            <v>3.1</v>
          </cell>
          <cell r="K3517">
            <v>3.3</v>
          </cell>
          <cell r="L3517">
            <v>3.45</v>
          </cell>
          <cell r="M3517">
            <v>0</v>
          </cell>
          <cell r="N3517">
            <v>-0.4</v>
          </cell>
          <cell r="O3517" t="str">
            <v>term</v>
          </cell>
          <cell r="P3517" t="str">
            <v>UBLONG</v>
          </cell>
          <cell r="Q3517">
            <v>38564</v>
          </cell>
          <cell r="R3517">
            <v>12</v>
          </cell>
          <cell r="S3517" t="str">
            <v>months</v>
          </cell>
          <cell r="T3517">
            <v>0</v>
          </cell>
          <cell r="U3517">
            <v>0</v>
          </cell>
          <cell r="V3517">
            <v>0</v>
          </cell>
          <cell r="W3517" t="str">
            <v>REG</v>
          </cell>
          <cell r="X3517">
            <v>1</v>
          </cell>
        </row>
        <row r="3518">
          <cell r="A3518">
            <v>2280469</v>
          </cell>
          <cell r="B3518">
            <v>1</v>
          </cell>
          <cell r="C3518">
            <v>2173.5100000000002</v>
          </cell>
          <cell r="D3518" t="str">
            <v>ubank</v>
          </cell>
          <cell r="E3518" t="str">
            <v>fixed</v>
          </cell>
          <cell r="F3518">
            <v>38883</v>
          </cell>
          <cell r="G3518">
            <v>0</v>
          </cell>
          <cell r="H3518">
            <v>2.9</v>
          </cell>
          <cell r="I3518">
            <v>3.05</v>
          </cell>
          <cell r="J3518">
            <v>3.1</v>
          </cell>
          <cell r="K3518">
            <v>3.3</v>
          </cell>
          <cell r="L3518">
            <v>3.45</v>
          </cell>
          <cell r="M3518">
            <v>0</v>
          </cell>
          <cell r="N3518">
            <v>0</v>
          </cell>
          <cell r="O3518" t="str">
            <v>term</v>
          </cell>
          <cell r="P3518" t="str">
            <v>UBRKLT</v>
          </cell>
          <cell r="Q3518">
            <v>38564</v>
          </cell>
          <cell r="R3518">
            <v>12</v>
          </cell>
          <cell r="S3518" t="str">
            <v>months</v>
          </cell>
          <cell r="T3518">
            <v>0</v>
          </cell>
          <cell r="U3518">
            <v>0</v>
          </cell>
          <cell r="V3518">
            <v>0</v>
          </cell>
          <cell r="W3518" t="str">
            <v>REG</v>
          </cell>
          <cell r="X3518">
            <v>1</v>
          </cell>
        </row>
        <row r="3519">
          <cell r="A3519">
            <v>2280527</v>
          </cell>
          <cell r="B3519">
            <v>1</v>
          </cell>
          <cell r="C3519">
            <v>3416.4</v>
          </cell>
          <cell r="D3519" t="str">
            <v>ubank</v>
          </cell>
          <cell r="E3519" t="str">
            <v>fixed</v>
          </cell>
          <cell r="F3519">
            <v>38883</v>
          </cell>
          <cell r="G3519">
            <v>0</v>
          </cell>
          <cell r="H3519">
            <v>2.9</v>
          </cell>
          <cell r="I3519">
            <v>3.05</v>
          </cell>
          <cell r="J3519">
            <v>3.1</v>
          </cell>
          <cell r="K3519">
            <v>3.3</v>
          </cell>
          <cell r="L3519">
            <v>3.45</v>
          </cell>
          <cell r="M3519">
            <v>0</v>
          </cell>
          <cell r="N3519">
            <v>-0.4</v>
          </cell>
          <cell r="O3519" t="str">
            <v>term</v>
          </cell>
          <cell r="P3519" t="str">
            <v>UBLONG</v>
          </cell>
          <cell r="Q3519">
            <v>38564</v>
          </cell>
          <cell r="R3519">
            <v>12</v>
          </cell>
          <cell r="S3519" t="str">
            <v>months</v>
          </cell>
          <cell r="T3519">
            <v>0</v>
          </cell>
          <cell r="U3519">
            <v>0</v>
          </cell>
          <cell r="V3519">
            <v>0</v>
          </cell>
          <cell r="W3519" t="str">
            <v>REG</v>
          </cell>
          <cell r="X3519">
            <v>1</v>
          </cell>
        </row>
        <row r="3520">
          <cell r="A3520">
            <v>2280782</v>
          </cell>
          <cell r="B3520">
            <v>1</v>
          </cell>
          <cell r="C3520">
            <v>8634.99</v>
          </cell>
          <cell r="D3520" t="str">
            <v>ubank</v>
          </cell>
          <cell r="E3520" t="str">
            <v>fixed</v>
          </cell>
          <cell r="F3520">
            <v>38891</v>
          </cell>
          <cell r="G3520">
            <v>0</v>
          </cell>
          <cell r="H3520">
            <v>2.9</v>
          </cell>
          <cell r="I3520">
            <v>3.05</v>
          </cell>
          <cell r="J3520">
            <v>3.1</v>
          </cell>
          <cell r="K3520">
            <v>3.3</v>
          </cell>
          <cell r="L3520">
            <v>3.45</v>
          </cell>
          <cell r="M3520">
            <v>0</v>
          </cell>
          <cell r="N3520">
            <v>0</v>
          </cell>
          <cell r="O3520" t="str">
            <v>RSP</v>
          </cell>
          <cell r="P3520" t="str">
            <v>UBRKRS</v>
          </cell>
          <cell r="Q3520">
            <v>38564</v>
          </cell>
          <cell r="R3520">
            <v>12</v>
          </cell>
          <cell r="S3520" t="str">
            <v>months</v>
          </cell>
          <cell r="T3520">
            <v>0</v>
          </cell>
          <cell r="U3520">
            <v>0</v>
          </cell>
          <cell r="V3520">
            <v>0</v>
          </cell>
          <cell r="W3520" t="str">
            <v>REG</v>
          </cell>
          <cell r="X3520">
            <v>1</v>
          </cell>
        </row>
        <row r="3521">
          <cell r="A3521">
            <v>2280790</v>
          </cell>
          <cell r="B3521">
            <v>1</v>
          </cell>
          <cell r="C3521">
            <v>15000</v>
          </cell>
          <cell r="D3521" t="str">
            <v>ubank</v>
          </cell>
          <cell r="E3521" t="str">
            <v>fixed</v>
          </cell>
          <cell r="F3521">
            <v>38885</v>
          </cell>
          <cell r="G3521">
            <v>0</v>
          </cell>
          <cell r="H3521">
            <v>2.9</v>
          </cell>
          <cell r="I3521">
            <v>3.05</v>
          </cell>
          <cell r="J3521">
            <v>3.1</v>
          </cell>
          <cell r="K3521">
            <v>3.3</v>
          </cell>
          <cell r="L3521">
            <v>3.45</v>
          </cell>
          <cell r="M3521">
            <v>0</v>
          </cell>
          <cell r="N3521">
            <v>0</v>
          </cell>
          <cell r="O3521" t="str">
            <v>term</v>
          </cell>
          <cell r="P3521" t="str">
            <v>UBRKLT</v>
          </cell>
          <cell r="Q3521">
            <v>38564</v>
          </cell>
          <cell r="R3521">
            <v>12</v>
          </cell>
          <cell r="S3521" t="str">
            <v>months</v>
          </cell>
          <cell r="T3521">
            <v>0</v>
          </cell>
          <cell r="U3521">
            <v>0</v>
          </cell>
          <cell r="V3521">
            <v>0</v>
          </cell>
          <cell r="W3521" t="str">
            <v>REG</v>
          </cell>
          <cell r="X3521">
            <v>1</v>
          </cell>
        </row>
        <row r="3522">
          <cell r="A3522">
            <v>2281194</v>
          </cell>
          <cell r="B3522">
            <v>1</v>
          </cell>
          <cell r="C3522">
            <v>35000</v>
          </cell>
          <cell r="D3522" t="str">
            <v>ubank</v>
          </cell>
          <cell r="E3522" t="str">
            <v>fixed</v>
          </cell>
          <cell r="F3522">
            <v>40345</v>
          </cell>
          <cell r="G3522">
            <v>0</v>
          </cell>
          <cell r="H3522">
            <v>2.9</v>
          </cell>
          <cell r="I3522">
            <v>3.05</v>
          </cell>
          <cell r="J3522">
            <v>3.1</v>
          </cell>
          <cell r="K3522">
            <v>3.3</v>
          </cell>
          <cell r="L3522">
            <v>3.45</v>
          </cell>
          <cell r="M3522">
            <v>0</v>
          </cell>
          <cell r="N3522">
            <v>0</v>
          </cell>
          <cell r="O3522" t="str">
            <v>term</v>
          </cell>
          <cell r="P3522" t="str">
            <v>UBRKLT</v>
          </cell>
          <cell r="Q3522">
            <v>38564</v>
          </cell>
          <cell r="R3522">
            <v>60</v>
          </cell>
          <cell r="S3522" t="str">
            <v>months</v>
          </cell>
          <cell r="T3522">
            <v>0</v>
          </cell>
          <cell r="U3522">
            <v>0</v>
          </cell>
          <cell r="V3522">
            <v>0</v>
          </cell>
          <cell r="W3522" t="str">
            <v>REG</v>
          </cell>
          <cell r="X3522">
            <v>1</v>
          </cell>
        </row>
        <row r="3523">
          <cell r="A3523">
            <v>2281384</v>
          </cell>
          <cell r="B3523">
            <v>1</v>
          </cell>
          <cell r="C3523">
            <v>1267.22</v>
          </cell>
          <cell r="D3523" t="str">
            <v>ubank</v>
          </cell>
          <cell r="E3523" t="str">
            <v>fixed</v>
          </cell>
          <cell r="F3523">
            <v>38855</v>
          </cell>
          <cell r="G3523">
            <v>0</v>
          </cell>
          <cell r="H3523">
            <v>2.95</v>
          </cell>
          <cell r="I3523">
            <v>3.2</v>
          </cell>
          <cell r="J3523">
            <v>3.5</v>
          </cell>
          <cell r="K3523">
            <v>3.65</v>
          </cell>
          <cell r="L3523">
            <v>4</v>
          </cell>
          <cell r="M3523">
            <v>0</v>
          </cell>
          <cell r="N3523">
            <v>0</v>
          </cell>
          <cell r="O3523" t="str">
            <v>term</v>
          </cell>
          <cell r="P3523" t="str">
            <v>UBRKLT</v>
          </cell>
          <cell r="Q3523">
            <v>38564</v>
          </cell>
          <cell r="R3523">
            <v>12</v>
          </cell>
          <cell r="S3523" t="str">
            <v>months</v>
          </cell>
          <cell r="T3523">
            <v>0</v>
          </cell>
          <cell r="U3523">
            <v>0</v>
          </cell>
          <cell r="V3523">
            <v>0</v>
          </cell>
          <cell r="W3523" t="str">
            <v>REG</v>
          </cell>
          <cell r="X3523">
            <v>1</v>
          </cell>
        </row>
        <row r="3524">
          <cell r="A3524">
            <v>2281541</v>
          </cell>
          <cell r="B3524">
            <v>1</v>
          </cell>
          <cell r="C3524">
            <v>3500</v>
          </cell>
          <cell r="D3524" t="str">
            <v>ubank</v>
          </cell>
          <cell r="E3524" t="str">
            <v>fixed</v>
          </cell>
          <cell r="F3524">
            <v>38884</v>
          </cell>
          <cell r="G3524">
            <v>0</v>
          </cell>
          <cell r="H3524">
            <v>2.9</v>
          </cell>
          <cell r="I3524">
            <v>3.05</v>
          </cell>
          <cell r="J3524">
            <v>3.1</v>
          </cell>
          <cell r="K3524">
            <v>3.3</v>
          </cell>
          <cell r="L3524">
            <v>3.45</v>
          </cell>
          <cell r="M3524">
            <v>0</v>
          </cell>
          <cell r="N3524">
            <v>0</v>
          </cell>
          <cell r="O3524" t="str">
            <v>term</v>
          </cell>
          <cell r="P3524" t="str">
            <v>UBRKLT</v>
          </cell>
          <cell r="Q3524">
            <v>38564</v>
          </cell>
          <cell r="R3524">
            <v>12</v>
          </cell>
          <cell r="S3524" t="str">
            <v>months</v>
          </cell>
          <cell r="T3524">
            <v>0</v>
          </cell>
          <cell r="U3524">
            <v>0</v>
          </cell>
          <cell r="V3524">
            <v>0</v>
          </cell>
          <cell r="W3524" t="str">
            <v>REG</v>
          </cell>
          <cell r="X3524">
            <v>1</v>
          </cell>
        </row>
        <row r="3525">
          <cell r="A3525">
            <v>2281558</v>
          </cell>
          <cell r="B3525">
            <v>1</v>
          </cell>
          <cell r="C3525">
            <v>2100</v>
          </cell>
          <cell r="D3525" t="str">
            <v>ubank</v>
          </cell>
          <cell r="E3525" t="str">
            <v>fixed</v>
          </cell>
          <cell r="F3525">
            <v>39249</v>
          </cell>
          <cell r="G3525">
            <v>0</v>
          </cell>
          <cell r="H3525">
            <v>2.9</v>
          </cell>
          <cell r="I3525">
            <v>3.05</v>
          </cell>
          <cell r="J3525">
            <v>3.1</v>
          </cell>
          <cell r="K3525">
            <v>3.3</v>
          </cell>
          <cell r="L3525">
            <v>3.45</v>
          </cell>
          <cell r="M3525">
            <v>0</v>
          </cell>
          <cell r="N3525">
            <v>0</v>
          </cell>
          <cell r="O3525" t="str">
            <v>term</v>
          </cell>
          <cell r="P3525" t="str">
            <v>UBRKLT</v>
          </cell>
          <cell r="Q3525">
            <v>38564</v>
          </cell>
          <cell r="R3525">
            <v>24</v>
          </cell>
          <cell r="S3525" t="str">
            <v>months</v>
          </cell>
          <cell r="T3525">
            <v>0</v>
          </cell>
          <cell r="U3525">
            <v>0</v>
          </cell>
          <cell r="V3525">
            <v>0</v>
          </cell>
          <cell r="W3525" t="str">
            <v>REG</v>
          </cell>
          <cell r="X3525">
            <v>1</v>
          </cell>
        </row>
        <row r="3526">
          <cell r="A3526">
            <v>2281566</v>
          </cell>
          <cell r="B3526">
            <v>1</v>
          </cell>
          <cell r="C3526">
            <v>3762.24</v>
          </cell>
          <cell r="D3526" t="str">
            <v>ubank</v>
          </cell>
          <cell r="E3526" t="str">
            <v>fixed</v>
          </cell>
          <cell r="F3526">
            <v>38884</v>
          </cell>
          <cell r="G3526">
            <v>0</v>
          </cell>
          <cell r="H3526">
            <v>2.9</v>
          </cell>
          <cell r="I3526">
            <v>3.05</v>
          </cell>
          <cell r="J3526">
            <v>3.1</v>
          </cell>
          <cell r="K3526">
            <v>3.3</v>
          </cell>
          <cell r="L3526">
            <v>3.45</v>
          </cell>
          <cell r="M3526">
            <v>0</v>
          </cell>
          <cell r="N3526">
            <v>0</v>
          </cell>
          <cell r="O3526" t="str">
            <v>term</v>
          </cell>
          <cell r="P3526" t="str">
            <v>UBRKLT</v>
          </cell>
          <cell r="Q3526">
            <v>38564</v>
          </cell>
          <cell r="R3526">
            <v>12</v>
          </cell>
          <cell r="S3526" t="str">
            <v>months</v>
          </cell>
          <cell r="T3526">
            <v>0</v>
          </cell>
          <cell r="U3526">
            <v>0</v>
          </cell>
          <cell r="V3526">
            <v>0</v>
          </cell>
          <cell r="W3526" t="str">
            <v>REG</v>
          </cell>
          <cell r="X3526">
            <v>1</v>
          </cell>
        </row>
        <row r="3527">
          <cell r="A3527">
            <v>2281681</v>
          </cell>
          <cell r="B3527">
            <v>1</v>
          </cell>
          <cell r="C3527">
            <v>2000</v>
          </cell>
          <cell r="D3527" t="str">
            <v>ubank</v>
          </cell>
          <cell r="E3527" t="str">
            <v>fixed</v>
          </cell>
          <cell r="F3527">
            <v>38884</v>
          </cell>
          <cell r="G3527">
            <v>0</v>
          </cell>
          <cell r="H3527">
            <v>2.9</v>
          </cell>
          <cell r="I3527">
            <v>3.05</v>
          </cell>
          <cell r="J3527">
            <v>3.1</v>
          </cell>
          <cell r="K3527">
            <v>3.3</v>
          </cell>
          <cell r="L3527">
            <v>3.45</v>
          </cell>
          <cell r="M3527">
            <v>0</v>
          </cell>
          <cell r="N3527">
            <v>-0.4</v>
          </cell>
          <cell r="O3527" t="str">
            <v>term</v>
          </cell>
          <cell r="P3527" t="str">
            <v>UBLONG</v>
          </cell>
          <cell r="Q3527">
            <v>38564</v>
          </cell>
          <cell r="R3527">
            <v>12</v>
          </cell>
          <cell r="S3527" t="str">
            <v>months</v>
          </cell>
          <cell r="T3527">
            <v>0</v>
          </cell>
          <cell r="U3527">
            <v>0</v>
          </cell>
          <cell r="V3527">
            <v>0</v>
          </cell>
          <cell r="W3527" t="str">
            <v>REG</v>
          </cell>
          <cell r="X3527">
            <v>1</v>
          </cell>
        </row>
        <row r="3528">
          <cell r="A3528">
            <v>2281707</v>
          </cell>
          <cell r="B3528">
            <v>1</v>
          </cell>
          <cell r="C3528">
            <v>2000</v>
          </cell>
          <cell r="D3528" t="str">
            <v>ubank</v>
          </cell>
          <cell r="E3528" t="str">
            <v>fixed</v>
          </cell>
          <cell r="F3528">
            <v>38884</v>
          </cell>
          <cell r="G3528">
            <v>0</v>
          </cell>
          <cell r="H3528">
            <v>2.9</v>
          </cell>
          <cell r="I3528">
            <v>3.05</v>
          </cell>
          <cell r="J3528">
            <v>3.1</v>
          </cell>
          <cell r="K3528">
            <v>3.3</v>
          </cell>
          <cell r="L3528">
            <v>3.45</v>
          </cell>
          <cell r="M3528">
            <v>0</v>
          </cell>
          <cell r="N3528">
            <v>-0.4</v>
          </cell>
          <cell r="O3528" t="str">
            <v>term</v>
          </cell>
          <cell r="P3528" t="str">
            <v>UBLONG</v>
          </cell>
          <cell r="Q3528">
            <v>38564</v>
          </cell>
          <cell r="R3528">
            <v>12</v>
          </cell>
          <cell r="S3528" t="str">
            <v>months</v>
          </cell>
          <cell r="T3528">
            <v>0</v>
          </cell>
          <cell r="U3528">
            <v>0</v>
          </cell>
          <cell r="V3528">
            <v>0</v>
          </cell>
          <cell r="W3528" t="str">
            <v>REG</v>
          </cell>
          <cell r="X3528">
            <v>1</v>
          </cell>
        </row>
        <row r="3529">
          <cell r="A3529">
            <v>2281723</v>
          </cell>
          <cell r="B3529">
            <v>1</v>
          </cell>
          <cell r="C3529">
            <v>2000</v>
          </cell>
          <cell r="D3529" t="str">
            <v>ubank</v>
          </cell>
          <cell r="E3529" t="str">
            <v>fixed</v>
          </cell>
          <cell r="F3529">
            <v>38884</v>
          </cell>
          <cell r="G3529">
            <v>0</v>
          </cell>
          <cell r="H3529">
            <v>2.9</v>
          </cell>
          <cell r="I3529">
            <v>3.05</v>
          </cell>
          <cell r="J3529">
            <v>3.1</v>
          </cell>
          <cell r="K3529">
            <v>3.3</v>
          </cell>
          <cell r="L3529">
            <v>3.45</v>
          </cell>
          <cell r="M3529">
            <v>0</v>
          </cell>
          <cell r="N3529">
            <v>-0.4</v>
          </cell>
          <cell r="O3529" t="str">
            <v>term</v>
          </cell>
          <cell r="P3529" t="str">
            <v>UBLONG</v>
          </cell>
          <cell r="Q3529">
            <v>38564</v>
          </cell>
          <cell r="R3529">
            <v>12</v>
          </cell>
          <cell r="S3529" t="str">
            <v>months</v>
          </cell>
          <cell r="T3529">
            <v>0</v>
          </cell>
          <cell r="U3529">
            <v>0</v>
          </cell>
          <cell r="V3529">
            <v>0</v>
          </cell>
          <cell r="W3529" t="str">
            <v>REG</v>
          </cell>
          <cell r="X3529">
            <v>1</v>
          </cell>
        </row>
        <row r="3530">
          <cell r="A3530">
            <v>2281806</v>
          </cell>
          <cell r="B3530">
            <v>1</v>
          </cell>
          <cell r="C3530">
            <v>31239.45</v>
          </cell>
          <cell r="D3530" t="str">
            <v>ubank</v>
          </cell>
          <cell r="E3530" t="str">
            <v>fixed</v>
          </cell>
          <cell r="F3530">
            <v>38884</v>
          </cell>
          <cell r="G3530">
            <v>0</v>
          </cell>
          <cell r="H3530">
            <v>2.9</v>
          </cell>
          <cell r="I3530">
            <v>3.05</v>
          </cell>
          <cell r="J3530">
            <v>3.1</v>
          </cell>
          <cell r="K3530">
            <v>3.3</v>
          </cell>
          <cell r="L3530">
            <v>3.45</v>
          </cell>
          <cell r="M3530">
            <v>0</v>
          </cell>
          <cell r="N3530">
            <v>0</v>
          </cell>
          <cell r="O3530" t="str">
            <v>term</v>
          </cell>
          <cell r="P3530" t="str">
            <v>UBRKLT</v>
          </cell>
          <cell r="Q3530">
            <v>38564</v>
          </cell>
          <cell r="R3530">
            <v>12</v>
          </cell>
          <cell r="S3530" t="str">
            <v>months</v>
          </cell>
          <cell r="T3530">
            <v>0</v>
          </cell>
          <cell r="U3530">
            <v>0</v>
          </cell>
          <cell r="V3530">
            <v>0</v>
          </cell>
          <cell r="W3530" t="str">
            <v>REG</v>
          </cell>
          <cell r="X3530">
            <v>1</v>
          </cell>
        </row>
        <row r="3531">
          <cell r="A3531">
            <v>2281830</v>
          </cell>
          <cell r="B3531">
            <v>1</v>
          </cell>
          <cell r="C3531">
            <v>50000</v>
          </cell>
          <cell r="D3531" t="str">
            <v>ubank</v>
          </cell>
          <cell r="E3531" t="str">
            <v>fixed</v>
          </cell>
          <cell r="F3531">
            <v>38885</v>
          </cell>
          <cell r="G3531">
            <v>0</v>
          </cell>
          <cell r="H3531">
            <v>2.9</v>
          </cell>
          <cell r="I3531">
            <v>3.05</v>
          </cell>
          <cell r="J3531">
            <v>3.1</v>
          </cell>
          <cell r="K3531">
            <v>3.3</v>
          </cell>
          <cell r="L3531">
            <v>3.45</v>
          </cell>
          <cell r="M3531">
            <v>0</v>
          </cell>
          <cell r="N3531">
            <v>0</v>
          </cell>
          <cell r="O3531" t="str">
            <v>term</v>
          </cell>
          <cell r="P3531" t="str">
            <v>UBRKLT</v>
          </cell>
          <cell r="Q3531">
            <v>38564</v>
          </cell>
          <cell r="R3531">
            <v>12</v>
          </cell>
          <cell r="S3531" t="str">
            <v>months</v>
          </cell>
          <cell r="T3531">
            <v>0</v>
          </cell>
          <cell r="U3531">
            <v>0</v>
          </cell>
          <cell r="V3531">
            <v>0</v>
          </cell>
          <cell r="W3531" t="str">
            <v>REG</v>
          </cell>
          <cell r="X3531">
            <v>1</v>
          </cell>
        </row>
        <row r="3532">
          <cell r="A3532">
            <v>2281962</v>
          </cell>
          <cell r="B3532">
            <v>1</v>
          </cell>
          <cell r="C3532">
            <v>5000</v>
          </cell>
          <cell r="D3532" t="str">
            <v>ubank</v>
          </cell>
          <cell r="E3532" t="str">
            <v>fixed</v>
          </cell>
          <cell r="F3532">
            <v>38883</v>
          </cell>
          <cell r="G3532">
            <v>0</v>
          </cell>
          <cell r="H3532">
            <v>2.9</v>
          </cell>
          <cell r="I3532">
            <v>3.05</v>
          </cell>
          <cell r="J3532">
            <v>3.1</v>
          </cell>
          <cell r="K3532">
            <v>3.3</v>
          </cell>
          <cell r="L3532">
            <v>3.45</v>
          </cell>
          <cell r="M3532">
            <v>0</v>
          </cell>
          <cell r="N3532">
            <v>-0.4</v>
          </cell>
          <cell r="O3532" t="str">
            <v>term</v>
          </cell>
          <cell r="P3532" t="str">
            <v>UBLONG</v>
          </cell>
          <cell r="Q3532">
            <v>38564</v>
          </cell>
          <cell r="R3532">
            <v>12</v>
          </cell>
          <cell r="S3532" t="str">
            <v>months</v>
          </cell>
          <cell r="T3532">
            <v>0</v>
          </cell>
          <cell r="U3532">
            <v>0</v>
          </cell>
          <cell r="V3532">
            <v>0</v>
          </cell>
          <cell r="W3532" t="str">
            <v>REG</v>
          </cell>
          <cell r="X3532">
            <v>1</v>
          </cell>
        </row>
        <row r="3533">
          <cell r="A3533">
            <v>2281962</v>
          </cell>
          <cell r="B3533">
            <v>2</v>
          </cell>
          <cell r="C3533">
            <v>45000</v>
          </cell>
          <cell r="D3533" t="str">
            <v>ubank</v>
          </cell>
          <cell r="E3533" t="str">
            <v>fixed</v>
          </cell>
          <cell r="F3533">
            <v>38883</v>
          </cell>
          <cell r="G3533">
            <v>0</v>
          </cell>
          <cell r="H3533">
            <v>2.9</v>
          </cell>
          <cell r="I3533">
            <v>3.05</v>
          </cell>
          <cell r="J3533">
            <v>3.1</v>
          </cell>
          <cell r="K3533">
            <v>3.3</v>
          </cell>
          <cell r="L3533">
            <v>3.45</v>
          </cell>
          <cell r="M3533">
            <v>0</v>
          </cell>
          <cell r="N3533">
            <v>-0.4</v>
          </cell>
          <cell r="O3533" t="str">
            <v>term</v>
          </cell>
          <cell r="P3533" t="str">
            <v>UBLONG</v>
          </cell>
          <cell r="Q3533">
            <v>38564</v>
          </cell>
          <cell r="R3533">
            <v>12</v>
          </cell>
          <cell r="S3533" t="str">
            <v>months</v>
          </cell>
          <cell r="T3533">
            <v>0</v>
          </cell>
          <cell r="U3533">
            <v>0</v>
          </cell>
          <cell r="V3533">
            <v>0</v>
          </cell>
          <cell r="W3533" t="str">
            <v>REG</v>
          </cell>
          <cell r="X3533">
            <v>1</v>
          </cell>
        </row>
        <row r="3534">
          <cell r="A3534">
            <v>2282275</v>
          </cell>
          <cell r="B3534">
            <v>1</v>
          </cell>
          <cell r="C3534">
            <v>23027.08</v>
          </cell>
          <cell r="D3534" t="str">
            <v>ubank</v>
          </cell>
          <cell r="E3534" t="str">
            <v>fixed</v>
          </cell>
          <cell r="F3534">
            <v>38895</v>
          </cell>
          <cell r="G3534">
            <v>0</v>
          </cell>
          <cell r="H3534">
            <v>2.85</v>
          </cell>
          <cell r="I3534">
            <v>3</v>
          </cell>
          <cell r="J3534">
            <v>3.1</v>
          </cell>
          <cell r="K3534">
            <v>3.3</v>
          </cell>
          <cell r="L3534">
            <v>3.45</v>
          </cell>
          <cell r="M3534">
            <v>0</v>
          </cell>
          <cell r="N3534">
            <v>0.05</v>
          </cell>
          <cell r="O3534" t="str">
            <v>RSP</v>
          </cell>
          <cell r="P3534" t="str">
            <v>UBRKRS</v>
          </cell>
          <cell r="Q3534">
            <v>38564</v>
          </cell>
          <cell r="R3534">
            <v>12</v>
          </cell>
          <cell r="S3534" t="str">
            <v>months</v>
          </cell>
          <cell r="T3534">
            <v>0</v>
          </cell>
          <cell r="U3534">
            <v>0</v>
          </cell>
          <cell r="V3534">
            <v>0</v>
          </cell>
          <cell r="W3534" t="str">
            <v>REG</v>
          </cell>
          <cell r="X3534">
            <v>1</v>
          </cell>
        </row>
        <row r="3535">
          <cell r="A3535">
            <v>2282770</v>
          </cell>
          <cell r="B3535">
            <v>1</v>
          </cell>
          <cell r="C3535">
            <v>1000</v>
          </cell>
          <cell r="D3535" t="str">
            <v>ubank</v>
          </cell>
          <cell r="E3535" t="str">
            <v>fixed</v>
          </cell>
          <cell r="F3535">
            <v>38888</v>
          </cell>
          <cell r="G3535">
            <v>0</v>
          </cell>
          <cell r="H3535">
            <v>2.9</v>
          </cell>
          <cell r="I3535">
            <v>3.05</v>
          </cell>
          <cell r="J3535">
            <v>3.1</v>
          </cell>
          <cell r="K3535">
            <v>3.3</v>
          </cell>
          <cell r="L3535">
            <v>3.45</v>
          </cell>
          <cell r="M3535">
            <v>0</v>
          </cell>
          <cell r="N3535">
            <v>-0.4</v>
          </cell>
          <cell r="O3535" t="str">
            <v>term</v>
          </cell>
          <cell r="P3535" t="str">
            <v>UBLONG</v>
          </cell>
          <cell r="Q3535">
            <v>38564</v>
          </cell>
          <cell r="R3535">
            <v>12</v>
          </cell>
          <cell r="S3535" t="str">
            <v>months</v>
          </cell>
          <cell r="T3535">
            <v>0</v>
          </cell>
          <cell r="U3535">
            <v>0</v>
          </cell>
          <cell r="V3535">
            <v>0</v>
          </cell>
          <cell r="W3535" t="str">
            <v>REG</v>
          </cell>
          <cell r="X3535">
            <v>1</v>
          </cell>
        </row>
        <row r="3536">
          <cell r="A3536">
            <v>2283216</v>
          </cell>
          <cell r="B3536">
            <v>1</v>
          </cell>
          <cell r="C3536">
            <v>42703.74</v>
          </cell>
          <cell r="D3536" t="str">
            <v>ubank</v>
          </cell>
          <cell r="E3536" t="str">
            <v>fixed</v>
          </cell>
          <cell r="F3536">
            <v>38888</v>
          </cell>
          <cell r="G3536">
            <v>0</v>
          </cell>
          <cell r="H3536">
            <v>2.9</v>
          </cell>
          <cell r="I3536">
            <v>3.05</v>
          </cell>
          <cell r="J3536">
            <v>3.1</v>
          </cell>
          <cell r="K3536">
            <v>3.3</v>
          </cell>
          <cell r="L3536">
            <v>3.45</v>
          </cell>
          <cell r="M3536">
            <v>0</v>
          </cell>
          <cell r="N3536">
            <v>-0.4</v>
          </cell>
          <cell r="O3536" t="str">
            <v>term</v>
          </cell>
          <cell r="P3536" t="str">
            <v>UBLONG</v>
          </cell>
          <cell r="Q3536">
            <v>38564</v>
          </cell>
          <cell r="R3536">
            <v>12</v>
          </cell>
          <cell r="S3536" t="str">
            <v>months</v>
          </cell>
          <cell r="T3536">
            <v>0</v>
          </cell>
          <cell r="U3536">
            <v>0</v>
          </cell>
          <cell r="V3536">
            <v>0</v>
          </cell>
          <cell r="W3536" t="str">
            <v>REG</v>
          </cell>
          <cell r="X3536">
            <v>1</v>
          </cell>
        </row>
        <row r="3537">
          <cell r="A3537">
            <v>2283281</v>
          </cell>
          <cell r="B3537">
            <v>1</v>
          </cell>
          <cell r="C3537">
            <v>60000</v>
          </cell>
          <cell r="D3537" t="str">
            <v>ubank</v>
          </cell>
          <cell r="E3537" t="str">
            <v>fixed</v>
          </cell>
          <cell r="F3537">
            <v>38888</v>
          </cell>
          <cell r="G3537">
            <v>0</v>
          </cell>
          <cell r="H3537">
            <v>2.9</v>
          </cell>
          <cell r="I3537">
            <v>3.05</v>
          </cell>
          <cell r="J3537">
            <v>3.1</v>
          </cell>
          <cell r="K3537">
            <v>3.3</v>
          </cell>
          <cell r="L3537">
            <v>3.45</v>
          </cell>
          <cell r="M3537">
            <v>0</v>
          </cell>
          <cell r="N3537">
            <v>-0.4</v>
          </cell>
          <cell r="O3537" t="str">
            <v>term</v>
          </cell>
          <cell r="P3537" t="str">
            <v>UBLONG</v>
          </cell>
          <cell r="Q3537">
            <v>38564</v>
          </cell>
          <cell r="R3537">
            <v>12</v>
          </cell>
          <cell r="S3537" t="str">
            <v>months</v>
          </cell>
          <cell r="T3537">
            <v>0</v>
          </cell>
          <cell r="U3537">
            <v>0</v>
          </cell>
          <cell r="V3537">
            <v>0</v>
          </cell>
          <cell r="W3537" t="str">
            <v>REG</v>
          </cell>
          <cell r="X3537">
            <v>1</v>
          </cell>
        </row>
        <row r="3538">
          <cell r="A3538">
            <v>2283778</v>
          </cell>
          <cell r="B3538">
            <v>1</v>
          </cell>
          <cell r="C3538">
            <v>2664.77</v>
          </cell>
          <cell r="D3538" t="str">
            <v>ubank</v>
          </cell>
          <cell r="E3538" t="str">
            <v>fixed</v>
          </cell>
          <cell r="F3538">
            <v>38889</v>
          </cell>
          <cell r="G3538">
            <v>0</v>
          </cell>
          <cell r="H3538">
            <v>2.9</v>
          </cell>
          <cell r="I3538">
            <v>3.05</v>
          </cell>
          <cell r="J3538">
            <v>3.1</v>
          </cell>
          <cell r="K3538">
            <v>3.3</v>
          </cell>
          <cell r="L3538">
            <v>3.45</v>
          </cell>
          <cell r="M3538">
            <v>0</v>
          </cell>
          <cell r="N3538">
            <v>0</v>
          </cell>
          <cell r="O3538" t="str">
            <v>term</v>
          </cell>
          <cell r="P3538" t="str">
            <v>UBRKLT</v>
          </cell>
          <cell r="Q3538">
            <v>38564</v>
          </cell>
          <cell r="R3538">
            <v>12</v>
          </cell>
          <cell r="S3538" t="str">
            <v>months</v>
          </cell>
          <cell r="T3538">
            <v>0</v>
          </cell>
          <cell r="U3538">
            <v>0</v>
          </cell>
          <cell r="V3538">
            <v>0</v>
          </cell>
          <cell r="W3538" t="str">
            <v>REG</v>
          </cell>
          <cell r="X3538">
            <v>1</v>
          </cell>
        </row>
        <row r="3539">
          <cell r="A3539">
            <v>2283844</v>
          </cell>
          <cell r="B3539">
            <v>1</v>
          </cell>
          <cell r="C3539">
            <v>2410.2600000000002</v>
          </cell>
          <cell r="D3539" t="str">
            <v>ubank</v>
          </cell>
          <cell r="E3539" t="str">
            <v>fixed</v>
          </cell>
          <cell r="F3539">
            <v>39254</v>
          </cell>
          <cell r="G3539">
            <v>0</v>
          </cell>
          <cell r="H3539">
            <v>2.9</v>
          </cell>
          <cell r="I3539">
            <v>3.05</v>
          </cell>
          <cell r="J3539">
            <v>3.1</v>
          </cell>
          <cell r="K3539">
            <v>3.3</v>
          </cell>
          <cell r="L3539">
            <v>3.45</v>
          </cell>
          <cell r="M3539">
            <v>0</v>
          </cell>
          <cell r="N3539">
            <v>0</v>
          </cell>
          <cell r="O3539" t="str">
            <v>term</v>
          </cell>
          <cell r="P3539" t="str">
            <v>UBRKLT</v>
          </cell>
          <cell r="Q3539">
            <v>38564</v>
          </cell>
          <cell r="R3539">
            <v>24</v>
          </cell>
          <cell r="S3539" t="str">
            <v>months</v>
          </cell>
          <cell r="T3539">
            <v>0</v>
          </cell>
          <cell r="U3539">
            <v>0</v>
          </cell>
          <cell r="V3539">
            <v>0</v>
          </cell>
          <cell r="W3539" t="str">
            <v>REG</v>
          </cell>
          <cell r="X3539">
            <v>1</v>
          </cell>
        </row>
        <row r="3540">
          <cell r="A3540">
            <v>2283844</v>
          </cell>
          <cell r="B3540">
            <v>2</v>
          </cell>
          <cell r="C3540">
            <v>2000</v>
          </cell>
          <cell r="D3540" t="str">
            <v>ubank</v>
          </cell>
          <cell r="E3540" t="str">
            <v>fixed</v>
          </cell>
          <cell r="F3540">
            <v>39267</v>
          </cell>
          <cell r="G3540">
            <v>0</v>
          </cell>
          <cell r="H3540">
            <v>2.85</v>
          </cell>
          <cell r="I3540">
            <v>3</v>
          </cell>
          <cell r="J3540">
            <v>3.1</v>
          </cell>
          <cell r="K3540">
            <v>3.3</v>
          </cell>
          <cell r="L3540">
            <v>3.45</v>
          </cell>
          <cell r="M3540">
            <v>0</v>
          </cell>
          <cell r="N3540">
            <v>0</v>
          </cell>
          <cell r="O3540" t="str">
            <v>term</v>
          </cell>
          <cell r="P3540" t="str">
            <v>UBRKLT</v>
          </cell>
          <cell r="Q3540">
            <v>38564</v>
          </cell>
          <cell r="R3540">
            <v>24</v>
          </cell>
          <cell r="S3540" t="str">
            <v>months</v>
          </cell>
          <cell r="T3540">
            <v>0</v>
          </cell>
          <cell r="U3540">
            <v>0</v>
          </cell>
          <cell r="V3540">
            <v>0</v>
          </cell>
          <cell r="W3540" t="str">
            <v>REG</v>
          </cell>
          <cell r="X3540">
            <v>1</v>
          </cell>
        </row>
        <row r="3541">
          <cell r="A3541">
            <v>2284131</v>
          </cell>
          <cell r="B3541">
            <v>1</v>
          </cell>
          <cell r="C3541">
            <v>5195.34</v>
          </cell>
          <cell r="D3541" t="str">
            <v>ubank</v>
          </cell>
          <cell r="E3541" t="str">
            <v>fixed</v>
          </cell>
          <cell r="F3541">
            <v>38892</v>
          </cell>
          <cell r="G3541">
            <v>0</v>
          </cell>
          <cell r="H3541">
            <v>2.9</v>
          </cell>
          <cell r="I3541">
            <v>3.05</v>
          </cell>
          <cell r="J3541">
            <v>3.1</v>
          </cell>
          <cell r="K3541">
            <v>3.3</v>
          </cell>
          <cell r="L3541">
            <v>3.45</v>
          </cell>
          <cell r="M3541">
            <v>0</v>
          </cell>
          <cell r="N3541">
            <v>0</v>
          </cell>
          <cell r="O3541" t="str">
            <v>term</v>
          </cell>
          <cell r="P3541" t="str">
            <v>UBRKLT</v>
          </cell>
          <cell r="Q3541">
            <v>38564</v>
          </cell>
          <cell r="R3541">
            <v>12</v>
          </cell>
          <cell r="S3541" t="str">
            <v>months</v>
          </cell>
          <cell r="T3541">
            <v>0</v>
          </cell>
          <cell r="U3541">
            <v>0</v>
          </cell>
          <cell r="V3541">
            <v>0</v>
          </cell>
          <cell r="W3541" t="str">
            <v>REG</v>
          </cell>
          <cell r="X3541">
            <v>1</v>
          </cell>
        </row>
        <row r="3542">
          <cell r="A3542">
            <v>2284602</v>
          </cell>
          <cell r="B3542">
            <v>1</v>
          </cell>
          <cell r="C3542">
            <v>10000</v>
          </cell>
          <cell r="D3542" t="str">
            <v>ubank</v>
          </cell>
          <cell r="E3542" t="str">
            <v>fixed</v>
          </cell>
          <cell r="F3542">
            <v>38890</v>
          </cell>
          <cell r="G3542">
            <v>0</v>
          </cell>
          <cell r="H3542">
            <v>2.9</v>
          </cell>
          <cell r="I3542">
            <v>3.05</v>
          </cell>
          <cell r="J3542">
            <v>3.1</v>
          </cell>
          <cell r="K3542">
            <v>3.3</v>
          </cell>
          <cell r="L3542">
            <v>3.45</v>
          </cell>
          <cell r="M3542">
            <v>0</v>
          </cell>
          <cell r="N3542">
            <v>-0.4</v>
          </cell>
          <cell r="O3542" t="str">
            <v>term</v>
          </cell>
          <cell r="P3542" t="str">
            <v>UBLONG</v>
          </cell>
          <cell r="Q3542">
            <v>38564</v>
          </cell>
          <cell r="R3542">
            <v>12</v>
          </cell>
          <cell r="S3542" t="str">
            <v>months</v>
          </cell>
          <cell r="T3542">
            <v>0</v>
          </cell>
          <cell r="U3542">
            <v>0</v>
          </cell>
          <cell r="V3542">
            <v>0</v>
          </cell>
          <cell r="W3542" t="str">
            <v>REG</v>
          </cell>
          <cell r="X3542">
            <v>1</v>
          </cell>
        </row>
        <row r="3543">
          <cell r="A3543">
            <v>2284651</v>
          </cell>
          <cell r="B3543">
            <v>1</v>
          </cell>
          <cell r="C3543">
            <v>1500</v>
          </cell>
          <cell r="D3543" t="str">
            <v>ubank</v>
          </cell>
          <cell r="E3543" t="str">
            <v>fixed</v>
          </cell>
          <cell r="F3543">
            <v>38890</v>
          </cell>
          <cell r="G3543">
            <v>0</v>
          </cell>
          <cell r="H3543">
            <v>2.9</v>
          </cell>
          <cell r="I3543">
            <v>3.05</v>
          </cell>
          <cell r="J3543">
            <v>3.1</v>
          </cell>
          <cell r="K3543">
            <v>3.3</v>
          </cell>
          <cell r="L3543">
            <v>3.45</v>
          </cell>
          <cell r="M3543">
            <v>0</v>
          </cell>
          <cell r="N3543">
            <v>0</v>
          </cell>
          <cell r="O3543" t="str">
            <v>term</v>
          </cell>
          <cell r="P3543" t="str">
            <v>UBRKLT</v>
          </cell>
          <cell r="Q3543">
            <v>38564</v>
          </cell>
          <cell r="R3543">
            <v>12</v>
          </cell>
          <cell r="S3543" t="str">
            <v>months</v>
          </cell>
          <cell r="T3543">
            <v>0</v>
          </cell>
          <cell r="U3543">
            <v>0</v>
          </cell>
          <cell r="V3543">
            <v>0</v>
          </cell>
          <cell r="W3543" t="str">
            <v>REG</v>
          </cell>
          <cell r="X3543">
            <v>1</v>
          </cell>
        </row>
        <row r="3544">
          <cell r="A3544">
            <v>2284693</v>
          </cell>
          <cell r="B3544">
            <v>1</v>
          </cell>
          <cell r="C3544">
            <v>20000</v>
          </cell>
          <cell r="D3544" t="str">
            <v>ubank</v>
          </cell>
          <cell r="E3544" t="str">
            <v>fixed</v>
          </cell>
          <cell r="F3544">
            <v>38890</v>
          </cell>
          <cell r="G3544">
            <v>0</v>
          </cell>
          <cell r="H3544">
            <v>2.9</v>
          </cell>
          <cell r="I3544">
            <v>3.05</v>
          </cell>
          <cell r="J3544">
            <v>3.1</v>
          </cell>
          <cell r="K3544">
            <v>3.3</v>
          </cell>
          <cell r="L3544">
            <v>3.45</v>
          </cell>
          <cell r="M3544">
            <v>0</v>
          </cell>
          <cell r="N3544">
            <v>-0.4</v>
          </cell>
          <cell r="O3544" t="str">
            <v>term</v>
          </cell>
          <cell r="P3544" t="str">
            <v>UBLONG</v>
          </cell>
          <cell r="Q3544">
            <v>38564</v>
          </cell>
          <cell r="R3544">
            <v>12</v>
          </cell>
          <cell r="S3544" t="str">
            <v>months</v>
          </cell>
          <cell r="T3544">
            <v>0</v>
          </cell>
          <cell r="U3544">
            <v>0</v>
          </cell>
          <cell r="V3544">
            <v>0</v>
          </cell>
          <cell r="W3544" t="str">
            <v>REG</v>
          </cell>
          <cell r="X3544">
            <v>1</v>
          </cell>
        </row>
        <row r="3545">
          <cell r="A3545">
            <v>2285005</v>
          </cell>
          <cell r="B3545">
            <v>1</v>
          </cell>
          <cell r="C3545">
            <v>1065.99</v>
          </cell>
          <cell r="D3545" t="str">
            <v>ubank</v>
          </cell>
          <cell r="E3545" t="str">
            <v>fixed</v>
          </cell>
          <cell r="F3545">
            <v>38889</v>
          </cell>
          <cell r="G3545">
            <v>0</v>
          </cell>
          <cell r="H3545">
            <v>2.9</v>
          </cell>
          <cell r="I3545">
            <v>3.05</v>
          </cell>
          <cell r="J3545">
            <v>3.1</v>
          </cell>
          <cell r="K3545">
            <v>3.3</v>
          </cell>
          <cell r="L3545">
            <v>3.45</v>
          </cell>
          <cell r="M3545">
            <v>0</v>
          </cell>
          <cell r="N3545">
            <v>0</v>
          </cell>
          <cell r="O3545" t="str">
            <v>term</v>
          </cell>
          <cell r="P3545" t="str">
            <v>UBRKLT</v>
          </cell>
          <cell r="Q3545">
            <v>38564</v>
          </cell>
          <cell r="R3545">
            <v>12</v>
          </cell>
          <cell r="S3545" t="str">
            <v>months</v>
          </cell>
          <cell r="T3545">
            <v>0</v>
          </cell>
          <cell r="U3545">
            <v>0</v>
          </cell>
          <cell r="V3545">
            <v>0</v>
          </cell>
          <cell r="W3545" t="str">
            <v>REG</v>
          </cell>
          <cell r="X3545">
            <v>1</v>
          </cell>
        </row>
        <row r="3546">
          <cell r="A3546">
            <v>2285690</v>
          </cell>
          <cell r="B3546">
            <v>1</v>
          </cell>
          <cell r="C3546">
            <v>44000</v>
          </cell>
          <cell r="D3546" t="str">
            <v>ubank</v>
          </cell>
          <cell r="E3546" t="str">
            <v>fixed</v>
          </cell>
          <cell r="F3546">
            <v>38876</v>
          </cell>
          <cell r="G3546">
            <v>0</v>
          </cell>
          <cell r="H3546">
            <v>2.95</v>
          </cell>
          <cell r="I3546">
            <v>3.1</v>
          </cell>
          <cell r="J3546">
            <v>3.3</v>
          </cell>
          <cell r="K3546">
            <v>3.5</v>
          </cell>
          <cell r="L3546">
            <v>3.65</v>
          </cell>
          <cell r="M3546">
            <v>0</v>
          </cell>
          <cell r="N3546">
            <v>-0.45</v>
          </cell>
          <cell r="O3546" t="str">
            <v>term</v>
          </cell>
          <cell r="P3546" t="str">
            <v>UBLONG</v>
          </cell>
          <cell r="Q3546">
            <v>38564</v>
          </cell>
          <cell r="R3546">
            <v>12</v>
          </cell>
          <cell r="S3546" t="str">
            <v>months</v>
          </cell>
          <cell r="T3546">
            <v>0</v>
          </cell>
          <cell r="U3546">
            <v>0</v>
          </cell>
          <cell r="V3546">
            <v>0</v>
          </cell>
          <cell r="W3546" t="str">
            <v>REG</v>
          </cell>
          <cell r="X3546">
            <v>1</v>
          </cell>
        </row>
        <row r="3547">
          <cell r="A3547">
            <v>2285922</v>
          </cell>
          <cell r="B3547">
            <v>1</v>
          </cell>
          <cell r="C3547">
            <v>58000</v>
          </cell>
          <cell r="D3547" t="str">
            <v>ubank</v>
          </cell>
          <cell r="E3547" t="str">
            <v>fixed</v>
          </cell>
          <cell r="F3547">
            <v>38890</v>
          </cell>
          <cell r="G3547">
            <v>0</v>
          </cell>
          <cell r="H3547">
            <v>2.9</v>
          </cell>
          <cell r="I3547">
            <v>3.05</v>
          </cell>
          <cell r="J3547">
            <v>3.1</v>
          </cell>
          <cell r="K3547">
            <v>3.3</v>
          </cell>
          <cell r="L3547">
            <v>3.45</v>
          </cell>
          <cell r="M3547">
            <v>0</v>
          </cell>
          <cell r="N3547">
            <v>0</v>
          </cell>
          <cell r="O3547" t="str">
            <v>term</v>
          </cell>
          <cell r="P3547" t="str">
            <v>UBRKLT</v>
          </cell>
          <cell r="Q3547">
            <v>38564</v>
          </cell>
          <cell r="R3547">
            <v>12</v>
          </cell>
          <cell r="S3547" t="str">
            <v>months</v>
          </cell>
          <cell r="T3547">
            <v>0</v>
          </cell>
          <cell r="U3547">
            <v>0</v>
          </cell>
          <cell r="V3547">
            <v>0</v>
          </cell>
          <cell r="W3547" t="str">
            <v>REG</v>
          </cell>
          <cell r="X3547">
            <v>1</v>
          </cell>
        </row>
        <row r="3548">
          <cell r="A3548">
            <v>2285963</v>
          </cell>
          <cell r="B3548">
            <v>1</v>
          </cell>
          <cell r="C3548">
            <v>40000</v>
          </cell>
          <cell r="D3548" t="str">
            <v>ubank</v>
          </cell>
          <cell r="E3548" t="str">
            <v>fixed</v>
          </cell>
          <cell r="F3548">
            <v>38891</v>
          </cell>
          <cell r="G3548">
            <v>0</v>
          </cell>
          <cell r="H3548">
            <v>2.9</v>
          </cell>
          <cell r="I3548">
            <v>3.05</v>
          </cell>
          <cell r="J3548">
            <v>3.1</v>
          </cell>
          <cell r="K3548">
            <v>3.3</v>
          </cell>
          <cell r="L3548">
            <v>3.45</v>
          </cell>
          <cell r="M3548">
            <v>0</v>
          </cell>
          <cell r="N3548">
            <v>0</v>
          </cell>
          <cell r="O3548" t="str">
            <v>term</v>
          </cell>
          <cell r="P3548" t="str">
            <v>UBRKLT</v>
          </cell>
          <cell r="Q3548">
            <v>38564</v>
          </cell>
          <cell r="R3548">
            <v>12</v>
          </cell>
          <cell r="S3548" t="str">
            <v>months</v>
          </cell>
          <cell r="T3548">
            <v>0</v>
          </cell>
          <cell r="U3548">
            <v>0</v>
          </cell>
          <cell r="V3548">
            <v>0</v>
          </cell>
          <cell r="W3548" t="str">
            <v>REG</v>
          </cell>
          <cell r="X3548">
            <v>1</v>
          </cell>
        </row>
        <row r="3549">
          <cell r="A3549">
            <v>2286367</v>
          </cell>
          <cell r="B3549">
            <v>1</v>
          </cell>
          <cell r="C3549">
            <v>7406.45</v>
          </cell>
          <cell r="D3549" t="str">
            <v>ubank</v>
          </cell>
          <cell r="E3549" t="str">
            <v>fixed</v>
          </cell>
          <cell r="F3549">
            <v>39637</v>
          </cell>
          <cell r="G3549">
            <v>0</v>
          </cell>
          <cell r="H3549">
            <v>2.85</v>
          </cell>
          <cell r="I3549">
            <v>3</v>
          </cell>
          <cell r="J3549">
            <v>3.1</v>
          </cell>
          <cell r="K3549">
            <v>3.3</v>
          </cell>
          <cell r="L3549">
            <v>3.45</v>
          </cell>
          <cell r="M3549">
            <v>0</v>
          </cell>
          <cell r="N3549">
            <v>0</v>
          </cell>
          <cell r="O3549" t="str">
            <v>RIF</v>
          </cell>
          <cell r="P3549" t="str">
            <v>UBRKRF</v>
          </cell>
          <cell r="Q3549">
            <v>38564</v>
          </cell>
          <cell r="R3549">
            <v>36</v>
          </cell>
          <cell r="S3549" t="str">
            <v>months</v>
          </cell>
          <cell r="T3549">
            <v>0</v>
          </cell>
          <cell r="U3549">
            <v>0</v>
          </cell>
          <cell r="V3549">
            <v>0</v>
          </cell>
          <cell r="W3549" t="str">
            <v>REG</v>
          </cell>
          <cell r="X3549">
            <v>1</v>
          </cell>
        </row>
        <row r="3550">
          <cell r="A3550">
            <v>2286425</v>
          </cell>
          <cell r="B3550">
            <v>1</v>
          </cell>
          <cell r="C3550">
            <v>55000</v>
          </cell>
          <cell r="D3550" t="str">
            <v>ubank</v>
          </cell>
          <cell r="E3550" t="str">
            <v>fixed</v>
          </cell>
          <cell r="F3550">
            <v>38926</v>
          </cell>
          <cell r="G3550">
            <v>0</v>
          </cell>
          <cell r="H3550">
            <v>2.85</v>
          </cell>
          <cell r="I3550">
            <v>3</v>
          </cell>
          <cell r="J3550">
            <v>3.5</v>
          </cell>
          <cell r="K3550">
            <v>3.6</v>
          </cell>
          <cell r="L3550">
            <v>3.7</v>
          </cell>
          <cell r="M3550">
            <v>0</v>
          </cell>
          <cell r="N3550">
            <v>0.1</v>
          </cell>
          <cell r="O3550" t="str">
            <v>RIF</v>
          </cell>
          <cell r="P3550" t="str">
            <v>UBRKRF</v>
          </cell>
          <cell r="Q3550">
            <v>38564</v>
          </cell>
          <cell r="R3550">
            <v>12</v>
          </cell>
          <cell r="S3550" t="str">
            <v>months</v>
          </cell>
          <cell r="T3550">
            <v>0</v>
          </cell>
          <cell r="U3550">
            <v>0</v>
          </cell>
          <cell r="V3550">
            <v>0</v>
          </cell>
          <cell r="W3550" t="str">
            <v>REG</v>
          </cell>
          <cell r="X3550">
            <v>1</v>
          </cell>
        </row>
        <row r="3551">
          <cell r="A3551">
            <v>2286490</v>
          </cell>
          <cell r="B3551">
            <v>1</v>
          </cell>
          <cell r="C3551">
            <v>3198.05</v>
          </cell>
          <cell r="D3551" t="str">
            <v>ubank</v>
          </cell>
          <cell r="E3551" t="str">
            <v>fixed</v>
          </cell>
          <cell r="F3551">
            <v>38891</v>
          </cell>
          <cell r="G3551">
            <v>0</v>
          </cell>
          <cell r="H3551">
            <v>2.9</v>
          </cell>
          <cell r="I3551">
            <v>3.05</v>
          </cell>
          <cell r="J3551">
            <v>3.1</v>
          </cell>
          <cell r="K3551">
            <v>3.3</v>
          </cell>
          <cell r="L3551">
            <v>3.45</v>
          </cell>
          <cell r="M3551">
            <v>0</v>
          </cell>
          <cell r="N3551">
            <v>0</v>
          </cell>
          <cell r="O3551" t="str">
            <v>term</v>
          </cell>
          <cell r="P3551" t="str">
            <v>UBRKLT</v>
          </cell>
          <cell r="Q3551">
            <v>38564</v>
          </cell>
          <cell r="R3551">
            <v>12</v>
          </cell>
          <cell r="S3551" t="str">
            <v>months</v>
          </cell>
          <cell r="T3551">
            <v>0</v>
          </cell>
          <cell r="U3551">
            <v>0</v>
          </cell>
          <cell r="V3551">
            <v>0</v>
          </cell>
          <cell r="W3551" t="str">
            <v>REG</v>
          </cell>
          <cell r="X3551">
            <v>1</v>
          </cell>
        </row>
        <row r="3552">
          <cell r="A3552">
            <v>2286557</v>
          </cell>
          <cell r="B3552">
            <v>1</v>
          </cell>
          <cell r="C3552">
            <v>3402.44</v>
          </cell>
          <cell r="D3552" t="str">
            <v>ubank</v>
          </cell>
          <cell r="E3552" t="str">
            <v>fixed</v>
          </cell>
          <cell r="F3552">
            <v>38891</v>
          </cell>
          <cell r="G3552">
            <v>0</v>
          </cell>
          <cell r="H3552">
            <v>2.9</v>
          </cell>
          <cell r="I3552">
            <v>3.05</v>
          </cell>
          <cell r="J3552">
            <v>3.1</v>
          </cell>
          <cell r="K3552">
            <v>3.3</v>
          </cell>
          <cell r="L3552">
            <v>3.45</v>
          </cell>
          <cell r="M3552">
            <v>0</v>
          </cell>
          <cell r="N3552">
            <v>0</v>
          </cell>
          <cell r="O3552" t="str">
            <v>term</v>
          </cell>
          <cell r="P3552" t="str">
            <v>UBRKLT</v>
          </cell>
          <cell r="Q3552">
            <v>38564</v>
          </cell>
          <cell r="R3552">
            <v>12</v>
          </cell>
          <cell r="S3552" t="str">
            <v>months</v>
          </cell>
          <cell r="T3552">
            <v>0</v>
          </cell>
          <cell r="U3552">
            <v>0</v>
          </cell>
          <cell r="V3552">
            <v>0</v>
          </cell>
          <cell r="W3552" t="str">
            <v>REG</v>
          </cell>
          <cell r="X3552">
            <v>1</v>
          </cell>
        </row>
        <row r="3553">
          <cell r="A3553">
            <v>2286615</v>
          </cell>
          <cell r="B3553">
            <v>1</v>
          </cell>
          <cell r="C3553">
            <v>5000</v>
          </cell>
          <cell r="D3553" t="str">
            <v>ubank</v>
          </cell>
          <cell r="E3553" t="str">
            <v>fixed</v>
          </cell>
          <cell r="F3553">
            <v>39256</v>
          </cell>
          <cell r="G3553">
            <v>0</v>
          </cell>
          <cell r="H3553">
            <v>2.9</v>
          </cell>
          <cell r="I3553">
            <v>3.05</v>
          </cell>
          <cell r="J3553">
            <v>3.1</v>
          </cell>
          <cell r="K3553">
            <v>3.3</v>
          </cell>
          <cell r="L3553">
            <v>3.45</v>
          </cell>
          <cell r="M3553">
            <v>0</v>
          </cell>
          <cell r="N3553">
            <v>0</v>
          </cell>
          <cell r="O3553" t="str">
            <v>term</v>
          </cell>
          <cell r="P3553" t="str">
            <v>UBRKLT</v>
          </cell>
          <cell r="Q3553">
            <v>38564</v>
          </cell>
          <cell r="R3553">
            <v>24</v>
          </cell>
          <cell r="S3553" t="str">
            <v>months</v>
          </cell>
          <cell r="T3553">
            <v>0</v>
          </cell>
          <cell r="U3553">
            <v>0</v>
          </cell>
          <cell r="V3553">
            <v>0</v>
          </cell>
          <cell r="W3553" t="str">
            <v>REG</v>
          </cell>
          <cell r="X3553">
            <v>1</v>
          </cell>
        </row>
        <row r="3554">
          <cell r="A3554">
            <v>2287100</v>
          </cell>
          <cell r="B3554">
            <v>1</v>
          </cell>
          <cell r="C3554">
            <v>5000</v>
          </cell>
          <cell r="D3554" t="str">
            <v>ubank</v>
          </cell>
          <cell r="E3554" t="str">
            <v>fixed</v>
          </cell>
          <cell r="F3554">
            <v>39253</v>
          </cell>
          <cell r="G3554">
            <v>0</v>
          </cell>
          <cell r="H3554">
            <v>2.9</v>
          </cell>
          <cell r="I3554">
            <v>3.05</v>
          </cell>
          <cell r="J3554">
            <v>3.1</v>
          </cell>
          <cell r="K3554">
            <v>3.3</v>
          </cell>
          <cell r="L3554">
            <v>3.45</v>
          </cell>
          <cell r="M3554">
            <v>0</v>
          </cell>
          <cell r="N3554">
            <v>0</v>
          </cell>
          <cell r="O3554" t="str">
            <v>term</v>
          </cell>
          <cell r="P3554" t="str">
            <v>UBRKLT</v>
          </cell>
          <cell r="Q3554">
            <v>38564</v>
          </cell>
          <cell r="R3554">
            <v>24</v>
          </cell>
          <cell r="S3554" t="str">
            <v>months</v>
          </cell>
          <cell r="T3554">
            <v>0</v>
          </cell>
          <cell r="U3554">
            <v>0</v>
          </cell>
          <cell r="V3554">
            <v>0</v>
          </cell>
          <cell r="W3554" t="str">
            <v>REG</v>
          </cell>
          <cell r="X3554">
            <v>1</v>
          </cell>
        </row>
        <row r="3557">
          <cell r="C3557">
            <v>61524691.220000058</v>
          </cell>
        </row>
        <row r="3558">
          <cell r="C3558">
            <v>61524630</v>
          </cell>
        </row>
        <row r="3559">
          <cell r="C3559">
            <v>61.220000058412552</v>
          </cell>
          <cell r="D3559" t="str">
            <v>NCM</v>
          </cell>
        </row>
      </sheetData>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 Drivers #21"/>
      <sheetName val="Data Entry - Drivers #21"/>
      <sheetName val="IS - Budget #21"/>
      <sheetName val="Historical IS - #21"/>
      <sheetName val="Lead Call Assumptions #21"/>
      <sheetName val="Treatment Logistics #21"/>
      <sheetName val="Labour Budget - Atl"/>
      <sheetName val="Service Retail #21"/>
      <sheetName val="G&amp;A Expenses #21"/>
      <sheetName val="All Model - Labour Rates"/>
      <sheetName val="P&amp;L Expenses&gt;&gt;"/>
      <sheetName val="Advertising, Marketing and PR"/>
      <sheetName val="Rent"/>
      <sheetName val="Printing, Reproduction"/>
      <sheetName val="Shipping, Postage"/>
      <sheetName val="Credit Card Fees"/>
      <sheetName val="Bank Charges"/>
      <sheetName val="Credit Finance Charges"/>
      <sheetName val="Telephone, Communications"/>
      <sheetName val="Office Services"/>
      <sheetName val="Dues and Subscriptions"/>
      <sheetName val="Laser Lease Expense"/>
      <sheetName val="Laser Repair and Maintenance"/>
      <sheetName val="Office Supplies"/>
      <sheetName val="Medical Supplies"/>
      <sheetName val="HR - Payroll + Commission"/>
      <sheetName val="Medical Director Salary"/>
      <sheetName val="HR - Recruitment"/>
      <sheetName val="HR - New Hire Fees"/>
      <sheetName val="Uniforms"/>
      <sheetName val="Insurance-Business Umb&amp;Contents"/>
      <sheetName val="Insurance-Medical Mal - Clinic"/>
      <sheetName val="Insurance-Health,Life,Dental"/>
      <sheetName val="Licenses and Taxes"/>
      <sheetName val="Utilities"/>
      <sheetName val="Travel"/>
      <sheetName val="Entertainment"/>
      <sheetName val="Meals"/>
      <sheetName val="Auto Expense"/>
      <sheetName val="Repairs and Maintenance"/>
      <sheetName val="Donations, Contributions"/>
      <sheetName val="Miscellaneous Expenses"/>
      <sheetName val="Total Expenses"/>
      <sheetName val="Cash Revenue - By Location"/>
      <sheetName val="GAAP Revenue Jan '07 - May '08"/>
      <sheetName val="Treatment Times"/>
      <sheetName val="Rent Schedule"/>
      <sheetName val="Leads Per Location"/>
      <sheetName val="Appointments Per Location"/>
      <sheetName val="Shows Per Location"/>
      <sheetName val="Guests Per Location"/>
      <sheetName val="Repeat Gue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ow r="1">
          <cell r="A1" t="str">
            <v>Ideal Image</v>
          </cell>
        </row>
      </sheetData>
      <sheetData sheetId="11" refreshError="1"/>
      <sheetData sheetId="12" refreshError="1"/>
      <sheetData sheetId="13" refreshError="1"/>
      <sheetData sheetId="14" refreshError="1"/>
      <sheetData sheetId="15">
        <row r="2">
          <cell r="A2" t="str">
            <v>6050 · Credit Card Fees</v>
          </cell>
        </row>
      </sheetData>
      <sheetData sheetId="16">
        <row r="2">
          <cell r="A2" t="str">
            <v>6060 · Bank Charges</v>
          </cell>
        </row>
      </sheetData>
      <sheetData sheetId="17" refreshError="1"/>
      <sheetData sheetId="18" refreshError="1"/>
      <sheetData sheetId="19" refreshError="1"/>
      <sheetData sheetId="20">
        <row r="2">
          <cell r="A2" t="str">
            <v>6080 · Dues and Subscriptions</v>
          </cell>
        </row>
      </sheetData>
      <sheetData sheetId="21">
        <row r="2">
          <cell r="A2" t="str">
            <v>6100 · Laser Lease Expense</v>
          </cell>
        </row>
      </sheetData>
      <sheetData sheetId="22">
        <row r="2">
          <cell r="A2" t="str">
            <v>6110 · Laser Repair and Maintenance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2">
          <cell r="A2" t="str">
            <v>6180 · Insurance-Business Umb&amp;Contents</v>
          </cell>
        </row>
      </sheetData>
      <sheetData sheetId="31">
        <row r="2">
          <cell r="A2" t="str">
            <v>6200 · Insurance-Medical Mal - Clinic</v>
          </cell>
        </row>
      </sheetData>
      <sheetData sheetId="32" refreshError="1"/>
      <sheetData sheetId="33">
        <row r="2">
          <cell r="A2" t="str">
            <v>6220 · Licenses and Taxes</v>
          </cell>
        </row>
      </sheetData>
      <sheetData sheetId="34" refreshError="1"/>
      <sheetData sheetId="35" refreshError="1"/>
      <sheetData sheetId="36" refreshError="1"/>
      <sheetData sheetId="37">
        <row r="2">
          <cell r="A2" t="str">
            <v>6260 · Meals</v>
          </cell>
        </row>
      </sheetData>
      <sheetData sheetId="38">
        <row r="2">
          <cell r="A2" t="str">
            <v>6270 · Auto Expense</v>
          </cell>
        </row>
      </sheetData>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 Board Gap "/>
      <sheetName val="FS 2004"/>
      <sheetName val="recompute"/>
      <sheetName val="computed Board Gap"/>
      <sheetName val="Maturity Rpt"/>
      <sheetName val="Loan Query"/>
      <sheetName val="Loan Query Pools"/>
      <sheetName val="Loan Query Comm Pool"/>
      <sheetName val="Term Query"/>
      <sheetName val="Maturity"/>
    </sheetNames>
    <sheetDataSet>
      <sheetData sheetId="0"/>
      <sheetData sheetId="1"/>
      <sheetData sheetId="2"/>
      <sheetData sheetId="3"/>
      <sheetData sheetId="4" refreshError="1">
        <row r="134">
          <cell r="L134" t="str">
            <v>group</v>
          </cell>
          <cell r="M134" t="str">
            <v>months</v>
          </cell>
          <cell r="N134" t="str">
            <v>months</v>
          </cell>
          <cell r="O134" t="str">
            <v>maturity</v>
          </cell>
          <cell r="P134" t="str">
            <v>maturity</v>
          </cell>
        </row>
        <row r="135">
          <cell r="L135" t="str">
            <v>REG</v>
          </cell>
          <cell r="M135" t="str">
            <v>&gt;11</v>
          </cell>
          <cell r="N135" t="str">
            <v>&lt;19</v>
          </cell>
          <cell r="O135" t="str">
            <v>&lt;38626</v>
          </cell>
          <cell r="P135" t="str">
            <v>&gt;38595</v>
          </cell>
        </row>
      </sheetData>
      <sheetData sheetId="5"/>
      <sheetData sheetId="6"/>
      <sheetData sheetId="7"/>
      <sheetData sheetId="8" refreshError="1"/>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 Exhibits (2)"/>
      <sheetName val="Sheet1"/>
      <sheetName val="Deal (2)"/>
      <sheetName val="IS (2)"/>
      <sheetName val="Deal"/>
      <sheetName val="Assumptions"/>
      <sheetName val="IS"/>
      <sheetName val="BS"/>
      <sheetName val="Consolidated Debt"/>
      <sheetName val="CF"/>
      <sheetName val="DCF (2)"/>
      <sheetName val="DCF"/>
      <sheetName val="WACC"/>
      <sheetName val="Restructuring"/>
      <sheetName val="Capital Employed"/>
      <sheetName val="Ownership"/>
      <sheetName val="INCOME STATEMENT"/>
      <sheetName val="BALANCE SHEET"/>
      <sheetName val="STMT OF CHANGES IN FP"/>
      <sheetName val="Variance with Budget"/>
      <sheetName val="Division Summary"/>
      <sheetName val="Division Breakout"/>
      <sheetName val="bus&amp;adm06"/>
      <sheetName val="Shareholder Normalization"/>
      <sheetName val="Don Nothing and Sell --------&gt;"/>
      <sheetName val="Deal (4)"/>
      <sheetName val="Assumptions (2)"/>
      <sheetName val="IS (4)"/>
      <sheetName val="BS (2)"/>
      <sheetName val="Consolidated Debt (2)"/>
      <sheetName val="CF (2)"/>
      <sheetName val="DCF (3)"/>
      <sheetName val="DCF (4)"/>
      <sheetName val="WACC (2)"/>
      <sheetName val="Restructuring (2)"/>
      <sheetName val="Middle ------&gt;"/>
      <sheetName val="Sheet1 (2)"/>
      <sheetName val="Deal (3)"/>
      <sheetName val="IS (3)"/>
      <sheetName val="Deal (5)"/>
      <sheetName val="Assumptions (3)"/>
      <sheetName val="IS (5)"/>
      <sheetName val="BS (3)"/>
      <sheetName val="Consolidated Debt (3)"/>
      <sheetName val="CF (3)"/>
      <sheetName val="DCF (5)"/>
      <sheetName val="DCF (6)"/>
      <sheetName val="WACC (3)"/>
      <sheetName val="Restructuring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13">
          <cell r="A413" t="str">
            <v>INCOME BEFORE INT. &amp; TAXES</v>
          </cell>
          <cell r="D413">
            <v>2008962</v>
          </cell>
          <cell r="E413">
            <v>2074330</v>
          </cell>
          <cell r="F413">
            <v>4070305.4299999997</v>
          </cell>
          <cell r="G413">
            <v>1979861</v>
          </cell>
          <cell r="H413">
            <v>3699714</v>
          </cell>
          <cell r="I413">
            <v>6388115</v>
          </cell>
          <cell r="J413">
            <v>7261618</v>
          </cell>
          <cell r="K413">
            <v>6244660</v>
          </cell>
          <cell r="L413">
            <v>2635067</v>
          </cell>
        </row>
        <row r="415">
          <cell r="B415" t="str">
            <v>Interest Expense (Interest Income)</v>
          </cell>
          <cell r="D415">
            <v>846528</v>
          </cell>
          <cell r="E415">
            <v>823105</v>
          </cell>
          <cell r="F415">
            <v>660535</v>
          </cell>
          <cell r="G415">
            <v>560064</v>
          </cell>
          <cell r="H415">
            <v>775021</v>
          </cell>
          <cell r="I415">
            <v>599509</v>
          </cell>
          <cell r="J415">
            <v>252992</v>
          </cell>
          <cell r="K415">
            <v>142392</v>
          </cell>
          <cell r="L415">
            <v>60333</v>
          </cell>
        </row>
        <row r="417">
          <cell r="A417" t="str">
            <v>INCOME BEFORE TAXES</v>
          </cell>
          <cell r="D417">
            <v>1162434</v>
          </cell>
          <cell r="E417">
            <v>1251225</v>
          </cell>
          <cell r="F417">
            <v>3409770.4299999997</v>
          </cell>
          <cell r="G417">
            <v>1419797</v>
          </cell>
          <cell r="H417">
            <v>2924693</v>
          </cell>
          <cell r="I417">
            <v>5788606</v>
          </cell>
          <cell r="J417">
            <v>7008626</v>
          </cell>
          <cell r="K417">
            <v>6102268</v>
          </cell>
          <cell r="L417">
            <v>2574734</v>
          </cell>
        </row>
        <row r="419">
          <cell r="A419" t="str">
            <v>INCOME TAXES</v>
          </cell>
        </row>
        <row r="420">
          <cell r="B420" t="str">
            <v>Current</v>
          </cell>
          <cell r="D420">
            <v>0</v>
          </cell>
          <cell r="E420">
            <v>45754</v>
          </cell>
          <cell r="F420">
            <v>2099467</v>
          </cell>
          <cell r="G420">
            <v>400493</v>
          </cell>
          <cell r="H420">
            <v>1557184.78</v>
          </cell>
          <cell r="I420">
            <v>703730</v>
          </cell>
          <cell r="J420">
            <v>3980689</v>
          </cell>
          <cell r="K420">
            <v>1276052</v>
          </cell>
          <cell r="L420">
            <v>2469919</v>
          </cell>
        </row>
        <row r="421">
          <cell r="B421" t="str">
            <v>Deferred</v>
          </cell>
          <cell r="D421">
            <v>526380</v>
          </cell>
          <cell r="E421">
            <v>523052</v>
          </cell>
          <cell r="F421">
            <v>-588132</v>
          </cell>
          <cell r="G421">
            <v>262935</v>
          </cell>
          <cell r="H421">
            <v>-211826</v>
          </cell>
          <cell r="I421">
            <v>1959030</v>
          </cell>
          <cell r="J421">
            <v>-826807</v>
          </cell>
          <cell r="K421">
            <v>1164855</v>
          </cell>
          <cell r="L421">
            <v>-1491519</v>
          </cell>
        </row>
        <row r="422">
          <cell r="D422">
            <v>526380</v>
          </cell>
          <cell r="E422">
            <v>568806</v>
          </cell>
          <cell r="F422">
            <v>1511335</v>
          </cell>
          <cell r="G422">
            <v>663428</v>
          </cell>
          <cell r="H422">
            <v>1345358.78</v>
          </cell>
          <cell r="I422">
            <v>2662758.7600000002</v>
          </cell>
          <cell r="J422">
            <v>3153881.7</v>
          </cell>
          <cell r="K422">
            <v>2440907.2000000002</v>
          </cell>
          <cell r="L422">
            <v>978398.92</v>
          </cell>
        </row>
        <row r="424">
          <cell r="A424" t="str">
            <v>Net Income Before Non-Controlling Int</v>
          </cell>
          <cell r="D424">
            <v>636054</v>
          </cell>
          <cell r="E424">
            <v>682419</v>
          </cell>
          <cell r="F424">
            <v>1898435.4299999997</v>
          </cell>
          <cell r="G424">
            <v>756369</v>
          </cell>
          <cell r="H424">
            <v>1579334.22</v>
          </cell>
          <cell r="I424">
            <v>3125847.2399999998</v>
          </cell>
          <cell r="J424">
            <v>3854744.3</v>
          </cell>
          <cell r="K424">
            <v>3661360.8</v>
          </cell>
          <cell r="L424">
            <v>1596335.08</v>
          </cell>
        </row>
        <row r="426">
          <cell r="A426" t="str">
            <v>NON-CONTROLLING INT.</v>
          </cell>
        </row>
        <row r="428">
          <cell r="A428" t="str">
            <v>NET INCOME</v>
          </cell>
          <cell r="D428">
            <v>636054</v>
          </cell>
          <cell r="E428">
            <v>682419</v>
          </cell>
          <cell r="F428">
            <v>1898435.4299999997</v>
          </cell>
          <cell r="G428">
            <v>756369</v>
          </cell>
          <cell r="H428">
            <v>1579334.22</v>
          </cell>
          <cell r="I428">
            <v>3125847.2399999998</v>
          </cell>
          <cell r="J428">
            <v>3854744.3</v>
          </cell>
          <cell r="K428">
            <v>3661360.8</v>
          </cell>
          <cell r="L428">
            <v>1596335.08</v>
          </cell>
        </row>
        <row r="430">
          <cell r="A430" t="str">
            <v>ADD BACK NON-CASH ITEMS:</v>
          </cell>
        </row>
        <row r="431">
          <cell r="A431" t="str">
            <v>Depreciation</v>
          </cell>
          <cell r="D431">
            <v>1329336</v>
          </cell>
          <cell r="E431">
            <v>1120807</v>
          </cell>
          <cell r="F431">
            <v>1149902.95</v>
          </cell>
          <cell r="G431">
            <v>1114661</v>
          </cell>
          <cell r="H431">
            <v>1006532</v>
          </cell>
          <cell r="I431">
            <v>933465</v>
          </cell>
          <cell r="J431">
            <v>887924</v>
          </cell>
          <cell r="K431">
            <v>945968</v>
          </cell>
          <cell r="L431">
            <v>953969</v>
          </cell>
        </row>
        <row r="432">
          <cell r="A432" t="str">
            <v>(Gain) Loss on Disposal of Capital Assets</v>
          </cell>
          <cell r="D432">
            <v>-274070</v>
          </cell>
          <cell r="E432">
            <v>-114870</v>
          </cell>
          <cell r="F432">
            <v>1107</v>
          </cell>
          <cell r="G432">
            <v>-107839</v>
          </cell>
          <cell r="H432">
            <v>-69164</v>
          </cell>
          <cell r="I432">
            <v>-475977</v>
          </cell>
          <cell r="J432">
            <v>-71972</v>
          </cell>
          <cell r="K432">
            <v>2764</v>
          </cell>
          <cell r="L432">
            <v>-18976</v>
          </cell>
        </row>
        <row r="433">
          <cell r="A433" t="str">
            <v>Deferred Income Taxes</v>
          </cell>
          <cell r="D433">
            <v>526380</v>
          </cell>
          <cell r="E433">
            <v>523052</v>
          </cell>
          <cell r="F433">
            <v>-588132</v>
          </cell>
          <cell r="G433">
            <v>262935</v>
          </cell>
          <cell r="H433">
            <v>-211826</v>
          </cell>
          <cell r="I433">
            <v>1959030</v>
          </cell>
          <cell r="J433">
            <v>-826807</v>
          </cell>
          <cell r="K433">
            <v>1164855</v>
          </cell>
          <cell r="L433">
            <v>-1491519</v>
          </cell>
        </row>
        <row r="434">
          <cell r="A434" t="str">
            <v>Non-controlling Interest</v>
          </cell>
        </row>
        <row r="435">
          <cell r="A435" t="str">
            <v>FUNDS FROM OPERATIONS</v>
          </cell>
          <cell r="D435">
            <v>2217700</v>
          </cell>
          <cell r="E435">
            <v>2211408</v>
          </cell>
          <cell r="F435">
            <v>2461313.38</v>
          </cell>
          <cell r="G435">
            <v>2026126</v>
          </cell>
          <cell r="H435">
            <v>2304876.2199999997</v>
          </cell>
          <cell r="I435">
            <v>5542365.2400000002</v>
          </cell>
          <cell r="J435">
            <v>3843889.3</v>
          </cell>
          <cell r="K435">
            <v>5774947.7999999998</v>
          </cell>
          <cell r="L435">
            <v>1039809.0800000001</v>
          </cell>
        </row>
        <row r="438">
          <cell r="A438" t="str">
            <v>ADDITIONAL INFORMATION:</v>
          </cell>
        </row>
        <row r="439">
          <cell r="A439" t="str">
            <v>Proceeds from Disposal of Capital Assets</v>
          </cell>
          <cell r="D439">
            <v>426910</v>
          </cell>
          <cell r="E439">
            <v>406843</v>
          </cell>
          <cell r="F439">
            <v>328</v>
          </cell>
          <cell r="G439">
            <v>133250</v>
          </cell>
          <cell r="H439">
            <v>73225</v>
          </cell>
          <cell r="I439">
            <v>674489</v>
          </cell>
          <cell r="J439">
            <v>434215</v>
          </cell>
          <cell r="K439">
            <v>345441</v>
          </cell>
          <cell r="L439">
            <v>26086</v>
          </cell>
        </row>
        <row r="440">
          <cell r="A440" t="str">
            <v>Capital Expenditures</v>
          </cell>
          <cell r="D440">
            <v>186186</v>
          </cell>
          <cell r="E440">
            <v>2668052</v>
          </cell>
          <cell r="F440">
            <v>675898</v>
          </cell>
          <cell r="G440">
            <v>673001</v>
          </cell>
          <cell r="H440">
            <v>318447</v>
          </cell>
          <cell r="I440">
            <v>1646172</v>
          </cell>
          <cell r="J440">
            <v>668403</v>
          </cell>
          <cell r="K440">
            <v>932064</v>
          </cell>
          <cell r="L440">
            <v>436288</v>
          </cell>
        </row>
        <row r="441">
          <cell r="A441" t="str">
            <v>Capital Expenditures (Gross) - Diavik</v>
          </cell>
          <cell r="I441">
            <v>3469601</v>
          </cell>
          <cell r="J441">
            <v>737988</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PTAVG"/>
      <sheetName val="EVA"/>
      <sheetName val="Supporting Computation"/>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BS 264BV"/>
      <sheetName val="Mapping"/>
      <sheetName val="BS SAP ACCOUNTS"/>
      <sheetName val="P&amp;L SAP accounts"/>
      <sheetName val="Chargement...&gt;&gt;&gt;"/>
      <sheetName val="ExportFileMenu"/>
      <sheetName val="Import BFC"/>
      <sheetName val="File Param&gt;&gt;"/>
      <sheetName val="Reporting units"/>
      <sheetName val="formulamodel"/>
    </sheetNames>
    <sheetDataSet>
      <sheetData sheetId="0"/>
      <sheetData sheetId="1"/>
      <sheetData sheetId="2"/>
      <sheetData sheetId="3"/>
      <sheetData sheetId="4"/>
      <sheetData sheetId="5"/>
      <sheetData sheetId="6">
        <row r="20">
          <cell r="D20" t="str">
            <v>Mapping</v>
          </cell>
        </row>
      </sheetData>
      <sheetData sheetId="7">
        <row r="1">
          <cell r="A1" t="str">
            <v>D_T</v>
          </cell>
          <cell r="B1" t="str">
            <v>D_U</v>
          </cell>
          <cell r="C1" t="str">
            <v>D_P</v>
          </cell>
          <cell r="D1" t="str">
            <v>D_E</v>
          </cell>
          <cell r="E1" t="str">
            <v>D_A</v>
          </cell>
          <cell r="F1" t="str">
            <v>D_M</v>
          </cell>
          <cell r="G1" t="str">
            <v>D_N</v>
          </cell>
          <cell r="H1" t="str">
            <v>D_F</v>
          </cell>
          <cell r="I1" t="str">
            <v>D_S</v>
          </cell>
          <cell r="J1" t="str">
            <v>D_C</v>
          </cell>
          <cell r="K1" t="str">
            <v>D_KH</v>
          </cell>
          <cell r="L1" t="str">
            <v>D_JOB</v>
          </cell>
          <cell r="M1" t="str">
            <v>D_CO</v>
          </cell>
          <cell r="N1" t="str">
            <v>D_CT</v>
          </cell>
          <cell r="O1" t="str">
            <v>D_OG</v>
          </cell>
          <cell r="P1" t="str">
            <v>D_RH</v>
          </cell>
          <cell r="Q1" t="str">
            <v>D_PP</v>
          </cell>
          <cell r="R1" t="str">
            <v>D_CU</v>
          </cell>
          <cell r="S1" t="str">
            <v>D_RE</v>
          </cell>
          <cell r="T1" t="str">
            <v>D_SU</v>
          </cell>
          <cell r="U1" t="str">
            <v>D_DEST</v>
          </cell>
          <cell r="V1" t="str">
            <v>D_MU</v>
          </cell>
          <cell r="W1" t="str">
            <v>D_PMU</v>
          </cell>
          <cell r="X1" t="str">
            <v>D_AIR</v>
          </cell>
          <cell r="Y1" t="str">
            <v>D_CRT</v>
          </cell>
          <cell r="Z1" t="str">
            <v>P_AMOUNT</v>
          </cell>
          <cell r="AA1" t="str">
            <v>P_COMMENT</v>
          </cell>
        </row>
      </sheetData>
      <sheetData sheetId="8"/>
      <sheetData sheetId="9"/>
      <sheetData sheetId="1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IM DATA"/>
      <sheetName val="Last Quarter vs Current Quarter"/>
      <sheetName val="Last Month vs Current Month"/>
      <sheetName val="Select A Location"/>
      <sheetName val="loss rate"/>
      <sheetName val="FYI"/>
      <sheetName val="BCI"/>
      <sheetName val="Divisions"/>
      <sheetName val="Clysar"/>
      <sheetName val="Corporate"/>
      <sheetName val="Curwood"/>
      <sheetName val="MACtac"/>
      <sheetName val="Milprint"/>
      <sheetName val="Perfecseal"/>
      <sheetName val="Paper"/>
      <sheetName val="Poly"/>
    </sheetNames>
    <sheetDataSet>
      <sheetData sheetId="0">
        <row r="1">
          <cell r="A1" t="str">
            <v>DIVISION</v>
          </cell>
          <cell r="B1" t="str">
            <v>LOCCODE</v>
          </cell>
          <cell r="C1" t="str">
            <v>LOCATION</v>
          </cell>
          <cell r="D1" t="str">
            <v>TOTAL INCURRED</v>
          </cell>
          <cell r="E1" t="str">
            <v>CLAIM COUNT</v>
          </cell>
          <cell r="F1" t="str">
            <v>CAUSE DESCR</v>
          </cell>
          <cell r="G1" t="str">
            <v>BODYPART DESCR</v>
          </cell>
          <cell r="H1" t="str">
            <v>INJURYDESCR</v>
          </cell>
          <cell r="I1" t="str">
            <v>ACCDESCR</v>
          </cell>
          <cell r="J1" t="str">
            <v>CLAIMNO</v>
          </cell>
          <cell r="K1" t="str">
            <v>OCCUPATION</v>
          </cell>
          <cell r="L1" t="str">
            <v>ACCIDENT</v>
          </cell>
          <cell r="M1" t="str">
            <v>LOC_OCC</v>
          </cell>
          <cell r="N1" t="str">
            <v>INJURY</v>
          </cell>
          <cell r="O1" t="str">
            <v>MED OR IND</v>
          </cell>
          <cell r="P1" t="str">
            <v>CLAIMANT</v>
          </cell>
        </row>
        <row r="2">
          <cell r="C2" t="str">
            <v>APPLETON</v>
          </cell>
          <cell r="D2">
            <v>1719.81</v>
          </cell>
          <cell r="E2">
            <v>1</v>
          </cell>
          <cell r="F2" t="str">
            <v>BURN / SCALD - HEAT/COLD EXP: HOT OBJECT OR SUBSTANCES</v>
          </cell>
          <cell r="G2" t="str">
            <v>HAND</v>
          </cell>
          <cell r="H2" t="str">
            <v>BURN</v>
          </cell>
          <cell r="I2" t="str">
            <v>1ST AND 2ND DEGREE BURNS ON THUMB AND INDEX FINGER OF LEFT HAND AND INDEX FINGER OF RIGHT HAND</v>
          </cell>
          <cell r="J2" t="str">
            <v>30100329112-0001</v>
          </cell>
          <cell r="K2" t="str">
            <v>LAMINATOR ASST</v>
          </cell>
          <cell r="L2">
            <v>40262</v>
          </cell>
          <cell r="M2" t="str">
            <v>APPLETON:  LAMINATOR ASST</v>
          </cell>
          <cell r="N2" t="str">
            <v>BURN:  HAND</v>
          </cell>
          <cell r="O2" t="str">
            <v>MED</v>
          </cell>
        </row>
        <row r="3">
          <cell r="C3" t="str">
            <v>APPLETON</v>
          </cell>
          <cell r="D3">
            <v>1172.95</v>
          </cell>
          <cell r="E3">
            <v>1</v>
          </cell>
          <cell r="F3" t="str">
            <v>CAUGHT IN OR BETWEEN: OBJECT HANDLED</v>
          </cell>
          <cell r="G3" t="str">
            <v>FINGER</v>
          </cell>
          <cell r="H3" t="str">
            <v>CONTUSION (BRUISE, SKIN SURFACE)</v>
          </cell>
          <cell r="I3" t="str">
            <v>PINCHED LEFT INDEX FINGER BETWEEN ROLL AND CONVEYOR  CAUSING NAIL TO SEPARATE FROM SKIN</v>
          </cell>
          <cell r="J3" t="str">
            <v>30100463948-0001</v>
          </cell>
          <cell r="K3" t="str">
            <v>PACKER</v>
          </cell>
          <cell r="L3">
            <v>40284</v>
          </cell>
          <cell r="M3" t="str">
            <v>APPLETON:  PACKER</v>
          </cell>
          <cell r="N3" t="str">
            <v>CONTUSION (BRUISE, SKIN SURFACE):  FINGER</v>
          </cell>
          <cell r="O3" t="str">
            <v>MED</v>
          </cell>
        </row>
        <row r="4">
          <cell r="C4" t="str">
            <v>APPLETON</v>
          </cell>
          <cell r="D4">
            <v>1179.22</v>
          </cell>
          <cell r="E4">
            <v>1</v>
          </cell>
          <cell r="F4" t="str">
            <v>STRAIN OR INJURY BY: LIFTING</v>
          </cell>
          <cell r="G4" t="str">
            <v>BACK</v>
          </cell>
          <cell r="H4" t="str">
            <v>STRAIN</v>
          </cell>
          <cell r="I4" t="str">
            <v>EMPLOYEE WAS TRYING TO MOVE A DATAMAX LABEL PRINTER FROM THE TABLE TOP TO THE SHELF IN ORDER TO CREATE MORE AREA FOR HIS PAPERWORK.  AS HE STARTED TO PICK THE PRINTER UP  HE HEARD SOMETHING  POP  IN HIS BACK AND QUICKLY SET THE PRINTER DOWN.</v>
          </cell>
          <cell r="J4" t="str">
            <v>30090828578-0001</v>
          </cell>
          <cell r="K4" t="str">
            <v>MATERIAL HANDLE</v>
          </cell>
          <cell r="L4">
            <v>40053</v>
          </cell>
          <cell r="M4" t="str">
            <v>APPLETON:  MATERIAL HANDLE</v>
          </cell>
          <cell r="N4" t="str">
            <v>STRAIN:  BACK</v>
          </cell>
          <cell r="O4" t="str">
            <v>MED</v>
          </cell>
        </row>
        <row r="5">
          <cell r="C5" t="str">
            <v>APPLETON</v>
          </cell>
          <cell r="D5">
            <v>518.74</v>
          </cell>
          <cell r="E5">
            <v>1</v>
          </cell>
          <cell r="F5" t="str">
            <v>STRAIN OR INJURY BY: LIFTING</v>
          </cell>
          <cell r="G5" t="str">
            <v>LOWER BACK</v>
          </cell>
          <cell r="H5" t="str">
            <v>STRAIN</v>
          </cell>
          <cell r="I5" t="str">
            <v>EMPLOYEE WAS MOVING BOXED ROLLS WEIGHING 91LBS EACH TO A NEW SKID APPROXIMATELY 2 FEET AWAY. THE SKID THAT THE ROLLS WERE BEING MOVED TO WAS PLACED ON THE FORKS OF RAYMOND  9 AND WAS RAISED 5 INCHES FROM THE GROUND. WHILE TRANSFERRING THE THIRD BOX  THE B</v>
          </cell>
          <cell r="J5" t="str">
            <v>30090949787-0001</v>
          </cell>
          <cell r="K5" t="str">
            <v>HANDLER  SHIPPI</v>
          </cell>
          <cell r="L5">
            <v>40070</v>
          </cell>
          <cell r="M5" t="str">
            <v>APPLETON:  HANDLER  SHIPPI</v>
          </cell>
          <cell r="N5" t="str">
            <v>STRAIN:  LOWER BACK</v>
          </cell>
          <cell r="O5" t="str">
            <v>MED</v>
          </cell>
        </row>
        <row r="6">
          <cell r="C6" t="str">
            <v>APPLETON</v>
          </cell>
          <cell r="D6">
            <v>31382.13</v>
          </cell>
          <cell r="E6">
            <v>1</v>
          </cell>
          <cell r="F6" t="str">
            <v>STRAIN OR INJURY BY: PUSHING OR PULLING</v>
          </cell>
          <cell r="G6" t="str">
            <v>UPPER BACK</v>
          </cell>
          <cell r="H6" t="str">
            <v>STRAIN</v>
          </cell>
          <cell r="I6" t="str">
            <v>EMPLOYEE WAS PUSHING A 10 PRESS CYLINDER CART TO THE STAGING AREA ADJACENT TO 10 PRESS.  AS THE EE WAS MANEUVERING THE CART INTO PLACE  HE FELT A SHARP PAIN IN HIS BACK JUST BELOW THE LEFT SHOULDER BLADE.</v>
          </cell>
          <cell r="J6" t="str">
            <v>30091084764-0001</v>
          </cell>
          <cell r="K6" t="str">
            <v>PRESS ASSISTANT</v>
          </cell>
          <cell r="L6">
            <v>40095</v>
          </cell>
          <cell r="M6" t="str">
            <v>APPLETON:  PRESS ASSISTANT</v>
          </cell>
          <cell r="N6" t="str">
            <v>STRAIN:  UPPER BACK</v>
          </cell>
          <cell r="O6" t="str">
            <v>IND</v>
          </cell>
        </row>
        <row r="7">
          <cell r="C7" t="str">
            <v>APPLETON</v>
          </cell>
          <cell r="D7">
            <v>6056.7</v>
          </cell>
          <cell r="E7">
            <v>1</v>
          </cell>
          <cell r="F7" t="str">
            <v>STRUCK AGAINST/STEPPED ON: STATIONARY OBJECT</v>
          </cell>
          <cell r="G7" t="str">
            <v>KNEE</v>
          </cell>
          <cell r="H7" t="str">
            <v>SPRAIN</v>
          </cell>
          <cell r="I7" t="str">
            <v>EMPLOYEE FELT TEAR BURN IN RIGHT KNEE</v>
          </cell>
          <cell r="J7" t="str">
            <v>30100641210-0001</v>
          </cell>
          <cell r="K7" t="str">
            <v>ASST  PRESS</v>
          </cell>
          <cell r="L7">
            <v>40325</v>
          </cell>
          <cell r="M7" t="str">
            <v>APPLETON:  ASST  PRESS</v>
          </cell>
          <cell r="N7" t="str">
            <v>SPRAIN:  KNEE</v>
          </cell>
          <cell r="O7" t="str">
            <v>MED</v>
          </cell>
        </row>
        <row r="8">
          <cell r="C8" t="str">
            <v>BEMIS CLYSAR</v>
          </cell>
          <cell r="D8">
            <v>480.95</v>
          </cell>
          <cell r="E8">
            <v>1</v>
          </cell>
          <cell r="F8" t="str">
            <v>CUT, PUNCTURED, SCRAPE: HAND TOOL, UTENSIL; NOT POWERED</v>
          </cell>
          <cell r="G8" t="str">
            <v>FINGER</v>
          </cell>
          <cell r="H8" t="str">
            <v>LACERATION</v>
          </cell>
          <cell r="I8" t="str">
            <v>EMPLOYEE WAS CUT BY CO-WORKER S ROLLING BLADE CUTTER - SUSTAINED LACERATION TO 5TH DIGIT OF LEFT HAND</v>
          </cell>
          <cell r="J8" t="str">
            <v>30090814914-0001</v>
          </cell>
          <cell r="K8" t="str">
            <v>OPERATIONS TECH</v>
          </cell>
          <cell r="L8">
            <v>40042</v>
          </cell>
          <cell r="M8" t="str">
            <v>BEMIS CLYSAR:  OPERATIONS TECH</v>
          </cell>
          <cell r="N8" t="str">
            <v>LACERATION:  FINGER</v>
          </cell>
          <cell r="O8" t="str">
            <v>MED</v>
          </cell>
        </row>
        <row r="9">
          <cell r="C9" t="str">
            <v>BEMIS CLYSAR</v>
          </cell>
          <cell r="D9">
            <v>8.5500000000000007</v>
          </cell>
          <cell r="E9">
            <v>1</v>
          </cell>
          <cell r="F9" t="str">
            <v>MISCELLANEOUS: CUMULATIVE (ALL OTHER)</v>
          </cell>
          <cell r="G9" t="str">
            <v>WRIST</v>
          </cell>
          <cell r="H9" t="str">
            <v>CARPAL TUNNEL SYNDROME</v>
          </cell>
          <cell r="I9" t="str">
            <v>EMPLOYEE EXPERIENCING NUMBNESS AND TINGLING IN HANDS. DIAGNOSED WITH MILD CARPAL TUNNEL</v>
          </cell>
          <cell r="J9" t="str">
            <v>30100286067-0001</v>
          </cell>
          <cell r="K9" t="str">
            <v>FINISHING OPERA</v>
          </cell>
          <cell r="L9">
            <v>40233</v>
          </cell>
          <cell r="M9" t="str">
            <v>BEMIS CLYSAR:  FINISHING OPERA</v>
          </cell>
          <cell r="N9" t="str">
            <v>CARPAL TUNNEL SYNDROME:  WRIST</v>
          </cell>
          <cell r="O9" t="str">
            <v>MED</v>
          </cell>
        </row>
        <row r="10">
          <cell r="C10" t="str">
            <v>BEMIS CLYSAR</v>
          </cell>
          <cell r="D10">
            <v>83.63</v>
          </cell>
          <cell r="E10">
            <v>1</v>
          </cell>
          <cell r="F10" t="str">
            <v>MISCELLANEOUS: FOREIGN MATTER (BODY) IN EYE(S)</v>
          </cell>
          <cell r="G10" t="str">
            <v>EYES</v>
          </cell>
          <cell r="H10" t="str">
            <v>FOREIGN BODY (EYE)</v>
          </cell>
          <cell r="I10" t="str">
            <v>EMPLOYEE FELT A FOREIGN BODY IN HIS EYE.</v>
          </cell>
          <cell r="J10" t="str">
            <v>30100122911-0001</v>
          </cell>
          <cell r="K10" t="str">
            <v>MECHANIC</v>
          </cell>
          <cell r="L10">
            <v>40189</v>
          </cell>
          <cell r="M10" t="str">
            <v>BEMIS CLYSAR:  MECHANIC</v>
          </cell>
          <cell r="N10" t="str">
            <v>FOREIGN BODY (EYE):  EYES</v>
          </cell>
          <cell r="O10" t="str">
            <v>MED</v>
          </cell>
        </row>
        <row r="11">
          <cell r="C11" t="str">
            <v>BEMIS CLYSAR</v>
          </cell>
          <cell r="D11">
            <v>725.45</v>
          </cell>
          <cell r="E11">
            <v>1</v>
          </cell>
          <cell r="F11" t="str">
            <v>MISCELLANEOUS: OTHER MISCELLANEOUS, NOC</v>
          </cell>
          <cell r="G11" t="str">
            <v>HAND</v>
          </cell>
          <cell r="H11" t="str">
            <v>CONTUSION (BRUISE, SKIN SURFACE)</v>
          </cell>
          <cell r="I11" t="str">
            <v>MAST SHIELD FELL JARRING EMPLOYEE S RIGHT HAND</v>
          </cell>
          <cell r="J11" t="str">
            <v>30100313877-0001</v>
          </cell>
          <cell r="K11" t="str">
            <v>PROCESS OPERATO</v>
          </cell>
          <cell r="L11">
            <v>40251</v>
          </cell>
          <cell r="M11" t="str">
            <v>BEMIS CLYSAR:  PROCESS OPERATO</v>
          </cell>
          <cell r="N11" t="str">
            <v>CONTUSION (BRUISE, SKIN SURFACE):  HAND</v>
          </cell>
          <cell r="O11" t="str">
            <v>MED</v>
          </cell>
        </row>
        <row r="12">
          <cell r="C12" t="str">
            <v>BEMIS CLYSAR</v>
          </cell>
          <cell r="D12">
            <v>42.25</v>
          </cell>
          <cell r="E12">
            <v>1</v>
          </cell>
          <cell r="F12" t="str">
            <v>MISCELLANEOUS: STRESS</v>
          </cell>
          <cell r="G12" t="str">
            <v>NO INJURY</v>
          </cell>
          <cell r="H12" t="str">
            <v>NO PHYSICAL INJURY</v>
          </cell>
          <cell r="I12" t="str">
            <v>EMPLOYEE ALLEGES WORKPLACE HARASSMENT HAS CAUSED HER STRESS THAT MAKES HER UNABLE TO FUNCTION.</v>
          </cell>
          <cell r="J12" t="str">
            <v>30091200549-0001</v>
          </cell>
          <cell r="K12">
            <v>0</v>
          </cell>
          <cell r="L12">
            <v>40168</v>
          </cell>
          <cell r="M12" t="str">
            <v xml:space="preserve">BEMIS CLYSAR:  </v>
          </cell>
          <cell r="N12" t="str">
            <v>NO PHYSICAL INJURY:  NO INJURY</v>
          </cell>
          <cell r="O12" t="str">
            <v>MED</v>
          </cell>
        </row>
        <row r="13">
          <cell r="C13" t="str">
            <v>BEMIS CLYSAR</v>
          </cell>
          <cell r="D13">
            <v>44202.18</v>
          </cell>
          <cell r="E13">
            <v>1</v>
          </cell>
          <cell r="F13" t="str">
            <v>STRAIN OR INJURY BY: PUSHING OR PULLING</v>
          </cell>
          <cell r="G13" t="str">
            <v>UPPER ARM</v>
          </cell>
          <cell r="H13" t="str">
            <v>STRAIN</v>
          </cell>
          <cell r="I13" t="str">
            <v>EMPLOYEE FELT PAIN IN RIGHT SHOULDER BLADE AND RIGHT BICEP WHEN PULLING A ROPE.</v>
          </cell>
          <cell r="J13" t="str">
            <v>20090718233-0001</v>
          </cell>
          <cell r="K13" t="str">
            <v>PRODUCTION OPER</v>
          </cell>
          <cell r="L13">
            <v>40016</v>
          </cell>
          <cell r="M13" t="str">
            <v>BEMIS CLYSAR:  PRODUCTION OPER</v>
          </cell>
          <cell r="N13" t="str">
            <v>STRAIN:  UPPER ARM</v>
          </cell>
          <cell r="O13" t="str">
            <v>IND</v>
          </cell>
        </row>
        <row r="14">
          <cell r="C14" t="str">
            <v>BEMIS CLYSAR</v>
          </cell>
          <cell r="D14">
            <v>1319.58</v>
          </cell>
          <cell r="E14">
            <v>1</v>
          </cell>
          <cell r="F14" t="str">
            <v>STRAIN OR INJURY BY: TWISTING</v>
          </cell>
          <cell r="G14" t="str">
            <v>LOWER BACK</v>
          </cell>
          <cell r="H14" t="str">
            <v>STRAIN</v>
          </cell>
          <cell r="I14" t="str">
            <v>EMPLOYEE WAS PREPARING THE FLOOR TO PAINT AND FELT LOW BACK PAIN.</v>
          </cell>
          <cell r="J14" t="str">
            <v>30100502062-0001</v>
          </cell>
          <cell r="K14" t="str">
            <v>PROCESS OPERATO</v>
          </cell>
          <cell r="L14">
            <v>40306</v>
          </cell>
          <cell r="M14" t="str">
            <v>BEMIS CLYSAR:  PROCESS OPERATO</v>
          </cell>
          <cell r="N14" t="str">
            <v>STRAIN:  LOWER BACK</v>
          </cell>
          <cell r="O14" t="str">
            <v>IND</v>
          </cell>
        </row>
        <row r="15">
          <cell r="C15" t="str">
            <v>BEMIS CLYSAR</v>
          </cell>
          <cell r="D15">
            <v>382.93</v>
          </cell>
          <cell r="E15">
            <v>1</v>
          </cell>
          <cell r="F15" t="str">
            <v>STRUCK OR INJURED BY: STRUCK OR INJURED BY, NOC</v>
          </cell>
          <cell r="G15" t="str">
            <v>NECK</v>
          </cell>
          <cell r="H15" t="str">
            <v>CONTUSION (BRUISE, SKIN SURFACE)</v>
          </cell>
          <cell r="I15" t="str">
            <v>EMPLOYEE FELT SOMETHING HIT HER RIGHT TEMPLE.</v>
          </cell>
          <cell r="J15" t="str">
            <v>30091153949-0001</v>
          </cell>
          <cell r="K15" t="str">
            <v>PROCESS OPERATO</v>
          </cell>
          <cell r="L15">
            <v>40144</v>
          </cell>
          <cell r="M15" t="str">
            <v>BEMIS CLYSAR:  PROCESS OPERATO</v>
          </cell>
          <cell r="N15" t="str">
            <v>CONTUSION (BRUISE, SKIN SURFACE):  NECK</v>
          </cell>
          <cell r="O15" t="str">
            <v>MED</v>
          </cell>
        </row>
        <row r="16">
          <cell r="C16" t="str">
            <v>BEMIS GRAPHICS</v>
          </cell>
          <cell r="D16">
            <v>0</v>
          </cell>
          <cell r="E16">
            <v>1</v>
          </cell>
          <cell r="F16" t="str">
            <v>FALL OR SLIP INJURY: FALL/SLIP ON ICE OR SNOW</v>
          </cell>
          <cell r="G16" t="str">
            <v>LOWER BACK</v>
          </cell>
          <cell r="H16" t="str">
            <v>STRAIN</v>
          </cell>
          <cell r="I16" t="str">
            <v>WHEN THE EMPLOYEE ARRIVED AT WORK THE PARKING LOT WAS SNOW COVERED AND DRIFTED. SHE TOOK THREE STEPS FROM THE CAR AND SLID ON ICE HIDDEN UNDER THE SNOW WHICH CAUSED HER TO FALL. IN DOING SO  SHE TWISTED SIDEWAYS AND LANDED ON HER LEFT HIP.</v>
          </cell>
          <cell r="J16" t="str">
            <v>30091280363-0001</v>
          </cell>
          <cell r="K16" t="str">
            <v>INVOICING CLERK</v>
          </cell>
          <cell r="L16">
            <v>40156</v>
          </cell>
          <cell r="M16" t="str">
            <v>BEMIS GRAPHICS:  INVOICING CLERK</v>
          </cell>
          <cell r="N16" t="str">
            <v>STRAIN:  LOWER BACK</v>
          </cell>
          <cell r="O16" t="str">
            <v>MED</v>
          </cell>
        </row>
        <row r="17">
          <cell r="C17" t="str">
            <v>BEMIS SPECIALTY FILMS</v>
          </cell>
          <cell r="D17">
            <v>968.08</v>
          </cell>
          <cell r="E17">
            <v>1</v>
          </cell>
          <cell r="F17" t="str">
            <v>CAUGHT IN OR BETWEEN: CAUGHT IN, UNDER OR BETWEEN, NOC</v>
          </cell>
          <cell r="G17" t="str">
            <v>FINGER</v>
          </cell>
          <cell r="H17" t="str">
            <v>CONTUSION (BRUISE, SKIN SURFACE)</v>
          </cell>
          <cell r="I17" t="str">
            <v>THE ASSISTANT AND OPERATOR HAD PUT IN THE CUT BACK EXTENSIONS AND ROLLED IN THE CUT BACK.  THE ASSISTANT WAS HOLDING THE CUT BACK WITH THEIR LEFT HAND WHILE LOWERING THE CUT BACK COVER SO THE CUT BACK COULD BE SECURED.  WHEN THE EE LOWERED THE COVER TO SE</v>
          </cell>
          <cell r="J17" t="str">
            <v>30091258600-0001</v>
          </cell>
          <cell r="K17">
            <v>0</v>
          </cell>
          <cell r="L17">
            <v>40136</v>
          </cell>
          <cell r="M17" t="str">
            <v xml:space="preserve">BEMIS SPECIALTY FILMS:  </v>
          </cell>
          <cell r="N17" t="str">
            <v>CONTUSION (BRUISE, SKIN SURFACE):  FINGER</v>
          </cell>
          <cell r="O17" t="str">
            <v>MED</v>
          </cell>
        </row>
        <row r="18">
          <cell r="C18" t="str">
            <v>BEMIS SPECIALTY FILMS</v>
          </cell>
          <cell r="D18">
            <v>656.25</v>
          </cell>
          <cell r="E18">
            <v>1</v>
          </cell>
          <cell r="F18" t="str">
            <v>CAUGHT IN OR BETWEEN: CAUGHT IN, UNDER OR BETWEEN, NOC</v>
          </cell>
          <cell r="G18" t="str">
            <v>FINGER</v>
          </cell>
          <cell r="H18" t="str">
            <v>FRACTURE</v>
          </cell>
          <cell r="I18" t="str">
            <v>WHILE WAITING FOR THE ROLLS TO COME DOWN  HER HAND WAS RESTING ON THE TABLE.  WHEN THE ROLL CAME DOWN  IT SMASHED HER FINGER INTO THE RAIL GUARD</v>
          </cell>
          <cell r="J18" t="str">
            <v>30100658607-0001</v>
          </cell>
          <cell r="K18" t="str">
            <v>SUMMER HELP</v>
          </cell>
          <cell r="L18">
            <v>40341</v>
          </cell>
          <cell r="M18" t="str">
            <v>BEMIS SPECIALTY FILMS:  SUMMER HELP</v>
          </cell>
          <cell r="N18" t="str">
            <v>FRACTURE:  FINGER</v>
          </cell>
          <cell r="O18" t="str">
            <v>MED</v>
          </cell>
        </row>
        <row r="19">
          <cell r="C19" t="str">
            <v>BEMIS SPECIALTY FILMS</v>
          </cell>
          <cell r="D19">
            <v>3411.72</v>
          </cell>
          <cell r="E19">
            <v>1</v>
          </cell>
          <cell r="F19" t="str">
            <v>CAUGHT IN OR BETWEEN: MACHINE/MACHINERY</v>
          </cell>
          <cell r="G19" t="str">
            <v>FINGER</v>
          </cell>
          <cell r="H19" t="str">
            <v>LACERATION</v>
          </cell>
          <cell r="I19" t="str">
            <v>EE WAS HELPING THE OPERATOR UNLOAD A ROLL FROM THE REWIND OF 17 COATER.  THEY PLACED THE SLING AROUND THE ROLL (1800# AND 55-3/4 INCHES).  THE OPERATOR TIGHTENED UP THE SLING AND OPENED THE CHUCKS.  THE SIDE THAT THE EE WAS AT (DRIVE SIDE) RELEASED FIRST</v>
          </cell>
          <cell r="J19" t="str">
            <v>20090801256-0001</v>
          </cell>
          <cell r="K19" t="str">
            <v>ASST OPER, EXTR</v>
          </cell>
          <cell r="L19">
            <v>40027</v>
          </cell>
          <cell r="M19" t="str">
            <v>BEMIS SPECIALTY FILMS:  ASST OPER, EXTR</v>
          </cell>
          <cell r="N19" t="str">
            <v>LACERATION:  FINGER</v>
          </cell>
          <cell r="O19" t="str">
            <v>MED</v>
          </cell>
        </row>
        <row r="20">
          <cell r="C20" t="str">
            <v>BEMIS SPECIALTY FILMS</v>
          </cell>
          <cell r="D20">
            <v>1064.03</v>
          </cell>
          <cell r="E20">
            <v>1</v>
          </cell>
          <cell r="F20" t="str">
            <v>CUT, PUNCTURED, SCRAPE: CUT, PUNCTURED, SCRAPED, NOC</v>
          </cell>
          <cell r="G20" t="str">
            <v>FINGER</v>
          </cell>
          <cell r="H20" t="str">
            <v>LACERATION</v>
          </cell>
          <cell r="I20" t="str">
            <v>BOBBY WAS TRYING TO UNHOOK A RESIN HOSE FROM THE HOOK-UP FOR  1 EXTRUDER.  HE HAD BOTH HANDS ON THE END OF THE HOSE WHEN THE RESIN LINE LOOSENED UP AND IT SLIPPED THROUGH HIS HANDS AND HIS MIDDLE FINGER CAUGHT THE END OF HOSE CLAMP CAUSING A CUT.</v>
          </cell>
          <cell r="J20" t="str">
            <v>30090948935-0001</v>
          </cell>
          <cell r="K20" t="str">
            <v>ASST OPER  EXTR</v>
          </cell>
          <cell r="L20">
            <v>40069</v>
          </cell>
          <cell r="M20" t="str">
            <v>BEMIS SPECIALTY FILMS:  ASST OPER  EXTR</v>
          </cell>
          <cell r="N20" t="str">
            <v>LACERATION:  FINGER</v>
          </cell>
          <cell r="O20" t="str">
            <v>MED</v>
          </cell>
        </row>
        <row r="21">
          <cell r="C21" t="str">
            <v>BEMIS SPECIALTY FILMS</v>
          </cell>
          <cell r="D21">
            <v>0</v>
          </cell>
          <cell r="E21">
            <v>1</v>
          </cell>
          <cell r="F21" t="str">
            <v>CUT, PUNCTURED, SCRAPE: CUT, PUNCTURED, SCRAPED, NOC</v>
          </cell>
          <cell r="G21" t="str">
            <v>FINGER</v>
          </cell>
          <cell r="H21" t="str">
            <v>LACERATION</v>
          </cell>
          <cell r="I21" t="str">
            <v>OPERATOR WAS SETTING UP REWINDER FOR THE NEXT ORDER.  MOVED SLITTER INTO PLACED AND WAS GOING TO TIGHTEN MANDRIL WITH ALLEN WRENCH WHEN MANDRIL MOVED CAUSING FINGER TO COME IN CONTACT WITH SLITTER BLADE.</v>
          </cell>
          <cell r="J21" t="str">
            <v>30100304858-0001</v>
          </cell>
          <cell r="K21" t="str">
            <v>OPERATOR  REWIN</v>
          </cell>
          <cell r="L21">
            <v>40241</v>
          </cell>
          <cell r="M21" t="str">
            <v>BEMIS SPECIALTY FILMS:  OPERATOR  REWIN</v>
          </cell>
          <cell r="N21" t="str">
            <v>LACERATION:  FINGER</v>
          </cell>
          <cell r="O21" t="str">
            <v>MED</v>
          </cell>
        </row>
        <row r="22">
          <cell r="C22" t="str">
            <v>BEMIS SPECIALTY FILMS</v>
          </cell>
          <cell r="D22">
            <v>1304.94</v>
          </cell>
          <cell r="E22">
            <v>1</v>
          </cell>
          <cell r="F22" t="str">
            <v>CUT, PUNCTURED, SCRAPE: CUT, PUNCTURED, SCRAPED, NOC</v>
          </cell>
          <cell r="G22" t="str">
            <v>FINGER</v>
          </cell>
          <cell r="H22" t="str">
            <v>LACERATION</v>
          </cell>
          <cell r="I22" t="str">
            <v>WHILE PULLING OUT SHAFT FROM SET OF FINISHED ROLLS ON THE EAST END OF THE ROLL TABLE  THE EE WENT TO PLACE THE SHAFT ON THE TABLE.  CORE CHUCK STILL IN SHAFT WHEN PULLING IT OUT AND MOVING IT TO THE TABLE.  IN PROCESS OF PLACING SHAFT ON TABLE  CHUCK CAUG</v>
          </cell>
          <cell r="J22" t="str">
            <v>30100468879-0001</v>
          </cell>
          <cell r="K22" t="str">
            <v>ASST OPER  REWI</v>
          </cell>
          <cell r="L22">
            <v>40284</v>
          </cell>
          <cell r="M22" t="str">
            <v>BEMIS SPECIALTY FILMS:  ASST OPER  REWI</v>
          </cell>
          <cell r="N22" t="str">
            <v>LACERATION:  FINGER</v>
          </cell>
          <cell r="O22" t="str">
            <v>MED</v>
          </cell>
        </row>
        <row r="23">
          <cell r="C23" t="str">
            <v>BEMIS SPECIALTY FILMS</v>
          </cell>
          <cell r="D23">
            <v>656.25</v>
          </cell>
          <cell r="E23">
            <v>1</v>
          </cell>
          <cell r="F23" t="str">
            <v>CUT, PUNCTURED, SCRAPE: CUT, PUNCTURED, SCRAPED, NOC</v>
          </cell>
          <cell r="G23" t="str">
            <v>FOREARM</v>
          </cell>
          <cell r="H23" t="str">
            <v>LACERATION</v>
          </cell>
          <cell r="I23" t="str">
            <v>EE LOST BALANCE AND SLIPPED INTO THE DOCTOR BLADE CUTTING HIS FOREARM</v>
          </cell>
          <cell r="J23" t="str">
            <v>30100682720-0001</v>
          </cell>
          <cell r="K23" t="str">
            <v>ASST OPER  EXTR</v>
          </cell>
          <cell r="L23">
            <v>40357</v>
          </cell>
          <cell r="M23" t="str">
            <v>BEMIS SPECIALTY FILMS:  ASST OPER  EXTR</v>
          </cell>
          <cell r="N23" t="str">
            <v>LACERATION:  FOREARM</v>
          </cell>
          <cell r="O23" t="str">
            <v>MED</v>
          </cell>
        </row>
        <row r="24">
          <cell r="C24" t="str">
            <v>BEMIS SPECIALTY FILMS</v>
          </cell>
          <cell r="D24">
            <v>2489.17</v>
          </cell>
          <cell r="E24">
            <v>1</v>
          </cell>
          <cell r="F24" t="str">
            <v>CUT, PUNCTURED, SCRAPE: CUT, PUNCTURED, SCRAPED, NOC</v>
          </cell>
          <cell r="G24" t="str">
            <v>THUMB</v>
          </cell>
          <cell r="H24" t="str">
            <v>LACERATION</v>
          </cell>
          <cell r="I24" t="str">
            <v>EE WAS REMOVING A MAKEREADY ROLL FROM THE REWIND OF 20 PRESS WITH THE AID OF THE SETUP ASSISTANT.  EE RELEASED THE AIR FROM THE SHAFT TO ALLOW REMOVAL.  THE AIR WAS OUT AND EE S THUMB WAS STILL ON THE VALVE.  THE SETUP ASSISTANT PUSHED THE ROLL NOT AWARE</v>
          </cell>
          <cell r="J24" t="str">
            <v>30100468780-0001</v>
          </cell>
          <cell r="K24" t="str">
            <v>ASST OPER  FLEX</v>
          </cell>
          <cell r="L24">
            <v>40287</v>
          </cell>
          <cell r="M24" t="str">
            <v>BEMIS SPECIALTY FILMS:  ASST OPER  FLEX</v>
          </cell>
          <cell r="N24" t="str">
            <v>LACERATION:  THUMB</v>
          </cell>
          <cell r="O24" t="str">
            <v>MED</v>
          </cell>
        </row>
        <row r="25">
          <cell r="C25" t="str">
            <v>BEMIS SPECIALTY FILMS</v>
          </cell>
          <cell r="D25">
            <v>612.11</v>
          </cell>
          <cell r="E25">
            <v>1</v>
          </cell>
          <cell r="F25" t="str">
            <v>FALL OR SLIP INJURY: FALL, SLIP OR TRIP, NOC</v>
          </cell>
          <cell r="G25" t="str">
            <v>ELBOW</v>
          </cell>
          <cell r="H25" t="str">
            <v>CONTUSION (BRUISE, SKIN SURFACE)</v>
          </cell>
          <cell r="I25" t="str">
            <v>EMPLOYEE WAS FACING BACKWARDS IN HER CHAIR, WHEN SHE WENT TO TURN AROUND TO FACE HER MACHINE, SHE TIPPED OVER BACKWARDS.  EE ISN'T SURE IF HER ELBOW HIT THE FLOOR OR THE BOTTOM OF THE QA TABLE.</v>
          </cell>
          <cell r="J25" t="str">
            <v>20090801782-0001</v>
          </cell>
          <cell r="K25" t="str">
            <v>ASST OPER, LAMI</v>
          </cell>
          <cell r="L25">
            <v>40014</v>
          </cell>
          <cell r="M25" t="str">
            <v>BEMIS SPECIALTY FILMS:  ASST OPER, LAMI</v>
          </cell>
          <cell r="N25" t="str">
            <v>CONTUSION (BRUISE, SKIN SURFACE):  ELBOW</v>
          </cell>
          <cell r="O25" t="str">
            <v>MED</v>
          </cell>
        </row>
        <row r="26">
          <cell r="C26" t="str">
            <v>BEMIS SPECIALTY FILMS</v>
          </cell>
          <cell r="D26">
            <v>1327.17</v>
          </cell>
          <cell r="E26">
            <v>1</v>
          </cell>
          <cell r="F26" t="str">
            <v>FALL OR SLIP INJURY: FALL/SLIP ON ICE OR SNOW</v>
          </cell>
          <cell r="G26" t="str">
            <v>WRIST</v>
          </cell>
          <cell r="H26" t="str">
            <v>SPRAIN</v>
          </cell>
          <cell r="I26" t="str">
            <v>AT APPROX. 510AM WHILE WALKING IN THE PARKING LOT THE EE SLIPPED AND FELL ON HIS RIGHT SIDE.  EE WAS WALKING SLOW AND SHUFFLING HIS FEET DUE TO THE ICY CONDITIONS SHORTLY AFTER THE LOT WAS PLOWED.  EVEN BEING AS CAUTIOUS AS HE WAS HE STILL HT A PATCH OF I</v>
          </cell>
          <cell r="J26" t="str">
            <v>30100110241-0001</v>
          </cell>
          <cell r="K26">
            <v>0</v>
          </cell>
          <cell r="L26">
            <v>40156</v>
          </cell>
          <cell r="M26" t="str">
            <v xml:space="preserve">BEMIS SPECIALTY FILMS:  </v>
          </cell>
          <cell r="N26" t="str">
            <v>SPRAIN:  WRIST</v>
          </cell>
          <cell r="O26" t="str">
            <v>MED</v>
          </cell>
        </row>
        <row r="27">
          <cell r="C27" t="str">
            <v>BEMIS SPECIALTY FILMS</v>
          </cell>
          <cell r="D27">
            <v>492.26</v>
          </cell>
          <cell r="E27">
            <v>1</v>
          </cell>
          <cell r="F27" t="str">
            <v>MISCELLANEOUS: OTHER MISCELLANEOUS, NOC</v>
          </cell>
          <cell r="G27" t="str">
            <v>HAND</v>
          </cell>
          <cell r="H27" t="str">
            <v>ALL OTHER INJURIES, NOC</v>
          </cell>
          <cell r="I27" t="str">
            <v>EE WORKING IN NORTH CHILLER ROOM DOING CLEAN UP DUTIES  DUSTING CHILLERS  VACUUM SWEEPING FLOOR  PICKING UP TRASH  THROWING AWAY.  EE WAS WASHING HANDS IN SINK IN MTCE SHOP.  SHORTLY AFTER HE NOTICED RASH BEGINNING TO FORM ON BOTH OF HANDS.  SHORT TIME LA</v>
          </cell>
          <cell r="J27" t="str">
            <v>30100448456-0001</v>
          </cell>
          <cell r="K27" t="str">
            <v>MTCE I</v>
          </cell>
          <cell r="L27">
            <v>40266</v>
          </cell>
          <cell r="M27" t="str">
            <v>BEMIS SPECIALTY FILMS:  MTCE I</v>
          </cell>
          <cell r="N27" t="str">
            <v>ALL OTHER INJURIES, NOC:  HAND</v>
          </cell>
          <cell r="O27" t="str">
            <v>MED</v>
          </cell>
        </row>
        <row r="28">
          <cell r="C28" t="str">
            <v>BEMIS SPECIALTY FILMS</v>
          </cell>
          <cell r="D28">
            <v>10992.26</v>
          </cell>
          <cell r="E28">
            <v>1</v>
          </cell>
          <cell r="F28" t="str">
            <v>STRAIN OR INJURY BY: BENDING</v>
          </cell>
          <cell r="G28" t="str">
            <v>KNEE</v>
          </cell>
          <cell r="H28" t="str">
            <v>STRAIN</v>
          </cell>
          <cell r="I28" t="str">
            <v>BANDING A SKID AND WENT TO STAND UP AND FELT A PULL IN HER LEFT KNEE</v>
          </cell>
          <cell r="J28" t="str">
            <v>30100328943-0001</v>
          </cell>
          <cell r="K28" t="str">
            <v>ROLL WRAPPER</v>
          </cell>
          <cell r="L28">
            <v>40260</v>
          </cell>
          <cell r="M28" t="str">
            <v>BEMIS SPECIALTY FILMS:  ROLL WRAPPER</v>
          </cell>
          <cell r="N28" t="str">
            <v>STRAIN:  KNEE</v>
          </cell>
          <cell r="O28" t="str">
            <v>MED</v>
          </cell>
        </row>
        <row r="29">
          <cell r="C29" t="str">
            <v>BEMIS SPECIALTY FILMS</v>
          </cell>
          <cell r="D29">
            <v>527.85</v>
          </cell>
          <cell r="E29">
            <v>1</v>
          </cell>
          <cell r="F29" t="str">
            <v>STRAIN OR INJURY BY: LIFTING</v>
          </cell>
          <cell r="G29" t="str">
            <v>LOWER BACK</v>
          </cell>
          <cell r="H29" t="str">
            <v>STRAIN</v>
          </cell>
          <cell r="I29" t="str">
            <v>EE WENT TO LIFT A FULL WATER JUG FOR WATER COOLER  @43   FROM THE FLOOR. WHEN HE LIFTED THE BOTTLE HE FELT PAIN IN HIS LOWER BACK.</v>
          </cell>
          <cell r="J29" t="str">
            <v>30090814952-0001</v>
          </cell>
          <cell r="K29" t="str">
            <v>MATERIAL BLENDE</v>
          </cell>
          <cell r="L29">
            <v>40041</v>
          </cell>
          <cell r="M29" t="str">
            <v>BEMIS SPECIALTY FILMS:  MATERIAL BLENDE</v>
          </cell>
          <cell r="N29" t="str">
            <v>STRAIN:  LOWER BACK</v>
          </cell>
          <cell r="O29" t="str">
            <v>MED</v>
          </cell>
        </row>
        <row r="30">
          <cell r="C30" t="str">
            <v>BEMIS SPECIALTY FILMS</v>
          </cell>
          <cell r="D30">
            <v>3500</v>
          </cell>
          <cell r="E30">
            <v>1</v>
          </cell>
          <cell r="F30" t="str">
            <v>STRAIN OR INJURY BY: OVEREXERTION</v>
          </cell>
          <cell r="G30" t="str">
            <v>WRIST</v>
          </cell>
          <cell r="H30" t="str">
            <v>STRAIN</v>
          </cell>
          <cell r="I30" t="str">
            <v>EE COMPAINED OF VARYING WRIST PAIN AND PAIN  IN HIS FINGERS - ON WORST DAY  WRIST LOCKS UP.  HE STATED THAT HE COULD HAVE REPORTED IT ABOUT 10 YEARS AGO BUT DIDN T</v>
          </cell>
          <cell r="J30" t="str">
            <v>30100664978-0001</v>
          </cell>
          <cell r="K30" t="str">
            <v>OPER  PLATEMAKE</v>
          </cell>
          <cell r="L30">
            <v>40345</v>
          </cell>
          <cell r="M30" t="str">
            <v>BEMIS SPECIALTY FILMS:  OPER  PLATEMAKE</v>
          </cell>
          <cell r="N30" t="str">
            <v>STRAIN:  WRIST</v>
          </cell>
          <cell r="O30" t="str">
            <v>MED</v>
          </cell>
        </row>
        <row r="31">
          <cell r="C31" t="str">
            <v>BEMIS SPECIALTY FILMS</v>
          </cell>
          <cell r="D31">
            <v>852.78</v>
          </cell>
          <cell r="E31">
            <v>1</v>
          </cell>
          <cell r="F31" t="str">
            <v>STRAIN OR INJURY BY: PUSHING OR PULLING</v>
          </cell>
          <cell r="G31" t="str">
            <v>ELBOW</v>
          </cell>
          <cell r="H31" t="str">
            <v>STRAIN</v>
          </cell>
          <cell r="I31" t="str">
            <v>THREW  TERM USED BY EE BUT IT IS A PUSHING MOTION TO START A SPINNING MOTION  NOT PICKING UP AND THROWING  NEW ROLL IN AND FELT PAIN IN ELBOW. TONY SAID THEY THREW 14 ROLLS A DAY AND THEY WEIGH 640 POUNDS.</v>
          </cell>
          <cell r="J31" t="str">
            <v>30090948891-0001</v>
          </cell>
          <cell r="K31" t="str">
            <v>ASST OPER  EXTR</v>
          </cell>
          <cell r="L31">
            <v>40065</v>
          </cell>
          <cell r="M31" t="str">
            <v>BEMIS SPECIALTY FILMS:  ASST OPER  EXTR</v>
          </cell>
          <cell r="N31" t="str">
            <v>STRAIN:  ELBOW</v>
          </cell>
          <cell r="O31" t="str">
            <v>MED</v>
          </cell>
        </row>
        <row r="32">
          <cell r="C32" t="str">
            <v>BEMIS SPECIALTY FILMS</v>
          </cell>
          <cell r="D32">
            <v>786.3</v>
          </cell>
          <cell r="E32">
            <v>1</v>
          </cell>
          <cell r="F32" t="str">
            <v>STRAIN OR INJURY BY: PUSHING OR PULLING</v>
          </cell>
          <cell r="G32" t="str">
            <v>LOWER BACK</v>
          </cell>
          <cell r="H32" t="str">
            <v>STRAIN</v>
          </cell>
          <cell r="I32" t="str">
            <v>EE WAS REMOVING A HUB ASSEMBLY  21   FROM THE CYLINDER.  CYLINDER WAS ON BOTTOM CRADLE OF THE CYLINDER CART.  EE SLID THE ASSEMBLY OFF THE JOURNAL OF THE CYLINDER IT BECAME STUCK.  EE JERKED ASSEMBLY  AND IT GAVE WAY.  EE FELT A SHARP PAIN IN HIS LOWER BA</v>
          </cell>
          <cell r="J32" t="str">
            <v>30090822097-0001</v>
          </cell>
          <cell r="K32" t="str">
            <v>ASST OPER  FLEX</v>
          </cell>
          <cell r="L32">
            <v>40037</v>
          </cell>
          <cell r="M32" t="str">
            <v>BEMIS SPECIALTY FILMS:  ASST OPER  FLEX</v>
          </cell>
          <cell r="N32" t="str">
            <v>STRAIN:  LOWER BACK</v>
          </cell>
          <cell r="O32" t="str">
            <v>MED</v>
          </cell>
        </row>
        <row r="33">
          <cell r="C33" t="str">
            <v>BEMIS SPECIALTY FILMS</v>
          </cell>
          <cell r="D33">
            <v>2192.2800000000002</v>
          </cell>
          <cell r="E33">
            <v>1</v>
          </cell>
          <cell r="F33" t="str">
            <v>STRAIN OR INJURY BY: PUSHING OR PULLING</v>
          </cell>
          <cell r="G33" t="str">
            <v>NECK</v>
          </cell>
          <cell r="H33" t="str">
            <v>STRAIN</v>
          </cell>
          <cell r="I33" t="str">
            <v>EE PULLING 28 IN 457 LB ROLL FROM THE CONVEYOR ROLL WRAPPING SCALE AND NOTICED A PAIN IN THEIR NECK</v>
          </cell>
          <cell r="J33" t="str">
            <v>30090941235-0001</v>
          </cell>
          <cell r="K33" t="str">
            <v>ROLL WRAPPER</v>
          </cell>
          <cell r="L33">
            <v>40046</v>
          </cell>
          <cell r="M33" t="str">
            <v>BEMIS SPECIALTY FILMS:  ROLL WRAPPER</v>
          </cell>
          <cell r="N33" t="str">
            <v>STRAIN:  NECK</v>
          </cell>
          <cell r="O33" t="str">
            <v>MED</v>
          </cell>
        </row>
        <row r="34">
          <cell r="C34" t="str">
            <v>BEMIS SPECIALTY FILMS</v>
          </cell>
          <cell r="D34">
            <v>586.69000000000005</v>
          </cell>
          <cell r="E34">
            <v>1</v>
          </cell>
          <cell r="F34" t="str">
            <v>STRAIN OR INJURY BY: PUSHING OR PULLING</v>
          </cell>
          <cell r="G34" t="str">
            <v>SHOULDER</v>
          </cell>
          <cell r="H34" t="str">
            <v>STRAIN</v>
          </cell>
          <cell r="I34" t="str">
            <v>AS THE EE WAS MOVING A 585MM WIDE 154.6 POUND ROLL WITH THE TILT LOCK TO THE PALLET AT REWIND PACKING STATION 33  THE EE FELT A SLIGHT STRAIN IN HIS SHOULDER WHEN HE ROTATED TO MOVE THE ROLL FROM THE TABLE TO THE PALLET.  THIS IS A JOB THAT IS DONE 40 PLU</v>
          </cell>
          <cell r="J34" t="str">
            <v>30100121098-0001</v>
          </cell>
          <cell r="K34">
            <v>0</v>
          </cell>
          <cell r="L34">
            <v>40183</v>
          </cell>
          <cell r="M34" t="str">
            <v xml:space="preserve">BEMIS SPECIALTY FILMS:  </v>
          </cell>
          <cell r="N34" t="str">
            <v>STRAIN:  SHOULDER</v>
          </cell>
          <cell r="O34" t="str">
            <v>MED</v>
          </cell>
        </row>
        <row r="35">
          <cell r="C35" t="str">
            <v>BEMIS SPECIALTY FILMS</v>
          </cell>
          <cell r="D35">
            <v>122422.05</v>
          </cell>
          <cell r="E35">
            <v>1</v>
          </cell>
          <cell r="F35" t="str">
            <v>STRAIN OR INJURY BY: PUSHING OR PULLING</v>
          </cell>
          <cell r="G35" t="str">
            <v>SHOULDER</v>
          </cell>
          <cell r="H35" t="str">
            <v>STRAIN</v>
          </cell>
          <cell r="I35" t="str">
            <v>DURING INSTALLATION OF 44OLB LAM NIP  EE WAS ON THE RIGHT SIDE OF THE LAM SECTION ROLLING THE NIP ROLL INTO POSITION.  THE ROLL WAS NOT YET IN THE PROPER POSITION WHEN EE STEPPED DOWN ON LADDER TO GET THE MOUNTING BOLT TO SECURE THE BEARING HOUSING.  WHIL</v>
          </cell>
          <cell r="J35" t="str">
            <v>30100300893-0001</v>
          </cell>
          <cell r="K35" t="str">
            <v>MTCE I</v>
          </cell>
          <cell r="L35">
            <v>40238</v>
          </cell>
          <cell r="M35" t="str">
            <v>BEMIS SPECIALTY FILMS:  MTCE I</v>
          </cell>
          <cell r="N35" t="str">
            <v>STRAIN:  SHOULDER</v>
          </cell>
          <cell r="O35" t="str">
            <v>IND</v>
          </cell>
        </row>
        <row r="36">
          <cell r="C36" t="str">
            <v>BEMIS SPECIALTY FILMS</v>
          </cell>
          <cell r="D36">
            <v>1365.07</v>
          </cell>
          <cell r="E36">
            <v>1</v>
          </cell>
          <cell r="F36" t="str">
            <v>STRAIN OR INJURY BY: PUSHING OR PULLING</v>
          </cell>
          <cell r="G36" t="str">
            <v>SHOULDER</v>
          </cell>
          <cell r="H36" t="str">
            <v>STRAIN</v>
          </cell>
          <cell r="I36" t="str">
            <v>OPENING A ROLL UP DOOR ON BACK OF TRAILER SO COULD LOAD THE TRAILER - WHEN PULLING ON THE STRAP OF DOOR WOULD NOT OPEN MORE THAN INCH OR TWO BEFORE DOOR GOT STUCK - HAD TO USE EXTRA FORCE TO OPEN DOOR - FELT PAIN IN RT SHOULDER</v>
          </cell>
          <cell r="J36" t="str">
            <v>30090817878-0001</v>
          </cell>
          <cell r="K36" t="str">
            <v>MATERIAL HANDLE</v>
          </cell>
          <cell r="L36">
            <v>40043</v>
          </cell>
          <cell r="M36" t="str">
            <v>BEMIS SPECIALTY FILMS:  MATERIAL HANDLE</v>
          </cell>
          <cell r="N36" t="str">
            <v>STRAIN:  SHOULDER</v>
          </cell>
          <cell r="O36" t="str">
            <v>MED</v>
          </cell>
        </row>
        <row r="37">
          <cell r="C37" t="str">
            <v>BEMIS SPECIALTY FILMS</v>
          </cell>
          <cell r="D37">
            <v>57.17</v>
          </cell>
          <cell r="E37">
            <v>1</v>
          </cell>
          <cell r="F37" t="str">
            <v>STRAIN OR INJURY BY: REPETITIVE MOTION</v>
          </cell>
          <cell r="G37" t="str">
            <v>MULTIPLE PARTS</v>
          </cell>
          <cell r="H37" t="str">
            <v>MULTIPLE PHYSICAL INJURIES ONLY</v>
          </cell>
          <cell r="I37" t="str">
            <v>REPETITIVE NATURE OF JOB  INCREASED PRODUCTION ACTIVITY</v>
          </cell>
          <cell r="J37" t="str">
            <v>30100398991-0001</v>
          </cell>
          <cell r="K37" t="str">
            <v>OPERATOR  REWIN</v>
          </cell>
          <cell r="L37">
            <v>40223</v>
          </cell>
          <cell r="M37" t="str">
            <v>BEMIS SPECIALTY FILMS:  OPERATOR  REWIN</v>
          </cell>
          <cell r="N37" t="str">
            <v>MULTIPLE PHYSICAL INJURIES ONLY:  MULTIPLE PARTS</v>
          </cell>
          <cell r="O37" t="str">
            <v>MED</v>
          </cell>
        </row>
        <row r="38">
          <cell r="C38" t="str">
            <v>BEMIS SPECIALTY FILMS</v>
          </cell>
          <cell r="D38">
            <v>879.1</v>
          </cell>
          <cell r="E38">
            <v>1</v>
          </cell>
          <cell r="F38" t="str">
            <v>STRAIN OR INJURY BY: TWISTING</v>
          </cell>
          <cell r="G38" t="str">
            <v>ANKLE</v>
          </cell>
          <cell r="H38" t="str">
            <v>SPRAIN</v>
          </cell>
          <cell r="I38" t="str">
            <v>EE WENT TO EAST END OF ACCUMULATION TABLE.  STEPPED DOWN OFF OF PLATFORM AND OVER THE TRIM CHUTES TO CLEAN TOP OF ACCUMULATION TABLE RAMPS.  EE STEPPED OVER HIS RIGHT FOOT WAS AT A SLIGHT ANGLE TO THE FLOOR  SO WHEN HE PUT HIS FOOT DOWN HIS ANKLE TWISTED.</v>
          </cell>
          <cell r="J38" t="str">
            <v>30100457944-0001</v>
          </cell>
          <cell r="K38" t="str">
            <v>OPERATOR  REWIN</v>
          </cell>
          <cell r="L38">
            <v>40276</v>
          </cell>
          <cell r="M38" t="str">
            <v>BEMIS SPECIALTY FILMS:  OPERATOR  REWIN</v>
          </cell>
          <cell r="N38" t="str">
            <v>SPRAIN:  ANKLE</v>
          </cell>
          <cell r="O38" t="str">
            <v>MED</v>
          </cell>
        </row>
        <row r="39">
          <cell r="C39" t="str">
            <v>BEMIS SPECIALTY FILMS</v>
          </cell>
          <cell r="D39">
            <v>62389.120000000003</v>
          </cell>
          <cell r="E39">
            <v>1</v>
          </cell>
          <cell r="F39" t="str">
            <v>STRAIN OR INJURY BY: TWISTING</v>
          </cell>
          <cell r="G39" t="str">
            <v>KNEE</v>
          </cell>
          <cell r="H39" t="str">
            <v>STRAIN</v>
          </cell>
          <cell r="I39" t="str">
            <v>AS THE EE LIFTED THE 40  AXLE TESTER OUT OF THE ROLL HE PIVOTED TOWARD THE AXLE CART TO RETURN THE TESTER TO ITS HOME LOCATION.  WHILE PIVOTING TOWARD THE CART THE EE FELT AND HEARD HIS KNEE POP.  EE DIDN T FEEL ANY REAL PAIN SO HE CONTINUED TO WORK AND A</v>
          </cell>
          <cell r="J39" t="str">
            <v>30100110369-0001</v>
          </cell>
          <cell r="K39" t="str">
            <v>PLASTIC MFG</v>
          </cell>
          <cell r="L39">
            <v>40159</v>
          </cell>
          <cell r="M39" t="str">
            <v>BEMIS SPECIALTY FILMS:  PLASTIC MFG</v>
          </cell>
          <cell r="N39" t="str">
            <v>STRAIN:  KNEE</v>
          </cell>
          <cell r="O39" t="str">
            <v>IND</v>
          </cell>
        </row>
        <row r="40">
          <cell r="C40" t="str">
            <v>BEMIS SPECIALTY FILMS</v>
          </cell>
          <cell r="D40">
            <v>851.94</v>
          </cell>
          <cell r="E40">
            <v>1</v>
          </cell>
          <cell r="F40" t="str">
            <v>STRUCK AGAINST/STEPPED ON: NOC</v>
          </cell>
          <cell r="G40" t="str">
            <v>FACE</v>
          </cell>
          <cell r="H40" t="str">
            <v>LACERATION</v>
          </cell>
          <cell r="I40" t="str">
            <v>EE HAD PICKED UP A FINISHED ROLL IN A METAL RACK OFF OF 14 COATER.  HE WAS TRAVELING TOWARDS THE DUPLEX TO PUT THE ROLL INTO LOCATION. HE THOUGHT HE SAW SOMETHING AND SOMEONE CALLED HIS NAME FROM THE DIRECTION OF 17 COATER AND TURNED HIS HEAD TOWARDS 17 C</v>
          </cell>
          <cell r="J40" t="str">
            <v>30100143770-0001</v>
          </cell>
          <cell r="K40" t="str">
            <v>MATERIAL HANDLE</v>
          </cell>
          <cell r="L40">
            <v>40203</v>
          </cell>
          <cell r="M40" t="str">
            <v>BEMIS SPECIALTY FILMS:  MATERIAL HANDLE</v>
          </cell>
          <cell r="N40" t="str">
            <v>LACERATION:  FACE</v>
          </cell>
          <cell r="O40" t="str">
            <v>MED</v>
          </cell>
        </row>
        <row r="41">
          <cell r="C41" t="str">
            <v>BEMIS SPECIALTY FILMS</v>
          </cell>
          <cell r="D41">
            <v>1873.24</v>
          </cell>
          <cell r="E41">
            <v>1</v>
          </cell>
          <cell r="F41" t="str">
            <v>STRUCK AGAINST/STEPPED ON: STATIONARY OBJECT</v>
          </cell>
          <cell r="G41" t="str">
            <v>FOREARM</v>
          </cell>
          <cell r="H41" t="str">
            <v>CONTUSION (BRUISE, SKIN SURFACE)</v>
          </cell>
          <cell r="I41" t="str">
            <v>EE WAS WALKING TO PUSH A ROLL DOWN THE TABLE AND LOST HER FOOTING WHERE THE PLATFORM ENDS  FALLING AND STRIKING HER ARM ON THE ACCUMULATION TABLE FRAME.</v>
          </cell>
          <cell r="J41" t="str">
            <v>30091133264-0001</v>
          </cell>
          <cell r="K41">
            <v>0</v>
          </cell>
          <cell r="L41">
            <v>40129</v>
          </cell>
          <cell r="M41" t="str">
            <v xml:space="preserve">BEMIS SPECIALTY FILMS:  </v>
          </cell>
          <cell r="N41" t="str">
            <v>CONTUSION (BRUISE, SKIN SURFACE):  FOREARM</v>
          </cell>
          <cell r="O41" t="str">
            <v>MED</v>
          </cell>
        </row>
        <row r="42">
          <cell r="C42" t="str">
            <v>BEMISTAPE - WI</v>
          </cell>
          <cell r="D42">
            <v>1106.47</v>
          </cell>
          <cell r="E42">
            <v>1</v>
          </cell>
          <cell r="F42" t="str">
            <v>FALL OR SLIP INJURY: SLIPPED, DID NOT FALL</v>
          </cell>
          <cell r="G42" t="str">
            <v>CHEST</v>
          </cell>
          <cell r="H42" t="str">
            <v>STRAIN</v>
          </cell>
          <cell r="I42" t="str">
            <v>RIB STRAIN</v>
          </cell>
          <cell r="J42" t="str">
            <v>30100592010-0001</v>
          </cell>
          <cell r="K42" t="str">
            <v>ASST OPER  COAT</v>
          </cell>
          <cell r="L42">
            <v>40301</v>
          </cell>
          <cell r="M42" t="str">
            <v>BEMISTAPE - WI:  ASST OPER  COAT</v>
          </cell>
          <cell r="N42" t="str">
            <v>STRAIN:  CHEST</v>
          </cell>
          <cell r="O42" t="str">
            <v>MED</v>
          </cell>
        </row>
        <row r="43">
          <cell r="C43" t="str">
            <v>BEMISTAPE - WI</v>
          </cell>
          <cell r="D43">
            <v>854.82</v>
          </cell>
          <cell r="E43">
            <v>1</v>
          </cell>
          <cell r="F43" t="str">
            <v>STRAIN OR INJURY BY: STRAIN OR INJURY BY, NOC</v>
          </cell>
          <cell r="G43" t="str">
            <v>BACK</v>
          </cell>
          <cell r="H43" t="str">
            <v>STRAIN</v>
          </cell>
          <cell r="I43" t="str">
            <v>BACK INJURY</v>
          </cell>
          <cell r="J43" t="str">
            <v>30100643492-0001</v>
          </cell>
          <cell r="K43" t="str">
            <v>ASST OPER  REWI</v>
          </cell>
          <cell r="L43">
            <v>40331</v>
          </cell>
          <cell r="M43" t="str">
            <v>BEMISTAPE - WI:  ASST OPER  REWI</v>
          </cell>
          <cell r="N43" t="str">
            <v>STRAIN:  BACK</v>
          </cell>
          <cell r="O43" t="str">
            <v>MED</v>
          </cell>
        </row>
        <row r="44">
          <cell r="C44" t="str">
            <v>CENTERVILLE</v>
          </cell>
          <cell r="D44">
            <v>891.97</v>
          </cell>
          <cell r="E44">
            <v>1</v>
          </cell>
          <cell r="F44" t="str">
            <v>CAUGHT IN OR BETWEEN: MACHINE/MACHINERY</v>
          </cell>
          <cell r="G44" t="str">
            <v>HAND</v>
          </cell>
          <cell r="H44" t="str">
            <v>SPRAIN</v>
          </cell>
          <cell r="I44" t="str">
            <v>SPRAIN TO LEFT HAND</v>
          </cell>
          <cell r="J44" t="str">
            <v>30100327400-0001</v>
          </cell>
          <cell r="K44" t="str">
            <v>TESTER</v>
          </cell>
          <cell r="L44">
            <v>40256</v>
          </cell>
          <cell r="M44" t="str">
            <v>CENTERVILLE:  TESTER</v>
          </cell>
          <cell r="N44" t="str">
            <v>SPRAIN:  HAND</v>
          </cell>
          <cell r="O44" t="str">
            <v>MED</v>
          </cell>
        </row>
        <row r="45">
          <cell r="C45" t="str">
            <v>CENTERVILLE</v>
          </cell>
          <cell r="D45">
            <v>182.84</v>
          </cell>
          <cell r="E45">
            <v>1</v>
          </cell>
          <cell r="F45" t="str">
            <v>FALL OR SLIP INJURY: FALL ON THE SAME LEVEL</v>
          </cell>
          <cell r="G45" t="str">
            <v>LOWER LEG</v>
          </cell>
          <cell r="H45" t="str">
            <v>STRAIN</v>
          </cell>
          <cell r="I45" t="str">
            <v>EMPLOYEE STUMBLED AND FELL IN THE LOCKER ROOM WHEN ATTEMPTING TO RETREIVE PROTECTIVE EQUIPMENT NEEDED TO BEGIN SHIFT</v>
          </cell>
          <cell r="J45" t="str">
            <v>30091136312-0001</v>
          </cell>
          <cell r="K45" t="str">
            <v>ADVANCED AREA M</v>
          </cell>
          <cell r="L45">
            <v>40127</v>
          </cell>
          <cell r="M45" t="str">
            <v>CENTERVILLE:  ADVANCED AREA M</v>
          </cell>
          <cell r="N45" t="str">
            <v>STRAIN:  LOWER LEG</v>
          </cell>
          <cell r="O45" t="str">
            <v>MED</v>
          </cell>
        </row>
        <row r="46">
          <cell r="C46" t="str">
            <v>CENTERVILLE</v>
          </cell>
          <cell r="D46">
            <v>5567.36</v>
          </cell>
          <cell r="E46">
            <v>1</v>
          </cell>
          <cell r="F46" t="str">
            <v>FALL OR SLIP INJURY: TRIP</v>
          </cell>
          <cell r="G46" t="str">
            <v>LOWER EXTREMITIES - MULTIPLE PTS</v>
          </cell>
          <cell r="H46" t="str">
            <v>STRAIN</v>
          </cell>
          <cell r="I46" t="str">
            <v>ACUTE MYOFASCIAL STRAIN TO PELVIS AND LEGS</v>
          </cell>
          <cell r="J46" t="str">
            <v>30100446636-0001</v>
          </cell>
          <cell r="K46" t="str">
            <v>OPER  ADV BAG M</v>
          </cell>
          <cell r="L46">
            <v>40269</v>
          </cell>
          <cell r="M46" t="str">
            <v>CENTERVILLE:  OPER  ADV BAG M</v>
          </cell>
          <cell r="N46" t="str">
            <v>STRAIN:  LOWER EXTREMITIES - MULTIPLE PTS</v>
          </cell>
          <cell r="O46" t="str">
            <v>IND</v>
          </cell>
        </row>
        <row r="47">
          <cell r="C47" t="str">
            <v>CENTERVILLE</v>
          </cell>
          <cell r="D47">
            <v>508.78</v>
          </cell>
          <cell r="E47">
            <v>1</v>
          </cell>
          <cell r="F47" t="str">
            <v>STRAIN OR INJURY BY: REPETITIVE MOTION</v>
          </cell>
          <cell r="G47" t="str">
            <v>KNEE</v>
          </cell>
          <cell r="H47" t="str">
            <v>STRAIN</v>
          </cell>
          <cell r="I47" t="str">
            <v>EE WAS KNEELING ON BOTH KNEES ON AN ABSORBANT PAD AND A RUBBER APRON ON THE FLOOR WHILE DISCONNECTING THE TUBING  HE FELT DISCOMFORT IN HIS RIGHT KNEE WHICH CONTINUED TO BOTHER HIM AND SWELL AT WHICH TIME HE WAS TAKEN TO THE COMPANY DOCTOR</v>
          </cell>
          <cell r="J47" t="str">
            <v>30100398928-0001</v>
          </cell>
          <cell r="K47" t="str">
            <v>ADVANCED SHIFT</v>
          </cell>
          <cell r="L47">
            <v>40238</v>
          </cell>
          <cell r="M47" t="str">
            <v>CENTERVILLE:  ADVANCED SHIFT</v>
          </cell>
          <cell r="N47" t="str">
            <v>STRAIN:  KNEE</v>
          </cell>
          <cell r="O47" t="str">
            <v>MED</v>
          </cell>
        </row>
        <row r="48">
          <cell r="C48" t="str">
            <v>CENTERVILLE</v>
          </cell>
          <cell r="D48">
            <v>156.26</v>
          </cell>
          <cell r="E48">
            <v>1</v>
          </cell>
          <cell r="F48" t="str">
            <v>STRAIN OR INJURY BY: STRAIN OR INJURY BY, NOC</v>
          </cell>
          <cell r="G48" t="str">
            <v>HIPS</v>
          </cell>
          <cell r="H48" t="str">
            <v>STRAIN</v>
          </cell>
          <cell r="I48" t="str">
            <v>EE WAS REPAIRING A BLOWER MOTOR AT THE TOP OF A PRESS  DUE TO STRUCTURAL ITEMS A LIFT COULD NOT BE USED.  THE EE WORE FALL PROTECTION AND CLIMBED THE PRESS SEVERAL TIME.  DURING ONE TRIP UP EE FELT A SLIGHT PAIN IN HIP.  EE DID NOT THINK IT WAS SERIOUS AT</v>
          </cell>
          <cell r="J48" t="str">
            <v>30090938247-0001</v>
          </cell>
          <cell r="K48" t="str">
            <v>MAINTENANCE ACT</v>
          </cell>
          <cell r="L48">
            <v>40053</v>
          </cell>
          <cell r="M48" t="str">
            <v>CENTERVILLE:  MAINTENANCE ACT</v>
          </cell>
          <cell r="N48" t="str">
            <v>STRAIN:  HIPS</v>
          </cell>
          <cell r="O48" t="str">
            <v>MED</v>
          </cell>
        </row>
        <row r="49">
          <cell r="C49" t="str">
            <v>CENTERVILLE</v>
          </cell>
          <cell r="D49">
            <v>88.63</v>
          </cell>
          <cell r="E49">
            <v>1</v>
          </cell>
          <cell r="F49" t="str">
            <v>STRAIN OR INJURY BY: STRAIN OR INJURY BY, NOC</v>
          </cell>
          <cell r="G49" t="str">
            <v>KNEE</v>
          </cell>
          <cell r="H49" t="str">
            <v>SPRAIN</v>
          </cell>
          <cell r="I49" t="str">
            <v>EE SLIPPED AND SPRAINED RIGHT KNEE</v>
          </cell>
          <cell r="J49" t="str">
            <v>30091096414-0001</v>
          </cell>
          <cell r="K49" t="str">
            <v>ADVANCED BAG MA</v>
          </cell>
          <cell r="L49">
            <v>40100</v>
          </cell>
          <cell r="M49" t="str">
            <v>CENTERVILLE:  ADVANCED BAG MA</v>
          </cell>
          <cell r="N49" t="str">
            <v>SPRAIN:  KNEE</v>
          </cell>
          <cell r="O49" t="str">
            <v>MED</v>
          </cell>
        </row>
        <row r="50">
          <cell r="C50" t="str">
            <v>CENTERVILLE</v>
          </cell>
          <cell r="D50">
            <v>684.71</v>
          </cell>
          <cell r="E50">
            <v>1</v>
          </cell>
          <cell r="F50" t="str">
            <v>STRUCK AGAINST/STEPPED ON: STATIONARY OBJECT</v>
          </cell>
          <cell r="G50" t="str">
            <v>ELBOW</v>
          </cell>
          <cell r="H50" t="str">
            <v>CONTUSION (BRUISE, SKIN SURFACE)</v>
          </cell>
          <cell r="I50" t="str">
            <v>EE WAS ADJUSTING THE FILM GUIDE BY LOOSENING A WING NUT USING A T-HANDLE WRENCH WHEN THE WRENCH SLIPPED OFF THE NUT CAUSING THE EE TO LOSE BALANCE.  THE EE THEN PULLED LEFT ARM BACK AND STRUCK LEFT ELBOW.  THE EE REPORTED THE INCIDENT TO SUPERVISOR AND EL</v>
          </cell>
          <cell r="J50" t="str">
            <v>30091276455-0001</v>
          </cell>
          <cell r="K50" t="str">
            <v>ADVANCED BAG MA</v>
          </cell>
          <cell r="L50">
            <v>40147</v>
          </cell>
          <cell r="M50" t="str">
            <v>CENTERVILLE:  ADVANCED BAG MA</v>
          </cell>
          <cell r="N50" t="str">
            <v>CONTUSION (BRUISE, SKIN SURFACE):  ELBOW</v>
          </cell>
          <cell r="O50" t="str">
            <v>MED</v>
          </cell>
        </row>
        <row r="51">
          <cell r="C51" t="str">
            <v>CONVERTER FILM</v>
          </cell>
          <cell r="D51">
            <v>15656.25</v>
          </cell>
          <cell r="E51">
            <v>1</v>
          </cell>
          <cell r="F51" t="str">
            <v>BURN / SCALD - HEAT/COLD EXP: CONTACT WITH, NOC</v>
          </cell>
          <cell r="G51" t="str">
            <v>INTERNAL SYSTEMS</v>
          </cell>
          <cell r="H51" t="str">
            <v>INHALATION</v>
          </cell>
          <cell r="I51" t="str">
            <v>WAS IN THE VACINITY OF THE FIRE AND BREATHED IN FUMES</v>
          </cell>
          <cell r="J51" t="str">
            <v>30100509772-0001</v>
          </cell>
          <cell r="K51" t="str">
            <v>OPER  BLWN FILM</v>
          </cell>
          <cell r="L51">
            <v>40310</v>
          </cell>
          <cell r="M51" t="str">
            <v>CONVERTER FILM:  OPER  BLWN FILM</v>
          </cell>
          <cell r="N51" t="str">
            <v>INHALATION:  INTERNAL SYSTEMS</v>
          </cell>
          <cell r="O51" t="str">
            <v>MED</v>
          </cell>
        </row>
        <row r="52">
          <cell r="C52" t="str">
            <v>CONVERTER FILM</v>
          </cell>
          <cell r="D52">
            <v>1757.33</v>
          </cell>
          <cell r="E52">
            <v>1</v>
          </cell>
          <cell r="F52" t="str">
            <v>CAUGHT IN OR BETWEEN: CAUGHT IN, UNDER OR BETWEEN, NOC</v>
          </cell>
          <cell r="G52" t="str">
            <v>FINGER</v>
          </cell>
          <cell r="H52" t="str">
            <v>MULTIPLE PHYSICAL INJURIES ONLY</v>
          </cell>
          <cell r="I52" t="str">
            <v>THE INJURED EE WAS OPERATING THE HOIST  HE WAS ALSO WEARING CUT RESISTANT GLOVES.  THE  2 EE RELEASED THE PLUNGER.  THE ROLL SLID OFF THE DRIVE INSTEAD OF THE PLUNGER.  SO THE EE TRIED TO GRAB ONTO THE CORE TO PULL THE ROLL FREE  WHIL THE EE WAS DOING THI</v>
          </cell>
          <cell r="J52" t="str">
            <v>30091271822-0001</v>
          </cell>
          <cell r="K52">
            <v>0</v>
          </cell>
          <cell r="L52">
            <v>40154</v>
          </cell>
          <cell r="M52" t="str">
            <v xml:space="preserve">CONVERTER FILM:  </v>
          </cell>
          <cell r="N52" t="str">
            <v>MULTIPLE PHYSICAL INJURIES ONLY:  FINGER</v>
          </cell>
          <cell r="O52" t="str">
            <v>MED</v>
          </cell>
        </row>
        <row r="53">
          <cell r="C53" t="str">
            <v>CONVERTER FILM</v>
          </cell>
          <cell r="D53">
            <v>1678.07</v>
          </cell>
          <cell r="E53">
            <v>1</v>
          </cell>
          <cell r="F53" t="str">
            <v>CAUGHT IN OR BETWEEN: MACHINE/MACHINERY</v>
          </cell>
          <cell r="G53" t="str">
            <v>HAND</v>
          </cell>
          <cell r="H53" t="str">
            <v>CONTUSION (BRUISE, SKIN SURFACE)</v>
          </cell>
          <cell r="I53" t="str">
            <v>TRIM IS BRITTLE AND EASILY BREAKS.  EE WAS KEEPING TENSION ON TRIM AS HE FED IT THROUGH.  THE TRIM WOUND UP ON ONE OF THE ROLLERS AND CAUGHT EES HAND PULLING IT INTO THE ROLLERS</v>
          </cell>
          <cell r="J53" t="str">
            <v>30100483294-0001</v>
          </cell>
          <cell r="K53" t="str">
            <v>OPERATOR  REWIN</v>
          </cell>
          <cell r="L53">
            <v>40296</v>
          </cell>
          <cell r="M53" t="str">
            <v>CONVERTER FILM:  OPERATOR  REWIN</v>
          </cell>
          <cell r="N53" t="str">
            <v>CONTUSION (BRUISE, SKIN SURFACE):  HAND</v>
          </cell>
          <cell r="O53" t="str">
            <v>MED</v>
          </cell>
        </row>
        <row r="54">
          <cell r="C54" t="str">
            <v>CONVERTER FILM</v>
          </cell>
          <cell r="D54">
            <v>485.92</v>
          </cell>
          <cell r="E54">
            <v>1</v>
          </cell>
          <cell r="F54" t="str">
            <v>CUT, PUNCTURED, SCRAPE: RUBBED OR ABRADED</v>
          </cell>
          <cell r="G54" t="str">
            <v>FINGER</v>
          </cell>
          <cell r="H54" t="str">
            <v>LACERATION</v>
          </cell>
          <cell r="I54" t="str">
            <v>MOVING A BARREL ON THE SKID- 3 BARRELS ON SKID SLIDING ONE OVER TO FIT ONE MORE BARREL ON SKID - HAD HAND ON TOP OF BARREL METAL RING ON TOP OF BARREL WITH A LIP - BARREL CAUGHT ON SKID FINGERS SLID ALONG METAL RING CAUSING CUTS ON FINGERS</v>
          </cell>
          <cell r="J54" t="str">
            <v>30090830914-0001</v>
          </cell>
          <cell r="K54" t="str">
            <v>WORKER  GENL</v>
          </cell>
          <cell r="L54">
            <v>40051</v>
          </cell>
          <cell r="M54" t="str">
            <v>CONVERTER FILM:  WORKER  GENL</v>
          </cell>
          <cell r="N54" t="str">
            <v>LACERATION:  FINGER</v>
          </cell>
          <cell r="O54" t="str">
            <v>MED</v>
          </cell>
        </row>
        <row r="55">
          <cell r="C55" t="str">
            <v>CONVERTER FILM</v>
          </cell>
          <cell r="D55">
            <v>81993.22</v>
          </cell>
          <cell r="E55">
            <v>1</v>
          </cell>
          <cell r="F55" t="str">
            <v>FALL OR SLIP INJURY: FALL/SLIP FROM A DIFFERENT LEVEL</v>
          </cell>
          <cell r="G55" t="str">
            <v>WRIST</v>
          </cell>
          <cell r="H55" t="str">
            <v>FRACTURE</v>
          </cell>
          <cell r="I55" t="str">
            <v>WHILE CHANGING A RESIN HOOK-UP FOR T-22 EE HAD TO STAND ON PLATFORM TO REACH THE HOOKUPS FOR SILO 4. EE FINISHED HOOKING UP THE LINE AND WENT TO STEP DOWN BUT FEET WERE TANGLED IN THE RESIN LINE HOSES.  BOTH FEET WERE ON THE PLATFORM WHEN EE FELL BACKWARD</v>
          </cell>
          <cell r="J55" t="str">
            <v>30091082758-0001</v>
          </cell>
          <cell r="K55" t="str">
            <v>ASST OPER  EXTR</v>
          </cell>
          <cell r="L55">
            <v>40093</v>
          </cell>
          <cell r="M55" t="str">
            <v>CONVERTER FILM:  ASST OPER  EXTR</v>
          </cell>
          <cell r="N55" t="str">
            <v>FRACTURE:  WRIST</v>
          </cell>
          <cell r="O55" t="str">
            <v>IND</v>
          </cell>
        </row>
        <row r="56">
          <cell r="C56" t="str">
            <v>CONVERTER FILM</v>
          </cell>
          <cell r="D56">
            <v>1137.78</v>
          </cell>
          <cell r="E56">
            <v>1</v>
          </cell>
          <cell r="F56" t="str">
            <v>MISCELLANEOUS: FOREIGN MATTER (BODY) IN EYE(S)</v>
          </cell>
          <cell r="G56" t="str">
            <v>EYES</v>
          </cell>
          <cell r="H56" t="str">
            <v>FOREIGN BODY (EYE)</v>
          </cell>
          <cell r="I56" t="str">
            <v>EMPLOYEE IS UNSURE AT WHICH POINT HE GOT SOMETHING IN HIS EYE.</v>
          </cell>
          <cell r="J56" t="str">
            <v>30091082707-0001</v>
          </cell>
          <cell r="K56" t="str">
            <v>OPER  ORIENTED</v>
          </cell>
          <cell r="L56">
            <v>40088</v>
          </cell>
          <cell r="M56" t="str">
            <v>CONVERTER FILM:  OPER  ORIENTED</v>
          </cell>
          <cell r="N56" t="str">
            <v>FOREIGN BODY (EYE):  EYES</v>
          </cell>
          <cell r="O56" t="str">
            <v>MED</v>
          </cell>
        </row>
        <row r="57">
          <cell r="C57" t="str">
            <v>CONVERTER FILM</v>
          </cell>
          <cell r="D57">
            <v>8139.46</v>
          </cell>
          <cell r="E57">
            <v>1</v>
          </cell>
          <cell r="F57" t="str">
            <v>STRAIN OR INJURY BY: REPETITIVE MOTION</v>
          </cell>
          <cell r="G57" t="str">
            <v>ABDOMEN</v>
          </cell>
          <cell r="H57" t="str">
            <v>HERNIA (RUPTURE)</v>
          </cell>
          <cell r="I57" t="str">
            <v>EE FELT THE TIGHTNESS FOR ABOUT 2 OR 3 MONTHS BEFORE THE DOCTOR APPOINTMENT IN NOVEMBER.  IT WAS NOT LIKE ONE DAY HE FELT SOMETHING SUDDEN  IT JUST STARTED AS TIGHTNESS.  11 27 09 EE WENT TO THE DOCTOR WITH TIGHTNESS IN THE GROIN.  DR. QUESTIONED WHAT THE</v>
          </cell>
          <cell r="J57" t="str">
            <v>30091285293-0001</v>
          </cell>
          <cell r="K57" t="str">
            <v>COMPOUND OPER</v>
          </cell>
          <cell r="L57">
            <v>40165</v>
          </cell>
          <cell r="M57" t="str">
            <v>CONVERTER FILM:  COMPOUND OPER</v>
          </cell>
          <cell r="N57" t="str">
            <v>HERNIA (RUPTURE):  ABDOMEN</v>
          </cell>
          <cell r="O57" t="str">
            <v>IND</v>
          </cell>
        </row>
        <row r="58">
          <cell r="C58" t="str">
            <v>CONVERTER FILM</v>
          </cell>
          <cell r="D58">
            <v>130.76</v>
          </cell>
          <cell r="E58">
            <v>1</v>
          </cell>
          <cell r="F58" t="str">
            <v>STRAIN OR INJURY BY: STRAIN OR INJURY BY, NOC</v>
          </cell>
          <cell r="G58" t="str">
            <v>SHOULDER</v>
          </cell>
          <cell r="H58" t="str">
            <v>STRAIN</v>
          </cell>
          <cell r="I58" t="str">
            <v>EE WAS ASSISTING A DRIVER WITH THE DAMAGED TRACTOR.  EE SAID THAT THE DRIVER ASKEDHIM TO HELP OUT WITH GETTING A FIXTURE BACK IN PLACE ON THE TRACTOR.  THE EE THEN PROCEEDED TO TAKE A 50 LB RACK SHAFT AND POUND IT ONTO THE TRACTOR  WHILE LEANING OVER ONE</v>
          </cell>
          <cell r="J58" t="str">
            <v>30100313673-0001</v>
          </cell>
          <cell r="K58" t="str">
            <v>HANDLER  MATERI</v>
          </cell>
          <cell r="L58">
            <v>40245</v>
          </cell>
          <cell r="M58" t="str">
            <v>CONVERTER FILM:  HANDLER  MATERI</v>
          </cell>
          <cell r="N58" t="str">
            <v>STRAIN:  SHOULDER</v>
          </cell>
          <cell r="O58" t="str">
            <v>MED</v>
          </cell>
        </row>
        <row r="59">
          <cell r="C59" t="str">
            <v>CONVERTER FILM</v>
          </cell>
          <cell r="D59">
            <v>601.48</v>
          </cell>
          <cell r="E59">
            <v>1</v>
          </cell>
          <cell r="F59" t="str">
            <v>STRUCK AGAINST/STEPPED ON: STATIONARY OBJECT</v>
          </cell>
          <cell r="G59" t="str">
            <v>SKULL</v>
          </cell>
          <cell r="H59" t="str">
            <v>CONTUSION (BRUISE, SKIN SURFACE)</v>
          </cell>
          <cell r="I59" t="str">
            <v>EE WAS DOING A CAN CHANGE ON T-36 WAS ON THE FIRST MEZZ AND HAD FINISHED LOWERING THE CAN DOWN AND WAS REACHING BACK TO GET THE ROPE TO TIE THE FILM ON.  HE STOOD UP AND HIT HEAD ON THE HOIST.</v>
          </cell>
          <cell r="J59" t="str">
            <v>30100121054-0001</v>
          </cell>
          <cell r="K59">
            <v>0</v>
          </cell>
          <cell r="L59">
            <v>40188</v>
          </cell>
          <cell r="M59" t="str">
            <v xml:space="preserve">CONVERTER FILM:  </v>
          </cell>
          <cell r="N59" t="str">
            <v>CONTUSION (BRUISE, SKIN SURFACE):  SKULL</v>
          </cell>
          <cell r="O59" t="str">
            <v>MED</v>
          </cell>
        </row>
        <row r="60">
          <cell r="C60" t="str">
            <v>CONVERTER FILM</v>
          </cell>
          <cell r="D60">
            <v>656.25</v>
          </cell>
          <cell r="E60">
            <v>1</v>
          </cell>
          <cell r="F60" t="str">
            <v>STRUCK OR INJURED BY: MOTOR VEHICLE</v>
          </cell>
          <cell r="G60" t="str">
            <v>UPPER BACK</v>
          </cell>
          <cell r="H60" t="str">
            <v>CONTUSION (BRUISE, SKIN SURFACE)</v>
          </cell>
          <cell r="I60" t="str">
            <v>EMPLOYEE WAS BEHIND A FORKLIFT WHEN IT BACKED UP SLOWLY HITTING EMPLOYEE ON THE RIGHT SIDE</v>
          </cell>
          <cell r="J60" t="str">
            <v>30100515931-0001</v>
          </cell>
          <cell r="K60" t="str">
            <v>ROLL WRAPPER</v>
          </cell>
          <cell r="L60">
            <v>40316</v>
          </cell>
          <cell r="M60" t="str">
            <v>CONVERTER FILM:  ROLL WRAPPER</v>
          </cell>
          <cell r="N60" t="str">
            <v>CONTUSION (BRUISE, SKIN SURFACE):  UPPER BACK</v>
          </cell>
          <cell r="O60" t="str">
            <v>MED</v>
          </cell>
        </row>
        <row r="61">
          <cell r="C61" t="str">
            <v>CONVERTER FILM</v>
          </cell>
          <cell r="D61">
            <v>1482.21</v>
          </cell>
          <cell r="E61">
            <v>1</v>
          </cell>
          <cell r="F61" t="str">
            <v>STRUCK OR INJURED BY: OBJECT BEING LIFTED OR HANDLED</v>
          </cell>
          <cell r="G61" t="str">
            <v>LOWER LEG</v>
          </cell>
          <cell r="H61" t="str">
            <v>CONTUSION (BRUISE, SKIN SURFACE)</v>
          </cell>
          <cell r="I61" t="str">
            <v>EE WAS TRYING TO SLIDE OVER A BOX OF WHITE CONCENTRATE THAT WAS TIPPED UP IN BOX TIPPER 6  WHEN THE BOTTOM OF THE TIPPER KICKED OUT AND STRUCK THE EE ON THE RIGHT SHIN.</v>
          </cell>
          <cell r="J61" t="str">
            <v>30091001749-0001</v>
          </cell>
          <cell r="K61" t="str">
            <v>BLENDER CONTROL</v>
          </cell>
          <cell r="L61">
            <v>40105</v>
          </cell>
          <cell r="M61" t="str">
            <v>CONVERTER FILM:  BLENDER CONTROL</v>
          </cell>
          <cell r="N61" t="str">
            <v>CONTUSION (BRUISE, SKIN SURFACE):  LOWER LEG</v>
          </cell>
          <cell r="O61" t="str">
            <v>MED</v>
          </cell>
        </row>
        <row r="62">
          <cell r="C62" t="str">
            <v>CONVERTER FILM</v>
          </cell>
          <cell r="D62">
            <v>1985.32</v>
          </cell>
          <cell r="E62">
            <v>1</v>
          </cell>
          <cell r="F62" t="str">
            <v>STRUCK OR INJURED BY: OBJECT BEING LIFTED OR HANDLED</v>
          </cell>
          <cell r="G62" t="str">
            <v>TOES</v>
          </cell>
          <cell r="H62" t="str">
            <v>FRACTURE</v>
          </cell>
          <cell r="I62" t="str">
            <v>WHILE PULLING HEADERS DOWN AND LEANING THEM AGAINST THE REST OF THE STACK OF HEADERS THEY WERE AT A BAD ANGLE AND THE STACK OF 6 HEADERS FELL ON TOP OF THE EE'S FOOT.  THE HEADERS EACH WEIGH ABOUT 30 LBS. EACH.</v>
          </cell>
          <cell r="J62" t="str">
            <v>20090807182-0001</v>
          </cell>
          <cell r="K62" t="str">
            <v>OPER, ORIENTED</v>
          </cell>
          <cell r="L62">
            <v>40033</v>
          </cell>
          <cell r="M62" t="str">
            <v>CONVERTER FILM:  OPER, ORIENTED</v>
          </cell>
          <cell r="N62" t="str">
            <v>FRACTURE:  TOES</v>
          </cell>
          <cell r="O62" t="str">
            <v>MED</v>
          </cell>
        </row>
        <row r="63">
          <cell r="C63" t="str">
            <v>CURWOOD - CORPORATE</v>
          </cell>
          <cell r="D63">
            <v>33.520000000000003</v>
          </cell>
          <cell r="E63">
            <v>1</v>
          </cell>
          <cell r="F63" t="str">
            <v>MISCELLANEOUS: OTHER MISCELLANEOUS, NOC</v>
          </cell>
          <cell r="G63" t="str">
            <v>ANKLE</v>
          </cell>
          <cell r="H63" t="str">
            <v>INFLAMMATION</v>
          </cell>
          <cell r="I63" t="str">
            <v>INCIDENT IS ONGOING BECAUSE OF DRIVING. ANKLE IS RETAINING FLUID BECAUSE OF CITY DRIVING. FOOT FROM GAS TO BRAKE CONSTANTLY. ACCELERATOR IS FAR AWAY AND BRAKE IS CLOSER SO CAN T ADJUST THE SEAT PROPERLY</v>
          </cell>
          <cell r="J63" t="str">
            <v>30091266486-0001</v>
          </cell>
          <cell r="K63" t="str">
            <v>MAIL CARRIER</v>
          </cell>
          <cell r="L63">
            <v>39995</v>
          </cell>
          <cell r="M63" t="str">
            <v>CURWOOD - CORPORATE:  MAIL CARRIER</v>
          </cell>
          <cell r="N63" t="str">
            <v>INFLAMMATION:  ANKLE</v>
          </cell>
          <cell r="O63" t="str">
            <v>MED</v>
          </cell>
        </row>
        <row r="64">
          <cell r="C64" t="str">
            <v>FLEMINGTON</v>
          </cell>
          <cell r="D64">
            <v>882.81</v>
          </cell>
          <cell r="E64">
            <v>1</v>
          </cell>
          <cell r="F64" t="str">
            <v>FALL OR SLIP INJURY: FALL, SLIP OR TRIP, NOC</v>
          </cell>
          <cell r="G64" t="str">
            <v>ELBOW</v>
          </cell>
          <cell r="H64" t="str">
            <v>CONTUSION (BRUISE, SKIN SURFACE)</v>
          </cell>
          <cell r="I64" t="str">
            <v>EMPLOYEE WAS WALKING FROM LINE  9 TO LINE  11 TO ANSWER THE BELL WHEN HE STEPPED ON A SHEET OF PLASTIC HANGING IN  10 PRINTER AND FELL. HE BUMPED HIS LEFT ELBOW ON THE FLOOR OR CATWALK</v>
          </cell>
          <cell r="J64" t="str">
            <v>30091004695-0001</v>
          </cell>
          <cell r="K64" t="str">
            <v>EXTRUDER OPERAT</v>
          </cell>
          <cell r="L64">
            <v>40103</v>
          </cell>
          <cell r="M64" t="str">
            <v>FLEMINGTON:  EXTRUDER OPERAT</v>
          </cell>
          <cell r="N64" t="str">
            <v>CONTUSION (BRUISE, SKIN SURFACE):  ELBOW</v>
          </cell>
          <cell r="O64" t="str">
            <v>MED</v>
          </cell>
        </row>
        <row r="65">
          <cell r="C65" t="str">
            <v>FLEMINGTON</v>
          </cell>
          <cell r="D65">
            <v>8316.5</v>
          </cell>
          <cell r="E65">
            <v>1</v>
          </cell>
          <cell r="F65" t="str">
            <v>STRAIN OR INJURY BY: REPETITIVE MOTION</v>
          </cell>
          <cell r="G65" t="str">
            <v>WRIST</v>
          </cell>
          <cell r="H65" t="str">
            <v>CARPAL TUNNEL SYNDROME</v>
          </cell>
          <cell r="I65" t="str">
            <v>REPETITIVE GRASPING OF ROLLS OF FILM</v>
          </cell>
          <cell r="J65" t="str">
            <v>30100309009-0001</v>
          </cell>
          <cell r="K65" t="str">
            <v>HELPER  EXTRUSI</v>
          </cell>
          <cell r="L65">
            <v>40099</v>
          </cell>
          <cell r="M65" t="str">
            <v>FLEMINGTON:  HELPER  EXTRUSI</v>
          </cell>
          <cell r="N65" t="str">
            <v>CARPAL TUNNEL SYNDROME:  WRIST</v>
          </cell>
          <cell r="O65" t="str">
            <v>IND</v>
          </cell>
        </row>
        <row r="66">
          <cell r="C66" t="str">
            <v>FLEMINGTON</v>
          </cell>
          <cell r="D66">
            <v>566.74</v>
          </cell>
          <cell r="E66">
            <v>1</v>
          </cell>
          <cell r="F66" t="str">
            <v>STRUCK OR INJURED BY: PARTICLES</v>
          </cell>
          <cell r="G66" t="str">
            <v>EYES</v>
          </cell>
          <cell r="H66" t="str">
            <v>FOREIGN BODY (EYE)</v>
          </cell>
          <cell r="I66" t="str">
            <v>EE WAS GRINDING A SHIPPING DOCK PLATE AT DUSK IN PREPARATION FOR REPAIR AND REMOVED HIS TINTED FACE SHIELD. HIS SAFETY GLASSES DID PROVIDE ENOUGH COVERAGE AND WAS GOT A PIECE OF METAL SHAVING IN HIS EYE</v>
          </cell>
          <cell r="J66" t="str">
            <v>30100391155-0001</v>
          </cell>
          <cell r="K66" t="str">
            <v>MECH IV  MTCE</v>
          </cell>
          <cell r="L66">
            <v>40159</v>
          </cell>
          <cell r="M66" t="str">
            <v>FLEMINGTON:  MECH IV  MTCE</v>
          </cell>
          <cell r="N66" t="str">
            <v>FOREIGN BODY (EYE):  EYES</v>
          </cell>
          <cell r="O66" t="str">
            <v>MED</v>
          </cell>
        </row>
        <row r="67">
          <cell r="C67" t="str">
            <v>HAZLETON</v>
          </cell>
          <cell r="D67">
            <v>24924.5</v>
          </cell>
          <cell r="E67">
            <v>1</v>
          </cell>
          <cell r="F67" t="str">
            <v>BURN / SCALD - HEAT/COLD EXP: ELECTRIC CURRENT</v>
          </cell>
          <cell r="G67" t="str">
            <v>NO INJURY</v>
          </cell>
          <cell r="H67" t="str">
            <v>ELECTRIC SHOCK</v>
          </cell>
          <cell r="I67" t="str">
            <v>CHORE BOY MAY HAVE TOUCHED A BARE WIRE ON HOT KNIFE  WHICH MAY HAVE CAUSED AN ELECTRICAL SHOCK TO THE LEFT SIDE OF HIS BODY</v>
          </cell>
          <cell r="J67" t="str">
            <v>30100515747-0001</v>
          </cell>
          <cell r="K67" t="str">
            <v>OPER APPRENTICE</v>
          </cell>
          <cell r="L67">
            <v>40315</v>
          </cell>
          <cell r="M67" t="str">
            <v>HAZLETON:  OPER APPRENTICE</v>
          </cell>
          <cell r="N67" t="str">
            <v>ELECTRIC SHOCK:  NO INJURY</v>
          </cell>
          <cell r="O67" t="str">
            <v>MED</v>
          </cell>
        </row>
        <row r="68">
          <cell r="C68" t="str">
            <v>HAZLETON</v>
          </cell>
          <cell r="D68">
            <v>13124.5</v>
          </cell>
          <cell r="E68">
            <v>1</v>
          </cell>
          <cell r="F68" t="str">
            <v>CAUGHT IN OR BETWEEN: CAUGHT IN, UNDER OR BETWEEN, NOC</v>
          </cell>
          <cell r="G68" t="str">
            <v>FINGER</v>
          </cell>
          <cell r="H68" t="str">
            <v>CRUSHING</v>
          </cell>
          <cell r="I68" t="str">
            <v>CRUSHED TIP OF MIDDLE FINGER ON RIGHT HAND WHILE HE WAS CLEANING A INK PUMP</v>
          </cell>
          <cell r="J68" t="str">
            <v>30100300436-0001</v>
          </cell>
          <cell r="K68" t="str">
            <v>ASST  PRESS</v>
          </cell>
          <cell r="L68">
            <v>40242</v>
          </cell>
          <cell r="M68" t="str">
            <v>HAZLETON:  ASST  PRESS</v>
          </cell>
          <cell r="N68" t="str">
            <v>CRUSHING:  FINGER</v>
          </cell>
          <cell r="O68" t="str">
            <v>MED</v>
          </cell>
        </row>
        <row r="69">
          <cell r="C69" t="str">
            <v>HAZLETON</v>
          </cell>
          <cell r="D69">
            <v>4047.5</v>
          </cell>
          <cell r="E69">
            <v>1</v>
          </cell>
          <cell r="F69" t="str">
            <v>CUT, PUNCTURED, SCRAPE: CUT, PUNCTURED, SCRAPED, NOC</v>
          </cell>
          <cell r="G69" t="str">
            <v>FINGER</v>
          </cell>
          <cell r="H69" t="str">
            <v>LACERATION</v>
          </cell>
          <cell r="I69" t="str">
            <v>KNIFE CUT LEFT INDEX FINGER</v>
          </cell>
          <cell r="J69" t="str">
            <v>30100591067-0001</v>
          </cell>
          <cell r="K69" t="str">
            <v>ASST  EXTRUDER</v>
          </cell>
          <cell r="L69">
            <v>40302</v>
          </cell>
          <cell r="M69" t="str">
            <v>HAZLETON:  ASST  EXTRUDER</v>
          </cell>
          <cell r="N69" t="str">
            <v>LACERATION:  FINGER</v>
          </cell>
          <cell r="O69" t="str">
            <v>MED</v>
          </cell>
        </row>
        <row r="70">
          <cell r="C70" t="str">
            <v>HAZLETON</v>
          </cell>
          <cell r="D70">
            <v>803.7</v>
          </cell>
          <cell r="E70">
            <v>1</v>
          </cell>
          <cell r="F70" t="str">
            <v>CUT, PUNCTURED, SCRAPE: CUT, PUNCTURED, SCRAPED, NOC</v>
          </cell>
          <cell r="G70" t="str">
            <v>HAND</v>
          </cell>
          <cell r="H70" t="str">
            <v>LACERATION</v>
          </cell>
          <cell r="I70" t="str">
            <v>THE CLAIMANT WAS RUNNING A TAP, WHEN THE TAP BROKE OFF CAUSING A LACERATION.</v>
          </cell>
          <cell r="J70" t="str">
            <v>30100302256-0001</v>
          </cell>
          <cell r="K70" t="str">
            <v>MECH  MTCE</v>
          </cell>
          <cell r="L70">
            <v>40244</v>
          </cell>
          <cell r="M70" t="str">
            <v>HAZLETON:  MECH  MTCE</v>
          </cell>
          <cell r="N70" t="str">
            <v>LACERATION:  HAND</v>
          </cell>
          <cell r="O70" t="str">
            <v>MED</v>
          </cell>
        </row>
        <row r="71">
          <cell r="C71" t="str">
            <v>HAZLETON</v>
          </cell>
          <cell r="D71">
            <v>223.5</v>
          </cell>
          <cell r="E71">
            <v>1</v>
          </cell>
          <cell r="F71" t="str">
            <v>CUT, PUNCTURED, SCRAPE: CUT, PUNCTURED, SCRAPED, NOC</v>
          </cell>
          <cell r="G71" t="str">
            <v>THUMB</v>
          </cell>
          <cell r="H71" t="str">
            <v>CONTUSION (BRUISE, SKIN SURFACE)</v>
          </cell>
          <cell r="I71" t="str">
            <v>CLAIMANT CUT LEFT THUMB ON A WICKET WHILE PLACING WASHER ON PACK OF BAGS.</v>
          </cell>
          <cell r="J71" t="str">
            <v>30100329420-0001</v>
          </cell>
          <cell r="K71" t="str">
            <v>OPER  JOURNEY B</v>
          </cell>
          <cell r="L71">
            <v>40260</v>
          </cell>
          <cell r="M71" t="str">
            <v>HAZLETON:  OPER  JOURNEY B</v>
          </cell>
          <cell r="N71" t="str">
            <v>CONTUSION (BRUISE, SKIN SURFACE):  THUMB</v>
          </cell>
          <cell r="O71" t="str">
            <v>MED</v>
          </cell>
        </row>
        <row r="72">
          <cell r="C72" t="str">
            <v>HAZLETON</v>
          </cell>
          <cell r="D72">
            <v>360175.83</v>
          </cell>
          <cell r="E72">
            <v>1</v>
          </cell>
          <cell r="F72" t="str">
            <v>FALL OR SLIP INJURY: FALL/SLIP FROM A DIFFERENT LEVEL</v>
          </cell>
          <cell r="G72" t="str">
            <v>HIPS</v>
          </cell>
          <cell r="H72" t="str">
            <v>FRACTURE</v>
          </cell>
          <cell r="I72" t="str">
            <v>EE WAS MAKING ADJUSTMENT ON EXTRUDER MACHINE WHEN DESCENDING FROM CATWALK HE LOST HIS BALANCE FALLING BACKWARDS ONTO THE FLOOR</v>
          </cell>
          <cell r="J72" t="str">
            <v>30100274603-0001</v>
          </cell>
          <cell r="K72" t="str">
            <v>OPER  JOURNEY E</v>
          </cell>
          <cell r="L72">
            <v>40226</v>
          </cell>
          <cell r="M72" t="str">
            <v>HAZLETON:  OPER  JOURNEY E</v>
          </cell>
          <cell r="N72" t="str">
            <v>FRACTURE:  HIPS</v>
          </cell>
          <cell r="O72" t="str">
            <v>IND</v>
          </cell>
        </row>
        <row r="73">
          <cell r="C73" t="str">
            <v>HAZLETON</v>
          </cell>
          <cell r="D73">
            <v>315.26</v>
          </cell>
          <cell r="E73">
            <v>1</v>
          </cell>
          <cell r="F73" t="str">
            <v>MISCELLANEOUS: FOREIGN MATTER (BODY) IN EYE(S)</v>
          </cell>
          <cell r="G73" t="str">
            <v>EYES</v>
          </cell>
          <cell r="H73" t="str">
            <v>FOREIGN BODY (EYE)</v>
          </cell>
          <cell r="I73" t="str">
            <v>EE WAS SITTING ON FORKLIFT BY EE ENTRANCE TO POLY-EX &amp; FELT SOMETHING GO INTO HIS LEFT EYE WHEN THE DOOR WAS OPENED.  THIS OCCURRED @ 300 AM ON FRIDAY SHIFT.  EE CAME TO SUPRVSR AT BEGINNING OF SATURDAY SHIFT &amp; TOLD SUPRVSR THAT HIS EYE WAS BOTHERING HIM</v>
          </cell>
          <cell r="J73" t="str">
            <v>30100125995-0001</v>
          </cell>
          <cell r="K73" t="str">
            <v>TOW MOTOR OPERA</v>
          </cell>
          <cell r="L73">
            <v>40187</v>
          </cell>
          <cell r="M73" t="str">
            <v>HAZLETON:  TOW MOTOR OPERA</v>
          </cell>
          <cell r="N73" t="str">
            <v>FOREIGN BODY (EYE):  EYES</v>
          </cell>
          <cell r="O73" t="str">
            <v>MED</v>
          </cell>
        </row>
        <row r="74">
          <cell r="C74" t="str">
            <v>HAZLETON</v>
          </cell>
          <cell r="D74">
            <v>574.75</v>
          </cell>
          <cell r="E74">
            <v>1</v>
          </cell>
          <cell r="F74" t="str">
            <v>MISCELLANEOUS: HEART ATTACK/CONDITION</v>
          </cell>
          <cell r="G74" t="str">
            <v>NO INJURY</v>
          </cell>
          <cell r="H74" t="str">
            <v>MYOCARDIAL INFARCTION (HEART ATTACK)</v>
          </cell>
          <cell r="I74" t="str">
            <v>THE CLAIMANT FELL AFTER SUFFERING A CARDIAC CONDITION.</v>
          </cell>
          <cell r="J74" t="str">
            <v>30100338268-0001</v>
          </cell>
          <cell r="K74" t="str">
            <v>SERVICEPERSON</v>
          </cell>
          <cell r="L74">
            <v>40268</v>
          </cell>
          <cell r="M74" t="str">
            <v>HAZLETON:  SERVICEPERSON</v>
          </cell>
          <cell r="N74" t="str">
            <v>MYOCARDIAL INFARCTION (HEART ATTACK):  NO INJURY</v>
          </cell>
          <cell r="O74" t="str">
            <v>MED</v>
          </cell>
        </row>
        <row r="75">
          <cell r="C75" t="str">
            <v>HAZLETON</v>
          </cell>
          <cell r="D75">
            <v>24924.75</v>
          </cell>
          <cell r="E75">
            <v>1</v>
          </cell>
          <cell r="F75" t="str">
            <v>MISCELLANEOUS: OTHER THAN PHYSICAL CAUSE OF INJURY</v>
          </cell>
          <cell r="G75" t="str">
            <v>EARS</v>
          </cell>
          <cell r="H75" t="str">
            <v>HEARING LOSS OR IMPAIRMENT</v>
          </cell>
          <cell r="I75" t="str">
            <v>RETIRED EMPLOYEE FILED A PETITION ON 6 14 10  CLAIMING HE HAS SUFFERED A 24.1  HEARING LOSS DUE TO HIS EMPLOYMENT</v>
          </cell>
          <cell r="J75" t="str">
            <v>30100660344-0001</v>
          </cell>
          <cell r="K75" t="str">
            <v>OPER  JOURNEY E</v>
          </cell>
          <cell r="L75">
            <v>40152</v>
          </cell>
          <cell r="M75" t="str">
            <v>HAZLETON:  OPER  JOURNEY E</v>
          </cell>
          <cell r="N75" t="str">
            <v>HEARING LOSS OR IMPAIRMENT:  EARS</v>
          </cell>
          <cell r="O75" t="str">
            <v>IND</v>
          </cell>
        </row>
        <row r="76">
          <cell r="C76" t="str">
            <v>HAZLETON</v>
          </cell>
          <cell r="D76">
            <v>6.85</v>
          </cell>
          <cell r="E76">
            <v>1</v>
          </cell>
          <cell r="F76" t="str">
            <v>MISCELLANEOUS: STRESS</v>
          </cell>
          <cell r="G76" t="str">
            <v>STRESS - MULTIPLE BODY PARTS</v>
          </cell>
          <cell r="H76" t="str">
            <v>MENTAL STRESS</v>
          </cell>
          <cell r="I76" t="str">
            <v>EMPLOYEE CLAIMS TO HAVE PHYSICAL AILMENTS AND STRESS, AS A RESULT OF PRESSURE PLACED ON HIM BY HIS SUPERVISOR.</v>
          </cell>
          <cell r="J76" t="str">
            <v>30091004807-0001</v>
          </cell>
          <cell r="K76" t="str">
            <v>OPER  JOURNEY E</v>
          </cell>
          <cell r="L76">
            <v>40098</v>
          </cell>
          <cell r="M76" t="str">
            <v>HAZLETON:  OPER  JOURNEY E</v>
          </cell>
          <cell r="N76" t="str">
            <v>MENTAL STRESS:  STRESS - MULTIPLE BODY PARTS</v>
          </cell>
          <cell r="O76" t="str">
            <v>MED</v>
          </cell>
        </row>
        <row r="77">
          <cell r="C77" t="str">
            <v>HAZLETON</v>
          </cell>
          <cell r="D77">
            <v>6.85</v>
          </cell>
          <cell r="E77">
            <v>1</v>
          </cell>
          <cell r="F77" t="str">
            <v>MISCELLANEOUS: STRESS</v>
          </cell>
          <cell r="G77" t="str">
            <v>STRESS - MULTIPLE BODY PARTS</v>
          </cell>
          <cell r="H77" t="str">
            <v>NO PHYSICAL INJURY</v>
          </cell>
          <cell r="I77" t="str">
            <v>EMPLOYEE HAS BEEN OUT ON PERSONAL MEDICAL LEAVE OF ABSENCE SINCE JULY 2009.  HE FILED A CLAIM FOR LONG TERM DISABILITY IN NOVEMBER 2009 AND LISTED HIS ILLNESS AS BEING WORK RELATED.</v>
          </cell>
          <cell r="J77" t="str">
            <v>30091265926-0001</v>
          </cell>
          <cell r="K77" t="str">
            <v>PRESS DEPARTMEN</v>
          </cell>
          <cell r="L77">
            <v>40002</v>
          </cell>
          <cell r="M77" t="str">
            <v>HAZLETON:  PRESS DEPARTMEN</v>
          </cell>
          <cell r="N77" t="str">
            <v>NO PHYSICAL INJURY:  STRESS - MULTIPLE BODY PARTS</v>
          </cell>
          <cell r="O77" t="str">
            <v>MED</v>
          </cell>
        </row>
        <row r="78">
          <cell r="C78" t="str">
            <v>HAZLETON</v>
          </cell>
          <cell r="D78">
            <v>5067.5</v>
          </cell>
          <cell r="E78">
            <v>1</v>
          </cell>
          <cell r="F78" t="str">
            <v>MISCELLANEOUS: UNCLASSIFIED, INSUFFICIENT DATA</v>
          </cell>
          <cell r="G78" t="str">
            <v>WRIST</v>
          </cell>
          <cell r="H78" t="str">
            <v>CARPAL TUNNEL SYNDROME</v>
          </cell>
          <cell r="I78" t="str">
            <v>THE CLAIMANT WENT OUT ON ACCIDENT AND SICKNESS FOR CARPAL TUNNEL AND OTHER UNRELATED SYMPTOMS.  ABOUT ONE MONTH AFTER INITIAL TREATMENT, SHE STATED THAT THE CARPAL TUNNEL WAS WORK RELATED.</v>
          </cell>
          <cell r="J78" t="str">
            <v>30100467072-0001</v>
          </cell>
          <cell r="K78" t="str">
            <v>CARTON TAPER</v>
          </cell>
          <cell r="L78">
            <v>40278</v>
          </cell>
          <cell r="M78" t="str">
            <v>HAZLETON:  CARTON TAPER</v>
          </cell>
          <cell r="N78" t="str">
            <v>CARPAL TUNNEL SYNDROME:  WRIST</v>
          </cell>
          <cell r="O78" t="str">
            <v>IND</v>
          </cell>
        </row>
        <row r="79">
          <cell r="C79" t="str">
            <v>HAZLETON</v>
          </cell>
          <cell r="D79">
            <v>6.85</v>
          </cell>
          <cell r="E79">
            <v>1</v>
          </cell>
          <cell r="F79" t="str">
            <v>STRAIN OR INJURY BY: BENDING</v>
          </cell>
          <cell r="G79" t="str">
            <v>BACK</v>
          </cell>
          <cell r="H79" t="str">
            <v>STRAIN</v>
          </cell>
          <cell r="I79" t="str">
            <v>EMPLOYEE PLACED A CARTON OF BAGS DOWN ON A PALLET AND TURNED TO WALK BACK TO CONVEYOR AND FELT PAIN IN RIGHT SIDE OF LOWER BACK</v>
          </cell>
          <cell r="J79" t="str">
            <v>30091265844-0001</v>
          </cell>
          <cell r="K79" t="str">
            <v>CARTON TAPER</v>
          </cell>
          <cell r="L79">
            <v>40150</v>
          </cell>
          <cell r="M79" t="str">
            <v>HAZLETON:  CARTON TAPER</v>
          </cell>
          <cell r="N79" t="str">
            <v>STRAIN:  BACK</v>
          </cell>
          <cell r="O79" t="str">
            <v>MED</v>
          </cell>
        </row>
        <row r="80">
          <cell r="C80" t="str">
            <v>HAZLETON</v>
          </cell>
          <cell r="D80">
            <v>0</v>
          </cell>
          <cell r="E80">
            <v>1</v>
          </cell>
          <cell r="F80" t="str">
            <v>STRAIN OR INJURY BY: OVEREXERTION</v>
          </cell>
          <cell r="G80" t="str">
            <v>LOWER BACK</v>
          </cell>
          <cell r="H80" t="str">
            <v>STRAIN</v>
          </cell>
          <cell r="I80" t="str">
            <v>EE STATED HE HAD JUST REPAIRED A DRYER HOSE ON PRESS  6 AND WHEN HE TURNED HE FELT A STRAIN OR SPRAIN IN HIS LOWER BACK</v>
          </cell>
          <cell r="J80" t="str">
            <v>30100131022-0001</v>
          </cell>
          <cell r="K80" t="str">
            <v>MTCE MECHANIC</v>
          </cell>
          <cell r="L80">
            <v>40188</v>
          </cell>
          <cell r="M80" t="str">
            <v>HAZLETON:  MTCE MECHANIC</v>
          </cell>
          <cell r="N80" t="str">
            <v>STRAIN:  LOWER BACK</v>
          </cell>
          <cell r="O80" t="str">
            <v>MED</v>
          </cell>
        </row>
        <row r="81">
          <cell r="C81" t="str">
            <v>HAZLETON</v>
          </cell>
          <cell r="D81">
            <v>13224.75</v>
          </cell>
          <cell r="E81">
            <v>1</v>
          </cell>
          <cell r="F81" t="str">
            <v>STRAIN OR INJURY BY: REPETITIVE MOTION</v>
          </cell>
          <cell r="G81" t="str">
            <v>WRIST</v>
          </cell>
          <cell r="H81" t="str">
            <v>UNCLASSIFIED, INSUFFICIENT DATA</v>
          </cell>
          <cell r="I81" t="str">
            <v>EMPLOYED 17 YEARS IN A PHYSICAL  HAND INTENSIVE JOB WHICH CAUSED INJURY TO BOTH HANDS</v>
          </cell>
          <cell r="J81" t="str">
            <v>30100464091-0001</v>
          </cell>
          <cell r="K81" t="str">
            <v>HELPER  BAG MAC</v>
          </cell>
          <cell r="L81">
            <v>40087</v>
          </cell>
          <cell r="M81" t="str">
            <v>HAZLETON:  HELPER  BAG MAC</v>
          </cell>
          <cell r="N81" t="str">
            <v>UNCLASSIFIED, INSUFFICIENT DATA:  WRIST</v>
          </cell>
          <cell r="O81" t="str">
            <v>MED</v>
          </cell>
        </row>
        <row r="82">
          <cell r="C82" t="str">
            <v>HAZLETON</v>
          </cell>
          <cell r="D82">
            <v>15000</v>
          </cell>
          <cell r="E82">
            <v>1</v>
          </cell>
          <cell r="F82" t="str">
            <v>STRUCK OR INJURED BY: HAND TOOL OR MACHINE IN USE</v>
          </cell>
          <cell r="G82" t="str">
            <v>HAND</v>
          </cell>
          <cell r="H82" t="str">
            <v>LACERATION</v>
          </cell>
          <cell r="I82" t="str">
            <v>EMPLOYEE INSTALLED DRILL BIT INTO PRESS, TIGHTENED CHUCK AND TURNED DRILL PRESS ON THEN HE HEARD A BANG</v>
          </cell>
          <cell r="J82" t="str">
            <v>20090703084-0001</v>
          </cell>
          <cell r="K82" t="str">
            <v>MAINTENANCE MEC</v>
          </cell>
          <cell r="L82">
            <v>39998</v>
          </cell>
          <cell r="M82" t="str">
            <v>HAZLETON:  MAINTENANCE MEC</v>
          </cell>
          <cell r="N82" t="str">
            <v>LACERATION:  HAND</v>
          </cell>
          <cell r="O82" t="str">
            <v>IND</v>
          </cell>
        </row>
        <row r="83">
          <cell r="C83" t="str">
            <v>MACTAC - COLUMBUS</v>
          </cell>
          <cell r="D83">
            <v>176730</v>
          </cell>
          <cell r="E83">
            <v>1</v>
          </cell>
          <cell r="F83" t="str">
            <v>CAUGHT IN OR BETWEEN: MACHINE/MACHINERY</v>
          </cell>
          <cell r="G83" t="str">
            <v>LOWER ARM</v>
          </cell>
          <cell r="H83" t="str">
            <v>FRACTURE</v>
          </cell>
          <cell r="I83" t="str">
            <v>EE SUSTAINED A COMPOUND FRACTURE ON HER LEFT ARM BETWEEN THE ELBOW AND WRIST.  EE WAS ADMITTED INTO HOSP FOR SURGERY SAME DAY</v>
          </cell>
          <cell r="J83" t="str">
            <v>30091122164-0001</v>
          </cell>
          <cell r="K83" t="str">
            <v>OPERATOR  SLITT</v>
          </cell>
          <cell r="L83">
            <v>40122</v>
          </cell>
          <cell r="M83" t="str">
            <v>MACTAC - COLUMBUS:  OPERATOR  SLITT</v>
          </cell>
          <cell r="N83" t="str">
            <v>FRACTURE:  LOWER ARM</v>
          </cell>
          <cell r="O83" t="str">
            <v>IND</v>
          </cell>
        </row>
        <row r="84">
          <cell r="C84" t="str">
            <v>MACTAC - COLUMBUS</v>
          </cell>
          <cell r="D84">
            <v>1553.18</v>
          </cell>
          <cell r="E84">
            <v>1</v>
          </cell>
          <cell r="F84" t="str">
            <v>CUT, PUNCTURED, SCRAPE: CUT, PUNCTURED, SCRAPED, NOC</v>
          </cell>
          <cell r="G84" t="str">
            <v>FINGER</v>
          </cell>
          <cell r="H84" t="str">
            <v>LACERATION</v>
          </cell>
          <cell r="I84" t="str">
            <v>CUT ON FINGER</v>
          </cell>
          <cell r="J84" t="str">
            <v>30100588154-0001</v>
          </cell>
          <cell r="K84" t="str">
            <v>MATL HANDLER  W</v>
          </cell>
          <cell r="L84">
            <v>40298</v>
          </cell>
          <cell r="M84" t="str">
            <v>MACTAC - COLUMBUS:  MATL HANDLER  W</v>
          </cell>
          <cell r="N84" t="str">
            <v>LACERATION:  FINGER</v>
          </cell>
          <cell r="O84" t="str">
            <v>MED</v>
          </cell>
        </row>
        <row r="85">
          <cell r="C85" t="str">
            <v>MACTAC - COLUMBUS</v>
          </cell>
          <cell r="D85">
            <v>328.23</v>
          </cell>
          <cell r="E85">
            <v>1</v>
          </cell>
          <cell r="F85" t="str">
            <v>CUT, PUNCTURED, SCRAPE: CUT, PUNCTURED, SCRAPED, NOC</v>
          </cell>
          <cell r="G85" t="str">
            <v>FOREARM</v>
          </cell>
          <cell r="H85" t="str">
            <v>LACERATION</v>
          </cell>
          <cell r="I85" t="str">
            <v>EMPLOYEE SUFFERS LACERATION TO TOP OF LEFT FOREARM WHEN HE REACHED FOR HIS PEN HE DROPPED AND CUT HIS ARM ON THE EDGE OF A METAL BASKET WHILE PICKING ORDERS.</v>
          </cell>
          <cell r="J85" t="str">
            <v>30100285110-0001</v>
          </cell>
          <cell r="K85" t="str">
            <v>MATL HANDLER  W</v>
          </cell>
          <cell r="L85">
            <v>40232</v>
          </cell>
          <cell r="M85" t="str">
            <v>MACTAC - COLUMBUS:  MATL HANDLER  W</v>
          </cell>
          <cell r="N85" t="str">
            <v>LACERATION:  FOREARM</v>
          </cell>
          <cell r="O85" t="str">
            <v>MED</v>
          </cell>
        </row>
        <row r="86">
          <cell r="C86" t="str">
            <v>MACTAC - COLUMBUS</v>
          </cell>
          <cell r="D86">
            <v>272.26</v>
          </cell>
          <cell r="E86">
            <v>1</v>
          </cell>
          <cell r="F86" t="str">
            <v>STRUCK OR INJURED BY: FALLING OR FLYING OBJECT</v>
          </cell>
          <cell r="G86" t="str">
            <v>FOOT</v>
          </cell>
          <cell r="H86" t="str">
            <v>CONTUSION (BRUISE, SKIN SURFACE)</v>
          </cell>
          <cell r="I86" t="str">
            <v>LYLE HAD PLACED AN EMPTY CORE ONTO THE CORE RACK.  AFTER HE MADE A HEADER ON THE FACE  HE PUT HIS SCRAP PAPER ON TOP OF THE CORE RACK ALSO.  WHEN LYLE GRABBED THE SCRAP PAPER TO TAKE TO THE COMPACTOR  THE PAPER CAUGHT THE EMPTY CORE AND THE CORE FELL ON T</v>
          </cell>
          <cell r="J86" t="str">
            <v>30091265781-0001</v>
          </cell>
          <cell r="K86" t="str">
            <v>COATER OPERATOR</v>
          </cell>
          <cell r="L86">
            <v>40142</v>
          </cell>
          <cell r="M86" t="str">
            <v>MACTAC - COLUMBUS:  COATER OPERATOR</v>
          </cell>
          <cell r="N86" t="str">
            <v>CONTUSION (BRUISE, SKIN SURFACE):  FOOT</v>
          </cell>
          <cell r="O86" t="str">
            <v>MED</v>
          </cell>
        </row>
        <row r="87">
          <cell r="C87" t="str">
            <v>MACTAC - COLUMBUS</v>
          </cell>
          <cell r="D87">
            <v>1506.43</v>
          </cell>
          <cell r="E87">
            <v>1</v>
          </cell>
          <cell r="F87" t="str">
            <v>STRUCK OR INJURED BY: HAND TOOL OR MACHINE IN USE</v>
          </cell>
          <cell r="G87" t="str">
            <v>LOWER LEG</v>
          </cell>
          <cell r="H87" t="str">
            <v>LACERATION</v>
          </cell>
          <cell r="I87" t="str">
            <v>JAMES MCQUEEN WAS DRIVING A FORK TRUCK WITH A DUMPSTER ATTACHED TO THE FRONT.  HE WAS DRIVING FROM THE FACE END OF THE COATER TOWARDS THE REWIND.  KURTIS DARNELL WAS WALKING FROM THE FACE COMPACTOR BACK TO THE FACE UNWIND STAND.  AS KURTIS WAS WALKING TOW</v>
          </cell>
          <cell r="J87" t="str">
            <v>30100514278-0001</v>
          </cell>
          <cell r="K87" t="str">
            <v>OPER  COATER</v>
          </cell>
          <cell r="L87">
            <v>40312</v>
          </cell>
          <cell r="M87" t="str">
            <v>MACTAC - COLUMBUS:  OPER  COATER</v>
          </cell>
          <cell r="N87" t="str">
            <v>LACERATION:  LOWER LEG</v>
          </cell>
          <cell r="O87" t="str">
            <v>MED</v>
          </cell>
        </row>
        <row r="88">
          <cell r="C88" t="str">
            <v>MACTAC - GEORGIA</v>
          </cell>
          <cell r="D88">
            <v>6559.56</v>
          </cell>
          <cell r="E88">
            <v>1</v>
          </cell>
          <cell r="F88" t="str">
            <v>CAUGHT IN OR BETWEEN: OBJECT HANDLED</v>
          </cell>
          <cell r="G88" t="str">
            <v>FOOT</v>
          </cell>
          <cell r="H88" t="str">
            <v>CRUSHING</v>
          </cell>
          <cell r="I88" t="str">
            <v>EE LOADING A TRAILER WALKIE RIDER GOT STUCK IN PALLET EE TRIED TO BRACE THE CORNER OF THE PALLET AGAINST A FULL CORE RACK. IN THE PROCESS OF BACKING OUT OF THE PALLET THE PLATFORM PORTION OF THE LIFT SWUNG TOWARD THE CORE RACK. EES  LEFT FOOT WAS HANGING</v>
          </cell>
          <cell r="J88" t="str">
            <v>30091202686-0001</v>
          </cell>
          <cell r="K88" t="str">
            <v>WAREHOUSE MTCE</v>
          </cell>
          <cell r="L88">
            <v>40176</v>
          </cell>
          <cell r="M88" t="str">
            <v>MACTAC - GEORGIA:  WAREHOUSE MTCE</v>
          </cell>
          <cell r="N88" t="str">
            <v>CRUSHING:  FOOT</v>
          </cell>
          <cell r="O88" t="str">
            <v>MED</v>
          </cell>
        </row>
        <row r="89">
          <cell r="C89" t="str">
            <v>MACTAC - SCRANTON</v>
          </cell>
          <cell r="D89">
            <v>475.46</v>
          </cell>
          <cell r="E89">
            <v>1</v>
          </cell>
          <cell r="F89" t="str">
            <v>BURN / SCALD - HEAT/COLD EXP: CONTACT WITH, NOC</v>
          </cell>
          <cell r="G89" t="str">
            <v>FOOT</v>
          </cell>
          <cell r="H89" t="str">
            <v>SPRAIN</v>
          </cell>
          <cell r="I89" t="str">
            <v>THE CLAIMANT STEPPED ON A PIECE OF METAL DEBRIS THAT WAS ON THE FLOOR AND TWISTED HIS LEFT ANKLE.  THE CLAIMANT DID NOT WANT TO SEEK MEDICAL ATTENTION INITIALLY, BUT REQUESTED IT ON 7/28/2009.(DIAGNOSED AS FOOT SPRAIN.)</v>
          </cell>
          <cell r="J89" t="str">
            <v>20090718471-0001</v>
          </cell>
          <cell r="K89" t="str">
            <v>COATER FLOATER</v>
          </cell>
          <cell r="L89">
            <v>40015</v>
          </cell>
          <cell r="M89" t="str">
            <v>MACTAC - SCRANTON:  COATER FLOATER</v>
          </cell>
          <cell r="N89" t="str">
            <v>SPRAIN:  FOOT</v>
          </cell>
          <cell r="O89" t="str">
            <v>MED</v>
          </cell>
        </row>
        <row r="90">
          <cell r="C90" t="str">
            <v>MACTAC - SCRANTON</v>
          </cell>
          <cell r="D90">
            <v>3161.6</v>
          </cell>
          <cell r="E90">
            <v>1</v>
          </cell>
          <cell r="F90" t="str">
            <v>STRAIN OR INJURY BY: PUSHING OR PULLING</v>
          </cell>
          <cell r="G90" t="str">
            <v>LOWER LEG</v>
          </cell>
          <cell r="H90" t="str">
            <v>STRAIN</v>
          </cell>
          <cell r="I90" t="str">
            <v>EE PULLED MUSCLE IN RIGHT CALF WHILE MOVING A ROLL FROM ONE SKID TO ANOTHER</v>
          </cell>
          <cell r="J90" t="str">
            <v>30100285073-0001</v>
          </cell>
          <cell r="K90" t="str">
            <v>HELPER  FINISHI</v>
          </cell>
          <cell r="L90">
            <v>40233</v>
          </cell>
          <cell r="M90" t="str">
            <v>MACTAC - SCRANTON:  HELPER  FINISHI</v>
          </cell>
          <cell r="N90" t="str">
            <v>STRAIN:  LOWER LEG</v>
          </cell>
          <cell r="O90" t="str">
            <v>MED</v>
          </cell>
        </row>
        <row r="91">
          <cell r="C91" t="str">
            <v>MACTAC - SCRANTON</v>
          </cell>
          <cell r="D91">
            <v>283.25</v>
          </cell>
          <cell r="E91">
            <v>1</v>
          </cell>
          <cell r="F91" t="str">
            <v>STRAIN OR INJURY BY: TWISTING</v>
          </cell>
          <cell r="G91" t="str">
            <v>LOWER BACK</v>
          </cell>
          <cell r="H91" t="str">
            <v>STRAIN</v>
          </cell>
          <cell r="I91" t="str">
            <v>AT 1 AM ON 3 25 10 EE WAS DISMOUNTING FROM FORKLIFT  9.  IN DOING SO  HE ROTATED FROM SEAT  TOUCHED LEFT FOOT TO FLOOR  FELT SLIGHT TUG IN LEFT LOWER BACK - DID NOT REPORT INCIDENT UNTIL 3 27 10 TO SUPERVISOR AFTER SEEKING MEDICAL ATTENTION WITH CHIROPRAC</v>
          </cell>
          <cell r="J91" t="str">
            <v>30100334375-0001</v>
          </cell>
          <cell r="K91" t="str">
            <v>EXTRUDER ASSIST</v>
          </cell>
          <cell r="L91">
            <v>40262</v>
          </cell>
          <cell r="M91" t="str">
            <v>MACTAC - SCRANTON:  EXTRUDER ASSIST</v>
          </cell>
          <cell r="N91" t="str">
            <v>STRAIN:  LOWER BACK</v>
          </cell>
          <cell r="O91" t="str">
            <v>MED</v>
          </cell>
        </row>
        <row r="92">
          <cell r="C92" t="str">
            <v>MILPRINT - OSHKOSH NORTH</v>
          </cell>
          <cell r="D92">
            <v>545.74</v>
          </cell>
          <cell r="E92">
            <v>1</v>
          </cell>
          <cell r="F92" t="str">
            <v>CAUGHT IN OR BETWEEN: MACHINE/MACHINERY</v>
          </cell>
          <cell r="G92" t="str">
            <v>FINGER</v>
          </cell>
          <cell r="H92" t="str">
            <v>CRUSHING</v>
          </cell>
          <cell r="I92" t="str">
            <v>HOLDING MOCK UP BAG IN THE IMPULSE SEALER AND SHE THINKS SHE MAY HAVE TRIGGERED THE SEALER TO FIRE WITH HER FOOT</v>
          </cell>
          <cell r="J92" t="str">
            <v>30091140330-0001</v>
          </cell>
          <cell r="K92" t="str">
            <v>PRODUCT DEVELOP</v>
          </cell>
          <cell r="L92">
            <v>40130</v>
          </cell>
          <cell r="M92" t="str">
            <v>MILPRINT - CORPORATE:  PRODUCT DEVELOP</v>
          </cell>
          <cell r="N92" t="str">
            <v>CRUSHING:  FINGER</v>
          </cell>
          <cell r="O92" t="str">
            <v>MED</v>
          </cell>
        </row>
        <row r="93">
          <cell r="C93" t="str">
            <v>MILPRINT - LANCASTER</v>
          </cell>
          <cell r="D93">
            <v>656.25</v>
          </cell>
          <cell r="E93">
            <v>1</v>
          </cell>
          <cell r="F93" t="str">
            <v>CUT, PUNCTURED, SCRAPE: CUT, PUNCTURED, SCRAPED, NOC</v>
          </cell>
          <cell r="G93" t="str">
            <v>HAND</v>
          </cell>
          <cell r="H93" t="str">
            <v>LACERATION</v>
          </cell>
          <cell r="I93" t="str">
            <v>EMPLOYEE WAS RE-WEBBING HIS SLITTER AFTER A WEB BREAK.  THE WEB WAS WRAPPED AROUND THE IDLER CLOSEST TO THE SLITTER KNIVES.  THE EMPLOYEE WAS PULLING THE STOCK OFF THE IDLER WHEN THE STOCK BROKE AND HIS TOP RIGHT HAND WENT INTO THE KNIFE BLADE CAUSING A C</v>
          </cell>
          <cell r="J93" t="str">
            <v>30100529891-0001</v>
          </cell>
          <cell r="K93" t="str">
            <v>SLITTER OPERATO</v>
          </cell>
          <cell r="L93">
            <v>40323</v>
          </cell>
          <cell r="M93" t="str">
            <v>MILPRINT - LANCASTER:  SLITTER OPERATO</v>
          </cell>
          <cell r="N93" t="str">
            <v>LACERATION:  HAND</v>
          </cell>
          <cell r="O93" t="str">
            <v>MED</v>
          </cell>
        </row>
        <row r="94">
          <cell r="C94" t="str">
            <v>MILPRINT - LANCASTER</v>
          </cell>
          <cell r="D94">
            <v>1220.4100000000001</v>
          </cell>
          <cell r="E94">
            <v>1</v>
          </cell>
          <cell r="F94" t="str">
            <v>CUT, PUNCTURED, SCRAPE: POWERED HAND TOOL, APPLIANCE</v>
          </cell>
          <cell r="G94" t="str">
            <v>FINGER</v>
          </cell>
          <cell r="H94" t="str">
            <v>MULTIPLE PHYSICAL INJURIES ONLY</v>
          </cell>
          <cell r="I94" t="str">
            <v>EE SPRAYED LYSON ONTO ADHESIVE CYLINDER AND STARTED TO CLEAN IT WITH GREEN SCRATCH PAD WHILE CYLINDER WAS SPINNING IN PRESS DOCTOR BLADE WAS BACKED OFF OF CYLINDER ABOUT 1 INCH EE WORKING SCRATCH PAD BACK AND FORTH ON THE CYLINDER WHEN HIS LEFT HAND SLIPP</v>
          </cell>
          <cell r="J94" t="str">
            <v>30100302344-0001</v>
          </cell>
          <cell r="K94" t="str">
            <v>UTILITY WORKER</v>
          </cell>
          <cell r="L94">
            <v>40243</v>
          </cell>
          <cell r="M94" t="str">
            <v>MILPRINT - LANCASTER:  UTILITY WORKER</v>
          </cell>
          <cell r="N94" t="str">
            <v>MULTIPLE PHYSICAL INJURIES ONLY:  FINGER</v>
          </cell>
          <cell r="O94" t="str">
            <v>MED</v>
          </cell>
        </row>
        <row r="95">
          <cell r="C95" t="str">
            <v>MILPRINT - LANCASTER</v>
          </cell>
          <cell r="D95">
            <v>656.25</v>
          </cell>
          <cell r="E95">
            <v>1</v>
          </cell>
          <cell r="F95" t="str">
            <v>MISCELLANEOUS: OTHER MISCELLANEOUS, NOC</v>
          </cell>
          <cell r="G95" t="str">
            <v>MULTIPLE PARTS</v>
          </cell>
          <cell r="H95" t="str">
            <v>CARPAL TUNNEL SYNDROME</v>
          </cell>
          <cell r="I95" t="str">
            <v>DAVE HAS BEEN DIAGNOSED WITH CARPAL TUNNEL AS IS CLAIMING IT IS WORK RELATED</v>
          </cell>
          <cell r="J95" t="str">
            <v>30100455018-0001</v>
          </cell>
          <cell r="K95" t="str">
            <v>SLITTER OPERATO</v>
          </cell>
          <cell r="L95">
            <v>40269</v>
          </cell>
          <cell r="M95" t="str">
            <v>MILPRINT - LANCASTER:  SLITTER OPERATO</v>
          </cell>
          <cell r="N95" t="str">
            <v>CARPAL TUNNEL SYNDROME:  MULTIPLE PARTS</v>
          </cell>
          <cell r="O95" t="str">
            <v>MED</v>
          </cell>
        </row>
        <row r="96">
          <cell r="C96" t="str">
            <v>MILPRINT - LANCASTER</v>
          </cell>
          <cell r="D96">
            <v>708.45</v>
          </cell>
          <cell r="E96">
            <v>1</v>
          </cell>
          <cell r="F96" t="str">
            <v>MISCELLANEOUS: OTHER MISCELLANEOUS, NOC</v>
          </cell>
          <cell r="G96" t="str">
            <v>SHOULDER</v>
          </cell>
          <cell r="H96" t="str">
            <v>DISLOCATION</v>
          </cell>
          <cell r="I96" t="str">
            <v>WIPING OFF THE BLADE HOLDER PLATFORM ON PRESS 007 COHESIVE CART.  ASSOCIATE HAD HIS ARM EXTENDED WIPING IT DOWN AND SNEEZED.  WHEN HE SNEEZED HIS LEFT SHOULDER DISLOCATED.</v>
          </cell>
          <cell r="J96" t="str">
            <v>30091120637-0001</v>
          </cell>
          <cell r="K96" t="str">
            <v>UTILITY WORKER</v>
          </cell>
          <cell r="L96">
            <v>40120</v>
          </cell>
          <cell r="M96" t="str">
            <v>MILPRINT - LANCASTER:  UTILITY WORKER</v>
          </cell>
          <cell r="N96" t="str">
            <v>DISLOCATION:  SHOULDER</v>
          </cell>
          <cell r="O96" t="str">
            <v>MED</v>
          </cell>
        </row>
        <row r="97">
          <cell r="C97" t="str">
            <v>MILPRINT - LANCASTER</v>
          </cell>
          <cell r="D97">
            <v>750</v>
          </cell>
          <cell r="E97">
            <v>1</v>
          </cell>
          <cell r="F97" t="str">
            <v>STRAIN OR INJURY BY: REACHING</v>
          </cell>
          <cell r="G97" t="str">
            <v>LOWER BACK</v>
          </cell>
          <cell r="H97" t="str">
            <v>STRAIN</v>
          </cell>
          <cell r="I97" t="str">
            <v>EMPLOYEE REPORTS PLACING A REWIND ROLL ON THE UNWIND SHAFT.  SHE WEBBED THE STOCK THROUGH THE REWINDER.  WENT TO THE OTHER SIDE TO ATTACH MATERIAL TO CORE.  SHE REACHED FOR A PIECE OF TAPE AND THEN BACK TO THE CORE.  SHE SAYS AT THAT POINT SHE FELT A BAD</v>
          </cell>
          <cell r="J97" t="str">
            <v>30100636553-0001</v>
          </cell>
          <cell r="K97" t="str">
            <v>REWINDER OPERAT</v>
          </cell>
          <cell r="L97">
            <v>40330</v>
          </cell>
          <cell r="M97" t="str">
            <v>MILPRINT - LANCASTER:  REWINDER OPERAT</v>
          </cell>
          <cell r="N97" t="str">
            <v>STRAIN:  LOWER BACK</v>
          </cell>
          <cell r="O97" t="str">
            <v>MED</v>
          </cell>
        </row>
        <row r="98">
          <cell r="C98" t="str">
            <v>MILPRINT - LANCASTER</v>
          </cell>
          <cell r="D98">
            <v>656.25</v>
          </cell>
          <cell r="E98">
            <v>1</v>
          </cell>
          <cell r="F98" t="str">
            <v>STRUCK OR INJURED BY: HAND TOOL OR MACHINE IN USE</v>
          </cell>
          <cell r="G98" t="str">
            <v>FINGER</v>
          </cell>
          <cell r="H98" t="str">
            <v>LACERATION</v>
          </cell>
          <cell r="I98" t="str">
            <v>EMPLOYEE WAS TRYING TO REMOVE A GEAR THAT WAS STUCK ON A CYLINDER.  HE WAS USING A RUBBER MALLET TO POUND THE GEAR OFF.  HE HIT HIS LEFT THUMB WITH THE RUBBER MALLET.  THIS CAUSED A CUT ON HIS LEFT THUMB THAT REQUIRED 5 STITCHES.</v>
          </cell>
          <cell r="J98" t="str">
            <v>30100647782-0001</v>
          </cell>
          <cell r="K98" t="str">
            <v>PRESS SUPPORT</v>
          </cell>
          <cell r="L98">
            <v>40333</v>
          </cell>
          <cell r="M98" t="str">
            <v>MILPRINT - LANCASTER:  PRESS SUPPORT</v>
          </cell>
          <cell r="N98" t="str">
            <v>LACERATION:  FINGER</v>
          </cell>
          <cell r="O98" t="str">
            <v>MED</v>
          </cell>
        </row>
        <row r="99">
          <cell r="C99" t="str">
            <v>MILPRINT - LANCASTER</v>
          </cell>
          <cell r="D99">
            <v>94.55</v>
          </cell>
          <cell r="E99">
            <v>1</v>
          </cell>
          <cell r="F99" t="str">
            <v>STRUCK OR INJURED BY: OBJECT BEING LIFTED OR HANDLED</v>
          </cell>
          <cell r="G99" t="str">
            <v>LOWER LEG</v>
          </cell>
          <cell r="H99" t="str">
            <v>CONTUSION (BRUISE, SKIN SURFACE)</v>
          </cell>
          <cell r="I99" t="str">
            <v>ASSOCIATE WAS BRINGING AN EXCEL PRESS CYLINDER CART BACK TO PREPRESS.  ASSOCIATE WAS PUSHING THE CART WHEN IN HIT SOMETHING AND SUDDENLY STOPPED.  THE TOP OF THE CART SLIDE FORWARD AND THE BOTTOM THE CARD PUSHED BACK INTO THE ASSOCIATES LEG.  THE EMPLOYEE</v>
          </cell>
          <cell r="J99" t="str">
            <v>30100331357-0001</v>
          </cell>
          <cell r="K99" t="str">
            <v>PRESS SUPPORT</v>
          </cell>
          <cell r="L99">
            <v>40202</v>
          </cell>
          <cell r="M99" t="str">
            <v>MILPRINT - LANCASTER:  PRESS SUPPORT</v>
          </cell>
          <cell r="N99" t="str">
            <v>CONTUSION (BRUISE, SKIN SURFACE):  LOWER LEG</v>
          </cell>
          <cell r="O99" t="str">
            <v>MED</v>
          </cell>
        </row>
        <row r="100">
          <cell r="C100" t="str">
            <v>MILPRINT - LEBANON</v>
          </cell>
          <cell r="D100">
            <v>24965.58</v>
          </cell>
          <cell r="E100">
            <v>1</v>
          </cell>
          <cell r="F100" t="str">
            <v>CAUGHT IN OR BETWEEN: MACHINE/MACHINERY</v>
          </cell>
          <cell r="G100" t="str">
            <v>FINGER</v>
          </cell>
          <cell r="H100" t="str">
            <v>CRUSHING</v>
          </cell>
          <cell r="I100" t="str">
            <v>WHILE ON MAKE READY  A LACQUER STREAK WAS NOTED ON THE MATERIAL.  THE PRESS STARTED UP  AND THE ASSOC NOTICED LACQUER WAS FLOODING DR BLADE HE TOOK RAG TO CLEAN THE LACQUER WHILE THE PRESS WAS RUNNING AND THE IMPRESSION ROLL WAS DOWN MACHINE PULLED RAG AN</v>
          </cell>
          <cell r="J100" t="str">
            <v>30100475268-0001</v>
          </cell>
          <cell r="K100" t="str">
            <v>OPER  PRESS</v>
          </cell>
          <cell r="L100">
            <v>40291</v>
          </cell>
          <cell r="M100" t="str">
            <v>MILPRINT - LEBANON:  OPER  PRESS</v>
          </cell>
          <cell r="N100" t="str">
            <v>CRUSHING:  FINGER</v>
          </cell>
          <cell r="O100" t="str">
            <v>IND</v>
          </cell>
        </row>
        <row r="101">
          <cell r="C101" t="str">
            <v>MILPRINT - LEBANON</v>
          </cell>
          <cell r="D101">
            <v>501.45</v>
          </cell>
          <cell r="E101">
            <v>1</v>
          </cell>
          <cell r="F101" t="str">
            <v>CUT, PUNCTURED, SCRAPE: CUT, PUNCTURED, SCRAPED, NOC</v>
          </cell>
          <cell r="G101" t="str">
            <v>KNEE</v>
          </cell>
          <cell r="H101" t="str">
            <v>LACERATION</v>
          </cell>
          <cell r="I101" t="str">
            <v>THIS CLAIMANT WAS CUTTING WEBBING WHEN THE KNIFE SLICED ACROSS HIS RIGHT KNEE.</v>
          </cell>
          <cell r="J101" t="str">
            <v>30100284557-0001</v>
          </cell>
          <cell r="K101" t="str">
            <v>PRESS ASSISTANT</v>
          </cell>
          <cell r="L101">
            <v>40232</v>
          </cell>
          <cell r="M101" t="str">
            <v>MILPRINT - LEBANON:  PRESS ASSISTANT</v>
          </cell>
          <cell r="N101" t="str">
            <v>LACERATION:  KNEE</v>
          </cell>
          <cell r="O101" t="str">
            <v>MED</v>
          </cell>
        </row>
        <row r="102">
          <cell r="C102" t="str">
            <v>MILPRINT - LEBANON</v>
          </cell>
          <cell r="D102">
            <v>3576.9</v>
          </cell>
          <cell r="E102">
            <v>1</v>
          </cell>
          <cell r="F102" t="str">
            <v>FALL OR SLIP INJURY: FALL, SLIP OR TRIP, NOC</v>
          </cell>
          <cell r="G102" t="str">
            <v>ARM</v>
          </cell>
          <cell r="H102" t="str">
            <v>MULTIPLE PHYSICAL INJURIES ONLY</v>
          </cell>
          <cell r="I102" t="str">
            <v>SHE HAD LEFT THE 922 PRESS COMPUTER TO CHECK THE 921 PRESS ADHESIVE.  INBETWEEN THE TWO PRESESS SHE BUMPED HER LEFT FOOT ON BALLARD AND FELL TO THE GROUND WHICH CAUSED A BRUISE ON RIGHT ARM AND START OF ONE ON RIGHT KNEE</v>
          </cell>
          <cell r="J102" t="str">
            <v>30090944900-0001</v>
          </cell>
          <cell r="K102" t="str">
            <v>PROCESS TECH</v>
          </cell>
          <cell r="L102">
            <v>40004</v>
          </cell>
          <cell r="M102" t="str">
            <v>MILPRINT - LEBANON:  PROCESS TECH</v>
          </cell>
          <cell r="N102" t="str">
            <v>MULTIPLE PHYSICAL INJURIES ONLY:  ARM</v>
          </cell>
          <cell r="O102" t="str">
            <v>IND</v>
          </cell>
        </row>
        <row r="103">
          <cell r="C103" t="str">
            <v>MILPRINT - LEBANON</v>
          </cell>
          <cell r="D103">
            <v>7.25</v>
          </cell>
          <cell r="E103">
            <v>1</v>
          </cell>
          <cell r="F103" t="str">
            <v>STRAIN OR INJURY BY: LIFTING</v>
          </cell>
          <cell r="G103" t="str">
            <v>VERTEBRAE</v>
          </cell>
          <cell r="H103" t="str">
            <v>STRAIN</v>
          </cell>
          <cell r="I103" t="str">
            <v>THE CLAIMANT STATES SHE WAS LIFTING SUMPS AND END BOARDS, WHEN SHE INJURED HER LOWER BACK.  (NOT REPORTED UNTIL 01/25/2010)</v>
          </cell>
          <cell r="J103" t="str">
            <v>30100144502-0001</v>
          </cell>
          <cell r="K103" t="str">
            <v>PRESS ASSISTANT</v>
          </cell>
          <cell r="L103">
            <v>40199</v>
          </cell>
          <cell r="M103" t="str">
            <v>MILPRINT - LEBANON:  PRESS ASSISTANT</v>
          </cell>
          <cell r="N103" t="str">
            <v>STRAIN:  VERTEBRAE</v>
          </cell>
          <cell r="O103" t="str">
            <v>MED</v>
          </cell>
        </row>
        <row r="104">
          <cell r="C104" t="str">
            <v>MILPRINT - LEBANON</v>
          </cell>
          <cell r="D104">
            <v>526.84</v>
          </cell>
          <cell r="E104">
            <v>1</v>
          </cell>
          <cell r="F104" t="str">
            <v>STRAIN OR INJURY BY: PUSHING OR PULLING</v>
          </cell>
          <cell r="G104" t="str">
            <v>VERTEBRAE</v>
          </cell>
          <cell r="H104" t="str">
            <v>STRAIN</v>
          </cell>
          <cell r="I104" t="str">
            <v>EMPLOYEE INDICATED THAT WHILE TRYING TO RETRIEVE A PALLET JACK THAT WAS STUCK IN A PALLET FULL OF PAPER A SHARP PAIN WAS FELT IN HIS BACK.</v>
          </cell>
          <cell r="J104" t="str">
            <v>30091130708-0001</v>
          </cell>
          <cell r="K104" t="str">
            <v>PRESS ASSISTANT</v>
          </cell>
          <cell r="L104">
            <v>40124</v>
          </cell>
          <cell r="M104" t="str">
            <v>MILPRINT - LEBANON:  PRESS ASSISTANT</v>
          </cell>
          <cell r="N104" t="str">
            <v>STRAIN:  VERTEBRAE</v>
          </cell>
          <cell r="O104" t="str">
            <v>MED</v>
          </cell>
        </row>
        <row r="105">
          <cell r="C105" t="str">
            <v>MILPRINT - LEBANON</v>
          </cell>
          <cell r="D105">
            <v>52292.53</v>
          </cell>
          <cell r="E105">
            <v>1</v>
          </cell>
          <cell r="F105" t="str">
            <v>STRAIN OR INJURY BY: STRAIN OR INJURY BY, NOC</v>
          </cell>
          <cell r="G105" t="str">
            <v>SHOULDER</v>
          </cell>
          <cell r="H105" t="str">
            <v>ROTATOR CUFF</v>
          </cell>
          <cell r="I105" t="str">
            <v>ASSOCIATE WAS SEEN BY FAMILY PHYSICIAN FOR DISCOMFORT IN SHOULDER OVER THE PAST YEAR.  DISCOMFORT INCREASED IN LAST MONTH.  ASSOCIATE WAS SENT FOR MRI  RESULTS INDICATED A TEAR IN MUSCLE  ASSOCIATE FEELS TASK PERFORMED AT WORK COULD BE CAUSE.  THE ASSOCIA</v>
          </cell>
          <cell r="J105" t="str">
            <v>30090813655-0001</v>
          </cell>
          <cell r="K105" t="str">
            <v>PRESS OPERATOR</v>
          </cell>
          <cell r="L105">
            <v>40042</v>
          </cell>
          <cell r="M105" t="str">
            <v>MILPRINT - LEBANON:  PRESS OPERATOR</v>
          </cell>
          <cell r="N105" t="str">
            <v>ROTATOR CUFF:  SHOULDER</v>
          </cell>
          <cell r="O105" t="str">
            <v>IND</v>
          </cell>
        </row>
        <row r="106">
          <cell r="C106" t="str">
            <v>MILPRINT - LEBANON</v>
          </cell>
          <cell r="D106">
            <v>111.8</v>
          </cell>
          <cell r="E106">
            <v>1</v>
          </cell>
          <cell r="F106" t="str">
            <v>STRUCK OR INJURED BY: OBJECT BEING LIFTED OR HANDLED</v>
          </cell>
          <cell r="G106" t="str">
            <v>FACE</v>
          </cell>
          <cell r="H106" t="str">
            <v>NO PHYSICAL INJURY</v>
          </cell>
          <cell r="I106" t="str">
            <v>HE COULDN T OPEN WITH LEFT HAND SO HE REPOSITIONED HIS BODY AND GRABBED CLASP WITH RIGHT HAND A THE SAME TIME PULLING HOSE WITH HIS LEFT HAND  HIS BODY IN ADVERTENTLY BRUSHED UP AGAINST THE VALVE AND BEGAN TO MOVE THE VALVE SLIGHTLY FORWARD.  THIS CAUSED</v>
          </cell>
          <cell r="J106" t="str">
            <v>30090964570-0001</v>
          </cell>
          <cell r="K106" t="str">
            <v>PRESS OPERATOR</v>
          </cell>
          <cell r="L106">
            <v>40079</v>
          </cell>
          <cell r="M106" t="str">
            <v>MILPRINT - LEBANON:  PRESS OPERATOR</v>
          </cell>
          <cell r="N106" t="str">
            <v>NO PHYSICAL INJURY:  FACE</v>
          </cell>
          <cell r="O106" t="str">
            <v>MED</v>
          </cell>
        </row>
        <row r="107">
          <cell r="C107" t="str">
            <v>MILPRINT - LONGVIEW</v>
          </cell>
          <cell r="D107">
            <v>79470</v>
          </cell>
          <cell r="E107">
            <v>1</v>
          </cell>
          <cell r="F107" t="str">
            <v>MISCELLANEOUS: CONTINUOUS TRAUMA</v>
          </cell>
          <cell r="G107" t="str">
            <v>THUMB</v>
          </cell>
          <cell r="H107" t="str">
            <v>INFLAMMATION</v>
          </cell>
          <cell r="I107" t="str">
            <v>EMPLOYEE NOTICED THUMB WAS TENDER WHILE PLAYING BINGO. NOTICED MORE PAIN AND SWELLING THE NEXT DAY. REPORTED THE INJURY UPON RETURN TO WORK 8/3/09.</v>
          </cell>
          <cell r="J107" t="str">
            <v>30090801181-0001</v>
          </cell>
          <cell r="K107" t="str">
            <v>BAG MACHINE OPE</v>
          </cell>
          <cell r="L107">
            <v>40024</v>
          </cell>
          <cell r="M107" t="str">
            <v>MILPRINT - LONGVIEW:  BAG MACHINE OPE</v>
          </cell>
          <cell r="N107" t="str">
            <v>INFLAMMATION:  THUMB</v>
          </cell>
          <cell r="O107" t="str">
            <v>IND</v>
          </cell>
        </row>
        <row r="108">
          <cell r="C108" t="str">
            <v>MILPRINT - LONGVIEW</v>
          </cell>
          <cell r="D108">
            <v>978.68</v>
          </cell>
          <cell r="E108">
            <v>1</v>
          </cell>
          <cell r="F108" t="str">
            <v>STRAIN OR INJURY BY: LIFTING</v>
          </cell>
          <cell r="G108" t="str">
            <v>SHOULDER</v>
          </cell>
          <cell r="H108" t="str">
            <v>STRAIN</v>
          </cell>
          <cell r="I108" t="str">
            <v>OPERATOR WAS LIFTING THE WICKET TO THE TOP BOX WHEN SHE FELT HER SHOULDER PULL AND A PAIN WENT DOWN HER RIGHT ARM.</v>
          </cell>
          <cell r="J108" t="str">
            <v>30100249324-0001</v>
          </cell>
          <cell r="K108" t="str">
            <v>BAG MACHINE OPE</v>
          </cell>
          <cell r="L108">
            <v>40202</v>
          </cell>
          <cell r="M108" t="str">
            <v>MILPRINT - LONGVIEW:  BAG MACHINE OPE</v>
          </cell>
          <cell r="N108" t="str">
            <v>STRAIN:  SHOULDER</v>
          </cell>
          <cell r="O108" t="str">
            <v>MED</v>
          </cell>
        </row>
        <row r="109">
          <cell r="C109" t="str">
            <v>MILPRINT - LONGVIEW</v>
          </cell>
          <cell r="D109">
            <v>136.47</v>
          </cell>
          <cell r="E109">
            <v>1</v>
          </cell>
          <cell r="F109" t="str">
            <v>STRUCK OR INJURED BY: HOISTING APPARATUS</v>
          </cell>
          <cell r="G109" t="str">
            <v>EYES</v>
          </cell>
          <cell r="H109" t="str">
            <v>CONTUSION (BRUISE, SKIN SURFACE)</v>
          </cell>
          <cell r="I109" t="str">
            <v>THE EMPLOYEE WAS USING A HOIST WHEN THE STRAP SWUNG BACK AND HIM IN THE RIGHT EYE.</v>
          </cell>
          <cell r="J109" t="str">
            <v>30091256445-0001</v>
          </cell>
          <cell r="K109" t="str">
            <v>BAG MACHINE OPE</v>
          </cell>
          <cell r="L109">
            <v>40129</v>
          </cell>
          <cell r="M109" t="str">
            <v>MILPRINT - LONGVIEW:  BAG MACHINE OPE</v>
          </cell>
          <cell r="N109" t="str">
            <v>CONTUSION (BRUISE, SKIN SURFACE):  EYES</v>
          </cell>
          <cell r="O109" t="str">
            <v>MED</v>
          </cell>
        </row>
        <row r="110">
          <cell r="C110" t="str">
            <v>MILPRINT - OSHKOSH NORTH</v>
          </cell>
          <cell r="D110">
            <v>127.74</v>
          </cell>
          <cell r="E110">
            <v>1</v>
          </cell>
          <cell r="F110" t="str">
            <v>CAUGHT IN OR BETWEEN: CAUGHT IN, UNDER OR BETWEEN, NOC</v>
          </cell>
          <cell r="G110" t="str">
            <v>HAND</v>
          </cell>
          <cell r="H110" t="str">
            <v>CONTUSION (BRUISE, SKIN SURFACE)</v>
          </cell>
          <cell r="I110" t="str">
            <v>THE KNIFE FIRED BACK  MISSING THE FILM  AND THEN THE LAYON RETURNED AND BECAME STUCK.  THE GAP WIND SENSOR WAS HUNG UP ON THE SHAFT CRADLE.  TOM TRIED TO RELEASE THE LAYON WITH THE CONTROL PANEL  THIS DID NOT WORK  SO HE TRIED TO PUSH IT MANUALLY.  WHEND</v>
          </cell>
          <cell r="J110" t="str">
            <v>30090961969-0001</v>
          </cell>
          <cell r="K110" t="str">
            <v>OPER  EXTRUSION</v>
          </cell>
          <cell r="L110">
            <v>40075</v>
          </cell>
          <cell r="M110" t="str">
            <v>MILPRINT - OSHKOSH NORTH:  OPER  EXTRUSION</v>
          </cell>
          <cell r="N110" t="str">
            <v>CONTUSION (BRUISE, SKIN SURFACE):  HAND</v>
          </cell>
          <cell r="O110" t="str">
            <v>MED</v>
          </cell>
        </row>
        <row r="111">
          <cell r="C111" t="str">
            <v>MILPRINT - OSHKOSH NORTH</v>
          </cell>
          <cell r="D111">
            <v>550.04999999999995</v>
          </cell>
          <cell r="E111">
            <v>1</v>
          </cell>
          <cell r="F111" t="str">
            <v>CAUGHT IN OR BETWEEN: MACHINE/MACHINERY</v>
          </cell>
          <cell r="G111" t="str">
            <v>THUMB</v>
          </cell>
          <cell r="H111" t="str">
            <v>CONTUSION (BRUISE, SKIN SURFACE)</v>
          </cell>
          <cell r="I111" t="str">
            <v>AFTER ADAM HAD PULLED OFF ALL OF THE POLY HE WENT TO CHECK THE NIP WITH HIS LEFT HAND TO SEE IF IT WAS CLEAR OF POLY. THE NIP WAS STILL SPINNING FROM MOMENTUM ONLY.  MACHINE WAS NOT ON.  HIS HAND FINGER WAS PULLED IN BETWEEN THE RUBBER ROLL AND THE GUARD.</v>
          </cell>
          <cell r="J111" t="str">
            <v>30100479230-0001</v>
          </cell>
          <cell r="K111" t="str">
            <v>HELPER  EXTRUSI</v>
          </cell>
          <cell r="L111">
            <v>40291</v>
          </cell>
          <cell r="M111" t="str">
            <v>MILPRINT - OSHKOSH NORTH:  HELPER  EXTRUSI</v>
          </cell>
          <cell r="N111" t="str">
            <v>CONTUSION (BRUISE, SKIN SURFACE):  THUMB</v>
          </cell>
          <cell r="O111" t="str">
            <v>MED</v>
          </cell>
        </row>
        <row r="112">
          <cell r="C112" t="str">
            <v>MILPRINT - OSHKOSH NORTH</v>
          </cell>
          <cell r="D112">
            <v>900.56</v>
          </cell>
          <cell r="E112">
            <v>1</v>
          </cell>
          <cell r="F112" t="str">
            <v>CUT, PUNCTURED, SCRAPE: CUT, PUNCTURED, SCRAPED, NOC</v>
          </cell>
          <cell r="G112" t="str">
            <v>FINGER</v>
          </cell>
          <cell r="H112" t="str">
            <v>LACERATION</v>
          </cell>
          <cell r="I112" t="str">
            <v>BILL WAS SLABBING THE FILM FROM THE CORE OF THE B WEB AND HIS STANLEY KNIFE GOT STUCK AT TEH END OF THE ROLL.  HE PUT HIS LEFT HAND ON THE SHAFT TO BRACE HIMSELF AND FINISH THE CUT.  AS HE FINISHED THE CUT  HIS FOLLOW THROUGH WITH THE KNIFE CUT ACROSS HIS</v>
          </cell>
          <cell r="J112" t="str">
            <v>30091258166-0001</v>
          </cell>
          <cell r="K112" t="str">
            <v>SLITTER OPERATO</v>
          </cell>
          <cell r="L112">
            <v>40148</v>
          </cell>
          <cell r="M112" t="str">
            <v>MILPRINT - OSHKOSH NORTH:  SLITTER OPERATO</v>
          </cell>
          <cell r="N112" t="str">
            <v>LACERATION:  FINGER</v>
          </cell>
          <cell r="O112" t="str">
            <v>MED</v>
          </cell>
        </row>
        <row r="113">
          <cell r="C113" t="str">
            <v>MILPRINT - OSHKOSH NORTH</v>
          </cell>
          <cell r="D113">
            <v>684.79</v>
          </cell>
          <cell r="E113">
            <v>1</v>
          </cell>
          <cell r="F113" t="str">
            <v>CUT, PUNCTURED, SCRAPE: CUT, PUNCTURED, SCRAPED, NOC</v>
          </cell>
          <cell r="G113" t="str">
            <v>FINGER</v>
          </cell>
          <cell r="H113" t="str">
            <v>LACERATION</v>
          </cell>
          <cell r="I113" t="str">
            <v>EE WAS CLEANING THE DOCTOR BLADE ON HER PRESS (WAS WEARING HER CUT RESISTANT GLOVE) AND THE BLADE CUT THROUGH THE GLOVE ON THE RIGHT HAND INDEX FINGER RESULTING IN A LACERATION.</v>
          </cell>
          <cell r="J113" t="str">
            <v>20090715393-0001</v>
          </cell>
          <cell r="K113" t="str">
            <v>ASST, PRESS</v>
          </cell>
          <cell r="L113">
            <v>40018</v>
          </cell>
          <cell r="M113" t="str">
            <v>MILPRINT - OSHKOSH NORTH:  ASST, PRESS</v>
          </cell>
          <cell r="N113" t="str">
            <v>LACERATION:  FINGER</v>
          </cell>
          <cell r="O113" t="str">
            <v>MED</v>
          </cell>
        </row>
        <row r="114">
          <cell r="C114" t="str">
            <v>MILPRINT - OSHKOSH NORTH</v>
          </cell>
          <cell r="D114">
            <v>728.29</v>
          </cell>
          <cell r="E114">
            <v>1</v>
          </cell>
          <cell r="F114" t="str">
            <v>CUT, PUNCTURED, SCRAPE: CUT, PUNCTURED, SCRAPED, NOC</v>
          </cell>
          <cell r="G114" t="str">
            <v>THUMB</v>
          </cell>
          <cell r="H114" t="str">
            <v>PUNCTURE</v>
          </cell>
          <cell r="I114" t="str">
            <v>TODD WAS ASSISTING IN THE REPAIR OF BROKEN PALLETS AND WAS REMOVING A BROKEN BOARD  WHEN HE GRAPPED THE BOARD TO THROW IT AWAY HIS HAND HIT AN EXPOSED NAIL AND RESULTED IN A PUNCTURE WOUND</v>
          </cell>
          <cell r="J114" t="str">
            <v>30100481869-0001</v>
          </cell>
          <cell r="K114" t="str">
            <v>OPER  EXTRUSION</v>
          </cell>
          <cell r="L114">
            <v>40292</v>
          </cell>
          <cell r="M114" t="str">
            <v>MILPRINT - OSHKOSH NORTH:  OPER  EXTRUSION</v>
          </cell>
          <cell r="N114" t="str">
            <v>PUNCTURE:  THUMB</v>
          </cell>
          <cell r="O114" t="str">
            <v>MED</v>
          </cell>
        </row>
        <row r="115">
          <cell r="C115" t="str">
            <v>MILPRINT - OSHKOSH NORTH</v>
          </cell>
          <cell r="D115">
            <v>733.15</v>
          </cell>
          <cell r="E115">
            <v>1</v>
          </cell>
          <cell r="F115" t="str">
            <v>CUT, PUNCTURED, SCRAPE: CUT, PUNCTURED, SCRAPED, NOC</v>
          </cell>
          <cell r="G115" t="str">
            <v>UPPER LEG</v>
          </cell>
          <cell r="H115" t="str">
            <v>PUNCTURE</v>
          </cell>
          <cell r="I115" t="str">
            <v>EE KNEELED DOWN IN FRONT OF THE ROLL AND PROCEEDED TO CUT INTO THE CORE ATTEMPTING TO REMOVE THE RIDGE OF CRUSHED CORE MATERIAL.  USING HIS RIGHT HAND HE MADE A DOWNWARD CUTTING MOTION CUTTING INTO THE CORE.  AS THE KNIFE CUT INTO THE CORE IT SLIPPED OUT</v>
          </cell>
          <cell r="J115" t="str">
            <v>30100521270-0001</v>
          </cell>
          <cell r="K115" t="str">
            <v>OPER  PRESS</v>
          </cell>
          <cell r="L115">
            <v>40314</v>
          </cell>
          <cell r="M115" t="str">
            <v>MILPRINT - OSHKOSH NORTH:  OPER  PRESS</v>
          </cell>
          <cell r="N115" t="str">
            <v>PUNCTURE:  UPPER LEG</v>
          </cell>
          <cell r="O115" t="str">
            <v>MED</v>
          </cell>
        </row>
        <row r="116">
          <cell r="C116" t="str">
            <v>MILPRINT - OSHKOSH NORTH</v>
          </cell>
          <cell r="D116">
            <v>1082.42</v>
          </cell>
          <cell r="E116">
            <v>1</v>
          </cell>
          <cell r="F116" t="str">
            <v>FALL OR SLIP INJURY: FALL, SLIP OR TRIP, NOC</v>
          </cell>
          <cell r="G116" t="str">
            <v>KNEE</v>
          </cell>
          <cell r="H116" t="str">
            <v>CONTUSION (BRUISE, SKIN SURFACE)</v>
          </cell>
          <cell r="I116" t="str">
            <v>AS EMPLOYEE WAS WALKING DOWN THE SIDE OF THE MACHINE TO REPLACE THE CHEVRON COOLER PLATE  SHE TRIPPED ON THE GUARD THAT COVERS THE ELECTRICAL CABLES THAT RUN ACROSS THE WALKWAY.</v>
          </cell>
          <cell r="J116" t="str">
            <v>30100521330-0001</v>
          </cell>
          <cell r="K116" t="str">
            <v>OPER  PACKER</v>
          </cell>
          <cell r="L116">
            <v>40315</v>
          </cell>
          <cell r="M116" t="str">
            <v>MILPRINT - OSHKOSH NORTH:  OPER  PACKER</v>
          </cell>
          <cell r="N116" t="str">
            <v>CONTUSION (BRUISE, SKIN SURFACE):  KNEE</v>
          </cell>
          <cell r="O116" t="str">
            <v>MED</v>
          </cell>
        </row>
        <row r="117">
          <cell r="C117" t="str">
            <v>MILPRINT - OSHKOSH NORTH</v>
          </cell>
          <cell r="D117">
            <v>7.25</v>
          </cell>
          <cell r="E117">
            <v>1</v>
          </cell>
          <cell r="F117" t="str">
            <v>FALL OR SLIP INJURY: FALL/SLIP FROM A DIFFERENT LEVEL</v>
          </cell>
          <cell r="G117" t="str">
            <v>KNEE</v>
          </cell>
          <cell r="H117" t="str">
            <v>STRAIN</v>
          </cell>
          <cell r="I117" t="str">
            <v>STRAIN TO RIGHT KNEE</v>
          </cell>
          <cell r="J117" t="str">
            <v>30100137965-0001</v>
          </cell>
          <cell r="K117" t="str">
            <v>CONVERTING OP P</v>
          </cell>
          <cell r="L117">
            <v>40201</v>
          </cell>
          <cell r="M117" t="str">
            <v>MILPRINT - OSHKOSH NORTH:  CONVERTING OP P</v>
          </cell>
          <cell r="N117" t="str">
            <v>STRAIN:  KNEE</v>
          </cell>
          <cell r="O117" t="str">
            <v>MED</v>
          </cell>
        </row>
        <row r="118">
          <cell r="C118" t="str">
            <v>MILPRINT - OSHKOSH NORTH</v>
          </cell>
          <cell r="D118">
            <v>12.09</v>
          </cell>
          <cell r="E118">
            <v>1</v>
          </cell>
          <cell r="F118" t="str">
            <v>MISCELLANEOUS: CONTINUOUS TRAUMA</v>
          </cell>
          <cell r="G118" t="str">
            <v>ELBOW</v>
          </cell>
          <cell r="H118" t="str">
            <v>STRAIN</v>
          </cell>
          <cell r="I118" t="str">
            <v>SHE THOUGHT SHE MAY HAVE SLEPT ON THE ELBOW AND PERHAPS THIS WAS THE CAUSE?  SHE FIGURED THE PAIN WOULD GO AWAY EVENTUALLY AND CHOSE TO DEAL WITH IT UNTIL IT DID.  AS THE PAIN DID NOT GO AWAY SHE DECIDED AFTER WORKING OVERTIME THE MORNING OF 1 10 10  6 HO</v>
          </cell>
          <cell r="J118" t="str">
            <v>30100120326-0001</v>
          </cell>
          <cell r="K118">
            <v>0</v>
          </cell>
          <cell r="L118">
            <v>40188</v>
          </cell>
          <cell r="M118" t="str">
            <v xml:space="preserve">MILPRINT - OSHKOSH NORTH:  </v>
          </cell>
          <cell r="N118" t="str">
            <v>STRAIN:  ELBOW</v>
          </cell>
          <cell r="O118" t="str">
            <v>MED</v>
          </cell>
        </row>
        <row r="119">
          <cell r="C119" t="str">
            <v>MILPRINT - OSHKOSH NORTH</v>
          </cell>
          <cell r="D119">
            <v>391.52</v>
          </cell>
          <cell r="E119">
            <v>1</v>
          </cell>
          <cell r="F119" t="str">
            <v>MISCELLANEOUS: OTHER THAN PHYSICAL CAUSE OF INJURY</v>
          </cell>
          <cell r="G119" t="str">
            <v>LOWER BACK</v>
          </cell>
          <cell r="H119" t="str">
            <v>STRAIN</v>
          </cell>
          <cell r="I119" t="str">
            <v>JEFF WAS WALKING AROUND FROM THE REWIND TO THE UNWIND OF HIS MACHINE AND FELT A SHARP PAIN IN LOWER BACK.</v>
          </cell>
          <cell r="J119" t="str">
            <v>30090962044-0001</v>
          </cell>
          <cell r="K119" t="str">
            <v>LEAD SLITTING O</v>
          </cell>
          <cell r="L119">
            <v>40078</v>
          </cell>
          <cell r="M119" t="str">
            <v>MILPRINT - OSHKOSH NORTH:  LEAD SLITTING O</v>
          </cell>
          <cell r="N119" t="str">
            <v>STRAIN:  LOWER BACK</v>
          </cell>
          <cell r="O119" t="str">
            <v>MED</v>
          </cell>
        </row>
        <row r="120">
          <cell r="C120" t="str">
            <v>MILPRINT - OSHKOSH NORTH</v>
          </cell>
          <cell r="D120">
            <v>1321.15</v>
          </cell>
          <cell r="E120">
            <v>1</v>
          </cell>
          <cell r="F120" t="str">
            <v>STRAIN OR INJURY BY: LIFTING</v>
          </cell>
          <cell r="G120" t="str">
            <v>BACK</v>
          </cell>
          <cell r="H120" t="str">
            <v>STRAIN</v>
          </cell>
          <cell r="I120" t="str">
            <v>KAREN WAS LIFTING 13 LB KIT TO STORAGE SHELF AT ABOUT SLIGHTLY ABOVE EYE LEVEL A SHARP PAIN OCCURRED IN THE UPPER BACK NEAR THE LEFT SHOULDER BLADE.</v>
          </cell>
          <cell r="J120" t="str">
            <v>30100126705-0001</v>
          </cell>
          <cell r="K120">
            <v>0</v>
          </cell>
          <cell r="L120">
            <v>40193</v>
          </cell>
          <cell r="M120" t="str">
            <v xml:space="preserve">MILPRINT - OSHKOSH NORTH:  </v>
          </cell>
          <cell r="N120" t="str">
            <v>STRAIN:  BACK</v>
          </cell>
          <cell r="O120" t="str">
            <v>MED</v>
          </cell>
        </row>
        <row r="121">
          <cell r="C121" t="str">
            <v>MILPRINT - OSHKOSH NORTH</v>
          </cell>
          <cell r="D121">
            <v>1194.25</v>
          </cell>
          <cell r="E121">
            <v>1</v>
          </cell>
          <cell r="F121" t="str">
            <v>STRAIN OR INJURY BY: LIFTING</v>
          </cell>
          <cell r="G121" t="str">
            <v>LOWER BACK</v>
          </cell>
          <cell r="H121" t="str">
            <v>STRAIN</v>
          </cell>
          <cell r="I121" t="str">
            <v>HE CANNOT PINPOINT ONE ACTION OR EVEN DURING THE COURSE OF THE SHIFT THAT HURT HIS BACK.  BRYAN STATES THE DISCOMFORT CONTINUED TO BUILD AS HE WORKED THROUGH THE SHIFT.  AT 930PM HE CONTACTED PRESS LEAD AL GERRITS WHO IN TURN GOT THE SUPERVISOR DEAN GERAL</v>
          </cell>
          <cell r="J121" t="str">
            <v>30091097194-0001</v>
          </cell>
          <cell r="K121" t="str">
            <v>ASST  PRESS</v>
          </cell>
          <cell r="L121">
            <v>40104</v>
          </cell>
          <cell r="M121" t="str">
            <v>MILPRINT - OSHKOSH NORTH:  ASST  PRESS</v>
          </cell>
          <cell r="N121" t="str">
            <v>STRAIN:  LOWER BACK</v>
          </cell>
          <cell r="O121" t="str">
            <v>MED</v>
          </cell>
        </row>
        <row r="122">
          <cell r="C122" t="str">
            <v>MILPRINT - OSHKOSH NORTH</v>
          </cell>
          <cell r="D122">
            <v>656.25</v>
          </cell>
          <cell r="E122">
            <v>1</v>
          </cell>
          <cell r="F122" t="str">
            <v>STRAIN OR INJURY BY: LIFTING</v>
          </cell>
          <cell r="G122" t="str">
            <v>VERTEBRAE</v>
          </cell>
          <cell r="H122" t="str">
            <v>STRAIN</v>
          </cell>
          <cell r="I122" t="str">
            <v>EE CARRIED THE CYLINDER TO THE MOBILE RACK AND BENT SQUATTED DOWN TO PLACE IT IN THE 2ND RUNG FROM THE BOTTOM.  WHEN HE LOWERED THE CYLINDER 9ONE SIDE STILL HAD THE HUB ON IT HE FELT WHAT HE DESCRIBES AS A POP IN HIS BACK.</v>
          </cell>
          <cell r="J122" t="str">
            <v>30100673132-0001</v>
          </cell>
          <cell r="K122" t="str">
            <v>PLATE MOUNTER</v>
          </cell>
          <cell r="L122">
            <v>40348</v>
          </cell>
          <cell r="M122" t="str">
            <v>MILPRINT - OSHKOSH NORTH:  PLATE MOUNTER</v>
          </cell>
          <cell r="N122" t="str">
            <v>STRAIN:  VERTEBRAE</v>
          </cell>
          <cell r="O122" t="str">
            <v>MED</v>
          </cell>
        </row>
        <row r="123">
          <cell r="C123" t="str">
            <v>MILPRINT - OSHKOSH NORTH</v>
          </cell>
          <cell r="D123">
            <v>0</v>
          </cell>
          <cell r="E123">
            <v>1</v>
          </cell>
          <cell r="F123" t="str">
            <v>STRAIN OR INJURY BY: OVEREXERTION</v>
          </cell>
          <cell r="G123" t="str">
            <v>BACK</v>
          </cell>
          <cell r="H123" t="str">
            <v>STRAIN</v>
          </cell>
          <cell r="I123" t="str">
            <v>EE WAS USING A 4' METAL BAR TO ASSIST IN TURNING A ROLL 180 DEGREES AND LEFT LOWER BACK PAIN.  EMPLOYEE WENT TO FAMILY PHYSICIAN FRIDAY AND WAS GIVEN PRESCRIPTION MEDICATION</v>
          </cell>
          <cell r="J123" t="str">
            <v>20090712033-0001</v>
          </cell>
          <cell r="K123" t="str">
            <v>HANDLER, MATERI</v>
          </cell>
          <cell r="L123">
            <v>40010</v>
          </cell>
          <cell r="M123" t="str">
            <v>MILPRINT - OSHKOSH NORTH:  HANDLER, MATERI</v>
          </cell>
          <cell r="N123" t="str">
            <v>STRAIN:  BACK</v>
          </cell>
          <cell r="O123" t="str">
            <v>MED</v>
          </cell>
        </row>
        <row r="124">
          <cell r="C124" t="str">
            <v>MILPRINT - OSHKOSH NORTH</v>
          </cell>
          <cell r="D124">
            <v>656.25</v>
          </cell>
          <cell r="E124">
            <v>1</v>
          </cell>
          <cell r="F124" t="str">
            <v>STRAIN OR INJURY BY: PUSHING OR PULLING</v>
          </cell>
          <cell r="G124" t="str">
            <v>CHEST</v>
          </cell>
          <cell r="H124" t="str">
            <v>STRAIN</v>
          </cell>
          <cell r="I124" t="str">
            <v>DAVE HAS NOTICED PAIN IN HIS LEFT PECTORAL AREA OFF AND ON BUT ON 3-22-10 THE PAIN WAS A LITTLE STRONGER.  HE TOOK SOME IBUPROPHEN AND THE PAIN WENT AWAY SO HE DIDN T MENTION ANYTHING TO THE SUPERVISOR AT THAT TIME.  ON 4-1-10  HE FELT THE PAIN AGAIN AND</v>
          </cell>
          <cell r="J124" t="str">
            <v>30100451655-0001</v>
          </cell>
          <cell r="K124" t="str">
            <v>ASST  PRESS</v>
          </cell>
          <cell r="L124">
            <v>40259</v>
          </cell>
          <cell r="M124" t="str">
            <v>MILPRINT - OSHKOSH NORTH:  ASST  PRESS</v>
          </cell>
          <cell r="N124" t="str">
            <v>STRAIN:  CHEST</v>
          </cell>
          <cell r="O124" t="str">
            <v>MED</v>
          </cell>
        </row>
        <row r="125">
          <cell r="C125" t="str">
            <v>MILPRINT - OSHKOSH NORTH</v>
          </cell>
          <cell r="D125">
            <v>307.11</v>
          </cell>
          <cell r="E125">
            <v>1</v>
          </cell>
          <cell r="F125" t="str">
            <v>STRAIN OR INJURY BY: PUSHING OR PULLING</v>
          </cell>
          <cell r="G125" t="str">
            <v>MULTIPLE PARTS</v>
          </cell>
          <cell r="H125" t="str">
            <v>MULTIPLE PHYSICAL INJURIES ONLY</v>
          </cell>
          <cell r="I125" t="str">
            <v>EE FILLED 2 INK KITS AND PLACED ON CART AND PUSHED CART BACK TO HIS PRESS.  HE STARTED TO EXPERIENCE DISCOMFORT IN HIS LOWER ABDOMEN GROIN AREA.  HE WAS THEN CALLED WITH ANOTHER EE TO PUT A DRAWER BACK INTO THE JV IMAGING DRYER.  AFTER ASSISTING TWO OTHER</v>
          </cell>
          <cell r="J125" t="str">
            <v>30090946071-0001</v>
          </cell>
          <cell r="K125" t="str">
            <v>ASST  PRESS</v>
          </cell>
          <cell r="L125">
            <v>40066</v>
          </cell>
          <cell r="M125" t="str">
            <v>MILPRINT - OSHKOSH NORTH:  ASST  PRESS</v>
          </cell>
          <cell r="N125" t="str">
            <v>MULTIPLE PHYSICAL INJURIES ONLY:  MULTIPLE PARTS</v>
          </cell>
          <cell r="O125" t="str">
            <v>MED</v>
          </cell>
        </row>
        <row r="126">
          <cell r="C126" t="str">
            <v>MILPRINT - OSHKOSH NORTH</v>
          </cell>
          <cell r="D126">
            <v>307.25</v>
          </cell>
          <cell r="E126">
            <v>1</v>
          </cell>
          <cell r="F126" t="str">
            <v>STRAIN OR INJURY BY: PUSHING OR PULLING</v>
          </cell>
          <cell r="G126" t="str">
            <v>SHOULDER</v>
          </cell>
          <cell r="H126" t="str">
            <v>STRAIN</v>
          </cell>
          <cell r="I126" t="str">
            <v>EE FELT GRADUAL INCREASE IN TENDERNESS OVER PAST TWO WEEKS IN LEFT SHOULDER WHILE MAKING BOXES  LIFTING WICKETS  ETC.  RECENT INCREASE IN OVERTIME MAYBE A CONTRIBUTORY FACTOR.</v>
          </cell>
          <cell r="J126" t="str">
            <v>30100319601-0001</v>
          </cell>
          <cell r="K126" t="str">
            <v>OPER  PACKER</v>
          </cell>
          <cell r="L126">
            <v>40252</v>
          </cell>
          <cell r="M126" t="str">
            <v>MILPRINT - OSHKOSH NORTH:  OPER  PACKER</v>
          </cell>
          <cell r="N126" t="str">
            <v>STRAIN:  SHOULDER</v>
          </cell>
          <cell r="O126" t="str">
            <v>MED</v>
          </cell>
        </row>
        <row r="127">
          <cell r="C127" t="str">
            <v>MILPRINT - OSHKOSH NORTH</v>
          </cell>
          <cell r="D127">
            <v>957.66</v>
          </cell>
          <cell r="E127">
            <v>1</v>
          </cell>
          <cell r="F127" t="str">
            <v>STRAIN OR INJURY BY: REPETITIVE MOTION</v>
          </cell>
          <cell r="G127" t="str">
            <v>WRIST</v>
          </cell>
          <cell r="H127" t="str">
            <v>STRAIN</v>
          </cell>
          <cell r="I127" t="str">
            <v>ENTERING WIP TAGS AND PERFORMING DATA ENTRY</v>
          </cell>
          <cell r="J127" t="str">
            <v>30091131331-0001</v>
          </cell>
          <cell r="K127" t="str">
            <v>OFFICE CLERK</v>
          </cell>
          <cell r="L127">
            <v>40126</v>
          </cell>
          <cell r="M127" t="str">
            <v>MILPRINT - OSHKOSH NORTH:  OFFICE CLERK</v>
          </cell>
          <cell r="N127" t="str">
            <v>STRAIN:  WRIST</v>
          </cell>
          <cell r="O127" t="str">
            <v>MED</v>
          </cell>
        </row>
        <row r="128">
          <cell r="C128" t="str">
            <v>MILPRINT - OSHKOSH NORTH</v>
          </cell>
          <cell r="D128">
            <v>7.25</v>
          </cell>
          <cell r="E128">
            <v>1</v>
          </cell>
          <cell r="F128" t="str">
            <v>STRAIN OR INJURY BY: STRAIN OR INJURY BY, NOC</v>
          </cell>
          <cell r="G128" t="str">
            <v>BACK</v>
          </cell>
          <cell r="H128" t="str">
            <v>STRAIN</v>
          </cell>
          <cell r="I128" t="str">
            <v>EE PICKED UP TWO CINCH STRAP ROLLS AT ONCE AND FELT A TWINGE IN HER UPPER BACK.</v>
          </cell>
          <cell r="J128" t="str">
            <v>30100599091-0001</v>
          </cell>
          <cell r="K128" t="str">
            <v>OPER  PACKER</v>
          </cell>
          <cell r="L128">
            <v>40274</v>
          </cell>
          <cell r="M128" t="str">
            <v>MILPRINT - OSHKOSH NORTH:  OPER  PACKER</v>
          </cell>
          <cell r="N128" t="str">
            <v>STRAIN:  BACK</v>
          </cell>
          <cell r="O128" t="str">
            <v>MED</v>
          </cell>
        </row>
        <row r="129">
          <cell r="C129" t="str">
            <v>MILPRINT - OSHKOSH NORTH</v>
          </cell>
          <cell r="D129">
            <v>122.29</v>
          </cell>
          <cell r="E129">
            <v>1</v>
          </cell>
          <cell r="F129" t="str">
            <v>STRAIN OR INJURY BY: STRAIN OR INJURY BY, NOC</v>
          </cell>
          <cell r="G129" t="str">
            <v>BACK</v>
          </cell>
          <cell r="H129" t="str">
            <v>STRAIN</v>
          </cell>
          <cell r="I129" t="str">
            <v>EE WAS BENDING OVER TO LIFT EMPTY ROLL GUARDS OFF THE PALLET AND FELT PAIN IN HIS BACK.</v>
          </cell>
          <cell r="J129" t="str">
            <v>20090712658-0001</v>
          </cell>
          <cell r="K129" t="str">
            <v>HANDLER, MATERI</v>
          </cell>
          <cell r="L129">
            <v>40009</v>
          </cell>
          <cell r="M129" t="str">
            <v>MILPRINT - OSHKOSH NORTH:  HANDLER, MATERI</v>
          </cell>
          <cell r="N129" t="str">
            <v>STRAIN:  BACK</v>
          </cell>
          <cell r="O129" t="str">
            <v>MED</v>
          </cell>
        </row>
        <row r="130">
          <cell r="C130" t="str">
            <v>MILPRINT - OSHKOSH NORTH</v>
          </cell>
          <cell r="D130">
            <v>1094.52</v>
          </cell>
          <cell r="E130">
            <v>1</v>
          </cell>
          <cell r="F130" t="str">
            <v>STRAIN OR INJURY BY: TWISTING</v>
          </cell>
          <cell r="G130" t="str">
            <v>BACK</v>
          </cell>
          <cell r="H130" t="str">
            <v>STRAIN</v>
          </cell>
          <cell r="I130" t="str">
            <v>JUSTIN TWISTED TO GRAB HIS TAPE MEASURE WHICH WAS RESTING ON THE DRIVE CONTROL BOX LOCATED ON THE SIDE OF THE UNWIND. HIS BACK DID NOT HURT AT THE TIME HE TWISTED TO RETRIEVE HIS TAPE MEASURE BUT HE FELT PAIN ON THE RIGHT SIDE OF HIS LOWER BACK WHEN HE BE</v>
          </cell>
          <cell r="J130" t="str">
            <v>30100481812-0001</v>
          </cell>
          <cell r="K130" t="str">
            <v>OPER  PACKER</v>
          </cell>
          <cell r="L130">
            <v>40291</v>
          </cell>
          <cell r="M130" t="str">
            <v>MILPRINT - OSHKOSH NORTH:  OPER  PACKER</v>
          </cell>
          <cell r="N130" t="str">
            <v>STRAIN:  BACK</v>
          </cell>
          <cell r="O130" t="str">
            <v>MED</v>
          </cell>
        </row>
        <row r="131">
          <cell r="C131" t="str">
            <v>MILPRINT - OSHKOSH NORTH</v>
          </cell>
          <cell r="D131">
            <v>2865.13</v>
          </cell>
          <cell r="E131">
            <v>1</v>
          </cell>
          <cell r="F131" t="str">
            <v>STRUCK OR INJURED BY: MOTOR VEHICLE</v>
          </cell>
          <cell r="G131" t="str">
            <v>ANKLE</v>
          </cell>
          <cell r="H131" t="str">
            <v>CONTUSION (BRUISE, SKIN SURFACE)</v>
          </cell>
          <cell r="I131" t="str">
            <v>ROBIN WAS FACING EAST  PICKING UP A STACK OF FRITO BOXES FROM THE STORAGE PALLET AT THE CORNER OF THE INTERSECTION OF THE MAIN ISLE AND THE ISLE BETWEEN BAYS TWO AND THREE.  AFTER LIFTING THE STACK OF BOXES  SHE TOOK A STEP BACK WITH HER RIGHT FOOT  AND H</v>
          </cell>
          <cell r="J131" t="str">
            <v>30090950670-0001</v>
          </cell>
          <cell r="K131" t="str">
            <v>OPER  PACKER</v>
          </cell>
          <cell r="L131">
            <v>40070</v>
          </cell>
          <cell r="M131" t="str">
            <v>MILPRINT - OSHKOSH NORTH:  OPER  PACKER</v>
          </cell>
          <cell r="N131" t="str">
            <v>CONTUSION (BRUISE, SKIN SURFACE):  ANKLE</v>
          </cell>
          <cell r="O131" t="str">
            <v>MED</v>
          </cell>
        </row>
        <row r="132">
          <cell r="C132" t="str">
            <v>MILPRINT - OSHKOSH NORTH</v>
          </cell>
          <cell r="D132">
            <v>32368.93</v>
          </cell>
          <cell r="E132">
            <v>1</v>
          </cell>
          <cell r="F132" t="str">
            <v>STRUCK OR INJURED BY: OBJECT BEING LIFTED OR HANDLED</v>
          </cell>
          <cell r="G132" t="str">
            <v>KNEE</v>
          </cell>
          <cell r="H132" t="str">
            <v>STRAIN</v>
          </cell>
          <cell r="I132" t="str">
            <v>EE WAS PUSHING 900LB ROLL ON HOIST AND FAILED TO NOTICE THAT HOIST WAS CAUGHT UP.  EE CONTINUED TO PUSH ROLL CREATING PENDULUM EFFECT  ROLL CAME BACK HITTING UPPER KNEE AND LOWER THIGH AREA ON BOTH LEGS.  EE DIAGNOSED WITH ACUTE KNEE STRAIN.</v>
          </cell>
          <cell r="J132" t="str">
            <v>30090892723-0001</v>
          </cell>
          <cell r="K132" t="str">
            <v>OPER  PACKER</v>
          </cell>
          <cell r="L132">
            <v>40025</v>
          </cell>
          <cell r="M132" t="str">
            <v>MILPRINT - OSHKOSH NORTH:  OPER  PACKER</v>
          </cell>
          <cell r="N132" t="str">
            <v>STRAIN:  KNEE</v>
          </cell>
          <cell r="O132" t="str">
            <v>IND</v>
          </cell>
        </row>
        <row r="133">
          <cell r="C133" t="str">
            <v>MILPRINT - OSHKOSH NORTH</v>
          </cell>
          <cell r="D133">
            <v>1229.8699999999999</v>
          </cell>
          <cell r="E133">
            <v>1</v>
          </cell>
          <cell r="F133" t="str">
            <v>STRUCK OR INJURED BY: STRUCK OR INJURED BY, NOC</v>
          </cell>
          <cell r="G133" t="str">
            <v>HEAD</v>
          </cell>
          <cell r="H133" t="str">
            <v>LACERATION</v>
          </cell>
          <cell r="I133" t="str">
            <v>WHILE TRYING TO PUT THE FILTER BACK INTO THE PUMP  THE RED AIRLINE WAS BENT  AND UNDER STRESS SNAPPED BACK AND STRUCK JOHN IN THE FOREHEAD.</v>
          </cell>
          <cell r="J133" t="str">
            <v>30100128979-0001</v>
          </cell>
          <cell r="K133">
            <v>0</v>
          </cell>
          <cell r="L133">
            <v>40195</v>
          </cell>
          <cell r="M133" t="str">
            <v xml:space="preserve">MILPRINT - OSHKOSH NORTH:  </v>
          </cell>
          <cell r="N133" t="str">
            <v>LACERATION:  HEAD</v>
          </cell>
          <cell r="O133" t="str">
            <v>MED</v>
          </cell>
        </row>
        <row r="134">
          <cell r="C134" t="str">
            <v>MILPRINT - OSHKOSH SOUTH</v>
          </cell>
          <cell r="D134">
            <v>191.81</v>
          </cell>
          <cell r="E134">
            <v>1</v>
          </cell>
          <cell r="F134" t="str">
            <v>BURN / SCALD - HEAT/COLD EXP: CONTACT WITH, NOC</v>
          </cell>
          <cell r="G134" t="str">
            <v>MOUTH</v>
          </cell>
          <cell r="H134" t="str">
            <v>ALL OTHER INJURIES, NOC</v>
          </cell>
          <cell r="I134" t="str">
            <v>WHILE WASHING OUR THE DRAIN PAN UNDER 8 DECK, A RAG SOAKED WITH 5380 BLEND SOLVENT FLICKED UP AND SPLASHED INTO THE FACE OF THE EMPLOYEE.  CONTACT WAS MOSTLY IN AND AROUND THE MOUTH.  4 HOURS LATER EMPLOYEE WENT HOME COMPLAINING OF IRRITATION.</v>
          </cell>
          <cell r="J134" t="str">
            <v>20090711953-0001</v>
          </cell>
          <cell r="K134" t="str">
            <v>MAKEREADY</v>
          </cell>
          <cell r="L134">
            <v>40010</v>
          </cell>
          <cell r="M134" t="str">
            <v>MILPRINT - OSHKOSH SOUTH:  MAKEREADY</v>
          </cell>
          <cell r="N134" t="str">
            <v>ALL OTHER INJURIES, NOC:  MOUTH</v>
          </cell>
          <cell r="O134" t="str">
            <v>MED</v>
          </cell>
        </row>
        <row r="135">
          <cell r="C135" t="str">
            <v>MILPRINT - OSHKOSH SOUTH</v>
          </cell>
          <cell r="D135">
            <v>7057.02</v>
          </cell>
          <cell r="E135">
            <v>1</v>
          </cell>
          <cell r="F135" t="str">
            <v>CAUGHT IN OR BETWEEN: CAUGHT IN, UNDER OR BETWEEN, NOC</v>
          </cell>
          <cell r="G135" t="str">
            <v>ELBOW</v>
          </cell>
          <cell r="H135" t="str">
            <v>STRAIN</v>
          </cell>
          <cell r="I135" t="str">
            <v>OPERATOR WS PULLING PIPE OUT OF RACK TO PLACE FINISHED JUMBO.  HE THEN PUT THE PIPE DOWN AND TOOK A STEP BACK GETTING RIGHT FOOT CAUGHT IN SLING THAT WAS OFF THE GROUND.  THE SLING MOVED CAUSING THE EE TO LOSE BALANCE AND FALL ON BACK.  EE USED LEFT ARM T</v>
          </cell>
          <cell r="J135" t="str">
            <v>30091010944-0001</v>
          </cell>
          <cell r="K135" t="str">
            <v>OPER  EXTRUSION</v>
          </cell>
          <cell r="L135">
            <v>40112</v>
          </cell>
          <cell r="M135" t="str">
            <v>MILPRINT - OSHKOSH SOUTH:  OPER  EXTRUSION</v>
          </cell>
          <cell r="N135" t="str">
            <v>STRAIN:  ELBOW</v>
          </cell>
          <cell r="O135" t="str">
            <v>MED</v>
          </cell>
        </row>
        <row r="136">
          <cell r="C136" t="str">
            <v>MILPRINT - OSHKOSH SOUTH</v>
          </cell>
          <cell r="D136">
            <v>99831.05</v>
          </cell>
          <cell r="E136">
            <v>1</v>
          </cell>
          <cell r="F136" t="str">
            <v>CAUGHT IN OR BETWEEN: MACHINE/MACHINERY</v>
          </cell>
          <cell r="G136" t="str">
            <v>FINGER</v>
          </cell>
          <cell r="H136" t="str">
            <v>AMPUTATION</v>
          </cell>
          <cell r="I136" t="str">
            <v>EE WAS LINING UP MACHINE WHEN HE SAW A PIECE OF MATERIAL GOING AROUND THE DRUM.  HE WENT TO PICK IT OFF AND AS HE DID, THE WEB CAUGHT HIS HAND AND PULLED IT INTO THE NIP BETWEEN THE SILICON ROLL AND DRUM.  EE PULLED HIS HAND OUT AND MACHINE STOPPED.  EE W</v>
          </cell>
          <cell r="J136" t="str">
            <v>20090801242-0001</v>
          </cell>
          <cell r="K136" t="str">
            <v>ASST OPER, EXTR</v>
          </cell>
          <cell r="L136">
            <v>40025</v>
          </cell>
          <cell r="M136" t="str">
            <v>MILPRINT - OSHKOSH SOUTH:  ASST OPER, EXTR</v>
          </cell>
          <cell r="N136" t="str">
            <v>AMPUTATION:  FINGER</v>
          </cell>
          <cell r="O136" t="str">
            <v>IND</v>
          </cell>
        </row>
        <row r="137">
          <cell r="C137" t="str">
            <v>MILPRINT - OSHKOSH SOUTH</v>
          </cell>
          <cell r="D137">
            <v>1348.92</v>
          </cell>
          <cell r="E137">
            <v>1</v>
          </cell>
          <cell r="F137" t="str">
            <v>CUT, PUNCTURED, SCRAPE: CUT, PUNCTURED, SCRAPED, NOC</v>
          </cell>
          <cell r="G137" t="str">
            <v>THUMB</v>
          </cell>
          <cell r="H137" t="str">
            <v>LACERATION</v>
          </cell>
          <cell r="I137" t="str">
            <v>MADE CONTACT WITH THE BLADE WHICH CUT THROUGH THE CUT GLOVE AND CUT INTO THE THUMB</v>
          </cell>
          <cell r="J137" t="str">
            <v>30100503307-0001</v>
          </cell>
          <cell r="K137" t="str">
            <v>MAKEREADY</v>
          </cell>
          <cell r="L137">
            <v>40305</v>
          </cell>
          <cell r="M137" t="str">
            <v>MILPRINT - OSHKOSH SOUTH:  MAKEREADY</v>
          </cell>
          <cell r="N137" t="str">
            <v>LACERATION:  THUMB</v>
          </cell>
          <cell r="O137" t="str">
            <v>MED</v>
          </cell>
        </row>
        <row r="138">
          <cell r="C138" t="str">
            <v>MILPRINT - OSHKOSH SOUTH</v>
          </cell>
          <cell r="D138">
            <v>297.63</v>
          </cell>
          <cell r="E138">
            <v>1</v>
          </cell>
          <cell r="F138" t="str">
            <v>MISCELLANEOUS: FOREIGN MATTER (BODY) IN EYE(S)</v>
          </cell>
          <cell r="G138" t="str">
            <v>EYES</v>
          </cell>
          <cell r="H138" t="str">
            <v>FOREIGN BODY (EYE)</v>
          </cell>
          <cell r="I138" t="str">
            <v>EE SHUT DOWN TO PUT DECK 10 INTO WASH ON STAGE 2.  SHUT THE INK PUMP AND SUNDAY DRIVE OFF  REVERSED THE INK AND THEN PUSHED SOLVENT WASH ON THE TOUCH CONTROL PANEL.  AS PUSHING THE WASH CONTROL BUTTON  REALIZED THE 2 WASH HOSES WERE NOT HOOKED UP TO THE D</v>
          </cell>
          <cell r="J138" t="str">
            <v>30100457896-0001</v>
          </cell>
          <cell r="K138" t="str">
            <v>ASST OPER  FLEX</v>
          </cell>
          <cell r="L138">
            <v>40276</v>
          </cell>
          <cell r="M138" t="str">
            <v>MILPRINT - OSHKOSH SOUTH:  ASST OPER  FLEX</v>
          </cell>
          <cell r="N138" t="str">
            <v>FOREIGN BODY (EYE):  EYES</v>
          </cell>
          <cell r="O138" t="str">
            <v>MED</v>
          </cell>
        </row>
        <row r="139">
          <cell r="C139" t="str">
            <v>MILPRINT - OSHKOSH SOUTH</v>
          </cell>
          <cell r="D139">
            <v>656.25</v>
          </cell>
          <cell r="E139">
            <v>1</v>
          </cell>
          <cell r="F139" t="str">
            <v>MISCELLANEOUS: FOREIGN MATTER (BODY) IN EYE(S)</v>
          </cell>
          <cell r="G139" t="str">
            <v>EYES</v>
          </cell>
          <cell r="H139" t="str">
            <v>FOREIGN BODY (EYE)</v>
          </cell>
          <cell r="I139" t="str">
            <v>SHARED SOLVENT CAN BEING USED BY 2 EMPLOYEES.  EE BACK UP TO REACH FOR CAN WHEN OTHER EMPLOYEE HAD JUST USED IT.  SOLVENT SPLASHED ONTO FOREHEAD AND INTO RIGHT EYE.</v>
          </cell>
          <cell r="J139" t="str">
            <v>30100651452-0001</v>
          </cell>
          <cell r="K139" t="str">
            <v>WORKER  GENL</v>
          </cell>
          <cell r="L139">
            <v>40331</v>
          </cell>
          <cell r="M139" t="str">
            <v>MILPRINT - OSHKOSH SOUTH:  WORKER  GENL</v>
          </cell>
          <cell r="N139" t="str">
            <v>FOREIGN BODY (EYE):  EYES</v>
          </cell>
          <cell r="O139" t="str">
            <v>MED</v>
          </cell>
        </row>
        <row r="140">
          <cell r="C140" t="str">
            <v>MILPRINT - OSHKOSH SOUTH</v>
          </cell>
          <cell r="D140">
            <v>3156.25</v>
          </cell>
          <cell r="E140">
            <v>1</v>
          </cell>
          <cell r="F140" t="str">
            <v>STRAIN OR INJURY BY: LIFTING</v>
          </cell>
          <cell r="G140" t="str">
            <v>BACK</v>
          </cell>
          <cell r="H140" t="str">
            <v>STRAIN</v>
          </cell>
          <cell r="I140" t="str">
            <v>WAS KNEELING DOWN TO DUMP WHEN HE FELT A SHARP PAIN SHOOT DOWN HIS LOWER BACK AND LEG</v>
          </cell>
          <cell r="J140" t="str">
            <v>30100651405-0001</v>
          </cell>
          <cell r="K140" t="str">
            <v>MAKEREADY</v>
          </cell>
          <cell r="L140">
            <v>40333</v>
          </cell>
          <cell r="M140" t="str">
            <v>MILPRINT - OSHKOSH SOUTH:  MAKEREADY</v>
          </cell>
          <cell r="N140" t="str">
            <v>STRAIN:  BACK</v>
          </cell>
          <cell r="O140" t="str">
            <v>MED</v>
          </cell>
        </row>
        <row r="141">
          <cell r="C141" t="str">
            <v>MILPRINT - OSHKOSH SOUTH</v>
          </cell>
          <cell r="D141">
            <v>736.9</v>
          </cell>
          <cell r="E141">
            <v>1</v>
          </cell>
          <cell r="F141" t="str">
            <v>STRAIN OR INJURY BY: OVEREXERTION</v>
          </cell>
          <cell r="G141" t="str">
            <v>FINGER</v>
          </cell>
          <cell r="H141" t="str">
            <v>STRAIN</v>
          </cell>
          <cell r="I141" t="str">
            <v>BETH WRAPPED ROLLS FOR 12 HOURS ON THE NIGHT OF 7/8 WITH THE LAST 6 HOURS SHE BEING THE ONLY ASSIGNED ROLL WRAP.  SHE ALSO STATED THAT SHE WORKED AT A NORMAL RATE OR AMOUNT OF ROLLS.  DURING THAT SHIFT SHE DID NOT NOTICE ANY PAIN OR DISCOMFORT.  SHE WOKE</v>
          </cell>
          <cell r="J141" t="str">
            <v>20090709265-0001</v>
          </cell>
          <cell r="K141" t="str">
            <v>ROLL WRAPPER</v>
          </cell>
          <cell r="L141">
            <v>40003</v>
          </cell>
          <cell r="M141" t="str">
            <v>MILPRINT - OSHKOSH SOUTH:  ROLL WRAPPER</v>
          </cell>
          <cell r="N141" t="str">
            <v>STRAIN:  FINGER</v>
          </cell>
          <cell r="O141" t="str">
            <v>MED</v>
          </cell>
        </row>
        <row r="142">
          <cell r="C142" t="str">
            <v>MILPRINT - OSHKOSH SOUTH</v>
          </cell>
          <cell r="D142">
            <v>333.61</v>
          </cell>
          <cell r="E142">
            <v>1</v>
          </cell>
          <cell r="F142" t="str">
            <v>STRAIN OR INJURY BY: PUSHING OR PULLING</v>
          </cell>
          <cell r="G142" t="str">
            <v>CHEST</v>
          </cell>
          <cell r="H142" t="str">
            <v>STRAIN</v>
          </cell>
          <cell r="I142" t="str">
            <v>KATHY WAS STANDING AT A SLIGHT ANGLE ON THE LEFT SIDE OF THE 26-1 2 CYLINDER WITH HER FEET ABOUT SHOULDER WIDTH APART.  HER BACK WAS TOWARDS THE GEAR  RIGHT SIDE AND SHE WAS BENT OVER WITH BOTH HANDS ON THE WIDE PART OF THE JOURNAL.  SHE HAD TO MOVE THE C</v>
          </cell>
          <cell r="J142" t="str">
            <v>30091133176-0001</v>
          </cell>
          <cell r="K142">
            <v>0</v>
          </cell>
          <cell r="L142">
            <v>40120</v>
          </cell>
          <cell r="M142" t="str">
            <v xml:space="preserve">MILPRINT - OSHKOSH SOUTH:  </v>
          </cell>
          <cell r="N142" t="str">
            <v>STRAIN:  CHEST</v>
          </cell>
          <cell r="O142" t="str">
            <v>MED</v>
          </cell>
        </row>
        <row r="143">
          <cell r="C143" t="str">
            <v>MILPRINT - SHELBYVILLE</v>
          </cell>
          <cell r="D143">
            <v>1500</v>
          </cell>
          <cell r="E143">
            <v>1</v>
          </cell>
          <cell r="F143" t="str">
            <v>CAUGHT IN OR BETWEEN: CAUGHT IN, UNDER OR BETWEEN, NOC</v>
          </cell>
          <cell r="G143" t="str">
            <v>THUMB</v>
          </cell>
          <cell r="H143" t="str">
            <v>FRACTURE</v>
          </cell>
          <cell r="I143" t="str">
            <v>EE GRABBED THE HOIST IN AN EFFOT TO MANEUVER THE ROLL INTO POSITION.  HIS RIGHT THUMB GOT CRUSHED BETWEEN THE UNWIND HOIST AND FRAME</v>
          </cell>
          <cell r="J143" t="str">
            <v>30100594285-0001</v>
          </cell>
          <cell r="K143" t="str">
            <v>OPERATOR  PAPER</v>
          </cell>
          <cell r="L143">
            <v>40295</v>
          </cell>
          <cell r="M143" t="str">
            <v>MILPRINT - SHELBYVILLE:  OPERATOR  PAPER</v>
          </cell>
          <cell r="N143" t="str">
            <v>FRACTURE:  THUMB</v>
          </cell>
          <cell r="O143" t="str">
            <v>MED</v>
          </cell>
        </row>
        <row r="144">
          <cell r="C144" t="str">
            <v>MILPRINT - SHELBYVILLE</v>
          </cell>
          <cell r="D144">
            <v>15160.6</v>
          </cell>
          <cell r="E144">
            <v>1</v>
          </cell>
          <cell r="F144" t="str">
            <v>CUT, PUNCTURED, SCRAPE: CUT, PUNCTURED, SCRAPED, NOC</v>
          </cell>
          <cell r="G144" t="str">
            <v>FINGER</v>
          </cell>
          <cell r="H144" t="str">
            <v>LACERATION</v>
          </cell>
          <cell r="I144" t="str">
            <v>WHILE EE WAS WIPING THE INSIDE OF BLADE UNIT HE BRUSHED THE OUTSIDE OF HIS FINGER AGAINST THE BLADE</v>
          </cell>
          <cell r="J144" t="str">
            <v>30100531268-0001</v>
          </cell>
          <cell r="K144" t="str">
            <v>OPER  SLITTER</v>
          </cell>
          <cell r="L144">
            <v>40261</v>
          </cell>
          <cell r="M144" t="str">
            <v>MILPRINT - SHELBYVILLE:  OPER  SLITTER</v>
          </cell>
          <cell r="N144" t="str">
            <v>LACERATION:  FINGER</v>
          </cell>
          <cell r="O144" t="str">
            <v>IND</v>
          </cell>
        </row>
        <row r="145">
          <cell r="C145" t="str">
            <v>MILPRINT - SHELBYVILLE</v>
          </cell>
          <cell r="D145">
            <v>1680</v>
          </cell>
          <cell r="E145">
            <v>1</v>
          </cell>
          <cell r="F145" t="str">
            <v>CUT, PUNCTURED, SCRAPE: CUT, PUNCTURED, SCRAPED, NOC</v>
          </cell>
          <cell r="G145" t="str">
            <v>FINGER</v>
          </cell>
          <cell r="H145" t="str">
            <v>LACERATION</v>
          </cell>
          <cell r="I145" t="str">
            <v>WHILE REMOVING CARDBOARD HEADER FROM RAW MATERIAL ROLLS THE KNIFE GOT CAUGHT IN THE CARDBOARD OR PLASTIC WHICH RESULTED IN EE DROPPING HIS KNIFE RAISING HIS LEFT HAND QUICKLY AND HIS FINGER CAME IN CONTACT WITH THE KNIFE BLADE.</v>
          </cell>
          <cell r="J145" t="str">
            <v>30100531206-0001</v>
          </cell>
          <cell r="K145" t="str">
            <v>HELPER  PRESS</v>
          </cell>
          <cell r="L145">
            <v>40320</v>
          </cell>
          <cell r="M145" t="str">
            <v>MILPRINT - SHELBYVILLE:  HELPER  PRESS</v>
          </cell>
          <cell r="N145" t="str">
            <v>LACERATION:  FINGER</v>
          </cell>
          <cell r="O145" t="str">
            <v>MED</v>
          </cell>
        </row>
        <row r="146">
          <cell r="C146" t="str">
            <v>MILPRINT - SHELBYVILLE</v>
          </cell>
          <cell r="D146">
            <v>350.01</v>
          </cell>
          <cell r="E146">
            <v>1</v>
          </cell>
          <cell r="F146" t="str">
            <v>FALL OR SLIP INJURY: FALL, SLIP OR TRIP, NOC</v>
          </cell>
          <cell r="G146" t="str">
            <v>ANKLE</v>
          </cell>
          <cell r="H146" t="str">
            <v>SPRAIN</v>
          </cell>
          <cell r="I146" t="str">
            <v>EE WAS GOING BACK TO HIS PRESS AND STEPPED ACCORSS THE ROLL TRANSFER RACK AND THE TOE OF THIS SHOE SLIPPED IN THE TRACK CAUSING HIM TO FALL AND TURN HIS ANKLE</v>
          </cell>
          <cell r="J146" t="str">
            <v>30091283085-0001</v>
          </cell>
          <cell r="K146" t="str">
            <v>PRESS OPERATOR</v>
          </cell>
          <cell r="L146">
            <v>40162</v>
          </cell>
          <cell r="M146" t="str">
            <v>MILPRINT - SHELBYVILLE:  PRESS OPERATOR</v>
          </cell>
          <cell r="N146" t="str">
            <v>SPRAIN:  ANKLE</v>
          </cell>
          <cell r="O146" t="str">
            <v>MED</v>
          </cell>
        </row>
        <row r="147">
          <cell r="C147" t="str">
            <v>MILPRINT - SHELBYVILLE</v>
          </cell>
          <cell r="D147">
            <v>592.95000000000005</v>
          </cell>
          <cell r="E147">
            <v>1</v>
          </cell>
          <cell r="F147" t="str">
            <v>STRAIN OR INJURY BY: LIFTING</v>
          </cell>
          <cell r="G147" t="str">
            <v>LOWER BACK</v>
          </cell>
          <cell r="H147" t="str">
            <v>STRAIN</v>
          </cell>
          <cell r="I147" t="str">
            <v>EE WAS ON BACK SIDE OF PRESS 864 PREPARING BUCKETS OF INK FOR INK PUMPS.  AFTER FILLING BUCKET HE LIFTED INK BUCKET DOWN FROM INK BARREL.  HE FELT A PAIN IN HIS LOWER BACK.</v>
          </cell>
          <cell r="J147" t="str">
            <v>20090801858-0001</v>
          </cell>
          <cell r="K147" t="str">
            <v>HELPER, PRESS</v>
          </cell>
          <cell r="L147">
            <v>40025</v>
          </cell>
          <cell r="M147" t="str">
            <v>MILPRINT - SHELBYVILLE:  HELPER, PRESS</v>
          </cell>
          <cell r="N147" t="str">
            <v>STRAIN:  LOWER BACK</v>
          </cell>
          <cell r="O147" t="str">
            <v>MED</v>
          </cell>
        </row>
        <row r="148">
          <cell r="C148" t="str">
            <v>MILPRINT - SHELBYVILLE</v>
          </cell>
          <cell r="D148">
            <v>15537.25</v>
          </cell>
          <cell r="E148">
            <v>1</v>
          </cell>
          <cell r="F148" t="str">
            <v>STRAIN OR INJURY BY: LIFTING</v>
          </cell>
          <cell r="G148" t="str">
            <v>LOWER EXTREMITIES - MULTIPLE PTS</v>
          </cell>
          <cell r="H148" t="str">
            <v>STRAIN</v>
          </cell>
          <cell r="I148" t="str">
            <v>RANDALL WAS LOADING A SLEEVE ONTO THE SLEEVE CHANGER AND FELT SOMETHING PULL IN HIS BACK AND LOST  CONTROL OF HIS LEGS AND FELL TO THE FLOOR LANDING ON BOTH KNEES. ASK EE HOW HE FLET AND HE SAID HIS BACK WAS TIGHT BUT HIS LEFT KNEE HURT MORE THAN HIS BACK</v>
          </cell>
          <cell r="J148" t="str">
            <v>30100316557-0001</v>
          </cell>
          <cell r="K148" t="str">
            <v>MOUNTER PLATEMA</v>
          </cell>
          <cell r="L148">
            <v>40250</v>
          </cell>
          <cell r="M148" t="str">
            <v>MILPRINT - SHELBYVILLE:  MOUNTER PLATEMA</v>
          </cell>
          <cell r="N148" t="str">
            <v>STRAIN:  LOWER EXTREMITIES - MULTIPLE PTS</v>
          </cell>
          <cell r="O148" t="str">
            <v>MED</v>
          </cell>
        </row>
        <row r="149">
          <cell r="C149" t="str">
            <v>MILPRINT - SHELBYVILLE</v>
          </cell>
          <cell r="D149">
            <v>3830</v>
          </cell>
          <cell r="E149">
            <v>1</v>
          </cell>
          <cell r="F149" t="str">
            <v>STRAIN OR INJURY BY: PUSHING OR PULLING</v>
          </cell>
          <cell r="G149" t="str">
            <v>FOREARM</v>
          </cell>
          <cell r="H149" t="str">
            <v>STRAIN</v>
          </cell>
          <cell r="I149" t="str">
            <v>ROLLED REWIND SHAFT BACKWARDS TO REMOVE TRIM MATERIAL  FELT A PULL IN HIS RIGHT FOREARM ALSO BURNING AND TINGLING IN FOREARM AND FINGERS</v>
          </cell>
          <cell r="J149" t="str">
            <v>30100594384-0001</v>
          </cell>
          <cell r="K149" t="str">
            <v>OPER  PRESS</v>
          </cell>
          <cell r="L149">
            <v>40293</v>
          </cell>
          <cell r="M149" t="str">
            <v>MILPRINT - SHELBYVILLE:  OPER  PRESS</v>
          </cell>
          <cell r="N149" t="str">
            <v>STRAIN:  FOREARM</v>
          </cell>
          <cell r="O149" t="str">
            <v>MED</v>
          </cell>
        </row>
        <row r="150">
          <cell r="C150" t="str">
            <v>MILPRINT - SHELBYVILLE</v>
          </cell>
          <cell r="D150">
            <v>0</v>
          </cell>
          <cell r="E150">
            <v>1</v>
          </cell>
          <cell r="F150" t="str">
            <v>STRAIN OR INJURY BY: PUSHING OR PULLING</v>
          </cell>
          <cell r="G150" t="str">
            <v>LOWER BACK</v>
          </cell>
          <cell r="H150" t="str">
            <v>STRAIN</v>
          </cell>
          <cell r="I150" t="str">
            <v>AFTER REMOVING THE FINISHED GOODS  EE WAS ATTEMPTING TO REMOVE THE SHAFT FROM THE ROLL BY HIMSELF. WHEN PULLING THE SHAFT  THE EE FELT A PAIN IN HIS LOWER BACK</v>
          </cell>
          <cell r="J150" t="str">
            <v>30100482417-0001</v>
          </cell>
          <cell r="K150" t="str">
            <v>HELPER  PAPER P</v>
          </cell>
          <cell r="L150">
            <v>40295</v>
          </cell>
          <cell r="M150" t="str">
            <v>MILPRINT - SHELBYVILLE:  HELPER  PAPER P</v>
          </cell>
          <cell r="N150" t="str">
            <v>STRAIN:  LOWER BACK</v>
          </cell>
          <cell r="O150" t="str">
            <v>MED</v>
          </cell>
        </row>
        <row r="151">
          <cell r="C151" t="str">
            <v>MILPRINT - SHELBYVILLE</v>
          </cell>
          <cell r="D151">
            <v>0</v>
          </cell>
          <cell r="E151">
            <v>1</v>
          </cell>
          <cell r="F151" t="str">
            <v>STRAIN OR INJURY BY: PUSHING OR PULLING</v>
          </cell>
          <cell r="G151" t="str">
            <v>LOWER BACK</v>
          </cell>
          <cell r="H151" t="str">
            <v>STRAIN</v>
          </cell>
          <cell r="I151" t="str">
            <v>EMPLOYEE ATTEMPTED TO KEEP ROLL FROM ROLLING ONTO HIM. FELT BURNING SENSATION IN LOWER BACK.</v>
          </cell>
          <cell r="J151" t="str">
            <v>30091097150-0001</v>
          </cell>
          <cell r="K151" t="str">
            <v>HELPER  PAPER P</v>
          </cell>
          <cell r="L151">
            <v>40100</v>
          </cell>
          <cell r="M151" t="str">
            <v>MILPRINT - SHELBYVILLE:  HELPER  PAPER P</v>
          </cell>
          <cell r="N151" t="str">
            <v>STRAIN:  LOWER BACK</v>
          </cell>
          <cell r="O151" t="str">
            <v>MED</v>
          </cell>
        </row>
        <row r="152">
          <cell r="C152" t="str">
            <v>MILPRINT - SHELBYVILLE</v>
          </cell>
          <cell r="D152">
            <v>4630</v>
          </cell>
          <cell r="E152">
            <v>1</v>
          </cell>
          <cell r="F152" t="str">
            <v>STRAIN OR INJURY BY: PUSHING OR PULLING</v>
          </cell>
          <cell r="G152" t="str">
            <v>SHOULDER</v>
          </cell>
          <cell r="H152" t="str">
            <v>STRAIN</v>
          </cell>
          <cell r="I152" t="str">
            <v>STAYED ON JOB UNTIL EE FELT PAIN IN SHOULDER AND THEN CONTACTED SUPERVISOR 3 HOURS LATER</v>
          </cell>
          <cell r="J152" t="str">
            <v>30100683501-0001</v>
          </cell>
          <cell r="K152" t="str">
            <v>MOUNTER PLATEMA</v>
          </cell>
          <cell r="L152">
            <v>40298</v>
          </cell>
          <cell r="M152" t="str">
            <v>MILPRINT - SHELBYVILLE:  MOUNTER PLATEMA</v>
          </cell>
          <cell r="N152" t="str">
            <v>STRAIN:  SHOULDER</v>
          </cell>
          <cell r="O152" t="str">
            <v>MED</v>
          </cell>
        </row>
        <row r="153">
          <cell r="C153" t="str">
            <v>MILPRINT - SHELBYVILLE</v>
          </cell>
          <cell r="D153">
            <v>33859.58</v>
          </cell>
          <cell r="E153">
            <v>1</v>
          </cell>
          <cell r="F153" t="str">
            <v>STRAIN OR INJURY BY: PUSHING OR PULLING</v>
          </cell>
          <cell r="G153" t="str">
            <v>WRIST</v>
          </cell>
          <cell r="H153" t="str">
            <v>FRACTURE</v>
          </cell>
          <cell r="I153" t="str">
            <v>EE WAS MOVING BRIDGE RACKS BEHIND PRESS 1073 AND LEFT STRAIN IN HER LEFT WRIST AND SHOULDER</v>
          </cell>
          <cell r="J153" t="str">
            <v>30091286063-0001</v>
          </cell>
          <cell r="K153" t="str">
            <v>INK ADJUSTOR</v>
          </cell>
          <cell r="L153">
            <v>40160</v>
          </cell>
          <cell r="M153" t="str">
            <v>MILPRINT - SHELBYVILLE:  INK ADJUSTOR</v>
          </cell>
          <cell r="N153" t="str">
            <v>FRACTURE:  WRIST</v>
          </cell>
          <cell r="O153" t="str">
            <v>IND</v>
          </cell>
        </row>
        <row r="154">
          <cell r="C154" t="str">
            <v>MILPRINT - SHELBYVILLE</v>
          </cell>
          <cell r="D154">
            <v>2308.11</v>
          </cell>
          <cell r="E154">
            <v>1</v>
          </cell>
          <cell r="F154" t="str">
            <v>STRUCK OR INJURED BY: FALLING OR FLYING OBJECT</v>
          </cell>
          <cell r="G154" t="str">
            <v>HEAD</v>
          </cell>
          <cell r="H154" t="str">
            <v>CONCUSSION (BRAIN, CEREBRAL)</v>
          </cell>
          <cell r="I154" t="str">
            <v>ROLL AND HOIST FELL STRIKING EE ON HEAD KNOCKING HIM TO FLOOR</v>
          </cell>
          <cell r="J154" t="str">
            <v>30091094591-0001</v>
          </cell>
          <cell r="K154" t="str">
            <v>PRESS HELPER</v>
          </cell>
          <cell r="L154">
            <v>40099</v>
          </cell>
          <cell r="M154" t="str">
            <v>MILPRINT - SHELBYVILLE:  PRESS HELPER</v>
          </cell>
          <cell r="N154" t="str">
            <v>CONCUSSION (BRAIN, CEREBRAL):  HEAD</v>
          </cell>
          <cell r="O154" t="str">
            <v>MED</v>
          </cell>
        </row>
        <row r="155">
          <cell r="C155" t="str">
            <v>MILPRINT - SHELBYVILLE</v>
          </cell>
          <cell r="D155">
            <v>1318</v>
          </cell>
          <cell r="E155">
            <v>1</v>
          </cell>
          <cell r="F155" t="str">
            <v>STRUCK OR INJURED BY: STRUCK OR INJURED BY, NOC</v>
          </cell>
          <cell r="G155" t="str">
            <v>FINGER</v>
          </cell>
          <cell r="H155" t="str">
            <v>LACERATION</v>
          </cell>
          <cell r="I155" t="str">
            <v>DANNY WAS HITTING THE COLLAR WITH AN ORANGE DEAD BLOW HAMMER TO LOOSEN IT ENOUGH TO TAKE IT OFF OF THE CYLINDER. DANNY TURNED TO ANSWER AN EMPLOYEE TO HIS LEFT BUT DID NOT LOWER THE HAMMER FROM THE SWING POSITION. TONY PUT HIS HAND ON THE COLLAR TO TRY AN</v>
          </cell>
          <cell r="J155" t="str">
            <v>30091117131-0001</v>
          </cell>
          <cell r="K155" t="str">
            <v>HELPER  PAPER P</v>
          </cell>
          <cell r="L155">
            <v>40116</v>
          </cell>
          <cell r="M155" t="str">
            <v>MILPRINT - SHELBYVILLE:  HELPER  PAPER P</v>
          </cell>
          <cell r="N155" t="str">
            <v>LACERATION:  FINGER</v>
          </cell>
          <cell r="O155" t="str">
            <v>MED</v>
          </cell>
        </row>
        <row r="156">
          <cell r="C156" t="str">
            <v>NEW LONDON</v>
          </cell>
          <cell r="D156">
            <v>0</v>
          </cell>
          <cell r="E156">
            <v>1</v>
          </cell>
          <cell r="F156" t="str">
            <v>CAUGHT IN OR BETWEEN: OBJECT HANDLED</v>
          </cell>
          <cell r="G156" t="str">
            <v>FINGER</v>
          </cell>
          <cell r="H156" t="str">
            <v>LACERATION</v>
          </cell>
          <cell r="I156" t="str">
            <v>WHILE SLIDING THE ROLL OFF SHAFT - GLOVE GOT CAUGHT BETWEEN THE SHAFTE AND FULL ROLL TAKE THE TIP OF TEH INNER THUMB OFF -SKIN ONLY</v>
          </cell>
          <cell r="J156" t="str">
            <v>30091084514-0001</v>
          </cell>
          <cell r="K156" t="str">
            <v>ASST OPER  CAST</v>
          </cell>
          <cell r="L156">
            <v>40089</v>
          </cell>
          <cell r="M156" t="str">
            <v>NEW LONDON:  ASST OPER  CAST</v>
          </cell>
          <cell r="N156" t="str">
            <v>LACERATION:  FINGER</v>
          </cell>
          <cell r="O156" t="str">
            <v>MED</v>
          </cell>
        </row>
        <row r="157">
          <cell r="C157" t="str">
            <v>NEW LONDON</v>
          </cell>
          <cell r="D157">
            <v>183.84</v>
          </cell>
          <cell r="E157">
            <v>1</v>
          </cell>
          <cell r="F157" t="str">
            <v>CAUGHT IN OR BETWEEN: OBJECT HANDLED</v>
          </cell>
          <cell r="G157" t="str">
            <v>HAND</v>
          </cell>
          <cell r="H157" t="str">
            <v>CONTUSION (BRUISE, SKIN SURFACE)</v>
          </cell>
          <cell r="I157" t="str">
            <v>HAND WAS ON TOP OF ROLL BEFORE ROLL CLEARED TURRET AND GOT PINCHED BETWEEN ROLL AND TURRET</v>
          </cell>
          <cell r="J157" t="str">
            <v>30091285794-0001</v>
          </cell>
          <cell r="K157">
            <v>0</v>
          </cell>
          <cell r="L157">
            <v>40144</v>
          </cell>
          <cell r="M157" t="str">
            <v xml:space="preserve">NEW LONDON:  </v>
          </cell>
          <cell r="N157" t="str">
            <v>CONTUSION (BRUISE, SKIN SURFACE):  HAND</v>
          </cell>
          <cell r="O157" t="str">
            <v>MED</v>
          </cell>
        </row>
        <row r="158">
          <cell r="C158" t="str">
            <v>NEW LONDON</v>
          </cell>
          <cell r="D158">
            <v>570.15</v>
          </cell>
          <cell r="E158">
            <v>1</v>
          </cell>
          <cell r="F158" t="str">
            <v>CAUGHT IN OR BETWEEN: OBJECT HANDLED</v>
          </cell>
          <cell r="G158" t="str">
            <v>HAND</v>
          </cell>
          <cell r="H158" t="str">
            <v>CONTUSION (BRUISE, SKIN SURFACE)</v>
          </cell>
          <cell r="I158" t="str">
            <v>PICKING UP JUMBO WITH SLINT TO MOUNT ON UNWIND.  HOIST SWUNG BACK-PINCHING LEFT HAND BETWEEN JUMBOS.</v>
          </cell>
          <cell r="J158" t="str">
            <v>30091145884-0001</v>
          </cell>
          <cell r="K158">
            <v>0</v>
          </cell>
          <cell r="L158">
            <v>40136</v>
          </cell>
          <cell r="M158" t="str">
            <v xml:space="preserve">NEW LONDON:  </v>
          </cell>
          <cell r="N158" t="str">
            <v>CONTUSION (BRUISE, SKIN SURFACE):  HAND</v>
          </cell>
          <cell r="O158" t="str">
            <v>MED</v>
          </cell>
        </row>
        <row r="159">
          <cell r="C159" t="str">
            <v>NEW LONDON</v>
          </cell>
          <cell r="D159">
            <v>656.25</v>
          </cell>
          <cell r="E159">
            <v>1</v>
          </cell>
          <cell r="F159" t="str">
            <v>CUT, PUNCTURED, SCRAPE: CUT, PUNCTURED, SCRAPED, NOC</v>
          </cell>
          <cell r="G159" t="str">
            <v>FINGER</v>
          </cell>
          <cell r="H159" t="str">
            <v>LACERATION</v>
          </cell>
          <cell r="I159" t="str">
            <v>PICKED UP 2X4 TO THROW IN SCRAP CART. 2X4 TURNED IN HAND AND A LONG SCREW STICKING OUT CAUGHT LEFT LITTLE FINGER &amp; CUT IT - SUTURES REQUIRED.</v>
          </cell>
          <cell r="J159" t="str">
            <v>30100521313-0001</v>
          </cell>
          <cell r="K159" t="str">
            <v>PACKER  SKID</v>
          </cell>
          <cell r="L159">
            <v>40317</v>
          </cell>
          <cell r="M159" t="str">
            <v>NEW LONDON:  PACKER  SKID</v>
          </cell>
          <cell r="N159" t="str">
            <v>LACERATION:  FINGER</v>
          </cell>
          <cell r="O159" t="str">
            <v>MED</v>
          </cell>
        </row>
        <row r="160">
          <cell r="C160" t="str">
            <v>NEW LONDON</v>
          </cell>
          <cell r="D160">
            <v>305.33999999999997</v>
          </cell>
          <cell r="E160">
            <v>1</v>
          </cell>
          <cell r="F160" t="str">
            <v>CUT, PUNCTURED, SCRAPE: CUT, PUNCTURED, SCRAPED, NOC</v>
          </cell>
          <cell r="G160" t="str">
            <v>SCALP</v>
          </cell>
          <cell r="H160" t="str">
            <v>LACERATION</v>
          </cell>
          <cell r="I160" t="str">
            <v>WHILE PULLING PAPER BACKING OFF SPLICE ON ROLL  HE RAISED HEAD UP AND TURNED WHICH CAUSED HIM TO HIT CORNER OF CONTROL PANEL</v>
          </cell>
          <cell r="J160" t="str">
            <v>30090813003-0001</v>
          </cell>
          <cell r="K160" t="str">
            <v>OPERATOR COATIN</v>
          </cell>
          <cell r="L160">
            <v>40040</v>
          </cell>
          <cell r="M160" t="str">
            <v>NEW LONDON:  OPERATOR COATIN</v>
          </cell>
          <cell r="N160" t="str">
            <v>LACERATION:  SCALP</v>
          </cell>
          <cell r="O160" t="str">
            <v>MED</v>
          </cell>
        </row>
        <row r="161">
          <cell r="C161" t="str">
            <v>NEW LONDON</v>
          </cell>
          <cell r="D161">
            <v>580.82000000000005</v>
          </cell>
          <cell r="E161">
            <v>1</v>
          </cell>
          <cell r="F161" t="str">
            <v>CUT, PUNCTURED, SCRAPE: CUT, PUNCTURED, SCRAPED, NOC</v>
          </cell>
          <cell r="G161" t="str">
            <v>SKULL</v>
          </cell>
          <cell r="H161" t="str">
            <v>LACERATION</v>
          </cell>
          <cell r="I161" t="str">
            <v>EE WAS TRYING TO REMOVE A STARTUP ROLL FROM THE TOP WINDUP ON TUBER 4.  THE MATERIAL ON THE ROLL HAD SLID TO EAST SIDE OF ROLL ON CORE WHEN WINDING UP.  THE MATERIAL WAS PAST THE EDGE OF CORE BY 6   THEREFORE COULD NOT BE REMOVED FROM TOP WINDUP.   THE AI</v>
          </cell>
          <cell r="J161" t="str">
            <v>30091271645-0001</v>
          </cell>
          <cell r="K161">
            <v>0</v>
          </cell>
          <cell r="L161">
            <v>40157</v>
          </cell>
          <cell r="M161" t="str">
            <v xml:space="preserve">NEW LONDON:  </v>
          </cell>
          <cell r="N161" t="str">
            <v>LACERATION:  SKULL</v>
          </cell>
          <cell r="O161" t="str">
            <v>MED</v>
          </cell>
        </row>
        <row r="162">
          <cell r="C162" t="str">
            <v>NEW LONDON</v>
          </cell>
          <cell r="D162">
            <v>14258.25</v>
          </cell>
          <cell r="E162">
            <v>1</v>
          </cell>
          <cell r="F162" t="str">
            <v>CUT, PUNCTURED, SCRAPE: HAND TOOL, UTENSIL; NOT POWERED</v>
          </cell>
          <cell r="G162" t="str">
            <v>FINGER</v>
          </cell>
          <cell r="H162" t="str">
            <v>LACERATION</v>
          </cell>
          <cell r="I162" t="str">
            <v>11 STITCHES REQUIRED FOR LACERATION</v>
          </cell>
          <cell r="J162" t="str">
            <v>30100659002-0001</v>
          </cell>
          <cell r="K162" t="str">
            <v>ASST OPER  BLOW</v>
          </cell>
          <cell r="L162">
            <v>40341</v>
          </cell>
          <cell r="M162" t="str">
            <v>NEW LONDON:  ASST OPER  BLOW</v>
          </cell>
          <cell r="N162" t="str">
            <v>LACERATION:  FINGER</v>
          </cell>
          <cell r="O162" t="str">
            <v>IND</v>
          </cell>
        </row>
        <row r="163">
          <cell r="C163" t="str">
            <v>NEW LONDON</v>
          </cell>
          <cell r="D163">
            <v>421.26</v>
          </cell>
          <cell r="E163">
            <v>1</v>
          </cell>
          <cell r="F163" t="str">
            <v>CUT, PUNCTURED, SCRAPE: HAND TOOL, UTENSIL; NOT POWERED</v>
          </cell>
          <cell r="G163" t="str">
            <v>FINGER</v>
          </cell>
          <cell r="H163" t="str">
            <v>PUNCTURE</v>
          </cell>
          <cell r="I163" t="str">
            <v>EMPLOYEE WAS CLEANING GENERAL WORK AREA WITH A BROOM WITH A PROTECTIVE RUBBER HANDLE CAME OFF EXPOSING SPLINTERED FIBERGLASS.  AS EMPLOYEE MOVED HIS HAND HE RECEIVED A 1.5-2INCH SLIVER IN HIS FINGER THAT HE COULDN T REMOVE. WENT TO HIS DOCTOR TO HAVE IT R</v>
          </cell>
          <cell r="J163" t="str">
            <v>30090814663-0001</v>
          </cell>
          <cell r="K163" t="str">
            <v>PLT SPARE HAND</v>
          </cell>
          <cell r="L163">
            <v>40038</v>
          </cell>
          <cell r="M163" t="str">
            <v>NEW LONDON:  PLT SPARE HAND</v>
          </cell>
          <cell r="N163" t="str">
            <v>PUNCTURE:  FINGER</v>
          </cell>
          <cell r="O163" t="str">
            <v>MED</v>
          </cell>
        </row>
        <row r="164">
          <cell r="C164" t="str">
            <v>NEW LONDON</v>
          </cell>
          <cell r="D164">
            <v>448.54</v>
          </cell>
          <cell r="E164">
            <v>1</v>
          </cell>
          <cell r="F164" t="str">
            <v>CUT, PUNCTURED, SCRAPE: POWERED HAND TOOL, APPLIANCE</v>
          </cell>
          <cell r="G164" t="str">
            <v>EYES</v>
          </cell>
          <cell r="H164" t="str">
            <v>FOREIGN BODY (EYE)</v>
          </cell>
          <cell r="I164" t="str">
            <v>CUTTING W  JIGSAW  METAL FILING GOT IN EYE  WENT TO DR. BUT OBJECT WAS OUT OF EYE BEFORE DOCTOR COULD REMOVE IT.</v>
          </cell>
          <cell r="J164" t="str">
            <v>30090936371-0001</v>
          </cell>
          <cell r="K164" t="str">
            <v>SPEC  ELEC</v>
          </cell>
          <cell r="L164">
            <v>40050</v>
          </cell>
          <cell r="M164" t="str">
            <v>NEW LONDON:  SPEC  ELEC</v>
          </cell>
          <cell r="N164" t="str">
            <v>FOREIGN BODY (EYE):  EYES</v>
          </cell>
          <cell r="O164" t="str">
            <v>MED</v>
          </cell>
        </row>
        <row r="165">
          <cell r="C165" t="str">
            <v>NEW LONDON</v>
          </cell>
          <cell r="D165">
            <v>782.57</v>
          </cell>
          <cell r="E165">
            <v>1</v>
          </cell>
          <cell r="F165" t="str">
            <v>FALL OR SLIP INJURY: FALL ON THE SAME LEVEL</v>
          </cell>
          <cell r="G165" t="str">
            <v>KNEE</v>
          </cell>
          <cell r="H165" t="str">
            <v>SPRAIN</v>
          </cell>
          <cell r="I165" t="str">
            <v>SLIPPED AND FELL DURING SNOW STORM IN THE PARKING LOT</v>
          </cell>
          <cell r="J165" t="str">
            <v>30091271625-0001</v>
          </cell>
          <cell r="K165">
            <v>0</v>
          </cell>
          <cell r="L165">
            <v>40155</v>
          </cell>
          <cell r="M165" t="str">
            <v xml:space="preserve">NEW LONDON:  </v>
          </cell>
          <cell r="N165" t="str">
            <v>SPRAIN:  KNEE</v>
          </cell>
          <cell r="O165" t="str">
            <v>MED</v>
          </cell>
        </row>
        <row r="166">
          <cell r="C166" t="str">
            <v>NEW LONDON</v>
          </cell>
          <cell r="D166">
            <v>524.71</v>
          </cell>
          <cell r="E166">
            <v>1</v>
          </cell>
          <cell r="F166" t="str">
            <v>MISCELLANEOUS: CONTINUOUS TRAUMA</v>
          </cell>
          <cell r="G166" t="str">
            <v>HIPS</v>
          </cell>
          <cell r="H166" t="str">
            <v>MULTIPLE PHYSICAL INJURIES ONLY</v>
          </cell>
          <cell r="I166" t="str">
            <v>WORKING ON 17 WINDER  DEVELOPED SEVERE PAIN IN HIP AND KNEE  R . DON T KNOW WHAT CAUSED IT. IT JUST DEVELOPED AND GOT WORSE.  JUST STANDING THERE</v>
          </cell>
          <cell r="J166" t="str">
            <v>30090813060-0001</v>
          </cell>
          <cell r="K166" t="str">
            <v>ASST OPER  REWI</v>
          </cell>
          <cell r="L166">
            <v>39997</v>
          </cell>
          <cell r="M166" t="str">
            <v>NEW LONDON:  ASST OPER  REWI</v>
          </cell>
          <cell r="N166" t="str">
            <v>MULTIPLE PHYSICAL INJURIES ONLY:  HIPS</v>
          </cell>
          <cell r="O166" t="str">
            <v>MED</v>
          </cell>
        </row>
        <row r="167">
          <cell r="C167" t="str">
            <v>NEW LONDON</v>
          </cell>
          <cell r="D167">
            <v>1744.55</v>
          </cell>
          <cell r="E167">
            <v>1</v>
          </cell>
          <cell r="F167" t="str">
            <v>STRAIN OR INJURY BY: BENDING</v>
          </cell>
          <cell r="G167" t="str">
            <v>ABDOMEN</v>
          </cell>
          <cell r="H167" t="str">
            <v>STRAIN</v>
          </cell>
          <cell r="I167" t="str">
            <v>AS THE EMPLOYEE WAS BENDING OVER TO MOVE A PALLET FROM THE SECONDARY UNWIND  THEY FELT A POP IN THEIR ABDOMEN AREA.  A VISIT TO THE ER AT NLFMC CONFIRMED A GROIN STRAIN.</v>
          </cell>
          <cell r="J167" t="str">
            <v>30091118202-0001</v>
          </cell>
          <cell r="K167" t="str">
            <v>ASST OPER  COAT</v>
          </cell>
          <cell r="L167">
            <v>40117</v>
          </cell>
          <cell r="M167" t="str">
            <v>NEW LONDON:  ASST OPER  COAT</v>
          </cell>
          <cell r="N167" t="str">
            <v>STRAIN:  ABDOMEN</v>
          </cell>
          <cell r="O167" t="str">
            <v>MED</v>
          </cell>
        </row>
        <row r="168">
          <cell r="C168" t="str">
            <v>NEW LONDON</v>
          </cell>
          <cell r="D168">
            <v>7.25</v>
          </cell>
          <cell r="E168">
            <v>1</v>
          </cell>
          <cell r="F168" t="str">
            <v>STRAIN OR INJURY BY: BENDING</v>
          </cell>
          <cell r="G168" t="str">
            <v>INTERNAL SYSTEMS</v>
          </cell>
          <cell r="H168" t="str">
            <v>RESPIRATORY DISORDERS (GASES, CHEMICALS, FUMES,ETC</v>
          </cell>
          <cell r="I168" t="str">
            <v>EE  IS CLAIMING RASH ON LEGS FOR 10 YEARS AND CONCERN WITH BREATHING DUE TO FUMES.</v>
          </cell>
          <cell r="J168" t="str">
            <v>30100315063-0001</v>
          </cell>
          <cell r="K168" t="str">
            <v>PLT SPARE HAND</v>
          </cell>
          <cell r="L168">
            <v>40245</v>
          </cell>
          <cell r="M168" t="str">
            <v>NEW LONDON:  PLT SPARE HAND</v>
          </cell>
          <cell r="N168" t="str">
            <v>RESPIRATORY DISORDERS (GASES, CHEMICALS, FUMES,ETC:  INTERNAL SYSTEMS</v>
          </cell>
          <cell r="O168" t="str">
            <v>MED</v>
          </cell>
        </row>
        <row r="169">
          <cell r="C169" t="str">
            <v>NEW LONDON</v>
          </cell>
          <cell r="D169">
            <v>828.98</v>
          </cell>
          <cell r="E169">
            <v>1</v>
          </cell>
          <cell r="F169" t="str">
            <v>STRAIN OR INJURY BY: BODILY REACTION</v>
          </cell>
          <cell r="G169" t="str">
            <v>LOWER ARM</v>
          </cell>
          <cell r="H169" t="str">
            <v>STRAIN</v>
          </cell>
          <cell r="I169" t="str">
            <v>REMOVED CORE SHAFT FROM UNWIND AND PUT INTO SHAFT CUT HOLDER WHILE REMOVING CORE FROM SHAFT THE SHAFT CAME OUT OF HOLDER THEN RON CAUGHT THE FALLING SHAFT AND FELT A PAIN IN HIS LEFT ARM BICEP.</v>
          </cell>
          <cell r="J169" t="str">
            <v>30090953041-0001</v>
          </cell>
          <cell r="K169" t="str">
            <v>OPER  COATING L</v>
          </cell>
          <cell r="L169">
            <v>40063</v>
          </cell>
          <cell r="M169" t="str">
            <v>NEW LONDON:  OPER  COATING L</v>
          </cell>
          <cell r="N169" t="str">
            <v>STRAIN:  LOWER ARM</v>
          </cell>
          <cell r="O169" t="str">
            <v>MED</v>
          </cell>
        </row>
        <row r="170">
          <cell r="C170" t="str">
            <v>NEW LONDON</v>
          </cell>
          <cell r="D170">
            <v>16.489999999999998</v>
          </cell>
          <cell r="E170">
            <v>1</v>
          </cell>
          <cell r="F170" t="str">
            <v>STRUCK AGAINST/STEPPED ON: NOC</v>
          </cell>
          <cell r="G170" t="str">
            <v>FINGER</v>
          </cell>
          <cell r="H170" t="str">
            <v>CONTUSION (BRUISE, SKIN SURFACE)</v>
          </cell>
          <cell r="I170" t="str">
            <v>HURT LEFT HAND FINGER AS SHE GOT OFF STEP STOOL.</v>
          </cell>
          <cell r="J170" t="str">
            <v>30100259498-0001</v>
          </cell>
          <cell r="K170">
            <v>0</v>
          </cell>
          <cell r="L170">
            <v>40178</v>
          </cell>
          <cell r="M170" t="str">
            <v xml:space="preserve">NEW LONDON:  </v>
          </cell>
          <cell r="N170" t="str">
            <v>CONTUSION (BRUISE, SKIN SURFACE):  FINGER</v>
          </cell>
          <cell r="O170" t="str">
            <v>MED</v>
          </cell>
        </row>
        <row r="171">
          <cell r="C171" t="str">
            <v>NEW LONDON</v>
          </cell>
          <cell r="D171">
            <v>860.24</v>
          </cell>
          <cell r="E171">
            <v>1</v>
          </cell>
          <cell r="F171" t="str">
            <v>STRUCK OR INJURED BY: HAND TOOL OR MACHINE IN USE</v>
          </cell>
          <cell r="G171" t="str">
            <v>HAND</v>
          </cell>
          <cell r="H171" t="str">
            <v>CONTUSION (BRUISE, SKIN SURFACE)</v>
          </cell>
          <cell r="I171" t="str">
            <v>USING A WINCH TO MOVE BATTERY OFF SKID AND ONTO CART HANDLE SLIPPED OUT OF HAND WHEN I TRIED TO RELEASE PRESSURE.  THE HANDLE CAME AROUND AND STRUCK RIGHT WRIST THEN 2 MIDDLE FINGERS OF LEFT HAND.</v>
          </cell>
          <cell r="J171" t="str">
            <v>30091098916-0001</v>
          </cell>
          <cell r="K171" t="str">
            <v>SPEC  ELEC</v>
          </cell>
          <cell r="L171">
            <v>40100</v>
          </cell>
          <cell r="M171" t="str">
            <v>NEW LONDON:  SPEC  ELEC</v>
          </cell>
          <cell r="N171" t="str">
            <v>CONTUSION (BRUISE, SKIN SURFACE):  HAND</v>
          </cell>
          <cell r="O171" t="str">
            <v>MED</v>
          </cell>
        </row>
        <row r="172">
          <cell r="C172" t="str">
            <v>OMAHA</v>
          </cell>
          <cell r="D172">
            <v>1149.0999999999999</v>
          </cell>
          <cell r="E172">
            <v>1</v>
          </cell>
          <cell r="F172" t="str">
            <v>BURN / SCALD - HEAT/COLD EXP: CHEMICALS</v>
          </cell>
          <cell r="G172" t="str">
            <v>LOWER LEG</v>
          </cell>
          <cell r="H172" t="str">
            <v>CHEMICAL BURN</v>
          </cell>
          <cell r="I172" t="str">
            <v>EE WAS CLEANING PARTS WITH THE PARTS CLEANING EQUIPMENT.  EE SPLASHED SOME OF THE CLEANING SOLUTION ON HIS LEFT LEG.  EE DIDN'T THINK ANYTHING OF IT AND CONTINUED TO WORK.  EE LATER FOUND A BURN/RASH ON HIS LEG.</v>
          </cell>
          <cell r="J172" t="str">
            <v>20090714631-0001</v>
          </cell>
          <cell r="K172" t="str">
            <v>MECH I</v>
          </cell>
          <cell r="L172">
            <v>40004</v>
          </cell>
          <cell r="M172" t="str">
            <v>OMAHA:  MECH I</v>
          </cell>
          <cell r="N172" t="str">
            <v>CHEMICAL BURN:  LOWER LEG</v>
          </cell>
          <cell r="O172" t="str">
            <v>MED</v>
          </cell>
        </row>
        <row r="173">
          <cell r="C173" t="str">
            <v>OMAHA</v>
          </cell>
          <cell r="D173">
            <v>1100</v>
          </cell>
          <cell r="E173">
            <v>1</v>
          </cell>
          <cell r="F173" t="str">
            <v>BURN / SCALD - HEAT/COLD EXP: LIQUIDS, NOC</v>
          </cell>
          <cell r="G173" t="str">
            <v>ANKLE</v>
          </cell>
          <cell r="H173" t="str">
            <v>CHEMICAL BURN</v>
          </cell>
          <cell r="I173" t="str">
            <v>CLEANING LAMINATOR HEADS AND GOT LAMINATION PASTE ON PANTS.  EE TOOK DELIMEOLINE SOAKED RAGS AND WIPED OFF THE PASTE.  DELIMOLINE SOAKED THROUGH SOCK AND BURNED ANKLE.</v>
          </cell>
          <cell r="J173" t="str">
            <v>30100637139-0001</v>
          </cell>
          <cell r="K173" t="str">
            <v>OPER  TUBER II</v>
          </cell>
          <cell r="L173">
            <v>40325</v>
          </cell>
          <cell r="M173" t="str">
            <v>OMAHA:  OPER  TUBER II</v>
          </cell>
          <cell r="N173" t="str">
            <v>CHEMICAL BURN:  ANKLE</v>
          </cell>
          <cell r="O173" t="str">
            <v>MED</v>
          </cell>
        </row>
        <row r="174">
          <cell r="C174" t="str">
            <v>OMAHA</v>
          </cell>
          <cell r="D174">
            <v>119045.15</v>
          </cell>
          <cell r="E174">
            <v>1</v>
          </cell>
          <cell r="F174" t="str">
            <v>CAUGHT IN OR BETWEEN: CAUGHT IN, UNDER OR BETWEEN, NOC</v>
          </cell>
          <cell r="G174" t="str">
            <v>HAND</v>
          </cell>
          <cell r="H174" t="str">
            <v>FRACTURE</v>
          </cell>
          <cell r="I174" t="str">
            <v>EE WAS PULLING A WHITE CART FROM PRESS 10 INTO THE MOUNTING ROOM TO MOUNT A JOB FOR THEM.  I HAD MY HANDS ON THE HANDLE AND WAS WALKING BACKWARDS PULLING THE CART.  THE STEERTING WHEELS HAVE TO GO INTO THE MOUNTING ROOM FIRST.  WHILE TURNING THE CART  THE</v>
          </cell>
          <cell r="J174" t="str">
            <v>30100509275-0001</v>
          </cell>
          <cell r="K174" t="str">
            <v>MOUNTER PROOFER</v>
          </cell>
          <cell r="L174">
            <v>40311</v>
          </cell>
          <cell r="M174" t="str">
            <v>OMAHA:  MOUNTER PROOFER</v>
          </cell>
          <cell r="N174" t="str">
            <v>FRACTURE:  HAND</v>
          </cell>
          <cell r="O174" t="str">
            <v>IND</v>
          </cell>
        </row>
        <row r="175">
          <cell r="C175" t="str">
            <v>OMAHA</v>
          </cell>
          <cell r="D175">
            <v>22557.54</v>
          </cell>
          <cell r="E175">
            <v>1</v>
          </cell>
          <cell r="F175" t="str">
            <v>CAUGHT IN OR BETWEEN: CAUGHT IN, UNDER OR BETWEEN, NOC</v>
          </cell>
          <cell r="G175" t="str">
            <v>THUMB</v>
          </cell>
          <cell r="H175" t="str">
            <v>CRUSHING</v>
          </cell>
          <cell r="I175" t="str">
            <v>EE WAS SHAFTING UP A ROLL OF NK ON 207.  EE WAS FACING THE MACHINE HOLDING THE SHAFT WITH HER LEFT HAND BEHIND THE COLLAR AND HER OTHER HAND WAS TOWARD THE END OF THE SHAFT.  THE SHAFT WAS STICKING WHILE EE WAS TYRING TO PUT IT IN.  EE PULLED THE SHAFT OU</v>
          </cell>
          <cell r="J175" t="str">
            <v>30100517560-0001</v>
          </cell>
          <cell r="K175" t="str">
            <v>OPER  TANDEM II</v>
          </cell>
          <cell r="L175">
            <v>40310</v>
          </cell>
          <cell r="M175" t="str">
            <v>OMAHA:  OPER  TANDEM II</v>
          </cell>
          <cell r="N175" t="str">
            <v>CRUSHING:  THUMB</v>
          </cell>
          <cell r="O175" t="str">
            <v>IND</v>
          </cell>
        </row>
        <row r="176">
          <cell r="C176" t="str">
            <v>OMAHA</v>
          </cell>
          <cell r="D176">
            <v>564.75</v>
          </cell>
          <cell r="E176">
            <v>1</v>
          </cell>
          <cell r="F176" t="str">
            <v>STRAIN OR INJURY BY: BENDING</v>
          </cell>
          <cell r="G176" t="str">
            <v>KNEE</v>
          </cell>
          <cell r="H176" t="str">
            <v>MENISCUS TEAR</v>
          </cell>
          <cell r="I176" t="str">
            <v>EE WAS KNEELING DOWN TO ADJUST THE TENSION ROLLER ON THE DELIVERY BELT.  LEFT LOWER CALF SWOLLEN BECAUSE OF FLUID RETENTION.  THIS CAUSED A STRAIN ON KNEE WHEN KNWLT DOWN.</v>
          </cell>
          <cell r="J176" t="str">
            <v>30091288014-0001</v>
          </cell>
          <cell r="K176" t="str">
            <v>TANDEM OPERATOR</v>
          </cell>
          <cell r="L176">
            <v>40087</v>
          </cell>
          <cell r="M176" t="str">
            <v>OMAHA:  TANDEM OPERATOR</v>
          </cell>
          <cell r="N176" t="str">
            <v>MENISCUS TEAR:  KNEE</v>
          </cell>
          <cell r="O176" t="str">
            <v>MED</v>
          </cell>
        </row>
        <row r="177">
          <cell r="C177" t="str">
            <v>OMAHA</v>
          </cell>
          <cell r="D177">
            <v>606.01</v>
          </cell>
          <cell r="E177">
            <v>1</v>
          </cell>
          <cell r="F177" t="str">
            <v>STRAIN OR INJURY BY: BENDING</v>
          </cell>
          <cell r="G177" t="str">
            <v>LOWER BACK</v>
          </cell>
          <cell r="H177" t="str">
            <v>STRAIN</v>
          </cell>
          <cell r="I177" t="str">
            <v>THE EE S PRESS WAS CHANGING OVER AND THE EE WAS CLEANING. EE BENT OVER TO PICK SOMETHING UP AND FELFT A TWINGE IN HIS LOWER BACK ON THE LEFT SIDE.</v>
          </cell>
          <cell r="J177" t="str">
            <v>30090800456-0001</v>
          </cell>
          <cell r="K177" t="str">
            <v>OPER  PRESS II</v>
          </cell>
          <cell r="L177">
            <v>40025</v>
          </cell>
          <cell r="M177" t="str">
            <v>OMAHA:  OPER  PRESS II</v>
          </cell>
          <cell r="N177" t="str">
            <v>STRAIN:  LOWER BACK</v>
          </cell>
          <cell r="O177" t="str">
            <v>MED</v>
          </cell>
        </row>
        <row r="178">
          <cell r="C178" t="str">
            <v>OMAHA</v>
          </cell>
          <cell r="D178">
            <v>8724.67</v>
          </cell>
          <cell r="E178">
            <v>1</v>
          </cell>
          <cell r="F178" t="str">
            <v>STRAIN OR INJURY BY: STRAIN OR INJURY BY, NOC</v>
          </cell>
          <cell r="G178" t="str">
            <v>WRIST</v>
          </cell>
          <cell r="H178" t="str">
            <v>STRAIN</v>
          </cell>
          <cell r="I178" t="str">
            <v>EE STARTED TO NOTICE HER RIGHT WRIST WAS GETTING SORE ON 11 30 09.  ON 12 3 09 EE NOTICED RIGHT WRIST WAS SWOLLEN AND STARTED FEELING NUMBNESS IN RIGHT HAND.</v>
          </cell>
          <cell r="J178" t="str">
            <v>30091288054-0001</v>
          </cell>
          <cell r="K178" t="str">
            <v>INLINE BOTTOMER</v>
          </cell>
          <cell r="L178">
            <v>40147</v>
          </cell>
          <cell r="M178" t="str">
            <v>OMAHA:  INLINE BOTTOMER</v>
          </cell>
          <cell r="N178" t="str">
            <v>STRAIN:  WRIST</v>
          </cell>
          <cell r="O178" t="str">
            <v>IND</v>
          </cell>
        </row>
        <row r="179">
          <cell r="C179" t="str">
            <v>PAULS VALLEY</v>
          </cell>
          <cell r="D179">
            <v>644.26</v>
          </cell>
          <cell r="E179">
            <v>1</v>
          </cell>
          <cell r="F179" t="str">
            <v>MISCELLANEOUS: OTHER THAN PHYSICAL CAUSE OF INJURY</v>
          </cell>
          <cell r="G179" t="str">
            <v>KNEE</v>
          </cell>
          <cell r="H179" t="str">
            <v>STRAIN</v>
          </cell>
          <cell r="I179" t="str">
            <v>EMPLOYEE WAS WALKING ACROSS THE PARKING LOT BETWEEN 2ND AND 3RD ROW ENROUTE TO 4TH ROW FAR EAST END.  PAVEMENT WAS FLAT AND EVEN WHEN HE FELT HIS KNEE GIVE OUT AND GO BACKWARDS. EMPLOYEE STOPPED AND WORKED KNEE A LITTLE AND FELT FINE.</v>
          </cell>
          <cell r="J179" t="str">
            <v>30100130998-0001</v>
          </cell>
          <cell r="K179" t="str">
            <v>SENIOR ELECTRON</v>
          </cell>
          <cell r="L179">
            <v>40192</v>
          </cell>
          <cell r="M179" t="str">
            <v>PAULS VALLEY:  SENIOR ELECTRON</v>
          </cell>
          <cell r="N179" t="str">
            <v>STRAIN:  KNEE</v>
          </cell>
          <cell r="O179" t="str">
            <v>MED</v>
          </cell>
        </row>
        <row r="180">
          <cell r="C180" t="str">
            <v>PAULS VALLEY</v>
          </cell>
          <cell r="D180">
            <v>141.59</v>
          </cell>
          <cell r="E180">
            <v>1</v>
          </cell>
          <cell r="F180" t="str">
            <v>STRAIN OR INJURY BY: BENDING</v>
          </cell>
          <cell r="G180" t="str">
            <v>KNEE</v>
          </cell>
          <cell r="H180" t="str">
            <v>STRAIN</v>
          </cell>
          <cell r="I180" t="str">
            <v>EMPLOYEE HAD PAIN AND NUMBNESS IN HIS RIGHT KNEE AS THE SHIFT PROGRESSED.  ADDITIONAL PAIN/PRESSURE WAS BROUGHT ON MY SQUATTED TO A BACK A PALLET.</v>
          </cell>
          <cell r="J180" t="str">
            <v>30100139572-0001</v>
          </cell>
          <cell r="K180" t="str">
            <v>MAINTENANCE TEC</v>
          </cell>
          <cell r="L180">
            <v>40200</v>
          </cell>
          <cell r="M180" t="str">
            <v>PAULS VALLEY:  MAINTENANCE TEC</v>
          </cell>
          <cell r="N180" t="str">
            <v>STRAIN:  KNEE</v>
          </cell>
          <cell r="O180" t="str">
            <v>MED</v>
          </cell>
        </row>
        <row r="181">
          <cell r="C181" t="str">
            <v>PAULS VALLEY</v>
          </cell>
          <cell r="D181">
            <v>176.82</v>
          </cell>
          <cell r="E181">
            <v>1</v>
          </cell>
          <cell r="F181" t="str">
            <v>STRAIN OR INJURY BY: BODILY REACTION</v>
          </cell>
          <cell r="G181" t="str">
            <v>KNEE</v>
          </cell>
          <cell r="H181" t="str">
            <v>STRAIN</v>
          </cell>
          <cell r="I181" t="str">
            <v>EMPLOYEE CALLED IN TO WORK 1/22/10 AND STATED THAT SHE COULD NOT REPORT TO WORK DUE TO PAIN IN HER LEFT KNEE.</v>
          </cell>
          <cell r="J181" t="str">
            <v>30100139509-0001</v>
          </cell>
          <cell r="K181" t="str">
            <v>FINISHING OPERA</v>
          </cell>
          <cell r="L181">
            <v>40199</v>
          </cell>
          <cell r="M181" t="str">
            <v>PAULS VALLEY:  FINISHING OPERA</v>
          </cell>
          <cell r="N181" t="str">
            <v>STRAIN:  KNEE</v>
          </cell>
          <cell r="O181" t="str">
            <v>MED</v>
          </cell>
        </row>
        <row r="182">
          <cell r="C182" t="str">
            <v>PAULS VALLEY</v>
          </cell>
          <cell r="D182">
            <v>46661.46</v>
          </cell>
          <cell r="E182">
            <v>1</v>
          </cell>
          <cell r="F182" t="str">
            <v>STRAIN OR INJURY BY: LIFTING</v>
          </cell>
          <cell r="G182" t="str">
            <v>SHOULDER</v>
          </cell>
          <cell r="H182" t="str">
            <v>STRAIN</v>
          </cell>
          <cell r="I182" t="str">
            <v>EMPLOYEE LIFTED A 35 COUNT CASE OF BOTTLED WATER THAT WEIGHED 36LBS TO AN EMPLOYEE THAT WAS STANDING IN THE BED OF THE TRUCK.  THE EMPLOYEE LIFTED THE CASE OF WATER ABOVE SHOULDER HEIGHT AND FELT A POP IN THE RIGHT SHOULDER.</v>
          </cell>
          <cell r="J182" t="str">
            <v>30100674698-0001</v>
          </cell>
          <cell r="K182" t="str">
            <v>SUPV  HR</v>
          </cell>
          <cell r="L182">
            <v>40350</v>
          </cell>
          <cell r="M182" t="str">
            <v>PAULS VALLEY:  SUPV  HR</v>
          </cell>
          <cell r="N182" t="str">
            <v>STRAIN:  SHOULDER</v>
          </cell>
          <cell r="O182" t="str">
            <v>IND</v>
          </cell>
        </row>
        <row r="183">
          <cell r="C183" t="str">
            <v>PAULS VALLEY</v>
          </cell>
          <cell r="D183">
            <v>11327.24</v>
          </cell>
          <cell r="E183">
            <v>1</v>
          </cell>
          <cell r="F183" t="str">
            <v>STRAIN OR INJURY BY: OVEREXERTION</v>
          </cell>
          <cell r="G183" t="str">
            <v>SHOULDER</v>
          </cell>
          <cell r="H183" t="str">
            <v>SPRAIN</v>
          </cell>
          <cell r="I183" t="str">
            <v>EMPLOYEE ALLEGES THAT SHE WAS USING AN OVERHEAD HOIST WHEN SHE INJURED HER SHOULDER.</v>
          </cell>
          <cell r="J183" t="str">
            <v>30100249740-0001</v>
          </cell>
          <cell r="K183" t="str">
            <v>TREATER OPERATO</v>
          </cell>
          <cell r="L183">
            <v>40021</v>
          </cell>
          <cell r="M183" t="str">
            <v>PAULS VALLEY:  TREATER OPERATO</v>
          </cell>
          <cell r="N183" t="str">
            <v>SPRAIN:  SHOULDER</v>
          </cell>
          <cell r="O183" t="str">
            <v>IND</v>
          </cell>
        </row>
        <row r="184">
          <cell r="C184" t="str">
            <v>PAULS VALLEY</v>
          </cell>
          <cell r="D184">
            <v>593.75</v>
          </cell>
          <cell r="E184">
            <v>1</v>
          </cell>
          <cell r="F184" t="str">
            <v>STRAIN OR INJURY BY: PUSHING OR PULLING</v>
          </cell>
          <cell r="G184" t="str">
            <v>HAND</v>
          </cell>
          <cell r="H184" t="str">
            <v>STRAIN</v>
          </cell>
          <cell r="I184" t="str">
            <v>PULLED OFF MTY CORE PUT ROLL ON SPINDAL WAS IN THE PROCESS OF MAKING UP SPLICE USED RIGHT HAND TO PULL OUT AT 3 OF TAPE FOR SPLICE  MAKE UP PULLED TAPE OUT WITH UPWARD MOTION THEN BROUGHT TAPE DOWN AND TWISTED TO CUT FELT PAIN IN RIGHT HAND DURING AND AFT</v>
          </cell>
          <cell r="J184" t="str">
            <v>30100648031-0001</v>
          </cell>
          <cell r="K184" t="str">
            <v>OPER  TREATER</v>
          </cell>
          <cell r="L184">
            <v>40334</v>
          </cell>
          <cell r="M184" t="str">
            <v>PAULS VALLEY:  OPER  TREATER</v>
          </cell>
          <cell r="N184" t="str">
            <v>STRAIN:  HAND</v>
          </cell>
          <cell r="O184" t="str">
            <v>MED</v>
          </cell>
        </row>
        <row r="185">
          <cell r="C185" t="str">
            <v>PAULS VALLEY</v>
          </cell>
          <cell r="D185">
            <v>30842.36</v>
          </cell>
          <cell r="E185">
            <v>1</v>
          </cell>
          <cell r="F185" t="str">
            <v>STRAIN OR INJURY BY: PUSHING OR PULLING</v>
          </cell>
          <cell r="G185" t="str">
            <v>KNEE</v>
          </cell>
          <cell r="H185" t="str">
            <v>MENISCUS TEAR</v>
          </cell>
          <cell r="I185" t="str">
            <v>WHILE STEPPING BACKWARDS THE EMPLOYEE FELT PAIN IN HER RIGHT KNEE.</v>
          </cell>
          <cell r="J185" t="str">
            <v>30100251466-0001</v>
          </cell>
          <cell r="K185" t="str">
            <v>FINISHING OPERA</v>
          </cell>
          <cell r="L185">
            <v>40207</v>
          </cell>
          <cell r="M185" t="str">
            <v>PAULS VALLEY:  FINISHING OPERA</v>
          </cell>
          <cell r="N185" t="str">
            <v>MENISCUS TEAR:  KNEE</v>
          </cell>
          <cell r="O185" t="str">
            <v>IND</v>
          </cell>
        </row>
        <row r="186">
          <cell r="C186" t="str">
            <v>PAULS VALLEY</v>
          </cell>
          <cell r="D186">
            <v>360.78</v>
          </cell>
          <cell r="E186">
            <v>1</v>
          </cell>
          <cell r="F186" t="str">
            <v>STRAIN OR INJURY BY: PUSHING OR PULLING</v>
          </cell>
          <cell r="G186" t="str">
            <v>WRIST</v>
          </cell>
          <cell r="H186" t="str">
            <v>STRAIN</v>
          </cell>
          <cell r="I186" t="str">
            <v>THE EMPLOYEE WAS LOADING AND UNLOADING ROLLS AND PLACING ON SKIDS. SHE WAS USING A DIFFICULT MOVEMENT OF THE HOIST AND ROLL WHEN UNLOADING ROLLS ON THE EAST PALLET.  SHE STRAINED HER WRIST.</v>
          </cell>
          <cell r="J186" t="str">
            <v>30090934535-0001</v>
          </cell>
          <cell r="K186" t="str">
            <v>OPER  TREATER</v>
          </cell>
          <cell r="L186">
            <v>40052</v>
          </cell>
          <cell r="M186" t="str">
            <v>PAULS VALLEY:  OPER  TREATER</v>
          </cell>
          <cell r="N186" t="str">
            <v>STRAIN:  WRIST</v>
          </cell>
          <cell r="O186" t="str">
            <v>MED</v>
          </cell>
        </row>
        <row r="187">
          <cell r="C187" t="str">
            <v>PAULS VALLEY</v>
          </cell>
          <cell r="D187">
            <v>146.94</v>
          </cell>
          <cell r="E187">
            <v>1</v>
          </cell>
          <cell r="F187" t="str">
            <v>STRAIN OR INJURY BY: REPETITIVE MOTION</v>
          </cell>
          <cell r="G187" t="str">
            <v>BACK</v>
          </cell>
          <cell r="H187" t="str">
            <v>HERNIATED DISC</v>
          </cell>
          <cell r="I187" t="str">
            <v>ALLEGED BACK INJURY</v>
          </cell>
          <cell r="J187" t="str">
            <v>30091266531-0001</v>
          </cell>
          <cell r="K187" t="str">
            <v>BAG MACHINE OPE</v>
          </cell>
          <cell r="L187">
            <v>40146</v>
          </cell>
          <cell r="M187" t="str">
            <v>PAULS VALLEY:  BAG MACHINE OPE</v>
          </cell>
          <cell r="N187" t="str">
            <v>HERNIATED DISC:  BACK</v>
          </cell>
          <cell r="O187" t="str">
            <v>MED</v>
          </cell>
        </row>
        <row r="188">
          <cell r="C188" t="str">
            <v>PAULS VALLEY</v>
          </cell>
          <cell r="D188">
            <v>553.91999999999996</v>
          </cell>
          <cell r="E188">
            <v>1</v>
          </cell>
          <cell r="F188" t="str">
            <v>STRAIN OR INJURY BY: REPETITIVE MOTION</v>
          </cell>
          <cell r="G188" t="str">
            <v>WRIST</v>
          </cell>
          <cell r="H188" t="str">
            <v>INFLAMMATION</v>
          </cell>
          <cell r="I188" t="str">
            <v>THE EMPLOYEE REPORTED SORENESS IN THE LEFT AND RIGHT HANDS FROM THE FINGERS TO THE ELBOWS.</v>
          </cell>
          <cell r="J188" t="str">
            <v>30100463434-0001</v>
          </cell>
          <cell r="K188" t="str">
            <v>CLERK  IC</v>
          </cell>
          <cell r="L188">
            <v>40284</v>
          </cell>
          <cell r="M188" t="str">
            <v>PAULS VALLEY:  CLERK  IC</v>
          </cell>
          <cell r="N188" t="str">
            <v>INFLAMMATION:  WRIST</v>
          </cell>
          <cell r="O188" t="str">
            <v>MED</v>
          </cell>
        </row>
        <row r="189">
          <cell r="C189" t="str">
            <v>PAULS VALLEY</v>
          </cell>
          <cell r="D189">
            <v>36203.14</v>
          </cell>
          <cell r="E189">
            <v>1</v>
          </cell>
          <cell r="F189" t="str">
            <v>STRAIN OR INJURY BY: STRAIN OR INJURY BY, NOC</v>
          </cell>
          <cell r="G189" t="str">
            <v>ELBOW</v>
          </cell>
          <cell r="H189" t="str">
            <v>STRAIN</v>
          </cell>
          <cell r="I189" t="str">
            <v>EMPLOYEE WAS LIFTING TRASH TO PUT  IN DUMPSTERS WHEN SHE FELT PAIN AND SWELLING IN HER LEFT ARM AT THE ELBOW/FOREARM.</v>
          </cell>
          <cell r="J189" t="str">
            <v>30090959530-0001</v>
          </cell>
          <cell r="K189" t="str">
            <v>OPER II  EXTRUS</v>
          </cell>
          <cell r="L189">
            <v>40076</v>
          </cell>
          <cell r="M189" t="str">
            <v>PAULS VALLEY:  OPER II  EXTRUS</v>
          </cell>
          <cell r="N189" t="str">
            <v>STRAIN:  ELBOW</v>
          </cell>
          <cell r="O189" t="str">
            <v>IND</v>
          </cell>
        </row>
        <row r="190">
          <cell r="C190" t="str">
            <v>PAULS VALLEY</v>
          </cell>
          <cell r="D190">
            <v>39869.53</v>
          </cell>
          <cell r="E190">
            <v>1</v>
          </cell>
          <cell r="F190" t="str">
            <v>STRAIN OR INJURY BY: STRAIN OR INJURY BY, NOC</v>
          </cell>
          <cell r="G190" t="str">
            <v>KNEE</v>
          </cell>
          <cell r="H190" t="str">
            <v>STRAIN</v>
          </cell>
          <cell r="I190" t="str">
            <v>WHILE SQUATTING DOWN TO THE GROUND AT A MACHINE, THE EMPLOYEE'S RIGHT KNEE GAVE WAY.</v>
          </cell>
          <cell r="J190" t="str">
            <v>30100329610-0001</v>
          </cell>
          <cell r="K190" t="str">
            <v>OPERATOR I  EXT</v>
          </cell>
          <cell r="L190">
            <v>40262</v>
          </cell>
          <cell r="M190" t="str">
            <v>PAULS VALLEY:  OPERATOR I  EXT</v>
          </cell>
          <cell r="N190" t="str">
            <v>STRAIN:  KNEE</v>
          </cell>
          <cell r="O190" t="str">
            <v>IND</v>
          </cell>
        </row>
        <row r="191">
          <cell r="C191" t="str">
            <v>PAULS VALLEY</v>
          </cell>
          <cell r="D191">
            <v>595.61</v>
          </cell>
          <cell r="E191">
            <v>1</v>
          </cell>
          <cell r="F191" t="str">
            <v>STRAIN OR INJURY BY: STRAIN OR INJURY BY, NOC</v>
          </cell>
          <cell r="G191" t="str">
            <v>WRIST</v>
          </cell>
          <cell r="H191" t="str">
            <v>STRAIN</v>
          </cell>
          <cell r="I191" t="str">
            <v>PAIN IN LEFT THUMB UP TO THE FOREARM WHILE TRYING TO LOOSEN A NUT WITH PLIERS.</v>
          </cell>
          <cell r="J191" t="str">
            <v>30091091410-0001</v>
          </cell>
          <cell r="K191" t="str">
            <v>TECH  MTCE</v>
          </cell>
          <cell r="L191">
            <v>40073</v>
          </cell>
          <cell r="M191" t="str">
            <v>PAULS VALLEY:  TECH  MTCE</v>
          </cell>
          <cell r="N191" t="str">
            <v>STRAIN:  WRIST</v>
          </cell>
          <cell r="O191" t="str">
            <v>MED</v>
          </cell>
        </row>
        <row r="192">
          <cell r="C192" t="str">
            <v>PAULS VALLEY</v>
          </cell>
          <cell r="D192">
            <v>1143.75</v>
          </cell>
          <cell r="E192">
            <v>1</v>
          </cell>
          <cell r="F192" t="str">
            <v>STRAIN OR INJURY BY: USING TOOL OR MACHINE</v>
          </cell>
          <cell r="G192" t="str">
            <v>WRIST</v>
          </cell>
          <cell r="H192" t="str">
            <v>SPRAIN</v>
          </cell>
          <cell r="I192" t="str">
            <v>EMPLOYEE HAS PAIN TO THE LEFT WRIST WHILE CLEANING COBWEBS.</v>
          </cell>
          <cell r="J192" t="str">
            <v>30091014272-0001</v>
          </cell>
          <cell r="K192" t="str">
            <v>HELPER  MTCE</v>
          </cell>
          <cell r="L192">
            <v>40067</v>
          </cell>
          <cell r="M192" t="str">
            <v>PAULS VALLEY:  HELPER  MTCE</v>
          </cell>
          <cell r="N192" t="str">
            <v>SPRAIN:  WRIST</v>
          </cell>
          <cell r="O192" t="str">
            <v>MED</v>
          </cell>
        </row>
        <row r="193">
          <cell r="C193" t="str">
            <v>PAULS VALLEY</v>
          </cell>
          <cell r="D193">
            <v>215.74</v>
          </cell>
          <cell r="E193">
            <v>1</v>
          </cell>
          <cell r="F193" t="str">
            <v>STRUCK AGAINST/STEPPED ON: NOC</v>
          </cell>
          <cell r="G193" t="str">
            <v>HAND</v>
          </cell>
          <cell r="H193" t="str">
            <v>INFLAMMATION</v>
          </cell>
          <cell r="I193" t="str">
            <v>THE EMPLOYEE HAD A BUMP ON THE BACKSIDE OF HER LEFT HAND WHEN SHE BUMPED HER PALM AGAINS THE METAL FRAME OF THE MACHINE.</v>
          </cell>
          <cell r="J193" t="str">
            <v>30091266622-0001</v>
          </cell>
          <cell r="K193" t="str">
            <v>FINISHING BAG M</v>
          </cell>
          <cell r="L193">
            <v>40081</v>
          </cell>
          <cell r="M193" t="str">
            <v>PAULS VALLEY:  FINISHING BAG M</v>
          </cell>
          <cell r="N193" t="str">
            <v>INFLAMMATION:  HAND</v>
          </cell>
          <cell r="O193" t="str">
            <v>MED</v>
          </cell>
        </row>
        <row r="194">
          <cell r="C194" t="str">
            <v>PERFECSEAL - MANKATO</v>
          </cell>
          <cell r="D194">
            <v>174.8</v>
          </cell>
          <cell r="E194">
            <v>1</v>
          </cell>
          <cell r="F194" t="str">
            <v>CUT, PUNCTURED, SCRAPE: CUT, PUNCTURED, SCRAPED, NOC</v>
          </cell>
          <cell r="G194" t="str">
            <v>FINGER</v>
          </cell>
          <cell r="H194" t="str">
            <v>LACERATION</v>
          </cell>
          <cell r="I194" t="str">
            <v>WHILE TRANSFERRING A STEEL RULE DIE FROM ONE INDIVIDUAL TO ANOTHER, EMPLOYEE KNICKED R. HAND INDEX FINGER ON SHARP RAZOR EDGE OF DIE CAUSING CUT REQUIRING 4 STITCHES</v>
          </cell>
          <cell r="J194" t="str">
            <v>20090807857-0001</v>
          </cell>
          <cell r="K194" t="str">
            <v>MOLD MAKER</v>
          </cell>
          <cell r="L194">
            <v>40037</v>
          </cell>
          <cell r="M194" t="str">
            <v>PERFECSEAL - MANKATO:  MOLD MAKER</v>
          </cell>
          <cell r="N194" t="str">
            <v>LACERATION:  FINGER</v>
          </cell>
          <cell r="O194" t="str">
            <v>MED</v>
          </cell>
        </row>
        <row r="195">
          <cell r="C195" t="str">
            <v>PERFECSEAL - MANKATO</v>
          </cell>
          <cell r="D195">
            <v>531.25</v>
          </cell>
          <cell r="E195">
            <v>1</v>
          </cell>
          <cell r="F195" t="str">
            <v>MISCELLANEOUS: FOREIGN MATTER (BODY) IN EYE(S)</v>
          </cell>
          <cell r="G195" t="str">
            <v>EYES</v>
          </cell>
          <cell r="H195" t="str">
            <v>FOREIGN BODY (EYE)</v>
          </cell>
          <cell r="I195" t="str">
            <v>CORNEAL  ABRASION</v>
          </cell>
          <cell r="J195" t="str">
            <v>30100678416-0001</v>
          </cell>
          <cell r="K195" t="str">
            <v>TENDER  MACH</v>
          </cell>
          <cell r="L195">
            <v>40352</v>
          </cell>
          <cell r="M195" t="str">
            <v>PERFECSEAL - MANKATO:  TENDER  MACH</v>
          </cell>
          <cell r="N195" t="str">
            <v>FOREIGN BODY (EYE):  EYES</v>
          </cell>
          <cell r="O195" t="str">
            <v>MED</v>
          </cell>
        </row>
        <row r="196">
          <cell r="C196" t="str">
            <v>PERFECSEAL - MANKATO</v>
          </cell>
          <cell r="D196">
            <v>71092.899999999994</v>
          </cell>
          <cell r="E196">
            <v>1</v>
          </cell>
          <cell r="F196" t="str">
            <v>MISCELLANEOUS: OTHER THAN PHYSICAL CAUSE OF INJURY</v>
          </cell>
          <cell r="G196" t="str">
            <v>MULTIPLE PARTS</v>
          </cell>
          <cell r="H196" t="str">
            <v>MULTIPLE PHYSICAL INJURIES ONLY</v>
          </cell>
          <cell r="I196" t="str">
            <v>EE S DOCTOR FEELS THAT HE IS HAVING AN ALLERGIC REACTION TO THE PLASTICS HE WORKS WITH. OVER TIME THERE IS SWELLING TO HIS FEET HANDS LIPS EYE S EARS AND TONGUE. AND HE GETS SPOTS ON HIS BODY</v>
          </cell>
          <cell r="J196" t="str">
            <v>30100114369-0001</v>
          </cell>
          <cell r="K196" t="str">
            <v>MACHINE TENDER</v>
          </cell>
          <cell r="L196">
            <v>40098</v>
          </cell>
          <cell r="M196" t="str">
            <v>PERFECSEAL - MANKATO:  MACHINE TENDER</v>
          </cell>
          <cell r="N196" t="str">
            <v>MULTIPLE PHYSICAL INJURIES ONLY:  MULTIPLE PARTS</v>
          </cell>
          <cell r="O196" t="str">
            <v>IND</v>
          </cell>
        </row>
        <row r="197">
          <cell r="C197" t="str">
            <v>PERFECSEAL - MANKATO</v>
          </cell>
          <cell r="D197">
            <v>6.85</v>
          </cell>
          <cell r="E197">
            <v>1</v>
          </cell>
          <cell r="F197" t="str">
            <v>STRAIN OR INJURY BY: BODILY REACTION</v>
          </cell>
          <cell r="G197" t="str">
            <v>INTERNAL SYSTEMS</v>
          </cell>
          <cell r="H197" t="str">
            <v>ALL OTHER INJURIES, NOC</v>
          </cell>
          <cell r="I197" t="str">
            <v>EMPLOYEE BECAME FAINT DIZZY  FELL TO FLOOR HITTING HEAD ON CEMENT.  VOMITING AND SHAKING. UNABLE TO STAND.  AMBULANCE TRANSPORTED TO HOSPITAL.  REMAINED IN HOSPITAL FOR TWO DAYS.  HAS NOT RETURNED TO WORK.  EMPLOYEE HAD FASTED 12 HOURS PRIOR TO HEALTH RIS</v>
          </cell>
          <cell r="J197" t="str">
            <v>30090941363-0001</v>
          </cell>
          <cell r="K197" t="str">
            <v>MACHINE TENDER</v>
          </cell>
          <cell r="L197">
            <v>40057</v>
          </cell>
          <cell r="M197" t="str">
            <v>PERFECSEAL - MANKATO:  MACHINE TENDER</v>
          </cell>
          <cell r="N197" t="str">
            <v>ALL OTHER INJURIES, NOC:  INTERNAL SYSTEMS</v>
          </cell>
          <cell r="O197" t="str">
            <v>MED</v>
          </cell>
        </row>
        <row r="198">
          <cell r="C198" t="str">
            <v>PERFECSEAL - MANKATO</v>
          </cell>
          <cell r="D198">
            <v>1137.31</v>
          </cell>
          <cell r="E198">
            <v>1</v>
          </cell>
          <cell r="F198" t="str">
            <v>STRAIN OR INJURY BY: PUSHING OR PULLING</v>
          </cell>
          <cell r="G198" t="str">
            <v>ELBOW</v>
          </cell>
          <cell r="H198" t="str">
            <v>STRAIN</v>
          </cell>
          <cell r="I198" t="str">
            <v>FELT SHARP PAIN IN R. ELBOW FOREARM</v>
          </cell>
          <cell r="J198" t="str">
            <v>30090941194-0001</v>
          </cell>
          <cell r="K198" t="str">
            <v>MTCE B</v>
          </cell>
          <cell r="L198">
            <v>40060</v>
          </cell>
          <cell r="M198" t="str">
            <v>PERFECSEAL - MANKATO:  MTCE B</v>
          </cell>
          <cell r="N198" t="str">
            <v>STRAIN:  ELBOW</v>
          </cell>
          <cell r="O198" t="str">
            <v>MED</v>
          </cell>
        </row>
        <row r="199">
          <cell r="C199" t="str">
            <v>PERFECSEAL - MANKATO</v>
          </cell>
          <cell r="D199">
            <v>0</v>
          </cell>
          <cell r="E199">
            <v>1</v>
          </cell>
          <cell r="F199" t="str">
            <v>STRAIN OR INJURY BY: REPETITIVE MOTION</v>
          </cell>
          <cell r="G199" t="str">
            <v>UPPER BACK</v>
          </cell>
          <cell r="H199" t="str">
            <v>VDT-RELATED DISEASE</v>
          </cell>
          <cell r="I199" t="str">
            <v>UPPER R NECK AND SHOULDER STRAIN.  REOCCURRING SPASM OF MUSCLE CAUSES PAIN.  SOME NUMBNESS INTO THE R SHOULDER.</v>
          </cell>
          <cell r="J199" t="str">
            <v>30100128572-0001</v>
          </cell>
          <cell r="K199" t="str">
            <v>TOOL DESIGNER</v>
          </cell>
          <cell r="L199">
            <v>40189</v>
          </cell>
          <cell r="M199" t="str">
            <v>PERFECSEAL - MANKATO:  TOOL DESIGNER</v>
          </cell>
          <cell r="N199" t="str">
            <v>VDT-RELATED DISEASE:  UPPER BACK</v>
          </cell>
          <cell r="O199" t="str">
            <v>MED</v>
          </cell>
        </row>
        <row r="200">
          <cell r="C200" t="str">
            <v>PERFECSEAL - MANKATO</v>
          </cell>
          <cell r="D200">
            <v>323.18</v>
          </cell>
          <cell r="E200">
            <v>1</v>
          </cell>
          <cell r="F200" t="str">
            <v>STRAIN OR INJURY BY: STRAIN OR INJURY BY, NOC</v>
          </cell>
          <cell r="G200" t="str">
            <v>ANKLE</v>
          </cell>
          <cell r="H200" t="str">
            <v>SPRAIN</v>
          </cell>
          <cell r="I200" t="str">
            <v>SPAINED LEFT ANKLE</v>
          </cell>
          <cell r="J200" t="str">
            <v>30100136574-0001</v>
          </cell>
          <cell r="K200" t="str">
            <v>MACHINE TENDER</v>
          </cell>
          <cell r="L200">
            <v>40199</v>
          </cell>
          <cell r="M200" t="str">
            <v>PERFECSEAL - MANKATO:  MACHINE TENDER</v>
          </cell>
          <cell r="N200" t="str">
            <v>SPRAIN:  ANKLE</v>
          </cell>
          <cell r="O200" t="str">
            <v>MED</v>
          </cell>
        </row>
        <row r="201">
          <cell r="C201" t="str">
            <v>PERFECSEAL - MANKATO</v>
          </cell>
          <cell r="D201">
            <v>282.43</v>
          </cell>
          <cell r="E201">
            <v>1</v>
          </cell>
          <cell r="F201" t="str">
            <v>STRUCK AGAINST/STEPPED ON: NOC</v>
          </cell>
          <cell r="G201" t="str">
            <v>KNEE</v>
          </cell>
          <cell r="H201" t="str">
            <v>CONTUSION (BRUISE, SKIN SURFACE)</v>
          </cell>
          <cell r="I201" t="str">
            <v>LEFT KNEE BUMPED TOTE CAUSING CONTUSION.</v>
          </cell>
          <cell r="J201" t="str">
            <v>30090952443-0001</v>
          </cell>
          <cell r="K201" t="str">
            <v>HANDLER  MATERI</v>
          </cell>
          <cell r="L201">
            <v>40071</v>
          </cell>
          <cell r="M201" t="str">
            <v>PERFECSEAL - MANKATO:  HANDLER  MATERI</v>
          </cell>
          <cell r="N201" t="str">
            <v>CONTUSION (BRUISE, SKIN SURFACE):  KNEE</v>
          </cell>
          <cell r="O201" t="str">
            <v>MED</v>
          </cell>
        </row>
        <row r="202">
          <cell r="C202" t="str">
            <v>PERFECSEAL - NEW LONDON</v>
          </cell>
          <cell r="D202">
            <v>1692.73</v>
          </cell>
          <cell r="E202">
            <v>1</v>
          </cell>
          <cell r="F202" t="str">
            <v>CAUGHT IN OR BETWEEN: MACHINE/MACHINERY</v>
          </cell>
          <cell r="G202" t="str">
            <v>HAND</v>
          </cell>
          <cell r="H202" t="str">
            <v>CRUSHING</v>
          </cell>
          <cell r="I202" t="str">
            <v>OPERATOR PLACED PACK SPEC AT START OF CONVEYOR INJURED EE ACTIVATED CONVEYOR WITH FOOT PEDAL PACK SPEC CAME LOOSE INJ EE GRABBED AT IT WITH LEFT HAND HER FINGERS CAUGHT BETWEEN ROLLER AND CONVEYOR PULLING HAND IN INJ EE DISENGAGED FOOT PEDAL TABLE LIFTED</v>
          </cell>
          <cell r="J202" t="str">
            <v>30091150466-0001</v>
          </cell>
          <cell r="K202" t="str">
            <v>REWIND ASSISTAN</v>
          </cell>
          <cell r="L202">
            <v>40142</v>
          </cell>
          <cell r="M202" t="str">
            <v>PERFECSEAL - NEW LONDON:  REWIND ASSISTAN</v>
          </cell>
          <cell r="N202" t="str">
            <v>CRUSHING:  HAND</v>
          </cell>
          <cell r="O202" t="str">
            <v>MED</v>
          </cell>
        </row>
        <row r="203">
          <cell r="C203" t="str">
            <v>PERFECSEAL - NEW LONDON</v>
          </cell>
          <cell r="D203">
            <v>905.96</v>
          </cell>
          <cell r="E203">
            <v>1</v>
          </cell>
          <cell r="F203" t="str">
            <v>CUT, PUNCTURED, SCRAPE: HAND TOOL, UTENSIL; NOT POWERED</v>
          </cell>
          <cell r="G203" t="str">
            <v>HAND</v>
          </cell>
          <cell r="H203" t="str">
            <v>LACERATION</v>
          </cell>
          <cell r="I203" t="str">
            <v>EE WAS PREPARING A GLUE CART AT STATION  1 IN COATER ROOM.  EE PICKED UP RETURN HOSE AND ALSO THE INTAKE HOSE AND WENT TO PLACE THEM IN THE CART.  WHEN DOING THIS EE BRUSHED UP AGAINST THE CORNER OF DOCTOR BLADE WITH UPPER RIGHT HAND CAUSING LACERATION.</v>
          </cell>
          <cell r="J203" t="str">
            <v>30091123505-0001</v>
          </cell>
          <cell r="K203" t="str">
            <v>ASST OPER  COAT</v>
          </cell>
          <cell r="L203">
            <v>40122</v>
          </cell>
          <cell r="M203" t="str">
            <v>PERFECSEAL - NEW LONDON:  ASST OPER  COAT</v>
          </cell>
          <cell r="N203" t="str">
            <v>LACERATION:  HAND</v>
          </cell>
          <cell r="O203" t="str">
            <v>MED</v>
          </cell>
        </row>
        <row r="204">
          <cell r="C204" t="str">
            <v>PERFECSEAL - NEW LONDON</v>
          </cell>
          <cell r="D204">
            <v>12522.07</v>
          </cell>
          <cell r="E204">
            <v>1</v>
          </cell>
          <cell r="F204" t="str">
            <v>STRAIN OR INJURY BY: OVEREXERTION</v>
          </cell>
          <cell r="G204" t="str">
            <v>BACK</v>
          </cell>
          <cell r="H204" t="str">
            <v>STRAIN</v>
          </cell>
          <cell r="I204" t="str">
            <v>WHILE REMOVING THE FILTER FROM THE GLUE TUB  SHE THOUGHT THE FILTER WAS STUCK.  SHE WAS IN A BENT OVER POSITION AS SHE TRIED TO UNTIGHTEN THE FILTER.  SHE FELT A STRAIN IN HER BACK AS SHE DID THIS.  TURNS OUT SHE WAS ACTUALLY TURNING THE FILTER THE WRONG</v>
          </cell>
          <cell r="J204" t="str">
            <v>30100508949-0001</v>
          </cell>
          <cell r="K204" t="str">
            <v>ASST OPER  COAT</v>
          </cell>
          <cell r="L204">
            <v>40308</v>
          </cell>
          <cell r="M204" t="str">
            <v>PERFECSEAL - NEW LONDON:  ASST OPER  COAT</v>
          </cell>
          <cell r="N204" t="str">
            <v>STRAIN:  BACK</v>
          </cell>
          <cell r="O204" t="str">
            <v>IND</v>
          </cell>
        </row>
        <row r="205">
          <cell r="C205" t="str">
            <v>PERFECSEAL - NEW LONDON</v>
          </cell>
          <cell r="D205">
            <v>1223.51</v>
          </cell>
          <cell r="E205">
            <v>1</v>
          </cell>
          <cell r="F205" t="str">
            <v>STRAIN OR INJURY BY: OVEREXERTION</v>
          </cell>
          <cell r="G205" t="str">
            <v>LOWER BACK</v>
          </cell>
          <cell r="H205" t="str">
            <v>STRAIN</v>
          </cell>
          <cell r="I205" t="str">
            <v>EE WAS BREAKING BOLTS LOOSE ON THE SCREEN CHANGERS - BLOWN FILM MACHINE - IN PREPARATION FOR DIE REMOVAL</v>
          </cell>
          <cell r="J205" t="str">
            <v>30090955003-0001</v>
          </cell>
          <cell r="K205" t="str">
            <v>ELECTRO MECH MA</v>
          </cell>
          <cell r="L205">
            <v>40045</v>
          </cell>
          <cell r="M205" t="str">
            <v>PERFECSEAL - NEW LONDON:  ELECTRO MECH MA</v>
          </cell>
          <cell r="N205" t="str">
            <v>STRAIN:  LOWER BACK</v>
          </cell>
          <cell r="O205" t="str">
            <v>MED</v>
          </cell>
        </row>
        <row r="206">
          <cell r="C206" t="str">
            <v>PERFECSEAL - NEW LONDON</v>
          </cell>
          <cell r="D206">
            <v>2856.43</v>
          </cell>
          <cell r="E206">
            <v>1</v>
          </cell>
          <cell r="F206" t="str">
            <v>STRAIN OR INJURY BY: PUSHING OR PULLING</v>
          </cell>
          <cell r="G206" t="str">
            <v>LOWER BACK</v>
          </cell>
          <cell r="H206" t="str">
            <v>STRAIN</v>
          </cell>
          <cell r="I206" t="str">
            <v>EE WAS GOING TO REMOVE A ROLL FROM MACHINE.  INSERTED TILTLOCK AND TRIED TO PULL ROLL OFF SO WHE PUSHED THE ROLL AND THEN TRIED TO PULL THE ROLL AGAIN AND FELT SOMETHING POP IN HER BACK</v>
          </cell>
          <cell r="J206" t="str">
            <v>30091137386-0001</v>
          </cell>
          <cell r="K206" t="str">
            <v>REWIND ASSISTAN</v>
          </cell>
          <cell r="L206">
            <v>40133</v>
          </cell>
          <cell r="M206" t="str">
            <v>PERFECSEAL - NEW LONDON:  REWIND ASSISTAN</v>
          </cell>
          <cell r="N206" t="str">
            <v>STRAIN:  LOWER BACK</v>
          </cell>
          <cell r="O206" t="str">
            <v>MED</v>
          </cell>
        </row>
        <row r="207">
          <cell r="C207" t="str">
            <v>PERFECSEAL - NEW LONDON</v>
          </cell>
          <cell r="D207">
            <v>475.41</v>
          </cell>
          <cell r="E207">
            <v>1</v>
          </cell>
          <cell r="F207" t="str">
            <v>STRUCK OR INJURED BY: FALLING OR FLYING OBJECT</v>
          </cell>
          <cell r="G207" t="str">
            <v>EYES</v>
          </cell>
          <cell r="H207" t="str">
            <v>FOREIGN BODY (EYE)</v>
          </cell>
          <cell r="I207" t="str">
            <v>EE WAS STANDING ON THE DECK FOR THE SLITTER FOR UNWIND  3 AND DEBRIS WAS COMING OFF.  EE WAS TRYING TO INSTALL A SLITTER AND A PIECE OF THE PLASTIC OFF THE UNWIND BOUNCED UNDER SAFTETY GLASSES INTO HIS EYE.</v>
          </cell>
          <cell r="J207" t="str">
            <v>30091094227-0001</v>
          </cell>
          <cell r="K207" t="str">
            <v>OPER  COATING L</v>
          </cell>
          <cell r="L207">
            <v>40090</v>
          </cell>
          <cell r="M207" t="str">
            <v>PERFECSEAL - NEW LONDON:  OPER  COATING L</v>
          </cell>
          <cell r="N207" t="str">
            <v>FOREIGN BODY (EYE):  EYES</v>
          </cell>
          <cell r="O207" t="str">
            <v>MED</v>
          </cell>
        </row>
        <row r="208">
          <cell r="C208" t="str">
            <v>PERFECSEAL - OSHKOSH</v>
          </cell>
          <cell r="D208">
            <v>314.08</v>
          </cell>
          <cell r="E208">
            <v>1</v>
          </cell>
          <cell r="F208" t="str">
            <v>CUT, PUNCTURE, SCRAPE: BITTEN</v>
          </cell>
          <cell r="G208" t="str">
            <v>FINGER</v>
          </cell>
          <cell r="H208" t="str">
            <v>INFLAMMATION</v>
          </cell>
          <cell r="I208" t="str">
            <v>STUNG BY BEE</v>
          </cell>
          <cell r="J208" t="str">
            <v>30100319535-0001</v>
          </cell>
          <cell r="K208" t="str">
            <v>ASSISTANT OPERA</v>
          </cell>
          <cell r="L208">
            <v>40044</v>
          </cell>
          <cell r="M208" t="str">
            <v>PERFECSEAL - OSHKOSH:  ASSISTANT OPERA</v>
          </cell>
          <cell r="N208" t="str">
            <v>INFLAMMATION:  FINGER</v>
          </cell>
          <cell r="O208" t="str">
            <v>MED</v>
          </cell>
        </row>
        <row r="209">
          <cell r="C209" t="str">
            <v>PERFECSEAL - OSHKOSH</v>
          </cell>
          <cell r="D209">
            <v>2370.52</v>
          </cell>
          <cell r="E209">
            <v>1</v>
          </cell>
          <cell r="F209" t="str">
            <v>CUT, PUNCTURED, SCRAPE: CUT, PUNCTURED, SCRAPED, NOC</v>
          </cell>
          <cell r="G209" t="str">
            <v>FINGER</v>
          </cell>
          <cell r="H209" t="str">
            <v>INFECTION</v>
          </cell>
          <cell r="I209" t="str">
            <v>INFECTED FINGER.</v>
          </cell>
          <cell r="J209" t="str">
            <v>30091258448-0001</v>
          </cell>
          <cell r="K209" t="str">
            <v>OPERATOR</v>
          </cell>
          <cell r="L209">
            <v>40108</v>
          </cell>
          <cell r="M209" t="str">
            <v>PERFECSEAL - OSHKOSH:  OPERATOR</v>
          </cell>
          <cell r="N209" t="str">
            <v>INFECTION:  FINGER</v>
          </cell>
          <cell r="O209" t="str">
            <v>MED</v>
          </cell>
        </row>
        <row r="210">
          <cell r="C210" t="str">
            <v>PERFECSEAL - OSHKOSH</v>
          </cell>
          <cell r="D210">
            <v>656.25</v>
          </cell>
          <cell r="E210">
            <v>1</v>
          </cell>
          <cell r="F210" t="str">
            <v>CUT, PUNCTURED, SCRAPE: CUT, PUNCTURED, SCRAPED, NOC</v>
          </cell>
          <cell r="G210" t="str">
            <v>FINGER</v>
          </cell>
          <cell r="H210" t="str">
            <v>LACERATION</v>
          </cell>
          <cell r="I210" t="str">
            <v>CUT FINGER</v>
          </cell>
          <cell r="J210" t="str">
            <v>30100506335-0001</v>
          </cell>
          <cell r="K210" t="str">
            <v>OPERATOR  REWIN</v>
          </cell>
          <cell r="L210">
            <v>40291</v>
          </cell>
          <cell r="M210" t="str">
            <v>PERFECSEAL - OSHKOSH:  OPERATOR  REWIN</v>
          </cell>
          <cell r="N210" t="str">
            <v>LACERATION:  FINGER</v>
          </cell>
          <cell r="O210" t="str">
            <v>MED</v>
          </cell>
        </row>
        <row r="211">
          <cell r="C211" t="str">
            <v>PERFECSEAL - OSHKOSH</v>
          </cell>
          <cell r="D211">
            <v>840.42</v>
          </cell>
          <cell r="E211">
            <v>1</v>
          </cell>
          <cell r="F211" t="str">
            <v>CUT, PUNCTURED, SCRAPE: CUT, PUNCTURED, SCRAPED, NOC</v>
          </cell>
          <cell r="G211" t="str">
            <v>FINGER</v>
          </cell>
          <cell r="H211" t="str">
            <v>LACERATION</v>
          </cell>
          <cell r="I211" t="str">
            <v>PINCHED INDEX FINGER BETWEEN ROLL AND POWER BOX</v>
          </cell>
          <cell r="J211" t="str">
            <v>30100594425-0001</v>
          </cell>
          <cell r="K211" t="str">
            <v>HANDLER  MATERI</v>
          </cell>
          <cell r="L211">
            <v>40303</v>
          </cell>
          <cell r="M211" t="str">
            <v>PERFECSEAL - OSHKOSH:  HANDLER  MATERI</v>
          </cell>
          <cell r="N211" t="str">
            <v>LACERATION:  FINGER</v>
          </cell>
          <cell r="O211" t="str">
            <v>MED</v>
          </cell>
        </row>
        <row r="212">
          <cell r="C212" t="str">
            <v>PERFECSEAL - OSHKOSH</v>
          </cell>
          <cell r="D212">
            <v>1485.53</v>
          </cell>
          <cell r="E212">
            <v>1</v>
          </cell>
          <cell r="F212" t="str">
            <v>STRAIN OR INJURY BY: BENDING</v>
          </cell>
          <cell r="G212" t="str">
            <v>LOWER BACK</v>
          </cell>
          <cell r="H212" t="str">
            <v>STRAIN</v>
          </cell>
          <cell r="I212" t="str">
            <v>EMPLOYEE PLACE BOX ON SKID JUST BELOW WAIST LEVEL.  WHEN EMPLOYEE STOOD UP  FELT PAIN IN LOWER BACK.</v>
          </cell>
          <cell r="J212" t="str">
            <v>30091082070-0001</v>
          </cell>
          <cell r="K212" t="str">
            <v>INSPECTOR  PACK</v>
          </cell>
          <cell r="L212">
            <v>40092</v>
          </cell>
          <cell r="M212" t="str">
            <v>PERFECSEAL - OSHKOSH:  INSPECTOR  PACK</v>
          </cell>
          <cell r="N212" t="str">
            <v>STRAIN:  LOWER BACK</v>
          </cell>
          <cell r="O212" t="str">
            <v>MED</v>
          </cell>
        </row>
        <row r="213">
          <cell r="C213" t="str">
            <v>PERFECSEAL - OSHKOSH</v>
          </cell>
          <cell r="D213">
            <v>2159.62</v>
          </cell>
          <cell r="E213">
            <v>1</v>
          </cell>
          <cell r="F213" t="str">
            <v>STRAIN OR INJURY BY: HOLDING OR CARRYING</v>
          </cell>
          <cell r="G213" t="str">
            <v>FOREARM</v>
          </cell>
          <cell r="H213" t="str">
            <v>SPRAIN</v>
          </cell>
          <cell r="I213" t="str">
            <v>EE DEVELOPED SORNESS IN RIGHT FOREARM WHILE PACKING MATERIAL IN BOXES.</v>
          </cell>
          <cell r="J213" t="str">
            <v>30090823262-0001</v>
          </cell>
          <cell r="K213" t="str">
            <v>INSPECTOR  PACK</v>
          </cell>
          <cell r="L213">
            <v>40046</v>
          </cell>
          <cell r="M213" t="str">
            <v>PERFECSEAL - OSHKOSH:  INSPECTOR  PACK</v>
          </cell>
          <cell r="N213" t="str">
            <v>SPRAIN:  FOREARM</v>
          </cell>
          <cell r="O213" t="str">
            <v>MED</v>
          </cell>
        </row>
        <row r="214">
          <cell r="C214" t="str">
            <v>PERFECSEAL - OSHKOSH</v>
          </cell>
          <cell r="D214">
            <v>656.37</v>
          </cell>
          <cell r="E214">
            <v>1</v>
          </cell>
          <cell r="F214" t="str">
            <v>STRAIN OR INJURY BY: JUMPING</v>
          </cell>
          <cell r="G214" t="str">
            <v>ANKLE</v>
          </cell>
          <cell r="H214" t="str">
            <v>SPRAIN</v>
          </cell>
          <cell r="I214" t="str">
            <v>CLIMBING OFF MACHINE STEPPED ON A POWER CORD AND TURNED ANKLE.</v>
          </cell>
          <cell r="J214" t="str">
            <v>30100439217-0001</v>
          </cell>
          <cell r="K214" t="str">
            <v>OPERATOR</v>
          </cell>
          <cell r="L214">
            <v>40255</v>
          </cell>
          <cell r="M214" t="str">
            <v>PERFECSEAL - OSHKOSH:  OPERATOR</v>
          </cell>
          <cell r="N214" t="str">
            <v>SPRAIN:  ANKLE</v>
          </cell>
          <cell r="O214" t="str">
            <v>MED</v>
          </cell>
        </row>
        <row r="215">
          <cell r="C215" t="str">
            <v>PERFECSEAL - OSHKOSH</v>
          </cell>
          <cell r="D215">
            <v>636.42999999999995</v>
          </cell>
          <cell r="E215">
            <v>1</v>
          </cell>
          <cell r="F215" t="str">
            <v>STRAIN OR INJURY BY: LIFTING</v>
          </cell>
          <cell r="G215" t="str">
            <v>BACK</v>
          </cell>
          <cell r="H215" t="str">
            <v>STRAIN</v>
          </cell>
          <cell r="I215" t="str">
            <v>STRAIN TO BACK.</v>
          </cell>
          <cell r="J215" t="str">
            <v>30100269471-0001</v>
          </cell>
          <cell r="K215" t="str">
            <v>OPERATOR</v>
          </cell>
          <cell r="L215">
            <v>40219</v>
          </cell>
          <cell r="M215" t="str">
            <v>PERFECSEAL - OSHKOSH:  OPERATOR</v>
          </cell>
          <cell r="N215" t="str">
            <v>STRAIN:  BACK</v>
          </cell>
          <cell r="O215" t="str">
            <v>MED</v>
          </cell>
        </row>
        <row r="216">
          <cell r="C216" t="str">
            <v>PERFECSEAL - OSHKOSH</v>
          </cell>
          <cell r="D216">
            <v>1136.08</v>
          </cell>
          <cell r="E216">
            <v>1</v>
          </cell>
          <cell r="F216" t="str">
            <v>STRAIN OR INJURY BY: PUSHING OR PULLING</v>
          </cell>
          <cell r="G216" t="str">
            <v>BACK</v>
          </cell>
          <cell r="H216" t="str">
            <v>STRAIN</v>
          </cell>
          <cell r="I216" t="str">
            <v>LOWER BACK STRAIN</v>
          </cell>
          <cell r="J216" t="str">
            <v>30091090554-0001</v>
          </cell>
          <cell r="K216" t="str">
            <v>OPER  POUCH</v>
          </cell>
          <cell r="L216">
            <v>40098</v>
          </cell>
          <cell r="M216" t="str">
            <v>PERFECSEAL - OSHKOSH:  OPER  POUCH</v>
          </cell>
          <cell r="N216" t="str">
            <v>STRAIN:  BACK</v>
          </cell>
          <cell r="O216" t="str">
            <v>MED</v>
          </cell>
        </row>
        <row r="217">
          <cell r="C217" t="str">
            <v>PERFECSEAL - OSHKOSH</v>
          </cell>
          <cell r="D217">
            <v>1010.26</v>
          </cell>
          <cell r="E217">
            <v>1</v>
          </cell>
          <cell r="F217" t="str">
            <v>STRAIN OR INJURY BY: PUSHING OR PULLING</v>
          </cell>
          <cell r="G217" t="str">
            <v>ELBOW</v>
          </cell>
          <cell r="H217" t="str">
            <v>STRAIN</v>
          </cell>
          <cell r="I217" t="str">
            <v>STRAINED ELBOW WHILE REMOVING SHAFT</v>
          </cell>
          <cell r="J217" t="str">
            <v>30100135716-0001</v>
          </cell>
          <cell r="K217" t="str">
            <v>OPERATOR</v>
          </cell>
          <cell r="L217">
            <v>40128</v>
          </cell>
          <cell r="M217" t="str">
            <v>PERFECSEAL - OSHKOSH:  OPERATOR</v>
          </cell>
          <cell r="N217" t="str">
            <v>STRAIN:  ELBOW</v>
          </cell>
          <cell r="O217" t="str">
            <v>MED</v>
          </cell>
        </row>
        <row r="218">
          <cell r="C218" t="str">
            <v>PERFECSEAL - OSHKOSH</v>
          </cell>
          <cell r="D218">
            <v>55614.01</v>
          </cell>
          <cell r="E218">
            <v>1</v>
          </cell>
          <cell r="F218" t="str">
            <v>STRAIN OR INJURY BY: STRAIN OR INJURY BY, NOC</v>
          </cell>
          <cell r="G218" t="str">
            <v>KNEE</v>
          </cell>
          <cell r="H218" t="str">
            <v>STRAIN</v>
          </cell>
          <cell r="I218" t="str">
            <v>WALKING AND FELT PAIN IN KNEE</v>
          </cell>
          <cell r="J218" t="str">
            <v>30100456242-0001</v>
          </cell>
          <cell r="K218" t="str">
            <v>OPERATOR  POUCH</v>
          </cell>
          <cell r="L218">
            <v>40277</v>
          </cell>
          <cell r="M218" t="str">
            <v>PERFECSEAL - OSHKOSH:  OPERATOR  POUCH</v>
          </cell>
          <cell r="N218" t="str">
            <v>STRAIN:  KNEE</v>
          </cell>
          <cell r="O218" t="str">
            <v>IND</v>
          </cell>
        </row>
        <row r="219">
          <cell r="C219" t="str">
            <v>PERFECSEAL - PHILADELPHIA</v>
          </cell>
          <cell r="D219">
            <v>290.51</v>
          </cell>
          <cell r="E219">
            <v>1</v>
          </cell>
          <cell r="F219" t="str">
            <v>BURN / SCALD - HEAT/COLD EXP: LIQUIDS, NOC</v>
          </cell>
          <cell r="G219" t="str">
            <v>FINGER</v>
          </cell>
          <cell r="H219" t="str">
            <v>BURN</v>
          </cell>
          <cell r="I219" t="str">
            <v>TOUCHED HOT PLATE AND BURNT FINGER</v>
          </cell>
          <cell r="J219" t="str">
            <v>30100447025-0001</v>
          </cell>
          <cell r="K219" t="str">
            <v>HELPER  CONVERT</v>
          </cell>
          <cell r="L219">
            <v>40269</v>
          </cell>
          <cell r="M219" t="str">
            <v>PERFECSEAL - PHILADELPHIA:  HELPER  CONVERT</v>
          </cell>
          <cell r="N219" t="str">
            <v>BURN:  FINGER</v>
          </cell>
          <cell r="O219" t="str">
            <v>MED</v>
          </cell>
        </row>
        <row r="220">
          <cell r="C220" t="str">
            <v>PERFECSEAL - PHILADELPHIA</v>
          </cell>
          <cell r="D220">
            <v>625.64</v>
          </cell>
          <cell r="E220">
            <v>1</v>
          </cell>
          <cell r="F220" t="str">
            <v>CAUGHT IN OR BETWEEN: CAUGHT IN, UNDER OR BETWEEN, NOC</v>
          </cell>
          <cell r="G220" t="str">
            <v>THUMB</v>
          </cell>
          <cell r="H220" t="str">
            <v>LACERATION</v>
          </cell>
          <cell r="I220" t="str">
            <v>THE CLAIMANT WAS ASSISTING TO POSITION A 200 LB MOTOR INTO POSITION FROM A CATWALK.</v>
          </cell>
          <cell r="J220" t="str">
            <v>30091092132-0001</v>
          </cell>
          <cell r="K220" t="str">
            <v>MGR  ENGRG MTCE</v>
          </cell>
          <cell r="L220">
            <v>40096</v>
          </cell>
          <cell r="M220" t="str">
            <v>PERFECSEAL - PHILADELPHIA:  MGR  ENGRG MTCE</v>
          </cell>
          <cell r="N220" t="str">
            <v>LACERATION:  THUMB</v>
          </cell>
          <cell r="O220" t="str">
            <v>MED</v>
          </cell>
        </row>
        <row r="221">
          <cell r="C221" t="str">
            <v>PERFECSEAL - PHILADELPHIA</v>
          </cell>
          <cell r="D221">
            <v>5433.48</v>
          </cell>
          <cell r="E221">
            <v>1</v>
          </cell>
          <cell r="F221" t="str">
            <v>CUT, PUNCTURED, SCRAPE: CUT, PUNCTURED, SCRAPED, NOC</v>
          </cell>
          <cell r="G221" t="str">
            <v>FINGER</v>
          </cell>
          <cell r="H221" t="str">
            <v>LACERATION</v>
          </cell>
          <cell r="I221" t="str">
            <v>THE CLAIMANT BYPASSED SAFETY GUARDS AND SUFFERED A LACERATION TO THE RIGHT INDEX FINGER AND THUMB</v>
          </cell>
          <cell r="J221" t="str">
            <v>30091272032-0001</v>
          </cell>
          <cell r="K221" t="str">
            <v>PRESS OPERATOR</v>
          </cell>
          <cell r="L221">
            <v>40157</v>
          </cell>
          <cell r="M221" t="str">
            <v>PERFECSEAL - PHILADELPHIA:  PRESS OPERATOR</v>
          </cell>
          <cell r="N221" t="str">
            <v>LACERATION:  FINGER</v>
          </cell>
          <cell r="O221" t="str">
            <v>IND</v>
          </cell>
        </row>
        <row r="222">
          <cell r="C222" t="str">
            <v>PERFECSEAL - PHILADELPHIA</v>
          </cell>
          <cell r="D222">
            <v>303.98</v>
          </cell>
          <cell r="E222">
            <v>1</v>
          </cell>
          <cell r="F222" t="str">
            <v>CUT, PUNCTURED, SCRAPE: CUT, PUNCTURED, SCRAPED, NOC</v>
          </cell>
          <cell r="G222" t="str">
            <v>THUMB</v>
          </cell>
          <cell r="H222" t="str">
            <v>LACERATION</v>
          </cell>
          <cell r="I222" t="str">
            <v>ASSOCIATE BYPASSED SAFETY GUARD TO FREE A PIECE OF PAPER WHEN HE LACERATED LEFT THUMB ON A CONVEYOR BELT.</v>
          </cell>
          <cell r="J222" t="str">
            <v>30091135410-0001</v>
          </cell>
          <cell r="K222" t="str">
            <v>PRESS OPERATOR</v>
          </cell>
          <cell r="L222">
            <v>40129</v>
          </cell>
          <cell r="M222" t="str">
            <v>PERFECSEAL - PHILADELPHIA:  PRESS OPERATOR</v>
          </cell>
          <cell r="N222" t="str">
            <v>LACERATION:  THUMB</v>
          </cell>
          <cell r="O222" t="str">
            <v>MED</v>
          </cell>
        </row>
        <row r="223">
          <cell r="C223" t="str">
            <v>PERFECSEAL - PHILADELPHIA</v>
          </cell>
          <cell r="D223">
            <v>347.27</v>
          </cell>
          <cell r="E223">
            <v>1</v>
          </cell>
          <cell r="F223" t="str">
            <v>CUT, PUNCTURED, SCRAPE: CUT, PUNCTURED, SCRAPED, NOC</v>
          </cell>
          <cell r="G223" t="str">
            <v>WRIST</v>
          </cell>
          <cell r="H223" t="str">
            <v>LACERATION</v>
          </cell>
          <cell r="I223" t="str">
            <v>LEFT HAND LACERATION</v>
          </cell>
          <cell r="J223" t="str">
            <v>20090719058-0001</v>
          </cell>
          <cell r="K223" t="str">
            <v>COATER HELPER</v>
          </cell>
          <cell r="L223">
            <v>40023</v>
          </cell>
          <cell r="M223" t="str">
            <v>PERFECSEAL - PHILADELPHIA:  COATER HELPER</v>
          </cell>
          <cell r="N223" t="str">
            <v>LACERATION:  WRIST</v>
          </cell>
          <cell r="O223" t="str">
            <v>MED</v>
          </cell>
        </row>
        <row r="224">
          <cell r="C224" t="str">
            <v>PERFECSEAL - PHILADELPHIA</v>
          </cell>
          <cell r="D224">
            <v>308.31</v>
          </cell>
          <cell r="E224">
            <v>1</v>
          </cell>
          <cell r="F224" t="str">
            <v>MISCELLANEOUS: FOREIGN MATTER (BODY) IN EYE(S)</v>
          </cell>
          <cell r="G224" t="str">
            <v>EYES</v>
          </cell>
          <cell r="H224" t="str">
            <v>FOREIGN BODY (EYE)</v>
          </cell>
          <cell r="I224" t="str">
            <v>EYE IRRITATION</v>
          </cell>
          <cell r="J224" t="str">
            <v>30091098301-0001</v>
          </cell>
          <cell r="K224" t="str">
            <v>CRAFTSMAN  SR</v>
          </cell>
          <cell r="L224">
            <v>40084</v>
          </cell>
          <cell r="M224" t="str">
            <v>PERFECSEAL - PHILADELPHIA:  CRAFTSMAN  SR</v>
          </cell>
          <cell r="N224" t="str">
            <v>FOREIGN BODY (EYE):  EYES</v>
          </cell>
          <cell r="O224" t="str">
            <v>MED</v>
          </cell>
        </row>
        <row r="225">
          <cell r="C225" t="str">
            <v>PERFECSEAL - PHILADELPHIA</v>
          </cell>
          <cell r="D225">
            <v>8571.75</v>
          </cell>
          <cell r="E225">
            <v>1</v>
          </cell>
          <cell r="F225" t="str">
            <v>MISCELLANEOUS: UNCLASSIFIED, INSUFFICIENT DATA</v>
          </cell>
          <cell r="G225" t="str">
            <v>BACK</v>
          </cell>
          <cell r="H225" t="str">
            <v>STRAIN</v>
          </cell>
          <cell r="I225" t="str">
            <v>UPPER BACK PAIN WITH NO SPECIFIC INCIDENT THAT OCCURRED</v>
          </cell>
          <cell r="J225" t="str">
            <v>30091142954-0001</v>
          </cell>
          <cell r="K225" t="str">
            <v>COATER HELPER</v>
          </cell>
          <cell r="L225">
            <v>40130</v>
          </cell>
          <cell r="M225" t="str">
            <v>PERFECSEAL - PHILADELPHIA:  COATER HELPER</v>
          </cell>
          <cell r="N225" t="str">
            <v>STRAIN:  BACK</v>
          </cell>
          <cell r="O225" t="str">
            <v>MED</v>
          </cell>
        </row>
        <row r="226">
          <cell r="C226" t="str">
            <v>PERFECSEAL - PHILADELPHIA</v>
          </cell>
          <cell r="D226">
            <v>0</v>
          </cell>
          <cell r="E226">
            <v>1</v>
          </cell>
          <cell r="F226" t="str">
            <v>STRAIN OR INJURY BY: LIFTING</v>
          </cell>
          <cell r="G226" t="str">
            <v>SHOULDER</v>
          </cell>
          <cell r="H226" t="str">
            <v>STRAIN</v>
          </cell>
          <cell r="I226" t="str">
            <v>THE CLAIMANT WAS MOVING BOXES FROM ONE LOCATION TO THE SCALE, WHEN HE SPRAINED HIS LEFT SHOULDER</v>
          </cell>
          <cell r="J226" t="str">
            <v>30100123025-0001</v>
          </cell>
          <cell r="K226" t="str">
            <v>PACKER</v>
          </cell>
          <cell r="L226">
            <v>40191</v>
          </cell>
          <cell r="M226" t="str">
            <v>PERFECSEAL - PHILADELPHIA:  PACKER</v>
          </cell>
          <cell r="N226" t="str">
            <v>STRAIN:  SHOULDER</v>
          </cell>
          <cell r="O226" t="str">
            <v>MED</v>
          </cell>
        </row>
        <row r="227">
          <cell r="C227" t="str">
            <v>PERFECSEAL - PHILADELPHIA</v>
          </cell>
          <cell r="D227">
            <v>200.35</v>
          </cell>
          <cell r="E227">
            <v>1</v>
          </cell>
          <cell r="F227" t="str">
            <v>STRAIN OR INJURY BY: STRAIN OR INJURY BY, NOC</v>
          </cell>
          <cell r="G227" t="str">
            <v>ANKLE</v>
          </cell>
          <cell r="H227" t="str">
            <v>SPRAIN</v>
          </cell>
          <cell r="I227" t="str">
            <v>STEPPED IN HOLE AND TWISTED RIGHT ANKLE</v>
          </cell>
          <cell r="J227" t="str">
            <v>30090822119-0001</v>
          </cell>
          <cell r="K227" t="str">
            <v>REP  CUST SVC</v>
          </cell>
          <cell r="L227">
            <v>40046</v>
          </cell>
          <cell r="M227" t="str">
            <v>PERFECSEAL - PHILADELPHIA:  REP  CUST SVC</v>
          </cell>
          <cell r="N227" t="str">
            <v>SPRAIN:  ANKLE</v>
          </cell>
          <cell r="O227" t="str">
            <v>MED</v>
          </cell>
        </row>
        <row r="228">
          <cell r="C228" t="str">
            <v>R E &amp; D</v>
          </cell>
          <cell r="D228">
            <v>656.25</v>
          </cell>
          <cell r="E228">
            <v>1</v>
          </cell>
          <cell r="F228" t="str">
            <v>STRUCK AGAINST/STEPPED ON: MOVING PARTS OF MACHINE</v>
          </cell>
          <cell r="G228" t="str">
            <v>KNEE</v>
          </cell>
          <cell r="H228" t="str">
            <v>SPRAIN</v>
          </cell>
          <cell r="I228" t="str">
            <v>WAS IN TRUCK WHILE TOW MOTOR WAS IN TRUCK AS WELL  WHEN TOW MOTOR BACKED OUT A BOX ON THE TOW MOTOR STUCK THE EE  IN THE RIGHT KNEE</v>
          </cell>
          <cell r="J228" t="str">
            <v>30100259551-0001</v>
          </cell>
          <cell r="K228" t="str">
            <v>TRUCK DRIVER</v>
          </cell>
          <cell r="L228">
            <v>40154</v>
          </cell>
          <cell r="M228" t="str">
            <v>R E &amp; D:  TRUCK DRIVER</v>
          </cell>
          <cell r="N228" t="str">
            <v>SPRAIN:  KNEE</v>
          </cell>
          <cell r="O228" t="str">
            <v>MED</v>
          </cell>
        </row>
        <row r="229">
          <cell r="C229" t="str">
            <v>TERRE HAUTE</v>
          </cell>
          <cell r="D229">
            <v>593.75</v>
          </cell>
          <cell r="E229">
            <v>1</v>
          </cell>
          <cell r="F229" t="str">
            <v>BURN / SCALD - HEAT/COLD EXP: TEMPERATURE EXTREMES</v>
          </cell>
          <cell r="G229" t="str">
            <v>INTERNAL SYSTEMS</v>
          </cell>
          <cell r="H229" t="str">
            <v>HEAT STROKE, SUNSTROKE, HEAT CRAMPS</v>
          </cell>
          <cell r="I229" t="str">
            <v>NEAR SYNCOPE</v>
          </cell>
          <cell r="J229" t="str">
            <v>30100669217-0001</v>
          </cell>
          <cell r="K229" t="str">
            <v>PLATE CYL PROCE</v>
          </cell>
          <cell r="L229">
            <v>40347</v>
          </cell>
          <cell r="M229" t="str">
            <v>TERRE HAUTE:  PLATE CYL PROCE</v>
          </cell>
          <cell r="N229" t="str">
            <v>HEAT STROKE, SUNSTROKE, HEAT CRAMPS:  INTERNAL SYSTEMS</v>
          </cell>
          <cell r="O229" t="str">
            <v>MED</v>
          </cell>
        </row>
        <row r="230">
          <cell r="C230" t="str">
            <v>TERRE HAUTE</v>
          </cell>
          <cell r="D230">
            <v>323.24</v>
          </cell>
          <cell r="E230">
            <v>1</v>
          </cell>
          <cell r="F230" t="str">
            <v>CAUGHT IN OR BETWEEN: CAUGHT IN, UNDER OR BETWEEN, NOC</v>
          </cell>
          <cell r="G230" t="str">
            <v>ANKLE</v>
          </cell>
          <cell r="H230" t="str">
            <v>CONTUSION (BRUISE, SKIN SURFACE)</v>
          </cell>
          <cell r="I230" t="str">
            <v>BLUNT TRAUMA TO LEFT FOOT &amp; ANKLE</v>
          </cell>
          <cell r="J230" t="str">
            <v>30091269540-0001</v>
          </cell>
          <cell r="K230" t="str">
            <v>CONVERTER OPERA</v>
          </cell>
          <cell r="L230">
            <v>40156</v>
          </cell>
          <cell r="M230" t="str">
            <v>TERRE HAUTE:  CONVERTER OPERA</v>
          </cell>
          <cell r="N230" t="str">
            <v>CONTUSION (BRUISE, SKIN SURFACE):  ANKLE</v>
          </cell>
          <cell r="O230" t="str">
            <v>MED</v>
          </cell>
        </row>
        <row r="231">
          <cell r="C231" t="str">
            <v>TERRE HAUTE</v>
          </cell>
          <cell r="D231">
            <v>151.24</v>
          </cell>
          <cell r="E231">
            <v>1</v>
          </cell>
          <cell r="F231" t="str">
            <v>CAUGHT IN OR BETWEEN: CAUGHT IN, UNDER OR BETWEEN, NOC</v>
          </cell>
          <cell r="G231" t="str">
            <v>ANKLE</v>
          </cell>
          <cell r="H231" t="str">
            <v>STRAIN</v>
          </cell>
          <cell r="I231" t="str">
            <v>CAUGHT RIGHT ANKLE BETWEEN FORK TRUCK FORKS &amp; SCRAPE BIN</v>
          </cell>
          <cell r="J231" t="str">
            <v>30090816516-0001</v>
          </cell>
          <cell r="K231" t="str">
            <v>SUPPLY CHAIN AN</v>
          </cell>
          <cell r="L231">
            <v>40044</v>
          </cell>
          <cell r="M231" t="str">
            <v>TERRE HAUTE:  SUPPLY CHAIN AN</v>
          </cell>
          <cell r="N231" t="str">
            <v>STRAIN:  ANKLE</v>
          </cell>
          <cell r="O231" t="str">
            <v>MED</v>
          </cell>
        </row>
        <row r="232">
          <cell r="C232" t="str">
            <v>TERRE HAUTE</v>
          </cell>
          <cell r="D232">
            <v>300.70999999999998</v>
          </cell>
          <cell r="E232">
            <v>1</v>
          </cell>
          <cell r="F232" t="str">
            <v>CAUGHT IN OR BETWEEN: CAUGHT IN, UNDER OR BETWEEN, NOC</v>
          </cell>
          <cell r="G232" t="str">
            <v>FINGER</v>
          </cell>
          <cell r="H232" t="str">
            <v>LACERATION</v>
          </cell>
          <cell r="I232" t="str">
            <v>3 CM LACERATION RIGHT INDEX FINGER</v>
          </cell>
          <cell r="J232" t="str">
            <v>30091261140-0001</v>
          </cell>
          <cell r="K232" t="str">
            <v>EXTRUSION OPERA</v>
          </cell>
          <cell r="L232">
            <v>40151</v>
          </cell>
          <cell r="M232" t="str">
            <v>TERRE HAUTE:  EXTRUSION OPERA</v>
          </cell>
          <cell r="N232" t="str">
            <v>LACERATION:  FINGER</v>
          </cell>
          <cell r="O232" t="str">
            <v>MED</v>
          </cell>
        </row>
        <row r="233">
          <cell r="C233" t="str">
            <v>TERRE HAUTE</v>
          </cell>
          <cell r="D233">
            <v>1383.25</v>
          </cell>
          <cell r="E233">
            <v>1</v>
          </cell>
          <cell r="F233" t="str">
            <v>CAUGHT IN OR BETWEEN: CAUGHT IN, UNDER OR BETWEEN, NOC</v>
          </cell>
          <cell r="G233" t="str">
            <v>THUMB</v>
          </cell>
          <cell r="H233" t="str">
            <v>FRACTURE</v>
          </cell>
          <cell r="I233" t="str">
            <v>LACERATION &amp; FRACTURE OF LEFT THUMB</v>
          </cell>
          <cell r="J233" t="str">
            <v>30100530391-0001</v>
          </cell>
          <cell r="K233" t="str">
            <v>EXTRUSION ASST.</v>
          </cell>
          <cell r="L233">
            <v>40325</v>
          </cell>
          <cell r="M233" t="str">
            <v>TERRE HAUTE:  EXTRUSION ASST.</v>
          </cell>
          <cell r="N233" t="str">
            <v>FRACTURE:  THUMB</v>
          </cell>
          <cell r="O233" t="str">
            <v>MED</v>
          </cell>
        </row>
        <row r="234">
          <cell r="C234" t="str">
            <v>TERRE HAUTE</v>
          </cell>
          <cell r="D234">
            <v>181.82</v>
          </cell>
          <cell r="E234">
            <v>1</v>
          </cell>
          <cell r="F234" t="str">
            <v>CAUGHT IN OR BETWEEN: MACHINE/MACHINERY</v>
          </cell>
          <cell r="G234" t="str">
            <v>FINGER</v>
          </cell>
          <cell r="H234" t="str">
            <v>MULTIPLE PHYSICAL INJURIES ONLY</v>
          </cell>
          <cell r="I234" t="str">
            <v>LACERATION LEFT MIDDLE FINGER</v>
          </cell>
          <cell r="J234" t="str">
            <v>30100452246-0001</v>
          </cell>
          <cell r="K234" t="str">
            <v>ASST OPER  PRES</v>
          </cell>
          <cell r="L234">
            <v>40277</v>
          </cell>
          <cell r="M234" t="str">
            <v>TERRE HAUTE:  ASST OPER  PRES</v>
          </cell>
          <cell r="N234" t="str">
            <v>MULTIPLE PHYSICAL INJURIES ONLY:  FINGER</v>
          </cell>
          <cell r="O234" t="str">
            <v>MED</v>
          </cell>
        </row>
        <row r="235">
          <cell r="C235" t="str">
            <v>TERRE HAUTE</v>
          </cell>
          <cell r="D235">
            <v>22443.75</v>
          </cell>
          <cell r="E235">
            <v>1</v>
          </cell>
          <cell r="F235" t="str">
            <v>CUT, PUNCTURED, SCRAPE: CUT, PUNCTURED, SCRAPED, NOC</v>
          </cell>
          <cell r="G235" t="str">
            <v>FINGER</v>
          </cell>
          <cell r="H235" t="str">
            <v>LACERATION</v>
          </cell>
          <cell r="I235" t="str">
            <v>EMPLOYEE WAS CHANGING THE DOCTOR BLADE. THE BLADE HOLDER WAS OUT OF THE PRESS ON THE BLADE CHANGING TABLE WITH THE BLADE WAS FACING UP. INK BEGAN DRIPPING FROM THE CHAMBER AND THE EMPLOYEE HURRIED TO GRAB RAGS TO STOP THE LEAK. SHE PLACED HER LEFT HAND IN</v>
          </cell>
          <cell r="J235" t="str">
            <v>30100514349-0001</v>
          </cell>
          <cell r="K235" t="str">
            <v>ASST OPER  PRES</v>
          </cell>
          <cell r="L235">
            <v>40314</v>
          </cell>
          <cell r="M235" t="str">
            <v>TERRE HAUTE:  ASST OPER  PRES</v>
          </cell>
          <cell r="N235" t="str">
            <v>LACERATION:  FINGER</v>
          </cell>
          <cell r="O235" t="str">
            <v>IND</v>
          </cell>
        </row>
        <row r="236">
          <cell r="C236" t="str">
            <v>TERRE HAUTE</v>
          </cell>
          <cell r="D236">
            <v>30551.87</v>
          </cell>
          <cell r="E236">
            <v>1</v>
          </cell>
          <cell r="F236" t="str">
            <v>CUT, PUNCTURED, SCRAPE: CUT, PUNCTURED, SCRAPED, NOC</v>
          </cell>
          <cell r="G236" t="str">
            <v>NOSE</v>
          </cell>
          <cell r="H236" t="str">
            <v>LACERATION</v>
          </cell>
          <cell r="I236" t="str">
            <v>LACERATION BRIDGE OF NOSE</v>
          </cell>
          <cell r="J236" t="str">
            <v>30091269564-0001</v>
          </cell>
          <cell r="K236" t="str">
            <v>MECHANIC</v>
          </cell>
          <cell r="L236">
            <v>40156</v>
          </cell>
          <cell r="M236" t="str">
            <v>TERRE HAUTE:  MECHANIC</v>
          </cell>
          <cell r="N236" t="str">
            <v>LACERATION:  NOSE</v>
          </cell>
          <cell r="O236" t="str">
            <v>IND</v>
          </cell>
        </row>
        <row r="237">
          <cell r="C237" t="str">
            <v>TERRE HAUTE</v>
          </cell>
          <cell r="D237">
            <v>751.45</v>
          </cell>
          <cell r="E237">
            <v>1</v>
          </cell>
          <cell r="F237" t="str">
            <v>CUT, PUNCTURED, SCRAPE: HAND TOOL, UTENSIL; NOT POWERED</v>
          </cell>
          <cell r="G237" t="str">
            <v>THUMB</v>
          </cell>
          <cell r="H237" t="str">
            <v>LACERATION</v>
          </cell>
          <cell r="I237" t="str">
            <v>AVULSION LACERATION TIP RIGHT THUMB</v>
          </cell>
          <cell r="J237" t="str">
            <v>30100302618-0001</v>
          </cell>
          <cell r="K237" t="str">
            <v>ASST OPER  PRES</v>
          </cell>
          <cell r="L237">
            <v>40243</v>
          </cell>
          <cell r="M237" t="str">
            <v>TERRE HAUTE:  ASST OPER  PRES</v>
          </cell>
          <cell r="N237" t="str">
            <v>LACERATION:  THUMB</v>
          </cell>
          <cell r="O237" t="str">
            <v>MED</v>
          </cell>
        </row>
        <row r="238">
          <cell r="C238" t="str">
            <v>TERRE HAUTE</v>
          </cell>
          <cell r="D238">
            <v>231.16</v>
          </cell>
          <cell r="E238">
            <v>1</v>
          </cell>
          <cell r="F238" t="str">
            <v>CUT, PUNCTURED, SCRAPE: HAND TOOL, UTENSIL; NOT POWERED</v>
          </cell>
          <cell r="G238" t="str">
            <v>THUMB</v>
          </cell>
          <cell r="H238" t="str">
            <v>LACERATION</v>
          </cell>
          <cell r="I238" t="str">
            <v>LACERATION LEFT THUMB</v>
          </cell>
          <cell r="J238" t="str">
            <v>30100276349-0001</v>
          </cell>
          <cell r="K238" t="str">
            <v>ASST OPER  MACH</v>
          </cell>
          <cell r="L238">
            <v>40227</v>
          </cell>
          <cell r="M238" t="str">
            <v>TERRE HAUTE:  ASST OPER  MACH</v>
          </cell>
          <cell r="N238" t="str">
            <v>LACERATION:  THUMB</v>
          </cell>
          <cell r="O238" t="str">
            <v>MED</v>
          </cell>
        </row>
        <row r="239">
          <cell r="C239" t="str">
            <v>TERRE HAUTE</v>
          </cell>
          <cell r="D239">
            <v>66.260000000000005</v>
          </cell>
          <cell r="E239">
            <v>1</v>
          </cell>
          <cell r="F239" t="str">
            <v>CUT, PUNCTURED, SCRAPE: HAND TOOL, UTENSIL; NOT POWERED</v>
          </cell>
          <cell r="G239" t="str">
            <v>WRIST</v>
          </cell>
          <cell r="H239" t="str">
            <v>LACERATION</v>
          </cell>
          <cell r="I239" t="str">
            <v>LACERATION LEFT WRIST</v>
          </cell>
          <cell r="J239" t="str">
            <v>30091098273-0001</v>
          </cell>
          <cell r="K239" t="str">
            <v>MAINT MECHANIC</v>
          </cell>
          <cell r="L239">
            <v>40105</v>
          </cell>
          <cell r="M239" t="str">
            <v>TERRE HAUTE:  MAINT MECHANIC</v>
          </cell>
          <cell r="N239" t="str">
            <v>LACERATION:  WRIST</v>
          </cell>
          <cell r="O239" t="str">
            <v>MED</v>
          </cell>
        </row>
        <row r="240">
          <cell r="C240" t="str">
            <v>TERRE HAUTE</v>
          </cell>
          <cell r="D240">
            <v>2784.37</v>
          </cell>
          <cell r="E240">
            <v>1</v>
          </cell>
          <cell r="F240" t="str">
            <v>FALL OR SLIP INJURY: FALL ON THE SAME LEVEL</v>
          </cell>
          <cell r="G240" t="str">
            <v>INTERNAL SYSTEMS</v>
          </cell>
          <cell r="H240" t="str">
            <v>CONTUSION (BRUISE, SKIN SURFACE)</v>
          </cell>
          <cell r="I240" t="str">
            <v>PAIN C-SPINE BOTH SHOULDER &amp; L-S SPINE</v>
          </cell>
          <cell r="J240" t="str">
            <v>30100287781-0001</v>
          </cell>
          <cell r="K240" t="str">
            <v>PLATEMAKER MOUN</v>
          </cell>
          <cell r="L240">
            <v>40232</v>
          </cell>
          <cell r="M240" t="str">
            <v>TERRE HAUTE:  PLATEMAKER MOUN</v>
          </cell>
          <cell r="N240" t="str">
            <v>CONTUSION (BRUISE, SKIN SURFACE):  INTERNAL SYSTEMS</v>
          </cell>
          <cell r="O240" t="str">
            <v>MED</v>
          </cell>
        </row>
        <row r="241">
          <cell r="C241" t="str">
            <v>TERRE HAUTE</v>
          </cell>
          <cell r="D241">
            <v>1938.33</v>
          </cell>
          <cell r="E241">
            <v>1</v>
          </cell>
          <cell r="F241" t="str">
            <v>MISCELLANEOUS: ABSORPTION, INGESTION, OR INHALATION, NOC</v>
          </cell>
          <cell r="G241" t="str">
            <v>SHOULDER</v>
          </cell>
          <cell r="H241" t="str">
            <v>STRAIN</v>
          </cell>
          <cell r="I241" t="str">
            <v>STATTES REACH OVER TO PUSH ELECTRICAL BREAKER DOWN &amp; FELT PAIN IN LEFT SHOULDER</v>
          </cell>
          <cell r="J241" t="str">
            <v>30091125644-0001</v>
          </cell>
          <cell r="K241" t="str">
            <v>MECH  MTCE</v>
          </cell>
          <cell r="L241">
            <v>40113</v>
          </cell>
          <cell r="M241" t="str">
            <v>TERRE HAUTE:  MECH  MTCE</v>
          </cell>
          <cell r="N241" t="str">
            <v>STRAIN:  SHOULDER</v>
          </cell>
          <cell r="O241" t="str">
            <v>MED</v>
          </cell>
        </row>
        <row r="242">
          <cell r="C242" t="str">
            <v>TERRE HAUTE</v>
          </cell>
          <cell r="D242">
            <v>6.85</v>
          </cell>
          <cell r="E242">
            <v>1</v>
          </cell>
          <cell r="F242" t="str">
            <v>MISCELLANEOUS: CONTINUOUS TRAUMA</v>
          </cell>
          <cell r="G242" t="str">
            <v>ABDOMEN</v>
          </cell>
          <cell r="H242" t="str">
            <v>HERNIA (RUPTURE)</v>
          </cell>
          <cell r="I242" t="str">
            <v>DX BY PRIMARY CARE PHYSICIAN OF BILATERAL HERNIA</v>
          </cell>
          <cell r="J242" t="str">
            <v>30091089537-0001</v>
          </cell>
          <cell r="K242" t="str">
            <v>OPER  MACHINE</v>
          </cell>
          <cell r="L242">
            <v>40070</v>
          </cell>
          <cell r="M242" t="str">
            <v>TERRE HAUTE:  OPER  MACHINE</v>
          </cell>
          <cell r="N242" t="str">
            <v>HERNIA (RUPTURE):  ABDOMEN</v>
          </cell>
          <cell r="O242" t="str">
            <v>MED</v>
          </cell>
        </row>
        <row r="243">
          <cell r="C243" t="str">
            <v>TERRE HAUTE</v>
          </cell>
          <cell r="D243">
            <v>286.56</v>
          </cell>
          <cell r="E243">
            <v>1</v>
          </cell>
          <cell r="F243" t="str">
            <v>MISCELLANEOUS: CONTINUOUS TRAUMA</v>
          </cell>
          <cell r="G243" t="str">
            <v>SHOULDER</v>
          </cell>
          <cell r="H243" t="str">
            <v>ALL OTHER CUMULATIVE INJURIES, NOC</v>
          </cell>
          <cell r="I243" t="str">
            <v>STATES HAS TORN ROTATOR CUFF &amp; DR SAID WORK RELATED DUE REPEPTITIVE TRAUMA</v>
          </cell>
          <cell r="J243" t="str">
            <v>30100116834-0001</v>
          </cell>
          <cell r="K243" t="str">
            <v>MACHINE OPERATO</v>
          </cell>
          <cell r="L243">
            <v>40189</v>
          </cell>
          <cell r="M243" t="str">
            <v>TERRE HAUTE:  MACHINE OPERATO</v>
          </cell>
          <cell r="N243" t="str">
            <v>ALL OTHER CUMULATIVE INJURIES, NOC:  SHOULDER</v>
          </cell>
          <cell r="O243" t="str">
            <v>MED</v>
          </cell>
        </row>
        <row r="244">
          <cell r="C244" t="str">
            <v>TERRE HAUTE</v>
          </cell>
          <cell r="D244">
            <v>15975</v>
          </cell>
          <cell r="E244">
            <v>1</v>
          </cell>
          <cell r="F244" t="str">
            <v>MISCELLANEOUS: OTHER MISCELLANEOUS, NOC</v>
          </cell>
          <cell r="G244" t="str">
            <v>VERTEBRAE</v>
          </cell>
          <cell r="H244" t="str">
            <v>STRAIN</v>
          </cell>
          <cell r="I244" t="str">
            <v>BACK PAIN</v>
          </cell>
          <cell r="J244" t="str">
            <v>30100314616-0001</v>
          </cell>
          <cell r="K244" t="str">
            <v>ASST OPER  PRES</v>
          </cell>
          <cell r="L244">
            <v>40245</v>
          </cell>
          <cell r="M244" t="str">
            <v>TERRE HAUTE:  ASST OPER  PRES</v>
          </cell>
          <cell r="N244" t="str">
            <v>STRAIN:  VERTEBRAE</v>
          </cell>
          <cell r="O244" t="str">
            <v>MED</v>
          </cell>
        </row>
        <row r="245">
          <cell r="C245" t="str">
            <v>TERRE HAUTE</v>
          </cell>
          <cell r="D245">
            <v>17596.34</v>
          </cell>
          <cell r="E245">
            <v>1</v>
          </cell>
          <cell r="F245" t="str">
            <v>MOTOR VEHICLE: COLLISION WITH A FIXED OBJECT</v>
          </cell>
          <cell r="G245" t="str">
            <v>KNEE</v>
          </cell>
          <cell r="H245" t="str">
            <v>SPRAIN</v>
          </cell>
          <cell r="I245" t="str">
            <v>SPRAIN RIGHT KNEE</v>
          </cell>
          <cell r="J245" t="str">
            <v>30090958886-0001</v>
          </cell>
          <cell r="K245" t="str">
            <v>PRESS OPERATOR</v>
          </cell>
          <cell r="L245">
            <v>40069</v>
          </cell>
          <cell r="M245" t="str">
            <v>TERRE HAUTE:  PRESS OPERATOR</v>
          </cell>
          <cell r="N245" t="str">
            <v>SPRAIN:  KNEE</v>
          </cell>
          <cell r="O245" t="str">
            <v>IND</v>
          </cell>
        </row>
        <row r="246">
          <cell r="C246" t="str">
            <v>TERRE HAUTE</v>
          </cell>
          <cell r="D246">
            <v>190.81</v>
          </cell>
          <cell r="E246">
            <v>1</v>
          </cell>
          <cell r="F246" t="str">
            <v>STRAIN OR INJURY BY: BENDING</v>
          </cell>
          <cell r="G246" t="str">
            <v>KNEE</v>
          </cell>
          <cell r="H246" t="str">
            <v>STRAIN</v>
          </cell>
          <cell r="I246" t="str">
            <v>PAIN RIGHT KNEE</v>
          </cell>
          <cell r="J246" t="str">
            <v>30100265187-0001</v>
          </cell>
          <cell r="K246" t="str">
            <v>ASSIST PRESS OP</v>
          </cell>
          <cell r="L246">
            <v>40123</v>
          </cell>
          <cell r="M246" t="str">
            <v>TERRE HAUTE:  ASSIST PRESS OP</v>
          </cell>
          <cell r="N246" t="str">
            <v>STRAIN:  KNEE</v>
          </cell>
          <cell r="O246" t="str">
            <v>MED</v>
          </cell>
        </row>
        <row r="247">
          <cell r="C247" t="str">
            <v>TERRE HAUTE</v>
          </cell>
          <cell r="D247">
            <v>248.18</v>
          </cell>
          <cell r="E247">
            <v>1</v>
          </cell>
          <cell r="F247" t="str">
            <v>STRAIN OR INJURY BY: BENDING</v>
          </cell>
          <cell r="G247" t="str">
            <v>LOWER BACK</v>
          </cell>
          <cell r="H247" t="str">
            <v>STRAIN</v>
          </cell>
          <cell r="I247" t="str">
            <v>PAIN LEFT LOWER POSTERIOR RIB CAGE</v>
          </cell>
          <cell r="J247" t="str">
            <v>30091004040-0001</v>
          </cell>
          <cell r="K247" t="str">
            <v>ASST OPER  PRES</v>
          </cell>
          <cell r="L247">
            <v>40101</v>
          </cell>
          <cell r="M247" t="str">
            <v>TERRE HAUTE:  ASST OPER  PRES</v>
          </cell>
          <cell r="N247" t="str">
            <v>STRAIN:  LOWER BACK</v>
          </cell>
          <cell r="O247" t="str">
            <v>MED</v>
          </cell>
        </row>
        <row r="248">
          <cell r="C248" t="str">
            <v>TERRE HAUTE</v>
          </cell>
          <cell r="D248">
            <v>33.26</v>
          </cell>
          <cell r="E248">
            <v>1</v>
          </cell>
          <cell r="F248" t="str">
            <v>STRAIN OR INJURY BY: BODILY REACTION</v>
          </cell>
          <cell r="G248" t="str">
            <v>NECK</v>
          </cell>
          <cell r="H248" t="str">
            <v>STRAIN</v>
          </cell>
          <cell r="I248" t="str">
            <v>PAIN IN NECK &amp; LEFT SHOULDER WITH NUMBNESS LEFT ARM</v>
          </cell>
          <cell r="J248" t="str">
            <v>30090950567-0001</v>
          </cell>
          <cell r="K248" t="str">
            <v>MATERIAL HANDLE</v>
          </cell>
          <cell r="L248">
            <v>40062</v>
          </cell>
          <cell r="M248" t="str">
            <v>TERRE HAUTE:  MATERIAL HANDLE</v>
          </cell>
          <cell r="N248" t="str">
            <v>STRAIN:  NECK</v>
          </cell>
          <cell r="O248" t="str">
            <v>MED</v>
          </cell>
        </row>
        <row r="249">
          <cell r="C249" t="str">
            <v>TERRE HAUTE</v>
          </cell>
          <cell r="D249">
            <v>6.85</v>
          </cell>
          <cell r="E249">
            <v>1</v>
          </cell>
          <cell r="F249" t="str">
            <v>STRAIN OR INJURY BY: LIFTING</v>
          </cell>
          <cell r="G249" t="str">
            <v>ABDOMEN</v>
          </cell>
          <cell r="H249" t="str">
            <v>HERNIA (RUPTURE)</v>
          </cell>
          <cell r="I249" t="str">
            <v>NO KNOWN INCIDENT STATES NOTICED KNOT IN LEFT LOWER ABDOMEN APPROX. 1 YEAR</v>
          </cell>
          <cell r="J249" t="str">
            <v>20090705292-0001</v>
          </cell>
          <cell r="K249" t="str">
            <v>ASST OPER, PRES</v>
          </cell>
          <cell r="L249">
            <v>40002</v>
          </cell>
          <cell r="M249" t="str">
            <v>TERRE HAUTE:  ASST OPER, PRES</v>
          </cell>
          <cell r="N249" t="str">
            <v>HERNIA (RUPTURE):  ABDOMEN</v>
          </cell>
          <cell r="O249" t="str">
            <v>MED</v>
          </cell>
        </row>
        <row r="250">
          <cell r="C250" t="str">
            <v>TERRE HAUTE</v>
          </cell>
          <cell r="D250">
            <v>4122.67</v>
          </cell>
          <cell r="E250">
            <v>1</v>
          </cell>
          <cell r="F250" t="str">
            <v>STRAIN OR INJURY BY: OVEREXERTION</v>
          </cell>
          <cell r="G250" t="str">
            <v>ABDOMEN</v>
          </cell>
          <cell r="H250" t="str">
            <v>HERNIA (RUPTURE)</v>
          </cell>
          <cell r="I250" t="str">
            <v>LEFT INGUNAL HERNIA</v>
          </cell>
          <cell r="J250" t="str">
            <v>30100280276-0001</v>
          </cell>
          <cell r="K250" t="str">
            <v>OPER  PRESS</v>
          </cell>
          <cell r="L250">
            <v>40227</v>
          </cell>
          <cell r="M250" t="str">
            <v>TERRE HAUTE:  OPER  PRESS</v>
          </cell>
          <cell r="N250" t="str">
            <v>HERNIA (RUPTURE):  ABDOMEN</v>
          </cell>
          <cell r="O250" t="str">
            <v>IND</v>
          </cell>
        </row>
        <row r="251">
          <cell r="C251" t="str">
            <v>TERRE HAUTE</v>
          </cell>
          <cell r="D251">
            <v>593.75</v>
          </cell>
          <cell r="E251">
            <v>1</v>
          </cell>
          <cell r="F251" t="str">
            <v>STRAIN OR INJURY BY: OVEREXERTION</v>
          </cell>
          <cell r="G251" t="str">
            <v>KNEE</v>
          </cell>
          <cell r="H251" t="str">
            <v>SPRAIN</v>
          </cell>
          <cell r="I251" t="str">
            <v>SPRAIN LEFT KNEE</v>
          </cell>
          <cell r="J251" t="str">
            <v>30100500901-0001</v>
          </cell>
          <cell r="K251" t="str">
            <v>OPER  MACHINE</v>
          </cell>
          <cell r="L251">
            <v>40242</v>
          </cell>
          <cell r="M251" t="str">
            <v>TERRE HAUTE:  OPER  MACHINE</v>
          </cell>
          <cell r="N251" t="str">
            <v>SPRAIN:  KNEE</v>
          </cell>
          <cell r="O251" t="str">
            <v>MED</v>
          </cell>
        </row>
        <row r="252">
          <cell r="C252" t="str">
            <v>TERRE HAUTE</v>
          </cell>
          <cell r="D252">
            <v>212.82</v>
          </cell>
          <cell r="E252">
            <v>1</v>
          </cell>
          <cell r="F252" t="str">
            <v>STRAIN OR INJURY BY: PUSHING OR PULLING</v>
          </cell>
          <cell r="G252" t="str">
            <v>BACK</v>
          </cell>
          <cell r="H252" t="str">
            <v>STRAIN</v>
          </cell>
          <cell r="I252" t="str">
            <v>AROUND 5PM WAS PUSHING INK CART AND DEVELOPED PAIN BETWEEN SHOULDER BLADES</v>
          </cell>
          <cell r="J252" t="str">
            <v>30090891281-0001</v>
          </cell>
          <cell r="K252" t="str">
            <v>GRAPHIC ARTIST</v>
          </cell>
          <cell r="L252">
            <v>40023</v>
          </cell>
          <cell r="M252" t="str">
            <v>TERRE HAUTE:  GRAPHIC ARTIST</v>
          </cell>
          <cell r="N252" t="str">
            <v>STRAIN:  BACK</v>
          </cell>
          <cell r="O252" t="str">
            <v>MED</v>
          </cell>
        </row>
        <row r="253">
          <cell r="C253" t="str">
            <v>TERRE HAUTE</v>
          </cell>
          <cell r="D253">
            <v>10593.75</v>
          </cell>
          <cell r="E253">
            <v>1</v>
          </cell>
          <cell r="F253" t="str">
            <v>STRAIN OR INJURY BY: PUSHING OR PULLING</v>
          </cell>
          <cell r="G253" t="str">
            <v>KNEE</v>
          </cell>
          <cell r="H253" t="str">
            <v>MULTIPLE PHYSICAL INJURIES ONLY</v>
          </cell>
          <cell r="I253" t="str">
            <v>PAIN LEFT KNEE RIGHT KNEE &amp; BACK</v>
          </cell>
          <cell r="J253" t="str">
            <v>30100337851-0001</v>
          </cell>
          <cell r="K253" t="str">
            <v>OPER  PRESS</v>
          </cell>
          <cell r="L253">
            <v>40253</v>
          </cell>
          <cell r="M253" t="str">
            <v>TERRE HAUTE:  OPER  PRESS</v>
          </cell>
          <cell r="N253" t="str">
            <v>MULTIPLE PHYSICAL INJURIES ONLY:  KNEE</v>
          </cell>
          <cell r="O253" t="str">
            <v>MED</v>
          </cell>
        </row>
        <row r="254">
          <cell r="C254" t="str">
            <v>TERRE HAUTE</v>
          </cell>
          <cell r="D254">
            <v>1123.75</v>
          </cell>
          <cell r="E254">
            <v>1</v>
          </cell>
          <cell r="F254" t="str">
            <v>STRAIN OR INJURY BY: PUSHING OR PULLING</v>
          </cell>
          <cell r="G254" t="str">
            <v>LOWER BACK</v>
          </cell>
          <cell r="H254" t="str">
            <v>SPRAIN</v>
          </cell>
          <cell r="I254" t="str">
            <v>EMPLOYEE WAS NEAR E-30 HAND WASH SINK. HE WAS REMOVING A BAG OF TRASH FROM A 30 GALLON CONTAINER. THE TRASH BAG CONTAINED A LARGE AMOUNT OF RESIN MAKING THE TRASH BAG HEAVY AND HARD TO MOVE. EMPLOYEE WAS PULLING THE TRASH BAG WHEN HE FELT PAIN IN HIS LOWE</v>
          </cell>
          <cell r="J254" t="str">
            <v>30100514287-0001</v>
          </cell>
          <cell r="K254" t="str">
            <v>CUSTODIAN</v>
          </cell>
          <cell r="L254">
            <v>40314</v>
          </cell>
          <cell r="M254" t="str">
            <v>TERRE HAUTE:  CUSTODIAN</v>
          </cell>
          <cell r="N254" t="str">
            <v>SPRAIN:  LOWER BACK</v>
          </cell>
          <cell r="O254" t="str">
            <v>MED</v>
          </cell>
        </row>
        <row r="255">
          <cell r="C255" t="str">
            <v>TERRE HAUTE</v>
          </cell>
          <cell r="D255">
            <v>1229.43</v>
          </cell>
          <cell r="E255">
            <v>1</v>
          </cell>
          <cell r="F255" t="str">
            <v>STRAIN OR INJURY BY: PUSHING OR PULLING</v>
          </cell>
          <cell r="G255" t="str">
            <v>LOWER BACK</v>
          </cell>
          <cell r="H255" t="str">
            <v>STRAIN</v>
          </cell>
          <cell r="I255" t="str">
            <v>MUSCLE STRAIN LEFT LOWER BACK</v>
          </cell>
          <cell r="J255" t="str">
            <v>30100127502-0001</v>
          </cell>
          <cell r="K255" t="str">
            <v>EXTRUSUION OPER</v>
          </cell>
          <cell r="L255">
            <v>40195</v>
          </cell>
          <cell r="M255" t="str">
            <v>TERRE HAUTE:  EXTRUSUION OPER</v>
          </cell>
          <cell r="N255" t="str">
            <v>STRAIN:  LOWER BACK</v>
          </cell>
          <cell r="O255" t="str">
            <v>MED</v>
          </cell>
        </row>
        <row r="256">
          <cell r="C256" t="str">
            <v>TERRE HAUTE</v>
          </cell>
          <cell r="D256">
            <v>288.93</v>
          </cell>
          <cell r="E256">
            <v>1</v>
          </cell>
          <cell r="F256" t="str">
            <v>STRAIN OR INJURY BY: REPETITIVE MOTION</v>
          </cell>
          <cell r="G256" t="str">
            <v>HAND</v>
          </cell>
          <cell r="H256" t="str">
            <v>STRAIN</v>
          </cell>
          <cell r="I256" t="str">
            <v>SWELLING PAINFUL RIGHT HAND</v>
          </cell>
          <cell r="J256" t="str">
            <v>30100638116-0001</v>
          </cell>
          <cell r="K256" t="str">
            <v>OPER  PRESS</v>
          </cell>
          <cell r="L256">
            <v>40330</v>
          </cell>
          <cell r="M256" t="str">
            <v>TERRE HAUTE:  OPER  PRESS</v>
          </cell>
          <cell r="N256" t="str">
            <v>STRAIN:  HAND</v>
          </cell>
          <cell r="O256" t="str">
            <v>MED</v>
          </cell>
        </row>
        <row r="257">
          <cell r="C257" t="str">
            <v>TERRE HAUTE</v>
          </cell>
          <cell r="D257">
            <v>706.17</v>
          </cell>
          <cell r="E257">
            <v>1</v>
          </cell>
          <cell r="F257" t="str">
            <v>STRAIN OR INJURY BY: STRAIN OR INJURY BY, NOC</v>
          </cell>
          <cell r="G257" t="str">
            <v>FINGER</v>
          </cell>
          <cell r="H257" t="str">
            <v>SPRAIN</v>
          </cell>
          <cell r="I257" t="str">
            <v>PAIN  MID JOINT OF LEFT RING FINGER</v>
          </cell>
          <cell r="J257" t="str">
            <v>30100106341-0001</v>
          </cell>
          <cell r="K257" t="str">
            <v>PRESS OPERATOR</v>
          </cell>
          <cell r="L257">
            <v>40155</v>
          </cell>
          <cell r="M257" t="str">
            <v>TERRE HAUTE:  PRESS OPERATOR</v>
          </cell>
          <cell r="N257" t="str">
            <v>SPRAIN:  FINGER</v>
          </cell>
          <cell r="O257" t="str">
            <v>MED</v>
          </cell>
        </row>
        <row r="258">
          <cell r="C258" t="str">
            <v>TERRE HAUTE</v>
          </cell>
          <cell r="D258">
            <v>53828.27</v>
          </cell>
          <cell r="E258">
            <v>1</v>
          </cell>
          <cell r="F258" t="str">
            <v>STRAIN OR INJURY BY: STRAIN OR INJURY BY, NOC</v>
          </cell>
          <cell r="G258" t="str">
            <v>FOOT</v>
          </cell>
          <cell r="H258" t="str">
            <v>FRACTURE</v>
          </cell>
          <cell r="I258" t="str">
            <v>REPORTS TORN TENDON &amp; STRESS FRACTURE</v>
          </cell>
          <cell r="J258" t="str">
            <v>30100506853-0001</v>
          </cell>
          <cell r="K258" t="str">
            <v>OPER  EXTRUSION</v>
          </cell>
          <cell r="L258">
            <v>40293</v>
          </cell>
          <cell r="M258" t="str">
            <v>TERRE HAUTE:  OPER  EXTRUSION</v>
          </cell>
          <cell r="N258" t="str">
            <v>FRACTURE:  FOOT</v>
          </cell>
          <cell r="O258" t="str">
            <v>IND</v>
          </cell>
        </row>
        <row r="259">
          <cell r="C259" t="str">
            <v>TERRE HAUTE</v>
          </cell>
          <cell r="D259">
            <v>134.96</v>
          </cell>
          <cell r="E259">
            <v>1</v>
          </cell>
          <cell r="F259" t="str">
            <v>STRAIN OR INJURY BY: STRAIN OR INJURY BY, NOC</v>
          </cell>
          <cell r="G259" t="str">
            <v>UPPER ARM</v>
          </cell>
          <cell r="H259" t="str">
            <v>SPRAIN</v>
          </cell>
          <cell r="I259" t="str">
            <v>LEFT UPPER BICEPS MUSCLE SPRAIN</v>
          </cell>
          <cell r="J259" t="str">
            <v>30100460948-0001</v>
          </cell>
          <cell r="K259" t="str">
            <v>OPER  PRESS</v>
          </cell>
          <cell r="L259">
            <v>40278</v>
          </cell>
          <cell r="M259" t="str">
            <v>TERRE HAUTE:  OPER  PRESS</v>
          </cell>
          <cell r="N259" t="str">
            <v>SPRAIN:  UPPER ARM</v>
          </cell>
          <cell r="O259" t="str">
            <v>MED</v>
          </cell>
        </row>
        <row r="260">
          <cell r="C260" t="str">
            <v>TERRE HAUTE</v>
          </cell>
          <cell r="D260">
            <v>61.67</v>
          </cell>
          <cell r="E260">
            <v>1</v>
          </cell>
          <cell r="F260" t="str">
            <v>STRAIN OR INJURY BY: TWISTING</v>
          </cell>
          <cell r="G260" t="str">
            <v>KNEE</v>
          </cell>
          <cell r="H260" t="str">
            <v>STRAIN</v>
          </cell>
          <cell r="I260" t="str">
            <v>PAIN BELOW LEFT PATELLA</v>
          </cell>
          <cell r="J260" t="str">
            <v>30091084810-0001</v>
          </cell>
          <cell r="K260" t="str">
            <v>ASST OPER  PRES</v>
          </cell>
          <cell r="L260">
            <v>40088</v>
          </cell>
          <cell r="M260" t="str">
            <v>TERRE HAUTE:  ASST OPER  PRES</v>
          </cell>
          <cell r="N260" t="str">
            <v>STRAIN:  KNEE</v>
          </cell>
          <cell r="O260" t="str">
            <v>MED</v>
          </cell>
        </row>
        <row r="261">
          <cell r="C261" t="str">
            <v>TERRE HAUTE</v>
          </cell>
          <cell r="D261">
            <v>664.75</v>
          </cell>
          <cell r="E261">
            <v>1</v>
          </cell>
          <cell r="F261" t="str">
            <v>STRAIN OR INJURY BY: TWISTING</v>
          </cell>
          <cell r="G261" t="str">
            <v>KNEE</v>
          </cell>
          <cell r="H261" t="str">
            <v>STRAIN</v>
          </cell>
          <cell r="I261" t="str">
            <v>STRAIN LEFT KNEE</v>
          </cell>
          <cell r="J261" t="str">
            <v>30100530012-0001</v>
          </cell>
          <cell r="K261" t="str">
            <v>OPER  MACHINE</v>
          </cell>
          <cell r="L261">
            <v>40235</v>
          </cell>
          <cell r="M261" t="str">
            <v>TERRE HAUTE:  OPER  MACHINE</v>
          </cell>
          <cell r="N261" t="str">
            <v>STRAIN:  KNEE</v>
          </cell>
          <cell r="O261" t="str">
            <v>MED</v>
          </cell>
        </row>
        <row r="262">
          <cell r="C262" t="str">
            <v>TERRE HAUTE</v>
          </cell>
          <cell r="D262">
            <v>26593.75</v>
          </cell>
          <cell r="E262">
            <v>1</v>
          </cell>
          <cell r="F262" t="str">
            <v>STRAIN OR INJURY BY: TWISTING</v>
          </cell>
          <cell r="G262" t="str">
            <v>VERTEBRAE</v>
          </cell>
          <cell r="H262" t="str">
            <v>STRAIN</v>
          </cell>
          <cell r="I262" t="str">
            <v>FAMILY DOCTOR PLACED OFF WORK 9 15-9 17</v>
          </cell>
          <cell r="J262" t="str">
            <v>30090952675-0001</v>
          </cell>
          <cell r="K262" t="str">
            <v>MACHINE OPERATO</v>
          </cell>
          <cell r="L262">
            <v>40070</v>
          </cell>
          <cell r="M262" t="str">
            <v>TERRE HAUTE:  MACHINE OPERATO</v>
          </cell>
          <cell r="N262" t="str">
            <v>STRAIN:  VERTEBRAE</v>
          </cell>
          <cell r="O262" t="str">
            <v>IND</v>
          </cell>
        </row>
        <row r="263">
          <cell r="C263" t="str">
            <v>TERRE HAUTE</v>
          </cell>
          <cell r="D263">
            <v>12917.85</v>
          </cell>
          <cell r="E263">
            <v>1</v>
          </cell>
          <cell r="F263" t="str">
            <v>STRUCK AGAINST/STEPPED ON: OBJECT BEING LIFTED OR HANDLED</v>
          </cell>
          <cell r="G263" t="str">
            <v>HAND</v>
          </cell>
          <cell r="H263" t="str">
            <v>LACERATION</v>
          </cell>
          <cell r="I263" t="str">
            <v>LOADING CORES ON TO A CART LEFT HAND STRUCK EDGE OF METAL RESULTING IN A LACERATION LEFT HAND THAT REQUIRED SUTURES</v>
          </cell>
          <cell r="J263" t="str">
            <v>30090891275-0001</v>
          </cell>
          <cell r="K263" t="str">
            <v>EXTRUSION ASST</v>
          </cell>
          <cell r="L263">
            <v>40025</v>
          </cell>
          <cell r="M263" t="str">
            <v>TERRE HAUTE:  EXTRUSION ASST</v>
          </cell>
          <cell r="N263" t="str">
            <v>LACERATION:  HAND</v>
          </cell>
          <cell r="O263" t="str">
            <v>IND</v>
          </cell>
        </row>
        <row r="264">
          <cell r="C264" t="str">
            <v>TERRE HAUTE</v>
          </cell>
          <cell r="D264">
            <v>593.75</v>
          </cell>
          <cell r="E264">
            <v>1</v>
          </cell>
          <cell r="F264" t="str">
            <v>STRUCK AGAINST/STEPPED ON: STEPPED ON SHARP OBJECT</v>
          </cell>
          <cell r="G264" t="str">
            <v>FINGER</v>
          </cell>
          <cell r="H264" t="str">
            <v>LACERATION</v>
          </cell>
          <cell r="I264" t="str">
            <v>LACERATON LEFT 5TH FINGER</v>
          </cell>
          <cell r="J264" t="str">
            <v>30100674001-0001</v>
          </cell>
          <cell r="K264" t="str">
            <v>ASST OPER  PRES</v>
          </cell>
          <cell r="L264">
            <v>40351</v>
          </cell>
          <cell r="M264" t="str">
            <v>TERRE HAUTE:  ASST OPER  PRES</v>
          </cell>
          <cell r="N264" t="str">
            <v>LACERATION:  FINGER</v>
          </cell>
          <cell r="O264" t="str">
            <v>MED</v>
          </cell>
        </row>
        <row r="265">
          <cell r="C265" t="str">
            <v>TERRE HAUTE</v>
          </cell>
          <cell r="D265">
            <v>1559.37</v>
          </cell>
          <cell r="E265">
            <v>1</v>
          </cell>
          <cell r="F265" t="str">
            <v>STRUCK OR INJURED BY: FALLING OR FLYING OBJECT</v>
          </cell>
          <cell r="G265" t="str">
            <v>LOWER ARM</v>
          </cell>
          <cell r="H265" t="str">
            <v>CONTUSION (BRUISE, SKIN SURFACE)</v>
          </cell>
          <cell r="I265" t="str">
            <v>CONTUSION LEFT ELBOW</v>
          </cell>
          <cell r="J265" t="str">
            <v>30100466734-0001</v>
          </cell>
          <cell r="K265" t="str">
            <v>PLATE CYL PROCE</v>
          </cell>
          <cell r="L265">
            <v>40285</v>
          </cell>
          <cell r="M265" t="str">
            <v>TERRE HAUTE:  PLATE CYL PROCE</v>
          </cell>
          <cell r="N265" t="str">
            <v>CONTUSION (BRUISE, SKIN SURFACE):  LOWER ARM</v>
          </cell>
          <cell r="O265" t="str">
            <v>MED</v>
          </cell>
        </row>
        <row r="266">
          <cell r="C266" t="str">
            <v>TERRE HAUTE</v>
          </cell>
          <cell r="D266">
            <v>1150.33</v>
          </cell>
          <cell r="E266">
            <v>1</v>
          </cell>
          <cell r="F266" t="str">
            <v>STRUCK OR INJURED BY: HAND TOOL OR MACHINE IN USE</v>
          </cell>
          <cell r="G266" t="str">
            <v>HAND</v>
          </cell>
          <cell r="H266" t="str">
            <v>CONTUSION (BRUISE, SKIN SURFACE)</v>
          </cell>
          <cell r="I266" t="str">
            <v>EMPLOYEE PLACED RIGHT HAND IN THE ROUND BOTTOM PUNCH TO TAKE TAPE OFF &amp; PUNCH CAME DOWN STRIKING RIGHT HAND</v>
          </cell>
          <cell r="J266" t="str">
            <v>20090708272-0001</v>
          </cell>
          <cell r="K266" t="str">
            <v>ASST OPER, MACH</v>
          </cell>
          <cell r="L266">
            <v>40007</v>
          </cell>
          <cell r="M266" t="str">
            <v>TERRE HAUTE:  ASST OPER, MACH</v>
          </cell>
          <cell r="N266" t="str">
            <v>CONTUSION (BRUISE, SKIN SURFACE):  HAND</v>
          </cell>
          <cell r="O266" t="str">
            <v>MED</v>
          </cell>
        </row>
        <row r="267">
          <cell r="C267" t="str">
            <v>TERRE HAUTE</v>
          </cell>
          <cell r="D267">
            <v>151.96</v>
          </cell>
          <cell r="E267">
            <v>1</v>
          </cell>
          <cell r="F267" t="str">
            <v>STRUCK OR INJURED BY: HOISTING APPARATUS</v>
          </cell>
          <cell r="G267" t="str">
            <v>HEAD</v>
          </cell>
          <cell r="H267" t="str">
            <v>LACERATION</v>
          </cell>
          <cell r="I267" t="str">
            <v>EMPLOYEE STRUCK TOP OF HEAD ON STEEL HOIST HOOK</v>
          </cell>
          <cell r="J267" t="str">
            <v>20090718152-0001</v>
          </cell>
          <cell r="K267" t="str">
            <v>MANAGER</v>
          </cell>
          <cell r="L267">
            <v>40022</v>
          </cell>
          <cell r="M267" t="str">
            <v>TERRE HAUTE:  MANAGER</v>
          </cell>
          <cell r="N267" t="str">
            <v>LACERATION:  HEAD</v>
          </cell>
          <cell r="O267" t="str">
            <v>MED</v>
          </cell>
        </row>
        <row r="268">
          <cell r="C268" t="str">
            <v>TERRE HAUTE</v>
          </cell>
          <cell r="D268">
            <v>1021.48</v>
          </cell>
          <cell r="E268">
            <v>1</v>
          </cell>
          <cell r="F268" t="str">
            <v>STRUCK OR INJURED BY: METAL ITEM, NOC</v>
          </cell>
          <cell r="G268" t="str">
            <v>HEAD</v>
          </cell>
          <cell r="H268" t="str">
            <v>LACERATION</v>
          </cell>
          <cell r="I268" t="str">
            <v>LACERATION FRONTAL SCALP</v>
          </cell>
          <cell r="J268" t="str">
            <v>30091264093-0001</v>
          </cell>
          <cell r="K268" t="str">
            <v>EXTRUSION OPERA</v>
          </cell>
          <cell r="L268">
            <v>40152</v>
          </cell>
          <cell r="M268" t="str">
            <v>TERRE HAUTE:  EXTRUSION OPERA</v>
          </cell>
          <cell r="N268" t="str">
            <v>LACERATION:  HEAD</v>
          </cell>
          <cell r="O268" t="str">
            <v>MED</v>
          </cell>
        </row>
        <row r="269">
          <cell r="C269" t="str">
            <v>TERRE HAUTE</v>
          </cell>
          <cell r="D269">
            <v>395</v>
          </cell>
          <cell r="E269">
            <v>1</v>
          </cell>
          <cell r="F269" t="str">
            <v>STRUCK OR INJURED BY: STRUCK OR INJURED BY, NOC</v>
          </cell>
          <cell r="G269" t="str">
            <v>WRIST</v>
          </cell>
          <cell r="H269" t="str">
            <v>LACERATION</v>
          </cell>
          <cell r="I269" t="str">
            <v>LACERATION ANTERIOR RIGHT WRIST</v>
          </cell>
          <cell r="J269" t="str">
            <v>30090830906-0001</v>
          </cell>
          <cell r="K269" t="str">
            <v>TECH MARKET DEV</v>
          </cell>
          <cell r="L269">
            <v>40056</v>
          </cell>
          <cell r="M269" t="str">
            <v>TERRE HAUTE:  TECH MARKET DEV</v>
          </cell>
          <cell r="N269" t="str">
            <v>LACERATION:  WRIST</v>
          </cell>
          <cell r="O269" t="str">
            <v>MED</v>
          </cell>
        </row>
        <row r="270">
          <cell r="C270" t="str">
            <v>WELDON</v>
          </cell>
          <cell r="D270">
            <v>346.64</v>
          </cell>
          <cell r="E270">
            <v>1</v>
          </cell>
          <cell r="F270" t="str">
            <v>CUT, PUNCTURED, SCRAPE: POWERED HAND TOOL, APPLIANCE</v>
          </cell>
          <cell r="G270" t="str">
            <v>HAND</v>
          </cell>
          <cell r="H270" t="str">
            <v>LACERATION</v>
          </cell>
          <cell r="I270" t="str">
            <v>EE PUT A POUCH IN THE CLAMPING DEVICE THAT HOLDS THE POUCH IN PLACE  BEFORE CLEARING HANDS OUT OF WAY CLOSED THE CLAMP ON FINGER CAUSING LACERATION TO LEFT INDEX FINGER REQUIRING STITCHES</v>
          </cell>
          <cell r="J270" t="str">
            <v>30100393426-0001</v>
          </cell>
          <cell r="K270" t="str">
            <v>PACKER  CATCHER</v>
          </cell>
          <cell r="L270">
            <v>40238</v>
          </cell>
          <cell r="M270" t="str">
            <v>WELDON:  PACKER  CATCHER</v>
          </cell>
          <cell r="N270" t="str">
            <v>LACERATION:  HAND</v>
          </cell>
          <cell r="O270" t="str">
            <v>MED</v>
          </cell>
        </row>
      </sheetData>
      <sheetData sheetId="1"/>
      <sheetData sheetId="2">
        <row r="1">
          <cell r="B1" t="str">
            <v>Bemis Company, Inc.</v>
          </cell>
        </row>
        <row r="2">
          <cell r="B2" t="str">
            <v>Workers' Compensation</v>
          </cell>
        </row>
        <row r="3">
          <cell r="B3" t="str">
            <v>Change of 12 month loss rate from June 2010 to July 2010</v>
          </cell>
        </row>
        <row r="4">
          <cell r="L4" t="str">
            <v>LOSS RATE</v>
          </cell>
          <cell r="N4" t="str">
            <v>CLAIM RATE</v>
          </cell>
        </row>
        <row r="5">
          <cell r="D5">
            <v>40330</v>
          </cell>
          <cell r="H5">
            <v>40360</v>
          </cell>
          <cell r="L5" t="str">
            <v>% Incr</v>
          </cell>
          <cell r="N5" t="str">
            <v>% Incr</v>
          </cell>
        </row>
        <row r="6">
          <cell r="B6" t="str">
            <v>LOCATION</v>
          </cell>
          <cell r="D6" t="str">
            <v>LOSS RATE</v>
          </cell>
          <cell r="F6" t="str">
            <v>CLAIM RATE</v>
          </cell>
          <cell r="H6" t="str">
            <v>LOSS RATE</v>
          </cell>
          <cell r="J6" t="str">
            <v>CLAIM RATE</v>
          </cell>
          <cell r="L6" t="str">
            <v>or Decr</v>
          </cell>
          <cell r="N6" t="str">
            <v>or Decr</v>
          </cell>
        </row>
        <row r="7">
          <cell r="B7" t="str">
            <v>BCI AVERAGE</v>
          </cell>
          <cell r="D7">
            <v>553.84</v>
          </cell>
          <cell r="F7">
            <v>3.8776928422515636E-2</v>
          </cell>
          <cell r="H7">
            <v>599.46</v>
          </cell>
          <cell r="J7">
            <v>3.7330002775464888E-2</v>
          </cell>
          <cell r="L7">
            <v>8.2370359670663085E-2</v>
          </cell>
          <cell r="N7">
            <v>-3.7314086130932345E-2</v>
          </cell>
        </row>
        <row r="8">
          <cell r="L8" t="str">
            <v xml:space="preserve"> - </v>
          </cell>
        </row>
        <row r="9">
          <cell r="B9" t="str">
            <v>APPLETON</v>
          </cell>
          <cell r="D9">
            <v>321.63</v>
          </cell>
          <cell r="F9">
            <v>2.8301886792452831E-2</v>
          </cell>
          <cell r="H9">
            <v>377.48</v>
          </cell>
          <cell r="J9">
            <v>2.8037383177570093E-2</v>
          </cell>
          <cell r="L9">
            <v>0.17364673693374377</v>
          </cell>
          <cell r="N9">
            <v>-9.3457943925233655E-3</v>
          </cell>
        </row>
        <row r="10">
          <cell r="B10" t="str">
            <v>BEMIS APPLETON</v>
          </cell>
          <cell r="D10">
            <v>0</v>
          </cell>
          <cell r="F10" t="str">
            <v>no claims</v>
          </cell>
          <cell r="H10">
            <v>0</v>
          </cell>
          <cell r="J10" t="str">
            <v>no claims</v>
          </cell>
          <cell r="L10" t="str">
            <v xml:space="preserve"> - </v>
          </cell>
          <cell r="N10" t="str">
            <v>-</v>
          </cell>
        </row>
        <row r="11">
          <cell r="B11" t="str">
            <v>BEMIS CLYSAR</v>
          </cell>
          <cell r="D11">
            <v>666.22</v>
          </cell>
          <cell r="F11">
            <v>2.8985507246376812E-2</v>
          </cell>
          <cell r="H11">
            <v>327.82</v>
          </cell>
          <cell r="J11">
            <v>2.8880866425992781E-2</v>
          </cell>
          <cell r="L11">
            <v>-0.5079403200144097</v>
          </cell>
          <cell r="N11">
            <v>-3.6101083032490378E-3</v>
          </cell>
        </row>
        <row r="12">
          <cell r="B12" t="str">
            <v>BEMIS CORPORATE OFFICE I</v>
          </cell>
          <cell r="D12">
            <v>0</v>
          </cell>
          <cell r="F12" t="str">
            <v>no claims</v>
          </cell>
          <cell r="H12">
            <v>0</v>
          </cell>
          <cell r="J12" t="str">
            <v>no claims</v>
          </cell>
          <cell r="L12" t="str">
            <v xml:space="preserve"> - </v>
          </cell>
          <cell r="N12" t="str">
            <v>-</v>
          </cell>
        </row>
        <row r="13">
          <cell r="B13" t="str">
            <v>BEMIS CORPORATE OFFICE III</v>
          </cell>
          <cell r="D13">
            <v>0</v>
          </cell>
          <cell r="F13" t="str">
            <v>no claims</v>
          </cell>
          <cell r="H13">
            <v>0</v>
          </cell>
          <cell r="J13" t="str">
            <v>no claims</v>
          </cell>
          <cell r="L13" t="str">
            <v xml:space="preserve"> - </v>
          </cell>
          <cell r="N13" t="str">
            <v>-</v>
          </cell>
        </row>
        <row r="14">
          <cell r="B14" t="str">
            <v>BEMIS GRAPHICS</v>
          </cell>
          <cell r="D14">
            <v>0</v>
          </cell>
          <cell r="F14">
            <v>1.6666666666666666E-2</v>
          </cell>
          <cell r="H14">
            <v>0</v>
          </cell>
          <cell r="J14">
            <v>1.6666666666666666E-2</v>
          </cell>
          <cell r="L14" t="str">
            <v xml:space="preserve"> - </v>
          </cell>
          <cell r="N14">
            <v>0</v>
          </cell>
        </row>
        <row r="15">
          <cell r="B15" t="str">
            <v>BEMIS GRAPHICS - OMAHA</v>
          </cell>
          <cell r="D15">
            <v>0</v>
          </cell>
          <cell r="F15" t="str">
            <v>no claims</v>
          </cell>
          <cell r="H15">
            <v>0</v>
          </cell>
          <cell r="J15" t="str">
            <v>no claims</v>
          </cell>
          <cell r="L15" t="str">
            <v xml:space="preserve"> - </v>
          </cell>
          <cell r="N15" t="str">
            <v>-</v>
          </cell>
        </row>
        <row r="16">
          <cell r="B16" t="str">
            <v>BEMIS SPECIALTY FILMS</v>
          </cell>
          <cell r="D16">
            <v>669.33</v>
          </cell>
          <cell r="F16">
            <v>4.4526901669758812E-2</v>
          </cell>
          <cell r="H16">
            <v>791.07</v>
          </cell>
          <cell r="J16">
            <v>4.6296296296296294E-2</v>
          </cell>
          <cell r="L16">
            <v>0.18188337591322656</v>
          </cell>
          <cell r="N16">
            <v>3.9737654320987525E-2</v>
          </cell>
        </row>
        <row r="17">
          <cell r="B17" t="str">
            <v>BEMISTAPE - MN</v>
          </cell>
          <cell r="D17">
            <v>0</v>
          </cell>
          <cell r="F17" t="str">
            <v>no claims</v>
          </cell>
          <cell r="H17">
            <v>0</v>
          </cell>
          <cell r="J17" t="str">
            <v>no claims</v>
          </cell>
          <cell r="L17" t="str">
            <v xml:space="preserve"> - </v>
          </cell>
          <cell r="N17" t="str">
            <v>-</v>
          </cell>
        </row>
        <row r="18">
          <cell r="B18" t="str">
            <v>BEMISTAPE - WI</v>
          </cell>
          <cell r="D18">
            <v>57.32</v>
          </cell>
          <cell r="F18">
            <v>4.5454545454545456E-2</v>
          </cell>
          <cell r="H18">
            <v>163.91</v>
          </cell>
          <cell r="J18">
            <v>8.6956521739130432E-2</v>
          </cell>
          <cell r="L18">
            <v>1.859560362875087</v>
          </cell>
          <cell r="N18">
            <v>0.9130434782608694</v>
          </cell>
        </row>
        <row r="19">
          <cell r="B19" t="str">
            <v>CENTERVILLE</v>
          </cell>
          <cell r="D19">
            <v>140.81</v>
          </cell>
          <cell r="F19">
            <v>2.8368794326241134E-2</v>
          </cell>
          <cell r="H19">
            <v>54.88</v>
          </cell>
          <cell r="J19">
            <v>2.4734982332155476E-2</v>
          </cell>
          <cell r="L19">
            <v>-0.61025495348341741</v>
          </cell>
          <cell r="N19">
            <v>-0.12809187279151946</v>
          </cell>
        </row>
        <row r="20">
          <cell r="B20" t="str">
            <v>CONVERTER FILM</v>
          </cell>
          <cell r="D20">
            <v>460.82</v>
          </cell>
          <cell r="F20">
            <v>3.2967032967032968E-2</v>
          </cell>
          <cell r="H20">
            <v>609.27</v>
          </cell>
          <cell r="J20">
            <v>3.287671232876712E-2</v>
          </cell>
          <cell r="L20">
            <v>0.32214313614860468</v>
          </cell>
          <cell r="N20">
            <v>-2.73972602739736E-3</v>
          </cell>
        </row>
        <row r="21">
          <cell r="B21" t="str">
            <v>CROSSETT</v>
          </cell>
          <cell r="D21">
            <v>0</v>
          </cell>
          <cell r="F21" t="str">
            <v>no claims</v>
          </cell>
          <cell r="H21">
            <v>0</v>
          </cell>
          <cell r="J21" t="str">
            <v>no claims</v>
          </cell>
          <cell r="L21" t="str">
            <v xml:space="preserve"> - </v>
          </cell>
          <cell r="N21" t="str">
            <v>-</v>
          </cell>
        </row>
        <row r="22">
          <cell r="B22" t="str">
            <v>CURWOOD - CORPORATE</v>
          </cell>
          <cell r="D22">
            <v>8.9</v>
          </cell>
          <cell r="F22">
            <v>5.4054054054054057E-3</v>
          </cell>
          <cell r="H22">
            <v>0.17</v>
          </cell>
          <cell r="J22">
            <v>2.6737967914438501E-3</v>
          </cell>
          <cell r="L22">
            <v>-0.98089887640449436</v>
          </cell>
          <cell r="N22">
            <v>-0.50534759358288772</v>
          </cell>
        </row>
        <row r="23">
          <cell r="B23" t="str">
            <v>FLEMINGTON</v>
          </cell>
          <cell r="D23">
            <v>813.85</v>
          </cell>
          <cell r="F23">
            <v>8.3333333333333329E-2</v>
          </cell>
          <cell r="H23">
            <v>391.04</v>
          </cell>
          <cell r="J23">
            <v>6.25E-2</v>
          </cell>
          <cell r="L23">
            <v>-0.5195183387602138</v>
          </cell>
          <cell r="N23">
            <v>-0.25</v>
          </cell>
        </row>
        <row r="24">
          <cell r="B24" t="str">
            <v>HAZLETON</v>
          </cell>
          <cell r="D24">
            <v>1690.71</v>
          </cell>
          <cell r="F24">
            <v>3.0303030303030304E-2</v>
          </cell>
          <cell r="H24">
            <v>1799.16</v>
          </cell>
          <cell r="J24">
            <v>3.2388663967611336E-2</v>
          </cell>
          <cell r="L24">
            <v>6.4144649289351818E-2</v>
          </cell>
          <cell r="N24">
            <v>6.8825910931173961E-2</v>
          </cell>
        </row>
        <row r="25">
          <cell r="B25" t="str">
            <v>MACTAC - COLUMBUS</v>
          </cell>
          <cell r="D25">
            <v>2568.98</v>
          </cell>
          <cell r="F25">
            <v>4.3165467625899283E-2</v>
          </cell>
          <cell r="H25">
            <v>2512.39</v>
          </cell>
          <cell r="J25">
            <v>3.6231884057971016E-2</v>
          </cell>
          <cell r="L25">
            <v>-2.2028197961837082E-2</v>
          </cell>
          <cell r="N25">
            <v>-0.16062801932367154</v>
          </cell>
        </row>
        <row r="26">
          <cell r="B26" t="str">
            <v>MACTAC - GEORGIA</v>
          </cell>
          <cell r="D26">
            <v>1050.58</v>
          </cell>
          <cell r="F26">
            <v>8.3333333333333329E-2</v>
          </cell>
          <cell r="H26">
            <v>1146.0899999999999</v>
          </cell>
          <cell r="J26">
            <v>9.0909090909090912E-2</v>
          </cell>
          <cell r="L26">
            <v>9.0911686877724662E-2</v>
          </cell>
          <cell r="N26">
            <v>9.090909090909105E-2</v>
          </cell>
        </row>
        <row r="27">
          <cell r="B27" t="str">
            <v>MACTAC - LA WAREHOUSE</v>
          </cell>
          <cell r="D27">
            <v>0</v>
          </cell>
          <cell r="F27" t="str">
            <v>no claims</v>
          </cell>
          <cell r="H27">
            <v>0</v>
          </cell>
          <cell r="J27" t="str">
            <v>no claims</v>
          </cell>
          <cell r="L27" t="str">
            <v xml:space="preserve"> - </v>
          </cell>
          <cell r="N27" t="str">
            <v>-</v>
          </cell>
        </row>
        <row r="28">
          <cell r="B28" t="str">
            <v>MACTAC - MISSOURI</v>
          </cell>
          <cell r="D28">
            <v>0</v>
          </cell>
          <cell r="F28" t="str">
            <v>no claims</v>
          </cell>
          <cell r="H28">
            <v>0</v>
          </cell>
          <cell r="J28" t="str">
            <v>no claims</v>
          </cell>
          <cell r="L28" t="str">
            <v xml:space="preserve"> - </v>
          </cell>
          <cell r="N28" t="str">
            <v>-</v>
          </cell>
        </row>
        <row r="29">
          <cell r="B29" t="str">
            <v>MACtac - SALES</v>
          </cell>
          <cell r="D29">
            <v>0</v>
          </cell>
          <cell r="F29" t="str">
            <v>no claims</v>
          </cell>
          <cell r="H29">
            <v>0</v>
          </cell>
          <cell r="J29" t="str">
            <v>no claims</v>
          </cell>
          <cell r="L29" t="str">
            <v xml:space="preserve"> - </v>
          </cell>
          <cell r="N29" t="str">
            <v>-</v>
          </cell>
        </row>
        <row r="30">
          <cell r="B30" t="str">
            <v>MACTAC - SCRANTON</v>
          </cell>
          <cell r="D30">
            <v>73.790000000000006</v>
          </cell>
          <cell r="F30">
            <v>3.3783783783783786E-2</v>
          </cell>
          <cell r="H30">
            <v>50.91</v>
          </cell>
          <cell r="J30">
            <v>2.0270270270270271E-2</v>
          </cell>
          <cell r="L30">
            <v>-0.3100691150562408</v>
          </cell>
          <cell r="N30">
            <v>-0.4</v>
          </cell>
        </row>
        <row r="31">
          <cell r="B31" t="str">
            <v>MAX AIR HANGAR</v>
          </cell>
          <cell r="D31">
            <v>0</v>
          </cell>
          <cell r="F31" t="str">
            <v>no claims</v>
          </cell>
          <cell r="H31">
            <v>0</v>
          </cell>
          <cell r="J31" t="str">
            <v>no claims</v>
          </cell>
          <cell r="L31" t="str">
            <v xml:space="preserve"> - </v>
          </cell>
          <cell r="N31" t="str">
            <v>-</v>
          </cell>
        </row>
        <row r="32">
          <cell r="B32" t="str">
            <v>MILPRINT - LANCASTER</v>
          </cell>
          <cell r="D32">
            <v>21.71</v>
          </cell>
          <cell r="F32">
            <v>2.1097046413502109E-2</v>
          </cell>
          <cell r="H32">
            <v>37.979999999999997</v>
          </cell>
          <cell r="J32">
            <v>2.9166666666666667E-2</v>
          </cell>
          <cell r="L32">
            <v>0.74942422846614432</v>
          </cell>
          <cell r="N32">
            <v>0.38250000000000006</v>
          </cell>
        </row>
        <row r="33">
          <cell r="B33" t="str">
            <v>MILPRINT - LEBANON</v>
          </cell>
          <cell r="D33">
            <v>1349.52</v>
          </cell>
          <cell r="F33">
            <v>5.5118110236220472E-2</v>
          </cell>
          <cell r="H33">
            <v>1231.02</v>
          </cell>
          <cell r="J33">
            <v>5.46875E-2</v>
          </cell>
          <cell r="L33">
            <v>-8.7808998755112944E-2</v>
          </cell>
          <cell r="N33">
            <v>-7.8125E-3</v>
          </cell>
        </row>
        <row r="34">
          <cell r="B34" t="str">
            <v>MILPRINT - LONGVIEW</v>
          </cell>
          <cell r="D34">
            <v>652.98</v>
          </cell>
          <cell r="F34">
            <v>1.7241379310344827E-2</v>
          </cell>
          <cell r="H34">
            <v>890.14</v>
          </cell>
          <cell r="J34">
            <v>1.7241379310344827E-2</v>
          </cell>
          <cell r="L34">
            <v>0.36319642255505524</v>
          </cell>
          <cell r="N34">
            <v>0</v>
          </cell>
        </row>
        <row r="35">
          <cell r="B35" t="str">
            <v>MILPRINT - NEW LONDON</v>
          </cell>
          <cell r="D35">
            <v>0</v>
          </cell>
          <cell r="F35" t="str">
            <v>no claims</v>
          </cell>
          <cell r="H35">
            <v>0</v>
          </cell>
          <cell r="J35" t="str">
            <v>no claims</v>
          </cell>
          <cell r="L35" t="str">
            <v xml:space="preserve"> - </v>
          </cell>
          <cell r="N35" t="str">
            <v>-</v>
          </cell>
        </row>
        <row r="36">
          <cell r="B36" t="str">
            <v>MILPRINT - OSHKOSH NORTH</v>
          </cell>
          <cell r="D36">
            <v>230.43</v>
          </cell>
          <cell r="F36">
            <v>4.2925278219395867E-2</v>
          </cell>
          <cell r="H36">
            <v>147.63</v>
          </cell>
          <cell r="J36">
            <v>3.9308176100628929E-2</v>
          </cell>
          <cell r="L36">
            <v>-0.35932821247233437</v>
          </cell>
          <cell r="N36">
            <v>-8.4265082692755677E-2</v>
          </cell>
        </row>
        <row r="37">
          <cell r="B37" t="str">
            <v>MILPRINT - OSHKOSH SOUTH</v>
          </cell>
          <cell r="D37">
            <v>1535.35</v>
          </cell>
          <cell r="F37">
            <v>6.1224489795918366E-2</v>
          </cell>
          <cell r="H37">
            <v>1465.48</v>
          </cell>
          <cell r="J37">
            <v>6.0402684563758392E-2</v>
          </cell>
          <cell r="L37">
            <v>-4.550753899762261E-2</v>
          </cell>
          <cell r="N37">
            <v>-1.3422818791946289E-2</v>
          </cell>
        </row>
        <row r="38">
          <cell r="B38" t="str">
            <v>MILPRINT - SHELBYVILLE</v>
          </cell>
          <cell r="D38">
            <v>516.66</v>
          </cell>
          <cell r="F38">
            <v>5.1886792452830191E-2</v>
          </cell>
          <cell r="H38">
            <v>728.79</v>
          </cell>
          <cell r="J38">
            <v>6.1032863849765258E-2</v>
          </cell>
          <cell r="L38">
            <v>0.41057949134827543</v>
          </cell>
          <cell r="N38">
            <v>0.17626973965002124</v>
          </cell>
        </row>
        <row r="39">
          <cell r="B39" t="str">
            <v>MPLS FINANCIAL SERVICES</v>
          </cell>
          <cell r="D39">
            <v>0</v>
          </cell>
          <cell r="F39" t="str">
            <v>no claims</v>
          </cell>
          <cell r="H39">
            <v>0</v>
          </cell>
          <cell r="J39" t="str">
            <v>no claims</v>
          </cell>
          <cell r="L39" t="str">
            <v xml:space="preserve"> - </v>
          </cell>
          <cell r="N39" t="str">
            <v>-</v>
          </cell>
        </row>
        <row r="40">
          <cell r="B40" t="str">
            <v>NEW LONDON</v>
          </cell>
          <cell r="D40">
            <v>58.47</v>
          </cell>
          <cell r="F40">
            <v>4.2654028436018961E-2</v>
          </cell>
          <cell r="H40">
            <v>101.3</v>
          </cell>
          <cell r="J40">
            <v>3.800475059382423E-2</v>
          </cell>
          <cell r="L40">
            <v>0.73251239952112202</v>
          </cell>
          <cell r="N40">
            <v>-0.10899973607812086</v>
          </cell>
        </row>
        <row r="41">
          <cell r="B41" t="str">
            <v>OMAHA</v>
          </cell>
          <cell r="D41">
            <v>1842.08</v>
          </cell>
          <cell r="F41">
            <v>4.4585987261146494E-2</v>
          </cell>
          <cell r="H41">
            <v>1882.18</v>
          </cell>
          <cell r="J41">
            <v>4.4585987261146494E-2</v>
          </cell>
          <cell r="L41">
            <v>2.1768869973074034E-2</v>
          </cell>
          <cell r="N41">
            <v>0</v>
          </cell>
        </row>
        <row r="42">
          <cell r="B42" t="str">
            <v>PAPER ADMIN &amp; SALES</v>
          </cell>
          <cell r="D42">
            <v>0</v>
          </cell>
          <cell r="F42" t="str">
            <v>no claims</v>
          </cell>
          <cell r="H42">
            <v>0</v>
          </cell>
          <cell r="J42" t="str">
            <v>no claims</v>
          </cell>
          <cell r="L42" t="str">
            <v xml:space="preserve"> - </v>
          </cell>
          <cell r="N42" t="str">
            <v>-</v>
          </cell>
        </row>
        <row r="43">
          <cell r="B43" t="str">
            <v>PAULS VALLEY</v>
          </cell>
          <cell r="D43">
            <v>1007.96</v>
          </cell>
          <cell r="F43">
            <v>7.9365079365079361E-2</v>
          </cell>
          <cell r="H43">
            <v>1732.63</v>
          </cell>
          <cell r="J43">
            <v>7.9787234042553196E-2</v>
          </cell>
          <cell r="L43">
            <v>0.71894718044366845</v>
          </cell>
          <cell r="N43">
            <v>5.3191489361703592E-3</v>
          </cell>
        </row>
        <row r="44">
          <cell r="B44" t="str">
            <v>PERFECSEAL - MANKATO</v>
          </cell>
          <cell r="D44">
            <v>1245.08</v>
          </cell>
          <cell r="F44">
            <v>7.1428571428571425E-2</v>
          </cell>
          <cell r="H44">
            <v>1009.72</v>
          </cell>
          <cell r="J44">
            <v>5.7142857142857141E-2</v>
          </cell>
          <cell r="L44">
            <v>-0.18903203007035685</v>
          </cell>
          <cell r="N44">
            <v>-0.19999999999999996</v>
          </cell>
        </row>
        <row r="45">
          <cell r="B45" t="str">
            <v>PERFECSEAL - NEW LONDON</v>
          </cell>
          <cell r="D45">
            <v>439.73</v>
          </cell>
          <cell r="F45">
            <v>6.9767441860465115E-2</v>
          </cell>
          <cell r="H45">
            <v>434.68</v>
          </cell>
          <cell r="J45">
            <v>6.8965517241379309E-2</v>
          </cell>
          <cell r="L45">
            <v>-1.1484319923589448E-2</v>
          </cell>
          <cell r="N45">
            <v>-1.1494252873563204E-2</v>
          </cell>
        </row>
        <row r="46">
          <cell r="B46" t="str">
            <v>PERFECSEAL - OSHKOSH</v>
          </cell>
          <cell r="D46">
            <v>1085.1099999999999</v>
          </cell>
          <cell r="F46">
            <v>8.461538461538462E-2</v>
          </cell>
          <cell r="H46">
            <v>981.24</v>
          </cell>
          <cell r="J46">
            <v>8.3969465648854963E-2</v>
          </cell>
          <cell r="L46">
            <v>-9.5723014256618999E-2</v>
          </cell>
          <cell r="N46">
            <v>-7.6335877862595547E-3</v>
          </cell>
        </row>
        <row r="47">
          <cell r="B47" t="str">
            <v>PERFECSEAL - PHILADELPHIA</v>
          </cell>
          <cell r="D47">
            <v>199.46</v>
          </cell>
          <cell r="F47">
            <v>5.5248618784530384E-2</v>
          </cell>
          <cell r="H47">
            <v>169.82</v>
          </cell>
          <cell r="J47">
            <v>4.9450549450549448E-2</v>
          </cell>
          <cell r="L47">
            <v>-0.14860122330291792</v>
          </cell>
          <cell r="N47">
            <v>-0.10494505494505491</v>
          </cell>
        </row>
        <row r="48">
          <cell r="B48" t="str">
            <v>POLY ADMIN &amp; SALES</v>
          </cell>
          <cell r="D48">
            <v>0</v>
          </cell>
          <cell r="F48" t="str">
            <v>no claims</v>
          </cell>
          <cell r="H48">
            <v>0</v>
          </cell>
          <cell r="J48" t="str">
            <v>no claims</v>
          </cell>
          <cell r="L48" t="str">
            <v xml:space="preserve"> - </v>
          </cell>
          <cell r="N48" t="str">
            <v>-</v>
          </cell>
        </row>
        <row r="49">
          <cell r="B49" t="str">
            <v>R E &amp; D</v>
          </cell>
          <cell r="D49">
            <v>0</v>
          </cell>
          <cell r="F49" t="str">
            <v>no claims</v>
          </cell>
          <cell r="H49">
            <v>20.67</v>
          </cell>
          <cell r="J49">
            <v>1.6393442622950821E-2</v>
          </cell>
          <cell r="L49" t="str">
            <v xml:space="preserve"> - </v>
          </cell>
          <cell r="N49" t="str">
            <v>-</v>
          </cell>
        </row>
        <row r="50">
          <cell r="B50" t="str">
            <v>TERRE HAUTE</v>
          </cell>
          <cell r="D50">
            <v>359</v>
          </cell>
          <cell r="F50">
            <v>6.8965517241379309E-2</v>
          </cell>
          <cell r="H50">
            <v>626.96</v>
          </cell>
          <cell r="J50">
            <v>6.25E-2</v>
          </cell>
          <cell r="L50">
            <v>0.74640668523676901</v>
          </cell>
          <cell r="N50">
            <v>-9.375E-2</v>
          </cell>
        </row>
        <row r="51">
          <cell r="B51" t="str">
            <v>WELDON</v>
          </cell>
          <cell r="D51">
            <v>0</v>
          </cell>
          <cell r="F51">
            <v>2.7027027027027029E-2</v>
          </cell>
          <cell r="H51">
            <v>18</v>
          </cell>
          <cell r="J51">
            <v>2.7027027027027029E-2</v>
          </cell>
          <cell r="L51" t="str">
            <v xml:space="preserve"> - </v>
          </cell>
          <cell r="N51">
            <v>0</v>
          </cell>
        </row>
        <row r="53">
          <cell r="B53" t="str">
            <v>Total Number of Locations: 43</v>
          </cell>
          <cell r="K53" t="str">
            <v>Number of Locations with Increase:</v>
          </cell>
          <cell r="L53">
            <v>13</v>
          </cell>
          <cell r="N53">
            <v>7</v>
          </cell>
        </row>
        <row r="57">
          <cell r="B57" t="str">
            <v>CLYSAR</v>
          </cell>
          <cell r="D57">
            <v>666.22</v>
          </cell>
          <cell r="F57">
            <v>2.8985507246376812E-2</v>
          </cell>
          <cell r="H57">
            <v>327.82</v>
          </cell>
          <cell r="J57">
            <v>2.8880866425992781E-2</v>
          </cell>
          <cell r="L57">
            <v>-0.5079403200144097</v>
          </cell>
          <cell r="N57">
            <v>-3.6101083032490378E-3</v>
          </cell>
        </row>
        <row r="58">
          <cell r="B58" t="str">
            <v>CORPORATE</v>
          </cell>
          <cell r="D58">
            <v>0</v>
          </cell>
          <cell r="F58" t="str">
            <v>no claims</v>
          </cell>
          <cell r="H58">
            <v>0</v>
          </cell>
          <cell r="J58" t="str">
            <v>no claims</v>
          </cell>
          <cell r="L58" t="str">
            <v xml:space="preserve"> - </v>
          </cell>
          <cell r="N58" t="str">
            <v>-</v>
          </cell>
        </row>
        <row r="59">
          <cell r="B59" t="str">
            <v>CURWOOD</v>
          </cell>
          <cell r="D59">
            <v>334.04</v>
          </cell>
          <cell r="F59">
            <v>3.4334763948497854E-2</v>
          </cell>
          <cell r="H59">
            <v>435.64</v>
          </cell>
          <cell r="J59">
            <v>3.3838973162193697E-2</v>
          </cell>
          <cell r="L59">
            <v>0.30415519099509036</v>
          </cell>
          <cell r="N59">
            <v>-1.4439906651108614E-2</v>
          </cell>
        </row>
        <row r="60">
          <cell r="B60" t="str">
            <v>MACTAC</v>
          </cell>
          <cell r="D60">
            <v>1066.1500000000001</v>
          </cell>
          <cell r="F60">
            <v>3.3613445378151259E-2</v>
          </cell>
          <cell r="H60">
            <v>1039.24</v>
          </cell>
          <cell r="J60">
            <v>2.5495750708215296E-2</v>
          </cell>
          <cell r="L60">
            <v>-2.5240350794916377E-2</v>
          </cell>
          <cell r="N60">
            <v>-0.24150141643059486</v>
          </cell>
        </row>
        <row r="61">
          <cell r="B61" t="str">
            <v>MILPRINT</v>
          </cell>
          <cell r="D61">
            <v>503.15</v>
          </cell>
          <cell r="F61">
            <v>4.0496407576747225E-2</v>
          </cell>
          <cell r="H61">
            <v>511.04</v>
          </cell>
          <cell r="J61">
            <v>4.145077720207254E-2</v>
          </cell>
          <cell r="L61">
            <v>1.5681208387160916E-2</v>
          </cell>
          <cell r="N61">
            <v>2.3566772522146007E-2</v>
          </cell>
        </row>
        <row r="62">
          <cell r="B62" t="str">
            <v>PAPER</v>
          </cell>
          <cell r="D62">
            <v>734.03</v>
          </cell>
          <cell r="F62">
            <v>1.7766497461928935E-2</v>
          </cell>
          <cell r="H62">
            <v>750.01</v>
          </cell>
          <cell r="J62">
            <v>1.7766497461928935E-2</v>
          </cell>
          <cell r="L62">
            <v>2.1770227374902973E-2</v>
          </cell>
          <cell r="N62">
            <v>0</v>
          </cell>
        </row>
        <row r="63">
          <cell r="B63" t="str">
            <v>PERFECSEAL</v>
          </cell>
          <cell r="D63">
            <v>724.94</v>
          </cell>
          <cell r="F63">
            <v>6.8901303538175043E-2</v>
          </cell>
          <cell r="H63">
            <v>627.09</v>
          </cell>
          <cell r="J63">
            <v>6.2962962962962957E-2</v>
          </cell>
          <cell r="L63">
            <v>-0.13497668772588078</v>
          </cell>
          <cell r="N63">
            <v>-8.6186186186186231E-2</v>
          </cell>
        </row>
        <row r="64">
          <cell r="B64" t="str">
            <v>POLY</v>
          </cell>
          <cell r="D64">
            <v>872.79</v>
          </cell>
          <cell r="F64">
            <v>5.086071987480438E-2</v>
          </cell>
          <cell r="H64">
            <v>1041.74</v>
          </cell>
          <cell r="J64">
            <v>4.7393364928909949E-2</v>
          </cell>
          <cell r="L64">
            <v>0.19357462849024398</v>
          </cell>
          <cell r="N64">
            <v>-6.8173532628509004E-2</v>
          </cell>
        </row>
      </sheetData>
      <sheetData sheetId="3">
        <row r="1">
          <cell r="A1" t="str">
            <v>BEMIS WORKERS' COMPENSATION SUMMARY</v>
          </cell>
        </row>
        <row r="2">
          <cell r="A2" t="str">
            <v>PAST 12 MONTHS</v>
          </cell>
        </row>
        <row r="3">
          <cell r="A3" t="str">
            <v>CLAIMS VALUED AS OF 07/01/10</v>
          </cell>
        </row>
        <row r="5">
          <cell r="A5" t="str">
            <v>(All)</v>
          </cell>
        </row>
        <row r="6">
          <cell r="A6" t="str">
            <v>LOSS RATE PER EMPLOYEE</v>
          </cell>
          <cell r="B6">
            <v>599.46</v>
          </cell>
        </row>
        <row r="7">
          <cell r="B7" t="str">
            <v>Select location from this drop down list only</v>
          </cell>
        </row>
        <row r="8">
          <cell r="A8" t="str">
            <v>LOCATION</v>
          </cell>
          <cell r="B8" t="str">
            <v>(All)</v>
          </cell>
        </row>
        <row r="10">
          <cell r="B10" t="str">
            <v>INDEMNITY OR MEDICAL</v>
          </cell>
        </row>
        <row r="11">
          <cell r="A11" t="str">
            <v>SUMMARY</v>
          </cell>
          <cell r="B11" t="str">
            <v>INDEMNITY</v>
          </cell>
          <cell r="C11" t="str">
            <v>MEDICAL</v>
          </cell>
          <cell r="D11" t="str">
            <v>Grand Total</v>
          </cell>
        </row>
        <row r="12">
          <cell r="A12" t="str">
            <v>NO OF CLAIMS</v>
          </cell>
          <cell r="B12">
            <v>42</v>
          </cell>
          <cell r="C12">
            <v>227</v>
          </cell>
          <cell r="D12">
            <v>269</v>
          </cell>
        </row>
        <row r="13">
          <cell r="A13" t="str">
            <v>TOTAL INCURRED $</v>
          </cell>
          <cell r="B13">
            <v>1931361.15</v>
          </cell>
          <cell r="C13">
            <v>316142.77</v>
          </cell>
          <cell r="D13">
            <v>2247503.92</v>
          </cell>
        </row>
        <row r="14">
          <cell r="A14" t="str">
            <v>ESTIMATED ULTIMATE INCURRED</v>
          </cell>
          <cell r="B14">
            <v>3712076.1302999998</v>
          </cell>
          <cell r="C14">
            <v>607626.40393999999</v>
          </cell>
          <cell r="D14">
            <v>4319702.5342399999</v>
          </cell>
        </row>
        <row r="17">
          <cell r="A17" t="str">
            <v>LOCATION</v>
          </cell>
          <cell r="B17" t="str">
            <v>(All)</v>
          </cell>
        </row>
        <row r="19">
          <cell r="A19" t="str">
            <v>TOP 10 LOSS TYPES</v>
          </cell>
        </row>
        <row r="20">
          <cell r="A20" t="str">
            <v>BY INCURRED TOTAL</v>
          </cell>
          <cell r="B20" t="str">
            <v>Total</v>
          </cell>
          <cell r="C20" t="str">
            <v>COUNT</v>
          </cell>
          <cell r="D20" t="str">
            <v>AVG CLAIM</v>
          </cell>
        </row>
        <row r="21">
          <cell r="A21" t="str">
            <v>FRACTURE</v>
          </cell>
          <cell r="B21">
            <v>831156.87</v>
          </cell>
          <cell r="C21">
            <v>10</v>
          </cell>
          <cell r="D21">
            <v>83115.687000000005</v>
          </cell>
        </row>
        <row r="22">
          <cell r="A22" t="str">
            <v>STRAIN</v>
          </cell>
          <cell r="B22">
            <v>644341.35</v>
          </cell>
          <cell r="C22">
            <v>91</v>
          </cell>
          <cell r="D22">
            <v>7080.674175824176</v>
          </cell>
        </row>
        <row r="23">
          <cell r="A23" t="str">
            <v>LACERATION</v>
          </cell>
          <cell r="B23">
            <v>152980.99</v>
          </cell>
          <cell r="C23">
            <v>50</v>
          </cell>
          <cell r="D23">
            <v>3059.6197999999999</v>
          </cell>
        </row>
        <row r="24">
          <cell r="A24" t="str">
            <v>AMPUTATION</v>
          </cell>
          <cell r="B24">
            <v>99831.05</v>
          </cell>
          <cell r="C24">
            <v>1</v>
          </cell>
          <cell r="D24">
            <v>99831.05</v>
          </cell>
        </row>
        <row r="25">
          <cell r="A25" t="str">
            <v>MULTIPLE PHYSICAL INJURIES ONLY</v>
          </cell>
          <cell r="B25">
            <v>89312.1</v>
          </cell>
          <cell r="C25">
            <v>9</v>
          </cell>
          <cell r="D25">
            <v>9923.5666666666675</v>
          </cell>
        </row>
        <row r="26">
          <cell r="A26" t="str">
            <v>INFLAMMATION</v>
          </cell>
          <cell r="B26">
            <v>80587.259999999995</v>
          </cell>
          <cell r="C26">
            <v>5</v>
          </cell>
          <cell r="D26">
            <v>16117.451999999999</v>
          </cell>
        </row>
        <row r="27">
          <cell r="A27" t="str">
            <v>CRUSHING</v>
          </cell>
          <cell r="B27">
            <v>69445.649999999994</v>
          </cell>
          <cell r="C27">
            <v>6</v>
          </cell>
          <cell r="D27">
            <v>11574.275</v>
          </cell>
        </row>
        <row r="28">
          <cell r="A28" t="str">
            <v>ROTATOR CUFF</v>
          </cell>
          <cell r="B28">
            <v>52292.53</v>
          </cell>
          <cell r="C28">
            <v>1</v>
          </cell>
          <cell r="D28">
            <v>52292.53</v>
          </cell>
        </row>
        <row r="29">
          <cell r="A29" t="str">
            <v>SPRAIN</v>
          </cell>
          <cell r="B29">
            <v>47473.34</v>
          </cell>
          <cell r="C29">
            <v>20</v>
          </cell>
          <cell r="D29">
            <v>2373.6669999999999</v>
          </cell>
        </row>
        <row r="30">
          <cell r="A30" t="str">
            <v>MENISCUS TEAR</v>
          </cell>
          <cell r="B30">
            <v>31407.11</v>
          </cell>
          <cell r="C30">
            <v>2</v>
          </cell>
          <cell r="D30">
            <v>15703.555</v>
          </cell>
        </row>
        <row r="31">
          <cell r="C31">
            <v>0</v>
          </cell>
        </row>
        <row r="33">
          <cell r="C33">
            <v>0</v>
          </cell>
        </row>
        <row r="35">
          <cell r="A35" t="str">
            <v>LOCATION</v>
          </cell>
          <cell r="B35" t="str">
            <v>(All)</v>
          </cell>
        </row>
        <row r="37">
          <cell r="A37" t="str">
            <v>TOP 10 CAUSES</v>
          </cell>
        </row>
        <row r="38">
          <cell r="A38" t="str">
            <v>BY INCURRED TOTAL</v>
          </cell>
          <cell r="B38" t="str">
            <v>Total</v>
          </cell>
          <cell r="C38" t="str">
            <v>COUNT</v>
          </cell>
          <cell r="D38" t="str">
            <v>AVG CLAIM</v>
          </cell>
        </row>
        <row r="39">
          <cell r="A39" t="str">
            <v>FALL OR SLIP INJURY: FALL/SLIP FROM A DIFFERENT LEVEL</v>
          </cell>
          <cell r="B39">
            <v>442176.3</v>
          </cell>
          <cell r="C39">
            <v>3</v>
          </cell>
          <cell r="D39">
            <v>147392.1</v>
          </cell>
        </row>
        <row r="40">
          <cell r="A40" t="str">
            <v>CAUGHT IN OR BETWEEN: MACHINE/MACHINERY</v>
          </cell>
          <cell r="B40">
            <v>310478.73</v>
          </cell>
          <cell r="C40">
            <v>10</v>
          </cell>
          <cell r="D40">
            <v>31047.873</v>
          </cell>
        </row>
        <row r="41">
          <cell r="A41" t="str">
            <v>STRAIN OR INJURY BY: PUSHING OR PULLING</v>
          </cell>
          <cell r="B41">
            <v>302498.44</v>
          </cell>
          <cell r="C41">
            <v>30</v>
          </cell>
          <cell r="D41">
            <v>10083.281333333334</v>
          </cell>
        </row>
        <row r="42">
          <cell r="A42" t="str">
            <v>STRAIN OR INJURY BY: STRAIN OR INJURY BY, NOC</v>
          </cell>
          <cell r="B42">
            <v>249852.43</v>
          </cell>
          <cell r="C42">
            <v>17</v>
          </cell>
          <cell r="D42">
            <v>14697.201764705882</v>
          </cell>
        </row>
        <row r="43">
          <cell r="A43" t="str">
            <v>CAUGHT IN OR BETWEEN: CAUGHT IN, UNDER OR BETWEEN, NOC</v>
          </cell>
          <cell r="B43">
            <v>169577.69</v>
          </cell>
          <cell r="C43">
            <v>14</v>
          </cell>
          <cell r="D43">
            <v>12112.692142857142</v>
          </cell>
        </row>
        <row r="44">
          <cell r="A44" t="str">
            <v>CUT, PUNCTURED, SCRAPE: CUT, PUNCTURED, SCRAPED, NOC</v>
          </cell>
          <cell r="B44">
            <v>99529.26</v>
          </cell>
          <cell r="C44">
            <v>31</v>
          </cell>
          <cell r="D44">
            <v>3210.6212903225805</v>
          </cell>
        </row>
        <row r="45">
          <cell r="A45" t="str">
            <v>MISCELLANEOUS: OTHER THAN PHYSICAL CAUSE OF INJURY</v>
          </cell>
          <cell r="B45">
            <v>97053.43</v>
          </cell>
          <cell r="C45">
            <v>4</v>
          </cell>
          <cell r="D45">
            <v>24263.357499999998</v>
          </cell>
        </row>
        <row r="46">
          <cell r="A46" t="str">
            <v>STRAIN OR INJURY BY: TWISTING</v>
          </cell>
          <cell r="B46">
            <v>93285.74</v>
          </cell>
          <cell r="C46">
            <v>8</v>
          </cell>
          <cell r="D46">
            <v>11660.717500000001</v>
          </cell>
        </row>
        <row r="47">
          <cell r="A47" t="str">
            <v>MISCELLANEOUS: CONTINUOUS TRAUMA</v>
          </cell>
          <cell r="B47">
            <v>80300.210000000006</v>
          </cell>
          <cell r="C47">
            <v>5</v>
          </cell>
          <cell r="D47">
            <v>16060.042000000001</v>
          </cell>
        </row>
        <row r="48">
          <cell r="A48" t="str">
            <v>STRAIN OR INJURY BY: LIFTING</v>
          </cell>
          <cell r="B48">
            <v>72974.58</v>
          </cell>
          <cell r="C48">
            <v>15</v>
          </cell>
          <cell r="D48">
            <v>4864.9719999999998</v>
          </cell>
        </row>
        <row r="49">
          <cell r="C49">
            <v>0</v>
          </cell>
        </row>
        <row r="53">
          <cell r="A53" t="str">
            <v>LOCATION</v>
          </cell>
          <cell r="B53" t="str">
            <v>(All)</v>
          </cell>
        </row>
        <row r="55">
          <cell r="A55" t="str">
            <v>10 LARGEST CLAIMS</v>
          </cell>
        </row>
        <row r="56">
          <cell r="A56" t="str">
            <v>BY INCURRED TOTAL</v>
          </cell>
          <cell r="B56" t="str">
            <v>Total</v>
          </cell>
          <cell r="C56" t="str">
            <v>Job Title</v>
          </cell>
          <cell r="D56" t="str">
            <v>Injury</v>
          </cell>
        </row>
        <row r="57">
          <cell r="A57" t="str">
            <v>30100274603-0001</v>
          </cell>
          <cell r="B57">
            <v>360175.83</v>
          </cell>
          <cell r="C57" t="str">
            <v>OPER  JOURNEY E</v>
          </cell>
          <cell r="D57" t="str">
            <v>FRACTURE:  HIPS</v>
          </cell>
        </row>
        <row r="58">
          <cell r="A58" t="str">
            <v>30091122164-0001</v>
          </cell>
          <cell r="B58">
            <v>176730</v>
          </cell>
          <cell r="C58" t="str">
            <v>OPERATOR  SLITT</v>
          </cell>
          <cell r="D58" t="str">
            <v>FRACTURE:  LOWER ARM</v>
          </cell>
        </row>
        <row r="59">
          <cell r="A59" t="str">
            <v>30100300893-0001</v>
          </cell>
          <cell r="B59">
            <v>122422.05</v>
          </cell>
          <cell r="C59" t="str">
            <v>MTCE I</v>
          </cell>
          <cell r="D59" t="str">
            <v>STRAIN:  SHOULDER</v>
          </cell>
        </row>
        <row r="60">
          <cell r="A60" t="str">
            <v>30100509275-0001</v>
          </cell>
          <cell r="B60">
            <v>119045.15</v>
          </cell>
          <cell r="C60" t="str">
            <v>MOUNTER PROOFER</v>
          </cell>
          <cell r="D60" t="str">
            <v>FRACTURE:  HAND</v>
          </cell>
        </row>
        <row r="61">
          <cell r="A61" t="str">
            <v>20090801242-0001</v>
          </cell>
          <cell r="B61">
            <v>99831.05</v>
          </cell>
          <cell r="C61" t="str">
            <v>ASST OPER, EXTR</v>
          </cell>
          <cell r="D61" t="str">
            <v>AMPUTATION:  FINGER</v>
          </cell>
        </row>
        <row r="62">
          <cell r="A62" t="str">
            <v>30091082758-0001</v>
          </cell>
          <cell r="B62">
            <v>81993.22</v>
          </cell>
          <cell r="C62" t="str">
            <v>ASST OPER  EXTR</v>
          </cell>
          <cell r="D62" t="str">
            <v>FRACTURE:  WRIST</v>
          </cell>
        </row>
        <row r="63">
          <cell r="A63" t="str">
            <v>30090801181-0001</v>
          </cell>
          <cell r="B63">
            <v>79470</v>
          </cell>
          <cell r="C63" t="str">
            <v>BAG MACHINE OPE</v>
          </cell>
          <cell r="D63" t="str">
            <v>INFLAMMATION:  THUMB</v>
          </cell>
        </row>
        <row r="64">
          <cell r="A64" t="str">
            <v>30100114369-0001</v>
          </cell>
          <cell r="B64">
            <v>71092.899999999994</v>
          </cell>
          <cell r="C64" t="str">
            <v>MACHINE TENDER</v>
          </cell>
          <cell r="D64" t="str">
            <v>MULTIPLE PHYSICAL INJURIES ONLY:  MULTIPLE PARTS</v>
          </cell>
        </row>
        <row r="65">
          <cell r="A65" t="str">
            <v>30100110369-0001</v>
          </cell>
          <cell r="B65">
            <v>62389.120000000003</v>
          </cell>
          <cell r="C65" t="str">
            <v>PLASTIC MFG</v>
          </cell>
          <cell r="D65" t="str">
            <v>STRAIN:  KNEE</v>
          </cell>
        </row>
        <row r="66">
          <cell r="A66" t="str">
            <v>30100456242-0001</v>
          </cell>
          <cell r="B66">
            <v>55614.01</v>
          </cell>
          <cell r="C66" t="str">
            <v>OPERATOR  POUCH</v>
          </cell>
          <cell r="D66" t="str">
            <v>STRAIN:  KNEE</v>
          </cell>
        </row>
      </sheetData>
      <sheetData sheetId="4">
        <row r="1">
          <cell r="B1" t="str">
            <v>LOCATION</v>
          </cell>
          <cell r="C1" t="str">
            <v>TOTAL INCURRED</v>
          </cell>
          <cell r="D1" t="str">
            <v>CLAIM COUNT</v>
          </cell>
          <cell r="E1" t="str">
            <v>DEVELOPED LOSSES</v>
          </cell>
          <cell r="F1" t="str">
            <v>EMPLOYEES</v>
          </cell>
          <cell r="G1" t="str">
            <v>LOSS RATE</v>
          </cell>
        </row>
        <row r="2">
          <cell r="A2" t="str">
            <v>MACtac</v>
          </cell>
          <cell r="B2" t="str">
            <v>MACTAC - COLUMBUS</v>
          </cell>
          <cell r="C2">
            <v>180390.1</v>
          </cell>
          <cell r="D2">
            <v>5</v>
          </cell>
          <cell r="E2">
            <v>346710</v>
          </cell>
          <cell r="F2">
            <v>138</v>
          </cell>
          <cell r="G2">
            <v>2512.39</v>
          </cell>
        </row>
        <row r="3">
          <cell r="A3" t="str">
            <v>PAPER</v>
          </cell>
          <cell r="B3" t="str">
            <v>OMAHA</v>
          </cell>
          <cell r="C3">
            <v>153747.22</v>
          </cell>
          <cell r="D3">
            <v>7</v>
          </cell>
          <cell r="E3">
            <v>295502</v>
          </cell>
          <cell r="F3">
            <v>157</v>
          </cell>
          <cell r="G3">
            <v>1882.18</v>
          </cell>
        </row>
        <row r="4">
          <cell r="A4" t="str">
            <v>POLY</v>
          </cell>
          <cell r="B4" t="str">
            <v>HAZLETON</v>
          </cell>
          <cell r="C4">
            <v>462427.09</v>
          </cell>
          <cell r="D4">
            <v>16</v>
          </cell>
          <cell r="E4">
            <v>888785</v>
          </cell>
          <cell r="F4">
            <v>494</v>
          </cell>
          <cell r="G4">
            <v>1799.16</v>
          </cell>
        </row>
        <row r="5">
          <cell r="A5" t="str">
            <v>CURWOOD</v>
          </cell>
          <cell r="B5" t="str">
            <v>PAULS VALLEY</v>
          </cell>
          <cell r="C5">
            <v>169476.89</v>
          </cell>
          <cell r="D5">
            <v>15</v>
          </cell>
          <cell r="E5">
            <v>325735</v>
          </cell>
          <cell r="F5">
            <v>188</v>
          </cell>
          <cell r="G5">
            <v>1732.63</v>
          </cell>
        </row>
        <row r="6">
          <cell r="A6" t="str">
            <v>MILPRINT</v>
          </cell>
          <cell r="B6" t="str">
            <v>MILPRINT - OSHKOSH SOUTH</v>
          </cell>
          <cell r="C6">
            <v>113609.44</v>
          </cell>
          <cell r="D6">
            <v>9</v>
          </cell>
          <cell r="E6">
            <v>218357</v>
          </cell>
          <cell r="F6">
            <v>149</v>
          </cell>
          <cell r="G6">
            <v>1465.48</v>
          </cell>
        </row>
        <row r="7">
          <cell r="A7" t="str">
            <v>MILPRINT</v>
          </cell>
          <cell r="B7" t="str">
            <v>MILPRINT - LEBANON</v>
          </cell>
          <cell r="C7">
            <v>81982.350000000006</v>
          </cell>
          <cell r="D7">
            <v>7</v>
          </cell>
          <cell r="E7">
            <v>157570</v>
          </cell>
          <cell r="F7">
            <v>128</v>
          </cell>
          <cell r="G7">
            <v>1231.02</v>
          </cell>
        </row>
        <row r="8">
          <cell r="A8" t="str">
            <v>MACtac</v>
          </cell>
          <cell r="B8" t="str">
            <v>MACTAC - GEORGIA</v>
          </cell>
          <cell r="C8">
            <v>6559.56</v>
          </cell>
          <cell r="D8">
            <v>1</v>
          </cell>
          <cell r="E8">
            <v>12607</v>
          </cell>
          <cell r="F8">
            <v>11</v>
          </cell>
          <cell r="G8">
            <v>1146.0899999999999</v>
          </cell>
        </row>
        <row r="9">
          <cell r="A9" t="str">
            <v>PERFECSEAL</v>
          </cell>
          <cell r="B9" t="str">
            <v>PERFECSEAL - MANKATO</v>
          </cell>
          <cell r="C9">
            <v>73548.72</v>
          </cell>
          <cell r="D9">
            <v>8</v>
          </cell>
          <cell r="E9">
            <v>141361</v>
          </cell>
          <cell r="F9">
            <v>140</v>
          </cell>
          <cell r="G9">
            <v>1009.72</v>
          </cell>
        </row>
        <row r="10">
          <cell r="A10" t="str">
            <v>PERFECSEAL</v>
          </cell>
          <cell r="B10" t="str">
            <v>PERFECSEAL - OSHKOSH</v>
          </cell>
          <cell r="C10">
            <v>66879.570000000007</v>
          </cell>
          <cell r="D10">
            <v>11</v>
          </cell>
          <cell r="E10">
            <v>128543</v>
          </cell>
          <cell r="F10">
            <v>131</v>
          </cell>
          <cell r="G10">
            <v>981.24</v>
          </cell>
        </row>
        <row r="11">
          <cell r="A11" t="str">
            <v>MILPRINT</v>
          </cell>
          <cell r="B11" t="str">
            <v>MILPRINT - LONGVIEW</v>
          </cell>
          <cell r="C11">
            <v>80585.149999999994</v>
          </cell>
          <cell r="D11">
            <v>3</v>
          </cell>
          <cell r="E11">
            <v>154885</v>
          </cell>
          <cell r="F11">
            <v>174</v>
          </cell>
          <cell r="G11">
            <v>890.14</v>
          </cell>
        </row>
        <row r="12">
          <cell r="A12" t="str">
            <v>CURWOOD</v>
          </cell>
          <cell r="B12" t="str">
            <v>BEMIS SPECIALTY FILMS</v>
          </cell>
          <cell r="C12">
            <v>222257.83</v>
          </cell>
          <cell r="D12">
            <v>25</v>
          </cell>
          <cell r="E12">
            <v>427180</v>
          </cell>
          <cell r="F12">
            <v>540</v>
          </cell>
          <cell r="G12">
            <v>791.07</v>
          </cell>
        </row>
        <row r="13">
          <cell r="A13" t="str">
            <v>MILPRINT</v>
          </cell>
          <cell r="B13" t="str">
            <v>MILPRINT - SHELBYVILLE</v>
          </cell>
          <cell r="C13">
            <v>80766.5</v>
          </cell>
          <cell r="D13">
            <v>13</v>
          </cell>
          <cell r="E13">
            <v>155233</v>
          </cell>
          <cell r="F13">
            <v>213</v>
          </cell>
          <cell r="G13">
            <v>728.79</v>
          </cell>
        </row>
        <row r="14">
          <cell r="A14" t="str">
            <v>POLY</v>
          </cell>
          <cell r="B14" t="str">
            <v>TERRE HAUTE</v>
          </cell>
          <cell r="C14">
            <v>213989.46</v>
          </cell>
          <cell r="D14">
            <v>41</v>
          </cell>
          <cell r="E14">
            <v>411288</v>
          </cell>
          <cell r="F14">
            <v>656</v>
          </cell>
          <cell r="G14">
            <v>626.96</v>
          </cell>
        </row>
        <row r="15">
          <cell r="A15" t="str">
            <v>CURWOOD</v>
          </cell>
          <cell r="B15" t="str">
            <v>CONVERTER FILM</v>
          </cell>
          <cell r="C15">
            <v>115704.05</v>
          </cell>
          <cell r="D15">
            <v>12</v>
          </cell>
          <cell r="E15">
            <v>222383</v>
          </cell>
          <cell r="F15">
            <v>365</v>
          </cell>
          <cell r="G15">
            <v>609.27</v>
          </cell>
        </row>
        <row r="16">
          <cell r="B16" t="str">
            <v>BCI AVERAGE</v>
          </cell>
          <cell r="C16">
            <v>2247503.92</v>
          </cell>
          <cell r="D16">
            <v>269</v>
          </cell>
          <cell r="E16">
            <v>4319703</v>
          </cell>
          <cell r="F16">
            <v>7206</v>
          </cell>
          <cell r="G16">
            <v>599.46</v>
          </cell>
        </row>
        <row r="17">
          <cell r="A17" t="str">
            <v>PERFECSEAL</v>
          </cell>
          <cell r="B17" t="str">
            <v>PERFECSEAL - NEW LONDON</v>
          </cell>
          <cell r="C17">
            <v>19676.11</v>
          </cell>
          <cell r="D17">
            <v>6</v>
          </cell>
          <cell r="E17">
            <v>37817</v>
          </cell>
          <cell r="F17">
            <v>87</v>
          </cell>
          <cell r="G17">
            <v>434.68</v>
          </cell>
        </row>
        <row r="18">
          <cell r="A18" t="str">
            <v>POLY</v>
          </cell>
          <cell r="B18" t="str">
            <v>FLEMINGTON</v>
          </cell>
          <cell r="C18">
            <v>9766.0499999999993</v>
          </cell>
          <cell r="D18">
            <v>3</v>
          </cell>
          <cell r="E18">
            <v>18770</v>
          </cell>
          <cell r="F18">
            <v>48</v>
          </cell>
          <cell r="G18">
            <v>391.04</v>
          </cell>
        </row>
        <row r="19">
          <cell r="A19" t="str">
            <v>CURWOOD</v>
          </cell>
          <cell r="B19" t="str">
            <v>APPLETON</v>
          </cell>
          <cell r="C19">
            <v>42029.55</v>
          </cell>
          <cell r="D19">
            <v>6</v>
          </cell>
          <cell r="E19">
            <v>80781</v>
          </cell>
          <cell r="F19">
            <v>214</v>
          </cell>
          <cell r="G19">
            <v>377.48</v>
          </cell>
        </row>
        <row r="20">
          <cell r="A20" t="str">
            <v>CLYSAR</v>
          </cell>
          <cell r="B20" t="str">
            <v>BEMIS CLYSAR</v>
          </cell>
          <cell r="C20">
            <v>47245.52</v>
          </cell>
          <cell r="D20">
            <v>8</v>
          </cell>
          <cell r="E20">
            <v>90806</v>
          </cell>
          <cell r="F20">
            <v>277</v>
          </cell>
          <cell r="G20">
            <v>327.82</v>
          </cell>
        </row>
        <row r="21">
          <cell r="A21" t="str">
            <v>PERFECSEAL</v>
          </cell>
          <cell r="B21" t="str">
            <v>PERFECSEAL - PHILADELPHIA</v>
          </cell>
          <cell r="C21">
            <v>16081.29</v>
          </cell>
          <cell r="D21">
            <v>9</v>
          </cell>
          <cell r="E21">
            <v>30908</v>
          </cell>
          <cell r="F21">
            <v>182</v>
          </cell>
          <cell r="G21">
            <v>169.82</v>
          </cell>
        </row>
        <row r="22">
          <cell r="A22" t="str">
            <v>CURWOOD</v>
          </cell>
          <cell r="B22" t="str">
            <v>BEMISTAPE - WI</v>
          </cell>
          <cell r="C22">
            <v>1961.29</v>
          </cell>
          <cell r="D22">
            <v>2</v>
          </cell>
          <cell r="E22">
            <v>3770</v>
          </cell>
          <cell r="F22">
            <v>23</v>
          </cell>
          <cell r="G22">
            <v>163.91</v>
          </cell>
        </row>
        <row r="23">
          <cell r="A23" t="str">
            <v>MILPRINT</v>
          </cell>
          <cell r="B23" t="str">
            <v>MILPRINT - OSHKOSH NORTH</v>
          </cell>
          <cell r="C23">
            <v>48851.51</v>
          </cell>
          <cell r="D23">
            <v>25</v>
          </cell>
          <cell r="E23">
            <v>93893</v>
          </cell>
          <cell r="F23">
            <v>636</v>
          </cell>
          <cell r="G23">
            <v>147.63</v>
          </cell>
        </row>
        <row r="24">
          <cell r="A24" t="str">
            <v>CURWOOD</v>
          </cell>
          <cell r="B24" t="str">
            <v>NEW LONDON</v>
          </cell>
          <cell r="C24">
            <v>22189.24</v>
          </cell>
          <cell r="D24">
            <v>16</v>
          </cell>
          <cell r="E24">
            <v>42648</v>
          </cell>
          <cell r="F24">
            <v>421</v>
          </cell>
          <cell r="G24">
            <v>101.3</v>
          </cell>
        </row>
        <row r="25">
          <cell r="A25" t="str">
            <v>CURWOOD</v>
          </cell>
          <cell r="B25" t="str">
            <v>CENTERVILLE</v>
          </cell>
          <cell r="C25">
            <v>8080.55</v>
          </cell>
          <cell r="D25">
            <v>7</v>
          </cell>
          <cell r="E25">
            <v>15531</v>
          </cell>
          <cell r="F25">
            <v>283</v>
          </cell>
          <cell r="G25">
            <v>54.88</v>
          </cell>
        </row>
        <row r="26">
          <cell r="A26" t="str">
            <v>MACtac</v>
          </cell>
          <cell r="B26" t="str">
            <v>MACTAC - SCRANTON</v>
          </cell>
          <cell r="C26">
            <v>3920.31</v>
          </cell>
          <cell r="D26">
            <v>3</v>
          </cell>
          <cell r="E26">
            <v>7535</v>
          </cell>
          <cell r="F26">
            <v>148</v>
          </cell>
          <cell r="G26">
            <v>50.91</v>
          </cell>
        </row>
        <row r="27">
          <cell r="A27" t="str">
            <v>MILPRINT</v>
          </cell>
          <cell r="B27" t="str">
            <v>MILPRINT - LANCASTER</v>
          </cell>
          <cell r="C27">
            <v>4742.16</v>
          </cell>
          <cell r="D27">
            <v>7</v>
          </cell>
          <cell r="E27">
            <v>9114</v>
          </cell>
          <cell r="F27">
            <v>240</v>
          </cell>
          <cell r="G27">
            <v>37.979999999999997</v>
          </cell>
        </row>
        <row r="28">
          <cell r="A28" t="str">
            <v>CURWOOD</v>
          </cell>
          <cell r="B28" t="str">
            <v>R E &amp; D</v>
          </cell>
          <cell r="C28">
            <v>656.25</v>
          </cell>
          <cell r="D28">
            <v>1</v>
          </cell>
          <cell r="E28">
            <v>1261</v>
          </cell>
          <cell r="F28">
            <v>61</v>
          </cell>
          <cell r="G28">
            <v>20.67</v>
          </cell>
        </row>
        <row r="29">
          <cell r="A29" t="str">
            <v>CURWOOD</v>
          </cell>
          <cell r="B29" t="str">
            <v>WELDON</v>
          </cell>
          <cell r="C29">
            <v>346.64</v>
          </cell>
          <cell r="D29">
            <v>1</v>
          </cell>
          <cell r="E29">
            <v>666</v>
          </cell>
          <cell r="F29">
            <v>37</v>
          </cell>
          <cell r="G29">
            <v>18</v>
          </cell>
        </row>
        <row r="30">
          <cell r="A30" t="str">
            <v>CURWOOD</v>
          </cell>
          <cell r="B30" t="str">
            <v>CURWOOD - CORPORATE</v>
          </cell>
          <cell r="C30">
            <v>33.520000000000003</v>
          </cell>
          <cell r="D30">
            <v>1</v>
          </cell>
          <cell r="E30">
            <v>64</v>
          </cell>
          <cell r="F30">
            <v>374</v>
          </cell>
          <cell r="G30">
            <v>0.17</v>
          </cell>
        </row>
        <row r="31">
          <cell r="A31" t="str">
            <v>POLY</v>
          </cell>
          <cell r="B31" t="str">
            <v>POLY ADMIN &amp; SALES</v>
          </cell>
          <cell r="C31">
            <v>0</v>
          </cell>
          <cell r="D31">
            <v>0</v>
          </cell>
          <cell r="E31">
            <v>0</v>
          </cell>
          <cell r="F31">
            <v>68</v>
          </cell>
          <cell r="G31">
            <v>0</v>
          </cell>
        </row>
        <row r="32">
          <cell r="A32" t="str">
            <v>PAPER</v>
          </cell>
          <cell r="B32" t="str">
            <v>PAPER ADMIN &amp; SALES</v>
          </cell>
          <cell r="C32">
            <v>0</v>
          </cell>
          <cell r="D32">
            <v>0</v>
          </cell>
          <cell r="E32">
            <v>0</v>
          </cell>
          <cell r="F32">
            <v>40</v>
          </cell>
          <cell r="G32">
            <v>0</v>
          </cell>
        </row>
        <row r="33">
          <cell r="A33" t="str">
            <v>CORPORATE</v>
          </cell>
          <cell r="B33" t="str">
            <v>MPLS FINANCIAL SERVICES</v>
          </cell>
          <cell r="C33">
            <v>0</v>
          </cell>
          <cell r="D33">
            <v>0</v>
          </cell>
          <cell r="E33">
            <v>0</v>
          </cell>
          <cell r="F33">
            <v>13</v>
          </cell>
          <cell r="G33">
            <v>0</v>
          </cell>
        </row>
        <row r="34">
          <cell r="A34" t="str">
            <v>MILPRINT</v>
          </cell>
          <cell r="B34" t="str">
            <v>MILPRINT - NEW LONDON</v>
          </cell>
          <cell r="C34">
            <v>0</v>
          </cell>
          <cell r="D34">
            <v>0</v>
          </cell>
          <cell r="E34">
            <v>0</v>
          </cell>
          <cell r="F34">
            <v>4</v>
          </cell>
          <cell r="G34">
            <v>0</v>
          </cell>
        </row>
        <row r="35">
          <cell r="A35" t="str">
            <v>CORPORATE</v>
          </cell>
          <cell r="B35" t="str">
            <v>MAX AIR HANGAR</v>
          </cell>
          <cell r="C35">
            <v>0</v>
          </cell>
          <cell r="D35">
            <v>0</v>
          </cell>
          <cell r="E35">
            <v>0</v>
          </cell>
          <cell r="F35">
            <v>7</v>
          </cell>
          <cell r="G35">
            <v>0</v>
          </cell>
        </row>
        <row r="36">
          <cell r="A36" t="str">
            <v>MACtac</v>
          </cell>
          <cell r="B36" t="str">
            <v>MACtac - SALES</v>
          </cell>
          <cell r="C36">
            <v>0</v>
          </cell>
          <cell r="D36">
            <v>0</v>
          </cell>
          <cell r="E36">
            <v>0</v>
          </cell>
          <cell r="F36">
            <v>26</v>
          </cell>
          <cell r="G36">
            <v>0</v>
          </cell>
        </row>
        <row r="37">
          <cell r="A37" t="str">
            <v>MACtac</v>
          </cell>
          <cell r="B37" t="str">
            <v>MACTAC - MISSOURI</v>
          </cell>
          <cell r="C37">
            <v>0</v>
          </cell>
          <cell r="D37">
            <v>0</v>
          </cell>
          <cell r="E37">
            <v>0</v>
          </cell>
          <cell r="F37">
            <v>13</v>
          </cell>
          <cell r="G37">
            <v>0</v>
          </cell>
        </row>
        <row r="38">
          <cell r="A38" t="str">
            <v>MACtac</v>
          </cell>
          <cell r="B38" t="str">
            <v>MACTAC - LA WAREHOUSE</v>
          </cell>
          <cell r="C38">
            <v>0</v>
          </cell>
          <cell r="D38">
            <v>0</v>
          </cell>
          <cell r="E38">
            <v>0</v>
          </cell>
          <cell r="F38">
            <v>17</v>
          </cell>
          <cell r="G38">
            <v>0</v>
          </cell>
        </row>
        <row r="39">
          <cell r="A39" t="str">
            <v>PAPER</v>
          </cell>
          <cell r="B39" t="str">
            <v>CROSSETT</v>
          </cell>
          <cell r="C39">
            <v>0</v>
          </cell>
          <cell r="D39">
            <v>0</v>
          </cell>
          <cell r="E39">
            <v>0</v>
          </cell>
          <cell r="F39">
            <v>165</v>
          </cell>
          <cell r="G39">
            <v>0</v>
          </cell>
        </row>
        <row r="40">
          <cell r="A40" t="str">
            <v>PAPER</v>
          </cell>
          <cell r="B40" t="str">
            <v>BEMISTAPE - MN</v>
          </cell>
          <cell r="C40">
            <v>0</v>
          </cell>
          <cell r="D40">
            <v>0</v>
          </cell>
          <cell r="E40">
            <v>0</v>
          </cell>
          <cell r="F40">
            <v>32</v>
          </cell>
          <cell r="G40">
            <v>0</v>
          </cell>
        </row>
        <row r="41">
          <cell r="A41" t="str">
            <v>CURWOOD</v>
          </cell>
          <cell r="B41" t="str">
            <v>BEMIS GRAPHICS - OMAHA</v>
          </cell>
          <cell r="C41">
            <v>0</v>
          </cell>
          <cell r="D41">
            <v>0</v>
          </cell>
          <cell r="E41">
            <v>0</v>
          </cell>
          <cell r="F41">
            <v>5</v>
          </cell>
          <cell r="G41">
            <v>0</v>
          </cell>
        </row>
        <row r="42">
          <cell r="A42" t="str">
            <v>CURWOOD</v>
          </cell>
          <cell r="B42" t="str">
            <v>BEMIS GRAPHICS</v>
          </cell>
          <cell r="C42">
            <v>0</v>
          </cell>
          <cell r="D42">
            <v>1</v>
          </cell>
          <cell r="E42">
            <v>0</v>
          </cell>
          <cell r="F42">
            <v>60</v>
          </cell>
          <cell r="G42">
            <v>0</v>
          </cell>
        </row>
        <row r="43">
          <cell r="A43" t="str">
            <v>CORPORATE</v>
          </cell>
          <cell r="B43" t="str">
            <v>BEMIS CORPORATE OFFICE III</v>
          </cell>
          <cell r="C43">
            <v>0</v>
          </cell>
          <cell r="D43">
            <v>0</v>
          </cell>
          <cell r="E43">
            <v>0</v>
          </cell>
          <cell r="F43">
            <v>104</v>
          </cell>
          <cell r="G43">
            <v>0</v>
          </cell>
        </row>
        <row r="44">
          <cell r="A44" t="str">
            <v>CORPORATE</v>
          </cell>
          <cell r="B44" t="str">
            <v>BEMIS CORPORATE OFFICE I</v>
          </cell>
          <cell r="C44">
            <v>0</v>
          </cell>
          <cell r="D44">
            <v>0</v>
          </cell>
          <cell r="E44">
            <v>0</v>
          </cell>
          <cell r="F44">
            <v>122</v>
          </cell>
          <cell r="G44">
            <v>0</v>
          </cell>
        </row>
        <row r="45">
          <cell r="A45" t="str">
            <v>CORPORATE</v>
          </cell>
          <cell r="B45" t="str">
            <v>BEMIS APPLETON</v>
          </cell>
          <cell r="C45">
            <v>0</v>
          </cell>
          <cell r="D45">
            <v>0</v>
          </cell>
          <cell r="E45">
            <v>0</v>
          </cell>
          <cell r="F45">
            <v>15</v>
          </cell>
          <cell r="G45">
            <v>0</v>
          </cell>
        </row>
        <row r="48">
          <cell r="G48">
            <v>599.46</v>
          </cell>
        </row>
        <row r="51">
          <cell r="B51" t="str">
            <v>LOCATION</v>
          </cell>
          <cell r="C51" t="str">
            <v>TOTAL INCURRED</v>
          </cell>
          <cell r="D51" t="str">
            <v>CLAIM COUNT</v>
          </cell>
          <cell r="E51" t="str">
            <v>DEVELOPED LOSSES</v>
          </cell>
          <cell r="F51" t="str">
            <v>EMPLOYEES</v>
          </cell>
          <cell r="G51" t="str">
            <v>LOSS RATE</v>
          </cell>
        </row>
        <row r="52">
          <cell r="B52" t="str">
            <v>BCI AVERAGE</v>
          </cell>
          <cell r="C52">
            <v>2247503.92</v>
          </cell>
          <cell r="D52">
            <v>269</v>
          </cell>
          <cell r="E52">
            <v>4319703</v>
          </cell>
          <cell r="F52">
            <v>7206</v>
          </cell>
          <cell r="G52">
            <v>599.46</v>
          </cell>
        </row>
        <row r="53">
          <cell r="A53" t="str">
            <v>CLYSAR</v>
          </cell>
          <cell r="B53" t="str">
            <v>BEMIS CLYSAR</v>
          </cell>
          <cell r="C53">
            <v>47245.52</v>
          </cell>
          <cell r="D53">
            <v>8</v>
          </cell>
          <cell r="E53">
            <v>90806</v>
          </cell>
          <cell r="F53">
            <v>277</v>
          </cell>
          <cell r="G53">
            <v>327.82</v>
          </cell>
        </row>
        <row r="57">
          <cell r="B57" t="str">
            <v>BCI AVERAGE</v>
          </cell>
          <cell r="C57">
            <v>2247503.92</v>
          </cell>
          <cell r="D57">
            <v>269</v>
          </cell>
          <cell r="E57">
            <v>4319703</v>
          </cell>
          <cell r="F57">
            <v>7206</v>
          </cell>
          <cell r="G57">
            <v>599.46</v>
          </cell>
        </row>
        <row r="58">
          <cell r="A58" t="str">
            <v>CORPORATE</v>
          </cell>
          <cell r="B58" t="str">
            <v>BEMIS CORPORATE OFFICE III</v>
          </cell>
          <cell r="C58">
            <v>0</v>
          </cell>
          <cell r="D58">
            <v>0</v>
          </cell>
          <cell r="E58">
            <v>0</v>
          </cell>
          <cell r="F58">
            <v>104</v>
          </cell>
          <cell r="G58">
            <v>0</v>
          </cell>
        </row>
        <row r="59">
          <cell r="A59" t="str">
            <v>CORPORATE</v>
          </cell>
          <cell r="B59" t="str">
            <v>MPLS FINANCIAL SERVICES</v>
          </cell>
          <cell r="C59">
            <v>0</v>
          </cell>
          <cell r="D59">
            <v>0</v>
          </cell>
          <cell r="E59">
            <v>0</v>
          </cell>
          <cell r="F59">
            <v>13</v>
          </cell>
          <cell r="G59">
            <v>0</v>
          </cell>
        </row>
        <row r="60">
          <cell r="A60" t="str">
            <v>CORPORATE</v>
          </cell>
          <cell r="B60" t="str">
            <v>BEMIS APPLETON</v>
          </cell>
          <cell r="C60">
            <v>0</v>
          </cell>
          <cell r="D60">
            <v>0</v>
          </cell>
          <cell r="E60">
            <v>0</v>
          </cell>
          <cell r="F60">
            <v>15</v>
          </cell>
          <cell r="G60">
            <v>0</v>
          </cell>
        </row>
        <row r="61">
          <cell r="A61" t="str">
            <v>CORPORATE</v>
          </cell>
          <cell r="B61" t="str">
            <v>MAX AIR HANGAR</v>
          </cell>
          <cell r="C61">
            <v>0</v>
          </cell>
          <cell r="D61">
            <v>0</v>
          </cell>
          <cell r="E61">
            <v>0</v>
          </cell>
          <cell r="F61">
            <v>7</v>
          </cell>
          <cell r="G61">
            <v>0</v>
          </cell>
        </row>
        <row r="62">
          <cell r="A62" t="str">
            <v>CORPORATE</v>
          </cell>
          <cell r="B62" t="str">
            <v>BEMIS CORPORATE OFFICE I</v>
          </cell>
          <cell r="C62">
            <v>0</v>
          </cell>
          <cell r="D62">
            <v>0</v>
          </cell>
          <cell r="E62">
            <v>0</v>
          </cell>
          <cell r="F62">
            <v>122</v>
          </cell>
          <cell r="G62">
            <v>0</v>
          </cell>
        </row>
        <row r="66">
          <cell r="A66" t="str">
            <v>CURWOOD</v>
          </cell>
          <cell r="B66" t="str">
            <v>PAULS VALLEY</v>
          </cell>
          <cell r="C66">
            <v>169476.89</v>
          </cell>
          <cell r="D66">
            <v>15</v>
          </cell>
          <cell r="E66">
            <v>325735</v>
          </cell>
          <cell r="F66">
            <v>188</v>
          </cell>
          <cell r="G66">
            <v>1732.63</v>
          </cell>
        </row>
        <row r="67">
          <cell r="A67" t="str">
            <v>CURWOOD</v>
          </cell>
          <cell r="B67" t="str">
            <v>BEMIS SPECIALTY FILMS</v>
          </cell>
          <cell r="C67">
            <v>222257.83</v>
          </cell>
          <cell r="D67">
            <v>25</v>
          </cell>
          <cell r="E67">
            <v>427180</v>
          </cell>
          <cell r="F67">
            <v>540</v>
          </cell>
          <cell r="G67">
            <v>791.07</v>
          </cell>
        </row>
        <row r="68">
          <cell r="A68" t="str">
            <v>CURWOOD</v>
          </cell>
          <cell r="B68" t="str">
            <v>CONVERTER FILM</v>
          </cell>
          <cell r="C68">
            <v>115704.05</v>
          </cell>
          <cell r="D68">
            <v>12</v>
          </cell>
          <cell r="E68">
            <v>222383</v>
          </cell>
          <cell r="F68">
            <v>365</v>
          </cell>
          <cell r="G68">
            <v>609.27</v>
          </cell>
        </row>
        <row r="69">
          <cell r="B69" t="str">
            <v>BCI AVERAGE</v>
          </cell>
          <cell r="C69">
            <v>2247503.92</v>
          </cell>
          <cell r="D69">
            <v>269</v>
          </cell>
          <cell r="E69">
            <v>4319703</v>
          </cell>
          <cell r="F69">
            <v>7206</v>
          </cell>
          <cell r="G69">
            <v>599.46</v>
          </cell>
        </row>
        <row r="70">
          <cell r="A70" t="str">
            <v>CURWOOD</v>
          </cell>
          <cell r="B70" t="str">
            <v>APPLETON</v>
          </cell>
          <cell r="C70">
            <v>42029.55</v>
          </cell>
          <cell r="D70">
            <v>6</v>
          </cell>
          <cell r="E70">
            <v>80781</v>
          </cell>
          <cell r="F70">
            <v>214</v>
          </cell>
          <cell r="G70">
            <v>377.48</v>
          </cell>
        </row>
        <row r="71">
          <cell r="A71" t="str">
            <v>CURWOOD</v>
          </cell>
          <cell r="B71" t="str">
            <v>BEMISTAPE - WI</v>
          </cell>
          <cell r="C71">
            <v>1961.29</v>
          </cell>
          <cell r="D71">
            <v>2</v>
          </cell>
          <cell r="E71">
            <v>3770</v>
          </cell>
          <cell r="F71">
            <v>23</v>
          </cell>
          <cell r="G71">
            <v>163.91</v>
          </cell>
        </row>
        <row r="72">
          <cell r="A72" t="str">
            <v>CURWOOD</v>
          </cell>
          <cell r="B72" t="str">
            <v>NEW LONDON</v>
          </cell>
          <cell r="C72">
            <v>22189.24</v>
          </cell>
          <cell r="D72">
            <v>16</v>
          </cell>
          <cell r="E72">
            <v>42648</v>
          </cell>
          <cell r="F72">
            <v>421</v>
          </cell>
          <cell r="G72">
            <v>101.3</v>
          </cell>
        </row>
        <row r="73">
          <cell r="A73" t="str">
            <v>CURWOOD</v>
          </cell>
          <cell r="B73" t="str">
            <v>CENTERVILLE</v>
          </cell>
          <cell r="C73">
            <v>8080.55</v>
          </cell>
          <cell r="D73">
            <v>7</v>
          </cell>
          <cell r="E73">
            <v>15531</v>
          </cell>
          <cell r="F73">
            <v>283</v>
          </cell>
          <cell r="G73">
            <v>54.88</v>
          </cell>
        </row>
        <row r="74">
          <cell r="A74" t="str">
            <v>CURWOOD</v>
          </cell>
          <cell r="B74" t="str">
            <v>R E &amp; D</v>
          </cell>
          <cell r="C74">
            <v>656.25</v>
          </cell>
          <cell r="D74">
            <v>1</v>
          </cell>
          <cell r="E74">
            <v>1261</v>
          </cell>
          <cell r="F74">
            <v>61</v>
          </cell>
          <cell r="G74">
            <v>20.67</v>
          </cell>
        </row>
        <row r="75">
          <cell r="A75" t="str">
            <v>CURWOOD</v>
          </cell>
          <cell r="B75" t="str">
            <v>WELDON</v>
          </cell>
          <cell r="C75">
            <v>346.64</v>
          </cell>
          <cell r="D75">
            <v>1</v>
          </cell>
          <cell r="E75">
            <v>666</v>
          </cell>
          <cell r="F75">
            <v>37</v>
          </cell>
          <cell r="G75">
            <v>18</v>
          </cell>
        </row>
        <row r="76">
          <cell r="A76" t="str">
            <v>CURWOOD</v>
          </cell>
          <cell r="B76" t="str">
            <v>CURWOOD - CORPORATE</v>
          </cell>
          <cell r="C76">
            <v>33.520000000000003</v>
          </cell>
          <cell r="D76">
            <v>1</v>
          </cell>
          <cell r="E76">
            <v>64</v>
          </cell>
          <cell r="F76">
            <v>374</v>
          </cell>
          <cell r="G76">
            <v>0.17</v>
          </cell>
        </row>
        <row r="77">
          <cell r="A77" t="str">
            <v>CURWOOD</v>
          </cell>
          <cell r="B77" t="str">
            <v>BEMIS GRAPHICS - OMAHA</v>
          </cell>
          <cell r="C77">
            <v>0</v>
          </cell>
          <cell r="D77">
            <v>0</v>
          </cell>
          <cell r="E77">
            <v>0</v>
          </cell>
          <cell r="F77">
            <v>5</v>
          </cell>
          <cell r="G77">
            <v>0</v>
          </cell>
        </row>
        <row r="78">
          <cell r="A78" t="str">
            <v>CURWOOD</v>
          </cell>
          <cell r="B78" t="str">
            <v>BEMIS GRAPHICS</v>
          </cell>
          <cell r="C78">
            <v>0</v>
          </cell>
          <cell r="D78">
            <v>1</v>
          </cell>
          <cell r="E78">
            <v>0</v>
          </cell>
          <cell r="F78">
            <v>60</v>
          </cell>
          <cell r="G78">
            <v>0</v>
          </cell>
        </row>
        <row r="82">
          <cell r="A82" t="str">
            <v>MACtac</v>
          </cell>
          <cell r="B82" t="str">
            <v>MACTAC - COLUMBUS</v>
          </cell>
          <cell r="C82">
            <v>180390.1</v>
          </cell>
          <cell r="D82">
            <v>5</v>
          </cell>
          <cell r="E82">
            <v>346710</v>
          </cell>
          <cell r="F82">
            <v>138</v>
          </cell>
          <cell r="G82">
            <v>2512.39</v>
          </cell>
        </row>
        <row r="83">
          <cell r="A83" t="str">
            <v>MACtac</v>
          </cell>
          <cell r="B83" t="str">
            <v>MACTAC - GEORGIA</v>
          </cell>
          <cell r="C83">
            <v>6559.56</v>
          </cell>
          <cell r="D83">
            <v>1</v>
          </cell>
          <cell r="E83">
            <v>12607</v>
          </cell>
          <cell r="F83">
            <v>11</v>
          </cell>
          <cell r="G83">
            <v>1146.0899999999999</v>
          </cell>
        </row>
        <row r="84">
          <cell r="B84" t="str">
            <v>BCI AVERAGE</v>
          </cell>
          <cell r="C84">
            <v>2247503.92</v>
          </cell>
          <cell r="D84">
            <v>269</v>
          </cell>
          <cell r="E84">
            <v>4319703</v>
          </cell>
          <cell r="F84">
            <v>7206</v>
          </cell>
          <cell r="G84">
            <v>599.46</v>
          </cell>
        </row>
        <row r="85">
          <cell r="A85" t="str">
            <v>MACtac</v>
          </cell>
          <cell r="B85" t="str">
            <v>MACTAC - SCRANTON</v>
          </cell>
          <cell r="C85">
            <v>3920.31</v>
          </cell>
          <cell r="D85">
            <v>3</v>
          </cell>
          <cell r="E85">
            <v>7535</v>
          </cell>
          <cell r="F85">
            <v>148</v>
          </cell>
          <cell r="G85">
            <v>50.91</v>
          </cell>
        </row>
        <row r="86">
          <cell r="A86" t="str">
            <v>MACtac</v>
          </cell>
          <cell r="B86" t="str">
            <v>MACTAC - SALES</v>
          </cell>
          <cell r="C86">
            <v>0</v>
          </cell>
          <cell r="D86">
            <v>0</v>
          </cell>
          <cell r="E86">
            <v>0</v>
          </cell>
          <cell r="F86">
            <v>26</v>
          </cell>
          <cell r="G86">
            <v>0</v>
          </cell>
        </row>
        <row r="87">
          <cell r="A87" t="str">
            <v>MACtac</v>
          </cell>
          <cell r="B87" t="str">
            <v>MACTAC - MISSOURI</v>
          </cell>
          <cell r="C87">
            <v>0</v>
          </cell>
          <cell r="D87">
            <v>0</v>
          </cell>
          <cell r="E87">
            <v>0</v>
          </cell>
          <cell r="F87">
            <v>13</v>
          </cell>
          <cell r="G87">
            <v>0</v>
          </cell>
        </row>
        <row r="88">
          <cell r="A88" t="str">
            <v>MACtac</v>
          </cell>
          <cell r="B88" t="str">
            <v>MACTAC - LA WAREHOUSE</v>
          </cell>
          <cell r="C88">
            <v>0</v>
          </cell>
          <cell r="D88">
            <v>0</v>
          </cell>
          <cell r="E88">
            <v>0</v>
          </cell>
          <cell r="F88">
            <v>17</v>
          </cell>
          <cell r="G88">
            <v>0</v>
          </cell>
        </row>
        <row r="92">
          <cell r="A92" t="str">
            <v>MILPRINT</v>
          </cell>
          <cell r="B92" t="str">
            <v>MILPRINT - OSHKOSH SOUTH</v>
          </cell>
          <cell r="C92">
            <v>113609.44</v>
          </cell>
          <cell r="D92">
            <v>9</v>
          </cell>
          <cell r="E92">
            <v>218357</v>
          </cell>
          <cell r="F92">
            <v>149</v>
          </cell>
          <cell r="G92">
            <v>1465.48</v>
          </cell>
        </row>
        <row r="93">
          <cell r="A93" t="str">
            <v>MILPRINT</v>
          </cell>
          <cell r="B93" t="str">
            <v>MILPRINT - LEBANON</v>
          </cell>
          <cell r="C93">
            <v>81982.350000000006</v>
          </cell>
          <cell r="D93">
            <v>7</v>
          </cell>
          <cell r="E93">
            <v>157570</v>
          </cell>
          <cell r="F93">
            <v>128</v>
          </cell>
          <cell r="G93">
            <v>1231.02</v>
          </cell>
        </row>
        <row r="94">
          <cell r="A94" t="str">
            <v>MILPRINT</v>
          </cell>
          <cell r="B94" t="str">
            <v>MILPRINT - LONGVIEW</v>
          </cell>
          <cell r="C94">
            <v>80585.149999999994</v>
          </cell>
          <cell r="D94">
            <v>3</v>
          </cell>
          <cell r="E94">
            <v>154885</v>
          </cell>
          <cell r="F94">
            <v>174</v>
          </cell>
          <cell r="G94">
            <v>890.14</v>
          </cell>
        </row>
        <row r="95">
          <cell r="A95" t="str">
            <v>MILPRINT</v>
          </cell>
          <cell r="B95" t="str">
            <v>MILPRINT - SHELBYVILLE</v>
          </cell>
          <cell r="C95">
            <v>80766.5</v>
          </cell>
          <cell r="D95">
            <v>13</v>
          </cell>
          <cell r="E95">
            <v>155233</v>
          </cell>
          <cell r="F95">
            <v>213</v>
          </cell>
          <cell r="G95">
            <v>728.79</v>
          </cell>
        </row>
        <row r="96">
          <cell r="B96" t="str">
            <v>BCI AVERAGE</v>
          </cell>
          <cell r="C96">
            <v>2247503.92</v>
          </cell>
          <cell r="D96">
            <v>269</v>
          </cell>
          <cell r="E96">
            <v>4319703</v>
          </cell>
          <cell r="F96">
            <v>7206</v>
          </cell>
          <cell r="G96">
            <v>599.46</v>
          </cell>
        </row>
        <row r="97">
          <cell r="A97" t="str">
            <v>MILPRINT</v>
          </cell>
          <cell r="B97" t="str">
            <v>MILPRINT - OSHKOSH NORTH</v>
          </cell>
          <cell r="C97">
            <v>48851.51</v>
          </cell>
          <cell r="D97">
            <v>25</v>
          </cell>
          <cell r="E97">
            <v>93893</v>
          </cell>
          <cell r="F97">
            <v>636</v>
          </cell>
          <cell r="G97">
            <v>147.63</v>
          </cell>
        </row>
        <row r="98">
          <cell r="A98" t="str">
            <v>MILPRINT</v>
          </cell>
          <cell r="B98" t="str">
            <v>MILPRINT - LANCASTER</v>
          </cell>
          <cell r="C98">
            <v>4742.16</v>
          </cell>
          <cell r="D98">
            <v>7</v>
          </cell>
          <cell r="E98">
            <v>9114</v>
          </cell>
          <cell r="F98">
            <v>240</v>
          </cell>
          <cell r="G98">
            <v>37.979999999999997</v>
          </cell>
        </row>
        <row r="99">
          <cell r="A99" t="str">
            <v>MILPRINT</v>
          </cell>
          <cell r="B99" t="str">
            <v>MILPRINT - NEW LONDON</v>
          </cell>
          <cell r="C99">
            <v>0</v>
          </cell>
          <cell r="D99">
            <v>0</v>
          </cell>
          <cell r="E99">
            <v>0</v>
          </cell>
          <cell r="F99">
            <v>4</v>
          </cell>
          <cell r="G99">
            <v>0</v>
          </cell>
        </row>
        <row r="103">
          <cell r="A103" t="str">
            <v>PAPER</v>
          </cell>
          <cell r="B103" t="str">
            <v>OMAHA</v>
          </cell>
          <cell r="C103">
            <v>153747.22</v>
          </cell>
          <cell r="D103">
            <v>7</v>
          </cell>
          <cell r="E103">
            <v>295502</v>
          </cell>
          <cell r="F103">
            <v>157</v>
          </cell>
          <cell r="G103">
            <v>1882.18</v>
          </cell>
        </row>
        <row r="104">
          <cell r="B104" t="str">
            <v>BCI AVERAGE</v>
          </cell>
          <cell r="C104">
            <v>2247503.92</v>
          </cell>
          <cell r="D104">
            <v>269</v>
          </cell>
          <cell r="E104">
            <v>4319703</v>
          </cell>
          <cell r="F104">
            <v>7206</v>
          </cell>
          <cell r="G104">
            <v>599.46</v>
          </cell>
        </row>
        <row r="105">
          <cell r="A105" t="str">
            <v>PAPER</v>
          </cell>
          <cell r="B105" t="str">
            <v>PAPER ADMIN &amp; SALES</v>
          </cell>
          <cell r="C105">
            <v>0</v>
          </cell>
          <cell r="D105">
            <v>0</v>
          </cell>
          <cell r="E105">
            <v>0</v>
          </cell>
          <cell r="F105">
            <v>40</v>
          </cell>
          <cell r="G105">
            <v>0</v>
          </cell>
        </row>
        <row r="106">
          <cell r="A106" t="str">
            <v>PAPER</v>
          </cell>
          <cell r="B106" t="str">
            <v>CROSSETT</v>
          </cell>
          <cell r="C106">
            <v>0</v>
          </cell>
          <cell r="D106">
            <v>0</v>
          </cell>
          <cell r="E106">
            <v>0</v>
          </cell>
          <cell r="F106">
            <v>165</v>
          </cell>
          <cell r="G106">
            <v>0</v>
          </cell>
        </row>
        <row r="107">
          <cell r="A107" t="str">
            <v>PAPER</v>
          </cell>
          <cell r="B107" t="str">
            <v>BEMISTAPE - MN</v>
          </cell>
          <cell r="C107">
            <v>0</v>
          </cell>
          <cell r="D107">
            <v>0</v>
          </cell>
          <cell r="E107">
            <v>0</v>
          </cell>
          <cell r="F107">
            <v>32</v>
          </cell>
          <cell r="G107">
            <v>0</v>
          </cell>
        </row>
        <row r="111">
          <cell r="A111" t="str">
            <v>PERFECSEAL</v>
          </cell>
          <cell r="B111" t="str">
            <v>PERFECSEAL - MANKATO</v>
          </cell>
          <cell r="C111">
            <v>73548.72</v>
          </cell>
          <cell r="D111">
            <v>8</v>
          </cell>
          <cell r="E111">
            <v>141361</v>
          </cell>
          <cell r="F111">
            <v>140</v>
          </cell>
          <cell r="G111">
            <v>1009.72</v>
          </cell>
        </row>
        <row r="112">
          <cell r="A112" t="str">
            <v>PERFECSEAL</v>
          </cell>
          <cell r="B112" t="str">
            <v>PERFECSEAL - OSHKOSH</v>
          </cell>
          <cell r="C112">
            <v>66879.570000000007</v>
          </cell>
          <cell r="D112">
            <v>11</v>
          </cell>
          <cell r="E112">
            <v>128543</v>
          </cell>
          <cell r="F112">
            <v>131</v>
          </cell>
          <cell r="G112">
            <v>981.24</v>
          </cell>
        </row>
        <row r="113">
          <cell r="B113" t="str">
            <v>BCI AVERAGE</v>
          </cell>
          <cell r="C113">
            <v>2247503.92</v>
          </cell>
          <cell r="D113">
            <v>269</v>
          </cell>
          <cell r="E113">
            <v>4319703</v>
          </cell>
          <cell r="F113">
            <v>7206</v>
          </cell>
          <cell r="G113">
            <v>599.46</v>
          </cell>
        </row>
        <row r="114">
          <cell r="A114" t="str">
            <v>PERFECSEAL</v>
          </cell>
          <cell r="B114" t="str">
            <v>PERFECSEAL - NEW LONDON</v>
          </cell>
          <cell r="C114">
            <v>19676.11</v>
          </cell>
          <cell r="D114">
            <v>6</v>
          </cell>
          <cell r="E114">
            <v>37817</v>
          </cell>
          <cell r="F114">
            <v>87</v>
          </cell>
          <cell r="G114">
            <v>434.68</v>
          </cell>
        </row>
        <row r="115">
          <cell r="A115" t="str">
            <v>PERFECSEAL</v>
          </cell>
          <cell r="B115" t="str">
            <v>PERFECSEAL - PHILADELPHIA</v>
          </cell>
          <cell r="C115">
            <v>16081.29</v>
          </cell>
          <cell r="D115">
            <v>9</v>
          </cell>
          <cell r="E115">
            <v>30908</v>
          </cell>
          <cell r="F115">
            <v>182</v>
          </cell>
          <cell r="G115">
            <v>169.82</v>
          </cell>
        </row>
        <row r="119">
          <cell r="A119" t="str">
            <v>POLY</v>
          </cell>
          <cell r="B119" t="str">
            <v>HAZLETON</v>
          </cell>
          <cell r="C119">
            <v>462427.09</v>
          </cell>
          <cell r="D119">
            <v>16</v>
          </cell>
          <cell r="E119">
            <v>888785</v>
          </cell>
          <cell r="F119">
            <v>494</v>
          </cell>
          <cell r="G119">
            <v>1799.16</v>
          </cell>
        </row>
        <row r="120">
          <cell r="A120" t="str">
            <v>POLY</v>
          </cell>
          <cell r="B120" t="str">
            <v>TERRE HAUTE</v>
          </cell>
          <cell r="C120">
            <v>213989.46</v>
          </cell>
          <cell r="D120">
            <v>41</v>
          </cell>
          <cell r="E120">
            <v>411288</v>
          </cell>
          <cell r="F120">
            <v>656</v>
          </cell>
          <cell r="G120">
            <v>626.96</v>
          </cell>
        </row>
        <row r="121">
          <cell r="B121" t="str">
            <v>BCI AVERAGE</v>
          </cell>
          <cell r="C121">
            <v>2247503.92</v>
          </cell>
          <cell r="D121">
            <v>269</v>
          </cell>
          <cell r="E121">
            <v>4319703</v>
          </cell>
          <cell r="F121">
            <v>7206</v>
          </cell>
          <cell r="G121">
            <v>599.46</v>
          </cell>
        </row>
        <row r="122">
          <cell r="A122" t="str">
            <v>POLY</v>
          </cell>
          <cell r="B122" t="str">
            <v>FLEMINGTON</v>
          </cell>
          <cell r="C122">
            <v>9766.0499999999993</v>
          </cell>
          <cell r="D122">
            <v>3</v>
          </cell>
          <cell r="E122">
            <v>18770</v>
          </cell>
          <cell r="F122">
            <v>48</v>
          </cell>
          <cell r="G122">
            <v>391.04</v>
          </cell>
        </row>
        <row r="123">
          <cell r="A123" t="str">
            <v>POLY</v>
          </cell>
          <cell r="B123" t="str">
            <v>POLY ADMIN &amp; SALES</v>
          </cell>
          <cell r="C123">
            <v>0</v>
          </cell>
          <cell r="D123">
            <v>0</v>
          </cell>
          <cell r="E123">
            <v>0</v>
          </cell>
          <cell r="F123">
            <v>68</v>
          </cell>
          <cell r="G123">
            <v>0</v>
          </cell>
        </row>
        <row r="127">
          <cell r="B127" t="str">
            <v>POLY</v>
          </cell>
          <cell r="C127">
            <v>686182.6</v>
          </cell>
          <cell r="D127">
            <v>60</v>
          </cell>
          <cell r="E127">
            <v>1318843</v>
          </cell>
          <cell r="F127">
            <v>1266</v>
          </cell>
          <cell r="G127">
            <v>1041.74</v>
          </cell>
          <cell r="H127">
            <v>0</v>
          </cell>
          <cell r="I127">
            <v>4.7393364928909949E-2</v>
          </cell>
        </row>
        <row r="128">
          <cell r="B128" t="str">
            <v>MACTAC</v>
          </cell>
          <cell r="C128">
            <v>190869.97</v>
          </cell>
          <cell r="D128">
            <v>9</v>
          </cell>
          <cell r="E128">
            <v>366852</v>
          </cell>
          <cell r="F128">
            <v>353</v>
          </cell>
          <cell r="G128">
            <v>1039.24</v>
          </cell>
          <cell r="H128">
            <v>0</v>
          </cell>
          <cell r="I128">
            <v>2.5495750708215296E-2</v>
          </cell>
        </row>
        <row r="129">
          <cell r="B129" t="str">
            <v>PAPER</v>
          </cell>
          <cell r="C129">
            <v>153747.22</v>
          </cell>
          <cell r="D129">
            <v>7</v>
          </cell>
          <cell r="E129">
            <v>295502</v>
          </cell>
          <cell r="F129">
            <v>394</v>
          </cell>
          <cell r="G129">
            <v>750.01</v>
          </cell>
          <cell r="H129">
            <v>0</v>
          </cell>
          <cell r="I129">
            <v>1.7766497461928935E-2</v>
          </cell>
        </row>
        <row r="130">
          <cell r="B130" t="str">
            <v>PERFECSEAL</v>
          </cell>
          <cell r="C130">
            <v>176185.69</v>
          </cell>
          <cell r="D130">
            <v>34</v>
          </cell>
          <cell r="E130">
            <v>338629</v>
          </cell>
          <cell r="F130">
            <v>540</v>
          </cell>
          <cell r="G130">
            <v>627.09</v>
          </cell>
          <cell r="H130">
            <v>0</v>
          </cell>
          <cell r="I130">
            <v>6.2962962962962957E-2</v>
          </cell>
        </row>
        <row r="131">
          <cell r="B131" t="str">
            <v>BCI AVERAGE</v>
          </cell>
          <cell r="C131">
            <v>2247503.92</v>
          </cell>
          <cell r="D131">
            <v>269</v>
          </cell>
          <cell r="E131">
            <v>4319703</v>
          </cell>
          <cell r="F131">
            <v>7206</v>
          </cell>
          <cell r="G131">
            <v>599.46</v>
          </cell>
          <cell r="H131">
            <v>0</v>
          </cell>
          <cell r="I131">
            <v>3.7330002775464888E-2</v>
          </cell>
        </row>
        <row r="132">
          <cell r="B132" t="str">
            <v>MILPRINT</v>
          </cell>
          <cell r="C132">
            <v>410537.11</v>
          </cell>
          <cell r="D132">
            <v>64</v>
          </cell>
          <cell r="E132">
            <v>789052</v>
          </cell>
          <cell r="F132">
            <v>1544</v>
          </cell>
          <cell r="G132">
            <v>511.04</v>
          </cell>
          <cell r="H132">
            <v>0</v>
          </cell>
          <cell r="I132">
            <v>4.145077720207254E-2</v>
          </cell>
        </row>
        <row r="133">
          <cell r="B133" t="str">
            <v>CURWOOD</v>
          </cell>
          <cell r="C133">
            <v>582735.81000000006</v>
          </cell>
          <cell r="D133">
            <v>87</v>
          </cell>
          <cell r="E133">
            <v>1120019</v>
          </cell>
          <cell r="F133">
            <v>2571</v>
          </cell>
          <cell r="G133">
            <v>435.64</v>
          </cell>
          <cell r="H133">
            <v>0</v>
          </cell>
          <cell r="I133">
            <v>3.3838973162193697E-2</v>
          </cell>
        </row>
        <row r="134">
          <cell r="B134" t="str">
            <v>CLYSAR</v>
          </cell>
          <cell r="C134">
            <v>47245.52</v>
          </cell>
          <cell r="D134">
            <v>8</v>
          </cell>
          <cell r="E134">
            <v>90806</v>
          </cell>
          <cell r="F134">
            <v>277</v>
          </cell>
          <cell r="G134">
            <v>327.82</v>
          </cell>
          <cell r="H134">
            <v>0</v>
          </cell>
          <cell r="I134">
            <v>2.8880866425992781E-2</v>
          </cell>
        </row>
        <row r="135">
          <cell r="B135" t="str">
            <v>CORPORATE</v>
          </cell>
          <cell r="C135">
            <v>0</v>
          </cell>
          <cell r="D135">
            <v>0</v>
          </cell>
          <cell r="E135">
            <v>0</v>
          </cell>
          <cell r="F135">
            <v>261</v>
          </cell>
          <cell r="G135">
            <v>0</v>
          </cell>
          <cell r="H135">
            <v>0</v>
          </cell>
          <cell r="I135" t="str">
            <v>no claims</v>
          </cell>
        </row>
        <row r="138">
          <cell r="B138">
            <v>40360</v>
          </cell>
        </row>
      </sheetData>
      <sheetData sheetId="5">
        <row r="1">
          <cell r="A1" t="str">
            <v>BEMIS WORKERS' COMPENSATION SUMMARY</v>
          </cell>
        </row>
        <row r="2">
          <cell r="A2" t="str">
            <v>PAST 12 MONTHS</v>
          </cell>
        </row>
        <row r="3">
          <cell r="A3" t="str">
            <v>CLAIMS VALUED AS OF 07/01/10</v>
          </cell>
        </row>
        <row r="5">
          <cell r="B5" t="str">
            <v>***Select Printer Prior to Printing***</v>
          </cell>
        </row>
        <row r="10">
          <cell r="A10" t="str">
            <v>This report contains information for all insured US locations except those in Ohio or Washington*.  It includes all known claims for accidents that happened during the past 12 months.</v>
          </cell>
        </row>
        <row r="13">
          <cell r="B13" t="str">
            <v>Total work comp costs:  Total Estimated Ultimate dollars and includes a breakdown between medical only claims and lost time claims.  Location pages reflect Current Incurred value only.</v>
          </cell>
        </row>
        <row r="16">
          <cell r="B16" t="str">
            <v>Top 10 Loss Types:  Estimated Ultimate dollars by type of injury.  Location pages reflect Current Incurred value only.</v>
          </cell>
        </row>
        <row r="19">
          <cell r="B19" t="str">
            <v>Top 10 Causes:  Estimated Ultimate dollars by cause of accident.  Location pages reflect Current Incurred value only.</v>
          </cell>
        </row>
        <row r="22">
          <cell r="B22" t="str">
            <v>Top 10 Claims:  10 highest value Current Incurred claims in the past 12 months; claims are identified by plant and job title.</v>
          </cell>
        </row>
        <row r="25">
          <cell r="B25" t="str">
            <v>Loss Rate Charts:  Estimated Ultimate dollars of claims per employee.</v>
          </cell>
        </row>
        <row r="29">
          <cell r="B29" t="str">
            <v>"Current Incurred $$" is the value assigned by our TPA for medical, indemnity and expense payments plus a reserve for future payments.  This is done on a per claim basis.</v>
          </cell>
        </row>
        <row r="31">
          <cell r="B31" t="str">
            <v>"Estimated Ultimate $$" is the current total incurred value of all claims times a development factor to forecast the ultimate value of all claims when they are finally closed.</v>
          </cell>
        </row>
        <row r="33">
          <cell r="B33" t="str">
            <v xml:space="preserve">Also included are direct expenses related to individual claims such as legal, investigation, surveillance, nurse case management, etc.  These are costs that can be directly impacted by effective loss prevention and aggressive return to work programs.  </v>
          </cell>
        </row>
        <row r="35">
          <cell r="B35" t="str">
            <v xml:space="preserve">These figures do not include insurance premiums, taxes, engineering, or claim handling fees.  They do not include indirect costs, which can be 4 to 7 times greater than the direct costs.  Indirect costs include lost production, time spent investigating &amp; </v>
          </cell>
        </row>
        <row r="37">
          <cell r="B37" t="str">
            <v xml:space="preserve">Claim causes and injury descriptions are entered when the claim is first reported.  They may change as more information becomes known about the accident or as medical treatment dictates.  Open claims are reviewed at least quarterly by the adjustor, plant </v>
          </cell>
        </row>
        <row r="39">
          <cell r="B39" t="str">
            <v>*Ohio and Washington are not included because the workers' compensation systems in those two states use a different methodology in the valuation of reserves for open claims.  Thus we are not able to make reasonable comparisons for those locations.</v>
          </cell>
        </row>
      </sheetData>
      <sheetData sheetId="6">
        <row r="1">
          <cell r="A1" t="str">
            <v>BEMIS WORKERS' COMPENSATION SUMMARY</v>
          </cell>
        </row>
        <row r="2">
          <cell r="A2" t="str">
            <v>PAST 12 MONTHS</v>
          </cell>
        </row>
        <row r="3">
          <cell r="A3" t="str">
            <v>CLAIMS VALUED AS OF 07/01/10</v>
          </cell>
        </row>
        <row r="6">
          <cell r="A6" t="str">
            <v>TOTAL WORK COMP COST</v>
          </cell>
          <cell r="E6" t="str">
            <v>COUNT</v>
          </cell>
          <cell r="F6" t="str">
            <v>EST ULTIMATE $$</v>
          </cell>
          <cell r="G6" t="str">
            <v>AVG CLAIM</v>
          </cell>
        </row>
        <row r="7">
          <cell r="A7" t="str">
            <v>TOTAL CLAIMS</v>
          </cell>
          <cell r="E7">
            <v>269</v>
          </cell>
          <cell r="F7">
            <v>4319703</v>
          </cell>
          <cell r="G7">
            <v>16058</v>
          </cell>
        </row>
        <row r="8">
          <cell r="A8" t="str">
            <v>LOST TIME CLAIMS</v>
          </cell>
          <cell r="E8">
            <v>42</v>
          </cell>
          <cell r="F8">
            <v>3712076</v>
          </cell>
          <cell r="G8">
            <v>88383</v>
          </cell>
        </row>
        <row r="9">
          <cell r="A9" t="str">
            <v>MEDICAL ONLY CLAIMS</v>
          </cell>
          <cell r="E9">
            <v>227</v>
          </cell>
          <cell r="F9">
            <v>607626</v>
          </cell>
          <cell r="G9">
            <v>2677</v>
          </cell>
        </row>
        <row r="13">
          <cell r="A13" t="str">
            <v>TOP 10 LOSS TYPES</v>
          </cell>
          <cell r="E13" t="str">
            <v>COUNT</v>
          </cell>
          <cell r="F13" t="str">
            <v>EST ULTIMATE $$</v>
          </cell>
          <cell r="G13" t="str">
            <v>AVG CLAIM</v>
          </cell>
        </row>
        <row r="14">
          <cell r="A14" t="str">
            <v>FRACTURE</v>
          </cell>
          <cell r="E14">
            <v>10</v>
          </cell>
          <cell r="F14">
            <v>1597483.5041399999</v>
          </cell>
          <cell r="G14">
            <v>159748</v>
          </cell>
        </row>
        <row r="15">
          <cell r="A15" t="str">
            <v>STRAIN</v>
          </cell>
          <cell r="E15">
            <v>91</v>
          </cell>
          <cell r="F15">
            <v>1238424.0747</v>
          </cell>
          <cell r="G15">
            <v>13609</v>
          </cell>
        </row>
        <row r="16">
          <cell r="A16" t="str">
            <v>LACERATION</v>
          </cell>
          <cell r="E16">
            <v>50</v>
          </cell>
          <cell r="F16">
            <v>294029.46277999994</v>
          </cell>
          <cell r="G16">
            <v>5881</v>
          </cell>
        </row>
        <row r="17">
          <cell r="A17" t="str">
            <v>AMPUTATION</v>
          </cell>
          <cell r="E17">
            <v>1</v>
          </cell>
          <cell r="F17">
            <v>191875.2781</v>
          </cell>
          <cell r="G17">
            <v>191875</v>
          </cell>
        </row>
        <row r="18">
          <cell r="A18" t="str">
            <v>MULTIPLE PHYSICAL INJURIES ONLY</v>
          </cell>
          <cell r="E18">
            <v>9</v>
          </cell>
          <cell r="F18">
            <v>171657.85620000001</v>
          </cell>
          <cell r="G18">
            <v>19073</v>
          </cell>
        </row>
        <row r="19">
          <cell r="A19" t="str">
            <v>INFLAMMATION</v>
          </cell>
          <cell r="E19">
            <v>5</v>
          </cell>
          <cell r="F19">
            <v>154888.71371999997</v>
          </cell>
          <cell r="G19">
            <v>30978</v>
          </cell>
        </row>
        <row r="20">
          <cell r="A20" t="str">
            <v>CRUSHING</v>
          </cell>
          <cell r="E20">
            <v>6</v>
          </cell>
          <cell r="F20">
            <v>133474.53929999997</v>
          </cell>
          <cell r="G20">
            <v>22246</v>
          </cell>
        </row>
        <row r="21">
          <cell r="A21" t="str">
            <v>ROTATOR CUFF</v>
          </cell>
          <cell r="E21">
            <v>1</v>
          </cell>
          <cell r="F21">
            <v>100506.24265999999</v>
          </cell>
          <cell r="G21">
            <v>100506</v>
          </cell>
        </row>
        <row r="22">
          <cell r="A22" t="str">
            <v>SPRAIN</v>
          </cell>
          <cell r="E22">
            <v>20</v>
          </cell>
          <cell r="F22">
            <v>91243.759479999993</v>
          </cell>
          <cell r="G22">
            <v>4562</v>
          </cell>
        </row>
        <row r="23">
          <cell r="A23" t="str">
            <v>MENISCUS TEAR</v>
          </cell>
          <cell r="E23">
            <v>2</v>
          </cell>
          <cell r="F23">
            <v>60364.46542</v>
          </cell>
          <cell r="G23">
            <v>30182</v>
          </cell>
        </row>
        <row r="27">
          <cell r="A27" t="str">
            <v>TOP 10 CAUSES</v>
          </cell>
          <cell r="E27" t="str">
            <v>COUNT</v>
          </cell>
          <cell r="F27" t="str">
            <v>EST ULTIMATE $$</v>
          </cell>
          <cell r="G27" t="str">
            <v>AVG CLAIM</v>
          </cell>
        </row>
        <row r="28">
          <cell r="A28" t="str">
            <v>FALL OR SLIP INJURY: FALL/SLIP FROM A DIFFERENT LEVEL</v>
          </cell>
          <cell r="E28">
            <v>3</v>
          </cell>
          <cell r="F28">
            <v>849862.84859999991</v>
          </cell>
          <cell r="G28">
            <v>283287.61619999999</v>
          </cell>
        </row>
        <row r="29">
          <cell r="A29" t="str">
            <v>CAUGHT IN OR BETWEEN: MACHINE/MACHINERY</v>
          </cell>
          <cell r="E29">
            <v>10</v>
          </cell>
          <cell r="F29">
            <v>596740.11905999994</v>
          </cell>
          <cell r="G29">
            <v>59674.011905999992</v>
          </cell>
        </row>
        <row r="30">
          <cell r="A30" t="str">
            <v>STRAIN OR INJURY BY: PUSHING OR PULLING</v>
          </cell>
          <cell r="E30">
            <v>30</v>
          </cell>
          <cell r="F30">
            <v>581402.00167999999</v>
          </cell>
          <cell r="G30">
            <v>19380.066722666666</v>
          </cell>
        </row>
        <row r="31">
          <cell r="A31" t="str">
            <v>STRAIN OR INJURY BY: STRAIN OR INJURY BY, NOC</v>
          </cell>
          <cell r="E31">
            <v>17</v>
          </cell>
          <cell r="F31">
            <v>480216.37045999995</v>
          </cell>
          <cell r="G31">
            <v>28248.021791764702</v>
          </cell>
        </row>
        <row r="32">
          <cell r="A32" t="str">
            <v>CAUGHT IN OR BETWEEN: CAUGHT IN, UNDER OR BETWEEN, NOC</v>
          </cell>
          <cell r="E32">
            <v>14</v>
          </cell>
          <cell r="F32">
            <v>325928.32017999998</v>
          </cell>
          <cell r="G32">
            <v>23280.594298571428</v>
          </cell>
        </row>
        <row r="33">
          <cell r="A33" t="str">
            <v>CUT, PUNCTURED, SCRAPE: CUT, PUNCTURED, SCRAPED, NOC</v>
          </cell>
          <cell r="E33">
            <v>31</v>
          </cell>
          <cell r="F33">
            <v>191295.23771999998</v>
          </cell>
          <cell r="G33">
            <v>6170.8141199999991</v>
          </cell>
        </row>
        <row r="34">
          <cell r="A34" t="str">
            <v>MISCELLANEOUS: OTHER THAN PHYSICAL CAUSE OF INJURY</v>
          </cell>
          <cell r="E34">
            <v>4</v>
          </cell>
          <cell r="F34">
            <v>186536.69245999999</v>
          </cell>
          <cell r="G34">
            <v>46634.173114999998</v>
          </cell>
        </row>
        <row r="35">
          <cell r="A35" t="str">
            <v>STRAIN OR INJURY BY: TWISTING</v>
          </cell>
          <cell r="E35">
            <v>8</v>
          </cell>
          <cell r="F35">
            <v>179295.19228000002</v>
          </cell>
          <cell r="G35">
            <v>22411.899035000002</v>
          </cell>
        </row>
        <row r="36">
          <cell r="A36" t="str">
            <v>MISCELLANEOUS: CONTINUOUS TRAUMA</v>
          </cell>
          <cell r="E36">
            <v>5</v>
          </cell>
          <cell r="F36">
            <v>154337.00362</v>
          </cell>
          <cell r="G36">
            <v>30867.400723999999</v>
          </cell>
        </row>
        <row r="37">
          <cell r="A37" t="str">
            <v>STRAIN OR INJURY BY: LIFTING</v>
          </cell>
          <cell r="E37">
            <v>15</v>
          </cell>
          <cell r="F37">
            <v>140257.14275999999</v>
          </cell>
          <cell r="G37">
            <v>9350.4761839999992</v>
          </cell>
        </row>
        <row r="41">
          <cell r="A41" t="str">
            <v>10 LARGEST CLAIMS</v>
          </cell>
          <cell r="G41" t="str">
            <v>CURRENT INCURRED $$</v>
          </cell>
        </row>
        <row r="42">
          <cell r="A42" t="str">
            <v>HAZLETON:  OPER  JOURNEY E</v>
          </cell>
          <cell r="D42" t="str">
            <v>FRACTURE:  HIPS</v>
          </cell>
          <cell r="G42">
            <v>360175.83</v>
          </cell>
        </row>
        <row r="43">
          <cell r="A43" t="str">
            <v>MACTAC - COLUMBUS:  OPERATOR  SLITT</v>
          </cell>
          <cell r="D43" t="str">
            <v>FRACTURE:  LOWER ARM</v>
          </cell>
          <cell r="G43">
            <v>176730</v>
          </cell>
        </row>
        <row r="44">
          <cell r="A44" t="str">
            <v>BEMIS SPECIALTY FILMS:  MTCE I</v>
          </cell>
          <cell r="D44" t="str">
            <v>STRAIN:  SHOULDER</v>
          </cell>
          <cell r="G44">
            <v>122422.05</v>
          </cell>
        </row>
        <row r="45">
          <cell r="A45" t="str">
            <v>OMAHA:  MOUNTER PROOFER</v>
          </cell>
          <cell r="D45" t="str">
            <v>FRACTURE:  HAND</v>
          </cell>
          <cell r="G45">
            <v>119045.15</v>
          </cell>
        </row>
        <row r="46">
          <cell r="A46" t="str">
            <v>MILPRINT - OSHKOSH SOUTH:  ASST OPER, EXTR</v>
          </cell>
          <cell r="D46" t="str">
            <v>AMPUTATION:  FINGER</v>
          </cell>
          <cell r="G46">
            <v>99831.05</v>
          </cell>
        </row>
        <row r="47">
          <cell r="A47" t="str">
            <v>CONVERTER FILM:  ASST OPER  EXTR</v>
          </cell>
          <cell r="D47" t="str">
            <v>FRACTURE:  WRIST</v>
          </cell>
          <cell r="G47">
            <v>81993.22</v>
          </cell>
        </row>
        <row r="48">
          <cell r="A48" t="str">
            <v>MILPRINT - LONGVIEW:  BAG MACHINE OPE</v>
          </cell>
          <cell r="D48" t="str">
            <v>INFLAMMATION:  THUMB</v>
          </cell>
          <cell r="G48">
            <v>79470</v>
          </cell>
        </row>
        <row r="49">
          <cell r="A49" t="str">
            <v>PERFECSEAL - MANKATO:  MACHINE TENDER</v>
          </cell>
          <cell r="D49" t="str">
            <v>MULTIPLE PHYSICAL INJURIES ONLY:  MULTIPLE PARTS</v>
          </cell>
          <cell r="G49">
            <v>71092.899999999994</v>
          </cell>
        </row>
        <row r="50">
          <cell r="A50" t="str">
            <v>BEMIS SPECIALTY FILMS:  PLASTIC MFG</v>
          </cell>
          <cell r="D50" t="str">
            <v>STRAIN:  KNEE</v>
          </cell>
          <cell r="G50">
            <v>62389.120000000003</v>
          </cell>
        </row>
        <row r="51">
          <cell r="A51" t="str">
            <v>PERFECSEAL - OSHKOSH:  OPERATOR  POUCH</v>
          </cell>
          <cell r="D51" t="str">
            <v>STRAIN:  KNEE</v>
          </cell>
          <cell r="G51">
            <v>55614.01</v>
          </cell>
        </row>
        <row r="59">
          <cell r="A59" t="str">
            <v>"Current Incurred $$" is the value assigned by our TPA for medical, indemnity and expense payments plus a reserve for future payments.  This is done on a per claim basis.</v>
          </cell>
        </row>
        <row r="61">
          <cell r="A61" t="str">
            <v>"Estimated Ultimate $$" is the current total incurred value of all claims times a development factor to forecast the ultimate value of all claims when they are finally closed.</v>
          </cell>
        </row>
      </sheetData>
      <sheetData sheetId="7">
        <row r="1">
          <cell r="A1" t="str">
            <v>BEMIS WORKERS' COMPENSATION SUMMARY</v>
          </cell>
        </row>
        <row r="2">
          <cell r="A2" t="str">
            <v>DIVISIONS</v>
          </cell>
        </row>
        <row r="3">
          <cell r="A3" t="str">
            <v>PAST 12 MONTHS</v>
          </cell>
        </row>
        <row r="4">
          <cell r="A4" t="str">
            <v>CLAIMS VALUED AS OF 07/01/10</v>
          </cell>
        </row>
        <row r="7">
          <cell r="E7" t="str">
            <v>COUNT</v>
          </cell>
          <cell r="F7" t="str">
            <v>EST ULTIMATE $$</v>
          </cell>
          <cell r="G7" t="str">
            <v>AVG CLAIM</v>
          </cell>
        </row>
        <row r="8">
          <cell r="A8" t="str">
            <v>TOTAL CLAIMS</v>
          </cell>
          <cell r="E8">
            <v>269</v>
          </cell>
          <cell r="F8">
            <v>4319703</v>
          </cell>
          <cell r="G8">
            <v>16058</v>
          </cell>
        </row>
        <row r="9">
          <cell r="A9" t="str">
            <v>LOST TIME CLAIMS</v>
          </cell>
          <cell r="E9">
            <v>42</v>
          </cell>
          <cell r="F9">
            <v>3712076</v>
          </cell>
          <cell r="G9">
            <v>88383</v>
          </cell>
        </row>
        <row r="10">
          <cell r="A10" t="str">
            <v>MEDICAL ONLY CLAIMS</v>
          </cell>
          <cell r="E10">
            <v>227</v>
          </cell>
          <cell r="F10">
            <v>607626</v>
          </cell>
          <cell r="G10">
            <v>2677</v>
          </cell>
        </row>
        <row r="14">
          <cell r="A14" t="str">
            <v>TOP 10 LOSS TYPES</v>
          </cell>
          <cell r="E14" t="str">
            <v>COUNT</v>
          </cell>
          <cell r="F14" t="str">
            <v>EST ULTIMATE $$</v>
          </cell>
          <cell r="G14" t="str">
            <v>AVG CLAIM</v>
          </cell>
        </row>
        <row r="15">
          <cell r="A15" t="str">
            <v>FRACTURE</v>
          </cell>
          <cell r="E15">
            <v>10</v>
          </cell>
          <cell r="F15">
            <v>1597483.5041399999</v>
          </cell>
          <cell r="G15">
            <v>159748</v>
          </cell>
        </row>
        <row r="16">
          <cell r="A16" t="str">
            <v>STRAIN</v>
          </cell>
          <cell r="E16">
            <v>91</v>
          </cell>
          <cell r="F16">
            <v>1238424.0747</v>
          </cell>
          <cell r="G16">
            <v>13609</v>
          </cell>
        </row>
        <row r="17">
          <cell r="A17" t="str">
            <v>LACERATION</v>
          </cell>
          <cell r="E17">
            <v>50</v>
          </cell>
          <cell r="F17">
            <v>294029.46277999994</v>
          </cell>
          <cell r="G17">
            <v>5881</v>
          </cell>
        </row>
        <row r="18">
          <cell r="A18" t="str">
            <v>AMPUTATION</v>
          </cell>
          <cell r="E18">
            <v>1</v>
          </cell>
          <cell r="F18">
            <v>191875.2781</v>
          </cell>
          <cell r="G18">
            <v>191875</v>
          </cell>
        </row>
        <row r="19">
          <cell r="A19" t="str">
            <v>MULTIPLE PHYSICAL INJURIES ONLY</v>
          </cell>
          <cell r="E19">
            <v>9</v>
          </cell>
          <cell r="F19">
            <v>171657.85620000001</v>
          </cell>
          <cell r="G19">
            <v>19073</v>
          </cell>
        </row>
        <row r="20">
          <cell r="A20" t="str">
            <v>INFLAMMATION</v>
          </cell>
          <cell r="E20">
            <v>5</v>
          </cell>
          <cell r="F20">
            <v>154888.71371999997</v>
          </cell>
          <cell r="G20">
            <v>30978</v>
          </cell>
        </row>
        <row r="21">
          <cell r="A21" t="str">
            <v>CRUSHING</v>
          </cell>
          <cell r="E21">
            <v>6</v>
          </cell>
          <cell r="F21">
            <v>133474.53929999997</v>
          </cell>
          <cell r="G21">
            <v>22246</v>
          </cell>
        </row>
        <row r="22">
          <cell r="A22" t="str">
            <v>ROTATOR CUFF</v>
          </cell>
          <cell r="E22">
            <v>1</v>
          </cell>
          <cell r="F22">
            <v>100506.24265999999</v>
          </cell>
          <cell r="G22">
            <v>100506</v>
          </cell>
        </row>
        <row r="23">
          <cell r="A23" t="str">
            <v>SPRAIN</v>
          </cell>
          <cell r="E23">
            <v>20</v>
          </cell>
          <cell r="F23">
            <v>91243.759479999993</v>
          </cell>
          <cell r="G23">
            <v>4562</v>
          </cell>
        </row>
        <row r="24">
          <cell r="A24" t="str">
            <v>MENISCUS TEAR</v>
          </cell>
          <cell r="E24">
            <v>2</v>
          </cell>
          <cell r="F24">
            <v>60364.46542</v>
          </cell>
          <cell r="G24">
            <v>30182</v>
          </cell>
        </row>
        <row r="28">
          <cell r="A28" t="str">
            <v>TOP 10 CAUSES</v>
          </cell>
          <cell r="E28" t="str">
            <v>COUNT</v>
          </cell>
          <cell r="F28" t="str">
            <v>EST ULTIMATE $$</v>
          </cell>
          <cell r="G28" t="str">
            <v>AVG CLAIM</v>
          </cell>
        </row>
        <row r="29">
          <cell r="A29" t="str">
            <v>FALL OR SLIP INJURY: FALL/SLIP FROM A DIFFERENT LEVEL</v>
          </cell>
          <cell r="E29">
            <v>3</v>
          </cell>
          <cell r="F29">
            <v>849862.84859999991</v>
          </cell>
          <cell r="G29">
            <v>283288</v>
          </cell>
        </row>
        <row r="30">
          <cell r="A30" t="str">
            <v>CAUGHT IN OR BETWEEN: MACHINE/MACHINERY</v>
          </cell>
          <cell r="E30">
            <v>10</v>
          </cell>
          <cell r="F30">
            <v>596740.11905999994</v>
          </cell>
          <cell r="G30">
            <v>59674</v>
          </cell>
        </row>
        <row r="31">
          <cell r="A31" t="str">
            <v>STRAIN OR INJURY BY: PUSHING OR PULLING</v>
          </cell>
          <cell r="E31">
            <v>30</v>
          </cell>
          <cell r="F31">
            <v>581402.00167999999</v>
          </cell>
          <cell r="G31">
            <v>19380</v>
          </cell>
        </row>
        <row r="32">
          <cell r="A32" t="str">
            <v>STRAIN OR INJURY BY: STRAIN OR INJURY BY, NOC</v>
          </cell>
          <cell r="E32">
            <v>17</v>
          </cell>
          <cell r="F32">
            <v>480216.37045999995</v>
          </cell>
          <cell r="G32">
            <v>28248</v>
          </cell>
        </row>
        <row r="33">
          <cell r="A33" t="str">
            <v>CAUGHT IN OR BETWEEN: CAUGHT IN, UNDER OR BETWEEN, NOC</v>
          </cell>
          <cell r="E33">
            <v>14</v>
          </cell>
          <cell r="F33">
            <v>325928.32017999998</v>
          </cell>
          <cell r="G33">
            <v>23281</v>
          </cell>
        </row>
        <row r="34">
          <cell r="A34" t="str">
            <v>CUT, PUNCTURED, SCRAPE: CUT, PUNCTURED, SCRAPED, NOC</v>
          </cell>
          <cell r="E34">
            <v>31</v>
          </cell>
          <cell r="F34">
            <v>191295.23771999998</v>
          </cell>
          <cell r="G34">
            <v>6171</v>
          </cell>
        </row>
        <row r="35">
          <cell r="A35" t="str">
            <v>MISCELLANEOUS: OTHER THAN PHYSICAL CAUSE OF INJURY</v>
          </cell>
          <cell r="E35">
            <v>4</v>
          </cell>
          <cell r="F35">
            <v>186536.69245999999</v>
          </cell>
          <cell r="G35">
            <v>46634</v>
          </cell>
        </row>
        <row r="36">
          <cell r="A36" t="str">
            <v>STRAIN OR INJURY BY: TWISTING</v>
          </cell>
          <cell r="E36">
            <v>8</v>
          </cell>
          <cell r="F36">
            <v>179295.19228000002</v>
          </cell>
          <cell r="G36">
            <v>22412</v>
          </cell>
        </row>
        <row r="37">
          <cell r="A37" t="str">
            <v>MISCELLANEOUS: CONTINUOUS TRAUMA</v>
          </cell>
          <cell r="E37">
            <v>5</v>
          </cell>
          <cell r="F37">
            <v>154337.00362</v>
          </cell>
          <cell r="G37">
            <v>30867</v>
          </cell>
        </row>
        <row r="38">
          <cell r="A38" t="str">
            <v>STRAIN OR INJURY BY: LIFTING</v>
          </cell>
          <cell r="E38">
            <v>15</v>
          </cell>
          <cell r="F38">
            <v>140257.14275999999</v>
          </cell>
          <cell r="G38">
            <v>9350</v>
          </cell>
        </row>
        <row r="42">
          <cell r="A42" t="str">
            <v>10 LARGEST CLAIMS</v>
          </cell>
          <cell r="G42" t="str">
            <v>CURRENT INCURRED $$</v>
          </cell>
        </row>
        <row r="43">
          <cell r="A43" t="str">
            <v>HAZLETON:  OPER  JOURNEY E</v>
          </cell>
          <cell r="D43" t="str">
            <v>FRACTURE:  HIPS</v>
          </cell>
          <cell r="G43">
            <v>360175.83</v>
          </cell>
        </row>
        <row r="44">
          <cell r="A44" t="str">
            <v>MACTAC - COLUMBUS:  OPERATOR  SLITT</v>
          </cell>
          <cell r="D44" t="str">
            <v>FRACTURE:  LOWER ARM</v>
          </cell>
          <cell r="G44">
            <v>176730</v>
          </cell>
        </row>
        <row r="45">
          <cell r="A45" t="str">
            <v>BEMIS SPECIALTY FILMS:  MTCE I</v>
          </cell>
          <cell r="D45" t="str">
            <v>STRAIN:  SHOULDER</v>
          </cell>
          <cell r="G45">
            <v>122422.05</v>
          </cell>
        </row>
        <row r="46">
          <cell r="A46" t="str">
            <v>OMAHA:  MOUNTER PROOFER</v>
          </cell>
          <cell r="D46" t="str">
            <v>FRACTURE:  HAND</v>
          </cell>
          <cell r="G46">
            <v>119045.15</v>
          </cell>
        </row>
        <row r="47">
          <cell r="A47" t="str">
            <v>MILPRINT - OSHKOSH SOUTH:  ASST OPER, EXTR</v>
          </cell>
          <cell r="D47" t="str">
            <v>AMPUTATION:  FINGER</v>
          </cell>
          <cell r="G47">
            <v>99831.05</v>
          </cell>
        </row>
        <row r="48">
          <cell r="A48" t="str">
            <v>CONVERTER FILM:  ASST OPER  EXTR</v>
          </cell>
          <cell r="D48" t="str">
            <v>FRACTURE:  WRIST</v>
          </cell>
          <cell r="G48">
            <v>81993.22</v>
          </cell>
        </row>
        <row r="49">
          <cell r="A49" t="str">
            <v>MILPRINT - LONGVIEW:  BAG MACHINE OPE</v>
          </cell>
          <cell r="D49" t="str">
            <v>INFLAMMATION:  THUMB</v>
          </cell>
          <cell r="G49">
            <v>79470</v>
          </cell>
        </row>
        <row r="50">
          <cell r="A50" t="str">
            <v>PERFECSEAL - MANKATO:  MACHINE TENDER</v>
          </cell>
          <cell r="D50" t="str">
            <v>MULTIPLE PHYSICAL INJURIES ONLY:  MULTIPLE PARTS</v>
          </cell>
          <cell r="G50">
            <v>71092.899999999994</v>
          </cell>
        </row>
        <row r="51">
          <cell r="A51" t="str">
            <v>BEMIS SPECIALTY FILMS:  PLASTIC MFG</v>
          </cell>
          <cell r="D51" t="str">
            <v>STRAIN:  KNEE</v>
          </cell>
          <cell r="G51">
            <v>62389.120000000003</v>
          </cell>
        </row>
        <row r="52">
          <cell r="A52" t="str">
            <v>PERFECSEAL - OSHKOSH:  OPERATOR  POUCH</v>
          </cell>
          <cell r="D52" t="str">
            <v>STRAIN:  KNEE</v>
          </cell>
          <cell r="G52">
            <v>55614.01</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8">
        <row r="1">
          <cell r="A1" t="str">
            <v>BEMIS WORKERS' COMPENSATION SUMMARY</v>
          </cell>
        </row>
        <row r="2">
          <cell r="A2" t="str">
            <v>CLYSAR</v>
          </cell>
        </row>
        <row r="3">
          <cell r="A3" t="str">
            <v>PAST 12 MONTHS</v>
          </cell>
        </row>
        <row r="4">
          <cell r="A4" t="str">
            <v>CLAIMS VALUED AS OF 07/01/10</v>
          </cell>
        </row>
        <row r="7">
          <cell r="E7" t="str">
            <v>COUNT</v>
          </cell>
          <cell r="F7" t="str">
            <v>EST ULTIMATE $$</v>
          </cell>
          <cell r="G7" t="str">
            <v>AVG CLAIM</v>
          </cell>
        </row>
        <row r="8">
          <cell r="A8" t="str">
            <v>TOTAL CLAIMS</v>
          </cell>
          <cell r="E8">
            <v>8</v>
          </cell>
          <cell r="F8">
            <v>90806</v>
          </cell>
          <cell r="G8">
            <v>11351</v>
          </cell>
        </row>
        <row r="9">
          <cell r="A9" t="str">
            <v>LOST TIME CLAIMS</v>
          </cell>
          <cell r="E9">
            <v>2</v>
          </cell>
          <cell r="F9">
            <v>87493</v>
          </cell>
          <cell r="G9">
            <v>43747</v>
          </cell>
        </row>
        <row r="10">
          <cell r="A10" t="str">
            <v>MEDICAL ONLY CLAIMS</v>
          </cell>
          <cell r="E10">
            <v>6</v>
          </cell>
          <cell r="F10">
            <v>3313</v>
          </cell>
          <cell r="G10">
            <v>552</v>
          </cell>
        </row>
        <row r="14">
          <cell r="A14" t="str">
            <v>TOP 10 LOSS TYPES</v>
          </cell>
          <cell r="E14" t="str">
            <v>COUNT</v>
          </cell>
          <cell r="F14" t="str">
            <v>EST ULTIMATE $$</v>
          </cell>
          <cell r="G14" t="str">
            <v>AVG CLAIM</v>
          </cell>
        </row>
        <row r="15">
          <cell r="A15" t="str">
            <v>STRAIN</v>
          </cell>
          <cell r="E15">
            <v>2</v>
          </cell>
          <cell r="F15">
            <v>87492.822719999996</v>
          </cell>
          <cell r="G15">
            <v>43746</v>
          </cell>
        </row>
        <row r="16">
          <cell r="A16" t="str">
            <v>CONTUSION (BRUISE, SKIN SURFACE)</v>
          </cell>
          <cell r="E16">
            <v>2</v>
          </cell>
          <cell r="F16">
            <v>2130.30636</v>
          </cell>
          <cell r="G16">
            <v>1065</v>
          </cell>
        </row>
        <row r="17">
          <cell r="A17" t="str">
            <v>LACERATION</v>
          </cell>
          <cell r="E17">
            <v>1</v>
          </cell>
          <cell r="F17">
            <v>924.38589999999999</v>
          </cell>
          <cell r="G17">
            <v>924</v>
          </cell>
        </row>
        <row r="18">
          <cell r="A18" t="str">
            <v>FOREIGN BODY (EYE)</v>
          </cell>
          <cell r="E18">
            <v>1</v>
          </cell>
          <cell r="F18">
            <v>160.73685999999998</v>
          </cell>
          <cell r="G18">
            <v>161</v>
          </cell>
        </row>
        <row r="19">
          <cell r="A19" t="str">
            <v>NO PHYSICAL INJURY</v>
          </cell>
          <cell r="E19">
            <v>1</v>
          </cell>
          <cell r="F19">
            <v>81.204499999999996</v>
          </cell>
          <cell r="G19">
            <v>81</v>
          </cell>
        </row>
        <row r="20">
          <cell r="A20" t="str">
            <v>CARPAL TUNNEL SYNDROME</v>
          </cell>
          <cell r="E20">
            <v>1</v>
          </cell>
          <cell r="F20">
            <v>16.4331</v>
          </cell>
          <cell r="G20">
            <v>16</v>
          </cell>
        </row>
        <row r="28">
          <cell r="A28" t="str">
            <v>TOP 10 CAUSES</v>
          </cell>
          <cell r="E28" t="str">
            <v>COUNT</v>
          </cell>
          <cell r="F28" t="str">
            <v>EST ULTIMATE $$</v>
          </cell>
          <cell r="G28" t="str">
            <v>AVG CLAIM</v>
          </cell>
        </row>
        <row r="29">
          <cell r="A29" t="str">
            <v>STRAIN OR INJURY BY: PUSHING OR PULLING</v>
          </cell>
          <cell r="E29">
            <v>1</v>
          </cell>
          <cell r="F29">
            <v>84956.589959999998</v>
          </cell>
          <cell r="G29">
            <v>84957</v>
          </cell>
        </row>
        <row r="30">
          <cell r="A30" t="str">
            <v>STRAIN OR INJURY BY: TWISTING</v>
          </cell>
          <cell r="E30">
            <v>1</v>
          </cell>
          <cell r="F30">
            <v>2536.2327599999999</v>
          </cell>
          <cell r="G30">
            <v>2536</v>
          </cell>
        </row>
        <row r="31">
          <cell r="A31" t="str">
            <v>MISCELLANEOUS: OTHER MISCELLANEOUS, NOC</v>
          </cell>
          <cell r="E31">
            <v>1</v>
          </cell>
          <cell r="F31">
            <v>1394.3149000000001</v>
          </cell>
          <cell r="G31">
            <v>1394</v>
          </cell>
        </row>
        <row r="32">
          <cell r="A32" t="str">
            <v>CUT, PUNCTURED, SCRAPE: HAND TOOL, UTENSIL; NOT POWERED</v>
          </cell>
          <cell r="E32">
            <v>1</v>
          </cell>
          <cell r="F32">
            <v>924.38589999999999</v>
          </cell>
          <cell r="G32">
            <v>924</v>
          </cell>
        </row>
        <row r="33">
          <cell r="A33" t="str">
            <v>STRUCK OR INJURED BY: STRUCK OR INJURED BY, NOC</v>
          </cell>
          <cell r="E33">
            <v>1</v>
          </cell>
          <cell r="F33">
            <v>735.99145999999996</v>
          </cell>
          <cell r="G33">
            <v>736</v>
          </cell>
        </row>
        <row r="34">
          <cell r="A34" t="str">
            <v>MISCELLANEOUS: FOREIGN MATTER (BODY) IN EYE(S)</v>
          </cell>
          <cell r="E34">
            <v>1</v>
          </cell>
          <cell r="F34">
            <v>160.73685999999998</v>
          </cell>
          <cell r="G34">
            <v>161</v>
          </cell>
        </row>
        <row r="35">
          <cell r="A35" t="str">
            <v>MISCELLANEOUS: STRESS</v>
          </cell>
          <cell r="E35">
            <v>1</v>
          </cell>
          <cell r="F35">
            <v>81.204499999999996</v>
          </cell>
          <cell r="G35">
            <v>81</v>
          </cell>
        </row>
        <row r="36">
          <cell r="A36" t="str">
            <v>MISCELLANEOUS: CUMULATIVE (ALL OTHER)</v>
          </cell>
          <cell r="E36">
            <v>1</v>
          </cell>
          <cell r="F36">
            <v>16.4331</v>
          </cell>
          <cell r="G36">
            <v>16</v>
          </cell>
        </row>
        <row r="42">
          <cell r="A42" t="str">
            <v>10 LARGEST CLAIMS</v>
          </cell>
          <cell r="G42" t="str">
            <v>CURRENT INCURRED $$</v>
          </cell>
        </row>
        <row r="43">
          <cell r="A43" t="str">
            <v>BEMIS CLYSAR:  PRODUCTION OPER</v>
          </cell>
          <cell r="D43" t="str">
            <v>STRAIN:  UPPER ARM</v>
          </cell>
          <cell r="G43">
            <v>44202.18</v>
          </cell>
        </row>
        <row r="44">
          <cell r="A44" t="str">
            <v>BEMIS CLYSAR:  PROCESS OPERATO</v>
          </cell>
          <cell r="D44" t="str">
            <v>STRAIN:  LOWER BACK</v>
          </cell>
          <cell r="G44">
            <v>1319.58</v>
          </cell>
        </row>
        <row r="45">
          <cell r="A45" t="str">
            <v>BEMIS CLYSAR:  PROCESS OPERATO</v>
          </cell>
          <cell r="D45" t="str">
            <v>CONTUSION (BRUISE, SKIN SURFACE):  HAND</v>
          </cell>
          <cell r="G45">
            <v>725.45</v>
          </cell>
        </row>
        <row r="46">
          <cell r="A46" t="str">
            <v>BEMIS CLYSAR:  OPERATIONS TECH</v>
          </cell>
          <cell r="D46" t="str">
            <v>LACERATION:  FINGER</v>
          </cell>
          <cell r="G46">
            <v>480.95</v>
          </cell>
        </row>
        <row r="47">
          <cell r="A47" t="str">
            <v>BEMIS CLYSAR:  PROCESS OPERATO</v>
          </cell>
          <cell r="D47" t="str">
            <v>CONTUSION (BRUISE, SKIN SURFACE):  NECK</v>
          </cell>
          <cell r="G47">
            <v>382.93</v>
          </cell>
        </row>
        <row r="48">
          <cell r="A48" t="str">
            <v>BEMIS CLYSAR:  MECHANIC</v>
          </cell>
          <cell r="D48" t="str">
            <v>FOREIGN BODY (EYE):  EYES</v>
          </cell>
          <cell r="G48">
            <v>83.63</v>
          </cell>
        </row>
        <row r="49">
          <cell r="A49" t="str">
            <v xml:space="preserve">BEMIS CLYSAR:  </v>
          </cell>
          <cell r="D49" t="str">
            <v>NO PHYSICAL INJURY:  NO INJURY</v>
          </cell>
          <cell r="G49">
            <v>42.25</v>
          </cell>
        </row>
        <row r="50">
          <cell r="A50" t="str">
            <v>BEMIS CLYSAR:  FINISHING OPERA</v>
          </cell>
          <cell r="D50" t="str">
            <v>CARPAL TUNNEL SYNDROME:  WRIST</v>
          </cell>
          <cell r="G50">
            <v>8.5500000000000007</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9">
        <row r="1">
          <cell r="A1" t="str">
            <v>BEMIS WORKERS' COMPENSATION SUMMARY</v>
          </cell>
        </row>
        <row r="2">
          <cell r="A2" t="str">
            <v>CORPORATE</v>
          </cell>
        </row>
        <row r="3">
          <cell r="A3" t="str">
            <v>PAST 12 MONTHS</v>
          </cell>
        </row>
        <row r="4">
          <cell r="A4" t="str">
            <v>CLAIMS VALUED AS OF 07/01/10</v>
          </cell>
        </row>
        <row r="7">
          <cell r="E7" t="str">
            <v>COUNT</v>
          </cell>
          <cell r="F7" t="str">
            <v>EST ULTIMATE $$</v>
          </cell>
          <cell r="G7" t="str">
            <v>AVG CLAIM</v>
          </cell>
        </row>
        <row r="8">
          <cell r="A8" t="str">
            <v>TOTAL CLAIMS</v>
          </cell>
          <cell r="E8">
            <v>0</v>
          </cell>
        </row>
        <row r="9">
          <cell r="A9" t="str">
            <v>LOST TIME CLAIMS</v>
          </cell>
          <cell r="E9">
            <v>0</v>
          </cell>
        </row>
        <row r="10">
          <cell r="A10" t="str">
            <v>MEDICAL ONLY CLAIMS</v>
          </cell>
          <cell r="E10">
            <v>0</v>
          </cell>
        </row>
        <row r="14">
          <cell r="A14" t="str">
            <v>TOP 10 LOSS TYPES</v>
          </cell>
          <cell r="E14" t="str">
            <v>COUNT</v>
          </cell>
          <cell r="F14" t="str">
            <v>EST ULTIMATE $$</v>
          </cell>
          <cell r="G14" t="str">
            <v>AVG CLAIM</v>
          </cell>
        </row>
        <row r="28">
          <cell r="A28" t="str">
            <v>TOP 10 CAUSES</v>
          </cell>
          <cell r="E28" t="str">
            <v>COUNT</v>
          </cell>
          <cell r="F28" t="str">
            <v>EST ULTIMATE $$</v>
          </cell>
          <cell r="G28" t="str">
            <v>AVG CLAIM</v>
          </cell>
        </row>
        <row r="42">
          <cell r="A42" t="str">
            <v>10 LARGEST CLAIMS</v>
          </cell>
          <cell r="G42" t="str">
            <v>CURRENT INCURRED $$</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0">
        <row r="1">
          <cell r="A1" t="str">
            <v>BEMIS WORKERS' COMPENSATION SUMMARY</v>
          </cell>
        </row>
        <row r="2">
          <cell r="A2" t="str">
            <v>CURWOOD</v>
          </cell>
        </row>
        <row r="3">
          <cell r="A3" t="str">
            <v>PAST 12 MONTHS</v>
          </cell>
        </row>
        <row r="4">
          <cell r="A4" t="str">
            <v>CLAIMS VALUED AS OF 07/01/10</v>
          </cell>
        </row>
        <row r="7">
          <cell r="E7" t="str">
            <v>COUNT</v>
          </cell>
          <cell r="F7" t="str">
            <v>EST ULTIMATE $$</v>
          </cell>
          <cell r="G7" t="str">
            <v>AVG CLAIM</v>
          </cell>
        </row>
        <row r="8">
          <cell r="A8" t="str">
            <v>TOTAL CLAIMS</v>
          </cell>
          <cell r="E8">
            <v>87</v>
          </cell>
          <cell r="F8">
            <v>1120018</v>
          </cell>
          <cell r="G8">
            <v>12874</v>
          </cell>
        </row>
        <row r="9">
          <cell r="A9" t="str">
            <v>LOST TIME CLAIMS</v>
          </cell>
          <cell r="E9">
            <v>12</v>
          </cell>
          <cell r="F9">
            <v>943808</v>
          </cell>
          <cell r="G9">
            <v>78651</v>
          </cell>
        </row>
        <row r="10">
          <cell r="A10" t="str">
            <v>MEDICAL ONLY CLAIMS</v>
          </cell>
          <cell r="E10">
            <v>75</v>
          </cell>
          <cell r="F10">
            <v>176210</v>
          </cell>
          <cell r="G10">
            <v>2349</v>
          </cell>
        </row>
        <row r="14">
          <cell r="A14" t="str">
            <v>TOP 10 LOSS TYPES</v>
          </cell>
          <cell r="E14" t="str">
            <v>COUNT</v>
          </cell>
          <cell r="F14" t="str">
            <v>EST ULTIMATE $$</v>
          </cell>
          <cell r="G14" t="str">
            <v>AVG CLAIM</v>
          </cell>
        </row>
        <row r="15">
          <cell r="A15" t="str">
            <v>STRAIN</v>
          </cell>
          <cell r="E15">
            <v>32</v>
          </cell>
          <cell r="F15">
            <v>720792.76449999993</v>
          </cell>
          <cell r="G15">
            <v>22525</v>
          </cell>
        </row>
        <row r="16">
          <cell r="A16" t="str">
            <v>FRACTURE</v>
          </cell>
          <cell r="E16">
            <v>3</v>
          </cell>
          <cell r="F16">
            <v>162668.06637999997</v>
          </cell>
          <cell r="G16">
            <v>54223</v>
          </cell>
        </row>
        <row r="17">
          <cell r="A17" t="str">
            <v>MENISCUS TEAR</v>
          </cell>
          <cell r="E17">
            <v>1</v>
          </cell>
          <cell r="F17">
            <v>59279.015919999998</v>
          </cell>
          <cell r="G17">
            <v>59279</v>
          </cell>
        </row>
        <row r="18">
          <cell r="A18" t="str">
            <v>LACERATION</v>
          </cell>
          <cell r="E18">
            <v>14</v>
          </cell>
          <cell r="F18">
            <v>50762.460939999997</v>
          </cell>
          <cell r="G18">
            <v>3626</v>
          </cell>
        </row>
        <row r="19">
          <cell r="A19" t="str">
            <v>SPRAIN</v>
          </cell>
          <cell r="E19">
            <v>9</v>
          </cell>
          <cell r="F19">
            <v>44500.79636</v>
          </cell>
          <cell r="G19">
            <v>4945</v>
          </cell>
        </row>
        <row r="20">
          <cell r="A20" t="str">
            <v>INHALATION</v>
          </cell>
          <cell r="E20">
            <v>1</v>
          </cell>
          <cell r="F20">
            <v>30091.3125</v>
          </cell>
          <cell r="G20">
            <v>30091</v>
          </cell>
        </row>
        <row r="21">
          <cell r="A21" t="str">
            <v>CONTUSION (BRUISE, SKIN SURFACE)</v>
          </cell>
          <cell r="E21">
            <v>13</v>
          </cell>
          <cell r="F21">
            <v>21833.57404</v>
          </cell>
          <cell r="G21">
            <v>1680</v>
          </cell>
        </row>
        <row r="22">
          <cell r="A22" t="str">
            <v>HERNIA (RUPTURE)</v>
          </cell>
          <cell r="E22">
            <v>1</v>
          </cell>
          <cell r="F22">
            <v>15644.04212</v>
          </cell>
          <cell r="G22">
            <v>15644</v>
          </cell>
        </row>
        <row r="23">
          <cell r="A23" t="str">
            <v>MULTIPLE PHYSICAL INJURIES ONLY</v>
          </cell>
          <cell r="E23">
            <v>3</v>
          </cell>
          <cell r="F23">
            <v>4495.96162</v>
          </cell>
          <cell r="G23">
            <v>1499</v>
          </cell>
        </row>
        <row r="24">
          <cell r="A24" t="str">
            <v>BURN</v>
          </cell>
          <cell r="E24">
            <v>1</v>
          </cell>
          <cell r="F24">
            <v>3305.4748199999999</v>
          </cell>
          <cell r="G24">
            <v>3305</v>
          </cell>
        </row>
        <row r="28">
          <cell r="A28" t="str">
            <v>TOP 10 CAUSES</v>
          </cell>
          <cell r="E28" t="str">
            <v>COUNT</v>
          </cell>
          <cell r="F28" t="str">
            <v>EST ULTIMATE $$</v>
          </cell>
          <cell r="G28" t="str">
            <v>AVG CLAIM</v>
          </cell>
        </row>
        <row r="29">
          <cell r="A29" t="str">
            <v>STRAIN OR INJURY BY: PUSHING OR PULLING</v>
          </cell>
          <cell r="E29">
            <v>10</v>
          </cell>
          <cell r="F29">
            <v>367840.41317999997</v>
          </cell>
          <cell r="G29">
            <v>36784</v>
          </cell>
        </row>
        <row r="30">
          <cell r="A30" t="str">
            <v>FALL OR SLIP INJURY: FALL/SLIP FROM A DIFFERENT LEVEL</v>
          </cell>
          <cell r="E30">
            <v>1</v>
          </cell>
          <cell r="F30">
            <v>157590.96883999999</v>
          </cell>
          <cell r="G30">
            <v>157591</v>
          </cell>
        </row>
        <row r="31">
          <cell r="A31" t="str">
            <v>STRAIN OR INJURY BY: STRAIN OR INJURY BY, NOC</v>
          </cell>
          <cell r="E31">
            <v>7</v>
          </cell>
          <cell r="F31">
            <v>149721.39749999999</v>
          </cell>
          <cell r="G31">
            <v>21389</v>
          </cell>
        </row>
        <row r="32">
          <cell r="A32" t="str">
            <v>STRAIN OR INJURY BY: TWISTING</v>
          </cell>
          <cell r="E32">
            <v>2</v>
          </cell>
          <cell r="F32">
            <v>121601.51884</v>
          </cell>
          <cell r="G32">
            <v>60801</v>
          </cell>
        </row>
        <row r="33">
          <cell r="A33" t="str">
            <v>STRAIN OR INJURY BY: LIFTING</v>
          </cell>
          <cell r="E33">
            <v>4</v>
          </cell>
          <cell r="F33">
            <v>93961.332939999993</v>
          </cell>
          <cell r="G33">
            <v>23490</v>
          </cell>
        </row>
        <row r="34">
          <cell r="A34" t="str">
            <v>BURN / SCALD - HEAT/COLD EXP: CONTACT WITH, NOC</v>
          </cell>
          <cell r="E34">
            <v>1</v>
          </cell>
          <cell r="F34">
            <v>30091.3125</v>
          </cell>
          <cell r="G34">
            <v>30091</v>
          </cell>
        </row>
        <row r="35">
          <cell r="A35" t="str">
            <v>STRAIN OR INJURY BY: OVEREXERTION</v>
          </cell>
          <cell r="E35">
            <v>2</v>
          </cell>
          <cell r="F35">
            <v>28497.955279999998</v>
          </cell>
          <cell r="G35">
            <v>14249</v>
          </cell>
        </row>
        <row r="36">
          <cell r="A36" t="str">
            <v>CUT, PUNCTURED, SCRAPE: HAND TOOL, UTENSIL; NOT POWERED</v>
          </cell>
          <cell r="E36">
            <v>2</v>
          </cell>
          <cell r="F36">
            <v>28214.018219999998</v>
          </cell>
          <cell r="G36">
            <v>14107</v>
          </cell>
        </row>
        <row r="37">
          <cell r="A37" t="str">
            <v>STRAIN OR INJURY BY: BENDING</v>
          </cell>
          <cell r="E37">
            <v>4</v>
          </cell>
          <cell r="F37">
            <v>24766.219299999997</v>
          </cell>
          <cell r="G37">
            <v>6192</v>
          </cell>
        </row>
        <row r="38">
          <cell r="A38" t="str">
            <v>STRAIN OR INJURY BY: REPETITIVE MOTION</v>
          </cell>
          <cell r="E38">
            <v>5</v>
          </cell>
          <cell r="F38">
            <v>18078.85094</v>
          </cell>
          <cell r="G38">
            <v>3616</v>
          </cell>
        </row>
        <row r="42">
          <cell r="A42" t="str">
            <v>10 LARGEST CLAIMS</v>
          </cell>
          <cell r="G42" t="str">
            <v>CURRENT INCURRED $$</v>
          </cell>
        </row>
        <row r="43">
          <cell r="A43" t="str">
            <v>BEMIS SPECIALTY FILMS:  MTCE I</v>
          </cell>
          <cell r="D43" t="str">
            <v>STRAIN:  SHOULDER</v>
          </cell>
          <cell r="G43">
            <v>122422.05</v>
          </cell>
        </row>
        <row r="44">
          <cell r="A44" t="str">
            <v>CONVERTER FILM:  ASST OPER  EXTR</v>
          </cell>
          <cell r="D44" t="str">
            <v>FRACTURE:  WRIST</v>
          </cell>
          <cell r="G44">
            <v>81993.22</v>
          </cell>
        </row>
        <row r="45">
          <cell r="A45" t="str">
            <v>BEMIS SPECIALTY FILMS:  PLASTIC MFG</v>
          </cell>
          <cell r="D45" t="str">
            <v>STRAIN:  KNEE</v>
          </cell>
          <cell r="G45">
            <v>62389.120000000003</v>
          </cell>
        </row>
        <row r="46">
          <cell r="A46" t="str">
            <v>PAULS VALLEY:  SUPV  HR</v>
          </cell>
          <cell r="D46" t="str">
            <v>STRAIN:  SHOULDER</v>
          </cell>
          <cell r="G46">
            <v>46661.46</v>
          </cell>
        </row>
        <row r="47">
          <cell r="A47" t="str">
            <v>PAULS VALLEY:  OPERATOR I  EXT</v>
          </cell>
          <cell r="D47" t="str">
            <v>STRAIN:  KNEE</v>
          </cell>
          <cell r="G47">
            <v>39869.53</v>
          </cell>
        </row>
        <row r="48">
          <cell r="A48" t="str">
            <v>PAULS VALLEY:  OPER II  EXTRUS</v>
          </cell>
          <cell r="D48" t="str">
            <v>STRAIN:  ELBOW</v>
          </cell>
          <cell r="G48">
            <v>36203.14</v>
          </cell>
        </row>
        <row r="49">
          <cell r="A49" t="str">
            <v>APPLETON:  PRESS ASSISTANT</v>
          </cell>
          <cell r="D49" t="str">
            <v>STRAIN:  UPPER BACK</v>
          </cell>
          <cell r="G49">
            <v>31382.13</v>
          </cell>
        </row>
        <row r="50">
          <cell r="A50" t="str">
            <v>PAULS VALLEY:  FINISHING OPERA</v>
          </cell>
          <cell r="D50" t="str">
            <v>MENISCUS TEAR:  KNEE</v>
          </cell>
          <cell r="G50">
            <v>30842.36</v>
          </cell>
        </row>
        <row r="51">
          <cell r="A51" t="str">
            <v>CONVERTER FILM:  OPER  BLWN FILM</v>
          </cell>
          <cell r="D51" t="str">
            <v>INHALATION:  INTERNAL SYSTEMS</v>
          </cell>
          <cell r="G51">
            <v>15656.25</v>
          </cell>
        </row>
        <row r="52">
          <cell r="A52" t="str">
            <v>NEW LONDON:  ASST OPER  BLOW</v>
          </cell>
          <cell r="D52" t="str">
            <v>LACERATION:  FINGER</v>
          </cell>
          <cell r="G52">
            <v>14258.25</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1">
        <row r="1">
          <cell r="A1" t="str">
            <v>BEMIS WORKERS' COMPENSATION SUMMARY</v>
          </cell>
        </row>
        <row r="2">
          <cell r="A2" t="str">
            <v>MACtac</v>
          </cell>
        </row>
        <row r="3">
          <cell r="A3" t="str">
            <v>PAST 12 MONTHS</v>
          </cell>
        </row>
        <row r="4">
          <cell r="A4" t="str">
            <v>CLAIMS VALUED AS OF 07/01/10</v>
          </cell>
        </row>
        <row r="7">
          <cell r="E7" t="str">
            <v>COUNT</v>
          </cell>
          <cell r="F7" t="str">
            <v>EST ULTIMATE $$</v>
          </cell>
          <cell r="G7" t="str">
            <v>AVG CLAIM</v>
          </cell>
        </row>
        <row r="8">
          <cell r="A8" t="str">
            <v>TOTAL CLAIMS</v>
          </cell>
          <cell r="E8">
            <v>9</v>
          </cell>
          <cell r="F8">
            <v>366852</v>
          </cell>
          <cell r="G8">
            <v>40761</v>
          </cell>
        </row>
        <row r="9">
          <cell r="A9" t="str">
            <v>LOST TIME CLAIMS</v>
          </cell>
          <cell r="E9">
            <v>1</v>
          </cell>
          <cell r="F9">
            <v>339675</v>
          </cell>
          <cell r="G9">
            <v>339675</v>
          </cell>
        </row>
        <row r="10">
          <cell r="A10" t="str">
            <v>MEDICAL ONLY CLAIMS</v>
          </cell>
          <cell r="E10">
            <v>8</v>
          </cell>
          <cell r="F10">
            <v>27177</v>
          </cell>
          <cell r="G10">
            <v>3397</v>
          </cell>
        </row>
        <row r="14">
          <cell r="A14" t="str">
            <v>TOP 10 LOSS TYPES</v>
          </cell>
          <cell r="E14" t="str">
            <v>COUNT</v>
          </cell>
          <cell r="F14" t="str">
            <v>EST ULTIMATE $$</v>
          </cell>
          <cell r="G14" t="str">
            <v>AVG CLAIM</v>
          </cell>
        </row>
        <row r="15">
          <cell r="A15" t="str">
            <v>FRACTURE</v>
          </cell>
          <cell r="E15">
            <v>1</v>
          </cell>
          <cell r="F15">
            <v>339675.06</v>
          </cell>
          <cell r="G15">
            <v>339675</v>
          </cell>
        </row>
        <row r="16">
          <cell r="A16" t="str">
            <v>CRUSHING</v>
          </cell>
          <cell r="E16">
            <v>1</v>
          </cell>
          <cell r="F16">
            <v>12607.474320000001</v>
          </cell>
          <cell r="G16">
            <v>12607</v>
          </cell>
        </row>
        <row r="17">
          <cell r="A17" t="str">
            <v>STRAIN</v>
          </cell>
          <cell r="E17">
            <v>2</v>
          </cell>
          <cell r="F17">
            <v>6621.0016999999998</v>
          </cell>
          <cell r="G17">
            <v>3311</v>
          </cell>
        </row>
        <row r="18">
          <cell r="A18" t="str">
            <v>LACERATION</v>
          </cell>
          <cell r="E18">
            <v>3</v>
          </cell>
          <cell r="F18">
            <v>6511.4284800000005</v>
          </cell>
          <cell r="G18">
            <v>2170</v>
          </cell>
        </row>
        <row r="19">
          <cell r="A19" t="str">
            <v>SPRAIN</v>
          </cell>
          <cell r="E19">
            <v>1</v>
          </cell>
          <cell r="F19">
            <v>913.83411999999998</v>
          </cell>
          <cell r="G19">
            <v>914</v>
          </cell>
        </row>
        <row r="20">
          <cell r="A20" t="str">
            <v>CONTUSION (BRUISE, SKIN SURFACE)</v>
          </cell>
          <cell r="E20">
            <v>1</v>
          </cell>
          <cell r="F20">
            <v>523.28372000000002</v>
          </cell>
          <cell r="G20">
            <v>523</v>
          </cell>
        </row>
        <row r="28">
          <cell r="A28" t="str">
            <v>TOP 10 CAUSES</v>
          </cell>
          <cell r="E28" t="str">
            <v>COUNT</v>
          </cell>
          <cell r="F28" t="str">
            <v>EST ULTIMATE $$</v>
          </cell>
          <cell r="G28" t="str">
            <v>AVG CLAIM</v>
          </cell>
        </row>
        <row r="29">
          <cell r="A29" t="str">
            <v>CAUGHT IN OR BETWEEN: MACHINE/MACHINERY</v>
          </cell>
          <cell r="E29">
            <v>1</v>
          </cell>
          <cell r="F29">
            <v>339675.06</v>
          </cell>
          <cell r="G29">
            <v>339675</v>
          </cell>
        </row>
        <row r="30">
          <cell r="A30" t="str">
            <v>CAUGHT IN OR BETWEEN: OBJECT HANDLED</v>
          </cell>
          <cell r="E30">
            <v>1</v>
          </cell>
          <cell r="F30">
            <v>12607.474320000001</v>
          </cell>
          <cell r="G30">
            <v>12607</v>
          </cell>
        </row>
        <row r="31">
          <cell r="A31" t="str">
            <v>STRAIN OR INJURY BY: PUSHING OR PULLING</v>
          </cell>
          <cell r="E31">
            <v>1</v>
          </cell>
          <cell r="F31">
            <v>6076.5951999999997</v>
          </cell>
          <cell r="G31">
            <v>6077</v>
          </cell>
        </row>
        <row r="32">
          <cell r="A32" t="str">
            <v>CUT, PUNCTURED, SCRAPE: CUT, PUNCTURED, SCRAPED, NOC</v>
          </cell>
          <cell r="E32">
            <v>2</v>
          </cell>
          <cell r="F32">
            <v>3616.0700200000001</v>
          </cell>
          <cell r="G32">
            <v>1808</v>
          </cell>
        </row>
        <row r="33">
          <cell r="A33" t="str">
            <v>STRUCK OR INJURED BY: HAND TOOL OR MACHINE IN USE</v>
          </cell>
          <cell r="E33">
            <v>1</v>
          </cell>
          <cell r="F33">
            <v>2895.3584599999999</v>
          </cell>
          <cell r="G33">
            <v>2895</v>
          </cell>
        </row>
        <row r="34">
          <cell r="A34" t="str">
            <v>BURN / SCALD - HEAT/COLD EXP: CONTACT WITH, NOC</v>
          </cell>
          <cell r="E34">
            <v>1</v>
          </cell>
          <cell r="F34">
            <v>913.83411999999998</v>
          </cell>
          <cell r="G34">
            <v>914</v>
          </cell>
        </row>
        <row r="35">
          <cell r="A35" t="str">
            <v>STRAIN OR INJURY BY: TWISTING</v>
          </cell>
          <cell r="E35">
            <v>1</v>
          </cell>
          <cell r="F35">
            <v>544.40649999999994</v>
          </cell>
          <cell r="G35">
            <v>544</v>
          </cell>
        </row>
        <row r="36">
          <cell r="A36" t="str">
            <v>STRUCK OR INJURED BY: FALLING OR FLYING OBJECT</v>
          </cell>
          <cell r="E36">
            <v>1</v>
          </cell>
          <cell r="F36">
            <v>523.28372000000002</v>
          </cell>
          <cell r="G36">
            <v>523</v>
          </cell>
        </row>
        <row r="42">
          <cell r="A42" t="str">
            <v>10 LARGEST CLAIMS</v>
          </cell>
          <cell r="G42" t="str">
            <v>CURRENT INCURRED $$</v>
          </cell>
        </row>
        <row r="43">
          <cell r="A43" t="str">
            <v>MACTAC - COLUMBUS:  OPERATOR  SLITT</v>
          </cell>
          <cell r="D43" t="str">
            <v>FRACTURE:  LOWER ARM</v>
          </cell>
          <cell r="G43">
            <v>176730</v>
          </cell>
        </row>
        <row r="44">
          <cell r="A44" t="str">
            <v>MACTAC - GEORGIA:  WAREHOUSE MTCE</v>
          </cell>
          <cell r="D44" t="str">
            <v>CRUSHING:  FOOT</v>
          </cell>
          <cell r="G44">
            <v>6559.56</v>
          </cell>
        </row>
        <row r="45">
          <cell r="A45" t="str">
            <v>MACTAC - SCRANTON:  HELPER  FINISHI</v>
          </cell>
          <cell r="D45" t="str">
            <v>STRAIN:  LOWER LEG</v>
          </cell>
          <cell r="G45">
            <v>3161.6</v>
          </cell>
        </row>
        <row r="46">
          <cell r="A46" t="str">
            <v>MACTAC - COLUMBUS:  MATL HANDLER  W</v>
          </cell>
          <cell r="D46" t="str">
            <v>LACERATION:  FINGER</v>
          </cell>
          <cell r="G46">
            <v>1553.18</v>
          </cell>
        </row>
        <row r="47">
          <cell r="A47" t="str">
            <v>MACTAC - COLUMBUS:  OPER  COATER</v>
          </cell>
          <cell r="D47" t="str">
            <v>LACERATION:  LOWER LEG</v>
          </cell>
          <cell r="G47">
            <v>1506.43</v>
          </cell>
        </row>
        <row r="48">
          <cell r="A48" t="str">
            <v>MACTAC - SCRANTON:  COATER FLOATER</v>
          </cell>
          <cell r="D48" t="str">
            <v>SPRAIN:  FOOT</v>
          </cell>
          <cell r="G48">
            <v>475.46</v>
          </cell>
        </row>
        <row r="49">
          <cell r="A49" t="str">
            <v>MACTAC - COLUMBUS:  MATL HANDLER  W</v>
          </cell>
          <cell r="D49" t="str">
            <v>LACERATION:  FOREARM</v>
          </cell>
          <cell r="G49">
            <v>328.23</v>
          </cell>
        </row>
        <row r="50">
          <cell r="A50" t="str">
            <v>MACTAC - SCRANTON:  EXTRUDER ASSIST</v>
          </cell>
          <cell r="D50" t="str">
            <v>STRAIN:  LOWER BACK</v>
          </cell>
          <cell r="G50">
            <v>283.25</v>
          </cell>
        </row>
        <row r="51">
          <cell r="A51" t="str">
            <v>MACTAC - COLUMBUS:  COATER OPERATOR</v>
          </cell>
          <cell r="D51" t="str">
            <v>CONTUSION (BRUISE, SKIN SURFACE):  FOOT</v>
          </cell>
          <cell r="G51">
            <v>272.26</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2">
        <row r="1">
          <cell r="A1" t="str">
            <v>BEMIS WORKERS' COMPENSATION SUMMARY</v>
          </cell>
        </row>
        <row r="2">
          <cell r="A2" t="str">
            <v>MILPRINT</v>
          </cell>
        </row>
        <row r="3">
          <cell r="A3" t="str">
            <v>PAST 12 MONTHS</v>
          </cell>
        </row>
        <row r="4">
          <cell r="A4" t="str">
            <v>CLAIMS VALUED AS OF 07/01/10</v>
          </cell>
        </row>
        <row r="7">
          <cell r="E7" t="str">
            <v>COUNT</v>
          </cell>
          <cell r="F7" t="str">
            <v>EST ULTIMATE $$</v>
          </cell>
          <cell r="G7" t="str">
            <v>AVG CLAIM</v>
          </cell>
        </row>
        <row r="8">
          <cell r="A8" t="str">
            <v>TOTAL CLAIMS</v>
          </cell>
          <cell r="E8">
            <v>64</v>
          </cell>
          <cell r="F8">
            <v>789052</v>
          </cell>
          <cell r="G8">
            <v>12329</v>
          </cell>
        </row>
        <row r="9">
          <cell r="A9" t="str">
            <v>LOST TIME CLAIMS</v>
          </cell>
          <cell r="E9">
            <v>8</v>
          </cell>
          <cell r="F9">
            <v>656411</v>
          </cell>
          <cell r="G9">
            <v>82051</v>
          </cell>
        </row>
        <row r="10">
          <cell r="A10" t="str">
            <v>MEDICAL ONLY CLAIMS</v>
          </cell>
          <cell r="E10">
            <v>56</v>
          </cell>
          <cell r="F10">
            <v>132641</v>
          </cell>
          <cell r="G10">
            <v>2369</v>
          </cell>
        </row>
        <row r="14">
          <cell r="A14" t="str">
            <v>TOP 10 LOSS TYPES</v>
          </cell>
          <cell r="E14" t="str">
            <v>COUNT</v>
          </cell>
          <cell r="F14" t="str">
            <v>EST ULTIMATE $$</v>
          </cell>
          <cell r="G14" t="str">
            <v>AVG CLAIM</v>
          </cell>
        </row>
        <row r="15">
          <cell r="A15" t="str">
            <v>AMPUTATION</v>
          </cell>
          <cell r="E15">
            <v>1</v>
          </cell>
          <cell r="F15">
            <v>191875.2781</v>
          </cell>
          <cell r="G15">
            <v>191875</v>
          </cell>
        </row>
        <row r="16">
          <cell r="A16" t="str">
            <v>INFLAMMATION</v>
          </cell>
          <cell r="E16">
            <v>1</v>
          </cell>
          <cell r="F16">
            <v>152741.34</v>
          </cell>
          <cell r="G16">
            <v>152741</v>
          </cell>
        </row>
        <row r="17">
          <cell r="A17" t="str">
            <v>STRAIN</v>
          </cell>
          <cell r="E17">
            <v>28</v>
          </cell>
          <cell r="F17">
            <v>148442.61402000001</v>
          </cell>
          <cell r="G17">
            <v>5302</v>
          </cell>
        </row>
        <row r="18">
          <cell r="A18" t="str">
            <v>ROTATOR CUFF</v>
          </cell>
          <cell r="E18">
            <v>1</v>
          </cell>
          <cell r="F18">
            <v>100506.24265999999</v>
          </cell>
          <cell r="G18">
            <v>100506</v>
          </cell>
        </row>
        <row r="19">
          <cell r="A19" t="str">
            <v>FRACTURE</v>
          </cell>
          <cell r="E19">
            <v>2</v>
          </cell>
          <cell r="F19">
            <v>67961.112760000004</v>
          </cell>
          <cell r="G19">
            <v>33981</v>
          </cell>
        </row>
        <row r="20">
          <cell r="A20" t="str">
            <v>CRUSHING</v>
          </cell>
          <cell r="E20">
            <v>2</v>
          </cell>
          <cell r="F20">
            <v>49032.757039999997</v>
          </cell>
          <cell r="G20">
            <v>24516</v>
          </cell>
        </row>
        <row r="21">
          <cell r="A21" t="str">
            <v>LACERATION</v>
          </cell>
          <cell r="E21">
            <v>10</v>
          </cell>
          <cell r="F21">
            <v>46390.718179999996</v>
          </cell>
          <cell r="G21">
            <v>4639</v>
          </cell>
        </row>
        <row r="22">
          <cell r="A22" t="str">
            <v>MULTIPLE PHYSICAL INJURIES ONLY</v>
          </cell>
          <cell r="E22">
            <v>3</v>
          </cell>
          <cell r="F22">
            <v>9810.6952399999991</v>
          </cell>
          <cell r="G22">
            <v>3270</v>
          </cell>
        </row>
        <row r="23">
          <cell r="A23" t="str">
            <v>CONTUSION (BRUISE, SKIN SURFACE)</v>
          </cell>
          <cell r="E23">
            <v>6</v>
          </cell>
          <cell r="F23">
            <v>9333.9239199999993</v>
          </cell>
          <cell r="G23">
            <v>1556</v>
          </cell>
        </row>
        <row r="24">
          <cell r="A24" t="str">
            <v>CONCUSSION (BRAIN, CEREBRAL)</v>
          </cell>
          <cell r="E24">
            <v>1</v>
          </cell>
          <cell r="F24">
            <v>4436.1874200000002</v>
          </cell>
          <cell r="G24">
            <v>4436</v>
          </cell>
        </row>
        <row r="28">
          <cell r="A28" t="str">
            <v>TOP 10 CAUSES</v>
          </cell>
          <cell r="E28" t="str">
            <v>COUNT</v>
          </cell>
          <cell r="F28" t="str">
            <v>EST ULTIMATE $$</v>
          </cell>
          <cell r="G28" t="str">
            <v>AVG CLAIM</v>
          </cell>
        </row>
        <row r="29">
          <cell r="A29" t="str">
            <v>CAUGHT IN OR BETWEEN: MACHINE/MACHINERY</v>
          </cell>
          <cell r="E29">
            <v>4</v>
          </cell>
          <cell r="F29">
            <v>241965.23123999999</v>
          </cell>
          <cell r="G29">
            <v>60491</v>
          </cell>
        </row>
        <row r="30">
          <cell r="A30" t="str">
            <v>MISCELLANEOUS: CONTINUOUS TRAUMA</v>
          </cell>
          <cell r="E30">
            <v>2</v>
          </cell>
          <cell r="F30">
            <v>152764.57697999998</v>
          </cell>
          <cell r="G30">
            <v>76382</v>
          </cell>
        </row>
        <row r="31">
          <cell r="A31" t="str">
            <v>STRAIN OR INJURY BY: STRAIN OR INJURY BY, NOC</v>
          </cell>
          <cell r="E31">
            <v>3</v>
          </cell>
          <cell r="F31">
            <v>100755.21854</v>
          </cell>
          <cell r="G31">
            <v>33585</v>
          </cell>
        </row>
        <row r="32">
          <cell r="A32" t="str">
            <v>STRAIN OR INJURY BY: PUSHING OR PULLING</v>
          </cell>
          <cell r="E32">
            <v>10</v>
          </cell>
          <cell r="F32">
            <v>85434.130080000003</v>
          </cell>
          <cell r="G32">
            <v>8543</v>
          </cell>
        </row>
        <row r="33">
          <cell r="A33" t="str">
            <v>STRUCK OR INJURED BY: OBJECT BEING LIFTED OR HANDLED</v>
          </cell>
          <cell r="E33">
            <v>3</v>
          </cell>
          <cell r="F33">
            <v>62609.688159999998</v>
          </cell>
          <cell r="G33">
            <v>20870</v>
          </cell>
        </row>
        <row r="34">
          <cell r="A34" t="str">
            <v>STRAIN OR INJURY BY: LIFTING</v>
          </cell>
          <cell r="E34">
            <v>8</v>
          </cell>
          <cell r="F34">
            <v>45059.425659999994</v>
          </cell>
          <cell r="G34">
            <v>5632</v>
          </cell>
        </row>
        <row r="35">
          <cell r="A35" t="str">
            <v>CUT, PUNCTURED, SCRAPE: CUT, PUNCTURED, SCRAPED, NOC</v>
          </cell>
          <cell r="E35">
            <v>9</v>
          </cell>
          <cell r="F35">
            <v>43041.287219999998</v>
          </cell>
          <cell r="G35">
            <v>4782</v>
          </cell>
        </row>
        <row r="36">
          <cell r="A36" t="str">
            <v>CAUGHT IN OR BETWEEN: CAUGHT IN, UNDER OR BETWEEN, NOC</v>
          </cell>
          <cell r="E36">
            <v>3</v>
          </cell>
          <cell r="F36">
            <v>16692.10872</v>
          </cell>
          <cell r="G36">
            <v>5564</v>
          </cell>
        </row>
        <row r="37">
          <cell r="A37" t="str">
            <v>FALL OR SLIP INJURY: FALL, SLIP OR TRIP, NOC</v>
          </cell>
          <cell r="E37">
            <v>3</v>
          </cell>
          <cell r="F37">
            <v>9627.9322599999996</v>
          </cell>
          <cell r="G37">
            <v>3209</v>
          </cell>
        </row>
        <row r="38">
          <cell r="A38" t="str">
            <v>STRUCK OR INJURED BY: MOTOR VEHICLE</v>
          </cell>
          <cell r="E38">
            <v>1</v>
          </cell>
          <cell r="F38">
            <v>5506.7798599999996</v>
          </cell>
          <cell r="G38">
            <v>5507</v>
          </cell>
        </row>
        <row r="42">
          <cell r="A42" t="str">
            <v>10 LARGEST CLAIMS</v>
          </cell>
          <cell r="G42" t="str">
            <v>CURRENT INCURRED $$</v>
          </cell>
        </row>
        <row r="43">
          <cell r="A43" t="str">
            <v>MILPRINT - OSHKOSH SOUTH:  ASST OPER, EXTR</v>
          </cell>
          <cell r="D43" t="str">
            <v>AMPUTATION:  FINGER</v>
          </cell>
          <cell r="G43">
            <v>99831.05</v>
          </cell>
        </row>
        <row r="44">
          <cell r="A44" t="str">
            <v>MILPRINT - LONGVIEW:  BAG MACHINE OPE</v>
          </cell>
          <cell r="D44" t="str">
            <v>INFLAMMATION:  THUMB</v>
          </cell>
          <cell r="G44">
            <v>79470</v>
          </cell>
        </row>
        <row r="45">
          <cell r="A45" t="str">
            <v>MILPRINT - LEBANON:  PRESS OPERATOR</v>
          </cell>
          <cell r="D45" t="str">
            <v>ROTATOR CUFF:  SHOULDER</v>
          </cell>
          <cell r="G45">
            <v>52292.53</v>
          </cell>
        </row>
        <row r="46">
          <cell r="A46" t="str">
            <v>MILPRINT - SHELBYVILLE:  INK ADJUSTOR</v>
          </cell>
          <cell r="D46" t="str">
            <v>FRACTURE:  WRIST</v>
          </cell>
          <cell r="G46">
            <v>33859.58</v>
          </cell>
        </row>
        <row r="47">
          <cell r="A47" t="str">
            <v>MILPRINT - OSHKOSH NORTH:  OPER  PACKER</v>
          </cell>
          <cell r="D47" t="str">
            <v>STRAIN:  KNEE</v>
          </cell>
          <cell r="G47">
            <v>32368.93</v>
          </cell>
        </row>
        <row r="48">
          <cell r="A48" t="str">
            <v>MILPRINT - LEBANON:  OPER  PRESS</v>
          </cell>
          <cell r="D48" t="str">
            <v>CRUSHING:  FINGER</v>
          </cell>
          <cell r="G48">
            <v>24965.58</v>
          </cell>
        </row>
        <row r="49">
          <cell r="A49" t="str">
            <v>MILPRINT - SHELBYVILLE:  MOUNTER PLATEMA</v>
          </cell>
          <cell r="D49" t="str">
            <v>STRAIN:  LOWER EXTREMITIES - MULTIPLE PTS</v>
          </cell>
          <cell r="G49">
            <v>15537.25</v>
          </cell>
        </row>
        <row r="50">
          <cell r="A50" t="str">
            <v>MILPRINT - SHELBYVILLE:  OPER  SLITTER</v>
          </cell>
          <cell r="D50" t="str">
            <v>LACERATION:  FINGER</v>
          </cell>
          <cell r="G50">
            <v>15160.6</v>
          </cell>
        </row>
        <row r="51">
          <cell r="A51" t="str">
            <v>MILPRINT - OSHKOSH SOUTH:  OPER  EXTRUSION</v>
          </cell>
          <cell r="D51" t="str">
            <v>STRAIN:  ELBOW</v>
          </cell>
          <cell r="G51">
            <v>7057.02</v>
          </cell>
        </row>
        <row r="52">
          <cell r="A52" t="str">
            <v>MILPRINT - SHELBYVILLE:  MOUNTER PLATEMA</v>
          </cell>
          <cell r="D52" t="str">
            <v>STRAIN:  SHOULDER</v>
          </cell>
          <cell r="G52">
            <v>4630</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3">
        <row r="1">
          <cell r="A1" t="str">
            <v>BEMIS WORKERS' COMPENSATION SUMMARY</v>
          </cell>
        </row>
        <row r="2">
          <cell r="A2" t="str">
            <v>PERFECSEAL</v>
          </cell>
        </row>
        <row r="3">
          <cell r="A3" t="str">
            <v>PAST 12 MONTHS</v>
          </cell>
        </row>
        <row r="4">
          <cell r="A4" t="str">
            <v>CLAIMS VALUED AS OF 07/01/10</v>
          </cell>
        </row>
        <row r="7">
          <cell r="E7" t="str">
            <v>COUNT</v>
          </cell>
          <cell r="F7" t="str">
            <v>EST ULTIMATE $$</v>
          </cell>
          <cell r="G7" t="str">
            <v>AVG CLAIM</v>
          </cell>
        </row>
        <row r="8">
          <cell r="A8" t="str">
            <v>TOTAL CLAIMS</v>
          </cell>
          <cell r="E8">
            <v>34</v>
          </cell>
          <cell r="F8">
            <v>338629</v>
          </cell>
          <cell r="G8">
            <v>9960</v>
          </cell>
        </row>
        <row r="9">
          <cell r="A9" t="str">
            <v>LOST TIME CLAIMS</v>
          </cell>
          <cell r="E9">
            <v>4</v>
          </cell>
          <cell r="F9">
            <v>278041</v>
          </cell>
          <cell r="G9">
            <v>69510</v>
          </cell>
        </row>
        <row r="10">
          <cell r="A10" t="str">
            <v>MEDICAL ONLY CLAIMS</v>
          </cell>
          <cell r="E10">
            <v>30</v>
          </cell>
          <cell r="F10">
            <v>60588</v>
          </cell>
          <cell r="G10">
            <v>2020</v>
          </cell>
        </row>
        <row r="14">
          <cell r="A14" t="str">
            <v>TOP 10 LOSS TYPES</v>
          </cell>
          <cell r="E14" t="str">
            <v>COUNT</v>
          </cell>
          <cell r="F14" t="str">
            <v>EST ULTIMATE $$</v>
          </cell>
          <cell r="G14" t="str">
            <v>AVG CLAIM</v>
          </cell>
        </row>
        <row r="15">
          <cell r="A15" t="str">
            <v>STRAIN</v>
          </cell>
          <cell r="E15">
            <v>11</v>
          </cell>
          <cell r="F15">
            <v>165663.67636000001</v>
          </cell>
          <cell r="G15">
            <v>15060</v>
          </cell>
        </row>
        <row r="16">
          <cell r="A16" t="str">
            <v>MULTIPLE PHYSICAL INJURIES ONLY</v>
          </cell>
          <cell r="E16">
            <v>1</v>
          </cell>
          <cell r="F16">
            <v>136640.55379999999</v>
          </cell>
          <cell r="G16">
            <v>136641</v>
          </cell>
        </row>
        <row r="17">
          <cell r="A17" t="str">
            <v>LACERATION</v>
          </cell>
          <cell r="E17">
            <v>8</v>
          </cell>
          <cell r="F17">
            <v>17851.151599999997</v>
          </cell>
          <cell r="G17">
            <v>2231</v>
          </cell>
        </row>
        <row r="18">
          <cell r="A18" t="str">
            <v>SPRAIN</v>
          </cell>
          <cell r="E18">
            <v>4</v>
          </cell>
          <cell r="F18">
            <v>6418.5574399999996</v>
          </cell>
          <cell r="G18">
            <v>1605</v>
          </cell>
        </row>
        <row r="19">
          <cell r="A19" t="str">
            <v>INFECTION</v>
          </cell>
          <cell r="E19">
            <v>1</v>
          </cell>
          <cell r="F19">
            <v>4556.1394399999999</v>
          </cell>
          <cell r="G19">
            <v>4556</v>
          </cell>
        </row>
        <row r="20">
          <cell r="A20" t="str">
            <v>CRUSHING</v>
          </cell>
          <cell r="E20">
            <v>1</v>
          </cell>
          <cell r="F20">
            <v>3253.42706</v>
          </cell>
          <cell r="G20">
            <v>3253</v>
          </cell>
        </row>
        <row r="21">
          <cell r="A21" t="str">
            <v>FOREIGN BODY (EYE)</v>
          </cell>
          <cell r="E21">
            <v>3</v>
          </cell>
          <cell r="F21">
            <v>2527.3723399999999</v>
          </cell>
          <cell r="G21">
            <v>842</v>
          </cell>
        </row>
        <row r="22">
          <cell r="A22" t="str">
            <v>INFLAMMATION</v>
          </cell>
          <cell r="E22">
            <v>1</v>
          </cell>
          <cell r="F22">
            <v>603.66175999999996</v>
          </cell>
          <cell r="G22">
            <v>604</v>
          </cell>
        </row>
        <row r="23">
          <cell r="A23" t="str">
            <v>BURN</v>
          </cell>
          <cell r="E23">
            <v>1</v>
          </cell>
          <cell r="F23">
            <v>558.36021999999991</v>
          </cell>
          <cell r="G23">
            <v>558</v>
          </cell>
        </row>
        <row r="24">
          <cell r="A24" t="str">
            <v>CONTUSION (BRUISE, SKIN SURFACE)</v>
          </cell>
          <cell r="E24">
            <v>1</v>
          </cell>
          <cell r="F24">
            <v>542.83046000000002</v>
          </cell>
          <cell r="G24">
            <v>543</v>
          </cell>
        </row>
        <row r="28">
          <cell r="A28" t="str">
            <v>TOP 10 CAUSES</v>
          </cell>
          <cell r="E28" t="str">
            <v>COUNT</v>
          </cell>
          <cell r="F28" t="str">
            <v>EST ULTIMATE $$</v>
          </cell>
          <cell r="G28" t="str">
            <v>AVG CLAIM</v>
          </cell>
        </row>
        <row r="29">
          <cell r="A29" t="str">
            <v>MISCELLANEOUS: OTHER THAN PHYSICAL CAUSE OF INJURY</v>
          </cell>
          <cell r="E29">
            <v>1</v>
          </cell>
          <cell r="F29">
            <v>136640.55379999999</v>
          </cell>
          <cell r="G29">
            <v>136641</v>
          </cell>
        </row>
        <row r="30">
          <cell r="A30" t="str">
            <v>STRAIN OR INJURY BY: STRAIN OR INJURY BY, NOC</v>
          </cell>
          <cell r="E30">
            <v>3</v>
          </cell>
          <cell r="F30">
            <v>107896.35188</v>
          </cell>
          <cell r="G30">
            <v>35965</v>
          </cell>
        </row>
        <row r="31">
          <cell r="A31" t="str">
            <v>STRAIN OR INJURY BY: OVEREXERTION</v>
          </cell>
          <cell r="E31">
            <v>2</v>
          </cell>
          <cell r="F31">
            <v>26419.00476</v>
          </cell>
          <cell r="G31">
            <v>13210</v>
          </cell>
        </row>
        <row r="32">
          <cell r="A32" t="str">
            <v>CUT, PUNCTURED, SCRAPE: CUT, PUNCTURED, SCRAPED, NOC</v>
          </cell>
          <cell r="E32">
            <v>7</v>
          </cell>
          <cell r="F32">
            <v>19463.555839999997</v>
          </cell>
          <cell r="G32">
            <v>2781</v>
          </cell>
        </row>
        <row r="33">
          <cell r="A33" t="str">
            <v>MISCELLANEOUS: UNCLASSIFIED, INSUFFICIENT DATA</v>
          </cell>
          <cell r="E33">
            <v>1</v>
          </cell>
          <cell r="F33">
            <v>16474.9035</v>
          </cell>
          <cell r="G33">
            <v>16475</v>
          </cell>
        </row>
        <row r="34">
          <cell r="A34" t="str">
            <v>STRAIN OR INJURY BY: PUSHING OR PULLING</v>
          </cell>
          <cell r="E34">
            <v>4</v>
          </cell>
          <cell r="F34">
            <v>11801.233759999999</v>
          </cell>
          <cell r="G34">
            <v>2950</v>
          </cell>
        </row>
        <row r="35">
          <cell r="A35" t="str">
            <v>STRAIN OR INJURY BY: HOLDING OR CARRYING</v>
          </cell>
          <cell r="E35">
            <v>1</v>
          </cell>
          <cell r="F35">
            <v>4150.78964</v>
          </cell>
          <cell r="G35">
            <v>4151</v>
          </cell>
        </row>
        <row r="36">
          <cell r="A36" t="str">
            <v>CAUGHT IN OR BETWEEN: MACHINE/MACHINERY</v>
          </cell>
          <cell r="E36">
            <v>1</v>
          </cell>
          <cell r="F36">
            <v>3253.42706</v>
          </cell>
          <cell r="G36">
            <v>3253</v>
          </cell>
        </row>
        <row r="37">
          <cell r="A37" t="str">
            <v>STRAIN OR INJURY BY: BENDING</v>
          </cell>
          <cell r="E37">
            <v>1</v>
          </cell>
          <cell r="F37">
            <v>2855.1886599999998</v>
          </cell>
          <cell r="G37">
            <v>2855</v>
          </cell>
        </row>
        <row r="38">
          <cell r="A38" t="str">
            <v>CUT, PUNCTURED, SCRAPE: HAND TOOL, UTENSIL; NOT POWERED</v>
          </cell>
          <cell r="E38">
            <v>1</v>
          </cell>
          <cell r="F38">
            <v>1741.25512</v>
          </cell>
          <cell r="G38">
            <v>1741</v>
          </cell>
        </row>
        <row r="42">
          <cell r="A42" t="str">
            <v>10 LARGEST CLAIMS</v>
          </cell>
          <cell r="G42" t="str">
            <v>CURRENT INCURRED $$</v>
          </cell>
        </row>
        <row r="43">
          <cell r="A43" t="str">
            <v>PERFECSEAL - MANKATO:  MACHINE TENDER</v>
          </cell>
          <cell r="D43" t="str">
            <v>MULTIPLE PHYSICAL INJURIES ONLY:  MULTIPLE PARTS</v>
          </cell>
          <cell r="G43">
            <v>71092.899999999994</v>
          </cell>
        </row>
        <row r="44">
          <cell r="A44" t="str">
            <v>PERFECSEAL - OSHKOSH:  OPERATOR  POUCH</v>
          </cell>
          <cell r="D44" t="str">
            <v>STRAIN:  KNEE</v>
          </cell>
          <cell r="G44">
            <v>55614.01</v>
          </cell>
        </row>
        <row r="45">
          <cell r="A45" t="str">
            <v>PERFECSEAL - NEW LONDON:  ASST OPER  COAT</v>
          </cell>
          <cell r="D45" t="str">
            <v>STRAIN:  BACK</v>
          </cell>
          <cell r="G45">
            <v>12522.07</v>
          </cell>
        </row>
        <row r="46">
          <cell r="A46" t="str">
            <v>PERFECSEAL - PHILADELPHIA:  COATER HELPER</v>
          </cell>
          <cell r="D46" t="str">
            <v>STRAIN:  BACK</v>
          </cell>
          <cell r="G46">
            <v>8571.75</v>
          </cell>
        </row>
        <row r="47">
          <cell r="A47" t="str">
            <v>PERFECSEAL - PHILADELPHIA:  PRESS OPERATOR</v>
          </cell>
          <cell r="D47" t="str">
            <v>LACERATION:  FINGER</v>
          </cell>
          <cell r="G47">
            <v>5433.48</v>
          </cell>
        </row>
        <row r="48">
          <cell r="A48" t="str">
            <v>PERFECSEAL - NEW LONDON:  REWIND ASSISTAN</v>
          </cell>
          <cell r="D48" t="str">
            <v>STRAIN:  LOWER BACK</v>
          </cell>
          <cell r="G48">
            <v>2856.43</v>
          </cell>
        </row>
        <row r="49">
          <cell r="A49" t="str">
            <v>PERFECSEAL - OSHKOSH:  OPERATOR</v>
          </cell>
          <cell r="D49" t="str">
            <v>INFECTION:  FINGER</v>
          </cell>
          <cell r="G49">
            <v>2370.52</v>
          </cell>
        </row>
        <row r="50">
          <cell r="A50" t="str">
            <v>PERFECSEAL - OSHKOSH:  INSPECTOR  PACK</v>
          </cell>
          <cell r="D50" t="str">
            <v>SPRAIN:  FOREARM</v>
          </cell>
          <cell r="G50">
            <v>2159.62</v>
          </cell>
        </row>
        <row r="51">
          <cell r="A51" t="str">
            <v>PERFECSEAL - NEW LONDON:  REWIND ASSISTAN</v>
          </cell>
          <cell r="D51" t="str">
            <v>CRUSHING:  HAND</v>
          </cell>
          <cell r="G51">
            <v>1692.73</v>
          </cell>
        </row>
        <row r="52">
          <cell r="A52" t="str">
            <v>PERFECSEAL - OSHKOSH:  INSPECTOR  PACK</v>
          </cell>
          <cell r="D52" t="str">
            <v>STRAIN:  LOWER BACK</v>
          </cell>
          <cell r="G52">
            <v>1485.53</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4">
        <row r="1">
          <cell r="A1" t="str">
            <v>BEMIS WORKERS' COMPENSATION SUMMARY</v>
          </cell>
        </row>
        <row r="2">
          <cell r="A2" t="str">
            <v>PAPER DIVISION</v>
          </cell>
        </row>
        <row r="3">
          <cell r="A3" t="str">
            <v>PAST 12 MONTHS</v>
          </cell>
        </row>
        <row r="4">
          <cell r="A4" t="str">
            <v>CLAIMS VALUED AS OF 07/01/10</v>
          </cell>
        </row>
        <row r="7">
          <cell r="E7" t="str">
            <v>COUNT</v>
          </cell>
          <cell r="F7" t="str">
            <v>EST ULTIMATE $$</v>
          </cell>
          <cell r="G7" t="str">
            <v>AVG CLAIM</v>
          </cell>
        </row>
        <row r="8">
          <cell r="A8" t="str">
            <v>TOTAL CLAIMS</v>
          </cell>
          <cell r="E8">
            <v>7</v>
          </cell>
          <cell r="F8">
            <v>295502</v>
          </cell>
          <cell r="G8">
            <v>42215</v>
          </cell>
        </row>
        <row r="9">
          <cell r="A9" t="str">
            <v>LOST TIME CLAIMS</v>
          </cell>
          <cell r="E9">
            <v>3</v>
          </cell>
          <cell r="F9">
            <v>288929</v>
          </cell>
          <cell r="G9">
            <v>96310</v>
          </cell>
        </row>
        <row r="10">
          <cell r="A10" t="str">
            <v>MEDICAL ONLY CLAIMS</v>
          </cell>
          <cell r="E10">
            <v>4</v>
          </cell>
          <cell r="F10">
            <v>6573</v>
          </cell>
          <cell r="G10">
            <v>1643</v>
          </cell>
        </row>
        <row r="14">
          <cell r="A14" t="str">
            <v>TOP 10 LOSS TYPES</v>
          </cell>
          <cell r="E14" t="str">
            <v>COUNT</v>
          </cell>
          <cell r="F14" t="str">
            <v>EST ULTIMATE $$</v>
          </cell>
          <cell r="G14" t="str">
            <v>AVG CLAIM</v>
          </cell>
        </row>
        <row r="15">
          <cell r="A15" t="str">
            <v>FRACTURE</v>
          </cell>
          <cell r="E15">
            <v>1</v>
          </cell>
          <cell r="F15">
            <v>228804.77829999998</v>
          </cell>
          <cell r="G15">
            <v>228805</v>
          </cell>
        </row>
        <row r="16">
          <cell r="A16" t="str">
            <v>CRUSHING</v>
          </cell>
          <cell r="E16">
            <v>1</v>
          </cell>
          <cell r="F16">
            <v>43355.59188</v>
          </cell>
          <cell r="G16">
            <v>43356</v>
          </cell>
        </row>
        <row r="17">
          <cell r="A17" t="str">
            <v>STRAIN</v>
          </cell>
          <cell r="E17">
            <v>2</v>
          </cell>
          <cell r="F17">
            <v>17933.56696</v>
          </cell>
          <cell r="G17">
            <v>8967</v>
          </cell>
        </row>
        <row r="18">
          <cell r="A18" t="str">
            <v>CHEMICAL BURN</v>
          </cell>
          <cell r="E18">
            <v>2</v>
          </cell>
          <cell r="F18">
            <v>4322.7701999999999</v>
          </cell>
          <cell r="G18">
            <v>2161</v>
          </cell>
        </row>
        <row r="19">
          <cell r="A19" t="str">
            <v>MENISCUS TEAR</v>
          </cell>
          <cell r="E19">
            <v>1</v>
          </cell>
          <cell r="F19">
            <v>1085.4494999999999</v>
          </cell>
          <cell r="G19">
            <v>1085</v>
          </cell>
        </row>
        <row r="28">
          <cell r="A28" t="str">
            <v>TOP 10 CAUSES</v>
          </cell>
          <cell r="E28" t="str">
            <v>COUNT</v>
          </cell>
          <cell r="F28" t="str">
            <v>EST ULTIMATE $$</v>
          </cell>
          <cell r="G28" t="str">
            <v>AVG CLAIM</v>
          </cell>
        </row>
        <row r="29">
          <cell r="A29" t="str">
            <v>CAUGHT IN OR BETWEEN: CAUGHT IN, UNDER OR BETWEEN, NOC</v>
          </cell>
          <cell r="E29">
            <v>2</v>
          </cell>
          <cell r="F29">
            <v>272160.37017999997</v>
          </cell>
          <cell r="G29">
            <v>136080</v>
          </cell>
        </row>
        <row r="30">
          <cell r="A30" t="str">
            <v>STRAIN OR INJURY BY: STRAIN OR INJURY BY, NOC</v>
          </cell>
          <cell r="E30">
            <v>1</v>
          </cell>
          <cell r="F30">
            <v>16768.815739999998</v>
          </cell>
          <cell r="G30">
            <v>16769</v>
          </cell>
        </row>
        <row r="31">
          <cell r="A31" t="str">
            <v>STRAIN OR INJURY BY: BENDING</v>
          </cell>
          <cell r="E31">
            <v>2</v>
          </cell>
          <cell r="F31">
            <v>2250.2007199999998</v>
          </cell>
          <cell r="G31">
            <v>1125</v>
          </cell>
        </row>
        <row r="32">
          <cell r="A32" t="str">
            <v>BURN / SCALD - HEAT/COLD EXP: CHEMICALS</v>
          </cell>
          <cell r="E32">
            <v>1</v>
          </cell>
          <cell r="F32">
            <v>2208.5701999999997</v>
          </cell>
          <cell r="G32">
            <v>2209</v>
          </cell>
        </row>
        <row r="33">
          <cell r="A33" t="str">
            <v>BURN / SCALD - HEAT/COLD EXP: LIQUIDS, NOC</v>
          </cell>
          <cell r="E33">
            <v>1</v>
          </cell>
          <cell r="F33">
            <v>2114.1999999999998</v>
          </cell>
          <cell r="G33">
            <v>2114</v>
          </cell>
        </row>
        <row r="42">
          <cell r="A42" t="str">
            <v>10 LARGEST CLAIMS</v>
          </cell>
          <cell r="G42" t="str">
            <v>CURRENT INCURRED $$</v>
          </cell>
        </row>
        <row r="43">
          <cell r="A43" t="str">
            <v>OMAHA:  MOUNTER PROOFER</v>
          </cell>
          <cell r="D43" t="str">
            <v>FRACTURE:  HAND</v>
          </cell>
          <cell r="G43">
            <v>119045.15</v>
          </cell>
        </row>
        <row r="44">
          <cell r="A44" t="str">
            <v>OMAHA:  OPER  TANDEM II</v>
          </cell>
          <cell r="D44" t="str">
            <v>CRUSHING:  THUMB</v>
          </cell>
          <cell r="G44">
            <v>22557.54</v>
          </cell>
        </row>
        <row r="45">
          <cell r="A45" t="str">
            <v>OMAHA:  INLINE BOTTOMER</v>
          </cell>
          <cell r="D45" t="str">
            <v>STRAIN:  WRIST</v>
          </cell>
          <cell r="G45">
            <v>8724.67</v>
          </cell>
        </row>
        <row r="46">
          <cell r="A46" t="str">
            <v>OMAHA:  MECH I</v>
          </cell>
          <cell r="D46" t="str">
            <v>CHEMICAL BURN:  LOWER LEG</v>
          </cell>
          <cell r="G46">
            <v>1149.0999999999999</v>
          </cell>
        </row>
        <row r="47">
          <cell r="A47" t="str">
            <v>OMAHA:  OPER  TUBER II</v>
          </cell>
          <cell r="D47" t="str">
            <v>CHEMICAL BURN:  ANKLE</v>
          </cell>
          <cell r="G47">
            <v>1100</v>
          </cell>
        </row>
        <row r="48">
          <cell r="A48" t="str">
            <v>OMAHA:  OPER  PRESS II</v>
          </cell>
          <cell r="D48" t="str">
            <v>STRAIN:  LOWER BACK</v>
          </cell>
          <cell r="G48">
            <v>606.01</v>
          </cell>
        </row>
        <row r="49">
          <cell r="A49" t="str">
            <v>OMAHA:  TANDEM OPERATOR</v>
          </cell>
          <cell r="D49" t="str">
            <v>MENISCUS TEAR:  KNEE</v>
          </cell>
          <cell r="G49">
            <v>564.75</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5">
        <row r="1">
          <cell r="A1" t="str">
            <v>BEMIS WORKERS' COMPENSATION SUMMARY</v>
          </cell>
        </row>
        <row r="2">
          <cell r="A2" t="str">
            <v>POLY DIVISION</v>
          </cell>
        </row>
        <row r="3">
          <cell r="A3" t="str">
            <v>PAST 12 MONTHS</v>
          </cell>
        </row>
        <row r="4">
          <cell r="A4" t="str">
            <v>CLAIMS VALUED AS OF 07/01/10</v>
          </cell>
        </row>
        <row r="7">
          <cell r="E7" t="str">
            <v>COUNT</v>
          </cell>
          <cell r="F7" t="str">
            <v>EST ULTIMATE $$</v>
          </cell>
          <cell r="G7" t="str">
            <v>AVG CLAIM</v>
          </cell>
        </row>
        <row r="8">
          <cell r="A8" t="str">
            <v>TOTAL CLAIMS</v>
          </cell>
          <cell r="E8">
            <v>60</v>
          </cell>
          <cell r="F8">
            <v>1318843</v>
          </cell>
          <cell r="G8">
            <v>21981</v>
          </cell>
        </row>
        <row r="9">
          <cell r="A9" t="str">
            <v>LOST TIME CLAIMS</v>
          </cell>
          <cell r="E9">
            <v>12</v>
          </cell>
          <cell r="F9">
            <v>1117718</v>
          </cell>
          <cell r="G9">
            <v>93143</v>
          </cell>
        </row>
        <row r="10">
          <cell r="A10" t="str">
            <v>MEDICAL ONLY CLAIMS</v>
          </cell>
          <cell r="E10">
            <v>48</v>
          </cell>
          <cell r="F10">
            <v>201125</v>
          </cell>
          <cell r="G10">
            <v>4190</v>
          </cell>
        </row>
        <row r="14">
          <cell r="A14" t="str">
            <v>TOP 10 LOSS TYPES</v>
          </cell>
          <cell r="E14" t="str">
            <v>COUNT</v>
          </cell>
          <cell r="F14" t="str">
            <v>EST ULTIMATE $$</v>
          </cell>
          <cell r="G14" t="str">
            <v>AVG CLAIM</v>
          </cell>
        </row>
        <row r="15">
          <cell r="A15" t="str">
            <v>FRACTURE</v>
          </cell>
          <cell r="E15">
            <v>3</v>
          </cell>
          <cell r="F15">
            <v>798374.48669999989</v>
          </cell>
          <cell r="G15">
            <v>266125</v>
          </cell>
        </row>
        <row r="16">
          <cell r="A16" t="str">
            <v>LACERATION</v>
          </cell>
          <cell r="E16">
            <v>14</v>
          </cell>
          <cell r="F16">
            <v>171589.31768000001</v>
          </cell>
          <cell r="G16">
            <v>12256</v>
          </cell>
        </row>
        <row r="17">
          <cell r="A17" t="str">
            <v>STRAIN</v>
          </cell>
          <cell r="E17">
            <v>14</v>
          </cell>
          <cell r="F17">
            <v>91477.628439999986</v>
          </cell>
          <cell r="G17">
            <v>6534</v>
          </cell>
        </row>
        <row r="18">
          <cell r="A18" t="str">
            <v>HEARING LOSS OR IMPAIRMENT</v>
          </cell>
          <cell r="E18">
            <v>1</v>
          </cell>
          <cell r="F18">
            <v>47905.369500000001</v>
          </cell>
          <cell r="G18">
            <v>47905</v>
          </cell>
        </row>
        <row r="19">
          <cell r="A19" t="str">
            <v>ELECTRIC SHOCK</v>
          </cell>
          <cell r="E19">
            <v>1</v>
          </cell>
          <cell r="F19">
            <v>47904.888999999996</v>
          </cell>
          <cell r="G19">
            <v>47905</v>
          </cell>
        </row>
        <row r="20">
          <cell r="A20" t="str">
            <v>SPRAIN</v>
          </cell>
          <cell r="E20">
            <v>5</v>
          </cell>
          <cell r="F20">
            <v>38737.852339999998</v>
          </cell>
          <cell r="G20">
            <v>7748</v>
          </cell>
        </row>
        <row r="21">
          <cell r="A21" t="str">
            <v>CARPAL TUNNEL SYNDROME</v>
          </cell>
          <cell r="E21">
            <v>2</v>
          </cell>
          <cell r="F21">
            <v>25724.047999999999</v>
          </cell>
          <cell r="G21">
            <v>12862</v>
          </cell>
        </row>
        <row r="22">
          <cell r="A22" t="str">
            <v>UNCLASSIFIED, INSUFFICIENT DATA</v>
          </cell>
          <cell r="E22">
            <v>1</v>
          </cell>
          <cell r="F22">
            <v>25417.969499999999</v>
          </cell>
          <cell r="G22">
            <v>25418</v>
          </cell>
        </row>
        <row r="23">
          <cell r="A23" t="str">
            <v>CRUSHING</v>
          </cell>
          <cell r="E23">
            <v>1</v>
          </cell>
          <cell r="F23">
            <v>25225.289000000001</v>
          </cell>
          <cell r="G23">
            <v>25225</v>
          </cell>
        </row>
        <row r="24">
          <cell r="A24" t="str">
            <v>MULTIPLE PHYSICAL INJURIES ONLY</v>
          </cell>
          <cell r="E24">
            <v>2</v>
          </cell>
          <cell r="F24">
            <v>20710.645539999998</v>
          </cell>
          <cell r="G24">
            <v>10355</v>
          </cell>
        </row>
        <row r="28">
          <cell r="A28" t="str">
            <v>TOP 10 CAUSES</v>
          </cell>
          <cell r="E28" t="str">
            <v>COUNT</v>
          </cell>
          <cell r="F28" t="str">
            <v>EST ULTIMATE $$</v>
          </cell>
          <cell r="G28" t="str">
            <v>AVG CLAIM</v>
          </cell>
        </row>
        <row r="29">
          <cell r="A29" t="str">
            <v>FALL OR SLIP INJURY: FALL/SLIP FROM A DIFFERENT LEVEL</v>
          </cell>
          <cell r="E29">
            <v>1</v>
          </cell>
          <cell r="F29">
            <v>692257.94525999995</v>
          </cell>
          <cell r="G29">
            <v>692258</v>
          </cell>
        </row>
        <row r="30">
          <cell r="A30" t="str">
            <v>CUT, PUNCTURED, SCRAPE: CUT, PUNCTURED, SCRAPED, NOC</v>
          </cell>
          <cell r="E30">
            <v>5</v>
          </cell>
          <cell r="F30">
            <v>111611.15504</v>
          </cell>
          <cell r="G30">
            <v>22322</v>
          </cell>
        </row>
        <row r="31">
          <cell r="A31" t="str">
            <v>STRAIN OR INJURY BY: STRAIN OR INJURY BY, NOC</v>
          </cell>
          <cell r="E31">
            <v>3</v>
          </cell>
          <cell r="F31">
            <v>105074.5868</v>
          </cell>
          <cell r="G31">
            <v>35025</v>
          </cell>
        </row>
        <row r="32">
          <cell r="A32" t="str">
            <v>STRAIN OR INJURY BY: TWISTING</v>
          </cell>
          <cell r="E32">
            <v>3</v>
          </cell>
          <cell r="F32">
            <v>52509.366739999998</v>
          </cell>
          <cell r="G32">
            <v>17503</v>
          </cell>
        </row>
        <row r="33">
          <cell r="A33" t="str">
            <v>MISCELLANEOUS: OTHER THAN PHYSICAL CAUSE OF INJURY</v>
          </cell>
          <cell r="E33">
            <v>1</v>
          </cell>
          <cell r="F33">
            <v>47905.369500000001</v>
          </cell>
          <cell r="G33">
            <v>47905</v>
          </cell>
        </row>
        <row r="34">
          <cell r="A34" t="str">
            <v>BURN / SCALD - HEAT/COLD EXP: ELECTRIC CURRENT</v>
          </cell>
          <cell r="E34">
            <v>1</v>
          </cell>
          <cell r="F34">
            <v>47904.888999999996</v>
          </cell>
          <cell r="G34">
            <v>47905</v>
          </cell>
        </row>
        <row r="35">
          <cell r="A35" t="str">
            <v>STRAIN OR INJURY BY: REPETITIVE MOTION</v>
          </cell>
          <cell r="E35">
            <v>3</v>
          </cell>
          <cell r="F35">
            <v>41957.605960000001</v>
          </cell>
          <cell r="G35">
            <v>13986</v>
          </cell>
        </row>
        <row r="36">
          <cell r="A36" t="str">
            <v>MOTOR VEHICLE: COLLISION WITH A FIXED OBJECT</v>
          </cell>
          <cell r="E36">
            <v>1</v>
          </cell>
          <cell r="F36">
            <v>33820.165479999996</v>
          </cell>
          <cell r="G36">
            <v>33820</v>
          </cell>
        </row>
        <row r="37">
          <cell r="A37" t="str">
            <v>STRUCK OR INJURED BY: HAND TOOL OR MACHINE IN USE</v>
          </cell>
          <cell r="E37">
            <v>2</v>
          </cell>
          <cell r="F37">
            <v>31040.934259999998</v>
          </cell>
          <cell r="G37">
            <v>15520</v>
          </cell>
        </row>
        <row r="38">
          <cell r="A38" t="str">
            <v>MISCELLANEOUS: OTHER MISCELLANEOUS, NOC</v>
          </cell>
          <cell r="E38">
            <v>1</v>
          </cell>
          <cell r="F38">
            <v>30703.95</v>
          </cell>
          <cell r="G38">
            <v>30704</v>
          </cell>
        </row>
        <row r="42">
          <cell r="A42" t="str">
            <v>10 LARGEST CLAIMS</v>
          </cell>
          <cell r="G42" t="str">
            <v>CURRENT INCURRED $$</v>
          </cell>
        </row>
        <row r="43">
          <cell r="A43" t="str">
            <v>HAZLETON:  OPER  JOURNEY E</v>
          </cell>
          <cell r="D43" t="str">
            <v>FRACTURE:  HIPS</v>
          </cell>
          <cell r="G43">
            <v>360175.83</v>
          </cell>
        </row>
        <row r="44">
          <cell r="A44" t="str">
            <v>TERRE HAUTE:  OPER  EXTRUSION</v>
          </cell>
          <cell r="D44" t="str">
            <v>FRACTURE:  FOOT</v>
          </cell>
          <cell r="G44">
            <v>53828.27</v>
          </cell>
        </row>
        <row r="45">
          <cell r="A45" t="str">
            <v>TERRE HAUTE:  MECHANIC</v>
          </cell>
          <cell r="D45" t="str">
            <v>LACERATION:  NOSE</v>
          </cell>
          <cell r="G45">
            <v>30551.87</v>
          </cell>
        </row>
        <row r="46">
          <cell r="A46" t="str">
            <v>TERRE HAUTE:  MACHINE OPERATO</v>
          </cell>
          <cell r="D46" t="str">
            <v>STRAIN:  VERTEBRAE</v>
          </cell>
          <cell r="G46">
            <v>26593.75</v>
          </cell>
        </row>
        <row r="47">
          <cell r="A47" t="str">
            <v>HAZLETON:  OPER  JOURNEY E</v>
          </cell>
          <cell r="D47" t="str">
            <v>HEARING LOSS OR IMPAIRMENT:  EARS</v>
          </cell>
          <cell r="G47">
            <v>24924.75</v>
          </cell>
        </row>
        <row r="48">
          <cell r="A48" t="str">
            <v>HAZLETON:  OPER APPRENTICE</v>
          </cell>
          <cell r="D48" t="str">
            <v>ELECTRIC SHOCK:  NO INJURY</v>
          </cell>
          <cell r="G48">
            <v>24924.5</v>
          </cell>
        </row>
        <row r="49">
          <cell r="A49" t="str">
            <v>TERRE HAUTE:  ASST OPER  PRES</v>
          </cell>
          <cell r="D49" t="str">
            <v>LACERATION:  FINGER</v>
          </cell>
          <cell r="G49">
            <v>22443.75</v>
          </cell>
        </row>
        <row r="50">
          <cell r="A50" t="str">
            <v>TERRE HAUTE:  PRESS OPERATOR</v>
          </cell>
          <cell r="D50" t="str">
            <v>SPRAIN:  KNEE</v>
          </cell>
          <cell r="G50">
            <v>17596.34</v>
          </cell>
        </row>
        <row r="51">
          <cell r="A51" t="str">
            <v>TERRE HAUTE:  ASST OPER  PRES</v>
          </cell>
          <cell r="D51" t="str">
            <v>STRAIN:  VERTEBRAE</v>
          </cell>
          <cell r="G51">
            <v>15975</v>
          </cell>
        </row>
        <row r="52">
          <cell r="A52" t="str">
            <v>HAZLETON:  MAINTENANCE MEC</v>
          </cell>
          <cell r="D52" t="str">
            <v>LACERATION:  HAND</v>
          </cell>
          <cell r="G52">
            <v>15000</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Admin!"/>
      <sheetName val="Homepage"/>
      <sheetName val="Read me!"/>
      <sheetName val="ExportFileMenu"/>
      <sheetName val="Reporting units"/>
      <sheetName val="1-Local TB"/>
      <sheetName val="2-Mapping"/>
      <sheetName val="3-BFC COA"/>
      <sheetName val="Import BFC"/>
      <sheetName val="P&amp;L Management all Audit trails"/>
      <sheetName val="KFI Checks"/>
      <sheetName val="P&amp;L Nature"/>
      <sheetName val="&gt;&gt;start"/>
      <sheetName val="P&amp;L Management 0LOC0L"/>
      <sheetName val="&lt;&lt;&lt;End"/>
      <sheetName val="Interco P&amp;L"/>
      <sheetName val="Ops.Provisions 0LOC0L"/>
      <sheetName val="Fin.Provisions 0LOC0L"/>
      <sheetName val="BS F99 0LOC"/>
      <sheetName val="BS by flows 0LOC"/>
      <sheetName val="&gt;&gt;&gt;ExclICP"/>
      <sheetName val="CAPEX"/>
      <sheetName val="1-PL-NATURE"/>
      <sheetName val="2-PLFUNC"/>
      <sheetName val="3-BS"/>
      <sheetName val="4-INTERCOS"/>
      <sheetName val="5-WL"/>
      <sheetName val="6-WL-COM"/>
      <sheetName val="7-CAPEX"/>
      <sheetName val="8-CAPEX-COM"/>
      <sheetName val="9-OTHER"/>
      <sheetName val="10-OTHER COMMENTS"/>
      <sheetName val="ICAPEX"/>
      <sheetName val="Accounts"/>
      <sheetName val="AIRPORT"/>
      <sheetName val="CLIENTS"/>
      <sheetName val="Purpose"/>
      <sheetName val="contracts"/>
      <sheetName val="activity"/>
      <sheetName val="Audit trails"/>
      <sheetName val="grappeIC"/>
      <sheetName val="IC2"/>
      <sheetName val="Used Audit tr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structions"/>
      <sheetName val="Comments"/>
      <sheetName val="Controls"/>
      <sheetName val="Key Figures"/>
      <sheetName val="Activity"/>
      <sheetName val="Revenue and FM by Activity"/>
      <sheetName val="Exchange rates"/>
      <sheetName val="BS by Nature (input)"/>
      <sheetName val="BS by nature aggregated"/>
      <sheetName val="Assets"/>
      <sheetName val="Capex &amp; Disposals"/>
      <sheetName val="Capex &amp; Disposal analysis"/>
      <sheetName val="Property &amp; Finance Lease"/>
      <sheetName val="A505 &amp; A5059 analysis"/>
      <sheetName val="A510 &amp; A5109 analysis"/>
      <sheetName val="Ageing AR"/>
      <sheetName val="AR DSO"/>
      <sheetName val="Equity"/>
      <sheetName val="Net Debt Historic"/>
      <sheetName val="Net Debt"/>
      <sheetName val="Net Debt Timetable"/>
      <sheetName val="Net Debt by nature"/>
      <sheetName val="Follow-up Covenants"/>
      <sheetName val="Supplier Analysis"/>
      <sheetName val="Ageing AP"/>
      <sheetName val="Provisions"/>
      <sheetName val="Litigations"/>
      <sheetName val="P&amp;L by Nature"/>
      <sheetName val="Allocation"/>
      <sheetName val="P&amp;L by function"/>
      <sheetName val="P&amp;L by function - CTS"/>
      <sheetName val="P&amp;L by function - PTS"/>
      <sheetName val="P&amp;L by function - TEC"/>
      <sheetName val="P&amp;L by function - CORP"/>
      <sheetName val="P&amp;L by function vs Budget"/>
      <sheetName val="PL by function aggregated"/>
      <sheetName val="Non Recurring aggregated"/>
      <sheetName val="Transaction Costs"/>
      <sheetName val="Commercial Litigation"/>
      <sheetName val="HR Litigation"/>
      <sheetName val="Restructuring costs HR"/>
      <sheetName val="Restructuring costs Other"/>
      <sheetName val="Gain Loss on Disposal"/>
      <sheetName val="Other Non Recurring Costs"/>
      <sheetName val="P&amp;L by function N-1"/>
      <sheetName val="P&amp;L by function N-1 - CTS"/>
      <sheetName val="P&amp;L by function N-1 - PTS"/>
      <sheetName val="P&amp;L by function N-1 - TEC"/>
      <sheetName val="P&amp;L by function N-1 - CORP"/>
      <sheetName val="Rev by client-Actual vs Bud "/>
      <sheetName val="Rev. by client - Summary"/>
      <sheetName val="W-L analysis per contract"/>
      <sheetName val="Variance Won lost org TCD"/>
      <sheetName val="Revenue bridge YTD"/>
      <sheetName val="R280"/>
      <sheetName val="Personnel costs"/>
      <sheetName val="Tax"/>
      <sheetName val="Tax rate"/>
      <sheetName val="Budget"/>
      <sheetName val="Budget - CTS"/>
      <sheetName val="Budget - PTS"/>
      <sheetName val="Budget - TEC"/>
      <sheetName val="Budget - CORP"/>
      <sheetName val="Cash Flow EBITDA"/>
      <sheetName val="Cash Flow Summary"/>
      <sheetName val="BS economical"/>
      <sheetName val="BS Financial Statements"/>
      <sheetName val=" P&amp;L MD&amp;A"/>
      <sheetName val="SAP Opening"/>
      <sheetName val="Subsidiaries List"/>
      <sheetName val="Other lists"/>
      <sheetName val="Data source exchange Rates"/>
      <sheetName val="Global Customer Database"/>
      <sheetName val="Sheet7"/>
      <sheetName val="Sheet8"/>
      <sheetName val="16970 - FRP2016-01 - WORLDWIDE "/>
    </sheetNames>
    <sheetDataSet>
      <sheetData sheetId="0">
        <row r="9">
          <cell r="C9" t="str">
            <v>USD</v>
          </cell>
        </row>
      </sheetData>
      <sheetData sheetId="1"/>
      <sheetData sheetId="2"/>
      <sheetData sheetId="3"/>
      <sheetData sheetId="4"/>
      <sheetData sheetId="5">
        <row r="8">
          <cell r="C8" t="str">
            <v>BOS</v>
          </cell>
        </row>
        <row r="9">
          <cell r="C9" t="str">
            <v>BUF</v>
          </cell>
        </row>
        <row r="10">
          <cell r="C10" t="str">
            <v>EWR</v>
          </cell>
        </row>
        <row r="11">
          <cell r="C11" t="str">
            <v>IAD</v>
          </cell>
        </row>
        <row r="12">
          <cell r="C12" t="str">
            <v>JFK</v>
          </cell>
        </row>
        <row r="13">
          <cell r="C13" t="str">
            <v>MCO</v>
          </cell>
        </row>
        <row r="14">
          <cell r="C14" t="str">
            <v>MIA</v>
          </cell>
        </row>
        <row r="15">
          <cell r="C15">
            <v>0</v>
          </cell>
        </row>
        <row r="16">
          <cell r="C16" t="str">
            <v>BWI</v>
          </cell>
        </row>
        <row r="17">
          <cell r="C17" t="str">
            <v>CLE</v>
          </cell>
        </row>
        <row r="18">
          <cell r="C18" t="str">
            <v>CLT</v>
          </cell>
        </row>
        <row r="19">
          <cell r="C19" t="str">
            <v>CMH</v>
          </cell>
        </row>
        <row r="20">
          <cell r="C20" t="str">
            <v>CVG</v>
          </cell>
        </row>
        <row r="21">
          <cell r="C21" t="str">
            <v>GSO</v>
          </cell>
        </row>
        <row r="22">
          <cell r="C22" t="str">
            <v>LCK</v>
          </cell>
        </row>
        <row r="23">
          <cell r="C23" t="str">
            <v>PH2</v>
          </cell>
        </row>
        <row r="24">
          <cell r="C24" t="str">
            <v>PHL</v>
          </cell>
        </row>
        <row r="25">
          <cell r="C25" t="str">
            <v>PIT</v>
          </cell>
        </row>
        <row r="26">
          <cell r="C26" t="str">
            <v>RDU</v>
          </cell>
        </row>
        <row r="27">
          <cell r="C27">
            <v>0</v>
          </cell>
        </row>
        <row r="28">
          <cell r="C28" t="str">
            <v>DFW</v>
          </cell>
        </row>
        <row r="29">
          <cell r="C29" t="str">
            <v>HNL</v>
          </cell>
        </row>
        <row r="30">
          <cell r="C30" t="str">
            <v>IAH</v>
          </cell>
        </row>
        <row r="31">
          <cell r="C31" t="str">
            <v>KOA</v>
          </cell>
        </row>
        <row r="32">
          <cell r="C32" t="str">
            <v>LAS</v>
          </cell>
        </row>
        <row r="33">
          <cell r="C33" t="str">
            <v>LAX</v>
          </cell>
        </row>
        <row r="34">
          <cell r="C34" t="str">
            <v>OGG</v>
          </cell>
        </row>
        <row r="35">
          <cell r="C35" t="str">
            <v>PDX</v>
          </cell>
        </row>
        <row r="36">
          <cell r="C36" t="str">
            <v>SEA</v>
          </cell>
        </row>
        <row r="37">
          <cell r="C37" t="str">
            <v>STL</v>
          </cell>
        </row>
        <row r="38">
          <cell r="C38" t="str">
            <v>TOA</v>
          </cell>
        </row>
        <row r="39">
          <cell r="C39">
            <v>0</v>
          </cell>
        </row>
        <row r="40">
          <cell r="C40" t="str">
            <v>DCA</v>
          </cell>
        </row>
        <row r="41">
          <cell r="C41" t="str">
            <v>EWR</v>
          </cell>
        </row>
        <row r="42">
          <cell r="C42" t="str">
            <v>IAD</v>
          </cell>
        </row>
        <row r="43">
          <cell r="C43" t="str">
            <v>IAH</v>
          </cell>
        </row>
        <row r="44">
          <cell r="C44" t="str">
            <v>JFK</v>
          </cell>
        </row>
        <row r="45">
          <cell r="C45" t="str">
            <v>ORD</v>
          </cell>
        </row>
        <row r="46">
          <cell r="C46" t="str">
            <v>PBI</v>
          </cell>
        </row>
        <row r="47">
          <cell r="C47" t="str">
            <v>SEA</v>
          </cell>
        </row>
        <row r="48">
          <cell r="C48">
            <v>0</v>
          </cell>
        </row>
        <row r="49">
          <cell r="C49" t="str">
            <v>ATW</v>
          </cell>
        </row>
        <row r="50">
          <cell r="C50" t="str">
            <v>AVL</v>
          </cell>
        </row>
        <row r="51">
          <cell r="C51" t="str">
            <v>AZA</v>
          </cell>
        </row>
        <row r="52">
          <cell r="C52" t="str">
            <v>BIL</v>
          </cell>
        </row>
        <row r="53">
          <cell r="C53" t="str">
            <v>BTV</v>
          </cell>
        </row>
        <row r="54">
          <cell r="C54" t="str">
            <v>BZN</v>
          </cell>
        </row>
        <row r="55">
          <cell r="C55" t="str">
            <v>CID</v>
          </cell>
        </row>
        <row r="56">
          <cell r="C56" t="str">
            <v>COS</v>
          </cell>
        </row>
        <row r="57">
          <cell r="C57" t="str">
            <v>COU</v>
          </cell>
        </row>
        <row r="58">
          <cell r="C58" t="str">
            <v>EGE</v>
          </cell>
        </row>
        <row r="59">
          <cell r="C59" t="str">
            <v>EUG</v>
          </cell>
        </row>
        <row r="60">
          <cell r="C60" t="str">
            <v>FAR</v>
          </cell>
        </row>
        <row r="61">
          <cell r="C61" t="str">
            <v>FSD</v>
          </cell>
        </row>
        <row r="62">
          <cell r="C62" t="str">
            <v>GTF</v>
          </cell>
        </row>
        <row r="63">
          <cell r="C63" t="str">
            <v>ICT</v>
          </cell>
        </row>
        <row r="64">
          <cell r="C64" t="str">
            <v>LAS</v>
          </cell>
        </row>
        <row r="65">
          <cell r="C65" t="str">
            <v>MTJ</v>
          </cell>
        </row>
        <row r="66">
          <cell r="C66" t="str">
            <v>PGD</v>
          </cell>
        </row>
        <row r="67">
          <cell r="C67" t="str">
            <v>PIT</v>
          </cell>
        </row>
        <row r="68">
          <cell r="C68" t="str">
            <v>PSP</v>
          </cell>
        </row>
        <row r="69">
          <cell r="C69" t="str">
            <v>RAP</v>
          </cell>
        </row>
        <row r="70">
          <cell r="C70" t="str">
            <v>RFD</v>
          </cell>
        </row>
        <row r="71">
          <cell r="C71" t="str">
            <v>SAN</v>
          </cell>
        </row>
        <row r="72">
          <cell r="C72" t="str">
            <v>SBA</v>
          </cell>
        </row>
        <row r="73">
          <cell r="C73" t="str">
            <v>TTN</v>
          </cell>
        </row>
        <row r="74">
          <cell r="C74">
            <v>0</v>
          </cell>
        </row>
        <row r="75">
          <cell r="C75" t="str">
            <v>DFW</v>
          </cell>
        </row>
        <row r="76">
          <cell r="C76" t="str">
            <v>HNL</v>
          </cell>
        </row>
        <row r="77">
          <cell r="C77" t="str">
            <v>JHM</v>
          </cell>
        </row>
        <row r="78">
          <cell r="C78" t="str">
            <v>LNY</v>
          </cell>
        </row>
        <row r="79">
          <cell r="C79" t="str">
            <v>MKK</v>
          </cell>
        </row>
        <row r="80">
          <cell r="C80">
            <v>0</v>
          </cell>
        </row>
        <row r="81">
          <cell r="C81" t="str">
            <v>HNL</v>
          </cell>
        </row>
        <row r="82">
          <cell r="C82" t="str">
            <v>ITO</v>
          </cell>
        </row>
        <row r="83">
          <cell r="C83" t="str">
            <v>LIH</v>
          </cell>
        </row>
        <row r="84">
          <cell r="C84" t="str">
            <v>OGG</v>
          </cell>
        </row>
        <row r="85">
          <cell r="C85" t="str">
            <v>ORD</v>
          </cell>
        </row>
        <row r="86">
          <cell r="C86">
            <v>0</v>
          </cell>
        </row>
        <row r="87">
          <cell r="C87" t="str">
            <v>GN</v>
          </cell>
        </row>
        <row r="88">
          <cell r="C88" t="str">
            <v>GN</v>
          </cell>
        </row>
        <row r="89">
          <cell r="C89" t="str">
            <v>GN</v>
          </cell>
        </row>
        <row r="90">
          <cell r="C90" t="str">
            <v>GN</v>
          </cell>
        </row>
        <row r="91">
          <cell r="C91">
            <v>0</v>
          </cell>
        </row>
        <row r="92">
          <cell r="C92" t="str">
            <v>COOH</v>
          </cell>
        </row>
        <row r="93">
          <cell r="C93" t="str">
            <v>HEOH</v>
          </cell>
        </row>
        <row r="94">
          <cell r="C94" t="str">
            <v>HIOH</v>
          </cell>
        </row>
        <row r="95">
          <cell r="C95" t="str">
            <v>HFOH</v>
          </cell>
        </row>
        <row r="96">
          <cell r="C96" t="str">
            <v>HHOH</v>
          </cell>
        </row>
        <row r="97">
          <cell r="C97" t="str">
            <v>HOOH</v>
          </cell>
        </row>
        <row r="98">
          <cell r="C98" t="str">
            <v>POOH</v>
          </cell>
        </row>
        <row r="99">
          <cell r="C99">
            <v>0</v>
          </cell>
        </row>
        <row r="100">
          <cell r="C100" t="str">
            <v>OTH</v>
          </cell>
        </row>
        <row r="101">
          <cell r="C101" t="str">
            <v>OTH</v>
          </cell>
        </row>
        <row r="102">
          <cell r="C102" t="str">
            <v>OTH</v>
          </cell>
        </row>
        <row r="103">
          <cell r="C103">
            <v>0</v>
          </cell>
        </row>
        <row r="104">
          <cell r="C104" t="str">
            <v>BWI</v>
          </cell>
        </row>
        <row r="105">
          <cell r="C105" t="str">
            <v>HDN</v>
          </cell>
        </row>
        <row r="106">
          <cell r="C106" t="str">
            <v>LEX</v>
          </cell>
        </row>
        <row r="107">
          <cell r="C107" t="str">
            <v>LGB</v>
          </cell>
        </row>
        <row r="108">
          <cell r="C108" t="str">
            <v>PLS</v>
          </cell>
        </row>
        <row r="109">
          <cell r="C109">
            <v>0</v>
          </cell>
        </row>
        <row r="110">
          <cell r="C110">
            <v>0</v>
          </cell>
        </row>
        <row r="111">
          <cell r="C111">
            <v>0</v>
          </cell>
        </row>
        <row r="112">
          <cell r="C112">
            <v>0</v>
          </cell>
        </row>
        <row r="113">
          <cell r="C113">
            <v>0</v>
          </cell>
        </row>
        <row r="114">
          <cell r="C114">
            <v>0</v>
          </cell>
        </row>
        <row r="115">
          <cell r="C115">
            <v>0</v>
          </cell>
        </row>
        <row r="116">
          <cell r="C116">
            <v>0</v>
          </cell>
        </row>
        <row r="117">
          <cell r="C117">
            <v>0</v>
          </cell>
        </row>
        <row r="118">
          <cell r="C118">
            <v>0</v>
          </cell>
        </row>
        <row r="119">
          <cell r="C119">
            <v>0</v>
          </cell>
        </row>
        <row r="120">
          <cell r="C120">
            <v>0</v>
          </cell>
        </row>
        <row r="121">
          <cell r="C121">
            <v>0</v>
          </cell>
        </row>
        <row r="122">
          <cell r="C122">
            <v>0</v>
          </cell>
        </row>
        <row r="123">
          <cell r="C123">
            <v>0</v>
          </cell>
        </row>
        <row r="124">
          <cell r="C124">
            <v>0</v>
          </cell>
        </row>
        <row r="125">
          <cell r="C125">
            <v>0</v>
          </cell>
        </row>
        <row r="126">
          <cell r="C126">
            <v>0</v>
          </cell>
        </row>
        <row r="127">
          <cell r="C127">
            <v>0</v>
          </cell>
        </row>
        <row r="128">
          <cell r="C128">
            <v>0</v>
          </cell>
        </row>
        <row r="129">
          <cell r="C129">
            <v>0</v>
          </cell>
        </row>
        <row r="130">
          <cell r="C130">
            <v>0</v>
          </cell>
        </row>
        <row r="131">
          <cell r="C131">
            <v>0</v>
          </cell>
        </row>
        <row r="132">
          <cell r="C132">
            <v>0</v>
          </cell>
        </row>
        <row r="133">
          <cell r="C133">
            <v>0</v>
          </cell>
        </row>
        <row r="134">
          <cell r="C134">
            <v>0</v>
          </cell>
        </row>
        <row r="135">
          <cell r="C135">
            <v>0</v>
          </cell>
        </row>
        <row r="136">
          <cell r="C136">
            <v>0</v>
          </cell>
        </row>
        <row r="137">
          <cell r="C137">
            <v>0</v>
          </cell>
        </row>
        <row r="138">
          <cell r="C138">
            <v>0</v>
          </cell>
        </row>
        <row r="139">
          <cell r="C139">
            <v>0</v>
          </cell>
        </row>
        <row r="140">
          <cell r="C140">
            <v>0</v>
          </cell>
        </row>
        <row r="141">
          <cell r="C141">
            <v>0</v>
          </cell>
        </row>
        <row r="142">
          <cell r="C142">
            <v>0</v>
          </cell>
        </row>
        <row r="143">
          <cell r="C143">
            <v>0</v>
          </cell>
        </row>
        <row r="144">
          <cell r="C144">
            <v>0</v>
          </cell>
        </row>
        <row r="145">
          <cell r="C145">
            <v>0</v>
          </cell>
        </row>
        <row r="146">
          <cell r="C146">
            <v>0</v>
          </cell>
        </row>
        <row r="147">
          <cell r="C147">
            <v>0</v>
          </cell>
        </row>
        <row r="148">
          <cell r="C148">
            <v>0</v>
          </cell>
        </row>
        <row r="149">
          <cell r="C149">
            <v>0</v>
          </cell>
        </row>
        <row r="150">
          <cell r="C150">
            <v>0</v>
          </cell>
        </row>
        <row r="151">
          <cell r="C151">
            <v>0</v>
          </cell>
        </row>
        <row r="152">
          <cell r="C152">
            <v>0</v>
          </cell>
        </row>
        <row r="153">
          <cell r="C153">
            <v>0</v>
          </cell>
        </row>
        <row r="154">
          <cell r="C154">
            <v>0</v>
          </cell>
        </row>
        <row r="155">
          <cell r="C155">
            <v>0</v>
          </cell>
        </row>
        <row r="156">
          <cell r="C156">
            <v>0</v>
          </cell>
        </row>
        <row r="157">
          <cell r="C157">
            <v>0</v>
          </cell>
        </row>
        <row r="158">
          <cell r="C158">
            <v>0</v>
          </cell>
        </row>
        <row r="159">
          <cell r="C159">
            <v>0</v>
          </cell>
        </row>
        <row r="160">
          <cell r="C160">
            <v>0</v>
          </cell>
        </row>
        <row r="161">
          <cell r="C161">
            <v>0</v>
          </cell>
        </row>
        <row r="162">
          <cell r="C162">
            <v>0</v>
          </cell>
        </row>
        <row r="163">
          <cell r="C163">
            <v>0</v>
          </cell>
        </row>
        <row r="164">
          <cell r="C164">
            <v>0</v>
          </cell>
        </row>
        <row r="165">
          <cell r="C165">
            <v>0</v>
          </cell>
        </row>
        <row r="166">
          <cell r="C166">
            <v>0</v>
          </cell>
        </row>
        <row r="167">
          <cell r="C167">
            <v>0</v>
          </cell>
        </row>
        <row r="168">
          <cell r="C168">
            <v>0</v>
          </cell>
        </row>
        <row r="169">
          <cell r="C169">
            <v>0</v>
          </cell>
        </row>
        <row r="170">
          <cell r="C170">
            <v>0</v>
          </cell>
        </row>
        <row r="171">
          <cell r="C171">
            <v>0</v>
          </cell>
        </row>
        <row r="172">
          <cell r="C172">
            <v>0</v>
          </cell>
        </row>
        <row r="173">
          <cell r="C173">
            <v>0</v>
          </cell>
        </row>
        <row r="174">
          <cell r="C174">
            <v>0</v>
          </cell>
        </row>
        <row r="175">
          <cell r="C175">
            <v>0</v>
          </cell>
        </row>
        <row r="176">
          <cell r="C176">
            <v>0</v>
          </cell>
        </row>
        <row r="177">
          <cell r="C177">
            <v>0</v>
          </cell>
        </row>
        <row r="178">
          <cell r="C178">
            <v>0</v>
          </cell>
        </row>
        <row r="179">
          <cell r="C179">
            <v>0</v>
          </cell>
        </row>
        <row r="180">
          <cell r="C180">
            <v>0</v>
          </cell>
        </row>
        <row r="181">
          <cell r="C181">
            <v>0</v>
          </cell>
        </row>
        <row r="182">
          <cell r="C182">
            <v>0</v>
          </cell>
        </row>
        <row r="183">
          <cell r="C183">
            <v>0</v>
          </cell>
        </row>
        <row r="184">
          <cell r="C184">
            <v>0</v>
          </cell>
        </row>
        <row r="185">
          <cell r="C185">
            <v>0</v>
          </cell>
        </row>
        <row r="186">
          <cell r="C186">
            <v>0</v>
          </cell>
        </row>
        <row r="187">
          <cell r="C187">
            <v>0</v>
          </cell>
        </row>
        <row r="188">
          <cell r="C188">
            <v>0</v>
          </cell>
        </row>
        <row r="189">
          <cell r="C189">
            <v>0</v>
          </cell>
        </row>
        <row r="190">
          <cell r="C190">
            <v>0</v>
          </cell>
        </row>
        <row r="191">
          <cell r="C191">
            <v>0</v>
          </cell>
        </row>
        <row r="192">
          <cell r="C192">
            <v>0</v>
          </cell>
        </row>
        <row r="193">
          <cell r="C193">
            <v>0</v>
          </cell>
        </row>
        <row r="194">
          <cell r="C194">
            <v>0</v>
          </cell>
        </row>
        <row r="195">
          <cell r="C195">
            <v>0</v>
          </cell>
        </row>
        <row r="196">
          <cell r="C196">
            <v>0</v>
          </cell>
        </row>
        <row r="197">
          <cell r="C197">
            <v>0</v>
          </cell>
        </row>
        <row r="198">
          <cell r="C198">
            <v>0</v>
          </cell>
        </row>
        <row r="199">
          <cell r="C199">
            <v>0</v>
          </cell>
        </row>
        <row r="200">
          <cell r="C200">
            <v>0</v>
          </cell>
        </row>
        <row r="201">
          <cell r="C201">
            <v>0</v>
          </cell>
        </row>
        <row r="202">
          <cell r="C202">
            <v>0</v>
          </cell>
        </row>
        <row r="203">
          <cell r="C203">
            <v>0</v>
          </cell>
        </row>
        <row r="204">
          <cell r="C204">
            <v>0</v>
          </cell>
        </row>
        <row r="205">
          <cell r="C205">
            <v>0</v>
          </cell>
        </row>
        <row r="206">
          <cell r="C206">
            <v>0</v>
          </cell>
        </row>
        <row r="207">
          <cell r="C207">
            <v>0</v>
          </cell>
        </row>
        <row r="208">
          <cell r="C208">
            <v>0</v>
          </cell>
        </row>
        <row r="209">
          <cell r="C209">
            <v>0</v>
          </cell>
        </row>
        <row r="210">
          <cell r="C210">
            <v>0</v>
          </cell>
        </row>
        <row r="211">
          <cell r="C211">
            <v>0</v>
          </cell>
        </row>
        <row r="212">
          <cell r="C212">
            <v>0</v>
          </cell>
        </row>
        <row r="213">
          <cell r="C213">
            <v>0</v>
          </cell>
        </row>
        <row r="214">
          <cell r="C214">
            <v>0</v>
          </cell>
        </row>
        <row r="215">
          <cell r="C215">
            <v>0</v>
          </cell>
        </row>
        <row r="216">
          <cell r="C216">
            <v>0</v>
          </cell>
        </row>
        <row r="217">
          <cell r="C217">
            <v>0</v>
          </cell>
        </row>
        <row r="218">
          <cell r="C218">
            <v>0</v>
          </cell>
        </row>
        <row r="219">
          <cell r="C219">
            <v>0</v>
          </cell>
        </row>
        <row r="220">
          <cell r="C220">
            <v>0</v>
          </cell>
        </row>
        <row r="221">
          <cell r="C221">
            <v>0</v>
          </cell>
        </row>
        <row r="222">
          <cell r="C222">
            <v>0</v>
          </cell>
        </row>
        <row r="223">
          <cell r="C223">
            <v>0</v>
          </cell>
        </row>
        <row r="224">
          <cell r="C224">
            <v>0</v>
          </cell>
        </row>
        <row r="225">
          <cell r="C225">
            <v>0</v>
          </cell>
        </row>
        <row r="226">
          <cell r="C226">
            <v>0</v>
          </cell>
        </row>
        <row r="227">
          <cell r="C227">
            <v>0</v>
          </cell>
        </row>
        <row r="228">
          <cell r="C228">
            <v>0</v>
          </cell>
        </row>
        <row r="229">
          <cell r="C229">
            <v>0</v>
          </cell>
        </row>
        <row r="230">
          <cell r="C230">
            <v>0</v>
          </cell>
        </row>
        <row r="231">
          <cell r="C231">
            <v>0</v>
          </cell>
        </row>
        <row r="232">
          <cell r="C232">
            <v>0</v>
          </cell>
        </row>
        <row r="233">
          <cell r="C233">
            <v>0</v>
          </cell>
        </row>
        <row r="234">
          <cell r="C234">
            <v>0</v>
          </cell>
        </row>
        <row r="235">
          <cell r="C235">
            <v>0</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C247">
            <v>0</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C256">
            <v>0</v>
          </cell>
        </row>
        <row r="257">
          <cell r="C257">
            <v>0</v>
          </cell>
        </row>
        <row r="258">
          <cell r="C258">
            <v>0</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69">
          <cell r="C269">
            <v>0</v>
          </cell>
        </row>
        <row r="270">
          <cell r="C270">
            <v>0</v>
          </cell>
        </row>
        <row r="271">
          <cell r="C271">
            <v>0</v>
          </cell>
        </row>
        <row r="272">
          <cell r="C272">
            <v>0</v>
          </cell>
        </row>
        <row r="273">
          <cell r="C273">
            <v>0</v>
          </cell>
        </row>
        <row r="274">
          <cell r="C274">
            <v>0</v>
          </cell>
        </row>
        <row r="275">
          <cell r="C275">
            <v>0</v>
          </cell>
        </row>
        <row r="276">
          <cell r="C276">
            <v>0</v>
          </cell>
        </row>
        <row r="277">
          <cell r="C277">
            <v>0</v>
          </cell>
        </row>
        <row r="278">
          <cell r="C278">
            <v>0</v>
          </cell>
        </row>
        <row r="279">
          <cell r="C279">
            <v>0</v>
          </cell>
        </row>
        <row r="280">
          <cell r="C280">
            <v>0</v>
          </cell>
        </row>
        <row r="281">
          <cell r="C281">
            <v>0</v>
          </cell>
        </row>
        <row r="282">
          <cell r="C282">
            <v>0</v>
          </cell>
        </row>
        <row r="283">
          <cell r="C283">
            <v>0</v>
          </cell>
        </row>
        <row r="284">
          <cell r="C284">
            <v>0</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row r="296">
          <cell r="C296">
            <v>0</v>
          </cell>
        </row>
        <row r="297">
          <cell r="C297">
            <v>0</v>
          </cell>
        </row>
        <row r="298">
          <cell r="C298">
            <v>0</v>
          </cell>
        </row>
        <row r="299">
          <cell r="C299">
            <v>0</v>
          </cell>
        </row>
        <row r="300">
          <cell r="C300">
            <v>0</v>
          </cell>
        </row>
        <row r="301">
          <cell r="C301">
            <v>0</v>
          </cell>
        </row>
        <row r="302">
          <cell r="C302">
            <v>0</v>
          </cell>
        </row>
        <row r="303">
          <cell r="C303">
            <v>0</v>
          </cell>
        </row>
        <row r="304">
          <cell r="C304">
            <v>0</v>
          </cell>
        </row>
        <row r="305">
          <cell r="C305">
            <v>0</v>
          </cell>
        </row>
        <row r="306">
          <cell r="C306">
            <v>0</v>
          </cell>
        </row>
        <row r="307">
          <cell r="C307">
            <v>0</v>
          </cell>
        </row>
        <row r="308">
          <cell r="C308">
            <v>0</v>
          </cell>
        </row>
        <row r="309">
          <cell r="C309">
            <v>0</v>
          </cell>
        </row>
        <row r="310">
          <cell r="C310">
            <v>0</v>
          </cell>
        </row>
        <row r="311">
          <cell r="C311">
            <v>0</v>
          </cell>
        </row>
        <row r="312">
          <cell r="C312">
            <v>0</v>
          </cell>
        </row>
        <row r="313">
          <cell r="C313">
            <v>0</v>
          </cell>
        </row>
        <row r="314">
          <cell r="C314">
            <v>0</v>
          </cell>
        </row>
        <row r="315">
          <cell r="C315">
            <v>0</v>
          </cell>
        </row>
        <row r="316">
          <cell r="C316">
            <v>0</v>
          </cell>
        </row>
        <row r="317">
          <cell r="C317">
            <v>0</v>
          </cell>
        </row>
        <row r="318">
          <cell r="C318">
            <v>0</v>
          </cell>
        </row>
        <row r="319">
          <cell r="C319">
            <v>0</v>
          </cell>
        </row>
        <row r="320">
          <cell r="C320">
            <v>0</v>
          </cell>
        </row>
        <row r="321">
          <cell r="C321">
            <v>0</v>
          </cell>
        </row>
        <row r="322">
          <cell r="C322">
            <v>0</v>
          </cell>
        </row>
        <row r="323">
          <cell r="C323">
            <v>0</v>
          </cell>
        </row>
        <row r="324">
          <cell r="C324">
            <v>0</v>
          </cell>
        </row>
        <row r="325">
          <cell r="C325">
            <v>0</v>
          </cell>
        </row>
        <row r="326">
          <cell r="C326">
            <v>0</v>
          </cell>
        </row>
        <row r="327">
          <cell r="C327">
            <v>0</v>
          </cell>
        </row>
        <row r="328">
          <cell r="C328">
            <v>0</v>
          </cell>
        </row>
        <row r="329">
          <cell r="C329">
            <v>0</v>
          </cell>
        </row>
        <row r="330">
          <cell r="C330">
            <v>0</v>
          </cell>
        </row>
        <row r="331">
          <cell r="C331">
            <v>0</v>
          </cell>
        </row>
        <row r="332">
          <cell r="C332">
            <v>0</v>
          </cell>
        </row>
        <row r="333">
          <cell r="C333">
            <v>0</v>
          </cell>
        </row>
        <row r="334">
          <cell r="C334">
            <v>0</v>
          </cell>
        </row>
        <row r="335">
          <cell r="C335">
            <v>0</v>
          </cell>
        </row>
        <row r="336">
          <cell r="C336">
            <v>0</v>
          </cell>
        </row>
        <row r="337">
          <cell r="C337">
            <v>0</v>
          </cell>
        </row>
        <row r="338">
          <cell r="C338">
            <v>0</v>
          </cell>
        </row>
        <row r="339">
          <cell r="C339">
            <v>0</v>
          </cell>
        </row>
        <row r="340">
          <cell r="C340">
            <v>0</v>
          </cell>
        </row>
        <row r="341">
          <cell r="C341">
            <v>0</v>
          </cell>
        </row>
        <row r="342">
          <cell r="C342">
            <v>0</v>
          </cell>
        </row>
        <row r="343">
          <cell r="C343">
            <v>0</v>
          </cell>
        </row>
        <row r="344">
          <cell r="C344">
            <v>0</v>
          </cell>
        </row>
        <row r="345">
          <cell r="C345">
            <v>0</v>
          </cell>
        </row>
        <row r="346">
          <cell r="C346">
            <v>0</v>
          </cell>
        </row>
        <row r="347">
          <cell r="C347">
            <v>0</v>
          </cell>
        </row>
        <row r="348">
          <cell r="C348">
            <v>0</v>
          </cell>
        </row>
        <row r="349">
          <cell r="C349">
            <v>0</v>
          </cell>
        </row>
        <row r="350">
          <cell r="C350">
            <v>0</v>
          </cell>
        </row>
        <row r="351">
          <cell r="C351">
            <v>0</v>
          </cell>
        </row>
        <row r="352">
          <cell r="C352">
            <v>0</v>
          </cell>
        </row>
        <row r="353">
          <cell r="C353">
            <v>0</v>
          </cell>
        </row>
        <row r="354">
          <cell r="C354">
            <v>0</v>
          </cell>
        </row>
        <row r="355">
          <cell r="C355">
            <v>0</v>
          </cell>
        </row>
        <row r="356">
          <cell r="C356">
            <v>0</v>
          </cell>
        </row>
        <row r="357">
          <cell r="C357">
            <v>0</v>
          </cell>
        </row>
        <row r="358">
          <cell r="C358">
            <v>0</v>
          </cell>
        </row>
        <row r="359">
          <cell r="C359">
            <v>0</v>
          </cell>
        </row>
        <row r="360">
          <cell r="C360">
            <v>0</v>
          </cell>
        </row>
        <row r="361">
          <cell r="C361">
            <v>0</v>
          </cell>
        </row>
        <row r="362">
          <cell r="C362">
            <v>0</v>
          </cell>
        </row>
        <row r="363">
          <cell r="C363">
            <v>0</v>
          </cell>
        </row>
        <row r="364">
          <cell r="C364">
            <v>0</v>
          </cell>
        </row>
        <row r="365">
          <cell r="C365">
            <v>0</v>
          </cell>
        </row>
        <row r="366">
          <cell r="C366">
            <v>0</v>
          </cell>
        </row>
        <row r="367">
          <cell r="C367">
            <v>0</v>
          </cell>
        </row>
        <row r="368">
          <cell r="C368">
            <v>0</v>
          </cell>
        </row>
        <row r="369">
          <cell r="C369">
            <v>0</v>
          </cell>
        </row>
        <row r="370">
          <cell r="C370">
            <v>0</v>
          </cell>
        </row>
        <row r="371">
          <cell r="C371">
            <v>0</v>
          </cell>
        </row>
        <row r="372">
          <cell r="C372">
            <v>0</v>
          </cell>
        </row>
        <row r="373">
          <cell r="C373">
            <v>0</v>
          </cell>
        </row>
        <row r="374">
          <cell r="C374">
            <v>0</v>
          </cell>
        </row>
        <row r="375">
          <cell r="C375">
            <v>0</v>
          </cell>
        </row>
        <row r="376">
          <cell r="C376">
            <v>0</v>
          </cell>
        </row>
        <row r="377">
          <cell r="C377">
            <v>0</v>
          </cell>
        </row>
        <row r="378">
          <cell r="C378">
            <v>0</v>
          </cell>
        </row>
        <row r="379">
          <cell r="C379">
            <v>0</v>
          </cell>
        </row>
        <row r="380">
          <cell r="C380">
            <v>0</v>
          </cell>
        </row>
        <row r="381">
          <cell r="C381">
            <v>0</v>
          </cell>
        </row>
        <row r="382">
          <cell r="C382">
            <v>0</v>
          </cell>
        </row>
        <row r="383">
          <cell r="C383">
            <v>0</v>
          </cell>
        </row>
        <row r="384">
          <cell r="C384">
            <v>0</v>
          </cell>
        </row>
        <row r="385">
          <cell r="C385">
            <v>0</v>
          </cell>
        </row>
        <row r="386">
          <cell r="C386">
            <v>0</v>
          </cell>
        </row>
        <row r="387">
          <cell r="C387">
            <v>0</v>
          </cell>
        </row>
        <row r="388">
          <cell r="C388">
            <v>0</v>
          </cell>
        </row>
        <row r="389">
          <cell r="C389">
            <v>0</v>
          </cell>
        </row>
        <row r="390">
          <cell r="C390">
            <v>0</v>
          </cell>
        </row>
        <row r="391">
          <cell r="C391">
            <v>0</v>
          </cell>
        </row>
        <row r="392">
          <cell r="C392">
            <v>0</v>
          </cell>
        </row>
        <row r="393">
          <cell r="C393">
            <v>0</v>
          </cell>
        </row>
        <row r="394">
          <cell r="C394">
            <v>0</v>
          </cell>
        </row>
        <row r="395">
          <cell r="C395">
            <v>0</v>
          </cell>
        </row>
        <row r="396">
          <cell r="C396">
            <v>0</v>
          </cell>
        </row>
        <row r="397">
          <cell r="C397">
            <v>0</v>
          </cell>
        </row>
        <row r="398">
          <cell r="C398">
            <v>0</v>
          </cell>
        </row>
        <row r="399">
          <cell r="C399">
            <v>0</v>
          </cell>
        </row>
        <row r="400">
          <cell r="C400">
            <v>0</v>
          </cell>
        </row>
        <row r="401">
          <cell r="C401">
            <v>0</v>
          </cell>
        </row>
        <row r="402">
          <cell r="C402">
            <v>0</v>
          </cell>
        </row>
        <row r="403">
          <cell r="C403">
            <v>0</v>
          </cell>
        </row>
        <row r="404">
          <cell r="C404">
            <v>0</v>
          </cell>
        </row>
        <row r="405">
          <cell r="C405">
            <v>0</v>
          </cell>
        </row>
        <row r="406">
          <cell r="C406">
            <v>0</v>
          </cell>
        </row>
        <row r="407">
          <cell r="C407">
            <v>0</v>
          </cell>
        </row>
        <row r="408">
          <cell r="C408">
            <v>0</v>
          </cell>
        </row>
        <row r="409">
          <cell r="C409">
            <v>0</v>
          </cell>
        </row>
        <row r="410">
          <cell r="C410">
            <v>0</v>
          </cell>
        </row>
        <row r="411">
          <cell r="C411">
            <v>0</v>
          </cell>
        </row>
        <row r="412">
          <cell r="C412">
            <v>0</v>
          </cell>
        </row>
        <row r="413">
          <cell r="C413">
            <v>0</v>
          </cell>
        </row>
        <row r="414">
          <cell r="C414">
            <v>0</v>
          </cell>
        </row>
        <row r="415">
          <cell r="C415">
            <v>0</v>
          </cell>
        </row>
        <row r="416">
          <cell r="C416">
            <v>0</v>
          </cell>
        </row>
        <row r="417">
          <cell r="C417">
            <v>0</v>
          </cell>
        </row>
        <row r="418">
          <cell r="C418">
            <v>0</v>
          </cell>
        </row>
        <row r="419">
          <cell r="C419">
            <v>0</v>
          </cell>
        </row>
        <row r="420">
          <cell r="C420">
            <v>0</v>
          </cell>
        </row>
        <row r="421">
          <cell r="C421">
            <v>0</v>
          </cell>
        </row>
        <row r="422">
          <cell r="C422">
            <v>0</v>
          </cell>
        </row>
        <row r="423">
          <cell r="C423">
            <v>0</v>
          </cell>
        </row>
        <row r="424">
          <cell r="C424">
            <v>0</v>
          </cell>
        </row>
        <row r="425">
          <cell r="C425">
            <v>0</v>
          </cell>
        </row>
        <row r="426">
          <cell r="C426">
            <v>0</v>
          </cell>
        </row>
        <row r="427">
          <cell r="C427">
            <v>0</v>
          </cell>
        </row>
        <row r="428">
          <cell r="C428">
            <v>0</v>
          </cell>
        </row>
        <row r="429">
          <cell r="C429">
            <v>0</v>
          </cell>
        </row>
        <row r="430">
          <cell r="C430">
            <v>0</v>
          </cell>
        </row>
        <row r="431">
          <cell r="C431">
            <v>0</v>
          </cell>
        </row>
        <row r="432">
          <cell r="C432">
            <v>0</v>
          </cell>
        </row>
        <row r="433">
          <cell r="C433">
            <v>0</v>
          </cell>
        </row>
        <row r="434">
          <cell r="C434">
            <v>0</v>
          </cell>
        </row>
        <row r="435">
          <cell r="C435">
            <v>0</v>
          </cell>
        </row>
        <row r="436">
          <cell r="C436">
            <v>0</v>
          </cell>
        </row>
        <row r="437">
          <cell r="C437">
            <v>0</v>
          </cell>
        </row>
        <row r="438">
          <cell r="C438">
            <v>0</v>
          </cell>
        </row>
        <row r="439">
          <cell r="C439">
            <v>0</v>
          </cell>
        </row>
        <row r="440">
          <cell r="C440">
            <v>0</v>
          </cell>
        </row>
        <row r="441">
          <cell r="C441">
            <v>0</v>
          </cell>
        </row>
        <row r="442">
          <cell r="C442">
            <v>0</v>
          </cell>
        </row>
        <row r="443">
          <cell r="C443">
            <v>0</v>
          </cell>
        </row>
        <row r="444">
          <cell r="C444">
            <v>0</v>
          </cell>
        </row>
        <row r="445">
          <cell r="C445">
            <v>0</v>
          </cell>
        </row>
        <row r="446">
          <cell r="C446">
            <v>0</v>
          </cell>
        </row>
        <row r="447">
          <cell r="C447">
            <v>0</v>
          </cell>
        </row>
        <row r="448">
          <cell r="C448">
            <v>0</v>
          </cell>
        </row>
        <row r="449">
          <cell r="C449">
            <v>0</v>
          </cell>
        </row>
        <row r="450">
          <cell r="C450">
            <v>0</v>
          </cell>
        </row>
        <row r="451">
          <cell r="C451">
            <v>0</v>
          </cell>
        </row>
        <row r="452">
          <cell r="C452">
            <v>0</v>
          </cell>
        </row>
        <row r="453">
          <cell r="C453">
            <v>0</v>
          </cell>
        </row>
        <row r="454">
          <cell r="C454">
            <v>0</v>
          </cell>
        </row>
        <row r="455">
          <cell r="C455">
            <v>0</v>
          </cell>
        </row>
        <row r="456">
          <cell r="C456">
            <v>0</v>
          </cell>
        </row>
        <row r="457">
          <cell r="C457">
            <v>0</v>
          </cell>
        </row>
        <row r="458">
          <cell r="C458">
            <v>0</v>
          </cell>
        </row>
        <row r="459">
          <cell r="C459">
            <v>0</v>
          </cell>
        </row>
        <row r="460">
          <cell r="C460">
            <v>0</v>
          </cell>
        </row>
        <row r="461">
          <cell r="C461">
            <v>0</v>
          </cell>
        </row>
        <row r="462">
          <cell r="C462">
            <v>0</v>
          </cell>
        </row>
        <row r="463">
          <cell r="C463">
            <v>0</v>
          </cell>
        </row>
        <row r="464">
          <cell r="C464">
            <v>0</v>
          </cell>
        </row>
        <row r="465">
          <cell r="C465">
            <v>0</v>
          </cell>
        </row>
        <row r="466">
          <cell r="C466">
            <v>0</v>
          </cell>
        </row>
        <row r="467">
          <cell r="C467">
            <v>0</v>
          </cell>
        </row>
        <row r="468">
          <cell r="C468">
            <v>0</v>
          </cell>
        </row>
        <row r="469">
          <cell r="C469">
            <v>0</v>
          </cell>
        </row>
        <row r="470">
          <cell r="C470">
            <v>0</v>
          </cell>
        </row>
        <row r="471">
          <cell r="C471">
            <v>0</v>
          </cell>
        </row>
        <row r="472">
          <cell r="C472">
            <v>0</v>
          </cell>
        </row>
        <row r="473">
          <cell r="C473">
            <v>0</v>
          </cell>
        </row>
        <row r="474">
          <cell r="C474">
            <v>0</v>
          </cell>
        </row>
        <row r="475">
          <cell r="C475">
            <v>0</v>
          </cell>
        </row>
        <row r="476">
          <cell r="C476">
            <v>0</v>
          </cell>
        </row>
        <row r="477">
          <cell r="C477">
            <v>0</v>
          </cell>
        </row>
        <row r="478">
          <cell r="C478">
            <v>0</v>
          </cell>
        </row>
        <row r="479">
          <cell r="C479">
            <v>0</v>
          </cell>
        </row>
        <row r="480">
          <cell r="C480">
            <v>0</v>
          </cell>
        </row>
        <row r="481">
          <cell r="C481">
            <v>0</v>
          </cell>
        </row>
        <row r="482">
          <cell r="C482">
            <v>0</v>
          </cell>
        </row>
        <row r="483">
          <cell r="C483">
            <v>0</v>
          </cell>
        </row>
        <row r="484">
          <cell r="C484">
            <v>0</v>
          </cell>
        </row>
        <row r="485">
          <cell r="C485">
            <v>0</v>
          </cell>
        </row>
        <row r="486">
          <cell r="C486">
            <v>0</v>
          </cell>
        </row>
        <row r="487">
          <cell r="C487">
            <v>0</v>
          </cell>
        </row>
        <row r="488">
          <cell r="C488">
            <v>0</v>
          </cell>
        </row>
        <row r="489">
          <cell r="C489">
            <v>0</v>
          </cell>
        </row>
        <row r="490">
          <cell r="C490">
            <v>0</v>
          </cell>
        </row>
        <row r="491">
          <cell r="C491">
            <v>0</v>
          </cell>
        </row>
        <row r="492">
          <cell r="C492">
            <v>0</v>
          </cell>
        </row>
        <row r="493">
          <cell r="C493">
            <v>0</v>
          </cell>
        </row>
        <row r="494">
          <cell r="C494">
            <v>0</v>
          </cell>
        </row>
        <row r="495">
          <cell r="C495">
            <v>0</v>
          </cell>
        </row>
        <row r="496">
          <cell r="C496">
            <v>0</v>
          </cell>
        </row>
        <row r="497">
          <cell r="C497">
            <v>0</v>
          </cell>
        </row>
        <row r="498">
          <cell r="C498">
            <v>0</v>
          </cell>
        </row>
        <row r="499">
          <cell r="C499">
            <v>0</v>
          </cell>
        </row>
        <row r="500">
          <cell r="C500">
            <v>0</v>
          </cell>
        </row>
        <row r="501">
          <cell r="C501">
            <v>0</v>
          </cell>
        </row>
        <row r="502">
          <cell r="C502">
            <v>0</v>
          </cell>
        </row>
        <row r="503">
          <cell r="C503">
            <v>0</v>
          </cell>
        </row>
        <row r="504">
          <cell r="C504">
            <v>0</v>
          </cell>
        </row>
        <row r="505">
          <cell r="C505">
            <v>0</v>
          </cell>
        </row>
        <row r="506">
          <cell r="C506">
            <v>0</v>
          </cell>
        </row>
        <row r="507">
          <cell r="C507">
            <v>0</v>
          </cell>
        </row>
        <row r="508">
          <cell r="C508">
            <v>0</v>
          </cell>
        </row>
        <row r="509">
          <cell r="C509">
            <v>0</v>
          </cell>
        </row>
        <row r="510">
          <cell r="C510">
            <v>0</v>
          </cell>
        </row>
      </sheetData>
      <sheetData sheetId="6">
        <row r="12">
          <cell r="F12" t="str">
            <v>Cargo Handling</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59">
          <cell r="A59" t="str">
            <v>R305</v>
          </cell>
        </row>
      </sheetData>
      <sheetData sheetId="29">
        <row r="105">
          <cell r="D105">
            <v>-117.13617697696549</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1">
          <cell r="R11">
            <v>5312.3894999999993</v>
          </cell>
        </row>
      </sheetData>
      <sheetData sheetId="46"/>
      <sheetData sheetId="47"/>
      <sheetData sheetId="48"/>
      <sheetData sheetId="49"/>
      <sheetData sheetId="50">
        <row r="33">
          <cell r="G33" t="str">
            <v>Cargo Handling</v>
          </cell>
        </row>
      </sheetData>
      <sheetData sheetId="51"/>
      <sheetData sheetId="52"/>
      <sheetData sheetId="53"/>
      <sheetData sheetId="54"/>
      <sheetData sheetId="55"/>
      <sheetData sheetId="56">
        <row r="18">
          <cell r="D18">
            <v>2126</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ow r="8">
          <cell r="B8" t="str">
            <v>OTH</v>
          </cell>
        </row>
        <row r="9">
          <cell r="B9">
            <v>15019</v>
          </cell>
        </row>
        <row r="10">
          <cell r="B10">
            <v>15979</v>
          </cell>
        </row>
        <row r="11">
          <cell r="B11">
            <v>15982</v>
          </cell>
        </row>
        <row r="12">
          <cell r="B12">
            <v>16225</v>
          </cell>
        </row>
        <row r="13">
          <cell r="B13">
            <v>16227</v>
          </cell>
        </row>
        <row r="14">
          <cell r="B14">
            <v>16229</v>
          </cell>
        </row>
        <row r="15">
          <cell r="B15">
            <v>16232</v>
          </cell>
        </row>
        <row r="16">
          <cell r="B16">
            <v>16236</v>
          </cell>
        </row>
        <row r="17">
          <cell r="B17" t="str">
            <v>16236E001</v>
          </cell>
        </row>
        <row r="18">
          <cell r="B18" t="str">
            <v>16236E002</v>
          </cell>
        </row>
        <row r="19">
          <cell r="B19">
            <v>16305</v>
          </cell>
        </row>
        <row r="20">
          <cell r="B20" t="str">
            <v>16305E001</v>
          </cell>
        </row>
        <row r="21">
          <cell r="B21" t="str">
            <v>16305E003</v>
          </cell>
        </row>
        <row r="22">
          <cell r="B22">
            <v>16523</v>
          </cell>
        </row>
        <row r="23">
          <cell r="B23">
            <v>16524</v>
          </cell>
        </row>
        <row r="24">
          <cell r="B24">
            <v>16608</v>
          </cell>
        </row>
        <row r="25">
          <cell r="B25">
            <v>16853</v>
          </cell>
        </row>
        <row r="26">
          <cell r="B26">
            <v>16970</v>
          </cell>
        </row>
        <row r="27">
          <cell r="B27" t="str">
            <v>16970E001</v>
          </cell>
        </row>
        <row r="28">
          <cell r="B28" t="str">
            <v>16970E003</v>
          </cell>
        </row>
        <row r="29">
          <cell r="B29" t="str">
            <v>16970E004</v>
          </cell>
        </row>
        <row r="30">
          <cell r="B30" t="str">
            <v>16970E005</v>
          </cell>
        </row>
        <row r="31">
          <cell r="B31">
            <v>17048</v>
          </cell>
        </row>
        <row r="32">
          <cell r="B32">
            <v>17050</v>
          </cell>
        </row>
        <row r="33">
          <cell r="B33">
            <v>17051</v>
          </cell>
        </row>
        <row r="34">
          <cell r="B34">
            <v>17052</v>
          </cell>
        </row>
        <row r="35">
          <cell r="B35">
            <v>17055</v>
          </cell>
        </row>
        <row r="36">
          <cell r="B36">
            <v>17056</v>
          </cell>
        </row>
        <row r="37">
          <cell r="B37">
            <v>17057</v>
          </cell>
        </row>
        <row r="38">
          <cell r="B38">
            <v>17059</v>
          </cell>
        </row>
        <row r="39">
          <cell r="B39">
            <v>17119</v>
          </cell>
        </row>
        <row r="40">
          <cell r="B40">
            <v>17120</v>
          </cell>
        </row>
        <row r="41">
          <cell r="B41">
            <v>17536</v>
          </cell>
        </row>
        <row r="42">
          <cell r="B42">
            <v>17540</v>
          </cell>
        </row>
        <row r="43">
          <cell r="B43">
            <v>18275</v>
          </cell>
        </row>
        <row r="44">
          <cell r="B44">
            <v>18276</v>
          </cell>
        </row>
        <row r="45">
          <cell r="B45">
            <v>18277</v>
          </cell>
        </row>
        <row r="46">
          <cell r="B46">
            <v>18350</v>
          </cell>
        </row>
        <row r="47">
          <cell r="B47">
            <v>18385</v>
          </cell>
        </row>
        <row r="48">
          <cell r="B48">
            <v>18386</v>
          </cell>
        </row>
        <row r="49">
          <cell r="B49">
            <v>18387</v>
          </cell>
        </row>
        <row r="50">
          <cell r="B50">
            <v>18388</v>
          </cell>
        </row>
        <row r="51">
          <cell r="B51">
            <v>18389</v>
          </cell>
        </row>
        <row r="52">
          <cell r="B52">
            <v>18390</v>
          </cell>
        </row>
        <row r="53">
          <cell r="B53">
            <v>18391</v>
          </cell>
        </row>
        <row r="54">
          <cell r="B54">
            <v>18392</v>
          </cell>
        </row>
        <row r="55">
          <cell r="B55">
            <v>18393</v>
          </cell>
        </row>
        <row r="56">
          <cell r="B56">
            <v>18394</v>
          </cell>
        </row>
        <row r="57">
          <cell r="B57">
            <v>18447</v>
          </cell>
        </row>
        <row r="58">
          <cell r="B58">
            <v>18728</v>
          </cell>
        </row>
        <row r="59">
          <cell r="B59">
            <v>22834</v>
          </cell>
        </row>
        <row r="60">
          <cell r="B60">
            <v>22835</v>
          </cell>
        </row>
        <row r="61">
          <cell r="B61">
            <v>22837</v>
          </cell>
        </row>
        <row r="62">
          <cell r="B62">
            <v>22839</v>
          </cell>
        </row>
        <row r="63">
          <cell r="B63">
            <v>22838</v>
          </cell>
        </row>
        <row r="64">
          <cell r="B64">
            <v>22840</v>
          </cell>
        </row>
        <row r="65">
          <cell r="B65">
            <v>17060</v>
          </cell>
        </row>
        <row r="66">
          <cell r="B66">
            <v>22842</v>
          </cell>
        </row>
        <row r="67">
          <cell r="B67">
            <v>17061</v>
          </cell>
        </row>
        <row r="68">
          <cell r="B68">
            <v>22841</v>
          </cell>
        </row>
        <row r="69">
          <cell r="B69">
            <v>22845</v>
          </cell>
        </row>
        <row r="70">
          <cell r="B70">
            <v>22843</v>
          </cell>
        </row>
        <row r="71">
          <cell r="B71">
            <v>22844</v>
          </cell>
        </row>
        <row r="72">
          <cell r="B72">
            <v>22846</v>
          </cell>
        </row>
        <row r="73">
          <cell r="B73">
            <v>22847</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sheetData>
      <sheetData sheetId="71">
        <row r="9">
          <cell r="B9" t="str">
            <v>ABZ</v>
          </cell>
          <cell r="E9" t="str">
            <v>Baggage</v>
          </cell>
          <cell r="G9" t="str">
            <v>MA060 Services and investors companies</v>
          </cell>
          <cell r="J9" t="str">
            <v>Baggages</v>
          </cell>
          <cell r="K9" t="str">
            <v>Automatic</v>
          </cell>
        </row>
        <row r="10">
          <cell r="B10" t="str">
            <v>ALC</v>
          </cell>
          <cell r="E10" t="str">
            <v>Cargo Handling</v>
          </cell>
          <cell r="G10">
            <v>0</v>
          </cell>
          <cell r="J10" t="str">
            <v>Flights</v>
          </cell>
          <cell r="K10" t="str">
            <v>Request for Proposal</v>
          </cell>
        </row>
        <row r="11">
          <cell r="B11" t="str">
            <v>AMS</v>
          </cell>
          <cell r="E11" t="str">
            <v>Cruises</v>
          </cell>
          <cell r="G11">
            <v>0</v>
          </cell>
          <cell r="J11" t="str">
            <v>Holding</v>
          </cell>
          <cell r="K11" t="str">
            <v>Other</v>
          </cell>
        </row>
        <row r="12">
          <cell r="B12" t="str">
            <v>ATW</v>
          </cell>
          <cell r="E12" t="str">
            <v>Holding</v>
          </cell>
          <cell r="G12">
            <v>0</v>
          </cell>
          <cell r="J12" t="str">
            <v>No of event day</v>
          </cell>
        </row>
        <row r="13">
          <cell r="B13" t="str">
            <v>AZA</v>
          </cell>
          <cell r="E13" t="str">
            <v>Lounge VIP</v>
          </cell>
          <cell r="J13" t="str">
            <v>No of pax</v>
          </cell>
        </row>
        <row r="14">
          <cell r="B14" t="str">
            <v>BCN</v>
          </cell>
          <cell r="E14" t="str">
            <v>Ramp &amp; Pax</v>
          </cell>
          <cell r="J14" t="str">
            <v>Passengers</v>
          </cell>
        </row>
        <row r="15">
          <cell r="B15" t="str">
            <v>BEY</v>
          </cell>
          <cell r="E15" t="str">
            <v>Technical Services</v>
          </cell>
          <cell r="J15" t="str">
            <v>Other</v>
          </cell>
        </row>
        <row r="16">
          <cell r="B16" t="str">
            <v>BFS</v>
          </cell>
          <cell r="E16" t="str">
            <v>Training</v>
          </cell>
          <cell r="J16" t="str">
            <v>Turnaround</v>
          </cell>
        </row>
        <row r="17">
          <cell r="B17" t="str">
            <v>BHX</v>
          </cell>
          <cell r="E17">
            <v>0</v>
          </cell>
          <cell r="J17" t="str">
            <v>US Gallon</v>
          </cell>
        </row>
        <row r="18">
          <cell r="B18" t="str">
            <v>BIL</v>
          </cell>
          <cell r="E18">
            <v>0</v>
          </cell>
          <cell r="J18" t="str">
            <v>Volume in Tons</v>
          </cell>
        </row>
        <row r="19">
          <cell r="B19" t="str">
            <v>BIO</v>
          </cell>
        </row>
        <row r="20">
          <cell r="B20" t="str">
            <v>BKK</v>
          </cell>
        </row>
        <row r="21">
          <cell r="B21" t="str">
            <v>BOD</v>
          </cell>
        </row>
        <row r="22">
          <cell r="B22" t="str">
            <v>BOM</v>
          </cell>
        </row>
        <row r="23">
          <cell r="B23" t="str">
            <v>BOS</v>
          </cell>
        </row>
        <row r="24">
          <cell r="B24" t="str">
            <v>BRS</v>
          </cell>
        </row>
        <row r="25">
          <cell r="B25" t="str">
            <v>BRU</v>
          </cell>
        </row>
        <row r="26">
          <cell r="B26" t="str">
            <v>BUF</v>
          </cell>
        </row>
        <row r="27">
          <cell r="B27" t="str">
            <v>BWI</v>
          </cell>
        </row>
        <row r="28">
          <cell r="B28" t="str">
            <v>BZN</v>
          </cell>
        </row>
        <row r="29">
          <cell r="B29" t="str">
            <v>CDG</v>
          </cell>
        </row>
        <row r="30">
          <cell r="B30" t="str">
            <v>CID</v>
          </cell>
        </row>
        <row r="31">
          <cell r="B31" t="str">
            <v>CLE</v>
          </cell>
        </row>
        <row r="32">
          <cell r="B32" t="str">
            <v>CLT</v>
          </cell>
        </row>
        <row r="33">
          <cell r="B33" t="str">
            <v>CMH</v>
          </cell>
        </row>
        <row r="34">
          <cell r="B34" t="str">
            <v>COS</v>
          </cell>
        </row>
        <row r="35">
          <cell r="B35" t="str">
            <v>COU</v>
          </cell>
        </row>
        <row r="36">
          <cell r="B36" t="str">
            <v>CPT</v>
          </cell>
        </row>
        <row r="37">
          <cell r="B37" t="str">
            <v>CVG</v>
          </cell>
        </row>
        <row r="38">
          <cell r="B38" t="str">
            <v>DAR</v>
          </cell>
        </row>
        <row r="39">
          <cell r="B39" t="str">
            <v>DCA</v>
          </cell>
        </row>
        <row r="40">
          <cell r="B40" t="str">
            <v>DEL</v>
          </cell>
        </row>
        <row r="41">
          <cell r="B41" t="str">
            <v>DFW</v>
          </cell>
        </row>
        <row r="42">
          <cell r="B42" t="str">
            <v>DMK</v>
          </cell>
        </row>
        <row r="43">
          <cell r="B43" t="str">
            <v>DUB</v>
          </cell>
        </row>
        <row r="44">
          <cell r="B44" t="str">
            <v>EDI</v>
          </cell>
        </row>
        <row r="45">
          <cell r="B45" t="str">
            <v>EGE</v>
          </cell>
        </row>
        <row r="46">
          <cell r="B46" t="str">
            <v>EMA</v>
          </cell>
        </row>
        <row r="47">
          <cell r="B47" t="str">
            <v>EUG</v>
          </cell>
        </row>
        <row r="48">
          <cell r="B48" t="str">
            <v>EWR</v>
          </cell>
        </row>
        <row r="49">
          <cell r="B49" t="str">
            <v>FAR</v>
          </cell>
        </row>
        <row r="50">
          <cell r="B50" t="str">
            <v>FCO</v>
          </cell>
        </row>
        <row r="51">
          <cell r="B51" t="str">
            <v>FRA</v>
          </cell>
        </row>
        <row r="52">
          <cell r="B52" t="str">
            <v>FSD</v>
          </cell>
        </row>
        <row r="53">
          <cell r="B53" t="str">
            <v>GLA</v>
          </cell>
        </row>
        <row r="54">
          <cell r="B54" t="str">
            <v>GSO</v>
          </cell>
        </row>
        <row r="55">
          <cell r="B55" t="str">
            <v>GTF</v>
          </cell>
        </row>
        <row r="56">
          <cell r="B56" t="str">
            <v>HKG</v>
          </cell>
        </row>
        <row r="57">
          <cell r="B57" t="str">
            <v>HNL</v>
          </cell>
        </row>
        <row r="58">
          <cell r="B58" t="str">
            <v>IAD</v>
          </cell>
        </row>
        <row r="59">
          <cell r="B59" t="str">
            <v>IAH</v>
          </cell>
        </row>
        <row r="60">
          <cell r="B60" t="str">
            <v>ICT</v>
          </cell>
        </row>
        <row r="61">
          <cell r="B61" t="str">
            <v>ISL</v>
          </cell>
        </row>
        <row r="62">
          <cell r="B62" t="str">
            <v>ITO</v>
          </cell>
        </row>
        <row r="63">
          <cell r="B63" t="str">
            <v>JFK</v>
          </cell>
        </row>
        <row r="64">
          <cell r="B64" t="str">
            <v>JNB</v>
          </cell>
        </row>
        <row r="65">
          <cell r="B65" t="str">
            <v>LAS</v>
          </cell>
        </row>
        <row r="66">
          <cell r="B66" t="str">
            <v>LAX</v>
          </cell>
        </row>
        <row r="67">
          <cell r="B67" t="str">
            <v>LBA</v>
          </cell>
        </row>
        <row r="68">
          <cell r="B68" t="str">
            <v>LCK</v>
          </cell>
        </row>
        <row r="69">
          <cell r="B69" t="str">
            <v>LGA</v>
          </cell>
        </row>
        <row r="70">
          <cell r="B70" t="str">
            <v>LGW</v>
          </cell>
        </row>
        <row r="71">
          <cell r="B71" t="str">
            <v>LHR</v>
          </cell>
        </row>
        <row r="72">
          <cell r="B72" t="str">
            <v>LIH</v>
          </cell>
        </row>
        <row r="73">
          <cell r="B73" t="str">
            <v>LIL</v>
          </cell>
        </row>
        <row r="74">
          <cell r="B74" t="str">
            <v>LIN</v>
          </cell>
        </row>
        <row r="75">
          <cell r="B75" t="str">
            <v>LYS</v>
          </cell>
        </row>
        <row r="76">
          <cell r="B76" t="str">
            <v>MAD</v>
          </cell>
        </row>
        <row r="77">
          <cell r="B77" t="str">
            <v>MAN</v>
          </cell>
        </row>
        <row r="78">
          <cell r="B78" t="str">
            <v>MCO</v>
          </cell>
        </row>
        <row r="79">
          <cell r="B79" t="str">
            <v>MIA</v>
          </cell>
        </row>
        <row r="80">
          <cell r="B80" t="str">
            <v>MLH</v>
          </cell>
        </row>
        <row r="81">
          <cell r="B81" t="str">
            <v>MPL</v>
          </cell>
        </row>
        <row r="82">
          <cell r="B82" t="str">
            <v>MRS</v>
          </cell>
        </row>
        <row r="83">
          <cell r="B83" t="str">
            <v>MTJ</v>
          </cell>
        </row>
        <row r="84">
          <cell r="B84" t="str">
            <v>MXP</v>
          </cell>
        </row>
        <row r="85">
          <cell r="B85" t="str">
            <v>NBO</v>
          </cell>
        </row>
        <row r="86">
          <cell r="B86" t="str">
            <v>NCE</v>
          </cell>
        </row>
        <row r="87">
          <cell r="B87" t="str">
            <v>NCL</v>
          </cell>
        </row>
        <row r="88">
          <cell r="B88" t="str">
            <v>NTE</v>
          </cell>
        </row>
        <row r="89">
          <cell r="B89" t="str">
            <v>NWI</v>
          </cell>
        </row>
        <row r="90">
          <cell r="B90" t="str">
            <v>OGG</v>
          </cell>
        </row>
        <row r="91">
          <cell r="B91" t="str">
            <v>ORD</v>
          </cell>
        </row>
        <row r="92">
          <cell r="B92" t="str">
            <v>ORK</v>
          </cell>
        </row>
        <row r="93">
          <cell r="B93" t="str">
            <v>ORY</v>
          </cell>
        </row>
        <row r="94">
          <cell r="B94" t="str">
            <v>OTH</v>
          </cell>
        </row>
        <row r="95">
          <cell r="B95" t="str">
            <v>PBI</v>
          </cell>
        </row>
        <row r="96">
          <cell r="B96" t="str">
            <v>PDX</v>
          </cell>
        </row>
        <row r="97">
          <cell r="B97" t="str">
            <v>PEK</v>
          </cell>
        </row>
        <row r="98">
          <cell r="B98" t="str">
            <v>PHL</v>
          </cell>
        </row>
        <row r="99">
          <cell r="B99" t="str">
            <v>PHX</v>
          </cell>
        </row>
        <row r="100">
          <cell r="B100" t="str">
            <v>PIT</v>
          </cell>
        </row>
        <row r="101">
          <cell r="B101" t="str">
            <v>PSP</v>
          </cell>
        </row>
        <row r="102">
          <cell r="B102" t="str">
            <v>RAP</v>
          </cell>
        </row>
        <row r="103">
          <cell r="B103" t="str">
            <v>RDU</v>
          </cell>
        </row>
        <row r="104">
          <cell r="B104" t="str">
            <v>RFD</v>
          </cell>
        </row>
        <row r="105">
          <cell r="B105" t="str">
            <v>CPH</v>
          </cell>
        </row>
        <row r="106">
          <cell r="B106" t="str">
            <v>SAN</v>
          </cell>
        </row>
        <row r="107">
          <cell r="B107" t="str">
            <v>SBA</v>
          </cell>
        </row>
        <row r="108">
          <cell r="B108" t="str">
            <v>SEA</v>
          </cell>
        </row>
        <row r="109">
          <cell r="B109" t="str">
            <v>SIN</v>
          </cell>
        </row>
        <row r="110">
          <cell r="B110" t="str">
            <v>SNN</v>
          </cell>
        </row>
        <row r="111">
          <cell r="B111" t="str">
            <v>STT</v>
          </cell>
        </row>
        <row r="112">
          <cell r="B112" t="str">
            <v>STX</v>
          </cell>
        </row>
        <row r="113">
          <cell r="B113" t="str">
            <v>SXB</v>
          </cell>
        </row>
        <row r="114">
          <cell r="B114" t="str">
            <v>TLS</v>
          </cell>
        </row>
        <row r="115">
          <cell r="B115" t="str">
            <v>TOA</v>
          </cell>
        </row>
        <row r="116">
          <cell r="B116" t="str">
            <v>TTN</v>
          </cell>
        </row>
        <row r="117">
          <cell r="B117" t="str">
            <v>VCE</v>
          </cell>
        </row>
        <row r="118">
          <cell r="B118" t="str">
            <v>VIE</v>
          </cell>
        </row>
        <row r="119">
          <cell r="B119" t="str">
            <v>VLC</v>
          </cell>
        </row>
        <row r="120">
          <cell r="B120" t="str">
            <v>YMX</v>
          </cell>
        </row>
        <row r="121">
          <cell r="B121" t="str">
            <v>YOW</v>
          </cell>
        </row>
        <row r="122">
          <cell r="B122" t="str">
            <v>YUL</v>
          </cell>
        </row>
        <row r="123">
          <cell r="B123">
            <v>0</v>
          </cell>
        </row>
      </sheetData>
      <sheetData sheetId="72"/>
      <sheetData sheetId="73">
        <row r="6">
          <cell r="D6" t="str">
            <v>AIR</v>
          </cell>
        </row>
        <row r="7">
          <cell r="D7" t="str">
            <v>FRF</v>
          </cell>
        </row>
        <row r="8">
          <cell r="D8" t="str">
            <v>OTH</v>
          </cell>
        </row>
        <row r="9">
          <cell r="D9" t="str">
            <v>OTH AIR</v>
          </cell>
        </row>
        <row r="10">
          <cell r="D10" t="str">
            <v>001</v>
          </cell>
        </row>
        <row r="11">
          <cell r="D11" t="str">
            <v>004</v>
          </cell>
        </row>
        <row r="12">
          <cell r="D12" t="str">
            <v>005</v>
          </cell>
        </row>
        <row r="13">
          <cell r="D13" t="str">
            <v>006</v>
          </cell>
        </row>
        <row r="14">
          <cell r="D14" t="str">
            <v>013</v>
          </cell>
        </row>
        <row r="15">
          <cell r="D15" t="str">
            <v>014</v>
          </cell>
        </row>
        <row r="16">
          <cell r="D16" t="str">
            <v>016</v>
          </cell>
        </row>
        <row r="17">
          <cell r="D17" t="str">
            <v>020</v>
          </cell>
        </row>
        <row r="18">
          <cell r="D18" t="str">
            <v>021</v>
          </cell>
        </row>
        <row r="19">
          <cell r="D19" t="str">
            <v>023</v>
          </cell>
        </row>
        <row r="20">
          <cell r="D20" t="str">
            <v>030</v>
          </cell>
        </row>
        <row r="21">
          <cell r="D21" t="str">
            <v>037</v>
          </cell>
        </row>
        <row r="22">
          <cell r="D22" t="str">
            <v>040</v>
          </cell>
        </row>
        <row r="23">
          <cell r="D23" t="str">
            <v>043</v>
          </cell>
        </row>
        <row r="24">
          <cell r="D24" t="str">
            <v>044</v>
          </cell>
        </row>
        <row r="25">
          <cell r="D25" t="str">
            <v>045</v>
          </cell>
        </row>
        <row r="26">
          <cell r="D26" t="str">
            <v>047</v>
          </cell>
        </row>
        <row r="27">
          <cell r="D27" t="str">
            <v>048</v>
          </cell>
        </row>
        <row r="28">
          <cell r="D28" t="str">
            <v>050</v>
          </cell>
        </row>
        <row r="29">
          <cell r="D29" t="str">
            <v>053</v>
          </cell>
        </row>
        <row r="30">
          <cell r="D30" t="str">
            <v>055</v>
          </cell>
        </row>
        <row r="31">
          <cell r="D31" t="str">
            <v>057</v>
          </cell>
        </row>
        <row r="32">
          <cell r="D32" t="str">
            <v>061</v>
          </cell>
        </row>
        <row r="33">
          <cell r="D33" t="str">
            <v>063</v>
          </cell>
        </row>
        <row r="34">
          <cell r="D34" t="str">
            <v>064</v>
          </cell>
        </row>
        <row r="35">
          <cell r="D35" t="str">
            <v>065</v>
          </cell>
        </row>
        <row r="36">
          <cell r="D36" t="str">
            <v>066</v>
          </cell>
        </row>
        <row r="37">
          <cell r="D37" t="str">
            <v>068</v>
          </cell>
        </row>
        <row r="38">
          <cell r="D38" t="str">
            <v>071</v>
          </cell>
        </row>
        <row r="39">
          <cell r="D39" t="str">
            <v>072</v>
          </cell>
        </row>
        <row r="40">
          <cell r="D40" t="str">
            <v>074</v>
          </cell>
        </row>
        <row r="41">
          <cell r="D41" t="str">
            <v>075</v>
          </cell>
        </row>
        <row r="42">
          <cell r="D42" t="str">
            <v>076</v>
          </cell>
        </row>
        <row r="43">
          <cell r="D43" t="str">
            <v>077</v>
          </cell>
        </row>
        <row r="44">
          <cell r="D44" t="str">
            <v>079</v>
          </cell>
        </row>
        <row r="45">
          <cell r="D45" t="str">
            <v>080</v>
          </cell>
        </row>
        <row r="46">
          <cell r="D46" t="str">
            <v>081</v>
          </cell>
        </row>
        <row r="47">
          <cell r="D47" t="str">
            <v>082</v>
          </cell>
        </row>
        <row r="48">
          <cell r="D48" t="str">
            <v>083</v>
          </cell>
        </row>
        <row r="49">
          <cell r="D49" t="str">
            <v>086</v>
          </cell>
        </row>
        <row r="50">
          <cell r="D50" t="str">
            <v>090</v>
          </cell>
        </row>
        <row r="51">
          <cell r="D51" t="str">
            <v>093</v>
          </cell>
        </row>
        <row r="52">
          <cell r="D52" t="str">
            <v>094</v>
          </cell>
        </row>
        <row r="53">
          <cell r="D53" t="str">
            <v>096</v>
          </cell>
        </row>
        <row r="54">
          <cell r="D54" t="str">
            <v>098</v>
          </cell>
        </row>
        <row r="55">
          <cell r="D55" t="str">
            <v>105</v>
          </cell>
        </row>
        <row r="56">
          <cell r="D56" t="str">
            <v>106</v>
          </cell>
        </row>
        <row r="57">
          <cell r="D57" t="str">
            <v>108</v>
          </cell>
        </row>
        <row r="58">
          <cell r="D58" t="str">
            <v>112</v>
          </cell>
        </row>
        <row r="59">
          <cell r="D59" t="str">
            <v>114</v>
          </cell>
        </row>
        <row r="60">
          <cell r="D60" t="str">
            <v>115</v>
          </cell>
        </row>
        <row r="61">
          <cell r="D61" t="str">
            <v>117</v>
          </cell>
        </row>
        <row r="62">
          <cell r="D62" t="str">
            <v>118</v>
          </cell>
        </row>
        <row r="63">
          <cell r="D63" t="str">
            <v>122</v>
          </cell>
        </row>
        <row r="64">
          <cell r="D64" t="str">
            <v>124</v>
          </cell>
        </row>
        <row r="65">
          <cell r="D65" t="str">
            <v>125</v>
          </cell>
        </row>
        <row r="66">
          <cell r="D66" t="str">
            <v>126</v>
          </cell>
        </row>
        <row r="67">
          <cell r="D67" t="str">
            <v>127</v>
          </cell>
        </row>
        <row r="68">
          <cell r="D68" t="str">
            <v>128</v>
          </cell>
        </row>
        <row r="69">
          <cell r="D69" t="str">
            <v>129</v>
          </cell>
        </row>
        <row r="70">
          <cell r="D70" t="str">
            <v>131</v>
          </cell>
        </row>
        <row r="71">
          <cell r="D71" t="str">
            <v>132</v>
          </cell>
        </row>
        <row r="72">
          <cell r="D72" t="str">
            <v>133</v>
          </cell>
        </row>
        <row r="73">
          <cell r="D73" t="str">
            <v>134</v>
          </cell>
        </row>
        <row r="74">
          <cell r="D74" t="str">
            <v>136</v>
          </cell>
        </row>
        <row r="75">
          <cell r="D75" t="str">
            <v>139</v>
          </cell>
        </row>
        <row r="76">
          <cell r="D76" t="str">
            <v>140</v>
          </cell>
        </row>
        <row r="77">
          <cell r="D77" t="str">
            <v>141</v>
          </cell>
        </row>
        <row r="78">
          <cell r="D78" t="str">
            <v>144</v>
          </cell>
        </row>
        <row r="79">
          <cell r="D79" t="str">
            <v>145</v>
          </cell>
        </row>
        <row r="80">
          <cell r="D80" t="str">
            <v>147</v>
          </cell>
        </row>
        <row r="81">
          <cell r="D81" t="str">
            <v>149</v>
          </cell>
        </row>
        <row r="82">
          <cell r="D82" t="str">
            <v>157</v>
          </cell>
        </row>
        <row r="83">
          <cell r="D83" t="str">
            <v>160</v>
          </cell>
        </row>
        <row r="84">
          <cell r="D84" t="str">
            <v>165</v>
          </cell>
        </row>
        <row r="85">
          <cell r="D85" t="str">
            <v>167</v>
          </cell>
        </row>
        <row r="86">
          <cell r="D86" t="str">
            <v>168</v>
          </cell>
        </row>
        <row r="87">
          <cell r="D87" t="str">
            <v>170</v>
          </cell>
        </row>
        <row r="88">
          <cell r="D88" t="str">
            <v>171</v>
          </cell>
        </row>
        <row r="89">
          <cell r="D89" t="str">
            <v>172</v>
          </cell>
        </row>
        <row r="90">
          <cell r="D90" t="str">
            <v>173</v>
          </cell>
        </row>
        <row r="91">
          <cell r="D91" t="str">
            <v>176</v>
          </cell>
        </row>
        <row r="92">
          <cell r="D92" t="str">
            <v>180</v>
          </cell>
        </row>
        <row r="93">
          <cell r="D93" t="str">
            <v>185</v>
          </cell>
        </row>
        <row r="94">
          <cell r="D94" t="str">
            <v>186</v>
          </cell>
        </row>
        <row r="95">
          <cell r="D95" t="str">
            <v>187</v>
          </cell>
        </row>
        <row r="96">
          <cell r="D96" t="str">
            <v>189</v>
          </cell>
        </row>
        <row r="97">
          <cell r="D97" t="str">
            <v>192</v>
          </cell>
        </row>
        <row r="98">
          <cell r="D98" t="str">
            <v>195</v>
          </cell>
        </row>
        <row r="99">
          <cell r="D99" t="str">
            <v>199</v>
          </cell>
        </row>
        <row r="100">
          <cell r="D100" t="str">
            <v>200</v>
          </cell>
        </row>
        <row r="101">
          <cell r="D101" t="str">
            <v>201</v>
          </cell>
        </row>
        <row r="102">
          <cell r="D102" t="str">
            <v>202</v>
          </cell>
        </row>
        <row r="103">
          <cell r="D103" t="str">
            <v>205</v>
          </cell>
        </row>
        <row r="104">
          <cell r="D104" t="str">
            <v>212</v>
          </cell>
        </row>
        <row r="105">
          <cell r="D105" t="str">
            <v>214</v>
          </cell>
        </row>
        <row r="106">
          <cell r="D106" t="str">
            <v>217</v>
          </cell>
        </row>
        <row r="107">
          <cell r="D107" t="str">
            <v>218</v>
          </cell>
        </row>
        <row r="108">
          <cell r="D108" t="str">
            <v>226</v>
          </cell>
        </row>
        <row r="109">
          <cell r="D109" t="str">
            <v>229</v>
          </cell>
        </row>
        <row r="110">
          <cell r="D110" t="str">
            <v>230</v>
          </cell>
        </row>
        <row r="111">
          <cell r="D111" t="str">
            <v>232</v>
          </cell>
        </row>
        <row r="112">
          <cell r="D112" t="str">
            <v>235</v>
          </cell>
        </row>
        <row r="113">
          <cell r="D113" t="str">
            <v>236</v>
          </cell>
        </row>
        <row r="114">
          <cell r="D114" t="str">
            <v>239</v>
          </cell>
        </row>
        <row r="115">
          <cell r="D115" t="str">
            <v>242</v>
          </cell>
        </row>
        <row r="116">
          <cell r="D116" t="str">
            <v>244</v>
          </cell>
        </row>
        <row r="117">
          <cell r="D117" t="str">
            <v>249</v>
          </cell>
        </row>
        <row r="118">
          <cell r="D118" t="str">
            <v>250</v>
          </cell>
        </row>
        <row r="119">
          <cell r="D119" t="str">
            <v>254</v>
          </cell>
        </row>
        <row r="120">
          <cell r="D120" t="str">
            <v>255</v>
          </cell>
        </row>
        <row r="121">
          <cell r="D121" t="str">
            <v>257</v>
          </cell>
        </row>
        <row r="122">
          <cell r="D122" t="str">
            <v>258</v>
          </cell>
        </row>
        <row r="123">
          <cell r="D123" t="str">
            <v>260</v>
          </cell>
        </row>
        <row r="124">
          <cell r="D124" t="str">
            <v>267</v>
          </cell>
        </row>
        <row r="125">
          <cell r="D125" t="str">
            <v>269</v>
          </cell>
        </row>
        <row r="126">
          <cell r="D126" t="str">
            <v>272</v>
          </cell>
        </row>
        <row r="127">
          <cell r="D127" t="str">
            <v>281</v>
          </cell>
        </row>
        <row r="128">
          <cell r="D128" t="str">
            <v>292</v>
          </cell>
        </row>
        <row r="129">
          <cell r="D129" t="str">
            <v>297</v>
          </cell>
        </row>
        <row r="130">
          <cell r="D130" t="str">
            <v>301</v>
          </cell>
        </row>
        <row r="131">
          <cell r="D131" t="str">
            <v>304</v>
          </cell>
        </row>
        <row r="132">
          <cell r="D132" t="str">
            <v>307</v>
          </cell>
        </row>
        <row r="133">
          <cell r="D133" t="str">
            <v>308</v>
          </cell>
        </row>
        <row r="134">
          <cell r="D134" t="str">
            <v>321</v>
          </cell>
        </row>
        <row r="135">
          <cell r="D135" t="str">
            <v>328</v>
          </cell>
        </row>
        <row r="136">
          <cell r="D136" t="str">
            <v>330</v>
          </cell>
        </row>
        <row r="137">
          <cell r="D137" t="str">
            <v>331</v>
          </cell>
        </row>
        <row r="138">
          <cell r="D138" t="str">
            <v>352</v>
          </cell>
        </row>
        <row r="139">
          <cell r="D139" t="str">
            <v>355</v>
          </cell>
        </row>
        <row r="140">
          <cell r="D140" t="str">
            <v>356</v>
          </cell>
        </row>
        <row r="141">
          <cell r="D141" t="str">
            <v>358</v>
          </cell>
        </row>
        <row r="142">
          <cell r="D142" t="str">
            <v>369</v>
          </cell>
        </row>
        <row r="143">
          <cell r="D143" t="str">
            <v>370</v>
          </cell>
        </row>
        <row r="144">
          <cell r="D144" t="str">
            <v>375</v>
          </cell>
        </row>
        <row r="145">
          <cell r="D145" t="str">
            <v>390</v>
          </cell>
        </row>
        <row r="146">
          <cell r="D146" t="str">
            <v>403</v>
          </cell>
        </row>
        <row r="147">
          <cell r="D147" t="str">
            <v>406</v>
          </cell>
        </row>
        <row r="148">
          <cell r="D148" t="str">
            <v>409</v>
          </cell>
        </row>
        <row r="149">
          <cell r="D149" t="str">
            <v>413</v>
          </cell>
        </row>
        <row r="150">
          <cell r="D150" t="str">
            <v>416</v>
          </cell>
        </row>
        <row r="151">
          <cell r="D151" t="str">
            <v>417</v>
          </cell>
        </row>
        <row r="152">
          <cell r="D152" t="str">
            <v>421</v>
          </cell>
        </row>
        <row r="153">
          <cell r="D153" t="str">
            <v>422</v>
          </cell>
        </row>
        <row r="154">
          <cell r="D154" t="str">
            <v>427</v>
          </cell>
        </row>
        <row r="155">
          <cell r="D155" t="str">
            <v>435</v>
          </cell>
        </row>
        <row r="156">
          <cell r="D156" t="str">
            <v>438</v>
          </cell>
        </row>
        <row r="157">
          <cell r="D157" t="str">
            <v>439</v>
          </cell>
        </row>
        <row r="158">
          <cell r="D158" t="str">
            <v>444</v>
          </cell>
        </row>
        <row r="159">
          <cell r="D159" t="str">
            <v>451</v>
          </cell>
        </row>
        <row r="160">
          <cell r="D160" t="str">
            <v>452</v>
          </cell>
        </row>
        <row r="161">
          <cell r="D161" t="str">
            <v>460</v>
          </cell>
        </row>
        <row r="162">
          <cell r="D162" t="str">
            <v>463</v>
          </cell>
        </row>
        <row r="163">
          <cell r="D163" t="str">
            <v>465</v>
          </cell>
        </row>
        <row r="164">
          <cell r="D164" t="str">
            <v>485</v>
          </cell>
        </row>
        <row r="165">
          <cell r="D165" t="str">
            <v>488</v>
          </cell>
        </row>
        <row r="166">
          <cell r="D166" t="str">
            <v>489</v>
          </cell>
        </row>
        <row r="167">
          <cell r="D167" t="str">
            <v>507</v>
          </cell>
        </row>
        <row r="168">
          <cell r="D168" t="str">
            <v>511</v>
          </cell>
        </row>
        <row r="169">
          <cell r="D169" t="str">
            <v>512</v>
          </cell>
        </row>
        <row r="170">
          <cell r="D170" t="str">
            <v>521</v>
          </cell>
        </row>
        <row r="171">
          <cell r="D171" t="str">
            <v>525</v>
          </cell>
        </row>
        <row r="172">
          <cell r="D172" t="str">
            <v>529</v>
          </cell>
        </row>
        <row r="173">
          <cell r="D173" t="str">
            <v>530</v>
          </cell>
        </row>
        <row r="174">
          <cell r="D174" t="str">
            <v>536</v>
          </cell>
        </row>
        <row r="175">
          <cell r="D175" t="str">
            <v>545</v>
          </cell>
        </row>
        <row r="176">
          <cell r="D176" t="str">
            <v>547</v>
          </cell>
        </row>
        <row r="177">
          <cell r="D177" t="str">
            <v>549</v>
          </cell>
        </row>
        <row r="178">
          <cell r="D178" t="str">
            <v>555</v>
          </cell>
        </row>
        <row r="179">
          <cell r="D179" t="str">
            <v>556</v>
          </cell>
        </row>
        <row r="180">
          <cell r="D180" t="str">
            <v>558</v>
          </cell>
        </row>
        <row r="181">
          <cell r="D181" t="str">
            <v>566</v>
          </cell>
        </row>
        <row r="182">
          <cell r="D182" t="str">
            <v>572</v>
          </cell>
        </row>
        <row r="183">
          <cell r="D183" t="str">
            <v>574</v>
          </cell>
        </row>
        <row r="184">
          <cell r="D184" t="str">
            <v>575</v>
          </cell>
        </row>
        <row r="185">
          <cell r="D185" t="str">
            <v>576</v>
          </cell>
        </row>
        <row r="186">
          <cell r="D186" t="str">
            <v>578</v>
          </cell>
        </row>
        <row r="187">
          <cell r="D187" t="str">
            <v>580</v>
          </cell>
        </row>
        <row r="188">
          <cell r="D188" t="str">
            <v>589</v>
          </cell>
        </row>
        <row r="189">
          <cell r="D189" t="str">
            <v>603</v>
          </cell>
        </row>
        <row r="190">
          <cell r="D190" t="str">
            <v>605</v>
          </cell>
        </row>
        <row r="191">
          <cell r="D191" t="str">
            <v>606</v>
          </cell>
        </row>
        <row r="192">
          <cell r="D192" t="str">
            <v>607</v>
          </cell>
        </row>
        <row r="193">
          <cell r="D193" t="str">
            <v>610</v>
          </cell>
        </row>
        <row r="194">
          <cell r="D194" t="str">
            <v>611</v>
          </cell>
        </row>
        <row r="195">
          <cell r="D195" t="str">
            <v>615</v>
          </cell>
        </row>
        <row r="196">
          <cell r="D196" t="str">
            <v>618</v>
          </cell>
        </row>
        <row r="197">
          <cell r="D197" t="str">
            <v>623</v>
          </cell>
        </row>
        <row r="198">
          <cell r="D198" t="str">
            <v>624</v>
          </cell>
        </row>
        <row r="199">
          <cell r="D199" t="str">
            <v>628</v>
          </cell>
        </row>
        <row r="200">
          <cell r="D200" t="str">
            <v>630</v>
          </cell>
        </row>
        <row r="201">
          <cell r="D201" t="str">
            <v>635</v>
          </cell>
        </row>
        <row r="202">
          <cell r="D202" t="str">
            <v>641</v>
          </cell>
        </row>
        <row r="203">
          <cell r="D203" t="str">
            <v>643</v>
          </cell>
        </row>
        <row r="204">
          <cell r="D204" t="str">
            <v>644</v>
          </cell>
        </row>
        <row r="205">
          <cell r="D205" t="str">
            <v>649</v>
          </cell>
        </row>
        <row r="206">
          <cell r="D206" t="str">
            <v>656</v>
          </cell>
        </row>
        <row r="207">
          <cell r="D207" t="str">
            <v>657</v>
          </cell>
        </row>
        <row r="208">
          <cell r="D208" t="str">
            <v>658</v>
          </cell>
        </row>
        <row r="209">
          <cell r="D209" t="str">
            <v>669</v>
          </cell>
        </row>
        <row r="210">
          <cell r="D210" t="str">
            <v>670</v>
          </cell>
        </row>
        <row r="211">
          <cell r="D211" t="str">
            <v>672</v>
          </cell>
        </row>
        <row r="212">
          <cell r="D212" t="str">
            <v>691</v>
          </cell>
        </row>
        <row r="213">
          <cell r="D213" t="str">
            <v>693</v>
          </cell>
        </row>
        <row r="214">
          <cell r="D214" t="str">
            <v>695</v>
          </cell>
        </row>
        <row r="215">
          <cell r="D215" t="str">
            <v>696</v>
          </cell>
        </row>
        <row r="216">
          <cell r="D216" t="str">
            <v>700</v>
          </cell>
        </row>
        <row r="217">
          <cell r="D217" t="str">
            <v>706</v>
          </cell>
        </row>
        <row r="218">
          <cell r="D218" t="str">
            <v>710</v>
          </cell>
        </row>
        <row r="219">
          <cell r="D219" t="str">
            <v>716</v>
          </cell>
        </row>
        <row r="220">
          <cell r="D220" t="str">
            <v>724</v>
          </cell>
        </row>
        <row r="221">
          <cell r="D221" t="str">
            <v>725</v>
          </cell>
        </row>
        <row r="222">
          <cell r="D222" t="str">
            <v>727</v>
          </cell>
        </row>
        <row r="223">
          <cell r="D223" t="str">
            <v>729</v>
          </cell>
        </row>
        <row r="224">
          <cell r="D224" t="str">
            <v>730</v>
          </cell>
        </row>
        <row r="225">
          <cell r="D225" t="str">
            <v>738</v>
          </cell>
        </row>
        <row r="226">
          <cell r="D226" t="str">
            <v>741</v>
          </cell>
        </row>
        <row r="227">
          <cell r="D227" t="str">
            <v>745</v>
          </cell>
        </row>
        <row r="228">
          <cell r="D228" t="str">
            <v>751</v>
          </cell>
        </row>
        <row r="229">
          <cell r="D229" t="str">
            <v>754</v>
          </cell>
        </row>
        <row r="230">
          <cell r="D230" t="str">
            <v>756</v>
          </cell>
        </row>
        <row r="231">
          <cell r="D231" t="str">
            <v>757</v>
          </cell>
        </row>
        <row r="232">
          <cell r="D232" t="str">
            <v>760</v>
          </cell>
        </row>
        <row r="233">
          <cell r="D233" t="str">
            <v>765</v>
          </cell>
        </row>
        <row r="234">
          <cell r="D234" t="str">
            <v>767</v>
          </cell>
        </row>
        <row r="235">
          <cell r="D235" t="str">
            <v>771</v>
          </cell>
        </row>
        <row r="236">
          <cell r="D236" t="str">
            <v>781</v>
          </cell>
        </row>
        <row r="237">
          <cell r="D237" t="str">
            <v>782</v>
          </cell>
        </row>
        <row r="238">
          <cell r="D238" t="str">
            <v>784</v>
          </cell>
        </row>
        <row r="239">
          <cell r="D239" t="str">
            <v>787</v>
          </cell>
        </row>
        <row r="240">
          <cell r="D240" t="str">
            <v>791</v>
          </cell>
        </row>
        <row r="241">
          <cell r="D241" t="str">
            <v>800</v>
          </cell>
        </row>
        <row r="242">
          <cell r="D242" t="str">
            <v>803</v>
          </cell>
        </row>
        <row r="243">
          <cell r="D243" t="str">
            <v>805</v>
          </cell>
        </row>
        <row r="244">
          <cell r="D244" t="str">
            <v>810</v>
          </cell>
        </row>
        <row r="245">
          <cell r="D245" t="str">
            <v>817</v>
          </cell>
        </row>
        <row r="246">
          <cell r="D246" t="str">
            <v>825</v>
          </cell>
        </row>
        <row r="247">
          <cell r="D247" t="str">
            <v>827</v>
          </cell>
        </row>
        <row r="248">
          <cell r="D248" t="str">
            <v>831</v>
          </cell>
        </row>
        <row r="249">
          <cell r="D249" t="str">
            <v>838</v>
          </cell>
        </row>
        <row r="250">
          <cell r="D250" t="str">
            <v>843</v>
          </cell>
        </row>
        <row r="251">
          <cell r="D251" t="str">
            <v>851</v>
          </cell>
        </row>
        <row r="252">
          <cell r="D252" t="str">
            <v>853</v>
          </cell>
        </row>
        <row r="253">
          <cell r="D253" t="str">
            <v>856</v>
          </cell>
        </row>
        <row r="254">
          <cell r="D254" t="str">
            <v>858</v>
          </cell>
        </row>
        <row r="255">
          <cell r="D255" t="str">
            <v>865</v>
          </cell>
        </row>
        <row r="256">
          <cell r="D256" t="str">
            <v>870</v>
          </cell>
        </row>
        <row r="257">
          <cell r="D257" t="str">
            <v>871</v>
          </cell>
        </row>
        <row r="258">
          <cell r="D258" t="str">
            <v>873</v>
          </cell>
        </row>
        <row r="259">
          <cell r="D259" t="str">
            <v>880</v>
          </cell>
        </row>
        <row r="260">
          <cell r="D260" t="str">
            <v>881</v>
          </cell>
        </row>
        <row r="261">
          <cell r="D261" t="str">
            <v>900</v>
          </cell>
        </row>
        <row r="262">
          <cell r="D262" t="str">
            <v>906</v>
          </cell>
        </row>
        <row r="263">
          <cell r="D263" t="str">
            <v>907</v>
          </cell>
        </row>
        <row r="264">
          <cell r="D264" t="str">
            <v>910</v>
          </cell>
        </row>
        <row r="265">
          <cell r="D265" t="str">
            <v>920</v>
          </cell>
        </row>
        <row r="266">
          <cell r="D266" t="str">
            <v>923</v>
          </cell>
        </row>
        <row r="267">
          <cell r="D267" t="str">
            <v>928</v>
          </cell>
        </row>
        <row r="268">
          <cell r="D268" t="str">
            <v>932</v>
          </cell>
        </row>
        <row r="269">
          <cell r="D269" t="str">
            <v>933</v>
          </cell>
        </row>
        <row r="270">
          <cell r="D270" t="str">
            <v>934</v>
          </cell>
        </row>
        <row r="271">
          <cell r="D271" t="str">
            <v>946</v>
          </cell>
        </row>
        <row r="272">
          <cell r="D272" t="str">
            <v>949</v>
          </cell>
        </row>
        <row r="273">
          <cell r="D273" t="str">
            <v>957</v>
          </cell>
        </row>
        <row r="274">
          <cell r="D274" t="str">
            <v>959</v>
          </cell>
        </row>
        <row r="275">
          <cell r="D275" t="str">
            <v>960</v>
          </cell>
        </row>
        <row r="276">
          <cell r="D276" t="str">
            <v>974</v>
          </cell>
        </row>
        <row r="277">
          <cell r="D277" t="str">
            <v>976</v>
          </cell>
        </row>
        <row r="278">
          <cell r="D278" t="str">
            <v>985</v>
          </cell>
        </row>
        <row r="279">
          <cell r="D279" t="str">
            <v>988</v>
          </cell>
        </row>
        <row r="280">
          <cell r="D280" t="str">
            <v>989</v>
          </cell>
        </row>
        <row r="281">
          <cell r="D281" t="str">
            <v>992</v>
          </cell>
        </row>
        <row r="282">
          <cell r="D282" t="str">
            <v>997</v>
          </cell>
        </row>
        <row r="283">
          <cell r="D283" t="str">
            <v>998</v>
          </cell>
        </row>
        <row r="284">
          <cell r="D284" t="str">
            <v>999</v>
          </cell>
        </row>
        <row r="285">
          <cell r="D285" t="str">
            <v>A01</v>
          </cell>
        </row>
        <row r="286">
          <cell r="D286" t="str">
            <v>A03</v>
          </cell>
        </row>
        <row r="287">
          <cell r="D287" t="str">
            <v>CSC</v>
          </cell>
        </row>
        <row r="288">
          <cell r="D288" t="str">
            <v>IYE</v>
          </cell>
        </row>
        <row r="289">
          <cell r="D289" t="str">
            <v>Oxford_1</v>
          </cell>
        </row>
        <row r="290">
          <cell r="D290" t="str">
            <v>Oxford_2</v>
          </cell>
        </row>
        <row r="291">
          <cell r="D291" t="str">
            <v>Oxford_3</v>
          </cell>
        </row>
        <row r="292">
          <cell r="D292" t="str">
            <v>Oxford_4</v>
          </cell>
        </row>
        <row r="293">
          <cell r="D293" t="str">
            <v>Oxford_5</v>
          </cell>
        </row>
        <row r="294">
          <cell r="D294" t="str">
            <v>Oxford_6</v>
          </cell>
        </row>
        <row r="295">
          <cell r="D295" t="str">
            <v>Oxford_7</v>
          </cell>
        </row>
        <row r="296">
          <cell r="D296" t="str">
            <v>Oxford_8</v>
          </cell>
        </row>
        <row r="297">
          <cell r="D297" t="str">
            <v>Oxford_9</v>
          </cell>
        </row>
        <row r="298">
          <cell r="D298" t="str">
            <v>Oxford_10</v>
          </cell>
        </row>
        <row r="299">
          <cell r="D299" t="str">
            <v>Oxford_11</v>
          </cell>
        </row>
        <row r="300">
          <cell r="D300" t="str">
            <v>Oxford_12</v>
          </cell>
        </row>
        <row r="301">
          <cell r="D301" t="str">
            <v>Oxford_13</v>
          </cell>
        </row>
        <row r="302">
          <cell r="D302" t="str">
            <v>Oxford_14</v>
          </cell>
        </row>
        <row r="303">
          <cell r="D303" t="str">
            <v>Oxford_15</v>
          </cell>
        </row>
        <row r="304">
          <cell r="D304" t="str">
            <v>Oxford_16</v>
          </cell>
        </row>
        <row r="305">
          <cell r="D305" t="str">
            <v>Oxford_17</v>
          </cell>
        </row>
        <row r="306">
          <cell r="D306" t="str">
            <v>Oxford_18</v>
          </cell>
        </row>
        <row r="307">
          <cell r="D307" t="str">
            <v>Oxford_19</v>
          </cell>
        </row>
        <row r="308">
          <cell r="D308" t="str">
            <v>Oxford_20</v>
          </cell>
        </row>
        <row r="309">
          <cell r="D309" t="str">
            <v>Oxford_21</v>
          </cell>
        </row>
        <row r="310">
          <cell r="D310" t="str">
            <v>Oxford_22</v>
          </cell>
        </row>
        <row r="311">
          <cell r="D311" t="str">
            <v>Oxford_23</v>
          </cell>
        </row>
        <row r="312">
          <cell r="D312" t="str">
            <v>Oxford_24</v>
          </cell>
        </row>
        <row r="313">
          <cell r="D313" t="str">
            <v>Oxford_25</v>
          </cell>
        </row>
        <row r="314">
          <cell r="D314" t="str">
            <v>Oxford_26</v>
          </cell>
        </row>
        <row r="315">
          <cell r="D315" t="str">
            <v>Oxford_27</v>
          </cell>
        </row>
        <row r="316">
          <cell r="D316" t="str">
            <v>Oxford_28</v>
          </cell>
        </row>
        <row r="317">
          <cell r="D317" t="str">
            <v>Oxford_29</v>
          </cell>
        </row>
        <row r="318">
          <cell r="D318" t="str">
            <v>Oxford_30</v>
          </cell>
        </row>
        <row r="319">
          <cell r="D319" t="str">
            <v>Oxford_31</v>
          </cell>
        </row>
        <row r="320">
          <cell r="D320" t="str">
            <v>Oxford_32</v>
          </cell>
        </row>
        <row r="321">
          <cell r="D321" t="str">
            <v>Oxford_33</v>
          </cell>
        </row>
        <row r="322">
          <cell r="D322" t="str">
            <v>Oxford_34</v>
          </cell>
        </row>
        <row r="323">
          <cell r="D323" t="str">
            <v>Oxford_35</v>
          </cell>
        </row>
        <row r="324">
          <cell r="D324" t="str">
            <v>Oxford_36</v>
          </cell>
        </row>
        <row r="325">
          <cell r="D325" t="str">
            <v>Oxford_37</v>
          </cell>
        </row>
        <row r="326">
          <cell r="D326" t="str">
            <v>Oxford_38</v>
          </cell>
        </row>
        <row r="327">
          <cell r="D327" t="str">
            <v>Oxford_39</v>
          </cell>
        </row>
        <row r="328">
          <cell r="D328" t="str">
            <v>Oxford_40</v>
          </cell>
        </row>
        <row r="329">
          <cell r="D329" t="str">
            <v>Oxford_41</v>
          </cell>
        </row>
        <row r="330">
          <cell r="D330" t="str">
            <v>Oxford_42</v>
          </cell>
        </row>
        <row r="331">
          <cell r="D331" t="str">
            <v>Oxford_43</v>
          </cell>
        </row>
        <row r="332">
          <cell r="D332" t="str">
            <v>Oxford_44</v>
          </cell>
        </row>
        <row r="333">
          <cell r="D333" t="str">
            <v>Oxford_45</v>
          </cell>
        </row>
        <row r="334">
          <cell r="D334" t="str">
            <v>Oxford_46</v>
          </cell>
        </row>
        <row r="335">
          <cell r="D335" t="str">
            <v>Oxford_47</v>
          </cell>
        </row>
        <row r="336">
          <cell r="D336" t="str">
            <v>Oxford_48</v>
          </cell>
        </row>
        <row r="337">
          <cell r="D337" t="str">
            <v>Oxford_49</v>
          </cell>
        </row>
        <row r="338">
          <cell r="D338" t="str">
            <v>Oxford_50</v>
          </cell>
        </row>
        <row r="339">
          <cell r="D339" t="str">
            <v>Oxford_51</v>
          </cell>
        </row>
        <row r="340">
          <cell r="D340" t="str">
            <v>Oxford_52</v>
          </cell>
        </row>
        <row r="341">
          <cell r="D341" t="str">
            <v>Oxford_53</v>
          </cell>
        </row>
        <row r="342">
          <cell r="D342" t="str">
            <v>Oxford_54</v>
          </cell>
        </row>
        <row r="343">
          <cell r="D343" t="str">
            <v>Oxford_55</v>
          </cell>
        </row>
        <row r="344">
          <cell r="D344" t="str">
            <v>Oxford_56</v>
          </cell>
        </row>
        <row r="345">
          <cell r="D345" t="str">
            <v>Oxford_57</v>
          </cell>
        </row>
        <row r="346">
          <cell r="D346" t="str">
            <v>Oxford_58</v>
          </cell>
        </row>
        <row r="347">
          <cell r="D347" t="str">
            <v>Oxford_59</v>
          </cell>
        </row>
        <row r="348">
          <cell r="D348" t="str">
            <v>Oxford_60</v>
          </cell>
        </row>
        <row r="349">
          <cell r="D349" t="str">
            <v>Oxford_61</v>
          </cell>
        </row>
        <row r="350">
          <cell r="D350" t="str">
            <v>Oxford_62</v>
          </cell>
        </row>
        <row r="351">
          <cell r="D351" t="str">
            <v>Oxford_63</v>
          </cell>
        </row>
        <row r="352">
          <cell r="D352" t="str">
            <v>Oxford_64</v>
          </cell>
        </row>
        <row r="353">
          <cell r="D353" t="str">
            <v>Oxford_65</v>
          </cell>
        </row>
        <row r="354">
          <cell r="D354" t="str">
            <v>Oxford_66</v>
          </cell>
        </row>
        <row r="355">
          <cell r="D355" t="str">
            <v>Oxford_67</v>
          </cell>
        </row>
        <row r="356">
          <cell r="D356" t="str">
            <v>Oxford_68</v>
          </cell>
        </row>
        <row r="357">
          <cell r="D357" t="str">
            <v>Oxford_69</v>
          </cell>
        </row>
        <row r="358">
          <cell r="D358" t="str">
            <v>Oxford_70</v>
          </cell>
        </row>
        <row r="359">
          <cell r="D359" t="str">
            <v>Oxford_71</v>
          </cell>
        </row>
        <row r="360">
          <cell r="D360" t="str">
            <v>Oxford_72</v>
          </cell>
        </row>
        <row r="361">
          <cell r="D361" t="str">
            <v>Oxford_73</v>
          </cell>
        </row>
        <row r="362">
          <cell r="D362" t="str">
            <v>Oxford_74</v>
          </cell>
        </row>
        <row r="363">
          <cell r="D363" t="str">
            <v>Oxford_75</v>
          </cell>
        </row>
        <row r="364">
          <cell r="D364" t="str">
            <v>Oxford_76</v>
          </cell>
        </row>
        <row r="365">
          <cell r="D365" t="str">
            <v>Oxford_77</v>
          </cell>
        </row>
        <row r="366">
          <cell r="D366" t="str">
            <v>Oxford_78</v>
          </cell>
        </row>
        <row r="367">
          <cell r="D367" t="str">
            <v>Oxford_79</v>
          </cell>
        </row>
        <row r="368">
          <cell r="D368" t="str">
            <v>Oxford_80</v>
          </cell>
        </row>
        <row r="369">
          <cell r="D369" t="str">
            <v>Oxford_81</v>
          </cell>
        </row>
        <row r="370">
          <cell r="D370" t="str">
            <v>Oxford_82</v>
          </cell>
        </row>
        <row r="371">
          <cell r="D371" t="str">
            <v>Oxford_83</v>
          </cell>
        </row>
        <row r="372">
          <cell r="D372" t="str">
            <v>PHL</v>
          </cell>
        </row>
        <row r="373">
          <cell r="D373" t="str">
            <v>Q01</v>
          </cell>
        </row>
        <row r="374">
          <cell r="D374" t="str">
            <v>WWW</v>
          </cell>
        </row>
      </sheetData>
      <sheetData sheetId="74"/>
      <sheetData sheetId="75"/>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E Sept 2015"/>
      <sheetName val="Sept 2014"/>
      <sheetName val="Dec 2014"/>
      <sheetName val="Sept 2015"/>
      <sheetName val="Summary"/>
      <sheetName val="SAP"/>
      <sheetName val="Other lists"/>
      <sheetName val="Activity"/>
      <sheetName val="Global Customer Database"/>
      <sheetName val="Subsidiaries List"/>
      <sheetName val="Net Debt by nature"/>
    </sheetNames>
    <sheetDataSet>
      <sheetData sheetId="0" refreshError="1">
        <row r="1">
          <cell r="A1" t="str">
            <v>Account</v>
          </cell>
          <cell r="B1" t="str">
            <v>Description</v>
          </cell>
          <cell r="C1" t="str">
            <v>Beginning Balance</v>
          </cell>
          <cell r="D1" t="str">
            <v>Debit</v>
          </cell>
          <cell r="E1" t="str">
            <v>Credit</v>
          </cell>
          <cell r="F1" t="str">
            <v>Net Change</v>
          </cell>
          <cell r="G1" t="str">
            <v xml:space="preserve">AJE </v>
          </cell>
          <cell r="H1" t="str">
            <v>Ending Balance</v>
          </cell>
          <cell r="I1" t="str">
            <v>Mapped to</v>
          </cell>
          <cell r="J1" t="str">
            <v>Comments</v>
          </cell>
        </row>
        <row r="2">
          <cell r="A2" t="str">
            <v>01-001-29901-000</v>
          </cell>
          <cell r="B2" t="str">
            <v>SG &amp; A-Non Current Deferred Rent</v>
          </cell>
          <cell r="C2">
            <v>-618115</v>
          </cell>
          <cell r="D2">
            <v>0</v>
          </cell>
          <cell r="E2">
            <v>0</v>
          </cell>
          <cell r="F2">
            <v>0</v>
          </cell>
          <cell r="G2">
            <v>-290205.75</v>
          </cell>
          <cell r="H2">
            <v>-908320.75</v>
          </cell>
          <cell r="I2" t="str">
            <v>Deferred Rent</v>
          </cell>
          <cell r="J2" t="str">
            <v>Deferred Rent Adjustment</v>
          </cell>
        </row>
        <row r="3">
          <cell r="A3" t="str">
            <v>01-151-63020-000</v>
          </cell>
          <cell r="B3" t="str">
            <v>IAD-6-EK Rent-Building-</v>
          </cell>
          <cell r="C3">
            <v>0</v>
          </cell>
          <cell r="D3">
            <v>518994.22</v>
          </cell>
          <cell r="E3">
            <v>51702.49</v>
          </cell>
          <cell r="F3">
            <v>467291.73</v>
          </cell>
          <cell r="G3">
            <v>-37137</v>
          </cell>
          <cell r="H3">
            <v>430154.73</v>
          </cell>
          <cell r="I3" t="str">
            <v>Cost of services</v>
          </cell>
          <cell r="J3" t="str">
            <v>Deferred Rent Adjustment</v>
          </cell>
        </row>
        <row r="4">
          <cell r="A4" t="str">
            <v>01-175-63020-000</v>
          </cell>
          <cell r="B4" t="str">
            <v>DFW-Rent-Building-</v>
          </cell>
          <cell r="C4">
            <v>0</v>
          </cell>
          <cell r="D4">
            <v>856042.31</v>
          </cell>
          <cell r="E4">
            <v>0</v>
          </cell>
          <cell r="F4">
            <v>856042.31</v>
          </cell>
          <cell r="G4">
            <v>-34759.370000000003</v>
          </cell>
          <cell r="H4">
            <v>821282.94000000006</v>
          </cell>
          <cell r="I4" t="str">
            <v>Cost of services</v>
          </cell>
          <cell r="J4" t="str">
            <v>Deferred Rent Adjustment</v>
          </cell>
        </row>
        <row r="5">
          <cell r="A5" t="str">
            <v>06-450-63020-000</v>
          </cell>
          <cell r="B5" t="str">
            <v>MIA-1601-Rent-Building</v>
          </cell>
          <cell r="C5">
            <v>0</v>
          </cell>
          <cell r="D5">
            <v>121119.03999999999</v>
          </cell>
          <cell r="E5">
            <v>0</v>
          </cell>
          <cell r="F5">
            <v>121119.03999999999</v>
          </cell>
          <cell r="G5">
            <v>-5477.25</v>
          </cell>
          <cell r="H5">
            <v>115641.79</v>
          </cell>
          <cell r="I5" t="str">
            <v>Cost of services</v>
          </cell>
          <cell r="J5" t="str">
            <v>Deferred Rent Adjustment</v>
          </cell>
        </row>
        <row r="6">
          <cell r="A6" t="str">
            <v>01-195-63020-000</v>
          </cell>
          <cell r="B6" t="str">
            <v>SEA-2427-Rent-Building-</v>
          </cell>
          <cell r="C6">
            <v>0</v>
          </cell>
          <cell r="D6">
            <v>518730.05</v>
          </cell>
          <cell r="E6">
            <v>2522.8200000000002</v>
          </cell>
          <cell r="F6">
            <v>516207.23</v>
          </cell>
          <cell r="G6">
            <v>278.57</v>
          </cell>
          <cell r="H6">
            <v>516485.8</v>
          </cell>
          <cell r="I6" t="str">
            <v>Cost of services</v>
          </cell>
          <cell r="J6" t="str">
            <v>Deferred Rent Adjustment</v>
          </cell>
        </row>
        <row r="7">
          <cell r="A7" t="str">
            <v>01-178-63020-000</v>
          </cell>
          <cell r="B7" t="str">
            <v>OKC-UPS-Rent-Building-</v>
          </cell>
          <cell r="C7">
            <v>0</v>
          </cell>
          <cell r="D7">
            <v>29021.759999999998</v>
          </cell>
          <cell r="E7">
            <v>242.25</v>
          </cell>
          <cell r="F7">
            <v>28779.51</v>
          </cell>
          <cell r="G7">
            <v>663.16</v>
          </cell>
          <cell r="H7">
            <v>29442.67</v>
          </cell>
          <cell r="I7" t="str">
            <v>Cost of services</v>
          </cell>
          <cell r="J7" t="str">
            <v>Deferred Rent Adjustment</v>
          </cell>
        </row>
        <row r="8">
          <cell r="A8" t="str">
            <v>01-312-63020-000</v>
          </cell>
          <cell r="B8" t="str">
            <v>LCK Rent-Building-</v>
          </cell>
          <cell r="C8">
            <v>0</v>
          </cell>
          <cell r="D8">
            <v>138968.64000000001</v>
          </cell>
          <cell r="E8">
            <v>33831.980000000003</v>
          </cell>
          <cell r="F8">
            <v>105136.66</v>
          </cell>
          <cell r="G8">
            <v>12266.69</v>
          </cell>
          <cell r="H8">
            <v>117403.35</v>
          </cell>
          <cell r="I8" t="str">
            <v>Cost of services</v>
          </cell>
          <cell r="J8" t="str">
            <v>Deferred Rent Adjustment</v>
          </cell>
        </row>
        <row r="9">
          <cell r="A9" t="str">
            <v>01-170-63020-000</v>
          </cell>
          <cell r="B9" t="str">
            <v>IAH-GEN-Rent-Building-</v>
          </cell>
          <cell r="C9">
            <v>0</v>
          </cell>
          <cell r="D9">
            <v>1609722.05</v>
          </cell>
          <cell r="E9">
            <v>98560.09</v>
          </cell>
          <cell r="F9">
            <v>1511161.96</v>
          </cell>
          <cell r="G9">
            <v>54861.9</v>
          </cell>
          <cell r="H9">
            <v>1566023.8599999999</v>
          </cell>
          <cell r="I9" t="str">
            <v>Cost of services</v>
          </cell>
          <cell r="J9" t="str">
            <v>Deferred Rent Adjustment</v>
          </cell>
        </row>
        <row r="10">
          <cell r="A10" t="str">
            <v>01-140-63020-000</v>
          </cell>
          <cell r="B10" t="str">
            <v>JFK-73-Rent-Building-</v>
          </cell>
          <cell r="C10">
            <v>0</v>
          </cell>
          <cell r="D10">
            <v>1879485.52</v>
          </cell>
          <cell r="E10">
            <v>333730.25</v>
          </cell>
          <cell r="F10">
            <v>1545755.27</v>
          </cell>
          <cell r="G10">
            <v>84834.87</v>
          </cell>
          <cell r="H10">
            <v>1630590.1400000001</v>
          </cell>
          <cell r="I10" t="str">
            <v>Cost of services</v>
          </cell>
          <cell r="J10" t="str">
            <v>Deferred Rent Adjustment</v>
          </cell>
        </row>
        <row r="11">
          <cell r="A11" t="str">
            <v>01-135-63020-000</v>
          </cell>
          <cell r="B11" t="str">
            <v>JFK-66-Rent-Building-</v>
          </cell>
          <cell r="C11">
            <v>0</v>
          </cell>
          <cell r="D11">
            <v>3526990.58</v>
          </cell>
          <cell r="E11">
            <v>713000</v>
          </cell>
          <cell r="F11">
            <v>2813990.58</v>
          </cell>
          <cell r="G11">
            <v>214674.18</v>
          </cell>
          <cell r="H11">
            <v>3028664.7600000002</v>
          </cell>
          <cell r="I11" t="str">
            <v>Cost of services</v>
          </cell>
          <cell r="J11" t="str">
            <v>Deferred Rent Adjustment</v>
          </cell>
        </row>
        <row r="12">
          <cell r="A12" t="str">
            <v>01-001-10620-000</v>
          </cell>
          <cell r="B12" t="str">
            <v>SG &amp; A-EE Loan Receivable</v>
          </cell>
          <cell r="C12">
            <v>2176000</v>
          </cell>
          <cell r="D12">
            <v>0</v>
          </cell>
          <cell r="E12">
            <v>0</v>
          </cell>
          <cell r="F12">
            <v>0</v>
          </cell>
          <cell r="G12">
            <v>-2176000</v>
          </cell>
          <cell r="H12">
            <v>0</v>
          </cell>
          <cell r="I12" t="str">
            <v>Not Reported</v>
          </cell>
          <cell r="J12" t="str">
            <v>Eliminate EE receivables</v>
          </cell>
        </row>
        <row r="13">
          <cell r="A13" t="str">
            <v>01-001-37000-000</v>
          </cell>
          <cell r="B13" t="str">
            <v>SG &amp; A-Invested Equity</v>
          </cell>
          <cell r="C13">
            <v>-2711000</v>
          </cell>
          <cell r="D13">
            <v>195000</v>
          </cell>
          <cell r="E13">
            <v>0</v>
          </cell>
          <cell r="F13">
            <v>195000</v>
          </cell>
          <cell r="G13">
            <v>2176000</v>
          </cell>
          <cell r="H13">
            <v>-340000</v>
          </cell>
          <cell r="I13" t="str">
            <v>APIC</v>
          </cell>
          <cell r="J13" t="str">
            <v>Eliminate EE receivables</v>
          </cell>
        </row>
        <row r="14">
          <cell r="A14" t="str">
            <v>01-001-20100-000</v>
          </cell>
          <cell r="B14" t="str">
            <v>SG &amp; A-Accounts Payable - Accrual</v>
          </cell>
          <cell r="C14">
            <v>-1235523.8400000001</v>
          </cell>
          <cell r="D14">
            <v>13038548.24</v>
          </cell>
          <cell r="E14">
            <v>12820851.48</v>
          </cell>
          <cell r="F14">
            <v>217696.76</v>
          </cell>
          <cell r="G14">
            <v>-1157251.45</v>
          </cell>
          <cell r="H14">
            <v>-2175078.5300000003</v>
          </cell>
          <cell r="I14" t="str">
            <v>Accrued Expenses</v>
          </cell>
          <cell r="J14" t="str">
            <v xml:space="preserve">Outstanding check balance reclassed to AP. </v>
          </cell>
        </row>
        <row r="15">
          <cell r="A15" t="str">
            <v>01-001-10111-000</v>
          </cell>
          <cell r="B15" t="str">
            <v>SG &amp; A-M&amp;T Operating Acct</v>
          </cell>
          <cell r="C15">
            <v>962551.68</v>
          </cell>
          <cell r="D15">
            <v>250603628.65000001</v>
          </cell>
          <cell r="E15">
            <v>252723431.78</v>
          </cell>
          <cell r="F15">
            <v>-2119803.13</v>
          </cell>
          <cell r="G15">
            <v>1157251.45</v>
          </cell>
          <cell r="H15">
            <v>0</v>
          </cell>
          <cell r="I15" t="str">
            <v>Cash</v>
          </cell>
          <cell r="J15" t="str">
            <v xml:space="preserve">Outstanding check balance reclassed to AP. </v>
          </cell>
        </row>
        <row r="16">
          <cell r="A16" t="str">
            <v>06-000-29800-000</v>
          </cell>
          <cell r="B16" t="str">
            <v>SG&amp;A- Deferred Tax Liability - Non Current</v>
          </cell>
          <cell r="C16">
            <v>-2389878</v>
          </cell>
          <cell r="D16">
            <v>0</v>
          </cell>
          <cell r="E16">
            <v>0</v>
          </cell>
          <cell r="F16">
            <v>0</v>
          </cell>
          <cell r="G16">
            <v>-12588919</v>
          </cell>
          <cell r="H16">
            <v>-14978797</v>
          </cell>
          <cell r="I16" t="str">
            <v>Deferred Tax Liability - Non Current</v>
          </cell>
          <cell r="J16" t="str">
            <v>Tax Provision</v>
          </cell>
        </row>
        <row r="17">
          <cell r="A17" t="str">
            <v>01-001-11300-000</v>
          </cell>
          <cell r="B17" t="str">
            <v>SG &amp; A-Deferred tax asset-current</v>
          </cell>
          <cell r="C17">
            <v>486264</v>
          </cell>
          <cell r="D17">
            <v>0</v>
          </cell>
          <cell r="E17">
            <v>0</v>
          </cell>
          <cell r="F17">
            <v>0</v>
          </cell>
          <cell r="G17">
            <v>-359166</v>
          </cell>
          <cell r="H17">
            <v>127098</v>
          </cell>
          <cell r="I17" t="str">
            <v>DEFERRED TAX ASSET - CURRENT</v>
          </cell>
          <cell r="J17" t="str">
            <v>Tax Provision</v>
          </cell>
        </row>
        <row r="18">
          <cell r="A18" t="str">
            <v>01-001-22031-000</v>
          </cell>
          <cell r="B18" t="str">
            <v>SG &amp; A-Income Tax Payable</v>
          </cell>
          <cell r="C18">
            <v>-76260.63</v>
          </cell>
          <cell r="D18">
            <v>82407</v>
          </cell>
          <cell r="E18">
            <v>0</v>
          </cell>
          <cell r="F18">
            <v>82407</v>
          </cell>
          <cell r="G18">
            <v>-66373</v>
          </cell>
          <cell r="H18">
            <v>-60226.630000000005</v>
          </cell>
          <cell r="I18" t="str">
            <v>Income Tax Payable</v>
          </cell>
          <cell r="J18" t="str">
            <v>Tax Provision</v>
          </cell>
        </row>
        <row r="19">
          <cell r="A19" t="str">
            <v>06-000-29700-000</v>
          </cell>
          <cell r="B19" t="str">
            <v>SG &amp; A- Deferred Tax Liability - Current</v>
          </cell>
          <cell r="C19">
            <v>-31893</v>
          </cell>
          <cell r="D19">
            <v>0</v>
          </cell>
          <cell r="E19">
            <v>0</v>
          </cell>
          <cell r="F19">
            <v>0</v>
          </cell>
          <cell r="G19">
            <v>31893</v>
          </cell>
          <cell r="H19">
            <v>0</v>
          </cell>
          <cell r="I19" t="str">
            <v>DEFERRED TAX LIABILITY - CURRENT</v>
          </cell>
          <cell r="J19" t="str">
            <v>Tax Provision</v>
          </cell>
        </row>
        <row r="20">
          <cell r="A20" t="str">
            <v>01-001-85021-000</v>
          </cell>
          <cell r="B20" t="str">
            <v>SG &amp; A-State Income Taxes</v>
          </cell>
          <cell r="C20">
            <v>0</v>
          </cell>
          <cell r="D20">
            <v>133</v>
          </cell>
          <cell r="E20">
            <v>0</v>
          </cell>
          <cell r="F20">
            <v>133</v>
          </cell>
          <cell r="G20">
            <v>66373</v>
          </cell>
          <cell r="H20">
            <v>66506</v>
          </cell>
          <cell r="I20" t="str">
            <v>Taxes</v>
          </cell>
          <cell r="J20" t="str">
            <v>Tax Provision</v>
          </cell>
        </row>
        <row r="21">
          <cell r="A21" t="str">
            <v>01-001-29800-000</v>
          </cell>
          <cell r="B21" t="str">
            <v>SG &amp; A- Deferred Tax Liability - Non Current</v>
          </cell>
          <cell r="C21">
            <v>-630558</v>
          </cell>
          <cell r="D21">
            <v>0</v>
          </cell>
          <cell r="E21">
            <v>0</v>
          </cell>
          <cell r="F21">
            <v>0</v>
          </cell>
          <cell r="G21">
            <v>630558</v>
          </cell>
          <cell r="H21">
            <v>0</v>
          </cell>
          <cell r="I21" t="str">
            <v>Deferred Tax Liability - Non Current</v>
          </cell>
          <cell r="J21" t="str">
            <v>Tax Provision</v>
          </cell>
        </row>
        <row r="22">
          <cell r="A22" t="str">
            <v>01-001-85210-000</v>
          </cell>
          <cell r="B22" t="str">
            <v>Deferred Tax expense (benefit)</v>
          </cell>
          <cell r="G22">
            <v>3417153</v>
          </cell>
          <cell r="H22">
            <v>3417153</v>
          </cell>
          <cell r="I22" t="str">
            <v>Taxes</v>
          </cell>
          <cell r="J22" t="str">
            <v>Tax Provision</v>
          </cell>
        </row>
        <row r="23">
          <cell r="A23" t="str">
            <v>01-001-19200-000</v>
          </cell>
          <cell r="B23" t="str">
            <v>SG &amp; A-Deferred Tax asset - noncurrent</v>
          </cell>
          <cell r="C23">
            <v>485135</v>
          </cell>
          <cell r="D23">
            <v>0</v>
          </cell>
          <cell r="E23">
            <v>0</v>
          </cell>
          <cell r="F23">
            <v>0</v>
          </cell>
          <cell r="G23">
            <v>8868481</v>
          </cell>
          <cell r="H23">
            <v>9353616</v>
          </cell>
          <cell r="I23" t="str">
            <v>Deferred Tax Asset - non current</v>
          </cell>
          <cell r="J23" t="str">
            <v>Tax Provision</v>
          </cell>
        </row>
        <row r="24">
          <cell r="A24" t="str">
            <v>01-001-82500-000</v>
          </cell>
          <cell r="B24" t="str">
            <v>SG &amp; A-Misc. Income</v>
          </cell>
          <cell r="C24">
            <v>0</v>
          </cell>
          <cell r="D24">
            <v>0</v>
          </cell>
          <cell r="E24">
            <v>33890.31</v>
          </cell>
          <cell r="F24">
            <v>-33890.31</v>
          </cell>
          <cell r="G24">
            <v>59850</v>
          </cell>
          <cell r="H24">
            <v>25959.690000000002</v>
          </cell>
          <cell r="I24" t="str">
            <v>SG&amp;A</v>
          </cell>
          <cell r="J24" t="str">
            <v>writeoff GFS assets</v>
          </cell>
        </row>
        <row r="25">
          <cell r="A25" t="str">
            <v>01-001-37100-000</v>
          </cell>
          <cell r="B25" t="str">
            <v>SG &amp; A-Retained Earnings - Prior Year</v>
          </cell>
          <cell r="C25">
            <v>11667022.51</v>
          </cell>
          <cell r="D25">
            <v>415565.57</v>
          </cell>
          <cell r="E25">
            <v>0</v>
          </cell>
          <cell r="F25">
            <v>415565.57</v>
          </cell>
          <cell r="G25">
            <v>-59850</v>
          </cell>
          <cell r="H25">
            <v>12022738.08</v>
          </cell>
          <cell r="I25" t="str">
            <v>Acc Deficit</v>
          </cell>
        </row>
        <row r="26">
          <cell r="A26" t="str">
            <v>01-001-10651-000</v>
          </cell>
          <cell r="B26" t="str">
            <v>Loan to IAS</v>
          </cell>
          <cell r="C26">
            <v>-6632940.1799999997</v>
          </cell>
          <cell r="D26">
            <v>33446173.600000001</v>
          </cell>
          <cell r="E26">
            <v>39186506.240000002</v>
          </cell>
          <cell r="F26">
            <v>-5740332.6399999997</v>
          </cell>
          <cell r="G26">
            <v>-1077.31</v>
          </cell>
          <cell r="H26">
            <v>-12374350.129999999</v>
          </cell>
          <cell r="I26" t="str">
            <v>Interco Payables</v>
          </cell>
        </row>
        <row r="27">
          <cell r="A27" t="str">
            <v>01-001-14999-000</v>
          </cell>
          <cell r="B27" t="str">
            <v>SG &amp; A-General Clearing Account</v>
          </cell>
          <cell r="C27">
            <v>35282.32</v>
          </cell>
          <cell r="D27">
            <v>4082027.67</v>
          </cell>
          <cell r="E27">
            <v>3932021.53</v>
          </cell>
          <cell r="F27">
            <v>150006.14000000001</v>
          </cell>
          <cell r="G27">
            <v>1077.31</v>
          </cell>
          <cell r="H27">
            <v>186365.77000000002</v>
          </cell>
          <cell r="I27" t="str">
            <v>Other receivables</v>
          </cell>
        </row>
        <row r="28">
          <cell r="A28" t="str">
            <v>05-000-85210-000</v>
          </cell>
          <cell r="B28" t="str">
            <v>Deferred Tax expense (benefit)</v>
          </cell>
          <cell r="G28">
            <v>-3031555</v>
          </cell>
          <cell r="H28">
            <v>-3031555</v>
          </cell>
          <cell r="I28" t="str">
            <v>Taxes</v>
          </cell>
        </row>
        <row r="29">
          <cell r="A29" t="str">
            <v>05-000-20100-000</v>
          </cell>
          <cell r="B29" t="str">
            <v>SG&amp;A-Accounts Payable - Accrual</v>
          </cell>
          <cell r="C29">
            <v>-870465</v>
          </cell>
          <cell r="D29">
            <v>7368651.9299999997</v>
          </cell>
          <cell r="E29">
            <v>7124308.0300000003</v>
          </cell>
          <cell r="F29">
            <v>244343.9</v>
          </cell>
          <cell r="G29">
            <v>-267265.34000000003</v>
          </cell>
          <cell r="H29">
            <v>-893386.44</v>
          </cell>
          <cell r="I29" t="str">
            <v>Accrued Expenses</v>
          </cell>
        </row>
        <row r="30">
          <cell r="A30" t="str">
            <v>05-000-29901-000</v>
          </cell>
          <cell r="B30" t="str">
            <v>Corporate-Non Current Deferred Rent</v>
          </cell>
          <cell r="C30">
            <v>-47092.5</v>
          </cell>
          <cell r="D30">
            <v>0</v>
          </cell>
          <cell r="E30">
            <v>0</v>
          </cell>
          <cell r="F30">
            <v>0</v>
          </cell>
          <cell r="G30">
            <v>-13924.4</v>
          </cell>
          <cell r="H30">
            <v>-61016.9</v>
          </cell>
          <cell r="I30" t="str">
            <v>Deferred Rent</v>
          </cell>
        </row>
        <row r="31">
          <cell r="A31" t="str">
            <v>05-000-10113-000</v>
          </cell>
          <cell r="B31" t="str">
            <v>SG&amp;A-Citywide Operating</v>
          </cell>
          <cell r="C31">
            <v>112043.66</v>
          </cell>
          <cell r="D31">
            <v>219466</v>
          </cell>
          <cell r="E31">
            <v>331841.21999999997</v>
          </cell>
          <cell r="F31">
            <v>-112375.22</v>
          </cell>
          <cell r="G31">
            <v>331.56</v>
          </cell>
          <cell r="H31">
            <v>2.3305801732931286E-12</v>
          </cell>
          <cell r="I31" t="str">
            <v>Cash</v>
          </cell>
        </row>
        <row r="32">
          <cell r="A32" t="str">
            <v>05-000-63020-000</v>
          </cell>
          <cell r="B32" t="str">
            <v>CORP-Rent - Building -</v>
          </cell>
          <cell r="C32">
            <v>0</v>
          </cell>
          <cell r="D32">
            <v>144647</v>
          </cell>
          <cell r="E32">
            <v>14369.7</v>
          </cell>
          <cell r="F32">
            <v>130277.3</v>
          </cell>
          <cell r="G32">
            <v>13924.4</v>
          </cell>
          <cell r="H32">
            <v>144201.70000000001</v>
          </cell>
          <cell r="I32" t="str">
            <v>Cost of services</v>
          </cell>
        </row>
        <row r="33">
          <cell r="A33" t="str">
            <v>05-000-10115-000</v>
          </cell>
          <cell r="B33" t="str">
            <v>SG&amp;A-M&amp;T Payroll</v>
          </cell>
          <cell r="C33">
            <v>-18592.259999999998</v>
          </cell>
          <cell r="D33">
            <v>6297.18</v>
          </cell>
          <cell r="E33">
            <v>6297.18</v>
          </cell>
          <cell r="F33">
            <v>0</v>
          </cell>
          <cell r="G33">
            <v>18592.259999999998</v>
          </cell>
          <cell r="H33">
            <v>0</v>
          </cell>
          <cell r="I33" t="str">
            <v>Cash</v>
          </cell>
        </row>
        <row r="34">
          <cell r="A34" t="str">
            <v>05-000-10111-000</v>
          </cell>
          <cell r="B34" t="str">
            <v>SG&amp;A-M&amp;T Operating</v>
          </cell>
          <cell r="C34">
            <v>-163095.48000000001</v>
          </cell>
          <cell r="D34">
            <v>107367570.83</v>
          </cell>
          <cell r="E34">
            <v>107452816.87</v>
          </cell>
          <cell r="F34">
            <v>-85246.04</v>
          </cell>
          <cell r="G34">
            <v>248341.52</v>
          </cell>
          <cell r="H34">
            <v>0</v>
          </cell>
          <cell r="I34" t="str">
            <v>Cash</v>
          </cell>
        </row>
        <row r="35">
          <cell r="A35" t="str">
            <v>05-000-29800-000</v>
          </cell>
          <cell r="B35" t="str">
            <v>-Corporate-Deferred Tax Liability - Non Current</v>
          </cell>
          <cell r="C35">
            <v>-13185055</v>
          </cell>
          <cell r="D35">
            <v>0</v>
          </cell>
          <cell r="E35">
            <v>0</v>
          </cell>
          <cell r="F35">
            <v>0</v>
          </cell>
          <cell r="G35">
            <v>2049819</v>
          </cell>
          <cell r="H35">
            <v>-11135236</v>
          </cell>
          <cell r="I35" t="str">
            <v>deferred tax liability - non current</v>
          </cell>
        </row>
        <row r="36">
          <cell r="A36" t="str">
            <v>05-000-11300-000</v>
          </cell>
          <cell r="B36" t="str">
            <v>Corporate- Deferred Tax asset - current-</v>
          </cell>
          <cell r="C36">
            <v>10513</v>
          </cell>
          <cell r="D36">
            <v>0</v>
          </cell>
          <cell r="E36">
            <v>0</v>
          </cell>
          <cell r="F36">
            <v>0</v>
          </cell>
          <cell r="G36">
            <v>55486</v>
          </cell>
          <cell r="H36">
            <v>65999</v>
          </cell>
          <cell r="I36" t="str">
            <v>Deferred Tax Asset - Current</v>
          </cell>
        </row>
        <row r="37">
          <cell r="A37" t="str">
            <v>05-000-19200-000</v>
          </cell>
          <cell r="B37" t="str">
            <v>-Corporate- Deferred Tax asset - noncurrent</v>
          </cell>
          <cell r="C37">
            <v>195419</v>
          </cell>
          <cell r="D37">
            <v>0</v>
          </cell>
          <cell r="E37">
            <v>0</v>
          </cell>
          <cell r="F37">
            <v>0</v>
          </cell>
          <cell r="G37">
            <v>926250</v>
          </cell>
          <cell r="H37">
            <v>1121669</v>
          </cell>
          <cell r="I37" t="str">
            <v>Deferred Tax Asset - non current</v>
          </cell>
        </row>
        <row r="38">
          <cell r="A38" t="str">
            <v>05-000-22041-000</v>
          </cell>
          <cell r="B38" t="str">
            <v>-Corporate-Accrued Franchise Tax -</v>
          </cell>
          <cell r="C38">
            <v>103050</v>
          </cell>
          <cell r="D38">
            <v>33050</v>
          </cell>
          <cell r="E38">
            <v>136100</v>
          </cell>
          <cell r="F38">
            <v>-103050</v>
          </cell>
          <cell r="G38">
            <v>151033</v>
          </cell>
          <cell r="H38">
            <v>151033</v>
          </cell>
          <cell r="I38" t="str">
            <v>Income Tax Payable</v>
          </cell>
        </row>
        <row r="39">
          <cell r="A39" t="str">
            <v>05-742-85010-000</v>
          </cell>
          <cell r="B39" t="str">
            <v>MEM-Franchise Taxes - Texas</v>
          </cell>
          <cell r="C39">
            <v>0</v>
          </cell>
          <cell r="D39">
            <v>3900</v>
          </cell>
          <cell r="E39">
            <v>0</v>
          </cell>
          <cell r="F39">
            <v>3900</v>
          </cell>
          <cell r="G39">
            <v>-151033</v>
          </cell>
          <cell r="H39">
            <v>-147133</v>
          </cell>
          <cell r="I39" t="str">
            <v>Taxes</v>
          </cell>
        </row>
        <row r="40">
          <cell r="A40" t="str">
            <v>07-455-85306-000</v>
          </cell>
          <cell r="B40" t="str">
            <v>MIA-706-Other Taxes</v>
          </cell>
          <cell r="C40">
            <v>0</v>
          </cell>
          <cell r="D40">
            <v>195.04</v>
          </cell>
          <cell r="E40">
            <v>0</v>
          </cell>
          <cell r="F40">
            <v>195.04</v>
          </cell>
          <cell r="G40">
            <v>11357</v>
          </cell>
          <cell r="H40">
            <v>11552.04</v>
          </cell>
          <cell r="I40" t="str">
            <v>Taxes</v>
          </cell>
        </row>
        <row r="41">
          <cell r="A41" t="str">
            <v>07-000-29800-000</v>
          </cell>
          <cell r="B41" t="str">
            <v>SG &amp; A- Deferred Tax Liability - Non Current</v>
          </cell>
          <cell r="C41">
            <v>141559</v>
          </cell>
          <cell r="D41">
            <v>0</v>
          </cell>
          <cell r="E41">
            <v>0</v>
          </cell>
          <cell r="F41">
            <v>0</v>
          </cell>
          <cell r="G41">
            <v>-141559</v>
          </cell>
          <cell r="H41">
            <v>0</v>
          </cell>
          <cell r="I41" t="str">
            <v>Deferred Tax Liability - Non Current</v>
          </cell>
        </row>
        <row r="42">
          <cell r="A42" t="str">
            <v>07-000-19200-000</v>
          </cell>
          <cell r="B42" t="str">
            <v>SG &amp; A-Deferred Tax asset - noncurrent</v>
          </cell>
          <cell r="C42">
            <v>104037</v>
          </cell>
          <cell r="D42">
            <v>0</v>
          </cell>
          <cell r="E42">
            <v>0</v>
          </cell>
          <cell r="F42">
            <v>0</v>
          </cell>
          <cell r="G42">
            <v>189183</v>
          </cell>
          <cell r="H42">
            <v>293220</v>
          </cell>
          <cell r="I42" t="str">
            <v>Deferred Tax Asset - Non Current</v>
          </cell>
        </row>
        <row r="43">
          <cell r="A43" t="str">
            <v>07-000-11300-000</v>
          </cell>
          <cell r="B43" t="str">
            <v>SG &amp; A-Deferred tax asset-current</v>
          </cell>
          <cell r="C43">
            <v>58981</v>
          </cell>
          <cell r="D43">
            <v>0</v>
          </cell>
          <cell r="E43">
            <v>0</v>
          </cell>
          <cell r="F43">
            <v>0</v>
          </cell>
          <cell r="G43">
            <v>-58981</v>
          </cell>
          <cell r="H43">
            <v>0</v>
          </cell>
          <cell r="I43" t="str">
            <v>Deferred Tax Asset - Current</v>
          </cell>
        </row>
        <row r="44">
          <cell r="A44" t="str">
            <v>03-002-24905-000</v>
          </cell>
          <cell r="B44" t="str">
            <v>Due to CAS USA</v>
          </cell>
          <cell r="C44">
            <v>859</v>
          </cell>
          <cell r="D44">
            <v>1412012.04</v>
          </cell>
          <cell r="E44">
            <v>1679937.62</v>
          </cell>
          <cell r="F44">
            <v>-267925.58</v>
          </cell>
          <cell r="G44">
            <v>-91788</v>
          </cell>
          <cell r="H44">
            <v>-358854.58</v>
          </cell>
          <cell r="I44" t="str">
            <v>Interco Payables</v>
          </cell>
        </row>
        <row r="45">
          <cell r="A45" t="str">
            <v>03-002-84510-000</v>
          </cell>
          <cell r="B45" t="str">
            <v>SG&amp;A-Unrealized Gain/Loss from FX Transaction</v>
          </cell>
          <cell r="C45">
            <v>0</v>
          </cell>
          <cell r="D45">
            <v>9789.0499999999993</v>
          </cell>
          <cell r="E45">
            <v>76550.16</v>
          </cell>
          <cell r="F45">
            <v>-66761.11</v>
          </cell>
          <cell r="G45">
            <v>91788</v>
          </cell>
          <cell r="H45">
            <v>25026.89</v>
          </cell>
          <cell r="I45" t="str">
            <v>SG&amp;A</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structions"/>
      <sheetName val="YTD"/>
      <sheetName val="MONTH"/>
      <sheetName val="YTDKM"/>
      <sheetName val="MONKM"/>
      <sheetName val="PriorKM"/>
      <sheetName val="NWC"/>
      <sheetName val="13 PT AVG"/>
      <sheetName val="Working Capital DSO"/>
      <sheetName val="PLTKEYFIGSYTD"/>
      <sheetName val="PLTKEYFIGSMTD"/>
      <sheetName val="SUMMARY EVA BEFORE PURCHASE ACT"/>
      <sheetName val="EVA BEFORE PURCHASE ACTG"/>
      <sheetName val="Sheet2"/>
      <sheetName val="4 Support"/>
    </sheetNames>
    <sheetDataSet>
      <sheetData sheetId="0" refreshError="1"/>
      <sheetData sheetId="1" refreshError="1"/>
      <sheetData sheetId="2" refreshError="1">
        <row r="1">
          <cell r="A1" t="str">
            <v>Alcan Packaging Food Flexible &amp; Foil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Reporting Units"/>
      <sheetName val="2-EXTR-MDA P&amp;L"/>
      <sheetName val="2-EXTR-MDA bilan"/>
      <sheetName val="4-EXTRA-MDA CFC"/>
      <sheetName val="P&amp;L MD&amp;A"/>
      <sheetName val="BS MD&amp;A"/>
      <sheetName val="FCF"/>
      <sheetName val="Revenue"/>
      <sheetName val="EBITDA to REBITDA"/>
      <sheetName val="2014.06"/>
      <sheetName val="2015.06"/>
      <sheetName val="2014.09"/>
      <sheetName val="2014.12"/>
      <sheetName val="2015.09"/>
      <sheetName val="2015.12"/>
      <sheetName val="DIFF Q2 n vs n-1"/>
      <sheetName val="DIFF Q4 2014"/>
      <sheetName val="DIFF Q4 2015"/>
      <sheetName val="DIFF Q4 n vs n-1"/>
      <sheetName val="DIFF 12M n vs n-1"/>
      <sheetName val="CFS MD&amp;A"/>
      <sheetName val="Contrib BS 2012-09"/>
      <sheetName val="FAIRVUE&gt;&gt;&gt;"/>
    </sheetNames>
    <sheetDataSet>
      <sheetData sheetId="0">
        <row r="2">
          <cell r="C2">
            <v>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vit"/>
      <sheetName val="Highlights EMEAA CAH M Vol"/>
      <sheetName val="KFI"/>
      <sheetName val="P&amp;L Mgt"/>
      <sheetName val="Drill Down by RU"/>
      <sheetName val="Drill Down by Months"/>
      <sheetName val="Rev FM bef ICP Elim GRH"/>
      <sheetName val="Rev FM bef ICP Elim CAH"/>
      <sheetName val="Rev FM bef ICP Elim OTH"/>
      <sheetName val="Rev FM bef ICP Elim HOL"/>
      <sheetName val="SAPCUBE&gt;&gt;"/>
      <sheetName val="01-REV-N EUROPE LOCAL"/>
      <sheetName val="02-PLMAG-N"/>
      <sheetName val="03-REVFM"/>
      <sheetName val="File Param&gt;&gt;"/>
      <sheetName val="List"/>
      <sheetName val="clu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7">
          <cell r="B7" t="str">
            <v>01</v>
          </cell>
          <cell r="K7" t="str">
            <v>0EUR</v>
          </cell>
          <cell r="M7" t="str">
            <v>FR</v>
          </cell>
          <cell r="P7" t="str">
            <v xml:space="preserve">France Ground </v>
          </cell>
          <cell r="R7" t="str">
            <v>CAH EMEAA</v>
          </cell>
        </row>
        <row r="8">
          <cell r="B8" t="str">
            <v>02</v>
          </cell>
          <cell r="K8" t="str">
            <v>7AMEA</v>
          </cell>
          <cell r="M8" t="str">
            <v>IT</v>
          </cell>
          <cell r="P8" t="str">
            <v>France Cargo</v>
          </cell>
          <cell r="R8" t="str">
            <v>GRH EMEAA</v>
          </cell>
        </row>
        <row r="9">
          <cell r="B9" t="str">
            <v>03</v>
          </cell>
          <cell r="K9" t="str">
            <v>1AME</v>
          </cell>
          <cell r="M9" t="str">
            <v>AT</v>
          </cell>
          <cell r="P9" t="str">
            <v>South Europe Cargo</v>
          </cell>
          <cell r="R9" t="str">
            <v>AMERICAS</v>
          </cell>
        </row>
        <row r="10">
          <cell r="B10" t="str">
            <v>04</v>
          </cell>
          <cell r="M10" t="str">
            <v>HK</v>
          </cell>
          <cell r="P10" t="str">
            <v>North Europe Cargo</v>
          </cell>
          <cell r="R10" t="str">
            <v>*</v>
          </cell>
        </row>
        <row r="11">
          <cell r="B11" t="str">
            <v>05</v>
          </cell>
          <cell r="M11" t="str">
            <v>US</v>
          </cell>
          <cell r="P11" t="str">
            <v>Europe Regional Office</v>
          </cell>
        </row>
        <row r="12">
          <cell r="B12" t="str">
            <v>06</v>
          </cell>
          <cell r="M12" t="str">
            <v>VI</v>
          </cell>
          <cell r="P12" t="str">
            <v>UK &amp; Ire Cargo</v>
          </cell>
        </row>
        <row r="13">
          <cell r="B13" t="str">
            <v>07</v>
          </cell>
          <cell r="M13" t="str">
            <v>ANG</v>
          </cell>
          <cell r="P13" t="str">
            <v>North America Cargo</v>
          </cell>
        </row>
        <row r="14">
          <cell r="B14" t="str">
            <v>08</v>
          </cell>
          <cell r="M14" t="str">
            <v>DE</v>
          </cell>
          <cell r="P14" t="str">
            <v>North America Ground</v>
          </cell>
        </row>
        <row r="15">
          <cell r="B15" t="str">
            <v>09</v>
          </cell>
          <cell r="M15" t="str">
            <v>ES</v>
          </cell>
          <cell r="P15" t="str">
            <v xml:space="preserve">North America Technical </v>
          </cell>
        </row>
        <row r="16">
          <cell r="B16" t="str">
            <v>10</v>
          </cell>
          <cell r="M16" t="str">
            <v>NIR</v>
          </cell>
          <cell r="P16" t="str">
            <v>Germany Cargo</v>
          </cell>
        </row>
        <row r="17">
          <cell r="B17" t="str">
            <v>11</v>
          </cell>
          <cell r="M17" t="str">
            <v>TH</v>
          </cell>
          <cell r="P17" t="str">
            <v>Asia Cargo</v>
          </cell>
        </row>
        <row r="18">
          <cell r="B18" t="str">
            <v>12</v>
          </cell>
          <cell r="M18" t="str">
            <v>NL</v>
          </cell>
          <cell r="P18" t="str">
            <v>Europe Ancillary</v>
          </cell>
        </row>
        <row r="19">
          <cell r="M19" t="str">
            <v>SE</v>
          </cell>
          <cell r="P19" t="str">
            <v>Africa Cargo</v>
          </cell>
        </row>
        <row r="20">
          <cell r="M20" t="str">
            <v>DK</v>
          </cell>
          <cell r="P20" t="str">
            <v>South America Ground</v>
          </cell>
        </row>
        <row r="21">
          <cell r="M21" t="str">
            <v>CA</v>
          </cell>
          <cell r="P21" t="str">
            <v>Asia Ground</v>
          </cell>
        </row>
        <row r="22">
          <cell r="M22" t="str">
            <v>ZA</v>
          </cell>
          <cell r="P22" t="str">
            <v>Spain Ground</v>
          </cell>
        </row>
        <row r="23">
          <cell r="M23" t="str">
            <v>BE</v>
          </cell>
          <cell r="P23" t="str">
            <v>Discontinuing activities</v>
          </cell>
        </row>
        <row r="24">
          <cell r="M24" t="str">
            <v>JM</v>
          </cell>
          <cell r="P24" t="str">
            <v>North America Regional Office</v>
          </cell>
        </row>
        <row r="25">
          <cell r="M25" t="str">
            <v>SG</v>
          </cell>
          <cell r="P25" t="str">
            <v>Holding</v>
          </cell>
        </row>
        <row r="26">
          <cell r="M26" t="str">
            <v>BR</v>
          </cell>
        </row>
        <row r="27">
          <cell r="M27" t="str">
            <v>AE</v>
          </cell>
        </row>
        <row r="28">
          <cell r="M28" t="str">
            <v>LU</v>
          </cell>
        </row>
        <row r="29">
          <cell r="M29" t="str">
            <v>JO</v>
          </cell>
        </row>
      </sheetData>
      <sheetData sheetId="1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UR- P&amp;L Database 08Audit"/>
      <sheetName val="EUR- P&amp;L Database 09A"/>
      <sheetName val="EUR- P&amp;L Database 10A"/>
      <sheetName val="Proforma Adjustments"/>
      <sheetName val="EUR- P&amp;L Database 09Oct Fcst"/>
      <sheetName val="EUR- P&amp;L Database 09Nov Fcst"/>
      <sheetName val="EUR- P&amp;L Database 09Dec Fcst"/>
      <sheetName val="EUR- P&amp;L Database 09F(Not used)"/>
      <sheetName val="Open Issues EUR"/>
      <sheetName val="EUR - New OPS Pack format"/>
      <sheetName val="EUR- P&amp;L Database 09Meas Plan"/>
      <sheetName val="EUR- P&amp;L Database 10Int Plan"/>
      <sheetName val="EUR- P&amp;L Database 10Jan Fcst"/>
      <sheetName val="EUR- P&amp;L Database 10Feb Fcst"/>
      <sheetName val="EUR- P&amp;L Database 10Mar Fcst"/>
      <sheetName val="EUR- P&amp;L Database 10Apr Fcst"/>
      <sheetName val="EUR- P&amp;L Database 10Jun Fcst"/>
      <sheetName val="EUR- P&amp;L Database 10Jul Fcst"/>
      <sheetName val="EUR- P&amp;L Database 10Aug Fcst"/>
      <sheetName val="EUR- P&amp;L Database 10F"/>
      <sheetName val="Europe P&amp;L Database - Rev1"/>
      <sheetName val="MERGER"/>
      <sheetName val="Europe P&amp;L Database - Rev1.xlsx"/>
      <sheetName val="YTD"/>
      <sheetName val="Europe%20P&amp;L%20Database%20-%20R"/>
    </sheetNames>
    <definedNames>
      <definedName name="is1b"/>
      <definedName name="is1c"/>
      <definedName name="STATS2"/>
      <definedName name="STATS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synthese"/>
      <sheetName val="copier -coller"/>
      <sheetName val="getcaratvalue"/>
    </sheetNames>
    <sheetDataSet>
      <sheetData sheetId="0" refreshError="1"/>
      <sheetData sheetId="1" refreshError="1">
        <row r="1">
          <cell r="A1" t="str">
            <v xml:space="preserve"> unit </v>
          </cell>
          <cell r="B1" t="str">
            <v>aa</v>
          </cell>
          <cell r="C1" t="str">
            <v>libellé</v>
          </cell>
          <cell r="D1" t="str">
            <v>A=@10PAL026</v>
          </cell>
          <cell r="E1" t="str">
            <v>A=AD190N</v>
          </cell>
          <cell r="F1" t="str">
            <v>A=Ab190n</v>
          </cell>
          <cell r="G1" t="str">
            <v>A=PK110N</v>
          </cell>
          <cell r="H1" t="str">
            <v>ebitda</v>
          </cell>
          <cell r="I1" t="str">
            <v>T=A</v>
          </cell>
          <cell r="J1" t="str">
            <v>T=A</v>
          </cell>
        </row>
        <row r="2">
          <cell r="A2">
            <v>7010</v>
          </cell>
          <cell r="D2">
            <v>-10337</v>
          </cell>
          <cell r="H2">
            <v>-10071</v>
          </cell>
          <cell r="I2" t="str">
            <v>N=@80AUD00</v>
          </cell>
          <cell r="J2" t="str">
            <v>N=@80AUD00</v>
          </cell>
        </row>
        <row r="3">
          <cell r="A3">
            <v>7011</v>
          </cell>
          <cell r="D3">
            <v>16996</v>
          </cell>
          <cell r="H3">
            <v>17752</v>
          </cell>
          <cell r="I3" t="str">
            <v>V=PUBL-leg</v>
          </cell>
          <cell r="J3" t="str">
            <v>V=PUBL-leg</v>
          </cell>
        </row>
        <row r="4">
          <cell r="A4">
            <v>7012</v>
          </cell>
          <cell r="D4">
            <v>2748</v>
          </cell>
          <cell r="H4">
            <v>2882</v>
          </cell>
        </row>
        <row r="5">
          <cell r="A5">
            <v>7013</v>
          </cell>
          <cell r="D5">
            <v>4782</v>
          </cell>
          <cell r="H5">
            <v>5092</v>
          </cell>
        </row>
        <row r="6">
          <cell r="A6">
            <v>7014</v>
          </cell>
          <cell r="D6">
            <v>11018</v>
          </cell>
          <cell r="H6">
            <v>11503</v>
          </cell>
        </row>
        <row r="7">
          <cell r="A7">
            <v>7015</v>
          </cell>
          <cell r="D7">
            <v>15253</v>
          </cell>
          <cell r="H7">
            <v>15628</v>
          </cell>
        </row>
        <row r="8">
          <cell r="A8">
            <v>7016</v>
          </cell>
          <cell r="D8">
            <v>90.198359999999994</v>
          </cell>
          <cell r="H8">
            <v>142.75296</v>
          </cell>
        </row>
        <row r="9">
          <cell r="A9">
            <v>7017</v>
          </cell>
          <cell r="D9">
            <v>-153.5</v>
          </cell>
          <cell r="H9">
            <v>-129</v>
          </cell>
        </row>
        <row r="10">
          <cell r="A10">
            <v>7018</v>
          </cell>
          <cell r="D10">
            <v>1191.9013500000001</v>
          </cell>
          <cell r="H10">
            <v>1295.5895820000001</v>
          </cell>
        </row>
        <row r="11">
          <cell r="A11">
            <v>7019</v>
          </cell>
          <cell r="D11">
            <v>5509</v>
          </cell>
          <cell r="H11">
            <v>6237</v>
          </cell>
        </row>
        <row r="12">
          <cell r="A12">
            <v>7020</v>
          </cell>
          <cell r="D12">
            <v>-2.1306929999999999</v>
          </cell>
          <cell r="H12">
            <v>-2.1306929999999999</v>
          </cell>
        </row>
        <row r="13">
          <cell r="A13">
            <v>7021</v>
          </cell>
          <cell r="D13">
            <v>321.5</v>
          </cell>
          <cell r="H13">
            <v>360</v>
          </cell>
        </row>
        <row r="14">
          <cell r="A14">
            <v>7026</v>
          </cell>
          <cell r="D14">
            <v>-90.5</v>
          </cell>
          <cell r="H14">
            <v>-73</v>
          </cell>
        </row>
        <row r="15">
          <cell r="A15">
            <v>7030</v>
          </cell>
          <cell r="D15">
            <v>0</v>
          </cell>
          <cell r="H15">
            <v>0</v>
          </cell>
        </row>
        <row r="16">
          <cell r="A16">
            <v>7031</v>
          </cell>
          <cell r="D16">
            <v>0</v>
          </cell>
          <cell r="H16">
            <v>0</v>
          </cell>
        </row>
        <row r="17">
          <cell r="A17">
            <v>7032</v>
          </cell>
          <cell r="D17">
            <v>-29.733920000000001</v>
          </cell>
          <cell r="H17">
            <v>-29.733920000000001</v>
          </cell>
        </row>
        <row r="18">
          <cell r="A18">
            <v>7033</v>
          </cell>
          <cell r="D18">
            <v>467.52148699999998</v>
          </cell>
          <cell r="H18">
            <v>480.499865</v>
          </cell>
        </row>
        <row r="19">
          <cell r="A19">
            <v>7034</v>
          </cell>
          <cell r="D19">
            <v>-582.09484799999996</v>
          </cell>
          <cell r="H19">
            <v>-479.71709999999996</v>
          </cell>
        </row>
        <row r="20">
          <cell r="A20">
            <v>7040</v>
          </cell>
          <cell r="D20">
            <v>3981.7998769999999</v>
          </cell>
          <cell r="H20">
            <v>4021.0959029999999</v>
          </cell>
        </row>
        <row r="21">
          <cell r="A21">
            <v>7041</v>
          </cell>
          <cell r="D21">
            <v>11</v>
          </cell>
          <cell r="H21">
            <v>11</v>
          </cell>
        </row>
        <row r="22">
          <cell r="A22">
            <v>7042</v>
          </cell>
          <cell r="D22">
            <v>489.66084000000001</v>
          </cell>
          <cell r="H22">
            <v>489.66084000000001</v>
          </cell>
        </row>
        <row r="23">
          <cell r="A23">
            <v>7443</v>
          </cell>
          <cell r="D23">
            <v>18</v>
          </cell>
          <cell r="H23">
            <v>18</v>
          </cell>
        </row>
        <row r="24">
          <cell r="A24">
            <v>7044</v>
          </cell>
          <cell r="D24">
            <v>76.472447000000003</v>
          </cell>
          <cell r="H24">
            <v>103.200681</v>
          </cell>
        </row>
        <row r="25">
          <cell r="A25">
            <v>7045</v>
          </cell>
          <cell r="D25">
            <v>-107.5</v>
          </cell>
          <cell r="H25">
            <v>-107</v>
          </cell>
        </row>
        <row r="26">
          <cell r="A26">
            <v>7049</v>
          </cell>
          <cell r="D26">
            <v>2010.92589</v>
          </cell>
          <cell r="H26">
            <v>2126.7665969999998</v>
          </cell>
        </row>
        <row r="27">
          <cell r="A27">
            <v>7050</v>
          </cell>
          <cell r="D27">
            <v>2843</v>
          </cell>
          <cell r="H27">
            <v>2899</v>
          </cell>
        </row>
        <row r="28">
          <cell r="A28">
            <v>7052</v>
          </cell>
          <cell r="D28">
            <v>14.603057</v>
          </cell>
          <cell r="H28">
            <v>28.402276000000001</v>
          </cell>
        </row>
        <row r="29">
          <cell r="A29">
            <v>7055</v>
          </cell>
          <cell r="D29">
            <v>27154</v>
          </cell>
          <cell r="H29">
            <v>30632</v>
          </cell>
        </row>
        <row r="30">
          <cell r="A30">
            <v>7060</v>
          </cell>
          <cell r="D30">
            <v>2048</v>
          </cell>
          <cell r="H30">
            <v>2139</v>
          </cell>
        </row>
        <row r="31">
          <cell r="A31">
            <v>7064</v>
          </cell>
          <cell r="D31">
            <v>824.72608000000002</v>
          </cell>
          <cell r="H31">
            <v>980.66949999999997</v>
          </cell>
        </row>
        <row r="32">
          <cell r="A32">
            <v>7065</v>
          </cell>
          <cell r="D32">
            <v>-17</v>
          </cell>
          <cell r="H32">
            <v>88</v>
          </cell>
        </row>
        <row r="33">
          <cell r="A33">
            <v>7069</v>
          </cell>
          <cell r="D33">
            <v>1995.8729800000001</v>
          </cell>
          <cell r="H33">
            <v>2287.5807800000002</v>
          </cell>
        </row>
        <row r="34">
          <cell r="A34">
            <v>7070</v>
          </cell>
          <cell r="D34">
            <v>44</v>
          </cell>
          <cell r="H34">
            <v>140</v>
          </cell>
        </row>
        <row r="35">
          <cell r="A35">
            <v>7071</v>
          </cell>
          <cell r="D35">
            <v>985</v>
          </cell>
          <cell r="H35">
            <v>1020</v>
          </cell>
        </row>
        <row r="36">
          <cell r="A36">
            <v>7076</v>
          </cell>
          <cell r="D36">
            <v>-495</v>
          </cell>
          <cell r="H36">
            <v>-355</v>
          </cell>
        </row>
        <row r="37">
          <cell r="A37">
            <v>7081</v>
          </cell>
          <cell r="D37">
            <v>227</v>
          </cell>
          <cell r="H37">
            <v>270</v>
          </cell>
        </row>
        <row r="38">
          <cell r="A38">
            <v>7089</v>
          </cell>
          <cell r="D38">
            <v>-420</v>
          </cell>
          <cell r="H38">
            <v>-10</v>
          </cell>
        </row>
        <row r="39">
          <cell r="A39">
            <v>7106</v>
          </cell>
          <cell r="D39">
            <v>0</v>
          </cell>
          <cell r="H39">
            <v>0</v>
          </cell>
        </row>
        <row r="40">
          <cell r="A40">
            <v>7140</v>
          </cell>
          <cell r="D40">
            <v>646.35652400000004</v>
          </cell>
          <cell r="H40">
            <v>693.14154900000005</v>
          </cell>
        </row>
        <row r="41">
          <cell r="A41">
            <v>7149</v>
          </cell>
          <cell r="D41">
            <v>-135.89201499999999</v>
          </cell>
          <cell r="H41">
            <v>-131.77668</v>
          </cell>
        </row>
        <row r="42">
          <cell r="A42">
            <v>7156</v>
          </cell>
          <cell r="D42">
            <v>-1148</v>
          </cell>
          <cell r="H42">
            <v>-1093</v>
          </cell>
        </row>
        <row r="43">
          <cell r="A43">
            <v>7158</v>
          </cell>
          <cell r="D43">
            <v>-1483.274688</v>
          </cell>
          <cell r="H43">
            <v>-1464.9831839999999</v>
          </cell>
        </row>
        <row r="44">
          <cell r="A44">
            <v>7161</v>
          </cell>
          <cell r="D44">
            <v>1271.6892319999999</v>
          </cell>
          <cell r="H44">
            <v>1281.2104359999998</v>
          </cell>
        </row>
        <row r="45">
          <cell r="A45">
            <v>7166</v>
          </cell>
          <cell r="D45">
            <v>361</v>
          </cell>
          <cell r="H45">
            <v>361</v>
          </cell>
        </row>
        <row r="46">
          <cell r="A46">
            <v>7168</v>
          </cell>
          <cell r="D46">
            <v>6888.2331599999998</v>
          </cell>
          <cell r="H46">
            <v>7129.13292</v>
          </cell>
        </row>
        <row r="47">
          <cell r="A47">
            <v>7173</v>
          </cell>
          <cell r="D47">
            <v>-665</v>
          </cell>
          <cell r="H47">
            <v>-297</v>
          </cell>
        </row>
        <row r="48">
          <cell r="A48">
            <v>7188</v>
          </cell>
          <cell r="D48">
            <v>225</v>
          </cell>
          <cell r="H48">
            <v>267</v>
          </cell>
        </row>
        <row r="49">
          <cell r="A49">
            <v>7192</v>
          </cell>
          <cell r="D49">
            <v>-663.14115000000004</v>
          </cell>
          <cell r="H49">
            <v>-659.81356000000005</v>
          </cell>
        </row>
        <row r="50">
          <cell r="A50">
            <v>7198</v>
          </cell>
          <cell r="D50">
            <v>-3167</v>
          </cell>
          <cell r="H50">
            <v>-3026</v>
          </cell>
        </row>
        <row r="51">
          <cell r="A51">
            <v>7208</v>
          </cell>
          <cell r="D51">
            <v>658.62039200000004</v>
          </cell>
          <cell r="H51">
            <v>664.45573999999999</v>
          </cell>
        </row>
        <row r="52">
          <cell r="A52">
            <v>7217</v>
          </cell>
          <cell r="D52">
            <v>0</v>
          </cell>
          <cell r="H52">
            <v>0</v>
          </cell>
        </row>
        <row r="53">
          <cell r="A53">
            <v>7244</v>
          </cell>
          <cell r="D53">
            <v>0</v>
          </cell>
          <cell r="H53">
            <v>0</v>
          </cell>
        </row>
        <row r="54">
          <cell r="A54">
            <v>7264</v>
          </cell>
          <cell r="D54">
            <v>-625.57818999999995</v>
          </cell>
          <cell r="H54">
            <v>-525.92212999999992</v>
          </cell>
        </row>
        <row r="55">
          <cell r="A55">
            <v>7288</v>
          </cell>
          <cell r="D55">
            <v>-56.707127999999997</v>
          </cell>
          <cell r="H55">
            <v>-51.981533999999996</v>
          </cell>
        </row>
        <row r="56">
          <cell r="A56">
            <v>7460</v>
          </cell>
          <cell r="D56">
            <v>12</v>
          </cell>
          <cell r="H56">
            <v>50</v>
          </cell>
        </row>
        <row r="57">
          <cell r="A57">
            <v>7467</v>
          </cell>
          <cell r="D57">
            <v>9003.5</v>
          </cell>
          <cell r="H57">
            <v>9626.5</v>
          </cell>
        </row>
        <row r="58">
          <cell r="A58">
            <v>7478</v>
          </cell>
          <cell r="D58">
            <v>81</v>
          </cell>
          <cell r="H58">
            <v>81</v>
          </cell>
        </row>
        <row r="59">
          <cell r="A59">
            <v>7486</v>
          </cell>
          <cell r="D59">
            <v>518</v>
          </cell>
          <cell r="H59">
            <v>434</v>
          </cell>
        </row>
        <row r="60">
          <cell r="A60">
            <v>7489</v>
          </cell>
          <cell r="D60">
            <v>8839</v>
          </cell>
          <cell r="H60">
            <v>8925</v>
          </cell>
        </row>
        <row r="61">
          <cell r="A61">
            <v>7491</v>
          </cell>
          <cell r="D61">
            <v>4794</v>
          </cell>
          <cell r="H61">
            <v>4794</v>
          </cell>
        </row>
        <row r="62">
          <cell r="A62">
            <v>7492</v>
          </cell>
          <cell r="D62">
            <v>939</v>
          </cell>
          <cell r="H62">
            <v>973</v>
          </cell>
        </row>
        <row r="63">
          <cell r="A63">
            <v>7493</v>
          </cell>
          <cell r="D63">
            <v>-2533</v>
          </cell>
          <cell r="H63">
            <v>-1709</v>
          </cell>
        </row>
        <row r="64">
          <cell r="A64">
            <v>7494</v>
          </cell>
          <cell r="D64">
            <v>-607</v>
          </cell>
          <cell r="H64">
            <v>-558</v>
          </cell>
        </row>
        <row r="65">
          <cell r="A65">
            <v>7495</v>
          </cell>
          <cell r="D65">
            <v>741</v>
          </cell>
          <cell r="H65">
            <v>785</v>
          </cell>
        </row>
        <row r="66">
          <cell r="A66">
            <v>7496</v>
          </cell>
          <cell r="D66">
            <v>445</v>
          </cell>
          <cell r="H66">
            <v>472</v>
          </cell>
        </row>
        <row r="67">
          <cell r="A67">
            <v>7497</v>
          </cell>
          <cell r="D67">
            <v>1296.3490979999999</v>
          </cell>
          <cell r="H67">
            <v>1533.7043699999999</v>
          </cell>
        </row>
        <row r="68">
          <cell r="A68">
            <v>7498</v>
          </cell>
          <cell r="D68">
            <v>-2962.039988</v>
          </cell>
          <cell r="H68">
            <v>-2071.6821919999998</v>
          </cell>
        </row>
        <row r="69">
          <cell r="A69">
            <v>7677</v>
          </cell>
          <cell r="D69">
            <v>190</v>
          </cell>
          <cell r="H69">
            <v>337</v>
          </cell>
        </row>
        <row r="70">
          <cell r="A70">
            <v>7700</v>
          </cell>
          <cell r="D70">
            <v>-34</v>
          </cell>
          <cell r="H70">
            <v>-22</v>
          </cell>
        </row>
        <row r="71">
          <cell r="A71">
            <v>7701</v>
          </cell>
          <cell r="D71">
            <v>133</v>
          </cell>
          <cell r="H71">
            <v>135</v>
          </cell>
        </row>
        <row r="72">
          <cell r="A72">
            <v>7702</v>
          </cell>
          <cell r="D72">
            <v>45</v>
          </cell>
          <cell r="H72">
            <v>45</v>
          </cell>
        </row>
        <row r="73">
          <cell r="A73">
            <v>7703</v>
          </cell>
          <cell r="D73">
            <v>200</v>
          </cell>
          <cell r="H73">
            <v>305</v>
          </cell>
        </row>
        <row r="74">
          <cell r="A74">
            <v>7704</v>
          </cell>
          <cell r="D74">
            <v>84.814345000000003</v>
          </cell>
          <cell r="H74">
            <v>117.16889800000001</v>
          </cell>
        </row>
        <row r="75">
          <cell r="A75" t="str">
            <v>Total</v>
          </cell>
          <cell r="D75">
            <v>112158.652499</v>
          </cell>
          <cell r="H75">
            <v>124769</v>
          </cell>
        </row>
      </sheetData>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Index"/>
      <sheetName val="Sum"/>
      <sheetName val="LTM"/>
      <sheetName val="P&amp;L"/>
      <sheetName val="BS"/>
      <sheetName val="CFS"/>
      <sheetName val="Assump"/>
      <sheetName val="Depr"/>
      <sheetName val="Amort"/>
      <sheetName val="Debt"/>
      <sheetName val="Conv. Debt"/>
      <sheetName val="Preferred"/>
      <sheetName val="Conv. Pref."/>
      <sheetName val="Tax"/>
      <sheetName val="Options"/>
      <sheetName val="Shares Outstanding"/>
      <sheetName val="Firm Value"/>
      <sheetName val="Premium"/>
      <sheetName val="DCF_10"/>
      <sheetName val="DCF_5"/>
      <sheetName val="Comps"/>
      <sheetName val="LBO"/>
      <sheetName val="HighYield"/>
      <sheetName val="CitiFin"/>
      <sheetName val="EVA"/>
      <sheetName val="Check"/>
      <sheetName val="Print Controls"/>
      <sheetName val="PrintMacro"/>
      <sheetName val="STANDALONE"/>
    </sheetNames>
    <sheetDataSet>
      <sheetData sheetId="0">
        <row r="6">
          <cell r="C6" t="str">
            <v>Company Name</v>
          </cell>
        </row>
        <row r="12">
          <cell r="D12" t="str">
            <v>(Dollars in millions, Except per Share Data)</v>
          </cell>
        </row>
        <row r="13">
          <cell r="C13">
            <v>1997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refreshError="1"/>
      <sheetData sheetId="25"/>
      <sheetData sheetId="26" refreshError="1"/>
      <sheetData sheetId="27"/>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ty - NEW ROLL UP"/>
      <sheetName val="Entity - Snapshot"/>
      <sheetName val="Graph"/>
      <sheetName val="Bridge"/>
      <sheetName val="Volume"/>
      <sheetName val="Revenue"/>
      <sheetName val="EBIDTA"/>
      <sheetName val="Analysis"/>
      <sheetName val="Group - Snapshot"/>
      <sheetName val="Group - Schedule"/>
      <sheetName val="Cube"/>
      <sheetName val="vlookup"/>
      <sheetName val="CAS"/>
      <sheetName val="Exchange Rate"/>
      <sheetName val="Consolidated 5+7_PF 2016-05 CAS"/>
      <sheetName val="&lt;====&gt;"/>
      <sheetName val="PRESENTATION"/>
      <sheetName val="TTM"/>
      <sheetName val="Updated Mapping"/>
      <sheetName val="CAS PL USD"/>
      <sheetName val="New Bridge"/>
      <sheetName val="Rev by region by activity"/>
      <sheetName val="CAS EBITDA Walk"/>
      <sheetName val="WFS_Initiatives"/>
      <sheetName val="CAS_Initiatives"/>
      <sheetName val="DETAILED COSTS"/>
      <sheetName val="AMEA MGT FEES"/>
    </sheetNames>
    <sheetDataSet>
      <sheetData sheetId="0">
        <row r="5">
          <cell r="S5" t="str">
            <v>Total Revenue</v>
          </cell>
        </row>
      </sheetData>
      <sheetData sheetId="1">
        <row r="5">
          <cell r="C5" t="str">
            <v>15019 - EUROPEAN FLIGHT SERVICES</v>
          </cell>
        </row>
      </sheetData>
      <sheetData sheetId="2"/>
      <sheetData sheetId="3"/>
      <sheetData sheetId="4"/>
      <sheetData sheetId="5"/>
      <sheetData sheetId="6"/>
      <sheetData sheetId="7"/>
      <sheetData sheetId="8"/>
      <sheetData sheetId="9"/>
      <sheetData sheetId="10"/>
      <sheetData sheetId="11">
        <row r="5">
          <cell r="S5" t="str">
            <v>Total Revenue</v>
          </cell>
          <cell r="T5" t="str">
            <v>All Business Lines</v>
          </cell>
          <cell r="U5" t="str">
            <v>S2 - Simulation 2</v>
          </cell>
        </row>
        <row r="6">
          <cell r="S6" t="str">
            <v>Adjusted EBITDA</v>
          </cell>
          <cell r="T6" t="str">
            <v>CAH - Cargo Handling</v>
          </cell>
          <cell r="U6" t="str">
            <v>S - Saving</v>
          </cell>
        </row>
        <row r="7">
          <cell r="S7" t="str">
            <v>Insurance Premium</v>
          </cell>
          <cell r="T7" t="str">
            <v>GRH - Ground Handling</v>
          </cell>
          <cell r="U7" t="str">
            <v>S5 - Simulation 5</v>
          </cell>
        </row>
        <row r="8">
          <cell r="S8" t="str">
            <v>Management fees due</v>
          </cell>
          <cell r="T8" t="str">
            <v>TEC - Technical Services</v>
          </cell>
          <cell r="U8" t="str">
            <v>S6 - Simulation 6</v>
          </cell>
        </row>
        <row r="9">
          <cell r="S9" t="str">
            <v>Other Revenue</v>
          </cell>
          <cell r="T9" t="str">
            <v>OTH - Other services</v>
          </cell>
          <cell r="U9" t="str">
            <v>S7 - Simulation 7</v>
          </cell>
        </row>
        <row r="10">
          <cell r="T10" t="str">
            <v>HOL - Holding</v>
          </cell>
        </row>
      </sheetData>
      <sheetData sheetId="12"/>
      <sheetData sheetId="13"/>
      <sheetData sheetId="14"/>
      <sheetData sheetId="15"/>
      <sheetData sheetId="16"/>
      <sheetData sheetId="17"/>
      <sheetData sheetId="18">
        <row r="5">
          <cell r="C5" t="str">
            <v>15019 - EUROPEAN FLIGHT SERVICES</v>
          </cell>
        </row>
        <row r="6">
          <cell r="C6" t="str">
            <v>15979 - CONNECTING BAG SERVICES</v>
          </cell>
        </row>
        <row r="7">
          <cell r="C7" t="str">
            <v>15982 - AQUARAILE SERVICES</v>
          </cell>
        </row>
        <row r="8">
          <cell r="C8" t="str">
            <v>16225 - BAG FLIGHT SERVICES</v>
          </cell>
        </row>
        <row r="9">
          <cell r="C9" t="str">
            <v>16227 - CONNECTING GROUND SERVICES</v>
          </cell>
        </row>
        <row r="10">
          <cell r="C10" t="str">
            <v>16229 - BAG GROUND SERVICES</v>
          </cell>
        </row>
        <row r="11">
          <cell r="C11" t="str">
            <v>16232 - ORLY FLIGHT SERVICES</v>
          </cell>
        </row>
        <row r="12">
          <cell r="C12" t="str">
            <v>16236 - SOCIETE DE FRET ET DE SERVICES - S.F.S.</v>
          </cell>
        </row>
        <row r="13">
          <cell r="C13" t="str">
            <v>16305 - WFS FRANCE HOLDING SA</v>
          </cell>
        </row>
        <row r="14">
          <cell r="C14" t="str">
            <v>16523 - AQUARAILE PASSAGE</v>
          </cell>
        </row>
        <row r="15">
          <cell r="C15" t="str">
            <v>16853 - WORLDWIDE FLIGHT SERVICES(SPA) LTD</v>
          </cell>
        </row>
        <row r="16">
          <cell r="C16" t="str">
            <v>16970 - WORLDWIDE FLIGHT SERVICES, INC</v>
          </cell>
        </row>
        <row r="17">
          <cell r="C17" t="str">
            <v>16970 - WORLDWIDE FLIGHT SERVICES, INC</v>
          </cell>
        </row>
        <row r="18">
          <cell r="C18" t="str">
            <v>16970 - WORLDWIDE FLIGHT SERVICES, INC</v>
          </cell>
        </row>
        <row r="19">
          <cell r="C19" t="str">
            <v>16970 - WORLDWIDE FLIGHT SERVICES, INC</v>
          </cell>
        </row>
        <row r="20">
          <cell r="C20" t="str">
            <v>17048 - OXFORD ELECTRONICS, INC</v>
          </cell>
        </row>
        <row r="21">
          <cell r="C21" t="str">
            <v>17050 - WORLDWIDE FLIGHT SERVICES LTD (SFS UK)</v>
          </cell>
        </row>
        <row r="22">
          <cell r="C22" t="str">
            <v>17051 - WFS DEUTSCHLAND GMBH</v>
          </cell>
        </row>
        <row r="23">
          <cell r="C23" t="str">
            <v>17052 - WFS SERVICIOS AEROPORTUARIOS</v>
          </cell>
        </row>
        <row r="24">
          <cell r="C24" t="str">
            <v>17052 - WFS SERVICIOS AEROPORTUARIOS</v>
          </cell>
        </row>
        <row r="25">
          <cell r="C25" t="str">
            <v>17052 - WFS SERVICIOS AEROPORTUARIOS</v>
          </cell>
        </row>
        <row r="26">
          <cell r="C26" t="str">
            <v>17055 - WFS FUELING ( HONG KONG) LTD</v>
          </cell>
        </row>
        <row r="27">
          <cell r="C27" t="str">
            <v>17056 - DUNWOODY AIRLINE SERVICES LTD</v>
          </cell>
        </row>
        <row r="28">
          <cell r="C28" t="str">
            <v>17057 - WFS IRELAND</v>
          </cell>
        </row>
        <row r="29">
          <cell r="C29" t="str">
            <v>17059 - NORTH EAST CARGO</v>
          </cell>
        </row>
        <row r="30">
          <cell r="C30" t="str">
            <v>17060 - WFS GROUND HANDLING SERVICES  LTD</v>
          </cell>
        </row>
        <row r="31">
          <cell r="C31" t="str">
            <v>17061 - WFS ASIA AFRICA HOLDINGS</v>
          </cell>
        </row>
        <row r="32">
          <cell r="C32" t="str">
            <v>17120 - AIRPORT RAMP SERVICES</v>
          </cell>
        </row>
        <row r="33">
          <cell r="C33" t="str">
            <v>17536 - WFS Bangkok Air Ground Handling Company</v>
          </cell>
        </row>
        <row r="34">
          <cell r="C34" t="str">
            <v>17540 - WFS-PG CARGO LTD</v>
          </cell>
        </row>
        <row r="35">
          <cell r="C35" t="str">
            <v>18275 - WFS BV</v>
          </cell>
        </row>
        <row r="36">
          <cell r="C36" t="str">
            <v>18276 - WFS SWEDEN</v>
          </cell>
        </row>
        <row r="37">
          <cell r="C37" t="str">
            <v>18277 - WFS DENMARK</v>
          </cell>
        </row>
        <row r="38">
          <cell r="C38" t="str">
            <v>18350 - FRANCE HANDLING</v>
          </cell>
        </row>
        <row r="39">
          <cell r="C39" t="str">
            <v>18350 - FRANCE HANDLING HOLDING</v>
          </cell>
        </row>
        <row r="40">
          <cell r="C40" t="str">
            <v>18386 - VERY IMPORTANT ANIMALS ROISSY</v>
          </cell>
        </row>
        <row r="41">
          <cell r="C41" t="str">
            <v>18388 - SECURUS</v>
          </cell>
        </row>
        <row r="42">
          <cell r="C42" t="str">
            <v>18389 - ROISSY HANDLING</v>
          </cell>
        </row>
        <row r="43">
          <cell r="C43" t="str">
            <v>18390 - GLOBAL SERVICE HANDLING</v>
          </cell>
        </row>
        <row r="44">
          <cell r="C44" t="str">
            <v>18391 - AIRPORT COLLEGE (ARCA)</v>
          </cell>
        </row>
        <row r="45">
          <cell r="C45" t="str">
            <v>18447 - WORLDWIDE FLIGHT SERVICES CANADA INC</v>
          </cell>
        </row>
        <row r="46">
          <cell r="C46" t="str">
            <v>18447 - WORLDWIDE FLIGHT SERVICES CANADA INC</v>
          </cell>
        </row>
        <row r="47">
          <cell r="C47" t="str">
            <v>18447 - WORLDWIDE FLIGHT SERVICES CANADA INC</v>
          </cell>
        </row>
        <row r="48">
          <cell r="C48" t="str">
            <v>18728 - JET QUAY PTE LTD</v>
          </cell>
        </row>
        <row r="49">
          <cell r="C49" t="str">
            <v>22834 - WFS GLOBAL</v>
          </cell>
        </row>
        <row r="50">
          <cell r="C50" t="str">
            <v>22835 - WFS GLOBAL HOLDING</v>
          </cell>
        </row>
        <row r="51">
          <cell r="C51" t="str">
            <v>22837 - DUNWOODY AIRLINE SERVICES HOLDINGS LTD</v>
          </cell>
        </row>
        <row r="52">
          <cell r="C52" t="str">
            <v>22838 - ONE WORLD CARGO LTD</v>
          </cell>
        </row>
        <row r="53">
          <cell r="C53" t="str">
            <v>22839 - WORLDWIDE FLIGHT SERVICES SOUTH AFRICA (PTY) ltd</v>
          </cell>
        </row>
        <row r="54">
          <cell r="C54" t="str">
            <v>22840 - AFRICA FLIGHT SERVICES (SOUTH AFRICA)  PTY Ltd</v>
          </cell>
        </row>
        <row r="55">
          <cell r="C55" t="str">
            <v>22841 - DEDICATED FREIGHT SERVICES</v>
          </cell>
        </row>
        <row r="56">
          <cell r="C56" t="str">
            <v>22842 - WORLDWIDE CRUISE TERMINALS</v>
          </cell>
        </row>
        <row r="57">
          <cell r="C57" t="str">
            <v>22843 - WFS SERVICIOS AEROPORTUARIOS PERU SAC</v>
          </cell>
        </row>
        <row r="58">
          <cell r="C58" t="str">
            <v>22844 - ROISSY GROUND SERVICES</v>
          </cell>
        </row>
        <row r="59">
          <cell r="C59" t="str">
            <v>22845 - MASHRIQ FLIGHT SERVICES PSC</v>
          </cell>
        </row>
        <row r="60">
          <cell r="C60" t="str">
            <v>22846 - TRANSFERT FRET ET POSTE SERVICES</v>
          </cell>
        </row>
        <row r="61">
          <cell r="C61" t="str">
            <v>22847 - WORLDWIDE FLIGHT SERVICES NV</v>
          </cell>
        </row>
        <row r="62">
          <cell r="C62" t="str">
            <v>22848 - WFS BRASIL INVESTIMENTOS DE PARTICIPACOES LTDA</v>
          </cell>
        </row>
        <row r="63">
          <cell r="C63" t="str">
            <v>22849 - ORBITAL SERVICOS AUXILIARES DE TRANSPORTE AEREO LTDA</v>
          </cell>
        </row>
        <row r="64">
          <cell r="C64" t="str">
            <v>22850 - ORBITAL SERVICOS AUXILIARES DE TRANSPORTE AEREO LTDA 80%</v>
          </cell>
        </row>
        <row r="65">
          <cell r="C65" t="str">
            <v>22852 - ORLY PASSENGER SERVICES</v>
          </cell>
        </row>
        <row r="66">
          <cell r="C66" t="str">
            <v>22853 - WFS GROUND ITALY S.R.L.</v>
          </cell>
        </row>
        <row r="67">
          <cell r="C67" t="str">
            <v>22854 - WFS (MIDDLE EAST) FZE</v>
          </cell>
        </row>
        <row r="68">
          <cell r="C68" t="str">
            <v>22855 - GIOS</v>
          </cell>
        </row>
        <row r="69">
          <cell r="C69" t="str">
            <v>22857 - Fraport Cargo Services</v>
          </cell>
        </row>
        <row r="70">
          <cell r="C70" t="str">
            <v>22858 - Fraport Group other subsidiaries</v>
          </cell>
        </row>
        <row r="71">
          <cell r="C71" t="str">
            <v>22860 - CAS Group Intermediate Holding, INC</v>
          </cell>
        </row>
        <row r="72">
          <cell r="C72" t="str">
            <v>22861 - Cargo Airport Services USA LLC (DE)</v>
          </cell>
        </row>
        <row r="73">
          <cell r="C73" t="str">
            <v>22861 - Cargo Airport Services USA LLC (DE)</v>
          </cell>
        </row>
        <row r="74">
          <cell r="C74" t="str">
            <v>22861 - Cargo Airport Services USA LLC (DE)</v>
          </cell>
        </row>
        <row r="75">
          <cell r="C75" t="str">
            <v>22862 - CAS Canada Holdings, Inc</v>
          </cell>
        </row>
        <row r="76">
          <cell r="C76" t="str">
            <v>22863 - Canada INC 6759050 (CANADA Fed Corp.)</v>
          </cell>
        </row>
        <row r="77">
          <cell r="C77" t="str">
            <v>22864 - CARGO AIRPORT SERVICES CANADA Inc. (Quebec Incorporated CO.)</v>
          </cell>
        </row>
        <row r="78">
          <cell r="C78" t="str">
            <v>22864 - CARGO AIRPORT SERVICES CANADA Inc. (Quebec Incorporated CO.)</v>
          </cell>
        </row>
        <row r="79">
          <cell r="C79" t="str">
            <v>22865 - Integrated Airlines Services, INC. (CO)</v>
          </cell>
        </row>
        <row r="80">
          <cell r="C80" t="str">
            <v>22865 - Integrated Airlines Services, INC. (CO)</v>
          </cell>
        </row>
        <row r="81">
          <cell r="C81" t="str">
            <v>22865 - Integrated Airlines Services, INC. (CO)</v>
          </cell>
        </row>
        <row r="82">
          <cell r="C82" t="str">
            <v>22866 - PHS Logistics, LLC (DE)</v>
          </cell>
        </row>
        <row r="83">
          <cell r="C83" t="str">
            <v>22867 - Cool Time Arrivals, LLC (FL)</v>
          </cell>
        </row>
        <row r="84">
          <cell r="C84" t="str">
            <v>22870 - WFS Holding, INC (US)</v>
          </cell>
        </row>
        <row r="85">
          <cell r="C85">
            <v>0</v>
          </cell>
        </row>
        <row r="86">
          <cell r="C86" t="str">
            <v>16236E001 - ITALY BRANCH (SFS)</v>
          </cell>
        </row>
        <row r="87">
          <cell r="C87" t="str">
            <v>16236E002 - AUSTRIA BRANCH</v>
          </cell>
        </row>
        <row r="88">
          <cell r="C88" t="str">
            <v>16305E001 - HONG KONG BRANCH (WFS FRANCE)</v>
          </cell>
        </row>
        <row r="89">
          <cell r="C89" t="str">
            <v>16305E001 - HONG KONG BRANCH (WFS FRANCE)</v>
          </cell>
        </row>
        <row r="90">
          <cell r="C90" t="str">
            <v>16305E003 - HOLLAND BRANCH (WFS H FRANCE)</v>
          </cell>
        </row>
        <row r="91">
          <cell r="C91" t="str">
            <v>16970E001 - VIRGIN ISLANDS BRANCH-WFS INC</v>
          </cell>
        </row>
        <row r="92">
          <cell r="C92" t="str">
            <v>16970E003 - JAMAICA BRANCH</v>
          </cell>
        </row>
        <row r="93">
          <cell r="C93" t="str">
            <v>16970E004 - BELGIUM BRANCH</v>
          </cell>
        </row>
        <row r="94">
          <cell r="C94" t="str">
            <v>16970E005 - Hong Kong Branch (WFS Inc)</v>
          </cell>
        </row>
      </sheetData>
      <sheetData sheetId="19"/>
      <sheetData sheetId="20"/>
      <sheetData sheetId="21"/>
      <sheetData sheetId="22"/>
      <sheetData sheetId="23"/>
      <sheetData sheetId="24"/>
      <sheetData sheetId="25"/>
      <sheetData sheetId="2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Update"/>
      <sheetName val="Table"/>
      <sheetName val="L3M"/>
      <sheetName val="L'Oreal L3M"/>
      <sheetName val="L'Oreal L12M"/>
      <sheetName val="BB Intraday"/>
      <sheetName val="Intraday-all"/>
      <sheetName val="MS Trading Flows"/>
      <sheetName val="Update Comps"/>
      <sheetName val="vlookup"/>
      <sheetName val="Updated Mapping"/>
      <sheetName val="A-4c Site Improve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997 Plan"/>
      <sheetName val="Importação"/>
    </sheetNames>
    <sheetDataSet>
      <sheetData sheetId="0">
        <row r="1">
          <cell r="A1" t="str">
            <v>ParentNo</v>
          </cell>
          <cell r="B1" t="str">
            <v>Jan</v>
          </cell>
          <cell r="C1" t="str">
            <v>YTD</v>
          </cell>
          <cell r="D1" t="str">
            <v>Feb</v>
          </cell>
          <cell r="E1" t="str">
            <v>YTD</v>
          </cell>
          <cell r="F1" t="str">
            <v>Mar</v>
          </cell>
          <cell r="G1" t="str">
            <v>YTD</v>
          </cell>
          <cell r="H1" t="str">
            <v>Apr</v>
          </cell>
          <cell r="I1" t="str">
            <v>YTD</v>
          </cell>
          <cell r="J1" t="str">
            <v>May</v>
          </cell>
          <cell r="K1" t="str">
            <v>YTD</v>
          </cell>
          <cell r="L1" t="str">
            <v>Jun</v>
          </cell>
          <cell r="M1" t="str">
            <v>YTD</v>
          </cell>
          <cell r="N1" t="str">
            <v>Jul</v>
          </cell>
          <cell r="O1" t="str">
            <v>YTD</v>
          </cell>
          <cell r="P1" t="str">
            <v>Aug</v>
          </cell>
          <cell r="Q1" t="str">
            <v>YTD</v>
          </cell>
          <cell r="R1" t="str">
            <v>Sep</v>
          </cell>
          <cell r="S1" t="str">
            <v>YTD</v>
          </cell>
          <cell r="T1" t="str">
            <v>Oct</v>
          </cell>
          <cell r="U1" t="str">
            <v>YTD</v>
          </cell>
          <cell r="V1" t="str">
            <v>Nov</v>
          </cell>
          <cell r="W1" t="str">
            <v>YTD</v>
          </cell>
          <cell r="X1" t="str">
            <v>Dec</v>
          </cell>
          <cell r="Y1" t="str">
            <v>YTD</v>
          </cell>
          <cell r="Z1" t="str">
            <v>ParentName</v>
          </cell>
        </row>
        <row r="2">
          <cell r="A2" t="str">
            <v>0000001</v>
          </cell>
          <cell r="B2">
            <v>2192.0785000000001</v>
          </cell>
          <cell r="C2">
            <v>2192.0785000000001</v>
          </cell>
          <cell r="D2">
            <v>2110.4295999999999</v>
          </cell>
          <cell r="E2">
            <v>4302.5081</v>
          </cell>
          <cell r="F2">
            <v>2177.8036000000002</v>
          </cell>
          <cell r="G2">
            <v>6480.3117000000002</v>
          </cell>
          <cell r="H2">
            <v>2072.5839999999998</v>
          </cell>
          <cell r="I2">
            <v>8552.8957000000009</v>
          </cell>
          <cell r="J2">
            <v>2059.3748000000001</v>
          </cell>
          <cell r="K2">
            <v>10612.270500000001</v>
          </cell>
          <cell r="L2">
            <v>2314.8184000000001</v>
          </cell>
          <cell r="M2">
            <v>12927.088900000001</v>
          </cell>
          <cell r="N2">
            <v>1609.1766</v>
          </cell>
          <cell r="O2">
            <v>14536.265500000001</v>
          </cell>
          <cell r="P2">
            <v>1933.3970999999999</v>
          </cell>
          <cell r="Q2">
            <v>16469.6626</v>
          </cell>
          <cell r="R2">
            <v>2229.6390000000001</v>
          </cell>
          <cell r="S2">
            <v>18699.301599999999</v>
          </cell>
          <cell r="T2">
            <v>2427.4675999999999</v>
          </cell>
          <cell r="U2">
            <v>21126.769199999999</v>
          </cell>
          <cell r="V2">
            <v>2297.8649999999998</v>
          </cell>
          <cell r="W2">
            <v>23424.6342</v>
          </cell>
          <cell r="X2">
            <v>1575.3657000000001</v>
          </cell>
          <cell r="Y2">
            <v>24999.999899999999</v>
          </cell>
          <cell r="Z2" t="str">
            <v>ACCUDYNE</v>
          </cell>
        </row>
        <row r="3">
          <cell r="A3" t="str">
            <v>0000002</v>
          </cell>
          <cell r="B3">
            <v>438.41570000000002</v>
          </cell>
          <cell r="C3">
            <v>438.41570000000002</v>
          </cell>
          <cell r="D3">
            <v>422.08589999999998</v>
          </cell>
          <cell r="E3">
            <v>860.50160000000005</v>
          </cell>
          <cell r="F3">
            <v>435.5607</v>
          </cell>
          <cell r="G3">
            <v>1296.0623000000001</v>
          </cell>
          <cell r="H3">
            <v>414.51679999999999</v>
          </cell>
          <cell r="I3">
            <v>1710.5790999999999</v>
          </cell>
          <cell r="J3">
            <v>411.875</v>
          </cell>
          <cell r="K3">
            <v>2122.4540999999999</v>
          </cell>
          <cell r="L3">
            <v>462.96370000000002</v>
          </cell>
          <cell r="M3">
            <v>2585.4178000000002</v>
          </cell>
          <cell r="N3">
            <v>321.83530000000002</v>
          </cell>
          <cell r="O3">
            <v>2907.2531000000004</v>
          </cell>
          <cell r="P3">
            <v>386.67939999999999</v>
          </cell>
          <cell r="Q3">
            <v>3293.9325000000003</v>
          </cell>
          <cell r="R3">
            <v>445.92779999999999</v>
          </cell>
          <cell r="S3">
            <v>3739.8603000000003</v>
          </cell>
          <cell r="T3">
            <v>485.49349999999998</v>
          </cell>
          <cell r="U3">
            <v>4225.3537999999999</v>
          </cell>
          <cell r="V3">
            <v>459.57299999999998</v>
          </cell>
          <cell r="W3">
            <v>4684.9268000000002</v>
          </cell>
          <cell r="X3">
            <v>315.07310000000001</v>
          </cell>
          <cell r="Y3">
            <v>4999.9998999999998</v>
          </cell>
          <cell r="Z3" t="str">
            <v>BOWLBY CANDY</v>
          </cell>
        </row>
        <row r="4">
          <cell r="A4" t="str">
            <v>0000004</v>
          </cell>
          <cell r="B4">
            <v>5248.9435999999996</v>
          </cell>
          <cell r="C4">
            <v>5248.9435999999996</v>
          </cell>
          <cell r="D4">
            <v>4746.1161000000002</v>
          </cell>
          <cell r="E4">
            <v>9995.0596999999998</v>
          </cell>
          <cell r="F4">
            <v>7506.1835000000001</v>
          </cell>
          <cell r="G4">
            <v>17501.243200000001</v>
          </cell>
          <cell r="H4">
            <v>5839.5514000000003</v>
          </cell>
          <cell r="I4">
            <v>23340.794600000001</v>
          </cell>
          <cell r="J4">
            <v>6958.2080999999998</v>
          </cell>
          <cell r="K4">
            <v>30299.002700000001</v>
          </cell>
          <cell r="L4">
            <v>6917.6314000000002</v>
          </cell>
          <cell r="M4">
            <v>37216.634100000003</v>
          </cell>
          <cell r="N4">
            <v>5596.0613999999996</v>
          </cell>
          <cell r="O4">
            <v>42812.695500000002</v>
          </cell>
          <cell r="P4">
            <v>6895.9857000000002</v>
          </cell>
          <cell r="Q4">
            <v>49708.681199999999</v>
          </cell>
          <cell r="R4">
            <v>6625.4425000000001</v>
          </cell>
          <cell r="S4">
            <v>56334.123699999996</v>
          </cell>
          <cell r="T4">
            <v>5210.4128000000001</v>
          </cell>
          <cell r="U4">
            <v>61544.536499999995</v>
          </cell>
          <cell r="V4">
            <v>4932.2111999999997</v>
          </cell>
          <cell r="W4">
            <v>66476.747699999993</v>
          </cell>
          <cell r="X4">
            <v>8523.2525000000005</v>
          </cell>
          <cell r="Y4">
            <v>75000.000199999995</v>
          </cell>
          <cell r="Z4" t="str">
            <v>CAIN'S FOODS, INC.</v>
          </cell>
        </row>
        <row r="5">
          <cell r="A5" t="str">
            <v>0000005</v>
          </cell>
          <cell r="B5">
            <v>3991</v>
          </cell>
          <cell r="C5">
            <v>3991</v>
          </cell>
          <cell r="D5">
            <v>3864</v>
          </cell>
          <cell r="E5">
            <v>7855</v>
          </cell>
          <cell r="F5">
            <v>8377</v>
          </cell>
          <cell r="G5">
            <v>16232</v>
          </cell>
          <cell r="H5">
            <v>3392</v>
          </cell>
          <cell r="I5">
            <v>19624</v>
          </cell>
          <cell r="J5">
            <v>3841</v>
          </cell>
          <cell r="K5">
            <v>23465</v>
          </cell>
          <cell r="L5">
            <v>4983</v>
          </cell>
          <cell r="M5">
            <v>28448</v>
          </cell>
          <cell r="N5">
            <v>2516</v>
          </cell>
          <cell r="O5">
            <v>30964</v>
          </cell>
          <cell r="P5">
            <v>2465</v>
          </cell>
          <cell r="Q5">
            <v>33429</v>
          </cell>
          <cell r="R5">
            <v>6526</v>
          </cell>
          <cell r="S5">
            <v>39955</v>
          </cell>
          <cell r="T5">
            <v>5254</v>
          </cell>
          <cell r="U5">
            <v>45209</v>
          </cell>
          <cell r="V5">
            <v>5458</v>
          </cell>
          <cell r="W5">
            <v>50667</v>
          </cell>
          <cell r="X5">
            <v>4833</v>
          </cell>
          <cell r="Y5">
            <v>55500</v>
          </cell>
          <cell r="Z5" t="str">
            <v>CANTERBURY COFFEE CO LTD</v>
          </cell>
        </row>
        <row r="6">
          <cell r="A6" t="str">
            <v>0000006</v>
          </cell>
          <cell r="B6">
            <v>6293.57</v>
          </cell>
          <cell r="C6">
            <v>6293.57</v>
          </cell>
          <cell r="D6">
            <v>5695.1080000000002</v>
          </cell>
          <cell r="E6">
            <v>11988.678</v>
          </cell>
          <cell r="F6">
            <v>8001.2878000000001</v>
          </cell>
          <cell r="G6">
            <v>19989.965799999998</v>
          </cell>
          <cell r="H6">
            <v>6340.2151000000003</v>
          </cell>
          <cell r="I6">
            <v>26330.180899999999</v>
          </cell>
          <cell r="J6">
            <v>6129.3635999999997</v>
          </cell>
          <cell r="K6">
            <v>32459.5445</v>
          </cell>
          <cell r="L6">
            <v>6842.7174999999997</v>
          </cell>
          <cell r="M6">
            <v>39302.262000000002</v>
          </cell>
          <cell r="N6">
            <v>5455.2160999999996</v>
          </cell>
          <cell r="O6">
            <v>44757.4781</v>
          </cell>
          <cell r="P6">
            <v>5375.9219000000003</v>
          </cell>
          <cell r="Q6">
            <v>50133.4</v>
          </cell>
          <cell r="R6">
            <v>5235.4318999999996</v>
          </cell>
          <cell r="S6">
            <v>55368.831900000005</v>
          </cell>
          <cell r="T6">
            <v>5951.4304000000002</v>
          </cell>
          <cell r="U6">
            <v>61320.262300000002</v>
          </cell>
          <cell r="V6">
            <v>6372.6986999999999</v>
          </cell>
          <cell r="W6">
            <v>67692.960999999996</v>
          </cell>
          <cell r="X6">
            <v>7307.0392000000002</v>
          </cell>
          <cell r="Y6">
            <v>75000.000199999995</v>
          </cell>
          <cell r="Z6" t="str">
            <v>CONTINENTAL COFFEE</v>
          </cell>
        </row>
        <row r="7">
          <cell r="A7" t="str">
            <v>0000007</v>
          </cell>
          <cell r="B7">
            <v>3499.2957000000001</v>
          </cell>
          <cell r="C7">
            <v>3499.2957000000001</v>
          </cell>
          <cell r="D7">
            <v>3164.0774000000001</v>
          </cell>
          <cell r="E7">
            <v>6663.3731000000007</v>
          </cell>
          <cell r="F7">
            <v>5004.1223</v>
          </cell>
          <cell r="G7">
            <v>11667.4954</v>
          </cell>
          <cell r="H7">
            <v>3893.0342000000001</v>
          </cell>
          <cell r="I7">
            <v>15560.5296</v>
          </cell>
          <cell r="J7">
            <v>4638.8054000000002</v>
          </cell>
          <cell r="K7">
            <v>20199.334999999999</v>
          </cell>
          <cell r="L7">
            <v>4611.7542000000003</v>
          </cell>
          <cell r="M7">
            <v>24811.089199999999</v>
          </cell>
          <cell r="N7">
            <v>3730.7076000000002</v>
          </cell>
          <cell r="O7">
            <v>28541.7968</v>
          </cell>
          <cell r="P7">
            <v>4597.3238000000001</v>
          </cell>
          <cell r="Q7">
            <v>33139.120600000002</v>
          </cell>
          <cell r="R7">
            <v>4416.9616999999998</v>
          </cell>
          <cell r="S7">
            <v>37556.082300000002</v>
          </cell>
          <cell r="T7">
            <v>3473.6084999999998</v>
          </cell>
          <cell r="U7">
            <v>41029.690800000004</v>
          </cell>
          <cell r="V7">
            <v>3288.1408000000001</v>
          </cell>
          <cell r="W7">
            <v>44317.831600000005</v>
          </cell>
          <cell r="X7">
            <v>5682.1683000000003</v>
          </cell>
          <cell r="Y7">
            <v>49999.999900000003</v>
          </cell>
          <cell r="Z7" t="str">
            <v>E.D. SMITH</v>
          </cell>
        </row>
        <row r="8">
          <cell r="A8" t="str">
            <v>0000008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t="str">
            <v>FOOD PRODUCERS</v>
          </cell>
        </row>
        <row r="9">
          <cell r="A9" t="str">
            <v>0000010</v>
          </cell>
          <cell r="B9">
            <v>33070.1</v>
          </cell>
          <cell r="C9">
            <v>33070.1</v>
          </cell>
          <cell r="D9">
            <v>33070.1</v>
          </cell>
          <cell r="E9">
            <v>66140.2</v>
          </cell>
          <cell r="F9">
            <v>33109.800000000003</v>
          </cell>
          <cell r="G9">
            <v>99250</v>
          </cell>
          <cell r="H9">
            <v>33070.1</v>
          </cell>
          <cell r="I9">
            <v>132320.1</v>
          </cell>
          <cell r="J9">
            <v>33070.1</v>
          </cell>
          <cell r="K9">
            <v>165390.20000000001</v>
          </cell>
          <cell r="L9">
            <v>33109.800000000003</v>
          </cell>
          <cell r="M9">
            <v>198500</v>
          </cell>
          <cell r="N9">
            <v>33070.1</v>
          </cell>
          <cell r="O9">
            <v>231570.1</v>
          </cell>
          <cell r="P9">
            <v>33070.1</v>
          </cell>
          <cell r="Q9">
            <v>264640.2</v>
          </cell>
          <cell r="R9">
            <v>33109.800000000003</v>
          </cell>
          <cell r="S9">
            <v>297750</v>
          </cell>
          <cell r="T9">
            <v>33070.1</v>
          </cell>
          <cell r="U9">
            <v>330820.09999999998</v>
          </cell>
          <cell r="V9">
            <v>33070.1</v>
          </cell>
          <cell r="W9">
            <v>363890.19999999995</v>
          </cell>
          <cell r="X9">
            <v>33109.800000000003</v>
          </cell>
          <cell r="Y9">
            <v>396999.99999999994</v>
          </cell>
          <cell r="Z9" t="str">
            <v>HEWLETT PACKARD - IRELAND</v>
          </cell>
        </row>
        <row r="10">
          <cell r="A10" t="str">
            <v>0000012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t="str">
            <v>JAYS FOODS, INC.</v>
          </cell>
        </row>
        <row r="11">
          <cell r="A11" t="str">
            <v>0000013</v>
          </cell>
          <cell r="B11">
            <v>3524.3991999999998</v>
          </cell>
          <cell r="C11">
            <v>3524.3991999999998</v>
          </cell>
          <cell r="D11">
            <v>3189.2604999999999</v>
          </cell>
          <cell r="E11">
            <v>6713.6597000000002</v>
          </cell>
          <cell r="F11">
            <v>4480.7212</v>
          </cell>
          <cell r="G11">
            <v>11194.3809</v>
          </cell>
          <cell r="H11">
            <v>3550.5205000000001</v>
          </cell>
          <cell r="I11">
            <v>14744.901400000001</v>
          </cell>
          <cell r="J11">
            <v>3432.4436000000001</v>
          </cell>
          <cell r="K11">
            <v>18177.345000000001</v>
          </cell>
          <cell r="L11">
            <v>3831.9218000000001</v>
          </cell>
          <cell r="M11">
            <v>22009.266800000001</v>
          </cell>
          <cell r="N11">
            <v>3054.9209999999998</v>
          </cell>
          <cell r="O11">
            <v>25064.1878</v>
          </cell>
          <cell r="P11">
            <v>3010.5162999999998</v>
          </cell>
          <cell r="Q11">
            <v>28074.704099999999</v>
          </cell>
          <cell r="R11">
            <v>2931.8418000000001</v>
          </cell>
          <cell r="S11">
            <v>31006.545899999997</v>
          </cell>
          <cell r="T11">
            <v>3332.8011000000001</v>
          </cell>
          <cell r="U11">
            <v>34339.346999999994</v>
          </cell>
          <cell r="V11">
            <v>3568.7112999999999</v>
          </cell>
          <cell r="W11">
            <v>37908.058299999997</v>
          </cell>
          <cell r="X11">
            <v>4091.9418999999998</v>
          </cell>
          <cell r="Y11">
            <v>42000.000199999995</v>
          </cell>
          <cell r="Z11" t="str">
            <v>K&amp;F SELECT COFFEE</v>
          </cell>
        </row>
        <row r="12">
          <cell r="A12" t="str">
            <v>0000018</v>
          </cell>
          <cell r="B12">
            <v>5797</v>
          </cell>
          <cell r="C12">
            <v>5797</v>
          </cell>
          <cell r="D12">
            <v>7188</v>
          </cell>
          <cell r="E12">
            <v>12985</v>
          </cell>
          <cell r="F12">
            <v>12553</v>
          </cell>
          <cell r="G12">
            <v>25538</v>
          </cell>
          <cell r="H12">
            <v>7872</v>
          </cell>
          <cell r="I12">
            <v>33410</v>
          </cell>
          <cell r="J12">
            <v>10692</v>
          </cell>
          <cell r="K12">
            <v>44102</v>
          </cell>
          <cell r="L12">
            <v>12610</v>
          </cell>
          <cell r="M12">
            <v>56712</v>
          </cell>
          <cell r="N12">
            <v>9282</v>
          </cell>
          <cell r="O12">
            <v>65994</v>
          </cell>
          <cell r="P12">
            <v>7761</v>
          </cell>
          <cell r="Q12">
            <v>73755</v>
          </cell>
          <cell r="R12">
            <v>10256</v>
          </cell>
          <cell r="S12">
            <v>84011</v>
          </cell>
          <cell r="T12">
            <v>5398</v>
          </cell>
          <cell r="U12">
            <v>89409</v>
          </cell>
          <cell r="V12">
            <v>8435</v>
          </cell>
          <cell r="W12">
            <v>97844</v>
          </cell>
          <cell r="X12">
            <v>13156</v>
          </cell>
          <cell r="Y12">
            <v>111000</v>
          </cell>
          <cell r="Z12" t="str">
            <v>MAPLE LODGE FARMS</v>
          </cell>
        </row>
        <row r="13">
          <cell r="A13" t="str">
            <v>0000020</v>
          </cell>
          <cell r="B13">
            <v>3865</v>
          </cell>
          <cell r="C13">
            <v>3865</v>
          </cell>
          <cell r="D13">
            <v>4792</v>
          </cell>
          <cell r="E13">
            <v>8657</v>
          </cell>
          <cell r="F13">
            <v>8368</v>
          </cell>
          <cell r="G13">
            <v>17025</v>
          </cell>
          <cell r="H13">
            <v>5248</v>
          </cell>
          <cell r="I13">
            <v>22273</v>
          </cell>
          <cell r="J13">
            <v>7128</v>
          </cell>
          <cell r="K13">
            <v>29401</v>
          </cell>
          <cell r="L13">
            <v>8406</v>
          </cell>
          <cell r="M13">
            <v>37807</v>
          </cell>
          <cell r="N13">
            <v>6188</v>
          </cell>
          <cell r="O13">
            <v>43995</v>
          </cell>
          <cell r="P13">
            <v>5174</v>
          </cell>
          <cell r="Q13">
            <v>49169</v>
          </cell>
          <cell r="R13">
            <v>6837</v>
          </cell>
          <cell r="S13">
            <v>56006</v>
          </cell>
          <cell r="T13">
            <v>3599</v>
          </cell>
          <cell r="U13">
            <v>59605</v>
          </cell>
          <cell r="V13">
            <v>5623</v>
          </cell>
          <cell r="W13">
            <v>65228</v>
          </cell>
          <cell r="X13">
            <v>8771</v>
          </cell>
          <cell r="Y13">
            <v>73999</v>
          </cell>
          <cell r="Z13" t="str">
            <v>MOFFETT MEATS</v>
          </cell>
        </row>
        <row r="14">
          <cell r="A14" t="str">
            <v>0000022</v>
          </cell>
          <cell r="B14">
            <v>9532</v>
          </cell>
          <cell r="C14">
            <v>9532</v>
          </cell>
          <cell r="D14">
            <v>10543</v>
          </cell>
          <cell r="E14">
            <v>20075</v>
          </cell>
          <cell r="F14">
            <v>12481</v>
          </cell>
          <cell r="G14">
            <v>32556</v>
          </cell>
          <cell r="H14">
            <v>15232</v>
          </cell>
          <cell r="I14">
            <v>47788</v>
          </cell>
          <cell r="J14">
            <v>14080</v>
          </cell>
          <cell r="K14">
            <v>61868</v>
          </cell>
          <cell r="L14">
            <v>10123</v>
          </cell>
          <cell r="M14">
            <v>71991</v>
          </cell>
          <cell r="N14">
            <v>12024</v>
          </cell>
          <cell r="O14">
            <v>84015</v>
          </cell>
          <cell r="P14">
            <v>11952</v>
          </cell>
          <cell r="Q14">
            <v>95967</v>
          </cell>
          <cell r="R14">
            <v>23090</v>
          </cell>
          <cell r="S14">
            <v>119057</v>
          </cell>
          <cell r="T14">
            <v>5748</v>
          </cell>
          <cell r="U14">
            <v>124805</v>
          </cell>
          <cell r="V14">
            <v>13164</v>
          </cell>
          <cell r="W14">
            <v>137969</v>
          </cell>
          <cell r="X14">
            <v>15031</v>
          </cell>
          <cell r="Y14">
            <v>153000</v>
          </cell>
          <cell r="Z14" t="str">
            <v>NATIONAL SPAR</v>
          </cell>
        </row>
        <row r="15">
          <cell r="A15" t="str">
            <v>0000023</v>
          </cell>
          <cell r="B15">
            <v>5873.9985999999999</v>
          </cell>
          <cell r="C15">
            <v>5873.9985999999999</v>
          </cell>
          <cell r="D15">
            <v>5315.4341000000004</v>
          </cell>
          <cell r="E15">
            <v>11189.432700000001</v>
          </cell>
          <cell r="F15">
            <v>7467.8685999999998</v>
          </cell>
          <cell r="G15">
            <v>18657.301299999999</v>
          </cell>
          <cell r="H15">
            <v>5917.5340999999999</v>
          </cell>
          <cell r="I15">
            <v>24574.8354</v>
          </cell>
          <cell r="J15">
            <v>5720.7394000000004</v>
          </cell>
          <cell r="K15">
            <v>30295.574800000002</v>
          </cell>
          <cell r="L15">
            <v>6386.5362999999998</v>
          </cell>
          <cell r="M15">
            <v>36682.111100000002</v>
          </cell>
          <cell r="N15">
            <v>5091.5349999999999</v>
          </cell>
          <cell r="O15">
            <v>41773.646099999998</v>
          </cell>
          <cell r="P15">
            <v>5017.5271000000002</v>
          </cell>
          <cell r="Q15">
            <v>46791.173199999997</v>
          </cell>
          <cell r="R15">
            <v>4886.4031000000004</v>
          </cell>
          <cell r="S15">
            <v>51677.576300000001</v>
          </cell>
          <cell r="T15">
            <v>5554.6683999999996</v>
          </cell>
          <cell r="U15">
            <v>57232.244700000003</v>
          </cell>
          <cell r="V15">
            <v>5947.8521000000001</v>
          </cell>
          <cell r="W15">
            <v>63180.096799999999</v>
          </cell>
          <cell r="X15">
            <v>6819.9031999999997</v>
          </cell>
          <cell r="Y15">
            <v>70000</v>
          </cell>
          <cell r="Z15" t="str">
            <v>NORTH AMERICAN PAPER</v>
          </cell>
        </row>
        <row r="16">
          <cell r="A16" t="str">
            <v>0000024</v>
          </cell>
          <cell r="B16">
            <v>56429</v>
          </cell>
          <cell r="C16">
            <v>56429</v>
          </cell>
          <cell r="D16">
            <v>62382</v>
          </cell>
          <cell r="E16">
            <v>118811</v>
          </cell>
          <cell r="F16">
            <v>76369</v>
          </cell>
          <cell r="G16">
            <v>195180</v>
          </cell>
          <cell r="H16">
            <v>90082</v>
          </cell>
          <cell r="I16">
            <v>285262</v>
          </cell>
          <cell r="J16">
            <v>84507</v>
          </cell>
          <cell r="K16">
            <v>369769</v>
          </cell>
          <cell r="L16">
            <v>62288</v>
          </cell>
          <cell r="M16">
            <v>432057</v>
          </cell>
          <cell r="N16">
            <v>73502</v>
          </cell>
          <cell r="O16">
            <v>505559</v>
          </cell>
          <cell r="P16">
            <v>71116</v>
          </cell>
          <cell r="Q16">
            <v>576675</v>
          </cell>
          <cell r="R16">
            <v>136315</v>
          </cell>
          <cell r="S16">
            <v>712990</v>
          </cell>
          <cell r="T16">
            <v>36933</v>
          </cell>
          <cell r="U16">
            <v>749923</v>
          </cell>
          <cell r="V16">
            <v>79560</v>
          </cell>
          <cell r="W16">
            <v>829483</v>
          </cell>
          <cell r="X16">
            <v>92518</v>
          </cell>
          <cell r="Y16">
            <v>922001</v>
          </cell>
          <cell r="Z16" t="str">
            <v>OLIVIERI FOODS LTD</v>
          </cell>
        </row>
        <row r="17">
          <cell r="A17" t="str">
            <v>0000025</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t="str">
            <v>OLMARC PACKAGING COMPANY</v>
          </cell>
        </row>
        <row r="18">
          <cell r="A18" t="str">
            <v>0000026</v>
          </cell>
          <cell r="B18">
            <v>5454.4273000000003</v>
          </cell>
          <cell r="C18">
            <v>5454.4273000000003</v>
          </cell>
          <cell r="D18">
            <v>4935.7601999999997</v>
          </cell>
          <cell r="E18">
            <v>10390.1875</v>
          </cell>
          <cell r="F18">
            <v>6934.4494000000004</v>
          </cell>
          <cell r="G18">
            <v>17324.636900000001</v>
          </cell>
          <cell r="H18">
            <v>5494.8531000000003</v>
          </cell>
          <cell r="I18">
            <v>22819.49</v>
          </cell>
          <cell r="J18">
            <v>5312.1152000000002</v>
          </cell>
          <cell r="K18">
            <v>28131.605200000002</v>
          </cell>
          <cell r="L18">
            <v>5930.3550999999998</v>
          </cell>
          <cell r="M18">
            <v>34061.960299999999</v>
          </cell>
          <cell r="N18">
            <v>4727.8539000000001</v>
          </cell>
          <cell r="O18">
            <v>38789.814200000001</v>
          </cell>
          <cell r="P18">
            <v>4659.1323000000002</v>
          </cell>
          <cell r="Q18">
            <v>43448.946499999998</v>
          </cell>
          <cell r="R18">
            <v>4537.3743000000004</v>
          </cell>
          <cell r="S18">
            <v>47986.320800000001</v>
          </cell>
          <cell r="T18">
            <v>5157.9063999999998</v>
          </cell>
          <cell r="U18">
            <v>53144.227200000001</v>
          </cell>
          <cell r="V18">
            <v>5523.0055000000002</v>
          </cell>
          <cell r="W18">
            <v>58667.2327</v>
          </cell>
          <cell r="X18">
            <v>6332.7673000000004</v>
          </cell>
          <cell r="Y18">
            <v>65000</v>
          </cell>
          <cell r="Z18" t="str">
            <v>PARK FOODS</v>
          </cell>
        </row>
        <row r="19">
          <cell r="A19" t="str">
            <v>0000027</v>
          </cell>
          <cell r="B19">
            <v>13152.471</v>
          </cell>
          <cell r="C19">
            <v>13152.471</v>
          </cell>
          <cell r="D19">
            <v>12662.5774</v>
          </cell>
          <cell r="E19">
            <v>25815.0484</v>
          </cell>
          <cell r="F19">
            <v>13066.8218</v>
          </cell>
          <cell r="G19">
            <v>38881.870199999998</v>
          </cell>
          <cell r="H19">
            <v>12435.504199999999</v>
          </cell>
          <cell r="I19">
            <v>51317.374400000001</v>
          </cell>
          <cell r="J19">
            <v>12356.249100000001</v>
          </cell>
          <cell r="K19">
            <v>63673.623500000002</v>
          </cell>
          <cell r="L19">
            <v>13888.910599999999</v>
          </cell>
          <cell r="M19">
            <v>77562.534100000004</v>
          </cell>
          <cell r="N19">
            <v>9655.0594000000001</v>
          </cell>
          <cell r="O19">
            <v>87217.593500000003</v>
          </cell>
          <cell r="P19">
            <v>11600.382799999999</v>
          </cell>
          <cell r="Q19">
            <v>98817.976300000009</v>
          </cell>
          <cell r="R19">
            <v>13377.8338</v>
          </cell>
          <cell r="S19">
            <v>112195.8101</v>
          </cell>
          <cell r="T19">
            <v>14564.805399999999</v>
          </cell>
          <cell r="U19">
            <v>126760.6155</v>
          </cell>
          <cell r="V19">
            <v>13787.190199999999</v>
          </cell>
          <cell r="W19">
            <v>140547.8057</v>
          </cell>
          <cell r="X19">
            <v>9452.1942999999992</v>
          </cell>
          <cell r="Y19">
            <v>150000</v>
          </cell>
          <cell r="Z19" t="str">
            <v>PORTUGUESE BAKERY CO.</v>
          </cell>
        </row>
        <row r="20">
          <cell r="A20" t="str">
            <v>0000028</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t="str">
            <v>POWER PACKAGING</v>
          </cell>
        </row>
        <row r="21">
          <cell r="A21" t="str">
            <v>0000029</v>
          </cell>
          <cell r="B21">
            <v>4638</v>
          </cell>
          <cell r="C21">
            <v>4638</v>
          </cell>
          <cell r="D21">
            <v>5750</v>
          </cell>
          <cell r="E21">
            <v>10388</v>
          </cell>
          <cell r="F21">
            <v>10042</v>
          </cell>
          <cell r="G21">
            <v>20430</v>
          </cell>
          <cell r="H21">
            <v>6298</v>
          </cell>
          <cell r="I21">
            <v>26728</v>
          </cell>
          <cell r="J21">
            <v>8553</v>
          </cell>
          <cell r="K21">
            <v>35281</v>
          </cell>
          <cell r="L21">
            <v>10088</v>
          </cell>
          <cell r="M21">
            <v>45369</v>
          </cell>
          <cell r="N21">
            <v>7426</v>
          </cell>
          <cell r="O21">
            <v>52795</v>
          </cell>
          <cell r="P21">
            <v>6209</v>
          </cell>
          <cell r="Q21">
            <v>59004</v>
          </cell>
          <cell r="R21">
            <v>8204</v>
          </cell>
          <cell r="S21">
            <v>67208</v>
          </cell>
          <cell r="T21">
            <v>4319</v>
          </cell>
          <cell r="U21">
            <v>71527</v>
          </cell>
          <cell r="V21">
            <v>6748</v>
          </cell>
          <cell r="W21">
            <v>78275</v>
          </cell>
          <cell r="X21">
            <v>10525</v>
          </cell>
          <cell r="Y21">
            <v>88800</v>
          </cell>
          <cell r="Z21" t="str">
            <v>QUALITY MEAT PACKERS</v>
          </cell>
        </row>
        <row r="22">
          <cell r="A22" t="str">
            <v>0000031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t="str">
            <v>SHERWOOD BRANDS</v>
          </cell>
        </row>
        <row r="23">
          <cell r="A23" t="str">
            <v>0000032</v>
          </cell>
          <cell r="B23">
            <v>12587.1399</v>
          </cell>
          <cell r="C23">
            <v>12587.1399</v>
          </cell>
          <cell r="D23">
            <v>11390.215899999999</v>
          </cell>
          <cell r="E23">
            <v>23977.355799999998</v>
          </cell>
          <cell r="F23">
            <v>16002.5756</v>
          </cell>
          <cell r="G23">
            <v>39979.931400000001</v>
          </cell>
          <cell r="H23">
            <v>12680.430200000001</v>
          </cell>
          <cell r="I23">
            <v>52660.361600000004</v>
          </cell>
          <cell r="J23">
            <v>12258.7273</v>
          </cell>
          <cell r="K23">
            <v>64919.088900000002</v>
          </cell>
          <cell r="L23">
            <v>13685.4349</v>
          </cell>
          <cell r="M23">
            <v>78604.523799999995</v>
          </cell>
          <cell r="N23">
            <v>10910.4321</v>
          </cell>
          <cell r="O23">
            <v>89514.955900000001</v>
          </cell>
          <cell r="P23">
            <v>10751.843800000001</v>
          </cell>
          <cell r="Q23">
            <v>100266.7997</v>
          </cell>
          <cell r="R23">
            <v>10470.8637</v>
          </cell>
          <cell r="S23">
            <v>110737.6634</v>
          </cell>
          <cell r="T23">
            <v>11902.8609</v>
          </cell>
          <cell r="U23">
            <v>122640.5243</v>
          </cell>
          <cell r="V23">
            <v>12745.3974</v>
          </cell>
          <cell r="W23">
            <v>135385.92170000001</v>
          </cell>
          <cell r="X23">
            <v>14614.078299999999</v>
          </cell>
          <cell r="Y23">
            <v>150000</v>
          </cell>
          <cell r="Z23" t="str">
            <v>STANLEY W. FERGUSON</v>
          </cell>
        </row>
        <row r="24">
          <cell r="A24" t="str">
            <v>0000033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t="str">
            <v>UTZ QUALITY FOODS</v>
          </cell>
        </row>
        <row r="25">
          <cell r="A25" t="str">
            <v>0000034</v>
          </cell>
          <cell r="B25">
            <v>10847.094499999999</v>
          </cell>
          <cell r="C25">
            <v>10847.094499999999</v>
          </cell>
          <cell r="D25">
            <v>12544.227199999999</v>
          </cell>
          <cell r="E25">
            <v>23391.3217</v>
          </cell>
          <cell r="F25">
            <v>13683.349200000001</v>
          </cell>
          <cell r="G25">
            <v>37074.670899999997</v>
          </cell>
          <cell r="H25">
            <v>10306.112499999999</v>
          </cell>
          <cell r="I25">
            <v>47380.7834</v>
          </cell>
          <cell r="J25">
            <v>13549.634599999999</v>
          </cell>
          <cell r="K25">
            <v>60930.417999999998</v>
          </cell>
          <cell r="L25">
            <v>13588.4617</v>
          </cell>
          <cell r="M25">
            <v>74518.87969999999</v>
          </cell>
          <cell r="N25">
            <v>11920.567800000001</v>
          </cell>
          <cell r="O25">
            <v>86439.447499999995</v>
          </cell>
          <cell r="P25">
            <v>13899.153899999999</v>
          </cell>
          <cell r="Q25">
            <v>100338.6014</v>
          </cell>
          <cell r="R25">
            <v>14331.957399999999</v>
          </cell>
          <cell r="S25">
            <v>114670.5588</v>
          </cell>
          <cell r="T25">
            <v>12378.097900000001</v>
          </cell>
          <cell r="U25">
            <v>127048.65669999999</v>
          </cell>
          <cell r="V25">
            <v>11140.8012</v>
          </cell>
          <cell r="W25">
            <v>138189.45789999998</v>
          </cell>
          <cell r="X25">
            <v>11810.542100000001</v>
          </cell>
          <cell r="Y25">
            <v>149999.99999999997</v>
          </cell>
          <cell r="Z25" t="str">
            <v>WALTHAM BEEF, INC.</v>
          </cell>
        </row>
        <row r="26">
          <cell r="A26" t="str">
            <v>0000035</v>
          </cell>
          <cell r="B26">
            <v>2780.1282999999999</v>
          </cell>
          <cell r="C26">
            <v>2780.1282999999999</v>
          </cell>
          <cell r="D26">
            <v>3297.8638999999998</v>
          </cell>
          <cell r="E26">
            <v>6077.9921999999997</v>
          </cell>
          <cell r="F26">
            <v>3081.4965000000002</v>
          </cell>
          <cell r="G26">
            <v>9159.4886999999999</v>
          </cell>
          <cell r="H26">
            <v>3928.4830000000002</v>
          </cell>
          <cell r="I26">
            <v>13087.9717</v>
          </cell>
          <cell r="J26">
            <v>3131.5783000000001</v>
          </cell>
          <cell r="K26">
            <v>16219.55</v>
          </cell>
          <cell r="L26">
            <v>2804.0421999999999</v>
          </cell>
          <cell r="M26">
            <v>19023.592199999999</v>
          </cell>
          <cell r="N26">
            <v>2796.7105999999999</v>
          </cell>
          <cell r="O26">
            <v>21820.302799999998</v>
          </cell>
          <cell r="P26">
            <v>5915.1428999999998</v>
          </cell>
          <cell r="Q26">
            <v>27735.445699999997</v>
          </cell>
          <cell r="R26">
            <v>3049.1779999999999</v>
          </cell>
          <cell r="S26">
            <v>30784.623699999996</v>
          </cell>
          <cell r="T26">
            <v>3123.2483000000002</v>
          </cell>
          <cell r="U26">
            <v>33907.871999999996</v>
          </cell>
          <cell r="V26">
            <v>3213.3098</v>
          </cell>
          <cell r="W26">
            <v>37121.181799999998</v>
          </cell>
          <cell r="X26">
            <v>2878.8181</v>
          </cell>
          <cell r="Y26">
            <v>39999.999899999995</v>
          </cell>
          <cell r="Z26" t="str">
            <v>WETOSKA PACKAGING</v>
          </cell>
        </row>
        <row r="27">
          <cell r="A27" t="str">
            <v>0000037</v>
          </cell>
          <cell r="B27">
            <v>738</v>
          </cell>
          <cell r="C27">
            <v>738</v>
          </cell>
          <cell r="D27">
            <v>816</v>
          </cell>
          <cell r="E27">
            <v>1554</v>
          </cell>
          <cell r="F27">
            <v>966</v>
          </cell>
          <cell r="G27">
            <v>2520</v>
          </cell>
          <cell r="H27">
            <v>1179</v>
          </cell>
          <cell r="I27">
            <v>3699</v>
          </cell>
          <cell r="J27">
            <v>1090</v>
          </cell>
          <cell r="K27">
            <v>4789</v>
          </cell>
          <cell r="L27">
            <v>783</v>
          </cell>
          <cell r="M27">
            <v>5572</v>
          </cell>
          <cell r="N27">
            <v>930</v>
          </cell>
          <cell r="O27">
            <v>6502</v>
          </cell>
          <cell r="P27">
            <v>925</v>
          </cell>
          <cell r="Q27">
            <v>7427</v>
          </cell>
          <cell r="R27">
            <v>1787</v>
          </cell>
          <cell r="S27">
            <v>9214</v>
          </cell>
          <cell r="T27">
            <v>445</v>
          </cell>
          <cell r="U27">
            <v>9659</v>
          </cell>
          <cell r="V27">
            <v>1019</v>
          </cell>
          <cell r="W27">
            <v>10678</v>
          </cell>
          <cell r="X27">
            <v>1163</v>
          </cell>
          <cell r="Y27">
            <v>11841</v>
          </cell>
          <cell r="Z27" t="str">
            <v>BETA BRANDS</v>
          </cell>
        </row>
        <row r="28">
          <cell r="A28" t="str">
            <v>0000038</v>
          </cell>
          <cell r="B28">
            <v>1844</v>
          </cell>
          <cell r="C28">
            <v>1844</v>
          </cell>
          <cell r="D28">
            <v>2040</v>
          </cell>
          <cell r="E28">
            <v>3884</v>
          </cell>
          <cell r="F28">
            <v>2415</v>
          </cell>
          <cell r="G28">
            <v>6299</v>
          </cell>
          <cell r="H28">
            <v>2947</v>
          </cell>
          <cell r="I28">
            <v>9246</v>
          </cell>
          <cell r="J28">
            <v>2724</v>
          </cell>
          <cell r="K28">
            <v>11970</v>
          </cell>
          <cell r="L28">
            <v>1958</v>
          </cell>
          <cell r="M28">
            <v>13928</v>
          </cell>
          <cell r="N28">
            <v>2326</v>
          </cell>
          <cell r="O28">
            <v>16254</v>
          </cell>
          <cell r="P28">
            <v>2312</v>
          </cell>
          <cell r="Q28">
            <v>18566</v>
          </cell>
          <cell r="R28">
            <v>4467</v>
          </cell>
          <cell r="S28">
            <v>23033</v>
          </cell>
          <cell r="T28">
            <v>1112</v>
          </cell>
          <cell r="U28">
            <v>24145</v>
          </cell>
          <cell r="V28">
            <v>2547</v>
          </cell>
          <cell r="W28">
            <v>26692</v>
          </cell>
          <cell r="X28">
            <v>2908</v>
          </cell>
          <cell r="Y28">
            <v>29600</v>
          </cell>
          <cell r="Z28" t="str">
            <v>DOLLAR FOODS</v>
          </cell>
        </row>
        <row r="29">
          <cell r="A29" t="str">
            <v>0000039</v>
          </cell>
          <cell r="B29">
            <v>692</v>
          </cell>
          <cell r="C29">
            <v>692</v>
          </cell>
          <cell r="D29">
            <v>765</v>
          </cell>
          <cell r="E29">
            <v>1457</v>
          </cell>
          <cell r="F29">
            <v>906</v>
          </cell>
          <cell r="G29">
            <v>2363</v>
          </cell>
          <cell r="H29">
            <v>1105</v>
          </cell>
          <cell r="I29">
            <v>3468</v>
          </cell>
          <cell r="J29">
            <v>1022</v>
          </cell>
          <cell r="K29">
            <v>4490</v>
          </cell>
          <cell r="L29">
            <v>734</v>
          </cell>
          <cell r="M29">
            <v>5224</v>
          </cell>
          <cell r="N29">
            <v>872</v>
          </cell>
          <cell r="O29">
            <v>6096</v>
          </cell>
          <cell r="P29">
            <v>867</v>
          </cell>
          <cell r="Q29">
            <v>6963</v>
          </cell>
          <cell r="R29">
            <v>1675</v>
          </cell>
          <cell r="S29">
            <v>8638</v>
          </cell>
          <cell r="T29">
            <v>417</v>
          </cell>
          <cell r="U29">
            <v>9055</v>
          </cell>
          <cell r="V29">
            <v>955</v>
          </cell>
          <cell r="W29">
            <v>10010</v>
          </cell>
          <cell r="X29">
            <v>1090</v>
          </cell>
          <cell r="Y29">
            <v>11100</v>
          </cell>
          <cell r="Z29" t="str">
            <v>FLAMINGO FOODS</v>
          </cell>
        </row>
        <row r="30">
          <cell r="A30" t="str">
            <v>0000040</v>
          </cell>
          <cell r="B30">
            <v>966</v>
          </cell>
          <cell r="C30">
            <v>966</v>
          </cell>
          <cell r="D30">
            <v>1198</v>
          </cell>
          <cell r="E30">
            <v>2164</v>
          </cell>
          <cell r="F30">
            <v>2092</v>
          </cell>
          <cell r="G30">
            <v>4256</v>
          </cell>
          <cell r="H30">
            <v>1312</v>
          </cell>
          <cell r="I30">
            <v>5568</v>
          </cell>
          <cell r="J30">
            <v>1782</v>
          </cell>
          <cell r="K30">
            <v>7350</v>
          </cell>
          <cell r="L30">
            <v>2102</v>
          </cell>
          <cell r="M30">
            <v>9452</v>
          </cell>
          <cell r="N30">
            <v>1547</v>
          </cell>
          <cell r="O30">
            <v>10999</v>
          </cell>
          <cell r="P30">
            <v>1294</v>
          </cell>
          <cell r="Q30">
            <v>12293</v>
          </cell>
          <cell r="R30">
            <v>1709</v>
          </cell>
          <cell r="S30">
            <v>14002</v>
          </cell>
          <cell r="T30">
            <v>900</v>
          </cell>
          <cell r="U30">
            <v>14902</v>
          </cell>
          <cell r="V30">
            <v>1406</v>
          </cell>
          <cell r="W30">
            <v>16308</v>
          </cell>
          <cell r="X30">
            <v>2193</v>
          </cell>
          <cell r="Y30">
            <v>18501</v>
          </cell>
          <cell r="Z30" t="str">
            <v>FUHRMAN MEATS</v>
          </cell>
        </row>
        <row r="31">
          <cell r="A31" t="str">
            <v>0000041</v>
          </cell>
          <cell r="B31">
            <v>692</v>
          </cell>
          <cell r="C31">
            <v>692</v>
          </cell>
          <cell r="D31">
            <v>765</v>
          </cell>
          <cell r="E31">
            <v>1457</v>
          </cell>
          <cell r="F31">
            <v>906</v>
          </cell>
          <cell r="G31">
            <v>2363</v>
          </cell>
          <cell r="H31">
            <v>1105</v>
          </cell>
          <cell r="I31">
            <v>3468</v>
          </cell>
          <cell r="J31">
            <v>1022</v>
          </cell>
          <cell r="K31">
            <v>4490</v>
          </cell>
          <cell r="L31">
            <v>734</v>
          </cell>
          <cell r="M31">
            <v>5224</v>
          </cell>
          <cell r="N31">
            <v>872</v>
          </cell>
          <cell r="O31">
            <v>6096</v>
          </cell>
          <cell r="P31">
            <v>867</v>
          </cell>
          <cell r="Q31">
            <v>6963</v>
          </cell>
          <cell r="R31">
            <v>1675</v>
          </cell>
          <cell r="S31">
            <v>8638</v>
          </cell>
          <cell r="T31">
            <v>417</v>
          </cell>
          <cell r="U31">
            <v>9055</v>
          </cell>
          <cell r="V31">
            <v>955</v>
          </cell>
          <cell r="W31">
            <v>10010</v>
          </cell>
          <cell r="X31">
            <v>1090</v>
          </cell>
          <cell r="Y31">
            <v>11100</v>
          </cell>
          <cell r="Z31" t="str">
            <v>GRANTHAM FOODS</v>
          </cell>
        </row>
        <row r="32">
          <cell r="A32" t="str">
            <v>0000042</v>
          </cell>
          <cell r="B32">
            <v>386</v>
          </cell>
          <cell r="C32">
            <v>386</v>
          </cell>
          <cell r="D32">
            <v>479</v>
          </cell>
          <cell r="E32">
            <v>865</v>
          </cell>
          <cell r="F32">
            <v>837</v>
          </cell>
          <cell r="G32">
            <v>1702</v>
          </cell>
          <cell r="H32">
            <v>525</v>
          </cell>
          <cell r="I32">
            <v>2227</v>
          </cell>
          <cell r="J32">
            <v>713</v>
          </cell>
          <cell r="K32">
            <v>2940</v>
          </cell>
          <cell r="L32">
            <v>841</v>
          </cell>
          <cell r="M32">
            <v>3781</v>
          </cell>
          <cell r="N32">
            <v>619</v>
          </cell>
          <cell r="O32">
            <v>4400</v>
          </cell>
          <cell r="P32">
            <v>517</v>
          </cell>
          <cell r="Q32">
            <v>4917</v>
          </cell>
          <cell r="R32">
            <v>684</v>
          </cell>
          <cell r="S32">
            <v>5601</v>
          </cell>
          <cell r="T32">
            <v>360</v>
          </cell>
          <cell r="U32">
            <v>5961</v>
          </cell>
          <cell r="V32">
            <v>562</v>
          </cell>
          <cell r="W32">
            <v>6523</v>
          </cell>
          <cell r="X32">
            <v>877</v>
          </cell>
          <cell r="Y32">
            <v>7400</v>
          </cell>
          <cell r="Z32" t="str">
            <v>HERO BROTHERS</v>
          </cell>
        </row>
        <row r="33">
          <cell r="A33" t="str">
            <v>0000043</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t="str">
            <v>HIGHLAND PRODUCE</v>
          </cell>
        </row>
        <row r="34">
          <cell r="A34" t="str">
            <v>0000044</v>
          </cell>
          <cell r="B34">
            <v>5061.9773999999998</v>
          </cell>
          <cell r="C34">
            <v>5061.9773999999998</v>
          </cell>
          <cell r="D34">
            <v>5853.9727000000003</v>
          </cell>
          <cell r="E34">
            <v>10915.9501</v>
          </cell>
          <cell r="F34">
            <v>6385.5630000000001</v>
          </cell>
          <cell r="G34">
            <v>17301.5131</v>
          </cell>
          <cell r="H34">
            <v>4809.5191999999997</v>
          </cell>
          <cell r="I34">
            <v>22111.032299999999</v>
          </cell>
          <cell r="J34">
            <v>6323.1628000000001</v>
          </cell>
          <cell r="K34">
            <v>28434.195099999997</v>
          </cell>
          <cell r="L34">
            <v>6341.2821000000004</v>
          </cell>
          <cell r="M34">
            <v>34775.477199999994</v>
          </cell>
          <cell r="N34">
            <v>5562.9315999999999</v>
          </cell>
          <cell r="O34">
            <v>40338.40879999999</v>
          </cell>
          <cell r="P34">
            <v>6486.2718000000004</v>
          </cell>
          <cell r="Q34">
            <v>46824.680599999992</v>
          </cell>
          <cell r="R34">
            <v>6688.2467999999999</v>
          </cell>
          <cell r="S34">
            <v>53512.927399999993</v>
          </cell>
          <cell r="T34">
            <v>5776.4457000000002</v>
          </cell>
          <cell r="U34">
            <v>59289.373099999997</v>
          </cell>
          <cell r="V34">
            <v>5199.0406000000003</v>
          </cell>
          <cell r="W34">
            <v>64488.413699999997</v>
          </cell>
          <cell r="X34">
            <v>5511.5862999999999</v>
          </cell>
          <cell r="Y34">
            <v>70000</v>
          </cell>
          <cell r="Z34" t="str">
            <v>KESSLERS INC</v>
          </cell>
        </row>
        <row r="35">
          <cell r="A35" t="str">
            <v>0000045</v>
          </cell>
          <cell r="B35">
            <v>1546</v>
          </cell>
          <cell r="C35">
            <v>1546</v>
          </cell>
          <cell r="D35">
            <v>1917</v>
          </cell>
          <cell r="E35">
            <v>3463</v>
          </cell>
          <cell r="F35">
            <v>3347</v>
          </cell>
          <cell r="G35">
            <v>6810</v>
          </cell>
          <cell r="H35">
            <v>2099</v>
          </cell>
          <cell r="I35">
            <v>8909</v>
          </cell>
          <cell r="J35">
            <v>2851</v>
          </cell>
          <cell r="K35">
            <v>11760</v>
          </cell>
          <cell r="L35">
            <v>3363</v>
          </cell>
          <cell r="M35">
            <v>15123</v>
          </cell>
          <cell r="N35">
            <v>2475</v>
          </cell>
          <cell r="O35">
            <v>17598</v>
          </cell>
          <cell r="P35">
            <v>2070</v>
          </cell>
          <cell r="Q35">
            <v>19668</v>
          </cell>
          <cell r="R35">
            <v>2735</v>
          </cell>
          <cell r="S35">
            <v>22403</v>
          </cell>
          <cell r="T35">
            <v>1440</v>
          </cell>
          <cell r="U35">
            <v>23843</v>
          </cell>
          <cell r="V35">
            <v>2249</v>
          </cell>
          <cell r="W35">
            <v>26092</v>
          </cell>
          <cell r="X35">
            <v>3508</v>
          </cell>
          <cell r="Y35">
            <v>29600</v>
          </cell>
          <cell r="Z35" t="str">
            <v>KITSAKI MEATS</v>
          </cell>
        </row>
        <row r="36">
          <cell r="A36" t="str">
            <v>0000046</v>
          </cell>
          <cell r="B36">
            <v>738</v>
          </cell>
          <cell r="C36">
            <v>738</v>
          </cell>
          <cell r="D36">
            <v>816</v>
          </cell>
          <cell r="E36">
            <v>1554</v>
          </cell>
          <cell r="F36">
            <v>966</v>
          </cell>
          <cell r="G36">
            <v>2520</v>
          </cell>
          <cell r="H36">
            <v>1179</v>
          </cell>
          <cell r="I36">
            <v>3699</v>
          </cell>
          <cell r="J36">
            <v>1090</v>
          </cell>
          <cell r="K36">
            <v>4789</v>
          </cell>
          <cell r="L36">
            <v>783</v>
          </cell>
          <cell r="M36">
            <v>5572</v>
          </cell>
          <cell r="N36">
            <v>930</v>
          </cell>
          <cell r="O36">
            <v>6502</v>
          </cell>
          <cell r="P36">
            <v>925</v>
          </cell>
          <cell r="Q36">
            <v>7427</v>
          </cell>
          <cell r="R36">
            <v>1787</v>
          </cell>
          <cell r="S36">
            <v>9214</v>
          </cell>
          <cell r="T36">
            <v>445</v>
          </cell>
          <cell r="U36">
            <v>9659</v>
          </cell>
          <cell r="V36">
            <v>1019</v>
          </cell>
          <cell r="W36">
            <v>10678</v>
          </cell>
          <cell r="X36">
            <v>1163</v>
          </cell>
          <cell r="Y36">
            <v>11841</v>
          </cell>
          <cell r="Z36" t="str">
            <v>MOLINARO'S ITALIAN FOODS</v>
          </cell>
        </row>
        <row r="37">
          <cell r="A37" t="str">
            <v>0000048</v>
          </cell>
          <cell r="B37">
            <v>639</v>
          </cell>
          <cell r="C37">
            <v>639</v>
          </cell>
          <cell r="D37">
            <v>618</v>
          </cell>
          <cell r="E37">
            <v>1257</v>
          </cell>
          <cell r="F37">
            <v>1340</v>
          </cell>
          <cell r="G37">
            <v>2597</v>
          </cell>
          <cell r="H37">
            <v>543</v>
          </cell>
          <cell r="I37">
            <v>3140</v>
          </cell>
          <cell r="J37">
            <v>615</v>
          </cell>
          <cell r="K37">
            <v>3755</v>
          </cell>
          <cell r="L37">
            <v>797</v>
          </cell>
          <cell r="M37">
            <v>4552</v>
          </cell>
          <cell r="N37">
            <v>403</v>
          </cell>
          <cell r="O37">
            <v>4955</v>
          </cell>
          <cell r="P37">
            <v>394</v>
          </cell>
          <cell r="Q37">
            <v>5349</v>
          </cell>
          <cell r="R37">
            <v>1044</v>
          </cell>
          <cell r="S37">
            <v>6393</v>
          </cell>
          <cell r="T37">
            <v>841</v>
          </cell>
          <cell r="U37">
            <v>7234</v>
          </cell>
          <cell r="V37">
            <v>873</v>
          </cell>
          <cell r="W37">
            <v>8107</v>
          </cell>
          <cell r="X37">
            <v>773</v>
          </cell>
          <cell r="Y37">
            <v>8880</v>
          </cell>
          <cell r="Z37" t="str">
            <v>THE ROASTERY COFFEE CO</v>
          </cell>
        </row>
        <row r="38">
          <cell r="A38" t="str">
            <v>0000049</v>
          </cell>
          <cell r="B38">
            <v>553</v>
          </cell>
          <cell r="C38">
            <v>553</v>
          </cell>
          <cell r="D38">
            <v>612</v>
          </cell>
          <cell r="E38">
            <v>1165</v>
          </cell>
          <cell r="F38">
            <v>724</v>
          </cell>
          <cell r="G38">
            <v>1889</v>
          </cell>
          <cell r="H38">
            <v>884</v>
          </cell>
          <cell r="I38">
            <v>2773</v>
          </cell>
          <cell r="J38">
            <v>817</v>
          </cell>
          <cell r="K38">
            <v>3590</v>
          </cell>
          <cell r="L38">
            <v>588</v>
          </cell>
          <cell r="M38">
            <v>4178</v>
          </cell>
          <cell r="N38">
            <v>698</v>
          </cell>
          <cell r="O38">
            <v>4876</v>
          </cell>
          <cell r="P38">
            <v>694</v>
          </cell>
          <cell r="Q38">
            <v>5570</v>
          </cell>
          <cell r="R38">
            <v>1340</v>
          </cell>
          <cell r="S38">
            <v>6910</v>
          </cell>
          <cell r="T38">
            <v>334</v>
          </cell>
          <cell r="U38">
            <v>7244</v>
          </cell>
          <cell r="V38">
            <v>764</v>
          </cell>
          <cell r="W38">
            <v>8008</v>
          </cell>
          <cell r="X38">
            <v>872</v>
          </cell>
          <cell r="Y38">
            <v>8880</v>
          </cell>
          <cell r="Z38" t="str">
            <v>THOMPSON PALLISTER BAIT</v>
          </cell>
        </row>
        <row r="39">
          <cell r="A39" t="str">
            <v>0000101</v>
          </cell>
          <cell r="B39">
            <v>17496.478500000001</v>
          </cell>
          <cell r="C39">
            <v>17496.478500000001</v>
          </cell>
          <cell r="D39">
            <v>15820.3868</v>
          </cell>
          <cell r="E39">
            <v>33316.865300000005</v>
          </cell>
          <cell r="F39">
            <v>25020.611700000001</v>
          </cell>
          <cell r="G39">
            <v>58337.477000000006</v>
          </cell>
          <cell r="H39">
            <v>19465.171200000001</v>
          </cell>
          <cell r="I39">
            <v>77802.648200000011</v>
          </cell>
          <cell r="J39">
            <v>23194.026900000001</v>
          </cell>
          <cell r="K39">
            <v>100996.67510000001</v>
          </cell>
          <cell r="L39">
            <v>23058.771199999999</v>
          </cell>
          <cell r="M39">
            <v>124055.44630000001</v>
          </cell>
          <cell r="N39">
            <v>18653.538100000002</v>
          </cell>
          <cell r="O39">
            <v>142708.98440000002</v>
          </cell>
          <cell r="P39">
            <v>22986.618900000001</v>
          </cell>
          <cell r="Q39">
            <v>165695.60330000002</v>
          </cell>
          <cell r="R39">
            <v>22084.808300000001</v>
          </cell>
          <cell r="S39">
            <v>187780.41160000002</v>
          </cell>
          <cell r="T39">
            <v>17368.042700000002</v>
          </cell>
          <cell r="U39">
            <v>205148.45430000001</v>
          </cell>
          <cell r="V39">
            <v>16440.7039</v>
          </cell>
          <cell r="W39">
            <v>221589.15820000001</v>
          </cell>
          <cell r="X39">
            <v>28410.841700000001</v>
          </cell>
          <cell r="Y39">
            <v>249999.9999</v>
          </cell>
          <cell r="Z39" t="str">
            <v>SANIFRESH</v>
          </cell>
        </row>
        <row r="40">
          <cell r="A40" t="str">
            <v>0000104</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t="str">
            <v>DIVERSIFIED FOODS</v>
          </cell>
        </row>
        <row r="41">
          <cell r="A41" t="str">
            <v>0000105</v>
          </cell>
          <cell r="B41">
            <v>3499.2957000000001</v>
          </cell>
          <cell r="C41">
            <v>3499.2957000000001</v>
          </cell>
          <cell r="D41">
            <v>3164.0774000000001</v>
          </cell>
          <cell r="E41">
            <v>6663.3731000000007</v>
          </cell>
          <cell r="F41">
            <v>5004.1223</v>
          </cell>
          <cell r="G41">
            <v>11667.4954</v>
          </cell>
          <cell r="H41">
            <v>3893.0342000000001</v>
          </cell>
          <cell r="I41">
            <v>15560.5296</v>
          </cell>
          <cell r="J41">
            <v>4638.8054000000002</v>
          </cell>
          <cell r="K41">
            <v>20199.334999999999</v>
          </cell>
          <cell r="L41">
            <v>4611.7542000000003</v>
          </cell>
          <cell r="M41">
            <v>24811.089199999999</v>
          </cell>
          <cell r="N41">
            <v>3730.7076000000002</v>
          </cell>
          <cell r="O41">
            <v>28541.7968</v>
          </cell>
          <cell r="P41">
            <v>4597.3238000000001</v>
          </cell>
          <cell r="Q41">
            <v>33139.120600000002</v>
          </cell>
          <cell r="R41">
            <v>4416.9616999999998</v>
          </cell>
          <cell r="S41">
            <v>37556.082300000002</v>
          </cell>
          <cell r="T41">
            <v>3473.6084999999998</v>
          </cell>
          <cell r="U41">
            <v>41029.690800000004</v>
          </cell>
          <cell r="V41">
            <v>3288.1408000000001</v>
          </cell>
          <cell r="W41">
            <v>44317.831600000005</v>
          </cell>
          <cell r="X41">
            <v>5682.1683000000003</v>
          </cell>
          <cell r="Y41">
            <v>49999.999900000003</v>
          </cell>
          <cell r="Z41" t="str">
            <v>AMPI</v>
          </cell>
        </row>
        <row r="42">
          <cell r="A42" t="str">
            <v>0000106</v>
          </cell>
          <cell r="B42">
            <v>6998.5914000000002</v>
          </cell>
          <cell r="C42">
            <v>6998.5914000000002</v>
          </cell>
          <cell r="D42">
            <v>6328.1547</v>
          </cell>
          <cell r="E42">
            <v>13326.7461</v>
          </cell>
          <cell r="F42">
            <v>10008.244699999999</v>
          </cell>
          <cell r="G42">
            <v>23334.9908</v>
          </cell>
          <cell r="H42">
            <v>7786.0685000000003</v>
          </cell>
          <cell r="I42">
            <v>31121.059300000001</v>
          </cell>
          <cell r="J42">
            <v>9277.6108000000004</v>
          </cell>
          <cell r="K42">
            <v>40398.670100000003</v>
          </cell>
          <cell r="L42">
            <v>9223.5084999999999</v>
          </cell>
          <cell r="M42">
            <v>49622.178599999999</v>
          </cell>
          <cell r="N42">
            <v>7461.4152000000004</v>
          </cell>
          <cell r="O42">
            <v>57083.593800000002</v>
          </cell>
          <cell r="P42">
            <v>9194.6476000000002</v>
          </cell>
          <cell r="Q42">
            <v>66278.241399999999</v>
          </cell>
          <cell r="R42">
            <v>8833.9233000000004</v>
          </cell>
          <cell r="S42">
            <v>75112.164699999994</v>
          </cell>
          <cell r="T42">
            <v>6947.2170999999998</v>
          </cell>
          <cell r="U42">
            <v>82059.381799999988</v>
          </cell>
          <cell r="V42">
            <v>6576.2816000000003</v>
          </cell>
          <cell r="W42">
            <v>88635.66339999999</v>
          </cell>
          <cell r="X42">
            <v>11364.3367</v>
          </cell>
          <cell r="Y42">
            <v>100000.00009999999</v>
          </cell>
          <cell r="Z42" t="str">
            <v>MRS. RICHARSON</v>
          </cell>
        </row>
        <row r="43">
          <cell r="A43" t="str">
            <v>0000107</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t="str">
            <v>KIKKOMAN'S</v>
          </cell>
        </row>
        <row r="44">
          <cell r="A44" t="str">
            <v>0000108</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t="str">
            <v>CLOROX</v>
          </cell>
        </row>
        <row r="45">
          <cell r="A45" t="str">
            <v>0000109</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t="str">
            <v>WILSEY FOODS, MO</v>
          </cell>
        </row>
        <row r="46">
          <cell r="A46" t="str">
            <v>0000111</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t="str">
            <v>H &amp; M FOODS</v>
          </cell>
        </row>
        <row r="47">
          <cell r="A47" t="str">
            <v>0000112</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t="str">
            <v>HERITAGE SPECIALTY FOODS</v>
          </cell>
        </row>
        <row r="48">
          <cell r="A48" t="str">
            <v>0000113</v>
          </cell>
          <cell r="B48">
            <v>1555</v>
          </cell>
          <cell r="C48">
            <v>1555</v>
          </cell>
          <cell r="D48">
            <v>1699</v>
          </cell>
          <cell r="E48">
            <v>3254</v>
          </cell>
          <cell r="F48">
            <v>3873</v>
          </cell>
          <cell r="G48">
            <v>7127</v>
          </cell>
          <cell r="H48">
            <v>2420</v>
          </cell>
          <cell r="I48">
            <v>9547</v>
          </cell>
          <cell r="J48">
            <v>3152</v>
          </cell>
          <cell r="K48">
            <v>12699</v>
          </cell>
          <cell r="L48">
            <v>3399</v>
          </cell>
          <cell r="M48">
            <v>16098</v>
          </cell>
          <cell r="N48">
            <v>3681</v>
          </cell>
          <cell r="O48">
            <v>19779</v>
          </cell>
          <cell r="P48">
            <v>2219</v>
          </cell>
          <cell r="Q48">
            <v>21998</v>
          </cell>
          <cell r="R48">
            <v>3490</v>
          </cell>
          <cell r="S48">
            <v>25488</v>
          </cell>
          <cell r="T48">
            <v>3087</v>
          </cell>
          <cell r="U48">
            <v>28575</v>
          </cell>
          <cell r="V48">
            <v>3354</v>
          </cell>
          <cell r="W48">
            <v>31929</v>
          </cell>
          <cell r="X48">
            <v>5071</v>
          </cell>
          <cell r="Y48">
            <v>37000</v>
          </cell>
          <cell r="Z48" t="str">
            <v>SEAFORTH CREAMERY</v>
          </cell>
        </row>
        <row r="49">
          <cell r="A49" t="str">
            <v>0000198</v>
          </cell>
          <cell r="B49">
            <v>85818.637100000007</v>
          </cell>
          <cell r="C49">
            <v>85818.637100000007</v>
          </cell>
          <cell r="D49">
            <v>112506.25750000001</v>
          </cell>
          <cell r="E49">
            <v>198324.8946</v>
          </cell>
          <cell r="F49">
            <v>130963.4163</v>
          </cell>
          <cell r="G49">
            <v>329288.31089999998</v>
          </cell>
          <cell r="H49">
            <v>174847.13459999999</v>
          </cell>
          <cell r="I49">
            <v>504135.44549999997</v>
          </cell>
          <cell r="J49">
            <v>168103.9663</v>
          </cell>
          <cell r="K49">
            <v>672239.4118</v>
          </cell>
          <cell r="L49">
            <v>136487.48759999999</v>
          </cell>
          <cell r="M49">
            <v>808726.89939999999</v>
          </cell>
          <cell r="N49">
            <v>101744.6299</v>
          </cell>
          <cell r="O49">
            <v>910471.52930000005</v>
          </cell>
          <cell r="P49">
            <v>147883.60569999999</v>
          </cell>
          <cell r="Q49">
            <v>1058355.135</v>
          </cell>
          <cell r="R49">
            <v>119233.72809999999</v>
          </cell>
          <cell r="S49">
            <v>1177588.8631</v>
          </cell>
          <cell r="T49">
            <v>100872.4525</v>
          </cell>
          <cell r="U49">
            <v>1278461.3155999999</v>
          </cell>
          <cell r="V49">
            <v>105270.3579</v>
          </cell>
          <cell r="W49">
            <v>1383731.6734999998</v>
          </cell>
          <cell r="X49">
            <v>116268.3265</v>
          </cell>
          <cell r="Y49">
            <v>1499999.9999999998</v>
          </cell>
          <cell r="Z49" t="str">
            <v>TOM'S FOODS</v>
          </cell>
        </row>
        <row r="50">
          <cell r="A50" t="str">
            <v>0000300</v>
          </cell>
          <cell r="B50">
            <v>1807.8490999999999</v>
          </cell>
          <cell r="C50">
            <v>1807.8490999999999</v>
          </cell>
          <cell r="D50">
            <v>2090.7044999999998</v>
          </cell>
          <cell r="E50">
            <v>3898.5535999999997</v>
          </cell>
          <cell r="F50">
            <v>2280.5581999999999</v>
          </cell>
          <cell r="G50">
            <v>6179.1117999999997</v>
          </cell>
          <cell r="H50">
            <v>1717.6854000000001</v>
          </cell>
          <cell r="I50">
            <v>7896.7972</v>
          </cell>
          <cell r="J50">
            <v>2258.2723999999998</v>
          </cell>
          <cell r="K50">
            <v>10155.069599999999</v>
          </cell>
          <cell r="L50">
            <v>2264.7435999999998</v>
          </cell>
          <cell r="M50">
            <v>12419.813199999999</v>
          </cell>
          <cell r="N50">
            <v>1986.7612999999999</v>
          </cell>
          <cell r="O50">
            <v>14406.574499999999</v>
          </cell>
          <cell r="P50">
            <v>2316.5255999999999</v>
          </cell>
          <cell r="Q50">
            <v>16723.1001</v>
          </cell>
          <cell r="R50">
            <v>2388.6596</v>
          </cell>
          <cell r="S50">
            <v>19111.759699999999</v>
          </cell>
          <cell r="T50">
            <v>2063.0162999999998</v>
          </cell>
          <cell r="U50">
            <v>21174.775999999998</v>
          </cell>
          <cell r="V50">
            <v>1856.8001999999999</v>
          </cell>
          <cell r="W50">
            <v>23031.5762</v>
          </cell>
          <cell r="X50">
            <v>1968.4237000000001</v>
          </cell>
          <cell r="Y50">
            <v>24999.999899999999</v>
          </cell>
          <cell r="Z50" t="str">
            <v>ST. CLAIR FOODS, MEMPHIS, TN</v>
          </cell>
        </row>
        <row r="51">
          <cell r="A51" t="str">
            <v>0000301</v>
          </cell>
          <cell r="B51">
            <v>839.14269999999999</v>
          </cell>
          <cell r="C51">
            <v>839.14269999999999</v>
          </cell>
          <cell r="D51">
            <v>759.34770000000003</v>
          </cell>
          <cell r="E51">
            <v>1598.4904000000001</v>
          </cell>
          <cell r="F51">
            <v>1066.8384000000001</v>
          </cell>
          <cell r="G51">
            <v>2665.3288000000002</v>
          </cell>
          <cell r="H51">
            <v>845.36199999999997</v>
          </cell>
          <cell r="I51">
            <v>3510.6908000000003</v>
          </cell>
          <cell r="J51">
            <v>817.24850000000004</v>
          </cell>
          <cell r="K51">
            <v>4327.9393</v>
          </cell>
          <cell r="L51">
            <v>912.3623</v>
          </cell>
          <cell r="M51">
            <v>5240.3015999999998</v>
          </cell>
          <cell r="N51">
            <v>727.36210000000005</v>
          </cell>
          <cell r="O51">
            <v>5967.6637000000001</v>
          </cell>
          <cell r="P51">
            <v>716.78959999999995</v>
          </cell>
          <cell r="Q51">
            <v>6684.4533000000001</v>
          </cell>
          <cell r="R51">
            <v>698.05759999999998</v>
          </cell>
          <cell r="S51">
            <v>7382.5109000000002</v>
          </cell>
          <cell r="T51">
            <v>793.52409999999998</v>
          </cell>
          <cell r="U51">
            <v>8176.0349999999999</v>
          </cell>
          <cell r="V51">
            <v>849.69320000000005</v>
          </cell>
          <cell r="W51">
            <v>9025.7281999999996</v>
          </cell>
          <cell r="X51">
            <v>974.27189999999996</v>
          </cell>
          <cell r="Y51">
            <v>10000.000099999999</v>
          </cell>
          <cell r="Z51" t="str">
            <v>COFFEE EXPRESS, ANN ARBOR, MI</v>
          </cell>
        </row>
        <row r="52">
          <cell r="A52" t="str">
            <v>0000302</v>
          </cell>
          <cell r="B52">
            <v>1446.2792999999999</v>
          </cell>
          <cell r="C52">
            <v>1446.2792999999999</v>
          </cell>
          <cell r="D52">
            <v>1672.5636</v>
          </cell>
          <cell r="E52">
            <v>3118.8428999999996</v>
          </cell>
          <cell r="F52">
            <v>1824.4466</v>
          </cell>
          <cell r="G52">
            <v>4943.2894999999999</v>
          </cell>
          <cell r="H52">
            <v>1374.1483000000001</v>
          </cell>
          <cell r="I52">
            <v>6317.4377999999997</v>
          </cell>
          <cell r="J52">
            <v>1806.6179</v>
          </cell>
          <cell r="K52">
            <v>8124.0556999999999</v>
          </cell>
          <cell r="L52">
            <v>1811.7949000000001</v>
          </cell>
          <cell r="M52">
            <v>9935.8505999999998</v>
          </cell>
          <cell r="N52">
            <v>1589.4090000000001</v>
          </cell>
          <cell r="O52">
            <v>11525.259599999999</v>
          </cell>
          <cell r="P52">
            <v>1853.2204999999999</v>
          </cell>
          <cell r="Q52">
            <v>13378.480099999999</v>
          </cell>
          <cell r="R52">
            <v>1910.9277</v>
          </cell>
          <cell r="S52">
            <v>15289.407799999999</v>
          </cell>
          <cell r="T52">
            <v>1650.4131</v>
          </cell>
          <cell r="U52">
            <v>16939.820899999999</v>
          </cell>
          <cell r="V52">
            <v>1485.4402</v>
          </cell>
          <cell r="W52">
            <v>18425.2611</v>
          </cell>
          <cell r="X52">
            <v>1574.7389000000001</v>
          </cell>
          <cell r="Y52">
            <v>20000</v>
          </cell>
          <cell r="Z52" t="str">
            <v>HONEY BAKED HAM, CARROLTON, GA</v>
          </cell>
        </row>
        <row r="53">
          <cell r="A53" t="str">
            <v>1001353</v>
          </cell>
          <cell r="B53">
            <v>211222.79689999999</v>
          </cell>
          <cell r="C53">
            <v>211222.79689999999</v>
          </cell>
          <cell r="D53">
            <v>203764.95689999999</v>
          </cell>
          <cell r="E53">
            <v>414987.75379999995</v>
          </cell>
          <cell r="F53">
            <v>210473.7838</v>
          </cell>
          <cell r="G53">
            <v>625461.53759999992</v>
          </cell>
          <cell r="H53">
            <v>200993.09899999999</v>
          </cell>
          <cell r="I53">
            <v>826454.63659999985</v>
          </cell>
          <cell r="J53">
            <v>199634.95499999999</v>
          </cell>
          <cell r="K53">
            <v>1026089.5915999998</v>
          </cell>
          <cell r="L53">
            <v>223678.35550000001</v>
          </cell>
          <cell r="M53">
            <v>1249767.9470999998</v>
          </cell>
          <cell r="N53">
            <v>155587.0404</v>
          </cell>
          <cell r="O53">
            <v>1405354.9874999998</v>
          </cell>
          <cell r="P53">
            <v>187286.51850000001</v>
          </cell>
          <cell r="Q53">
            <v>1592641.5059999998</v>
          </cell>
          <cell r="R53">
            <v>215279.89809999999</v>
          </cell>
          <cell r="S53">
            <v>1807921.4040999999</v>
          </cell>
          <cell r="T53">
            <v>233984.2849</v>
          </cell>
          <cell r="U53">
            <v>2041905.689</v>
          </cell>
          <cell r="V53">
            <v>221625.96580000001</v>
          </cell>
          <cell r="W53">
            <v>2263531.6548000001</v>
          </cell>
          <cell r="X53">
            <v>152546.3432</v>
          </cell>
          <cell r="Y53">
            <v>2416077.9980000001</v>
          </cell>
          <cell r="Z53" t="str">
            <v>KELLOGG CO    , BATTLE CREEK, MI</v>
          </cell>
        </row>
        <row r="54">
          <cell r="A54" t="str">
            <v>1001620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t="str">
            <v>PECK FOODS CORP    , MILWAUKEE, WI</v>
          </cell>
        </row>
        <row r="55">
          <cell r="A55" t="str">
            <v>1001728</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t="str">
            <v>HERSHEY FOODS CORP   CORPORATE ADMINISTRATIVE CTR,</v>
          </cell>
        </row>
        <row r="56">
          <cell r="A56" t="str">
            <v>1005650</v>
          </cell>
          <cell r="B56">
            <v>25474.717400000001</v>
          </cell>
          <cell r="C56">
            <v>25474.717400000001</v>
          </cell>
          <cell r="D56">
            <v>29311.6476</v>
          </cell>
          <cell r="E56">
            <v>54786.365000000005</v>
          </cell>
          <cell r="F56">
            <v>31928.879700000001</v>
          </cell>
          <cell r="G56">
            <v>86715.24470000001</v>
          </cell>
          <cell r="H56">
            <v>24066.398399999998</v>
          </cell>
          <cell r="I56">
            <v>110781.64310000002</v>
          </cell>
          <cell r="J56">
            <v>31439.290199999999</v>
          </cell>
          <cell r="K56">
            <v>142220.9333</v>
          </cell>
          <cell r="L56">
            <v>31574.0972</v>
          </cell>
          <cell r="M56">
            <v>173795.03049999999</v>
          </cell>
          <cell r="N56">
            <v>27888.409899999999</v>
          </cell>
          <cell r="O56">
            <v>201683.44039999999</v>
          </cell>
          <cell r="P56">
            <v>32428.224200000001</v>
          </cell>
          <cell r="Q56">
            <v>234111.66459999999</v>
          </cell>
          <cell r="R56">
            <v>33355.525000000001</v>
          </cell>
          <cell r="S56">
            <v>267467.18959999998</v>
          </cell>
          <cell r="T56">
            <v>28881.188900000001</v>
          </cell>
          <cell r="U56">
            <v>296348.37849999999</v>
          </cell>
          <cell r="V56">
            <v>25985.0936</v>
          </cell>
          <cell r="W56">
            <v>322333.47210000001</v>
          </cell>
          <cell r="X56">
            <v>27666.527699999999</v>
          </cell>
          <cell r="Y56">
            <v>349999.99979999999</v>
          </cell>
          <cell r="Z56" t="str">
            <v>RALPH &amp; PAUL ADAMS INC    , BRIDGEVILLE, DE</v>
          </cell>
        </row>
        <row r="57">
          <cell r="A57" t="str">
            <v>1005758</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t="str">
            <v>UNIVERSAL FOODS CORP    , MILWAUKEE, WI</v>
          </cell>
        </row>
        <row r="58">
          <cell r="A58" t="str">
            <v>1006169</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t="str">
            <v xml:space="preserve">FARINI CORP   UNIT 31, CONCORD ON CANADA,   </v>
          </cell>
        </row>
        <row r="59">
          <cell r="A59" t="str">
            <v>1007254</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t="str">
            <v>HORNS ARE US    , HOCKLEY, TX</v>
          </cell>
        </row>
        <row r="60">
          <cell r="A60" t="str">
            <v>1007807</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t="str">
            <v>UNI-MARK FOODS    , HIDALGO, TX</v>
          </cell>
        </row>
        <row r="61">
          <cell r="A61" t="str">
            <v>1009613</v>
          </cell>
          <cell r="B61">
            <v>1540</v>
          </cell>
          <cell r="C61">
            <v>1540</v>
          </cell>
          <cell r="D61">
            <v>1703</v>
          </cell>
          <cell r="E61">
            <v>3243</v>
          </cell>
          <cell r="F61">
            <v>2016</v>
          </cell>
          <cell r="G61">
            <v>5259</v>
          </cell>
          <cell r="H61">
            <v>2461</v>
          </cell>
          <cell r="I61">
            <v>7720</v>
          </cell>
          <cell r="J61">
            <v>2275</v>
          </cell>
          <cell r="K61">
            <v>9995</v>
          </cell>
          <cell r="L61">
            <v>1635</v>
          </cell>
          <cell r="M61">
            <v>11630</v>
          </cell>
          <cell r="N61">
            <v>1942</v>
          </cell>
          <cell r="O61">
            <v>13572</v>
          </cell>
          <cell r="P61">
            <v>1931</v>
          </cell>
          <cell r="Q61">
            <v>15503</v>
          </cell>
          <cell r="R61">
            <v>3730</v>
          </cell>
          <cell r="S61">
            <v>19233</v>
          </cell>
          <cell r="T61">
            <v>929</v>
          </cell>
          <cell r="U61">
            <v>20162</v>
          </cell>
          <cell r="V61">
            <v>2127</v>
          </cell>
          <cell r="W61">
            <v>22289</v>
          </cell>
          <cell r="X61">
            <v>2428</v>
          </cell>
          <cell r="Y61">
            <v>24717</v>
          </cell>
          <cell r="Z61" t="str">
            <v xml:space="preserve">A F I BAKERY LTD    , ABBOTTSFORD BC CANADA,   </v>
          </cell>
        </row>
        <row r="62">
          <cell r="A62" t="str">
            <v>1010557</v>
          </cell>
          <cell r="B62">
            <v>5999.2376000000004</v>
          </cell>
          <cell r="C62">
            <v>5999.2376000000004</v>
          </cell>
          <cell r="D62">
            <v>8456.9696999999996</v>
          </cell>
          <cell r="E62">
            <v>14456.2073</v>
          </cell>
          <cell r="F62">
            <v>9066.3276999999998</v>
          </cell>
          <cell r="G62">
            <v>23522.535</v>
          </cell>
          <cell r="H62">
            <v>9674.7782000000007</v>
          </cell>
          <cell r="I62">
            <v>33197.313200000004</v>
          </cell>
          <cell r="J62">
            <v>8643.3201000000008</v>
          </cell>
          <cell r="K62">
            <v>41840.633300000001</v>
          </cell>
          <cell r="L62">
            <v>5938.8415000000005</v>
          </cell>
          <cell r="M62">
            <v>47779.474800000004</v>
          </cell>
          <cell r="N62">
            <v>7680.8707000000004</v>
          </cell>
          <cell r="O62">
            <v>55460.345500000003</v>
          </cell>
          <cell r="P62">
            <v>9467.6901999999991</v>
          </cell>
          <cell r="Q62">
            <v>64928.0357</v>
          </cell>
          <cell r="R62">
            <v>5045.2713999999996</v>
          </cell>
          <cell r="S62">
            <v>69973.307100000005</v>
          </cell>
          <cell r="T62">
            <v>12511.1402</v>
          </cell>
          <cell r="U62">
            <v>82484.4473</v>
          </cell>
          <cell r="V62">
            <v>9078.4269000000004</v>
          </cell>
          <cell r="W62">
            <v>91562.874200000006</v>
          </cell>
          <cell r="X62">
            <v>8437.1258999999991</v>
          </cell>
          <cell r="Y62">
            <v>100000.0001</v>
          </cell>
          <cell r="Z62" t="str">
            <v>COLGATE-PALMOLIVE CO    , NEW YORK, NY</v>
          </cell>
        </row>
        <row r="63">
          <cell r="A63" t="str">
            <v>1010611</v>
          </cell>
          <cell r="B63">
            <v>179.97710000000001</v>
          </cell>
          <cell r="C63">
            <v>179.97710000000001</v>
          </cell>
          <cell r="D63">
            <v>253.70910000000001</v>
          </cell>
          <cell r="E63">
            <v>433.68619999999999</v>
          </cell>
          <cell r="F63">
            <v>271.9898</v>
          </cell>
          <cell r="G63">
            <v>705.67599999999993</v>
          </cell>
          <cell r="H63">
            <v>290.24329999999998</v>
          </cell>
          <cell r="I63">
            <v>995.91929999999991</v>
          </cell>
          <cell r="J63">
            <v>259.2996</v>
          </cell>
          <cell r="K63">
            <v>1255.2188999999998</v>
          </cell>
          <cell r="L63">
            <v>178.1652</v>
          </cell>
          <cell r="M63">
            <v>1433.3840999999998</v>
          </cell>
          <cell r="N63">
            <v>230.42609999999999</v>
          </cell>
          <cell r="O63">
            <v>1663.8101999999997</v>
          </cell>
          <cell r="P63">
            <v>284.03070000000002</v>
          </cell>
          <cell r="Q63">
            <v>1947.8408999999997</v>
          </cell>
          <cell r="R63">
            <v>151.35810000000001</v>
          </cell>
          <cell r="S63">
            <v>2099.1989999999996</v>
          </cell>
          <cell r="T63">
            <v>375.33420000000001</v>
          </cell>
          <cell r="U63">
            <v>2474.5331999999999</v>
          </cell>
          <cell r="V63">
            <v>272.3528</v>
          </cell>
          <cell r="W63">
            <v>2746.886</v>
          </cell>
          <cell r="X63">
            <v>253.1138</v>
          </cell>
          <cell r="Y63">
            <v>2999.9998000000001</v>
          </cell>
          <cell r="Z63" t="str">
            <v>COLOR PRELUDE INC    , BALTIMORE, MD</v>
          </cell>
        </row>
        <row r="64">
          <cell r="A64" t="str">
            <v>1010778</v>
          </cell>
          <cell r="B64">
            <v>868</v>
          </cell>
          <cell r="C64">
            <v>868</v>
          </cell>
          <cell r="D64">
            <v>960</v>
          </cell>
          <cell r="E64">
            <v>1828</v>
          </cell>
          <cell r="F64">
            <v>1137</v>
          </cell>
          <cell r="G64">
            <v>2965</v>
          </cell>
          <cell r="H64">
            <v>1387</v>
          </cell>
          <cell r="I64">
            <v>4352</v>
          </cell>
          <cell r="J64">
            <v>1282</v>
          </cell>
          <cell r="K64">
            <v>5634</v>
          </cell>
          <cell r="L64">
            <v>922</v>
          </cell>
          <cell r="M64">
            <v>6556</v>
          </cell>
          <cell r="N64">
            <v>1095</v>
          </cell>
          <cell r="O64">
            <v>7651</v>
          </cell>
          <cell r="P64">
            <v>1089</v>
          </cell>
          <cell r="Q64">
            <v>8740</v>
          </cell>
          <cell r="R64">
            <v>2103</v>
          </cell>
          <cell r="S64">
            <v>10843</v>
          </cell>
          <cell r="T64">
            <v>524</v>
          </cell>
          <cell r="U64">
            <v>11367</v>
          </cell>
          <cell r="V64">
            <v>1199</v>
          </cell>
          <cell r="W64">
            <v>12566</v>
          </cell>
          <cell r="X64">
            <v>1369</v>
          </cell>
          <cell r="Y64">
            <v>13935</v>
          </cell>
          <cell r="Z64" t="str">
            <v xml:space="preserve">ADRIANS BAKERY    , EDMONTON AB CANADA,   </v>
          </cell>
        </row>
        <row r="65">
          <cell r="A65" t="str">
            <v>1011537</v>
          </cell>
          <cell r="B65">
            <v>15859.578</v>
          </cell>
          <cell r="C65">
            <v>15859.578</v>
          </cell>
          <cell r="D65">
            <v>14340.2947</v>
          </cell>
          <cell r="E65">
            <v>30199.8727</v>
          </cell>
          <cell r="F65">
            <v>22679.783299999999</v>
          </cell>
          <cell r="G65">
            <v>52879.656000000003</v>
          </cell>
          <cell r="H65">
            <v>17644.0877</v>
          </cell>
          <cell r="I65">
            <v>70523.743700000006</v>
          </cell>
          <cell r="J65">
            <v>21024.086599999999</v>
          </cell>
          <cell r="K65">
            <v>91547.830300000001</v>
          </cell>
          <cell r="L65">
            <v>20901.484799999998</v>
          </cell>
          <cell r="M65">
            <v>112449.31510000001</v>
          </cell>
          <cell r="N65">
            <v>16908.387699999999</v>
          </cell>
          <cell r="O65">
            <v>129357.7028</v>
          </cell>
          <cell r="P65">
            <v>20836.0828</v>
          </cell>
          <cell r="Q65">
            <v>150193.7856</v>
          </cell>
          <cell r="R65">
            <v>20018.642</v>
          </cell>
          <cell r="S65">
            <v>170212.4276</v>
          </cell>
          <cell r="T65">
            <v>15743.158100000001</v>
          </cell>
          <cell r="U65">
            <v>185955.5857</v>
          </cell>
          <cell r="V65">
            <v>14902.5774</v>
          </cell>
          <cell r="W65">
            <v>200858.16310000001</v>
          </cell>
          <cell r="X65">
            <v>25752.837</v>
          </cell>
          <cell r="Y65">
            <v>226611.0001</v>
          </cell>
          <cell r="Z65" t="str">
            <v>DAWN FOOD PRODUCTS INC    , JACKSON, MI</v>
          </cell>
        </row>
        <row r="66">
          <cell r="A66" t="str">
            <v>1011855</v>
          </cell>
          <cell r="B66">
            <v>104.2548</v>
          </cell>
          <cell r="C66">
            <v>104.2548</v>
          </cell>
          <cell r="D66">
            <v>123.6699</v>
          </cell>
          <cell r="E66">
            <v>227.9247</v>
          </cell>
          <cell r="F66">
            <v>115.5561</v>
          </cell>
          <cell r="G66">
            <v>343.48079999999999</v>
          </cell>
          <cell r="H66">
            <v>147.31809999999999</v>
          </cell>
          <cell r="I66">
            <v>490.7989</v>
          </cell>
          <cell r="J66">
            <v>117.4342</v>
          </cell>
          <cell r="K66">
            <v>608.23310000000004</v>
          </cell>
          <cell r="L66">
            <v>105.1516</v>
          </cell>
          <cell r="M66">
            <v>713.38470000000007</v>
          </cell>
          <cell r="N66">
            <v>104.8766</v>
          </cell>
          <cell r="O66">
            <v>818.26130000000012</v>
          </cell>
          <cell r="P66">
            <v>221.81790000000001</v>
          </cell>
          <cell r="Q66">
            <v>1040.0792000000001</v>
          </cell>
          <cell r="R66">
            <v>114.3442</v>
          </cell>
          <cell r="S66">
            <v>1154.4234000000001</v>
          </cell>
          <cell r="T66">
            <v>117.12179999999999</v>
          </cell>
          <cell r="U66">
            <v>1271.5452</v>
          </cell>
          <cell r="V66">
            <v>120.4991</v>
          </cell>
          <cell r="W66">
            <v>1392.0443</v>
          </cell>
          <cell r="X66">
            <v>107.95569999999999</v>
          </cell>
          <cell r="Y66">
            <v>1500</v>
          </cell>
          <cell r="Z66" t="str">
            <v>TRI B SUPPLY CO    , SANDY, UT</v>
          </cell>
        </row>
        <row r="67">
          <cell r="A67" t="str">
            <v>1012134</v>
          </cell>
          <cell r="B67">
            <v>2302</v>
          </cell>
          <cell r="C67">
            <v>2302</v>
          </cell>
          <cell r="D67">
            <v>2178</v>
          </cell>
          <cell r="E67">
            <v>4480</v>
          </cell>
          <cell r="F67">
            <v>2858</v>
          </cell>
          <cell r="G67">
            <v>7338</v>
          </cell>
          <cell r="H67">
            <v>1739</v>
          </cell>
          <cell r="I67">
            <v>9077</v>
          </cell>
          <cell r="J67">
            <v>1992</v>
          </cell>
          <cell r="K67">
            <v>11069</v>
          </cell>
          <cell r="L67">
            <v>2964</v>
          </cell>
          <cell r="M67">
            <v>14033</v>
          </cell>
          <cell r="N67">
            <v>1988</v>
          </cell>
          <cell r="O67">
            <v>16021</v>
          </cell>
          <cell r="P67">
            <v>2147</v>
          </cell>
          <cell r="Q67">
            <v>18168</v>
          </cell>
          <cell r="R67">
            <v>2539</v>
          </cell>
          <cell r="S67">
            <v>20707</v>
          </cell>
          <cell r="T67">
            <v>2205</v>
          </cell>
          <cell r="U67">
            <v>22912</v>
          </cell>
          <cell r="V67">
            <v>2298</v>
          </cell>
          <cell r="W67">
            <v>25210</v>
          </cell>
          <cell r="X67">
            <v>2715</v>
          </cell>
          <cell r="Y67">
            <v>27925</v>
          </cell>
          <cell r="Z67" t="str">
            <v>SALERNO DAIRY PRODUCTS LTD    , HAMILTON ON CANADA</v>
          </cell>
        </row>
        <row r="68">
          <cell r="A68" t="str">
            <v>1012959</v>
          </cell>
          <cell r="B68">
            <v>1005.1641</v>
          </cell>
          <cell r="C68">
            <v>1005.1641</v>
          </cell>
          <cell r="D68">
            <v>1162.4317000000001</v>
          </cell>
          <cell r="E68">
            <v>2167.5958000000001</v>
          </cell>
          <cell r="F68">
            <v>1267.9903999999999</v>
          </cell>
          <cell r="G68">
            <v>3435.5861999999997</v>
          </cell>
          <cell r="H68">
            <v>955.03309999999999</v>
          </cell>
          <cell r="I68">
            <v>4390.6192999999994</v>
          </cell>
          <cell r="J68">
            <v>1255.5995</v>
          </cell>
          <cell r="K68">
            <v>5646.2187999999996</v>
          </cell>
          <cell r="L68">
            <v>1259.1975</v>
          </cell>
          <cell r="M68">
            <v>6905.4162999999999</v>
          </cell>
          <cell r="N68">
            <v>1104.6393</v>
          </cell>
          <cell r="O68">
            <v>8010.0555999999997</v>
          </cell>
          <cell r="P68">
            <v>1287.9883</v>
          </cell>
          <cell r="Q68">
            <v>9298.0439000000006</v>
          </cell>
          <cell r="R68">
            <v>1328.0947000000001</v>
          </cell>
          <cell r="S68">
            <v>10626.1386</v>
          </cell>
          <cell r="T68">
            <v>1147.0371</v>
          </cell>
          <cell r="U68">
            <v>11773.1757</v>
          </cell>
          <cell r="V68">
            <v>1032.3809000000001</v>
          </cell>
          <cell r="W68">
            <v>12805.5566</v>
          </cell>
          <cell r="X68">
            <v>1094.4436000000001</v>
          </cell>
          <cell r="Y68">
            <v>13900.0002</v>
          </cell>
          <cell r="Z68" t="str">
            <v>CLASSIC DELIGHT INC    , ST MARYS, OH</v>
          </cell>
        </row>
        <row r="69">
          <cell r="A69" t="str">
            <v>1014064</v>
          </cell>
          <cell r="B69">
            <v>4609.9722000000002</v>
          </cell>
          <cell r="C69">
            <v>4609.9722000000002</v>
          </cell>
          <cell r="D69">
            <v>4168.3554999999997</v>
          </cell>
          <cell r="E69">
            <v>8778.3276999999998</v>
          </cell>
          <cell r="F69">
            <v>6592.4308000000001</v>
          </cell>
          <cell r="G69">
            <v>15370.7585</v>
          </cell>
          <cell r="H69">
            <v>5128.6832999999997</v>
          </cell>
          <cell r="I69">
            <v>20499.441800000001</v>
          </cell>
          <cell r="J69">
            <v>6111.1621999999998</v>
          </cell>
          <cell r="K69">
            <v>26610.603999999999</v>
          </cell>
          <cell r="L69">
            <v>6075.5249999999996</v>
          </cell>
          <cell r="M69">
            <v>32686.129000000001</v>
          </cell>
          <cell r="N69">
            <v>4914.8342000000002</v>
          </cell>
          <cell r="O69">
            <v>37600.963199999998</v>
          </cell>
          <cell r="P69">
            <v>6056.5142999999998</v>
          </cell>
          <cell r="Q69">
            <v>43657.477500000001</v>
          </cell>
          <cell r="R69">
            <v>5818.9053000000004</v>
          </cell>
          <cell r="S69">
            <v>49476.382799999999</v>
          </cell>
          <cell r="T69">
            <v>4576.1319000000003</v>
          </cell>
          <cell r="U69">
            <v>54052.5147</v>
          </cell>
          <cell r="V69">
            <v>4331.7966999999999</v>
          </cell>
          <cell r="W69">
            <v>58384.311399999999</v>
          </cell>
          <cell r="X69">
            <v>7485.6886000000004</v>
          </cell>
          <cell r="Y69">
            <v>65870</v>
          </cell>
          <cell r="Z69" t="str">
            <v>SO-PAK PACKAGING CO    , MULLINS, SC</v>
          </cell>
        </row>
        <row r="70">
          <cell r="A70" t="str">
            <v>1014269</v>
          </cell>
          <cell r="B70">
            <v>13498.2845</v>
          </cell>
          <cell r="C70">
            <v>13498.2845</v>
          </cell>
          <cell r="D70">
            <v>19028.181799999998</v>
          </cell>
          <cell r="E70">
            <v>32526.4663</v>
          </cell>
          <cell r="F70">
            <v>20399.237300000001</v>
          </cell>
          <cell r="G70">
            <v>52925.703600000001</v>
          </cell>
          <cell r="H70">
            <v>21768.251</v>
          </cell>
          <cell r="I70">
            <v>74693.954599999997</v>
          </cell>
          <cell r="J70">
            <v>19447.4702</v>
          </cell>
          <cell r="K70">
            <v>94141.424799999993</v>
          </cell>
          <cell r="L70">
            <v>13362.3935</v>
          </cell>
          <cell r="M70">
            <v>107503.8183</v>
          </cell>
          <cell r="N70">
            <v>17281.958999999999</v>
          </cell>
          <cell r="O70">
            <v>124785.7773</v>
          </cell>
          <cell r="P70">
            <v>21302.302899999999</v>
          </cell>
          <cell r="Q70">
            <v>146088.0802</v>
          </cell>
          <cell r="R70">
            <v>11351.8606</v>
          </cell>
          <cell r="S70">
            <v>157439.94079999998</v>
          </cell>
          <cell r="T70">
            <v>28150.065399999999</v>
          </cell>
          <cell r="U70">
            <v>185590.00619999997</v>
          </cell>
          <cell r="V70">
            <v>20426.4604</v>
          </cell>
          <cell r="W70">
            <v>206016.46659999999</v>
          </cell>
          <cell r="X70">
            <v>18983.533299999999</v>
          </cell>
          <cell r="Y70">
            <v>224999.9999</v>
          </cell>
          <cell r="Z70" t="str">
            <v>CELESTE INDUSTRIES INC    , EASTON, MD</v>
          </cell>
        </row>
        <row r="71">
          <cell r="A71" t="str">
            <v>1014820</v>
          </cell>
          <cell r="B71">
            <v>1042.5827999999999</v>
          </cell>
          <cell r="C71">
            <v>1042.5827999999999</v>
          </cell>
          <cell r="D71">
            <v>1042.5827999999999</v>
          </cell>
          <cell r="E71">
            <v>2085.1655999999998</v>
          </cell>
          <cell r="F71">
            <v>1043.8344</v>
          </cell>
          <cell r="G71">
            <v>3129</v>
          </cell>
          <cell r="H71">
            <v>1042.5827999999999</v>
          </cell>
          <cell r="I71">
            <v>4171.5828000000001</v>
          </cell>
          <cell r="J71">
            <v>1042.5827999999999</v>
          </cell>
          <cell r="K71">
            <v>5214.1656000000003</v>
          </cell>
          <cell r="L71">
            <v>1043.8344</v>
          </cell>
          <cell r="M71">
            <v>6258</v>
          </cell>
          <cell r="N71">
            <v>1042.5827999999999</v>
          </cell>
          <cell r="O71">
            <v>7300.5828000000001</v>
          </cell>
          <cell r="P71">
            <v>1042.5827999999999</v>
          </cell>
          <cell r="Q71">
            <v>8343.1656000000003</v>
          </cell>
          <cell r="R71">
            <v>1043.8344</v>
          </cell>
          <cell r="S71">
            <v>9387</v>
          </cell>
          <cell r="T71">
            <v>1042.5827999999999</v>
          </cell>
          <cell r="U71">
            <v>10429.5828</v>
          </cell>
          <cell r="V71">
            <v>1042.5827999999999</v>
          </cell>
          <cell r="W71">
            <v>11472.1656</v>
          </cell>
          <cell r="X71">
            <v>1043.8344</v>
          </cell>
          <cell r="Y71">
            <v>12516</v>
          </cell>
          <cell r="Z71" t="str">
            <v>AGRI-FLAVORS INC  , GUNTERSVILLE, AL</v>
          </cell>
        </row>
        <row r="72">
          <cell r="A72" t="str">
            <v>1015494</v>
          </cell>
          <cell r="B72">
            <v>6247.5</v>
          </cell>
          <cell r="C72">
            <v>6247.5</v>
          </cell>
          <cell r="D72">
            <v>6247.5</v>
          </cell>
          <cell r="E72">
            <v>12495</v>
          </cell>
          <cell r="F72">
            <v>6255</v>
          </cell>
          <cell r="G72">
            <v>18750</v>
          </cell>
          <cell r="H72">
            <v>6247.5</v>
          </cell>
          <cell r="I72">
            <v>24997.5</v>
          </cell>
          <cell r="J72">
            <v>6247.5</v>
          </cell>
          <cell r="K72">
            <v>31245</v>
          </cell>
          <cell r="L72">
            <v>6255</v>
          </cell>
          <cell r="M72">
            <v>37500</v>
          </cell>
          <cell r="N72">
            <v>6247.5</v>
          </cell>
          <cell r="O72">
            <v>43747.5</v>
          </cell>
          <cell r="P72">
            <v>6247.5</v>
          </cell>
          <cell r="Q72">
            <v>49995</v>
          </cell>
          <cell r="R72">
            <v>6255</v>
          </cell>
          <cell r="S72">
            <v>56250</v>
          </cell>
          <cell r="T72">
            <v>6247.5</v>
          </cell>
          <cell r="U72">
            <v>62497.5</v>
          </cell>
          <cell r="V72">
            <v>6247.5</v>
          </cell>
          <cell r="W72">
            <v>68745</v>
          </cell>
          <cell r="X72">
            <v>6255</v>
          </cell>
          <cell r="Y72">
            <v>75000</v>
          </cell>
          <cell r="Z72" t="str">
            <v>MINNESOTA MINING &amp; MFG CO   3M CENTER, ST PAUL, MN</v>
          </cell>
        </row>
        <row r="73">
          <cell r="A73" t="str">
            <v>1018019</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t="str">
            <v>NATL FOODS LABORATORY    , DUBLIN, CA</v>
          </cell>
        </row>
        <row r="74">
          <cell r="A74" t="str">
            <v>1018302</v>
          </cell>
          <cell r="B74">
            <v>3551.1779000000001</v>
          </cell>
          <cell r="C74">
            <v>3551.1779000000001</v>
          </cell>
          <cell r="D74">
            <v>3769.5958999999998</v>
          </cell>
          <cell r="E74">
            <v>7320.7737999999999</v>
          </cell>
          <cell r="F74">
            <v>5050.0826999999999</v>
          </cell>
          <cell r="G74">
            <v>12370.8565</v>
          </cell>
          <cell r="H74">
            <v>3529.3728000000001</v>
          </cell>
          <cell r="I74">
            <v>15900.229299999999</v>
          </cell>
          <cell r="J74">
            <v>4187.3190999999997</v>
          </cell>
          <cell r="K74">
            <v>20087.5484</v>
          </cell>
          <cell r="L74">
            <v>4608.1327000000001</v>
          </cell>
          <cell r="M74">
            <v>24695.681100000002</v>
          </cell>
          <cell r="N74">
            <v>3593.4494</v>
          </cell>
          <cell r="O74">
            <v>28289.130500000003</v>
          </cell>
          <cell r="P74">
            <v>3734.5839999999998</v>
          </cell>
          <cell r="Q74">
            <v>32023.714500000002</v>
          </cell>
          <cell r="R74">
            <v>3839.2242999999999</v>
          </cell>
          <cell r="S74">
            <v>35862.938800000004</v>
          </cell>
          <cell r="T74">
            <v>3327.7835</v>
          </cell>
          <cell r="U74">
            <v>39190.722300000001</v>
          </cell>
          <cell r="V74">
            <v>3767.5673999999999</v>
          </cell>
          <cell r="W74">
            <v>42958.289700000001</v>
          </cell>
          <cell r="X74">
            <v>4001.7103000000002</v>
          </cell>
          <cell r="Y74">
            <v>46960</v>
          </cell>
          <cell r="Z74" t="str">
            <v>WELCOME DAIRY INC    , COLBY, WI</v>
          </cell>
        </row>
        <row r="75">
          <cell r="A75" t="str">
            <v>1018981</v>
          </cell>
          <cell r="B75">
            <v>2169.4189000000001</v>
          </cell>
          <cell r="C75">
            <v>2169.4189000000001</v>
          </cell>
          <cell r="D75">
            <v>2508.8454000000002</v>
          </cell>
          <cell r="E75">
            <v>4678.2643000000007</v>
          </cell>
          <cell r="F75">
            <v>2736.6698000000001</v>
          </cell>
          <cell r="G75">
            <v>7414.9341000000004</v>
          </cell>
          <cell r="H75">
            <v>2061.2224999999999</v>
          </cell>
          <cell r="I75">
            <v>9476.1566000000003</v>
          </cell>
          <cell r="J75">
            <v>2709.9268999999999</v>
          </cell>
          <cell r="K75">
            <v>12186.083500000001</v>
          </cell>
          <cell r="L75">
            <v>2717.6923000000002</v>
          </cell>
          <cell r="M75">
            <v>14903.775800000001</v>
          </cell>
          <cell r="N75">
            <v>2384.1136000000001</v>
          </cell>
          <cell r="O75">
            <v>17287.8894</v>
          </cell>
          <cell r="P75">
            <v>2779.8308000000002</v>
          </cell>
          <cell r="Q75">
            <v>20067.7202</v>
          </cell>
          <cell r="R75">
            <v>2866.3915000000002</v>
          </cell>
          <cell r="S75">
            <v>22934.111700000001</v>
          </cell>
          <cell r="T75">
            <v>2475.6196</v>
          </cell>
          <cell r="U75">
            <v>25409.731299999999</v>
          </cell>
          <cell r="V75">
            <v>2228.1601999999998</v>
          </cell>
          <cell r="W75">
            <v>27637.891499999998</v>
          </cell>
          <cell r="X75">
            <v>2362.1084000000001</v>
          </cell>
          <cell r="Y75">
            <v>29999.999899999999</v>
          </cell>
          <cell r="Z75" t="str">
            <v>JOHNSONVILLE FOODS    , SHEBOYGAN, WI</v>
          </cell>
        </row>
        <row r="76">
          <cell r="A76" t="str">
            <v>1019449</v>
          </cell>
          <cell r="B76">
            <v>3926.0697</v>
          </cell>
          <cell r="C76">
            <v>3926.0697</v>
          </cell>
          <cell r="D76">
            <v>4540.3411999999998</v>
          </cell>
          <cell r="E76">
            <v>8466.4108999999989</v>
          </cell>
          <cell r="F76">
            <v>4952.6426000000001</v>
          </cell>
          <cell r="G76">
            <v>13419.053499999998</v>
          </cell>
          <cell r="H76">
            <v>3730.2631000000001</v>
          </cell>
          <cell r="I76">
            <v>17149.316599999998</v>
          </cell>
          <cell r="J76">
            <v>4904.2451000000001</v>
          </cell>
          <cell r="K76">
            <v>22053.561699999998</v>
          </cell>
          <cell r="L76">
            <v>4918.2983999999997</v>
          </cell>
          <cell r="M76">
            <v>26971.860099999998</v>
          </cell>
          <cell r="N76">
            <v>4314.6098000000002</v>
          </cell>
          <cell r="O76">
            <v>31286.469899999996</v>
          </cell>
          <cell r="P76">
            <v>5030.7524000000003</v>
          </cell>
          <cell r="Q76">
            <v>36317.222299999994</v>
          </cell>
          <cell r="R76">
            <v>5187.4041999999999</v>
          </cell>
          <cell r="S76">
            <v>41504.626499999991</v>
          </cell>
          <cell r="T76">
            <v>4480.2112999999999</v>
          </cell>
          <cell r="U76">
            <v>45984.837799999994</v>
          </cell>
          <cell r="V76">
            <v>4032.3759</v>
          </cell>
          <cell r="W76">
            <v>50017.213699999993</v>
          </cell>
          <cell r="X76">
            <v>4274.7862999999998</v>
          </cell>
          <cell r="Y76">
            <v>54291.999999999993</v>
          </cell>
          <cell r="Z76" t="str">
            <v>CHAPPELL HILL SAUSAGE    , CHAPPELL HILL, TX</v>
          </cell>
        </row>
        <row r="77">
          <cell r="A77" t="str">
            <v>1020234</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t="str">
            <v>ALLE PROCESSING CORP    , MASPETH, NY</v>
          </cell>
        </row>
        <row r="78">
          <cell r="A78" t="str">
            <v>1023390</v>
          </cell>
          <cell r="B78">
            <v>4595.3140000000003</v>
          </cell>
          <cell r="C78">
            <v>4595.3140000000003</v>
          </cell>
          <cell r="D78">
            <v>5372.0592999999999</v>
          </cell>
          <cell r="E78">
            <v>9967.3732999999993</v>
          </cell>
          <cell r="F78">
            <v>5292.2110000000002</v>
          </cell>
          <cell r="G78">
            <v>15259.584299999999</v>
          </cell>
          <cell r="H78">
            <v>6227.8288000000002</v>
          </cell>
          <cell r="I78">
            <v>21487.413099999998</v>
          </cell>
          <cell r="J78">
            <v>5209.6359000000002</v>
          </cell>
          <cell r="K78">
            <v>26697.048999999999</v>
          </cell>
          <cell r="L78">
            <v>4817.9821000000002</v>
          </cell>
          <cell r="M78">
            <v>31515.0311</v>
          </cell>
          <cell r="N78">
            <v>4626.4862000000003</v>
          </cell>
          <cell r="O78">
            <v>36141.5173</v>
          </cell>
          <cell r="P78">
            <v>9095.4346999999998</v>
          </cell>
          <cell r="Q78">
            <v>45236.951999999997</v>
          </cell>
          <cell r="R78">
            <v>5030.1055999999999</v>
          </cell>
          <cell r="S78">
            <v>50267.0576</v>
          </cell>
          <cell r="T78">
            <v>5044.3999999999996</v>
          </cell>
          <cell r="U78">
            <v>55311.457600000002</v>
          </cell>
          <cell r="V78">
            <v>5251.2076999999999</v>
          </cell>
          <cell r="W78">
            <v>60562.665300000001</v>
          </cell>
          <cell r="X78">
            <v>4816.3347999999996</v>
          </cell>
          <cell r="Y78">
            <v>65379.000099999997</v>
          </cell>
          <cell r="Z78" t="str">
            <v>ALCO STANDARD CORP    , WAYNE, PA</v>
          </cell>
        </row>
        <row r="79">
          <cell r="A79" t="str">
            <v>1023489</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t="str">
            <v>RABER FOODS INC  , THORP, WI</v>
          </cell>
        </row>
        <row r="80">
          <cell r="A80" t="str">
            <v>1023667</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t="str">
            <v>EAGLE BRANDS FOODS    , FAYETTEVILLE, TN</v>
          </cell>
        </row>
        <row r="81">
          <cell r="A81" t="str">
            <v>1024060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t="str">
            <v>T &amp; J SAUSAGE KITCHEN    , ANAHEIM, CA</v>
          </cell>
        </row>
        <row r="82">
          <cell r="A82" t="str">
            <v>1024124</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t="str">
            <v>BILL STOODY    , SAN DIEGO, CA</v>
          </cell>
        </row>
        <row r="83">
          <cell r="A83" t="str">
            <v>1024132</v>
          </cell>
          <cell r="B83">
            <v>468.89569999999998</v>
          </cell>
          <cell r="C83">
            <v>468.89569999999998</v>
          </cell>
          <cell r="D83">
            <v>468.89569999999998</v>
          </cell>
          <cell r="E83">
            <v>937.79139999999995</v>
          </cell>
          <cell r="F83">
            <v>469.45859999999999</v>
          </cell>
          <cell r="G83">
            <v>1407.25</v>
          </cell>
          <cell r="H83">
            <v>468.89569999999998</v>
          </cell>
          <cell r="I83">
            <v>1876.1457</v>
          </cell>
          <cell r="J83">
            <v>468.89569999999998</v>
          </cell>
          <cell r="K83">
            <v>2345.0414000000001</v>
          </cell>
          <cell r="L83">
            <v>469.45859999999999</v>
          </cell>
          <cell r="M83">
            <v>2814.5</v>
          </cell>
          <cell r="N83">
            <v>468.89569999999998</v>
          </cell>
          <cell r="O83">
            <v>3283.3957</v>
          </cell>
          <cell r="P83">
            <v>468.89569999999998</v>
          </cell>
          <cell r="Q83">
            <v>3752.2914000000001</v>
          </cell>
          <cell r="R83">
            <v>469.45859999999999</v>
          </cell>
          <cell r="S83">
            <v>4221.75</v>
          </cell>
          <cell r="T83">
            <v>468.89569999999998</v>
          </cell>
          <cell r="U83">
            <v>4690.6457</v>
          </cell>
          <cell r="V83">
            <v>468.89569999999998</v>
          </cell>
          <cell r="W83">
            <v>5159.5414000000001</v>
          </cell>
          <cell r="X83">
            <v>469.45859999999999</v>
          </cell>
          <cell r="Y83">
            <v>5629</v>
          </cell>
          <cell r="Z83" t="str">
            <v>STANDARD SAFETY EQUIPMENT CO    , PALATINE, IL</v>
          </cell>
        </row>
        <row r="84">
          <cell r="A84" t="str">
            <v>1024485</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t="str">
            <v>MIERS GAME PROCESSORS    , DRAPER, UT</v>
          </cell>
        </row>
        <row r="85">
          <cell r="A85" t="str">
            <v>1026380</v>
          </cell>
          <cell r="B85">
            <v>2356.1448</v>
          </cell>
          <cell r="C85">
            <v>2356.1448</v>
          </cell>
          <cell r="D85">
            <v>2132.0965999999999</v>
          </cell>
          <cell r="E85">
            <v>4488.2413999999999</v>
          </cell>
          <cell r="F85">
            <v>2995.4688000000001</v>
          </cell>
          <cell r="G85">
            <v>7483.7101999999995</v>
          </cell>
          <cell r="H85">
            <v>2373.6075000000001</v>
          </cell>
          <cell r="I85">
            <v>9857.3176999999996</v>
          </cell>
          <cell r="J85">
            <v>2294.6703000000002</v>
          </cell>
          <cell r="K85">
            <v>12151.987999999999</v>
          </cell>
          <cell r="L85">
            <v>2561.7309</v>
          </cell>
          <cell r="M85">
            <v>14713.7189</v>
          </cell>
          <cell r="N85">
            <v>2042.2873999999999</v>
          </cell>
          <cell r="O85">
            <v>16756.006300000001</v>
          </cell>
          <cell r="P85">
            <v>2012.6017999999999</v>
          </cell>
          <cell r="Q85">
            <v>18768.608100000001</v>
          </cell>
          <cell r="R85">
            <v>1960.0061000000001</v>
          </cell>
          <cell r="S85">
            <v>20728.6142</v>
          </cell>
          <cell r="T85">
            <v>2228.0569</v>
          </cell>
          <cell r="U85">
            <v>22956.6711</v>
          </cell>
          <cell r="V85">
            <v>2385.7683999999999</v>
          </cell>
          <cell r="W85">
            <v>25342.4395</v>
          </cell>
          <cell r="X85">
            <v>2735.5605999999998</v>
          </cell>
          <cell r="Y85">
            <v>28078.000100000001</v>
          </cell>
          <cell r="Z85" t="str">
            <v>ANDRESEN-RYAN COFFEE CO   DBA ARCO COFFEE, SUPERIO</v>
          </cell>
        </row>
        <row r="86">
          <cell r="A86" t="str">
            <v>1026461</v>
          </cell>
          <cell r="B86">
            <v>5260.9884000000002</v>
          </cell>
          <cell r="C86">
            <v>5260.9884000000002</v>
          </cell>
          <cell r="D86">
            <v>5065.0309999999999</v>
          </cell>
          <cell r="E86">
            <v>10326.019400000001</v>
          </cell>
          <cell r="F86">
            <v>5226.7286999999997</v>
          </cell>
          <cell r="G86">
            <v>15552.748100000001</v>
          </cell>
          <cell r="H86">
            <v>4974.2016999999996</v>
          </cell>
          <cell r="I86">
            <v>20526.949800000002</v>
          </cell>
          <cell r="J86">
            <v>4942.4996000000001</v>
          </cell>
          <cell r="K86">
            <v>25469.449400000001</v>
          </cell>
          <cell r="L86">
            <v>5555.5641999999998</v>
          </cell>
          <cell r="M86">
            <v>31025.013600000002</v>
          </cell>
          <cell r="N86">
            <v>3862.0237999999999</v>
          </cell>
          <cell r="O86">
            <v>34887.037400000001</v>
          </cell>
          <cell r="P86">
            <v>4640.1531000000004</v>
          </cell>
          <cell r="Q86">
            <v>39527.190500000004</v>
          </cell>
          <cell r="R86">
            <v>5351.1334999999999</v>
          </cell>
          <cell r="S86">
            <v>44878.324000000008</v>
          </cell>
          <cell r="T86">
            <v>5825.9222</v>
          </cell>
          <cell r="U86">
            <v>50704.246200000009</v>
          </cell>
          <cell r="V86">
            <v>5514.8761000000004</v>
          </cell>
          <cell r="W86">
            <v>56219.12230000001</v>
          </cell>
          <cell r="X86">
            <v>3780.8777</v>
          </cell>
          <cell r="Y86">
            <v>60000.000000000007</v>
          </cell>
          <cell r="Z86" t="str">
            <v>COPACK INTL    , CARLSTADT, NJ</v>
          </cell>
        </row>
        <row r="87">
          <cell r="A87" t="str">
            <v>1028235</v>
          </cell>
          <cell r="B87">
            <v>138</v>
          </cell>
          <cell r="C87">
            <v>138</v>
          </cell>
          <cell r="D87">
            <v>134</v>
          </cell>
          <cell r="E87">
            <v>272</v>
          </cell>
          <cell r="F87">
            <v>290</v>
          </cell>
          <cell r="G87">
            <v>562</v>
          </cell>
          <cell r="H87">
            <v>118</v>
          </cell>
          <cell r="I87">
            <v>680</v>
          </cell>
          <cell r="J87">
            <v>133</v>
          </cell>
          <cell r="K87">
            <v>813</v>
          </cell>
          <cell r="L87">
            <v>173</v>
          </cell>
          <cell r="M87">
            <v>986</v>
          </cell>
          <cell r="N87">
            <v>87</v>
          </cell>
          <cell r="O87">
            <v>1073</v>
          </cell>
          <cell r="P87">
            <v>85</v>
          </cell>
          <cell r="Q87">
            <v>1158</v>
          </cell>
          <cell r="R87">
            <v>226</v>
          </cell>
          <cell r="S87">
            <v>1384</v>
          </cell>
          <cell r="T87">
            <v>182</v>
          </cell>
          <cell r="U87">
            <v>1566</v>
          </cell>
          <cell r="V87">
            <v>189</v>
          </cell>
          <cell r="W87">
            <v>1755</v>
          </cell>
          <cell r="X87">
            <v>168</v>
          </cell>
          <cell r="Y87">
            <v>1923</v>
          </cell>
          <cell r="Z87" t="str">
            <v xml:space="preserve">CAFE MOZART INC   SUITE 704, LONGUEIL PQ CANADA,  </v>
          </cell>
        </row>
        <row r="88">
          <cell r="A88" t="str">
            <v>1028464</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t="str">
            <v>EDWARD DON CO    , FORT LAUDERDALE, FL</v>
          </cell>
        </row>
        <row r="89">
          <cell r="A89" t="str">
            <v>1031171</v>
          </cell>
          <cell r="B89">
            <v>9328.5012000000006</v>
          </cell>
          <cell r="C89">
            <v>9328.5012000000006</v>
          </cell>
          <cell r="D89">
            <v>10788.035400000001</v>
          </cell>
          <cell r="E89">
            <v>20116.536599999999</v>
          </cell>
          <cell r="F89">
            <v>11767.6803</v>
          </cell>
          <cell r="G89">
            <v>31884.216899999999</v>
          </cell>
          <cell r="H89">
            <v>8863.2567999999992</v>
          </cell>
          <cell r="I89">
            <v>40747.473700000002</v>
          </cell>
          <cell r="J89">
            <v>11652.6857</v>
          </cell>
          <cell r="K89">
            <v>52400.159400000004</v>
          </cell>
          <cell r="L89">
            <v>11686.0771</v>
          </cell>
          <cell r="M89">
            <v>64086.236500000006</v>
          </cell>
          <cell r="N89">
            <v>10251.6883</v>
          </cell>
          <cell r="O89">
            <v>74337.924800000008</v>
          </cell>
          <cell r="P89">
            <v>11953.272300000001</v>
          </cell>
          <cell r="Q89">
            <v>86291.197100000005</v>
          </cell>
          <cell r="R89">
            <v>12325.4833</v>
          </cell>
          <cell r="S89">
            <v>98616.680400000012</v>
          </cell>
          <cell r="T89">
            <v>10645.164199999999</v>
          </cell>
          <cell r="U89">
            <v>109261.84460000001</v>
          </cell>
          <cell r="V89">
            <v>9581.0890999999992</v>
          </cell>
          <cell r="W89">
            <v>118842.93370000001</v>
          </cell>
          <cell r="X89">
            <v>10157.066199999999</v>
          </cell>
          <cell r="Y89">
            <v>128999.99990000001</v>
          </cell>
          <cell r="Z89" t="str">
            <v>WILD BILLS FOODS INC    , LANCASTER, PA</v>
          </cell>
        </row>
        <row r="90">
          <cell r="A90" t="str">
            <v>1032372</v>
          </cell>
          <cell r="B90">
            <v>7806.2988999999998</v>
          </cell>
          <cell r="C90">
            <v>7806.2988999999998</v>
          </cell>
          <cell r="D90">
            <v>7058.4871000000003</v>
          </cell>
          <cell r="E90">
            <v>14864.786</v>
          </cell>
          <cell r="F90">
            <v>11163.296200000001</v>
          </cell>
          <cell r="G90">
            <v>26028.082200000001</v>
          </cell>
          <cell r="H90">
            <v>8684.6586000000007</v>
          </cell>
          <cell r="I90">
            <v>34712.7408</v>
          </cell>
          <cell r="J90">
            <v>10348.3398</v>
          </cell>
          <cell r="K90">
            <v>45061.080600000001</v>
          </cell>
          <cell r="L90">
            <v>10287.9936</v>
          </cell>
          <cell r="M90">
            <v>55349.074200000003</v>
          </cell>
          <cell r="N90">
            <v>8322.5372000000007</v>
          </cell>
          <cell r="O90">
            <v>63671.611400000002</v>
          </cell>
          <cell r="P90">
            <v>10255.801799999999</v>
          </cell>
          <cell r="Q90">
            <v>73927.413199999995</v>
          </cell>
          <cell r="R90">
            <v>9853.4464000000007</v>
          </cell>
          <cell r="S90">
            <v>83780.859599999996</v>
          </cell>
          <cell r="T90">
            <v>7748.9953999999998</v>
          </cell>
          <cell r="U90">
            <v>91529.854999999996</v>
          </cell>
          <cell r="V90">
            <v>7335.2502000000004</v>
          </cell>
          <cell r="W90">
            <v>98865.105199999991</v>
          </cell>
          <cell r="X90">
            <v>12675.8948</v>
          </cell>
          <cell r="Y90">
            <v>111540.99999999999</v>
          </cell>
          <cell r="Z90" t="str">
            <v xml:space="preserve">UNILEVER NV    , ROTTERDAM,   </v>
          </cell>
        </row>
        <row r="91">
          <cell r="A91" t="str">
            <v>1035673</v>
          </cell>
          <cell r="B91">
            <v>5260.9884000000002</v>
          </cell>
          <cell r="C91">
            <v>5260.9884000000002</v>
          </cell>
          <cell r="D91">
            <v>5065.0309999999999</v>
          </cell>
          <cell r="E91">
            <v>10326.019400000001</v>
          </cell>
          <cell r="F91">
            <v>5226.7286999999997</v>
          </cell>
          <cell r="G91">
            <v>15552.748100000001</v>
          </cell>
          <cell r="H91">
            <v>4974.2016999999996</v>
          </cell>
          <cell r="I91">
            <v>20526.949800000002</v>
          </cell>
          <cell r="J91">
            <v>4942.4996000000001</v>
          </cell>
          <cell r="K91">
            <v>25469.449400000001</v>
          </cell>
          <cell r="L91">
            <v>5555.5641999999998</v>
          </cell>
          <cell r="M91">
            <v>31025.013600000002</v>
          </cell>
          <cell r="N91">
            <v>3862.0237999999999</v>
          </cell>
          <cell r="O91">
            <v>34887.037400000001</v>
          </cell>
          <cell r="P91">
            <v>4640.1531000000004</v>
          </cell>
          <cell r="Q91">
            <v>39527.190500000004</v>
          </cell>
          <cell r="R91">
            <v>5351.1334999999999</v>
          </cell>
          <cell r="S91">
            <v>44878.324000000008</v>
          </cell>
          <cell r="T91">
            <v>5825.9222</v>
          </cell>
          <cell r="U91">
            <v>50704.246200000009</v>
          </cell>
          <cell r="V91">
            <v>5514.8761000000004</v>
          </cell>
          <cell r="W91">
            <v>56219.12230000001</v>
          </cell>
          <cell r="X91">
            <v>3780.8777</v>
          </cell>
          <cell r="Y91">
            <v>60000.000000000007</v>
          </cell>
          <cell r="Z91" t="str">
            <v>JOYVA CORP    , BROOKLYN, NY</v>
          </cell>
        </row>
        <row r="92">
          <cell r="A92" t="str">
            <v>1035991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t="str">
            <v>DAISY MFG CO INC    , ROGERS, AR</v>
          </cell>
        </row>
        <row r="93">
          <cell r="A93" t="str">
            <v>1036114</v>
          </cell>
          <cell r="B93">
            <v>6678.4836999999998</v>
          </cell>
          <cell r="C93">
            <v>6678.4836999999998</v>
          </cell>
          <cell r="D93">
            <v>7723.3971000000001</v>
          </cell>
          <cell r="E93">
            <v>14401.880799999999</v>
          </cell>
          <cell r="F93">
            <v>8424.7469000000001</v>
          </cell>
          <cell r="G93">
            <v>22826.627699999997</v>
          </cell>
          <cell r="H93">
            <v>6345.4048000000003</v>
          </cell>
          <cell r="I93">
            <v>29172.032499999998</v>
          </cell>
          <cell r="J93">
            <v>8342.4197000000004</v>
          </cell>
          <cell r="K93">
            <v>37514.4522</v>
          </cell>
          <cell r="L93">
            <v>8366.3253000000004</v>
          </cell>
          <cell r="M93">
            <v>45880.777499999997</v>
          </cell>
          <cell r="N93">
            <v>7339.4141</v>
          </cell>
          <cell r="O93">
            <v>53220.191599999998</v>
          </cell>
          <cell r="P93">
            <v>8557.6164000000008</v>
          </cell>
          <cell r="Q93">
            <v>61777.807999999997</v>
          </cell>
          <cell r="R93">
            <v>8824.0905999999995</v>
          </cell>
          <cell r="S93">
            <v>70601.8986</v>
          </cell>
          <cell r="T93">
            <v>7621.1124</v>
          </cell>
          <cell r="U93">
            <v>78223.010999999999</v>
          </cell>
          <cell r="V93">
            <v>6859.3171000000002</v>
          </cell>
          <cell r="W93">
            <v>85082.328099999999</v>
          </cell>
          <cell r="X93">
            <v>7271.6719999999996</v>
          </cell>
          <cell r="Y93">
            <v>92354.000100000005</v>
          </cell>
          <cell r="Z93" t="str">
            <v>AL-MOR PARTNERS    , SAN ANTONIO, TX</v>
          </cell>
        </row>
        <row r="94">
          <cell r="A94" t="str">
            <v>1036467</v>
          </cell>
          <cell r="B94">
            <v>1708.9958999999999</v>
          </cell>
          <cell r="C94">
            <v>1708.9958999999999</v>
          </cell>
          <cell r="D94">
            <v>1976.3848</v>
          </cell>
          <cell r="E94">
            <v>3685.3806999999997</v>
          </cell>
          <cell r="F94">
            <v>2155.8573000000001</v>
          </cell>
          <cell r="G94">
            <v>5841.2379999999994</v>
          </cell>
          <cell r="H94">
            <v>1623.7624000000001</v>
          </cell>
          <cell r="I94">
            <v>7465.000399999999</v>
          </cell>
          <cell r="J94">
            <v>2134.7901000000002</v>
          </cell>
          <cell r="K94">
            <v>9599.7904999999992</v>
          </cell>
          <cell r="L94">
            <v>2140.9074000000001</v>
          </cell>
          <cell r="M94">
            <v>11740.697899999999</v>
          </cell>
          <cell r="N94">
            <v>1878.1251999999999</v>
          </cell>
          <cell r="O94">
            <v>13618.8231</v>
          </cell>
          <cell r="P94">
            <v>2189.8580000000002</v>
          </cell>
          <cell r="Q94">
            <v>15808.6811</v>
          </cell>
          <cell r="R94">
            <v>2258.0477000000001</v>
          </cell>
          <cell r="S94">
            <v>18066.728800000001</v>
          </cell>
          <cell r="T94">
            <v>1950.2106000000001</v>
          </cell>
          <cell r="U94">
            <v>20016.939399999999</v>
          </cell>
          <cell r="V94">
            <v>1755.2704000000001</v>
          </cell>
          <cell r="W94">
            <v>21772.209800000001</v>
          </cell>
          <cell r="X94">
            <v>1860.7902999999999</v>
          </cell>
          <cell r="Y94">
            <v>23633.000100000001</v>
          </cell>
          <cell r="Z94" t="str">
            <v>YODER INC    , KALONA, IA</v>
          </cell>
        </row>
        <row r="95">
          <cell r="A95" t="str">
            <v>1038389</v>
          </cell>
          <cell r="B95">
            <v>12626.3722</v>
          </cell>
          <cell r="C95">
            <v>12626.3722</v>
          </cell>
          <cell r="D95">
            <v>12156.0743</v>
          </cell>
          <cell r="E95">
            <v>24782.446499999998</v>
          </cell>
          <cell r="F95">
            <v>12544.1489</v>
          </cell>
          <cell r="G95">
            <v>37326.595399999998</v>
          </cell>
          <cell r="H95">
            <v>11938.084000000001</v>
          </cell>
          <cell r="I95">
            <v>49264.679400000001</v>
          </cell>
          <cell r="J95">
            <v>11861.999100000001</v>
          </cell>
          <cell r="K95">
            <v>61126.678500000002</v>
          </cell>
          <cell r="L95">
            <v>13333.3542</v>
          </cell>
          <cell r="M95">
            <v>74460.032699999996</v>
          </cell>
          <cell r="N95">
            <v>9268.857</v>
          </cell>
          <cell r="O95">
            <v>83728.8897</v>
          </cell>
          <cell r="P95">
            <v>11136.3675</v>
          </cell>
          <cell r="Q95">
            <v>94865.257199999993</v>
          </cell>
          <cell r="R95">
            <v>12842.7204</v>
          </cell>
          <cell r="S95">
            <v>107707.9776</v>
          </cell>
          <cell r="T95">
            <v>13982.2132</v>
          </cell>
          <cell r="U95">
            <v>121690.1908</v>
          </cell>
          <cell r="V95">
            <v>13235.702600000001</v>
          </cell>
          <cell r="W95">
            <v>134925.8934</v>
          </cell>
          <cell r="X95">
            <v>9074.1064999999999</v>
          </cell>
          <cell r="Y95">
            <v>143999.9999</v>
          </cell>
          <cell r="Z95" t="str">
            <v>KEMIN INDUSTRIES    , DES MOINES, IA</v>
          </cell>
        </row>
        <row r="96">
          <cell r="A96" t="str">
            <v>1039415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t="str">
            <v xml:space="preserve">PRODUCTOS TOLEDANO    , PANAMA 9A,   </v>
          </cell>
        </row>
        <row r="97">
          <cell r="A97" t="str">
            <v>1040421</v>
          </cell>
          <cell r="B97">
            <v>60294.014999999999</v>
          </cell>
          <cell r="C97">
            <v>60294.014999999999</v>
          </cell>
          <cell r="D97">
            <v>65889.381200000003</v>
          </cell>
          <cell r="E97">
            <v>126183.3962</v>
          </cell>
          <cell r="F97">
            <v>70724.765899999999</v>
          </cell>
          <cell r="G97">
            <v>196908.16210000002</v>
          </cell>
          <cell r="H97">
            <v>53733.133900000001</v>
          </cell>
          <cell r="I97">
            <v>250641.29600000003</v>
          </cell>
          <cell r="J97">
            <v>65454.196900000003</v>
          </cell>
          <cell r="K97">
            <v>316095.49290000001</v>
          </cell>
          <cell r="L97">
            <v>66794.913199999995</v>
          </cell>
          <cell r="M97">
            <v>382890.40610000002</v>
          </cell>
          <cell r="N97">
            <v>63491.5314</v>
          </cell>
          <cell r="O97">
            <v>446381.9375</v>
          </cell>
          <cell r="P97">
            <v>71731.452900000004</v>
          </cell>
          <cell r="Q97">
            <v>518113.39040000003</v>
          </cell>
          <cell r="R97">
            <v>71838.1587</v>
          </cell>
          <cell r="S97">
            <v>589951.54910000006</v>
          </cell>
          <cell r="T97">
            <v>63926.699000000001</v>
          </cell>
          <cell r="U97">
            <v>653878.24810000008</v>
          </cell>
          <cell r="V97">
            <v>57300.105100000001</v>
          </cell>
          <cell r="W97">
            <v>711178.35320000013</v>
          </cell>
          <cell r="X97">
            <v>63821.646800000002</v>
          </cell>
          <cell r="Y97">
            <v>775000.00000000012</v>
          </cell>
          <cell r="Z97" t="str">
            <v>FARMLAND FOODS    , DUBUQUE, IA</v>
          </cell>
        </row>
        <row r="98">
          <cell r="A98" t="str">
            <v>1040596</v>
          </cell>
          <cell r="B98">
            <v>8039.9301999999998</v>
          </cell>
          <cell r="C98">
            <v>8039.9301999999998</v>
          </cell>
          <cell r="D98">
            <v>7740.4647000000004</v>
          </cell>
          <cell r="E98">
            <v>15780.394899999999</v>
          </cell>
          <cell r="F98">
            <v>7987.5739000000003</v>
          </cell>
          <cell r="G98">
            <v>23767.968799999999</v>
          </cell>
          <cell r="H98">
            <v>7601.6579000000002</v>
          </cell>
          <cell r="I98">
            <v>31369.626700000001</v>
          </cell>
          <cell r="J98">
            <v>7553.2102999999997</v>
          </cell>
          <cell r="K98">
            <v>38922.837</v>
          </cell>
          <cell r="L98">
            <v>8490.1059000000005</v>
          </cell>
          <cell r="M98">
            <v>47412.942900000002</v>
          </cell>
          <cell r="N98">
            <v>5902.0091000000002</v>
          </cell>
          <cell r="O98">
            <v>53314.952000000005</v>
          </cell>
          <cell r="P98">
            <v>7091.1593999999996</v>
          </cell>
          <cell r="Q98">
            <v>60406.111400000002</v>
          </cell>
          <cell r="R98">
            <v>8177.6913999999997</v>
          </cell>
          <cell r="S98">
            <v>68583.802800000005</v>
          </cell>
          <cell r="T98">
            <v>8903.2713000000003</v>
          </cell>
          <cell r="U98">
            <v>77487.074099999998</v>
          </cell>
          <cell r="V98">
            <v>8427.9254999999994</v>
          </cell>
          <cell r="W98">
            <v>85914.999599999996</v>
          </cell>
          <cell r="X98">
            <v>5778.0003999999999</v>
          </cell>
          <cell r="Y98">
            <v>91693</v>
          </cell>
          <cell r="Z98" t="str">
            <v>MESA FOOD PRODUCTS    , LOUISVILLE, KY</v>
          </cell>
        </row>
        <row r="99">
          <cell r="A99" t="str">
            <v>1041258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t="str">
            <v>SHELDRAKE COFFEE ROASTERS    , LONG BEACH, CA</v>
          </cell>
        </row>
        <row r="100">
          <cell r="A100" t="str">
            <v>1042424</v>
          </cell>
          <cell r="B100">
            <v>21087.618699999999</v>
          </cell>
          <cell r="C100">
            <v>21087.618699999999</v>
          </cell>
          <cell r="D100">
            <v>23270.406900000002</v>
          </cell>
          <cell r="E100">
            <v>44358.025600000001</v>
          </cell>
          <cell r="F100">
            <v>28490.1646</v>
          </cell>
          <cell r="G100">
            <v>72848.190199999997</v>
          </cell>
          <cell r="H100">
            <v>20550.170699999999</v>
          </cell>
          <cell r="I100">
            <v>93398.3609</v>
          </cell>
          <cell r="J100">
            <v>25518.275900000001</v>
          </cell>
          <cell r="K100">
            <v>118916.63680000001</v>
          </cell>
          <cell r="L100">
            <v>26945.1194</v>
          </cell>
          <cell r="M100">
            <v>145861.7562</v>
          </cell>
          <cell r="N100">
            <v>22150.780599999998</v>
          </cell>
          <cell r="O100">
            <v>168012.5368</v>
          </cell>
          <cell r="P100">
            <v>24319.707900000001</v>
          </cell>
          <cell r="Q100">
            <v>192332.24470000001</v>
          </cell>
          <cell r="R100">
            <v>25038.417399999998</v>
          </cell>
          <cell r="S100">
            <v>217370.66210000002</v>
          </cell>
          <cell r="T100">
            <v>21664.549500000001</v>
          </cell>
          <cell r="U100">
            <v>239035.21160000001</v>
          </cell>
          <cell r="V100">
            <v>22056.743600000002</v>
          </cell>
          <cell r="W100">
            <v>261091.95520000003</v>
          </cell>
          <cell r="X100">
            <v>23408.044699999999</v>
          </cell>
          <cell r="Y100">
            <v>284499.99990000005</v>
          </cell>
          <cell r="Z100" t="str">
            <v>WEIS MARKETS INC    , SUNBURY, PA</v>
          </cell>
        </row>
        <row r="101">
          <cell r="A101" t="str">
            <v>1043510</v>
          </cell>
          <cell r="B101">
            <v>1403.4563000000001</v>
          </cell>
          <cell r="C101">
            <v>1403.4563000000001</v>
          </cell>
          <cell r="D101">
            <v>1489.7771</v>
          </cell>
          <cell r="E101">
            <v>2893.2334000000001</v>
          </cell>
          <cell r="F101">
            <v>1995.8366000000001</v>
          </cell>
          <cell r="G101">
            <v>4889.07</v>
          </cell>
          <cell r="H101">
            <v>1394.8388</v>
          </cell>
          <cell r="I101">
            <v>6283.9087999999992</v>
          </cell>
          <cell r="J101">
            <v>1654.8649</v>
          </cell>
          <cell r="K101">
            <v>7938.7736999999997</v>
          </cell>
          <cell r="L101">
            <v>1821.1741</v>
          </cell>
          <cell r="M101">
            <v>9759.9477999999999</v>
          </cell>
          <cell r="N101">
            <v>1420.1623999999999</v>
          </cell>
          <cell r="O101">
            <v>11180.110199999999</v>
          </cell>
          <cell r="P101">
            <v>1475.94</v>
          </cell>
          <cell r="Q101">
            <v>12656.0502</v>
          </cell>
          <cell r="R101">
            <v>1517.2947999999999</v>
          </cell>
          <cell r="S101">
            <v>14173.344999999999</v>
          </cell>
          <cell r="T101">
            <v>1315.1688999999999</v>
          </cell>
          <cell r="U101">
            <v>15488.5139</v>
          </cell>
          <cell r="V101">
            <v>1488.9754</v>
          </cell>
          <cell r="W101">
            <v>16977.489300000001</v>
          </cell>
          <cell r="X101">
            <v>1581.5107</v>
          </cell>
          <cell r="Y101">
            <v>18559</v>
          </cell>
          <cell r="Z101" t="str">
            <v>SWISS VALLEY FARMS CO    , DAVENPORT, IA</v>
          </cell>
        </row>
        <row r="102">
          <cell r="A102" t="str">
            <v>1043668</v>
          </cell>
          <cell r="B102">
            <v>35072.905299999999</v>
          </cell>
          <cell r="C102">
            <v>35072.905299999999</v>
          </cell>
          <cell r="D102">
            <v>33766.535400000001</v>
          </cell>
          <cell r="E102">
            <v>68839.440700000006</v>
          </cell>
          <cell r="F102">
            <v>34844.509599999998</v>
          </cell>
          <cell r="G102">
            <v>103683.9503</v>
          </cell>
          <cell r="H102">
            <v>33161.012900000002</v>
          </cell>
          <cell r="I102">
            <v>136844.9632</v>
          </cell>
          <cell r="J102">
            <v>32949.667999999998</v>
          </cell>
          <cell r="K102">
            <v>169794.6312</v>
          </cell>
          <cell r="L102">
            <v>37036.724499999997</v>
          </cell>
          <cell r="M102">
            <v>206831.35570000001</v>
          </cell>
          <cell r="N102">
            <v>25746.567599999998</v>
          </cell>
          <cell r="O102">
            <v>232577.92330000002</v>
          </cell>
          <cell r="P102">
            <v>30934.044900000001</v>
          </cell>
          <cell r="Q102">
            <v>263511.9682</v>
          </cell>
          <cell r="R102">
            <v>35673.866699999999</v>
          </cell>
          <cell r="S102">
            <v>299185.83490000002</v>
          </cell>
          <cell r="T102">
            <v>38839.092600000004</v>
          </cell>
          <cell r="U102">
            <v>338024.92749999999</v>
          </cell>
          <cell r="V102">
            <v>36765.472900000001</v>
          </cell>
          <cell r="W102">
            <v>374790.40039999998</v>
          </cell>
          <cell r="X102">
            <v>25205.5995</v>
          </cell>
          <cell r="Y102">
            <v>399995.9999</v>
          </cell>
          <cell r="Z102" t="str">
            <v>FLANAGAN BROS INC    , BEAR CREEK, WI</v>
          </cell>
        </row>
        <row r="103">
          <cell r="A103" t="str">
            <v>1044583</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t="str">
            <v>WINCHESTER FOODS INC    , HUTCHINSON, KS</v>
          </cell>
        </row>
        <row r="104">
          <cell r="A104" t="str">
            <v>1045482</v>
          </cell>
          <cell r="B104">
            <v>132.54259999999999</v>
          </cell>
          <cell r="C104">
            <v>132.54259999999999</v>
          </cell>
          <cell r="D104">
            <v>157.22569999999999</v>
          </cell>
          <cell r="E104">
            <v>289.76829999999995</v>
          </cell>
          <cell r="F104">
            <v>146.91030000000001</v>
          </cell>
          <cell r="G104">
            <v>436.67859999999996</v>
          </cell>
          <cell r="H104">
            <v>187.29040000000001</v>
          </cell>
          <cell r="I104">
            <v>623.96899999999994</v>
          </cell>
          <cell r="J104">
            <v>149.298</v>
          </cell>
          <cell r="K104">
            <v>773.26699999999994</v>
          </cell>
          <cell r="L104">
            <v>133.68270000000001</v>
          </cell>
          <cell r="M104">
            <v>906.94969999999989</v>
          </cell>
          <cell r="N104">
            <v>133.33320000000001</v>
          </cell>
          <cell r="O104">
            <v>1040.2828999999999</v>
          </cell>
          <cell r="P104">
            <v>282.00439999999998</v>
          </cell>
          <cell r="Q104">
            <v>1322.2873</v>
          </cell>
          <cell r="R104">
            <v>145.36959999999999</v>
          </cell>
          <cell r="S104">
            <v>1467.6569</v>
          </cell>
          <cell r="T104">
            <v>148.90090000000001</v>
          </cell>
          <cell r="U104">
            <v>1616.5578</v>
          </cell>
          <cell r="V104">
            <v>153.19450000000001</v>
          </cell>
          <cell r="W104">
            <v>1769.7523000000001</v>
          </cell>
          <cell r="X104">
            <v>137.24770000000001</v>
          </cell>
          <cell r="Y104">
            <v>1907</v>
          </cell>
          <cell r="Z104" t="str">
            <v>WALT DISNEY CO    , BURBANK, CA</v>
          </cell>
        </row>
        <row r="105">
          <cell r="A105" t="str">
            <v>1046314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t="str">
            <v xml:space="preserve">MARIETTA CANADA INC    , ETOBICOKE ON CANADA,   </v>
          </cell>
        </row>
        <row r="106">
          <cell r="A106" t="str">
            <v>1046608</v>
          </cell>
          <cell r="B106">
            <v>833</v>
          </cell>
          <cell r="C106">
            <v>833</v>
          </cell>
          <cell r="D106">
            <v>833</v>
          </cell>
          <cell r="E106">
            <v>1666</v>
          </cell>
          <cell r="F106">
            <v>834</v>
          </cell>
          <cell r="G106">
            <v>2500</v>
          </cell>
          <cell r="H106">
            <v>833</v>
          </cell>
          <cell r="I106">
            <v>3333</v>
          </cell>
          <cell r="J106">
            <v>833</v>
          </cell>
          <cell r="K106">
            <v>4166</v>
          </cell>
          <cell r="L106">
            <v>834</v>
          </cell>
          <cell r="M106">
            <v>5000</v>
          </cell>
          <cell r="N106">
            <v>833</v>
          </cell>
          <cell r="O106">
            <v>5833</v>
          </cell>
          <cell r="P106">
            <v>833</v>
          </cell>
          <cell r="Q106">
            <v>6666</v>
          </cell>
          <cell r="R106">
            <v>834</v>
          </cell>
          <cell r="S106">
            <v>7500</v>
          </cell>
          <cell r="T106">
            <v>833</v>
          </cell>
          <cell r="U106">
            <v>8333</v>
          </cell>
          <cell r="V106">
            <v>833</v>
          </cell>
          <cell r="W106">
            <v>9166</v>
          </cell>
          <cell r="X106">
            <v>834</v>
          </cell>
          <cell r="Y106">
            <v>10000</v>
          </cell>
          <cell r="Z106" t="str">
            <v>LEBANON CHEMICAL CORP    , LEBANON, PA</v>
          </cell>
        </row>
        <row r="107">
          <cell r="A107" t="str">
            <v>1048600</v>
          </cell>
          <cell r="B107">
            <v>163174.4515</v>
          </cell>
          <cell r="C107">
            <v>163174.4515</v>
          </cell>
          <cell r="D107">
            <v>188514.61139999999</v>
          </cell>
          <cell r="E107">
            <v>351689.06290000002</v>
          </cell>
          <cell r="F107">
            <v>205577.70970000001</v>
          </cell>
          <cell r="G107">
            <v>557266.77260000003</v>
          </cell>
          <cell r="H107">
            <v>155031.82829999999</v>
          </cell>
          <cell r="I107">
            <v>712298.60089999996</v>
          </cell>
          <cell r="J107">
            <v>203525.30660000001</v>
          </cell>
          <cell r="K107">
            <v>915823.90749999997</v>
          </cell>
          <cell r="L107">
            <v>204220.21369999999</v>
          </cell>
          <cell r="M107">
            <v>1120044.1211999999</v>
          </cell>
          <cell r="N107">
            <v>178964.86189999999</v>
          </cell>
          <cell r="O107">
            <v>1299008.9830999998</v>
          </cell>
          <cell r="P107">
            <v>208695.17420000001</v>
          </cell>
          <cell r="Q107">
            <v>1507704.1572999998</v>
          </cell>
          <cell r="R107">
            <v>215299.35</v>
          </cell>
          <cell r="S107">
            <v>1723003.5072999999</v>
          </cell>
          <cell r="T107">
            <v>186172.43650000001</v>
          </cell>
          <cell r="U107">
            <v>1909175.9438</v>
          </cell>
          <cell r="V107">
            <v>167613.50889999999</v>
          </cell>
          <cell r="W107">
            <v>2076789.4527</v>
          </cell>
          <cell r="X107">
            <v>177304.54740000001</v>
          </cell>
          <cell r="Y107">
            <v>2254094.0000999998</v>
          </cell>
          <cell r="Z107" t="str">
            <v>SIGMA ALIMENTOS CENTRO S A DE C V 2 ERNESTO PUGIBE</v>
          </cell>
        </row>
        <row r="108">
          <cell r="A108" t="str">
            <v>1048724</v>
          </cell>
          <cell r="B108">
            <v>236</v>
          </cell>
          <cell r="C108">
            <v>236</v>
          </cell>
          <cell r="D108">
            <v>293</v>
          </cell>
          <cell r="E108">
            <v>529</v>
          </cell>
          <cell r="F108">
            <v>512</v>
          </cell>
          <cell r="G108">
            <v>1041</v>
          </cell>
          <cell r="H108">
            <v>321</v>
          </cell>
          <cell r="I108">
            <v>1362</v>
          </cell>
          <cell r="J108">
            <v>436</v>
          </cell>
          <cell r="K108">
            <v>1798</v>
          </cell>
          <cell r="L108">
            <v>514</v>
          </cell>
          <cell r="M108">
            <v>2312</v>
          </cell>
          <cell r="N108">
            <v>378</v>
          </cell>
          <cell r="O108">
            <v>2690</v>
          </cell>
          <cell r="P108">
            <v>316</v>
          </cell>
          <cell r="Q108">
            <v>3006</v>
          </cell>
          <cell r="R108">
            <v>418</v>
          </cell>
          <cell r="S108">
            <v>3424</v>
          </cell>
          <cell r="T108">
            <v>220</v>
          </cell>
          <cell r="U108">
            <v>3644</v>
          </cell>
          <cell r="V108">
            <v>344</v>
          </cell>
          <cell r="W108">
            <v>3988</v>
          </cell>
          <cell r="X108">
            <v>536</v>
          </cell>
          <cell r="Y108">
            <v>4524</v>
          </cell>
          <cell r="Z108" t="str">
            <v xml:space="preserve">XL MEATS LTD  , CALGARY AB CANADA, </v>
          </cell>
        </row>
        <row r="109">
          <cell r="A109" t="str">
            <v>1050427</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t="str">
            <v>GOLDEN AGE FOODS    , ALBUQUERQUE, NM</v>
          </cell>
        </row>
        <row r="110">
          <cell r="A110" t="str">
            <v>1051962</v>
          </cell>
          <cell r="B110">
            <v>65526.7935</v>
          </cell>
          <cell r="C110">
            <v>65526.7935</v>
          </cell>
          <cell r="D110">
            <v>69557.071899999995</v>
          </cell>
          <cell r="E110">
            <v>135083.86540000001</v>
          </cell>
          <cell r="F110">
            <v>93184.78</v>
          </cell>
          <cell r="G110">
            <v>228268.64540000001</v>
          </cell>
          <cell r="H110">
            <v>65124.444799999997</v>
          </cell>
          <cell r="I110">
            <v>293393.09019999998</v>
          </cell>
          <cell r="J110">
            <v>77264.953699999998</v>
          </cell>
          <cell r="K110">
            <v>370658.04389999999</v>
          </cell>
          <cell r="L110">
            <v>85029.860499999995</v>
          </cell>
          <cell r="M110">
            <v>455687.9044</v>
          </cell>
          <cell r="N110">
            <v>66306.793000000005</v>
          </cell>
          <cell r="O110">
            <v>521994.6974</v>
          </cell>
          <cell r="P110">
            <v>68911.027700000006</v>
          </cell>
          <cell r="Q110">
            <v>590905.72510000004</v>
          </cell>
          <cell r="R110">
            <v>70841.864499999996</v>
          </cell>
          <cell r="S110">
            <v>661747.58960000006</v>
          </cell>
          <cell r="T110">
            <v>61404.691800000001</v>
          </cell>
          <cell r="U110">
            <v>723152.28140000009</v>
          </cell>
          <cell r="V110">
            <v>69519.642000000007</v>
          </cell>
          <cell r="W110">
            <v>792671.92340000009</v>
          </cell>
          <cell r="X110">
            <v>73840.0766</v>
          </cell>
          <cell r="Y110">
            <v>866512.00000000012</v>
          </cell>
          <cell r="Z110" t="str">
            <v>ALTO DAIRY COOP    , WAUPUN, WI</v>
          </cell>
        </row>
        <row r="111">
          <cell r="A111" t="str">
            <v>1052381</v>
          </cell>
          <cell r="B111">
            <v>9405.2351999999992</v>
          </cell>
          <cell r="C111">
            <v>9405.2351999999992</v>
          </cell>
          <cell r="D111">
            <v>8510.8816999999999</v>
          </cell>
          <cell r="E111">
            <v>17916.116900000001</v>
          </cell>
          <cell r="F111">
            <v>11957.282300000001</v>
          </cell>
          <cell r="G111">
            <v>29873.3992</v>
          </cell>
          <cell r="H111">
            <v>9474.9426000000003</v>
          </cell>
          <cell r="I111">
            <v>39348.341800000002</v>
          </cell>
          <cell r="J111">
            <v>9159.8420000000006</v>
          </cell>
          <cell r="K111">
            <v>48508.183799999999</v>
          </cell>
          <cell r="L111">
            <v>10225.892</v>
          </cell>
          <cell r="M111">
            <v>58734.075799999999</v>
          </cell>
          <cell r="N111">
            <v>8152.3824999999997</v>
          </cell>
          <cell r="O111">
            <v>66886.458299999998</v>
          </cell>
          <cell r="P111">
            <v>8033.8837000000003</v>
          </cell>
          <cell r="Q111">
            <v>74920.342000000004</v>
          </cell>
          <cell r="R111">
            <v>7823.9327000000003</v>
          </cell>
          <cell r="S111">
            <v>82744.274700000009</v>
          </cell>
          <cell r="T111">
            <v>8893.9351000000006</v>
          </cell>
          <cell r="U111">
            <v>91638.209800000011</v>
          </cell>
          <cell r="V111">
            <v>9523.4866999999995</v>
          </cell>
          <cell r="W111">
            <v>101161.69650000001</v>
          </cell>
          <cell r="X111">
            <v>10919.7835</v>
          </cell>
          <cell r="Y111">
            <v>112081.48000000001</v>
          </cell>
          <cell r="Z111" t="str">
            <v>JAMES G GILL CO INC    , NORFOLK, VA</v>
          </cell>
        </row>
        <row r="112">
          <cell r="A112" t="str">
            <v>1053310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t="str">
            <v>P C TECH INC   2721 DEERE RD, DECATUR, AL</v>
          </cell>
        </row>
        <row r="113">
          <cell r="A113" t="str">
            <v>1054490</v>
          </cell>
          <cell r="B113">
            <v>4565.4111999999996</v>
          </cell>
          <cell r="C113">
            <v>4565.4111999999996</v>
          </cell>
          <cell r="D113">
            <v>4846.2105000000001</v>
          </cell>
          <cell r="E113">
            <v>9411.6216999999997</v>
          </cell>
          <cell r="F113">
            <v>6492.4103999999998</v>
          </cell>
          <cell r="G113">
            <v>15904.0321</v>
          </cell>
          <cell r="H113">
            <v>4537.3786</v>
          </cell>
          <cell r="I113">
            <v>20441.4107</v>
          </cell>
          <cell r="J113">
            <v>5383.2374</v>
          </cell>
          <cell r="K113">
            <v>25824.648099999999</v>
          </cell>
          <cell r="L113">
            <v>5924.2372999999998</v>
          </cell>
          <cell r="M113">
            <v>31748.885399999999</v>
          </cell>
          <cell r="N113">
            <v>4619.7556000000004</v>
          </cell>
          <cell r="O113">
            <v>36368.641000000003</v>
          </cell>
          <cell r="P113">
            <v>4801.1989999999996</v>
          </cell>
          <cell r="Q113">
            <v>41169.840000000004</v>
          </cell>
          <cell r="R113">
            <v>4935.7250999999997</v>
          </cell>
          <cell r="S113">
            <v>46105.565100000007</v>
          </cell>
          <cell r="T113">
            <v>4278.2142999999996</v>
          </cell>
          <cell r="U113">
            <v>50383.779400000007</v>
          </cell>
          <cell r="V113">
            <v>4843.6027000000004</v>
          </cell>
          <cell r="W113">
            <v>55227.38210000001</v>
          </cell>
          <cell r="X113">
            <v>5144.6178</v>
          </cell>
          <cell r="Y113">
            <v>60371.99990000001</v>
          </cell>
          <cell r="Z113" t="str">
            <v>WESTERN DAIRYMEN COOP INC    , SALT LAKE CITY, UT</v>
          </cell>
        </row>
        <row r="114">
          <cell r="A114" t="str">
            <v>1057049</v>
          </cell>
          <cell r="B114">
            <v>901.55849999999998</v>
          </cell>
          <cell r="C114">
            <v>901.55849999999998</v>
          </cell>
          <cell r="D114">
            <v>815.19290000000001</v>
          </cell>
          <cell r="E114">
            <v>1716.7514000000001</v>
          </cell>
          <cell r="F114">
            <v>1289.2620999999999</v>
          </cell>
          <cell r="G114">
            <v>3006.0135</v>
          </cell>
          <cell r="H114">
            <v>1003.0013</v>
          </cell>
          <cell r="I114">
            <v>4009.0147999999999</v>
          </cell>
          <cell r="J114">
            <v>1195.1418000000001</v>
          </cell>
          <cell r="K114">
            <v>5204.1566000000003</v>
          </cell>
          <cell r="L114">
            <v>1188.1723999999999</v>
          </cell>
          <cell r="M114">
            <v>6392.3289999999997</v>
          </cell>
          <cell r="N114">
            <v>961.17949999999996</v>
          </cell>
          <cell r="O114">
            <v>7353.5084999999999</v>
          </cell>
          <cell r="P114">
            <v>1184.4545000000001</v>
          </cell>
          <cell r="Q114">
            <v>8537.9629999999997</v>
          </cell>
          <cell r="R114">
            <v>1137.9860000000001</v>
          </cell>
          <cell r="S114">
            <v>9675.9490000000005</v>
          </cell>
          <cell r="T114">
            <v>894.94050000000004</v>
          </cell>
          <cell r="U114">
            <v>10570.889500000001</v>
          </cell>
          <cell r="V114">
            <v>847.15660000000003</v>
          </cell>
          <cell r="W114">
            <v>11418.046100000001</v>
          </cell>
          <cell r="X114">
            <v>1463.9538</v>
          </cell>
          <cell r="Y114">
            <v>12881.999900000001</v>
          </cell>
          <cell r="Z114" t="str">
            <v>LAWRENCE FOODS INC  , ELK GROVE VILLAGE, IL</v>
          </cell>
        </row>
        <row r="115">
          <cell r="A115" t="str">
            <v>1057227</v>
          </cell>
          <cell r="B115">
            <v>1185.3077000000001</v>
          </cell>
          <cell r="C115">
            <v>1185.3077000000001</v>
          </cell>
          <cell r="D115">
            <v>1406.0443</v>
          </cell>
          <cell r="E115">
            <v>2591.3519999999999</v>
          </cell>
          <cell r="F115">
            <v>1313.7961</v>
          </cell>
          <cell r="G115">
            <v>3905.1480999999999</v>
          </cell>
          <cell r="H115">
            <v>1674.9087</v>
          </cell>
          <cell r="I115">
            <v>5580.0568000000003</v>
          </cell>
          <cell r="J115">
            <v>1335.1484</v>
          </cell>
          <cell r="K115">
            <v>6915.2052000000003</v>
          </cell>
          <cell r="L115">
            <v>1195.5034000000001</v>
          </cell>
          <cell r="M115">
            <v>8110.7085999999999</v>
          </cell>
          <cell r="N115">
            <v>1192.3776</v>
          </cell>
          <cell r="O115">
            <v>9303.0861999999997</v>
          </cell>
          <cell r="P115">
            <v>2521.9212000000002</v>
          </cell>
          <cell r="Q115">
            <v>11825.0074</v>
          </cell>
          <cell r="R115">
            <v>1300.0171</v>
          </cell>
          <cell r="S115">
            <v>13125.0245</v>
          </cell>
          <cell r="T115">
            <v>1331.5969</v>
          </cell>
          <cell r="U115">
            <v>14456.6214</v>
          </cell>
          <cell r="V115">
            <v>1369.9946</v>
          </cell>
          <cell r="W115">
            <v>15826.616</v>
          </cell>
          <cell r="X115">
            <v>1227.3841</v>
          </cell>
          <cell r="Y115">
            <v>17054.000100000001</v>
          </cell>
          <cell r="Z115" t="str">
            <v>GROGAN PAPER CO INC    , WINSTON-SALEM, NC</v>
          </cell>
        </row>
        <row r="116">
          <cell r="A116" t="str">
            <v>1061950</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t="str">
            <v>PARADISE TOMATO KITCHENS    , LOUISVILLE, KY</v>
          </cell>
        </row>
        <row r="117">
          <cell r="A117" t="str">
            <v>1062077</v>
          </cell>
          <cell r="B117">
            <v>114424.84940000001</v>
          </cell>
          <cell r="C117">
            <v>114424.84940000001</v>
          </cell>
          <cell r="D117">
            <v>150008.34340000001</v>
          </cell>
          <cell r="E117">
            <v>264433.19280000002</v>
          </cell>
          <cell r="F117">
            <v>174617.88829999999</v>
          </cell>
          <cell r="G117">
            <v>439051.08110000001</v>
          </cell>
          <cell r="H117">
            <v>233129.5128</v>
          </cell>
          <cell r="I117">
            <v>672180.59389999998</v>
          </cell>
          <cell r="J117">
            <v>224138.62179999999</v>
          </cell>
          <cell r="K117">
            <v>896319.21569999994</v>
          </cell>
          <cell r="L117">
            <v>181983.31690000001</v>
          </cell>
          <cell r="M117">
            <v>1078302.5326</v>
          </cell>
          <cell r="N117">
            <v>135659.50649999999</v>
          </cell>
          <cell r="O117">
            <v>1213962.0390999999</v>
          </cell>
          <cell r="P117">
            <v>197178.1409</v>
          </cell>
          <cell r="Q117">
            <v>1411140.18</v>
          </cell>
          <cell r="R117">
            <v>158978.30410000001</v>
          </cell>
          <cell r="S117">
            <v>1570118.4841</v>
          </cell>
          <cell r="T117">
            <v>134496.60339999999</v>
          </cell>
          <cell r="U117">
            <v>1704615.0874999999</v>
          </cell>
          <cell r="V117">
            <v>140360.47709999999</v>
          </cell>
          <cell r="W117">
            <v>1844975.5645999999</v>
          </cell>
          <cell r="X117">
            <v>155024.43539999999</v>
          </cell>
          <cell r="Y117">
            <v>2000000</v>
          </cell>
          <cell r="Z117" t="str">
            <v>C J VITNER CO    , CHICAGO, IL</v>
          </cell>
        </row>
        <row r="118">
          <cell r="A118" t="str">
            <v>1062573</v>
          </cell>
          <cell r="B118">
            <v>151465.2506</v>
          </cell>
          <cell r="C118">
            <v>151465.2506</v>
          </cell>
          <cell r="D118">
            <v>137062.26500000001</v>
          </cell>
          <cell r="E118">
            <v>288527.51560000004</v>
          </cell>
          <cell r="F118">
            <v>192564.32579999999</v>
          </cell>
          <cell r="G118">
            <v>481091.84140000003</v>
          </cell>
          <cell r="H118">
            <v>152587.84340000001</v>
          </cell>
          <cell r="I118">
            <v>633679.68480000005</v>
          </cell>
          <cell r="J118">
            <v>147513.3517</v>
          </cell>
          <cell r="K118">
            <v>781193.03650000005</v>
          </cell>
          <cell r="L118">
            <v>164681.4001</v>
          </cell>
          <cell r="M118">
            <v>945874.43660000002</v>
          </cell>
          <cell r="N118">
            <v>131288.86629999999</v>
          </cell>
          <cell r="O118">
            <v>1077163.3029</v>
          </cell>
          <cell r="P118">
            <v>129380.5199</v>
          </cell>
          <cell r="Q118">
            <v>1206543.8228</v>
          </cell>
          <cell r="R118">
            <v>125999.39350000001</v>
          </cell>
          <cell r="S118">
            <v>1332543.2163</v>
          </cell>
          <cell r="T118">
            <v>143231.09280000001</v>
          </cell>
          <cell r="U118">
            <v>1475774.3091</v>
          </cell>
          <cell r="V118">
            <v>153369.61489999999</v>
          </cell>
          <cell r="W118">
            <v>1629143.9239999999</v>
          </cell>
          <cell r="X118">
            <v>175856.0759</v>
          </cell>
          <cell r="Y118">
            <v>1804999.9998999999</v>
          </cell>
          <cell r="Z118" t="str">
            <v>FARMER BROS COFFEE    , TORRANCE, CA</v>
          </cell>
        </row>
        <row r="119">
          <cell r="A119" t="str">
            <v>1063308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t="str">
            <v>GFF INC    , LOS ANGELES, CA</v>
          </cell>
        </row>
        <row r="120">
          <cell r="A120" t="str">
            <v>1063944</v>
          </cell>
          <cell r="B120">
            <v>3499.2957000000001</v>
          </cell>
          <cell r="C120">
            <v>3499.2957000000001</v>
          </cell>
          <cell r="D120">
            <v>3164.0774000000001</v>
          </cell>
          <cell r="E120">
            <v>6663.3731000000007</v>
          </cell>
          <cell r="F120">
            <v>5004.1223</v>
          </cell>
          <cell r="G120">
            <v>11667.4954</v>
          </cell>
          <cell r="H120">
            <v>3893.0342000000001</v>
          </cell>
          <cell r="I120">
            <v>15560.5296</v>
          </cell>
          <cell r="J120">
            <v>4638.8054000000002</v>
          </cell>
          <cell r="K120">
            <v>20199.334999999999</v>
          </cell>
          <cell r="L120">
            <v>4611.7542000000003</v>
          </cell>
          <cell r="M120">
            <v>24811.089199999999</v>
          </cell>
          <cell r="N120">
            <v>3730.7076000000002</v>
          </cell>
          <cell r="O120">
            <v>28541.7968</v>
          </cell>
          <cell r="P120">
            <v>4597.3238000000001</v>
          </cell>
          <cell r="Q120">
            <v>33139.120600000002</v>
          </cell>
          <cell r="R120">
            <v>4416.9616999999998</v>
          </cell>
          <cell r="S120">
            <v>37556.082300000002</v>
          </cell>
          <cell r="T120">
            <v>3473.6084999999998</v>
          </cell>
          <cell r="U120">
            <v>41029.690800000004</v>
          </cell>
          <cell r="V120">
            <v>3288.1408000000001</v>
          </cell>
          <cell r="W120">
            <v>44317.831600000005</v>
          </cell>
          <cell r="X120">
            <v>5682.1683000000003</v>
          </cell>
          <cell r="Y120">
            <v>49999.999900000003</v>
          </cell>
          <cell r="Z120" t="str">
            <v>SEXTON RYKOFF    , INDIANAPOLIS, IN</v>
          </cell>
        </row>
        <row r="121">
          <cell r="A121" t="str">
            <v>1065246</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t="str">
            <v>OWENS-ILLINOIS INC    , TOLEDO, OH</v>
          </cell>
        </row>
        <row r="122">
          <cell r="A122" t="str">
            <v>1065874</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t="str">
            <v>RIGHT AWAY FOODS    , MC ALLEN, TX</v>
          </cell>
        </row>
        <row r="123">
          <cell r="A123" t="str">
            <v>1069209</v>
          </cell>
          <cell r="B123">
            <v>13.426299999999999</v>
          </cell>
          <cell r="C123">
            <v>13.426299999999999</v>
          </cell>
          <cell r="D123">
            <v>12.1496</v>
          </cell>
          <cell r="E123">
            <v>25.575899999999997</v>
          </cell>
          <cell r="F123">
            <v>17.069400000000002</v>
          </cell>
          <cell r="G123">
            <v>42.645299999999999</v>
          </cell>
          <cell r="H123">
            <v>13.5258</v>
          </cell>
          <cell r="I123">
            <v>56.171099999999996</v>
          </cell>
          <cell r="J123">
            <v>13.076000000000001</v>
          </cell>
          <cell r="K123">
            <v>69.247099999999989</v>
          </cell>
          <cell r="L123">
            <v>14.597799999999999</v>
          </cell>
          <cell r="M123">
            <v>83.844899999999996</v>
          </cell>
          <cell r="N123">
            <v>11.6378</v>
          </cell>
          <cell r="O123">
            <v>95.482699999999994</v>
          </cell>
          <cell r="P123">
            <v>11.4686</v>
          </cell>
          <cell r="Q123">
            <v>106.95129999999999</v>
          </cell>
          <cell r="R123">
            <v>11.168900000000001</v>
          </cell>
          <cell r="S123">
            <v>118.12019999999998</v>
          </cell>
          <cell r="T123">
            <v>12.696400000000001</v>
          </cell>
          <cell r="U123">
            <v>130.81659999999999</v>
          </cell>
          <cell r="V123">
            <v>13.5951</v>
          </cell>
          <cell r="W123">
            <v>144.4117</v>
          </cell>
          <cell r="X123">
            <v>15.5884</v>
          </cell>
          <cell r="Y123">
            <v>160.0001</v>
          </cell>
          <cell r="Z123" t="str">
            <v>ELGON TRADING CO    , IRVINE, CA</v>
          </cell>
        </row>
        <row r="124">
          <cell r="A124" t="str">
            <v>1071700</v>
          </cell>
          <cell r="B124">
            <v>33.500500000000002</v>
          </cell>
          <cell r="C124">
            <v>33.500500000000002</v>
          </cell>
          <cell r="D124">
            <v>39.7393</v>
          </cell>
          <cell r="E124">
            <v>73.239800000000002</v>
          </cell>
          <cell r="F124">
            <v>37.131999999999998</v>
          </cell>
          <cell r="G124">
            <v>110.37180000000001</v>
          </cell>
          <cell r="H124">
            <v>47.338200000000001</v>
          </cell>
          <cell r="I124">
            <v>157.71</v>
          </cell>
          <cell r="J124">
            <v>37.735500000000002</v>
          </cell>
          <cell r="K124">
            <v>195.44550000000001</v>
          </cell>
          <cell r="L124">
            <v>33.788699999999999</v>
          </cell>
          <cell r="M124">
            <v>229.23420000000002</v>
          </cell>
          <cell r="N124">
            <v>33.700400000000002</v>
          </cell>
          <cell r="O124">
            <v>262.93460000000005</v>
          </cell>
          <cell r="P124">
            <v>71.277500000000003</v>
          </cell>
          <cell r="Q124">
            <v>334.21210000000008</v>
          </cell>
          <cell r="R124">
            <v>36.742600000000003</v>
          </cell>
          <cell r="S124">
            <v>370.95470000000006</v>
          </cell>
          <cell r="T124">
            <v>37.635100000000001</v>
          </cell>
          <cell r="U124">
            <v>408.58980000000008</v>
          </cell>
          <cell r="V124">
            <v>38.720399999999998</v>
          </cell>
          <cell r="W124">
            <v>447.31020000000007</v>
          </cell>
          <cell r="X124">
            <v>34.689799999999998</v>
          </cell>
          <cell r="Y124">
            <v>482.00000000000006</v>
          </cell>
          <cell r="Z124" t="str">
            <v>ROSE FOOD EQUIPMENT  , MISHAWAKA, IN</v>
          </cell>
        </row>
        <row r="125">
          <cell r="A125" t="str">
            <v>1072420</v>
          </cell>
          <cell r="B125">
            <v>7231.3963000000003</v>
          </cell>
          <cell r="C125">
            <v>7231.3963000000003</v>
          </cell>
          <cell r="D125">
            <v>8362.8181999999997</v>
          </cell>
          <cell r="E125">
            <v>15594.2145</v>
          </cell>
          <cell r="F125">
            <v>9122.2327999999998</v>
          </cell>
          <cell r="G125">
            <v>24716.4473</v>
          </cell>
          <cell r="H125">
            <v>6870.7416999999996</v>
          </cell>
          <cell r="I125">
            <v>31587.188999999998</v>
          </cell>
          <cell r="J125">
            <v>9033.0897000000004</v>
          </cell>
          <cell r="K125">
            <v>40620.278699999995</v>
          </cell>
          <cell r="L125">
            <v>9058.9745000000003</v>
          </cell>
          <cell r="M125">
            <v>49679.253199999992</v>
          </cell>
          <cell r="N125">
            <v>7947.0451999999996</v>
          </cell>
          <cell r="O125">
            <v>57626.298399999992</v>
          </cell>
          <cell r="P125">
            <v>9266.1026000000002</v>
          </cell>
          <cell r="Q125">
            <v>66892.400999999998</v>
          </cell>
          <cell r="R125">
            <v>9554.6383000000005</v>
          </cell>
          <cell r="S125">
            <v>76447.039300000004</v>
          </cell>
          <cell r="T125">
            <v>8252.0653000000002</v>
          </cell>
          <cell r="U125">
            <v>84699.104600000006</v>
          </cell>
          <cell r="V125">
            <v>7427.2007999999996</v>
          </cell>
          <cell r="W125">
            <v>92126.305400000012</v>
          </cell>
          <cell r="X125">
            <v>7873.6947</v>
          </cell>
          <cell r="Y125">
            <v>100000.0001</v>
          </cell>
          <cell r="Z125" t="str">
            <v>BARBER FOODS    , PORTLAND, ME</v>
          </cell>
        </row>
        <row r="126">
          <cell r="A126" t="str">
            <v>1073117</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t="str">
            <v xml:space="preserve">GLOBE COFFEE CO INC    , CONCORD ON CANADA,   </v>
          </cell>
        </row>
        <row r="127">
          <cell r="A127" t="str">
            <v>1073249</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t="str">
            <v>TEXAS FOODS INC    , BROWNSVILLE, TX</v>
          </cell>
        </row>
        <row r="128">
          <cell r="A128" t="str">
            <v>1073362</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t="str">
            <v>RIVERVIEW FOODS INC    , WARSAW, KY</v>
          </cell>
        </row>
        <row r="129">
          <cell r="A129" t="str">
            <v>1073630</v>
          </cell>
          <cell r="B129">
            <v>41957.133099999999</v>
          </cell>
          <cell r="C129">
            <v>41957.133099999999</v>
          </cell>
          <cell r="D129">
            <v>37967.386400000003</v>
          </cell>
          <cell r="E129">
            <v>79924.519499999995</v>
          </cell>
          <cell r="F129">
            <v>53341.9185</v>
          </cell>
          <cell r="G129">
            <v>133266.43799999999</v>
          </cell>
          <cell r="H129">
            <v>42268.100700000003</v>
          </cell>
          <cell r="I129">
            <v>175534.5387</v>
          </cell>
          <cell r="J129">
            <v>40862.424299999999</v>
          </cell>
          <cell r="K129">
            <v>216396.96299999999</v>
          </cell>
          <cell r="L129">
            <v>45618.116399999999</v>
          </cell>
          <cell r="M129">
            <v>262015.07939999999</v>
          </cell>
          <cell r="N129">
            <v>36368.107000000004</v>
          </cell>
          <cell r="O129">
            <v>298383.18640000001</v>
          </cell>
          <cell r="P129">
            <v>35839.479200000002</v>
          </cell>
          <cell r="Q129">
            <v>334222.66560000001</v>
          </cell>
          <cell r="R129">
            <v>34902.879099999998</v>
          </cell>
          <cell r="S129">
            <v>369125.54470000003</v>
          </cell>
          <cell r="T129">
            <v>39676.203000000001</v>
          </cell>
          <cell r="U129">
            <v>408801.74770000001</v>
          </cell>
          <cell r="V129">
            <v>42484.657899999998</v>
          </cell>
          <cell r="W129">
            <v>451286.4056</v>
          </cell>
          <cell r="X129">
            <v>48713.594400000002</v>
          </cell>
          <cell r="Y129">
            <v>500000</v>
          </cell>
          <cell r="Z129" t="str">
            <v>BOYD COFFEE CO    , PORTLAND, OR</v>
          </cell>
        </row>
        <row r="130">
          <cell r="A130" t="str">
            <v>1074334</v>
          </cell>
          <cell r="B130">
            <v>1961.2088000000001</v>
          </cell>
          <cell r="C130">
            <v>1961.2088000000001</v>
          </cell>
          <cell r="D130">
            <v>1888.1591000000001</v>
          </cell>
          <cell r="E130">
            <v>3849.3679000000002</v>
          </cell>
          <cell r="F130">
            <v>1948.4374</v>
          </cell>
          <cell r="G130">
            <v>5797.8053</v>
          </cell>
          <cell r="H130">
            <v>1854.2995000000001</v>
          </cell>
          <cell r="I130">
            <v>7652.1048000000001</v>
          </cell>
          <cell r="J130">
            <v>1842.4815000000001</v>
          </cell>
          <cell r="K130">
            <v>9494.5863000000008</v>
          </cell>
          <cell r="L130">
            <v>2071.0218</v>
          </cell>
          <cell r="M130">
            <v>11565.608100000001</v>
          </cell>
          <cell r="N130">
            <v>1439.6981000000001</v>
          </cell>
          <cell r="O130">
            <v>13005.306200000001</v>
          </cell>
          <cell r="P130">
            <v>1729.7718</v>
          </cell>
          <cell r="Q130">
            <v>14735.078000000001</v>
          </cell>
          <cell r="R130">
            <v>1994.8134</v>
          </cell>
          <cell r="S130">
            <v>16729.8914</v>
          </cell>
          <cell r="T130">
            <v>2171.8067000000001</v>
          </cell>
          <cell r="U130">
            <v>18901.698100000001</v>
          </cell>
          <cell r="V130">
            <v>2055.8539000000001</v>
          </cell>
          <cell r="W130">
            <v>20957.552000000003</v>
          </cell>
          <cell r="X130">
            <v>1409.4482</v>
          </cell>
          <cell r="Y130">
            <v>22367.000200000002</v>
          </cell>
          <cell r="Z130" t="str">
            <v>H W FREESTONE CO  , BANGOR, MI</v>
          </cell>
        </row>
        <row r="131">
          <cell r="A131" t="str">
            <v>1075411</v>
          </cell>
          <cell r="B131">
            <v>27994.365699999998</v>
          </cell>
          <cell r="C131">
            <v>27994.365699999998</v>
          </cell>
          <cell r="D131">
            <v>25312.618900000001</v>
          </cell>
          <cell r="E131">
            <v>53306.984599999996</v>
          </cell>
          <cell r="F131">
            <v>40032.978600000002</v>
          </cell>
          <cell r="G131">
            <v>93339.963199999998</v>
          </cell>
          <cell r="H131">
            <v>31144.2739</v>
          </cell>
          <cell r="I131">
            <v>124484.2371</v>
          </cell>
          <cell r="J131">
            <v>37110.443099999997</v>
          </cell>
          <cell r="K131">
            <v>161594.6802</v>
          </cell>
          <cell r="L131">
            <v>36894.033900000002</v>
          </cell>
          <cell r="M131">
            <v>198488.71410000001</v>
          </cell>
          <cell r="N131">
            <v>29845.661</v>
          </cell>
          <cell r="O131">
            <v>228334.3751</v>
          </cell>
          <cell r="P131">
            <v>36778.590199999999</v>
          </cell>
          <cell r="Q131">
            <v>265112.96529999998</v>
          </cell>
          <cell r="R131">
            <v>35335.693299999999</v>
          </cell>
          <cell r="S131">
            <v>300448.65859999997</v>
          </cell>
          <cell r="T131">
            <v>27788.868399999999</v>
          </cell>
          <cell r="U131">
            <v>328237.52699999994</v>
          </cell>
          <cell r="V131">
            <v>26305.1263</v>
          </cell>
          <cell r="W131">
            <v>354542.65329999995</v>
          </cell>
          <cell r="X131">
            <v>45457.346700000002</v>
          </cell>
          <cell r="Y131">
            <v>399999.99999999994</v>
          </cell>
          <cell r="Z131" t="str">
            <v>STONHARD INC    , MAPLE SHADE, NJ</v>
          </cell>
        </row>
        <row r="132">
          <cell r="A132" t="str">
            <v>1076582</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t="str">
            <v>ENJOY FOODS INTL    , FONTANA, CA</v>
          </cell>
        </row>
        <row r="133">
          <cell r="A133" t="str">
            <v>1076671</v>
          </cell>
          <cell r="B133">
            <v>22778.898399999998</v>
          </cell>
          <cell r="C133">
            <v>22778.898399999998</v>
          </cell>
          <cell r="D133">
            <v>26342.877199999999</v>
          </cell>
          <cell r="E133">
            <v>49121.775599999994</v>
          </cell>
          <cell r="F133">
            <v>28735.0334</v>
          </cell>
          <cell r="G133">
            <v>77856.808999999994</v>
          </cell>
          <cell r="H133">
            <v>21642.836299999999</v>
          </cell>
          <cell r="I133">
            <v>99499.645299999989</v>
          </cell>
          <cell r="J133">
            <v>28454.232599999999</v>
          </cell>
          <cell r="K133">
            <v>127953.87789999999</v>
          </cell>
          <cell r="L133">
            <v>28535.7696</v>
          </cell>
          <cell r="M133">
            <v>156489.64749999999</v>
          </cell>
          <cell r="N133">
            <v>25033.1924</v>
          </cell>
          <cell r="O133">
            <v>181522.83989999999</v>
          </cell>
          <cell r="P133">
            <v>29188.2232</v>
          </cell>
          <cell r="Q133">
            <v>210711.0631</v>
          </cell>
          <cell r="R133">
            <v>30097.110499999999</v>
          </cell>
          <cell r="S133">
            <v>240808.17360000001</v>
          </cell>
          <cell r="T133">
            <v>25994.0056</v>
          </cell>
          <cell r="U133">
            <v>266802.17920000001</v>
          </cell>
          <cell r="V133">
            <v>23395.6826</v>
          </cell>
          <cell r="W133">
            <v>290197.86180000001</v>
          </cell>
          <cell r="X133">
            <v>24802.1384</v>
          </cell>
          <cell r="Y133">
            <v>315000.00020000001</v>
          </cell>
          <cell r="Z133" t="str">
            <v>MEDFORDS INC   DIV OF HATFIELD QUALITY MEATS, HATF</v>
          </cell>
        </row>
        <row r="134">
          <cell r="A134" t="str">
            <v>1076930</v>
          </cell>
          <cell r="B134">
            <v>6576.2397000000001</v>
          </cell>
          <cell r="C134">
            <v>6576.2397000000001</v>
          </cell>
          <cell r="D134">
            <v>6331.2927</v>
          </cell>
          <cell r="E134">
            <v>12907.5324</v>
          </cell>
          <cell r="F134">
            <v>6533.415</v>
          </cell>
          <cell r="G134">
            <v>19440.947400000001</v>
          </cell>
          <cell r="H134">
            <v>6217.7560000000003</v>
          </cell>
          <cell r="I134">
            <v>25658.703400000002</v>
          </cell>
          <cell r="J134">
            <v>6178.1283999999996</v>
          </cell>
          <cell r="K134">
            <v>31836.8318</v>
          </cell>
          <cell r="L134">
            <v>6944.4597000000003</v>
          </cell>
          <cell r="M134">
            <v>38781.291499999999</v>
          </cell>
          <cell r="N134">
            <v>4827.5328</v>
          </cell>
          <cell r="O134">
            <v>43608.8243</v>
          </cell>
          <cell r="P134">
            <v>5800.1950999999999</v>
          </cell>
          <cell r="Q134">
            <v>49409.019399999997</v>
          </cell>
          <cell r="R134">
            <v>6688.9210999999996</v>
          </cell>
          <cell r="S134">
            <v>56097.940499999997</v>
          </cell>
          <cell r="T134">
            <v>7282.4072999999999</v>
          </cell>
          <cell r="U134">
            <v>63380.347799999996</v>
          </cell>
          <cell r="V134">
            <v>6893.5995000000003</v>
          </cell>
          <cell r="W134">
            <v>70273.9473</v>
          </cell>
          <cell r="X134">
            <v>4726.1000999999997</v>
          </cell>
          <cell r="Y134">
            <v>75000.047399999996</v>
          </cell>
          <cell r="Z134" t="str">
            <v>ROSE PRINTING    , TALLAHASSEE, FL</v>
          </cell>
        </row>
        <row r="135">
          <cell r="A135" t="str">
            <v>1077643</v>
          </cell>
          <cell r="B135">
            <v>20978.566599999998</v>
          </cell>
          <cell r="C135">
            <v>20978.566599999998</v>
          </cell>
          <cell r="D135">
            <v>18983.693200000002</v>
          </cell>
          <cell r="E135">
            <v>39962.2598</v>
          </cell>
          <cell r="F135">
            <v>26670.959299999999</v>
          </cell>
          <cell r="G135">
            <v>66633.219100000002</v>
          </cell>
          <cell r="H135">
            <v>21134.050299999999</v>
          </cell>
          <cell r="I135">
            <v>87767.269400000005</v>
          </cell>
          <cell r="J135">
            <v>20431.212200000002</v>
          </cell>
          <cell r="K135">
            <v>108198.4816</v>
          </cell>
          <cell r="L135">
            <v>22809.058199999999</v>
          </cell>
          <cell r="M135">
            <v>131007.5398</v>
          </cell>
          <cell r="N135">
            <v>18184.053500000002</v>
          </cell>
          <cell r="O135">
            <v>149191.59330000001</v>
          </cell>
          <cell r="P135">
            <v>17919.739600000001</v>
          </cell>
          <cell r="Q135">
            <v>167111.33290000001</v>
          </cell>
          <cell r="R135">
            <v>17451.4395</v>
          </cell>
          <cell r="S135">
            <v>184562.77240000002</v>
          </cell>
          <cell r="T135">
            <v>19838.101500000001</v>
          </cell>
          <cell r="U135">
            <v>204400.87390000001</v>
          </cell>
          <cell r="V135">
            <v>21242.3289</v>
          </cell>
          <cell r="W135">
            <v>225643.2028</v>
          </cell>
          <cell r="X135">
            <v>24356.797200000001</v>
          </cell>
          <cell r="Y135">
            <v>250000</v>
          </cell>
          <cell r="Z135" t="str">
            <v>ALLEGRO COFFEE CO   SUITE H, BOULDER, CO</v>
          </cell>
        </row>
        <row r="136">
          <cell r="A136" t="str">
            <v>1078160</v>
          </cell>
          <cell r="B136">
            <v>29193.038400000001</v>
          </cell>
          <cell r="C136">
            <v>29193.038400000001</v>
          </cell>
          <cell r="D136">
            <v>27772.955699999999</v>
          </cell>
          <cell r="E136">
            <v>56965.994099999996</v>
          </cell>
          <cell r="F136">
            <v>28504.2065</v>
          </cell>
          <cell r="G136">
            <v>85470.200599999996</v>
          </cell>
          <cell r="H136">
            <v>22193.1361</v>
          </cell>
          <cell r="I136">
            <v>107663.3367</v>
          </cell>
          <cell r="J136">
            <v>21081.732499999998</v>
          </cell>
          <cell r="K136">
            <v>128745.0692</v>
          </cell>
          <cell r="L136">
            <v>22941.0635</v>
          </cell>
          <cell r="M136">
            <v>151686.13269999999</v>
          </cell>
          <cell r="N136">
            <v>27761.793699999998</v>
          </cell>
          <cell r="O136">
            <v>179447.9264</v>
          </cell>
          <cell r="P136">
            <v>28784.126199999999</v>
          </cell>
          <cell r="Q136">
            <v>208232.0526</v>
          </cell>
          <cell r="R136">
            <v>26362.422399999999</v>
          </cell>
          <cell r="S136">
            <v>234594.47500000001</v>
          </cell>
          <cell r="T136">
            <v>25704.624899999999</v>
          </cell>
          <cell r="U136">
            <v>260299.0999</v>
          </cell>
          <cell r="V136">
            <v>22766.172600000002</v>
          </cell>
          <cell r="W136">
            <v>283065.27250000002</v>
          </cell>
          <cell r="X136">
            <v>28934.7274</v>
          </cell>
          <cell r="Y136">
            <v>311999.9999</v>
          </cell>
          <cell r="Z136" t="str">
            <v>BAR-S FOODS CO    , PHOENIX, AZ</v>
          </cell>
        </row>
        <row r="137">
          <cell r="A137" t="str">
            <v>1078674</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t="str">
            <v>WHITE EAGLE PACKING CO INC    , SCHENECTADY, NY</v>
          </cell>
        </row>
        <row r="138">
          <cell r="A138" t="str">
            <v>1079972</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t="str">
            <v>PETITE ENTERPRISES    , SPRING GROVE, IL</v>
          </cell>
        </row>
        <row r="139">
          <cell r="A139" t="str">
            <v>1080768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t="str">
            <v>BUCKHEAD BEEF CO    , ATLANTA, GA</v>
          </cell>
        </row>
        <row r="140">
          <cell r="A140" t="str">
            <v>1085468</v>
          </cell>
          <cell r="B140">
            <v>1130.5863999999999</v>
          </cell>
          <cell r="C140">
            <v>1130.5863999999999</v>
          </cell>
          <cell r="D140">
            <v>1088.4752000000001</v>
          </cell>
          <cell r="E140">
            <v>2219.0616</v>
          </cell>
          <cell r="F140">
            <v>1123.2239999999999</v>
          </cell>
          <cell r="G140">
            <v>3342.2856000000002</v>
          </cell>
          <cell r="H140">
            <v>1068.9558999999999</v>
          </cell>
          <cell r="I140">
            <v>4411.2415000000001</v>
          </cell>
          <cell r="J140">
            <v>1062.1432</v>
          </cell>
          <cell r="K140">
            <v>5473.3847000000005</v>
          </cell>
          <cell r="L140">
            <v>1193.8907999999999</v>
          </cell>
          <cell r="M140">
            <v>6667.2755000000006</v>
          </cell>
          <cell r="N140">
            <v>829.94889999999998</v>
          </cell>
          <cell r="O140">
            <v>7497.224400000001</v>
          </cell>
          <cell r="P140">
            <v>997.16890000000001</v>
          </cell>
          <cell r="Q140">
            <v>8494.3933000000015</v>
          </cell>
          <cell r="R140">
            <v>1149.9585999999999</v>
          </cell>
          <cell r="S140">
            <v>9644.3519000000015</v>
          </cell>
          <cell r="T140">
            <v>1251.9907000000001</v>
          </cell>
          <cell r="U140">
            <v>10896.342600000002</v>
          </cell>
          <cell r="V140">
            <v>1185.1469</v>
          </cell>
          <cell r="W140">
            <v>12081.489500000001</v>
          </cell>
          <cell r="X140">
            <v>812.51059999999995</v>
          </cell>
          <cell r="Y140">
            <v>12894.000100000001</v>
          </cell>
          <cell r="Z140" t="str">
            <v>CHURCH OF JESUS CHRIST OF LATTER DAY SAINTS  , SAL</v>
          </cell>
        </row>
        <row r="141">
          <cell r="A141" t="str">
            <v>1087649</v>
          </cell>
          <cell r="B141">
            <v>1139.8807999999999</v>
          </cell>
          <cell r="C141">
            <v>1139.8807999999999</v>
          </cell>
          <cell r="D141">
            <v>1097.4233999999999</v>
          </cell>
          <cell r="E141">
            <v>2237.3041999999996</v>
          </cell>
          <cell r="F141">
            <v>1132.4579000000001</v>
          </cell>
          <cell r="G141">
            <v>3369.7620999999999</v>
          </cell>
          <cell r="H141">
            <v>1077.7437</v>
          </cell>
          <cell r="I141">
            <v>4447.5057999999999</v>
          </cell>
          <cell r="J141">
            <v>1070.8749</v>
          </cell>
          <cell r="K141">
            <v>5518.3806999999997</v>
          </cell>
          <cell r="L141">
            <v>1203.7056</v>
          </cell>
          <cell r="M141">
            <v>6722.0862999999999</v>
          </cell>
          <cell r="N141">
            <v>836.77179999999998</v>
          </cell>
          <cell r="O141">
            <v>7558.8580999999995</v>
          </cell>
          <cell r="P141">
            <v>1005.3665</v>
          </cell>
          <cell r="Q141">
            <v>8564.2245999999996</v>
          </cell>
          <cell r="R141">
            <v>1159.4123</v>
          </cell>
          <cell r="S141">
            <v>9723.6368999999995</v>
          </cell>
          <cell r="T141">
            <v>1262.2831000000001</v>
          </cell>
          <cell r="U141">
            <v>10985.92</v>
          </cell>
          <cell r="V141">
            <v>1194.8897999999999</v>
          </cell>
          <cell r="W141">
            <v>12180.809799999999</v>
          </cell>
          <cell r="X141">
            <v>819.1902</v>
          </cell>
          <cell r="Y141">
            <v>13000</v>
          </cell>
          <cell r="Z141" t="str">
            <v>TRISEP CORP    , GOLETA, CA</v>
          </cell>
        </row>
        <row r="142">
          <cell r="A142" t="str">
            <v>1087843</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t="str">
            <v>THE ORIGINAL WEDGE INN RESTAURANT  , BRONX, NY</v>
          </cell>
        </row>
        <row r="143">
          <cell r="A143" t="str">
            <v>1088432</v>
          </cell>
          <cell r="B143">
            <v>145.7807</v>
          </cell>
          <cell r="C143">
            <v>145.7807</v>
          </cell>
          <cell r="D143">
            <v>131.81549999999999</v>
          </cell>
          <cell r="E143">
            <v>277.59619999999995</v>
          </cell>
          <cell r="F143">
            <v>208.4717</v>
          </cell>
          <cell r="G143">
            <v>486.06789999999995</v>
          </cell>
          <cell r="H143">
            <v>162.18379999999999</v>
          </cell>
          <cell r="I143">
            <v>648.25169999999991</v>
          </cell>
          <cell r="J143">
            <v>193.2526</v>
          </cell>
          <cell r="K143">
            <v>841.50429999999994</v>
          </cell>
          <cell r="L143">
            <v>192.12569999999999</v>
          </cell>
          <cell r="M143">
            <v>1033.6299999999999</v>
          </cell>
          <cell r="N143">
            <v>155.4213</v>
          </cell>
          <cell r="O143">
            <v>1189.0512999999999</v>
          </cell>
          <cell r="P143">
            <v>191.52449999999999</v>
          </cell>
          <cell r="Q143">
            <v>1380.5757999999998</v>
          </cell>
          <cell r="R143">
            <v>184.01060000000001</v>
          </cell>
          <cell r="S143">
            <v>1564.5863999999999</v>
          </cell>
          <cell r="T143">
            <v>144.7105</v>
          </cell>
          <cell r="U143">
            <v>1709.2968999999998</v>
          </cell>
          <cell r="V143">
            <v>136.98390000000001</v>
          </cell>
          <cell r="W143">
            <v>1846.2807999999998</v>
          </cell>
          <cell r="X143">
            <v>236.7191</v>
          </cell>
          <cell r="Y143">
            <v>2082.9998999999998</v>
          </cell>
          <cell r="Z143" t="str">
            <v>BEAR STEWART CORP    , CHICAGO, IL</v>
          </cell>
        </row>
        <row r="144">
          <cell r="A144" t="str">
            <v>1091948</v>
          </cell>
          <cell r="B144">
            <v>529066.95299999998</v>
          </cell>
          <cell r="C144">
            <v>529066.95299999998</v>
          </cell>
          <cell r="D144">
            <v>571209.63749999995</v>
          </cell>
          <cell r="E144">
            <v>1100276.5904999999</v>
          </cell>
          <cell r="F144">
            <v>610927.25490000006</v>
          </cell>
          <cell r="G144">
            <v>1711203.8454</v>
          </cell>
          <cell r="H144">
            <v>465056.57929999998</v>
          </cell>
          <cell r="I144">
            <v>2176260.4246999999</v>
          </cell>
          <cell r="J144">
            <v>556474.95689999999</v>
          </cell>
          <cell r="K144">
            <v>2732735.3816</v>
          </cell>
          <cell r="L144">
            <v>570277.93610000005</v>
          </cell>
          <cell r="M144">
            <v>3303013.3177</v>
          </cell>
          <cell r="N144">
            <v>552105.83250000002</v>
          </cell>
          <cell r="O144">
            <v>3855119.1502</v>
          </cell>
          <cell r="P144">
            <v>619411.20090000005</v>
          </cell>
          <cell r="Q144">
            <v>4474530.3510999996</v>
          </cell>
          <cell r="R144">
            <v>616181.28359999997</v>
          </cell>
          <cell r="S144">
            <v>5090711.6346999994</v>
          </cell>
          <cell r="T144">
            <v>552104.25</v>
          </cell>
          <cell r="U144">
            <v>5642815.8846999994</v>
          </cell>
          <cell r="V144">
            <v>494412.1177</v>
          </cell>
          <cell r="W144">
            <v>6137228.0023999996</v>
          </cell>
          <cell r="X144">
            <v>556709.02690000006</v>
          </cell>
          <cell r="Y144">
            <v>6693937.0292999996</v>
          </cell>
          <cell r="Z144" t="str">
            <v>THORN APPLE VALLEY INC   STE 300, SOUTHFIELD, MI</v>
          </cell>
        </row>
        <row r="145">
          <cell r="A145" t="str">
            <v>1092685</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t="str">
            <v>INTEGRITY PRODUCTS    , RUSSELLVILLE, AR</v>
          </cell>
        </row>
        <row r="146">
          <cell r="A146" t="str">
            <v>1092952</v>
          </cell>
          <cell r="B146">
            <v>14643</v>
          </cell>
          <cell r="C146">
            <v>14643</v>
          </cell>
          <cell r="D146">
            <v>13855</v>
          </cell>
          <cell r="E146">
            <v>28498</v>
          </cell>
          <cell r="F146">
            <v>18175</v>
          </cell>
          <cell r="G146">
            <v>46673</v>
          </cell>
          <cell r="H146">
            <v>11057</v>
          </cell>
          <cell r="I146">
            <v>57730</v>
          </cell>
          <cell r="J146">
            <v>12667</v>
          </cell>
          <cell r="K146">
            <v>70397</v>
          </cell>
          <cell r="L146">
            <v>18848</v>
          </cell>
          <cell r="M146">
            <v>89245</v>
          </cell>
          <cell r="N146">
            <v>12642</v>
          </cell>
          <cell r="O146">
            <v>101887</v>
          </cell>
          <cell r="P146">
            <v>13655</v>
          </cell>
          <cell r="Q146">
            <v>115542</v>
          </cell>
          <cell r="R146">
            <v>16149</v>
          </cell>
          <cell r="S146">
            <v>131691</v>
          </cell>
          <cell r="T146">
            <v>14024</v>
          </cell>
          <cell r="U146">
            <v>145715</v>
          </cell>
          <cell r="V146">
            <v>14615</v>
          </cell>
          <cell r="W146">
            <v>160330</v>
          </cell>
          <cell r="X146">
            <v>17270</v>
          </cell>
          <cell r="Y146">
            <v>177600</v>
          </cell>
          <cell r="Z146" t="str">
            <v>MEDO-LAND DAIRY PRODUCTS LTD    , WINNIPEG MB CANA</v>
          </cell>
        </row>
        <row r="147">
          <cell r="A147" t="str">
            <v>1095099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t="str">
            <v>HIGHLAND PACKAGING LABS INC    , SOMERVILLE, NJ</v>
          </cell>
        </row>
        <row r="148">
          <cell r="A148" t="str">
            <v>1095633</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t="str">
            <v xml:space="preserve">MAZZORA COFFEE S E COFFEE &amp; TEA  , ST PETERSBURG, </v>
          </cell>
        </row>
        <row r="149">
          <cell r="A149" t="str">
            <v>1095986</v>
          </cell>
          <cell r="B149">
            <v>58469</v>
          </cell>
          <cell r="C149">
            <v>58469</v>
          </cell>
          <cell r="D149">
            <v>56612</v>
          </cell>
          <cell r="E149">
            <v>115081</v>
          </cell>
          <cell r="F149">
            <v>122731</v>
          </cell>
          <cell r="G149">
            <v>237812</v>
          </cell>
          <cell r="H149">
            <v>49700</v>
          </cell>
          <cell r="I149">
            <v>287512</v>
          </cell>
          <cell r="J149">
            <v>56276</v>
          </cell>
          <cell r="K149">
            <v>343788</v>
          </cell>
          <cell r="L149">
            <v>73015</v>
          </cell>
          <cell r="M149">
            <v>416803</v>
          </cell>
          <cell r="N149">
            <v>36865</v>
          </cell>
          <cell r="O149">
            <v>453668</v>
          </cell>
          <cell r="P149">
            <v>36113</v>
          </cell>
          <cell r="Q149">
            <v>489781</v>
          </cell>
          <cell r="R149">
            <v>95616</v>
          </cell>
          <cell r="S149">
            <v>585397</v>
          </cell>
          <cell r="T149">
            <v>76972</v>
          </cell>
          <cell r="U149">
            <v>662369</v>
          </cell>
          <cell r="V149">
            <v>79964</v>
          </cell>
          <cell r="W149">
            <v>742333</v>
          </cell>
          <cell r="X149">
            <v>70814</v>
          </cell>
          <cell r="Y149">
            <v>813147</v>
          </cell>
          <cell r="Z149" t="str">
            <v xml:space="preserve">A L VAN HOUTTE LTEE    , MONTREAL PQ CANADA,   </v>
          </cell>
        </row>
        <row r="150">
          <cell r="A150" t="str">
            <v>1096362</v>
          </cell>
          <cell r="B150">
            <v>326.6651</v>
          </cell>
          <cell r="C150">
            <v>326.6651</v>
          </cell>
          <cell r="D150">
            <v>387.49900000000002</v>
          </cell>
          <cell r="E150">
            <v>714.16409999999996</v>
          </cell>
          <cell r="F150">
            <v>362.07580000000002</v>
          </cell>
          <cell r="G150">
            <v>1076.2399</v>
          </cell>
          <cell r="H150">
            <v>461.5967</v>
          </cell>
          <cell r="I150">
            <v>1537.8366000000001</v>
          </cell>
          <cell r="J150">
            <v>367.96039999999999</v>
          </cell>
          <cell r="K150">
            <v>1905.797</v>
          </cell>
          <cell r="L150">
            <v>329.47500000000002</v>
          </cell>
          <cell r="M150">
            <v>2235.2719999999999</v>
          </cell>
          <cell r="N150">
            <v>328.61349999999999</v>
          </cell>
          <cell r="O150">
            <v>2563.8854999999999</v>
          </cell>
          <cell r="P150">
            <v>695.02930000000003</v>
          </cell>
          <cell r="Q150">
            <v>3258.9148</v>
          </cell>
          <cell r="R150">
            <v>358.27839999999998</v>
          </cell>
          <cell r="S150">
            <v>3617.1932000000002</v>
          </cell>
          <cell r="T150">
            <v>366.98169999999999</v>
          </cell>
          <cell r="U150">
            <v>3984.1749</v>
          </cell>
          <cell r="V150">
            <v>377.56389999999999</v>
          </cell>
          <cell r="W150">
            <v>4361.7388000000001</v>
          </cell>
          <cell r="X150">
            <v>338.2611</v>
          </cell>
          <cell r="Y150">
            <v>4699.9998999999998</v>
          </cell>
          <cell r="Z150" t="str">
            <v>THOMPSON SALES  , KENT, WA</v>
          </cell>
        </row>
        <row r="151">
          <cell r="A151" t="str">
            <v>1097750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t="str">
            <v>BOSTIK INC    , MIDDLETON, MA</v>
          </cell>
        </row>
        <row r="152">
          <cell r="A152" t="str">
            <v>1098845</v>
          </cell>
          <cell r="B152">
            <v>1049.7887000000001</v>
          </cell>
          <cell r="C152">
            <v>1049.7887000000001</v>
          </cell>
          <cell r="D152">
            <v>949.22320000000002</v>
          </cell>
          <cell r="E152">
            <v>1999.0119</v>
          </cell>
          <cell r="F152">
            <v>1501.2366999999999</v>
          </cell>
          <cell r="G152">
            <v>3500.2485999999999</v>
          </cell>
          <cell r="H152">
            <v>1167.9103</v>
          </cell>
          <cell r="I152">
            <v>4668.1589000000004</v>
          </cell>
          <cell r="J152">
            <v>1391.6415999999999</v>
          </cell>
          <cell r="K152">
            <v>6059.8005000000003</v>
          </cell>
          <cell r="L152">
            <v>1383.5263</v>
          </cell>
          <cell r="M152">
            <v>7443.3268000000007</v>
          </cell>
          <cell r="N152">
            <v>1119.2122999999999</v>
          </cell>
          <cell r="O152">
            <v>8562.5391</v>
          </cell>
          <cell r="P152">
            <v>1379.1971000000001</v>
          </cell>
          <cell r="Q152">
            <v>9941.7361999999994</v>
          </cell>
          <cell r="R152">
            <v>1325.0885000000001</v>
          </cell>
          <cell r="S152">
            <v>11266.824699999999</v>
          </cell>
          <cell r="T152">
            <v>1042.0826</v>
          </cell>
          <cell r="U152">
            <v>12308.907299999999</v>
          </cell>
          <cell r="V152">
            <v>986.44219999999996</v>
          </cell>
          <cell r="W152">
            <v>13295.349499999998</v>
          </cell>
          <cell r="X152">
            <v>1704.6505</v>
          </cell>
          <cell r="Y152">
            <v>14999.999999999998</v>
          </cell>
          <cell r="Z152" t="str">
            <v>NORPAC FOODS INC    , STAYTON, OR</v>
          </cell>
        </row>
        <row r="153">
          <cell r="A153" t="str">
            <v>1100572</v>
          </cell>
          <cell r="B153">
            <v>3499.2957000000001</v>
          </cell>
          <cell r="C153">
            <v>3499.2957000000001</v>
          </cell>
          <cell r="D153">
            <v>3164.0774000000001</v>
          </cell>
          <cell r="E153">
            <v>6663.3731000000007</v>
          </cell>
          <cell r="F153">
            <v>5004.1223</v>
          </cell>
          <cell r="G153">
            <v>11667.4954</v>
          </cell>
          <cell r="H153">
            <v>3893.0342000000001</v>
          </cell>
          <cell r="I153">
            <v>15560.5296</v>
          </cell>
          <cell r="J153">
            <v>4638.8054000000002</v>
          </cell>
          <cell r="K153">
            <v>20199.334999999999</v>
          </cell>
          <cell r="L153">
            <v>4611.7542000000003</v>
          </cell>
          <cell r="M153">
            <v>24811.089199999999</v>
          </cell>
          <cell r="N153">
            <v>3730.7076000000002</v>
          </cell>
          <cell r="O153">
            <v>28541.7968</v>
          </cell>
          <cell r="P153">
            <v>4597.3238000000001</v>
          </cell>
          <cell r="Q153">
            <v>33139.120600000002</v>
          </cell>
          <cell r="R153">
            <v>4416.9616999999998</v>
          </cell>
          <cell r="S153">
            <v>37556.082300000002</v>
          </cell>
          <cell r="T153">
            <v>3473.6084999999998</v>
          </cell>
          <cell r="U153">
            <v>41029.690800000004</v>
          </cell>
          <cell r="V153">
            <v>3288.1408000000001</v>
          </cell>
          <cell r="W153">
            <v>44317.831600000005</v>
          </cell>
          <cell r="X153">
            <v>5682.1683000000003</v>
          </cell>
          <cell r="Y153">
            <v>49999.999900000003</v>
          </cell>
          <cell r="Z153" t="str">
            <v>WILSEY FOODS INC    , CITY OF INDUSTRY, CA</v>
          </cell>
        </row>
        <row r="154">
          <cell r="A154" t="str">
            <v>1100904</v>
          </cell>
          <cell r="B154">
            <v>724837.87179999996</v>
          </cell>
          <cell r="C154">
            <v>724837.87179999996</v>
          </cell>
          <cell r="D154">
            <v>814304.35829999996</v>
          </cell>
          <cell r="E154">
            <v>1539142.2300999998</v>
          </cell>
          <cell r="F154">
            <v>881089.7193</v>
          </cell>
          <cell r="G154">
            <v>2420231.9493999998</v>
          </cell>
          <cell r="H154">
            <v>666520.31770000001</v>
          </cell>
          <cell r="I154">
            <v>3086752.2670999998</v>
          </cell>
          <cell r="J154">
            <v>843914.73970000003</v>
          </cell>
          <cell r="K154">
            <v>3930667.0067999996</v>
          </cell>
          <cell r="L154">
            <v>853525.97930000001</v>
          </cell>
          <cell r="M154">
            <v>4784192.9860999994</v>
          </cell>
          <cell r="N154">
            <v>779296.12639999995</v>
          </cell>
          <cell r="O154">
            <v>5563489.1124999989</v>
          </cell>
          <cell r="P154">
            <v>894307.41700000002</v>
          </cell>
          <cell r="Q154">
            <v>6457796.5294999992</v>
          </cell>
          <cell r="R154">
            <v>908888.09750000003</v>
          </cell>
          <cell r="S154">
            <v>7366684.6269999994</v>
          </cell>
          <cell r="T154">
            <v>796720.62</v>
          </cell>
          <cell r="U154">
            <v>8163405.2469999995</v>
          </cell>
          <cell r="V154">
            <v>715605.92249999999</v>
          </cell>
          <cell r="W154">
            <v>8879011.1694999989</v>
          </cell>
          <cell r="X154">
            <v>777817.8247</v>
          </cell>
          <cell r="Y154">
            <v>9656828.9941999987</v>
          </cell>
          <cell r="Z154" t="str">
            <v>FARMLAND INDUSTRIES INC    , KANSAS CITY, MO</v>
          </cell>
        </row>
        <row r="155">
          <cell r="A155" t="str">
            <v>1102273</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t="str">
            <v>STOCKTON FURTHER PROCESSING    , STOCKTON, CA</v>
          </cell>
        </row>
        <row r="156">
          <cell r="A156" t="str">
            <v>1102281</v>
          </cell>
          <cell r="B156">
            <v>3615.6981999999998</v>
          </cell>
          <cell r="C156">
            <v>3615.6981999999998</v>
          </cell>
          <cell r="D156">
            <v>4181.4090999999999</v>
          </cell>
          <cell r="E156">
            <v>7797.1072999999997</v>
          </cell>
          <cell r="F156">
            <v>4561.1163999999999</v>
          </cell>
          <cell r="G156">
            <v>12358.223699999999</v>
          </cell>
          <cell r="H156">
            <v>3435.3708000000001</v>
          </cell>
          <cell r="I156">
            <v>15793.594499999999</v>
          </cell>
          <cell r="J156">
            <v>4516.5448999999999</v>
          </cell>
          <cell r="K156">
            <v>20310.1394</v>
          </cell>
          <cell r="L156">
            <v>4529.4871999999996</v>
          </cell>
          <cell r="M156">
            <v>24839.6266</v>
          </cell>
          <cell r="N156">
            <v>3973.5225999999998</v>
          </cell>
          <cell r="O156">
            <v>28813.1492</v>
          </cell>
          <cell r="P156">
            <v>4633.0513000000001</v>
          </cell>
          <cell r="Q156">
            <v>33446.200499999999</v>
          </cell>
          <cell r="R156">
            <v>4777.3190999999997</v>
          </cell>
          <cell r="S156">
            <v>38223.5196</v>
          </cell>
          <cell r="T156">
            <v>4126.0325999999995</v>
          </cell>
          <cell r="U156">
            <v>42349.552199999998</v>
          </cell>
          <cell r="V156">
            <v>3713.6003999999998</v>
          </cell>
          <cell r="W156">
            <v>46063.152600000001</v>
          </cell>
          <cell r="X156">
            <v>3936.8474000000001</v>
          </cell>
          <cell r="Y156">
            <v>50000</v>
          </cell>
          <cell r="Z156" t="str">
            <v>LARRY KLINE MEATS    , DEERFIELD BEACH, FL</v>
          </cell>
        </row>
        <row r="157">
          <cell r="A157" t="str">
            <v>1102354</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t="str">
            <v>GENERAL MILLS INC    , MINNEAPOLIS, MN</v>
          </cell>
        </row>
        <row r="158">
          <cell r="A158" t="str">
            <v>1103075</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t="str">
            <v>CAROLINA FOODS INC    , CHARLOTTE, NC</v>
          </cell>
        </row>
        <row r="159">
          <cell r="A159" t="str">
            <v>1104250</v>
          </cell>
          <cell r="B159">
            <v>5198.7954</v>
          </cell>
          <cell r="C159">
            <v>5198.7954</v>
          </cell>
          <cell r="D159">
            <v>6012.1971999999996</v>
          </cell>
          <cell r="E159">
            <v>11210.9926</v>
          </cell>
          <cell r="F159">
            <v>6558.1556</v>
          </cell>
          <cell r="G159">
            <v>17769.1482</v>
          </cell>
          <cell r="H159">
            <v>4939.5136000000002</v>
          </cell>
          <cell r="I159">
            <v>22708.661800000002</v>
          </cell>
          <cell r="J159">
            <v>6494.0689000000002</v>
          </cell>
          <cell r="K159">
            <v>29202.7307</v>
          </cell>
          <cell r="L159">
            <v>6512.6778999999997</v>
          </cell>
          <cell r="M159">
            <v>35715.408600000002</v>
          </cell>
          <cell r="N159">
            <v>5713.2897000000003</v>
          </cell>
          <cell r="O159">
            <v>41428.698300000004</v>
          </cell>
          <cell r="P159">
            <v>6661.5865000000003</v>
          </cell>
          <cell r="Q159">
            <v>48090.284800000001</v>
          </cell>
          <cell r="R159">
            <v>6869.0204999999996</v>
          </cell>
          <cell r="S159">
            <v>54959.3053</v>
          </cell>
          <cell r="T159">
            <v>5932.5748000000003</v>
          </cell>
          <cell r="U159">
            <v>60891.880100000002</v>
          </cell>
          <cell r="V159">
            <v>5339.5631999999996</v>
          </cell>
          <cell r="W159">
            <v>66231.443299999999</v>
          </cell>
          <cell r="X159">
            <v>5660.5565999999999</v>
          </cell>
          <cell r="Y159">
            <v>71891.999899999995</v>
          </cell>
          <cell r="Z159" t="str">
            <v>BURGERS OZARK COUNTRY CURED HAMS INC  , CALIFORNIA</v>
          </cell>
        </row>
        <row r="160">
          <cell r="A160" t="str">
            <v>1105213</v>
          </cell>
          <cell r="B160">
            <v>834.84370000000001</v>
          </cell>
          <cell r="C160">
            <v>834.84370000000001</v>
          </cell>
          <cell r="D160">
            <v>1094.4609</v>
          </cell>
          <cell r="E160">
            <v>1929.3045999999999</v>
          </cell>
          <cell r="F160">
            <v>1274.0120999999999</v>
          </cell>
          <cell r="G160">
            <v>3203.3166999999999</v>
          </cell>
          <cell r="H160">
            <v>1700.9129</v>
          </cell>
          <cell r="I160">
            <v>4904.2295999999997</v>
          </cell>
          <cell r="J160">
            <v>1635.3154</v>
          </cell>
          <cell r="K160">
            <v>6539.5450000000001</v>
          </cell>
          <cell r="L160">
            <v>1327.7502999999999</v>
          </cell>
          <cell r="M160">
            <v>7867.2952999999998</v>
          </cell>
          <cell r="N160">
            <v>989.77179999999998</v>
          </cell>
          <cell r="O160">
            <v>8857.0671000000002</v>
          </cell>
          <cell r="P160">
            <v>1438.6116999999999</v>
          </cell>
          <cell r="Q160">
            <v>10295.6788</v>
          </cell>
          <cell r="R160">
            <v>1159.9057</v>
          </cell>
          <cell r="S160">
            <v>11455.584499999999</v>
          </cell>
          <cell r="T160">
            <v>981.28719999999998</v>
          </cell>
          <cell r="U160">
            <v>12436.8717</v>
          </cell>
          <cell r="V160">
            <v>1024.07</v>
          </cell>
          <cell r="W160">
            <v>13460.941699999999</v>
          </cell>
          <cell r="X160">
            <v>1131.0582999999999</v>
          </cell>
          <cell r="Y160">
            <v>14592</v>
          </cell>
          <cell r="Z160" t="str">
            <v>NUT TREE PECAN CO  , ALBANY, GA</v>
          </cell>
        </row>
        <row r="161">
          <cell r="A161" t="str">
            <v>1108590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t="str">
            <v>THOMPSON EQUIPMENT CO  , CINCINNATI, OH</v>
          </cell>
        </row>
        <row r="162">
          <cell r="A162" t="str">
            <v>1109413</v>
          </cell>
          <cell r="B162">
            <v>55712.916899999997</v>
          </cell>
          <cell r="C162">
            <v>55712.916899999997</v>
          </cell>
          <cell r="D162">
            <v>50375.845300000001</v>
          </cell>
          <cell r="E162">
            <v>106088.7622</v>
          </cell>
          <cell r="F162">
            <v>79671.532399999996</v>
          </cell>
          <cell r="G162">
            <v>185760.29459999999</v>
          </cell>
          <cell r="H162">
            <v>61981.698900000003</v>
          </cell>
          <cell r="I162">
            <v>247741.99349999998</v>
          </cell>
          <cell r="J162">
            <v>73855.255600000004</v>
          </cell>
          <cell r="K162">
            <v>321597.24910000002</v>
          </cell>
          <cell r="L162">
            <v>73424.569399999993</v>
          </cell>
          <cell r="M162">
            <v>395021.81849999999</v>
          </cell>
          <cell r="N162">
            <v>59397.267500000002</v>
          </cell>
          <cell r="O162">
            <v>454419.08600000001</v>
          </cell>
          <cell r="P162">
            <v>73194.819399999993</v>
          </cell>
          <cell r="Q162">
            <v>527613.90540000005</v>
          </cell>
          <cell r="R162">
            <v>70323.241599999994</v>
          </cell>
          <cell r="S162">
            <v>597937.147</v>
          </cell>
          <cell r="T162">
            <v>55303.946900000003</v>
          </cell>
          <cell r="U162">
            <v>653241.09389999998</v>
          </cell>
          <cell r="V162">
            <v>52351.081299999998</v>
          </cell>
          <cell r="W162">
            <v>705592.17519999994</v>
          </cell>
          <cell r="X162">
            <v>90466.824800000002</v>
          </cell>
          <cell r="Y162">
            <v>796059</v>
          </cell>
          <cell r="Z162" t="str">
            <v>PACKEM ENTERPRISES INC    , DETROIT, MI</v>
          </cell>
        </row>
        <row r="163">
          <cell r="A163" t="str">
            <v>1110250</v>
          </cell>
          <cell r="B163">
            <v>755.22839999999997</v>
          </cell>
          <cell r="C163">
            <v>755.22839999999997</v>
          </cell>
          <cell r="D163">
            <v>683.41300000000001</v>
          </cell>
          <cell r="E163">
            <v>1438.6414</v>
          </cell>
          <cell r="F163">
            <v>960.15449999999998</v>
          </cell>
          <cell r="G163">
            <v>2398.7959000000001</v>
          </cell>
          <cell r="H163">
            <v>760.82579999999996</v>
          </cell>
          <cell r="I163">
            <v>3159.6217000000001</v>
          </cell>
          <cell r="J163">
            <v>735.52359999999999</v>
          </cell>
          <cell r="K163">
            <v>3895.1453000000001</v>
          </cell>
          <cell r="L163">
            <v>821.12609999999995</v>
          </cell>
          <cell r="M163">
            <v>4716.2713999999996</v>
          </cell>
          <cell r="N163">
            <v>654.6259</v>
          </cell>
          <cell r="O163">
            <v>5370.8972999999996</v>
          </cell>
          <cell r="P163">
            <v>645.11059999999998</v>
          </cell>
          <cell r="Q163">
            <v>6016.0078999999996</v>
          </cell>
          <cell r="R163">
            <v>628.2518</v>
          </cell>
          <cell r="S163">
            <v>6644.2596999999996</v>
          </cell>
          <cell r="T163">
            <v>714.17169999999999</v>
          </cell>
          <cell r="U163">
            <v>7358.4313999999995</v>
          </cell>
          <cell r="V163">
            <v>764.72379999999998</v>
          </cell>
          <cell r="W163">
            <v>8123.1551999999992</v>
          </cell>
          <cell r="X163">
            <v>876.84469999999999</v>
          </cell>
          <cell r="Y163">
            <v>8999.9998999999989</v>
          </cell>
          <cell r="Z163" t="str">
            <v>BAY AREA COFFEE CO    , SUISUN, CA</v>
          </cell>
        </row>
        <row r="164">
          <cell r="A164" t="str">
            <v>1111825</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t="str">
            <v>CPC SPECIALTY PRODUCTS    , BRONX, NY</v>
          </cell>
        </row>
        <row r="165">
          <cell r="A165" t="str">
            <v>1111884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t="str">
            <v>ARPIN DAIRY INC    , ARPIN, WI</v>
          </cell>
        </row>
        <row r="166">
          <cell r="A166" t="str">
            <v>1113291</v>
          </cell>
          <cell r="B166">
            <v>67177.8989</v>
          </cell>
          <cell r="C166">
            <v>67177.8989</v>
          </cell>
          <cell r="D166">
            <v>70180.920599999998</v>
          </cell>
          <cell r="E166">
            <v>137358.81949999998</v>
          </cell>
          <cell r="F166">
            <v>95589.847099999999</v>
          </cell>
          <cell r="G166">
            <v>232948.6666</v>
          </cell>
          <cell r="H166">
            <v>67616.922200000001</v>
          </cell>
          <cell r="I166">
            <v>300565.58880000003</v>
          </cell>
          <cell r="J166">
            <v>80263.157300000006</v>
          </cell>
          <cell r="K166">
            <v>380828.74610000005</v>
          </cell>
          <cell r="L166">
            <v>87317.882400000002</v>
          </cell>
          <cell r="M166">
            <v>468146.62850000005</v>
          </cell>
          <cell r="N166">
            <v>68366.692800000004</v>
          </cell>
          <cell r="O166">
            <v>536513.32130000007</v>
          </cell>
          <cell r="P166">
            <v>72528.535499999998</v>
          </cell>
          <cell r="Q166">
            <v>609041.85680000007</v>
          </cell>
          <cell r="R166">
            <v>73926.699299999993</v>
          </cell>
          <cell r="S166">
            <v>682968.55610000005</v>
          </cell>
          <cell r="T166">
            <v>63350.68</v>
          </cell>
          <cell r="U166">
            <v>746319.2361000001</v>
          </cell>
          <cell r="V166">
            <v>70401.065900000001</v>
          </cell>
          <cell r="W166">
            <v>816720.30200000014</v>
          </cell>
          <cell r="X166">
            <v>79266.698099999994</v>
          </cell>
          <cell r="Y166">
            <v>895987.00010000018</v>
          </cell>
          <cell r="Z166" t="str">
            <v>J R SIMPLOT CO    , ABERDEEN, ID</v>
          </cell>
        </row>
        <row r="167">
          <cell r="A167" t="str">
            <v>1113640</v>
          </cell>
          <cell r="B167">
            <v>1932</v>
          </cell>
          <cell r="C167">
            <v>1932</v>
          </cell>
          <cell r="D167">
            <v>2396</v>
          </cell>
          <cell r="E167">
            <v>4328</v>
          </cell>
          <cell r="F167">
            <v>4184</v>
          </cell>
          <cell r="G167">
            <v>8512</v>
          </cell>
          <cell r="H167">
            <v>2624</v>
          </cell>
          <cell r="I167">
            <v>11136</v>
          </cell>
          <cell r="J167">
            <v>3564</v>
          </cell>
          <cell r="K167">
            <v>14700</v>
          </cell>
          <cell r="L167">
            <v>4203</v>
          </cell>
          <cell r="M167">
            <v>18903</v>
          </cell>
          <cell r="N167">
            <v>3094</v>
          </cell>
          <cell r="O167">
            <v>21997</v>
          </cell>
          <cell r="P167">
            <v>2587</v>
          </cell>
          <cell r="Q167">
            <v>24584</v>
          </cell>
          <cell r="R167">
            <v>3419</v>
          </cell>
          <cell r="S167">
            <v>28003</v>
          </cell>
          <cell r="T167">
            <v>1799</v>
          </cell>
          <cell r="U167">
            <v>29802</v>
          </cell>
          <cell r="V167">
            <v>2812</v>
          </cell>
          <cell r="W167">
            <v>32614</v>
          </cell>
          <cell r="X167">
            <v>4385</v>
          </cell>
          <cell r="Y167">
            <v>36999</v>
          </cell>
          <cell r="Z167" t="str">
            <v xml:space="preserve">CUDDY FARMS LTD    , STRATHROY ON CANADA,   </v>
          </cell>
        </row>
        <row r="168">
          <cell r="A168" t="str">
            <v>1114379</v>
          </cell>
          <cell r="B168">
            <v>767096.35490000003</v>
          </cell>
          <cell r="C168">
            <v>767096.35490000003</v>
          </cell>
          <cell r="D168">
            <v>805240.18940000003</v>
          </cell>
          <cell r="E168">
            <v>1572336.5443000002</v>
          </cell>
          <cell r="F168">
            <v>853875.49930000002</v>
          </cell>
          <cell r="G168">
            <v>2426212.0436000004</v>
          </cell>
          <cell r="H168">
            <v>653029.65209999995</v>
          </cell>
          <cell r="I168">
            <v>3079241.6957000005</v>
          </cell>
          <cell r="J168">
            <v>747843.91489999997</v>
          </cell>
          <cell r="K168">
            <v>3827085.6106000002</v>
          </cell>
          <cell r="L168">
            <v>774585.67949999997</v>
          </cell>
          <cell r="M168">
            <v>4601671.2900999999</v>
          </cell>
          <cell r="N168">
            <v>783934.65540000005</v>
          </cell>
          <cell r="O168">
            <v>5385605.9454999994</v>
          </cell>
          <cell r="P168">
            <v>865022.70660000003</v>
          </cell>
          <cell r="Q168">
            <v>6250628.6520999996</v>
          </cell>
          <cell r="R168">
            <v>846587.42960000003</v>
          </cell>
          <cell r="S168">
            <v>7097216.0817</v>
          </cell>
          <cell r="T168">
            <v>771322.76370000001</v>
          </cell>
          <cell r="U168">
            <v>7868538.8454</v>
          </cell>
          <cell r="V168">
            <v>689175.9277</v>
          </cell>
          <cell r="W168">
            <v>8557714.7730999999</v>
          </cell>
          <cell r="X168">
            <v>796241.79099999997</v>
          </cell>
          <cell r="Y168">
            <v>9353956.5640999991</v>
          </cell>
          <cell r="Z168" t="str">
            <v>SMITHFIELD FOODS INC    , SMITHFIELD, VA</v>
          </cell>
        </row>
        <row r="169">
          <cell r="A169" t="str">
            <v>1117190</v>
          </cell>
          <cell r="B169">
            <v>2297.0736000000002</v>
          </cell>
          <cell r="C169">
            <v>2297.0736000000002</v>
          </cell>
          <cell r="D169">
            <v>2438.357</v>
          </cell>
          <cell r="E169">
            <v>4735.4305999999997</v>
          </cell>
          <cell r="F169">
            <v>3266.6378</v>
          </cell>
          <cell r="G169">
            <v>8002.0684000000001</v>
          </cell>
          <cell r="H169">
            <v>2282.9690999999998</v>
          </cell>
          <cell r="I169">
            <v>10285.0375</v>
          </cell>
          <cell r="J169">
            <v>2708.5605999999998</v>
          </cell>
          <cell r="K169">
            <v>12993.598099999999</v>
          </cell>
          <cell r="L169">
            <v>2980.7631999999999</v>
          </cell>
          <cell r="M169">
            <v>15974.361299999999</v>
          </cell>
          <cell r="N169">
            <v>2324.4169000000002</v>
          </cell>
          <cell r="O169">
            <v>18298.778200000001</v>
          </cell>
          <cell r="P169">
            <v>2415.7096000000001</v>
          </cell>
          <cell r="Q169">
            <v>20714.487800000003</v>
          </cell>
          <cell r="R169">
            <v>2483.3960000000002</v>
          </cell>
          <cell r="S169">
            <v>23197.883800000003</v>
          </cell>
          <cell r="T169">
            <v>2152.5713999999998</v>
          </cell>
          <cell r="U169">
            <v>25350.455200000004</v>
          </cell>
          <cell r="V169">
            <v>2437.0448999999999</v>
          </cell>
          <cell r="W169">
            <v>27787.500100000005</v>
          </cell>
          <cell r="X169">
            <v>2588.4998000000001</v>
          </cell>
          <cell r="Y169">
            <v>30375.999900000006</v>
          </cell>
          <cell r="Z169" t="str">
            <v>HABCO SALES INC    , AMITYVILLE, NY</v>
          </cell>
        </row>
        <row r="170">
          <cell r="A170" t="str">
            <v>1117440</v>
          </cell>
          <cell r="B170">
            <v>4215.3254999999999</v>
          </cell>
          <cell r="C170">
            <v>4215.3254999999999</v>
          </cell>
          <cell r="D170">
            <v>4874.8540000000003</v>
          </cell>
          <cell r="E170">
            <v>9090.1795000000002</v>
          </cell>
          <cell r="F170">
            <v>5317.5320000000002</v>
          </cell>
          <cell r="G170">
            <v>14407.711500000001</v>
          </cell>
          <cell r="H170">
            <v>4005.0927000000001</v>
          </cell>
          <cell r="I170">
            <v>18412.804200000002</v>
          </cell>
          <cell r="J170">
            <v>5265.5686999999998</v>
          </cell>
          <cell r="K170">
            <v>23678.372900000002</v>
          </cell>
          <cell r="L170">
            <v>5280.6574000000001</v>
          </cell>
          <cell r="M170">
            <v>28959.030300000002</v>
          </cell>
          <cell r="N170">
            <v>4632.4916000000003</v>
          </cell>
          <cell r="O170">
            <v>33591.5219</v>
          </cell>
          <cell r="P170">
            <v>5401.3964999999998</v>
          </cell>
          <cell r="Q170">
            <v>38992.918400000002</v>
          </cell>
          <cell r="R170">
            <v>5569.5897000000004</v>
          </cell>
          <cell r="S170">
            <v>44562.508100000006</v>
          </cell>
          <cell r="T170">
            <v>4810.2938999999997</v>
          </cell>
          <cell r="U170">
            <v>49372.802000000003</v>
          </cell>
          <cell r="V170">
            <v>4329.4638999999997</v>
          </cell>
          <cell r="W170">
            <v>53702.265900000006</v>
          </cell>
          <cell r="X170">
            <v>4589.7340999999997</v>
          </cell>
          <cell r="Y170">
            <v>58292.000000000007</v>
          </cell>
          <cell r="Z170" t="str">
            <v>LOWELL PACKING CO    , FITZGERALD, GA</v>
          </cell>
        </row>
        <row r="171">
          <cell r="A171" t="str">
            <v>1117491</v>
          </cell>
          <cell r="B171">
            <v>630</v>
          </cell>
          <cell r="C171">
            <v>630</v>
          </cell>
          <cell r="D171">
            <v>781</v>
          </cell>
          <cell r="E171">
            <v>1411</v>
          </cell>
          <cell r="F171">
            <v>1364</v>
          </cell>
          <cell r="G171">
            <v>2775</v>
          </cell>
          <cell r="H171">
            <v>855</v>
          </cell>
          <cell r="I171">
            <v>3630</v>
          </cell>
          <cell r="J171">
            <v>1161</v>
          </cell>
          <cell r="K171">
            <v>4791</v>
          </cell>
          <cell r="L171">
            <v>1370</v>
          </cell>
          <cell r="M171">
            <v>6161</v>
          </cell>
          <cell r="N171">
            <v>1008</v>
          </cell>
          <cell r="O171">
            <v>7169</v>
          </cell>
          <cell r="P171">
            <v>843</v>
          </cell>
          <cell r="Q171">
            <v>8012</v>
          </cell>
          <cell r="R171">
            <v>1114</v>
          </cell>
          <cell r="S171">
            <v>9126</v>
          </cell>
          <cell r="T171">
            <v>586</v>
          </cell>
          <cell r="U171">
            <v>9712</v>
          </cell>
          <cell r="V171">
            <v>916</v>
          </cell>
          <cell r="W171">
            <v>10628</v>
          </cell>
          <cell r="X171">
            <v>1429</v>
          </cell>
          <cell r="Y171">
            <v>12057</v>
          </cell>
          <cell r="Z171" t="str">
            <v>HILLSDOWN HOLDINGS PLC   HILLSDOWN HOUSE, LONDON N</v>
          </cell>
        </row>
        <row r="172">
          <cell r="A172" t="str">
            <v>1119591</v>
          </cell>
          <cell r="B172">
            <v>1010.9991</v>
          </cell>
          <cell r="C172">
            <v>1010.9991</v>
          </cell>
          <cell r="D172">
            <v>914.86210000000005</v>
          </cell>
          <cell r="E172">
            <v>1925.8612000000001</v>
          </cell>
          <cell r="F172">
            <v>1285.3269</v>
          </cell>
          <cell r="G172">
            <v>3211.1881000000003</v>
          </cell>
          <cell r="H172">
            <v>1018.4922</v>
          </cell>
          <cell r="I172">
            <v>4229.6803</v>
          </cell>
          <cell r="J172">
            <v>984.62099999999998</v>
          </cell>
          <cell r="K172">
            <v>5214.3013000000001</v>
          </cell>
          <cell r="L172">
            <v>1099.2140999999999</v>
          </cell>
          <cell r="M172">
            <v>6313.5154000000002</v>
          </cell>
          <cell r="N172">
            <v>876.32590000000005</v>
          </cell>
          <cell r="O172">
            <v>7189.8413</v>
          </cell>
          <cell r="P172">
            <v>863.58810000000005</v>
          </cell>
          <cell r="Q172">
            <v>8053.4294</v>
          </cell>
          <cell r="R172">
            <v>841.01980000000003</v>
          </cell>
          <cell r="S172">
            <v>8894.4491999999991</v>
          </cell>
          <cell r="T172">
            <v>956.03779999999995</v>
          </cell>
          <cell r="U172">
            <v>9850.4869999999992</v>
          </cell>
          <cell r="V172">
            <v>1023.7103</v>
          </cell>
          <cell r="W172">
            <v>10874.1973</v>
          </cell>
          <cell r="X172">
            <v>1173.8027999999999</v>
          </cell>
          <cell r="Y172">
            <v>12048.000099999999</v>
          </cell>
          <cell r="Z172" t="str">
            <v>MILLSTONE COFFEE CO    , EVERETT, WA</v>
          </cell>
        </row>
        <row r="173">
          <cell r="A173" t="str">
            <v>1119737</v>
          </cell>
          <cell r="B173">
            <v>3471.0702000000001</v>
          </cell>
          <cell r="C173">
            <v>3471.0702000000001</v>
          </cell>
          <cell r="D173">
            <v>4014.1527000000001</v>
          </cell>
          <cell r="E173">
            <v>7485.2229000000007</v>
          </cell>
          <cell r="F173">
            <v>4378.6718000000001</v>
          </cell>
          <cell r="G173">
            <v>11863.894700000001</v>
          </cell>
          <cell r="H173">
            <v>3297.9560000000001</v>
          </cell>
          <cell r="I173">
            <v>15161.850700000001</v>
          </cell>
          <cell r="J173">
            <v>4335.8831</v>
          </cell>
          <cell r="K173">
            <v>19497.733800000002</v>
          </cell>
          <cell r="L173">
            <v>4348.3077000000003</v>
          </cell>
          <cell r="M173">
            <v>23846.041500000003</v>
          </cell>
          <cell r="N173">
            <v>3814.5817000000002</v>
          </cell>
          <cell r="O173">
            <v>27660.623200000002</v>
          </cell>
          <cell r="P173">
            <v>4447.7291999999998</v>
          </cell>
          <cell r="Q173">
            <v>32108.352400000003</v>
          </cell>
          <cell r="R173">
            <v>4586.2263999999996</v>
          </cell>
          <cell r="S173">
            <v>36694.578800000003</v>
          </cell>
          <cell r="T173">
            <v>3960.9913000000001</v>
          </cell>
          <cell r="U173">
            <v>40655.570100000004</v>
          </cell>
          <cell r="V173">
            <v>3565.0563999999999</v>
          </cell>
          <cell r="W173">
            <v>44220.626500000006</v>
          </cell>
          <cell r="X173">
            <v>3779.3735000000001</v>
          </cell>
          <cell r="Y173">
            <v>48000.000000000007</v>
          </cell>
          <cell r="Z173" t="str">
            <v>RELS FOODS INC    , OAKLAND, CA</v>
          </cell>
        </row>
        <row r="174">
          <cell r="A174" t="str">
            <v>1122223</v>
          </cell>
          <cell r="B174">
            <v>1131145.3171000001</v>
          </cell>
          <cell r="C174">
            <v>1131145.3171000001</v>
          </cell>
          <cell r="D174">
            <v>1274217.1014</v>
          </cell>
          <cell r="E174">
            <v>2405362.4185000001</v>
          </cell>
          <cell r="F174">
            <v>1435133.1092999999</v>
          </cell>
          <cell r="G174">
            <v>3840495.5278000003</v>
          </cell>
          <cell r="H174">
            <v>1077785.1078999999</v>
          </cell>
          <cell r="I174">
            <v>4918280.6357000005</v>
          </cell>
          <cell r="J174">
            <v>1383209.1118999999</v>
          </cell>
          <cell r="K174">
            <v>6301489.7476000004</v>
          </cell>
          <cell r="L174">
            <v>1399574.037</v>
          </cell>
          <cell r="M174">
            <v>7701063.7846000008</v>
          </cell>
          <cell r="N174">
            <v>1225819.189</v>
          </cell>
          <cell r="O174">
            <v>8926882.9736000001</v>
          </cell>
          <cell r="P174">
            <v>1415959.5008</v>
          </cell>
          <cell r="Q174">
            <v>10342842.474400001</v>
          </cell>
          <cell r="R174">
            <v>1448230.5484</v>
          </cell>
          <cell r="S174">
            <v>11791073.0228</v>
          </cell>
          <cell r="T174">
            <v>1250752.5785999999</v>
          </cell>
          <cell r="U174">
            <v>13041825.601400001</v>
          </cell>
          <cell r="V174">
            <v>1146223.4276000001</v>
          </cell>
          <cell r="W174">
            <v>14188049.029000001</v>
          </cell>
          <cell r="X174">
            <v>1261045.8089000001</v>
          </cell>
          <cell r="Y174">
            <v>15449094.837900002</v>
          </cell>
          <cell r="Z174" t="str">
            <v>CONAGRA INC    , OMAHA, NE</v>
          </cell>
        </row>
        <row r="175">
          <cell r="A175" t="str">
            <v>1122401</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t="str">
            <v>JERKY BROS    , TAMPA, FL</v>
          </cell>
        </row>
        <row r="176">
          <cell r="A176" t="str">
            <v>1125630</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t="str">
            <v>CASTLE ROCK MEATS    , DENVER, CO</v>
          </cell>
        </row>
        <row r="177">
          <cell r="A177" t="str">
            <v>1125923</v>
          </cell>
          <cell r="B177">
            <v>1009800.726</v>
          </cell>
          <cell r="C177">
            <v>1009800.726</v>
          </cell>
          <cell r="D177">
            <v>1323825.5046000001</v>
          </cell>
          <cell r="E177">
            <v>2333626.2306000004</v>
          </cell>
          <cell r="F177">
            <v>1541005.0464999999</v>
          </cell>
          <cell r="G177">
            <v>3874631.2771000005</v>
          </cell>
          <cell r="H177">
            <v>2057370.8632</v>
          </cell>
          <cell r="I177">
            <v>5932002.1403000001</v>
          </cell>
          <cell r="J177">
            <v>1978026.138</v>
          </cell>
          <cell r="K177">
            <v>7910028.2783000004</v>
          </cell>
          <cell r="L177">
            <v>1606005.0452000001</v>
          </cell>
          <cell r="M177">
            <v>9516033.3234999999</v>
          </cell>
          <cell r="N177">
            <v>1197196.8400999999</v>
          </cell>
          <cell r="O177">
            <v>10713230.1636</v>
          </cell>
          <cell r="P177">
            <v>1740099.5571999999</v>
          </cell>
          <cell r="Q177">
            <v>12453329.720799999</v>
          </cell>
          <cell r="R177">
            <v>1402985.52</v>
          </cell>
          <cell r="S177">
            <v>13856315.240799999</v>
          </cell>
          <cell r="T177">
            <v>1186934.2053</v>
          </cell>
          <cell r="U177">
            <v>15043249.446099998</v>
          </cell>
          <cell r="V177">
            <v>1238682.9646000001</v>
          </cell>
          <cell r="W177">
            <v>16281932.410699999</v>
          </cell>
          <cell r="X177">
            <v>1368092.5793999999</v>
          </cell>
          <cell r="Y177">
            <v>17650024.9901</v>
          </cell>
          <cell r="Z177" t="str">
            <v>PEPSICO INC    , PURCHASE, NY</v>
          </cell>
        </row>
        <row r="178">
          <cell r="A178" t="str">
            <v>1127462</v>
          </cell>
          <cell r="B178">
            <v>10434</v>
          </cell>
          <cell r="C178">
            <v>10434</v>
          </cell>
          <cell r="D178">
            <v>12938</v>
          </cell>
          <cell r="E178">
            <v>23372</v>
          </cell>
          <cell r="F178">
            <v>22595</v>
          </cell>
          <cell r="G178">
            <v>45967</v>
          </cell>
          <cell r="H178">
            <v>14170</v>
          </cell>
          <cell r="I178">
            <v>60137</v>
          </cell>
          <cell r="J178">
            <v>19245</v>
          </cell>
          <cell r="K178">
            <v>79382</v>
          </cell>
          <cell r="L178">
            <v>22697</v>
          </cell>
          <cell r="M178">
            <v>102079</v>
          </cell>
          <cell r="N178">
            <v>16708</v>
          </cell>
          <cell r="O178">
            <v>118787</v>
          </cell>
          <cell r="P178">
            <v>13970</v>
          </cell>
          <cell r="Q178">
            <v>132757</v>
          </cell>
          <cell r="R178">
            <v>18460</v>
          </cell>
          <cell r="S178">
            <v>151217</v>
          </cell>
          <cell r="T178">
            <v>9717</v>
          </cell>
          <cell r="U178">
            <v>160934</v>
          </cell>
          <cell r="V178">
            <v>15183</v>
          </cell>
          <cell r="W178">
            <v>176117</v>
          </cell>
          <cell r="X178">
            <v>23681</v>
          </cell>
          <cell r="Y178">
            <v>199798</v>
          </cell>
          <cell r="Z178" t="str">
            <v xml:space="preserve">READY FOODS LTD    , WINNIPEG MB CANADA,   </v>
          </cell>
        </row>
        <row r="179">
          <cell r="A179" t="str">
            <v>1129090</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t="str">
            <v>SKYRING SALMON S A   LOS CARRERA 450, CASTRO-CHILO</v>
          </cell>
        </row>
        <row r="180">
          <cell r="A180" t="str">
            <v>1129279</v>
          </cell>
          <cell r="B180">
            <v>834.0385</v>
          </cell>
          <cell r="C180">
            <v>834.0385</v>
          </cell>
          <cell r="D180">
            <v>989.35919999999999</v>
          </cell>
          <cell r="E180">
            <v>1823.3977</v>
          </cell>
          <cell r="F180">
            <v>924.44899999999996</v>
          </cell>
          <cell r="G180">
            <v>2747.8467000000001</v>
          </cell>
          <cell r="H180">
            <v>1178.5449000000001</v>
          </cell>
          <cell r="I180">
            <v>3926.3915999999999</v>
          </cell>
          <cell r="J180">
            <v>939.47349999999994</v>
          </cell>
          <cell r="K180">
            <v>4865.8651</v>
          </cell>
          <cell r="L180">
            <v>841.21270000000004</v>
          </cell>
          <cell r="M180">
            <v>5707.0778</v>
          </cell>
          <cell r="N180">
            <v>839.01319999999998</v>
          </cell>
          <cell r="O180">
            <v>6546.0910000000003</v>
          </cell>
          <cell r="P180">
            <v>1774.5428999999999</v>
          </cell>
          <cell r="Q180">
            <v>8320.6339000000007</v>
          </cell>
          <cell r="R180">
            <v>914.75340000000006</v>
          </cell>
          <cell r="S180">
            <v>9235.3873000000003</v>
          </cell>
          <cell r="T180">
            <v>936.97450000000003</v>
          </cell>
          <cell r="U180">
            <v>10172.361800000001</v>
          </cell>
          <cell r="V180">
            <v>963.99289999999996</v>
          </cell>
          <cell r="W180">
            <v>11136.3547</v>
          </cell>
          <cell r="X180">
            <v>863.6454</v>
          </cell>
          <cell r="Y180">
            <v>12000.000099999999</v>
          </cell>
          <cell r="Z180" t="str">
            <v>C W MARRS SALES INC    , KANSAS CITY, MO</v>
          </cell>
        </row>
        <row r="181">
          <cell r="A181" t="str">
            <v>1129589</v>
          </cell>
          <cell r="B181">
            <v>29348.8632</v>
          </cell>
          <cell r="C181">
            <v>29348.8632</v>
          </cell>
          <cell r="D181">
            <v>30632.560600000001</v>
          </cell>
          <cell r="E181">
            <v>59981.423800000004</v>
          </cell>
          <cell r="F181">
            <v>32424.8393</v>
          </cell>
          <cell r="G181">
            <v>92406.263100000011</v>
          </cell>
          <cell r="H181">
            <v>24822.050800000001</v>
          </cell>
          <cell r="I181">
            <v>117228.31390000001</v>
          </cell>
          <cell r="J181">
            <v>28160.8914</v>
          </cell>
          <cell r="K181">
            <v>145389.2053</v>
          </cell>
          <cell r="L181">
            <v>29235.5088</v>
          </cell>
          <cell r="M181">
            <v>174624.71410000001</v>
          </cell>
          <cell r="N181">
            <v>29866.335599999999</v>
          </cell>
          <cell r="O181">
            <v>204491.0497</v>
          </cell>
          <cell r="P181">
            <v>32842.500200000002</v>
          </cell>
          <cell r="Q181">
            <v>237333.54990000001</v>
          </cell>
          <cell r="R181">
            <v>32031.945800000001</v>
          </cell>
          <cell r="S181">
            <v>269365.49570000003</v>
          </cell>
          <cell r="T181">
            <v>29287.3249</v>
          </cell>
          <cell r="U181">
            <v>298652.82060000004</v>
          </cell>
          <cell r="V181">
            <v>26155.899799999999</v>
          </cell>
          <cell r="W181">
            <v>324808.72040000005</v>
          </cell>
          <cell r="X181">
            <v>30380.303800000002</v>
          </cell>
          <cell r="Y181">
            <v>355189.02420000004</v>
          </cell>
          <cell r="Z181" t="str">
            <v>LAY PACKING CO    , KNOXVILLE, TN</v>
          </cell>
        </row>
        <row r="182">
          <cell r="A182" t="str">
            <v>1130722</v>
          </cell>
          <cell r="B182">
            <v>30086.649300000001</v>
          </cell>
          <cell r="C182">
            <v>30086.649300000001</v>
          </cell>
          <cell r="D182">
            <v>30622.5857</v>
          </cell>
          <cell r="E182">
            <v>60709.235000000001</v>
          </cell>
          <cell r="F182">
            <v>32155.795300000002</v>
          </cell>
          <cell r="G182">
            <v>92865.030299999999</v>
          </cell>
          <cell r="H182">
            <v>24723.8073</v>
          </cell>
          <cell r="I182">
            <v>117588.8376</v>
          </cell>
          <cell r="J182">
            <v>26864.583699999999</v>
          </cell>
          <cell r="K182">
            <v>144453.42129999999</v>
          </cell>
          <cell r="L182">
            <v>28194.824799999999</v>
          </cell>
          <cell r="M182">
            <v>172648.24609999999</v>
          </cell>
          <cell r="N182">
            <v>30054.305899999999</v>
          </cell>
          <cell r="O182">
            <v>202702.552</v>
          </cell>
          <cell r="P182">
            <v>32544.758699999998</v>
          </cell>
          <cell r="Q182">
            <v>235247.3107</v>
          </cell>
          <cell r="R182">
            <v>31246.597699999998</v>
          </cell>
          <cell r="S182">
            <v>266493.90840000001</v>
          </cell>
          <cell r="T182">
            <v>29032.329300000001</v>
          </cell>
          <cell r="U182">
            <v>295526.2377</v>
          </cell>
          <cell r="V182">
            <v>25873.188900000001</v>
          </cell>
          <cell r="W182">
            <v>321399.42660000001</v>
          </cell>
          <cell r="X182">
            <v>30772.573400000001</v>
          </cell>
          <cell r="Y182">
            <v>352172</v>
          </cell>
          <cell r="Z182" t="str">
            <v>MARBURGER PACKING CO    , PERU, IN</v>
          </cell>
        </row>
        <row r="183">
          <cell r="A183" t="str">
            <v>1130978</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t="str">
            <v>VS INTERTRADE   STE 305 C, NORTH MIAMI, FL</v>
          </cell>
        </row>
        <row r="184">
          <cell r="A184" t="str">
            <v>1132830</v>
          </cell>
          <cell r="B184">
            <v>166744.47529999999</v>
          </cell>
          <cell r="C184">
            <v>166744.47529999999</v>
          </cell>
          <cell r="D184">
            <v>186801.73809999999</v>
          </cell>
          <cell r="E184">
            <v>353546.21340000001</v>
          </cell>
          <cell r="F184">
            <v>220546.23269999999</v>
          </cell>
          <cell r="G184">
            <v>574092.44610000006</v>
          </cell>
          <cell r="H184">
            <v>161206.3131</v>
          </cell>
          <cell r="I184">
            <v>735298.75920000009</v>
          </cell>
          <cell r="J184">
            <v>203841.3584</v>
          </cell>
          <cell r="K184">
            <v>939140.11760000011</v>
          </cell>
          <cell r="L184">
            <v>211738.01699999999</v>
          </cell>
          <cell r="M184">
            <v>1150878.1346</v>
          </cell>
          <cell r="N184">
            <v>177716.05910000001</v>
          </cell>
          <cell r="O184">
            <v>1328594.1936999999</v>
          </cell>
          <cell r="P184">
            <v>199069.32610000001</v>
          </cell>
          <cell r="Q184">
            <v>1527663.5197999999</v>
          </cell>
          <cell r="R184">
            <v>205059.72279999999</v>
          </cell>
          <cell r="S184">
            <v>1732723.2426</v>
          </cell>
          <cell r="T184">
            <v>177318.02720000001</v>
          </cell>
          <cell r="U184">
            <v>1910041.2697999999</v>
          </cell>
          <cell r="V184">
            <v>173410.0687</v>
          </cell>
          <cell r="W184">
            <v>2083451.3384999998</v>
          </cell>
          <cell r="X184">
            <v>183971.66130000001</v>
          </cell>
          <cell r="Y184">
            <v>2267422.9997999999</v>
          </cell>
          <cell r="Z184" t="str">
            <v>WINN-DIXIE STORES INC    , JACKSONVILLE, FL</v>
          </cell>
        </row>
        <row r="185">
          <cell r="A185" t="str">
            <v>1132989</v>
          </cell>
          <cell r="B185">
            <v>11047</v>
          </cell>
          <cell r="C185">
            <v>11047</v>
          </cell>
          <cell r="D185">
            <v>12218</v>
          </cell>
          <cell r="E185">
            <v>23265</v>
          </cell>
          <cell r="F185">
            <v>14465</v>
          </cell>
          <cell r="G185">
            <v>37730</v>
          </cell>
          <cell r="H185">
            <v>17652</v>
          </cell>
          <cell r="I185">
            <v>55382</v>
          </cell>
          <cell r="J185">
            <v>16318</v>
          </cell>
          <cell r="K185">
            <v>71700</v>
          </cell>
          <cell r="L185">
            <v>11732</v>
          </cell>
          <cell r="M185">
            <v>83432</v>
          </cell>
          <cell r="N185">
            <v>13934</v>
          </cell>
          <cell r="O185">
            <v>97366</v>
          </cell>
          <cell r="P185">
            <v>13851</v>
          </cell>
          <cell r="Q185">
            <v>111217</v>
          </cell>
          <cell r="R185">
            <v>26759</v>
          </cell>
          <cell r="S185">
            <v>137976</v>
          </cell>
          <cell r="T185">
            <v>6662</v>
          </cell>
          <cell r="U185">
            <v>144638</v>
          </cell>
          <cell r="V185">
            <v>15256</v>
          </cell>
          <cell r="W185">
            <v>159894</v>
          </cell>
          <cell r="X185">
            <v>17419</v>
          </cell>
          <cell r="Y185">
            <v>177313</v>
          </cell>
          <cell r="Z185" t="str">
            <v xml:space="preserve">GOURMET BAKER INC   STE 502, BURNABY BC CANADA,   </v>
          </cell>
        </row>
        <row r="186">
          <cell r="A186" t="str">
            <v>1132997</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t="str">
            <v xml:space="preserve">SENOR FELIX GOURMET MEXICAN FOOD  , BALDWIN PARK, </v>
          </cell>
        </row>
        <row r="187">
          <cell r="A187" t="str">
            <v>1133853</v>
          </cell>
          <cell r="B187">
            <v>602</v>
          </cell>
          <cell r="C187">
            <v>602</v>
          </cell>
          <cell r="D187">
            <v>287</v>
          </cell>
          <cell r="E187">
            <v>889</v>
          </cell>
          <cell r="F187">
            <v>17</v>
          </cell>
          <cell r="G187">
            <v>906</v>
          </cell>
          <cell r="H187">
            <v>19</v>
          </cell>
          <cell r="I187">
            <v>925</v>
          </cell>
          <cell r="J187">
            <v>97</v>
          </cell>
          <cell r="K187">
            <v>1022</v>
          </cell>
          <cell r="L187">
            <v>0</v>
          </cell>
          <cell r="M187">
            <v>1022</v>
          </cell>
          <cell r="N187">
            <v>886</v>
          </cell>
          <cell r="O187">
            <v>1908</v>
          </cell>
          <cell r="P187">
            <v>209</v>
          </cell>
          <cell r="Q187">
            <v>2117</v>
          </cell>
          <cell r="R187">
            <v>603</v>
          </cell>
          <cell r="S187">
            <v>2720</v>
          </cell>
          <cell r="T187">
            <v>570</v>
          </cell>
          <cell r="U187">
            <v>3290</v>
          </cell>
          <cell r="V187">
            <v>301</v>
          </cell>
          <cell r="W187">
            <v>3591</v>
          </cell>
          <cell r="X187">
            <v>322</v>
          </cell>
          <cell r="Y187">
            <v>3913</v>
          </cell>
          <cell r="Z187" t="str">
            <v>MERCHANTS PAPER CO WINDSOR LTD  , WINDSOR ON CANAD</v>
          </cell>
        </row>
        <row r="188">
          <cell r="A188" t="str">
            <v>1135180</v>
          </cell>
          <cell r="B188">
            <v>5061.9773999999998</v>
          </cell>
          <cell r="C188">
            <v>5061.9773999999998</v>
          </cell>
          <cell r="D188">
            <v>5853.9727000000003</v>
          </cell>
          <cell r="E188">
            <v>10915.9501</v>
          </cell>
          <cell r="F188">
            <v>6385.5630000000001</v>
          </cell>
          <cell r="G188">
            <v>17301.5131</v>
          </cell>
          <cell r="H188">
            <v>4809.5191999999997</v>
          </cell>
          <cell r="I188">
            <v>22111.032299999999</v>
          </cell>
          <cell r="J188">
            <v>6323.1628000000001</v>
          </cell>
          <cell r="K188">
            <v>28434.195099999997</v>
          </cell>
          <cell r="L188">
            <v>6341.2821000000004</v>
          </cell>
          <cell r="M188">
            <v>34775.477199999994</v>
          </cell>
          <cell r="N188">
            <v>5562.9315999999999</v>
          </cell>
          <cell r="O188">
            <v>40338.40879999999</v>
          </cell>
          <cell r="P188">
            <v>6486.2718000000004</v>
          </cell>
          <cell r="Q188">
            <v>46824.680599999992</v>
          </cell>
          <cell r="R188">
            <v>6688.2467999999999</v>
          </cell>
          <cell r="S188">
            <v>53512.927399999993</v>
          </cell>
          <cell r="T188">
            <v>5776.4457000000002</v>
          </cell>
          <cell r="U188">
            <v>59289.373099999997</v>
          </cell>
          <cell r="V188">
            <v>5199.0406000000003</v>
          </cell>
          <cell r="W188">
            <v>64488.413699999997</v>
          </cell>
          <cell r="X188">
            <v>5511.5862999999999</v>
          </cell>
          <cell r="Y188">
            <v>70000</v>
          </cell>
          <cell r="Z188" t="str">
            <v>SADLERS BAR-B-QUE SALES INC    , HENDERSON, TX</v>
          </cell>
        </row>
        <row r="189">
          <cell r="A189" t="str">
            <v>1135767</v>
          </cell>
          <cell r="B189">
            <v>14660.8</v>
          </cell>
          <cell r="C189">
            <v>14660.8</v>
          </cell>
          <cell r="D189">
            <v>14660.8</v>
          </cell>
          <cell r="E189">
            <v>29321.599999999999</v>
          </cell>
          <cell r="F189">
            <v>14678.4</v>
          </cell>
          <cell r="G189">
            <v>44000</v>
          </cell>
          <cell r="H189">
            <v>14660.8</v>
          </cell>
          <cell r="I189">
            <v>58660.800000000003</v>
          </cell>
          <cell r="J189">
            <v>14660.8</v>
          </cell>
          <cell r="K189">
            <v>73321.600000000006</v>
          </cell>
          <cell r="L189">
            <v>14678.4</v>
          </cell>
          <cell r="M189">
            <v>88000</v>
          </cell>
          <cell r="N189">
            <v>14660.8</v>
          </cell>
          <cell r="O189">
            <v>102660.8</v>
          </cell>
          <cell r="P189">
            <v>14660.8</v>
          </cell>
          <cell r="Q189">
            <v>117321.60000000001</v>
          </cell>
          <cell r="R189">
            <v>14678.4</v>
          </cell>
          <cell r="S189">
            <v>132000</v>
          </cell>
          <cell r="T189">
            <v>14660.8</v>
          </cell>
          <cell r="U189">
            <v>146660.79999999999</v>
          </cell>
          <cell r="V189">
            <v>14660.8</v>
          </cell>
          <cell r="W189">
            <v>161321.59999999998</v>
          </cell>
          <cell r="X189">
            <v>14678.4</v>
          </cell>
          <cell r="Y189">
            <v>175999.99999999997</v>
          </cell>
          <cell r="Z189" t="str">
            <v>GILLETTE CO    , BOSTON, MA</v>
          </cell>
        </row>
        <row r="190">
          <cell r="A190" t="str">
            <v>1136445</v>
          </cell>
          <cell r="B190">
            <v>39431.068599999999</v>
          </cell>
          <cell r="C190">
            <v>39431.068599999999</v>
          </cell>
          <cell r="D190">
            <v>45600.440399999999</v>
          </cell>
          <cell r="E190">
            <v>85031.508999999991</v>
          </cell>
          <cell r="F190">
            <v>49741.3462</v>
          </cell>
          <cell r="G190">
            <v>134772.85519999999</v>
          </cell>
          <cell r="H190">
            <v>37464.505299999997</v>
          </cell>
          <cell r="I190">
            <v>172237.36049999998</v>
          </cell>
          <cell r="J190">
            <v>49255.270199999999</v>
          </cell>
          <cell r="K190">
            <v>221492.63069999998</v>
          </cell>
          <cell r="L190">
            <v>49396.413699999997</v>
          </cell>
          <cell r="M190">
            <v>270889.04439999996</v>
          </cell>
          <cell r="N190">
            <v>43333.330099999999</v>
          </cell>
          <cell r="O190">
            <v>314222.37449999998</v>
          </cell>
          <cell r="P190">
            <v>50525.833599999998</v>
          </cell>
          <cell r="Q190">
            <v>364748.20809999999</v>
          </cell>
          <cell r="R190">
            <v>52099.149299999997</v>
          </cell>
          <cell r="S190">
            <v>416847.35739999998</v>
          </cell>
          <cell r="T190">
            <v>44996.5314</v>
          </cell>
          <cell r="U190">
            <v>461843.88879999996</v>
          </cell>
          <cell r="V190">
            <v>40498.743600000002</v>
          </cell>
          <cell r="W190">
            <v>502342.63239999994</v>
          </cell>
          <cell r="X190">
            <v>42933.367599999998</v>
          </cell>
          <cell r="Y190">
            <v>545276</v>
          </cell>
          <cell r="Z190" t="str">
            <v>HUDSON FOODS INC    , ROGERS, AR</v>
          </cell>
        </row>
        <row r="191">
          <cell r="A191" t="str">
            <v>1136836</v>
          </cell>
          <cell r="B191">
            <v>2104.3953999999999</v>
          </cell>
          <cell r="C191">
            <v>2104.3953999999999</v>
          </cell>
          <cell r="D191">
            <v>2026.0124000000001</v>
          </cell>
          <cell r="E191">
            <v>4130.4078</v>
          </cell>
          <cell r="F191">
            <v>2090.6914999999999</v>
          </cell>
          <cell r="G191">
            <v>6221.0992999999999</v>
          </cell>
          <cell r="H191">
            <v>1989.6806999999999</v>
          </cell>
          <cell r="I191">
            <v>8210.7799999999988</v>
          </cell>
          <cell r="J191">
            <v>1976.9999</v>
          </cell>
          <cell r="K191">
            <v>10187.7799</v>
          </cell>
          <cell r="L191">
            <v>2222.2257</v>
          </cell>
          <cell r="M191">
            <v>12410.0056</v>
          </cell>
          <cell r="N191">
            <v>1544.8095000000001</v>
          </cell>
          <cell r="O191">
            <v>13954.8151</v>
          </cell>
          <cell r="P191">
            <v>1856.0613000000001</v>
          </cell>
          <cell r="Q191">
            <v>15810.876399999999</v>
          </cell>
          <cell r="R191">
            <v>2140.4533999999999</v>
          </cell>
          <cell r="S191">
            <v>17951.3298</v>
          </cell>
          <cell r="T191">
            <v>2330.3688999999999</v>
          </cell>
          <cell r="U191">
            <v>20281.698700000001</v>
          </cell>
          <cell r="V191">
            <v>2205.9504000000002</v>
          </cell>
          <cell r="W191">
            <v>22487.649100000002</v>
          </cell>
          <cell r="X191">
            <v>1512.3511000000001</v>
          </cell>
          <cell r="Y191">
            <v>24000.000200000002</v>
          </cell>
          <cell r="Z191" t="str">
            <v xml:space="preserve">ALBERTA POOL    , CALGARY AB CANADA,   </v>
          </cell>
        </row>
        <row r="192">
          <cell r="A192" t="str">
            <v>1137590</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t="str">
            <v>WESCO INC    , LOS ANGELES, CA</v>
          </cell>
        </row>
        <row r="193">
          <cell r="A193" t="str">
            <v>1137620</v>
          </cell>
          <cell r="B193">
            <v>19886.339899999999</v>
          </cell>
          <cell r="C193">
            <v>19886.339899999999</v>
          </cell>
          <cell r="D193">
            <v>22997.749899999999</v>
          </cell>
          <cell r="E193">
            <v>42884.089800000002</v>
          </cell>
          <cell r="F193">
            <v>25086.140200000002</v>
          </cell>
          <cell r="G193">
            <v>67970.23000000001</v>
          </cell>
          <cell r="H193">
            <v>18894.5396</v>
          </cell>
          <cell r="I193">
            <v>86864.769600000014</v>
          </cell>
          <cell r="J193">
            <v>24840.9967</v>
          </cell>
          <cell r="K193">
            <v>111705.76630000002</v>
          </cell>
          <cell r="L193">
            <v>24912.179800000002</v>
          </cell>
          <cell r="M193">
            <v>136617.94610000003</v>
          </cell>
          <cell r="N193">
            <v>21854.374299999999</v>
          </cell>
          <cell r="O193">
            <v>158472.32040000003</v>
          </cell>
          <cell r="P193">
            <v>25481.7821</v>
          </cell>
          <cell r="Q193">
            <v>183954.10250000004</v>
          </cell>
          <cell r="R193">
            <v>26275.2552</v>
          </cell>
          <cell r="S193">
            <v>210229.35770000005</v>
          </cell>
          <cell r="T193">
            <v>22693.179499999998</v>
          </cell>
          <cell r="U193">
            <v>232922.53720000005</v>
          </cell>
          <cell r="V193">
            <v>20424.802299999999</v>
          </cell>
          <cell r="W193">
            <v>253347.33950000006</v>
          </cell>
          <cell r="X193">
            <v>21652.660500000002</v>
          </cell>
          <cell r="Y193">
            <v>275000.00000000006</v>
          </cell>
          <cell r="Z193" t="str">
            <v>DANDEE FOODS INC    , JACKSONVILLE, FL</v>
          </cell>
        </row>
        <row r="194">
          <cell r="A194" t="str">
            <v>1137905</v>
          </cell>
          <cell r="B194">
            <v>116</v>
          </cell>
          <cell r="C194">
            <v>116</v>
          </cell>
          <cell r="D194">
            <v>144</v>
          </cell>
          <cell r="E194">
            <v>260</v>
          </cell>
          <cell r="F194">
            <v>251</v>
          </cell>
          <cell r="G194">
            <v>511</v>
          </cell>
          <cell r="H194">
            <v>157</v>
          </cell>
          <cell r="I194">
            <v>668</v>
          </cell>
          <cell r="J194">
            <v>214</v>
          </cell>
          <cell r="K194">
            <v>882</v>
          </cell>
          <cell r="L194">
            <v>252</v>
          </cell>
          <cell r="M194">
            <v>1134</v>
          </cell>
          <cell r="N194">
            <v>186</v>
          </cell>
          <cell r="O194">
            <v>1320</v>
          </cell>
          <cell r="P194">
            <v>155</v>
          </cell>
          <cell r="Q194">
            <v>1475</v>
          </cell>
          <cell r="R194">
            <v>205</v>
          </cell>
          <cell r="S194">
            <v>1680</v>
          </cell>
          <cell r="T194">
            <v>108</v>
          </cell>
          <cell r="U194">
            <v>1788</v>
          </cell>
          <cell r="V194">
            <v>169</v>
          </cell>
          <cell r="W194">
            <v>1957</v>
          </cell>
          <cell r="X194">
            <v>263</v>
          </cell>
          <cell r="Y194">
            <v>2220</v>
          </cell>
          <cell r="Z194" t="str">
            <v xml:space="preserve">AUSTRIAN SMOKE HAUS    , TRURO NS CANADA,   </v>
          </cell>
        </row>
        <row r="195">
          <cell r="A195" t="str">
            <v>1139320</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t="str">
            <v>MAPLE VALLEY OLD FASHION FLAVOUR RR2, COOKSTOWN ON</v>
          </cell>
        </row>
        <row r="196">
          <cell r="A196" t="str">
            <v>1140159</v>
          </cell>
          <cell r="B196">
            <v>2502.1154999999999</v>
          </cell>
          <cell r="C196">
            <v>2502.1154999999999</v>
          </cell>
          <cell r="D196">
            <v>2968.0776000000001</v>
          </cell>
          <cell r="E196">
            <v>5470.1931000000004</v>
          </cell>
          <cell r="F196">
            <v>2773.3469</v>
          </cell>
          <cell r="G196">
            <v>8243.5400000000009</v>
          </cell>
          <cell r="H196">
            <v>3535.6347000000001</v>
          </cell>
          <cell r="I196">
            <v>11779.174700000001</v>
          </cell>
          <cell r="J196">
            <v>2818.4204</v>
          </cell>
          <cell r="K196">
            <v>14597.595100000002</v>
          </cell>
          <cell r="L196">
            <v>2523.6379999999999</v>
          </cell>
          <cell r="M196">
            <v>17121.233100000001</v>
          </cell>
          <cell r="N196">
            <v>2517.0394999999999</v>
          </cell>
          <cell r="O196">
            <v>19638.2726</v>
          </cell>
          <cell r="P196">
            <v>5323.6286</v>
          </cell>
          <cell r="Q196">
            <v>24961.9012</v>
          </cell>
          <cell r="R196">
            <v>2744.2602000000002</v>
          </cell>
          <cell r="S196">
            <v>27706.161400000001</v>
          </cell>
          <cell r="T196">
            <v>2810.9234999999999</v>
          </cell>
          <cell r="U196">
            <v>30517.084900000002</v>
          </cell>
          <cell r="V196">
            <v>2891.9787999999999</v>
          </cell>
          <cell r="W196">
            <v>33409.063699999999</v>
          </cell>
          <cell r="X196">
            <v>2590.9362999999998</v>
          </cell>
          <cell r="Y196">
            <v>36000</v>
          </cell>
          <cell r="Z196" t="str">
            <v>BOB PENN EQUIPMENT SYSTEMS    , SHREVEPORT, LA</v>
          </cell>
        </row>
        <row r="197">
          <cell r="A197" t="str">
            <v>1141023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t="str">
            <v>SEALED AIR CORP    , SADDLE BROOK, NJ</v>
          </cell>
        </row>
        <row r="198">
          <cell r="A198" t="str">
            <v>1143018</v>
          </cell>
          <cell r="B198">
            <v>61466.868600000002</v>
          </cell>
          <cell r="C198">
            <v>61466.868600000002</v>
          </cell>
          <cell r="D198">
            <v>71083.954400000002</v>
          </cell>
          <cell r="E198">
            <v>132550.823</v>
          </cell>
          <cell r="F198">
            <v>77538.978900000002</v>
          </cell>
          <cell r="G198">
            <v>210089.80190000002</v>
          </cell>
          <cell r="H198">
            <v>58401.304199999999</v>
          </cell>
          <cell r="I198">
            <v>268491.10610000003</v>
          </cell>
          <cell r="J198">
            <v>76781.262499999997</v>
          </cell>
          <cell r="K198">
            <v>345272.36860000005</v>
          </cell>
          <cell r="L198">
            <v>77001.283100000001</v>
          </cell>
          <cell r="M198">
            <v>422273.65170000005</v>
          </cell>
          <cell r="N198">
            <v>67549.884099999996</v>
          </cell>
          <cell r="O198">
            <v>489823.53580000007</v>
          </cell>
          <cell r="P198">
            <v>78761.872000000003</v>
          </cell>
          <cell r="Q198">
            <v>568585.40780000004</v>
          </cell>
          <cell r="R198">
            <v>81214.425099999993</v>
          </cell>
          <cell r="S198">
            <v>649799.83290000004</v>
          </cell>
          <cell r="T198">
            <v>70142.554799999998</v>
          </cell>
          <cell r="U198">
            <v>719942.38770000008</v>
          </cell>
          <cell r="V198">
            <v>63131.2071</v>
          </cell>
          <cell r="W198">
            <v>783073.59480000008</v>
          </cell>
          <cell r="X198">
            <v>66926.405100000004</v>
          </cell>
          <cell r="Y198">
            <v>849999.99990000005</v>
          </cell>
          <cell r="Z198" t="str">
            <v xml:space="preserve">TETRA-PAK SA    , PULLY LAUSANNE,   </v>
          </cell>
        </row>
        <row r="199">
          <cell r="A199" t="str">
            <v>1143263</v>
          </cell>
          <cell r="B199">
            <v>1315.2471</v>
          </cell>
          <cell r="C199">
            <v>1315.2471</v>
          </cell>
          <cell r="D199">
            <v>1266.2577000000001</v>
          </cell>
          <cell r="E199">
            <v>2581.5048000000002</v>
          </cell>
          <cell r="F199">
            <v>1306.6822</v>
          </cell>
          <cell r="G199">
            <v>3888.1869999999999</v>
          </cell>
          <cell r="H199">
            <v>1243.5504000000001</v>
          </cell>
          <cell r="I199">
            <v>5131.7374</v>
          </cell>
          <cell r="J199">
            <v>1235.6249</v>
          </cell>
          <cell r="K199">
            <v>6367.3622999999998</v>
          </cell>
          <cell r="L199">
            <v>1388.8911000000001</v>
          </cell>
          <cell r="M199">
            <v>7756.2533999999996</v>
          </cell>
          <cell r="N199">
            <v>965.5059</v>
          </cell>
          <cell r="O199">
            <v>8721.7592999999997</v>
          </cell>
          <cell r="P199">
            <v>1160.0382999999999</v>
          </cell>
          <cell r="Q199">
            <v>9881.7975999999999</v>
          </cell>
          <cell r="R199">
            <v>1337.7834</v>
          </cell>
          <cell r="S199">
            <v>11219.581</v>
          </cell>
          <cell r="T199">
            <v>1456.4804999999999</v>
          </cell>
          <cell r="U199">
            <v>12676.0615</v>
          </cell>
          <cell r="V199">
            <v>1378.7190000000001</v>
          </cell>
          <cell r="W199">
            <v>14054.780500000001</v>
          </cell>
          <cell r="X199">
            <v>945.21939999999995</v>
          </cell>
          <cell r="Y199">
            <v>14999.999900000001</v>
          </cell>
          <cell r="Z199" t="str">
            <v>CARRIAGE HOUSE FOODS    , SAN JOSE, CA</v>
          </cell>
        </row>
        <row r="200">
          <cell r="A200" t="str">
            <v>1143395</v>
          </cell>
          <cell r="B200">
            <v>114512.6376</v>
          </cell>
          <cell r="C200">
            <v>114512.6376</v>
          </cell>
          <cell r="D200">
            <v>127063.47930000001</v>
          </cell>
          <cell r="E200">
            <v>241576.11690000002</v>
          </cell>
          <cell r="F200">
            <v>136997.13140000001</v>
          </cell>
          <cell r="G200">
            <v>378573.24830000004</v>
          </cell>
          <cell r="H200">
            <v>103833.3236</v>
          </cell>
          <cell r="I200">
            <v>482406.57190000004</v>
          </cell>
          <cell r="J200">
            <v>129256.39509999999</v>
          </cell>
          <cell r="K200">
            <v>611662.96700000006</v>
          </cell>
          <cell r="L200">
            <v>131238.87779999999</v>
          </cell>
          <cell r="M200">
            <v>742901.84480000008</v>
          </cell>
          <cell r="N200">
            <v>121973.6621</v>
          </cell>
          <cell r="O200">
            <v>864875.50690000004</v>
          </cell>
          <cell r="P200">
            <v>139005.74619999999</v>
          </cell>
          <cell r="Q200">
            <v>1003881.2531000001</v>
          </cell>
          <cell r="R200">
            <v>140360.80979999999</v>
          </cell>
          <cell r="S200">
            <v>1144242.0629</v>
          </cell>
          <cell r="T200">
            <v>123856.8043</v>
          </cell>
          <cell r="U200">
            <v>1268098.8672</v>
          </cell>
          <cell r="V200">
            <v>111145.53140000001</v>
          </cell>
          <cell r="W200">
            <v>1379244.3986</v>
          </cell>
          <cell r="X200">
            <v>122128.6014</v>
          </cell>
          <cell r="Y200">
            <v>1501373</v>
          </cell>
          <cell r="Z200" t="str">
            <v xml:space="preserve">INTL MEAT &amp; FISH CO    , VIROFLAY 78220,   </v>
          </cell>
        </row>
        <row r="201">
          <cell r="A201" t="str">
            <v>1143808</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t="str">
            <v>DUTCH PACKING CO    , MIAMI, FL</v>
          </cell>
        </row>
        <row r="202">
          <cell r="A202" t="str">
            <v>1149113</v>
          </cell>
          <cell r="B202">
            <v>9402.7014999999992</v>
          </cell>
          <cell r="C202">
            <v>9402.7014999999992</v>
          </cell>
          <cell r="D202">
            <v>9052.4766</v>
          </cell>
          <cell r="E202">
            <v>18455.178099999997</v>
          </cell>
          <cell r="F202">
            <v>9341.4709000000003</v>
          </cell>
          <cell r="G202">
            <v>27796.648999999998</v>
          </cell>
          <cell r="H202">
            <v>8890.1419000000005</v>
          </cell>
          <cell r="I202">
            <v>36686.7909</v>
          </cell>
          <cell r="J202">
            <v>8833.4825000000001</v>
          </cell>
          <cell r="K202">
            <v>45520.273399999998</v>
          </cell>
          <cell r="L202">
            <v>9929.1821999999993</v>
          </cell>
          <cell r="M202">
            <v>55449.455600000001</v>
          </cell>
          <cell r="N202">
            <v>6902.402</v>
          </cell>
          <cell r="O202">
            <v>62351.857600000003</v>
          </cell>
          <cell r="P202">
            <v>8293.1136999999999</v>
          </cell>
          <cell r="Q202">
            <v>70644.971300000005</v>
          </cell>
          <cell r="R202">
            <v>9563.8133999999991</v>
          </cell>
          <cell r="S202">
            <v>80208.784700000004</v>
          </cell>
          <cell r="T202">
            <v>10412.3794</v>
          </cell>
          <cell r="U202">
            <v>90621.164100000009</v>
          </cell>
          <cell r="V202">
            <v>9856.4622999999992</v>
          </cell>
          <cell r="W202">
            <v>100477.62640000001</v>
          </cell>
          <cell r="X202">
            <v>6757.3737000000001</v>
          </cell>
          <cell r="Y202">
            <v>107235.0001</v>
          </cell>
          <cell r="Z202" t="str">
            <v>H R SPINNER CORP    , YAKIMA, WA</v>
          </cell>
        </row>
        <row r="203">
          <cell r="A203" t="str">
            <v>1150227</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t="str">
            <v>LORCHEM INDUSTRIES INC   UNIT T, DARTMOUTH NS CANA</v>
          </cell>
        </row>
        <row r="204">
          <cell r="A204" t="str">
            <v>1150669</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t="str">
            <v>TRY COFFEE GROUP LTD    , HARRISBURG, PA</v>
          </cell>
        </row>
        <row r="205">
          <cell r="A205" t="str">
            <v>1152890</v>
          </cell>
          <cell r="B205">
            <v>22333.356299999999</v>
          </cell>
          <cell r="C205">
            <v>22333.356299999999</v>
          </cell>
          <cell r="D205">
            <v>25047.690200000001</v>
          </cell>
          <cell r="E205">
            <v>47381.046499999997</v>
          </cell>
          <cell r="F205">
            <v>29492.222900000001</v>
          </cell>
          <cell r="G205">
            <v>76873.26939999999</v>
          </cell>
          <cell r="H205">
            <v>21578.732599999999</v>
          </cell>
          <cell r="I205">
            <v>98452.001999999993</v>
          </cell>
          <cell r="J205">
            <v>27322.604899999998</v>
          </cell>
          <cell r="K205">
            <v>125774.60689999998</v>
          </cell>
          <cell r="L205">
            <v>28346.483199999999</v>
          </cell>
          <cell r="M205">
            <v>154121.09009999997</v>
          </cell>
          <cell r="N205">
            <v>23828.4558</v>
          </cell>
          <cell r="O205">
            <v>177949.54589999997</v>
          </cell>
          <cell r="P205">
            <v>26730.3979</v>
          </cell>
          <cell r="Q205">
            <v>204679.94379999998</v>
          </cell>
          <cell r="R205">
            <v>27535.804499999998</v>
          </cell>
          <cell r="S205">
            <v>232215.74829999998</v>
          </cell>
          <cell r="T205">
            <v>23809.534199999998</v>
          </cell>
          <cell r="U205">
            <v>256025.28249999997</v>
          </cell>
          <cell r="V205">
            <v>23216.1774</v>
          </cell>
          <cell r="W205">
            <v>279241.45989999996</v>
          </cell>
          <cell r="X205">
            <v>24629.540199999999</v>
          </cell>
          <cell r="Y205">
            <v>303871.00009999995</v>
          </cell>
          <cell r="Z205" t="str">
            <v>INTERSTATE PACKAGING CO    , WHITE BLUFF, TN</v>
          </cell>
        </row>
        <row r="206">
          <cell r="A206" t="str">
            <v>1154729</v>
          </cell>
          <cell r="B206">
            <v>1073.164</v>
          </cell>
          <cell r="C206">
            <v>1073.164</v>
          </cell>
          <cell r="D206">
            <v>970.35919999999999</v>
          </cell>
          <cell r="E206">
            <v>2043.5232000000001</v>
          </cell>
          <cell r="F206">
            <v>1534.6641999999999</v>
          </cell>
          <cell r="G206">
            <v>3578.1873999999998</v>
          </cell>
          <cell r="H206">
            <v>1193.9157</v>
          </cell>
          <cell r="I206">
            <v>4772.1031000000003</v>
          </cell>
          <cell r="J206">
            <v>1422.6288</v>
          </cell>
          <cell r="K206">
            <v>6194.7319000000007</v>
          </cell>
          <cell r="L206">
            <v>1414.3327999999999</v>
          </cell>
          <cell r="M206">
            <v>7609.0647000000008</v>
          </cell>
          <cell r="N206">
            <v>1144.1333999999999</v>
          </cell>
          <cell r="O206">
            <v>8753.1981000000014</v>
          </cell>
          <cell r="P206">
            <v>1409.9073000000001</v>
          </cell>
          <cell r="Q206">
            <v>10163.105400000002</v>
          </cell>
          <cell r="R206">
            <v>1354.5938000000001</v>
          </cell>
          <cell r="S206">
            <v>11517.699200000003</v>
          </cell>
          <cell r="T206">
            <v>1065.2863</v>
          </cell>
          <cell r="U206">
            <v>12582.985500000003</v>
          </cell>
          <cell r="V206">
            <v>1008.407</v>
          </cell>
          <cell r="W206">
            <v>13591.392500000002</v>
          </cell>
          <cell r="X206">
            <v>1742.6074000000001</v>
          </cell>
          <cell r="Y206">
            <v>15333.999900000003</v>
          </cell>
          <cell r="Z206" t="str">
            <v>BRECHET &amp; RICHTER CO    , MINNEAPOLIS, MN</v>
          </cell>
        </row>
        <row r="207">
          <cell r="A207" t="str">
            <v>1154788</v>
          </cell>
          <cell r="B207">
            <v>5598.8730999999998</v>
          </cell>
          <cell r="C207">
            <v>5598.8730999999998</v>
          </cell>
          <cell r="D207">
            <v>5062.5237999999999</v>
          </cell>
          <cell r="E207">
            <v>10661.3969</v>
          </cell>
          <cell r="F207">
            <v>8006.5956999999999</v>
          </cell>
          <cell r="G207">
            <v>18667.992599999998</v>
          </cell>
          <cell r="H207">
            <v>6228.8548000000001</v>
          </cell>
          <cell r="I207">
            <v>24896.847399999999</v>
          </cell>
          <cell r="J207">
            <v>7422.0886</v>
          </cell>
          <cell r="K207">
            <v>32318.935999999998</v>
          </cell>
          <cell r="L207">
            <v>7378.8068000000003</v>
          </cell>
          <cell r="M207">
            <v>39697.7428</v>
          </cell>
          <cell r="N207">
            <v>5969.1322</v>
          </cell>
          <cell r="O207">
            <v>45666.875</v>
          </cell>
          <cell r="P207">
            <v>7355.7179999999998</v>
          </cell>
          <cell r="Q207">
            <v>53022.593000000001</v>
          </cell>
          <cell r="R207">
            <v>7067.1387000000004</v>
          </cell>
          <cell r="S207">
            <v>60089.731700000004</v>
          </cell>
          <cell r="T207">
            <v>5557.7736999999997</v>
          </cell>
          <cell r="U207">
            <v>65647.505400000009</v>
          </cell>
          <cell r="V207">
            <v>5261.0253000000002</v>
          </cell>
          <cell r="W207">
            <v>70908.530700000003</v>
          </cell>
          <cell r="X207">
            <v>9091.4693000000007</v>
          </cell>
          <cell r="Y207">
            <v>80000</v>
          </cell>
          <cell r="Z207" t="str">
            <v>CORNUCOPIA INC    , IRVINE, CA</v>
          </cell>
        </row>
        <row r="208">
          <cell r="A208" t="str">
            <v>1155490</v>
          </cell>
          <cell r="B208">
            <v>3195</v>
          </cell>
          <cell r="C208">
            <v>3195</v>
          </cell>
          <cell r="D208">
            <v>3962</v>
          </cell>
          <cell r="E208">
            <v>7157</v>
          </cell>
          <cell r="F208">
            <v>6919</v>
          </cell>
          <cell r="G208">
            <v>14076</v>
          </cell>
          <cell r="H208">
            <v>4339</v>
          </cell>
          <cell r="I208">
            <v>18415</v>
          </cell>
          <cell r="J208">
            <v>5893</v>
          </cell>
          <cell r="K208">
            <v>24308</v>
          </cell>
          <cell r="L208">
            <v>6950</v>
          </cell>
          <cell r="M208">
            <v>31258</v>
          </cell>
          <cell r="N208">
            <v>5116</v>
          </cell>
          <cell r="O208">
            <v>36374</v>
          </cell>
          <cell r="P208">
            <v>4278</v>
          </cell>
          <cell r="Q208">
            <v>40652</v>
          </cell>
          <cell r="R208">
            <v>5653</v>
          </cell>
          <cell r="S208">
            <v>46305</v>
          </cell>
          <cell r="T208">
            <v>2976</v>
          </cell>
          <cell r="U208">
            <v>49281</v>
          </cell>
          <cell r="V208">
            <v>4649</v>
          </cell>
          <cell r="W208">
            <v>53930</v>
          </cell>
          <cell r="X208">
            <v>7252</v>
          </cell>
          <cell r="Y208">
            <v>61182</v>
          </cell>
          <cell r="Z208" t="str">
            <v xml:space="preserve">HARVEST MEATS CO LTD    , YORKTON SK CANADA,   </v>
          </cell>
        </row>
        <row r="209">
          <cell r="A209" t="str">
            <v>1155920</v>
          </cell>
          <cell r="B209">
            <v>57.851199999999999</v>
          </cell>
          <cell r="C209">
            <v>57.851199999999999</v>
          </cell>
          <cell r="D209">
            <v>66.902500000000003</v>
          </cell>
          <cell r="E209">
            <v>124.75370000000001</v>
          </cell>
          <cell r="F209">
            <v>72.977900000000005</v>
          </cell>
          <cell r="G209">
            <v>197.73160000000001</v>
          </cell>
          <cell r="H209">
            <v>54.965899999999998</v>
          </cell>
          <cell r="I209">
            <v>252.69750000000002</v>
          </cell>
          <cell r="J209">
            <v>72.264700000000005</v>
          </cell>
          <cell r="K209">
            <v>324.96220000000005</v>
          </cell>
          <cell r="L209">
            <v>72.471800000000002</v>
          </cell>
          <cell r="M209">
            <v>397.43400000000008</v>
          </cell>
          <cell r="N209">
            <v>63.5764</v>
          </cell>
          <cell r="O209">
            <v>461.01040000000006</v>
          </cell>
          <cell r="P209">
            <v>74.128799999999998</v>
          </cell>
          <cell r="Q209">
            <v>535.13920000000007</v>
          </cell>
          <cell r="R209">
            <v>76.437100000000001</v>
          </cell>
          <cell r="S209">
            <v>611.57630000000006</v>
          </cell>
          <cell r="T209">
            <v>66.016499999999994</v>
          </cell>
          <cell r="U209">
            <v>677.59280000000001</v>
          </cell>
          <cell r="V209">
            <v>59.4176</v>
          </cell>
          <cell r="W209">
            <v>737.0104</v>
          </cell>
          <cell r="X209">
            <v>62.989600000000003</v>
          </cell>
          <cell r="Y209">
            <v>800</v>
          </cell>
          <cell r="Z209" t="str">
            <v>ROSS INDUSTRIES INC    , MIDLAND, VA</v>
          </cell>
        </row>
        <row r="210">
          <cell r="A210" t="str">
            <v>1155962</v>
          </cell>
          <cell r="B210">
            <v>302.09140000000002</v>
          </cell>
          <cell r="C210">
            <v>302.09140000000002</v>
          </cell>
          <cell r="D210">
            <v>273.36520000000002</v>
          </cell>
          <cell r="E210">
            <v>575.45659999999998</v>
          </cell>
          <cell r="F210">
            <v>384.06180000000001</v>
          </cell>
          <cell r="G210">
            <v>959.51839999999993</v>
          </cell>
          <cell r="H210">
            <v>304.33030000000002</v>
          </cell>
          <cell r="I210">
            <v>1263.8487</v>
          </cell>
          <cell r="J210">
            <v>294.20949999999999</v>
          </cell>
          <cell r="K210">
            <v>1558.0581999999999</v>
          </cell>
          <cell r="L210">
            <v>328.4504</v>
          </cell>
          <cell r="M210">
            <v>1886.5085999999999</v>
          </cell>
          <cell r="N210">
            <v>261.85039999999998</v>
          </cell>
          <cell r="O210">
            <v>2148.3589999999999</v>
          </cell>
          <cell r="P210">
            <v>258.04430000000002</v>
          </cell>
          <cell r="Q210">
            <v>2406.4032999999999</v>
          </cell>
          <cell r="R210">
            <v>251.30070000000001</v>
          </cell>
          <cell r="S210">
            <v>2657.7039999999997</v>
          </cell>
          <cell r="T210">
            <v>285.6687</v>
          </cell>
          <cell r="U210">
            <v>2943.3726999999999</v>
          </cell>
          <cell r="V210">
            <v>305.8895</v>
          </cell>
          <cell r="W210">
            <v>3249.2622000000001</v>
          </cell>
          <cell r="X210">
            <v>350.73790000000002</v>
          </cell>
          <cell r="Y210">
            <v>3600.0001000000002</v>
          </cell>
          <cell r="Z210" t="str">
            <v>TULSA COFFEE SERVICE    , TULSA, OK</v>
          </cell>
        </row>
        <row r="211">
          <cell r="A211" t="str">
            <v>1156322</v>
          </cell>
          <cell r="B211">
            <v>7359.2812000000004</v>
          </cell>
          <cell r="C211">
            <v>7359.2812000000004</v>
          </cell>
          <cell r="D211">
            <v>6659.4795999999997</v>
          </cell>
          <cell r="E211">
            <v>14018.7608</v>
          </cell>
          <cell r="F211">
            <v>9356.1725000000006</v>
          </cell>
          <cell r="G211">
            <v>23374.933300000001</v>
          </cell>
          <cell r="H211">
            <v>7413.8248999999996</v>
          </cell>
          <cell r="I211">
            <v>30788.7582</v>
          </cell>
          <cell r="J211">
            <v>7167.2691999999997</v>
          </cell>
          <cell r="K211">
            <v>37956.027399999999</v>
          </cell>
          <cell r="L211">
            <v>8001.4175999999998</v>
          </cell>
          <cell r="M211">
            <v>45957.445</v>
          </cell>
          <cell r="N211">
            <v>6378.9660000000003</v>
          </cell>
          <cell r="O211">
            <v>52336.411</v>
          </cell>
          <cell r="P211">
            <v>6286.2447000000002</v>
          </cell>
          <cell r="Q211">
            <v>58622.655700000003</v>
          </cell>
          <cell r="R211">
            <v>6121.9650000000001</v>
          </cell>
          <cell r="S211">
            <v>64744.620699999999</v>
          </cell>
          <cell r="T211">
            <v>6959.2060000000001</v>
          </cell>
          <cell r="U211">
            <v>71703.826700000005</v>
          </cell>
          <cell r="V211">
            <v>7451.8090000000002</v>
          </cell>
          <cell r="W211">
            <v>79155.635699999999</v>
          </cell>
          <cell r="X211">
            <v>8544.3644999999997</v>
          </cell>
          <cell r="Y211">
            <v>87700.000199999995</v>
          </cell>
          <cell r="Z211" t="str">
            <v>FOODCRAFT COFFEE SERVICE    , LOS ANGELES, CA</v>
          </cell>
        </row>
        <row r="212">
          <cell r="A212" t="str">
            <v>1157426</v>
          </cell>
          <cell r="B212">
            <v>4309.1988000000001</v>
          </cell>
          <cell r="C212">
            <v>4309.1988000000001</v>
          </cell>
          <cell r="D212">
            <v>5111.6890999999996</v>
          </cell>
          <cell r="E212">
            <v>9420.8878999999997</v>
          </cell>
          <cell r="F212">
            <v>4776.3197</v>
          </cell>
          <cell r="G212">
            <v>14197.2076</v>
          </cell>
          <cell r="H212">
            <v>6089.1486000000004</v>
          </cell>
          <cell r="I212">
            <v>20286.356200000002</v>
          </cell>
          <cell r="J212">
            <v>4853.9462999999996</v>
          </cell>
          <cell r="K212">
            <v>25140.302500000002</v>
          </cell>
          <cell r="L212">
            <v>4346.2654000000002</v>
          </cell>
          <cell r="M212">
            <v>29486.567900000002</v>
          </cell>
          <cell r="N212">
            <v>4334.9013999999997</v>
          </cell>
          <cell r="O212">
            <v>33821.469300000004</v>
          </cell>
          <cell r="P212">
            <v>9168.4714999999997</v>
          </cell>
          <cell r="Q212">
            <v>42989.940800000004</v>
          </cell>
          <cell r="R212">
            <v>4726.2259999999997</v>
          </cell>
          <cell r="S212">
            <v>47716.166800000006</v>
          </cell>
          <cell r="T212">
            <v>4841.0348000000004</v>
          </cell>
          <cell r="U212">
            <v>52557.201600000008</v>
          </cell>
          <cell r="V212">
            <v>4980.6301999999996</v>
          </cell>
          <cell r="W212">
            <v>57537.831800000007</v>
          </cell>
          <cell r="X212">
            <v>4462.1680999999999</v>
          </cell>
          <cell r="Y212">
            <v>61999.99990000001</v>
          </cell>
          <cell r="Z212" t="str">
            <v>WINBERG &amp; CO   #100, ARLINGTON, TX</v>
          </cell>
        </row>
        <row r="213">
          <cell r="A213" t="str">
            <v>1157973</v>
          </cell>
          <cell r="B213">
            <v>4661</v>
          </cell>
          <cell r="C213">
            <v>4661</v>
          </cell>
          <cell r="D213">
            <v>5155</v>
          </cell>
          <cell r="E213">
            <v>9816</v>
          </cell>
          <cell r="F213">
            <v>6103</v>
          </cell>
          <cell r="G213">
            <v>15919</v>
          </cell>
          <cell r="H213">
            <v>7448</v>
          </cell>
          <cell r="I213">
            <v>23367</v>
          </cell>
          <cell r="J213">
            <v>6885</v>
          </cell>
          <cell r="K213">
            <v>30252</v>
          </cell>
          <cell r="L213">
            <v>4950</v>
          </cell>
          <cell r="M213">
            <v>35202</v>
          </cell>
          <cell r="N213">
            <v>5879</v>
          </cell>
          <cell r="O213">
            <v>41081</v>
          </cell>
          <cell r="P213">
            <v>5844</v>
          </cell>
          <cell r="Q213">
            <v>46925</v>
          </cell>
          <cell r="R213">
            <v>11291</v>
          </cell>
          <cell r="S213">
            <v>58216</v>
          </cell>
          <cell r="T213">
            <v>2811</v>
          </cell>
          <cell r="U213">
            <v>61027</v>
          </cell>
          <cell r="V213">
            <v>6437</v>
          </cell>
          <cell r="W213">
            <v>67464</v>
          </cell>
          <cell r="X213">
            <v>7350</v>
          </cell>
          <cell r="Y213">
            <v>74814</v>
          </cell>
          <cell r="Z213" t="str">
            <v xml:space="preserve">DOUGH DELIGHT LTD  , CONCORD ON CANADA, </v>
          </cell>
        </row>
        <row r="214">
          <cell r="A214" t="str">
            <v>1158481</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t="str">
            <v>DRY DOCK FISH    , FULLERTON, CA</v>
          </cell>
        </row>
        <row r="215">
          <cell r="A215" t="str">
            <v>1158546</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t="str">
            <v>PAK RITE SUPPLY CO    , SCHAUMBURG, IL</v>
          </cell>
        </row>
        <row r="216">
          <cell r="A216" t="str">
            <v>1162756</v>
          </cell>
          <cell r="B216">
            <v>6998.5914000000002</v>
          </cell>
          <cell r="C216">
            <v>6998.5914000000002</v>
          </cell>
          <cell r="D216">
            <v>6328.1547</v>
          </cell>
          <cell r="E216">
            <v>13326.7461</v>
          </cell>
          <cell r="F216">
            <v>10008.244699999999</v>
          </cell>
          <cell r="G216">
            <v>23334.9908</v>
          </cell>
          <cell r="H216">
            <v>7786.0685000000003</v>
          </cell>
          <cell r="I216">
            <v>31121.059300000001</v>
          </cell>
          <cell r="J216">
            <v>9277.6108000000004</v>
          </cell>
          <cell r="K216">
            <v>40398.670100000003</v>
          </cell>
          <cell r="L216">
            <v>9223.5084999999999</v>
          </cell>
          <cell r="M216">
            <v>49622.178599999999</v>
          </cell>
          <cell r="N216">
            <v>7461.4152000000004</v>
          </cell>
          <cell r="O216">
            <v>57083.593800000002</v>
          </cell>
          <cell r="P216">
            <v>9194.6476000000002</v>
          </cell>
          <cell r="Q216">
            <v>66278.241399999999</v>
          </cell>
          <cell r="R216">
            <v>8833.9233000000004</v>
          </cell>
          <cell r="S216">
            <v>75112.164699999994</v>
          </cell>
          <cell r="T216">
            <v>6947.2170999999998</v>
          </cell>
          <cell r="U216">
            <v>82059.381799999988</v>
          </cell>
          <cell r="V216">
            <v>6576.2816000000003</v>
          </cell>
          <cell r="W216">
            <v>88635.66339999999</v>
          </cell>
          <cell r="X216">
            <v>11364.3367</v>
          </cell>
          <cell r="Y216">
            <v>100000.00009999999</v>
          </cell>
          <cell r="Z216" t="str">
            <v>DREYERS GRAND ICE CREAM INC    , OAKLAND, CA</v>
          </cell>
        </row>
        <row r="217">
          <cell r="A217" t="str">
            <v>1164503</v>
          </cell>
          <cell r="B217">
            <v>1049.7887000000001</v>
          </cell>
          <cell r="C217">
            <v>1049.7887000000001</v>
          </cell>
          <cell r="D217">
            <v>949.22320000000002</v>
          </cell>
          <cell r="E217">
            <v>1999.0119</v>
          </cell>
          <cell r="F217">
            <v>1501.2366999999999</v>
          </cell>
          <cell r="G217">
            <v>3500.2485999999999</v>
          </cell>
          <cell r="H217">
            <v>1167.9103</v>
          </cell>
          <cell r="I217">
            <v>4668.1589000000004</v>
          </cell>
          <cell r="J217">
            <v>1391.6415999999999</v>
          </cell>
          <cell r="K217">
            <v>6059.8005000000003</v>
          </cell>
          <cell r="L217">
            <v>1383.5263</v>
          </cell>
          <cell r="M217">
            <v>7443.3268000000007</v>
          </cell>
          <cell r="N217">
            <v>1119.2122999999999</v>
          </cell>
          <cell r="O217">
            <v>8562.5391</v>
          </cell>
          <cell r="P217">
            <v>1379.1971000000001</v>
          </cell>
          <cell r="Q217">
            <v>9941.7361999999994</v>
          </cell>
          <cell r="R217">
            <v>1325.0885000000001</v>
          </cell>
          <cell r="S217">
            <v>11266.824699999999</v>
          </cell>
          <cell r="T217">
            <v>1042.0826</v>
          </cell>
          <cell r="U217">
            <v>12308.907299999999</v>
          </cell>
          <cell r="V217">
            <v>986.44219999999996</v>
          </cell>
          <cell r="W217">
            <v>13295.349499999998</v>
          </cell>
          <cell r="X217">
            <v>1704.6505</v>
          </cell>
          <cell r="Y217">
            <v>14999.999999999998</v>
          </cell>
          <cell r="Z217" t="str">
            <v>PAKET CORP    , CHICAGO, IL</v>
          </cell>
        </row>
        <row r="218">
          <cell r="A218" t="str">
            <v>1165615</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t="str">
            <v>MUSHROOM CANNING CO    , KENNETT SQUARE, PA</v>
          </cell>
        </row>
        <row r="219">
          <cell r="A219" t="str">
            <v>1165747</v>
          </cell>
          <cell r="B219">
            <v>82028</v>
          </cell>
          <cell r="C219">
            <v>82028</v>
          </cell>
          <cell r="D219">
            <v>79735</v>
          </cell>
          <cell r="E219">
            <v>161763</v>
          </cell>
          <cell r="F219">
            <v>124862</v>
          </cell>
          <cell r="G219">
            <v>286625</v>
          </cell>
          <cell r="H219">
            <v>99029</v>
          </cell>
          <cell r="I219">
            <v>385654</v>
          </cell>
          <cell r="J219">
            <v>106824</v>
          </cell>
          <cell r="K219">
            <v>492478</v>
          </cell>
          <cell r="L219">
            <v>139636</v>
          </cell>
          <cell r="M219">
            <v>632114</v>
          </cell>
          <cell r="N219">
            <v>107460</v>
          </cell>
          <cell r="O219">
            <v>739574</v>
          </cell>
          <cell r="P219">
            <v>96740</v>
          </cell>
          <cell r="Q219">
            <v>836314</v>
          </cell>
          <cell r="R219">
            <v>115406</v>
          </cell>
          <cell r="S219">
            <v>951720</v>
          </cell>
          <cell r="T219">
            <v>72172</v>
          </cell>
          <cell r="U219">
            <v>1023892</v>
          </cell>
          <cell r="V219">
            <v>95092</v>
          </cell>
          <cell r="W219">
            <v>1118984</v>
          </cell>
          <cell r="X219">
            <v>130607</v>
          </cell>
          <cell r="Y219">
            <v>1249591</v>
          </cell>
          <cell r="Z219" t="str">
            <v>INTERCONTINENTAL PACKERS LTD    , VANCOUVER BC CAN</v>
          </cell>
        </row>
        <row r="220">
          <cell r="A220" t="str">
            <v>1166093</v>
          </cell>
          <cell r="B220">
            <v>3049.0522000000001</v>
          </cell>
          <cell r="C220">
            <v>3049.0522000000001</v>
          </cell>
          <cell r="D220">
            <v>3236.5866000000001</v>
          </cell>
          <cell r="E220">
            <v>6285.6388000000006</v>
          </cell>
          <cell r="F220">
            <v>4336.0164999999997</v>
          </cell>
          <cell r="G220">
            <v>10621.6553</v>
          </cell>
          <cell r="H220">
            <v>3030.3303999999998</v>
          </cell>
          <cell r="I220">
            <v>13651.985700000001</v>
          </cell>
          <cell r="J220">
            <v>3595.2449999999999</v>
          </cell>
          <cell r="K220">
            <v>17247.2307</v>
          </cell>
          <cell r="L220">
            <v>3956.5567999999998</v>
          </cell>
          <cell r="M220">
            <v>21203.787499999999</v>
          </cell>
          <cell r="N220">
            <v>3085.3465999999999</v>
          </cell>
          <cell r="O220">
            <v>24289.134099999999</v>
          </cell>
          <cell r="P220">
            <v>3206.5252999999998</v>
          </cell>
          <cell r="Q220">
            <v>27495.6594</v>
          </cell>
          <cell r="R220">
            <v>3296.3697999999999</v>
          </cell>
          <cell r="S220">
            <v>30792.029200000001</v>
          </cell>
          <cell r="T220">
            <v>2857.2451000000001</v>
          </cell>
          <cell r="U220">
            <v>33649.274300000005</v>
          </cell>
          <cell r="V220">
            <v>3234.8449000000001</v>
          </cell>
          <cell r="W220">
            <v>36884.119200000001</v>
          </cell>
          <cell r="X220">
            <v>3435.8807000000002</v>
          </cell>
          <cell r="Y220">
            <v>40319.999900000003</v>
          </cell>
          <cell r="Z220" t="str">
            <v>BURNETT DAIRY COOP   CHEESE FACTORY, GRANTSBURG, W</v>
          </cell>
        </row>
        <row r="221">
          <cell r="A221" t="str">
            <v>1168614</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t="str">
            <v>SIGMA STAR FOOD CORP    , BRONX, NY</v>
          </cell>
        </row>
        <row r="222">
          <cell r="A222" t="str">
            <v>1169572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t="str">
            <v>LA ROMAGNOLA    , ORLANDO, FL</v>
          </cell>
        </row>
        <row r="223">
          <cell r="A223" t="str">
            <v>1169602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t="str">
            <v>SANTA FE INGREDIENTS    , PHOENIX, AZ</v>
          </cell>
        </row>
        <row r="224">
          <cell r="A224" t="str">
            <v>1169840</v>
          </cell>
          <cell r="B224">
            <v>75.621300000000005</v>
          </cell>
          <cell r="C224">
            <v>75.621300000000005</v>
          </cell>
          <cell r="D224">
            <v>80.272499999999994</v>
          </cell>
          <cell r="E224">
            <v>155.8938</v>
          </cell>
          <cell r="F224">
            <v>107.5401</v>
          </cell>
          <cell r="G224">
            <v>263.43389999999999</v>
          </cell>
          <cell r="H224">
            <v>75.156999999999996</v>
          </cell>
          <cell r="I224">
            <v>338.59089999999998</v>
          </cell>
          <cell r="J224">
            <v>89.1678</v>
          </cell>
          <cell r="K224">
            <v>427.75869999999998</v>
          </cell>
          <cell r="L224">
            <v>98.128900000000002</v>
          </cell>
          <cell r="M224">
            <v>525.88760000000002</v>
          </cell>
          <cell r="N224">
            <v>76.521500000000003</v>
          </cell>
          <cell r="O224">
            <v>602.40910000000008</v>
          </cell>
          <cell r="P224">
            <v>79.526899999999998</v>
          </cell>
          <cell r="Q224">
            <v>681.93600000000004</v>
          </cell>
          <cell r="R224">
            <v>81.755200000000002</v>
          </cell>
          <cell r="S224">
            <v>763.69119999999998</v>
          </cell>
          <cell r="T224">
            <v>70.864199999999997</v>
          </cell>
          <cell r="U224">
            <v>834.55539999999996</v>
          </cell>
          <cell r="V224">
            <v>80.229299999999995</v>
          </cell>
          <cell r="W224">
            <v>914.78469999999993</v>
          </cell>
          <cell r="X224">
            <v>85.215299999999999</v>
          </cell>
          <cell r="Y224">
            <v>999.99999999999989</v>
          </cell>
          <cell r="Z224" t="str">
            <v>CHAFFEE CO    , BURLINGAME, CA</v>
          </cell>
        </row>
        <row r="225">
          <cell r="A225" t="str">
            <v>1169939</v>
          </cell>
          <cell r="B225">
            <v>33230.049400000004</v>
          </cell>
          <cell r="C225">
            <v>33230.049400000004</v>
          </cell>
          <cell r="D225">
            <v>30070.17</v>
          </cell>
          <cell r="E225">
            <v>63300.219400000002</v>
          </cell>
          <cell r="F225">
            <v>42246.799500000001</v>
          </cell>
          <cell r="G225">
            <v>105547.0189</v>
          </cell>
          <cell r="H225">
            <v>33476.335700000003</v>
          </cell>
          <cell r="I225">
            <v>139023.35459999999</v>
          </cell>
          <cell r="J225">
            <v>32363.040099999998</v>
          </cell>
          <cell r="K225">
            <v>171386.3947</v>
          </cell>
          <cell r="L225">
            <v>36129.548199999997</v>
          </cell>
          <cell r="M225">
            <v>207515.94289999999</v>
          </cell>
          <cell r="N225">
            <v>28803.540799999999</v>
          </cell>
          <cell r="O225">
            <v>236319.48369999998</v>
          </cell>
          <cell r="P225">
            <v>28384.8675</v>
          </cell>
          <cell r="Q225">
            <v>264704.35119999998</v>
          </cell>
          <cell r="R225">
            <v>27643.0802</v>
          </cell>
          <cell r="S225">
            <v>292347.4314</v>
          </cell>
          <cell r="T225">
            <v>31423.552800000001</v>
          </cell>
          <cell r="U225">
            <v>323770.98420000001</v>
          </cell>
          <cell r="V225">
            <v>33647.849000000002</v>
          </cell>
          <cell r="W225">
            <v>357418.83319999999</v>
          </cell>
          <cell r="X225">
            <v>38581.166799999999</v>
          </cell>
          <cell r="Y225">
            <v>396000</v>
          </cell>
          <cell r="Z225" t="str">
            <v>ROYAL CUP INC    , BIRMINGHAM, AL</v>
          </cell>
        </row>
        <row r="226">
          <cell r="A226" t="str">
            <v>1171909</v>
          </cell>
          <cell r="B226">
            <v>5801.6045999999997</v>
          </cell>
          <cell r="C226">
            <v>5801.6045999999997</v>
          </cell>
          <cell r="D226">
            <v>6709.3217999999997</v>
          </cell>
          <cell r="E226">
            <v>12510.9264</v>
          </cell>
          <cell r="F226">
            <v>7318.5848999999998</v>
          </cell>
          <cell r="G226">
            <v>19829.511299999998</v>
          </cell>
          <cell r="H226">
            <v>5512.2586000000001</v>
          </cell>
          <cell r="I226">
            <v>25341.769899999999</v>
          </cell>
          <cell r="J226">
            <v>7247.0672000000004</v>
          </cell>
          <cell r="K226">
            <v>32588.837100000001</v>
          </cell>
          <cell r="L226">
            <v>7267.8339999999998</v>
          </cell>
          <cell r="M226">
            <v>39856.6711</v>
          </cell>
          <cell r="N226">
            <v>6375.7554</v>
          </cell>
          <cell r="O226">
            <v>46232.426500000001</v>
          </cell>
          <cell r="P226">
            <v>7434.0087999999996</v>
          </cell>
          <cell r="Q226">
            <v>53666.435299999997</v>
          </cell>
          <cell r="R226">
            <v>7665.4952000000003</v>
          </cell>
          <cell r="S226">
            <v>61331.930499999995</v>
          </cell>
          <cell r="T226">
            <v>6620.4669000000004</v>
          </cell>
          <cell r="U226">
            <v>67952.397400000002</v>
          </cell>
          <cell r="V226">
            <v>5958.6947</v>
          </cell>
          <cell r="W226">
            <v>73911.092100000009</v>
          </cell>
          <cell r="X226">
            <v>6316.9078</v>
          </cell>
          <cell r="Y226">
            <v>80227.99990000001</v>
          </cell>
          <cell r="Z226" t="str">
            <v>JORDANS MEAT CO    , PORTLAND, ME</v>
          </cell>
        </row>
        <row r="227">
          <cell r="A227" t="str">
            <v>1173294</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t="str">
            <v>HEAT SEALING EQUIPMENT MFG CO    , CLEVELAND, OH</v>
          </cell>
        </row>
        <row r="228">
          <cell r="A228" t="str">
            <v>1173693</v>
          </cell>
          <cell r="B228">
            <v>104978.8713</v>
          </cell>
          <cell r="C228">
            <v>104978.8713</v>
          </cell>
          <cell r="D228">
            <v>94922.320999999996</v>
          </cell>
          <cell r="E228">
            <v>199901.1923</v>
          </cell>
          <cell r="F228">
            <v>150123.6698</v>
          </cell>
          <cell r="G228">
            <v>350024.86210000003</v>
          </cell>
          <cell r="H228">
            <v>116791.0272</v>
          </cell>
          <cell r="I228">
            <v>466815.88930000004</v>
          </cell>
          <cell r="J228">
            <v>139164.16159999999</v>
          </cell>
          <cell r="K228">
            <v>605980.05090000003</v>
          </cell>
          <cell r="L228">
            <v>138352.62710000001</v>
          </cell>
          <cell r="M228">
            <v>744332.67800000007</v>
          </cell>
          <cell r="N228">
            <v>111921.2285</v>
          </cell>
          <cell r="O228">
            <v>856253.90650000004</v>
          </cell>
          <cell r="P228">
            <v>137919.7133</v>
          </cell>
          <cell r="Q228">
            <v>994173.61979999999</v>
          </cell>
          <cell r="R228">
            <v>132508.84969999999</v>
          </cell>
          <cell r="S228">
            <v>1126682.4694999999</v>
          </cell>
          <cell r="T228">
            <v>104208.2564</v>
          </cell>
          <cell r="U228">
            <v>1230890.7259</v>
          </cell>
          <cell r="V228">
            <v>98644.223499999993</v>
          </cell>
          <cell r="W228">
            <v>1329534.9494</v>
          </cell>
          <cell r="X228">
            <v>170465.04990000001</v>
          </cell>
          <cell r="Y228">
            <v>1499999.9993</v>
          </cell>
          <cell r="Z228" t="str">
            <v>RAPAK INC    , HAYWARD, CA</v>
          </cell>
        </row>
        <row r="229">
          <cell r="A229" t="str">
            <v>1174290</v>
          </cell>
          <cell r="B229">
            <v>1739.2577000000001</v>
          </cell>
          <cell r="C229">
            <v>1739.2577000000001</v>
          </cell>
          <cell r="D229">
            <v>2280.1268</v>
          </cell>
          <cell r="E229">
            <v>4019.3845000000001</v>
          </cell>
          <cell r="F229">
            <v>2654.1918999999998</v>
          </cell>
          <cell r="G229">
            <v>6673.5763999999999</v>
          </cell>
          <cell r="H229">
            <v>3543.5686000000001</v>
          </cell>
          <cell r="I229">
            <v>10217.145</v>
          </cell>
          <cell r="J229">
            <v>3406.9070999999999</v>
          </cell>
          <cell r="K229">
            <v>13624.052100000001</v>
          </cell>
          <cell r="L229">
            <v>2766.1464000000001</v>
          </cell>
          <cell r="M229">
            <v>16390.198500000002</v>
          </cell>
          <cell r="N229">
            <v>2062.0245</v>
          </cell>
          <cell r="O229">
            <v>18452.223000000002</v>
          </cell>
          <cell r="P229">
            <v>2997.1077</v>
          </cell>
          <cell r="Q229">
            <v>21449.330700000002</v>
          </cell>
          <cell r="R229">
            <v>2416.4702000000002</v>
          </cell>
          <cell r="S229">
            <v>23865.800900000002</v>
          </cell>
          <cell r="T229">
            <v>2044.3484000000001</v>
          </cell>
          <cell r="U229">
            <v>25910.149300000001</v>
          </cell>
          <cell r="V229">
            <v>2133.4793</v>
          </cell>
          <cell r="W229">
            <v>28043.6286</v>
          </cell>
          <cell r="X229">
            <v>2356.3714</v>
          </cell>
          <cell r="Y229">
            <v>30400</v>
          </cell>
          <cell r="Z229" t="str">
            <v>SANTA CRUZ VALLEY PECAN CO    , SAHUARITA, AZ</v>
          </cell>
        </row>
        <row r="230">
          <cell r="A230" t="str">
            <v>1174720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t="str">
            <v>ELLISON MEATS    , PIPESTONE, MN</v>
          </cell>
        </row>
        <row r="231">
          <cell r="A231" t="str">
            <v>1175807</v>
          </cell>
          <cell r="B231">
            <v>959.71040000000005</v>
          </cell>
          <cell r="C231">
            <v>959.71040000000005</v>
          </cell>
          <cell r="D231">
            <v>1018.7381</v>
          </cell>
          <cell r="E231">
            <v>1978.4485</v>
          </cell>
          <cell r="F231">
            <v>1364.7913000000001</v>
          </cell>
          <cell r="G231">
            <v>3343.2398000000003</v>
          </cell>
          <cell r="H231">
            <v>953.8175</v>
          </cell>
          <cell r="I231">
            <v>4297.0573000000004</v>
          </cell>
          <cell r="J231">
            <v>1131.6283000000001</v>
          </cell>
          <cell r="K231">
            <v>5428.6856000000007</v>
          </cell>
          <cell r="L231">
            <v>1245.3536999999999</v>
          </cell>
          <cell r="M231">
            <v>6674.0393000000004</v>
          </cell>
          <cell r="N231">
            <v>971.13430000000005</v>
          </cell>
          <cell r="O231">
            <v>7645.1736000000001</v>
          </cell>
          <cell r="P231">
            <v>1009.2761</v>
          </cell>
          <cell r="Q231">
            <v>8654.449700000001</v>
          </cell>
          <cell r="R231">
            <v>1037.5553</v>
          </cell>
          <cell r="S231">
            <v>9692.005000000001</v>
          </cell>
          <cell r="T231">
            <v>899.33770000000004</v>
          </cell>
          <cell r="U231">
            <v>10591.342700000001</v>
          </cell>
          <cell r="V231">
            <v>1018.1899</v>
          </cell>
          <cell r="W231">
            <v>11609.5326</v>
          </cell>
          <cell r="X231">
            <v>1081.4673</v>
          </cell>
          <cell r="Y231">
            <v>12690.999900000001</v>
          </cell>
          <cell r="Z231" t="str">
            <v>DRANGLE FOODS    , GILMAN, WI</v>
          </cell>
        </row>
        <row r="232">
          <cell r="A232" t="str">
            <v>1175947</v>
          </cell>
          <cell r="B232">
            <v>11796.928099999999</v>
          </cell>
          <cell r="C232">
            <v>11796.928099999999</v>
          </cell>
          <cell r="D232">
            <v>12522.5077</v>
          </cell>
          <cell r="E232">
            <v>24319.435799999999</v>
          </cell>
          <cell r="F232">
            <v>16776.254300000001</v>
          </cell>
          <cell r="G232">
            <v>41095.6901</v>
          </cell>
          <cell r="H232">
            <v>11724.492399999999</v>
          </cell>
          <cell r="I232">
            <v>52820.182499999995</v>
          </cell>
          <cell r="J232">
            <v>13910.1741</v>
          </cell>
          <cell r="K232">
            <v>66730.356599999999</v>
          </cell>
          <cell r="L232">
            <v>15308.1068</v>
          </cell>
          <cell r="M232">
            <v>82038.463399999993</v>
          </cell>
          <cell r="N232">
            <v>11937.3531</v>
          </cell>
          <cell r="O232">
            <v>93975.816499999986</v>
          </cell>
          <cell r="P232">
            <v>12406.199000000001</v>
          </cell>
          <cell r="Q232">
            <v>106382.01549999998</v>
          </cell>
          <cell r="R232">
            <v>12753.8117</v>
          </cell>
          <cell r="S232">
            <v>119135.82719999999</v>
          </cell>
          <cell r="T232">
            <v>11054.8174</v>
          </cell>
          <cell r="U232">
            <v>130190.64459999999</v>
          </cell>
          <cell r="V232">
            <v>12515.7691</v>
          </cell>
          <cell r="W232">
            <v>142706.41369999998</v>
          </cell>
          <cell r="X232">
            <v>13293.5862</v>
          </cell>
          <cell r="Y232">
            <v>155999.99989999997</v>
          </cell>
          <cell r="Z232" t="str">
            <v>A &amp; J CHEESE CO    , UPLAND, CA</v>
          </cell>
        </row>
        <row r="233">
          <cell r="A233" t="str">
            <v>1177184</v>
          </cell>
          <cell r="B233">
            <v>8695</v>
          </cell>
          <cell r="C233">
            <v>8695</v>
          </cell>
          <cell r="D233">
            <v>10782</v>
          </cell>
          <cell r="E233">
            <v>19477</v>
          </cell>
          <cell r="F233">
            <v>18829</v>
          </cell>
          <cell r="G233">
            <v>38306</v>
          </cell>
          <cell r="H233">
            <v>11808</v>
          </cell>
          <cell r="I233">
            <v>50114</v>
          </cell>
          <cell r="J233">
            <v>16038</v>
          </cell>
          <cell r="K233">
            <v>66152</v>
          </cell>
          <cell r="L233">
            <v>18914</v>
          </cell>
          <cell r="M233">
            <v>85066</v>
          </cell>
          <cell r="N233">
            <v>13924</v>
          </cell>
          <cell r="O233">
            <v>98990</v>
          </cell>
          <cell r="P233">
            <v>11642</v>
          </cell>
          <cell r="Q233">
            <v>110632</v>
          </cell>
          <cell r="R233">
            <v>15383</v>
          </cell>
          <cell r="S233">
            <v>126015</v>
          </cell>
          <cell r="T233">
            <v>8098</v>
          </cell>
          <cell r="U233">
            <v>134113</v>
          </cell>
          <cell r="V233">
            <v>12653</v>
          </cell>
          <cell r="W233">
            <v>146766</v>
          </cell>
          <cell r="X233">
            <v>19734</v>
          </cell>
          <cell r="Y233">
            <v>166500</v>
          </cell>
          <cell r="Z233" t="str">
            <v xml:space="preserve">GOLDEN VALLEY FARMS LTD    , ARTHUR ON CANADA,   </v>
          </cell>
        </row>
        <row r="234">
          <cell r="A234" t="str">
            <v>1178997</v>
          </cell>
          <cell r="B234">
            <v>4201.8391000000001</v>
          </cell>
          <cell r="C234">
            <v>4201.8391000000001</v>
          </cell>
          <cell r="D234">
            <v>3802.2819</v>
          </cell>
          <cell r="E234">
            <v>8004.1210000000001</v>
          </cell>
          <cell r="F234">
            <v>5341.9798000000001</v>
          </cell>
          <cell r="G234">
            <v>13346.1008</v>
          </cell>
          <cell r="H234">
            <v>4232.9812000000002</v>
          </cell>
          <cell r="I234">
            <v>17579.082000000002</v>
          </cell>
          <cell r="J234">
            <v>4092.2082999999998</v>
          </cell>
          <cell r="K234">
            <v>21671.290300000001</v>
          </cell>
          <cell r="L234">
            <v>4568.4718999999996</v>
          </cell>
          <cell r="M234">
            <v>26239.762200000001</v>
          </cell>
          <cell r="N234">
            <v>3642.1203999999998</v>
          </cell>
          <cell r="O234">
            <v>29881.882600000001</v>
          </cell>
          <cell r="P234">
            <v>3589.1804999999999</v>
          </cell>
          <cell r="Q234">
            <v>33471.063099999999</v>
          </cell>
          <cell r="R234">
            <v>3495.3836999999999</v>
          </cell>
          <cell r="S234">
            <v>36966.446799999998</v>
          </cell>
          <cell r="T234">
            <v>3973.413</v>
          </cell>
          <cell r="U234">
            <v>40939.859799999998</v>
          </cell>
          <cell r="V234">
            <v>4254.6684999999998</v>
          </cell>
          <cell r="W234">
            <v>45194.528299999998</v>
          </cell>
          <cell r="X234">
            <v>4878.4715999999999</v>
          </cell>
          <cell r="Y234">
            <v>50072.999899999995</v>
          </cell>
          <cell r="Z234" t="str">
            <v>EXECUTIVE COFFEE SERVICE    , OKLAHOMA CITY, OK</v>
          </cell>
        </row>
        <row r="235">
          <cell r="A235" t="str">
            <v>1179438</v>
          </cell>
          <cell r="B235">
            <v>64392.619299999998</v>
          </cell>
          <cell r="C235">
            <v>64392.619299999998</v>
          </cell>
          <cell r="D235">
            <v>74467.467000000004</v>
          </cell>
          <cell r="E235">
            <v>138860.0863</v>
          </cell>
          <cell r="F235">
            <v>81229.743100000007</v>
          </cell>
          <cell r="G235">
            <v>220089.82939999999</v>
          </cell>
          <cell r="H235">
            <v>61181.137600000002</v>
          </cell>
          <cell r="I235">
            <v>281270.967</v>
          </cell>
          <cell r="J235">
            <v>80435.960300000006</v>
          </cell>
          <cell r="K235">
            <v>361706.92729999998</v>
          </cell>
          <cell r="L235">
            <v>80666.453599999993</v>
          </cell>
          <cell r="M235">
            <v>442373.38089999999</v>
          </cell>
          <cell r="N235">
            <v>70765.179099999994</v>
          </cell>
          <cell r="O235">
            <v>513138.56</v>
          </cell>
          <cell r="P235">
            <v>82510.844500000007</v>
          </cell>
          <cell r="Q235">
            <v>595649.40449999995</v>
          </cell>
          <cell r="R235">
            <v>85080.136199999994</v>
          </cell>
          <cell r="S235">
            <v>680729.5406999999</v>
          </cell>
          <cell r="T235">
            <v>73481.257899999997</v>
          </cell>
          <cell r="U235">
            <v>754210.79859999986</v>
          </cell>
          <cell r="V235">
            <v>66136.178199999995</v>
          </cell>
          <cell r="W235">
            <v>820346.97679999983</v>
          </cell>
          <cell r="X235">
            <v>70112.023199999996</v>
          </cell>
          <cell r="Y235">
            <v>890458.99999999977</v>
          </cell>
          <cell r="Z235" t="str">
            <v>IOWA HAM CANNING INC    , INDEPENDENCE, IA</v>
          </cell>
        </row>
        <row r="236">
          <cell r="A236" t="str">
            <v>1181386</v>
          </cell>
          <cell r="B236">
            <v>5486.9859999999999</v>
          </cell>
          <cell r="C236">
            <v>5486.9859999999999</v>
          </cell>
          <cell r="D236">
            <v>4965.2228999999998</v>
          </cell>
          <cell r="E236">
            <v>10452.2089</v>
          </cell>
          <cell r="F236">
            <v>6975.8427000000001</v>
          </cell>
          <cell r="G236">
            <v>17428.051599999999</v>
          </cell>
          <cell r="H236">
            <v>5527.6531000000004</v>
          </cell>
          <cell r="I236">
            <v>22955.704699999998</v>
          </cell>
          <cell r="J236">
            <v>5343.8244000000004</v>
          </cell>
          <cell r="K236">
            <v>28299.5291</v>
          </cell>
          <cell r="L236">
            <v>5965.7547999999997</v>
          </cell>
          <cell r="M236">
            <v>34265.283900000002</v>
          </cell>
          <cell r="N236">
            <v>4756.0756000000001</v>
          </cell>
          <cell r="O236">
            <v>39021.359500000006</v>
          </cell>
          <cell r="P236">
            <v>4686.9436999999998</v>
          </cell>
          <cell r="Q236">
            <v>43708.303200000009</v>
          </cell>
          <cell r="R236">
            <v>4564.4588999999996</v>
          </cell>
          <cell r="S236">
            <v>48272.762100000007</v>
          </cell>
          <cell r="T236">
            <v>5188.6950999999999</v>
          </cell>
          <cell r="U236">
            <v>53461.457200000004</v>
          </cell>
          <cell r="V236">
            <v>5555.9736000000003</v>
          </cell>
          <cell r="W236">
            <v>59017.430800000002</v>
          </cell>
          <cell r="X236">
            <v>6370.5690000000004</v>
          </cell>
          <cell r="Y236">
            <v>65387.999800000005</v>
          </cell>
          <cell r="Z236" t="str">
            <v>FOUNTAIN INDUSTRIES INC    , ALBERT LEA, MN</v>
          </cell>
        </row>
        <row r="237">
          <cell r="A237" t="str">
            <v>1182838</v>
          </cell>
          <cell r="B237">
            <v>3419.6424999999999</v>
          </cell>
          <cell r="C237">
            <v>3419.6424999999999</v>
          </cell>
          <cell r="D237">
            <v>3292.2701000000002</v>
          </cell>
          <cell r="E237">
            <v>6711.9125999999997</v>
          </cell>
          <cell r="F237">
            <v>3397.3737000000001</v>
          </cell>
          <cell r="G237">
            <v>10109.2863</v>
          </cell>
          <cell r="H237">
            <v>3233.2311</v>
          </cell>
          <cell r="I237">
            <v>13342.517400000001</v>
          </cell>
          <cell r="J237">
            <v>3212.6248000000001</v>
          </cell>
          <cell r="K237">
            <v>16555.142200000002</v>
          </cell>
          <cell r="L237">
            <v>3611.1167999999998</v>
          </cell>
          <cell r="M237">
            <v>20166.259000000002</v>
          </cell>
          <cell r="N237">
            <v>2510.3154</v>
          </cell>
          <cell r="O237">
            <v>22676.574400000001</v>
          </cell>
          <cell r="P237">
            <v>3016.0994999999998</v>
          </cell>
          <cell r="Q237">
            <v>25692.673900000002</v>
          </cell>
          <cell r="R237">
            <v>3478.2368000000001</v>
          </cell>
          <cell r="S237">
            <v>29170.9107</v>
          </cell>
          <cell r="T237">
            <v>3786.8494000000001</v>
          </cell>
          <cell r="U237">
            <v>32957.7601</v>
          </cell>
          <cell r="V237">
            <v>3584.6695</v>
          </cell>
          <cell r="W237">
            <v>36542.429600000003</v>
          </cell>
          <cell r="X237">
            <v>2457.5704999999998</v>
          </cell>
          <cell r="Y237">
            <v>39000.000100000005</v>
          </cell>
          <cell r="Z237" t="str">
            <v>A STURM &amp; SONS INC    , MANAWA, WI</v>
          </cell>
        </row>
        <row r="238">
          <cell r="A238" t="str">
            <v>1183338</v>
          </cell>
          <cell r="B238">
            <v>2746.1963999999998</v>
          </cell>
          <cell r="C238">
            <v>2746.1963999999998</v>
          </cell>
          <cell r="D238">
            <v>3600.2002000000002</v>
          </cell>
          <cell r="E238">
            <v>6346.3966</v>
          </cell>
          <cell r="F238">
            <v>4190.8293000000003</v>
          </cell>
          <cell r="G238">
            <v>10537.225900000001</v>
          </cell>
          <cell r="H238">
            <v>5595.1082999999999</v>
          </cell>
          <cell r="I238">
            <v>16132.334200000001</v>
          </cell>
          <cell r="J238">
            <v>5379.3269</v>
          </cell>
          <cell r="K238">
            <v>21511.661100000001</v>
          </cell>
          <cell r="L238">
            <v>4367.5995999999996</v>
          </cell>
          <cell r="M238">
            <v>25879.260699999999</v>
          </cell>
          <cell r="N238">
            <v>3255.8281999999999</v>
          </cell>
          <cell r="O238">
            <v>29135.088899999999</v>
          </cell>
          <cell r="P238">
            <v>4732.2754000000004</v>
          </cell>
          <cell r="Q238">
            <v>33867.364300000001</v>
          </cell>
          <cell r="R238">
            <v>3815.4793</v>
          </cell>
          <cell r="S238">
            <v>37682.8436</v>
          </cell>
          <cell r="T238">
            <v>3227.9185000000002</v>
          </cell>
          <cell r="U238">
            <v>40910.7621</v>
          </cell>
          <cell r="V238">
            <v>3368.6514999999999</v>
          </cell>
          <cell r="W238">
            <v>44279.4136</v>
          </cell>
          <cell r="X238">
            <v>3720.5864000000001</v>
          </cell>
          <cell r="Y238">
            <v>48000</v>
          </cell>
          <cell r="Z238" t="str">
            <v>GOLDEN HARVEST    , OVERLAND PARK, KS</v>
          </cell>
        </row>
        <row r="239">
          <cell r="A239" t="str">
            <v>1183630</v>
          </cell>
          <cell r="B239">
            <v>5432.0267000000003</v>
          </cell>
          <cell r="C239">
            <v>5432.0267000000003</v>
          </cell>
          <cell r="D239">
            <v>4911.6606000000002</v>
          </cell>
          <cell r="E239">
            <v>10343.687300000001</v>
          </cell>
          <cell r="F239">
            <v>7767.9992000000002</v>
          </cell>
          <cell r="G239">
            <v>18111.686500000003</v>
          </cell>
          <cell r="H239">
            <v>6043.2349000000004</v>
          </cell>
          <cell r="I239">
            <v>24154.921400000003</v>
          </cell>
          <cell r="J239">
            <v>7200.9103999999998</v>
          </cell>
          <cell r="K239">
            <v>31355.831800000004</v>
          </cell>
          <cell r="L239">
            <v>7158.9183000000003</v>
          </cell>
          <cell r="M239">
            <v>38514.750100000005</v>
          </cell>
          <cell r="N239">
            <v>5791.2520999999997</v>
          </cell>
          <cell r="O239">
            <v>44306.002200000003</v>
          </cell>
          <cell r="P239">
            <v>7136.5176000000001</v>
          </cell>
          <cell r="Q239">
            <v>51442.519800000002</v>
          </cell>
          <cell r="R239">
            <v>6856.5379000000003</v>
          </cell>
          <cell r="S239">
            <v>58299.057700000005</v>
          </cell>
          <cell r="T239">
            <v>5392.152</v>
          </cell>
          <cell r="U239">
            <v>63691.209700000007</v>
          </cell>
          <cell r="V239">
            <v>5104.2466999999997</v>
          </cell>
          <cell r="W239">
            <v>68795.45640000001</v>
          </cell>
          <cell r="X239">
            <v>8820.5434999999998</v>
          </cell>
          <cell r="Y239">
            <v>77615.99990000001</v>
          </cell>
          <cell r="Z239" t="str">
            <v>J T M    , HARRISON, OH</v>
          </cell>
        </row>
        <row r="240">
          <cell r="A240" t="str">
            <v>1184270</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t="str">
            <v>FLORIDA FOOD PRODUCTS    , EUSTIS, FL</v>
          </cell>
        </row>
        <row r="241">
          <cell r="A241" t="str">
            <v>1184687</v>
          </cell>
          <cell r="B241">
            <v>7231.3963000000003</v>
          </cell>
          <cell r="C241">
            <v>7231.3963000000003</v>
          </cell>
          <cell r="D241">
            <v>8362.8181999999997</v>
          </cell>
          <cell r="E241">
            <v>15594.2145</v>
          </cell>
          <cell r="F241">
            <v>9122.2327999999998</v>
          </cell>
          <cell r="G241">
            <v>24716.4473</v>
          </cell>
          <cell r="H241">
            <v>6870.7416999999996</v>
          </cell>
          <cell r="I241">
            <v>31587.188999999998</v>
          </cell>
          <cell r="J241">
            <v>9033.0897000000004</v>
          </cell>
          <cell r="K241">
            <v>40620.278699999995</v>
          </cell>
          <cell r="L241">
            <v>9058.9745000000003</v>
          </cell>
          <cell r="M241">
            <v>49679.253199999992</v>
          </cell>
          <cell r="N241">
            <v>7947.0451999999996</v>
          </cell>
          <cell r="O241">
            <v>57626.298399999992</v>
          </cell>
          <cell r="P241">
            <v>9266.1026000000002</v>
          </cell>
          <cell r="Q241">
            <v>66892.400999999998</v>
          </cell>
          <cell r="R241">
            <v>9554.6383000000005</v>
          </cell>
          <cell r="S241">
            <v>76447.039300000004</v>
          </cell>
          <cell r="T241">
            <v>8252.0653000000002</v>
          </cell>
          <cell r="U241">
            <v>84699.104600000006</v>
          </cell>
          <cell r="V241">
            <v>7427.2007999999996</v>
          </cell>
          <cell r="W241">
            <v>92126.305400000012</v>
          </cell>
          <cell r="X241">
            <v>7873.6947</v>
          </cell>
          <cell r="Y241">
            <v>100000.0001</v>
          </cell>
          <cell r="Z241" t="str">
            <v>BERKS PACKING CO INC    , READING, PA</v>
          </cell>
        </row>
        <row r="242">
          <cell r="A242" t="str">
            <v>1185195</v>
          </cell>
          <cell r="B242">
            <v>986.80139999999994</v>
          </cell>
          <cell r="C242">
            <v>986.80139999999994</v>
          </cell>
          <cell r="D242">
            <v>892.26980000000003</v>
          </cell>
          <cell r="E242">
            <v>1879.0711999999999</v>
          </cell>
          <cell r="F242">
            <v>1411.1624999999999</v>
          </cell>
          <cell r="G242">
            <v>3290.2336999999998</v>
          </cell>
          <cell r="H242">
            <v>1097.8357000000001</v>
          </cell>
          <cell r="I242">
            <v>4388.0694000000003</v>
          </cell>
          <cell r="J242">
            <v>1308.1431</v>
          </cell>
          <cell r="K242">
            <v>5696.2125000000005</v>
          </cell>
          <cell r="L242">
            <v>1300.5146999999999</v>
          </cell>
          <cell r="M242">
            <v>6996.7272000000003</v>
          </cell>
          <cell r="N242">
            <v>1052.0595000000001</v>
          </cell>
          <cell r="O242">
            <v>8048.7867000000006</v>
          </cell>
          <cell r="P242">
            <v>1296.4453000000001</v>
          </cell>
          <cell r="Q242">
            <v>9345.232</v>
          </cell>
          <cell r="R242">
            <v>1245.5832</v>
          </cell>
          <cell r="S242">
            <v>10590.815200000001</v>
          </cell>
          <cell r="T242">
            <v>979.55759999999998</v>
          </cell>
          <cell r="U242">
            <v>11570.372800000001</v>
          </cell>
          <cell r="V242">
            <v>927.25570000000005</v>
          </cell>
          <cell r="W242">
            <v>12497.628500000001</v>
          </cell>
          <cell r="X242">
            <v>1602.3715</v>
          </cell>
          <cell r="Y242">
            <v>14100</v>
          </cell>
          <cell r="Z242" t="str">
            <v>D N E/WORLD FRUIT SALES    , FORT PIERCE, FL</v>
          </cell>
        </row>
        <row r="243">
          <cell r="A243" t="str">
            <v>1185250</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t="str">
            <v>OLMARC PACKAGING CO    , FRANKLIN PARK, IL</v>
          </cell>
        </row>
        <row r="244">
          <cell r="A244" t="str">
            <v>1186132</v>
          </cell>
          <cell r="B244">
            <v>31756</v>
          </cell>
          <cell r="C244">
            <v>31756</v>
          </cell>
          <cell r="D244">
            <v>39375</v>
          </cell>
          <cell r="E244">
            <v>71131</v>
          </cell>
          <cell r="F244">
            <v>68763</v>
          </cell>
          <cell r="G244">
            <v>139894</v>
          </cell>
          <cell r="H244">
            <v>43124</v>
          </cell>
          <cell r="I244">
            <v>183018</v>
          </cell>
          <cell r="J244">
            <v>58570</v>
          </cell>
          <cell r="K244">
            <v>241588</v>
          </cell>
          <cell r="L244">
            <v>69076</v>
          </cell>
          <cell r="M244">
            <v>310664</v>
          </cell>
          <cell r="N244">
            <v>50850</v>
          </cell>
          <cell r="O244">
            <v>361514</v>
          </cell>
          <cell r="P244">
            <v>42516</v>
          </cell>
          <cell r="Q244">
            <v>404030</v>
          </cell>
          <cell r="R244">
            <v>56180</v>
          </cell>
          <cell r="S244">
            <v>460210</v>
          </cell>
          <cell r="T244">
            <v>29573</v>
          </cell>
          <cell r="U244">
            <v>489783</v>
          </cell>
          <cell r="V244">
            <v>46208</v>
          </cell>
          <cell r="W244">
            <v>535991</v>
          </cell>
          <cell r="X244">
            <v>72071</v>
          </cell>
          <cell r="Y244">
            <v>608062</v>
          </cell>
          <cell r="Z244" t="str">
            <v>KRETSCHMAR BRANDS INC    , ST LOUIS, MO</v>
          </cell>
        </row>
        <row r="245">
          <cell r="A245" t="str">
            <v>1186426</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t="str">
            <v xml:space="preserve">RED HOUSE FOOD PRODUCTS    , CALGARY AB CANADA,   </v>
          </cell>
        </row>
        <row r="246">
          <cell r="A246" t="str">
            <v>1186922</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t="str">
            <v>ORTH CO    , MILWAUKEE, WI</v>
          </cell>
        </row>
        <row r="247">
          <cell r="A247" t="str">
            <v>1191713</v>
          </cell>
          <cell r="B247">
            <v>696</v>
          </cell>
          <cell r="C247">
            <v>696</v>
          </cell>
          <cell r="D247">
            <v>863</v>
          </cell>
          <cell r="E247">
            <v>1559</v>
          </cell>
          <cell r="F247">
            <v>1506</v>
          </cell>
          <cell r="G247">
            <v>3065</v>
          </cell>
          <cell r="H247">
            <v>945</v>
          </cell>
          <cell r="I247">
            <v>4010</v>
          </cell>
          <cell r="J247">
            <v>1283</v>
          </cell>
          <cell r="K247">
            <v>5293</v>
          </cell>
          <cell r="L247">
            <v>1513</v>
          </cell>
          <cell r="M247">
            <v>6806</v>
          </cell>
          <cell r="N247">
            <v>1114</v>
          </cell>
          <cell r="O247">
            <v>7920</v>
          </cell>
          <cell r="P247">
            <v>931</v>
          </cell>
          <cell r="Q247">
            <v>8851</v>
          </cell>
          <cell r="R247">
            <v>1231</v>
          </cell>
          <cell r="S247">
            <v>10082</v>
          </cell>
          <cell r="T247">
            <v>648</v>
          </cell>
          <cell r="U247">
            <v>10730</v>
          </cell>
          <cell r="V247">
            <v>1012</v>
          </cell>
          <cell r="W247">
            <v>11742</v>
          </cell>
          <cell r="X247">
            <v>1579</v>
          </cell>
          <cell r="Y247">
            <v>13321</v>
          </cell>
          <cell r="Z247" t="str">
            <v xml:space="preserve">VIANDEX    , DUBERGE PQ CANADA,   </v>
          </cell>
        </row>
        <row r="248">
          <cell r="A248" t="str">
            <v>1192370</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t="str">
            <v>ANACON FOODS   SUITE 107, MINNEAPOLIS, MN</v>
          </cell>
        </row>
        <row r="249">
          <cell r="A249" t="str">
            <v>1193368</v>
          </cell>
          <cell r="B249">
            <v>5061.9773999999998</v>
          </cell>
          <cell r="C249">
            <v>5061.9773999999998</v>
          </cell>
          <cell r="D249">
            <v>5853.9727000000003</v>
          </cell>
          <cell r="E249">
            <v>10915.9501</v>
          </cell>
          <cell r="F249">
            <v>6385.5630000000001</v>
          </cell>
          <cell r="G249">
            <v>17301.5131</v>
          </cell>
          <cell r="H249">
            <v>4809.5191999999997</v>
          </cell>
          <cell r="I249">
            <v>22111.032299999999</v>
          </cell>
          <cell r="J249">
            <v>6323.1628000000001</v>
          </cell>
          <cell r="K249">
            <v>28434.195099999997</v>
          </cell>
          <cell r="L249">
            <v>6341.2821000000004</v>
          </cell>
          <cell r="M249">
            <v>34775.477199999994</v>
          </cell>
          <cell r="N249">
            <v>5562.9315999999999</v>
          </cell>
          <cell r="O249">
            <v>40338.40879999999</v>
          </cell>
          <cell r="P249">
            <v>6486.2718000000004</v>
          </cell>
          <cell r="Q249">
            <v>46824.680599999992</v>
          </cell>
          <cell r="R249">
            <v>6688.2467999999999</v>
          </cell>
          <cell r="S249">
            <v>53512.927399999993</v>
          </cell>
          <cell r="T249">
            <v>5776.4457000000002</v>
          </cell>
          <cell r="U249">
            <v>59289.373099999997</v>
          </cell>
          <cell r="V249">
            <v>5199.0406000000003</v>
          </cell>
          <cell r="W249">
            <v>64488.413699999997</v>
          </cell>
          <cell r="X249">
            <v>5511.5862999999999</v>
          </cell>
          <cell r="Y249">
            <v>70000</v>
          </cell>
          <cell r="Z249" t="str">
            <v>FAIRBURY FOOD PRODUCTS INC    , OMAHA, NE</v>
          </cell>
        </row>
        <row r="250">
          <cell r="A250" t="str">
            <v>1199692</v>
          </cell>
          <cell r="B250">
            <v>90308.563899999994</v>
          </cell>
          <cell r="C250">
            <v>90308.563899999994</v>
          </cell>
          <cell r="D250">
            <v>81657.369600000005</v>
          </cell>
          <cell r="E250">
            <v>171965.93349999998</v>
          </cell>
          <cell r="F250">
            <v>129144.5876</v>
          </cell>
          <cell r="G250">
            <v>301110.52110000001</v>
          </cell>
          <cell r="H250">
            <v>100470.02619999999</v>
          </cell>
          <cell r="I250">
            <v>401580.54729999998</v>
          </cell>
          <cell r="J250">
            <v>119716.6195</v>
          </cell>
          <cell r="K250">
            <v>521297.16680000001</v>
          </cell>
          <cell r="L250">
            <v>119018.4932</v>
          </cell>
          <cell r="M250">
            <v>640315.66</v>
          </cell>
          <cell r="N250">
            <v>96280.7592</v>
          </cell>
          <cell r="O250">
            <v>736596.4192</v>
          </cell>
          <cell r="P250">
            <v>118646.077</v>
          </cell>
          <cell r="Q250">
            <v>855242.49620000005</v>
          </cell>
          <cell r="R250">
            <v>113991.3564</v>
          </cell>
          <cell r="S250">
            <v>969233.8526000001</v>
          </cell>
          <cell r="T250">
            <v>89645.638900000005</v>
          </cell>
          <cell r="U250">
            <v>1058879.4915</v>
          </cell>
          <cell r="V250">
            <v>84859.153699999995</v>
          </cell>
          <cell r="W250">
            <v>1143738.6451999999</v>
          </cell>
          <cell r="X250">
            <v>146643.3547</v>
          </cell>
          <cell r="Y250">
            <v>1290381.9998999999</v>
          </cell>
          <cell r="Z250" t="str">
            <v>MC CORMICK &amp; CO INC    , SPARKS, MD</v>
          </cell>
        </row>
        <row r="251">
          <cell r="A251" t="str">
            <v>1200704</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t="str">
            <v>EINSTEIN BROTHERS BAGELS    , GOLDEN, CO</v>
          </cell>
        </row>
        <row r="252">
          <cell r="A252" t="str">
            <v>1200828</v>
          </cell>
          <cell r="B252">
            <v>340.29599999999999</v>
          </cell>
          <cell r="C252">
            <v>340.29599999999999</v>
          </cell>
          <cell r="D252">
            <v>361.22620000000001</v>
          </cell>
          <cell r="E252">
            <v>701.5222</v>
          </cell>
          <cell r="F252">
            <v>483.93040000000002</v>
          </cell>
          <cell r="G252">
            <v>1185.4526000000001</v>
          </cell>
          <cell r="H252">
            <v>338.20650000000001</v>
          </cell>
          <cell r="I252">
            <v>1523.6591000000001</v>
          </cell>
          <cell r="J252">
            <v>401.255</v>
          </cell>
          <cell r="K252">
            <v>1924.9141</v>
          </cell>
          <cell r="L252">
            <v>441.58</v>
          </cell>
          <cell r="M252">
            <v>2366.4940999999999</v>
          </cell>
          <cell r="N252">
            <v>344.3467</v>
          </cell>
          <cell r="O252">
            <v>2710.8407999999999</v>
          </cell>
          <cell r="P252">
            <v>357.87110000000001</v>
          </cell>
          <cell r="Q252">
            <v>3068.7118999999998</v>
          </cell>
          <cell r="R252">
            <v>367.89839999999998</v>
          </cell>
          <cell r="S252">
            <v>3436.6102999999998</v>
          </cell>
          <cell r="T252">
            <v>318.88900000000001</v>
          </cell>
          <cell r="U252">
            <v>3755.4992999999999</v>
          </cell>
          <cell r="V252">
            <v>361.03179999999998</v>
          </cell>
          <cell r="W252">
            <v>4116.5311000000002</v>
          </cell>
          <cell r="X252">
            <v>383.46879999999999</v>
          </cell>
          <cell r="Y252">
            <v>4499.9998999999998</v>
          </cell>
          <cell r="Z252" t="str">
            <v>DOCS CREAM CHEESE    , RICHMOND, UT</v>
          </cell>
        </row>
        <row r="253">
          <cell r="A253" t="str">
            <v>1202251</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t="str">
            <v>BELL-MARK CORP   SUITE 201, PINE BROOK, NJ</v>
          </cell>
        </row>
        <row r="254">
          <cell r="A254" t="str">
            <v>1203126</v>
          </cell>
          <cell r="B254">
            <v>738.10990000000004</v>
          </cell>
          <cell r="C254">
            <v>738.10990000000004</v>
          </cell>
          <cell r="D254">
            <v>667.92229999999995</v>
          </cell>
          <cell r="E254">
            <v>1406.0322000000001</v>
          </cell>
          <cell r="F254">
            <v>938.39099999999996</v>
          </cell>
          <cell r="G254">
            <v>2344.4232000000002</v>
          </cell>
          <cell r="H254">
            <v>743.58040000000005</v>
          </cell>
          <cell r="I254">
            <v>3088.0036</v>
          </cell>
          <cell r="J254">
            <v>718.85180000000003</v>
          </cell>
          <cell r="K254">
            <v>3806.8553999999999</v>
          </cell>
          <cell r="L254">
            <v>802.51390000000004</v>
          </cell>
          <cell r="M254">
            <v>4609.3693000000003</v>
          </cell>
          <cell r="N254">
            <v>639.78769999999997</v>
          </cell>
          <cell r="O254">
            <v>5249.1570000000002</v>
          </cell>
          <cell r="P254">
            <v>630.48810000000003</v>
          </cell>
          <cell r="Q254">
            <v>5879.6450999999997</v>
          </cell>
          <cell r="R254">
            <v>614.01139999999998</v>
          </cell>
          <cell r="S254">
            <v>6493.6565000000001</v>
          </cell>
          <cell r="T254">
            <v>697.98379999999997</v>
          </cell>
          <cell r="U254">
            <v>7191.6403</v>
          </cell>
          <cell r="V254">
            <v>747.39009999999996</v>
          </cell>
          <cell r="W254">
            <v>7939.0303999999996</v>
          </cell>
          <cell r="X254">
            <v>856.96960000000001</v>
          </cell>
          <cell r="Y254">
            <v>8796</v>
          </cell>
          <cell r="Z254" t="str">
            <v>EXCELLENT COFFEE CO    , PAWTUCKET, RI</v>
          </cell>
        </row>
        <row r="255">
          <cell r="A255" t="str">
            <v>1205005</v>
          </cell>
          <cell r="B255">
            <v>7231.3963000000003</v>
          </cell>
          <cell r="C255">
            <v>7231.3963000000003</v>
          </cell>
          <cell r="D255">
            <v>8362.8181999999997</v>
          </cell>
          <cell r="E255">
            <v>15594.2145</v>
          </cell>
          <cell r="F255">
            <v>9122.2327999999998</v>
          </cell>
          <cell r="G255">
            <v>24716.4473</v>
          </cell>
          <cell r="H255">
            <v>6870.7416999999996</v>
          </cell>
          <cell r="I255">
            <v>31587.188999999998</v>
          </cell>
          <cell r="J255">
            <v>9033.0897000000004</v>
          </cell>
          <cell r="K255">
            <v>40620.278699999995</v>
          </cell>
          <cell r="L255">
            <v>9058.9745000000003</v>
          </cell>
          <cell r="M255">
            <v>49679.253199999992</v>
          </cell>
          <cell r="N255">
            <v>7947.0451999999996</v>
          </cell>
          <cell r="O255">
            <v>57626.298399999992</v>
          </cell>
          <cell r="P255">
            <v>9266.1026000000002</v>
          </cell>
          <cell r="Q255">
            <v>66892.400999999998</v>
          </cell>
          <cell r="R255">
            <v>9554.6383000000005</v>
          </cell>
          <cell r="S255">
            <v>76447.039300000004</v>
          </cell>
          <cell r="T255">
            <v>8252.0653000000002</v>
          </cell>
          <cell r="U255">
            <v>84699.104600000006</v>
          </cell>
          <cell r="V255">
            <v>7427.2007999999996</v>
          </cell>
          <cell r="W255">
            <v>92126.305400000012</v>
          </cell>
          <cell r="X255">
            <v>7873.6947</v>
          </cell>
          <cell r="Y255">
            <v>100000.0001</v>
          </cell>
          <cell r="Z255" t="str">
            <v>TILLAMOOK COUNTRY SMOKER    , BAY CITY, OR</v>
          </cell>
        </row>
        <row r="256">
          <cell r="A256" t="str">
            <v>1205129</v>
          </cell>
          <cell r="B256">
            <v>28014.4293</v>
          </cell>
          <cell r="C256">
            <v>28014.4293</v>
          </cell>
          <cell r="D256">
            <v>32397.5576</v>
          </cell>
          <cell r="E256">
            <v>60411.986900000004</v>
          </cell>
          <cell r="F256">
            <v>35339.529900000001</v>
          </cell>
          <cell r="G256">
            <v>95751.516800000012</v>
          </cell>
          <cell r="H256">
            <v>26617.253199999999</v>
          </cell>
          <cell r="I256">
            <v>122368.77000000002</v>
          </cell>
          <cell r="J256">
            <v>34994.1895</v>
          </cell>
          <cell r="K256">
            <v>157362.95950000003</v>
          </cell>
          <cell r="L256">
            <v>35094.467100000002</v>
          </cell>
          <cell r="M256">
            <v>192457.42660000004</v>
          </cell>
          <cell r="N256">
            <v>30786.8531</v>
          </cell>
          <cell r="O256">
            <v>223244.27970000004</v>
          </cell>
          <cell r="P256">
            <v>35896.881399999998</v>
          </cell>
          <cell r="Q256">
            <v>259141.16110000003</v>
          </cell>
          <cell r="R256">
            <v>37014.668599999997</v>
          </cell>
          <cell r="S256">
            <v>296155.8297</v>
          </cell>
          <cell r="T256">
            <v>31968.500899999999</v>
          </cell>
          <cell r="U256">
            <v>328124.33059999999</v>
          </cell>
          <cell r="V256">
            <v>28772.975999999999</v>
          </cell>
          <cell r="W256">
            <v>356897.30660000001</v>
          </cell>
          <cell r="X256">
            <v>30502.693299999999</v>
          </cell>
          <cell r="Y256">
            <v>387399.9999</v>
          </cell>
          <cell r="Z256" t="str">
            <v>CARIANI SAUSAGE CO INC    , HAYWARD, CA</v>
          </cell>
        </row>
        <row r="257">
          <cell r="A257" t="str">
            <v>1205641</v>
          </cell>
          <cell r="B257">
            <v>622.55029999999999</v>
          </cell>
          <cell r="C257">
            <v>622.55029999999999</v>
          </cell>
          <cell r="D257">
            <v>599.36199999999997</v>
          </cell>
          <cell r="E257">
            <v>1221.9123</v>
          </cell>
          <cell r="F257">
            <v>618.49620000000004</v>
          </cell>
          <cell r="G257">
            <v>1840.4085</v>
          </cell>
          <cell r="H257">
            <v>588.61389999999994</v>
          </cell>
          <cell r="I257">
            <v>2429.0223999999998</v>
          </cell>
          <cell r="J257">
            <v>584.86249999999995</v>
          </cell>
          <cell r="K257">
            <v>3013.8849</v>
          </cell>
          <cell r="L257">
            <v>657.40840000000003</v>
          </cell>
          <cell r="M257">
            <v>3671.2933000000003</v>
          </cell>
          <cell r="N257">
            <v>457.0061</v>
          </cell>
          <cell r="O257">
            <v>4128.2993999999999</v>
          </cell>
          <cell r="P257">
            <v>549.08479999999997</v>
          </cell>
          <cell r="Q257">
            <v>4677.3841999999995</v>
          </cell>
          <cell r="R257">
            <v>633.21749999999997</v>
          </cell>
          <cell r="S257">
            <v>5310.6016999999993</v>
          </cell>
          <cell r="T257">
            <v>689.4008</v>
          </cell>
          <cell r="U257">
            <v>6000.0024999999996</v>
          </cell>
          <cell r="V257">
            <v>652.59370000000001</v>
          </cell>
          <cell r="W257">
            <v>6652.5962</v>
          </cell>
          <cell r="X257">
            <v>447.40390000000002</v>
          </cell>
          <cell r="Y257">
            <v>7100.0001000000002</v>
          </cell>
          <cell r="Z257" t="str">
            <v>DEL MAR FOOD PRODUCTS CORP    , WATSONVILLE, CA</v>
          </cell>
        </row>
        <row r="258">
          <cell r="A258" t="str">
            <v>1205790</v>
          </cell>
          <cell r="B258">
            <v>4531.7277000000004</v>
          </cell>
          <cell r="C258">
            <v>4531.7277000000004</v>
          </cell>
          <cell r="D258">
            <v>4362.9332999999997</v>
          </cell>
          <cell r="E258">
            <v>8894.6610000000001</v>
          </cell>
          <cell r="F258">
            <v>4502.2169999999996</v>
          </cell>
          <cell r="G258">
            <v>13396.878000000001</v>
          </cell>
          <cell r="H258">
            <v>4284.6944000000003</v>
          </cell>
          <cell r="I258">
            <v>17681.572400000001</v>
          </cell>
          <cell r="J258">
            <v>4257.3868000000002</v>
          </cell>
          <cell r="K258">
            <v>21938.959200000001</v>
          </cell>
          <cell r="L258">
            <v>4785.4704000000002</v>
          </cell>
          <cell r="M258">
            <v>26724.429600000003</v>
          </cell>
          <cell r="N258">
            <v>3326.6828999999998</v>
          </cell>
          <cell r="O258">
            <v>30051.112500000003</v>
          </cell>
          <cell r="P258">
            <v>3996.9506000000001</v>
          </cell>
          <cell r="Q258">
            <v>34048.063099999999</v>
          </cell>
          <cell r="R258">
            <v>4609.3771999999999</v>
          </cell>
          <cell r="S258">
            <v>38657.440300000002</v>
          </cell>
          <cell r="T258">
            <v>5018.3522000000003</v>
          </cell>
          <cell r="U258">
            <v>43675.792500000003</v>
          </cell>
          <cell r="V258">
            <v>4750.4223000000002</v>
          </cell>
          <cell r="W258">
            <v>48426.214800000002</v>
          </cell>
          <cell r="X258">
            <v>3256.7851000000001</v>
          </cell>
          <cell r="Y258">
            <v>51682.999900000003</v>
          </cell>
          <cell r="Z258" t="str">
            <v>WATERS CORP    , MILFORD, MA</v>
          </cell>
        </row>
        <row r="259">
          <cell r="A259" t="str">
            <v>1207130</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t="str">
            <v>BARREL O'FUN SNACK FOODS CO    , PERHAM, MN</v>
          </cell>
        </row>
        <row r="260">
          <cell r="A260" t="str">
            <v>1207440</v>
          </cell>
          <cell r="B260">
            <v>5279.1161000000002</v>
          </cell>
          <cell r="C260">
            <v>5279.1161000000002</v>
          </cell>
          <cell r="D260">
            <v>6262.2313999999997</v>
          </cell>
          <cell r="E260">
            <v>11541.3475</v>
          </cell>
          <cell r="F260">
            <v>5851.3768</v>
          </cell>
          <cell r="G260">
            <v>17392.724300000002</v>
          </cell>
          <cell r="H260">
            <v>7459.6980999999996</v>
          </cell>
          <cell r="I260">
            <v>24852.422400000003</v>
          </cell>
          <cell r="J260">
            <v>5946.4757</v>
          </cell>
          <cell r="K260">
            <v>30798.898100000002</v>
          </cell>
          <cell r="L260">
            <v>5324.5255999999999</v>
          </cell>
          <cell r="M260">
            <v>36123.423699999999</v>
          </cell>
          <cell r="N260">
            <v>5310.6037999999999</v>
          </cell>
          <cell r="O260">
            <v>41434.027499999997</v>
          </cell>
          <cell r="P260">
            <v>11232.117</v>
          </cell>
          <cell r="Q260">
            <v>52666.144499999995</v>
          </cell>
          <cell r="R260">
            <v>5790.0079999999998</v>
          </cell>
          <cell r="S260">
            <v>58456.152499999997</v>
          </cell>
          <cell r="T260">
            <v>5930.6580999999996</v>
          </cell>
          <cell r="U260">
            <v>64386.810599999997</v>
          </cell>
          <cell r="V260">
            <v>6101.6737000000003</v>
          </cell>
          <cell r="W260">
            <v>70488.484299999996</v>
          </cell>
          <cell r="X260">
            <v>5466.5158000000001</v>
          </cell>
          <cell r="Y260">
            <v>75955.00009999999</v>
          </cell>
          <cell r="Z260" t="str">
            <v>ROY E SCHMIDT INC    , ST LOUIS, MO</v>
          </cell>
        </row>
        <row r="261">
          <cell r="A261" t="str">
            <v>1209531</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t="str">
            <v>HIGH TECH CONVERSIONS    , SPRINGFIELD, MA</v>
          </cell>
        </row>
        <row r="262">
          <cell r="A262" t="str">
            <v>1210386</v>
          </cell>
          <cell r="B262">
            <v>79769</v>
          </cell>
          <cell r="C262">
            <v>79769</v>
          </cell>
          <cell r="D262">
            <v>75475</v>
          </cell>
          <cell r="E262">
            <v>155244</v>
          </cell>
          <cell r="F262">
            <v>99006</v>
          </cell>
          <cell r="G262">
            <v>254250</v>
          </cell>
          <cell r="H262">
            <v>60232</v>
          </cell>
          <cell r="I262">
            <v>314482</v>
          </cell>
          <cell r="J262">
            <v>69003</v>
          </cell>
          <cell r="K262">
            <v>383485</v>
          </cell>
          <cell r="L262">
            <v>102675</v>
          </cell>
          <cell r="M262">
            <v>486160</v>
          </cell>
          <cell r="N262">
            <v>68867</v>
          </cell>
          <cell r="O262">
            <v>555027</v>
          </cell>
          <cell r="P262">
            <v>74385</v>
          </cell>
          <cell r="Q262">
            <v>629412</v>
          </cell>
          <cell r="R262">
            <v>87967</v>
          </cell>
          <cell r="S262">
            <v>717379</v>
          </cell>
          <cell r="T262">
            <v>76392</v>
          </cell>
          <cell r="U262">
            <v>793771</v>
          </cell>
          <cell r="V262">
            <v>79613</v>
          </cell>
          <cell r="W262">
            <v>873384</v>
          </cell>
          <cell r="X262">
            <v>94076</v>
          </cell>
          <cell r="Y262">
            <v>967460</v>
          </cell>
          <cell r="Z262" t="str">
            <v>AGRI FOODS INTL COOP LTD    , VANCOUVER BC CANADA,</v>
          </cell>
        </row>
        <row r="263">
          <cell r="A263" t="str">
            <v>1211137</v>
          </cell>
          <cell r="B263">
            <v>6461.4350999999997</v>
          </cell>
          <cell r="C263">
            <v>6461.4350999999997</v>
          </cell>
          <cell r="D263">
            <v>7664.7304999999997</v>
          </cell>
          <cell r="E263">
            <v>14126.1656</v>
          </cell>
          <cell r="F263">
            <v>7161.8602000000001</v>
          </cell>
          <cell r="G263">
            <v>21288.025799999999</v>
          </cell>
          <cell r="H263">
            <v>9130.3837000000003</v>
          </cell>
          <cell r="I263">
            <v>30418.409500000002</v>
          </cell>
          <cell r="J263">
            <v>7278.2575999999999</v>
          </cell>
          <cell r="K263">
            <v>37696.667099999999</v>
          </cell>
          <cell r="L263">
            <v>6517.0146999999997</v>
          </cell>
          <cell r="M263">
            <v>44213.681799999998</v>
          </cell>
          <cell r="N263">
            <v>6499.9749000000002</v>
          </cell>
          <cell r="O263">
            <v>50713.6567</v>
          </cell>
          <cell r="P263">
            <v>13747.679400000001</v>
          </cell>
          <cell r="Q263">
            <v>64461.3361</v>
          </cell>
          <cell r="R263">
            <v>7086.7471999999998</v>
          </cell>
          <cell r="S263">
            <v>71548.083299999998</v>
          </cell>
          <cell r="T263">
            <v>7258.8975</v>
          </cell>
          <cell r="U263">
            <v>78806.980800000005</v>
          </cell>
          <cell r="V263">
            <v>7468.2139999999999</v>
          </cell>
          <cell r="W263">
            <v>86275.194799999997</v>
          </cell>
          <cell r="X263">
            <v>6690.8051999999998</v>
          </cell>
          <cell r="Y263">
            <v>92966</v>
          </cell>
          <cell r="Z263" t="str">
            <v>MC CARTHY MACHINERY CORP    , INDIANAPOLIS, IN</v>
          </cell>
        </row>
        <row r="264">
          <cell r="A264" t="str">
            <v>1212974</v>
          </cell>
          <cell r="B264">
            <v>128673</v>
          </cell>
          <cell r="C264">
            <v>128673</v>
          </cell>
          <cell r="D264">
            <v>118875</v>
          </cell>
          <cell r="E264">
            <v>247548</v>
          </cell>
          <cell r="F264">
            <v>183060</v>
          </cell>
          <cell r="G264">
            <v>430608</v>
          </cell>
          <cell r="H264">
            <v>151388</v>
          </cell>
          <cell r="I264">
            <v>581996</v>
          </cell>
          <cell r="J264">
            <v>193342</v>
          </cell>
          <cell r="K264">
            <v>775338</v>
          </cell>
          <cell r="L264">
            <v>190973</v>
          </cell>
          <cell r="M264">
            <v>966311</v>
          </cell>
          <cell r="N264">
            <v>87466</v>
          </cell>
          <cell r="O264">
            <v>1053777</v>
          </cell>
          <cell r="P264">
            <v>142241</v>
          </cell>
          <cell r="Q264">
            <v>1196018</v>
          </cell>
          <cell r="R264">
            <v>123363</v>
          </cell>
          <cell r="S264">
            <v>1319381</v>
          </cell>
          <cell r="T264">
            <v>171521</v>
          </cell>
          <cell r="U264">
            <v>1490902</v>
          </cell>
          <cell r="V264">
            <v>181355</v>
          </cell>
          <cell r="W264">
            <v>1672257</v>
          </cell>
          <cell r="X264">
            <v>167186</v>
          </cell>
          <cell r="Y264">
            <v>1839443</v>
          </cell>
          <cell r="Z264" t="str">
            <v>CURTICE BURNS FOODS INC    , ROCHESTER, NY</v>
          </cell>
        </row>
        <row r="265">
          <cell r="A265" t="str">
            <v>1215973</v>
          </cell>
          <cell r="B265">
            <v>902.01260000000002</v>
          </cell>
          <cell r="C265">
            <v>902.01260000000002</v>
          </cell>
          <cell r="D265">
            <v>1069.992</v>
          </cell>
          <cell r="E265">
            <v>1972.0046</v>
          </cell>
          <cell r="F265">
            <v>999.79160000000002</v>
          </cell>
          <cell r="G265">
            <v>2971.7961999999998</v>
          </cell>
          <cell r="H265">
            <v>1274.5962999999999</v>
          </cell>
          <cell r="I265">
            <v>4246.3924999999999</v>
          </cell>
          <cell r="J265">
            <v>1016.0406</v>
          </cell>
          <cell r="K265">
            <v>5262.4331000000002</v>
          </cell>
          <cell r="L265">
            <v>909.77149999999995</v>
          </cell>
          <cell r="M265">
            <v>6172.2046</v>
          </cell>
          <cell r="N265">
            <v>907.39269999999999</v>
          </cell>
          <cell r="O265">
            <v>7079.5973000000004</v>
          </cell>
          <cell r="P265">
            <v>1919.1681000000001</v>
          </cell>
          <cell r="Q265">
            <v>8998.7654000000002</v>
          </cell>
          <cell r="R265">
            <v>989.30579999999998</v>
          </cell>
          <cell r="S265">
            <v>9988.0712000000003</v>
          </cell>
          <cell r="T265">
            <v>1013.3379</v>
          </cell>
          <cell r="U265">
            <v>11001.409100000001</v>
          </cell>
          <cell r="V265">
            <v>1042.5583999999999</v>
          </cell>
          <cell r="W265">
            <v>12043.967500000001</v>
          </cell>
          <cell r="X265">
            <v>934.03250000000003</v>
          </cell>
          <cell r="Y265">
            <v>12978</v>
          </cell>
          <cell r="Z265" t="str">
            <v>ALAMO HOLLY SALES    , SCHERTZ, TX</v>
          </cell>
        </row>
        <row r="266">
          <cell r="A266" t="str">
            <v>1216082</v>
          </cell>
          <cell r="B266">
            <v>189.05330000000001</v>
          </cell>
          <cell r="C266">
            <v>189.05330000000001</v>
          </cell>
          <cell r="D266">
            <v>200.68119999999999</v>
          </cell>
          <cell r="E266">
            <v>389.73450000000003</v>
          </cell>
          <cell r="F266">
            <v>268.85019999999997</v>
          </cell>
          <cell r="G266">
            <v>658.5847</v>
          </cell>
          <cell r="H266">
            <v>187.89250000000001</v>
          </cell>
          <cell r="I266">
            <v>846.47720000000004</v>
          </cell>
          <cell r="J266">
            <v>222.9195</v>
          </cell>
          <cell r="K266">
            <v>1069.3967</v>
          </cell>
          <cell r="L266">
            <v>245.32220000000001</v>
          </cell>
          <cell r="M266">
            <v>1314.7189000000001</v>
          </cell>
          <cell r="N266">
            <v>191.30369999999999</v>
          </cell>
          <cell r="O266">
            <v>1506.0226</v>
          </cell>
          <cell r="P266">
            <v>198.81729999999999</v>
          </cell>
          <cell r="Q266">
            <v>1704.8398999999999</v>
          </cell>
          <cell r="R266">
            <v>204.38800000000001</v>
          </cell>
          <cell r="S266">
            <v>1909.2278999999999</v>
          </cell>
          <cell r="T266">
            <v>177.16050000000001</v>
          </cell>
          <cell r="U266">
            <v>2086.3883999999998</v>
          </cell>
          <cell r="V266">
            <v>200.57320000000001</v>
          </cell>
          <cell r="W266">
            <v>2286.9615999999996</v>
          </cell>
          <cell r="X266">
            <v>213.03819999999999</v>
          </cell>
          <cell r="Y266">
            <v>2499.9997999999996</v>
          </cell>
          <cell r="Z266" t="str">
            <v>SUN-RE CHEESE CORP  , SUNBURY, PA</v>
          </cell>
        </row>
        <row r="267">
          <cell r="A267" t="str">
            <v>1217143</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t="str">
            <v>RYT-WAY PACKAGING CO    , NORTHFIELD, MN</v>
          </cell>
        </row>
        <row r="268">
          <cell r="A268" t="str">
            <v>1219332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t="str">
            <v>UNIVERSITY OF NEBRASKA    , LINCOLN, NE</v>
          </cell>
        </row>
        <row r="269">
          <cell r="A269" t="str">
            <v>1219502</v>
          </cell>
          <cell r="B269">
            <v>4899.0140000000001</v>
          </cell>
          <cell r="C269">
            <v>4899.0140000000001</v>
          </cell>
          <cell r="D269">
            <v>4429.7083000000002</v>
          </cell>
          <cell r="E269">
            <v>9328.7223000000013</v>
          </cell>
          <cell r="F269">
            <v>7005.7713000000003</v>
          </cell>
          <cell r="G269">
            <v>16334.493600000002</v>
          </cell>
          <cell r="H269">
            <v>5450.2479000000003</v>
          </cell>
          <cell r="I269">
            <v>21784.741500000004</v>
          </cell>
          <cell r="J269">
            <v>6494.3275000000003</v>
          </cell>
          <cell r="K269">
            <v>28279.069000000003</v>
          </cell>
          <cell r="L269">
            <v>6456.4558999999999</v>
          </cell>
          <cell r="M269">
            <v>34735.524900000004</v>
          </cell>
          <cell r="N269">
            <v>5222.9907000000003</v>
          </cell>
          <cell r="O269">
            <v>39958.515600000006</v>
          </cell>
          <cell r="P269">
            <v>6436.2533000000003</v>
          </cell>
          <cell r="Q269">
            <v>46394.76890000001</v>
          </cell>
          <cell r="R269">
            <v>6183.7462999999998</v>
          </cell>
          <cell r="S269">
            <v>52578.515200000009</v>
          </cell>
          <cell r="T269">
            <v>4863.0519999999997</v>
          </cell>
          <cell r="U269">
            <v>57441.567200000005</v>
          </cell>
          <cell r="V269">
            <v>4603.3971000000001</v>
          </cell>
          <cell r="W269">
            <v>62044.964300000007</v>
          </cell>
          <cell r="X269">
            <v>7955.0357000000004</v>
          </cell>
          <cell r="Y269">
            <v>70000</v>
          </cell>
          <cell r="Z269" t="str">
            <v>WINTER GARDENS SALAD CO    , NEW OXFORD, PA</v>
          </cell>
        </row>
        <row r="270">
          <cell r="A270" t="str">
            <v>1219782</v>
          </cell>
          <cell r="B270">
            <v>954.83360000000005</v>
          </cell>
          <cell r="C270">
            <v>954.83360000000005</v>
          </cell>
          <cell r="D270">
            <v>1104.2265</v>
          </cell>
          <cell r="E270">
            <v>2059.0601000000001</v>
          </cell>
          <cell r="F270">
            <v>1204.4996000000001</v>
          </cell>
          <cell r="G270">
            <v>3263.5597000000002</v>
          </cell>
          <cell r="H270">
            <v>907.21270000000004</v>
          </cell>
          <cell r="I270">
            <v>4170.7723999999998</v>
          </cell>
          <cell r="J270">
            <v>1192.7292</v>
          </cell>
          <cell r="K270">
            <v>5363.5015999999996</v>
          </cell>
          <cell r="L270">
            <v>1196.1469999999999</v>
          </cell>
          <cell r="M270">
            <v>6559.6485999999995</v>
          </cell>
          <cell r="N270">
            <v>1049.3278</v>
          </cell>
          <cell r="O270">
            <v>7608.9763999999996</v>
          </cell>
          <cell r="P270">
            <v>1223.4962</v>
          </cell>
          <cell r="Q270">
            <v>8832.4725999999991</v>
          </cell>
          <cell r="R270">
            <v>1261.5944</v>
          </cell>
          <cell r="S270">
            <v>10094.066999999999</v>
          </cell>
          <cell r="T270">
            <v>1089.6026999999999</v>
          </cell>
          <cell r="U270">
            <v>11183.669699999999</v>
          </cell>
          <cell r="V270">
            <v>980.68759999999997</v>
          </cell>
          <cell r="W270">
            <v>12164.357299999998</v>
          </cell>
          <cell r="X270">
            <v>1039.6427000000001</v>
          </cell>
          <cell r="Y270">
            <v>13203.999999999998</v>
          </cell>
          <cell r="Z270" t="str">
            <v>SHUSTER MEATS    , LINCOLN, NE</v>
          </cell>
        </row>
        <row r="271">
          <cell r="A271" t="str">
            <v>1220306</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t="str">
            <v>PATS MEAT DISCOUNTER INC    , CASPER, WY</v>
          </cell>
        </row>
        <row r="272">
          <cell r="A272" t="str">
            <v>1220390</v>
          </cell>
          <cell r="B272">
            <v>294</v>
          </cell>
          <cell r="C272">
            <v>294</v>
          </cell>
          <cell r="D272">
            <v>364</v>
          </cell>
          <cell r="E272">
            <v>658</v>
          </cell>
          <cell r="F272">
            <v>636</v>
          </cell>
          <cell r="G272">
            <v>1294</v>
          </cell>
          <cell r="H272">
            <v>399</v>
          </cell>
          <cell r="I272">
            <v>1693</v>
          </cell>
          <cell r="J272">
            <v>542</v>
          </cell>
          <cell r="K272">
            <v>2235</v>
          </cell>
          <cell r="L272">
            <v>639</v>
          </cell>
          <cell r="M272">
            <v>2874</v>
          </cell>
          <cell r="N272">
            <v>470</v>
          </cell>
          <cell r="O272">
            <v>3344</v>
          </cell>
          <cell r="P272">
            <v>393</v>
          </cell>
          <cell r="Q272">
            <v>3737</v>
          </cell>
          <cell r="R272">
            <v>520</v>
          </cell>
          <cell r="S272">
            <v>4257</v>
          </cell>
          <cell r="T272">
            <v>274</v>
          </cell>
          <cell r="U272">
            <v>4531</v>
          </cell>
          <cell r="V272">
            <v>427</v>
          </cell>
          <cell r="W272">
            <v>4958</v>
          </cell>
          <cell r="X272">
            <v>667</v>
          </cell>
          <cell r="Y272">
            <v>5625</v>
          </cell>
          <cell r="Z272" t="str">
            <v xml:space="preserve">HEDWAY SALES LTD    , VERNON BC CANADA,   </v>
          </cell>
        </row>
        <row r="273">
          <cell r="A273" t="str">
            <v>1220799</v>
          </cell>
          <cell r="B273">
            <v>3356.5707000000002</v>
          </cell>
          <cell r="C273">
            <v>3356.5707000000002</v>
          </cell>
          <cell r="D273">
            <v>3037.3908999999999</v>
          </cell>
          <cell r="E273">
            <v>6393.9616000000005</v>
          </cell>
          <cell r="F273">
            <v>4267.3535000000002</v>
          </cell>
          <cell r="G273">
            <v>10661.3151</v>
          </cell>
          <cell r="H273">
            <v>3381.4481000000001</v>
          </cell>
          <cell r="I273">
            <v>14042.763199999999</v>
          </cell>
          <cell r="J273">
            <v>3268.9938999999999</v>
          </cell>
          <cell r="K273">
            <v>17311.757099999999</v>
          </cell>
          <cell r="L273">
            <v>3649.4493000000002</v>
          </cell>
          <cell r="M273">
            <v>20961.206399999999</v>
          </cell>
          <cell r="N273">
            <v>2909.4486000000002</v>
          </cell>
          <cell r="O273">
            <v>23870.654999999999</v>
          </cell>
          <cell r="P273">
            <v>2867.1583000000001</v>
          </cell>
          <cell r="Q273">
            <v>26737.813299999998</v>
          </cell>
          <cell r="R273">
            <v>2792.2303000000002</v>
          </cell>
          <cell r="S273">
            <v>29530.043599999997</v>
          </cell>
          <cell r="T273">
            <v>3174.0962</v>
          </cell>
          <cell r="U273">
            <v>32704.139799999997</v>
          </cell>
          <cell r="V273">
            <v>3398.7725999999998</v>
          </cell>
          <cell r="W273">
            <v>36102.912399999994</v>
          </cell>
          <cell r="X273">
            <v>3897.0875999999998</v>
          </cell>
          <cell r="Y273">
            <v>39999.999999999993</v>
          </cell>
          <cell r="Z273" t="str">
            <v>WALLINGFORD COFFEE CO    , CINCINNATI, OH</v>
          </cell>
        </row>
        <row r="274">
          <cell r="A274" t="str">
            <v>1220853</v>
          </cell>
          <cell r="B274">
            <v>75621.334199999998</v>
          </cell>
          <cell r="C274">
            <v>75621.334199999998</v>
          </cell>
          <cell r="D274">
            <v>80272.485499999995</v>
          </cell>
          <cell r="E274">
            <v>155893.81969999999</v>
          </cell>
          <cell r="F274">
            <v>107540.09179999999</v>
          </cell>
          <cell r="G274">
            <v>263433.91149999999</v>
          </cell>
          <cell r="H274">
            <v>75157.002800000002</v>
          </cell>
          <cell r="I274">
            <v>338590.9143</v>
          </cell>
          <cell r="J274">
            <v>89167.782699999996</v>
          </cell>
          <cell r="K274">
            <v>427758.69699999999</v>
          </cell>
          <cell r="L274">
            <v>98128.889899999995</v>
          </cell>
          <cell r="M274">
            <v>525887.58689999999</v>
          </cell>
          <cell r="N274">
            <v>76521.494300000006</v>
          </cell>
          <cell r="O274">
            <v>602409.08120000002</v>
          </cell>
          <cell r="P274">
            <v>79526.916899999997</v>
          </cell>
          <cell r="Q274">
            <v>681935.99809999997</v>
          </cell>
          <cell r="R274">
            <v>81755.203099999999</v>
          </cell>
          <cell r="S274">
            <v>763691.20120000001</v>
          </cell>
          <cell r="T274">
            <v>70864.214000000007</v>
          </cell>
          <cell r="U274">
            <v>834555.41520000005</v>
          </cell>
          <cell r="V274">
            <v>80229.289399999994</v>
          </cell>
          <cell r="W274">
            <v>914784.70460000006</v>
          </cell>
          <cell r="X274">
            <v>85215.296100000007</v>
          </cell>
          <cell r="Y274">
            <v>1000000.0007000001</v>
          </cell>
          <cell r="Z274" t="str">
            <v>TILLAMOOK COUNTY CREAMERY ASSN    , TILLAMOOK, OR</v>
          </cell>
        </row>
        <row r="275">
          <cell r="A275" t="str">
            <v>1222600</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t="str">
            <v>PASSPORT FOODS INC    , SEATTLE, WA</v>
          </cell>
        </row>
        <row r="276">
          <cell r="A276" t="str">
            <v>1224441</v>
          </cell>
          <cell r="B276">
            <v>515.23699999999997</v>
          </cell>
          <cell r="C276">
            <v>515.23699999999997</v>
          </cell>
          <cell r="D276">
            <v>595.85080000000005</v>
          </cell>
          <cell r="E276">
            <v>1111.0878</v>
          </cell>
          <cell r="F276">
            <v>649.95910000000003</v>
          </cell>
          <cell r="G276">
            <v>1761.0469000000001</v>
          </cell>
          <cell r="H276">
            <v>489.5403</v>
          </cell>
          <cell r="I276">
            <v>2250.5871999999999</v>
          </cell>
          <cell r="J276">
            <v>643.60760000000005</v>
          </cell>
          <cell r="K276">
            <v>2894.1948000000002</v>
          </cell>
          <cell r="L276">
            <v>645.45190000000002</v>
          </cell>
          <cell r="M276">
            <v>3539.6467000000002</v>
          </cell>
          <cell r="N276">
            <v>566.22699999999998</v>
          </cell>
          <cell r="O276">
            <v>4105.8737000000001</v>
          </cell>
          <cell r="P276">
            <v>660.20979999999997</v>
          </cell>
          <cell r="Q276">
            <v>4766.0834999999997</v>
          </cell>
          <cell r="R276">
            <v>680.76800000000003</v>
          </cell>
          <cell r="S276">
            <v>5446.8514999999998</v>
          </cell>
          <cell r="T276">
            <v>587.9597</v>
          </cell>
          <cell r="U276">
            <v>6034.8112000000001</v>
          </cell>
          <cell r="V276">
            <v>529.18809999999996</v>
          </cell>
          <cell r="W276">
            <v>6563.9993000000004</v>
          </cell>
          <cell r="X276">
            <v>561.00070000000005</v>
          </cell>
          <cell r="Y276">
            <v>7125</v>
          </cell>
          <cell r="Z276" t="str">
            <v>ROCKY MOUNTAIN PACKAGING    , HAVER, MT</v>
          </cell>
        </row>
        <row r="277">
          <cell r="A277" t="str">
            <v>1225154</v>
          </cell>
          <cell r="B277">
            <v>4384.1570000000002</v>
          </cell>
          <cell r="C277">
            <v>4384.1570000000002</v>
          </cell>
          <cell r="D277">
            <v>4220.8590999999997</v>
          </cell>
          <cell r="E277">
            <v>8605.0161000000007</v>
          </cell>
          <cell r="F277">
            <v>4355.6072999999997</v>
          </cell>
          <cell r="G277">
            <v>12960.6234</v>
          </cell>
          <cell r="H277">
            <v>4145.1680999999999</v>
          </cell>
          <cell r="I277">
            <v>17105.791499999999</v>
          </cell>
          <cell r="J277">
            <v>4118.7497000000003</v>
          </cell>
          <cell r="K277">
            <v>21224.5412</v>
          </cell>
          <cell r="L277">
            <v>4629.6369000000004</v>
          </cell>
          <cell r="M277">
            <v>25854.178100000001</v>
          </cell>
          <cell r="N277">
            <v>3218.3530999999998</v>
          </cell>
          <cell r="O277">
            <v>29072.531200000001</v>
          </cell>
          <cell r="P277">
            <v>3866.7943</v>
          </cell>
          <cell r="Q277">
            <v>32939.325499999999</v>
          </cell>
          <cell r="R277">
            <v>4459.2779</v>
          </cell>
          <cell r="S277">
            <v>37398.6034</v>
          </cell>
          <cell r="T277">
            <v>4854.9350999999997</v>
          </cell>
          <cell r="U277">
            <v>42253.538500000002</v>
          </cell>
          <cell r="V277">
            <v>4595.7300999999998</v>
          </cell>
          <cell r="W277">
            <v>46849.268600000003</v>
          </cell>
          <cell r="X277">
            <v>3150.7314000000001</v>
          </cell>
          <cell r="Y277">
            <v>50000</v>
          </cell>
          <cell r="Z277" t="str">
            <v>DUNKIN' DONUTS    , RANDOLPH, MA</v>
          </cell>
        </row>
        <row r="278">
          <cell r="A278" t="str">
            <v>1227068</v>
          </cell>
          <cell r="B278">
            <v>5206.6053000000002</v>
          </cell>
          <cell r="C278">
            <v>5206.6053000000002</v>
          </cell>
          <cell r="D278">
            <v>6021.2290999999996</v>
          </cell>
          <cell r="E278">
            <v>11227.8344</v>
          </cell>
          <cell r="F278">
            <v>6568.0075999999999</v>
          </cell>
          <cell r="G278">
            <v>17795.842000000001</v>
          </cell>
          <cell r="H278">
            <v>4946.9340000000002</v>
          </cell>
          <cell r="I278">
            <v>22742.776000000002</v>
          </cell>
          <cell r="J278">
            <v>6503.8245999999999</v>
          </cell>
          <cell r="K278">
            <v>29246.600600000002</v>
          </cell>
          <cell r="L278">
            <v>6522.4615999999996</v>
          </cell>
          <cell r="M278">
            <v>35769.0622</v>
          </cell>
          <cell r="N278">
            <v>5721.8725000000004</v>
          </cell>
          <cell r="O278">
            <v>41490.934699999998</v>
          </cell>
          <cell r="P278">
            <v>6671.5938999999998</v>
          </cell>
          <cell r="Q278">
            <v>48162.528599999998</v>
          </cell>
          <cell r="R278">
            <v>6879.3395</v>
          </cell>
          <cell r="S278">
            <v>55041.8681</v>
          </cell>
          <cell r="T278">
            <v>5941.4870000000001</v>
          </cell>
          <cell r="U278">
            <v>60983.355100000001</v>
          </cell>
          <cell r="V278">
            <v>5347.5846000000001</v>
          </cell>
          <cell r="W278">
            <v>66330.939700000003</v>
          </cell>
          <cell r="X278">
            <v>5669.0601999999999</v>
          </cell>
          <cell r="Y278">
            <v>71999.999899999995</v>
          </cell>
          <cell r="Z278" t="str">
            <v>ABBYLAND    , ABBOTSFORD, WI</v>
          </cell>
        </row>
        <row r="279">
          <cell r="A279" t="str">
            <v>1227114</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t="str">
            <v>GUELPH FOOD TECHNOLOGIES CENTRE  , GUELPH ON CANAD</v>
          </cell>
        </row>
        <row r="280">
          <cell r="A280" t="str">
            <v>1227335</v>
          </cell>
          <cell r="B280">
            <v>15.4992</v>
          </cell>
          <cell r="C280">
            <v>15.4992</v>
          </cell>
          <cell r="D280">
            <v>18.3856</v>
          </cell>
          <cell r="E280">
            <v>33.884799999999998</v>
          </cell>
          <cell r="F280">
            <v>17.179300000000001</v>
          </cell>
          <cell r="G280">
            <v>51.064099999999996</v>
          </cell>
          <cell r="H280">
            <v>21.901299999999999</v>
          </cell>
          <cell r="I280">
            <v>72.965399999999988</v>
          </cell>
          <cell r="J280">
            <v>17.458500000000001</v>
          </cell>
          <cell r="K280">
            <v>90.423899999999989</v>
          </cell>
          <cell r="L280">
            <v>15.6325</v>
          </cell>
          <cell r="M280">
            <v>106.0564</v>
          </cell>
          <cell r="N280">
            <v>15.591699999999999</v>
          </cell>
          <cell r="O280">
            <v>121.6481</v>
          </cell>
          <cell r="P280">
            <v>32.976900000000001</v>
          </cell>
          <cell r="Q280">
            <v>154.625</v>
          </cell>
          <cell r="R280">
            <v>16.999199999999998</v>
          </cell>
          <cell r="S280">
            <v>171.6242</v>
          </cell>
          <cell r="T280">
            <v>17.412099999999999</v>
          </cell>
          <cell r="U280">
            <v>189.03630000000001</v>
          </cell>
          <cell r="V280">
            <v>17.914200000000001</v>
          </cell>
          <cell r="W280">
            <v>206.95050000000001</v>
          </cell>
          <cell r="X280">
            <v>16.049399999999999</v>
          </cell>
          <cell r="Y280">
            <v>222.9999</v>
          </cell>
          <cell r="Z280" t="str">
            <v>AMERICANA INC    , PLATTSMOUTH, NE</v>
          </cell>
        </row>
        <row r="281">
          <cell r="A281" t="str">
            <v>1227980</v>
          </cell>
          <cell r="B281">
            <v>9574.9007999999994</v>
          </cell>
          <cell r="C281">
            <v>9574.9007999999994</v>
          </cell>
          <cell r="D281">
            <v>11358.0083</v>
          </cell>
          <cell r="E281">
            <v>20932.909099999997</v>
          </cell>
          <cell r="F281">
            <v>10612.8282</v>
          </cell>
          <cell r="G281">
            <v>31545.737299999997</v>
          </cell>
          <cell r="H281">
            <v>13529.891799999999</v>
          </cell>
          <cell r="I281">
            <v>45075.629099999998</v>
          </cell>
          <cell r="J281">
            <v>10785.312099999999</v>
          </cell>
          <cell r="K281">
            <v>55860.941200000001</v>
          </cell>
          <cell r="L281">
            <v>9657.2615999999998</v>
          </cell>
          <cell r="M281">
            <v>65518.202799999999</v>
          </cell>
          <cell r="N281">
            <v>9632.0110000000004</v>
          </cell>
          <cell r="O281">
            <v>75150.213799999998</v>
          </cell>
          <cell r="P281">
            <v>20372.047999999999</v>
          </cell>
          <cell r="Q281">
            <v>95522.261799999993</v>
          </cell>
          <cell r="R281">
            <v>10501.521699999999</v>
          </cell>
          <cell r="S281">
            <v>106023.78349999999</v>
          </cell>
          <cell r="T281">
            <v>10756.6232</v>
          </cell>
          <cell r="U281">
            <v>116780.40669999999</v>
          </cell>
          <cell r="V281">
            <v>11066.7997</v>
          </cell>
          <cell r="W281">
            <v>127847.2064</v>
          </cell>
          <cell r="X281">
            <v>9914.7936000000009</v>
          </cell>
          <cell r="Y281">
            <v>137762</v>
          </cell>
          <cell r="Z281" t="str">
            <v>JOHNNY RULLAN &amp; CO INC    , RIO PIEDRAS, PR</v>
          </cell>
        </row>
        <row r="282">
          <cell r="A282" t="str">
            <v>1228102</v>
          </cell>
          <cell r="B282">
            <v>3554.1197999999999</v>
          </cell>
          <cell r="C282">
            <v>3554.1197999999999</v>
          </cell>
          <cell r="D282">
            <v>4213.9682000000003</v>
          </cell>
          <cell r="E282">
            <v>7768.0879999999997</v>
          </cell>
          <cell r="F282">
            <v>3949.8058000000001</v>
          </cell>
          <cell r="G282">
            <v>11717.8938</v>
          </cell>
          <cell r="H282">
            <v>4990.6767</v>
          </cell>
          <cell r="I282">
            <v>16708.570500000002</v>
          </cell>
          <cell r="J282">
            <v>4011.7656999999999</v>
          </cell>
          <cell r="K282">
            <v>20720.336200000002</v>
          </cell>
          <cell r="L282">
            <v>3601.3036000000002</v>
          </cell>
          <cell r="M282">
            <v>24321.639800000001</v>
          </cell>
          <cell r="N282">
            <v>3581.6469999999999</v>
          </cell>
          <cell r="O282">
            <v>27903.286800000002</v>
          </cell>
          <cell r="P282">
            <v>7504.3396000000002</v>
          </cell>
          <cell r="Q282">
            <v>35407.626400000001</v>
          </cell>
          <cell r="R282">
            <v>3913.3497000000002</v>
          </cell>
          <cell r="S282">
            <v>39320.9761</v>
          </cell>
          <cell r="T282">
            <v>3993.971</v>
          </cell>
          <cell r="U282">
            <v>43314.947099999998</v>
          </cell>
          <cell r="V282">
            <v>4099.1395000000002</v>
          </cell>
          <cell r="W282">
            <v>47414.086599999995</v>
          </cell>
          <cell r="X282">
            <v>3683.9135000000001</v>
          </cell>
          <cell r="Y282">
            <v>51098.000099999997</v>
          </cell>
          <cell r="Z282" t="str">
            <v>DACOTAH PAPER CO    , FARGO, ND</v>
          </cell>
        </row>
        <row r="283">
          <cell r="A283" t="str">
            <v>1231294</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t="str">
            <v>OLDE YORK POTATO CHIPS    , MISSISSAUGA ON CANADA,</v>
          </cell>
        </row>
        <row r="284">
          <cell r="A284" t="str">
            <v>1231383</v>
          </cell>
          <cell r="B284">
            <v>226170.6948</v>
          </cell>
          <cell r="C284">
            <v>226170.6948</v>
          </cell>
          <cell r="D284">
            <v>215365.06169999999</v>
          </cell>
          <cell r="E284">
            <v>441535.75650000002</v>
          </cell>
          <cell r="F284">
            <v>292626.61190000002</v>
          </cell>
          <cell r="G284">
            <v>734162.36840000004</v>
          </cell>
          <cell r="H284">
            <v>240678.58619999999</v>
          </cell>
          <cell r="I284">
            <v>974840.95460000006</v>
          </cell>
          <cell r="J284">
            <v>230166.52929999999</v>
          </cell>
          <cell r="K284">
            <v>1205007.4839000001</v>
          </cell>
          <cell r="L284">
            <v>243842.0239</v>
          </cell>
          <cell r="M284">
            <v>1448849.5078</v>
          </cell>
          <cell r="N284">
            <v>204809.6048</v>
          </cell>
          <cell r="O284">
            <v>1653659.1126000001</v>
          </cell>
          <cell r="P284">
            <v>208541.454</v>
          </cell>
          <cell r="Q284">
            <v>1862200.5666</v>
          </cell>
          <cell r="R284">
            <v>188337.85949999999</v>
          </cell>
          <cell r="S284">
            <v>2050538.4261</v>
          </cell>
          <cell r="T284">
            <v>238039.78640000001</v>
          </cell>
          <cell r="U284">
            <v>2288578.2124999999</v>
          </cell>
          <cell r="V284">
            <v>239629.1133</v>
          </cell>
          <cell r="W284">
            <v>2528207.3257999998</v>
          </cell>
          <cell r="X284">
            <v>267792.67420000001</v>
          </cell>
          <cell r="Y284">
            <v>2796000</v>
          </cell>
          <cell r="Z284" t="str">
            <v>PROCTER &amp; GAMBLE CO    , CINCINNATI, OH</v>
          </cell>
        </row>
        <row r="285">
          <cell r="A285" t="str">
            <v>1235605</v>
          </cell>
          <cell r="B285">
            <v>54964.900999999998</v>
          </cell>
          <cell r="C285">
            <v>54964.900999999998</v>
          </cell>
          <cell r="D285">
            <v>61205.129099999998</v>
          </cell>
          <cell r="E285">
            <v>116170.0301</v>
          </cell>
          <cell r="F285">
            <v>66057.377900000007</v>
          </cell>
          <cell r="G285">
            <v>182227.408</v>
          </cell>
          <cell r="H285">
            <v>50038.8891</v>
          </cell>
          <cell r="I285">
            <v>232266.2971</v>
          </cell>
          <cell r="J285">
            <v>62596.625800000002</v>
          </cell>
          <cell r="K285">
            <v>294862.92290000001</v>
          </cell>
          <cell r="L285">
            <v>63484.906799999997</v>
          </cell>
          <cell r="M285">
            <v>358347.8297</v>
          </cell>
          <cell r="N285">
            <v>58701.9349</v>
          </cell>
          <cell r="O285">
            <v>417049.76459999999</v>
          </cell>
          <cell r="P285">
            <v>67032.344200000007</v>
          </cell>
          <cell r="Q285">
            <v>484082.10879999999</v>
          </cell>
          <cell r="R285">
            <v>67812.113700000002</v>
          </cell>
          <cell r="S285">
            <v>551894.22250000003</v>
          </cell>
          <cell r="T285">
            <v>59724.429400000001</v>
          </cell>
          <cell r="U285">
            <v>611618.65190000006</v>
          </cell>
          <cell r="V285">
            <v>53609.027300000002</v>
          </cell>
          <cell r="W285">
            <v>665227.67920000001</v>
          </cell>
          <cell r="X285">
            <v>58723.320899999999</v>
          </cell>
          <cell r="Y285">
            <v>723951.00010000006</v>
          </cell>
          <cell r="Z285" t="str">
            <v>CARGILL INC    , MINNETONKA, MN</v>
          </cell>
        </row>
        <row r="286">
          <cell r="A286" t="str">
            <v>1236733</v>
          </cell>
          <cell r="B286">
            <v>597.18169999999998</v>
          </cell>
          <cell r="C286">
            <v>597.18169999999998</v>
          </cell>
          <cell r="D286">
            <v>633.91179999999997</v>
          </cell>
          <cell r="E286">
            <v>1231.0934999999999</v>
          </cell>
          <cell r="F286">
            <v>849.2441</v>
          </cell>
          <cell r="G286">
            <v>2080.3375999999998</v>
          </cell>
          <cell r="H286">
            <v>593.51490000000001</v>
          </cell>
          <cell r="I286">
            <v>2673.8525</v>
          </cell>
          <cell r="J286">
            <v>704.15800000000002</v>
          </cell>
          <cell r="K286">
            <v>3378.0104999999999</v>
          </cell>
          <cell r="L286">
            <v>774.92380000000003</v>
          </cell>
          <cell r="M286">
            <v>4152.9342999999999</v>
          </cell>
          <cell r="N286">
            <v>604.29020000000003</v>
          </cell>
          <cell r="O286">
            <v>4757.2245000000003</v>
          </cell>
          <cell r="P286">
            <v>628.02409999999998</v>
          </cell>
          <cell r="Q286">
            <v>5385.2485999999999</v>
          </cell>
          <cell r="R286">
            <v>645.62080000000003</v>
          </cell>
          <cell r="S286">
            <v>6030.8693999999996</v>
          </cell>
          <cell r="T286">
            <v>559.61469999999997</v>
          </cell>
          <cell r="U286">
            <v>6590.4840999999997</v>
          </cell>
          <cell r="V286">
            <v>633.57069999999999</v>
          </cell>
          <cell r="W286">
            <v>7224.0547999999999</v>
          </cell>
          <cell r="X286">
            <v>672.9452</v>
          </cell>
          <cell r="Y286">
            <v>7897</v>
          </cell>
          <cell r="Z286" t="str">
            <v>SIMONS SPECIALTY CHEESE    , APPLETON, WI</v>
          </cell>
        </row>
        <row r="287">
          <cell r="A287" t="str">
            <v>1238043</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t="str">
            <v>SCOTT PAPER CO    , PHILADELPHIA, PA</v>
          </cell>
        </row>
        <row r="288">
          <cell r="A288" t="str">
            <v>1239040</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t="str">
            <v>NORTHWESTERN COFFEE MILLS    , LA POINTE, WI</v>
          </cell>
        </row>
        <row r="289">
          <cell r="A289" t="str">
            <v>1239937</v>
          </cell>
          <cell r="B289">
            <v>42299</v>
          </cell>
          <cell r="C289">
            <v>42299</v>
          </cell>
          <cell r="D289">
            <v>40022</v>
          </cell>
          <cell r="E289">
            <v>82321</v>
          </cell>
          <cell r="F289">
            <v>52500</v>
          </cell>
          <cell r="G289">
            <v>134821</v>
          </cell>
          <cell r="H289">
            <v>31939</v>
          </cell>
          <cell r="I289">
            <v>166760</v>
          </cell>
          <cell r="J289">
            <v>36590</v>
          </cell>
          <cell r="K289">
            <v>203350</v>
          </cell>
          <cell r="L289">
            <v>54445</v>
          </cell>
          <cell r="M289">
            <v>257795</v>
          </cell>
          <cell r="N289">
            <v>36518</v>
          </cell>
          <cell r="O289">
            <v>294313</v>
          </cell>
          <cell r="P289">
            <v>39444</v>
          </cell>
          <cell r="Q289">
            <v>333757</v>
          </cell>
          <cell r="R289">
            <v>46646</v>
          </cell>
          <cell r="S289">
            <v>380403</v>
          </cell>
          <cell r="T289">
            <v>40508</v>
          </cell>
          <cell r="U289">
            <v>420911</v>
          </cell>
          <cell r="V289">
            <v>42216</v>
          </cell>
          <cell r="W289">
            <v>463127</v>
          </cell>
          <cell r="X289">
            <v>49886</v>
          </cell>
          <cell r="Y289">
            <v>513013</v>
          </cell>
          <cell r="Z289" t="str">
            <v xml:space="preserve">SAPUTO CHEESE LTD    , MASKINONGE PQ CANADA,   </v>
          </cell>
        </row>
        <row r="290">
          <cell r="A290" t="str">
            <v>1240641</v>
          </cell>
          <cell r="B290">
            <v>120319.5938</v>
          </cell>
          <cell r="C290">
            <v>120319.5938</v>
          </cell>
          <cell r="D290">
            <v>115838.01790000001</v>
          </cell>
          <cell r="E290">
            <v>236157.61170000001</v>
          </cell>
          <cell r="F290">
            <v>119536.06969999999</v>
          </cell>
          <cell r="G290">
            <v>355693.6814</v>
          </cell>
          <cell r="H290">
            <v>113760.7384</v>
          </cell>
          <cell r="I290">
            <v>469454.41980000003</v>
          </cell>
          <cell r="J290">
            <v>113035.70789999999</v>
          </cell>
          <cell r="K290">
            <v>582490.12770000007</v>
          </cell>
          <cell r="L290">
            <v>127056.5874</v>
          </cell>
          <cell r="M290">
            <v>709546.71510000003</v>
          </cell>
          <cell r="N290">
            <v>88325.062699999995</v>
          </cell>
          <cell r="O290">
            <v>797871.77780000004</v>
          </cell>
          <cell r="P290">
            <v>106120.99830000001</v>
          </cell>
          <cell r="Q290">
            <v>903992.77610000002</v>
          </cell>
          <cell r="R290">
            <v>122381.2262</v>
          </cell>
          <cell r="S290">
            <v>1026374.0023000001</v>
          </cell>
          <cell r="T290">
            <v>133239.71359999999</v>
          </cell>
          <cell r="U290">
            <v>1159613.7159</v>
          </cell>
          <cell r="V290">
            <v>126126.0432</v>
          </cell>
          <cell r="W290">
            <v>1285739.7590999999</v>
          </cell>
          <cell r="X290">
            <v>86469.2408</v>
          </cell>
          <cell r="Y290">
            <v>1372208.9998999999</v>
          </cell>
          <cell r="Z290" t="str">
            <v>BASIC AMERICAN INC   SUITE 1000, SAN FRANCISCO, CA</v>
          </cell>
        </row>
        <row r="291">
          <cell r="A291" t="str">
            <v>1240838</v>
          </cell>
          <cell r="B291">
            <v>9222.1779000000006</v>
          </cell>
          <cell r="C291">
            <v>9222.1779000000006</v>
          </cell>
          <cell r="D291">
            <v>8345.2314999999999</v>
          </cell>
          <cell r="E291">
            <v>17567.4094</v>
          </cell>
          <cell r="F291">
            <v>11724.5537</v>
          </cell>
          <cell r="G291">
            <v>29291.963100000001</v>
          </cell>
          <cell r="H291">
            <v>9290.5285000000003</v>
          </cell>
          <cell r="I291">
            <v>38582.491600000001</v>
          </cell>
          <cell r="J291">
            <v>8981.5609000000004</v>
          </cell>
          <cell r="K291">
            <v>47564.052500000005</v>
          </cell>
          <cell r="L291">
            <v>10026.861999999999</v>
          </cell>
          <cell r="M291">
            <v>57590.914500000006</v>
          </cell>
          <cell r="N291">
            <v>7993.7098999999998</v>
          </cell>
          <cell r="O291">
            <v>65584.624400000001</v>
          </cell>
          <cell r="P291">
            <v>7877.5174999999999</v>
          </cell>
          <cell r="Q291">
            <v>73462.141900000002</v>
          </cell>
          <cell r="R291">
            <v>7671.6527999999998</v>
          </cell>
          <cell r="S291">
            <v>81133.794699999999</v>
          </cell>
          <cell r="T291">
            <v>8720.8294000000005</v>
          </cell>
          <cell r="U291">
            <v>89854.624100000001</v>
          </cell>
          <cell r="V291">
            <v>9338.1278000000002</v>
          </cell>
          <cell r="W291">
            <v>99192.751900000003</v>
          </cell>
          <cell r="X291">
            <v>10707.248100000001</v>
          </cell>
          <cell r="Y291">
            <v>109900</v>
          </cell>
          <cell r="Z291" t="str">
            <v>LINGLE BROS COFFEE INC    , BELL GARDENS, CA</v>
          </cell>
        </row>
        <row r="292">
          <cell r="A292" t="str">
            <v>1241273</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t="str">
            <v>SLE CORP  SUITE 100, ARLINGTON, TX</v>
          </cell>
        </row>
        <row r="293">
          <cell r="A293" t="str">
            <v>1241559</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t="str">
            <v>MALOW CORP    , MOUNT PROSPECT, IL</v>
          </cell>
        </row>
        <row r="294">
          <cell r="A294" t="str">
            <v>1242040</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t="str">
            <v>J E S FOODS    , CLEVELAND, OH</v>
          </cell>
        </row>
        <row r="295">
          <cell r="A295" t="str">
            <v>1243004</v>
          </cell>
          <cell r="B295">
            <v>4195.7133000000003</v>
          </cell>
          <cell r="C295">
            <v>4195.7133000000003</v>
          </cell>
          <cell r="D295">
            <v>3796.7386000000001</v>
          </cell>
          <cell r="E295">
            <v>7992.4519</v>
          </cell>
          <cell r="F295">
            <v>5334.1918999999998</v>
          </cell>
          <cell r="G295">
            <v>13326.6438</v>
          </cell>
          <cell r="H295">
            <v>4226.8100999999997</v>
          </cell>
          <cell r="I295">
            <v>17553.4539</v>
          </cell>
          <cell r="J295">
            <v>4086.2424000000001</v>
          </cell>
          <cell r="K295">
            <v>21639.6963</v>
          </cell>
          <cell r="L295">
            <v>4561.8116</v>
          </cell>
          <cell r="M295">
            <v>26201.507900000001</v>
          </cell>
          <cell r="N295">
            <v>3636.8107</v>
          </cell>
          <cell r="O295">
            <v>29838.318599999999</v>
          </cell>
          <cell r="P295">
            <v>3583.9479000000001</v>
          </cell>
          <cell r="Q295">
            <v>33422.266499999998</v>
          </cell>
          <cell r="R295">
            <v>3490.2878999999998</v>
          </cell>
          <cell r="S295">
            <v>36912.554400000001</v>
          </cell>
          <cell r="T295">
            <v>3967.6203</v>
          </cell>
          <cell r="U295">
            <v>40880.174700000003</v>
          </cell>
          <cell r="V295">
            <v>4248.4657999999999</v>
          </cell>
          <cell r="W295">
            <v>45128.640500000001</v>
          </cell>
          <cell r="X295">
            <v>4871.3594000000003</v>
          </cell>
          <cell r="Y295">
            <v>49999.999900000003</v>
          </cell>
          <cell r="Z295" t="str">
            <v>WHITE COFFEE CO    , LONG ISLAND CITY, NY</v>
          </cell>
        </row>
        <row r="296">
          <cell r="A296" t="str">
            <v>1244647</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t="str">
            <v>UNCLE B'S BAKERY    , ELLSWORTH, IA</v>
          </cell>
        </row>
        <row r="297">
          <cell r="A297" t="str">
            <v>1246178</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t="str">
            <v>MILWAUKEE SEASONINGS LABORATORIES INC  , GERMANTOW</v>
          </cell>
        </row>
        <row r="298">
          <cell r="A298" t="str">
            <v>1246828</v>
          </cell>
          <cell r="B298">
            <v>20857.341</v>
          </cell>
          <cell r="C298">
            <v>20857.341</v>
          </cell>
          <cell r="D298">
            <v>24994.7588</v>
          </cell>
          <cell r="E298">
            <v>45852.099799999996</v>
          </cell>
          <cell r="F298">
            <v>30850.530200000001</v>
          </cell>
          <cell r="G298">
            <v>76702.63</v>
          </cell>
          <cell r="H298">
            <v>32669.998100000001</v>
          </cell>
          <cell r="I298">
            <v>109372.6281</v>
          </cell>
          <cell r="J298">
            <v>33515.251100000001</v>
          </cell>
          <cell r="K298">
            <v>142887.8792</v>
          </cell>
          <cell r="L298">
            <v>30415.378499999999</v>
          </cell>
          <cell r="M298">
            <v>173303.25769999999</v>
          </cell>
          <cell r="N298">
            <v>23092.876700000001</v>
          </cell>
          <cell r="O298">
            <v>196396.13439999998</v>
          </cell>
          <cell r="P298">
            <v>29618.915199999999</v>
          </cell>
          <cell r="Q298">
            <v>226015.04959999997</v>
          </cell>
          <cell r="R298">
            <v>26076.353200000001</v>
          </cell>
          <cell r="S298">
            <v>252091.40279999998</v>
          </cell>
          <cell r="T298">
            <v>22272.255000000001</v>
          </cell>
          <cell r="U298">
            <v>274363.65779999999</v>
          </cell>
          <cell r="V298">
            <v>24024.5942</v>
          </cell>
          <cell r="W298">
            <v>298388.25199999998</v>
          </cell>
          <cell r="X298">
            <v>26111.747899999998</v>
          </cell>
          <cell r="Y298">
            <v>324499.9999</v>
          </cell>
          <cell r="Z298" t="str">
            <v>BORDEN INC    , NEW YORK, NY</v>
          </cell>
        </row>
        <row r="299">
          <cell r="A299" t="str">
            <v>1247158</v>
          </cell>
          <cell r="B299">
            <v>3661</v>
          </cell>
          <cell r="C299">
            <v>3661</v>
          </cell>
          <cell r="D299">
            <v>3464</v>
          </cell>
          <cell r="E299">
            <v>7125</v>
          </cell>
          <cell r="F299">
            <v>4544</v>
          </cell>
          <cell r="G299">
            <v>11669</v>
          </cell>
          <cell r="H299">
            <v>2764</v>
          </cell>
          <cell r="I299">
            <v>14433</v>
          </cell>
          <cell r="J299">
            <v>3167</v>
          </cell>
          <cell r="K299">
            <v>17600</v>
          </cell>
          <cell r="L299">
            <v>4712</v>
          </cell>
          <cell r="M299">
            <v>22312</v>
          </cell>
          <cell r="N299">
            <v>3161</v>
          </cell>
          <cell r="O299">
            <v>25473</v>
          </cell>
          <cell r="P299">
            <v>3414</v>
          </cell>
          <cell r="Q299">
            <v>28887</v>
          </cell>
          <cell r="R299">
            <v>4037</v>
          </cell>
          <cell r="S299">
            <v>32924</v>
          </cell>
          <cell r="T299">
            <v>3506</v>
          </cell>
          <cell r="U299">
            <v>36430</v>
          </cell>
          <cell r="V299">
            <v>3654</v>
          </cell>
          <cell r="W299">
            <v>40084</v>
          </cell>
          <cell r="X299">
            <v>4317</v>
          </cell>
          <cell r="Y299">
            <v>44401</v>
          </cell>
          <cell r="Z299" t="str">
            <v>LUCERNE FOODS LTD  CHEESE PLANT, WINNIPEG MB CANAD</v>
          </cell>
        </row>
        <row r="300">
          <cell r="A300" t="str">
            <v>1248278</v>
          </cell>
          <cell r="B300">
            <v>1383</v>
          </cell>
          <cell r="C300">
            <v>1383</v>
          </cell>
          <cell r="D300">
            <v>1530</v>
          </cell>
          <cell r="E300">
            <v>2913</v>
          </cell>
          <cell r="F300">
            <v>1811</v>
          </cell>
          <cell r="G300">
            <v>4724</v>
          </cell>
          <cell r="H300">
            <v>2210</v>
          </cell>
          <cell r="I300">
            <v>6934</v>
          </cell>
          <cell r="J300">
            <v>2043</v>
          </cell>
          <cell r="K300">
            <v>8977</v>
          </cell>
          <cell r="L300">
            <v>1469</v>
          </cell>
          <cell r="M300">
            <v>10446</v>
          </cell>
          <cell r="N300">
            <v>1745</v>
          </cell>
          <cell r="O300">
            <v>12191</v>
          </cell>
          <cell r="P300">
            <v>1734</v>
          </cell>
          <cell r="Q300">
            <v>13925</v>
          </cell>
          <cell r="R300">
            <v>3350</v>
          </cell>
          <cell r="S300">
            <v>17275</v>
          </cell>
          <cell r="T300">
            <v>834</v>
          </cell>
          <cell r="U300">
            <v>18109</v>
          </cell>
          <cell r="V300">
            <v>1910</v>
          </cell>
          <cell r="W300">
            <v>20019</v>
          </cell>
          <cell r="X300">
            <v>2181</v>
          </cell>
          <cell r="Y300">
            <v>22200</v>
          </cell>
          <cell r="Z300" t="str">
            <v xml:space="preserve">ALIMENTS MARTEL INC    , ST-ROMUALD PQ CANADA,   </v>
          </cell>
        </row>
        <row r="301">
          <cell r="A301" t="str">
            <v>1248405</v>
          </cell>
          <cell r="B301">
            <v>43388.377899999999</v>
          </cell>
          <cell r="C301">
            <v>43388.377899999999</v>
          </cell>
          <cell r="D301">
            <v>50176.909</v>
          </cell>
          <cell r="E301">
            <v>93565.286900000006</v>
          </cell>
          <cell r="F301">
            <v>54733.3969</v>
          </cell>
          <cell r="G301">
            <v>148298.6838</v>
          </cell>
          <cell r="H301">
            <v>41224.449999999997</v>
          </cell>
          <cell r="I301">
            <v>189523.13380000001</v>
          </cell>
          <cell r="J301">
            <v>54198.538200000003</v>
          </cell>
          <cell r="K301">
            <v>243721.67200000002</v>
          </cell>
          <cell r="L301">
            <v>54353.846899999997</v>
          </cell>
          <cell r="M301">
            <v>298075.51890000002</v>
          </cell>
          <cell r="N301">
            <v>47682.271099999998</v>
          </cell>
          <cell r="O301">
            <v>345757.79000000004</v>
          </cell>
          <cell r="P301">
            <v>55596.6155</v>
          </cell>
          <cell r="Q301">
            <v>401354.40550000005</v>
          </cell>
          <cell r="R301">
            <v>57327.8295</v>
          </cell>
          <cell r="S301">
            <v>458682.23500000004</v>
          </cell>
          <cell r="T301">
            <v>49512.391600000003</v>
          </cell>
          <cell r="U301">
            <v>508194.62660000008</v>
          </cell>
          <cell r="V301">
            <v>44563.205000000002</v>
          </cell>
          <cell r="W301">
            <v>552757.83160000003</v>
          </cell>
          <cell r="X301">
            <v>47242.168299999998</v>
          </cell>
          <cell r="Y301">
            <v>599999.99990000005</v>
          </cell>
          <cell r="Z301" t="str">
            <v>KOCH SUPPLIES INC    , KANSAS CITY, MO</v>
          </cell>
        </row>
        <row r="302">
          <cell r="A302" t="str">
            <v>1249096</v>
          </cell>
          <cell r="B302">
            <v>6648.6617999999999</v>
          </cell>
          <cell r="C302">
            <v>6648.6617999999999</v>
          </cell>
          <cell r="D302">
            <v>6011.7470000000003</v>
          </cell>
          <cell r="E302">
            <v>12660.408800000001</v>
          </cell>
          <cell r="F302">
            <v>9507.8323999999993</v>
          </cell>
          <cell r="G302">
            <v>22168.2412</v>
          </cell>
          <cell r="H302">
            <v>7396.7650999999996</v>
          </cell>
          <cell r="I302">
            <v>29565.006300000001</v>
          </cell>
          <cell r="J302">
            <v>8813.7302</v>
          </cell>
          <cell r="K302">
            <v>38378.736499999999</v>
          </cell>
          <cell r="L302">
            <v>8762.3330999999998</v>
          </cell>
          <cell r="M302">
            <v>47141.069600000003</v>
          </cell>
          <cell r="N302">
            <v>7088.3445000000002</v>
          </cell>
          <cell r="O302">
            <v>54229.414100000002</v>
          </cell>
          <cell r="P302">
            <v>8734.9151999999995</v>
          </cell>
          <cell r="Q302">
            <v>62964.329299999998</v>
          </cell>
          <cell r="R302">
            <v>8392.2271999999994</v>
          </cell>
          <cell r="S302">
            <v>71356.556499999992</v>
          </cell>
          <cell r="T302">
            <v>6599.8562000000002</v>
          </cell>
          <cell r="U302">
            <v>77956.412699999986</v>
          </cell>
          <cell r="V302">
            <v>6247.4674999999997</v>
          </cell>
          <cell r="W302">
            <v>84203.880199999985</v>
          </cell>
          <cell r="X302">
            <v>10796.1198</v>
          </cell>
          <cell r="Y302">
            <v>94999.999999999985</v>
          </cell>
          <cell r="Z302" t="str">
            <v>ARCHER DANIELS MIDLAND CO    , DECATUR, IL</v>
          </cell>
        </row>
        <row r="303">
          <cell r="A303" t="str">
            <v>1249690</v>
          </cell>
          <cell r="B303">
            <v>23638.501499999998</v>
          </cell>
          <cell r="C303">
            <v>23638.501499999998</v>
          </cell>
          <cell r="D303">
            <v>22488.6168</v>
          </cell>
          <cell r="E303">
            <v>46127.118300000002</v>
          </cell>
          <cell r="F303">
            <v>23080.733100000001</v>
          </cell>
          <cell r="G303">
            <v>69207.8514</v>
          </cell>
          <cell r="H303">
            <v>17970.465199999999</v>
          </cell>
          <cell r="I303">
            <v>87178.316599999991</v>
          </cell>
          <cell r="J303">
            <v>17070.5275</v>
          </cell>
          <cell r="K303">
            <v>104248.84409999999</v>
          </cell>
          <cell r="L303">
            <v>18576.084999999999</v>
          </cell>
          <cell r="M303">
            <v>122824.92909999998</v>
          </cell>
          <cell r="N303">
            <v>22479.578600000001</v>
          </cell>
          <cell r="O303">
            <v>145304.50769999999</v>
          </cell>
          <cell r="P303">
            <v>23307.3927</v>
          </cell>
          <cell r="Q303">
            <v>168611.90039999998</v>
          </cell>
          <cell r="R303">
            <v>21346.464499999998</v>
          </cell>
          <cell r="S303">
            <v>189958.36489999999</v>
          </cell>
          <cell r="T303">
            <v>20813.825700000001</v>
          </cell>
          <cell r="U303">
            <v>210772.19059999997</v>
          </cell>
          <cell r="V303">
            <v>18434.470399999998</v>
          </cell>
          <cell r="W303">
            <v>229206.66099999996</v>
          </cell>
          <cell r="X303">
            <v>23429.339100000001</v>
          </cell>
          <cell r="Y303">
            <v>252636.00009999998</v>
          </cell>
          <cell r="Z303" t="str">
            <v>WHITE PACKING CO INC OF VIRGINIA  , KING GEORGE, V</v>
          </cell>
        </row>
        <row r="304">
          <cell r="A304" t="str">
            <v>1250736</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t="str">
            <v>PLASTEK GROUP  , ERIE, PA</v>
          </cell>
        </row>
        <row r="305">
          <cell r="A305" t="str">
            <v>1252399</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t="str">
            <v>GOLDEN SPECIALTY FOODS INC    , NORWALK, CA</v>
          </cell>
        </row>
        <row r="306">
          <cell r="A306" t="str">
            <v>1253042</v>
          </cell>
          <cell r="B306">
            <v>475057.00209999998</v>
          </cell>
          <cell r="C306">
            <v>475057.00209999998</v>
          </cell>
          <cell r="D306">
            <v>504275.7671</v>
          </cell>
          <cell r="E306">
            <v>979332.76919999998</v>
          </cell>
          <cell r="F306">
            <v>675572.23309999995</v>
          </cell>
          <cell r="G306">
            <v>1654905.0022999998</v>
          </cell>
          <cell r="H306">
            <v>472140.04889999999</v>
          </cell>
          <cell r="I306">
            <v>2127045.0511999996</v>
          </cell>
          <cell r="J306">
            <v>560156.46860000002</v>
          </cell>
          <cell r="K306">
            <v>2687201.5197999999</v>
          </cell>
          <cell r="L306">
            <v>616450.59180000005</v>
          </cell>
          <cell r="M306">
            <v>3303652.1115999999</v>
          </cell>
          <cell r="N306">
            <v>480711.85249999998</v>
          </cell>
          <cell r="O306">
            <v>3784363.9641</v>
          </cell>
          <cell r="P306">
            <v>499592.06760000001</v>
          </cell>
          <cell r="Q306">
            <v>4283956.0317000002</v>
          </cell>
          <cell r="R306">
            <v>513590.27340000001</v>
          </cell>
          <cell r="S306">
            <v>4797546.3051000005</v>
          </cell>
          <cell r="T306">
            <v>445172.53529999999</v>
          </cell>
          <cell r="U306">
            <v>5242718.8404000001</v>
          </cell>
          <cell r="V306">
            <v>504004.40700000001</v>
          </cell>
          <cell r="W306">
            <v>5746723.2473999998</v>
          </cell>
          <cell r="X306">
            <v>535326.75</v>
          </cell>
          <cell r="Y306">
            <v>6282049.9973999998</v>
          </cell>
          <cell r="Z306" t="str">
            <v>KROGER CO    , CINCINNATI, OH</v>
          </cell>
        </row>
        <row r="307">
          <cell r="A307" t="str">
            <v>1253140</v>
          </cell>
          <cell r="B307">
            <v>222.78049999999999</v>
          </cell>
          <cell r="C307">
            <v>222.78049999999999</v>
          </cell>
          <cell r="D307">
            <v>236.48269999999999</v>
          </cell>
          <cell r="E307">
            <v>459.26319999999998</v>
          </cell>
          <cell r="F307">
            <v>316.81310000000002</v>
          </cell>
          <cell r="G307">
            <v>776.07629999999995</v>
          </cell>
          <cell r="H307">
            <v>221.41249999999999</v>
          </cell>
          <cell r="I307">
            <v>997.48879999999997</v>
          </cell>
          <cell r="J307">
            <v>262.68830000000003</v>
          </cell>
          <cell r="K307">
            <v>1260.1770999999999</v>
          </cell>
          <cell r="L307">
            <v>289.08769999999998</v>
          </cell>
          <cell r="M307">
            <v>1549.2647999999999</v>
          </cell>
          <cell r="N307">
            <v>225.4323</v>
          </cell>
          <cell r="O307">
            <v>1774.6970999999999</v>
          </cell>
          <cell r="P307">
            <v>234.28630000000001</v>
          </cell>
          <cell r="Q307">
            <v>2008.9833999999998</v>
          </cell>
          <cell r="R307">
            <v>240.85079999999999</v>
          </cell>
          <cell r="S307">
            <v>2249.8341999999998</v>
          </cell>
          <cell r="T307">
            <v>208.76599999999999</v>
          </cell>
          <cell r="U307">
            <v>2458.6001999999999</v>
          </cell>
          <cell r="V307">
            <v>236.35550000000001</v>
          </cell>
          <cell r="W307">
            <v>2694.9557</v>
          </cell>
          <cell r="X307">
            <v>251.04429999999999</v>
          </cell>
          <cell r="Y307">
            <v>2946</v>
          </cell>
          <cell r="Z307" t="str">
            <v>STEVES WHOLESALE CHEESE    , SUN PRAIRIE, WI</v>
          </cell>
        </row>
        <row r="308">
          <cell r="A308" t="str">
            <v>1254308</v>
          </cell>
          <cell r="B308">
            <v>989311.99470000004</v>
          </cell>
          <cell r="C308">
            <v>989311.99470000004</v>
          </cell>
          <cell r="D308">
            <v>1107454.4765000001</v>
          </cell>
          <cell r="E308">
            <v>2096766.4712</v>
          </cell>
          <cell r="F308">
            <v>1248672.2001</v>
          </cell>
          <cell r="G308">
            <v>3345438.6713</v>
          </cell>
          <cell r="H308">
            <v>1006372.7986000001</v>
          </cell>
          <cell r="I308">
            <v>4351811.4698999999</v>
          </cell>
          <cell r="J308">
            <v>1218710.6693</v>
          </cell>
          <cell r="K308">
            <v>5570522.1392000001</v>
          </cell>
          <cell r="L308">
            <v>1211538.1557</v>
          </cell>
          <cell r="M308">
            <v>6782060.2949000001</v>
          </cell>
          <cell r="N308">
            <v>1060109.2533</v>
          </cell>
          <cell r="O308">
            <v>7842169.5482000001</v>
          </cell>
          <cell r="P308">
            <v>1237731.3317</v>
          </cell>
          <cell r="Q308">
            <v>9079900.879900001</v>
          </cell>
          <cell r="R308">
            <v>1234085.6889</v>
          </cell>
          <cell r="S308">
            <v>10313986.5688</v>
          </cell>
          <cell r="T308">
            <v>1088155.8764</v>
          </cell>
          <cell r="U308">
            <v>11402142.4452</v>
          </cell>
          <cell r="V308">
            <v>1004613.6861</v>
          </cell>
          <cell r="W308">
            <v>12406756.1313</v>
          </cell>
          <cell r="X308">
            <v>1111428.5889000001</v>
          </cell>
          <cell r="Y308">
            <v>13518184.7202</v>
          </cell>
          <cell r="Z308" t="str">
            <v>SARA LEE CORP    , CHICAGO, IL</v>
          </cell>
        </row>
        <row r="309">
          <cell r="A309" t="str">
            <v>1254316</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t="str">
            <v xml:space="preserve">IMASCO LTD    , MONTREAL PQ CANADA,   </v>
          </cell>
        </row>
        <row r="310">
          <cell r="A310" t="str">
            <v>1255428</v>
          </cell>
          <cell r="B310">
            <v>8846.2196000000004</v>
          </cell>
          <cell r="C310">
            <v>8846.2196000000004</v>
          </cell>
          <cell r="D310">
            <v>7998.7875999999997</v>
          </cell>
          <cell r="E310">
            <v>16845.0072</v>
          </cell>
          <cell r="F310">
            <v>12650.4213</v>
          </cell>
          <cell r="G310">
            <v>29495.428500000002</v>
          </cell>
          <cell r="H310">
            <v>9841.5905999999995</v>
          </cell>
          <cell r="I310">
            <v>39337.019100000005</v>
          </cell>
          <cell r="J310">
            <v>11726.9</v>
          </cell>
          <cell r="K310">
            <v>51063.919100000006</v>
          </cell>
          <cell r="L310">
            <v>11658.5147</v>
          </cell>
          <cell r="M310">
            <v>62722.433800000006</v>
          </cell>
          <cell r="N310">
            <v>9431.2289000000001</v>
          </cell>
          <cell r="O310">
            <v>72153.662700000001</v>
          </cell>
          <cell r="P310">
            <v>11622.0345</v>
          </cell>
          <cell r="Q310">
            <v>83775.697199999995</v>
          </cell>
          <cell r="R310">
            <v>11166.079100000001</v>
          </cell>
          <cell r="S310">
            <v>94941.776299999998</v>
          </cell>
          <cell r="T310">
            <v>8781.2824000000001</v>
          </cell>
          <cell r="U310">
            <v>103723.05869999999</v>
          </cell>
          <cell r="V310">
            <v>8312.4199000000008</v>
          </cell>
          <cell r="W310">
            <v>112035.4786</v>
          </cell>
          <cell r="X310">
            <v>14364.521500000001</v>
          </cell>
          <cell r="Y310">
            <v>126400.0001</v>
          </cell>
          <cell r="Z310" t="str">
            <v>BUENO FOODS    , ALBUQUERQUE, NM</v>
          </cell>
        </row>
        <row r="311">
          <cell r="A311" t="str">
            <v>1255940</v>
          </cell>
          <cell r="B311">
            <v>401444.74719999998</v>
          </cell>
          <cell r="C311">
            <v>401444.74719999998</v>
          </cell>
          <cell r="D311">
            <v>464254.65830000001</v>
          </cell>
          <cell r="E311">
            <v>865699.40549999999</v>
          </cell>
          <cell r="F311">
            <v>506412.90970000002</v>
          </cell>
          <cell r="G311">
            <v>1372112.3152000001</v>
          </cell>
          <cell r="H311">
            <v>381423.3149</v>
          </cell>
          <cell r="I311">
            <v>1753535.6301000002</v>
          </cell>
          <cell r="J311">
            <v>501464.20669999998</v>
          </cell>
          <cell r="K311">
            <v>2254999.8368000002</v>
          </cell>
          <cell r="L311">
            <v>502901.17749999999</v>
          </cell>
          <cell r="M311">
            <v>2757901.0142999999</v>
          </cell>
          <cell r="N311">
            <v>441173.37929999997</v>
          </cell>
          <cell r="O311">
            <v>3199074.3936000001</v>
          </cell>
          <cell r="P311">
            <v>514399.71649999998</v>
          </cell>
          <cell r="Q311">
            <v>3713474.1101000002</v>
          </cell>
          <cell r="R311">
            <v>530417.5257</v>
          </cell>
          <cell r="S311">
            <v>4243891.6358000003</v>
          </cell>
          <cell r="T311">
            <v>458106.30670000002</v>
          </cell>
          <cell r="U311">
            <v>4701997.9424999999</v>
          </cell>
          <cell r="V311">
            <v>412314.6667</v>
          </cell>
          <cell r="W311">
            <v>5114312.6091999998</v>
          </cell>
          <cell r="X311">
            <v>437101.39069999999</v>
          </cell>
          <cell r="Y311">
            <v>5551413.9999000002</v>
          </cell>
          <cell r="Z311" t="str">
            <v>TYSON FOODS INC    , SPRINGDALE, AR</v>
          </cell>
        </row>
        <row r="312">
          <cell r="A312" t="str">
            <v>1255967</v>
          </cell>
          <cell r="B312">
            <v>13327.666800000001</v>
          </cell>
          <cell r="C312">
            <v>13327.666800000001</v>
          </cell>
          <cell r="D312">
            <v>13327.666800000001</v>
          </cell>
          <cell r="E312">
            <v>26655.333600000002</v>
          </cell>
          <cell r="F312">
            <v>13343.6664</v>
          </cell>
          <cell r="G312">
            <v>39999</v>
          </cell>
          <cell r="H312">
            <v>13327.666800000001</v>
          </cell>
          <cell r="I312">
            <v>53326.666799999999</v>
          </cell>
          <cell r="J312">
            <v>13327.666800000001</v>
          </cell>
          <cell r="K312">
            <v>66654.333599999998</v>
          </cell>
          <cell r="L312">
            <v>13343.6664</v>
          </cell>
          <cell r="M312">
            <v>79998</v>
          </cell>
          <cell r="N312">
            <v>13327.666800000001</v>
          </cell>
          <cell r="O312">
            <v>93325.666800000006</v>
          </cell>
          <cell r="P312">
            <v>13327.666800000001</v>
          </cell>
          <cell r="Q312">
            <v>106653.33360000001</v>
          </cell>
          <cell r="R312">
            <v>13343.6664</v>
          </cell>
          <cell r="S312">
            <v>119997.00000000001</v>
          </cell>
          <cell r="T312">
            <v>13327.666800000001</v>
          </cell>
          <cell r="U312">
            <v>133324.66680000001</v>
          </cell>
          <cell r="V312">
            <v>13327.666800000001</v>
          </cell>
          <cell r="W312">
            <v>146652.33360000001</v>
          </cell>
          <cell r="X312">
            <v>13343.6664</v>
          </cell>
          <cell r="Y312">
            <v>159996</v>
          </cell>
          <cell r="Z312" t="str">
            <v>AMERICAN CYANAMID CO    , WAYNE, NJ</v>
          </cell>
        </row>
        <row r="313">
          <cell r="A313" t="str">
            <v>1257285</v>
          </cell>
          <cell r="B313">
            <v>1045.5571</v>
          </cell>
          <cell r="C313">
            <v>1045.5571</v>
          </cell>
          <cell r="D313">
            <v>1370.7012</v>
          </cell>
          <cell r="E313">
            <v>2416.2583</v>
          </cell>
          <cell r="F313">
            <v>1595.5709999999999</v>
          </cell>
          <cell r="G313">
            <v>4011.8292999999999</v>
          </cell>
          <cell r="H313">
            <v>2130.2208999999998</v>
          </cell>
          <cell r="I313">
            <v>6142.0501999999997</v>
          </cell>
          <cell r="J313">
            <v>2048.0666999999999</v>
          </cell>
          <cell r="K313">
            <v>8190.1168999999991</v>
          </cell>
          <cell r="L313">
            <v>1662.8725999999999</v>
          </cell>
          <cell r="M313">
            <v>9852.9894999999997</v>
          </cell>
          <cell r="N313">
            <v>1239.5887</v>
          </cell>
          <cell r="O313">
            <v>11092.5782</v>
          </cell>
          <cell r="P313">
            <v>1801.7153000000001</v>
          </cell>
          <cell r="Q313">
            <v>12894.2935</v>
          </cell>
          <cell r="R313">
            <v>1452.6642999999999</v>
          </cell>
          <cell r="S313">
            <v>14346.9578</v>
          </cell>
          <cell r="T313">
            <v>1228.9627</v>
          </cell>
          <cell r="U313">
            <v>15575.9205</v>
          </cell>
          <cell r="V313">
            <v>1282.5438999999999</v>
          </cell>
          <cell r="W313">
            <v>16858.464400000001</v>
          </cell>
          <cell r="X313">
            <v>1416.5358000000001</v>
          </cell>
          <cell r="Y313">
            <v>18275.000200000002</v>
          </cell>
          <cell r="Z313" t="str">
            <v>AGWAY INC    , SYRACUSE, NY</v>
          </cell>
        </row>
        <row r="314">
          <cell r="A314" t="str">
            <v>1257722</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t="str">
            <v>HI-PORT INDUSTRIES INC    , HIGHLANDS, TX</v>
          </cell>
        </row>
        <row r="315">
          <cell r="A315" t="str">
            <v>1257919</v>
          </cell>
          <cell r="B315">
            <v>12247.535</v>
          </cell>
          <cell r="C315">
            <v>12247.535</v>
          </cell>
          <cell r="D315">
            <v>11074.2708</v>
          </cell>
          <cell r="E315">
            <v>23321.805800000002</v>
          </cell>
          <cell r="F315">
            <v>17514.428199999998</v>
          </cell>
          <cell r="G315">
            <v>40836.233999999997</v>
          </cell>
          <cell r="H315">
            <v>13625.6198</v>
          </cell>
          <cell r="I315">
            <v>54461.853799999997</v>
          </cell>
          <cell r="J315">
            <v>16235.8189</v>
          </cell>
          <cell r="K315">
            <v>70697.672699999996</v>
          </cell>
          <cell r="L315">
            <v>16141.139800000001</v>
          </cell>
          <cell r="M315">
            <v>86838.8125</v>
          </cell>
          <cell r="N315">
            <v>13057.476699999999</v>
          </cell>
          <cell r="O315">
            <v>99896.289199999999</v>
          </cell>
          <cell r="P315">
            <v>16090.6332</v>
          </cell>
          <cell r="Q315">
            <v>115986.9224</v>
          </cell>
          <cell r="R315">
            <v>15459.3658</v>
          </cell>
          <cell r="S315">
            <v>131446.28820000001</v>
          </cell>
          <cell r="T315">
            <v>12157.6299</v>
          </cell>
          <cell r="U315">
            <v>143603.91810000001</v>
          </cell>
          <cell r="V315">
            <v>11508.4928</v>
          </cell>
          <cell r="W315">
            <v>155112.41090000002</v>
          </cell>
          <cell r="X315">
            <v>19887.589199999999</v>
          </cell>
          <cell r="Y315">
            <v>175000.0001</v>
          </cell>
          <cell r="Z315" t="str">
            <v>JACK FROST LABORATORIES    , FORT PIERCE, FL</v>
          </cell>
        </row>
        <row r="316">
          <cell r="A316" t="str">
            <v>1258400</v>
          </cell>
          <cell r="B316">
            <v>55016.557000000001</v>
          </cell>
          <cell r="C316">
            <v>55016.557000000001</v>
          </cell>
          <cell r="D316">
            <v>49746.193899999998</v>
          </cell>
          <cell r="E316">
            <v>104762.7509</v>
          </cell>
          <cell r="F316">
            <v>78675.712</v>
          </cell>
          <cell r="G316">
            <v>183438.46289999998</v>
          </cell>
          <cell r="H316">
            <v>61206.985099999998</v>
          </cell>
          <cell r="I316">
            <v>244645.44799999997</v>
          </cell>
          <cell r="J316">
            <v>72932.133300000001</v>
          </cell>
          <cell r="K316">
            <v>317577.58129999996</v>
          </cell>
          <cell r="L316">
            <v>72506.830300000001</v>
          </cell>
          <cell r="M316">
            <v>390084.41159999999</v>
          </cell>
          <cell r="N316">
            <v>58654.856699999997</v>
          </cell>
          <cell r="O316">
            <v>448739.2683</v>
          </cell>
          <cell r="P316">
            <v>72279.9519</v>
          </cell>
          <cell r="Q316">
            <v>521019.22019999998</v>
          </cell>
          <cell r="R316">
            <v>69444.266300000003</v>
          </cell>
          <cell r="S316">
            <v>590463.4865</v>
          </cell>
          <cell r="T316">
            <v>54612.698799999998</v>
          </cell>
          <cell r="U316">
            <v>645076.18530000001</v>
          </cell>
          <cell r="V316">
            <v>51696.741300000002</v>
          </cell>
          <cell r="W316">
            <v>696772.92660000001</v>
          </cell>
          <cell r="X316">
            <v>89336.073300000004</v>
          </cell>
          <cell r="Y316">
            <v>786108.99990000005</v>
          </cell>
          <cell r="Z316" t="str">
            <v>MULLINS FOOD PRODUCTS    , BROADVIEW, IL</v>
          </cell>
        </row>
        <row r="317">
          <cell r="A317" t="str">
            <v>1258630</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t="str">
            <v>CHICAGO BROS    , SAN DIEGO, CA</v>
          </cell>
        </row>
        <row r="318">
          <cell r="A318" t="str">
            <v>1258672</v>
          </cell>
          <cell r="B318">
            <v>3402.96</v>
          </cell>
          <cell r="C318">
            <v>3402.96</v>
          </cell>
          <cell r="D318">
            <v>3612.2618000000002</v>
          </cell>
          <cell r="E318">
            <v>7015.2218000000003</v>
          </cell>
          <cell r="F318">
            <v>4839.3041000000003</v>
          </cell>
          <cell r="G318">
            <v>11854.525900000001</v>
          </cell>
          <cell r="H318">
            <v>3382.0650999999998</v>
          </cell>
          <cell r="I318">
            <v>15236.591</v>
          </cell>
          <cell r="J318">
            <v>4012.5502000000001</v>
          </cell>
          <cell r="K318">
            <v>19249.141200000002</v>
          </cell>
          <cell r="L318">
            <v>4415.8</v>
          </cell>
          <cell r="M318">
            <v>23664.941200000001</v>
          </cell>
          <cell r="N318">
            <v>3443.4672</v>
          </cell>
          <cell r="O318">
            <v>27108.4084</v>
          </cell>
          <cell r="P318">
            <v>3578.7112999999999</v>
          </cell>
          <cell r="Q318">
            <v>30687.119699999999</v>
          </cell>
          <cell r="R318">
            <v>3678.9841000000001</v>
          </cell>
          <cell r="S318">
            <v>34366.103799999997</v>
          </cell>
          <cell r="T318">
            <v>3188.8896</v>
          </cell>
          <cell r="U318">
            <v>37554.993399999999</v>
          </cell>
          <cell r="V318">
            <v>3610.3180000000002</v>
          </cell>
          <cell r="W318">
            <v>41165.311399999999</v>
          </cell>
          <cell r="X318">
            <v>3834.6882999999998</v>
          </cell>
          <cell r="Y318">
            <v>44999.9997</v>
          </cell>
          <cell r="Z318" t="str">
            <v>INDUSTRIAS ALIMENTICIAS CLUB SA DE CV AV DE LAS FU</v>
          </cell>
        </row>
        <row r="319">
          <cell r="A319" t="str">
            <v>1259342</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t="str">
            <v>DARNED GOOD MARKETING    , SODUS POINT, NY</v>
          </cell>
        </row>
        <row r="320">
          <cell r="A320" t="str">
            <v>1260006</v>
          </cell>
          <cell r="B320">
            <v>1146903.3670999999</v>
          </cell>
          <cell r="C320">
            <v>1146903.3670999999</v>
          </cell>
          <cell r="D320">
            <v>1176133.7143000001</v>
          </cell>
          <cell r="E320">
            <v>2323037.0814</v>
          </cell>
          <cell r="F320">
            <v>1322656.7385</v>
          </cell>
          <cell r="G320">
            <v>3645693.8199</v>
          </cell>
          <cell r="H320">
            <v>1553765.7052</v>
          </cell>
          <cell r="I320">
            <v>5199459.5251000002</v>
          </cell>
          <cell r="J320">
            <v>1250685.0142000001</v>
          </cell>
          <cell r="K320">
            <v>6450144.5393000003</v>
          </cell>
          <cell r="L320">
            <v>1170685.4313000001</v>
          </cell>
          <cell r="M320">
            <v>7620829.9706000006</v>
          </cell>
          <cell r="N320">
            <v>1064069.1176</v>
          </cell>
          <cell r="O320">
            <v>8684899.088200001</v>
          </cell>
          <cell r="P320">
            <v>1340205.3404999999</v>
          </cell>
          <cell r="Q320">
            <v>10025104.4287</v>
          </cell>
          <cell r="R320">
            <v>1340933.9427</v>
          </cell>
          <cell r="S320">
            <v>11366038.371400001</v>
          </cell>
          <cell r="T320">
            <v>1539814.0645000001</v>
          </cell>
          <cell r="U320">
            <v>12905852.435900001</v>
          </cell>
          <cell r="V320">
            <v>1595400.8214</v>
          </cell>
          <cell r="W320">
            <v>14501253.257300001</v>
          </cell>
          <cell r="X320">
            <v>1355206.4524999999</v>
          </cell>
          <cell r="Y320">
            <v>15856459.709800001</v>
          </cell>
          <cell r="Z320" t="str">
            <v>BEMIS CO INC   SUITE 2300, MINNEAPOLIS, MN</v>
          </cell>
        </row>
        <row r="321">
          <cell r="A321" t="str">
            <v>1260340</v>
          </cell>
          <cell r="B321">
            <v>10069.712</v>
          </cell>
          <cell r="C321">
            <v>10069.712</v>
          </cell>
          <cell r="D321">
            <v>9112.1726999999992</v>
          </cell>
          <cell r="E321">
            <v>19181.884699999999</v>
          </cell>
          <cell r="F321">
            <v>12802.0604</v>
          </cell>
          <cell r="G321">
            <v>31983.945099999997</v>
          </cell>
          <cell r="H321">
            <v>10144.3442</v>
          </cell>
          <cell r="I321">
            <v>42128.289299999997</v>
          </cell>
          <cell r="J321">
            <v>9806.9817999999996</v>
          </cell>
          <cell r="K321">
            <v>51935.271099999998</v>
          </cell>
          <cell r="L321">
            <v>10948.347900000001</v>
          </cell>
          <cell r="M321">
            <v>62883.618999999999</v>
          </cell>
          <cell r="N321">
            <v>8728.3456999999999</v>
          </cell>
          <cell r="O321">
            <v>71611.964699999997</v>
          </cell>
          <cell r="P321">
            <v>8601.4750000000004</v>
          </cell>
          <cell r="Q321">
            <v>80213.439700000003</v>
          </cell>
          <cell r="R321">
            <v>8376.6910000000007</v>
          </cell>
          <cell r="S321">
            <v>88590.130700000009</v>
          </cell>
          <cell r="T321">
            <v>9522.2886999999992</v>
          </cell>
          <cell r="U321">
            <v>98112.419400000013</v>
          </cell>
          <cell r="V321">
            <v>10196.3179</v>
          </cell>
          <cell r="W321">
            <v>108308.73730000001</v>
          </cell>
          <cell r="X321">
            <v>11691.262699999999</v>
          </cell>
          <cell r="Y321">
            <v>120000</v>
          </cell>
          <cell r="Z321" t="str">
            <v xml:space="preserve">ALLIED-LYONS PLC   ALLIED HOUSE, LONDON EC1P 1AR, </v>
          </cell>
        </row>
        <row r="322">
          <cell r="A322" t="str">
            <v>1261444</v>
          </cell>
          <cell r="B322">
            <v>117.2932</v>
          </cell>
          <cell r="C322">
            <v>117.2932</v>
          </cell>
          <cell r="D322">
            <v>135.64490000000001</v>
          </cell>
          <cell r="E322">
            <v>252.93810000000002</v>
          </cell>
          <cell r="F322">
            <v>147.96260000000001</v>
          </cell>
          <cell r="G322">
            <v>400.90070000000003</v>
          </cell>
          <cell r="H322">
            <v>111.4434</v>
          </cell>
          <cell r="I322">
            <v>512.34410000000003</v>
          </cell>
          <cell r="J322">
            <v>146.51669999999999</v>
          </cell>
          <cell r="K322">
            <v>658.86080000000004</v>
          </cell>
          <cell r="L322">
            <v>146.9366</v>
          </cell>
          <cell r="M322">
            <v>805.79740000000004</v>
          </cell>
          <cell r="N322">
            <v>128.90110000000001</v>
          </cell>
          <cell r="O322">
            <v>934.69850000000008</v>
          </cell>
          <cell r="P322">
            <v>150.2962</v>
          </cell>
          <cell r="Q322">
            <v>1084.9947000000002</v>
          </cell>
          <cell r="R322">
            <v>154.97620000000001</v>
          </cell>
          <cell r="S322">
            <v>1239.9709000000003</v>
          </cell>
          <cell r="T322">
            <v>133.8485</v>
          </cell>
          <cell r="U322">
            <v>1373.8194000000003</v>
          </cell>
          <cell r="V322">
            <v>120.4692</v>
          </cell>
          <cell r="W322">
            <v>1494.2886000000003</v>
          </cell>
          <cell r="X322">
            <v>127.71129999999999</v>
          </cell>
          <cell r="Y322">
            <v>1621.9999000000003</v>
          </cell>
          <cell r="Z322" t="str">
            <v>HENNINGSEN FOODS INC    , NORFOLK, NE</v>
          </cell>
        </row>
        <row r="323">
          <cell r="A323" t="str">
            <v>1262106</v>
          </cell>
          <cell r="B323">
            <v>341138.54940000002</v>
          </cell>
          <cell r="C323">
            <v>341138.54940000002</v>
          </cell>
          <cell r="D323">
            <v>362120.55170000001</v>
          </cell>
          <cell r="E323">
            <v>703259.10110000009</v>
          </cell>
          <cell r="F323">
            <v>485128.5858</v>
          </cell>
          <cell r="G323">
            <v>1188387.6869000001</v>
          </cell>
          <cell r="H323">
            <v>339043.8847</v>
          </cell>
          <cell r="I323">
            <v>1527431.5716000001</v>
          </cell>
          <cell r="J323">
            <v>402248.49719999998</v>
          </cell>
          <cell r="K323">
            <v>1929680.0688</v>
          </cell>
          <cell r="L323">
            <v>442673.32079999999</v>
          </cell>
          <cell r="M323">
            <v>2372353.3895999999</v>
          </cell>
          <cell r="N323">
            <v>345199.29889999999</v>
          </cell>
          <cell r="O323">
            <v>2717552.6884999997</v>
          </cell>
          <cell r="P323">
            <v>358757.18599999999</v>
          </cell>
          <cell r="Q323">
            <v>3076309.8744999999</v>
          </cell>
          <cell r="R323">
            <v>368809.30089999997</v>
          </cell>
          <cell r="S323">
            <v>3445119.1754000001</v>
          </cell>
          <cell r="T323">
            <v>319678.50650000002</v>
          </cell>
          <cell r="U323">
            <v>3764797.6819000002</v>
          </cell>
          <cell r="V323">
            <v>361925.68800000002</v>
          </cell>
          <cell r="W323">
            <v>4126723.3699000003</v>
          </cell>
          <cell r="X323">
            <v>384418.27010000002</v>
          </cell>
          <cell r="Y323">
            <v>4511141.6400000006</v>
          </cell>
          <cell r="Z323" t="str">
            <v>ASSOCIATED MILK PRODUCERS INC   NORTH CENTRAL REGI</v>
          </cell>
        </row>
        <row r="324">
          <cell r="A324" t="str">
            <v>1263277</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t="str">
            <v xml:space="preserve">JAVA BLEND COFFEE LTD    , HALIFAX NS CANADA,   </v>
          </cell>
        </row>
        <row r="325">
          <cell r="A325" t="str">
            <v>1263331</v>
          </cell>
          <cell r="B325">
            <v>62079.663099999998</v>
          </cell>
          <cell r="C325">
            <v>62079.663099999998</v>
          </cell>
          <cell r="D325">
            <v>59767.365400000002</v>
          </cell>
          <cell r="E325">
            <v>121847.0285</v>
          </cell>
          <cell r="F325">
            <v>61675.398800000003</v>
          </cell>
          <cell r="G325">
            <v>183522.42730000001</v>
          </cell>
          <cell r="H325">
            <v>58695.5798</v>
          </cell>
          <cell r="I325">
            <v>242218.00710000002</v>
          </cell>
          <cell r="J325">
            <v>58321.495600000002</v>
          </cell>
          <cell r="K325">
            <v>300539.50270000001</v>
          </cell>
          <cell r="L325">
            <v>65555.657999999996</v>
          </cell>
          <cell r="M325">
            <v>366095.16070000001</v>
          </cell>
          <cell r="N325">
            <v>45571.880400000002</v>
          </cell>
          <cell r="O325">
            <v>411667.04110000003</v>
          </cell>
          <cell r="P325">
            <v>54753.807000000001</v>
          </cell>
          <cell r="Q325">
            <v>466420.84810000006</v>
          </cell>
          <cell r="R325">
            <v>63143.375500000002</v>
          </cell>
          <cell r="S325">
            <v>529564.22360000003</v>
          </cell>
          <cell r="T325">
            <v>68745.881399999998</v>
          </cell>
          <cell r="U325">
            <v>598310.10499999998</v>
          </cell>
          <cell r="V325">
            <v>65075.537799999998</v>
          </cell>
          <cell r="W325">
            <v>663385.64280000003</v>
          </cell>
          <cell r="X325">
            <v>44614.357199999999</v>
          </cell>
          <cell r="Y325">
            <v>708000</v>
          </cell>
          <cell r="Z325" t="str">
            <v>DAVIS LAY INC    , MODESTO, CA</v>
          </cell>
        </row>
        <row r="326">
          <cell r="A326" t="str">
            <v>1263447</v>
          </cell>
          <cell r="B326">
            <v>83022</v>
          </cell>
          <cell r="C326">
            <v>83022</v>
          </cell>
          <cell r="D326">
            <v>70460</v>
          </cell>
          <cell r="E326">
            <v>153482</v>
          </cell>
          <cell r="F326">
            <v>101785</v>
          </cell>
          <cell r="G326">
            <v>255267</v>
          </cell>
          <cell r="H326">
            <v>94466</v>
          </cell>
          <cell r="I326">
            <v>349733</v>
          </cell>
          <cell r="J326">
            <v>87394</v>
          </cell>
          <cell r="K326">
            <v>437127</v>
          </cell>
          <cell r="L326">
            <v>123248</v>
          </cell>
          <cell r="M326">
            <v>560375</v>
          </cell>
          <cell r="N326">
            <v>97628</v>
          </cell>
          <cell r="O326">
            <v>658003</v>
          </cell>
          <cell r="P326">
            <v>91815</v>
          </cell>
          <cell r="Q326">
            <v>749818</v>
          </cell>
          <cell r="R326">
            <v>102957</v>
          </cell>
          <cell r="S326">
            <v>852775</v>
          </cell>
          <cell r="T326">
            <v>71082</v>
          </cell>
          <cell r="U326">
            <v>923857</v>
          </cell>
          <cell r="V326">
            <v>84933</v>
          </cell>
          <cell r="W326">
            <v>1008790</v>
          </cell>
          <cell r="X326">
            <v>106296</v>
          </cell>
          <cell r="Y326">
            <v>1115086</v>
          </cell>
          <cell r="Z326" t="str">
            <v>BURNS FOODS LTD   STE 4230-150 6TH AVE SW, CALGARY</v>
          </cell>
        </row>
        <row r="327">
          <cell r="A327" t="str">
            <v>1263943</v>
          </cell>
          <cell r="B327">
            <v>394.57409999999999</v>
          </cell>
          <cell r="C327">
            <v>394.57409999999999</v>
          </cell>
          <cell r="D327">
            <v>379.87729999999999</v>
          </cell>
          <cell r="E327">
            <v>774.45139999999992</v>
          </cell>
          <cell r="F327">
            <v>392.00470000000001</v>
          </cell>
          <cell r="G327">
            <v>1166.4560999999999</v>
          </cell>
          <cell r="H327">
            <v>373.06509999999997</v>
          </cell>
          <cell r="I327">
            <v>1539.5211999999999</v>
          </cell>
          <cell r="J327">
            <v>370.6875</v>
          </cell>
          <cell r="K327">
            <v>1910.2086999999999</v>
          </cell>
          <cell r="L327">
            <v>416.66730000000001</v>
          </cell>
          <cell r="M327">
            <v>2326.8759999999997</v>
          </cell>
          <cell r="N327">
            <v>289.65179999999998</v>
          </cell>
          <cell r="O327">
            <v>2616.5277999999998</v>
          </cell>
          <cell r="P327">
            <v>348.01150000000001</v>
          </cell>
          <cell r="Q327">
            <v>2964.5392999999999</v>
          </cell>
          <cell r="R327">
            <v>401.33499999999998</v>
          </cell>
          <cell r="S327">
            <v>3365.8742999999999</v>
          </cell>
          <cell r="T327">
            <v>436.94420000000002</v>
          </cell>
          <cell r="U327">
            <v>3802.8184999999999</v>
          </cell>
          <cell r="V327">
            <v>413.6157</v>
          </cell>
          <cell r="W327">
            <v>4216.4341999999997</v>
          </cell>
          <cell r="X327">
            <v>283.56580000000002</v>
          </cell>
          <cell r="Y327">
            <v>4500</v>
          </cell>
          <cell r="Z327" t="str">
            <v>AMERICAN PACKAGING &amp; SALES   STE 10, PHOENIX, AZ</v>
          </cell>
        </row>
        <row r="328">
          <cell r="A328" t="str">
            <v>1263986</v>
          </cell>
          <cell r="B328">
            <v>13426.2826</v>
          </cell>
          <cell r="C328">
            <v>13426.2826</v>
          </cell>
          <cell r="D328">
            <v>12149.563700000001</v>
          </cell>
          <cell r="E328">
            <v>25575.846300000001</v>
          </cell>
          <cell r="F328">
            <v>17069.4139</v>
          </cell>
          <cell r="G328">
            <v>42645.260200000004</v>
          </cell>
          <cell r="H328">
            <v>13525.7922</v>
          </cell>
          <cell r="I328">
            <v>56171.0524</v>
          </cell>
          <cell r="J328">
            <v>13075.9758</v>
          </cell>
          <cell r="K328">
            <v>69247.028200000001</v>
          </cell>
          <cell r="L328">
            <v>14597.797200000001</v>
          </cell>
          <cell r="M328">
            <v>83844.825400000002</v>
          </cell>
          <cell r="N328">
            <v>11637.7942</v>
          </cell>
          <cell r="O328">
            <v>95482.619600000005</v>
          </cell>
          <cell r="P328">
            <v>11468.6333</v>
          </cell>
          <cell r="Q328">
            <v>106951.25290000001</v>
          </cell>
          <cell r="R328">
            <v>11168.9213</v>
          </cell>
          <cell r="S328">
            <v>118120.17420000001</v>
          </cell>
          <cell r="T328">
            <v>12696.385</v>
          </cell>
          <cell r="U328">
            <v>130816.5592</v>
          </cell>
          <cell r="V328">
            <v>13595.0905</v>
          </cell>
          <cell r="W328">
            <v>144411.64970000001</v>
          </cell>
          <cell r="X328">
            <v>15588.350200000001</v>
          </cell>
          <cell r="Y328">
            <v>159999.9999</v>
          </cell>
          <cell r="Z328" t="str">
            <v>GREAT A &amp; P TEA CO INC    , MONTVALE, NJ</v>
          </cell>
        </row>
        <row r="329">
          <cell r="A329" t="str">
            <v>1265016</v>
          </cell>
          <cell r="B329">
            <v>8398.3096999999998</v>
          </cell>
          <cell r="C329">
            <v>8398.3096999999998</v>
          </cell>
          <cell r="D329">
            <v>7593.7857000000004</v>
          </cell>
          <cell r="E329">
            <v>15992.0954</v>
          </cell>
          <cell r="F329">
            <v>12009.893599999999</v>
          </cell>
          <cell r="G329">
            <v>28001.989000000001</v>
          </cell>
          <cell r="H329">
            <v>9343.2821999999996</v>
          </cell>
          <cell r="I329">
            <v>37345.271200000003</v>
          </cell>
          <cell r="J329">
            <v>11133.132900000001</v>
          </cell>
          <cell r="K329">
            <v>48478.4041</v>
          </cell>
          <cell r="L329">
            <v>11068.2102</v>
          </cell>
          <cell r="M329">
            <v>59546.614300000001</v>
          </cell>
          <cell r="N329">
            <v>8953.6983</v>
          </cell>
          <cell r="O329">
            <v>68500.312600000005</v>
          </cell>
          <cell r="P329">
            <v>11033.5771</v>
          </cell>
          <cell r="Q329">
            <v>79533.8897</v>
          </cell>
          <cell r="R329">
            <v>10600.708000000001</v>
          </cell>
          <cell r="S329">
            <v>90134.597699999998</v>
          </cell>
          <cell r="T329">
            <v>8336.6605</v>
          </cell>
          <cell r="U329">
            <v>98471.258199999997</v>
          </cell>
          <cell r="V329">
            <v>7891.5379000000003</v>
          </cell>
          <cell r="W329">
            <v>106362.79609999999</v>
          </cell>
          <cell r="X329">
            <v>13637.204</v>
          </cell>
          <cell r="Y329">
            <v>120000.00009999999</v>
          </cell>
          <cell r="Z329" t="str">
            <v>HENRY &amp; HENRY INC  , LANCASTER, NY</v>
          </cell>
        </row>
        <row r="330">
          <cell r="A330" t="str">
            <v>1265784</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t="str">
            <v>HIRZEL CANNING CO    , TOLEDO, OH</v>
          </cell>
        </row>
        <row r="331">
          <cell r="A331" t="str">
            <v>1267914</v>
          </cell>
          <cell r="B331">
            <v>14207.140600000001</v>
          </cell>
          <cell r="C331">
            <v>14207.140600000001</v>
          </cell>
          <cell r="D331">
            <v>12846.1541</v>
          </cell>
          <cell r="E331">
            <v>27053.294699999999</v>
          </cell>
          <cell r="F331">
            <v>20316.736700000001</v>
          </cell>
          <cell r="G331">
            <v>47370.0314</v>
          </cell>
          <cell r="H331">
            <v>15805.718999999999</v>
          </cell>
          <cell r="I331">
            <v>63175.750399999997</v>
          </cell>
          <cell r="J331">
            <v>18833.549900000002</v>
          </cell>
          <cell r="K331">
            <v>82009.300300000003</v>
          </cell>
          <cell r="L331">
            <v>18723.7222</v>
          </cell>
          <cell r="M331">
            <v>100733.02250000001</v>
          </cell>
          <cell r="N331">
            <v>15146.6729</v>
          </cell>
          <cell r="O331">
            <v>115879.69540000001</v>
          </cell>
          <cell r="P331">
            <v>18665.1345</v>
          </cell>
          <cell r="Q331">
            <v>134544.82990000001</v>
          </cell>
          <cell r="R331">
            <v>17932.864300000001</v>
          </cell>
          <cell r="S331">
            <v>152477.69420000003</v>
          </cell>
          <cell r="T331">
            <v>14102.850700000001</v>
          </cell>
          <cell r="U331">
            <v>166580.54490000004</v>
          </cell>
          <cell r="V331">
            <v>13349.8516</v>
          </cell>
          <cell r="W331">
            <v>179930.39650000003</v>
          </cell>
          <cell r="X331">
            <v>23069.6034</v>
          </cell>
          <cell r="Y331">
            <v>202999.99990000002</v>
          </cell>
          <cell r="Z331" t="str">
            <v>SANDERSON FARMS    , COLLINS, MS</v>
          </cell>
        </row>
        <row r="332">
          <cell r="A332" t="str">
            <v>1269232</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t="str">
            <v>REEVES PACKING CO    , ADA, OK</v>
          </cell>
        </row>
        <row r="333">
          <cell r="A333" t="str">
            <v>1269283</v>
          </cell>
          <cell r="B333">
            <v>9400.8151999999991</v>
          </cell>
          <cell r="C333">
            <v>9400.8151999999991</v>
          </cell>
          <cell r="D333">
            <v>10871.6636</v>
          </cell>
          <cell r="E333">
            <v>20272.478799999997</v>
          </cell>
          <cell r="F333">
            <v>11858.902700000001</v>
          </cell>
          <cell r="G333">
            <v>32131.381499999996</v>
          </cell>
          <cell r="H333">
            <v>8931.9642000000003</v>
          </cell>
          <cell r="I333">
            <v>41063.345699999998</v>
          </cell>
          <cell r="J333">
            <v>11743.016600000001</v>
          </cell>
          <cell r="K333">
            <v>52806.362300000001</v>
          </cell>
          <cell r="L333">
            <v>11776.666800000001</v>
          </cell>
          <cell r="M333">
            <v>64583.0291</v>
          </cell>
          <cell r="N333">
            <v>10331.1587</v>
          </cell>
          <cell r="O333">
            <v>74914.1878</v>
          </cell>
          <cell r="P333">
            <v>12045.9334</v>
          </cell>
          <cell r="Q333">
            <v>86960.121199999994</v>
          </cell>
          <cell r="R333">
            <v>12421.029699999999</v>
          </cell>
          <cell r="S333">
            <v>99381.150899999993</v>
          </cell>
          <cell r="T333">
            <v>10727.6849</v>
          </cell>
          <cell r="U333">
            <v>110108.8358</v>
          </cell>
          <cell r="V333">
            <v>9655.3611000000001</v>
          </cell>
          <cell r="W333">
            <v>119764.1969</v>
          </cell>
          <cell r="X333">
            <v>10235.803099999999</v>
          </cell>
          <cell r="Y333">
            <v>130000</v>
          </cell>
          <cell r="Z333" t="str">
            <v>EMPIRE KOSHER POULTRY INC    , MIFFLINTOWN, PA</v>
          </cell>
        </row>
        <row r="334">
          <cell r="A334" t="str">
            <v>1270192</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t="str">
            <v>HOERSTRA QUALITY MEAT    , KALAMAZOO, MI</v>
          </cell>
        </row>
        <row r="335">
          <cell r="A335" t="str">
            <v>1271431</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t="str">
            <v>SCHUYLER LABORATORIES INC  , RUSHVILLE, IL</v>
          </cell>
        </row>
        <row r="336">
          <cell r="A336" t="str">
            <v>1273159</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t="str">
            <v>AMERICAS COFFEE CUP INC   STE 6, POWAY, CA</v>
          </cell>
        </row>
        <row r="337">
          <cell r="A337" t="str">
            <v>1276085</v>
          </cell>
          <cell r="B337">
            <v>13914.325500000001</v>
          </cell>
          <cell r="C337">
            <v>13914.325500000001</v>
          </cell>
          <cell r="D337">
            <v>14770.1373</v>
          </cell>
          <cell r="E337">
            <v>28684.462800000001</v>
          </cell>
          <cell r="F337">
            <v>19787.376899999999</v>
          </cell>
          <cell r="G337">
            <v>48471.839699999997</v>
          </cell>
          <cell r="H337">
            <v>13828.888499999999</v>
          </cell>
          <cell r="I337">
            <v>62300.728199999998</v>
          </cell>
          <cell r="J337">
            <v>16406.871999999999</v>
          </cell>
          <cell r="K337">
            <v>78707.600200000001</v>
          </cell>
          <cell r="L337">
            <v>18055.715700000001</v>
          </cell>
          <cell r="M337">
            <v>96763.315900000001</v>
          </cell>
          <cell r="N337">
            <v>14079.954900000001</v>
          </cell>
          <cell r="O337">
            <v>110843.2708</v>
          </cell>
          <cell r="P337">
            <v>14632.9527</v>
          </cell>
          <cell r="Q337">
            <v>125476.22349999999</v>
          </cell>
          <cell r="R337">
            <v>15042.957399999999</v>
          </cell>
          <cell r="S337">
            <v>140519.18089999998</v>
          </cell>
          <cell r="T337">
            <v>13039.0154</v>
          </cell>
          <cell r="U337">
            <v>153558.19629999998</v>
          </cell>
          <cell r="V337">
            <v>14762.189200000001</v>
          </cell>
          <cell r="W337">
            <v>168320.38549999997</v>
          </cell>
          <cell r="X337">
            <v>15679.6145</v>
          </cell>
          <cell r="Y337">
            <v>183999.99999999997</v>
          </cell>
          <cell r="Z337" t="str">
            <v>FLEUR DE LAIT FOODS LTD    , NEW HOLLAND, PA</v>
          </cell>
        </row>
        <row r="338">
          <cell r="A338" t="str">
            <v>1276107</v>
          </cell>
          <cell r="B338">
            <v>752.92819999999995</v>
          </cell>
          <cell r="C338">
            <v>752.92819999999995</v>
          </cell>
          <cell r="D338">
            <v>893.14400000000001</v>
          </cell>
          <cell r="E338">
            <v>1646.0722000000001</v>
          </cell>
          <cell r="F338">
            <v>834.54629999999997</v>
          </cell>
          <cell r="G338">
            <v>2480.6185</v>
          </cell>
          <cell r="H338">
            <v>1063.9313999999999</v>
          </cell>
          <cell r="I338">
            <v>3544.5499</v>
          </cell>
          <cell r="J338">
            <v>848.10969999999998</v>
          </cell>
          <cell r="K338">
            <v>4392.6596</v>
          </cell>
          <cell r="L338">
            <v>759.40470000000005</v>
          </cell>
          <cell r="M338">
            <v>5152.0643</v>
          </cell>
          <cell r="N338">
            <v>757.41909999999996</v>
          </cell>
          <cell r="O338">
            <v>5909.4834000000001</v>
          </cell>
          <cell r="P338">
            <v>1601.9685999999999</v>
          </cell>
          <cell r="Q338">
            <v>7511.4520000000002</v>
          </cell>
          <cell r="R338">
            <v>825.79359999999997</v>
          </cell>
          <cell r="S338">
            <v>8337.2456000000002</v>
          </cell>
          <cell r="T338">
            <v>845.8537</v>
          </cell>
          <cell r="U338">
            <v>9183.0992999999999</v>
          </cell>
          <cell r="V338">
            <v>870.24459999999999</v>
          </cell>
          <cell r="W338">
            <v>10053.3439</v>
          </cell>
          <cell r="X338">
            <v>779.65589999999997</v>
          </cell>
          <cell r="Y338">
            <v>10832.9998</v>
          </cell>
          <cell r="Z338" t="str">
            <v>INTL PAPER CO    , PURCHASE, NY</v>
          </cell>
        </row>
        <row r="339">
          <cell r="A339" t="str">
            <v>1276263</v>
          </cell>
          <cell r="B339">
            <v>1728.6339</v>
          </cell>
          <cell r="C339">
            <v>1728.6339</v>
          </cell>
          <cell r="D339">
            <v>1564.2563</v>
          </cell>
          <cell r="E339">
            <v>3292.8901999999998</v>
          </cell>
          <cell r="F339">
            <v>2197.6869999999999</v>
          </cell>
          <cell r="G339">
            <v>5490.5771999999997</v>
          </cell>
          <cell r="H339">
            <v>1741.4457</v>
          </cell>
          <cell r="I339">
            <v>7232.0228999999999</v>
          </cell>
          <cell r="J339">
            <v>1683.5319</v>
          </cell>
          <cell r="K339">
            <v>8915.5547999999999</v>
          </cell>
          <cell r="L339">
            <v>1879.4664</v>
          </cell>
          <cell r="M339">
            <v>10795.021199999999</v>
          </cell>
          <cell r="N339">
            <v>1498.366</v>
          </cell>
          <cell r="O339">
            <v>12293.387199999999</v>
          </cell>
          <cell r="P339">
            <v>1476.5864999999999</v>
          </cell>
          <cell r="Q339">
            <v>13769.973699999999</v>
          </cell>
          <cell r="R339">
            <v>1437.9985999999999</v>
          </cell>
          <cell r="S339">
            <v>15207.972299999998</v>
          </cell>
          <cell r="T339">
            <v>1634.6596</v>
          </cell>
          <cell r="U339">
            <v>16842.631899999997</v>
          </cell>
          <cell r="V339">
            <v>1750.3679</v>
          </cell>
          <cell r="W339">
            <v>18592.999799999998</v>
          </cell>
          <cell r="X339">
            <v>2007.0001</v>
          </cell>
          <cell r="Y339">
            <v>20599.999899999999</v>
          </cell>
          <cell r="Z339" t="str">
            <v>SAVON COFFEE LOVERS COFFEE   STE F7, COCONUT CREEK</v>
          </cell>
        </row>
        <row r="340">
          <cell r="A340" t="str">
            <v>1276417</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t="str">
            <v>CARAVAN CO INC    , WORCESTER, MA</v>
          </cell>
        </row>
        <row r="341">
          <cell r="A341" t="str">
            <v>1276565</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t="str">
            <v>W A LANE INC    , SAN BERNARDINO, CA</v>
          </cell>
        </row>
        <row r="342">
          <cell r="A342" t="str">
            <v>1276930</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t="str">
            <v>CUSTOM FOOD PROCESSORS INC    , BLUE EARTH, MN</v>
          </cell>
        </row>
        <row r="343">
          <cell r="A343" t="str">
            <v>1278045</v>
          </cell>
          <cell r="B343">
            <v>27601.787</v>
          </cell>
          <cell r="C343">
            <v>27601.787</v>
          </cell>
          <cell r="D343">
            <v>29299.457200000001</v>
          </cell>
          <cell r="E343">
            <v>56901.244200000001</v>
          </cell>
          <cell r="F343">
            <v>39252.133500000004</v>
          </cell>
          <cell r="G343">
            <v>96153.377700000012</v>
          </cell>
          <cell r="H343">
            <v>27432.306</v>
          </cell>
          <cell r="I343">
            <v>123585.68370000001</v>
          </cell>
          <cell r="J343">
            <v>32546.240699999998</v>
          </cell>
          <cell r="K343">
            <v>156131.92440000002</v>
          </cell>
          <cell r="L343">
            <v>35817.044800000003</v>
          </cell>
          <cell r="M343">
            <v>191948.96920000002</v>
          </cell>
          <cell r="N343">
            <v>27930.345399999998</v>
          </cell>
          <cell r="O343">
            <v>219879.31460000001</v>
          </cell>
          <cell r="P343">
            <v>29027.3246</v>
          </cell>
          <cell r="Q343">
            <v>248906.63920000001</v>
          </cell>
          <cell r="R343">
            <v>29840.649099999999</v>
          </cell>
          <cell r="S343">
            <v>278747.28830000001</v>
          </cell>
          <cell r="T343">
            <v>25865.438099999999</v>
          </cell>
          <cell r="U343">
            <v>304612.72640000004</v>
          </cell>
          <cell r="V343">
            <v>29283.690600000002</v>
          </cell>
          <cell r="W343">
            <v>333896.41700000002</v>
          </cell>
          <cell r="X343">
            <v>31103.582999999999</v>
          </cell>
          <cell r="Y343">
            <v>365000</v>
          </cell>
          <cell r="Z343" t="str">
            <v>LACTICINIOUS MEXICANOS   SA DE CV, LAREDO, TX</v>
          </cell>
        </row>
        <row r="344">
          <cell r="A344" t="str">
            <v>1278592</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t="str">
            <v>CHARLIES PRIDE MEATS    , VERNON, CA</v>
          </cell>
        </row>
        <row r="345">
          <cell r="A345" t="str">
            <v>1278622</v>
          </cell>
          <cell r="B345">
            <v>110081.4203</v>
          </cell>
          <cell r="C345">
            <v>110081.4203</v>
          </cell>
          <cell r="D345">
            <v>110899.0733</v>
          </cell>
          <cell r="E345">
            <v>220980.49359999999</v>
          </cell>
          <cell r="F345">
            <v>116168.32090000001</v>
          </cell>
          <cell r="G345">
            <v>337148.81449999998</v>
          </cell>
          <cell r="H345">
            <v>104198.4313</v>
          </cell>
          <cell r="I345">
            <v>441347.24579999998</v>
          </cell>
          <cell r="J345">
            <v>111279.7392</v>
          </cell>
          <cell r="K345">
            <v>552626.98499999999</v>
          </cell>
          <cell r="L345">
            <v>121239.93489999999</v>
          </cell>
          <cell r="M345">
            <v>673866.91989999998</v>
          </cell>
          <cell r="N345">
            <v>90072.95</v>
          </cell>
          <cell r="O345">
            <v>763939.86989999993</v>
          </cell>
          <cell r="P345">
            <v>107230.5356</v>
          </cell>
          <cell r="Q345">
            <v>871170.40549999988</v>
          </cell>
          <cell r="R345">
            <v>119689.1373</v>
          </cell>
          <cell r="S345">
            <v>990859.54279999994</v>
          </cell>
          <cell r="T345">
            <v>122759.3177</v>
          </cell>
          <cell r="U345">
            <v>1113618.8605</v>
          </cell>
          <cell r="V345">
            <v>114856.0272</v>
          </cell>
          <cell r="W345">
            <v>1228474.8876999998</v>
          </cell>
          <cell r="X345">
            <v>88509.112299999993</v>
          </cell>
          <cell r="Y345">
            <v>1316983.9999999998</v>
          </cell>
          <cell r="Z345" t="str">
            <v>RESERS FINE FOODS INC    , BEAVERTON, OR</v>
          </cell>
        </row>
        <row r="346">
          <cell r="A346" t="str">
            <v>1279149</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t="str">
            <v>COUNTER CULTURE COFFEE   STE 112, DURHAM, NC</v>
          </cell>
        </row>
        <row r="347">
          <cell r="A347" t="str">
            <v>1280392</v>
          </cell>
          <cell r="B347">
            <v>2432.6122</v>
          </cell>
          <cell r="C347">
            <v>2432.6122</v>
          </cell>
          <cell r="D347">
            <v>2885.6309999999999</v>
          </cell>
          <cell r="E347">
            <v>5318.2431999999999</v>
          </cell>
          <cell r="F347">
            <v>2696.3094999999998</v>
          </cell>
          <cell r="G347">
            <v>8014.5527000000002</v>
          </cell>
          <cell r="H347">
            <v>3437.4225999999999</v>
          </cell>
          <cell r="I347">
            <v>11451.9753</v>
          </cell>
          <cell r="J347">
            <v>2740.1309999999999</v>
          </cell>
          <cell r="K347">
            <v>14192.106299999999</v>
          </cell>
          <cell r="L347">
            <v>2453.5369000000001</v>
          </cell>
          <cell r="M347">
            <v>16645.643199999999</v>
          </cell>
          <cell r="N347">
            <v>2447.1217000000001</v>
          </cell>
          <cell r="O347">
            <v>19092.764899999998</v>
          </cell>
          <cell r="P347">
            <v>5175.7501000000002</v>
          </cell>
          <cell r="Q347">
            <v>24268.514999999999</v>
          </cell>
          <cell r="R347">
            <v>2668.0308</v>
          </cell>
          <cell r="S347">
            <v>26936.5458</v>
          </cell>
          <cell r="T347">
            <v>2732.8422</v>
          </cell>
          <cell r="U347">
            <v>29669.387999999999</v>
          </cell>
          <cell r="V347">
            <v>2811.6460999999999</v>
          </cell>
          <cell r="W347">
            <v>32481.034099999997</v>
          </cell>
          <cell r="X347">
            <v>2518.9659000000001</v>
          </cell>
          <cell r="Y347">
            <v>35000</v>
          </cell>
          <cell r="Z347" t="str">
            <v>P J ENTERPRISES    , OVERLAND PARK, KS</v>
          </cell>
        </row>
        <row r="348">
          <cell r="A348" t="str">
            <v>1282220</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t="str">
            <v>MULLINS CHEESE INC    , MARSHFIELD, WI</v>
          </cell>
        </row>
        <row r="349">
          <cell r="A349" t="str">
            <v>1283081</v>
          </cell>
          <cell r="B349">
            <v>12764.8812</v>
          </cell>
          <cell r="C349">
            <v>12764.8812</v>
          </cell>
          <cell r="D349">
            <v>13549.995500000001</v>
          </cell>
          <cell r="E349">
            <v>26314.876700000001</v>
          </cell>
          <cell r="F349">
            <v>18152.767500000002</v>
          </cell>
          <cell r="G349">
            <v>44467.644200000002</v>
          </cell>
          <cell r="H349">
            <v>12686.5021</v>
          </cell>
          <cell r="I349">
            <v>57154.1463</v>
          </cell>
          <cell r="J349">
            <v>15051.521699999999</v>
          </cell>
          <cell r="K349">
            <v>72205.668000000005</v>
          </cell>
          <cell r="L349">
            <v>16564.156599999998</v>
          </cell>
          <cell r="M349">
            <v>88769.824600000007</v>
          </cell>
          <cell r="N349">
            <v>12916.8282</v>
          </cell>
          <cell r="O349">
            <v>101686.65280000001</v>
          </cell>
          <cell r="P349">
            <v>13424.143599999999</v>
          </cell>
          <cell r="Q349">
            <v>115110.79640000001</v>
          </cell>
          <cell r="R349">
            <v>13800.2783</v>
          </cell>
          <cell r="S349">
            <v>128911.07470000001</v>
          </cell>
          <cell r="T349">
            <v>11961.879300000001</v>
          </cell>
          <cell r="U349">
            <v>140872.95400000003</v>
          </cell>
          <cell r="V349">
            <v>13542.704</v>
          </cell>
          <cell r="W349">
            <v>154415.65800000002</v>
          </cell>
          <cell r="X349">
            <v>14384.342000000001</v>
          </cell>
          <cell r="Y349">
            <v>168800.00000000003</v>
          </cell>
          <cell r="Z349" t="str">
            <v>F &amp; A DAIRY OF CALIFORNIA INC    , NEWMAN, CA</v>
          </cell>
        </row>
        <row r="350">
          <cell r="A350" t="str">
            <v>1283391</v>
          </cell>
          <cell r="B350">
            <v>52609.883999999998</v>
          </cell>
          <cell r="C350">
            <v>52609.883999999998</v>
          </cell>
          <cell r="D350">
            <v>50650.309600000001</v>
          </cell>
          <cell r="E350">
            <v>103260.1936</v>
          </cell>
          <cell r="F350">
            <v>52267.287100000001</v>
          </cell>
          <cell r="G350">
            <v>155527.48070000001</v>
          </cell>
          <cell r="H350">
            <v>49742.0167</v>
          </cell>
          <cell r="I350">
            <v>205269.49740000002</v>
          </cell>
          <cell r="J350">
            <v>49424.996299999999</v>
          </cell>
          <cell r="K350">
            <v>254694.49370000002</v>
          </cell>
          <cell r="L350">
            <v>55555.642399999997</v>
          </cell>
          <cell r="M350">
            <v>310250.1361</v>
          </cell>
          <cell r="N350">
            <v>38620.2376</v>
          </cell>
          <cell r="O350">
            <v>348870.3737</v>
          </cell>
          <cell r="P350">
            <v>46401.5314</v>
          </cell>
          <cell r="Q350">
            <v>395271.90509999997</v>
          </cell>
          <cell r="R350">
            <v>53511.335200000001</v>
          </cell>
          <cell r="S350">
            <v>448783.24029999995</v>
          </cell>
          <cell r="T350">
            <v>58259.221599999997</v>
          </cell>
          <cell r="U350">
            <v>507042.46189999994</v>
          </cell>
          <cell r="V350">
            <v>55148.760799999996</v>
          </cell>
          <cell r="W350">
            <v>562191.22269999993</v>
          </cell>
          <cell r="X350">
            <v>37808.777300000002</v>
          </cell>
          <cell r="Y350">
            <v>599999.99999999988</v>
          </cell>
          <cell r="Z350" t="str">
            <v>OCEAN SPRAY CRANBERRIES INC    , PLYMOUTH, MA</v>
          </cell>
        </row>
        <row r="351">
          <cell r="A351" t="str">
            <v>1284606</v>
          </cell>
          <cell r="B351">
            <v>101134.76240000001</v>
          </cell>
          <cell r="C351">
            <v>101134.76240000001</v>
          </cell>
          <cell r="D351">
            <v>107355.13770000001</v>
          </cell>
          <cell r="E351">
            <v>208489.90010000003</v>
          </cell>
          <cell r="F351">
            <v>143822.39809999999</v>
          </cell>
          <cell r="G351">
            <v>352312.29820000002</v>
          </cell>
          <cell r="H351">
            <v>100513.773</v>
          </cell>
          <cell r="I351">
            <v>452826.07120000001</v>
          </cell>
          <cell r="J351">
            <v>119251.5658</v>
          </cell>
          <cell r="K351">
            <v>572077.63699999999</v>
          </cell>
          <cell r="L351">
            <v>131236.00709999999</v>
          </cell>
          <cell r="M351">
            <v>703313.64409999992</v>
          </cell>
          <cell r="N351">
            <v>102338.622</v>
          </cell>
          <cell r="O351">
            <v>805652.26609999989</v>
          </cell>
          <cell r="P351">
            <v>106358.0261</v>
          </cell>
          <cell r="Q351">
            <v>912010.29219999991</v>
          </cell>
          <cell r="R351">
            <v>109338.1005</v>
          </cell>
          <cell r="S351">
            <v>1021348.3927</v>
          </cell>
          <cell r="T351">
            <v>94772.665999999997</v>
          </cell>
          <cell r="U351">
            <v>1116121.0586999999</v>
          </cell>
          <cell r="V351">
            <v>107297.3679</v>
          </cell>
          <cell r="W351">
            <v>1223418.4265999999</v>
          </cell>
          <cell r="X351">
            <v>113965.57339999999</v>
          </cell>
          <cell r="Y351">
            <v>1337384</v>
          </cell>
          <cell r="Z351" t="str">
            <v>SCHREIBER FOODS INC    , SMITHFIELD, UT</v>
          </cell>
        </row>
        <row r="352">
          <cell r="A352" t="str">
            <v>1284614</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t="str">
            <v>PORTION CONTROL TECHNOLOGY INC   RT 4 BOX 227B, DE</v>
          </cell>
        </row>
        <row r="353">
          <cell r="A353" t="str">
            <v>1286641</v>
          </cell>
          <cell r="B353">
            <v>1078.5026</v>
          </cell>
          <cell r="C353">
            <v>1078.5026</v>
          </cell>
          <cell r="D353">
            <v>1038.3313000000001</v>
          </cell>
          <cell r="E353">
            <v>2116.8339000000001</v>
          </cell>
          <cell r="F353">
            <v>1071.4793999999999</v>
          </cell>
          <cell r="G353">
            <v>3188.3132999999998</v>
          </cell>
          <cell r="H353">
            <v>1019.7113000000001</v>
          </cell>
          <cell r="I353">
            <v>4208.0245999999997</v>
          </cell>
          <cell r="J353">
            <v>1013.2124</v>
          </cell>
          <cell r="K353">
            <v>5221.2370000000001</v>
          </cell>
          <cell r="L353">
            <v>1138.8906999999999</v>
          </cell>
          <cell r="M353">
            <v>6360.1277</v>
          </cell>
          <cell r="N353">
            <v>791.71489999999994</v>
          </cell>
          <cell r="O353">
            <v>7151.8425999999999</v>
          </cell>
          <cell r="P353">
            <v>951.23140000000001</v>
          </cell>
          <cell r="Q353">
            <v>8103.0739999999996</v>
          </cell>
          <cell r="R353">
            <v>1096.9824000000001</v>
          </cell>
          <cell r="S353">
            <v>9200.0563999999995</v>
          </cell>
          <cell r="T353">
            <v>1194.3140000000001</v>
          </cell>
          <cell r="U353">
            <v>10394.3704</v>
          </cell>
          <cell r="V353">
            <v>1130.5496000000001</v>
          </cell>
          <cell r="W353">
            <v>11524.92</v>
          </cell>
          <cell r="X353">
            <v>775.07989999999995</v>
          </cell>
          <cell r="Y353">
            <v>12299.999900000001</v>
          </cell>
          <cell r="Z353" t="str">
            <v>CHERRY GROWERS INC  , TRAVERSE CITY, MI</v>
          </cell>
        </row>
        <row r="354">
          <cell r="A354" t="str">
            <v>1286706</v>
          </cell>
          <cell r="B354">
            <v>1601.9478999999999</v>
          </cell>
          <cell r="C354">
            <v>1601.9478999999999</v>
          </cell>
          <cell r="D354">
            <v>2100.1167999999998</v>
          </cell>
          <cell r="E354">
            <v>3702.0646999999999</v>
          </cell>
          <cell r="F354">
            <v>2444.6504</v>
          </cell>
          <cell r="G354">
            <v>6146.7150999999994</v>
          </cell>
          <cell r="H354">
            <v>3263.8132000000001</v>
          </cell>
          <cell r="I354">
            <v>9410.5282999999999</v>
          </cell>
          <cell r="J354">
            <v>3137.9407000000001</v>
          </cell>
          <cell r="K354">
            <v>12548.469000000001</v>
          </cell>
          <cell r="L354">
            <v>2547.7664</v>
          </cell>
          <cell r="M354">
            <v>15096.235400000001</v>
          </cell>
          <cell r="N354">
            <v>1899.2330999999999</v>
          </cell>
          <cell r="O354">
            <v>16995.468500000003</v>
          </cell>
          <cell r="P354">
            <v>2760.4940000000001</v>
          </cell>
          <cell r="Q354">
            <v>19755.962500000001</v>
          </cell>
          <cell r="R354">
            <v>2225.6963000000001</v>
          </cell>
          <cell r="S354">
            <v>21981.658800000001</v>
          </cell>
          <cell r="T354">
            <v>1882.9523999999999</v>
          </cell>
          <cell r="U354">
            <v>23864.611199999999</v>
          </cell>
          <cell r="V354">
            <v>1965.0467000000001</v>
          </cell>
          <cell r="W354">
            <v>25829.657899999998</v>
          </cell>
          <cell r="X354">
            <v>2170.3420999999998</v>
          </cell>
          <cell r="Y354">
            <v>28000</v>
          </cell>
          <cell r="Z354" t="str">
            <v>WESTNUT  , DUNDEE, OR</v>
          </cell>
        </row>
        <row r="355">
          <cell r="A355" t="str">
            <v>1287303</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t="str">
            <v>ROPAK MFG CO INC    , DECATUR, AL</v>
          </cell>
        </row>
        <row r="356">
          <cell r="A356" t="str">
            <v>1287320</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t="str">
            <v>SUNDAY HOUSE FOODS    , FREDERICKSBURG, TX</v>
          </cell>
        </row>
        <row r="357">
          <cell r="A357" t="str">
            <v>1288431</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t="str">
            <v>ACU-RITE MOLD &amp; TOOL CO    , VERSAILLES, OH</v>
          </cell>
        </row>
        <row r="358">
          <cell r="A358" t="str">
            <v>1289446</v>
          </cell>
          <cell r="B358">
            <v>13427.0494</v>
          </cell>
          <cell r="C358">
            <v>13427.0494</v>
          </cell>
          <cell r="D358">
            <v>15527.841</v>
          </cell>
          <cell r="E358">
            <v>28954.8904</v>
          </cell>
          <cell r="F358">
            <v>16937.900399999999</v>
          </cell>
          <cell r="G358">
            <v>45892.790800000002</v>
          </cell>
          <cell r="H358">
            <v>12757.396199999999</v>
          </cell>
          <cell r="I358">
            <v>58650.187000000005</v>
          </cell>
          <cell r="J358">
            <v>16772.382000000001</v>
          </cell>
          <cell r="K358">
            <v>75422.569000000003</v>
          </cell>
          <cell r="L358">
            <v>16820.444100000001</v>
          </cell>
          <cell r="M358">
            <v>92243.013100000011</v>
          </cell>
          <cell r="N358">
            <v>14755.8457</v>
          </cell>
          <cell r="O358">
            <v>106998.85880000002</v>
          </cell>
          <cell r="P358">
            <v>17205.033599999999</v>
          </cell>
          <cell r="Q358">
            <v>124203.89240000001</v>
          </cell>
          <cell r="R358">
            <v>17740.778399999999</v>
          </cell>
          <cell r="S358">
            <v>141944.67080000002</v>
          </cell>
          <cell r="T358">
            <v>15322.198200000001</v>
          </cell>
          <cell r="U358">
            <v>157266.86900000004</v>
          </cell>
          <cell r="V358">
            <v>13790.613600000001</v>
          </cell>
          <cell r="W358">
            <v>171057.48260000005</v>
          </cell>
          <cell r="X358">
            <v>14619.650600000001</v>
          </cell>
          <cell r="Y358">
            <v>185677.13320000004</v>
          </cell>
          <cell r="Z358" t="str">
            <v>ROGER WOOD FOODS INC    , SAVANNAH, GA</v>
          </cell>
        </row>
        <row r="359">
          <cell r="A359" t="str">
            <v>1289675</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t="str">
            <v>ROBERTS PACKAGING INC    , BATTLE CREEK, MI</v>
          </cell>
        </row>
        <row r="360">
          <cell r="A360" t="str">
            <v>1289764</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t="str">
            <v>LEWIS COUNTY DAIRY    , LOWVILLE, NY</v>
          </cell>
        </row>
        <row r="361">
          <cell r="A361" t="str">
            <v>1292960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t="str">
            <v>ECHO LAKE FARM PROD    , BURLINGTON, WI</v>
          </cell>
        </row>
        <row r="362">
          <cell r="A362" t="str">
            <v>1293672</v>
          </cell>
          <cell r="B362">
            <v>82068.152400000006</v>
          </cell>
          <cell r="C362">
            <v>82068.152400000006</v>
          </cell>
          <cell r="D362">
            <v>74264.207800000004</v>
          </cell>
          <cell r="E362">
            <v>156332.3602</v>
          </cell>
          <cell r="F362">
            <v>104336.7926</v>
          </cell>
          <cell r="G362">
            <v>260669.15279999998</v>
          </cell>
          <cell r="H362">
            <v>82676.404899999994</v>
          </cell>
          <cell r="I362">
            <v>343345.5577</v>
          </cell>
          <cell r="J362">
            <v>79926.901899999997</v>
          </cell>
          <cell r="K362">
            <v>423272.4596</v>
          </cell>
          <cell r="L362">
            <v>89229.035600000003</v>
          </cell>
          <cell r="M362">
            <v>512501.4952</v>
          </cell>
          <cell r="N362">
            <v>71136.017300000007</v>
          </cell>
          <cell r="O362">
            <v>583637.51249999995</v>
          </cell>
          <cell r="P362">
            <v>70102.021299999993</v>
          </cell>
          <cell r="Q362">
            <v>653739.53379999998</v>
          </cell>
          <cell r="R362">
            <v>68270.031499999997</v>
          </cell>
          <cell r="S362">
            <v>722009.56530000002</v>
          </cell>
          <cell r="T362">
            <v>77606.653000000006</v>
          </cell>
          <cell r="U362">
            <v>799616.21830000007</v>
          </cell>
          <cell r="V362">
            <v>83099.9908</v>
          </cell>
          <cell r="W362">
            <v>882716.20910000009</v>
          </cell>
          <cell r="X362">
            <v>95283.790699999998</v>
          </cell>
          <cell r="Y362">
            <v>977999.99980000011</v>
          </cell>
          <cell r="Z362" t="str">
            <v>REILY COMPANIES INC    , NEW ORLEANS, LA</v>
          </cell>
        </row>
        <row r="363">
          <cell r="A363" t="str">
            <v>1293761</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t="str">
            <v>PAUL DE LIMA COFFEE    , SYRACUSE, NY</v>
          </cell>
        </row>
        <row r="364">
          <cell r="A364" t="str">
            <v>1293842</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t="str">
            <v xml:space="preserve">HERO BROS    , HAMOND ON CANADA,   </v>
          </cell>
        </row>
        <row r="365">
          <cell r="A365" t="str">
            <v>1294229</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t="str">
            <v>ROBERT REISSER INC    , CANTON, MA</v>
          </cell>
        </row>
        <row r="366">
          <cell r="A366" t="str">
            <v>1294490</v>
          </cell>
          <cell r="B366">
            <v>5248.9435999999996</v>
          </cell>
          <cell r="C366">
            <v>5248.9435999999996</v>
          </cell>
          <cell r="D366">
            <v>4746.1161000000002</v>
          </cell>
          <cell r="E366">
            <v>9995.0596999999998</v>
          </cell>
          <cell r="F366">
            <v>7506.1835000000001</v>
          </cell>
          <cell r="G366">
            <v>17501.243200000001</v>
          </cell>
          <cell r="H366">
            <v>5839.5514000000003</v>
          </cell>
          <cell r="I366">
            <v>23340.794600000001</v>
          </cell>
          <cell r="J366">
            <v>6958.2080999999998</v>
          </cell>
          <cell r="K366">
            <v>30299.002700000001</v>
          </cell>
          <cell r="L366">
            <v>6917.6314000000002</v>
          </cell>
          <cell r="M366">
            <v>37216.634100000003</v>
          </cell>
          <cell r="N366">
            <v>5596.0613999999996</v>
          </cell>
          <cell r="O366">
            <v>42812.695500000002</v>
          </cell>
          <cell r="P366">
            <v>6895.9857000000002</v>
          </cell>
          <cell r="Q366">
            <v>49708.681199999999</v>
          </cell>
          <cell r="R366">
            <v>6625.4425000000001</v>
          </cell>
          <cell r="S366">
            <v>56334.123699999996</v>
          </cell>
          <cell r="T366">
            <v>5210.4128000000001</v>
          </cell>
          <cell r="U366">
            <v>61544.536499999995</v>
          </cell>
          <cell r="V366">
            <v>4932.2111999999997</v>
          </cell>
          <cell r="W366">
            <v>66476.747699999993</v>
          </cell>
          <cell r="X366">
            <v>8523.2525000000005</v>
          </cell>
          <cell r="Y366">
            <v>75000.000199999995</v>
          </cell>
          <cell r="Z366" t="str">
            <v>FOOD PRODUCERS INTL    , ST LOUIS PARK, MN</v>
          </cell>
        </row>
        <row r="367">
          <cell r="A367" t="str">
            <v>1295276</v>
          </cell>
          <cell r="B367">
            <v>494.1678</v>
          </cell>
          <cell r="C367">
            <v>494.1678</v>
          </cell>
          <cell r="D367">
            <v>586.19529999999997</v>
          </cell>
          <cell r="E367">
            <v>1080.3631</v>
          </cell>
          <cell r="F367">
            <v>547.73599999999999</v>
          </cell>
          <cell r="G367">
            <v>1628.0990999999999</v>
          </cell>
          <cell r="H367">
            <v>698.28779999999995</v>
          </cell>
          <cell r="I367">
            <v>2326.3869</v>
          </cell>
          <cell r="J367">
            <v>556.63800000000003</v>
          </cell>
          <cell r="K367">
            <v>2883.0248999999999</v>
          </cell>
          <cell r="L367">
            <v>498.41849999999999</v>
          </cell>
          <cell r="M367">
            <v>3381.4434000000001</v>
          </cell>
          <cell r="N367">
            <v>497.11529999999999</v>
          </cell>
          <cell r="O367">
            <v>3878.5587</v>
          </cell>
          <cell r="P367">
            <v>1051.4167</v>
          </cell>
          <cell r="Q367">
            <v>4929.9754000000003</v>
          </cell>
          <cell r="R367">
            <v>541.9914</v>
          </cell>
          <cell r="S367">
            <v>5471.9668000000001</v>
          </cell>
          <cell r="T367">
            <v>555.15740000000005</v>
          </cell>
          <cell r="U367">
            <v>6027.1242000000002</v>
          </cell>
          <cell r="V367">
            <v>571.16579999999999</v>
          </cell>
          <cell r="W367">
            <v>6598.29</v>
          </cell>
          <cell r="X367">
            <v>511.7099</v>
          </cell>
          <cell r="Y367">
            <v>7109.9998999999998</v>
          </cell>
          <cell r="Z367" t="str">
            <v>GEORGE BANGHART    , BROADWAY, NJ</v>
          </cell>
        </row>
        <row r="368">
          <cell r="A368" t="str">
            <v>1295420</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t="str">
            <v>KLOCKNER-PENTAPLAST OF AMERICA INC  , GORDONSVILLE</v>
          </cell>
        </row>
        <row r="369">
          <cell r="A369" t="str">
            <v>1295659</v>
          </cell>
          <cell r="B369">
            <v>22829.27</v>
          </cell>
          <cell r="C369">
            <v>22829.27</v>
          </cell>
          <cell r="D369">
            <v>21978.9421</v>
          </cell>
          <cell r="E369">
            <v>44808.212100000004</v>
          </cell>
          <cell r="F369">
            <v>22680.605200000002</v>
          </cell>
          <cell r="G369">
            <v>67488.81730000001</v>
          </cell>
          <cell r="H369">
            <v>21584.802</v>
          </cell>
          <cell r="I369">
            <v>89073.619300000006</v>
          </cell>
          <cell r="J369">
            <v>21447.235799999999</v>
          </cell>
          <cell r="K369">
            <v>110520.8551</v>
          </cell>
          <cell r="L369">
            <v>24107.537700000001</v>
          </cell>
          <cell r="M369">
            <v>134628.3928</v>
          </cell>
          <cell r="N369">
            <v>16758.6728</v>
          </cell>
          <cell r="O369">
            <v>151387.0656</v>
          </cell>
          <cell r="P369">
            <v>20135.248500000002</v>
          </cell>
          <cell r="Q369">
            <v>171522.31410000002</v>
          </cell>
          <cell r="R369">
            <v>23220.441200000001</v>
          </cell>
          <cell r="S369">
            <v>194742.75530000002</v>
          </cell>
          <cell r="T369">
            <v>25280.7153</v>
          </cell>
          <cell r="U369">
            <v>220023.47060000003</v>
          </cell>
          <cell r="V369">
            <v>23930.977500000001</v>
          </cell>
          <cell r="W369">
            <v>243954.44810000004</v>
          </cell>
          <cell r="X369">
            <v>16406.551800000001</v>
          </cell>
          <cell r="Y369">
            <v>260360.99990000005</v>
          </cell>
          <cell r="Z369" t="str">
            <v>CHUNGS GOURMET FOODS    , HOUSTON, TX</v>
          </cell>
        </row>
        <row r="370">
          <cell r="A370" t="str">
            <v>1297309</v>
          </cell>
          <cell r="B370">
            <v>8690.1859000000004</v>
          </cell>
          <cell r="C370">
            <v>8690.1859000000004</v>
          </cell>
          <cell r="D370">
            <v>10049.8495</v>
          </cell>
          <cell r="E370">
            <v>18740.035400000001</v>
          </cell>
          <cell r="F370">
            <v>10962.460800000001</v>
          </cell>
          <cell r="G370">
            <v>29702.496200000001</v>
          </cell>
          <cell r="H370">
            <v>8256.7764000000006</v>
          </cell>
          <cell r="I370">
            <v>37959.272600000004</v>
          </cell>
          <cell r="J370">
            <v>10855.3349</v>
          </cell>
          <cell r="K370">
            <v>48814.607500000006</v>
          </cell>
          <cell r="L370">
            <v>10886.4414</v>
          </cell>
          <cell r="M370">
            <v>59701.048900000009</v>
          </cell>
          <cell r="N370">
            <v>9550.2026000000005</v>
          </cell>
          <cell r="O370">
            <v>69251.251500000013</v>
          </cell>
          <cell r="P370">
            <v>11135.353499999999</v>
          </cell>
          <cell r="Q370">
            <v>80386.60500000001</v>
          </cell>
          <cell r="R370">
            <v>11482.0954</v>
          </cell>
          <cell r="S370">
            <v>91868.700400000016</v>
          </cell>
          <cell r="T370">
            <v>9916.7543999999998</v>
          </cell>
          <cell r="U370">
            <v>101785.45480000002</v>
          </cell>
          <cell r="V370">
            <v>8925.4901000000009</v>
          </cell>
          <cell r="W370">
            <v>110710.94490000002</v>
          </cell>
          <cell r="X370">
            <v>9462.0550999999996</v>
          </cell>
          <cell r="Y370">
            <v>120173.00000000001</v>
          </cell>
          <cell r="Z370" t="str">
            <v>NEW GLARUS FOODS INC    , NEW GLARUS, WI</v>
          </cell>
        </row>
        <row r="371">
          <cell r="A371" t="str">
            <v>1299379</v>
          </cell>
          <cell r="B371">
            <v>7355.7763000000004</v>
          </cell>
          <cell r="C371">
            <v>7355.7763000000004</v>
          </cell>
          <cell r="D371">
            <v>8506.6586000000007</v>
          </cell>
          <cell r="E371">
            <v>15862.4349</v>
          </cell>
          <cell r="F371">
            <v>9279.1352000000006</v>
          </cell>
          <cell r="G371">
            <v>25141.570100000001</v>
          </cell>
          <cell r="H371">
            <v>6988.9183999999996</v>
          </cell>
          <cell r="I371">
            <v>32130.488499999999</v>
          </cell>
          <cell r="J371">
            <v>9188.4588999999996</v>
          </cell>
          <cell r="K371">
            <v>41318.947399999997</v>
          </cell>
          <cell r="L371">
            <v>9214.7888000000003</v>
          </cell>
          <cell r="M371">
            <v>50533.736199999999</v>
          </cell>
          <cell r="N371">
            <v>8083.7344000000003</v>
          </cell>
          <cell r="O371">
            <v>58617.470600000001</v>
          </cell>
          <cell r="P371">
            <v>9425.4796000000006</v>
          </cell>
          <cell r="Q371">
            <v>68042.950200000007</v>
          </cell>
          <cell r="R371">
            <v>9718.9779999999992</v>
          </cell>
          <cell r="S371">
            <v>77761.928200000009</v>
          </cell>
          <cell r="T371">
            <v>8394.0007999999998</v>
          </cell>
          <cell r="U371">
            <v>86155.929000000004</v>
          </cell>
          <cell r="V371">
            <v>7554.9486999999999</v>
          </cell>
          <cell r="W371">
            <v>93710.877699999997</v>
          </cell>
          <cell r="X371">
            <v>8009.1223</v>
          </cell>
          <cell r="Y371">
            <v>101720</v>
          </cell>
          <cell r="Z371" t="str">
            <v>QUALITY SAUSAGE    , DALLAS, TX</v>
          </cell>
        </row>
        <row r="372">
          <cell r="A372" t="str">
            <v>1299735</v>
          </cell>
          <cell r="B372">
            <v>11677.403399999999</v>
          </cell>
          <cell r="C372">
            <v>11677.403399999999</v>
          </cell>
          <cell r="D372">
            <v>13504.446</v>
          </cell>
          <cell r="E372">
            <v>25181.849399999999</v>
          </cell>
          <cell r="F372">
            <v>14730.763999999999</v>
          </cell>
          <cell r="G372">
            <v>39912.613400000002</v>
          </cell>
          <cell r="H372">
            <v>11095.0111</v>
          </cell>
          <cell r="I372">
            <v>51007.624500000005</v>
          </cell>
          <cell r="J372">
            <v>14586.813899999999</v>
          </cell>
          <cell r="K372">
            <v>65594.438399999999</v>
          </cell>
          <cell r="L372">
            <v>14628.6132</v>
          </cell>
          <cell r="M372">
            <v>80223.051600000006</v>
          </cell>
          <cell r="N372">
            <v>12833.047500000001</v>
          </cell>
          <cell r="O372">
            <v>93056.099100000007</v>
          </cell>
          <cell r="P372">
            <v>14963.087799999999</v>
          </cell>
          <cell r="Q372">
            <v>108019.1869</v>
          </cell>
          <cell r="R372">
            <v>15429.0209</v>
          </cell>
          <cell r="S372">
            <v>123448.2078</v>
          </cell>
          <cell r="T372">
            <v>13325.6</v>
          </cell>
          <cell r="U372">
            <v>136773.80780000001</v>
          </cell>
          <cell r="V372">
            <v>11993.5924</v>
          </cell>
          <cell r="W372">
            <v>148767.4002</v>
          </cell>
          <cell r="X372">
            <v>12714.599700000001</v>
          </cell>
          <cell r="Y372">
            <v>161481.9999</v>
          </cell>
          <cell r="Z372" t="str">
            <v>ROBBINS PACKING CO    , STATESBORO, GA</v>
          </cell>
        </row>
        <row r="373">
          <cell r="A373" t="str">
            <v>1301314</v>
          </cell>
          <cell r="B373">
            <v>5831</v>
          </cell>
          <cell r="C373">
            <v>5831</v>
          </cell>
          <cell r="D373">
            <v>5831</v>
          </cell>
          <cell r="E373">
            <v>11662</v>
          </cell>
          <cell r="F373">
            <v>5838</v>
          </cell>
          <cell r="G373">
            <v>17500</v>
          </cell>
          <cell r="H373">
            <v>5831</v>
          </cell>
          <cell r="I373">
            <v>23331</v>
          </cell>
          <cell r="J373">
            <v>5831</v>
          </cell>
          <cell r="K373">
            <v>29162</v>
          </cell>
          <cell r="L373">
            <v>5838</v>
          </cell>
          <cell r="M373">
            <v>35000</v>
          </cell>
          <cell r="N373">
            <v>5831</v>
          </cell>
          <cell r="O373">
            <v>40831</v>
          </cell>
          <cell r="P373">
            <v>5831</v>
          </cell>
          <cell r="Q373">
            <v>46662</v>
          </cell>
          <cell r="R373">
            <v>5838</v>
          </cell>
          <cell r="S373">
            <v>52500</v>
          </cell>
          <cell r="T373">
            <v>5831</v>
          </cell>
          <cell r="U373">
            <v>58331</v>
          </cell>
          <cell r="V373">
            <v>5831</v>
          </cell>
          <cell r="W373">
            <v>64162</v>
          </cell>
          <cell r="X373">
            <v>5838</v>
          </cell>
          <cell r="Y373">
            <v>70000</v>
          </cell>
          <cell r="Z373" t="str">
            <v>SCRYPTON SYSTEMS    , ANNAPOLIS, MD</v>
          </cell>
        </row>
        <row r="374">
          <cell r="A374" t="str">
            <v>1301900</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t="str">
            <v xml:space="preserve">SOCIETE NATIONALE ELF AQUITAINE 2 TOUR ELF, PARIS </v>
          </cell>
        </row>
        <row r="375">
          <cell r="A375" t="str">
            <v>1301950</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t="str">
            <v>FARM RAISED FOODS INC    , FOREST LAKE, MN</v>
          </cell>
        </row>
        <row r="376">
          <cell r="A376" t="str">
            <v>1304828</v>
          </cell>
          <cell r="B376">
            <v>1134.32</v>
          </cell>
          <cell r="C376">
            <v>1134.32</v>
          </cell>
          <cell r="D376">
            <v>1204.0872999999999</v>
          </cell>
          <cell r="E376">
            <v>2338.4072999999999</v>
          </cell>
          <cell r="F376">
            <v>1613.1014</v>
          </cell>
          <cell r="G376">
            <v>3951.5086999999999</v>
          </cell>
          <cell r="H376">
            <v>1127.355</v>
          </cell>
          <cell r="I376">
            <v>5078.8636999999999</v>
          </cell>
          <cell r="J376">
            <v>1337.5166999999999</v>
          </cell>
          <cell r="K376">
            <v>6416.3804</v>
          </cell>
          <cell r="L376">
            <v>1471.9332999999999</v>
          </cell>
          <cell r="M376">
            <v>7888.3136999999997</v>
          </cell>
          <cell r="N376">
            <v>1147.8224</v>
          </cell>
          <cell r="O376">
            <v>9036.1360999999997</v>
          </cell>
          <cell r="P376">
            <v>1192.9038</v>
          </cell>
          <cell r="Q376">
            <v>10229.0399</v>
          </cell>
          <cell r="R376">
            <v>1226.328</v>
          </cell>
          <cell r="S376">
            <v>11455.367899999999</v>
          </cell>
          <cell r="T376">
            <v>1062.9631999999999</v>
          </cell>
          <cell r="U376">
            <v>12518.331099999999</v>
          </cell>
          <cell r="V376">
            <v>1203.4393</v>
          </cell>
          <cell r="W376">
            <v>13721.770399999999</v>
          </cell>
          <cell r="X376">
            <v>1278.2293999999999</v>
          </cell>
          <cell r="Y376">
            <v>14999.9998</v>
          </cell>
          <cell r="Z376" t="str">
            <v>INDUSTRIAS ALIMENTICIAS CLUB SA DE CV  , COL TECAM</v>
          </cell>
        </row>
        <row r="377">
          <cell r="A377" t="str">
            <v>1305212</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t="str">
            <v>MIDCAL    , MODESTO, CA</v>
          </cell>
        </row>
        <row r="378">
          <cell r="A378" t="str">
            <v>1308238</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t="str">
            <v>ELLIS COFFEE CO    , PHILADELPHIA, PA</v>
          </cell>
        </row>
        <row r="379">
          <cell r="A379" t="str">
            <v>1309242</v>
          </cell>
          <cell r="B379">
            <v>125542.2788</v>
          </cell>
          <cell r="C379">
            <v>125542.2788</v>
          </cell>
          <cell r="D379">
            <v>119329.57859999999</v>
          </cell>
          <cell r="E379">
            <v>244871.85739999998</v>
          </cell>
          <cell r="F379">
            <v>136181.85029999999</v>
          </cell>
          <cell r="G379">
            <v>381053.70769999997</v>
          </cell>
          <cell r="H379">
            <v>123082.41439999999</v>
          </cell>
          <cell r="I379">
            <v>504136.12209999998</v>
          </cell>
          <cell r="J379">
            <v>128077.3435</v>
          </cell>
          <cell r="K379">
            <v>632213.4656</v>
          </cell>
          <cell r="L379">
            <v>139445.6354</v>
          </cell>
          <cell r="M379">
            <v>771659.10100000002</v>
          </cell>
          <cell r="N379">
            <v>100873.36659999999</v>
          </cell>
          <cell r="O379">
            <v>872532.46759999997</v>
          </cell>
          <cell r="P379">
            <v>122059.648</v>
          </cell>
          <cell r="Q379">
            <v>994592.11560000002</v>
          </cell>
          <cell r="R379">
            <v>134126.201</v>
          </cell>
          <cell r="S379">
            <v>1128718.3166</v>
          </cell>
          <cell r="T379">
            <v>136012.36369999999</v>
          </cell>
          <cell r="U379">
            <v>1264730.6803000001</v>
          </cell>
          <cell r="V379">
            <v>128750.57339999999</v>
          </cell>
          <cell r="W379">
            <v>1393481.2537000002</v>
          </cell>
          <cell r="X379">
            <v>113977.746</v>
          </cell>
          <cell r="Y379">
            <v>1507458.9997000003</v>
          </cell>
          <cell r="Z379" t="str">
            <v>CAMPBELL SOUP CO    , CAMDEN, NJ</v>
          </cell>
        </row>
        <row r="380">
          <cell r="A380" t="str">
            <v>1310976</v>
          </cell>
          <cell r="B380">
            <v>2221</v>
          </cell>
          <cell r="C380">
            <v>2221</v>
          </cell>
          <cell r="D380">
            <v>2753</v>
          </cell>
          <cell r="E380">
            <v>4974</v>
          </cell>
          <cell r="F380">
            <v>4809</v>
          </cell>
          <cell r="G380">
            <v>9783</v>
          </cell>
          <cell r="H380">
            <v>3016</v>
          </cell>
          <cell r="I380">
            <v>12799</v>
          </cell>
          <cell r="J380">
            <v>4096</v>
          </cell>
          <cell r="K380">
            <v>16895</v>
          </cell>
          <cell r="L380">
            <v>4830</v>
          </cell>
          <cell r="M380">
            <v>21725</v>
          </cell>
          <cell r="N380">
            <v>3556</v>
          </cell>
          <cell r="O380">
            <v>25281</v>
          </cell>
          <cell r="P380">
            <v>2973</v>
          </cell>
          <cell r="Q380">
            <v>28254</v>
          </cell>
          <cell r="R380">
            <v>3929</v>
          </cell>
          <cell r="S380">
            <v>32183</v>
          </cell>
          <cell r="T380">
            <v>2068</v>
          </cell>
          <cell r="U380">
            <v>34251</v>
          </cell>
          <cell r="V380">
            <v>3231</v>
          </cell>
          <cell r="W380">
            <v>37482</v>
          </cell>
          <cell r="X380">
            <v>5040</v>
          </cell>
          <cell r="Y380">
            <v>42522</v>
          </cell>
          <cell r="Z380" t="str">
            <v xml:space="preserve">KITSAKI MEATS    , LA RONGE SK CANADA,   </v>
          </cell>
        </row>
        <row r="381">
          <cell r="A381" t="str">
            <v>1311700</v>
          </cell>
          <cell r="B381">
            <v>46664.880499999999</v>
          </cell>
          <cell r="C381">
            <v>46664.880499999999</v>
          </cell>
          <cell r="D381">
            <v>54982.808700000001</v>
          </cell>
          <cell r="E381">
            <v>101647.68919999999</v>
          </cell>
          <cell r="F381">
            <v>89409.061600000001</v>
          </cell>
          <cell r="G381">
            <v>191056.75079999998</v>
          </cell>
          <cell r="H381">
            <v>57686.934600000001</v>
          </cell>
          <cell r="I381">
            <v>248743.68539999999</v>
          </cell>
          <cell r="J381">
            <v>75224.110199999996</v>
          </cell>
          <cell r="K381">
            <v>323967.79559999995</v>
          </cell>
          <cell r="L381">
            <v>88195.662899999996</v>
          </cell>
          <cell r="M381">
            <v>412163.45849999995</v>
          </cell>
          <cell r="N381">
            <v>68408.632800000007</v>
          </cell>
          <cell r="O381">
            <v>480572.09129999997</v>
          </cell>
          <cell r="P381">
            <v>59119.460599999999</v>
          </cell>
          <cell r="Q381">
            <v>539691.55189999996</v>
          </cell>
          <cell r="R381">
            <v>74240.420299999998</v>
          </cell>
          <cell r="S381">
            <v>613931.97219999996</v>
          </cell>
          <cell r="T381">
            <v>43019.535199999998</v>
          </cell>
          <cell r="U381">
            <v>656951.5074</v>
          </cell>
          <cell r="V381">
            <v>61381.923300000002</v>
          </cell>
          <cell r="W381">
            <v>718333.43070000003</v>
          </cell>
          <cell r="X381">
            <v>93338.569300000003</v>
          </cell>
          <cell r="Y381">
            <v>811672</v>
          </cell>
          <cell r="Z381" t="str">
            <v>FLETCHERS FINE FOODS LTD    , VANCOUVER BC CANADA,</v>
          </cell>
        </row>
        <row r="382">
          <cell r="A382" t="str">
            <v>1311719</v>
          </cell>
          <cell r="B382">
            <v>38.181800000000003</v>
          </cell>
          <cell r="C382">
            <v>38.181800000000003</v>
          </cell>
          <cell r="D382">
            <v>44.155700000000003</v>
          </cell>
          <cell r="E382">
            <v>82.337500000000006</v>
          </cell>
          <cell r="F382">
            <v>48.165399999999998</v>
          </cell>
          <cell r="G382">
            <v>130.50290000000001</v>
          </cell>
          <cell r="H382">
            <v>36.277500000000003</v>
          </cell>
          <cell r="I382">
            <v>166.78040000000001</v>
          </cell>
          <cell r="J382">
            <v>47.694699999999997</v>
          </cell>
          <cell r="K382">
            <v>214.4751</v>
          </cell>
          <cell r="L382">
            <v>47.831400000000002</v>
          </cell>
          <cell r="M382">
            <v>262.30650000000003</v>
          </cell>
          <cell r="N382">
            <v>41.9604</v>
          </cell>
          <cell r="O382">
            <v>304.26690000000002</v>
          </cell>
          <cell r="P382">
            <v>48.924999999999997</v>
          </cell>
          <cell r="Q382">
            <v>353.19190000000003</v>
          </cell>
          <cell r="R382">
            <v>50.448500000000003</v>
          </cell>
          <cell r="S382">
            <v>403.64040000000006</v>
          </cell>
          <cell r="T382">
            <v>43.570900000000002</v>
          </cell>
          <cell r="U382">
            <v>447.21130000000005</v>
          </cell>
          <cell r="V382">
            <v>39.215600000000002</v>
          </cell>
          <cell r="W382">
            <v>486.42690000000005</v>
          </cell>
          <cell r="X382">
            <v>41.573099999999997</v>
          </cell>
          <cell r="Y382">
            <v>528</v>
          </cell>
          <cell r="Z382" t="str">
            <v>IOWA STATE UNIVERSITY    , AMES, IA</v>
          </cell>
        </row>
        <row r="383">
          <cell r="A383" t="str">
            <v>1313037</v>
          </cell>
          <cell r="B383">
            <v>128556.2677</v>
          </cell>
          <cell r="C383">
            <v>128556.2677</v>
          </cell>
          <cell r="D383">
            <v>136463.2249</v>
          </cell>
          <cell r="E383">
            <v>265019.4926</v>
          </cell>
          <cell r="F383">
            <v>182818.15539999999</v>
          </cell>
          <cell r="G383">
            <v>447837.64799999999</v>
          </cell>
          <cell r="H383">
            <v>127766.90429999999</v>
          </cell>
          <cell r="I383">
            <v>575604.55229999998</v>
          </cell>
          <cell r="J383">
            <v>151585.23000000001</v>
          </cell>
          <cell r="K383">
            <v>727189.78229999996</v>
          </cell>
          <cell r="L383">
            <v>166819.1121</v>
          </cell>
          <cell r="M383">
            <v>894008.89439999999</v>
          </cell>
          <cell r="N383">
            <v>130086.5398</v>
          </cell>
          <cell r="O383">
            <v>1024095.4342</v>
          </cell>
          <cell r="P383">
            <v>135195.75820000001</v>
          </cell>
          <cell r="Q383">
            <v>1159291.1924000001</v>
          </cell>
          <cell r="R383">
            <v>138983.84479999999</v>
          </cell>
          <cell r="S383">
            <v>1298275.0372000001</v>
          </cell>
          <cell r="T383">
            <v>120469.1634</v>
          </cell>
          <cell r="U383">
            <v>1418744.2006000001</v>
          </cell>
          <cell r="V383">
            <v>136389.79149999999</v>
          </cell>
          <cell r="W383">
            <v>1555133.9921000001</v>
          </cell>
          <cell r="X383">
            <v>144866.00279999999</v>
          </cell>
          <cell r="Y383">
            <v>1699999.9949</v>
          </cell>
          <cell r="Z383" t="str">
            <v>MARATHON CHEESE CORP    , MARATHON, WI</v>
          </cell>
        </row>
        <row r="384">
          <cell r="A384" t="str">
            <v>1316010</v>
          </cell>
          <cell r="B384">
            <v>6750.3638000000001</v>
          </cell>
          <cell r="C384">
            <v>6750.3638000000001</v>
          </cell>
          <cell r="D384">
            <v>7806.5235000000002</v>
          </cell>
          <cell r="E384">
            <v>14556.8873</v>
          </cell>
          <cell r="F384">
            <v>8515.4218999999994</v>
          </cell>
          <cell r="G384">
            <v>23072.3092</v>
          </cell>
          <cell r="H384">
            <v>6413.6998999999996</v>
          </cell>
          <cell r="I384">
            <v>29486.009099999999</v>
          </cell>
          <cell r="J384">
            <v>8432.2085999999999</v>
          </cell>
          <cell r="K384">
            <v>37918.217700000001</v>
          </cell>
          <cell r="L384">
            <v>8456.3714999999993</v>
          </cell>
          <cell r="M384">
            <v>46374.589200000002</v>
          </cell>
          <cell r="N384">
            <v>7418.4076999999997</v>
          </cell>
          <cell r="O384">
            <v>53792.996899999998</v>
          </cell>
          <cell r="P384">
            <v>8649.7214000000004</v>
          </cell>
          <cell r="Q384">
            <v>62442.7183</v>
          </cell>
          <cell r="R384">
            <v>8919.0637000000006</v>
          </cell>
          <cell r="S384">
            <v>71361.782000000007</v>
          </cell>
          <cell r="T384">
            <v>7703.1378999999997</v>
          </cell>
          <cell r="U384">
            <v>79064.919900000008</v>
          </cell>
          <cell r="V384">
            <v>6933.1433999999999</v>
          </cell>
          <cell r="W384">
            <v>85998.063300000009</v>
          </cell>
          <cell r="X384">
            <v>7349.9364999999998</v>
          </cell>
          <cell r="Y384">
            <v>93347.999800000005</v>
          </cell>
          <cell r="Z384" t="str">
            <v>MANCHESTER FARMS INC    , DALZELL, SC</v>
          </cell>
        </row>
        <row r="385">
          <cell r="A385" t="str">
            <v>1316532</v>
          </cell>
          <cell r="B385">
            <v>7355.7479000000003</v>
          </cell>
          <cell r="C385">
            <v>7355.7479000000003</v>
          </cell>
          <cell r="D385">
            <v>6835.9114</v>
          </cell>
          <cell r="E385">
            <v>14191.659299999999</v>
          </cell>
          <cell r="F385">
            <v>9140.9840000000004</v>
          </cell>
          <cell r="G385">
            <v>23332.6433</v>
          </cell>
          <cell r="H385">
            <v>7656.1620999999996</v>
          </cell>
          <cell r="I385">
            <v>30988.805399999997</v>
          </cell>
          <cell r="J385">
            <v>8532.0661999999993</v>
          </cell>
          <cell r="K385">
            <v>39520.871599999999</v>
          </cell>
          <cell r="L385">
            <v>8867.4436000000005</v>
          </cell>
          <cell r="M385">
            <v>48388.315199999997</v>
          </cell>
          <cell r="N385">
            <v>6794.0634</v>
          </cell>
          <cell r="O385">
            <v>55182.378599999996</v>
          </cell>
          <cell r="P385">
            <v>8300.8804</v>
          </cell>
          <cell r="Q385">
            <v>63483.258999999998</v>
          </cell>
          <cell r="R385">
            <v>8511.0341000000008</v>
          </cell>
          <cell r="S385">
            <v>71994.293099999995</v>
          </cell>
          <cell r="T385">
            <v>7663.8834999999999</v>
          </cell>
          <cell r="U385">
            <v>79658.176599999992</v>
          </cell>
          <cell r="V385">
            <v>7254.6945999999998</v>
          </cell>
          <cell r="W385">
            <v>86912.871199999994</v>
          </cell>
          <cell r="X385">
            <v>9087.1286</v>
          </cell>
          <cell r="Y385">
            <v>95999.999799999991</v>
          </cell>
          <cell r="Z385" t="str">
            <v>HAUSBECK PICKLES    , SAGINAW, MI</v>
          </cell>
        </row>
        <row r="386">
          <cell r="A386" t="str">
            <v>1317920</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t="str">
            <v>SOUTHWEST SUPPLY    , ARVADA, CO</v>
          </cell>
        </row>
        <row r="387">
          <cell r="A387" t="str">
            <v>1318390</v>
          </cell>
          <cell r="B387">
            <v>18078.4908</v>
          </cell>
          <cell r="C387">
            <v>18078.4908</v>
          </cell>
          <cell r="D387">
            <v>20907.045399999999</v>
          </cell>
          <cell r="E387">
            <v>38985.536200000002</v>
          </cell>
          <cell r="F387">
            <v>22805.581999999999</v>
          </cell>
          <cell r="G387">
            <v>61791.118199999997</v>
          </cell>
          <cell r="H387">
            <v>17176.854200000002</v>
          </cell>
          <cell r="I387">
            <v>78967.972399999999</v>
          </cell>
          <cell r="J387">
            <v>22582.724300000002</v>
          </cell>
          <cell r="K387">
            <v>101550.6967</v>
          </cell>
          <cell r="L387">
            <v>22647.4362</v>
          </cell>
          <cell r="M387">
            <v>124198.1329</v>
          </cell>
          <cell r="N387">
            <v>19867.613000000001</v>
          </cell>
          <cell r="O387">
            <v>144065.74590000001</v>
          </cell>
          <cell r="P387">
            <v>23165.2565</v>
          </cell>
          <cell r="Q387">
            <v>167231.0024</v>
          </cell>
          <cell r="R387">
            <v>23886.595600000001</v>
          </cell>
          <cell r="S387">
            <v>191117.598</v>
          </cell>
          <cell r="T387">
            <v>20630.163199999999</v>
          </cell>
          <cell r="U387">
            <v>211747.76120000001</v>
          </cell>
          <cell r="V387">
            <v>18568.002100000002</v>
          </cell>
          <cell r="W387">
            <v>230315.76330000002</v>
          </cell>
          <cell r="X387">
            <v>19684.236799999999</v>
          </cell>
          <cell r="Y387">
            <v>250000.0001</v>
          </cell>
          <cell r="Z387" t="str">
            <v>NICHIREI CORP   SUITE 727, SEATTLE, WA</v>
          </cell>
        </row>
        <row r="388">
          <cell r="A388" t="str">
            <v>1319167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t="str">
            <v>CAROLINA FOOD CONCEPTS    , SHELBY, NC</v>
          </cell>
        </row>
        <row r="389">
          <cell r="A389" t="str">
            <v>1319191</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t="str">
            <v>WINPACK LANE INC    , SAN BERNADINO, CA</v>
          </cell>
        </row>
        <row r="390">
          <cell r="A390" t="str">
            <v>1321420</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t="str">
            <v>CASEY'S FOOD PRODUCTS INC   INDUSTRIAL PK, BLAKLEY</v>
          </cell>
        </row>
        <row r="391">
          <cell r="A391" t="str">
            <v>1322834</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t="str">
            <v>BNE FOODS INC    , PHILADELPHIA, PA</v>
          </cell>
        </row>
        <row r="392">
          <cell r="A392" t="str">
            <v>1323334</v>
          </cell>
          <cell r="B392">
            <v>4348.8131999999996</v>
          </cell>
          <cell r="C392">
            <v>4348.8131999999996</v>
          </cell>
          <cell r="D392">
            <v>4919.2672000000002</v>
          </cell>
          <cell r="E392">
            <v>9268.0803999999989</v>
          </cell>
          <cell r="F392">
            <v>5333.7970999999998</v>
          </cell>
          <cell r="G392">
            <v>14601.877499999999</v>
          </cell>
          <cell r="H392">
            <v>4129.2897999999996</v>
          </cell>
          <cell r="I392">
            <v>18731.167299999997</v>
          </cell>
          <cell r="J392">
            <v>5256.5177000000003</v>
          </cell>
          <cell r="K392">
            <v>23987.684999999998</v>
          </cell>
          <cell r="L392">
            <v>5336.2020000000002</v>
          </cell>
          <cell r="M392">
            <v>29323.886999999999</v>
          </cell>
          <cell r="N392">
            <v>4572.0634</v>
          </cell>
          <cell r="O392">
            <v>33895.950400000002</v>
          </cell>
          <cell r="P392">
            <v>5345.7322000000004</v>
          </cell>
          <cell r="Q392">
            <v>39241.6826</v>
          </cell>
          <cell r="R392">
            <v>5573.3166000000001</v>
          </cell>
          <cell r="S392">
            <v>44814.999199999998</v>
          </cell>
          <cell r="T392">
            <v>4943.4569000000001</v>
          </cell>
          <cell r="U392">
            <v>49758.456099999996</v>
          </cell>
          <cell r="V392">
            <v>4478.5898999999999</v>
          </cell>
          <cell r="W392">
            <v>54237.045999999995</v>
          </cell>
          <cell r="X392">
            <v>4524.9542000000001</v>
          </cell>
          <cell r="Y392">
            <v>58762.000199999995</v>
          </cell>
          <cell r="Z392" t="str">
            <v>CURTIS PACKING CO INC    , TIFTON, GA</v>
          </cell>
        </row>
        <row r="393">
          <cell r="A393" t="str">
            <v>1323946</v>
          </cell>
          <cell r="B393">
            <v>239969.5031</v>
          </cell>
          <cell r="C393">
            <v>239969.5031</v>
          </cell>
          <cell r="D393">
            <v>338278.78700000001</v>
          </cell>
          <cell r="E393">
            <v>578248.29009999998</v>
          </cell>
          <cell r="F393">
            <v>362653.10800000001</v>
          </cell>
          <cell r="G393">
            <v>940901.39809999999</v>
          </cell>
          <cell r="H393">
            <v>386991.1286</v>
          </cell>
          <cell r="I393">
            <v>1327892.5267</v>
          </cell>
          <cell r="J393">
            <v>345732.804</v>
          </cell>
          <cell r="K393">
            <v>1673625.3307</v>
          </cell>
          <cell r="L393">
            <v>237553.66149999999</v>
          </cell>
          <cell r="M393">
            <v>1911178.9922</v>
          </cell>
          <cell r="N393">
            <v>307234.82630000002</v>
          </cell>
          <cell r="O393">
            <v>2218413.8185000001</v>
          </cell>
          <cell r="P393">
            <v>378707.60729999997</v>
          </cell>
          <cell r="Q393">
            <v>2597121.4257999999</v>
          </cell>
          <cell r="R393">
            <v>201810.85519999999</v>
          </cell>
          <cell r="S393">
            <v>2798932.281</v>
          </cell>
          <cell r="T393">
            <v>500445.60720000003</v>
          </cell>
          <cell r="U393">
            <v>3299377.8881999999</v>
          </cell>
          <cell r="V393">
            <v>363137.07459999999</v>
          </cell>
          <cell r="W393">
            <v>3662514.9627999999</v>
          </cell>
          <cell r="X393">
            <v>337485.03730000003</v>
          </cell>
          <cell r="Y393">
            <v>4000000.0000999998</v>
          </cell>
          <cell r="Z393" t="str">
            <v>MARIETTA CORP    , CORTLAND, NY</v>
          </cell>
        </row>
        <row r="394">
          <cell r="A394" t="str">
            <v>1323962</v>
          </cell>
          <cell r="B394">
            <v>2999.6188000000002</v>
          </cell>
          <cell r="C394">
            <v>2999.6188000000002</v>
          </cell>
          <cell r="D394">
            <v>4228.4848000000002</v>
          </cell>
          <cell r="E394">
            <v>7228.1036000000004</v>
          </cell>
          <cell r="F394">
            <v>4533.1638000000003</v>
          </cell>
          <cell r="G394">
            <v>11761.267400000001</v>
          </cell>
          <cell r="H394">
            <v>4837.3891000000003</v>
          </cell>
          <cell r="I394">
            <v>16598.656500000001</v>
          </cell>
          <cell r="J394">
            <v>4321.6601000000001</v>
          </cell>
          <cell r="K394">
            <v>20920.316600000002</v>
          </cell>
          <cell r="L394">
            <v>2969.4207999999999</v>
          </cell>
          <cell r="M394">
            <v>23889.737400000002</v>
          </cell>
          <cell r="N394">
            <v>3840.4353000000001</v>
          </cell>
          <cell r="O394">
            <v>27730.172700000003</v>
          </cell>
          <cell r="P394">
            <v>4733.8450999999995</v>
          </cell>
          <cell r="Q394">
            <v>32464.017800000001</v>
          </cell>
          <cell r="R394">
            <v>2522.6356999999998</v>
          </cell>
          <cell r="S394">
            <v>34986.6535</v>
          </cell>
          <cell r="T394">
            <v>6255.5700999999999</v>
          </cell>
          <cell r="U394">
            <v>41242.223599999998</v>
          </cell>
          <cell r="V394">
            <v>4539.2133999999996</v>
          </cell>
          <cell r="W394">
            <v>45781.436999999998</v>
          </cell>
          <cell r="X394">
            <v>4218.5630000000001</v>
          </cell>
          <cell r="Y394">
            <v>50000</v>
          </cell>
          <cell r="Z394" t="str">
            <v>J &amp; B SYSTEMS CO INC    , BATAVIA, OH</v>
          </cell>
        </row>
        <row r="395">
          <cell r="A395" t="str">
            <v>1324861</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t="str">
            <v>KEENAN FARMS INC    , AVENAL, CA</v>
          </cell>
        </row>
        <row r="396">
          <cell r="A396" t="str">
            <v>1324870</v>
          </cell>
          <cell r="B396">
            <v>622</v>
          </cell>
          <cell r="C396">
            <v>622</v>
          </cell>
          <cell r="D396">
            <v>679</v>
          </cell>
          <cell r="E396">
            <v>1301</v>
          </cell>
          <cell r="F396">
            <v>1549</v>
          </cell>
          <cell r="G396">
            <v>2850</v>
          </cell>
          <cell r="H396">
            <v>968</v>
          </cell>
          <cell r="I396">
            <v>3818</v>
          </cell>
          <cell r="J396">
            <v>1261</v>
          </cell>
          <cell r="K396">
            <v>5079</v>
          </cell>
          <cell r="L396">
            <v>1360</v>
          </cell>
          <cell r="M396">
            <v>6439</v>
          </cell>
          <cell r="N396">
            <v>1473</v>
          </cell>
          <cell r="O396">
            <v>7912</v>
          </cell>
          <cell r="P396">
            <v>888</v>
          </cell>
          <cell r="Q396">
            <v>8800</v>
          </cell>
          <cell r="R396">
            <v>1396</v>
          </cell>
          <cell r="S396">
            <v>10196</v>
          </cell>
          <cell r="T396">
            <v>1235</v>
          </cell>
          <cell r="U396">
            <v>11431</v>
          </cell>
          <cell r="V396">
            <v>1341</v>
          </cell>
          <cell r="W396">
            <v>12772</v>
          </cell>
          <cell r="X396">
            <v>2028</v>
          </cell>
          <cell r="Y396">
            <v>14800</v>
          </cell>
          <cell r="Z396" t="str">
            <v xml:space="preserve">TRUEFOAM    , DARTMOUTH NS CANADA,   </v>
          </cell>
        </row>
        <row r="397">
          <cell r="A397" t="str">
            <v>1324888</v>
          </cell>
          <cell r="B397">
            <v>10657.455</v>
          </cell>
          <cell r="C397">
            <v>10657.455</v>
          </cell>
          <cell r="D397">
            <v>9636.5139999999992</v>
          </cell>
          <cell r="E397">
            <v>20293.968999999997</v>
          </cell>
          <cell r="F397">
            <v>15240.555</v>
          </cell>
          <cell r="G397">
            <v>35534.523999999998</v>
          </cell>
          <cell r="H397">
            <v>11856.625099999999</v>
          </cell>
          <cell r="I397">
            <v>47391.149099999995</v>
          </cell>
          <cell r="J397">
            <v>14127.9457</v>
          </cell>
          <cell r="K397">
            <v>61519.094799999992</v>
          </cell>
          <cell r="L397">
            <v>14045.5587</v>
          </cell>
          <cell r="M397">
            <v>75564.653499999986</v>
          </cell>
          <cell r="N397">
            <v>11362.2431</v>
          </cell>
          <cell r="O397">
            <v>86926.896599999978</v>
          </cell>
          <cell r="P397">
            <v>14001.6093</v>
          </cell>
          <cell r="Q397">
            <v>100928.50589999997</v>
          </cell>
          <cell r="R397">
            <v>13452.2984</v>
          </cell>
          <cell r="S397">
            <v>114380.80429999997</v>
          </cell>
          <cell r="T397">
            <v>10579.2222</v>
          </cell>
          <cell r="U397">
            <v>124960.02649999998</v>
          </cell>
          <cell r="V397">
            <v>10014.3616</v>
          </cell>
          <cell r="W397">
            <v>134974.38809999998</v>
          </cell>
          <cell r="X397">
            <v>17305.6119</v>
          </cell>
          <cell r="Y397">
            <v>152279.99999999997</v>
          </cell>
          <cell r="Z397" t="str">
            <v>SOS FOOD LAB INC    , MIAMI, FL</v>
          </cell>
        </row>
        <row r="398">
          <cell r="A398" t="str">
            <v>1325094</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t="str">
            <v xml:space="preserve">INDUSTRIAS SU CARNE SA DE CV    , COL SEVILLA,   </v>
          </cell>
        </row>
        <row r="399">
          <cell r="A399" t="str">
            <v>1326635</v>
          </cell>
          <cell r="B399">
            <v>43841.57</v>
          </cell>
          <cell r="C399">
            <v>43841.57</v>
          </cell>
          <cell r="D399">
            <v>42208.591399999998</v>
          </cell>
          <cell r="E399">
            <v>86050.161399999997</v>
          </cell>
          <cell r="F399">
            <v>43556.0726</v>
          </cell>
          <cell r="G399">
            <v>129606.234</v>
          </cell>
          <cell r="H399">
            <v>41451.6806</v>
          </cell>
          <cell r="I399">
            <v>171057.91459999999</v>
          </cell>
          <cell r="J399">
            <v>41187.496899999998</v>
          </cell>
          <cell r="K399">
            <v>212245.41149999999</v>
          </cell>
          <cell r="L399">
            <v>46296.368600000002</v>
          </cell>
          <cell r="M399">
            <v>258541.78009999997</v>
          </cell>
          <cell r="N399">
            <v>32183.5314</v>
          </cell>
          <cell r="O399">
            <v>290725.31149999995</v>
          </cell>
          <cell r="P399">
            <v>38667.942799999997</v>
          </cell>
          <cell r="Q399">
            <v>329393.25429999997</v>
          </cell>
          <cell r="R399">
            <v>44592.779300000002</v>
          </cell>
          <cell r="S399">
            <v>373986.03359999997</v>
          </cell>
          <cell r="T399">
            <v>48549.351300000002</v>
          </cell>
          <cell r="U399">
            <v>422535.38489999995</v>
          </cell>
          <cell r="V399">
            <v>45957.3007</v>
          </cell>
          <cell r="W399">
            <v>468492.68559999997</v>
          </cell>
          <cell r="X399">
            <v>31507.314399999999</v>
          </cell>
          <cell r="Y399">
            <v>499999.99999999994</v>
          </cell>
          <cell r="Z399" t="str">
            <v>KRUGER FOODS INC    , HAYWARD, CA</v>
          </cell>
        </row>
        <row r="400">
          <cell r="A400" t="str">
            <v>1326694</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t="str">
            <v>L M FOODS    , CARTERET, NJ</v>
          </cell>
        </row>
        <row r="401">
          <cell r="A401" t="str">
            <v>1327003</v>
          </cell>
          <cell r="B401">
            <v>251.74279999999999</v>
          </cell>
          <cell r="C401">
            <v>251.74279999999999</v>
          </cell>
          <cell r="D401">
            <v>227.80430000000001</v>
          </cell>
          <cell r="E401">
            <v>479.5471</v>
          </cell>
          <cell r="F401">
            <v>320.05149999999998</v>
          </cell>
          <cell r="G401">
            <v>799.59860000000003</v>
          </cell>
          <cell r="H401">
            <v>253.6086</v>
          </cell>
          <cell r="I401">
            <v>1053.2072000000001</v>
          </cell>
          <cell r="J401">
            <v>245.17449999999999</v>
          </cell>
          <cell r="K401">
            <v>1298.3817000000001</v>
          </cell>
          <cell r="L401">
            <v>273.70870000000002</v>
          </cell>
          <cell r="M401">
            <v>1572.0904</v>
          </cell>
          <cell r="N401">
            <v>218.20859999999999</v>
          </cell>
          <cell r="O401">
            <v>1790.299</v>
          </cell>
          <cell r="P401">
            <v>215.0369</v>
          </cell>
          <cell r="Q401">
            <v>2005.3359</v>
          </cell>
          <cell r="R401">
            <v>209.41730000000001</v>
          </cell>
          <cell r="S401">
            <v>2214.7532000000001</v>
          </cell>
          <cell r="T401">
            <v>238.05719999999999</v>
          </cell>
          <cell r="U401">
            <v>2452.8104000000003</v>
          </cell>
          <cell r="V401">
            <v>254.90790000000001</v>
          </cell>
          <cell r="W401">
            <v>2707.7183000000005</v>
          </cell>
          <cell r="X401">
            <v>292.28160000000003</v>
          </cell>
          <cell r="Y401">
            <v>2999.9999000000007</v>
          </cell>
          <cell r="Z401" t="str">
            <v>COFFEE ENTERPRISES    , BURLINGTON, VT</v>
          </cell>
        </row>
        <row r="402">
          <cell r="A402" t="str">
            <v>1327020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t="str">
            <v>RIVER ROAD COFFEE    , MASSENA, NY</v>
          </cell>
        </row>
        <row r="403">
          <cell r="A403" t="str">
            <v>1333674</v>
          </cell>
          <cell r="B403">
            <v>2104.3953999999999</v>
          </cell>
          <cell r="C403">
            <v>2104.3953999999999</v>
          </cell>
          <cell r="D403">
            <v>2026.0124000000001</v>
          </cell>
          <cell r="E403">
            <v>4130.4078</v>
          </cell>
          <cell r="F403">
            <v>2090.6914999999999</v>
          </cell>
          <cell r="G403">
            <v>6221.0992999999999</v>
          </cell>
          <cell r="H403">
            <v>1989.6806999999999</v>
          </cell>
          <cell r="I403">
            <v>8210.7799999999988</v>
          </cell>
          <cell r="J403">
            <v>1976.9999</v>
          </cell>
          <cell r="K403">
            <v>10187.7799</v>
          </cell>
          <cell r="L403">
            <v>2222.2257</v>
          </cell>
          <cell r="M403">
            <v>12410.0056</v>
          </cell>
          <cell r="N403">
            <v>1544.8095000000001</v>
          </cell>
          <cell r="O403">
            <v>13954.8151</v>
          </cell>
          <cell r="P403">
            <v>1856.0613000000001</v>
          </cell>
          <cell r="Q403">
            <v>15810.876399999999</v>
          </cell>
          <cell r="R403">
            <v>2140.4533999999999</v>
          </cell>
          <cell r="S403">
            <v>17951.3298</v>
          </cell>
          <cell r="T403">
            <v>2330.3688999999999</v>
          </cell>
          <cell r="U403">
            <v>20281.698700000001</v>
          </cell>
          <cell r="V403">
            <v>2205.9504000000002</v>
          </cell>
          <cell r="W403">
            <v>22487.649100000002</v>
          </cell>
          <cell r="X403">
            <v>1512.3511000000001</v>
          </cell>
          <cell r="Y403">
            <v>24000.000200000002</v>
          </cell>
          <cell r="Z403" t="str">
            <v>I F P INC    , FARIBAULT, MN</v>
          </cell>
        </row>
        <row r="404">
          <cell r="A404" t="str">
            <v>1334107</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t="str">
            <v>BREWSTER DAIRY INC    , BREWSTER, OH</v>
          </cell>
        </row>
        <row r="405">
          <cell r="A405" t="str">
            <v>1334123</v>
          </cell>
          <cell r="B405">
            <v>381022.4902</v>
          </cell>
          <cell r="C405">
            <v>381022.4902</v>
          </cell>
          <cell r="D405">
            <v>363762.99859999999</v>
          </cell>
          <cell r="E405">
            <v>744785.48879999993</v>
          </cell>
          <cell r="F405">
            <v>404633.07010000001</v>
          </cell>
          <cell r="G405">
            <v>1149418.5589000001</v>
          </cell>
          <cell r="H405">
            <v>370285.37760000001</v>
          </cell>
          <cell r="I405">
            <v>1519703.9365000001</v>
          </cell>
          <cell r="J405">
            <v>380728.60220000002</v>
          </cell>
          <cell r="K405">
            <v>1900432.5387000002</v>
          </cell>
          <cell r="L405">
            <v>418313.84480000002</v>
          </cell>
          <cell r="M405">
            <v>2318746.3835</v>
          </cell>
          <cell r="N405">
            <v>300195.3124</v>
          </cell>
          <cell r="O405">
            <v>2618941.6959000002</v>
          </cell>
          <cell r="P405">
            <v>360644.4926</v>
          </cell>
          <cell r="Q405">
            <v>2979586.1885000002</v>
          </cell>
          <cell r="R405">
            <v>402706.5612</v>
          </cell>
          <cell r="S405">
            <v>3382292.7497</v>
          </cell>
          <cell r="T405">
            <v>416741.21460000001</v>
          </cell>
          <cell r="U405">
            <v>3799033.9643000001</v>
          </cell>
          <cell r="V405">
            <v>394853.64939999999</v>
          </cell>
          <cell r="W405">
            <v>4193887.6137000001</v>
          </cell>
          <cell r="X405">
            <v>327192.38630000001</v>
          </cell>
          <cell r="Y405">
            <v>4521080</v>
          </cell>
          <cell r="Z405" t="str">
            <v>CPC INTL INC    , ENGLEWOOD CLIFFS, NJ</v>
          </cell>
        </row>
        <row r="406">
          <cell r="A406" t="str">
            <v>1335375</v>
          </cell>
          <cell r="B406">
            <v>1012.3955</v>
          </cell>
          <cell r="C406">
            <v>1012.3955</v>
          </cell>
          <cell r="D406">
            <v>1170.7945</v>
          </cell>
          <cell r="E406">
            <v>2183.19</v>
          </cell>
          <cell r="F406">
            <v>1277.1125999999999</v>
          </cell>
          <cell r="G406">
            <v>3460.3026</v>
          </cell>
          <cell r="H406">
            <v>961.90380000000005</v>
          </cell>
          <cell r="I406">
            <v>4422.2064</v>
          </cell>
          <cell r="J406">
            <v>1264.6325999999999</v>
          </cell>
          <cell r="K406">
            <v>5686.8389999999999</v>
          </cell>
          <cell r="L406">
            <v>1268.2564</v>
          </cell>
          <cell r="M406">
            <v>6955.0954000000002</v>
          </cell>
          <cell r="N406">
            <v>1112.5862999999999</v>
          </cell>
          <cell r="O406">
            <v>8067.6817000000001</v>
          </cell>
          <cell r="P406">
            <v>1297.2544</v>
          </cell>
          <cell r="Q406">
            <v>9364.9361000000008</v>
          </cell>
          <cell r="R406">
            <v>1337.6494</v>
          </cell>
          <cell r="S406">
            <v>10702.585500000001</v>
          </cell>
          <cell r="T406">
            <v>1155.2891</v>
          </cell>
          <cell r="U406">
            <v>11857.874600000001</v>
          </cell>
          <cell r="V406">
            <v>1039.8081</v>
          </cell>
          <cell r="W406">
            <v>12897.682700000001</v>
          </cell>
          <cell r="X406">
            <v>1102.3172999999999</v>
          </cell>
          <cell r="Y406">
            <v>14000.000000000002</v>
          </cell>
          <cell r="Z406" t="str">
            <v>STATE FISH   PLANT 1, WILMINGTON, CA</v>
          </cell>
        </row>
        <row r="407">
          <cell r="A407" t="str">
            <v>1335863</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t="str">
            <v>EAVES FOODS INC    , WAYCROSS, GA</v>
          </cell>
        </row>
        <row r="408">
          <cell r="A408" t="str">
            <v>1336096</v>
          </cell>
          <cell r="B408">
            <v>6998.5914000000002</v>
          </cell>
          <cell r="C408">
            <v>6998.5914000000002</v>
          </cell>
          <cell r="D408">
            <v>6328.1547</v>
          </cell>
          <cell r="E408">
            <v>13326.7461</v>
          </cell>
          <cell r="F408">
            <v>10008.244699999999</v>
          </cell>
          <cell r="G408">
            <v>23334.9908</v>
          </cell>
          <cell r="H408">
            <v>7786.0685000000003</v>
          </cell>
          <cell r="I408">
            <v>31121.059300000001</v>
          </cell>
          <cell r="J408">
            <v>9277.6108000000004</v>
          </cell>
          <cell r="K408">
            <v>40398.670100000003</v>
          </cell>
          <cell r="L408">
            <v>9223.5084999999999</v>
          </cell>
          <cell r="M408">
            <v>49622.178599999999</v>
          </cell>
          <cell r="N408">
            <v>7461.4152000000004</v>
          </cell>
          <cell r="O408">
            <v>57083.593800000002</v>
          </cell>
          <cell r="P408">
            <v>9194.6476000000002</v>
          </cell>
          <cell r="Q408">
            <v>66278.241399999999</v>
          </cell>
          <cell r="R408">
            <v>8833.9233000000004</v>
          </cell>
          <cell r="S408">
            <v>75112.164699999994</v>
          </cell>
          <cell r="T408">
            <v>6947.2170999999998</v>
          </cell>
          <cell r="U408">
            <v>82059.381799999988</v>
          </cell>
          <cell r="V408">
            <v>6576.2816000000003</v>
          </cell>
          <cell r="W408">
            <v>88635.66339999999</v>
          </cell>
          <cell r="X408">
            <v>11364.3367</v>
          </cell>
          <cell r="Y408">
            <v>100000.00009999999</v>
          </cell>
          <cell r="Z408" t="str">
            <v>CAJUN CHEF PRODUCTS INC    , ST MARTINVILLE, LA</v>
          </cell>
        </row>
        <row r="409">
          <cell r="A409" t="str">
            <v>1336878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t="str">
            <v>REILLY INDUSTRIES INC    , INDIANAPOLIS, IN</v>
          </cell>
        </row>
        <row r="410">
          <cell r="A410" t="str">
            <v>1337009</v>
          </cell>
          <cell r="B410">
            <v>1678.2853</v>
          </cell>
          <cell r="C410">
            <v>1678.2853</v>
          </cell>
          <cell r="D410">
            <v>1518.6955</v>
          </cell>
          <cell r="E410">
            <v>3196.9808000000003</v>
          </cell>
          <cell r="F410">
            <v>2133.6767</v>
          </cell>
          <cell r="G410">
            <v>5330.6575000000003</v>
          </cell>
          <cell r="H410">
            <v>1690.7239999999999</v>
          </cell>
          <cell r="I410">
            <v>7021.3815000000004</v>
          </cell>
          <cell r="J410">
            <v>1634.4970000000001</v>
          </cell>
          <cell r="K410">
            <v>8655.8785000000007</v>
          </cell>
          <cell r="L410">
            <v>1824.7247</v>
          </cell>
          <cell r="M410">
            <v>10480.603200000001</v>
          </cell>
          <cell r="N410">
            <v>1454.7243000000001</v>
          </cell>
          <cell r="O410">
            <v>11935.327500000001</v>
          </cell>
          <cell r="P410">
            <v>1433.5791999999999</v>
          </cell>
          <cell r="Q410">
            <v>13368.906700000001</v>
          </cell>
          <cell r="R410">
            <v>1396.1152</v>
          </cell>
          <cell r="S410">
            <v>14765.021900000002</v>
          </cell>
          <cell r="T410">
            <v>1587.0481</v>
          </cell>
          <cell r="U410">
            <v>16352.070000000002</v>
          </cell>
          <cell r="V410">
            <v>1699.3862999999999</v>
          </cell>
          <cell r="W410">
            <v>18051.456300000002</v>
          </cell>
          <cell r="X410">
            <v>1948.5437999999999</v>
          </cell>
          <cell r="Y410">
            <v>20000.000100000001</v>
          </cell>
          <cell r="Z410" t="str">
            <v>COFFEE TIME INC    , WICHITA, KS</v>
          </cell>
        </row>
        <row r="411">
          <cell r="A411" t="str">
            <v>1337793</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t="str">
            <v>PRESTO PRODUCTS CO    , APPLETON, WI</v>
          </cell>
        </row>
        <row r="412">
          <cell r="A412" t="str">
            <v>1338994</v>
          </cell>
          <cell r="B412">
            <v>2019.0612000000001</v>
          </cell>
          <cell r="C412">
            <v>2019.0612000000001</v>
          </cell>
          <cell r="D412">
            <v>1827.0666000000001</v>
          </cell>
          <cell r="E412">
            <v>3846.1278000000002</v>
          </cell>
          <cell r="F412">
            <v>2566.9198000000001</v>
          </cell>
          <cell r="G412">
            <v>6413.0475999999999</v>
          </cell>
          <cell r="H412">
            <v>2034.0255</v>
          </cell>
          <cell r="I412">
            <v>8447.0730999999996</v>
          </cell>
          <cell r="J412">
            <v>1966.3815999999999</v>
          </cell>
          <cell r="K412">
            <v>10413.4547</v>
          </cell>
          <cell r="L412">
            <v>2195.2350000000001</v>
          </cell>
          <cell r="M412">
            <v>12608.689700000001</v>
          </cell>
          <cell r="N412">
            <v>1750.106</v>
          </cell>
          <cell r="O412">
            <v>14358.795700000001</v>
          </cell>
          <cell r="P412">
            <v>1724.6674</v>
          </cell>
          <cell r="Q412">
            <v>16083.463100000001</v>
          </cell>
          <cell r="R412">
            <v>1679.5962999999999</v>
          </cell>
          <cell r="S412">
            <v>17763.059400000002</v>
          </cell>
          <cell r="T412">
            <v>1909.2982</v>
          </cell>
          <cell r="U412">
            <v>19672.357600000003</v>
          </cell>
          <cell r="V412">
            <v>2044.4467</v>
          </cell>
          <cell r="W412">
            <v>21716.804300000003</v>
          </cell>
          <cell r="X412">
            <v>2344.1956</v>
          </cell>
          <cell r="Y412">
            <v>24060.999900000003</v>
          </cell>
          <cell r="Z412" t="str">
            <v>STEEP &amp; BREW INC    , MADISON, WI</v>
          </cell>
        </row>
        <row r="413">
          <cell r="A413" t="str">
            <v>1339397</v>
          </cell>
          <cell r="B413">
            <v>151.1</v>
          </cell>
          <cell r="C413">
            <v>151.1</v>
          </cell>
          <cell r="D413">
            <v>179.2389</v>
          </cell>
          <cell r="E413">
            <v>330.33889999999997</v>
          </cell>
          <cell r="F413">
            <v>167.47929999999999</v>
          </cell>
          <cell r="G413">
            <v>497.81819999999993</v>
          </cell>
          <cell r="H413">
            <v>213.51300000000001</v>
          </cell>
          <cell r="I413">
            <v>711.33119999999997</v>
          </cell>
          <cell r="J413">
            <v>170.2013</v>
          </cell>
          <cell r="K413">
            <v>881.53250000000003</v>
          </cell>
          <cell r="L413">
            <v>152.3997</v>
          </cell>
          <cell r="M413">
            <v>1033.9322</v>
          </cell>
          <cell r="N413">
            <v>152.00120000000001</v>
          </cell>
          <cell r="O413">
            <v>1185.9333999999999</v>
          </cell>
          <cell r="P413">
            <v>321.488</v>
          </cell>
          <cell r="Q413">
            <v>1507.4213999999999</v>
          </cell>
          <cell r="R413">
            <v>165.72280000000001</v>
          </cell>
          <cell r="S413">
            <v>1673.1442</v>
          </cell>
          <cell r="T413">
            <v>169.74850000000001</v>
          </cell>
          <cell r="U413">
            <v>1842.8926999999999</v>
          </cell>
          <cell r="V413">
            <v>174.64340000000001</v>
          </cell>
          <cell r="W413">
            <v>2017.5360999999998</v>
          </cell>
          <cell r="X413">
            <v>156.46379999999999</v>
          </cell>
          <cell r="Y413">
            <v>2173.9998999999998</v>
          </cell>
          <cell r="Z413" t="str">
            <v>ROBERT L FRITZ &amp; SONS    , TINTON FALLS, NJ</v>
          </cell>
        </row>
        <row r="414">
          <cell r="A414" t="str">
            <v>1339486</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t="str">
            <v>CARIBBEAN FLAVORS EXPORTS LTD    , CHRIST CHURCH B</v>
          </cell>
        </row>
        <row r="415">
          <cell r="A415" t="str">
            <v>1339664</v>
          </cell>
          <cell r="B415">
            <v>1807.8490999999999</v>
          </cell>
          <cell r="C415">
            <v>1807.8490999999999</v>
          </cell>
          <cell r="D415">
            <v>2090.7044999999998</v>
          </cell>
          <cell r="E415">
            <v>3898.5535999999997</v>
          </cell>
          <cell r="F415">
            <v>2280.5581999999999</v>
          </cell>
          <cell r="G415">
            <v>6179.1117999999997</v>
          </cell>
          <cell r="H415">
            <v>1717.6854000000001</v>
          </cell>
          <cell r="I415">
            <v>7896.7972</v>
          </cell>
          <cell r="J415">
            <v>2258.2723999999998</v>
          </cell>
          <cell r="K415">
            <v>10155.069599999999</v>
          </cell>
          <cell r="L415">
            <v>2264.7435999999998</v>
          </cell>
          <cell r="M415">
            <v>12419.813199999999</v>
          </cell>
          <cell r="N415">
            <v>1986.7612999999999</v>
          </cell>
          <cell r="O415">
            <v>14406.574499999999</v>
          </cell>
          <cell r="P415">
            <v>2316.5255999999999</v>
          </cell>
          <cell r="Q415">
            <v>16723.1001</v>
          </cell>
          <cell r="R415">
            <v>2388.6596</v>
          </cell>
          <cell r="S415">
            <v>19111.759699999999</v>
          </cell>
          <cell r="T415">
            <v>2063.0162999999998</v>
          </cell>
          <cell r="U415">
            <v>21174.775999999998</v>
          </cell>
          <cell r="V415">
            <v>1856.8001999999999</v>
          </cell>
          <cell r="W415">
            <v>23031.5762</v>
          </cell>
          <cell r="X415">
            <v>1968.4237000000001</v>
          </cell>
          <cell r="Y415">
            <v>24999.999899999999</v>
          </cell>
          <cell r="Z415" t="str">
            <v>FRANK BRUNCKHORST CO  , BROOKLYN, NY</v>
          </cell>
        </row>
        <row r="416">
          <cell r="A416" t="str">
            <v>1341235</v>
          </cell>
          <cell r="B416">
            <v>18703.994900000002</v>
          </cell>
          <cell r="C416">
            <v>18703.994900000002</v>
          </cell>
          <cell r="D416">
            <v>18007.322199999999</v>
          </cell>
          <cell r="E416">
            <v>36711.3171</v>
          </cell>
          <cell r="F416">
            <v>18582.194</v>
          </cell>
          <cell r="G416">
            <v>55293.511100000003</v>
          </cell>
          <cell r="H416">
            <v>17684.403699999999</v>
          </cell>
          <cell r="I416">
            <v>72977.914799999999</v>
          </cell>
          <cell r="J416">
            <v>17571.695800000001</v>
          </cell>
          <cell r="K416">
            <v>90549.6106</v>
          </cell>
          <cell r="L416">
            <v>19751.2781</v>
          </cell>
          <cell r="M416">
            <v>110300.8887</v>
          </cell>
          <cell r="N416">
            <v>13730.361500000001</v>
          </cell>
          <cell r="O416">
            <v>124031.25019999999</v>
          </cell>
          <cell r="P416">
            <v>16496.786100000001</v>
          </cell>
          <cell r="Q416">
            <v>140528.03630000001</v>
          </cell>
          <cell r="R416">
            <v>19024.481</v>
          </cell>
          <cell r="S416">
            <v>159552.51730000001</v>
          </cell>
          <cell r="T416">
            <v>20712.461200000002</v>
          </cell>
          <cell r="U416">
            <v>180264.9785</v>
          </cell>
          <cell r="V416">
            <v>19606.622599999999</v>
          </cell>
          <cell r="W416">
            <v>199871.6011</v>
          </cell>
          <cell r="X416">
            <v>13441.8691</v>
          </cell>
          <cell r="Y416">
            <v>213313.47020000001</v>
          </cell>
          <cell r="Z416" t="str">
            <v>BROWN &amp; HALEY    , TACOMA, WA</v>
          </cell>
        </row>
        <row r="417">
          <cell r="A417" t="str">
            <v>1341251</v>
          </cell>
          <cell r="B417">
            <v>104.2548</v>
          </cell>
          <cell r="C417">
            <v>104.2548</v>
          </cell>
          <cell r="D417">
            <v>123.6699</v>
          </cell>
          <cell r="E417">
            <v>227.9247</v>
          </cell>
          <cell r="F417">
            <v>115.5561</v>
          </cell>
          <cell r="G417">
            <v>343.48079999999999</v>
          </cell>
          <cell r="H417">
            <v>147.31809999999999</v>
          </cell>
          <cell r="I417">
            <v>490.7989</v>
          </cell>
          <cell r="J417">
            <v>117.4342</v>
          </cell>
          <cell r="K417">
            <v>608.23310000000004</v>
          </cell>
          <cell r="L417">
            <v>105.1516</v>
          </cell>
          <cell r="M417">
            <v>713.38470000000007</v>
          </cell>
          <cell r="N417">
            <v>104.8766</v>
          </cell>
          <cell r="O417">
            <v>818.26130000000012</v>
          </cell>
          <cell r="P417">
            <v>221.81790000000001</v>
          </cell>
          <cell r="Q417">
            <v>1040.0792000000001</v>
          </cell>
          <cell r="R417">
            <v>114.3442</v>
          </cell>
          <cell r="S417">
            <v>1154.4234000000001</v>
          </cell>
          <cell r="T417">
            <v>117.12179999999999</v>
          </cell>
          <cell r="U417">
            <v>1271.5452</v>
          </cell>
          <cell r="V417">
            <v>120.4991</v>
          </cell>
          <cell r="W417">
            <v>1392.0443</v>
          </cell>
          <cell r="X417">
            <v>107.95569999999999</v>
          </cell>
          <cell r="Y417">
            <v>1500</v>
          </cell>
          <cell r="Z417" t="str">
            <v>OLD SOUTH INDUSTRIES INC    , SHREVEPORT, LA</v>
          </cell>
        </row>
        <row r="418">
          <cell r="A418" t="str">
            <v>1342150</v>
          </cell>
          <cell r="B418">
            <v>208.50960000000001</v>
          </cell>
          <cell r="C418">
            <v>208.50960000000001</v>
          </cell>
          <cell r="D418">
            <v>247.3398</v>
          </cell>
          <cell r="E418">
            <v>455.8494</v>
          </cell>
          <cell r="F418">
            <v>231.1122</v>
          </cell>
          <cell r="G418">
            <v>686.96159999999998</v>
          </cell>
          <cell r="H418">
            <v>294.63619999999997</v>
          </cell>
          <cell r="I418">
            <v>981.59780000000001</v>
          </cell>
          <cell r="J418">
            <v>234.86840000000001</v>
          </cell>
          <cell r="K418">
            <v>1216.4662000000001</v>
          </cell>
          <cell r="L418">
            <v>210.3032</v>
          </cell>
          <cell r="M418">
            <v>1426.7694000000001</v>
          </cell>
          <cell r="N418">
            <v>209.7533</v>
          </cell>
          <cell r="O418">
            <v>1636.5227000000002</v>
          </cell>
          <cell r="P418">
            <v>443.63569999999999</v>
          </cell>
          <cell r="Q418">
            <v>2080.1584000000003</v>
          </cell>
          <cell r="R418">
            <v>228.6884</v>
          </cell>
          <cell r="S418">
            <v>2308.8468000000003</v>
          </cell>
          <cell r="T418">
            <v>234.24359999999999</v>
          </cell>
          <cell r="U418">
            <v>2543.0904</v>
          </cell>
          <cell r="V418">
            <v>240.9982</v>
          </cell>
          <cell r="W418">
            <v>2784.0886</v>
          </cell>
          <cell r="X418">
            <v>215.91139999999999</v>
          </cell>
          <cell r="Y418">
            <v>3000</v>
          </cell>
          <cell r="Z418" t="str">
            <v>CHEROKEE SUPPLY    , SPRINGFIELD, MO</v>
          </cell>
        </row>
        <row r="419">
          <cell r="A419" t="str">
            <v>1342533</v>
          </cell>
          <cell r="B419">
            <v>1737.5802000000001</v>
          </cell>
          <cell r="C419">
            <v>1737.5802000000001</v>
          </cell>
          <cell r="D419">
            <v>2061.165</v>
          </cell>
          <cell r="E419">
            <v>3798.7452000000003</v>
          </cell>
          <cell r="F419">
            <v>1925.9353000000001</v>
          </cell>
          <cell r="G419">
            <v>5724.6805000000004</v>
          </cell>
          <cell r="H419">
            <v>2455.3018999999999</v>
          </cell>
          <cell r="I419">
            <v>8179.9824000000008</v>
          </cell>
          <cell r="J419">
            <v>1957.2364</v>
          </cell>
          <cell r="K419">
            <v>10137.218800000001</v>
          </cell>
          <cell r="L419">
            <v>1752.5264</v>
          </cell>
          <cell r="M419">
            <v>11889.745200000001</v>
          </cell>
          <cell r="N419">
            <v>1747.9440999999999</v>
          </cell>
          <cell r="O419">
            <v>13637.689300000002</v>
          </cell>
          <cell r="P419">
            <v>3696.9643000000001</v>
          </cell>
          <cell r="Q419">
            <v>17334.653600000001</v>
          </cell>
          <cell r="R419">
            <v>1905.7363</v>
          </cell>
          <cell r="S419">
            <v>19240.389900000002</v>
          </cell>
          <cell r="T419">
            <v>1952.0301999999999</v>
          </cell>
          <cell r="U419">
            <v>21192.420100000003</v>
          </cell>
          <cell r="V419">
            <v>2008.3186000000001</v>
          </cell>
          <cell r="W419">
            <v>23200.738700000002</v>
          </cell>
          <cell r="X419">
            <v>1799.2612999999999</v>
          </cell>
          <cell r="Y419">
            <v>25000</v>
          </cell>
          <cell r="Z419" t="str">
            <v>JAY VEE EQUIPMENT CO INC    , FREMONT, CA</v>
          </cell>
        </row>
        <row r="420">
          <cell r="A420" t="str">
            <v>1343912</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t="str">
            <v xml:space="preserve">LION OF JUDA RESTAURANT    , HAMILTON ON CANADA,  </v>
          </cell>
        </row>
        <row r="421">
          <cell r="A421" t="str">
            <v>1344552</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t="str">
            <v>CHATEAU GOURMET COFFEE CO    , BROCKPORT, NY</v>
          </cell>
        </row>
        <row r="422">
          <cell r="A422" t="str">
            <v>1344609</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t="str">
            <v>NEWS CORP   STE 2200, SEATTLE, WA</v>
          </cell>
        </row>
        <row r="423">
          <cell r="A423" t="str">
            <v>1345133</v>
          </cell>
          <cell r="B423">
            <v>25161.86</v>
          </cell>
          <cell r="C423">
            <v>25161.86</v>
          </cell>
          <cell r="D423">
            <v>25967.500599999999</v>
          </cell>
          <cell r="E423">
            <v>51129.3606</v>
          </cell>
          <cell r="F423">
            <v>27389.101299999998</v>
          </cell>
          <cell r="G423">
            <v>78518.461899999995</v>
          </cell>
          <cell r="H423">
            <v>21007.7899</v>
          </cell>
          <cell r="I423">
            <v>99526.251799999998</v>
          </cell>
          <cell r="J423">
            <v>23385.5929</v>
          </cell>
          <cell r="K423">
            <v>122911.8447</v>
          </cell>
          <cell r="L423">
            <v>24393.3364</v>
          </cell>
          <cell r="M423">
            <v>147305.18109999999</v>
          </cell>
          <cell r="N423">
            <v>25392.710999999999</v>
          </cell>
          <cell r="O423">
            <v>172697.8921</v>
          </cell>
          <cell r="P423">
            <v>27732.357499999998</v>
          </cell>
          <cell r="Q423">
            <v>200430.24959999998</v>
          </cell>
          <cell r="R423">
            <v>26860.785199999998</v>
          </cell>
          <cell r="S423">
            <v>227291.03479999996</v>
          </cell>
          <cell r="T423">
            <v>24734.327000000001</v>
          </cell>
          <cell r="U423">
            <v>252025.36179999996</v>
          </cell>
          <cell r="V423">
            <v>22068.9251</v>
          </cell>
          <cell r="W423">
            <v>274094.28689999995</v>
          </cell>
          <cell r="X423">
            <v>25905.713</v>
          </cell>
          <cell r="Y423">
            <v>299999.99989999994</v>
          </cell>
          <cell r="Z423" t="str">
            <v>JUNIATA PACKING CO    , TYRONE, PA</v>
          </cell>
        </row>
        <row r="424">
          <cell r="A424" t="str">
            <v>1346075</v>
          </cell>
          <cell r="B424">
            <v>72313.963099999994</v>
          </cell>
          <cell r="C424">
            <v>72313.963099999994</v>
          </cell>
          <cell r="D424">
            <v>83628.181599999996</v>
          </cell>
          <cell r="E424">
            <v>155942.1447</v>
          </cell>
          <cell r="F424">
            <v>91222.328200000004</v>
          </cell>
          <cell r="G424">
            <v>247164.47289999999</v>
          </cell>
          <cell r="H424">
            <v>68707.416700000002</v>
          </cell>
          <cell r="I424">
            <v>315871.88959999999</v>
          </cell>
          <cell r="J424">
            <v>90330.897100000002</v>
          </cell>
          <cell r="K424">
            <v>406202.7867</v>
          </cell>
          <cell r="L424">
            <v>90589.7448</v>
          </cell>
          <cell r="M424">
            <v>496792.53149999998</v>
          </cell>
          <cell r="N424">
            <v>79470.4519</v>
          </cell>
          <cell r="O424">
            <v>576262.98340000003</v>
          </cell>
          <cell r="P424">
            <v>92661.025899999993</v>
          </cell>
          <cell r="Q424">
            <v>668924.00930000003</v>
          </cell>
          <cell r="R424">
            <v>95546.382500000007</v>
          </cell>
          <cell r="S424">
            <v>764470.3918000001</v>
          </cell>
          <cell r="T424">
            <v>82520.652700000006</v>
          </cell>
          <cell r="U424">
            <v>846991.04450000008</v>
          </cell>
          <cell r="V424">
            <v>74272.008300000001</v>
          </cell>
          <cell r="W424">
            <v>921263.05280000006</v>
          </cell>
          <cell r="X424">
            <v>78736.947199999995</v>
          </cell>
          <cell r="Y424">
            <v>1000000</v>
          </cell>
          <cell r="Z424" t="str">
            <v xml:space="preserve">ITAP S A   DIVSAO PARANA, CAMBE - PARANA,   </v>
          </cell>
        </row>
        <row r="425">
          <cell r="A425" t="str">
            <v>1346350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t="str">
            <v>MORNING GLORY FARMS    , SHAWANO, WI</v>
          </cell>
        </row>
        <row r="426">
          <cell r="A426" t="str">
            <v>1349406</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t="str">
            <v>WALT MI KINNEY FOODS   BLDG 1100-AVENAL STATE PRIS</v>
          </cell>
        </row>
        <row r="427">
          <cell r="A427" t="str">
            <v>1349660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t="str">
            <v>CHEF MARK INC    , SOMERSET, NJ</v>
          </cell>
        </row>
        <row r="428">
          <cell r="A428" t="str">
            <v>1350080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t="str">
            <v>A CAMACHO INC    , ERLANGER, KY</v>
          </cell>
        </row>
        <row r="429">
          <cell r="A429" t="str">
            <v>1350528</v>
          </cell>
          <cell r="B429">
            <v>25174.279900000001</v>
          </cell>
          <cell r="C429">
            <v>25174.279900000001</v>
          </cell>
          <cell r="D429">
            <v>22780.4319</v>
          </cell>
          <cell r="E429">
            <v>47954.711800000005</v>
          </cell>
          <cell r="F429">
            <v>32005.151099999999</v>
          </cell>
          <cell r="G429">
            <v>79959.862900000007</v>
          </cell>
          <cell r="H429">
            <v>25360.860400000001</v>
          </cell>
          <cell r="I429">
            <v>105320.72330000001</v>
          </cell>
          <cell r="J429">
            <v>24517.454600000001</v>
          </cell>
          <cell r="K429">
            <v>129838.17790000001</v>
          </cell>
          <cell r="L429">
            <v>27370.8698</v>
          </cell>
          <cell r="M429">
            <v>157209.0477</v>
          </cell>
          <cell r="N429">
            <v>21820.8642</v>
          </cell>
          <cell r="O429">
            <v>179029.91190000001</v>
          </cell>
          <cell r="P429">
            <v>21503.6875</v>
          </cell>
          <cell r="Q429">
            <v>200533.59940000001</v>
          </cell>
          <cell r="R429">
            <v>20941.7274</v>
          </cell>
          <cell r="S429">
            <v>221475.32680000001</v>
          </cell>
          <cell r="T429">
            <v>23805.721799999999</v>
          </cell>
          <cell r="U429">
            <v>245281.04860000001</v>
          </cell>
          <cell r="V429">
            <v>25490.794699999999</v>
          </cell>
          <cell r="W429">
            <v>270771.84330000001</v>
          </cell>
          <cell r="X429">
            <v>29228.1567</v>
          </cell>
          <cell r="Y429">
            <v>300000</v>
          </cell>
          <cell r="Z429" t="str">
            <v>EUROPEAN COFFEE CLASSICS INC    , CHERRY HILL, NJ</v>
          </cell>
        </row>
        <row r="430">
          <cell r="A430" t="str">
            <v>1350919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t="str">
            <v xml:space="preserve">NORTH STATES INDUSTRIES   SUITE 210, MINNEAPOLIS, </v>
          </cell>
        </row>
        <row r="431">
          <cell r="A431" t="str">
            <v>1352784</v>
          </cell>
          <cell r="B431">
            <v>222.67080000000001</v>
          </cell>
          <cell r="C431">
            <v>222.67080000000001</v>
          </cell>
          <cell r="D431">
            <v>291.9162</v>
          </cell>
          <cell r="E431">
            <v>514.58699999999999</v>
          </cell>
          <cell r="F431">
            <v>339.8064</v>
          </cell>
          <cell r="G431">
            <v>854.39339999999993</v>
          </cell>
          <cell r="H431">
            <v>453.67</v>
          </cell>
          <cell r="I431">
            <v>1308.0634</v>
          </cell>
          <cell r="J431">
            <v>436.17380000000003</v>
          </cell>
          <cell r="K431">
            <v>1744.2372</v>
          </cell>
          <cell r="L431">
            <v>354.1395</v>
          </cell>
          <cell r="M431">
            <v>2098.3766999999998</v>
          </cell>
          <cell r="N431">
            <v>263.99340000000001</v>
          </cell>
          <cell r="O431">
            <v>2362.3700999999996</v>
          </cell>
          <cell r="P431">
            <v>383.70870000000002</v>
          </cell>
          <cell r="Q431">
            <v>2746.0787999999998</v>
          </cell>
          <cell r="R431">
            <v>309.37180000000001</v>
          </cell>
          <cell r="S431">
            <v>3055.4505999999997</v>
          </cell>
          <cell r="T431">
            <v>261.73039999999997</v>
          </cell>
          <cell r="U431">
            <v>3317.1809999999996</v>
          </cell>
          <cell r="V431">
            <v>273.14150000000001</v>
          </cell>
          <cell r="W431">
            <v>3590.3224999999998</v>
          </cell>
          <cell r="X431">
            <v>301.67759999999998</v>
          </cell>
          <cell r="Y431">
            <v>3892.0000999999997</v>
          </cell>
          <cell r="Z431" t="str">
            <v>WOLFIES SNACK GROUP    , FINDLEY, OH</v>
          </cell>
        </row>
        <row r="432">
          <cell r="A432" t="str">
            <v>1353780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t="str">
            <v>MARTORI FARMS    , SCOTTSDALE, AZ</v>
          </cell>
        </row>
        <row r="433">
          <cell r="A433" t="str">
            <v>1355279</v>
          </cell>
          <cell r="B433">
            <v>277</v>
          </cell>
          <cell r="C433">
            <v>277</v>
          </cell>
          <cell r="D433">
            <v>306</v>
          </cell>
          <cell r="E433">
            <v>583</v>
          </cell>
          <cell r="F433">
            <v>362</v>
          </cell>
          <cell r="G433">
            <v>945</v>
          </cell>
          <cell r="H433">
            <v>442</v>
          </cell>
          <cell r="I433">
            <v>1387</v>
          </cell>
          <cell r="J433">
            <v>409</v>
          </cell>
          <cell r="K433">
            <v>1796</v>
          </cell>
          <cell r="L433">
            <v>294</v>
          </cell>
          <cell r="M433">
            <v>2090</v>
          </cell>
          <cell r="N433">
            <v>349</v>
          </cell>
          <cell r="O433">
            <v>2439</v>
          </cell>
          <cell r="P433">
            <v>347</v>
          </cell>
          <cell r="Q433">
            <v>2786</v>
          </cell>
          <cell r="R433">
            <v>670</v>
          </cell>
          <cell r="S433">
            <v>3456</v>
          </cell>
          <cell r="T433">
            <v>167</v>
          </cell>
          <cell r="U433">
            <v>3623</v>
          </cell>
          <cell r="V433">
            <v>382</v>
          </cell>
          <cell r="W433">
            <v>4005</v>
          </cell>
          <cell r="X433">
            <v>436</v>
          </cell>
          <cell r="Y433">
            <v>4441</v>
          </cell>
          <cell r="Z433" t="str">
            <v xml:space="preserve">CIC FOODS    , NISKU AB CANADA,   </v>
          </cell>
        </row>
        <row r="434">
          <cell r="A434" t="str">
            <v>1355600</v>
          </cell>
          <cell r="B434">
            <v>6687.9669999999996</v>
          </cell>
          <cell r="C434">
            <v>6687.9669999999996</v>
          </cell>
          <cell r="D434">
            <v>6052.0014000000001</v>
          </cell>
          <cell r="E434">
            <v>12739.9684</v>
          </cell>
          <cell r="F434">
            <v>8502.7018000000007</v>
          </cell>
          <cell r="G434">
            <v>21242.6702</v>
          </cell>
          <cell r="H434">
            <v>6737.5352000000003</v>
          </cell>
          <cell r="I434">
            <v>27980.205399999999</v>
          </cell>
          <cell r="J434">
            <v>6513.4704000000002</v>
          </cell>
          <cell r="K434">
            <v>34493.675799999997</v>
          </cell>
          <cell r="L434">
            <v>7271.5277999999998</v>
          </cell>
          <cell r="M434">
            <v>41765.203599999993</v>
          </cell>
          <cell r="N434">
            <v>5797.0762999999997</v>
          </cell>
          <cell r="O434">
            <v>47562.279899999994</v>
          </cell>
          <cell r="P434">
            <v>5712.8130000000001</v>
          </cell>
          <cell r="Q434">
            <v>53275.092899999996</v>
          </cell>
          <cell r="R434">
            <v>5563.5189</v>
          </cell>
          <cell r="S434">
            <v>58838.611799999999</v>
          </cell>
          <cell r="T434">
            <v>6324.3868000000002</v>
          </cell>
          <cell r="U434">
            <v>65162.998599999999</v>
          </cell>
          <cell r="V434">
            <v>6772.0545000000002</v>
          </cell>
          <cell r="W434">
            <v>71935.053100000005</v>
          </cell>
          <cell r="X434">
            <v>7764.9470000000001</v>
          </cell>
          <cell r="Y434">
            <v>79700.000100000005</v>
          </cell>
          <cell r="Z434" t="str">
            <v>EDWARD APFFEL CO    , LOS ANGELES, CA</v>
          </cell>
        </row>
        <row r="435">
          <cell r="A435" t="str">
            <v>1356925</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t="str">
            <v xml:space="preserve">CHUDLEIGHS FARM    , MILTON ON CANADA,   </v>
          </cell>
        </row>
        <row r="436">
          <cell r="A436" t="str">
            <v>1356976</v>
          </cell>
          <cell r="B436">
            <v>234</v>
          </cell>
          <cell r="C436">
            <v>234</v>
          </cell>
          <cell r="D436">
            <v>259</v>
          </cell>
          <cell r="E436">
            <v>493</v>
          </cell>
          <cell r="F436">
            <v>306</v>
          </cell>
          <cell r="G436">
            <v>799</v>
          </cell>
          <cell r="H436">
            <v>374</v>
          </cell>
          <cell r="I436">
            <v>1173</v>
          </cell>
          <cell r="J436">
            <v>346</v>
          </cell>
          <cell r="K436">
            <v>1519</v>
          </cell>
          <cell r="L436">
            <v>249</v>
          </cell>
          <cell r="M436">
            <v>1768</v>
          </cell>
          <cell r="N436">
            <v>295</v>
          </cell>
          <cell r="O436">
            <v>2063</v>
          </cell>
          <cell r="P436">
            <v>293</v>
          </cell>
          <cell r="Q436">
            <v>2356</v>
          </cell>
          <cell r="R436">
            <v>567</v>
          </cell>
          <cell r="S436">
            <v>2923</v>
          </cell>
          <cell r="T436">
            <v>141</v>
          </cell>
          <cell r="U436">
            <v>3064</v>
          </cell>
          <cell r="V436">
            <v>323</v>
          </cell>
          <cell r="W436">
            <v>3387</v>
          </cell>
          <cell r="X436">
            <v>369</v>
          </cell>
          <cell r="Y436">
            <v>3756</v>
          </cell>
          <cell r="Z436" t="str">
            <v>SHARPS FROZEN FOODS LTD    , CORNER BROOK NF CANAD</v>
          </cell>
        </row>
        <row r="437">
          <cell r="A437" t="str">
            <v>1358650</v>
          </cell>
          <cell r="B437">
            <v>198276.34020000001</v>
          </cell>
          <cell r="C437">
            <v>198276.34020000001</v>
          </cell>
          <cell r="D437">
            <v>210471.48680000001</v>
          </cell>
          <cell r="E437">
            <v>408747.82700000005</v>
          </cell>
          <cell r="F437">
            <v>281966.14159999997</v>
          </cell>
          <cell r="G437">
            <v>690713.96860000002</v>
          </cell>
          <cell r="H437">
            <v>197058.88039999999</v>
          </cell>
          <cell r="I437">
            <v>887772.84900000005</v>
          </cell>
          <cell r="J437">
            <v>233794.6268</v>
          </cell>
          <cell r="K437">
            <v>1121567.4758000001</v>
          </cell>
          <cell r="L437">
            <v>257290.31830000001</v>
          </cell>
          <cell r="M437">
            <v>1378857.7941000001</v>
          </cell>
          <cell r="N437">
            <v>200636.52650000001</v>
          </cell>
          <cell r="O437">
            <v>1579494.3206</v>
          </cell>
          <cell r="P437">
            <v>208516.63339999999</v>
          </cell>
          <cell r="Q437">
            <v>1788010.9539999999</v>
          </cell>
          <cell r="R437">
            <v>214359.1176</v>
          </cell>
          <cell r="S437">
            <v>2002370.0715999999</v>
          </cell>
          <cell r="T437">
            <v>185803.34710000001</v>
          </cell>
          <cell r="U437">
            <v>2188173.4186999998</v>
          </cell>
          <cell r="V437">
            <v>210358.22820000001</v>
          </cell>
          <cell r="W437">
            <v>2398531.6469000001</v>
          </cell>
          <cell r="X437">
            <v>223431.35310000001</v>
          </cell>
          <cell r="Y437">
            <v>2621963</v>
          </cell>
          <cell r="Z437" t="str">
            <v>MID-AMERICA DAIRYMEN INC    , SPRINGFIELD, MO</v>
          </cell>
        </row>
        <row r="438">
          <cell r="A438" t="str">
            <v>1360140</v>
          </cell>
          <cell r="B438">
            <v>804.83799999999997</v>
          </cell>
          <cell r="C438">
            <v>804.83799999999997</v>
          </cell>
          <cell r="D438">
            <v>727.73779999999999</v>
          </cell>
          <cell r="E438">
            <v>1532.5758000000001</v>
          </cell>
          <cell r="F438">
            <v>1150.9481000000001</v>
          </cell>
          <cell r="G438">
            <v>2683.5239000000001</v>
          </cell>
          <cell r="H438">
            <v>895.39790000000005</v>
          </cell>
          <cell r="I438">
            <v>3578.9218000000001</v>
          </cell>
          <cell r="J438">
            <v>1066.9251999999999</v>
          </cell>
          <cell r="K438">
            <v>4645.8469999999998</v>
          </cell>
          <cell r="L438">
            <v>1060.7035000000001</v>
          </cell>
          <cell r="M438">
            <v>5706.5504999999994</v>
          </cell>
          <cell r="N438">
            <v>858.06280000000004</v>
          </cell>
          <cell r="O438">
            <v>6564.6132999999991</v>
          </cell>
          <cell r="P438">
            <v>1057.3844999999999</v>
          </cell>
          <cell r="Q438">
            <v>7621.9977999999992</v>
          </cell>
          <cell r="R438">
            <v>1015.9012</v>
          </cell>
          <cell r="S438">
            <v>8637.8989999999994</v>
          </cell>
          <cell r="T438">
            <v>798.93</v>
          </cell>
          <cell r="U438">
            <v>9436.8289999999997</v>
          </cell>
          <cell r="V438">
            <v>756.27239999999995</v>
          </cell>
          <cell r="W438">
            <v>10193.1014</v>
          </cell>
          <cell r="X438">
            <v>1306.8987</v>
          </cell>
          <cell r="Y438">
            <v>11500.000099999999</v>
          </cell>
          <cell r="Z438" t="str">
            <v>CANNOLI FACTORY    , LINDENHURST, NY</v>
          </cell>
        </row>
        <row r="439">
          <cell r="A439" t="str">
            <v>1361902</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t="str">
            <v>J L KRAKER CO   STE 101, DALLAS, TX</v>
          </cell>
        </row>
        <row r="440">
          <cell r="A440" t="str">
            <v>1362410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t="str">
            <v>TRI-STATE MARKET SUPPLY    , SPOKANE, WA</v>
          </cell>
        </row>
        <row r="441">
          <cell r="A441" t="str">
            <v>1362429</v>
          </cell>
          <cell r="B441">
            <v>665.2885</v>
          </cell>
          <cell r="C441">
            <v>665.2885</v>
          </cell>
          <cell r="D441">
            <v>769.37929999999994</v>
          </cell>
          <cell r="E441">
            <v>1434.6677999999999</v>
          </cell>
          <cell r="F441">
            <v>839.24540000000002</v>
          </cell>
          <cell r="G441">
            <v>2273.9132</v>
          </cell>
          <cell r="H441">
            <v>632.10820000000001</v>
          </cell>
          <cell r="I441">
            <v>2906.0214000000001</v>
          </cell>
          <cell r="J441">
            <v>831.04430000000002</v>
          </cell>
          <cell r="K441">
            <v>3737.0657000000001</v>
          </cell>
          <cell r="L441">
            <v>833.42570000000001</v>
          </cell>
          <cell r="M441">
            <v>4570.4913999999999</v>
          </cell>
          <cell r="N441">
            <v>731.12819999999999</v>
          </cell>
          <cell r="O441">
            <v>5301.6196</v>
          </cell>
          <cell r="P441">
            <v>852.48140000000001</v>
          </cell>
          <cell r="Q441">
            <v>6154.1009999999997</v>
          </cell>
          <cell r="R441">
            <v>879.02670000000001</v>
          </cell>
          <cell r="S441">
            <v>7033.1277</v>
          </cell>
          <cell r="T441">
            <v>759.19</v>
          </cell>
          <cell r="U441">
            <v>7792.3176999999996</v>
          </cell>
          <cell r="V441">
            <v>683.30250000000001</v>
          </cell>
          <cell r="W441">
            <v>8475.6201999999994</v>
          </cell>
          <cell r="X441">
            <v>724.37990000000002</v>
          </cell>
          <cell r="Y441">
            <v>9200.0000999999993</v>
          </cell>
          <cell r="Z441" t="str">
            <v>BASS FARM SAUSAGE    , SPRING HOPE, NC</v>
          </cell>
        </row>
        <row r="442">
          <cell r="A442" t="str">
            <v>1363662</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t="str">
            <v>HARVEST CHOICE PRODUCTS    , SOMERSET, NJ</v>
          </cell>
        </row>
        <row r="443">
          <cell r="A443" t="str">
            <v>1363727</v>
          </cell>
          <cell r="B443">
            <v>83.914299999999997</v>
          </cell>
          <cell r="C443">
            <v>83.914299999999997</v>
          </cell>
          <cell r="D443">
            <v>75.934799999999996</v>
          </cell>
          <cell r="E443">
            <v>159.84909999999999</v>
          </cell>
          <cell r="F443">
            <v>106.68380000000001</v>
          </cell>
          <cell r="G443">
            <v>266.53289999999998</v>
          </cell>
          <cell r="H443">
            <v>84.536199999999994</v>
          </cell>
          <cell r="I443">
            <v>351.06909999999999</v>
          </cell>
          <cell r="J443">
            <v>81.724800000000002</v>
          </cell>
          <cell r="K443">
            <v>432.79390000000001</v>
          </cell>
          <cell r="L443">
            <v>91.236199999999997</v>
          </cell>
          <cell r="M443">
            <v>524.03009999999995</v>
          </cell>
          <cell r="N443">
            <v>72.736199999999997</v>
          </cell>
          <cell r="O443">
            <v>596.7663</v>
          </cell>
          <cell r="P443">
            <v>71.679000000000002</v>
          </cell>
          <cell r="Q443">
            <v>668.44529999999997</v>
          </cell>
          <cell r="R443">
            <v>69.805800000000005</v>
          </cell>
          <cell r="S443">
            <v>738.25109999999995</v>
          </cell>
          <cell r="T443">
            <v>79.352400000000003</v>
          </cell>
          <cell r="U443">
            <v>817.60349999999994</v>
          </cell>
          <cell r="V443">
            <v>84.969300000000004</v>
          </cell>
          <cell r="W443">
            <v>902.57279999999992</v>
          </cell>
          <cell r="X443">
            <v>97.427199999999999</v>
          </cell>
          <cell r="Y443">
            <v>999.99999999999989</v>
          </cell>
          <cell r="Z443" t="str">
            <v>SPECIALTY COFFEE    , NEW ORLEANS, LA</v>
          </cell>
        </row>
        <row r="444">
          <cell r="A444" t="str">
            <v>1364596</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t="str">
            <v xml:space="preserve">CITTERIO SPA CORP    , MILANO,   </v>
          </cell>
        </row>
        <row r="445">
          <cell r="A445" t="str">
            <v>1366815</v>
          </cell>
          <cell r="B445">
            <v>1084.7094</v>
          </cell>
          <cell r="C445">
            <v>1084.7094</v>
          </cell>
          <cell r="D445">
            <v>1254.4227000000001</v>
          </cell>
          <cell r="E445">
            <v>2339.1320999999998</v>
          </cell>
          <cell r="F445">
            <v>1368.3349000000001</v>
          </cell>
          <cell r="G445">
            <v>3707.4669999999996</v>
          </cell>
          <cell r="H445">
            <v>1030.6113</v>
          </cell>
          <cell r="I445">
            <v>4738.0782999999992</v>
          </cell>
          <cell r="J445">
            <v>1354.9635000000001</v>
          </cell>
          <cell r="K445">
            <v>6093.0417999999991</v>
          </cell>
          <cell r="L445">
            <v>1358.8462</v>
          </cell>
          <cell r="M445">
            <v>7451.887999999999</v>
          </cell>
          <cell r="N445">
            <v>1192.0568000000001</v>
          </cell>
          <cell r="O445">
            <v>8643.9447999999993</v>
          </cell>
          <cell r="P445">
            <v>1389.9154000000001</v>
          </cell>
          <cell r="Q445">
            <v>10033.860199999999</v>
          </cell>
          <cell r="R445">
            <v>1433.1957</v>
          </cell>
          <cell r="S445">
            <v>11467.055899999999</v>
          </cell>
          <cell r="T445">
            <v>1237.8098</v>
          </cell>
          <cell r="U445">
            <v>12704.865699999998</v>
          </cell>
          <cell r="V445">
            <v>1114.0800999999999</v>
          </cell>
          <cell r="W445">
            <v>13818.945799999998</v>
          </cell>
          <cell r="X445">
            <v>1181.0542</v>
          </cell>
          <cell r="Y445">
            <v>14999.999999999998</v>
          </cell>
          <cell r="Z445" t="str">
            <v>APPETITO PROVISIONS CO INC    , UNION CITY, NJ</v>
          </cell>
        </row>
        <row r="446">
          <cell r="A446" t="str">
            <v>1367080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t="str">
            <v xml:space="preserve">EMBUTIDOS SELECTOS SA DE CV    , COL GUADALUPE DE </v>
          </cell>
        </row>
        <row r="447">
          <cell r="A447" t="str">
            <v>1368028</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t="str">
            <v>BLUE RIBBON PACKAGING INC    , CUYAHOGA FALLS, OH</v>
          </cell>
        </row>
        <row r="448">
          <cell r="A448" t="str">
            <v>1368222</v>
          </cell>
          <cell r="B448">
            <v>2987.0427</v>
          </cell>
          <cell r="C448">
            <v>2987.0427</v>
          </cell>
          <cell r="D448">
            <v>3170.7631999999999</v>
          </cell>
          <cell r="E448">
            <v>6157.8058999999994</v>
          </cell>
          <cell r="F448">
            <v>4247.8335999999999</v>
          </cell>
          <cell r="G448">
            <v>10405.639499999999</v>
          </cell>
          <cell r="H448">
            <v>2968.7015999999999</v>
          </cell>
          <cell r="I448">
            <v>13374.3411</v>
          </cell>
          <cell r="J448">
            <v>3522.1273999999999</v>
          </cell>
          <cell r="K448">
            <v>16896.468499999999</v>
          </cell>
          <cell r="L448">
            <v>3876.0911000000001</v>
          </cell>
          <cell r="M448">
            <v>20772.559600000001</v>
          </cell>
          <cell r="N448">
            <v>3022.5990000000002</v>
          </cell>
          <cell r="O448">
            <v>23795.158600000002</v>
          </cell>
          <cell r="P448">
            <v>3141.3132000000001</v>
          </cell>
          <cell r="Q448">
            <v>26936.471800000003</v>
          </cell>
          <cell r="R448">
            <v>3229.3305</v>
          </cell>
          <cell r="S448">
            <v>30165.802300000003</v>
          </cell>
          <cell r="T448">
            <v>2799.1365000000001</v>
          </cell>
          <cell r="U448">
            <v>32964.938800000004</v>
          </cell>
          <cell r="V448">
            <v>3169.0569</v>
          </cell>
          <cell r="W448">
            <v>36133.995700000007</v>
          </cell>
          <cell r="X448">
            <v>3366.0041999999999</v>
          </cell>
          <cell r="Y448">
            <v>39499.99990000001</v>
          </cell>
          <cell r="Z448" t="str">
            <v>EDELWEISS CHEESE    , MARSHFIELD, WI</v>
          </cell>
        </row>
        <row r="449">
          <cell r="A449" t="str">
            <v>1368842</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t="str">
            <v>B &amp; E FOODS INC    , PHILADELPHIA, PA</v>
          </cell>
        </row>
        <row r="450">
          <cell r="A450" t="str">
            <v>1371193</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t="str">
            <v>SWIFT &amp; CO    , MARSHALLTOWN, IA</v>
          </cell>
        </row>
        <row r="451">
          <cell r="A451" t="str">
            <v>1373110</v>
          </cell>
          <cell r="B451">
            <v>45478.127200000003</v>
          </cell>
          <cell r="C451">
            <v>45478.127200000003</v>
          </cell>
          <cell r="D451">
            <v>52593.6198</v>
          </cell>
          <cell r="E451">
            <v>98071.747000000003</v>
          </cell>
          <cell r="F451">
            <v>57369.565499999997</v>
          </cell>
          <cell r="G451">
            <v>155441.3125</v>
          </cell>
          <cell r="H451">
            <v>43209.976300000002</v>
          </cell>
          <cell r="I451">
            <v>198651.28880000001</v>
          </cell>
          <cell r="J451">
            <v>56808.946000000004</v>
          </cell>
          <cell r="K451">
            <v>255460.23480000001</v>
          </cell>
          <cell r="L451">
            <v>56971.734900000003</v>
          </cell>
          <cell r="M451">
            <v>312431.96970000002</v>
          </cell>
          <cell r="N451">
            <v>49978.830699999999</v>
          </cell>
          <cell r="O451">
            <v>362410.80040000001</v>
          </cell>
          <cell r="P451">
            <v>58274.36</v>
          </cell>
          <cell r="Q451">
            <v>420685.16039999999</v>
          </cell>
          <cell r="R451">
            <v>60088.955800000003</v>
          </cell>
          <cell r="S451">
            <v>480774.11619999999</v>
          </cell>
          <cell r="T451">
            <v>51897.096700000002</v>
          </cell>
          <cell r="U451">
            <v>532671.21290000004</v>
          </cell>
          <cell r="V451">
            <v>46709.538399999998</v>
          </cell>
          <cell r="W451">
            <v>579380.7513</v>
          </cell>
          <cell r="X451">
            <v>49517.5308</v>
          </cell>
          <cell r="Y451">
            <v>628898.28209999995</v>
          </cell>
          <cell r="Z451" t="str">
            <v>W L R FOODS INC    , HINTON, VA</v>
          </cell>
        </row>
        <row r="452">
          <cell r="A452" t="str">
            <v>1373510</v>
          </cell>
          <cell r="B452">
            <v>2449.5070000000001</v>
          </cell>
          <cell r="C452">
            <v>2449.5070000000001</v>
          </cell>
          <cell r="D452">
            <v>2214.8542000000002</v>
          </cell>
          <cell r="E452">
            <v>4664.3612000000003</v>
          </cell>
          <cell r="F452">
            <v>3502.8856000000001</v>
          </cell>
          <cell r="G452">
            <v>8167.2468000000008</v>
          </cell>
          <cell r="H452">
            <v>2725.1239999999998</v>
          </cell>
          <cell r="I452">
            <v>10892.370800000001</v>
          </cell>
          <cell r="J452">
            <v>3247.1637999999998</v>
          </cell>
          <cell r="K452">
            <v>14139.534600000001</v>
          </cell>
          <cell r="L452">
            <v>3228.2280000000001</v>
          </cell>
          <cell r="M452">
            <v>17367.762600000002</v>
          </cell>
          <cell r="N452">
            <v>2611.4953</v>
          </cell>
          <cell r="O452">
            <v>19979.257900000001</v>
          </cell>
          <cell r="P452">
            <v>3218.1266000000001</v>
          </cell>
          <cell r="Q452">
            <v>23197.3845</v>
          </cell>
          <cell r="R452">
            <v>3091.8732</v>
          </cell>
          <cell r="S452">
            <v>26289.257700000002</v>
          </cell>
          <cell r="T452">
            <v>2431.5259999999998</v>
          </cell>
          <cell r="U452">
            <v>28720.7837</v>
          </cell>
          <cell r="V452">
            <v>2301.6986000000002</v>
          </cell>
          <cell r="W452">
            <v>31022.4823</v>
          </cell>
          <cell r="X452">
            <v>3977.5178000000001</v>
          </cell>
          <cell r="Y452">
            <v>35000.000099999997</v>
          </cell>
          <cell r="Z452" t="str">
            <v xml:space="preserve">THE SEAGRAM CO LTD    , MONTREAL PQ CANADA,   </v>
          </cell>
        </row>
        <row r="453">
          <cell r="A453" t="str">
            <v>1373765</v>
          </cell>
          <cell r="B453">
            <v>10847.094499999999</v>
          </cell>
          <cell r="C453">
            <v>10847.094499999999</v>
          </cell>
          <cell r="D453">
            <v>12544.227199999999</v>
          </cell>
          <cell r="E453">
            <v>23391.3217</v>
          </cell>
          <cell r="F453">
            <v>13683.349200000001</v>
          </cell>
          <cell r="G453">
            <v>37074.670899999997</v>
          </cell>
          <cell r="H453">
            <v>10306.112499999999</v>
          </cell>
          <cell r="I453">
            <v>47380.7834</v>
          </cell>
          <cell r="J453">
            <v>13549.634599999999</v>
          </cell>
          <cell r="K453">
            <v>60930.417999999998</v>
          </cell>
          <cell r="L453">
            <v>13588.4617</v>
          </cell>
          <cell r="M453">
            <v>74518.87969999999</v>
          </cell>
          <cell r="N453">
            <v>11920.567800000001</v>
          </cell>
          <cell r="O453">
            <v>86439.447499999995</v>
          </cell>
          <cell r="P453">
            <v>13899.153899999999</v>
          </cell>
          <cell r="Q453">
            <v>100338.6014</v>
          </cell>
          <cell r="R453">
            <v>14331.957399999999</v>
          </cell>
          <cell r="S453">
            <v>114670.5588</v>
          </cell>
          <cell r="T453">
            <v>12378.097900000001</v>
          </cell>
          <cell r="U453">
            <v>127048.65669999999</v>
          </cell>
          <cell r="V453">
            <v>11140.8012</v>
          </cell>
          <cell r="W453">
            <v>138189.45789999998</v>
          </cell>
          <cell r="X453">
            <v>11810.542100000001</v>
          </cell>
          <cell r="Y453">
            <v>149999.99999999997</v>
          </cell>
          <cell r="Z453" t="str">
            <v>ROSINA FOOD PRODUCTS INC    , BUFFALO, NY</v>
          </cell>
        </row>
        <row r="454">
          <cell r="A454" t="str">
            <v>1375300</v>
          </cell>
          <cell r="B454">
            <v>6298.7322999999997</v>
          </cell>
          <cell r="C454">
            <v>6298.7322999999997</v>
          </cell>
          <cell r="D454">
            <v>5695.3392999999996</v>
          </cell>
          <cell r="E454">
            <v>11994.071599999999</v>
          </cell>
          <cell r="F454">
            <v>9007.4202000000005</v>
          </cell>
          <cell r="G454">
            <v>21001.4918</v>
          </cell>
          <cell r="H454">
            <v>7007.4615999999996</v>
          </cell>
          <cell r="I454">
            <v>28008.953399999999</v>
          </cell>
          <cell r="J454">
            <v>8349.8497000000007</v>
          </cell>
          <cell r="K454">
            <v>36358.803099999997</v>
          </cell>
          <cell r="L454">
            <v>8301.1576000000005</v>
          </cell>
          <cell r="M454">
            <v>44659.960699999996</v>
          </cell>
          <cell r="N454">
            <v>6715.2736999999997</v>
          </cell>
          <cell r="O454">
            <v>51375.234399999994</v>
          </cell>
          <cell r="P454">
            <v>8275.1828000000005</v>
          </cell>
          <cell r="Q454">
            <v>59650.417199999996</v>
          </cell>
          <cell r="R454">
            <v>7950.5309999999999</v>
          </cell>
          <cell r="S454">
            <v>67600.948199999999</v>
          </cell>
          <cell r="T454">
            <v>6252.4953999999998</v>
          </cell>
          <cell r="U454">
            <v>73853.443599999999</v>
          </cell>
          <cell r="V454">
            <v>5918.6534000000001</v>
          </cell>
          <cell r="W454">
            <v>79772.096999999994</v>
          </cell>
          <cell r="X454">
            <v>10227.903</v>
          </cell>
          <cell r="Y454">
            <v>90000</v>
          </cell>
          <cell r="Z454" t="str">
            <v>SHADE FOODS INC    , NEW CENTURY, KS</v>
          </cell>
        </row>
        <row r="455">
          <cell r="A455" t="str">
            <v>1380079</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t="str">
            <v>MAPLE ACRES SUGAR BUSH    , CAROLINE, WI</v>
          </cell>
        </row>
        <row r="456">
          <cell r="A456" t="str">
            <v>1380664</v>
          </cell>
          <cell r="B456">
            <v>8055.7695999999996</v>
          </cell>
          <cell r="C456">
            <v>8055.7695999999996</v>
          </cell>
          <cell r="D456">
            <v>7289.7381999999998</v>
          </cell>
          <cell r="E456">
            <v>15345.507799999999</v>
          </cell>
          <cell r="F456">
            <v>10241.6484</v>
          </cell>
          <cell r="G456">
            <v>25587.156199999998</v>
          </cell>
          <cell r="H456">
            <v>8115.4753000000001</v>
          </cell>
          <cell r="I456">
            <v>33702.631499999996</v>
          </cell>
          <cell r="J456">
            <v>7845.5855000000001</v>
          </cell>
          <cell r="K456">
            <v>41548.216999999997</v>
          </cell>
          <cell r="L456">
            <v>8758.6782999999996</v>
          </cell>
          <cell r="M456">
            <v>50306.895299999996</v>
          </cell>
          <cell r="N456">
            <v>6982.6764999999996</v>
          </cell>
          <cell r="O456">
            <v>57289.571799999998</v>
          </cell>
          <cell r="P456">
            <v>6881.18</v>
          </cell>
          <cell r="Q456">
            <v>64170.751799999998</v>
          </cell>
          <cell r="R456">
            <v>6701.3527999999997</v>
          </cell>
          <cell r="S456">
            <v>70872.104599999991</v>
          </cell>
          <cell r="T456">
            <v>7617.8310000000001</v>
          </cell>
          <cell r="U456">
            <v>78489.935599999997</v>
          </cell>
          <cell r="V456">
            <v>8157.0542999999998</v>
          </cell>
          <cell r="W456">
            <v>86646.9899</v>
          </cell>
          <cell r="X456">
            <v>9353.0100999999995</v>
          </cell>
          <cell r="Y456">
            <v>96000</v>
          </cell>
          <cell r="Z456" t="str">
            <v>IRELAND COFFEE    , PLEASANTVILLE, NJ</v>
          </cell>
        </row>
        <row r="457">
          <cell r="A457" t="str">
            <v>1380737</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t="str">
            <v>SUE SCHROEDER    , OSHKOSH, WI</v>
          </cell>
        </row>
        <row r="458">
          <cell r="A458" t="str">
            <v>1383264</v>
          </cell>
          <cell r="B458">
            <v>5598.8730999999998</v>
          </cell>
          <cell r="C458">
            <v>5598.8730999999998</v>
          </cell>
          <cell r="D458">
            <v>5062.5237999999999</v>
          </cell>
          <cell r="E458">
            <v>10661.3969</v>
          </cell>
          <cell r="F458">
            <v>8006.5956999999999</v>
          </cell>
          <cell r="G458">
            <v>18667.992599999998</v>
          </cell>
          <cell r="H458">
            <v>6228.8548000000001</v>
          </cell>
          <cell r="I458">
            <v>24896.847399999999</v>
          </cell>
          <cell r="J458">
            <v>7422.0886</v>
          </cell>
          <cell r="K458">
            <v>32318.935999999998</v>
          </cell>
          <cell r="L458">
            <v>7378.8068000000003</v>
          </cell>
          <cell r="M458">
            <v>39697.7428</v>
          </cell>
          <cell r="N458">
            <v>5969.1322</v>
          </cell>
          <cell r="O458">
            <v>45666.875</v>
          </cell>
          <cell r="P458">
            <v>7355.7179999999998</v>
          </cell>
          <cell r="Q458">
            <v>53022.593000000001</v>
          </cell>
          <cell r="R458">
            <v>7067.1387000000004</v>
          </cell>
          <cell r="S458">
            <v>60089.731700000004</v>
          </cell>
          <cell r="T458">
            <v>5557.7736999999997</v>
          </cell>
          <cell r="U458">
            <v>65647.505400000009</v>
          </cell>
          <cell r="V458">
            <v>5261.0253000000002</v>
          </cell>
          <cell r="W458">
            <v>70908.530700000003</v>
          </cell>
          <cell r="X458">
            <v>9091.4693000000007</v>
          </cell>
          <cell r="Y458">
            <v>80000</v>
          </cell>
          <cell r="Z458" t="str">
            <v>DE LUCA PASTA    , MIDDLEBURY, CT</v>
          </cell>
        </row>
        <row r="459">
          <cell r="A459" t="str">
            <v>1383361</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t="str">
            <v>SAVAL FOODS INC    , BALTIMORE, MD</v>
          </cell>
        </row>
        <row r="460">
          <cell r="A460" t="str">
            <v>1383884</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t="str">
            <v>LSG/SKYCHEFS    , EAST POINT, GA</v>
          </cell>
        </row>
        <row r="461">
          <cell r="A461" t="str">
            <v>1383957</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t="str">
            <v>HARRISON DIRECT INC   STE 1270, ATLANTA, GA</v>
          </cell>
        </row>
        <row r="462">
          <cell r="A462" t="str">
            <v>1384236</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t="str">
            <v xml:space="preserve">SPRING GROVE FOODS INC   DBA ZINKS MEAT PRODUCTS, </v>
          </cell>
        </row>
        <row r="463">
          <cell r="A463" t="str">
            <v>1385682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t="str">
            <v>PREMIUM STANDARD FARMS    , MILAN, MO</v>
          </cell>
        </row>
        <row r="464">
          <cell r="A464" t="str">
            <v>1386026</v>
          </cell>
          <cell r="B464">
            <v>45806</v>
          </cell>
          <cell r="C464">
            <v>45806</v>
          </cell>
          <cell r="D464">
            <v>49946</v>
          </cell>
          <cell r="E464">
            <v>95752</v>
          </cell>
          <cell r="F464">
            <v>82739</v>
          </cell>
          <cell r="G464">
            <v>178491</v>
          </cell>
          <cell r="H464">
            <v>58350</v>
          </cell>
          <cell r="I464">
            <v>236841</v>
          </cell>
          <cell r="J464">
            <v>70621</v>
          </cell>
          <cell r="K464">
            <v>307462</v>
          </cell>
          <cell r="L464">
            <v>87545</v>
          </cell>
          <cell r="M464">
            <v>395007</v>
          </cell>
          <cell r="N464">
            <v>65901</v>
          </cell>
          <cell r="O464">
            <v>460908</v>
          </cell>
          <cell r="P464">
            <v>57249</v>
          </cell>
          <cell r="Q464">
            <v>518157</v>
          </cell>
          <cell r="R464">
            <v>71774</v>
          </cell>
          <cell r="S464">
            <v>589931</v>
          </cell>
          <cell r="T464">
            <v>41343</v>
          </cell>
          <cell r="U464">
            <v>631274</v>
          </cell>
          <cell r="V464">
            <v>59088</v>
          </cell>
          <cell r="W464">
            <v>690362</v>
          </cell>
          <cell r="X464">
            <v>86638</v>
          </cell>
          <cell r="Y464">
            <v>777000</v>
          </cell>
          <cell r="Z464" t="str">
            <v xml:space="preserve">HUB MEAT PACKERS    , MONCTON NB CANADA,   </v>
          </cell>
        </row>
        <row r="465">
          <cell r="A465" t="str">
            <v>1386972</v>
          </cell>
          <cell r="B465">
            <v>8391.4266000000007</v>
          </cell>
          <cell r="C465">
            <v>8391.4266000000007</v>
          </cell>
          <cell r="D465">
            <v>7593.4772999999996</v>
          </cell>
          <cell r="E465">
            <v>15984.903900000001</v>
          </cell>
          <cell r="F465">
            <v>10668.3837</v>
          </cell>
          <cell r="G465">
            <v>26653.287600000003</v>
          </cell>
          <cell r="H465">
            <v>8453.6201000000001</v>
          </cell>
          <cell r="I465">
            <v>35106.907700000003</v>
          </cell>
          <cell r="J465">
            <v>8172.4849000000004</v>
          </cell>
          <cell r="K465">
            <v>43279.392600000006</v>
          </cell>
          <cell r="L465">
            <v>9123.6232999999993</v>
          </cell>
          <cell r="M465">
            <v>52403.015900000006</v>
          </cell>
          <cell r="N465">
            <v>7273.6214</v>
          </cell>
          <cell r="O465">
            <v>59676.637300000002</v>
          </cell>
          <cell r="P465">
            <v>7167.8958000000002</v>
          </cell>
          <cell r="Q465">
            <v>66844.533100000001</v>
          </cell>
          <cell r="R465">
            <v>6980.5757999999996</v>
          </cell>
          <cell r="S465">
            <v>73825.108900000007</v>
          </cell>
          <cell r="T465">
            <v>7935.2406000000001</v>
          </cell>
          <cell r="U465">
            <v>81760.349500000011</v>
          </cell>
          <cell r="V465">
            <v>8496.9315999999999</v>
          </cell>
          <cell r="W465">
            <v>90257.281100000007</v>
          </cell>
          <cell r="X465">
            <v>9742.7188999999998</v>
          </cell>
          <cell r="Y465">
            <v>100000</v>
          </cell>
          <cell r="Z465" t="str">
            <v>FMALI HERB CO INC    , SANTA CRUZ, CA</v>
          </cell>
        </row>
        <row r="466">
          <cell r="A466" t="str">
            <v>1387111</v>
          </cell>
          <cell r="B466">
            <v>3356.5707000000002</v>
          </cell>
          <cell r="C466">
            <v>3356.5707000000002</v>
          </cell>
          <cell r="D466">
            <v>3037.3908999999999</v>
          </cell>
          <cell r="E466">
            <v>6393.9616000000005</v>
          </cell>
          <cell r="F466">
            <v>4267.3535000000002</v>
          </cell>
          <cell r="G466">
            <v>10661.3151</v>
          </cell>
          <cell r="H466">
            <v>3381.4481000000001</v>
          </cell>
          <cell r="I466">
            <v>14042.763199999999</v>
          </cell>
          <cell r="J466">
            <v>3268.9938999999999</v>
          </cell>
          <cell r="K466">
            <v>17311.757099999999</v>
          </cell>
          <cell r="L466">
            <v>3649.4493000000002</v>
          </cell>
          <cell r="M466">
            <v>20961.206399999999</v>
          </cell>
          <cell r="N466">
            <v>2909.4486000000002</v>
          </cell>
          <cell r="O466">
            <v>23870.654999999999</v>
          </cell>
          <cell r="P466">
            <v>2867.1583000000001</v>
          </cell>
          <cell r="Q466">
            <v>26737.813299999998</v>
          </cell>
          <cell r="R466">
            <v>2792.2303000000002</v>
          </cell>
          <cell r="S466">
            <v>29530.043599999997</v>
          </cell>
          <cell r="T466">
            <v>3174.0962</v>
          </cell>
          <cell r="U466">
            <v>32704.139799999997</v>
          </cell>
          <cell r="V466">
            <v>3398.7725999999998</v>
          </cell>
          <cell r="W466">
            <v>36102.912399999994</v>
          </cell>
          <cell r="X466">
            <v>3897.0875999999998</v>
          </cell>
          <cell r="Y466">
            <v>39999.999999999993</v>
          </cell>
          <cell r="Z466" t="str">
            <v>HILLSBORO COFFEE CO INC    , TAMPA, FL</v>
          </cell>
        </row>
        <row r="467">
          <cell r="A467" t="str">
            <v>1387723</v>
          </cell>
          <cell r="B467">
            <v>2738.2177999999999</v>
          </cell>
          <cell r="C467">
            <v>2738.2177999999999</v>
          </cell>
          <cell r="D467">
            <v>3248.1486</v>
          </cell>
          <cell r="E467">
            <v>5986.3663999999999</v>
          </cell>
          <cell r="F467">
            <v>3035.0430000000001</v>
          </cell>
          <cell r="G467">
            <v>9021.4094000000005</v>
          </cell>
          <cell r="H467">
            <v>3869.2611000000002</v>
          </cell>
          <cell r="I467">
            <v>12890.6705</v>
          </cell>
          <cell r="J467">
            <v>3084.3697000000002</v>
          </cell>
          <cell r="K467">
            <v>15975.040199999999</v>
          </cell>
          <cell r="L467">
            <v>2761.7712999999999</v>
          </cell>
          <cell r="M467">
            <v>18736.8115</v>
          </cell>
          <cell r="N467">
            <v>2754.5502000000001</v>
          </cell>
          <cell r="O467">
            <v>21491.361700000001</v>
          </cell>
          <cell r="P467">
            <v>5825.9721</v>
          </cell>
          <cell r="Q467">
            <v>27317.3338</v>
          </cell>
          <cell r="R467">
            <v>3003.2116999999998</v>
          </cell>
          <cell r="S467">
            <v>30320.5455</v>
          </cell>
          <cell r="T467">
            <v>3076.1653000000001</v>
          </cell>
          <cell r="U467">
            <v>33396.710800000001</v>
          </cell>
          <cell r="V467">
            <v>3164.8692000000001</v>
          </cell>
          <cell r="W467">
            <v>36561.58</v>
          </cell>
          <cell r="X467">
            <v>2835.42</v>
          </cell>
          <cell r="Y467">
            <v>39397</v>
          </cell>
          <cell r="Z467" t="str">
            <v>ALFERI LABORATORIES INC    , LITTLE CHUTE, WI</v>
          </cell>
        </row>
        <row r="468">
          <cell r="A468" t="str">
            <v>1388363</v>
          </cell>
          <cell r="B468">
            <v>1412.5753999999999</v>
          </cell>
          <cell r="C468">
            <v>1412.5753999999999</v>
          </cell>
          <cell r="D468">
            <v>1359.9608000000001</v>
          </cell>
          <cell r="E468">
            <v>2772.5362</v>
          </cell>
          <cell r="F468">
            <v>1403.3767</v>
          </cell>
          <cell r="G468">
            <v>4175.9129000000003</v>
          </cell>
          <cell r="H468">
            <v>1335.5731000000001</v>
          </cell>
          <cell r="I468">
            <v>5511.4860000000008</v>
          </cell>
          <cell r="J468">
            <v>1327.0612000000001</v>
          </cell>
          <cell r="K468">
            <v>6838.5472000000009</v>
          </cell>
          <cell r="L468">
            <v>1491.6690000000001</v>
          </cell>
          <cell r="M468">
            <v>8330.2162000000008</v>
          </cell>
          <cell r="N468">
            <v>1036.9534000000001</v>
          </cell>
          <cell r="O468">
            <v>9367.1696000000011</v>
          </cell>
          <cell r="P468">
            <v>1245.8811000000001</v>
          </cell>
          <cell r="Q468">
            <v>10613.050700000002</v>
          </cell>
          <cell r="R468">
            <v>1436.7792999999999</v>
          </cell>
          <cell r="S468">
            <v>12049.830000000002</v>
          </cell>
          <cell r="T468">
            <v>1564.2601</v>
          </cell>
          <cell r="U468">
            <v>13614.090100000001</v>
          </cell>
          <cell r="V468">
            <v>1480.7442000000001</v>
          </cell>
          <cell r="W468">
            <v>15094.834300000002</v>
          </cell>
          <cell r="X468">
            <v>1015.1657</v>
          </cell>
          <cell r="Y468">
            <v>16110.000000000002</v>
          </cell>
          <cell r="Z468" t="str">
            <v>NORTHERN MICHIGAN FRUIT CO  , OMENA, MI</v>
          </cell>
        </row>
        <row r="469">
          <cell r="A469" t="str">
            <v>1389130</v>
          </cell>
          <cell r="B469">
            <v>27994.365699999998</v>
          </cell>
          <cell r="C469">
            <v>27994.365699999998</v>
          </cell>
          <cell r="D469">
            <v>25312.618900000001</v>
          </cell>
          <cell r="E469">
            <v>53306.984599999996</v>
          </cell>
          <cell r="F469">
            <v>40032.978600000002</v>
          </cell>
          <cell r="G469">
            <v>93339.963199999998</v>
          </cell>
          <cell r="H469">
            <v>31144.2739</v>
          </cell>
          <cell r="I469">
            <v>124484.2371</v>
          </cell>
          <cell r="J469">
            <v>37110.443099999997</v>
          </cell>
          <cell r="K469">
            <v>161594.6802</v>
          </cell>
          <cell r="L469">
            <v>36894.033900000002</v>
          </cell>
          <cell r="M469">
            <v>198488.71410000001</v>
          </cell>
          <cell r="N469">
            <v>29845.661</v>
          </cell>
          <cell r="O469">
            <v>228334.3751</v>
          </cell>
          <cell r="P469">
            <v>36778.590199999999</v>
          </cell>
          <cell r="Q469">
            <v>265112.96529999998</v>
          </cell>
          <cell r="R469">
            <v>35335.693299999999</v>
          </cell>
          <cell r="S469">
            <v>300448.65859999997</v>
          </cell>
          <cell r="T469">
            <v>27788.868399999999</v>
          </cell>
          <cell r="U469">
            <v>328237.52699999994</v>
          </cell>
          <cell r="V469">
            <v>26305.1263</v>
          </cell>
          <cell r="W469">
            <v>354542.65329999995</v>
          </cell>
          <cell r="X469">
            <v>45457.346700000002</v>
          </cell>
          <cell r="Y469">
            <v>399999.99999999994</v>
          </cell>
          <cell r="Z469" t="str">
            <v>KAGOME FOODS    , LOS BANOS, CA</v>
          </cell>
        </row>
        <row r="470">
          <cell r="A470" t="str">
            <v>1390953</v>
          </cell>
          <cell r="B470">
            <v>4793.6364000000003</v>
          </cell>
          <cell r="C470">
            <v>4793.6364000000003</v>
          </cell>
          <cell r="D470">
            <v>5088.4728999999998</v>
          </cell>
          <cell r="E470">
            <v>9882.1093000000001</v>
          </cell>
          <cell r="F470">
            <v>6816.9664000000002</v>
          </cell>
          <cell r="G470">
            <v>16699.075700000001</v>
          </cell>
          <cell r="H470">
            <v>4764.2024000000001</v>
          </cell>
          <cell r="I470">
            <v>21463.278100000003</v>
          </cell>
          <cell r="J470">
            <v>5652.3456999999999</v>
          </cell>
          <cell r="K470">
            <v>27115.623800000001</v>
          </cell>
          <cell r="L470">
            <v>6220.3903</v>
          </cell>
          <cell r="M470">
            <v>33336.0141</v>
          </cell>
          <cell r="N470">
            <v>4850.6975000000002</v>
          </cell>
          <cell r="O470">
            <v>38186.711600000002</v>
          </cell>
          <cell r="P470">
            <v>5041.2112999999999</v>
          </cell>
          <cell r="Q470">
            <v>43227.922900000005</v>
          </cell>
          <cell r="R470">
            <v>5182.4623000000001</v>
          </cell>
          <cell r="S470">
            <v>48410.385200000004</v>
          </cell>
          <cell r="T470">
            <v>4492.0825000000004</v>
          </cell>
          <cell r="U470">
            <v>52902.467700000008</v>
          </cell>
          <cell r="V470">
            <v>5085.7347</v>
          </cell>
          <cell r="W470">
            <v>57988.202400000009</v>
          </cell>
          <cell r="X470">
            <v>5401.7975999999999</v>
          </cell>
          <cell r="Y470">
            <v>63390.000000000007</v>
          </cell>
          <cell r="Z470" t="str">
            <v>TAYLOR CHEESE CORP    , WEYAUWEGA, WI</v>
          </cell>
        </row>
        <row r="471">
          <cell r="A471" t="str">
            <v>1390961</v>
          </cell>
          <cell r="B471">
            <v>9469.7790999999997</v>
          </cell>
          <cell r="C471">
            <v>9469.7790999999997</v>
          </cell>
          <cell r="D471">
            <v>9117.0557000000008</v>
          </cell>
          <cell r="E471">
            <v>18586.834800000001</v>
          </cell>
          <cell r="F471">
            <v>9408.1116999999995</v>
          </cell>
          <cell r="G471">
            <v>27994.946499999998</v>
          </cell>
          <cell r="H471">
            <v>8953.5630000000001</v>
          </cell>
          <cell r="I471">
            <v>36948.5095</v>
          </cell>
          <cell r="J471">
            <v>8896.4992999999995</v>
          </cell>
          <cell r="K471">
            <v>45845.008799999996</v>
          </cell>
          <cell r="L471">
            <v>10000.015600000001</v>
          </cell>
          <cell r="M471">
            <v>55845.024399999995</v>
          </cell>
          <cell r="N471">
            <v>6951.6427999999996</v>
          </cell>
          <cell r="O471">
            <v>62796.667199999996</v>
          </cell>
          <cell r="P471">
            <v>8352.2756000000008</v>
          </cell>
          <cell r="Q471">
            <v>71148.94279999999</v>
          </cell>
          <cell r="R471">
            <v>9632.0403000000006</v>
          </cell>
          <cell r="S471">
            <v>80780.983099999983</v>
          </cell>
          <cell r="T471">
            <v>10486.659900000001</v>
          </cell>
          <cell r="U471">
            <v>91267.642999999982</v>
          </cell>
          <cell r="V471">
            <v>9926.7769000000008</v>
          </cell>
          <cell r="W471">
            <v>101194.41989999998</v>
          </cell>
          <cell r="X471">
            <v>6805.5798999999997</v>
          </cell>
          <cell r="Y471">
            <v>107999.99979999998</v>
          </cell>
          <cell r="Z471" t="str">
            <v>J L DE GRAFFENREID &amp; SONS    , SPRINGFIELD, MO</v>
          </cell>
        </row>
        <row r="472">
          <cell r="A472" t="str">
            <v>1390970</v>
          </cell>
          <cell r="B472">
            <v>109759.79150000001</v>
          </cell>
          <cell r="C472">
            <v>109759.79150000001</v>
          </cell>
          <cell r="D472">
            <v>112826.5907</v>
          </cell>
          <cell r="E472">
            <v>222586.38219999999</v>
          </cell>
          <cell r="F472">
            <v>140225.74919999999</v>
          </cell>
          <cell r="G472">
            <v>362812.13139999995</v>
          </cell>
          <cell r="H472">
            <v>106576.3391</v>
          </cell>
          <cell r="I472">
            <v>469388.47049999994</v>
          </cell>
          <cell r="J472">
            <v>119736.3808</v>
          </cell>
          <cell r="K472">
            <v>589124.85129999998</v>
          </cell>
          <cell r="L472">
            <v>132463.00289999999</v>
          </cell>
          <cell r="M472">
            <v>721587.85419999994</v>
          </cell>
          <cell r="N472">
            <v>101678.8459</v>
          </cell>
          <cell r="O472">
            <v>823266.7000999999</v>
          </cell>
          <cell r="P472">
            <v>109584.26850000001</v>
          </cell>
          <cell r="Q472">
            <v>932850.96859999991</v>
          </cell>
          <cell r="R472">
            <v>115857.3028</v>
          </cell>
          <cell r="S472">
            <v>1048708.2714</v>
          </cell>
          <cell r="T472">
            <v>108240.6784</v>
          </cell>
          <cell r="U472">
            <v>1156948.9498000001</v>
          </cell>
          <cell r="V472">
            <v>114927.764</v>
          </cell>
          <cell r="W472">
            <v>1271876.7138</v>
          </cell>
          <cell r="X472">
            <v>109710.2861</v>
          </cell>
          <cell r="Y472">
            <v>1381586.9998999999</v>
          </cell>
          <cell r="Z472" t="str">
            <v>SCHREIBER FOODS INC    , GREEN BAY, WI</v>
          </cell>
        </row>
        <row r="473">
          <cell r="A473" t="str">
            <v>1391410</v>
          </cell>
          <cell r="B473">
            <v>1057</v>
          </cell>
          <cell r="C473">
            <v>1057</v>
          </cell>
          <cell r="D473">
            <v>1169</v>
          </cell>
          <cell r="E473">
            <v>2226</v>
          </cell>
          <cell r="F473">
            <v>1384</v>
          </cell>
          <cell r="G473">
            <v>3610</v>
          </cell>
          <cell r="H473">
            <v>1689</v>
          </cell>
          <cell r="I473">
            <v>5299</v>
          </cell>
          <cell r="J473">
            <v>1562</v>
          </cell>
          <cell r="K473">
            <v>6861</v>
          </cell>
          <cell r="L473">
            <v>1123</v>
          </cell>
          <cell r="M473">
            <v>7984</v>
          </cell>
          <cell r="N473">
            <v>1334</v>
          </cell>
          <cell r="O473">
            <v>9318</v>
          </cell>
          <cell r="P473">
            <v>1326</v>
          </cell>
          <cell r="Q473">
            <v>10644</v>
          </cell>
          <cell r="R473">
            <v>2561</v>
          </cell>
          <cell r="S473">
            <v>13205</v>
          </cell>
          <cell r="T473">
            <v>638</v>
          </cell>
          <cell r="U473">
            <v>13843</v>
          </cell>
          <cell r="V473">
            <v>1460</v>
          </cell>
          <cell r="W473">
            <v>15303</v>
          </cell>
          <cell r="X473">
            <v>1667</v>
          </cell>
          <cell r="Y473">
            <v>16970</v>
          </cell>
          <cell r="Z473" t="str">
            <v xml:space="preserve">KEEFER BAKERY LTD    , BURNABY BC CANADA,   </v>
          </cell>
        </row>
        <row r="474">
          <cell r="A474" t="str">
            <v>1391577</v>
          </cell>
          <cell r="B474">
            <v>299.88</v>
          </cell>
          <cell r="C474">
            <v>299.88</v>
          </cell>
          <cell r="D474">
            <v>299.88</v>
          </cell>
          <cell r="E474">
            <v>599.76</v>
          </cell>
          <cell r="F474">
            <v>300.24</v>
          </cell>
          <cell r="G474">
            <v>900</v>
          </cell>
          <cell r="H474">
            <v>299.88</v>
          </cell>
          <cell r="I474">
            <v>1199.8800000000001</v>
          </cell>
          <cell r="J474">
            <v>299.88</v>
          </cell>
          <cell r="K474">
            <v>1499.7600000000002</v>
          </cell>
          <cell r="L474">
            <v>300.24</v>
          </cell>
          <cell r="M474">
            <v>1800.0000000000002</v>
          </cell>
          <cell r="N474">
            <v>299.88</v>
          </cell>
          <cell r="O474">
            <v>2099.88</v>
          </cell>
          <cell r="P474">
            <v>299.88</v>
          </cell>
          <cell r="Q474">
            <v>2399.7600000000002</v>
          </cell>
          <cell r="R474">
            <v>300.24</v>
          </cell>
          <cell r="S474">
            <v>2700</v>
          </cell>
          <cell r="T474">
            <v>299.88</v>
          </cell>
          <cell r="U474">
            <v>2999.88</v>
          </cell>
          <cell r="V474">
            <v>299.88</v>
          </cell>
          <cell r="W474">
            <v>3299.76</v>
          </cell>
          <cell r="X474">
            <v>300.24</v>
          </cell>
          <cell r="Y474">
            <v>3600</v>
          </cell>
          <cell r="Z474" t="str">
            <v>METROMEDIA CO    , EAST RUTHERFORD, NJ</v>
          </cell>
        </row>
        <row r="475">
          <cell r="A475" t="str">
            <v>1391810</v>
          </cell>
          <cell r="B475">
            <v>1102.0648000000001</v>
          </cell>
          <cell r="C475">
            <v>1102.0648000000001</v>
          </cell>
          <cell r="D475">
            <v>1274.4935</v>
          </cell>
          <cell r="E475">
            <v>2376.5583000000001</v>
          </cell>
          <cell r="F475">
            <v>1390.2283</v>
          </cell>
          <cell r="G475">
            <v>3766.7866000000004</v>
          </cell>
          <cell r="H475">
            <v>1047.1010000000001</v>
          </cell>
          <cell r="I475">
            <v>4813.8876</v>
          </cell>
          <cell r="J475">
            <v>1376.6429000000001</v>
          </cell>
          <cell r="K475">
            <v>6190.5304999999998</v>
          </cell>
          <cell r="L475">
            <v>1380.5877</v>
          </cell>
          <cell r="M475">
            <v>7571.1181999999999</v>
          </cell>
          <cell r="N475">
            <v>1211.1297</v>
          </cell>
          <cell r="O475">
            <v>8782.2479000000003</v>
          </cell>
          <cell r="P475">
            <v>1412.154</v>
          </cell>
          <cell r="Q475">
            <v>10194.401900000001</v>
          </cell>
          <cell r="R475">
            <v>1456.1269</v>
          </cell>
          <cell r="S475">
            <v>11650.5288</v>
          </cell>
          <cell r="T475">
            <v>1257.6147000000001</v>
          </cell>
          <cell r="U475">
            <v>12908.1435</v>
          </cell>
          <cell r="V475">
            <v>1131.9054000000001</v>
          </cell>
          <cell r="W475">
            <v>14040.0489</v>
          </cell>
          <cell r="X475">
            <v>1199.9511</v>
          </cell>
          <cell r="Y475">
            <v>15240</v>
          </cell>
          <cell r="Z475" t="str">
            <v>BOB EVANS FARMS INC    , COLUMBUS, OH</v>
          </cell>
        </row>
        <row r="476">
          <cell r="A476" t="str">
            <v>1393120</v>
          </cell>
          <cell r="B476">
            <v>1512.4267</v>
          </cell>
          <cell r="C476">
            <v>1512.4267</v>
          </cell>
          <cell r="D476">
            <v>1605.4496999999999</v>
          </cell>
          <cell r="E476">
            <v>3117.8764000000001</v>
          </cell>
          <cell r="F476">
            <v>2150.8018000000002</v>
          </cell>
          <cell r="G476">
            <v>5268.6782000000003</v>
          </cell>
          <cell r="H476">
            <v>1503.1401000000001</v>
          </cell>
          <cell r="I476">
            <v>6771.8183000000008</v>
          </cell>
          <cell r="J476">
            <v>1783.3557000000001</v>
          </cell>
          <cell r="K476">
            <v>8555.1740000000009</v>
          </cell>
          <cell r="L476">
            <v>1962.5778</v>
          </cell>
          <cell r="M476">
            <v>10517.751800000002</v>
          </cell>
          <cell r="N476">
            <v>1530.4299000000001</v>
          </cell>
          <cell r="O476">
            <v>12048.181700000001</v>
          </cell>
          <cell r="P476">
            <v>1590.5382999999999</v>
          </cell>
          <cell r="Q476">
            <v>13638.720000000001</v>
          </cell>
          <cell r="R476">
            <v>1635.1041</v>
          </cell>
          <cell r="S476">
            <v>15273.824100000002</v>
          </cell>
          <cell r="T476">
            <v>1417.2843</v>
          </cell>
          <cell r="U476">
            <v>16691.108400000001</v>
          </cell>
          <cell r="V476">
            <v>1604.5858000000001</v>
          </cell>
          <cell r="W476">
            <v>18295.694200000002</v>
          </cell>
          <cell r="X476">
            <v>1704.3059000000001</v>
          </cell>
          <cell r="Y476">
            <v>20000.000100000001</v>
          </cell>
          <cell r="Z476" t="str">
            <v>ANTIGO CHEESE    , ANTIGO, WI</v>
          </cell>
        </row>
        <row r="477">
          <cell r="A477" t="str">
            <v>1393359</v>
          </cell>
          <cell r="B477">
            <v>42.880200000000002</v>
          </cell>
          <cell r="C477">
            <v>42.880200000000002</v>
          </cell>
          <cell r="D477">
            <v>38.802700000000002</v>
          </cell>
          <cell r="E477">
            <v>81.682900000000004</v>
          </cell>
          <cell r="F477">
            <v>54.5154</v>
          </cell>
          <cell r="G477">
            <v>136.19830000000002</v>
          </cell>
          <cell r="H477">
            <v>43.198</v>
          </cell>
          <cell r="I477">
            <v>179.39630000000002</v>
          </cell>
          <cell r="J477">
            <v>41.761400000000002</v>
          </cell>
          <cell r="K477">
            <v>221.15770000000003</v>
          </cell>
          <cell r="L477">
            <v>46.621699999999997</v>
          </cell>
          <cell r="M477">
            <v>267.77940000000001</v>
          </cell>
          <cell r="N477">
            <v>37.168199999999999</v>
          </cell>
          <cell r="O477">
            <v>304.94760000000002</v>
          </cell>
          <cell r="P477">
            <v>36.627899999999997</v>
          </cell>
          <cell r="Q477">
            <v>341.57550000000003</v>
          </cell>
          <cell r="R477">
            <v>35.670699999999997</v>
          </cell>
          <cell r="S477">
            <v>377.24620000000004</v>
          </cell>
          <cell r="T477">
            <v>40.549100000000003</v>
          </cell>
          <cell r="U477">
            <v>417.79530000000005</v>
          </cell>
          <cell r="V477">
            <v>43.4193</v>
          </cell>
          <cell r="W477">
            <v>461.21460000000008</v>
          </cell>
          <cell r="X477">
            <v>49.785299999999999</v>
          </cell>
          <cell r="Y477">
            <v>510.99990000000008</v>
          </cell>
          <cell r="Z477" t="str">
            <v>CAFFE AROMA    , BISMARK, ND</v>
          </cell>
        </row>
        <row r="478">
          <cell r="A478" t="str">
            <v>1393600</v>
          </cell>
          <cell r="B478">
            <v>873121.34459999995</v>
          </cell>
          <cell r="C478">
            <v>873121.34459999995</v>
          </cell>
          <cell r="D478">
            <v>809966.90090000001</v>
          </cell>
          <cell r="E478">
            <v>1683088.2455</v>
          </cell>
          <cell r="F478">
            <v>1016012.1243</v>
          </cell>
          <cell r="G478">
            <v>2699100.3698</v>
          </cell>
          <cell r="H478">
            <v>859279.70539999998</v>
          </cell>
          <cell r="I478">
            <v>3558380.0751999998</v>
          </cell>
          <cell r="J478">
            <v>841739.70759999997</v>
          </cell>
          <cell r="K478">
            <v>4400119.7828000002</v>
          </cell>
          <cell r="L478">
            <v>940684.86910000001</v>
          </cell>
          <cell r="M478">
            <v>5340804.6518999999</v>
          </cell>
          <cell r="N478">
            <v>713044.83429999999</v>
          </cell>
          <cell r="O478">
            <v>6053849.4862000002</v>
          </cell>
          <cell r="P478">
            <v>759596.66350000002</v>
          </cell>
          <cell r="Q478">
            <v>6813446.1497</v>
          </cell>
          <cell r="R478">
            <v>793950.1459</v>
          </cell>
          <cell r="S478">
            <v>7607396.2955999998</v>
          </cell>
          <cell r="T478">
            <v>881672.04370000004</v>
          </cell>
          <cell r="U478">
            <v>8489068.3392999992</v>
          </cell>
          <cell r="V478">
            <v>895691.45160000003</v>
          </cell>
          <cell r="W478">
            <v>9384759.7908999994</v>
          </cell>
          <cell r="X478">
            <v>865960.20909999998</v>
          </cell>
          <cell r="Y478">
            <v>10250720</v>
          </cell>
          <cell r="Z478" t="str">
            <v xml:space="preserve">NESTLE SA    , VEVEY,   </v>
          </cell>
        </row>
        <row r="479">
          <cell r="A479" t="str">
            <v>1393685</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t="str">
            <v>TOVA INDUSTRIES INC    , LOUISVILLE, KY</v>
          </cell>
        </row>
        <row r="480">
          <cell r="A480" t="str">
            <v>1393693</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t="str">
            <v>OLD FASHIONED KITCHEN    , LAKEWOOD, NJ</v>
          </cell>
        </row>
        <row r="481">
          <cell r="A481" t="str">
            <v>1395122</v>
          </cell>
          <cell r="B481">
            <v>8316.1057999999994</v>
          </cell>
          <cell r="C481">
            <v>8316.1057999999994</v>
          </cell>
          <cell r="D481">
            <v>9617.2409000000007</v>
          </cell>
          <cell r="E481">
            <v>17933.346700000002</v>
          </cell>
          <cell r="F481">
            <v>10490.5677</v>
          </cell>
          <cell r="G481">
            <v>28423.914400000001</v>
          </cell>
          <cell r="H481">
            <v>7901.3528999999999</v>
          </cell>
          <cell r="I481">
            <v>36325.2673</v>
          </cell>
          <cell r="J481">
            <v>10388.0532</v>
          </cell>
          <cell r="K481">
            <v>46713.320500000002</v>
          </cell>
          <cell r="L481">
            <v>10417.8207</v>
          </cell>
          <cell r="M481">
            <v>57131.141199999998</v>
          </cell>
          <cell r="N481">
            <v>9139.1020000000008</v>
          </cell>
          <cell r="O481">
            <v>66270.243199999997</v>
          </cell>
          <cell r="P481">
            <v>10656.018</v>
          </cell>
          <cell r="Q481">
            <v>76926.261199999994</v>
          </cell>
          <cell r="R481">
            <v>10987.834000000001</v>
          </cell>
          <cell r="S481">
            <v>87914.095199999996</v>
          </cell>
          <cell r="T481">
            <v>9489.8750999999993</v>
          </cell>
          <cell r="U481">
            <v>97403.970300000001</v>
          </cell>
          <cell r="V481">
            <v>8541.2810000000009</v>
          </cell>
          <cell r="W481">
            <v>105945.2513</v>
          </cell>
          <cell r="X481">
            <v>9054.7489000000005</v>
          </cell>
          <cell r="Y481">
            <v>115000.00020000001</v>
          </cell>
          <cell r="Z481" t="str">
            <v>SCHMALZS EUROPEAN PROVISIONS INC  , ELIZABETH, NJ</v>
          </cell>
        </row>
        <row r="482">
          <cell r="A482" t="str">
            <v>1395297</v>
          </cell>
          <cell r="B482">
            <v>3359.3238999999999</v>
          </cell>
          <cell r="C482">
            <v>3359.3238999999999</v>
          </cell>
          <cell r="D482">
            <v>3037.5142999999998</v>
          </cell>
          <cell r="E482">
            <v>6396.8382000000001</v>
          </cell>
          <cell r="F482">
            <v>4803.9574000000002</v>
          </cell>
          <cell r="G482">
            <v>11200.795600000001</v>
          </cell>
          <cell r="H482">
            <v>3737.3128999999999</v>
          </cell>
          <cell r="I482">
            <v>14938.108500000002</v>
          </cell>
          <cell r="J482">
            <v>4453.2532000000001</v>
          </cell>
          <cell r="K482">
            <v>19391.361700000001</v>
          </cell>
          <cell r="L482">
            <v>4427.2840999999999</v>
          </cell>
          <cell r="M482">
            <v>23818.645800000002</v>
          </cell>
          <cell r="N482">
            <v>3581.4793</v>
          </cell>
          <cell r="O482">
            <v>27400.125100000001</v>
          </cell>
          <cell r="P482">
            <v>4413.4308000000001</v>
          </cell>
          <cell r="Q482">
            <v>31813.555899999999</v>
          </cell>
          <cell r="R482">
            <v>4240.2831999999999</v>
          </cell>
          <cell r="S482">
            <v>36053.839099999997</v>
          </cell>
          <cell r="T482">
            <v>3334.6642000000002</v>
          </cell>
          <cell r="U482">
            <v>39388.503299999997</v>
          </cell>
          <cell r="V482">
            <v>3156.6152000000002</v>
          </cell>
          <cell r="W482">
            <v>42545.118499999997</v>
          </cell>
          <cell r="X482">
            <v>5454.8815999999997</v>
          </cell>
          <cell r="Y482">
            <v>48000.000099999997</v>
          </cell>
          <cell r="Z482" t="str">
            <v>ROYAL FOODS    , INDIANAPOLIS, IN</v>
          </cell>
        </row>
        <row r="483">
          <cell r="A483" t="str">
            <v>1395505</v>
          </cell>
          <cell r="B483">
            <v>29114.140299999999</v>
          </cell>
          <cell r="C483">
            <v>29114.140299999999</v>
          </cell>
          <cell r="D483">
            <v>26325.1237</v>
          </cell>
          <cell r="E483">
            <v>55439.263999999996</v>
          </cell>
          <cell r="F483">
            <v>41634.2978</v>
          </cell>
          <cell r="G483">
            <v>97073.561799999996</v>
          </cell>
          <cell r="H483">
            <v>32390.044900000001</v>
          </cell>
          <cell r="I483">
            <v>129463.6067</v>
          </cell>
          <cell r="J483">
            <v>38594.860800000002</v>
          </cell>
          <cell r="K483">
            <v>168058.4675</v>
          </cell>
          <cell r="L483">
            <v>38369.795299999998</v>
          </cell>
          <cell r="M483">
            <v>206428.2628</v>
          </cell>
          <cell r="N483">
            <v>31039.487400000002</v>
          </cell>
          <cell r="O483">
            <v>237467.75020000001</v>
          </cell>
          <cell r="P483">
            <v>38249.733800000002</v>
          </cell>
          <cell r="Q483">
            <v>275717.484</v>
          </cell>
          <cell r="R483">
            <v>36749.120999999999</v>
          </cell>
          <cell r="S483">
            <v>312466.60499999998</v>
          </cell>
          <cell r="T483">
            <v>28900.4231</v>
          </cell>
          <cell r="U483">
            <v>341367.0281</v>
          </cell>
          <cell r="V483">
            <v>27357.331300000002</v>
          </cell>
          <cell r="W483">
            <v>368724.35940000002</v>
          </cell>
          <cell r="X483">
            <v>47275.640500000001</v>
          </cell>
          <cell r="Y483">
            <v>415999.9999</v>
          </cell>
          <cell r="Z483" t="str">
            <v>MILLIGAN &amp; HIGGINS    , JOHNSTOWN, NY</v>
          </cell>
        </row>
        <row r="484">
          <cell r="A484" t="str">
            <v>1395645</v>
          </cell>
          <cell r="B484">
            <v>2639.4596999999999</v>
          </cell>
          <cell r="C484">
            <v>2639.4596999999999</v>
          </cell>
          <cell r="D484">
            <v>3052.4286000000002</v>
          </cell>
          <cell r="E484">
            <v>5691.8883000000005</v>
          </cell>
          <cell r="F484">
            <v>3329.6149999999998</v>
          </cell>
          <cell r="G484">
            <v>9021.5033000000003</v>
          </cell>
          <cell r="H484">
            <v>2507.8207000000002</v>
          </cell>
          <cell r="I484">
            <v>11529.324000000001</v>
          </cell>
          <cell r="J484">
            <v>3297.0776999999998</v>
          </cell>
          <cell r="K484">
            <v>14826.4017</v>
          </cell>
          <cell r="L484">
            <v>3306.5257000000001</v>
          </cell>
          <cell r="M484">
            <v>18132.9274</v>
          </cell>
          <cell r="N484">
            <v>2900.6714999999999</v>
          </cell>
          <cell r="O484">
            <v>21033.598900000001</v>
          </cell>
          <cell r="P484">
            <v>3382.1273999999999</v>
          </cell>
          <cell r="Q484">
            <v>24415.726300000002</v>
          </cell>
          <cell r="R484">
            <v>3487.4430000000002</v>
          </cell>
          <cell r="S484">
            <v>27903.169300000001</v>
          </cell>
          <cell r="T484">
            <v>3012.0038</v>
          </cell>
          <cell r="U484">
            <v>30915.1731</v>
          </cell>
          <cell r="V484">
            <v>2710.9283</v>
          </cell>
          <cell r="W484">
            <v>33626.1014</v>
          </cell>
          <cell r="X484">
            <v>2873.8986</v>
          </cell>
          <cell r="Y484">
            <v>36500</v>
          </cell>
          <cell r="Z484" t="str">
            <v>SMOKY COUNTRY SNACKS INC    , ALBANY, OR</v>
          </cell>
        </row>
        <row r="485">
          <cell r="A485" t="str">
            <v>1396013</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t="str">
            <v>G L V FOODS    , RAHWAY, NJ</v>
          </cell>
        </row>
        <row r="486">
          <cell r="A486" t="str">
            <v>1397184</v>
          </cell>
          <cell r="B486">
            <v>11998.475200000001</v>
          </cell>
          <cell r="C486">
            <v>11998.475200000001</v>
          </cell>
          <cell r="D486">
            <v>16913.939299999998</v>
          </cell>
          <cell r="E486">
            <v>28912.414499999999</v>
          </cell>
          <cell r="F486">
            <v>18132.6554</v>
          </cell>
          <cell r="G486">
            <v>47045.069900000002</v>
          </cell>
          <cell r="H486">
            <v>19349.556400000001</v>
          </cell>
          <cell r="I486">
            <v>66394.626300000004</v>
          </cell>
          <cell r="J486">
            <v>17286.640200000002</v>
          </cell>
          <cell r="K486">
            <v>83681.266499999998</v>
          </cell>
          <cell r="L486">
            <v>11877.6831</v>
          </cell>
          <cell r="M486">
            <v>95558.949599999993</v>
          </cell>
          <cell r="N486">
            <v>15361.7413</v>
          </cell>
          <cell r="O486">
            <v>110920.69089999999</v>
          </cell>
          <cell r="P486">
            <v>18935.380399999998</v>
          </cell>
          <cell r="Q486">
            <v>129856.07129999998</v>
          </cell>
          <cell r="R486">
            <v>10090.542799999999</v>
          </cell>
          <cell r="S486">
            <v>139946.61409999998</v>
          </cell>
          <cell r="T486">
            <v>25022.2804</v>
          </cell>
          <cell r="U486">
            <v>164968.89449999997</v>
          </cell>
          <cell r="V486">
            <v>18156.8537</v>
          </cell>
          <cell r="W486">
            <v>183125.74819999997</v>
          </cell>
          <cell r="X486">
            <v>16874.251899999999</v>
          </cell>
          <cell r="Y486">
            <v>200000.00009999998</v>
          </cell>
          <cell r="Z486" t="str">
            <v>ACUPAC PACKAGING INC    , MAHWAH, NJ</v>
          </cell>
        </row>
        <row r="487">
          <cell r="A487" t="str">
            <v>1397605</v>
          </cell>
          <cell r="B487">
            <v>20995.774300000001</v>
          </cell>
          <cell r="C487">
            <v>20995.774300000001</v>
          </cell>
          <cell r="D487">
            <v>18984.464199999999</v>
          </cell>
          <cell r="E487">
            <v>39980.238499999999</v>
          </cell>
          <cell r="F487">
            <v>30024.734</v>
          </cell>
          <cell r="G487">
            <v>70004.972500000003</v>
          </cell>
          <cell r="H487">
            <v>23358.2055</v>
          </cell>
          <cell r="I487">
            <v>93363.178</v>
          </cell>
          <cell r="J487">
            <v>27832.832299999998</v>
          </cell>
          <cell r="K487">
            <v>121196.01029999999</v>
          </cell>
          <cell r="L487">
            <v>27670.525399999999</v>
          </cell>
          <cell r="M487">
            <v>148866.53570000001</v>
          </cell>
          <cell r="N487">
            <v>22384.245699999999</v>
          </cell>
          <cell r="O487">
            <v>171250.78140000001</v>
          </cell>
          <cell r="P487">
            <v>27583.9427</v>
          </cell>
          <cell r="Q487">
            <v>198834.72409999999</v>
          </cell>
          <cell r="R487">
            <v>26501.77</v>
          </cell>
          <cell r="S487">
            <v>225336.49409999998</v>
          </cell>
          <cell r="T487">
            <v>20841.651300000001</v>
          </cell>
          <cell r="U487">
            <v>246178.14539999998</v>
          </cell>
          <cell r="V487">
            <v>19728.844700000001</v>
          </cell>
          <cell r="W487">
            <v>265906.9901</v>
          </cell>
          <cell r="X487">
            <v>34093.01</v>
          </cell>
          <cell r="Y487">
            <v>300000.0001</v>
          </cell>
          <cell r="Z487" t="str">
            <v>DATREX INC    , KINDER, LA</v>
          </cell>
        </row>
        <row r="488">
          <cell r="A488" t="str">
            <v>1397710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t="str">
            <v xml:space="preserve">ASTROM TRADING CO  , SANTAFE DE BOGOTA, </v>
          </cell>
        </row>
        <row r="489">
          <cell r="A489" t="str">
            <v>1397990</v>
          </cell>
          <cell r="B489">
            <v>7488.4928</v>
          </cell>
          <cell r="C489">
            <v>7488.4928</v>
          </cell>
          <cell r="D489">
            <v>6771.1256000000003</v>
          </cell>
          <cell r="E489">
            <v>14259.618399999999</v>
          </cell>
          <cell r="F489">
            <v>10708.8218</v>
          </cell>
          <cell r="G489">
            <v>24968.440199999997</v>
          </cell>
          <cell r="H489">
            <v>8331.0933000000005</v>
          </cell>
          <cell r="I489">
            <v>33299.533499999998</v>
          </cell>
          <cell r="J489">
            <v>9927.0434999999998</v>
          </cell>
          <cell r="K489">
            <v>43226.576999999997</v>
          </cell>
          <cell r="L489">
            <v>9869.1540999999997</v>
          </cell>
          <cell r="M489">
            <v>53095.731099999997</v>
          </cell>
          <cell r="N489">
            <v>7983.7142999999996</v>
          </cell>
          <cell r="O489">
            <v>61079.445399999997</v>
          </cell>
          <cell r="P489">
            <v>9838.2728999999999</v>
          </cell>
          <cell r="Q489">
            <v>70917.718299999993</v>
          </cell>
          <cell r="R489">
            <v>9452.2980000000007</v>
          </cell>
          <cell r="S489">
            <v>80370.016299999988</v>
          </cell>
          <cell r="T489">
            <v>7433.5222999999996</v>
          </cell>
          <cell r="U489">
            <v>87803.538599999985</v>
          </cell>
          <cell r="V489">
            <v>7036.6212999999998</v>
          </cell>
          <cell r="W489">
            <v>94840.159899999984</v>
          </cell>
          <cell r="X489">
            <v>12159.840200000001</v>
          </cell>
          <cell r="Y489">
            <v>107000.00009999999</v>
          </cell>
          <cell r="Z489" t="str">
            <v>ASEPTIC FOODS    , NEW HOLLAND, PA</v>
          </cell>
        </row>
        <row r="490">
          <cell r="A490" t="str">
            <v>1398288</v>
          </cell>
          <cell r="B490">
            <v>307543.59999999998</v>
          </cell>
          <cell r="C490">
            <v>307543.59999999998</v>
          </cell>
          <cell r="D490">
            <v>307543.59999999998</v>
          </cell>
          <cell r="E490">
            <v>615087.19999999995</v>
          </cell>
          <cell r="F490">
            <v>307912.8</v>
          </cell>
          <cell r="G490">
            <v>923000</v>
          </cell>
          <cell r="H490">
            <v>307543.59999999998</v>
          </cell>
          <cell r="I490">
            <v>1230543.6000000001</v>
          </cell>
          <cell r="J490">
            <v>307543.59999999998</v>
          </cell>
          <cell r="K490">
            <v>1538087.2000000002</v>
          </cell>
          <cell r="L490">
            <v>307912.8</v>
          </cell>
          <cell r="M490">
            <v>1846000.0000000002</v>
          </cell>
          <cell r="N490">
            <v>307543.59999999998</v>
          </cell>
          <cell r="O490">
            <v>2153543.6</v>
          </cell>
          <cell r="P490">
            <v>307543.59999999998</v>
          </cell>
          <cell r="Q490">
            <v>2461087.2000000002</v>
          </cell>
          <cell r="R490">
            <v>307912.8</v>
          </cell>
          <cell r="S490">
            <v>2769000</v>
          </cell>
          <cell r="T490">
            <v>307543.59999999998</v>
          </cell>
          <cell r="U490">
            <v>3076543.6</v>
          </cell>
          <cell r="V490">
            <v>307543.59999999998</v>
          </cell>
          <cell r="W490">
            <v>3384087.2</v>
          </cell>
          <cell r="X490">
            <v>307912.8</v>
          </cell>
          <cell r="Y490">
            <v>3692000</v>
          </cell>
          <cell r="Z490" t="str">
            <v>HEWLETT-PACKARD CO    , PALO ALTO, CA</v>
          </cell>
        </row>
        <row r="491">
          <cell r="A491" t="str">
            <v>1400355</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t="str">
            <v>LOUISIANA STATE UNIVERSITY IN NEW ORLEANS  , NEW O</v>
          </cell>
        </row>
        <row r="492">
          <cell r="A492" t="str">
            <v>1400452</v>
          </cell>
          <cell r="B492">
            <v>4848.0884999999998</v>
          </cell>
          <cell r="C492">
            <v>4848.0884999999998</v>
          </cell>
          <cell r="D492">
            <v>4667.5105000000003</v>
          </cell>
          <cell r="E492">
            <v>9515.5990000000002</v>
          </cell>
          <cell r="F492">
            <v>4816.5176000000001</v>
          </cell>
          <cell r="G492">
            <v>14332.116600000001</v>
          </cell>
          <cell r="H492">
            <v>4583.8096999999998</v>
          </cell>
          <cell r="I492">
            <v>18915.926299999999</v>
          </cell>
          <cell r="J492">
            <v>4554.5958000000001</v>
          </cell>
          <cell r="K492">
            <v>23470.522099999998</v>
          </cell>
          <cell r="L492">
            <v>5119.5450000000001</v>
          </cell>
          <cell r="M492">
            <v>28590.0671</v>
          </cell>
          <cell r="N492">
            <v>3558.9193</v>
          </cell>
          <cell r="O492">
            <v>32148.986400000002</v>
          </cell>
          <cell r="P492">
            <v>4275.9785000000002</v>
          </cell>
          <cell r="Q492">
            <v>36424.964899999999</v>
          </cell>
          <cell r="R492">
            <v>4931.1587</v>
          </cell>
          <cell r="S492">
            <v>41356.123599999999</v>
          </cell>
          <cell r="T492">
            <v>5368.6844000000001</v>
          </cell>
          <cell r="U492">
            <v>46724.807999999997</v>
          </cell>
          <cell r="V492">
            <v>5082.0501999999997</v>
          </cell>
          <cell r="W492">
            <v>51806.858199999995</v>
          </cell>
          <cell r="X492">
            <v>3484.1417999999999</v>
          </cell>
          <cell r="Y492">
            <v>55290.999999999993</v>
          </cell>
          <cell r="Z492" t="str">
            <v>CRYSTALS INTL    , PLANT CITY, FL</v>
          </cell>
        </row>
        <row r="493">
          <cell r="A493" t="str">
            <v>1400541</v>
          </cell>
          <cell r="B493">
            <v>3074</v>
          </cell>
          <cell r="C493">
            <v>3074</v>
          </cell>
          <cell r="D493">
            <v>3812</v>
          </cell>
          <cell r="E493">
            <v>6886</v>
          </cell>
          <cell r="F493">
            <v>6656</v>
          </cell>
          <cell r="G493">
            <v>13542</v>
          </cell>
          <cell r="H493">
            <v>4174</v>
          </cell>
          <cell r="I493">
            <v>17716</v>
          </cell>
          <cell r="J493">
            <v>5670</v>
          </cell>
          <cell r="K493">
            <v>23386</v>
          </cell>
          <cell r="L493">
            <v>6687</v>
          </cell>
          <cell r="M493">
            <v>30073</v>
          </cell>
          <cell r="N493">
            <v>4922</v>
          </cell>
          <cell r="O493">
            <v>34995</v>
          </cell>
          <cell r="P493">
            <v>4116</v>
          </cell>
          <cell r="Q493">
            <v>39111</v>
          </cell>
          <cell r="R493">
            <v>5438</v>
          </cell>
          <cell r="S493">
            <v>44549</v>
          </cell>
          <cell r="T493">
            <v>2863</v>
          </cell>
          <cell r="U493">
            <v>47412</v>
          </cell>
          <cell r="V493">
            <v>4473</v>
          </cell>
          <cell r="W493">
            <v>51885</v>
          </cell>
          <cell r="X493">
            <v>6976</v>
          </cell>
          <cell r="Y493">
            <v>58861</v>
          </cell>
          <cell r="Z493" t="str">
            <v xml:space="preserve">ALBROSCO LTD    , PORT OF SPAIN,   </v>
          </cell>
        </row>
        <row r="494">
          <cell r="A494" t="str">
            <v>1400592</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t="str">
            <v>TREASURE VALLEY COFFEE    , BOISE, ID</v>
          </cell>
        </row>
        <row r="495">
          <cell r="A495" t="str">
            <v>1400681</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t="str">
            <v>ESSEN NUTRITION    , ROMEOVILLE, IL</v>
          </cell>
        </row>
        <row r="496">
          <cell r="A496" t="str">
            <v>1401661</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t="str">
            <v xml:space="preserve">HALTON TROUT FARMS  , MILTON ON CANADA, </v>
          </cell>
        </row>
        <row r="497">
          <cell r="A497" t="str">
            <v>1402285</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t="str">
            <v>WEBSTER CITY CUSTOM MEATS    , WEBSTER CITY, IA</v>
          </cell>
        </row>
        <row r="498">
          <cell r="A498" t="str">
            <v>1402528</v>
          </cell>
          <cell r="B498">
            <v>319</v>
          </cell>
          <cell r="C498">
            <v>319</v>
          </cell>
          <cell r="D498">
            <v>396</v>
          </cell>
          <cell r="E498">
            <v>715</v>
          </cell>
          <cell r="F498">
            <v>691</v>
          </cell>
          <cell r="G498">
            <v>1406</v>
          </cell>
          <cell r="H498">
            <v>433</v>
          </cell>
          <cell r="I498">
            <v>1839</v>
          </cell>
          <cell r="J498">
            <v>589</v>
          </cell>
          <cell r="K498">
            <v>2428</v>
          </cell>
          <cell r="L498">
            <v>694</v>
          </cell>
          <cell r="M498">
            <v>3122</v>
          </cell>
          <cell r="N498">
            <v>511</v>
          </cell>
          <cell r="O498">
            <v>3633</v>
          </cell>
          <cell r="P498">
            <v>427</v>
          </cell>
          <cell r="Q498">
            <v>4060</v>
          </cell>
          <cell r="R498">
            <v>565</v>
          </cell>
          <cell r="S498">
            <v>4625</v>
          </cell>
          <cell r="T498">
            <v>297</v>
          </cell>
          <cell r="U498">
            <v>4922</v>
          </cell>
          <cell r="V498">
            <v>464</v>
          </cell>
          <cell r="W498">
            <v>5386</v>
          </cell>
          <cell r="X498">
            <v>724</v>
          </cell>
          <cell r="Y498">
            <v>6110</v>
          </cell>
          <cell r="Z498" t="str">
            <v xml:space="preserve">PADOVANO FOODS    , BURNABY BC CANADA,   </v>
          </cell>
        </row>
        <row r="499">
          <cell r="A499" t="str">
            <v>1402579</v>
          </cell>
          <cell r="B499">
            <v>286.06209999999999</v>
          </cell>
          <cell r="C499">
            <v>286.06209999999999</v>
          </cell>
          <cell r="D499">
            <v>375.02089999999998</v>
          </cell>
          <cell r="E499">
            <v>661.08299999999997</v>
          </cell>
          <cell r="F499">
            <v>436.54469999999998</v>
          </cell>
          <cell r="G499">
            <v>1097.6277</v>
          </cell>
          <cell r="H499">
            <v>582.82380000000001</v>
          </cell>
          <cell r="I499">
            <v>1680.4515000000001</v>
          </cell>
          <cell r="J499">
            <v>560.34659999999997</v>
          </cell>
          <cell r="K499">
            <v>2240.7981</v>
          </cell>
          <cell r="L499">
            <v>454.95830000000001</v>
          </cell>
          <cell r="M499">
            <v>2695.7564000000002</v>
          </cell>
          <cell r="N499">
            <v>339.14879999999999</v>
          </cell>
          <cell r="O499">
            <v>3034.9052000000001</v>
          </cell>
          <cell r="P499">
            <v>492.94540000000001</v>
          </cell>
          <cell r="Q499">
            <v>3527.8506000000002</v>
          </cell>
          <cell r="R499">
            <v>397.44580000000002</v>
          </cell>
          <cell r="S499">
            <v>3925.2964000000002</v>
          </cell>
          <cell r="T499">
            <v>336.24149999999997</v>
          </cell>
          <cell r="U499">
            <v>4261.5379000000003</v>
          </cell>
          <cell r="V499">
            <v>350.90120000000002</v>
          </cell>
          <cell r="W499">
            <v>4612.4391000000005</v>
          </cell>
          <cell r="X499">
            <v>387.56110000000001</v>
          </cell>
          <cell r="Y499">
            <v>5000.0002000000004</v>
          </cell>
          <cell r="Z499" t="str">
            <v>SUN DIAMOND    , LAS CRUSES, NM</v>
          </cell>
        </row>
        <row r="500">
          <cell r="A500" t="str">
            <v>1403478</v>
          </cell>
          <cell r="B500">
            <v>9074.5601000000006</v>
          </cell>
          <cell r="C500">
            <v>9074.5601000000006</v>
          </cell>
          <cell r="D500">
            <v>9632.6983</v>
          </cell>
          <cell r="E500">
            <v>18707.258399999999</v>
          </cell>
          <cell r="F500">
            <v>12904.811</v>
          </cell>
          <cell r="G500">
            <v>31612.0694</v>
          </cell>
          <cell r="H500">
            <v>9018.8402999999998</v>
          </cell>
          <cell r="I500">
            <v>40630.909700000004</v>
          </cell>
          <cell r="J500">
            <v>10700.133900000001</v>
          </cell>
          <cell r="K500">
            <v>51331.043600000005</v>
          </cell>
          <cell r="L500">
            <v>11775.4668</v>
          </cell>
          <cell r="M500">
            <v>63106.510400000006</v>
          </cell>
          <cell r="N500">
            <v>9182.5792999999994</v>
          </cell>
          <cell r="O500">
            <v>72289.089700000011</v>
          </cell>
          <cell r="P500">
            <v>9543.23</v>
          </cell>
          <cell r="Q500">
            <v>81832.319700000007</v>
          </cell>
          <cell r="R500">
            <v>9810.6244000000006</v>
          </cell>
          <cell r="S500">
            <v>91642.944100000008</v>
          </cell>
          <cell r="T500">
            <v>8503.7057000000004</v>
          </cell>
          <cell r="U500">
            <v>100146.64980000001</v>
          </cell>
          <cell r="V500">
            <v>9627.5146999999997</v>
          </cell>
          <cell r="W500">
            <v>109774.16450000001</v>
          </cell>
          <cell r="X500">
            <v>10225.835499999999</v>
          </cell>
          <cell r="Y500">
            <v>120000.00000000001</v>
          </cell>
          <cell r="Z500" t="str">
            <v>DARIGOLD INC    , SEATTLE, WA</v>
          </cell>
        </row>
        <row r="501">
          <cell r="A501" t="str">
            <v>1405985</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t="str">
            <v>FRESH WAY    , MARS HILL, ME</v>
          </cell>
        </row>
        <row r="502">
          <cell r="A502" t="str">
            <v>1407309</v>
          </cell>
          <cell r="B502">
            <v>129369.68</v>
          </cell>
          <cell r="C502">
            <v>129369.68</v>
          </cell>
          <cell r="D502">
            <v>149610.81690000001</v>
          </cell>
          <cell r="E502">
            <v>278980.49690000003</v>
          </cell>
          <cell r="F502">
            <v>163196.7451</v>
          </cell>
          <cell r="G502">
            <v>442177.24200000003</v>
          </cell>
          <cell r="H502">
            <v>122917.56849999999</v>
          </cell>
          <cell r="I502">
            <v>565094.81050000002</v>
          </cell>
          <cell r="J502">
            <v>161601.9749</v>
          </cell>
          <cell r="K502">
            <v>726696.78540000005</v>
          </cell>
          <cell r="L502">
            <v>162065.0534</v>
          </cell>
          <cell r="M502">
            <v>888761.83880000003</v>
          </cell>
          <cell r="N502">
            <v>142172.6385</v>
          </cell>
          <cell r="O502">
            <v>1030934.4773</v>
          </cell>
          <cell r="P502">
            <v>165770.5753</v>
          </cell>
          <cell r="Q502">
            <v>1196705.0526000001</v>
          </cell>
          <cell r="R502">
            <v>170932.47839999999</v>
          </cell>
          <cell r="S502">
            <v>1367637.531</v>
          </cell>
          <cell r="T502">
            <v>147629.44769999999</v>
          </cell>
          <cell r="U502">
            <v>1515266.9786999999</v>
          </cell>
          <cell r="V502">
            <v>132872.62289999999</v>
          </cell>
          <cell r="W502">
            <v>1648139.6015999999</v>
          </cell>
          <cell r="X502">
            <v>140860.39850000001</v>
          </cell>
          <cell r="Y502">
            <v>1789000.0000999998</v>
          </cell>
          <cell r="Z502" t="str">
            <v>FOSTER FOOD PRODUCTS    , LIVINGSTON, CA</v>
          </cell>
        </row>
        <row r="503">
          <cell r="A503" t="str">
            <v>1407694</v>
          </cell>
          <cell r="B503">
            <v>15185.9323</v>
          </cell>
          <cell r="C503">
            <v>15185.9323</v>
          </cell>
          <cell r="D503">
            <v>17561.918099999999</v>
          </cell>
          <cell r="E503">
            <v>32747.850399999999</v>
          </cell>
          <cell r="F503">
            <v>19156.688900000001</v>
          </cell>
          <cell r="G503">
            <v>51904.539300000004</v>
          </cell>
          <cell r="H503">
            <v>14428.557500000001</v>
          </cell>
          <cell r="I503">
            <v>66333.096799999999</v>
          </cell>
          <cell r="J503">
            <v>18969.488399999998</v>
          </cell>
          <cell r="K503">
            <v>85302.585200000001</v>
          </cell>
          <cell r="L503">
            <v>19023.846399999999</v>
          </cell>
          <cell r="M503">
            <v>104326.4316</v>
          </cell>
          <cell r="N503">
            <v>16688.794900000001</v>
          </cell>
          <cell r="O503">
            <v>121015.22649999999</v>
          </cell>
          <cell r="P503">
            <v>19458.815399999999</v>
          </cell>
          <cell r="Q503">
            <v>140474.04189999998</v>
          </cell>
          <cell r="R503">
            <v>20064.740300000001</v>
          </cell>
          <cell r="S503">
            <v>160538.78219999999</v>
          </cell>
          <cell r="T503">
            <v>17329.337100000001</v>
          </cell>
          <cell r="U503">
            <v>177868.11929999999</v>
          </cell>
          <cell r="V503">
            <v>15597.1217</v>
          </cell>
          <cell r="W503">
            <v>193465.24099999998</v>
          </cell>
          <cell r="X503">
            <v>16534.758900000001</v>
          </cell>
          <cell r="Y503">
            <v>209999.9999</v>
          </cell>
          <cell r="Z503" t="str">
            <v>KIR ALIMENTOS SA DE CV   AV CONDUCTORES 600, SN NI</v>
          </cell>
        </row>
        <row r="504">
          <cell r="A504" t="str">
            <v>1407880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t="str">
            <v>VAN MELLE    , ERLANGER, KY</v>
          </cell>
        </row>
        <row r="505">
          <cell r="A505" t="str">
            <v>1408240</v>
          </cell>
          <cell r="B505">
            <v>1301.6513</v>
          </cell>
          <cell r="C505">
            <v>1301.6513</v>
          </cell>
          <cell r="D505">
            <v>1505.3072999999999</v>
          </cell>
          <cell r="E505">
            <v>2806.9585999999999</v>
          </cell>
          <cell r="F505">
            <v>1642.0019</v>
          </cell>
          <cell r="G505">
            <v>4448.9605000000001</v>
          </cell>
          <cell r="H505">
            <v>1236.7335</v>
          </cell>
          <cell r="I505">
            <v>5685.6940000000004</v>
          </cell>
          <cell r="J505">
            <v>1625.9561000000001</v>
          </cell>
          <cell r="K505">
            <v>7311.6501000000007</v>
          </cell>
          <cell r="L505">
            <v>1630.6153999999999</v>
          </cell>
          <cell r="M505">
            <v>8942.2655000000013</v>
          </cell>
          <cell r="N505">
            <v>1430.4681</v>
          </cell>
          <cell r="O505">
            <v>10372.733600000001</v>
          </cell>
          <cell r="P505">
            <v>1667.8985</v>
          </cell>
          <cell r="Q505">
            <v>12040.632100000001</v>
          </cell>
          <cell r="R505">
            <v>1719.8349000000001</v>
          </cell>
          <cell r="S505">
            <v>13760.467000000001</v>
          </cell>
          <cell r="T505">
            <v>1485.3716999999999</v>
          </cell>
          <cell r="U505">
            <v>15245.8387</v>
          </cell>
          <cell r="V505">
            <v>1336.8960999999999</v>
          </cell>
          <cell r="W505">
            <v>16582.734799999998</v>
          </cell>
          <cell r="X505">
            <v>1417.2650000000001</v>
          </cell>
          <cell r="Y505">
            <v>17999.999799999998</v>
          </cell>
          <cell r="Z505" t="str">
            <v>STADLER HAMS    , ELON COLLEGE, NC</v>
          </cell>
        </row>
        <row r="506">
          <cell r="A506" t="str">
            <v>1408674</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t="str">
            <v>PREMIER FOODS    , SOUTH BEND, IN</v>
          </cell>
        </row>
        <row r="507">
          <cell r="A507" t="str">
            <v>1409069</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t="str">
            <v>NORTH AMERICAN BISON COOP    , NEW ROCKFORD, ND</v>
          </cell>
        </row>
        <row r="508">
          <cell r="A508" t="str">
            <v>1409638</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t="str">
            <v xml:space="preserve">WEETYS LTD    , LEDUC AB CANADA,   </v>
          </cell>
        </row>
        <row r="509">
          <cell r="A509" t="str">
            <v>1411594</v>
          </cell>
          <cell r="B509">
            <v>14684.9966</v>
          </cell>
          <cell r="C509">
            <v>14684.9966</v>
          </cell>
          <cell r="D509">
            <v>13288.5852</v>
          </cell>
          <cell r="E509">
            <v>27973.5818</v>
          </cell>
          <cell r="F509">
            <v>18669.6715</v>
          </cell>
          <cell r="G509">
            <v>46643.253299999997</v>
          </cell>
          <cell r="H509">
            <v>14793.8352</v>
          </cell>
          <cell r="I509">
            <v>61437.088499999998</v>
          </cell>
          <cell r="J509">
            <v>14301.8485</v>
          </cell>
          <cell r="K509">
            <v>75738.937000000005</v>
          </cell>
          <cell r="L509">
            <v>15966.340700000001</v>
          </cell>
          <cell r="M509">
            <v>91705.277700000006</v>
          </cell>
          <cell r="N509">
            <v>12728.8375</v>
          </cell>
          <cell r="O509">
            <v>104434.1152</v>
          </cell>
          <cell r="P509">
            <v>12543.8177</v>
          </cell>
          <cell r="Q509">
            <v>116977.9329</v>
          </cell>
          <cell r="R509">
            <v>12216.0077</v>
          </cell>
          <cell r="S509">
            <v>129193.9406</v>
          </cell>
          <cell r="T509">
            <v>13886.671</v>
          </cell>
          <cell r="U509">
            <v>143080.6116</v>
          </cell>
          <cell r="V509">
            <v>14869.630300000001</v>
          </cell>
          <cell r="W509">
            <v>157950.24189999999</v>
          </cell>
          <cell r="X509">
            <v>17049.758099999999</v>
          </cell>
          <cell r="Y509">
            <v>175000</v>
          </cell>
          <cell r="Z509" t="str">
            <v>AUTOCRAT INC    , LINCOLN, RI</v>
          </cell>
        </row>
        <row r="510">
          <cell r="A510" t="str">
            <v>1412396</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t="str">
            <v>MICHIGAN FOODS    , MADISON HEIGHTS, MI</v>
          </cell>
        </row>
        <row r="511">
          <cell r="A511" t="str">
            <v>1413996</v>
          </cell>
          <cell r="B511">
            <v>27755.927800000001</v>
          </cell>
          <cell r="C511">
            <v>27755.927800000001</v>
          </cell>
          <cell r="D511">
            <v>29472.761299999998</v>
          </cell>
          <cell r="E511">
            <v>57228.689100000003</v>
          </cell>
          <cell r="F511">
            <v>39454.9571</v>
          </cell>
          <cell r="G511">
            <v>96683.646200000003</v>
          </cell>
          <cell r="H511">
            <v>27581.040700000001</v>
          </cell>
          <cell r="I511">
            <v>124264.6869</v>
          </cell>
          <cell r="J511">
            <v>32735.133000000002</v>
          </cell>
          <cell r="K511">
            <v>156999.8199</v>
          </cell>
          <cell r="L511">
            <v>36012.483999999997</v>
          </cell>
          <cell r="M511">
            <v>193012.3039</v>
          </cell>
          <cell r="N511">
            <v>28095.198799999998</v>
          </cell>
          <cell r="O511">
            <v>221107.50270000001</v>
          </cell>
          <cell r="P511">
            <v>29212.851999999999</v>
          </cell>
          <cell r="Q511">
            <v>250320.35470000003</v>
          </cell>
          <cell r="R511">
            <v>30031.7824</v>
          </cell>
          <cell r="S511">
            <v>280352.13710000005</v>
          </cell>
          <cell r="T511">
            <v>26030.6901</v>
          </cell>
          <cell r="U511">
            <v>306382.82720000006</v>
          </cell>
          <cell r="V511">
            <v>29443.771400000001</v>
          </cell>
          <cell r="W511">
            <v>335826.59860000008</v>
          </cell>
          <cell r="X511">
            <v>31273.399600000001</v>
          </cell>
          <cell r="Y511">
            <v>367099.99820000009</v>
          </cell>
          <cell r="Z511" t="str">
            <v>GOSSNER FOODS INC    , LOGAN, UT</v>
          </cell>
        </row>
        <row r="512">
          <cell r="A512" t="str">
            <v>1416197</v>
          </cell>
          <cell r="B512">
            <v>21062.480800000001</v>
          </cell>
          <cell r="C512">
            <v>21062.480800000001</v>
          </cell>
          <cell r="D512">
            <v>19059.628000000001</v>
          </cell>
          <cell r="E512">
            <v>40122.108800000002</v>
          </cell>
          <cell r="F512">
            <v>26777.643100000001</v>
          </cell>
          <cell r="G512">
            <v>66899.751900000003</v>
          </cell>
          <cell r="H512">
            <v>21218.586500000001</v>
          </cell>
          <cell r="I512">
            <v>88118.338400000008</v>
          </cell>
          <cell r="J512">
            <v>20512.937000000002</v>
          </cell>
          <cell r="K512">
            <v>108631.27540000001</v>
          </cell>
          <cell r="L512">
            <v>22900.294399999999</v>
          </cell>
          <cell r="M512">
            <v>131531.5698</v>
          </cell>
          <cell r="N512">
            <v>18256.789700000001</v>
          </cell>
          <cell r="O512">
            <v>149788.35949999999</v>
          </cell>
          <cell r="P512">
            <v>17991.418600000001</v>
          </cell>
          <cell r="Q512">
            <v>167779.7781</v>
          </cell>
          <cell r="R512">
            <v>17521.245299999999</v>
          </cell>
          <cell r="S512">
            <v>185301.02340000001</v>
          </cell>
          <cell r="T512">
            <v>19917.4539</v>
          </cell>
          <cell r="U512">
            <v>205218.4773</v>
          </cell>
          <cell r="V512">
            <v>21327.298200000001</v>
          </cell>
          <cell r="W512">
            <v>226545.77549999999</v>
          </cell>
          <cell r="X512">
            <v>24454.224399999999</v>
          </cell>
          <cell r="Y512">
            <v>250999.9999</v>
          </cell>
          <cell r="Z512" t="str">
            <v>S &amp; D COFFEE INC    , CONCORD, NC</v>
          </cell>
        </row>
        <row r="513">
          <cell r="A513" t="str">
            <v>1417509</v>
          </cell>
          <cell r="B513">
            <v>52489.435599999997</v>
          </cell>
          <cell r="C513">
            <v>52489.435599999997</v>
          </cell>
          <cell r="D513">
            <v>47461.160499999998</v>
          </cell>
          <cell r="E513">
            <v>99950.596099999995</v>
          </cell>
          <cell r="F513">
            <v>75061.835000000006</v>
          </cell>
          <cell r="G513">
            <v>175012.43109999999</v>
          </cell>
          <cell r="H513">
            <v>58395.513599999998</v>
          </cell>
          <cell r="I513">
            <v>233407.94469999999</v>
          </cell>
          <cell r="J513">
            <v>69582.080799999996</v>
          </cell>
          <cell r="K513">
            <v>302990.02549999999</v>
          </cell>
          <cell r="L513">
            <v>69176.313599999994</v>
          </cell>
          <cell r="M513">
            <v>372166.33909999998</v>
          </cell>
          <cell r="N513">
            <v>55960.614300000001</v>
          </cell>
          <cell r="O513">
            <v>428126.9534</v>
          </cell>
          <cell r="P513">
            <v>68959.856700000004</v>
          </cell>
          <cell r="Q513">
            <v>497086.8101</v>
          </cell>
          <cell r="R513">
            <v>66254.424899999998</v>
          </cell>
          <cell r="S513">
            <v>563341.23499999999</v>
          </cell>
          <cell r="T513">
            <v>52104.128199999999</v>
          </cell>
          <cell r="U513">
            <v>615445.36320000002</v>
          </cell>
          <cell r="V513">
            <v>49322.111799999999</v>
          </cell>
          <cell r="W513">
            <v>664767.47499999998</v>
          </cell>
          <cell r="X513">
            <v>85232.524999999994</v>
          </cell>
          <cell r="Y513">
            <v>750000</v>
          </cell>
          <cell r="Z513" t="str">
            <v>KENS FOODS INC    , FRAMINGHAM, MA</v>
          </cell>
        </row>
        <row r="514">
          <cell r="A514" t="str">
            <v>1417690</v>
          </cell>
          <cell r="B514">
            <v>3310.6055000000001</v>
          </cell>
          <cell r="C514">
            <v>3310.6055000000001</v>
          </cell>
          <cell r="D514">
            <v>3828.5817999999999</v>
          </cell>
          <cell r="E514">
            <v>7139.1872999999996</v>
          </cell>
          <cell r="F514">
            <v>4176.2493999999997</v>
          </cell>
          <cell r="G514">
            <v>11315.436699999998</v>
          </cell>
          <cell r="H514">
            <v>3145.4942000000001</v>
          </cell>
          <cell r="I514">
            <v>14460.930899999999</v>
          </cell>
          <cell r="J514">
            <v>4135.4387999999999</v>
          </cell>
          <cell r="K514">
            <v>18596.369699999999</v>
          </cell>
          <cell r="L514">
            <v>4147.2891</v>
          </cell>
          <cell r="M514">
            <v>22743.658799999997</v>
          </cell>
          <cell r="N514">
            <v>3638.2368000000001</v>
          </cell>
          <cell r="O514">
            <v>26381.895599999996</v>
          </cell>
          <cell r="P514">
            <v>4242.1144000000004</v>
          </cell>
          <cell r="Q514">
            <v>30624.009999999995</v>
          </cell>
          <cell r="R514">
            <v>4374.2088999999996</v>
          </cell>
          <cell r="S514">
            <v>34998.218899999993</v>
          </cell>
          <cell r="T514">
            <v>3777.8780000000002</v>
          </cell>
          <cell r="U514">
            <v>38776.09689999999</v>
          </cell>
          <cell r="V514">
            <v>3400.2467999999999</v>
          </cell>
          <cell r="W514">
            <v>42176.34369999999</v>
          </cell>
          <cell r="X514">
            <v>3604.6561999999999</v>
          </cell>
          <cell r="Y514">
            <v>45780.999899999988</v>
          </cell>
          <cell r="Z514" t="str">
            <v>BARTLOW BROS INC    , RUSHVILLE, IL</v>
          </cell>
        </row>
        <row r="515">
          <cell r="A515" t="str">
            <v>1417711</v>
          </cell>
          <cell r="B515">
            <v>9484.2654999999995</v>
          </cell>
          <cell r="C515">
            <v>9484.2654999999995</v>
          </cell>
          <cell r="D515">
            <v>10968.1705</v>
          </cell>
          <cell r="E515">
            <v>20452.436000000002</v>
          </cell>
          <cell r="F515">
            <v>11964.173199999999</v>
          </cell>
          <cell r="G515">
            <v>32416.609199999999</v>
          </cell>
          <cell r="H515">
            <v>9011.2525000000005</v>
          </cell>
          <cell r="I515">
            <v>41427.861700000001</v>
          </cell>
          <cell r="J515">
            <v>11847.2585</v>
          </cell>
          <cell r="K515">
            <v>53275.120200000005</v>
          </cell>
          <cell r="L515">
            <v>11881.207399999999</v>
          </cell>
          <cell r="M515">
            <v>65156.327600000004</v>
          </cell>
          <cell r="N515">
            <v>10422.867700000001</v>
          </cell>
          <cell r="O515">
            <v>75579.195300000007</v>
          </cell>
          <cell r="P515">
            <v>12152.8642</v>
          </cell>
          <cell r="Q515">
            <v>87732.059500000003</v>
          </cell>
          <cell r="R515">
            <v>12531.290300000001</v>
          </cell>
          <cell r="S515">
            <v>100263.3498</v>
          </cell>
          <cell r="T515">
            <v>10822.913699999999</v>
          </cell>
          <cell r="U515">
            <v>111086.2635</v>
          </cell>
          <cell r="V515">
            <v>9741.0709999999999</v>
          </cell>
          <cell r="W515">
            <v>120827.3345</v>
          </cell>
          <cell r="X515">
            <v>10326.6656</v>
          </cell>
          <cell r="Y515">
            <v>131154.0001</v>
          </cell>
          <cell r="Z515" t="str">
            <v>BEST PROVISION CO INC    , NEWARK, NJ</v>
          </cell>
        </row>
        <row r="516">
          <cell r="A516" t="str">
            <v>1417738</v>
          </cell>
          <cell r="B516">
            <v>21779.3223</v>
          </cell>
          <cell r="C516">
            <v>21779.3223</v>
          </cell>
          <cell r="D516">
            <v>23118.877199999999</v>
          </cell>
          <cell r="E516">
            <v>44898.199500000002</v>
          </cell>
          <cell r="F516">
            <v>30972.0841</v>
          </cell>
          <cell r="G516">
            <v>75870.283599999995</v>
          </cell>
          <cell r="H516">
            <v>21645.5926</v>
          </cell>
          <cell r="I516">
            <v>97515.876199999999</v>
          </cell>
          <cell r="J516">
            <v>25680.767199999998</v>
          </cell>
          <cell r="K516">
            <v>123196.6434</v>
          </cell>
          <cell r="L516">
            <v>28261.6109</v>
          </cell>
          <cell r="M516">
            <v>151458.2543</v>
          </cell>
          <cell r="N516">
            <v>22038.572899999999</v>
          </cell>
          <cell r="O516">
            <v>173496.8272</v>
          </cell>
          <cell r="P516">
            <v>22904.149700000002</v>
          </cell>
          <cell r="Q516">
            <v>196400.97690000001</v>
          </cell>
          <cell r="R516">
            <v>23545.907299999999</v>
          </cell>
          <cell r="S516">
            <v>219946.8842</v>
          </cell>
          <cell r="T516">
            <v>20409.247899999998</v>
          </cell>
          <cell r="U516">
            <v>240356.13209999999</v>
          </cell>
          <cell r="V516">
            <v>23106.4365</v>
          </cell>
          <cell r="W516">
            <v>263462.5686</v>
          </cell>
          <cell r="X516">
            <v>24542.4313</v>
          </cell>
          <cell r="Y516">
            <v>288004.9999</v>
          </cell>
          <cell r="Z516" t="str">
            <v>BIERY CHEESE CO    , LOUISVILLE, OH</v>
          </cell>
        </row>
        <row r="517">
          <cell r="A517" t="str">
            <v>1418130</v>
          </cell>
          <cell r="B517">
            <v>120719.0929</v>
          </cell>
          <cell r="C517">
            <v>120719.0929</v>
          </cell>
          <cell r="D517">
            <v>114965.42019999999</v>
          </cell>
          <cell r="E517">
            <v>235684.51309999998</v>
          </cell>
          <cell r="F517">
            <v>118035.5515</v>
          </cell>
          <cell r="G517">
            <v>353720.06459999998</v>
          </cell>
          <cell r="H517">
            <v>91882.950200000007</v>
          </cell>
          <cell r="I517">
            <v>445603.0148</v>
          </cell>
          <cell r="J517">
            <v>87482.084700000007</v>
          </cell>
          <cell r="K517">
            <v>533085.09950000001</v>
          </cell>
          <cell r="L517">
            <v>95136.017800000001</v>
          </cell>
          <cell r="M517">
            <v>628221.11730000004</v>
          </cell>
          <cell r="N517">
            <v>114886.22229999999</v>
          </cell>
          <cell r="O517">
            <v>743107.33960000006</v>
          </cell>
          <cell r="P517">
            <v>119199.0385</v>
          </cell>
          <cell r="Q517">
            <v>862306.37810000009</v>
          </cell>
          <cell r="R517">
            <v>109255.87850000001</v>
          </cell>
          <cell r="S517">
            <v>971562.25660000008</v>
          </cell>
          <cell r="T517">
            <v>106444.5831</v>
          </cell>
          <cell r="U517">
            <v>1078006.8397000001</v>
          </cell>
          <cell r="V517">
            <v>94285.732399999994</v>
          </cell>
          <cell r="W517">
            <v>1172292.5721000002</v>
          </cell>
          <cell r="X517">
            <v>119707.4278</v>
          </cell>
          <cell r="Y517">
            <v>1291999.9999000002</v>
          </cell>
          <cell r="Z517" t="str">
            <v>SUGAR CREEK PACKING CO    , WASHINGTON COURT HOUSE</v>
          </cell>
        </row>
        <row r="518">
          <cell r="A518" t="str">
            <v>1418386</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t="str">
            <v>OLD WISCONSIN SAUSAGE CO INC    , SHEBOYGAN, WI</v>
          </cell>
        </row>
        <row r="519">
          <cell r="A519" t="str">
            <v>1418416</v>
          </cell>
          <cell r="B519">
            <v>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t="str">
            <v>THERMO PAC INC    , STONE MOUNTAIN, GA</v>
          </cell>
        </row>
        <row r="520">
          <cell r="A520" t="str">
            <v>1418653</v>
          </cell>
          <cell r="B520">
            <v>17253.099200000001</v>
          </cell>
          <cell r="C520">
            <v>17253.099200000001</v>
          </cell>
          <cell r="D520">
            <v>19952.513299999999</v>
          </cell>
          <cell r="E520">
            <v>37205.612500000003</v>
          </cell>
          <cell r="F520">
            <v>21764.3704</v>
          </cell>
          <cell r="G520">
            <v>58969.982900000003</v>
          </cell>
          <cell r="H520">
            <v>16392.627700000001</v>
          </cell>
          <cell r="I520">
            <v>75362.6106</v>
          </cell>
          <cell r="J520">
            <v>21551.687399999999</v>
          </cell>
          <cell r="K520">
            <v>96914.297999999995</v>
          </cell>
          <cell r="L520">
            <v>21613.444899999999</v>
          </cell>
          <cell r="M520">
            <v>118527.7429</v>
          </cell>
          <cell r="N520">
            <v>18960.537199999999</v>
          </cell>
          <cell r="O520">
            <v>137488.2801</v>
          </cell>
          <cell r="P520">
            <v>22107.623500000002</v>
          </cell>
          <cell r="Q520">
            <v>159595.90360000002</v>
          </cell>
          <cell r="R520">
            <v>22796.029200000001</v>
          </cell>
          <cell r="S520">
            <v>182391.93280000001</v>
          </cell>
          <cell r="T520">
            <v>19688.272400000002</v>
          </cell>
          <cell r="U520">
            <v>202080.20520000003</v>
          </cell>
          <cell r="V520">
            <v>17720.261399999999</v>
          </cell>
          <cell r="W520">
            <v>219800.46660000001</v>
          </cell>
          <cell r="X520">
            <v>18785.533299999999</v>
          </cell>
          <cell r="Y520">
            <v>238585.99990000002</v>
          </cell>
          <cell r="Z520" t="str">
            <v>WIMMERS MEAT PRODUCTS INC    , WEST POINT, NE</v>
          </cell>
        </row>
        <row r="521">
          <cell r="A521" t="str">
            <v>1418777</v>
          </cell>
          <cell r="B521">
            <v>4724.4429</v>
          </cell>
          <cell r="C521">
            <v>4724.4429</v>
          </cell>
          <cell r="D521">
            <v>5015.0235000000002</v>
          </cell>
          <cell r="E521">
            <v>9739.4664000000012</v>
          </cell>
          <cell r="F521">
            <v>6718.5672000000004</v>
          </cell>
          <cell r="G521">
            <v>16458.033600000002</v>
          </cell>
          <cell r="H521">
            <v>4695.4336999999996</v>
          </cell>
          <cell r="I521">
            <v>21153.467300000004</v>
          </cell>
          <cell r="J521">
            <v>5570.7572</v>
          </cell>
          <cell r="K521">
            <v>26724.224500000004</v>
          </cell>
          <cell r="L521">
            <v>6130.6023999999998</v>
          </cell>
          <cell r="M521">
            <v>32854.8269</v>
          </cell>
          <cell r="N521">
            <v>4780.6804000000002</v>
          </cell>
          <cell r="O521">
            <v>37635.507299999997</v>
          </cell>
          <cell r="P521">
            <v>4968.4440999999997</v>
          </cell>
          <cell r="Q521">
            <v>42603.951399999998</v>
          </cell>
          <cell r="R521">
            <v>5107.6562999999996</v>
          </cell>
          <cell r="S521">
            <v>47711.6077</v>
          </cell>
          <cell r="T521">
            <v>4427.2417999999998</v>
          </cell>
          <cell r="U521">
            <v>52138.849499999997</v>
          </cell>
          <cell r="V521">
            <v>5012.3248999999996</v>
          </cell>
          <cell r="W521">
            <v>57151.174399999996</v>
          </cell>
          <cell r="X521">
            <v>5323.8256000000001</v>
          </cell>
          <cell r="Y521">
            <v>62475</v>
          </cell>
          <cell r="Z521" t="str">
            <v>WORLD CHEESE CO INC    , BROOKLYN, NY</v>
          </cell>
        </row>
        <row r="522">
          <cell r="A522" t="str">
            <v>1418815</v>
          </cell>
          <cell r="B522">
            <v>4863.6710999999996</v>
          </cell>
          <cell r="C522">
            <v>4863.6710999999996</v>
          </cell>
          <cell r="D522">
            <v>4397.7511000000004</v>
          </cell>
          <cell r="E522">
            <v>9261.4222000000009</v>
          </cell>
          <cell r="F522">
            <v>6955.2295999999997</v>
          </cell>
          <cell r="G522">
            <v>16216.6518</v>
          </cell>
          <cell r="H522">
            <v>5410.9282999999996</v>
          </cell>
          <cell r="I522">
            <v>21627.580099999999</v>
          </cell>
          <cell r="J522">
            <v>6447.4755999999998</v>
          </cell>
          <cell r="K522">
            <v>28075.055699999997</v>
          </cell>
          <cell r="L522">
            <v>6409.8771999999999</v>
          </cell>
          <cell r="M522">
            <v>34484.9329</v>
          </cell>
          <cell r="N522">
            <v>5185.3104999999996</v>
          </cell>
          <cell r="O522">
            <v>39670.243399999999</v>
          </cell>
          <cell r="P522">
            <v>6389.8203000000003</v>
          </cell>
          <cell r="Q522">
            <v>46060.063699999999</v>
          </cell>
          <cell r="R522">
            <v>6139.1350000000002</v>
          </cell>
          <cell r="S522">
            <v>52199.198700000001</v>
          </cell>
          <cell r="T522">
            <v>4827.9684999999999</v>
          </cell>
          <cell r="U522">
            <v>57027.167200000004</v>
          </cell>
          <cell r="V522">
            <v>4570.1868999999997</v>
          </cell>
          <cell r="W522">
            <v>61597.354100000004</v>
          </cell>
          <cell r="X522">
            <v>7897.6458000000002</v>
          </cell>
          <cell r="Y522">
            <v>69494.99990000001</v>
          </cell>
          <cell r="Z522" t="str">
            <v>WICKS FOODS INC    , WINCHESTER, IN</v>
          </cell>
        </row>
        <row r="523">
          <cell r="A523" t="str">
            <v>1419200</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t="str">
            <v>PRAIRIE MAID MEAT PRODUCTS INC    , LINCOLN, NE</v>
          </cell>
        </row>
        <row r="524">
          <cell r="A524" t="str">
            <v>1419331</v>
          </cell>
          <cell r="B524">
            <v>30248.5337</v>
          </cell>
          <cell r="C524">
            <v>30248.5337</v>
          </cell>
          <cell r="D524">
            <v>32108.994200000001</v>
          </cell>
          <cell r="E524">
            <v>62357.527900000001</v>
          </cell>
          <cell r="F524">
            <v>43016.036699999997</v>
          </cell>
          <cell r="G524">
            <v>105373.5646</v>
          </cell>
          <cell r="H524">
            <v>30062.801100000001</v>
          </cell>
          <cell r="I524">
            <v>135436.36569999999</v>
          </cell>
          <cell r="J524">
            <v>35667.113100000002</v>
          </cell>
          <cell r="K524">
            <v>171103.47879999998</v>
          </cell>
          <cell r="L524">
            <v>39251.555899999999</v>
          </cell>
          <cell r="M524">
            <v>210355.03469999999</v>
          </cell>
          <cell r="N524">
            <v>30608.597699999998</v>
          </cell>
          <cell r="O524">
            <v>240963.6324</v>
          </cell>
          <cell r="P524">
            <v>31810.7667</v>
          </cell>
          <cell r="Q524">
            <v>272774.39909999998</v>
          </cell>
          <cell r="R524">
            <v>32702.081200000001</v>
          </cell>
          <cell r="S524">
            <v>305476.4803</v>
          </cell>
          <cell r="T524">
            <v>28345.685600000001</v>
          </cell>
          <cell r="U524">
            <v>333822.16590000002</v>
          </cell>
          <cell r="V524">
            <v>32091.715700000001</v>
          </cell>
          <cell r="W524">
            <v>365913.88160000002</v>
          </cell>
          <cell r="X524">
            <v>34086.118399999999</v>
          </cell>
          <cell r="Y524">
            <v>400000</v>
          </cell>
          <cell r="Z524" t="str">
            <v>MONROE CHEESE CORP    , MONROE, WI</v>
          </cell>
        </row>
        <row r="525">
          <cell r="A525" t="str">
            <v>1419439</v>
          </cell>
          <cell r="B525">
            <v>50258.204400000002</v>
          </cell>
          <cell r="C525">
            <v>50258.204400000002</v>
          </cell>
          <cell r="D525">
            <v>58121.586199999998</v>
          </cell>
          <cell r="E525">
            <v>108379.79060000001</v>
          </cell>
          <cell r="F525">
            <v>63399.518100000001</v>
          </cell>
          <cell r="G525">
            <v>171779.30869999999</v>
          </cell>
          <cell r="H525">
            <v>47751.654600000002</v>
          </cell>
          <cell r="I525">
            <v>219530.9633</v>
          </cell>
          <cell r="J525">
            <v>62779.9735</v>
          </cell>
          <cell r="K525">
            <v>282310.93680000002</v>
          </cell>
          <cell r="L525">
            <v>62959.872600000002</v>
          </cell>
          <cell r="M525">
            <v>345270.80940000003</v>
          </cell>
          <cell r="N525">
            <v>55231.964099999997</v>
          </cell>
          <cell r="O525">
            <v>400502.77350000001</v>
          </cell>
          <cell r="P525">
            <v>64399.413</v>
          </cell>
          <cell r="Q525">
            <v>464902.18650000001</v>
          </cell>
          <cell r="R525">
            <v>66404.7359</v>
          </cell>
          <cell r="S525">
            <v>531306.92240000004</v>
          </cell>
          <cell r="T525">
            <v>57351.853600000002</v>
          </cell>
          <cell r="U525">
            <v>588658.77600000007</v>
          </cell>
          <cell r="V525">
            <v>51619.0458</v>
          </cell>
          <cell r="W525">
            <v>640277.82180000003</v>
          </cell>
          <cell r="X525">
            <v>54722.1783</v>
          </cell>
          <cell r="Y525">
            <v>695000.00010000006</v>
          </cell>
          <cell r="Z525" t="str">
            <v>KUNZLER &amp; CO INC    , LANCASTER, PA</v>
          </cell>
        </row>
        <row r="526">
          <cell r="A526" t="str">
            <v>1419498</v>
          </cell>
          <cell r="B526">
            <v>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t="str">
            <v>KLEMENT SAUSAGE CO INC    , MILWAUKEE, WI</v>
          </cell>
        </row>
        <row r="527">
          <cell r="A527" t="str">
            <v>1419510</v>
          </cell>
          <cell r="B527">
            <v>4999.7236999999996</v>
          </cell>
          <cell r="C527">
            <v>4999.7236999999996</v>
          </cell>
          <cell r="D527">
            <v>4520.7704999999996</v>
          </cell>
          <cell r="E527">
            <v>9520.4941999999992</v>
          </cell>
          <cell r="F527">
            <v>7149.7898999999998</v>
          </cell>
          <cell r="G527">
            <v>16670.284099999997</v>
          </cell>
          <cell r="H527">
            <v>5562.2894999999999</v>
          </cell>
          <cell r="I527">
            <v>22232.573599999996</v>
          </cell>
          <cell r="J527">
            <v>6627.8324000000002</v>
          </cell>
          <cell r="K527">
            <v>28860.405999999995</v>
          </cell>
          <cell r="L527">
            <v>6589.1822000000002</v>
          </cell>
          <cell r="M527">
            <v>35449.588199999998</v>
          </cell>
          <cell r="N527">
            <v>5330.3603999999996</v>
          </cell>
          <cell r="O527">
            <v>40779.948599999996</v>
          </cell>
          <cell r="P527">
            <v>6568.5643</v>
          </cell>
          <cell r="Q527">
            <v>47348.512899999994</v>
          </cell>
          <cell r="R527">
            <v>6310.8665000000001</v>
          </cell>
          <cell r="S527">
            <v>53659.379399999991</v>
          </cell>
          <cell r="T527">
            <v>4963.0223999999998</v>
          </cell>
          <cell r="U527">
            <v>58622.401799999992</v>
          </cell>
          <cell r="V527">
            <v>4698.0298000000003</v>
          </cell>
          <cell r="W527">
            <v>63320.431599999996</v>
          </cell>
          <cell r="X527">
            <v>8118.5685000000003</v>
          </cell>
          <cell r="Y527">
            <v>71439.00009999999</v>
          </cell>
          <cell r="Z527" t="str">
            <v>L KARP &amp; SONS INC    , ELK GROVE VILLAGE, IL</v>
          </cell>
        </row>
        <row r="528">
          <cell r="A528" t="str">
            <v>1420020</v>
          </cell>
          <cell r="B528">
            <v>24876.0033</v>
          </cell>
          <cell r="C528">
            <v>24876.0033</v>
          </cell>
          <cell r="D528">
            <v>28768.094499999999</v>
          </cell>
          <cell r="E528">
            <v>53644.097800000003</v>
          </cell>
          <cell r="F528">
            <v>31380.480899999999</v>
          </cell>
          <cell r="G528">
            <v>85024.578699999998</v>
          </cell>
          <cell r="H528">
            <v>23635.351299999998</v>
          </cell>
          <cell r="I528">
            <v>108659.93</v>
          </cell>
          <cell r="J528">
            <v>31073.828600000001</v>
          </cell>
          <cell r="K528">
            <v>139733.7586</v>
          </cell>
          <cell r="L528">
            <v>31162.872200000002</v>
          </cell>
          <cell r="M528">
            <v>170896.63080000001</v>
          </cell>
          <cell r="N528">
            <v>27337.835500000001</v>
          </cell>
          <cell r="O528">
            <v>198234.46630000003</v>
          </cell>
          <cell r="P528">
            <v>31875.392899999999</v>
          </cell>
          <cell r="Q528">
            <v>230109.85920000004</v>
          </cell>
          <cell r="R528">
            <v>32867.955600000001</v>
          </cell>
          <cell r="S528">
            <v>262977.81480000005</v>
          </cell>
          <cell r="T528">
            <v>28387.104500000001</v>
          </cell>
          <cell r="U528">
            <v>291364.91930000007</v>
          </cell>
          <cell r="V528">
            <v>25549.570899999999</v>
          </cell>
          <cell r="W528">
            <v>316914.49020000006</v>
          </cell>
          <cell r="X528">
            <v>27085.5098</v>
          </cell>
          <cell r="Y528">
            <v>344000.00000000006</v>
          </cell>
          <cell r="Z528" t="str">
            <v>CAMECO INC    , VERONA, NJ</v>
          </cell>
        </row>
        <row r="529">
          <cell r="A529" t="str">
            <v>1420615</v>
          </cell>
          <cell r="B529">
            <v>686.54909999999995</v>
          </cell>
          <cell r="C529">
            <v>686.54909999999995</v>
          </cell>
          <cell r="D529">
            <v>900.05010000000004</v>
          </cell>
          <cell r="E529">
            <v>1586.5992000000001</v>
          </cell>
          <cell r="F529">
            <v>1047.7073</v>
          </cell>
          <cell r="G529">
            <v>2634.3065000000001</v>
          </cell>
          <cell r="H529">
            <v>1398.7771</v>
          </cell>
          <cell r="I529">
            <v>4033.0835999999999</v>
          </cell>
          <cell r="J529">
            <v>1344.8317</v>
          </cell>
          <cell r="K529">
            <v>5377.9152999999997</v>
          </cell>
          <cell r="L529">
            <v>1091.8998999999999</v>
          </cell>
          <cell r="M529">
            <v>6469.8151999999991</v>
          </cell>
          <cell r="N529">
            <v>813.95699999999999</v>
          </cell>
          <cell r="O529">
            <v>7283.7721999999994</v>
          </cell>
          <cell r="P529">
            <v>1183.0688</v>
          </cell>
          <cell r="Q529">
            <v>8466.8410000000003</v>
          </cell>
          <cell r="R529">
            <v>953.86980000000005</v>
          </cell>
          <cell r="S529">
            <v>9420.7108000000007</v>
          </cell>
          <cell r="T529">
            <v>806.9796</v>
          </cell>
          <cell r="U529">
            <v>10227.690400000001</v>
          </cell>
          <cell r="V529">
            <v>842.16290000000004</v>
          </cell>
          <cell r="W529">
            <v>11069.853300000001</v>
          </cell>
          <cell r="X529">
            <v>930.14660000000003</v>
          </cell>
          <cell r="Y529">
            <v>11999.999900000001</v>
          </cell>
          <cell r="Z529" t="str">
            <v>SAN SABA PECAN    , EL PASO, TX</v>
          </cell>
        </row>
        <row r="530">
          <cell r="A530" t="str">
            <v>1420771</v>
          </cell>
          <cell r="B530">
            <v>58623.181100000002</v>
          </cell>
          <cell r="C530">
            <v>58623.181100000002</v>
          </cell>
          <cell r="D530">
            <v>64916.683100000002</v>
          </cell>
          <cell r="E530">
            <v>123539.86420000001</v>
          </cell>
          <cell r="F530">
            <v>69950.720799999996</v>
          </cell>
          <cell r="G530">
            <v>193490.58500000002</v>
          </cell>
          <cell r="H530">
            <v>53034.082999999999</v>
          </cell>
          <cell r="I530">
            <v>246524.66800000001</v>
          </cell>
          <cell r="J530">
            <v>65832.576100000006</v>
          </cell>
          <cell r="K530">
            <v>312357.24410000001</v>
          </cell>
          <cell r="L530">
            <v>66886.088199999998</v>
          </cell>
          <cell r="M530">
            <v>379243.33230000001</v>
          </cell>
          <cell r="N530">
            <v>62347.702100000002</v>
          </cell>
          <cell r="O530">
            <v>441591.0344</v>
          </cell>
          <cell r="P530">
            <v>70972.3842</v>
          </cell>
          <cell r="Q530">
            <v>512563.41859999998</v>
          </cell>
          <cell r="R530">
            <v>71587.185500000007</v>
          </cell>
          <cell r="S530">
            <v>584150.6041</v>
          </cell>
          <cell r="T530">
            <v>63239.402000000002</v>
          </cell>
          <cell r="U530">
            <v>647390.0061</v>
          </cell>
          <cell r="V530">
            <v>56740.652900000001</v>
          </cell>
          <cell r="W530">
            <v>704130.65899999999</v>
          </cell>
          <cell r="X530">
            <v>62459.340900000003</v>
          </cell>
          <cell r="Y530">
            <v>766589.99989999994</v>
          </cell>
          <cell r="Z530" t="str">
            <v>LYKES BROS INC    , TAMPA, FL</v>
          </cell>
        </row>
        <row r="531">
          <cell r="A531" t="str">
            <v>1421603</v>
          </cell>
          <cell r="B531">
            <v>7231.3963000000003</v>
          </cell>
          <cell r="C531">
            <v>7231.3963000000003</v>
          </cell>
          <cell r="D531">
            <v>8362.8181999999997</v>
          </cell>
          <cell r="E531">
            <v>15594.2145</v>
          </cell>
          <cell r="F531">
            <v>9122.2327999999998</v>
          </cell>
          <cell r="G531">
            <v>24716.4473</v>
          </cell>
          <cell r="H531">
            <v>6870.7416999999996</v>
          </cell>
          <cell r="I531">
            <v>31587.188999999998</v>
          </cell>
          <cell r="J531">
            <v>9033.0897000000004</v>
          </cell>
          <cell r="K531">
            <v>40620.278699999995</v>
          </cell>
          <cell r="L531">
            <v>9058.9745000000003</v>
          </cell>
          <cell r="M531">
            <v>49679.253199999992</v>
          </cell>
          <cell r="N531">
            <v>7947.0451999999996</v>
          </cell>
          <cell r="O531">
            <v>57626.298399999992</v>
          </cell>
          <cell r="P531">
            <v>9266.1026000000002</v>
          </cell>
          <cell r="Q531">
            <v>66892.400999999998</v>
          </cell>
          <cell r="R531">
            <v>9554.6383000000005</v>
          </cell>
          <cell r="S531">
            <v>76447.039300000004</v>
          </cell>
          <cell r="T531">
            <v>8252.0653000000002</v>
          </cell>
          <cell r="U531">
            <v>84699.104600000006</v>
          </cell>
          <cell r="V531">
            <v>7427.2007999999996</v>
          </cell>
          <cell r="W531">
            <v>92126.305400000012</v>
          </cell>
          <cell r="X531">
            <v>7873.6947</v>
          </cell>
          <cell r="Y531">
            <v>100000.0001</v>
          </cell>
          <cell r="Z531" t="str">
            <v>CIMPLS INC    , YANKTON, SD</v>
          </cell>
        </row>
        <row r="532">
          <cell r="A532" t="str">
            <v>1421867</v>
          </cell>
          <cell r="B532">
            <v>45044.124100000001</v>
          </cell>
          <cell r="C532">
            <v>45044.124100000001</v>
          </cell>
          <cell r="D532">
            <v>40729.079700000002</v>
          </cell>
          <cell r="E532">
            <v>85773.203800000003</v>
          </cell>
          <cell r="F532">
            <v>64414.764000000003</v>
          </cell>
          <cell r="G532">
            <v>150187.96780000001</v>
          </cell>
          <cell r="H532">
            <v>50112.460400000004</v>
          </cell>
          <cell r="I532">
            <v>200300.42820000002</v>
          </cell>
          <cell r="J532">
            <v>59712.280200000001</v>
          </cell>
          <cell r="K532">
            <v>260012.70840000003</v>
          </cell>
          <cell r="L532">
            <v>59364.068599999999</v>
          </cell>
          <cell r="M532">
            <v>319376.777</v>
          </cell>
          <cell r="N532">
            <v>48022.936900000001</v>
          </cell>
          <cell r="O532">
            <v>367399.71389999997</v>
          </cell>
          <cell r="P532">
            <v>59178.3148</v>
          </cell>
          <cell r="Q532">
            <v>426578.02869999997</v>
          </cell>
          <cell r="R532">
            <v>56856.6322</v>
          </cell>
          <cell r="S532">
            <v>483434.66089999996</v>
          </cell>
          <cell r="T532">
            <v>44713.470200000003</v>
          </cell>
          <cell r="U532">
            <v>528148.1311</v>
          </cell>
          <cell r="V532">
            <v>42326.066200000001</v>
          </cell>
          <cell r="W532">
            <v>570474.1973</v>
          </cell>
          <cell r="X532">
            <v>73142.8027</v>
          </cell>
          <cell r="Y532">
            <v>643617</v>
          </cell>
          <cell r="Z532" t="str">
            <v>MASTERSON CO INC    , MILWAUKEE, WI</v>
          </cell>
        </row>
        <row r="533">
          <cell r="A533" t="str">
            <v>1423118</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t="str">
            <v>WINNEMUCCA FARMS INC    , WINNEMUCCA, NV</v>
          </cell>
        </row>
        <row r="534">
          <cell r="A534" t="str">
            <v>1423878</v>
          </cell>
          <cell r="B534">
            <v>6725.2321000000002</v>
          </cell>
          <cell r="C534">
            <v>6725.2321000000002</v>
          </cell>
          <cell r="D534">
            <v>7138.8729000000003</v>
          </cell>
          <cell r="E534">
            <v>13864.105</v>
          </cell>
          <cell r="F534">
            <v>9563.8629999999994</v>
          </cell>
          <cell r="G534">
            <v>23427.968000000001</v>
          </cell>
          <cell r="H534">
            <v>6683.9377000000004</v>
          </cell>
          <cell r="I534">
            <v>30111.905700000003</v>
          </cell>
          <cell r="J534">
            <v>7929.9584000000004</v>
          </cell>
          <cell r="K534">
            <v>38041.864100000006</v>
          </cell>
          <cell r="L534">
            <v>8726.8966</v>
          </cell>
          <cell r="M534">
            <v>46768.760700000006</v>
          </cell>
          <cell r="N534">
            <v>6805.2860000000001</v>
          </cell>
          <cell r="O534">
            <v>53574.046700000006</v>
          </cell>
          <cell r="P534">
            <v>7072.5672999999997</v>
          </cell>
          <cell r="Q534">
            <v>60646.614000000009</v>
          </cell>
          <cell r="R534">
            <v>7270.7354999999998</v>
          </cell>
          <cell r="S534">
            <v>67917.349500000011</v>
          </cell>
          <cell r="T534">
            <v>6302.1670999999997</v>
          </cell>
          <cell r="U534">
            <v>74219.516600000017</v>
          </cell>
          <cell r="V534">
            <v>7135.0313999999998</v>
          </cell>
          <cell r="W534">
            <v>81354.54800000001</v>
          </cell>
          <cell r="X534">
            <v>7578.4519</v>
          </cell>
          <cell r="Y534">
            <v>88932.99990000001</v>
          </cell>
          <cell r="Z534" t="str">
            <v>SWISS COLONY INC    , MONROE, WI</v>
          </cell>
        </row>
        <row r="535">
          <cell r="A535" t="str">
            <v>1424068</v>
          </cell>
          <cell r="B535">
            <v>12969.512500000001</v>
          </cell>
          <cell r="C535">
            <v>12969.512500000001</v>
          </cell>
          <cell r="D535">
            <v>13767.2129</v>
          </cell>
          <cell r="E535">
            <v>26736.725400000003</v>
          </cell>
          <cell r="F535">
            <v>18443.771000000001</v>
          </cell>
          <cell r="G535">
            <v>45180.496400000004</v>
          </cell>
          <cell r="H535">
            <v>12889.876899999999</v>
          </cell>
          <cell r="I535">
            <v>58070.373300000007</v>
          </cell>
          <cell r="J535">
            <v>15292.8097</v>
          </cell>
          <cell r="K535">
            <v>73363.183000000005</v>
          </cell>
          <cell r="L535">
            <v>16829.6934</v>
          </cell>
          <cell r="M535">
            <v>90192.876400000008</v>
          </cell>
          <cell r="N535">
            <v>13123.895399999999</v>
          </cell>
          <cell r="O535">
            <v>103316.7718</v>
          </cell>
          <cell r="P535">
            <v>13639.3434</v>
          </cell>
          <cell r="Q535">
            <v>116956.1152</v>
          </cell>
          <cell r="R535">
            <v>14021.507900000001</v>
          </cell>
          <cell r="S535">
            <v>130977.6231</v>
          </cell>
          <cell r="T535">
            <v>12153.6379</v>
          </cell>
          <cell r="U535">
            <v>143131.261</v>
          </cell>
          <cell r="V535">
            <v>13759.8045</v>
          </cell>
          <cell r="W535">
            <v>156891.0655</v>
          </cell>
          <cell r="X535">
            <v>14614.934600000001</v>
          </cell>
          <cell r="Y535">
            <v>171506.0001</v>
          </cell>
          <cell r="Z535" t="str">
            <v>MICELIS DAIRY PRODUCTS    , CLEVELAND, OH</v>
          </cell>
        </row>
        <row r="536">
          <cell r="A536" t="str">
            <v>1424483</v>
          </cell>
          <cell r="B536">
            <v>1184.0363</v>
          </cell>
          <cell r="C536">
            <v>1184.0363</v>
          </cell>
          <cell r="D536">
            <v>1369.2901999999999</v>
          </cell>
          <cell r="E536">
            <v>2553.3265000000001</v>
          </cell>
          <cell r="F536">
            <v>1493.6333999999999</v>
          </cell>
          <cell r="G536">
            <v>4046.9598999999998</v>
          </cell>
          <cell r="H536">
            <v>1124.9843000000001</v>
          </cell>
          <cell r="I536">
            <v>5171.9441999999999</v>
          </cell>
          <cell r="J536">
            <v>1479.0374999999999</v>
          </cell>
          <cell r="K536">
            <v>6650.9817000000003</v>
          </cell>
          <cell r="L536">
            <v>1483.2756999999999</v>
          </cell>
          <cell r="M536">
            <v>8134.2574000000004</v>
          </cell>
          <cell r="N536">
            <v>1301.2134000000001</v>
          </cell>
          <cell r="O536">
            <v>9435.470800000001</v>
          </cell>
          <cell r="P536">
            <v>1517.1899000000001</v>
          </cell>
          <cell r="Q536">
            <v>10952.6607</v>
          </cell>
          <cell r="R536">
            <v>1564.4335000000001</v>
          </cell>
          <cell r="S536">
            <v>12517.0942</v>
          </cell>
          <cell r="T536">
            <v>1351.1559999999999</v>
          </cell>
          <cell r="U536">
            <v>13868.250199999999</v>
          </cell>
          <cell r="V536">
            <v>1216.0963999999999</v>
          </cell>
          <cell r="W536">
            <v>15084.346599999999</v>
          </cell>
          <cell r="X536">
            <v>1289.2032999999999</v>
          </cell>
          <cell r="Y536">
            <v>16373.549899999998</v>
          </cell>
          <cell r="Z536" t="str">
            <v>CHER-MAKE SAUSAGE CO    , MANITOWOC, WI</v>
          </cell>
        </row>
        <row r="537">
          <cell r="A537" t="str">
            <v>1424602</v>
          </cell>
          <cell r="B537">
            <v>7954.5358999999999</v>
          </cell>
          <cell r="C537">
            <v>7954.5358999999999</v>
          </cell>
          <cell r="D537">
            <v>9199.1</v>
          </cell>
          <cell r="E537">
            <v>17153.635900000001</v>
          </cell>
          <cell r="F537">
            <v>10034.456099999999</v>
          </cell>
          <cell r="G537">
            <v>27188.092000000001</v>
          </cell>
          <cell r="H537">
            <v>7557.8158000000003</v>
          </cell>
          <cell r="I537">
            <v>34745.907800000001</v>
          </cell>
          <cell r="J537">
            <v>9936.3986999999997</v>
          </cell>
          <cell r="K537">
            <v>44682.306499999999</v>
          </cell>
          <cell r="L537">
            <v>9964.8719000000001</v>
          </cell>
          <cell r="M537">
            <v>54647.178399999997</v>
          </cell>
          <cell r="N537">
            <v>8741.7497000000003</v>
          </cell>
          <cell r="O537">
            <v>63388.928099999997</v>
          </cell>
          <cell r="P537">
            <v>10192.712799999999</v>
          </cell>
          <cell r="Q537">
            <v>73581.640899999999</v>
          </cell>
          <cell r="R537">
            <v>10510.1021</v>
          </cell>
          <cell r="S537">
            <v>84091.743000000002</v>
          </cell>
          <cell r="T537">
            <v>9077.2718000000004</v>
          </cell>
          <cell r="U537">
            <v>93169.014800000004</v>
          </cell>
          <cell r="V537">
            <v>8169.9209000000001</v>
          </cell>
          <cell r="W537">
            <v>101338.9357</v>
          </cell>
          <cell r="X537">
            <v>8661.0642000000007</v>
          </cell>
          <cell r="Y537">
            <v>109999.9999</v>
          </cell>
          <cell r="Z537" t="str">
            <v>CLOUGHERTY PACKING CO    , LOS ANGELES, CA</v>
          </cell>
        </row>
        <row r="538">
          <cell r="A538" t="str">
            <v>1424980</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t="str">
            <v>STANLEY W FERGUSON INC    , BOSTON, MA</v>
          </cell>
        </row>
        <row r="539">
          <cell r="A539" t="str">
            <v>1425110</v>
          </cell>
          <cell r="B539">
            <v>550735.95990000002</v>
          </cell>
          <cell r="C539">
            <v>550735.95990000002</v>
          </cell>
          <cell r="D539">
            <v>584609.42039999994</v>
          </cell>
          <cell r="E539">
            <v>1135345.3802999998</v>
          </cell>
          <cell r="F539">
            <v>783194.27069999999</v>
          </cell>
          <cell r="G539">
            <v>1918539.6509999998</v>
          </cell>
          <cell r="H539">
            <v>547354.32149999996</v>
          </cell>
          <cell r="I539">
            <v>2465893.9724999997</v>
          </cell>
          <cell r="J539">
            <v>649392.1973</v>
          </cell>
          <cell r="K539">
            <v>3115286.1697999998</v>
          </cell>
          <cell r="L539">
            <v>714654.2561</v>
          </cell>
          <cell r="M539">
            <v>3829940.4258999997</v>
          </cell>
          <cell r="N539">
            <v>557291.65630000003</v>
          </cell>
          <cell r="O539">
            <v>4387232.0822000001</v>
          </cell>
          <cell r="P539">
            <v>579179.58409999998</v>
          </cell>
          <cell r="Q539">
            <v>4966411.6662999997</v>
          </cell>
          <cell r="R539">
            <v>595407.77410000004</v>
          </cell>
          <cell r="S539">
            <v>5561819.4403999997</v>
          </cell>
          <cell r="T539">
            <v>516090.74800000002</v>
          </cell>
          <cell r="U539">
            <v>6077910.1883999994</v>
          </cell>
          <cell r="V539">
            <v>584294.83129999996</v>
          </cell>
          <cell r="W539">
            <v>6662205.0196999991</v>
          </cell>
          <cell r="X539">
            <v>620606.98019999999</v>
          </cell>
          <cell r="Y539">
            <v>7282811.9998999992</v>
          </cell>
          <cell r="Z539" t="str">
            <v>GREAT LAKES CHEESE CO INC    , NEWBURY, OH</v>
          </cell>
        </row>
        <row r="540">
          <cell r="A540" t="str">
            <v>1425170</v>
          </cell>
          <cell r="B540">
            <v>36298.240400000002</v>
          </cell>
          <cell r="C540">
            <v>36298.240400000002</v>
          </cell>
          <cell r="D540">
            <v>38530.792999999998</v>
          </cell>
          <cell r="E540">
            <v>74829.0334</v>
          </cell>
          <cell r="F540">
            <v>51619.243999999999</v>
          </cell>
          <cell r="G540">
            <v>126448.27739999999</v>
          </cell>
          <cell r="H540">
            <v>36075.361299999997</v>
          </cell>
          <cell r="I540">
            <v>162523.63869999998</v>
          </cell>
          <cell r="J540">
            <v>42800.5357</v>
          </cell>
          <cell r="K540">
            <v>205324.17439999999</v>
          </cell>
          <cell r="L540">
            <v>47101.867100000003</v>
          </cell>
          <cell r="M540">
            <v>252426.04149999999</v>
          </cell>
          <cell r="N540">
            <v>36730.317199999998</v>
          </cell>
          <cell r="O540">
            <v>289156.35869999998</v>
          </cell>
          <cell r="P540">
            <v>38172.920100000003</v>
          </cell>
          <cell r="Q540">
            <v>327329.27879999997</v>
          </cell>
          <cell r="R540">
            <v>39242.497499999998</v>
          </cell>
          <cell r="S540">
            <v>366571.77629999997</v>
          </cell>
          <cell r="T540">
            <v>34014.822699999997</v>
          </cell>
          <cell r="U540">
            <v>400586.59899999999</v>
          </cell>
          <cell r="V540">
            <v>38510.058900000004</v>
          </cell>
          <cell r="W540">
            <v>439096.65789999999</v>
          </cell>
          <cell r="X540">
            <v>40903.342100000002</v>
          </cell>
          <cell r="Y540">
            <v>480000</v>
          </cell>
          <cell r="Z540" t="str">
            <v>GREEN BAY CHEESE CO INC    , GREEN BAY, WI</v>
          </cell>
        </row>
        <row r="541">
          <cell r="A541" t="str">
            <v>1425218</v>
          </cell>
          <cell r="B541">
            <v>51235.171199999997</v>
          </cell>
          <cell r="C541">
            <v>51235.171199999997</v>
          </cell>
          <cell r="D541">
            <v>57427.7961</v>
          </cell>
          <cell r="E541">
            <v>108662.96729999999</v>
          </cell>
          <cell r="F541">
            <v>62097.322099999998</v>
          </cell>
          <cell r="G541">
            <v>170760.28939999998</v>
          </cell>
          <cell r="H541">
            <v>46991.410100000001</v>
          </cell>
          <cell r="I541">
            <v>217751.69949999999</v>
          </cell>
          <cell r="J541">
            <v>59314.718399999998</v>
          </cell>
          <cell r="K541">
            <v>277066.4179</v>
          </cell>
          <cell r="L541">
            <v>60032.574200000003</v>
          </cell>
          <cell r="M541">
            <v>337098.99210000003</v>
          </cell>
          <cell r="N541">
            <v>54989.804700000001</v>
          </cell>
          <cell r="O541">
            <v>392088.79680000001</v>
          </cell>
          <cell r="P541">
            <v>63025.016600000003</v>
          </cell>
          <cell r="Q541">
            <v>455113.81339999998</v>
          </cell>
          <cell r="R541">
            <v>63976.996200000001</v>
          </cell>
          <cell r="S541">
            <v>519090.80959999998</v>
          </cell>
          <cell r="T541">
            <v>56149.3344</v>
          </cell>
          <cell r="U541">
            <v>575240.14399999997</v>
          </cell>
          <cell r="V541">
            <v>50424.327599999997</v>
          </cell>
          <cell r="W541">
            <v>625664.47159999993</v>
          </cell>
          <cell r="X541">
            <v>54917.528599999998</v>
          </cell>
          <cell r="Y541">
            <v>680582.00019999989</v>
          </cell>
          <cell r="Z541" t="str">
            <v>GREENWOOD PACKING CO    , GREENWOOD, SC</v>
          </cell>
        </row>
        <row r="542">
          <cell r="A542" t="str">
            <v>1425307</v>
          </cell>
          <cell r="B542">
            <v>52002.884700000002</v>
          </cell>
          <cell r="C542">
            <v>52002.884700000002</v>
          </cell>
          <cell r="D542">
            <v>52360.665399999998</v>
          </cell>
          <cell r="E542">
            <v>104363.55009999999</v>
          </cell>
          <cell r="F542">
            <v>54789.050900000002</v>
          </cell>
          <cell r="G542">
            <v>159152.601</v>
          </cell>
          <cell r="H542">
            <v>42207.125699999997</v>
          </cell>
          <cell r="I542">
            <v>201359.7267</v>
          </cell>
          <cell r="J542">
            <v>44972.896800000002</v>
          </cell>
          <cell r="K542">
            <v>246332.62349999999</v>
          </cell>
          <cell r="L542">
            <v>47438.7647</v>
          </cell>
          <cell r="M542">
            <v>293771.38819999999</v>
          </cell>
          <cell r="N542">
            <v>51536.747900000002</v>
          </cell>
          <cell r="O542">
            <v>345308.1361</v>
          </cell>
          <cell r="P542">
            <v>55432.779699999999</v>
          </cell>
          <cell r="Q542">
            <v>400740.91580000002</v>
          </cell>
          <cell r="R542">
            <v>52848.433499999999</v>
          </cell>
          <cell r="S542">
            <v>453589.3493</v>
          </cell>
          <cell r="T542">
            <v>49458.0645</v>
          </cell>
          <cell r="U542">
            <v>503047.41379999998</v>
          </cell>
          <cell r="V542">
            <v>44034.864600000001</v>
          </cell>
          <cell r="W542">
            <v>547082.27839999995</v>
          </cell>
          <cell r="X542">
            <v>52917.721299999997</v>
          </cell>
          <cell r="Y542">
            <v>599999.99969999993</v>
          </cell>
          <cell r="Z542" t="str">
            <v>HATFIELD QUALITY MEATS INC    , HATFIELD, PA</v>
          </cell>
        </row>
        <row r="543">
          <cell r="A543" t="str">
            <v>1425579</v>
          </cell>
          <cell r="B543">
            <v>10023.004499999999</v>
          </cell>
          <cell r="C543">
            <v>10023.004499999999</v>
          </cell>
          <cell r="D543">
            <v>11591.200500000001</v>
          </cell>
          <cell r="E543">
            <v>21614.205000000002</v>
          </cell>
          <cell r="F543">
            <v>12643.7796</v>
          </cell>
          <cell r="G543">
            <v>34257.984600000003</v>
          </cell>
          <cell r="H543">
            <v>9523.1227999999992</v>
          </cell>
          <cell r="I543">
            <v>43781.107400000001</v>
          </cell>
          <cell r="J543">
            <v>12520.2237</v>
          </cell>
          <cell r="K543">
            <v>56301.331100000003</v>
          </cell>
          <cell r="L543">
            <v>12556.101000000001</v>
          </cell>
          <cell r="M543">
            <v>68857.432100000005</v>
          </cell>
          <cell r="N543">
            <v>11014.922500000001</v>
          </cell>
          <cell r="O543">
            <v>79872.354600000006</v>
          </cell>
          <cell r="P543">
            <v>12843.1888</v>
          </cell>
          <cell r="Q543">
            <v>92715.54340000001</v>
          </cell>
          <cell r="R543">
            <v>13243.1108</v>
          </cell>
          <cell r="S543">
            <v>105958.6542</v>
          </cell>
          <cell r="T543">
            <v>11437.692499999999</v>
          </cell>
          <cell r="U543">
            <v>117396.34670000001</v>
          </cell>
          <cell r="V543">
            <v>10294.3974</v>
          </cell>
          <cell r="W543">
            <v>127690.74410000001</v>
          </cell>
          <cell r="X543">
            <v>10913.255800000001</v>
          </cell>
          <cell r="Y543">
            <v>138603.99990000002</v>
          </cell>
          <cell r="Z543" t="str">
            <v>GOODMARK FOODS INC    , RALEIGH, NC</v>
          </cell>
        </row>
        <row r="544">
          <cell r="A544" t="str">
            <v>1425722</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t="str">
            <v>KESSLERS INC    , LEMOYNE, PA</v>
          </cell>
        </row>
        <row r="545">
          <cell r="A545" t="str">
            <v>1426460</v>
          </cell>
          <cell r="B545">
            <v>40978.876600000003</v>
          </cell>
          <cell r="C545">
            <v>40978.876600000003</v>
          </cell>
          <cell r="D545">
            <v>47390.417999999998</v>
          </cell>
          <cell r="E545">
            <v>88369.294599999994</v>
          </cell>
          <cell r="F545">
            <v>51693.868900000001</v>
          </cell>
          <cell r="G545">
            <v>140063.1635</v>
          </cell>
          <cell r="H545">
            <v>38935.118900000001</v>
          </cell>
          <cell r="I545">
            <v>178998.2824</v>
          </cell>
          <cell r="J545">
            <v>51188.712800000001</v>
          </cell>
          <cell r="K545">
            <v>230186.9952</v>
          </cell>
          <cell r="L545">
            <v>51335.3966</v>
          </cell>
          <cell r="M545">
            <v>281522.39179999998</v>
          </cell>
          <cell r="N545">
            <v>45034.315699999999</v>
          </cell>
          <cell r="O545">
            <v>326556.70749999996</v>
          </cell>
          <cell r="P545">
            <v>52509.150199999996</v>
          </cell>
          <cell r="Q545">
            <v>379065.85769999993</v>
          </cell>
          <cell r="R545">
            <v>54144.224099999999</v>
          </cell>
          <cell r="S545">
            <v>433210.08179999993</v>
          </cell>
          <cell r="T545">
            <v>46762.803500000002</v>
          </cell>
          <cell r="U545">
            <v>479972.88529999991</v>
          </cell>
          <cell r="V545">
            <v>42088.4617</v>
          </cell>
          <cell r="W545">
            <v>522061.34699999989</v>
          </cell>
          <cell r="X545">
            <v>44618.653200000001</v>
          </cell>
          <cell r="Y545">
            <v>566680.00019999989</v>
          </cell>
          <cell r="Z545" t="str">
            <v>VIENNA SAUSAGE MFG CO    , CHICAGO, IL</v>
          </cell>
        </row>
        <row r="546">
          <cell r="A546" t="str">
            <v>1426567</v>
          </cell>
          <cell r="B546">
            <v>8768.3140000000003</v>
          </cell>
          <cell r="C546">
            <v>8768.3140000000003</v>
          </cell>
          <cell r="D546">
            <v>8441.7183000000005</v>
          </cell>
          <cell r="E546">
            <v>17210.032299999999</v>
          </cell>
          <cell r="F546">
            <v>8711.2145</v>
          </cell>
          <cell r="G546">
            <v>25921.246800000001</v>
          </cell>
          <cell r="H546">
            <v>8290.3361000000004</v>
          </cell>
          <cell r="I546">
            <v>34211.582900000001</v>
          </cell>
          <cell r="J546">
            <v>8237.4994000000006</v>
          </cell>
          <cell r="K546">
            <v>42449.082300000002</v>
          </cell>
          <cell r="L546">
            <v>9259.2736999999997</v>
          </cell>
          <cell r="M546">
            <v>51708.356</v>
          </cell>
          <cell r="N546">
            <v>6436.7062999999998</v>
          </cell>
          <cell r="O546">
            <v>58145.062299999998</v>
          </cell>
          <cell r="P546">
            <v>7733.5886</v>
          </cell>
          <cell r="Q546">
            <v>65878.650899999993</v>
          </cell>
          <cell r="R546">
            <v>8918.5558999999994</v>
          </cell>
          <cell r="S546">
            <v>74797.206799999985</v>
          </cell>
          <cell r="T546">
            <v>9709.8703000000005</v>
          </cell>
          <cell r="U546">
            <v>84507.07709999998</v>
          </cell>
          <cell r="V546">
            <v>9191.4601000000002</v>
          </cell>
          <cell r="W546">
            <v>93698.537199999977</v>
          </cell>
          <cell r="X546">
            <v>6301.4629000000004</v>
          </cell>
          <cell r="Y546">
            <v>100000.00009999998</v>
          </cell>
          <cell r="Z546" t="str">
            <v>OREGON FREEZE DRY FOODS    , ALBANY, OR</v>
          </cell>
        </row>
        <row r="547">
          <cell r="A547" t="str">
            <v>1428020</v>
          </cell>
          <cell r="B547">
            <v>34.751600000000003</v>
          </cell>
          <cell r="C547">
            <v>34.751600000000003</v>
          </cell>
          <cell r="D547">
            <v>41.223300000000002</v>
          </cell>
          <cell r="E547">
            <v>75.974900000000005</v>
          </cell>
          <cell r="F547">
            <v>38.518700000000003</v>
          </cell>
          <cell r="G547">
            <v>114.49360000000001</v>
          </cell>
          <cell r="H547">
            <v>49.106000000000002</v>
          </cell>
          <cell r="I547">
            <v>163.59960000000001</v>
          </cell>
          <cell r="J547">
            <v>39.1447</v>
          </cell>
          <cell r="K547">
            <v>202.74430000000001</v>
          </cell>
          <cell r="L547">
            <v>35.0505</v>
          </cell>
          <cell r="M547">
            <v>237.79480000000001</v>
          </cell>
          <cell r="N547">
            <v>34.9589</v>
          </cell>
          <cell r="O547">
            <v>272.75369999999998</v>
          </cell>
          <cell r="P547">
            <v>73.939300000000003</v>
          </cell>
          <cell r="Q547">
            <v>346.69299999999998</v>
          </cell>
          <cell r="R547">
            <v>38.114699999999999</v>
          </cell>
          <cell r="S547">
            <v>384.80769999999995</v>
          </cell>
          <cell r="T547">
            <v>39.040599999999998</v>
          </cell>
          <cell r="U547">
            <v>423.84829999999994</v>
          </cell>
          <cell r="V547">
            <v>40.166400000000003</v>
          </cell>
          <cell r="W547">
            <v>464.01469999999995</v>
          </cell>
          <cell r="X547">
            <v>35.985199999999999</v>
          </cell>
          <cell r="Y547">
            <v>499.99989999999997</v>
          </cell>
          <cell r="Z547" t="str">
            <v>HUWA SALES &amp; SERVICE    , DENVER, CO</v>
          </cell>
        </row>
        <row r="548">
          <cell r="A548" t="str">
            <v>1429302</v>
          </cell>
          <cell r="B548">
            <v>24990</v>
          </cell>
          <cell r="C548">
            <v>24990</v>
          </cell>
          <cell r="D548">
            <v>24990</v>
          </cell>
          <cell r="E548">
            <v>49980</v>
          </cell>
          <cell r="F548">
            <v>25020</v>
          </cell>
          <cell r="G548">
            <v>75000</v>
          </cell>
          <cell r="H548">
            <v>24990</v>
          </cell>
          <cell r="I548">
            <v>99990</v>
          </cell>
          <cell r="J548">
            <v>24990</v>
          </cell>
          <cell r="K548">
            <v>124980</v>
          </cell>
          <cell r="L548">
            <v>25020</v>
          </cell>
          <cell r="M548">
            <v>150000</v>
          </cell>
          <cell r="N548">
            <v>24990</v>
          </cell>
          <cell r="O548">
            <v>174990</v>
          </cell>
          <cell r="P548">
            <v>24990</v>
          </cell>
          <cell r="Q548">
            <v>199980</v>
          </cell>
          <cell r="R548">
            <v>25020</v>
          </cell>
          <cell r="S548">
            <v>225000</v>
          </cell>
          <cell r="T548">
            <v>24990</v>
          </cell>
          <cell r="U548">
            <v>249990</v>
          </cell>
          <cell r="V548">
            <v>24990</v>
          </cell>
          <cell r="W548">
            <v>274980</v>
          </cell>
          <cell r="X548">
            <v>25020</v>
          </cell>
          <cell r="Y548">
            <v>300000</v>
          </cell>
          <cell r="Z548" t="str">
            <v>TRYBUS CO INC   SUITE 202, PITTSBURGH, PA</v>
          </cell>
        </row>
        <row r="549">
          <cell r="A549" t="str">
            <v>1429418</v>
          </cell>
          <cell r="B549">
            <v>2837</v>
          </cell>
          <cell r="C549">
            <v>2837</v>
          </cell>
          <cell r="D549">
            <v>2332</v>
          </cell>
          <cell r="E549">
            <v>5169</v>
          </cell>
          <cell r="F549">
            <v>3297</v>
          </cell>
          <cell r="G549">
            <v>8466</v>
          </cell>
          <cell r="H549">
            <v>3185</v>
          </cell>
          <cell r="I549">
            <v>11651</v>
          </cell>
          <cell r="J549">
            <v>2834</v>
          </cell>
          <cell r="K549">
            <v>14485</v>
          </cell>
          <cell r="L549">
            <v>4078</v>
          </cell>
          <cell r="M549">
            <v>18563</v>
          </cell>
          <cell r="N549">
            <v>3254</v>
          </cell>
          <cell r="O549">
            <v>21817</v>
          </cell>
          <cell r="P549">
            <v>3092</v>
          </cell>
          <cell r="Q549">
            <v>24909</v>
          </cell>
          <cell r="R549">
            <v>3416</v>
          </cell>
          <cell r="S549">
            <v>28325</v>
          </cell>
          <cell r="T549">
            <v>2414</v>
          </cell>
          <cell r="U549">
            <v>30739</v>
          </cell>
          <cell r="V549">
            <v>2819</v>
          </cell>
          <cell r="W549">
            <v>33558</v>
          </cell>
          <cell r="X549">
            <v>3441</v>
          </cell>
          <cell r="Y549">
            <v>36999</v>
          </cell>
          <cell r="Z549" t="str">
            <v xml:space="preserve">LES ALIMENTS PRINCE    , PRINCEVILLE PQ CANADA,   </v>
          </cell>
        </row>
        <row r="550">
          <cell r="A550" t="str">
            <v>1430262</v>
          </cell>
          <cell r="B550">
            <v>8677.6756000000005</v>
          </cell>
          <cell r="C550">
            <v>8677.6756000000005</v>
          </cell>
          <cell r="D550">
            <v>10035.381799999999</v>
          </cell>
          <cell r="E550">
            <v>18713.057399999998</v>
          </cell>
          <cell r="F550">
            <v>10946.679400000001</v>
          </cell>
          <cell r="G550">
            <v>29659.736799999999</v>
          </cell>
          <cell r="H550">
            <v>8244.89</v>
          </cell>
          <cell r="I550">
            <v>37904.626799999998</v>
          </cell>
          <cell r="J550">
            <v>10839.7076</v>
          </cell>
          <cell r="K550">
            <v>48744.3344</v>
          </cell>
          <cell r="L550">
            <v>10870.769399999999</v>
          </cell>
          <cell r="M550">
            <v>59615.103799999997</v>
          </cell>
          <cell r="N550">
            <v>9536.4542000000001</v>
          </cell>
          <cell r="O550">
            <v>69151.55799999999</v>
          </cell>
          <cell r="P550">
            <v>11119.3231</v>
          </cell>
          <cell r="Q550">
            <v>80270.881099999984</v>
          </cell>
          <cell r="R550">
            <v>11465.5659</v>
          </cell>
          <cell r="S550">
            <v>91736.446999999986</v>
          </cell>
          <cell r="T550">
            <v>9902.4783000000007</v>
          </cell>
          <cell r="U550">
            <v>101638.92529999999</v>
          </cell>
          <cell r="V550">
            <v>8912.6409999999996</v>
          </cell>
          <cell r="W550">
            <v>110551.56629999999</v>
          </cell>
          <cell r="X550">
            <v>9448.4336999999996</v>
          </cell>
          <cell r="Y550">
            <v>119999.99999999999</v>
          </cell>
          <cell r="Z550" t="str">
            <v>SNOWBALL FOODS INC    , WILLIAMSTOWN, NJ</v>
          </cell>
        </row>
        <row r="551">
          <cell r="A551" t="str">
            <v>1431005</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t="str">
            <v>CUDAHY PACKAGING    , OMAHA, NE</v>
          </cell>
        </row>
        <row r="552">
          <cell r="A552" t="str">
            <v>1434543</v>
          </cell>
          <cell r="B552">
            <v>17997.7127</v>
          </cell>
          <cell r="C552">
            <v>17997.7127</v>
          </cell>
          <cell r="D552">
            <v>25370.909</v>
          </cell>
          <cell r="E552">
            <v>43368.621700000003</v>
          </cell>
          <cell r="F552">
            <v>27198.983100000001</v>
          </cell>
          <cell r="G552">
            <v>70567.604800000001</v>
          </cell>
          <cell r="H552">
            <v>29024.334599999998</v>
          </cell>
          <cell r="I552">
            <v>99591.939400000003</v>
          </cell>
          <cell r="J552">
            <v>25929.960299999999</v>
          </cell>
          <cell r="K552">
            <v>125521.89970000001</v>
          </cell>
          <cell r="L552">
            <v>17816.524600000001</v>
          </cell>
          <cell r="M552">
            <v>143338.42430000001</v>
          </cell>
          <cell r="N552">
            <v>23042.612000000001</v>
          </cell>
          <cell r="O552">
            <v>166381.03630000001</v>
          </cell>
          <cell r="P552">
            <v>28403.070500000002</v>
          </cell>
          <cell r="Q552">
            <v>194784.10680000001</v>
          </cell>
          <cell r="R552">
            <v>15135.8141</v>
          </cell>
          <cell r="S552">
            <v>209919.9209</v>
          </cell>
          <cell r="T552">
            <v>37533.4205</v>
          </cell>
          <cell r="U552">
            <v>247453.3414</v>
          </cell>
          <cell r="V552">
            <v>27235.280599999998</v>
          </cell>
          <cell r="W552">
            <v>274688.62199999997</v>
          </cell>
          <cell r="X552">
            <v>25311.377799999998</v>
          </cell>
          <cell r="Y552">
            <v>299999.99979999999</v>
          </cell>
          <cell r="Z552" t="str">
            <v>FLEXPAQ CORP    , SOUTH PLAINFIELD, NJ</v>
          </cell>
        </row>
        <row r="553">
          <cell r="A553" t="str">
            <v>1436570</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t="str">
            <v>CLOROX CO   3RD FLR, OAKLAND, CA</v>
          </cell>
        </row>
        <row r="554">
          <cell r="A554" t="str">
            <v>1438042</v>
          </cell>
          <cell r="B554">
            <v>73.957700000000003</v>
          </cell>
          <cell r="C554">
            <v>73.957700000000003</v>
          </cell>
          <cell r="D554">
            <v>78.506500000000003</v>
          </cell>
          <cell r="E554">
            <v>152.46420000000001</v>
          </cell>
          <cell r="F554">
            <v>105.1742</v>
          </cell>
          <cell r="G554">
            <v>257.63839999999999</v>
          </cell>
          <cell r="H554">
            <v>73.503500000000003</v>
          </cell>
          <cell r="I554">
            <v>331.14189999999996</v>
          </cell>
          <cell r="J554">
            <v>87.206100000000006</v>
          </cell>
          <cell r="K554">
            <v>418.34799999999996</v>
          </cell>
          <cell r="L554">
            <v>95.970100000000002</v>
          </cell>
          <cell r="M554">
            <v>514.31809999999996</v>
          </cell>
          <cell r="N554">
            <v>74.837999999999994</v>
          </cell>
          <cell r="O554">
            <v>589.15609999999992</v>
          </cell>
          <cell r="P554">
            <v>77.777299999999997</v>
          </cell>
          <cell r="Q554">
            <v>666.93339999999989</v>
          </cell>
          <cell r="R554">
            <v>79.956599999999995</v>
          </cell>
          <cell r="S554">
            <v>746.88999999999987</v>
          </cell>
          <cell r="T554">
            <v>69.305199999999999</v>
          </cell>
          <cell r="U554">
            <v>816.19519999999989</v>
          </cell>
          <cell r="V554">
            <v>78.464200000000005</v>
          </cell>
          <cell r="W554">
            <v>894.65939999999989</v>
          </cell>
          <cell r="X554">
            <v>83.340599999999995</v>
          </cell>
          <cell r="Y554">
            <v>977.99999999999989</v>
          </cell>
          <cell r="Z554" t="str">
            <v xml:space="preserve">AVONMORE FOODS PLC    , BALLYRAGGET KILKENNY CO,  </v>
          </cell>
        </row>
        <row r="555">
          <cell r="A555" t="str">
            <v>1438794</v>
          </cell>
          <cell r="B555">
            <v>11172.868899999999</v>
          </cell>
          <cell r="C555">
            <v>11172.868899999999</v>
          </cell>
          <cell r="D555">
            <v>12920.9722</v>
          </cell>
          <cell r="E555">
            <v>24093.841099999998</v>
          </cell>
          <cell r="F555">
            <v>14094.3058</v>
          </cell>
          <cell r="G555">
            <v>38188.1469</v>
          </cell>
          <cell r="H555">
            <v>10615.6394</v>
          </cell>
          <cell r="I555">
            <v>48803.7863</v>
          </cell>
          <cell r="J555">
            <v>13956.5753</v>
          </cell>
          <cell r="K555">
            <v>62760.361600000004</v>
          </cell>
          <cell r="L555">
            <v>13996.568499999999</v>
          </cell>
          <cell r="M555">
            <v>76756.930099999998</v>
          </cell>
          <cell r="N555">
            <v>12278.582200000001</v>
          </cell>
          <cell r="O555">
            <v>89035.512300000002</v>
          </cell>
          <cell r="P555">
            <v>14316.5918</v>
          </cell>
          <cell r="Q555">
            <v>103352.1041</v>
          </cell>
          <cell r="R555">
            <v>14762.3938</v>
          </cell>
          <cell r="S555">
            <v>118114.4979</v>
          </cell>
          <cell r="T555">
            <v>12749.8534</v>
          </cell>
          <cell r="U555">
            <v>130864.35130000001</v>
          </cell>
          <cell r="V555">
            <v>11475.3966</v>
          </cell>
          <cell r="W555">
            <v>142339.74790000002</v>
          </cell>
          <cell r="X555">
            <v>12165.252</v>
          </cell>
          <cell r="Y555">
            <v>154504.99990000002</v>
          </cell>
          <cell r="Z555" t="str">
            <v>SCOBEE FOODS    , DALLAS, TX</v>
          </cell>
        </row>
        <row r="556">
          <cell r="A556" t="str">
            <v>1439766</v>
          </cell>
          <cell r="B556">
            <v>1546</v>
          </cell>
          <cell r="C556">
            <v>1546</v>
          </cell>
          <cell r="D556">
            <v>1917</v>
          </cell>
          <cell r="E556">
            <v>3463</v>
          </cell>
          <cell r="F556">
            <v>3347</v>
          </cell>
          <cell r="G556">
            <v>6810</v>
          </cell>
          <cell r="H556">
            <v>2099</v>
          </cell>
          <cell r="I556">
            <v>8909</v>
          </cell>
          <cell r="J556">
            <v>2851</v>
          </cell>
          <cell r="K556">
            <v>11760</v>
          </cell>
          <cell r="L556">
            <v>3363</v>
          </cell>
          <cell r="M556">
            <v>15123</v>
          </cell>
          <cell r="N556">
            <v>2475</v>
          </cell>
          <cell r="O556">
            <v>17598</v>
          </cell>
          <cell r="P556">
            <v>2070</v>
          </cell>
          <cell r="Q556">
            <v>19668</v>
          </cell>
          <cell r="R556">
            <v>2735</v>
          </cell>
          <cell r="S556">
            <v>22403</v>
          </cell>
          <cell r="T556">
            <v>1440</v>
          </cell>
          <cell r="U556">
            <v>23843</v>
          </cell>
          <cell r="V556">
            <v>2249</v>
          </cell>
          <cell r="W556">
            <v>26092</v>
          </cell>
          <cell r="X556">
            <v>3508</v>
          </cell>
          <cell r="Y556">
            <v>29600</v>
          </cell>
          <cell r="Z556" t="str">
            <v xml:space="preserve">BONTE DONAIR   105 WALKER ST, TRURO NS CANADA,   </v>
          </cell>
        </row>
        <row r="557">
          <cell r="A557" t="str">
            <v>1440349</v>
          </cell>
          <cell r="B557">
            <v>3840.1912000000002</v>
          </cell>
          <cell r="C557">
            <v>3840.1912000000002</v>
          </cell>
          <cell r="D557">
            <v>4555.3395</v>
          </cell>
          <cell r="E557">
            <v>8395.5306999999993</v>
          </cell>
          <cell r="F557">
            <v>4256.4712</v>
          </cell>
          <cell r="G557">
            <v>12652.001899999999</v>
          </cell>
          <cell r="H557">
            <v>5426.4134999999997</v>
          </cell>
          <cell r="I557">
            <v>18078.415399999998</v>
          </cell>
          <cell r="J557">
            <v>4325.6490999999996</v>
          </cell>
          <cell r="K557">
            <v>22404.064499999997</v>
          </cell>
          <cell r="L557">
            <v>3873.2235000000001</v>
          </cell>
          <cell r="M557">
            <v>26277.287999999997</v>
          </cell>
          <cell r="N557">
            <v>3863.0963000000002</v>
          </cell>
          <cell r="O557">
            <v>30140.384299999998</v>
          </cell>
          <cell r="P557">
            <v>8170.5869000000002</v>
          </cell>
          <cell r="Q557">
            <v>38310.9712</v>
          </cell>
          <cell r="R557">
            <v>4211.8296</v>
          </cell>
          <cell r="S557">
            <v>42522.800799999997</v>
          </cell>
          <cell r="T557">
            <v>4314.1427999999996</v>
          </cell>
          <cell r="U557">
            <v>46836.943599999999</v>
          </cell>
          <cell r="V557">
            <v>4438.5447999999997</v>
          </cell>
          <cell r="W557">
            <v>51275.488400000002</v>
          </cell>
          <cell r="X557">
            <v>3976.5115000000001</v>
          </cell>
          <cell r="Y557">
            <v>55251.999900000003</v>
          </cell>
          <cell r="Z557" t="str">
            <v>SAN MIGUEL LABEL MFG INC    , CIALES, PR</v>
          </cell>
        </row>
        <row r="558">
          <cell r="A558" t="str">
            <v>1441094</v>
          </cell>
          <cell r="B558">
            <v>3561.3031999999998</v>
          </cell>
          <cell r="C558">
            <v>3561.3031999999998</v>
          </cell>
          <cell r="D558">
            <v>3220.1448</v>
          </cell>
          <cell r="E558">
            <v>6781.4480000000003</v>
          </cell>
          <cell r="F558">
            <v>5092.7954</v>
          </cell>
          <cell r="G558">
            <v>11874.243399999999</v>
          </cell>
          <cell r="H558">
            <v>3962.0187999999998</v>
          </cell>
          <cell r="I558">
            <v>15836.262199999999</v>
          </cell>
          <cell r="J558">
            <v>4721.0050000000001</v>
          </cell>
          <cell r="K558">
            <v>20557.267199999998</v>
          </cell>
          <cell r="L558">
            <v>4693.4745000000003</v>
          </cell>
          <cell r="M558">
            <v>25250.741699999999</v>
          </cell>
          <cell r="N558">
            <v>3796.8157999999999</v>
          </cell>
          <cell r="O558">
            <v>29047.557499999999</v>
          </cell>
          <cell r="P558">
            <v>4678.7884000000004</v>
          </cell>
          <cell r="Q558">
            <v>33726.3459</v>
          </cell>
          <cell r="R558">
            <v>4495.2302</v>
          </cell>
          <cell r="S558">
            <v>38221.576099999998</v>
          </cell>
          <cell r="T558">
            <v>3535.1608999999999</v>
          </cell>
          <cell r="U558">
            <v>41756.737000000001</v>
          </cell>
          <cell r="V558">
            <v>3346.4065999999998</v>
          </cell>
          <cell r="W558">
            <v>45103.143600000003</v>
          </cell>
          <cell r="X558">
            <v>5782.8563999999997</v>
          </cell>
          <cell r="Y558">
            <v>50886</v>
          </cell>
          <cell r="Z558" t="str">
            <v>PARK 100 FOODS    , TIPTON, IN</v>
          </cell>
        </row>
        <row r="559">
          <cell r="A559" t="str">
            <v>1441647</v>
          </cell>
          <cell r="B559">
            <v>15880.4802</v>
          </cell>
          <cell r="C559">
            <v>15880.4802</v>
          </cell>
          <cell r="D559">
            <v>16857.2219</v>
          </cell>
          <cell r="E559">
            <v>32737.702100000002</v>
          </cell>
          <cell r="F559">
            <v>22583.419300000001</v>
          </cell>
          <cell r="G559">
            <v>55321.121400000004</v>
          </cell>
          <cell r="H559">
            <v>15782.970600000001</v>
          </cell>
          <cell r="I559">
            <v>71104.092000000004</v>
          </cell>
          <cell r="J559">
            <v>18725.234400000001</v>
          </cell>
          <cell r="K559">
            <v>89829.326400000005</v>
          </cell>
          <cell r="L559">
            <v>20607.066900000002</v>
          </cell>
          <cell r="M559">
            <v>110436.39330000001</v>
          </cell>
          <cell r="N559">
            <v>16069.513800000001</v>
          </cell>
          <cell r="O559">
            <v>126505.90710000001</v>
          </cell>
          <cell r="P559">
            <v>16700.6525</v>
          </cell>
          <cell r="Q559">
            <v>143206.55960000001</v>
          </cell>
          <cell r="R559">
            <v>17168.5926</v>
          </cell>
          <cell r="S559">
            <v>160375.15220000001</v>
          </cell>
          <cell r="T559">
            <v>14881.484899999999</v>
          </cell>
          <cell r="U559">
            <v>175256.63710000002</v>
          </cell>
          <cell r="V559">
            <v>16848.150799999999</v>
          </cell>
          <cell r="W559">
            <v>192104.78790000002</v>
          </cell>
          <cell r="X559">
            <v>17895.212200000002</v>
          </cell>
          <cell r="Y559">
            <v>210000.00010000003</v>
          </cell>
          <cell r="Z559" t="str">
            <v>CONCORD MARKETING INC    , MOONACHIE, NJ</v>
          </cell>
        </row>
        <row r="560">
          <cell r="A560" t="str">
            <v>1442104</v>
          </cell>
          <cell r="B560">
            <v>10511.557699999999</v>
          </cell>
          <cell r="C560">
            <v>10511.557699999999</v>
          </cell>
          <cell r="D560">
            <v>12156.192499999999</v>
          </cell>
          <cell r="E560">
            <v>22667.750199999999</v>
          </cell>
          <cell r="F560">
            <v>13260.077600000001</v>
          </cell>
          <cell r="G560">
            <v>35927.827799999999</v>
          </cell>
          <cell r="H560">
            <v>9987.3101000000006</v>
          </cell>
          <cell r="I560">
            <v>45915.137900000002</v>
          </cell>
          <cell r="J560">
            <v>13130.4992</v>
          </cell>
          <cell r="K560">
            <v>59045.6371</v>
          </cell>
          <cell r="L560">
            <v>13168.1253</v>
          </cell>
          <cell r="M560">
            <v>72213.762400000007</v>
          </cell>
          <cell r="N560">
            <v>11551.8249</v>
          </cell>
          <cell r="O560">
            <v>83765.587300000014</v>
          </cell>
          <cell r="P560">
            <v>13469.206700000001</v>
          </cell>
          <cell r="Q560">
            <v>97234.794000000009</v>
          </cell>
          <cell r="R560">
            <v>13888.6222</v>
          </cell>
          <cell r="S560">
            <v>111123.41620000001</v>
          </cell>
          <cell r="T560">
            <v>11995.2021</v>
          </cell>
          <cell r="U560">
            <v>123118.6183</v>
          </cell>
          <cell r="V560">
            <v>10796.179099999999</v>
          </cell>
          <cell r="W560">
            <v>133914.79740000001</v>
          </cell>
          <cell r="X560">
            <v>11445.202600000001</v>
          </cell>
          <cell r="Y560">
            <v>145360</v>
          </cell>
          <cell r="Z560" t="str">
            <v>LOPEZ FOODS INC    , OKLAHOMA CITY, OK</v>
          </cell>
        </row>
        <row r="561">
          <cell r="A561" t="str">
            <v>1442287</v>
          </cell>
          <cell r="B561">
            <v>5757.2790000000005</v>
          </cell>
          <cell r="C561">
            <v>5757.2790000000005</v>
          </cell>
          <cell r="D561">
            <v>6111.3851000000004</v>
          </cell>
          <cell r="E561">
            <v>11868.664100000002</v>
          </cell>
          <cell r="F561">
            <v>8187.3498</v>
          </cell>
          <cell r="G561">
            <v>20056.013900000002</v>
          </cell>
          <cell r="H561">
            <v>5721.9281000000001</v>
          </cell>
          <cell r="I561">
            <v>25777.942000000003</v>
          </cell>
          <cell r="J561">
            <v>6788.6108000000004</v>
          </cell>
          <cell r="K561">
            <v>32566.552800000005</v>
          </cell>
          <cell r="L561">
            <v>7470.8468000000003</v>
          </cell>
          <cell r="M561">
            <v>40037.399600000004</v>
          </cell>
          <cell r="N561">
            <v>5825.8109000000004</v>
          </cell>
          <cell r="O561">
            <v>45863.210500000001</v>
          </cell>
          <cell r="P561">
            <v>6054.6228000000001</v>
          </cell>
          <cell r="Q561">
            <v>51917.833299999998</v>
          </cell>
          <cell r="R561">
            <v>6224.2689</v>
          </cell>
          <cell r="S561">
            <v>58142.102200000001</v>
          </cell>
          <cell r="T561">
            <v>5395.1052</v>
          </cell>
          <cell r="U561">
            <v>63537.207399999999</v>
          </cell>
          <cell r="V561">
            <v>6108.0964999999997</v>
          </cell>
          <cell r="W561">
            <v>69645.303899999999</v>
          </cell>
          <cell r="X561">
            <v>6487.6961000000001</v>
          </cell>
          <cell r="Y561">
            <v>76133</v>
          </cell>
          <cell r="Z561" t="str">
            <v>LAND O'LAKES INC    , ARDEN HILLS, MN</v>
          </cell>
        </row>
        <row r="562">
          <cell r="A562" t="str">
            <v>1445863</v>
          </cell>
          <cell r="B562">
            <v>1903.4768999999999</v>
          </cell>
          <cell r="C562">
            <v>1903.4768999999999</v>
          </cell>
          <cell r="D562">
            <v>1721.1315</v>
          </cell>
          <cell r="E562">
            <v>3624.6084000000001</v>
          </cell>
          <cell r="F562">
            <v>2722.0423999999998</v>
          </cell>
          <cell r="G562">
            <v>6346.6507999999994</v>
          </cell>
          <cell r="H562">
            <v>2117.6549</v>
          </cell>
          <cell r="I562">
            <v>8464.305699999999</v>
          </cell>
          <cell r="J562">
            <v>2523.3245999999999</v>
          </cell>
          <cell r="K562">
            <v>10987.630299999999</v>
          </cell>
          <cell r="L562">
            <v>2508.6098000000002</v>
          </cell>
          <cell r="M562">
            <v>13496.240099999999</v>
          </cell>
          <cell r="N562">
            <v>2029.3557000000001</v>
          </cell>
          <cell r="O562">
            <v>15525.595799999999</v>
          </cell>
          <cell r="P562">
            <v>2500.7602000000002</v>
          </cell>
          <cell r="Q562">
            <v>18026.356</v>
          </cell>
          <cell r="R562">
            <v>2402.6505000000002</v>
          </cell>
          <cell r="S562">
            <v>20429.0065</v>
          </cell>
          <cell r="T562">
            <v>1889.5041000000001</v>
          </cell>
          <cell r="U562">
            <v>22318.510600000001</v>
          </cell>
          <cell r="V562">
            <v>1788.6170999999999</v>
          </cell>
          <cell r="W562">
            <v>24107.127700000001</v>
          </cell>
          <cell r="X562">
            <v>3090.8723</v>
          </cell>
          <cell r="Y562">
            <v>27198</v>
          </cell>
          <cell r="Z562" t="str">
            <v>BEST BRANDS INC    , EAGAN, MN</v>
          </cell>
        </row>
        <row r="563">
          <cell r="A563" t="str">
            <v>1446711</v>
          </cell>
          <cell r="B563">
            <v>13241.295599999999</v>
          </cell>
          <cell r="C563">
            <v>13241.295599999999</v>
          </cell>
          <cell r="D563">
            <v>14055.7122</v>
          </cell>
          <cell r="E563">
            <v>27297.007799999999</v>
          </cell>
          <cell r="F563">
            <v>18830.270100000002</v>
          </cell>
          <cell r="G563">
            <v>46127.277900000001</v>
          </cell>
          <cell r="H563">
            <v>13159.9912</v>
          </cell>
          <cell r="I563">
            <v>59287.269100000005</v>
          </cell>
          <cell r="J563">
            <v>15613.278700000001</v>
          </cell>
          <cell r="K563">
            <v>74900.5478</v>
          </cell>
          <cell r="L563">
            <v>17182.368600000002</v>
          </cell>
          <cell r="M563">
            <v>92082.916400000002</v>
          </cell>
          <cell r="N563">
            <v>13398.9136</v>
          </cell>
          <cell r="O563">
            <v>105481.83</v>
          </cell>
          <cell r="P563">
            <v>13925.1631</v>
          </cell>
          <cell r="Q563">
            <v>119406.99310000001</v>
          </cell>
          <cell r="R563">
            <v>14315.3361</v>
          </cell>
          <cell r="S563">
            <v>133722.32920000001</v>
          </cell>
          <cell r="T563">
            <v>12408.323899999999</v>
          </cell>
          <cell r="U563">
            <v>146130.6531</v>
          </cell>
          <cell r="V563">
            <v>14048.1486</v>
          </cell>
          <cell r="W563">
            <v>160178.80170000001</v>
          </cell>
          <cell r="X563">
            <v>14921.1983</v>
          </cell>
          <cell r="Y563">
            <v>175100</v>
          </cell>
          <cell r="Z563" t="str">
            <v>RUMIANO CHEESE CO    , WILLOWS, CA</v>
          </cell>
        </row>
        <row r="564">
          <cell r="A564" t="str">
            <v>1447130</v>
          </cell>
          <cell r="B564">
            <v>12078.5</v>
          </cell>
          <cell r="C564">
            <v>12078.5</v>
          </cell>
          <cell r="D564">
            <v>12078.5</v>
          </cell>
          <cell r="E564">
            <v>24157</v>
          </cell>
          <cell r="F564">
            <v>12093</v>
          </cell>
          <cell r="G564">
            <v>36250</v>
          </cell>
          <cell r="H564">
            <v>12078.5</v>
          </cell>
          <cell r="I564">
            <v>48328.5</v>
          </cell>
          <cell r="J564">
            <v>12078.5</v>
          </cell>
          <cell r="K564">
            <v>60407</v>
          </cell>
          <cell r="L564">
            <v>12093</v>
          </cell>
          <cell r="M564">
            <v>72500</v>
          </cell>
          <cell r="N564">
            <v>12078.5</v>
          </cell>
          <cell r="O564">
            <v>84578.5</v>
          </cell>
          <cell r="P564">
            <v>12078.5</v>
          </cell>
          <cell r="Q564">
            <v>96657</v>
          </cell>
          <cell r="R564">
            <v>12093</v>
          </cell>
          <cell r="S564">
            <v>108750</v>
          </cell>
          <cell r="T564">
            <v>12078.5</v>
          </cell>
          <cell r="U564">
            <v>120828.5</v>
          </cell>
          <cell r="V564">
            <v>12078.5</v>
          </cell>
          <cell r="W564">
            <v>132907</v>
          </cell>
          <cell r="X564">
            <v>12093</v>
          </cell>
          <cell r="Y564">
            <v>145000</v>
          </cell>
          <cell r="Z564" t="str">
            <v>ENCYCLOPEDIA BRITANNICA INC    , CHICAGO, IL</v>
          </cell>
        </row>
        <row r="565">
          <cell r="A565" t="str">
            <v>1447211</v>
          </cell>
          <cell r="B565">
            <v>1666</v>
          </cell>
          <cell r="C565">
            <v>1666</v>
          </cell>
          <cell r="D565">
            <v>1666</v>
          </cell>
          <cell r="E565">
            <v>3332</v>
          </cell>
          <cell r="F565">
            <v>1668</v>
          </cell>
          <cell r="G565">
            <v>5000</v>
          </cell>
          <cell r="H565">
            <v>1666</v>
          </cell>
          <cell r="I565">
            <v>6666</v>
          </cell>
          <cell r="J565">
            <v>1666</v>
          </cell>
          <cell r="K565">
            <v>8332</v>
          </cell>
          <cell r="L565">
            <v>1668</v>
          </cell>
          <cell r="M565">
            <v>10000</v>
          </cell>
          <cell r="N565">
            <v>1666</v>
          </cell>
          <cell r="O565">
            <v>11666</v>
          </cell>
          <cell r="P565">
            <v>1666</v>
          </cell>
          <cell r="Q565">
            <v>13332</v>
          </cell>
          <cell r="R565">
            <v>1668</v>
          </cell>
          <cell r="S565">
            <v>15000</v>
          </cell>
          <cell r="T565">
            <v>1666</v>
          </cell>
          <cell r="U565">
            <v>16666</v>
          </cell>
          <cell r="V565">
            <v>1666</v>
          </cell>
          <cell r="W565">
            <v>18332</v>
          </cell>
          <cell r="X565">
            <v>1668</v>
          </cell>
          <cell r="Y565">
            <v>20000</v>
          </cell>
          <cell r="Z565" t="str">
            <v>PURSELL INDUSTRIES INC    , SYLACAUGA, AL</v>
          </cell>
        </row>
        <row r="566">
          <cell r="A566" t="str">
            <v>1448420</v>
          </cell>
          <cell r="B566">
            <v>4076.7734999999998</v>
          </cell>
          <cell r="C566">
            <v>4076.7734999999998</v>
          </cell>
          <cell r="D566">
            <v>4205.0790999999999</v>
          </cell>
          <cell r="E566">
            <v>8281.8526000000002</v>
          </cell>
          <cell r="F566">
            <v>4437.8109000000004</v>
          </cell>
          <cell r="G566">
            <v>12719.663500000001</v>
          </cell>
          <cell r="H566">
            <v>3861.2492000000002</v>
          </cell>
          <cell r="I566">
            <v>16580.912700000001</v>
          </cell>
          <cell r="J566">
            <v>4277.8678</v>
          </cell>
          <cell r="K566">
            <v>20858.780500000001</v>
          </cell>
          <cell r="L566">
            <v>4589.5770000000002</v>
          </cell>
          <cell r="M566">
            <v>25448.357500000002</v>
          </cell>
          <cell r="N566">
            <v>3520.4209000000001</v>
          </cell>
          <cell r="O566">
            <v>28968.778400000003</v>
          </cell>
          <cell r="P566">
            <v>4173.2970999999998</v>
          </cell>
          <cell r="Q566">
            <v>33142.075500000006</v>
          </cell>
          <cell r="R566">
            <v>4586.4943999999996</v>
          </cell>
          <cell r="S566">
            <v>37728.569900000002</v>
          </cell>
          <cell r="T566">
            <v>4563.3741</v>
          </cell>
          <cell r="U566">
            <v>42291.944000000003</v>
          </cell>
          <cell r="V566">
            <v>4242.8782000000001</v>
          </cell>
          <cell r="W566">
            <v>46534.822200000002</v>
          </cell>
          <cell r="X566">
            <v>3465.1777999999999</v>
          </cell>
          <cell r="Y566">
            <v>50000</v>
          </cell>
          <cell r="Z566" t="str">
            <v>EMERALD CITY PAPER &amp; PACKAGING    , KENT, WA</v>
          </cell>
        </row>
        <row r="567">
          <cell r="A567" t="str">
            <v>1450115</v>
          </cell>
          <cell r="B567">
            <v>78523.906799999997</v>
          </cell>
          <cell r="C567">
            <v>78523.906799999997</v>
          </cell>
          <cell r="D567">
            <v>72096.131099999999</v>
          </cell>
          <cell r="E567">
            <v>150620.0379</v>
          </cell>
          <cell r="F567">
            <v>111560.7331</v>
          </cell>
          <cell r="G567">
            <v>262180.77100000001</v>
          </cell>
          <cell r="H567">
            <v>86654.770900000003</v>
          </cell>
          <cell r="I567">
            <v>348835.54190000001</v>
          </cell>
          <cell r="J567">
            <v>103762.5281</v>
          </cell>
          <cell r="K567">
            <v>452598.07</v>
          </cell>
          <cell r="L567">
            <v>103204.57460000001</v>
          </cell>
          <cell r="M567">
            <v>555802.6446</v>
          </cell>
          <cell r="N567">
            <v>83859.228700000007</v>
          </cell>
          <cell r="O567">
            <v>639661.87329999998</v>
          </cell>
          <cell r="P567">
            <v>103022.9256</v>
          </cell>
          <cell r="Q567">
            <v>742684.79889999994</v>
          </cell>
          <cell r="R567">
            <v>99372.3701</v>
          </cell>
          <cell r="S567">
            <v>842057.16899999999</v>
          </cell>
          <cell r="T567">
            <v>78591.740399999995</v>
          </cell>
          <cell r="U567">
            <v>920648.9094</v>
          </cell>
          <cell r="V567">
            <v>74164.905199999994</v>
          </cell>
          <cell r="W567">
            <v>994813.81460000004</v>
          </cell>
          <cell r="X567">
            <v>125186.18550000001</v>
          </cell>
          <cell r="Y567">
            <v>1120000.0001000001</v>
          </cell>
          <cell r="Z567" t="str">
            <v>H J HEINZ CO    , PITTSBURGH, PA</v>
          </cell>
        </row>
        <row r="568">
          <cell r="A568" t="str">
            <v>1451723</v>
          </cell>
          <cell r="B568">
            <v>12841.152</v>
          </cell>
          <cell r="C568">
            <v>12841.152</v>
          </cell>
          <cell r="D568">
            <v>14850.2744</v>
          </cell>
          <cell r="E568">
            <v>27691.4264</v>
          </cell>
          <cell r="F568">
            <v>16198.804899999999</v>
          </cell>
          <cell r="G568">
            <v>43890.231299999999</v>
          </cell>
          <cell r="H568">
            <v>12200.719499999999</v>
          </cell>
          <cell r="I568">
            <v>56090.950799999999</v>
          </cell>
          <cell r="J568">
            <v>16040.509</v>
          </cell>
          <cell r="K568">
            <v>72131.459799999997</v>
          </cell>
          <cell r="L568">
            <v>16086.473900000001</v>
          </cell>
          <cell r="M568">
            <v>88217.933699999994</v>
          </cell>
          <cell r="N568">
            <v>14111.9655</v>
          </cell>
          <cell r="O568">
            <v>102329.8992</v>
          </cell>
          <cell r="P568">
            <v>16454.2817</v>
          </cell>
          <cell r="Q568">
            <v>118784.18090000001</v>
          </cell>
          <cell r="R568">
            <v>16966.6489</v>
          </cell>
          <cell r="S568">
            <v>135750.82980000001</v>
          </cell>
          <cell r="T568">
            <v>14653.6049</v>
          </cell>
          <cell r="U568">
            <v>150404.43470000001</v>
          </cell>
          <cell r="V568">
            <v>13188.8519</v>
          </cell>
          <cell r="W568">
            <v>163593.28660000002</v>
          </cell>
          <cell r="X568">
            <v>13981.713400000001</v>
          </cell>
          <cell r="Y568">
            <v>177575.00000000003</v>
          </cell>
          <cell r="Z568" t="str">
            <v>GERBER AGRI EXPORT INC    , NEW YORK, NY</v>
          </cell>
        </row>
        <row r="569">
          <cell r="A569" t="str">
            <v>1452207</v>
          </cell>
          <cell r="B569">
            <v>45674.462200000002</v>
          </cell>
          <cell r="C569">
            <v>45674.462200000002</v>
          </cell>
          <cell r="D569">
            <v>51391.763299999999</v>
          </cell>
          <cell r="E569">
            <v>97066.2255</v>
          </cell>
          <cell r="F569">
            <v>55631.2137</v>
          </cell>
          <cell r="G569">
            <v>152697.43919999999</v>
          </cell>
          <cell r="H569">
            <v>42073.489000000001</v>
          </cell>
          <cell r="I569">
            <v>194770.92819999999</v>
          </cell>
          <cell r="J569">
            <v>53382.724099999999</v>
          </cell>
          <cell r="K569">
            <v>248153.65229999999</v>
          </cell>
          <cell r="L569">
            <v>53964.996899999998</v>
          </cell>
          <cell r="M569">
            <v>302118.64919999999</v>
          </cell>
          <cell r="N569">
            <v>49163.579100000003</v>
          </cell>
          <cell r="O569">
            <v>351282.22829999996</v>
          </cell>
          <cell r="P569">
            <v>56468.110999999997</v>
          </cell>
          <cell r="Q569">
            <v>407750.33929999993</v>
          </cell>
          <cell r="R569">
            <v>57434.638800000001</v>
          </cell>
          <cell r="S569">
            <v>465184.97809999995</v>
          </cell>
          <cell r="T569">
            <v>50305.337800000001</v>
          </cell>
          <cell r="U569">
            <v>515490.31589999993</v>
          </cell>
          <cell r="V569">
            <v>45188.816400000003</v>
          </cell>
          <cell r="W569">
            <v>560679.13229999994</v>
          </cell>
          <cell r="X569">
            <v>49050.867700000003</v>
          </cell>
          <cell r="Y569">
            <v>609730</v>
          </cell>
          <cell r="Z569" t="str">
            <v>R L ZEIGLER PACKING CO INC    , TUSCALOOSA, AL</v>
          </cell>
        </row>
        <row r="570">
          <cell r="A570" t="str">
            <v>1453602</v>
          </cell>
          <cell r="B570">
            <v>2432.6122</v>
          </cell>
          <cell r="C570">
            <v>2432.6122</v>
          </cell>
          <cell r="D570">
            <v>2885.6309999999999</v>
          </cell>
          <cell r="E570">
            <v>5318.2431999999999</v>
          </cell>
          <cell r="F570">
            <v>2696.3094999999998</v>
          </cell>
          <cell r="G570">
            <v>8014.5527000000002</v>
          </cell>
          <cell r="H570">
            <v>3437.4225999999999</v>
          </cell>
          <cell r="I570">
            <v>11451.9753</v>
          </cell>
          <cell r="J570">
            <v>2740.1309999999999</v>
          </cell>
          <cell r="K570">
            <v>14192.106299999999</v>
          </cell>
          <cell r="L570">
            <v>2453.5369000000001</v>
          </cell>
          <cell r="M570">
            <v>16645.643199999999</v>
          </cell>
          <cell r="N570">
            <v>2447.1217000000001</v>
          </cell>
          <cell r="O570">
            <v>19092.764899999998</v>
          </cell>
          <cell r="P570">
            <v>5175.7501000000002</v>
          </cell>
          <cell r="Q570">
            <v>24268.514999999999</v>
          </cell>
          <cell r="R570">
            <v>2668.0308</v>
          </cell>
          <cell r="S570">
            <v>26936.5458</v>
          </cell>
          <cell r="T570">
            <v>2732.8422</v>
          </cell>
          <cell r="U570">
            <v>29669.387999999999</v>
          </cell>
          <cell r="V570">
            <v>2811.6460999999999</v>
          </cell>
          <cell r="W570">
            <v>32481.034099999997</v>
          </cell>
          <cell r="X570">
            <v>2518.9659000000001</v>
          </cell>
          <cell r="Y570">
            <v>35000</v>
          </cell>
          <cell r="Z570" t="str">
            <v>GLOBE FOOD EQUIPMENT    , SACRAMENTO, CA</v>
          </cell>
        </row>
        <row r="571">
          <cell r="A571" t="str">
            <v>1454447</v>
          </cell>
          <cell r="B571">
            <v>5874.7704000000003</v>
          </cell>
          <cell r="C571">
            <v>5874.7704000000003</v>
          </cell>
          <cell r="D571">
            <v>5655.9512000000004</v>
          </cell>
          <cell r="E571">
            <v>11530.721600000001</v>
          </cell>
          <cell r="F571">
            <v>5836.5137000000004</v>
          </cell>
          <cell r="G571">
            <v>17367.2353</v>
          </cell>
          <cell r="H571">
            <v>5554.5252</v>
          </cell>
          <cell r="I571">
            <v>22921.7605</v>
          </cell>
          <cell r="J571">
            <v>5519.1246000000001</v>
          </cell>
          <cell r="K571">
            <v>28440.8851</v>
          </cell>
          <cell r="L571">
            <v>6203.7133999999996</v>
          </cell>
          <cell r="M571">
            <v>34644.5985</v>
          </cell>
          <cell r="N571">
            <v>4312.5932000000003</v>
          </cell>
          <cell r="O571">
            <v>38957.191700000003</v>
          </cell>
          <cell r="P571">
            <v>5181.5042999999996</v>
          </cell>
          <cell r="Q571">
            <v>44138.696000000004</v>
          </cell>
          <cell r="R571">
            <v>5975.4323999999997</v>
          </cell>
          <cell r="S571">
            <v>50114.128400000001</v>
          </cell>
          <cell r="T571">
            <v>6505.6130999999996</v>
          </cell>
          <cell r="U571">
            <v>56619.741500000004</v>
          </cell>
          <cell r="V571">
            <v>6158.2782999999999</v>
          </cell>
          <cell r="W571">
            <v>62778.019800000002</v>
          </cell>
          <cell r="X571">
            <v>4221.9800999999998</v>
          </cell>
          <cell r="Y571">
            <v>66999.999899999995</v>
          </cell>
          <cell r="Z571" t="str">
            <v>AGRIPAC INC    , SALEM, OR</v>
          </cell>
        </row>
        <row r="572">
          <cell r="A572" t="str">
            <v>1455516</v>
          </cell>
          <cell r="B572">
            <v>8855.9971000000005</v>
          </cell>
          <cell r="C572">
            <v>8855.9971000000005</v>
          </cell>
          <cell r="D572">
            <v>8526.1355000000003</v>
          </cell>
          <cell r="E572">
            <v>17382.132600000001</v>
          </cell>
          <cell r="F572">
            <v>8798.3266999999996</v>
          </cell>
          <cell r="G572">
            <v>26180.459300000002</v>
          </cell>
          <cell r="H572">
            <v>8373.2394999999997</v>
          </cell>
          <cell r="I572">
            <v>34553.698799999998</v>
          </cell>
          <cell r="J572">
            <v>8319.8744000000006</v>
          </cell>
          <cell r="K572">
            <v>42873.573199999999</v>
          </cell>
          <cell r="L572">
            <v>9351.8665000000001</v>
          </cell>
          <cell r="M572">
            <v>52225.439700000003</v>
          </cell>
          <cell r="N572">
            <v>6501.0733</v>
          </cell>
          <cell r="O572">
            <v>58726.513000000006</v>
          </cell>
          <cell r="P572">
            <v>7810.9245000000001</v>
          </cell>
          <cell r="Q572">
            <v>66537.4375</v>
          </cell>
          <cell r="R572">
            <v>9007.7414000000008</v>
          </cell>
          <cell r="S572">
            <v>75545.178899999999</v>
          </cell>
          <cell r="T572">
            <v>9806.9689999999991</v>
          </cell>
          <cell r="U572">
            <v>85352.147899999996</v>
          </cell>
          <cell r="V572">
            <v>9283.3747000000003</v>
          </cell>
          <cell r="W572">
            <v>94635.522599999997</v>
          </cell>
          <cell r="X572">
            <v>6364.4775</v>
          </cell>
          <cell r="Y572">
            <v>101000.00009999999</v>
          </cell>
          <cell r="Z572" t="str">
            <v xml:space="preserve">LOUIS F MARTINI &amp; ASSOC LTD    , CAPITAL HEIGHTS, </v>
          </cell>
        </row>
        <row r="573">
          <cell r="A573" t="str">
            <v>1456890</v>
          </cell>
          <cell r="B573">
            <v>1753.6628000000001</v>
          </cell>
          <cell r="C573">
            <v>1753.6628000000001</v>
          </cell>
          <cell r="D573">
            <v>1688.3436999999999</v>
          </cell>
          <cell r="E573">
            <v>3442.0065</v>
          </cell>
          <cell r="F573">
            <v>1742.2429</v>
          </cell>
          <cell r="G573">
            <v>5184.2493999999997</v>
          </cell>
          <cell r="H573">
            <v>1658.0672</v>
          </cell>
          <cell r="I573">
            <v>6842.3166000000001</v>
          </cell>
          <cell r="J573">
            <v>1647.4999</v>
          </cell>
          <cell r="K573">
            <v>8489.8165000000008</v>
          </cell>
          <cell r="L573">
            <v>1851.8547000000001</v>
          </cell>
          <cell r="M573">
            <v>10341.671200000001</v>
          </cell>
          <cell r="N573">
            <v>1287.3413</v>
          </cell>
          <cell r="O573">
            <v>11629.012500000001</v>
          </cell>
          <cell r="P573">
            <v>1546.7176999999999</v>
          </cell>
          <cell r="Q573">
            <v>13175.7302</v>
          </cell>
          <cell r="R573">
            <v>1783.7112</v>
          </cell>
          <cell r="S573">
            <v>14959.4414</v>
          </cell>
          <cell r="T573">
            <v>1941.9740999999999</v>
          </cell>
          <cell r="U573">
            <v>16901.415499999999</v>
          </cell>
          <cell r="V573">
            <v>1838.2919999999999</v>
          </cell>
          <cell r="W573">
            <v>18739.7075</v>
          </cell>
          <cell r="X573">
            <v>1260.2926</v>
          </cell>
          <cell r="Y573">
            <v>20000.000100000001</v>
          </cell>
          <cell r="Z573" t="str">
            <v>RAILTECH    , NAPOLEON, OH</v>
          </cell>
        </row>
        <row r="574">
          <cell r="A574" t="str">
            <v>1457306</v>
          </cell>
          <cell r="B574">
            <v>30399.776300000001</v>
          </cell>
          <cell r="C574">
            <v>30399.776300000001</v>
          </cell>
          <cell r="D574">
            <v>32269.539199999999</v>
          </cell>
          <cell r="E574">
            <v>62669.315499999997</v>
          </cell>
          <cell r="F574">
            <v>43231.116900000001</v>
          </cell>
          <cell r="G574">
            <v>105900.43239999999</v>
          </cell>
          <cell r="H574">
            <v>30213.115099999999</v>
          </cell>
          <cell r="I574">
            <v>136113.54749999999</v>
          </cell>
          <cell r="J574">
            <v>35845.448600000003</v>
          </cell>
          <cell r="K574">
            <v>171958.99609999999</v>
          </cell>
          <cell r="L574">
            <v>39447.813699999999</v>
          </cell>
          <cell r="M574">
            <v>211406.80979999999</v>
          </cell>
          <cell r="N574">
            <v>30761.6407</v>
          </cell>
          <cell r="O574">
            <v>242168.45049999998</v>
          </cell>
          <cell r="P574">
            <v>31969.820599999999</v>
          </cell>
          <cell r="Q574">
            <v>274138.27109999995</v>
          </cell>
          <cell r="R574">
            <v>32865.5916</v>
          </cell>
          <cell r="S574">
            <v>307003.86269999994</v>
          </cell>
          <cell r="T574">
            <v>28487.414000000001</v>
          </cell>
          <cell r="U574">
            <v>335491.27669999993</v>
          </cell>
          <cell r="V574">
            <v>32252.174299999999</v>
          </cell>
          <cell r="W574">
            <v>367743.45099999994</v>
          </cell>
          <cell r="X574">
            <v>34256.548999999999</v>
          </cell>
          <cell r="Y574">
            <v>401999.99999999994</v>
          </cell>
          <cell r="Z574" t="str">
            <v>GOLDEN CHEESE CO OF CALIFORNIA    , CORONA, CA</v>
          </cell>
        </row>
        <row r="575">
          <cell r="A575" t="str">
            <v>1459155</v>
          </cell>
          <cell r="B575">
            <v>15946.385899999999</v>
          </cell>
          <cell r="C575">
            <v>15946.385899999999</v>
          </cell>
          <cell r="D575">
            <v>18441.3521</v>
          </cell>
          <cell r="E575">
            <v>34387.737999999998</v>
          </cell>
          <cell r="F575">
            <v>20115.982899999999</v>
          </cell>
          <cell r="G575">
            <v>54503.7209</v>
          </cell>
          <cell r="H575">
            <v>15151.084699999999</v>
          </cell>
          <cell r="I575">
            <v>69654.805599999992</v>
          </cell>
          <cell r="J575">
            <v>19919.408100000001</v>
          </cell>
          <cell r="K575">
            <v>89574.213699999993</v>
          </cell>
          <cell r="L575">
            <v>19976.4882</v>
          </cell>
          <cell r="M575">
            <v>109550.70189999999</v>
          </cell>
          <cell r="N575">
            <v>17524.5062</v>
          </cell>
          <cell r="O575">
            <v>127075.20809999999</v>
          </cell>
          <cell r="P575">
            <v>20433.238799999999</v>
          </cell>
          <cell r="Q575">
            <v>147508.44689999998</v>
          </cell>
          <cell r="R575">
            <v>21069.506099999999</v>
          </cell>
          <cell r="S575">
            <v>168577.95299999998</v>
          </cell>
          <cell r="T575">
            <v>18197.124299999999</v>
          </cell>
          <cell r="U575">
            <v>186775.07729999998</v>
          </cell>
          <cell r="V575">
            <v>16378.1662</v>
          </cell>
          <cell r="W575">
            <v>203153.24349999998</v>
          </cell>
          <cell r="X575">
            <v>17362.756600000001</v>
          </cell>
          <cell r="Y575">
            <v>220516.00009999998</v>
          </cell>
          <cell r="Z575" t="str">
            <v>MADE RITE FOODS INC    , GREENSBORO, NC</v>
          </cell>
        </row>
        <row r="576">
          <cell r="A576" t="str">
            <v>1460480</v>
          </cell>
          <cell r="B576">
            <v>8654.3904999999995</v>
          </cell>
          <cell r="C576">
            <v>8654.3904999999995</v>
          </cell>
          <cell r="D576">
            <v>10008.4535</v>
          </cell>
          <cell r="E576">
            <v>18662.843999999997</v>
          </cell>
          <cell r="F576">
            <v>10917.3058</v>
          </cell>
          <cell r="G576">
            <v>29580.149799999999</v>
          </cell>
          <cell r="H576">
            <v>8222.7662</v>
          </cell>
          <cell r="I576">
            <v>37802.915999999997</v>
          </cell>
          <cell r="J576">
            <v>10810.6211</v>
          </cell>
          <cell r="K576">
            <v>48613.537100000001</v>
          </cell>
          <cell r="L576">
            <v>10841.5995</v>
          </cell>
          <cell r="M576">
            <v>59455.136599999998</v>
          </cell>
          <cell r="N576">
            <v>9510.8647000000001</v>
          </cell>
          <cell r="O576">
            <v>68966.001300000004</v>
          </cell>
          <cell r="P576">
            <v>11089.4863</v>
          </cell>
          <cell r="Q576">
            <v>80055.487600000008</v>
          </cell>
          <cell r="R576">
            <v>11434.8</v>
          </cell>
          <cell r="S576">
            <v>91490.287600000011</v>
          </cell>
          <cell r="T576">
            <v>9875.9066999999995</v>
          </cell>
          <cell r="U576">
            <v>101366.1943</v>
          </cell>
          <cell r="V576">
            <v>8888.7253999999994</v>
          </cell>
          <cell r="W576">
            <v>110254.9197</v>
          </cell>
          <cell r="X576">
            <v>9423.0804000000007</v>
          </cell>
          <cell r="Y576">
            <v>119678.0001</v>
          </cell>
          <cell r="Z576" t="str">
            <v>KING B INC    , IDAHO FALLS, ID</v>
          </cell>
        </row>
        <row r="577">
          <cell r="A577" t="str">
            <v>1461966</v>
          </cell>
          <cell r="B577">
            <v>328</v>
          </cell>
          <cell r="C577">
            <v>328</v>
          </cell>
          <cell r="D577">
            <v>407</v>
          </cell>
          <cell r="E577">
            <v>735</v>
          </cell>
          <cell r="F577">
            <v>711</v>
          </cell>
          <cell r="G577">
            <v>1446</v>
          </cell>
          <cell r="H577">
            <v>446</v>
          </cell>
          <cell r="I577">
            <v>1892</v>
          </cell>
          <cell r="J577">
            <v>606</v>
          </cell>
          <cell r="K577">
            <v>2498</v>
          </cell>
          <cell r="L577">
            <v>715</v>
          </cell>
          <cell r="M577">
            <v>3213</v>
          </cell>
          <cell r="N577">
            <v>526</v>
          </cell>
          <cell r="O577">
            <v>3739</v>
          </cell>
          <cell r="P577">
            <v>440</v>
          </cell>
          <cell r="Q577">
            <v>4179</v>
          </cell>
          <cell r="R577">
            <v>581</v>
          </cell>
          <cell r="S577">
            <v>4760</v>
          </cell>
          <cell r="T577">
            <v>306</v>
          </cell>
          <cell r="U577">
            <v>5066</v>
          </cell>
          <cell r="V577">
            <v>478</v>
          </cell>
          <cell r="W577">
            <v>5544</v>
          </cell>
          <cell r="X577">
            <v>746</v>
          </cell>
          <cell r="Y577">
            <v>6290</v>
          </cell>
          <cell r="Z577" t="str">
            <v xml:space="preserve">ENTERPRISE H AIDA    , VALLEYFIELD PQ,   </v>
          </cell>
        </row>
        <row r="578">
          <cell r="A578" t="str">
            <v>1462377</v>
          </cell>
          <cell r="B578">
            <v>2914.3973000000001</v>
          </cell>
          <cell r="C578">
            <v>2914.3973000000001</v>
          </cell>
          <cell r="D578">
            <v>3370.3829999999998</v>
          </cell>
          <cell r="E578">
            <v>6284.7803000000004</v>
          </cell>
          <cell r="F578">
            <v>3676.4423000000002</v>
          </cell>
          <cell r="G578">
            <v>9961.222600000001</v>
          </cell>
          <cell r="H578">
            <v>2769.0463</v>
          </cell>
          <cell r="I578">
            <v>12730.268900000001</v>
          </cell>
          <cell r="J578">
            <v>3640.5158000000001</v>
          </cell>
          <cell r="K578">
            <v>16370.7847</v>
          </cell>
          <cell r="L578">
            <v>3650.9479000000001</v>
          </cell>
          <cell r="M578">
            <v>20021.732599999999</v>
          </cell>
          <cell r="N578">
            <v>3202.8182000000002</v>
          </cell>
          <cell r="O578">
            <v>23224.550800000001</v>
          </cell>
          <cell r="P578">
            <v>3734.4247</v>
          </cell>
          <cell r="Q578">
            <v>26958.9755</v>
          </cell>
          <cell r="R578">
            <v>3850.7103000000002</v>
          </cell>
          <cell r="S578">
            <v>30809.685799999999</v>
          </cell>
          <cell r="T578">
            <v>3325.7473</v>
          </cell>
          <cell r="U578">
            <v>34135.433100000002</v>
          </cell>
          <cell r="V578">
            <v>2993.3105</v>
          </cell>
          <cell r="W578">
            <v>37128.743600000002</v>
          </cell>
          <cell r="X578">
            <v>3173.2564000000002</v>
          </cell>
          <cell r="Y578">
            <v>40302</v>
          </cell>
          <cell r="Z578" t="str">
            <v>GOLD'N PLUMP POULTRY    , ST CLOUD, MN</v>
          </cell>
        </row>
        <row r="579">
          <cell r="A579" t="str">
            <v>1463136</v>
          </cell>
          <cell r="B579">
            <v>7468</v>
          </cell>
          <cell r="C579">
            <v>7468</v>
          </cell>
          <cell r="D579">
            <v>9260</v>
          </cell>
          <cell r="E579">
            <v>16728</v>
          </cell>
          <cell r="F579">
            <v>16171</v>
          </cell>
          <cell r="G579">
            <v>32899</v>
          </cell>
          <cell r="H579">
            <v>10141</v>
          </cell>
          <cell r="I579">
            <v>43040</v>
          </cell>
          <cell r="J579">
            <v>13774</v>
          </cell>
          <cell r="K579">
            <v>56814</v>
          </cell>
          <cell r="L579">
            <v>16244</v>
          </cell>
          <cell r="M579">
            <v>73058</v>
          </cell>
          <cell r="N579">
            <v>11958</v>
          </cell>
          <cell r="O579">
            <v>85016</v>
          </cell>
          <cell r="P579">
            <v>9998</v>
          </cell>
          <cell r="Q579">
            <v>95014</v>
          </cell>
          <cell r="R579">
            <v>13212</v>
          </cell>
          <cell r="S579">
            <v>108226</v>
          </cell>
          <cell r="T579">
            <v>6955</v>
          </cell>
          <cell r="U579">
            <v>115181</v>
          </cell>
          <cell r="V579">
            <v>10867</v>
          </cell>
          <cell r="W579">
            <v>126048</v>
          </cell>
          <cell r="X579">
            <v>16949</v>
          </cell>
          <cell r="Y579">
            <v>142997</v>
          </cell>
          <cell r="Z579" t="str">
            <v xml:space="preserve">ALBERTA FANCY SAUSAGE LTD  , CALGARY AB CANADA, </v>
          </cell>
        </row>
        <row r="580">
          <cell r="A580" t="str">
            <v>1466321</v>
          </cell>
          <cell r="B580">
            <v>2259</v>
          </cell>
          <cell r="C580">
            <v>2259</v>
          </cell>
          <cell r="D580">
            <v>2499</v>
          </cell>
          <cell r="E580">
            <v>4758</v>
          </cell>
          <cell r="F580">
            <v>2958</v>
          </cell>
          <cell r="G580">
            <v>7716</v>
          </cell>
          <cell r="H580">
            <v>3610</v>
          </cell>
          <cell r="I580">
            <v>11326</v>
          </cell>
          <cell r="J580">
            <v>3337</v>
          </cell>
          <cell r="K580">
            <v>14663</v>
          </cell>
          <cell r="L580">
            <v>2399</v>
          </cell>
          <cell r="M580">
            <v>17062</v>
          </cell>
          <cell r="N580">
            <v>2850</v>
          </cell>
          <cell r="O580">
            <v>19912</v>
          </cell>
          <cell r="P580">
            <v>2832</v>
          </cell>
          <cell r="Q580">
            <v>22744</v>
          </cell>
          <cell r="R580">
            <v>5472</v>
          </cell>
          <cell r="S580">
            <v>28216</v>
          </cell>
          <cell r="T580">
            <v>1362</v>
          </cell>
          <cell r="U580">
            <v>29578</v>
          </cell>
          <cell r="V580">
            <v>3120</v>
          </cell>
          <cell r="W580">
            <v>32698</v>
          </cell>
          <cell r="X580">
            <v>3562</v>
          </cell>
          <cell r="Y580">
            <v>36260</v>
          </cell>
          <cell r="Z580" t="str">
            <v xml:space="preserve">HIGHLAND PRODUCE LTD    , TWO HILLS AB,   </v>
          </cell>
        </row>
        <row r="581">
          <cell r="A581" t="str">
            <v>1468073</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t="str">
            <v>RAYMOND AUTOMATION PARTS &amp; SERVICE INC  , NORWALK,</v>
          </cell>
        </row>
        <row r="582">
          <cell r="A582" t="str">
            <v>1469150</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t="str">
            <v>IROQUOIS POPCORN CO    , ELK GROVE VILLAGE, IL</v>
          </cell>
        </row>
        <row r="583">
          <cell r="A583" t="str">
            <v>1469169</v>
          </cell>
          <cell r="B583">
            <v>24549.216499999999</v>
          </cell>
          <cell r="C583">
            <v>24549.216499999999</v>
          </cell>
          <cell r="D583">
            <v>28390.1787</v>
          </cell>
          <cell r="E583">
            <v>52939.395199999999</v>
          </cell>
          <cell r="F583">
            <v>30968.247200000002</v>
          </cell>
          <cell r="G583">
            <v>83907.642399999997</v>
          </cell>
          <cell r="H583">
            <v>23324.862499999999</v>
          </cell>
          <cell r="I583">
            <v>107232.5049</v>
          </cell>
          <cell r="J583">
            <v>30665.623299999999</v>
          </cell>
          <cell r="K583">
            <v>137898.12820000001</v>
          </cell>
          <cell r="L583">
            <v>30753.497200000002</v>
          </cell>
          <cell r="M583">
            <v>168651.62540000002</v>
          </cell>
          <cell r="N583">
            <v>26978.708500000001</v>
          </cell>
          <cell r="O583">
            <v>195630.33390000003</v>
          </cell>
          <cell r="P583">
            <v>31456.6577</v>
          </cell>
          <cell r="Q583">
            <v>227086.99160000004</v>
          </cell>
          <cell r="R583">
            <v>32436.181499999999</v>
          </cell>
          <cell r="S583">
            <v>259523.17310000004</v>
          </cell>
          <cell r="T583">
            <v>28014.1937</v>
          </cell>
          <cell r="U583">
            <v>287537.36680000002</v>
          </cell>
          <cell r="V583">
            <v>25213.935700000002</v>
          </cell>
          <cell r="W583">
            <v>312751.30249999999</v>
          </cell>
          <cell r="X583">
            <v>26729.6976</v>
          </cell>
          <cell r="Y583">
            <v>339481.0001</v>
          </cell>
          <cell r="Z583" t="str">
            <v>WHITE PACKING CO INC    , WILLIAMSTON, NC</v>
          </cell>
        </row>
        <row r="584">
          <cell r="A584" t="str">
            <v>1469711</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t="str">
            <v>GRUPO PROLESA S A DE C V   PONTIENTE 122 #473, MEX</v>
          </cell>
        </row>
        <row r="585">
          <cell r="A585" t="str">
            <v>1470868</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t="str">
            <v>MAYER MYERS PAPER CO    , MEMPHIS, TN</v>
          </cell>
        </row>
        <row r="586">
          <cell r="A586" t="str">
            <v>1473123</v>
          </cell>
          <cell r="B586">
            <v>37659.424400000004</v>
          </cell>
          <cell r="C586">
            <v>37659.424400000004</v>
          </cell>
          <cell r="D586">
            <v>39975.697800000002</v>
          </cell>
          <cell r="E586">
            <v>77635.122200000013</v>
          </cell>
          <cell r="F586">
            <v>53554.965700000001</v>
          </cell>
          <cell r="G586">
            <v>131190.08790000001</v>
          </cell>
          <cell r="H586">
            <v>37428.187400000003</v>
          </cell>
          <cell r="I586">
            <v>168618.27530000001</v>
          </cell>
          <cell r="J586">
            <v>44405.555699999997</v>
          </cell>
          <cell r="K586">
            <v>213023.83100000001</v>
          </cell>
          <cell r="L586">
            <v>48868.187100000003</v>
          </cell>
          <cell r="M586">
            <v>261892.01810000002</v>
          </cell>
          <cell r="N586">
            <v>38107.704100000003</v>
          </cell>
          <cell r="O586">
            <v>299999.72220000002</v>
          </cell>
          <cell r="P586">
            <v>39604.404600000002</v>
          </cell>
          <cell r="Q586">
            <v>339604.12680000003</v>
          </cell>
          <cell r="R586">
            <v>40714.091099999998</v>
          </cell>
          <cell r="S586">
            <v>380318.21790000005</v>
          </cell>
          <cell r="T586">
            <v>35290.378599999996</v>
          </cell>
          <cell r="U586">
            <v>415608.59650000004</v>
          </cell>
          <cell r="V586">
            <v>39954.186099999999</v>
          </cell>
          <cell r="W586">
            <v>455562.78260000004</v>
          </cell>
          <cell r="X586">
            <v>42437.217400000001</v>
          </cell>
          <cell r="Y586">
            <v>498000.00000000006</v>
          </cell>
          <cell r="Z586" t="str">
            <v>CALIFORNIA GOLD DAIRY PRODUCTS    , PETALUMA, CA</v>
          </cell>
        </row>
        <row r="587">
          <cell r="A587" t="str">
            <v>1474189</v>
          </cell>
          <cell r="B587">
            <v>100970.4779</v>
          </cell>
          <cell r="C587">
            <v>100970.4779</v>
          </cell>
          <cell r="D587">
            <v>99405.322899999999</v>
          </cell>
          <cell r="E587">
            <v>200375.8008</v>
          </cell>
          <cell r="F587">
            <v>143981.75570000001</v>
          </cell>
          <cell r="G587">
            <v>344357.55650000001</v>
          </cell>
          <cell r="H587">
            <v>106215.8406</v>
          </cell>
          <cell r="I587">
            <v>450573.3971</v>
          </cell>
          <cell r="J587">
            <v>126299.5672</v>
          </cell>
          <cell r="K587">
            <v>576872.96429999999</v>
          </cell>
          <cell r="L587">
            <v>132024.98300000001</v>
          </cell>
          <cell r="M587">
            <v>708897.9473</v>
          </cell>
          <cell r="N587">
            <v>104852.8462</v>
          </cell>
          <cell r="O587">
            <v>813750.79350000003</v>
          </cell>
          <cell r="P587">
            <v>119142.7819</v>
          </cell>
          <cell r="Q587">
            <v>932893.57539999997</v>
          </cell>
          <cell r="R587">
            <v>118113.7515</v>
          </cell>
          <cell r="S587">
            <v>1051007.3269</v>
          </cell>
          <cell r="T587">
            <v>97365.365900000004</v>
          </cell>
          <cell r="U587">
            <v>1148372.6928000001</v>
          </cell>
          <cell r="V587">
            <v>101128.3648</v>
          </cell>
          <cell r="W587">
            <v>1249501.0576000002</v>
          </cell>
          <cell r="X587">
            <v>138343.9424</v>
          </cell>
          <cell r="Y587">
            <v>1387845.0000000002</v>
          </cell>
          <cell r="Z587" t="str">
            <v>DEAN FOODS CO    , FRANKLIN PARK, IL</v>
          </cell>
        </row>
        <row r="588">
          <cell r="A588" t="str">
            <v>1475517</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t="str">
            <v>WORLDS FINEST CHOCOLATE INC    , CHICAGO, IL</v>
          </cell>
        </row>
        <row r="589">
          <cell r="A589" t="str">
            <v>1475800</v>
          </cell>
          <cell r="B589">
            <v>2109.8224</v>
          </cell>
          <cell r="C589">
            <v>2109.8224</v>
          </cell>
          <cell r="D589">
            <v>2109.8224</v>
          </cell>
          <cell r="E589">
            <v>4219.6448</v>
          </cell>
          <cell r="F589">
            <v>2112.3552</v>
          </cell>
          <cell r="G589">
            <v>6332</v>
          </cell>
          <cell r="H589">
            <v>2109.8224</v>
          </cell>
          <cell r="I589">
            <v>8441.8224000000009</v>
          </cell>
          <cell r="J589">
            <v>2109.8224</v>
          </cell>
          <cell r="K589">
            <v>10551.644800000002</v>
          </cell>
          <cell r="L589">
            <v>2112.3552</v>
          </cell>
          <cell r="M589">
            <v>12664.000000000002</v>
          </cell>
          <cell r="N589">
            <v>2109.8224</v>
          </cell>
          <cell r="O589">
            <v>14773.822400000001</v>
          </cell>
          <cell r="P589">
            <v>2109.8224</v>
          </cell>
          <cell r="Q589">
            <v>16883.644800000002</v>
          </cell>
          <cell r="R589">
            <v>2112.3552</v>
          </cell>
          <cell r="S589">
            <v>18996</v>
          </cell>
          <cell r="T589">
            <v>2109.8224</v>
          </cell>
          <cell r="U589">
            <v>21105.822400000001</v>
          </cell>
          <cell r="V589">
            <v>2109.8224</v>
          </cell>
          <cell r="W589">
            <v>23215.644800000002</v>
          </cell>
          <cell r="X589">
            <v>2112.3552</v>
          </cell>
          <cell r="Y589">
            <v>25328</v>
          </cell>
          <cell r="Z589" t="str">
            <v xml:space="preserve">TAKEDA  C/O DAIICHI, TOKYO, </v>
          </cell>
        </row>
        <row r="590">
          <cell r="A590" t="str">
            <v>1476580</v>
          </cell>
          <cell r="B590">
            <v>11712.391</v>
          </cell>
          <cell r="C590">
            <v>11712.391</v>
          </cell>
          <cell r="D590">
            <v>11342.981299999999</v>
          </cell>
          <cell r="E590">
            <v>23055.372299999999</v>
          </cell>
          <cell r="F590">
            <v>11714.470600000001</v>
          </cell>
          <cell r="G590">
            <v>34769.842900000003</v>
          </cell>
          <cell r="H590">
            <v>9089.4856999999993</v>
          </cell>
          <cell r="I590">
            <v>43859.328600000001</v>
          </cell>
          <cell r="J590">
            <v>8972.8389999999999</v>
          </cell>
          <cell r="K590">
            <v>52832.167600000001</v>
          </cell>
          <cell r="L590">
            <v>9660.0982999999997</v>
          </cell>
          <cell r="M590">
            <v>62492.265899999999</v>
          </cell>
          <cell r="N590">
            <v>11282.718000000001</v>
          </cell>
          <cell r="O590">
            <v>73774.983899999992</v>
          </cell>
          <cell r="P590">
            <v>11836.8426</v>
          </cell>
          <cell r="Q590">
            <v>85611.826499999996</v>
          </cell>
          <cell r="R590">
            <v>10985.2413</v>
          </cell>
          <cell r="S590">
            <v>96597.06779999999</v>
          </cell>
          <cell r="T590">
            <v>10567.3999</v>
          </cell>
          <cell r="U590">
            <v>107164.46769999999</v>
          </cell>
          <cell r="V590">
            <v>9375.3790000000008</v>
          </cell>
          <cell r="W590">
            <v>116539.84669999999</v>
          </cell>
          <cell r="X590">
            <v>11704.153200000001</v>
          </cell>
          <cell r="Y590">
            <v>128243.9999</v>
          </cell>
          <cell r="Z590" t="str">
            <v>D L LEE &amp; SONS    , ALMA, GA</v>
          </cell>
        </row>
        <row r="591">
          <cell r="A591" t="str">
            <v>1478303</v>
          </cell>
          <cell r="B591">
            <v>43890.622300000003</v>
          </cell>
          <cell r="C591">
            <v>43890.622300000003</v>
          </cell>
          <cell r="D591">
            <v>46590.150600000001</v>
          </cell>
          <cell r="E591">
            <v>90480.772900000011</v>
          </cell>
          <cell r="F591">
            <v>62416.2693</v>
          </cell>
          <cell r="G591">
            <v>152897.04220000003</v>
          </cell>
          <cell r="H591">
            <v>43621.124400000001</v>
          </cell>
          <cell r="I591">
            <v>196518.16660000003</v>
          </cell>
          <cell r="J591">
            <v>51752.981</v>
          </cell>
          <cell r="K591">
            <v>248271.14760000003</v>
          </cell>
          <cell r="L591">
            <v>56954.007599999997</v>
          </cell>
          <cell r="M591">
            <v>305225.15520000004</v>
          </cell>
          <cell r="N591">
            <v>44413.075199999999</v>
          </cell>
          <cell r="O591">
            <v>349638.23040000006</v>
          </cell>
          <cell r="P591">
            <v>46157.422500000001</v>
          </cell>
          <cell r="Q591">
            <v>395795.65290000004</v>
          </cell>
          <cell r="R591">
            <v>47450.719899999996</v>
          </cell>
          <cell r="S591">
            <v>443246.37280000001</v>
          </cell>
          <cell r="T591">
            <v>41129.589800000002</v>
          </cell>
          <cell r="U591">
            <v>484375.96260000003</v>
          </cell>
          <cell r="V591">
            <v>46565.0795</v>
          </cell>
          <cell r="W591">
            <v>530941.04210000008</v>
          </cell>
          <cell r="X591">
            <v>49458.957799999996</v>
          </cell>
          <cell r="Y591">
            <v>580399.99990000005</v>
          </cell>
          <cell r="Z591" t="str">
            <v>JOSEPH GALLO FARMS    , ATWATER, CA</v>
          </cell>
        </row>
        <row r="592">
          <cell r="A592" t="str">
            <v>1479920</v>
          </cell>
          <cell r="B592">
            <v>8762.1664999999994</v>
          </cell>
          <cell r="C592">
            <v>8762.1664999999994</v>
          </cell>
          <cell r="D592">
            <v>7922.7864</v>
          </cell>
          <cell r="E592">
            <v>16684.9529</v>
          </cell>
          <cell r="F592">
            <v>12530.2222</v>
          </cell>
          <cell r="G592">
            <v>29215.1751</v>
          </cell>
          <cell r="H592">
            <v>9748.0799000000006</v>
          </cell>
          <cell r="I592">
            <v>38963.255000000005</v>
          </cell>
          <cell r="J592">
            <v>11615.475899999999</v>
          </cell>
          <cell r="K592">
            <v>50578.730900000002</v>
          </cell>
          <cell r="L592">
            <v>11547.740400000001</v>
          </cell>
          <cell r="M592">
            <v>62126.471300000005</v>
          </cell>
          <cell r="N592">
            <v>9341.6172999999999</v>
          </cell>
          <cell r="O592">
            <v>71468.088600000003</v>
          </cell>
          <cell r="P592">
            <v>11511.6068</v>
          </cell>
          <cell r="Q592">
            <v>82979.695399999997</v>
          </cell>
          <cell r="R592">
            <v>11059.983700000001</v>
          </cell>
          <cell r="S592">
            <v>94039.679099999994</v>
          </cell>
          <cell r="T592">
            <v>8697.8462999999992</v>
          </cell>
          <cell r="U592">
            <v>102737.5254</v>
          </cell>
          <cell r="V592">
            <v>8233.4387999999999</v>
          </cell>
          <cell r="W592">
            <v>110970.9642</v>
          </cell>
          <cell r="X592">
            <v>14228.035900000001</v>
          </cell>
          <cell r="Y592">
            <v>125199.0001</v>
          </cell>
          <cell r="Z592" t="str">
            <v>PARK CORP    , BARRINGTON, IL</v>
          </cell>
        </row>
        <row r="593">
          <cell r="A593" t="str">
            <v>1481355</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t="str">
            <v>STAR FOODS    , SAN ANTONIO, TX</v>
          </cell>
        </row>
        <row r="594">
          <cell r="A594" t="str">
            <v>1481622</v>
          </cell>
          <cell r="B594">
            <v>13107.311900000001</v>
          </cell>
          <cell r="C594">
            <v>13107.311900000001</v>
          </cell>
          <cell r="D594">
            <v>11851.684600000001</v>
          </cell>
          <cell r="E594">
            <v>24958.996500000001</v>
          </cell>
          <cell r="F594">
            <v>18743.940999999999</v>
          </cell>
          <cell r="G594">
            <v>43702.9375</v>
          </cell>
          <cell r="H594">
            <v>14582.1384</v>
          </cell>
          <cell r="I594">
            <v>58285.075899999996</v>
          </cell>
          <cell r="J594">
            <v>17375.5733</v>
          </cell>
          <cell r="K594">
            <v>75660.6492</v>
          </cell>
          <cell r="L594">
            <v>17274.247899999998</v>
          </cell>
          <cell r="M594">
            <v>92934.897100000002</v>
          </cell>
          <cell r="N594">
            <v>13974.111500000001</v>
          </cell>
          <cell r="O594">
            <v>106909.0086</v>
          </cell>
          <cell r="P594">
            <v>17220.1957</v>
          </cell>
          <cell r="Q594">
            <v>124129.2043</v>
          </cell>
          <cell r="R594">
            <v>16544.613300000001</v>
          </cell>
          <cell r="S594">
            <v>140673.81760000001</v>
          </cell>
          <cell r="T594">
            <v>13011.095499999999</v>
          </cell>
          <cell r="U594">
            <v>153684.91310000001</v>
          </cell>
          <cell r="V594">
            <v>12316.3889</v>
          </cell>
          <cell r="W594">
            <v>166001.302</v>
          </cell>
          <cell r="X594">
            <v>21283.697899999999</v>
          </cell>
          <cell r="Y594">
            <v>187284.9999</v>
          </cell>
          <cell r="Z594" t="str">
            <v>FOOD MARKETING CONSULTANTS LTD    , METAIRIE, LA</v>
          </cell>
        </row>
        <row r="595">
          <cell r="A595" t="str">
            <v>1481967</v>
          </cell>
          <cell r="B595">
            <v>915.69870000000003</v>
          </cell>
          <cell r="C595">
            <v>915.69870000000003</v>
          </cell>
          <cell r="D595">
            <v>972.01949999999999</v>
          </cell>
          <cell r="E595">
            <v>1887.7182</v>
          </cell>
          <cell r="F595">
            <v>1302.203</v>
          </cell>
          <cell r="G595">
            <v>3189.9211999999998</v>
          </cell>
          <cell r="H595">
            <v>910.0761</v>
          </cell>
          <cell r="I595">
            <v>4099.9973</v>
          </cell>
          <cell r="J595">
            <v>1079.7327</v>
          </cell>
          <cell r="K595">
            <v>5179.7299999999996</v>
          </cell>
          <cell r="L595">
            <v>1188.2427</v>
          </cell>
          <cell r="M595">
            <v>6367.9726999999993</v>
          </cell>
          <cell r="N595">
            <v>926.59879999999998</v>
          </cell>
          <cell r="O595">
            <v>7294.5714999999991</v>
          </cell>
          <cell r="P595">
            <v>962.9914</v>
          </cell>
          <cell r="Q595">
            <v>8257.562899999999</v>
          </cell>
          <cell r="R595">
            <v>989.97379999999998</v>
          </cell>
          <cell r="S595">
            <v>9247.5366999999987</v>
          </cell>
          <cell r="T595">
            <v>858.09479999999996</v>
          </cell>
          <cell r="U595">
            <v>10105.6315</v>
          </cell>
          <cell r="V595">
            <v>971.49649999999997</v>
          </cell>
          <cell r="W595">
            <v>11077.127999999999</v>
          </cell>
          <cell r="X595">
            <v>1031.8720000000001</v>
          </cell>
          <cell r="Y595">
            <v>12108.999999999998</v>
          </cell>
          <cell r="Z595" t="str">
            <v xml:space="preserve">WATERFORD FOODS PLC    , WATERFORD,   </v>
          </cell>
        </row>
        <row r="596">
          <cell r="A596" t="str">
            <v>1481975</v>
          </cell>
          <cell r="B596">
            <v>1172.1405999999999</v>
          </cell>
          <cell r="C596">
            <v>1172.1405999999999</v>
          </cell>
          <cell r="D596">
            <v>1355.5334</v>
          </cell>
          <cell r="E596">
            <v>2527.674</v>
          </cell>
          <cell r="F596">
            <v>1478.6273000000001</v>
          </cell>
          <cell r="G596">
            <v>4006.3013000000001</v>
          </cell>
          <cell r="H596">
            <v>1113.682</v>
          </cell>
          <cell r="I596">
            <v>5119.9832999999999</v>
          </cell>
          <cell r="J596">
            <v>1464.1780000000001</v>
          </cell>
          <cell r="K596">
            <v>6584.1612999999998</v>
          </cell>
          <cell r="L596">
            <v>1468.3737000000001</v>
          </cell>
          <cell r="M596">
            <v>8052.5349999999999</v>
          </cell>
          <cell r="N596">
            <v>1288.1405</v>
          </cell>
          <cell r="O596">
            <v>9340.6754999999994</v>
          </cell>
          <cell r="P596">
            <v>1501.9472000000001</v>
          </cell>
          <cell r="Q596">
            <v>10842.6227</v>
          </cell>
          <cell r="R596">
            <v>1548.7161000000001</v>
          </cell>
          <cell r="S596">
            <v>12391.3388</v>
          </cell>
          <cell r="T596">
            <v>1337.5814</v>
          </cell>
          <cell r="U596">
            <v>13728.9202</v>
          </cell>
          <cell r="V596">
            <v>1203.8787</v>
          </cell>
          <cell r="W596">
            <v>14932.7989</v>
          </cell>
          <cell r="X596">
            <v>1276.2511</v>
          </cell>
          <cell r="Y596">
            <v>16209.05</v>
          </cell>
          <cell r="Z596" t="str">
            <v xml:space="preserve">KIBUN CO LTD    , TOKYO 104,   </v>
          </cell>
        </row>
        <row r="597">
          <cell r="A597" t="str">
            <v>1484630</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t="str">
            <v>BRUSS CO    , CHICAGO, IL</v>
          </cell>
        </row>
        <row r="598">
          <cell r="A598" t="str">
            <v>1484702</v>
          </cell>
          <cell r="B598">
            <v>972.61120000000005</v>
          </cell>
          <cell r="C598">
            <v>972.61120000000005</v>
          </cell>
          <cell r="D598">
            <v>1275.0708999999999</v>
          </cell>
          <cell r="E598">
            <v>2247.6821</v>
          </cell>
          <cell r="F598">
            <v>1484.2520999999999</v>
          </cell>
          <cell r="G598">
            <v>3731.9341999999997</v>
          </cell>
          <cell r="H598">
            <v>1981.6008999999999</v>
          </cell>
          <cell r="I598">
            <v>5713.5350999999991</v>
          </cell>
          <cell r="J598">
            <v>1905.1783</v>
          </cell>
          <cell r="K598">
            <v>7618.7133999999987</v>
          </cell>
          <cell r="L598">
            <v>1546.8581999999999</v>
          </cell>
          <cell r="M598">
            <v>9165.5715999999993</v>
          </cell>
          <cell r="N598">
            <v>1153.1058</v>
          </cell>
          <cell r="O598">
            <v>10318.677399999999</v>
          </cell>
          <cell r="P598">
            <v>1676.0142000000001</v>
          </cell>
          <cell r="Q598">
            <v>11994.691599999998</v>
          </cell>
          <cell r="R598">
            <v>1351.3155999999999</v>
          </cell>
          <cell r="S598">
            <v>13346.007199999998</v>
          </cell>
          <cell r="T598">
            <v>1143.2211</v>
          </cell>
          <cell r="U598">
            <v>14489.228299999999</v>
          </cell>
          <cell r="V598">
            <v>1193.0641000000001</v>
          </cell>
          <cell r="W598">
            <v>15682.292399999998</v>
          </cell>
          <cell r="X598">
            <v>1317.7076999999999</v>
          </cell>
          <cell r="Y598">
            <v>17000.000099999997</v>
          </cell>
          <cell r="Z598" t="str">
            <v>NORTHWEST HAZELNUT  , HUBBARD, OR</v>
          </cell>
        </row>
        <row r="599">
          <cell r="A599" t="str">
            <v>1484770</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t="str">
            <v>KUTOL PRODUCTS    , CINCINNATI, OH</v>
          </cell>
        </row>
        <row r="600">
          <cell r="A600" t="str">
            <v>1486586</v>
          </cell>
          <cell r="B600">
            <v>710.23339999999996</v>
          </cell>
          <cell r="C600">
            <v>710.23339999999996</v>
          </cell>
          <cell r="D600">
            <v>683.77919999999995</v>
          </cell>
          <cell r="E600">
            <v>1394.0126</v>
          </cell>
          <cell r="F600">
            <v>705.60839999999996</v>
          </cell>
          <cell r="G600">
            <v>2099.6210000000001</v>
          </cell>
          <cell r="H600">
            <v>671.5172</v>
          </cell>
          <cell r="I600">
            <v>2771.1382000000003</v>
          </cell>
          <cell r="J600">
            <v>667.23739999999998</v>
          </cell>
          <cell r="K600">
            <v>3438.3756000000003</v>
          </cell>
          <cell r="L600">
            <v>750.00120000000004</v>
          </cell>
          <cell r="M600">
            <v>4188.3768</v>
          </cell>
          <cell r="N600">
            <v>521.3732</v>
          </cell>
          <cell r="O600">
            <v>4709.75</v>
          </cell>
          <cell r="P600">
            <v>626.42070000000001</v>
          </cell>
          <cell r="Q600">
            <v>5336.1706999999997</v>
          </cell>
          <cell r="R600">
            <v>722.40300000000002</v>
          </cell>
          <cell r="S600">
            <v>6058.5736999999999</v>
          </cell>
          <cell r="T600">
            <v>786.49950000000001</v>
          </cell>
          <cell r="U600">
            <v>6845.0731999999998</v>
          </cell>
          <cell r="V600">
            <v>744.50829999999996</v>
          </cell>
          <cell r="W600">
            <v>7589.5815000000002</v>
          </cell>
          <cell r="X600">
            <v>510.41849999999999</v>
          </cell>
          <cell r="Y600">
            <v>8100</v>
          </cell>
          <cell r="Z600" t="str">
            <v>SYBRON CHEMICAL INC    , BIRMINGHAM, NJ</v>
          </cell>
        </row>
        <row r="601">
          <cell r="A601" t="str">
            <v>1491911</v>
          </cell>
          <cell r="B601">
            <v>11918.353499999999</v>
          </cell>
          <cell r="C601">
            <v>11918.353499999999</v>
          </cell>
          <cell r="D601">
            <v>13783.0951</v>
          </cell>
          <cell r="E601">
            <v>25701.4486</v>
          </cell>
          <cell r="F601">
            <v>15034.7168</v>
          </cell>
          <cell r="G601">
            <v>40736.165399999998</v>
          </cell>
          <cell r="H601">
            <v>11323.9442</v>
          </cell>
          <cell r="I601">
            <v>52060.109599999996</v>
          </cell>
          <cell r="J601">
            <v>14887.7965</v>
          </cell>
          <cell r="K601">
            <v>66947.906099999993</v>
          </cell>
          <cell r="L601">
            <v>14930.458199999999</v>
          </cell>
          <cell r="M601">
            <v>81878.364299999987</v>
          </cell>
          <cell r="N601">
            <v>13097.8431</v>
          </cell>
          <cell r="O601">
            <v>94976.207399999985</v>
          </cell>
          <cell r="P601">
            <v>15271.8343</v>
          </cell>
          <cell r="Q601">
            <v>110248.04169999999</v>
          </cell>
          <cell r="R601">
            <v>15747.3815</v>
          </cell>
          <cell r="S601">
            <v>125995.42319999999</v>
          </cell>
          <cell r="T601">
            <v>13600.5589</v>
          </cell>
          <cell r="U601">
            <v>139595.98209999999</v>
          </cell>
          <cell r="V601">
            <v>12241.066800000001</v>
          </cell>
          <cell r="W601">
            <v>151837.04889999999</v>
          </cell>
          <cell r="X601">
            <v>12976.9512</v>
          </cell>
          <cell r="Y601">
            <v>164814.0001</v>
          </cell>
          <cell r="Z601" t="str">
            <v>VMI CORP    , OMAHA, NE</v>
          </cell>
        </row>
        <row r="602">
          <cell r="A602" t="str">
            <v>1493213</v>
          </cell>
          <cell r="B602">
            <v>42960.6999</v>
          </cell>
          <cell r="C602">
            <v>42960.6999</v>
          </cell>
          <cell r="D602">
            <v>46803.655200000001</v>
          </cell>
          <cell r="E602">
            <v>89764.355100000001</v>
          </cell>
          <cell r="F602">
            <v>50192.876700000001</v>
          </cell>
          <cell r="G602">
            <v>139957.23180000001</v>
          </cell>
          <cell r="H602">
            <v>38152.743699999999</v>
          </cell>
          <cell r="I602">
            <v>178109.9755</v>
          </cell>
          <cell r="J602">
            <v>46267.807099999998</v>
          </cell>
          <cell r="K602">
            <v>224377.78260000001</v>
          </cell>
          <cell r="L602">
            <v>47265.255400000002</v>
          </cell>
          <cell r="M602">
            <v>271643.038</v>
          </cell>
          <cell r="N602">
            <v>45135.197</v>
          </cell>
          <cell r="O602">
            <v>316778.23499999999</v>
          </cell>
          <cell r="P602">
            <v>50902.9326</v>
          </cell>
          <cell r="Q602">
            <v>367681.16759999999</v>
          </cell>
          <cell r="R602">
            <v>50892.794500000004</v>
          </cell>
          <cell r="S602">
            <v>418573.9621</v>
          </cell>
          <cell r="T602">
            <v>45366.253799999999</v>
          </cell>
          <cell r="U602">
            <v>463940.21590000001</v>
          </cell>
          <cell r="V602">
            <v>40654.078600000001</v>
          </cell>
          <cell r="W602">
            <v>504594.29450000002</v>
          </cell>
          <cell r="X602">
            <v>45405.705499999996</v>
          </cell>
          <cell r="Y602">
            <v>550000</v>
          </cell>
          <cell r="Z602" t="str">
            <v>FRESH MARK INC    , CANTON, OH</v>
          </cell>
        </row>
        <row r="603">
          <cell r="A603" t="str">
            <v>1493990</v>
          </cell>
          <cell r="B603">
            <v>3145</v>
          </cell>
          <cell r="C603">
            <v>3145</v>
          </cell>
          <cell r="D603">
            <v>3478</v>
          </cell>
          <cell r="E603">
            <v>6623</v>
          </cell>
          <cell r="F603">
            <v>4118</v>
          </cell>
          <cell r="G603">
            <v>10741</v>
          </cell>
          <cell r="H603">
            <v>5025</v>
          </cell>
          <cell r="I603">
            <v>15766</v>
          </cell>
          <cell r="J603">
            <v>4645</v>
          </cell>
          <cell r="K603">
            <v>20411</v>
          </cell>
          <cell r="L603">
            <v>3340</v>
          </cell>
          <cell r="M603">
            <v>23751</v>
          </cell>
          <cell r="N603">
            <v>3967</v>
          </cell>
          <cell r="O603">
            <v>27718</v>
          </cell>
          <cell r="P603">
            <v>3943</v>
          </cell>
          <cell r="Q603">
            <v>31661</v>
          </cell>
          <cell r="R603">
            <v>7617</v>
          </cell>
          <cell r="S603">
            <v>39278</v>
          </cell>
          <cell r="T603">
            <v>1896</v>
          </cell>
          <cell r="U603">
            <v>41174</v>
          </cell>
          <cell r="V603">
            <v>4343</v>
          </cell>
          <cell r="W603">
            <v>45517</v>
          </cell>
          <cell r="X603">
            <v>4959</v>
          </cell>
          <cell r="Y603">
            <v>50476</v>
          </cell>
          <cell r="Z603" t="str">
            <v xml:space="preserve">FURLANIS FOOD CORP  , TORONTO ON CANADA, </v>
          </cell>
        </row>
        <row r="604">
          <cell r="A604" t="str">
            <v>1494198</v>
          </cell>
          <cell r="B604">
            <v>521.78719999999998</v>
          </cell>
          <cell r="C604">
            <v>521.78719999999998</v>
          </cell>
          <cell r="D604">
            <v>553.88009999999997</v>
          </cell>
          <cell r="E604">
            <v>1075.6673000000001</v>
          </cell>
          <cell r="F604">
            <v>742.02660000000003</v>
          </cell>
          <cell r="G604">
            <v>1817.6939000000002</v>
          </cell>
          <cell r="H604">
            <v>518.58330000000001</v>
          </cell>
          <cell r="I604">
            <v>2336.2772000000004</v>
          </cell>
          <cell r="J604">
            <v>615.2577</v>
          </cell>
          <cell r="K604">
            <v>2951.5349000000006</v>
          </cell>
          <cell r="L604">
            <v>677.08929999999998</v>
          </cell>
          <cell r="M604">
            <v>3628.6242000000007</v>
          </cell>
          <cell r="N604">
            <v>527.99829999999997</v>
          </cell>
          <cell r="O604">
            <v>4156.6225000000004</v>
          </cell>
          <cell r="P604">
            <v>548.73569999999995</v>
          </cell>
          <cell r="Q604">
            <v>4705.3582000000006</v>
          </cell>
          <cell r="R604">
            <v>564.11090000000002</v>
          </cell>
          <cell r="S604">
            <v>5269.4691000000003</v>
          </cell>
          <cell r="T604">
            <v>488.9631</v>
          </cell>
          <cell r="U604">
            <v>5758.4322000000002</v>
          </cell>
          <cell r="V604">
            <v>553.58209999999997</v>
          </cell>
          <cell r="W604">
            <v>6312.0142999999998</v>
          </cell>
          <cell r="X604">
            <v>587.9855</v>
          </cell>
          <cell r="Y604">
            <v>6899.9997999999996</v>
          </cell>
          <cell r="Z604" t="str">
            <v xml:space="preserve">INDUSTRIA LECHERA DE PUERTO RICO INC  , SAN JUAN, </v>
          </cell>
        </row>
        <row r="605">
          <cell r="A605" t="str">
            <v>1494210</v>
          </cell>
          <cell r="B605">
            <v>46561.066599999998</v>
          </cell>
          <cell r="C605">
            <v>46561.066599999998</v>
          </cell>
          <cell r="D605">
            <v>53684.790500000003</v>
          </cell>
          <cell r="E605">
            <v>100245.85709999999</v>
          </cell>
          <cell r="F605">
            <v>58511.610800000002</v>
          </cell>
          <cell r="G605">
            <v>158757.46789999999</v>
          </cell>
          <cell r="H605">
            <v>44089.645799999998</v>
          </cell>
          <cell r="I605">
            <v>202847.11369999999</v>
          </cell>
          <cell r="J605">
            <v>57747.494599999998</v>
          </cell>
          <cell r="K605">
            <v>260594.60829999999</v>
          </cell>
          <cell r="L605">
            <v>57961.405400000003</v>
          </cell>
          <cell r="M605">
            <v>318556.01370000001</v>
          </cell>
          <cell r="N605">
            <v>51052.626300000004</v>
          </cell>
          <cell r="O605">
            <v>369608.64</v>
          </cell>
          <cell r="P605">
            <v>59429.849900000001</v>
          </cell>
          <cell r="Q605">
            <v>429038.48990000004</v>
          </cell>
          <cell r="R605">
            <v>61191.095399999998</v>
          </cell>
          <cell r="S605">
            <v>490229.58530000004</v>
          </cell>
          <cell r="T605">
            <v>52928.0334</v>
          </cell>
          <cell r="U605">
            <v>543157.61869999999</v>
          </cell>
          <cell r="V605">
            <v>47627.487999999998</v>
          </cell>
          <cell r="W605">
            <v>590785.1067</v>
          </cell>
          <cell r="X605">
            <v>50619.893100000001</v>
          </cell>
          <cell r="Y605">
            <v>641404.99979999999</v>
          </cell>
          <cell r="Z605" t="str">
            <v>HORMEL FOODS CORP    , AUSTIN, MN</v>
          </cell>
        </row>
        <row r="606">
          <cell r="A606" t="str">
            <v>1494414</v>
          </cell>
          <cell r="B606">
            <v>7928.3135000000002</v>
          </cell>
          <cell r="C606">
            <v>7928.3135000000002</v>
          </cell>
          <cell r="D606">
            <v>9168.7746999999999</v>
          </cell>
          <cell r="E606">
            <v>17097.088199999998</v>
          </cell>
          <cell r="F606">
            <v>10001.3771</v>
          </cell>
          <cell r="G606">
            <v>27098.465299999996</v>
          </cell>
          <cell r="H606">
            <v>7532.9012000000002</v>
          </cell>
          <cell r="I606">
            <v>34631.366499999996</v>
          </cell>
          <cell r="J606">
            <v>9903.6429000000007</v>
          </cell>
          <cell r="K606">
            <v>44535.009399999995</v>
          </cell>
          <cell r="L606">
            <v>9932.0223000000005</v>
          </cell>
          <cell r="M606">
            <v>54467.031699999992</v>
          </cell>
          <cell r="N606">
            <v>8712.9321</v>
          </cell>
          <cell r="O606">
            <v>63179.96379999999</v>
          </cell>
          <cell r="P606">
            <v>10159.1121</v>
          </cell>
          <cell r="Q606">
            <v>73339.075899999996</v>
          </cell>
          <cell r="R606">
            <v>10475.455</v>
          </cell>
          <cell r="S606">
            <v>83814.530899999998</v>
          </cell>
          <cell r="T606">
            <v>9047.3482000000004</v>
          </cell>
          <cell r="U606">
            <v>92861.879099999991</v>
          </cell>
          <cell r="V606">
            <v>8142.9884000000002</v>
          </cell>
          <cell r="W606">
            <v>101004.86749999999</v>
          </cell>
          <cell r="X606">
            <v>8632.5126</v>
          </cell>
          <cell r="Y606">
            <v>109637.38009999999</v>
          </cell>
          <cell r="Z606" t="str">
            <v>REDONDOS INC    , WAIPAHU, HI</v>
          </cell>
        </row>
        <row r="607">
          <cell r="A607" t="str">
            <v>1494619</v>
          </cell>
          <cell r="B607">
            <v>13997.1718</v>
          </cell>
          <cell r="C607">
            <v>13997.1718</v>
          </cell>
          <cell r="D607">
            <v>12656.299499999999</v>
          </cell>
          <cell r="E607">
            <v>26653.471299999997</v>
          </cell>
          <cell r="F607">
            <v>20016.4735</v>
          </cell>
          <cell r="G607">
            <v>46669.944799999997</v>
          </cell>
          <cell r="H607">
            <v>15572.1247</v>
          </cell>
          <cell r="I607">
            <v>62242.069499999998</v>
          </cell>
          <cell r="J607">
            <v>18555.206900000001</v>
          </cell>
          <cell r="K607">
            <v>80797.276400000002</v>
          </cell>
          <cell r="L607">
            <v>18447.002400000001</v>
          </cell>
          <cell r="M607">
            <v>99244.2788</v>
          </cell>
          <cell r="N607">
            <v>14922.8187</v>
          </cell>
          <cell r="O607">
            <v>114167.0975</v>
          </cell>
          <cell r="P607">
            <v>18389.280599999998</v>
          </cell>
          <cell r="Q607">
            <v>132556.3781</v>
          </cell>
          <cell r="R607">
            <v>17667.832699999999</v>
          </cell>
          <cell r="S607">
            <v>150224.2108</v>
          </cell>
          <cell r="T607">
            <v>13894.423199999999</v>
          </cell>
          <cell r="U607">
            <v>164118.63399999999</v>
          </cell>
          <cell r="V607">
            <v>13152.552799999999</v>
          </cell>
          <cell r="W607">
            <v>177271.1868</v>
          </cell>
          <cell r="X607">
            <v>22728.6554</v>
          </cell>
          <cell r="Y607">
            <v>199999.84219999998</v>
          </cell>
          <cell r="Z607" t="str">
            <v>KNOUSE FOODS COOP INC    , PEACH GLEN, PA</v>
          </cell>
        </row>
        <row r="608">
          <cell r="A608" t="str">
            <v>1498894</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t="str">
            <v>COMBINED PACKAGING    , APPLETON, WI</v>
          </cell>
        </row>
        <row r="609">
          <cell r="A609" t="str">
            <v>1499912</v>
          </cell>
          <cell r="B609">
            <v>21815.3871</v>
          </cell>
          <cell r="C609">
            <v>21815.3871</v>
          </cell>
          <cell r="D609">
            <v>25228.615300000001</v>
          </cell>
          <cell r="E609">
            <v>47044.002399999998</v>
          </cell>
          <cell r="F609">
            <v>27519.587100000001</v>
          </cell>
          <cell r="G609">
            <v>74563.589500000002</v>
          </cell>
          <cell r="H609">
            <v>20727.3786</v>
          </cell>
          <cell r="I609">
            <v>95290.968099999998</v>
          </cell>
          <cell r="J609">
            <v>27250.663700000001</v>
          </cell>
          <cell r="K609">
            <v>122541.6318</v>
          </cell>
          <cell r="L609">
            <v>27328.751799999998</v>
          </cell>
          <cell r="M609">
            <v>149870.3836</v>
          </cell>
          <cell r="N609">
            <v>23974.328099999999</v>
          </cell>
          <cell r="O609">
            <v>173844.71169999999</v>
          </cell>
          <cell r="P609">
            <v>27953.6077</v>
          </cell>
          <cell r="Q609">
            <v>201798.31939999998</v>
          </cell>
          <cell r="R609">
            <v>28824.050500000001</v>
          </cell>
          <cell r="S609">
            <v>230622.36989999999</v>
          </cell>
          <cell r="T609">
            <v>24894.500400000001</v>
          </cell>
          <cell r="U609">
            <v>255516.87029999998</v>
          </cell>
          <cell r="V609">
            <v>22406.082399999999</v>
          </cell>
          <cell r="W609">
            <v>277922.95269999997</v>
          </cell>
          <cell r="X609">
            <v>23753.047299999998</v>
          </cell>
          <cell r="Y609">
            <v>301675.99999999994</v>
          </cell>
          <cell r="Z609" t="str">
            <v>SURLEAN MEAT CO    , SAN ANTONIO, TX</v>
          </cell>
        </row>
        <row r="610">
          <cell r="A610" t="str">
            <v>1506595</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t="str">
            <v>SANI-FRESH INTL INC    , SAN ANTONIO, TX</v>
          </cell>
        </row>
        <row r="611">
          <cell r="A611" t="str">
            <v>1508458</v>
          </cell>
          <cell r="B611">
            <v>2117.2082</v>
          </cell>
          <cell r="C611">
            <v>2117.2082</v>
          </cell>
          <cell r="D611">
            <v>2448.4659000000001</v>
          </cell>
          <cell r="E611">
            <v>4565.6741000000002</v>
          </cell>
          <cell r="F611">
            <v>2670.8072999999999</v>
          </cell>
          <cell r="G611">
            <v>7236.4814000000006</v>
          </cell>
          <cell r="H611">
            <v>2011.6157000000001</v>
          </cell>
          <cell r="I611">
            <v>9248.0971000000009</v>
          </cell>
          <cell r="J611">
            <v>2644.7080000000001</v>
          </cell>
          <cell r="K611">
            <v>11892.805100000001</v>
          </cell>
          <cell r="L611">
            <v>2652.2865000000002</v>
          </cell>
          <cell r="M611">
            <v>14545.091600000002</v>
          </cell>
          <cell r="N611">
            <v>2326.7359000000001</v>
          </cell>
          <cell r="O611">
            <v>16871.827500000003</v>
          </cell>
          <cell r="P611">
            <v>2712.9295000000002</v>
          </cell>
          <cell r="Q611">
            <v>19584.757000000005</v>
          </cell>
          <cell r="R611">
            <v>2797.4070000000002</v>
          </cell>
          <cell r="S611">
            <v>22382.164000000004</v>
          </cell>
          <cell r="T611">
            <v>2416.0396999999998</v>
          </cell>
          <cell r="U611">
            <v>24798.203700000005</v>
          </cell>
          <cell r="V611">
            <v>2174.5358999999999</v>
          </cell>
          <cell r="W611">
            <v>26972.739600000004</v>
          </cell>
          <cell r="X611">
            <v>2305.2602999999999</v>
          </cell>
          <cell r="Y611">
            <v>29277.999900000003</v>
          </cell>
          <cell r="Z611" t="str">
            <v>BOESL PACKING CO INC    , BALTIMORE, MD</v>
          </cell>
        </row>
        <row r="612">
          <cell r="A612" t="str">
            <v>1509446</v>
          </cell>
          <cell r="B612">
            <v>2065.3685</v>
          </cell>
          <cell r="C612">
            <v>2065.3685</v>
          </cell>
          <cell r="D612">
            <v>2707.6505999999999</v>
          </cell>
          <cell r="E612">
            <v>4773.0190999999995</v>
          </cell>
          <cell r="F612">
            <v>3151.8528999999999</v>
          </cell>
          <cell r="G612">
            <v>7924.8719999999994</v>
          </cell>
          <cell r="H612">
            <v>4207.9876999999997</v>
          </cell>
          <cell r="I612">
            <v>12132.859699999999</v>
          </cell>
          <cell r="J612">
            <v>4045.7021</v>
          </cell>
          <cell r="K612">
            <v>16178.561799999999</v>
          </cell>
          <cell r="L612">
            <v>3284.7988999999998</v>
          </cell>
          <cell r="M612">
            <v>19463.360699999997</v>
          </cell>
          <cell r="N612">
            <v>2448.6541000000002</v>
          </cell>
          <cell r="O612">
            <v>21912.014799999997</v>
          </cell>
          <cell r="P612">
            <v>3559.0654</v>
          </cell>
          <cell r="Q612">
            <v>25471.080199999997</v>
          </cell>
          <cell r="R612">
            <v>2869.5583999999999</v>
          </cell>
          <cell r="S612">
            <v>28340.638599999998</v>
          </cell>
          <cell r="T612">
            <v>2427.6637000000001</v>
          </cell>
          <cell r="U612">
            <v>30768.302299999999</v>
          </cell>
          <cell r="V612">
            <v>2533.5066000000002</v>
          </cell>
          <cell r="W612">
            <v>33301.808899999996</v>
          </cell>
          <cell r="X612">
            <v>2798.1911</v>
          </cell>
          <cell r="Y612">
            <v>36100</v>
          </cell>
          <cell r="Z612" t="str">
            <v>UNIVERSAL BLANCHERS    , BLAKELY, GA</v>
          </cell>
        </row>
        <row r="613">
          <cell r="A613" t="str">
            <v>1511173</v>
          </cell>
          <cell r="B613">
            <v>6319.4556000000002</v>
          </cell>
          <cell r="C613">
            <v>6319.4556000000002</v>
          </cell>
          <cell r="D613">
            <v>8284.6607999999997</v>
          </cell>
          <cell r="E613">
            <v>14604.116399999999</v>
          </cell>
          <cell r="F613">
            <v>9643.7967000000008</v>
          </cell>
          <cell r="G613">
            <v>24247.913099999998</v>
          </cell>
          <cell r="H613">
            <v>12875.2767</v>
          </cell>
          <cell r="I613">
            <v>37123.1898</v>
          </cell>
          <cell r="J613">
            <v>12378.727800000001</v>
          </cell>
          <cell r="K613">
            <v>49501.917600000001</v>
          </cell>
          <cell r="L613">
            <v>10050.5746</v>
          </cell>
          <cell r="M613">
            <v>59552.492200000001</v>
          </cell>
          <cell r="N613">
            <v>7492.2031999999999</v>
          </cell>
          <cell r="O613">
            <v>67044.695399999997</v>
          </cell>
          <cell r="P613">
            <v>10889.7544</v>
          </cell>
          <cell r="Q613">
            <v>77934.449800000002</v>
          </cell>
          <cell r="R613">
            <v>8780.0537999999997</v>
          </cell>
          <cell r="S613">
            <v>86714.503599999996</v>
          </cell>
          <cell r="T613">
            <v>7427.9784</v>
          </cell>
          <cell r="U613">
            <v>94142.481999999989</v>
          </cell>
          <cell r="V613">
            <v>7751.8284000000003</v>
          </cell>
          <cell r="W613">
            <v>101894.31039999999</v>
          </cell>
          <cell r="X613">
            <v>8561.6895000000004</v>
          </cell>
          <cell r="Y613">
            <v>110455.9999</v>
          </cell>
          <cell r="Z613" t="str">
            <v>YOUNG PECAN SHELLING CO INC    , FLORENCE, SC</v>
          </cell>
        </row>
        <row r="614">
          <cell r="A614" t="str">
            <v>1513443</v>
          </cell>
          <cell r="B614">
            <v>347.51600000000002</v>
          </cell>
          <cell r="C614">
            <v>347.51600000000002</v>
          </cell>
          <cell r="D614">
            <v>412.233</v>
          </cell>
          <cell r="E614">
            <v>759.74900000000002</v>
          </cell>
          <cell r="F614">
            <v>385.18709999999999</v>
          </cell>
          <cell r="G614">
            <v>1144.9360999999999</v>
          </cell>
          <cell r="H614">
            <v>491.06040000000002</v>
          </cell>
          <cell r="I614">
            <v>1635.9965</v>
          </cell>
          <cell r="J614">
            <v>391.44729999999998</v>
          </cell>
          <cell r="K614">
            <v>2027.4438</v>
          </cell>
          <cell r="L614">
            <v>350.50529999999998</v>
          </cell>
          <cell r="M614">
            <v>2377.9490999999998</v>
          </cell>
          <cell r="N614">
            <v>349.58879999999999</v>
          </cell>
          <cell r="O614">
            <v>2727.5378999999998</v>
          </cell>
          <cell r="P614">
            <v>739.39290000000005</v>
          </cell>
          <cell r="Q614">
            <v>3466.9308000000001</v>
          </cell>
          <cell r="R614">
            <v>381.14729999999997</v>
          </cell>
          <cell r="S614">
            <v>3848.0781000000002</v>
          </cell>
          <cell r="T614">
            <v>390.40600000000001</v>
          </cell>
          <cell r="U614">
            <v>4238.4841000000006</v>
          </cell>
          <cell r="V614">
            <v>401.66370000000001</v>
          </cell>
          <cell r="W614">
            <v>4640.1478000000006</v>
          </cell>
          <cell r="X614">
            <v>359.85230000000001</v>
          </cell>
          <cell r="Y614">
            <v>5000.0001000000011</v>
          </cell>
          <cell r="Z614" t="str">
            <v>CARE HOLLY SALES &amp; SERVICE    , ALHAMBRA, CA</v>
          </cell>
        </row>
        <row r="615">
          <cell r="A615" t="str">
            <v>1513559</v>
          </cell>
          <cell r="B615">
            <v>4686.4668000000001</v>
          </cell>
          <cell r="C615">
            <v>4686.4668000000001</v>
          </cell>
          <cell r="D615">
            <v>4237.5222999999996</v>
          </cell>
          <cell r="E615">
            <v>8923.9890999999989</v>
          </cell>
          <cell r="F615">
            <v>6701.8208999999997</v>
          </cell>
          <cell r="G615">
            <v>15625.809999999998</v>
          </cell>
          <cell r="H615">
            <v>5213.7849999999999</v>
          </cell>
          <cell r="I615">
            <v>20839.594999999998</v>
          </cell>
          <cell r="J615">
            <v>6212.5664999999999</v>
          </cell>
          <cell r="K615">
            <v>27052.161499999998</v>
          </cell>
          <cell r="L615">
            <v>6176.3379999999997</v>
          </cell>
          <cell r="M615">
            <v>33228.499499999998</v>
          </cell>
          <cell r="N615">
            <v>4996.3874999999998</v>
          </cell>
          <cell r="O615">
            <v>38224.886999999995</v>
          </cell>
          <cell r="P615">
            <v>6157.0118000000002</v>
          </cell>
          <cell r="Q615">
            <v>44381.898799999995</v>
          </cell>
          <cell r="R615">
            <v>5915.4601000000002</v>
          </cell>
          <cell r="S615">
            <v>50297.358899999992</v>
          </cell>
          <cell r="T615">
            <v>4652.0649999999996</v>
          </cell>
          <cell r="U615">
            <v>54949.423899999994</v>
          </cell>
          <cell r="V615">
            <v>4403.6754000000001</v>
          </cell>
          <cell r="W615">
            <v>59353.099299999994</v>
          </cell>
          <cell r="X615">
            <v>7609.9008000000003</v>
          </cell>
          <cell r="Y615">
            <v>66963.00009999999</v>
          </cell>
          <cell r="Z615" t="str">
            <v>STEINER CORP    , SALT LAKE CITY, UT</v>
          </cell>
        </row>
        <row r="616">
          <cell r="A616" t="str">
            <v>1514300</v>
          </cell>
          <cell r="B616">
            <v>59120.425199999998</v>
          </cell>
          <cell r="C616">
            <v>59120.425199999998</v>
          </cell>
          <cell r="D616">
            <v>68370.387100000007</v>
          </cell>
          <cell r="E616">
            <v>127490.81230000001</v>
          </cell>
          <cell r="F616">
            <v>74578.996799999994</v>
          </cell>
          <cell r="G616">
            <v>202069.80910000001</v>
          </cell>
          <cell r="H616">
            <v>56171.885900000001</v>
          </cell>
          <cell r="I616">
            <v>258241.69500000001</v>
          </cell>
          <cell r="J616">
            <v>73850.205600000001</v>
          </cell>
          <cell r="K616">
            <v>332091.90059999999</v>
          </cell>
          <cell r="L616">
            <v>74061.827000000005</v>
          </cell>
          <cell r="M616">
            <v>406153.72759999998</v>
          </cell>
          <cell r="N616">
            <v>64971.226900000001</v>
          </cell>
          <cell r="O616">
            <v>471124.95449999999</v>
          </cell>
          <cell r="P616">
            <v>75755.206999999995</v>
          </cell>
          <cell r="Q616">
            <v>546880.16149999993</v>
          </cell>
          <cell r="R616">
            <v>78114.136100000003</v>
          </cell>
          <cell r="S616">
            <v>624994.29759999993</v>
          </cell>
          <cell r="T616">
            <v>67464.924700000003</v>
          </cell>
          <cell r="U616">
            <v>692459.22229999991</v>
          </cell>
          <cell r="V616">
            <v>60721.228900000002</v>
          </cell>
          <cell r="W616">
            <v>753180.45119999989</v>
          </cell>
          <cell r="X616">
            <v>64371.548600000002</v>
          </cell>
          <cell r="Y616">
            <v>817551.99979999987</v>
          </cell>
          <cell r="Z616" t="str">
            <v>LAND O'FROST INC    , LANSING, IL</v>
          </cell>
        </row>
        <row r="617">
          <cell r="A617" t="str">
            <v>1516639</v>
          </cell>
          <cell r="B617">
            <v>49993.318299999999</v>
          </cell>
          <cell r="C617">
            <v>49993.318299999999</v>
          </cell>
          <cell r="D617">
            <v>57815.256200000003</v>
          </cell>
          <cell r="E617">
            <v>107808.5745</v>
          </cell>
          <cell r="F617">
            <v>63065.370699999999</v>
          </cell>
          <cell r="G617">
            <v>170873.94520000002</v>
          </cell>
          <cell r="H617">
            <v>47499.979299999999</v>
          </cell>
          <cell r="I617">
            <v>218373.92450000002</v>
          </cell>
          <cell r="J617">
            <v>62449.091399999998</v>
          </cell>
          <cell r="K617">
            <v>280823.0159</v>
          </cell>
          <cell r="L617">
            <v>62628.042399999998</v>
          </cell>
          <cell r="M617">
            <v>343451.05829999998</v>
          </cell>
          <cell r="N617">
            <v>54940.863799999999</v>
          </cell>
          <cell r="O617">
            <v>398391.92209999997</v>
          </cell>
          <cell r="P617">
            <v>64059.995699999999</v>
          </cell>
          <cell r="Q617">
            <v>462451.91779999994</v>
          </cell>
          <cell r="R617">
            <v>66054.749500000005</v>
          </cell>
          <cell r="S617">
            <v>528506.66729999997</v>
          </cell>
          <cell r="T617">
            <v>57049.580499999996</v>
          </cell>
          <cell r="U617">
            <v>585556.24780000001</v>
          </cell>
          <cell r="V617">
            <v>51346.987399999998</v>
          </cell>
          <cell r="W617">
            <v>636903.2352</v>
          </cell>
          <cell r="X617">
            <v>54433.764799999997</v>
          </cell>
          <cell r="Y617">
            <v>691337</v>
          </cell>
          <cell r="Z617" t="str">
            <v>DIETZ &amp; WATSON INC    , PHILADELPHIA, PA</v>
          </cell>
        </row>
        <row r="618">
          <cell r="A618" t="str">
            <v>1520415</v>
          </cell>
          <cell r="B618">
            <v>3888.7285000000002</v>
          </cell>
          <cell r="C618">
            <v>3888.7285000000002</v>
          </cell>
          <cell r="D618">
            <v>5098.0334999999995</v>
          </cell>
          <cell r="E618">
            <v>8986.7619999999988</v>
          </cell>
          <cell r="F618">
            <v>5934.3888999999999</v>
          </cell>
          <cell r="G618">
            <v>14921.150899999999</v>
          </cell>
          <cell r="H618">
            <v>7922.9065000000001</v>
          </cell>
          <cell r="I618">
            <v>22844.057399999998</v>
          </cell>
          <cell r="J618">
            <v>7617.3510999999999</v>
          </cell>
          <cell r="K618">
            <v>30461.408499999998</v>
          </cell>
          <cell r="L618">
            <v>6184.7030000000004</v>
          </cell>
          <cell r="M618">
            <v>36646.111499999999</v>
          </cell>
          <cell r="N618">
            <v>4610.3882999999996</v>
          </cell>
          <cell r="O618">
            <v>41256.499799999998</v>
          </cell>
          <cell r="P618">
            <v>6701.0991000000004</v>
          </cell>
          <cell r="Q618">
            <v>47957.598899999997</v>
          </cell>
          <cell r="R618">
            <v>5402.8777</v>
          </cell>
          <cell r="S618">
            <v>53360.476599999995</v>
          </cell>
          <cell r="T618">
            <v>4570.8671000000004</v>
          </cell>
          <cell r="U618">
            <v>57931.343699999998</v>
          </cell>
          <cell r="V618">
            <v>4770.1508000000003</v>
          </cell>
          <cell r="W618">
            <v>62701.494500000001</v>
          </cell>
          <cell r="X618">
            <v>5268.5054</v>
          </cell>
          <cell r="Y618">
            <v>67969.999899999995</v>
          </cell>
          <cell r="Z618" t="str">
            <v>AZAR NUT CO    , EL PASO, TX</v>
          </cell>
        </row>
        <row r="619">
          <cell r="A619" t="str">
            <v>1520660</v>
          </cell>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t="str">
            <v>KICKAPOO VALLEY CHEESE CO    , MILLADORE, WI</v>
          </cell>
        </row>
        <row r="620">
          <cell r="A620" t="str">
            <v>1521934</v>
          </cell>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t="str">
            <v xml:space="preserve">BURR SA DE CV    , COL OBREGON SONORA,   </v>
          </cell>
        </row>
        <row r="621">
          <cell r="A621" t="str">
            <v>1523589</v>
          </cell>
          <cell r="B621">
            <v>2799.4366</v>
          </cell>
          <cell r="C621">
            <v>2799.4366</v>
          </cell>
          <cell r="D621">
            <v>2531.2619</v>
          </cell>
          <cell r="E621">
            <v>5330.6985000000004</v>
          </cell>
          <cell r="F621">
            <v>4003.2979</v>
          </cell>
          <cell r="G621">
            <v>9333.9964</v>
          </cell>
          <cell r="H621">
            <v>3114.4274</v>
          </cell>
          <cell r="I621">
            <v>12448.4238</v>
          </cell>
          <cell r="J621">
            <v>3711.0443</v>
          </cell>
          <cell r="K621">
            <v>16159.4681</v>
          </cell>
          <cell r="L621">
            <v>3689.4034000000001</v>
          </cell>
          <cell r="M621">
            <v>19848.871500000001</v>
          </cell>
          <cell r="N621">
            <v>2984.5661</v>
          </cell>
          <cell r="O621">
            <v>22833.437600000001</v>
          </cell>
          <cell r="P621">
            <v>3677.8589999999999</v>
          </cell>
          <cell r="Q621">
            <v>26511.296600000001</v>
          </cell>
          <cell r="R621">
            <v>3533.5693000000001</v>
          </cell>
          <cell r="S621">
            <v>30044.865900000001</v>
          </cell>
          <cell r="T621">
            <v>2778.8868000000002</v>
          </cell>
          <cell r="U621">
            <v>32823.752699999997</v>
          </cell>
          <cell r="V621">
            <v>2630.5126</v>
          </cell>
          <cell r="W621">
            <v>35454.265299999999</v>
          </cell>
          <cell r="X621">
            <v>4545.7347</v>
          </cell>
          <cell r="Y621">
            <v>40000</v>
          </cell>
          <cell r="Z621" t="str">
            <v>LANCASTER COLONY CORP    , COLUMBUS, OH</v>
          </cell>
        </row>
        <row r="622">
          <cell r="A622" t="str">
            <v>1524500</v>
          </cell>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t="str">
            <v>VITEX PACKAGING INC    , SUFFOLK, VA</v>
          </cell>
        </row>
        <row r="623">
          <cell r="A623" t="str">
            <v>1526405</v>
          </cell>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t="str">
            <v>STATE OF MAINE CHEESE CO    , ROCKPORT, ME</v>
          </cell>
        </row>
        <row r="624">
          <cell r="A624" t="str">
            <v>1527070</v>
          </cell>
          <cell r="B624">
            <v>32193.520499999999</v>
          </cell>
          <cell r="C624">
            <v>32193.520499999999</v>
          </cell>
          <cell r="D624">
            <v>29109.5118</v>
          </cell>
          <cell r="E624">
            <v>61303.032299999999</v>
          </cell>
          <cell r="F624">
            <v>46037.9254</v>
          </cell>
          <cell r="G624">
            <v>107340.9577</v>
          </cell>
          <cell r="H624">
            <v>35815.915000000001</v>
          </cell>
          <cell r="I624">
            <v>143156.87270000001</v>
          </cell>
          <cell r="J624">
            <v>42677.009599999998</v>
          </cell>
          <cell r="K624">
            <v>185833.8823</v>
          </cell>
          <cell r="L624">
            <v>42428.139000000003</v>
          </cell>
          <cell r="M624">
            <v>228262.02129999999</v>
          </cell>
          <cell r="N624">
            <v>34322.5101</v>
          </cell>
          <cell r="O624">
            <v>262584.53139999998</v>
          </cell>
          <cell r="P624">
            <v>42295.378799999999</v>
          </cell>
          <cell r="Q624">
            <v>304879.91019999998</v>
          </cell>
          <cell r="R624">
            <v>40636.047299999998</v>
          </cell>
          <cell r="S624">
            <v>345515.95749999996</v>
          </cell>
          <cell r="T624">
            <v>31957.1986</v>
          </cell>
          <cell r="U624">
            <v>377473.15609999996</v>
          </cell>
          <cell r="V624">
            <v>30250.895199999999</v>
          </cell>
          <cell r="W624">
            <v>407724.05129999993</v>
          </cell>
          <cell r="X624">
            <v>52275.948700000001</v>
          </cell>
          <cell r="Y624">
            <v>459999.99999999994</v>
          </cell>
          <cell r="Z624" t="str">
            <v>TRI VALLEY GROWERS    , MODESTO, CA</v>
          </cell>
        </row>
        <row r="625">
          <cell r="A625" t="str">
            <v>1528696</v>
          </cell>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t="str">
            <v>FORMICO FOOD CO    , FORT LAUDERDALE, FL</v>
          </cell>
        </row>
        <row r="626">
          <cell r="A626" t="str">
            <v>1532790</v>
          </cell>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t="str">
            <v>PIZZA BLENDS INC   SUITE 601, BELLEVUE, WA</v>
          </cell>
        </row>
        <row r="627">
          <cell r="A627" t="str">
            <v>1534220</v>
          </cell>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t="str">
            <v>INTERFOODS INC    , DAVENPORT, IA</v>
          </cell>
        </row>
        <row r="628">
          <cell r="A628" t="str">
            <v>1534246</v>
          </cell>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t="str">
            <v>MERIDIAN MEAT &amp; SAUSAGE    , MERIDIAN, ID</v>
          </cell>
        </row>
        <row r="629">
          <cell r="A629" t="str">
            <v>1535994</v>
          </cell>
          <cell r="B629">
            <v>26563.33</v>
          </cell>
          <cell r="C629">
            <v>26563.33</v>
          </cell>
          <cell r="D629">
            <v>25489.256600000001</v>
          </cell>
          <cell r="E629">
            <v>52052.586600000002</v>
          </cell>
          <cell r="F629">
            <v>26239.666099999999</v>
          </cell>
          <cell r="G629">
            <v>78292.252699999997</v>
          </cell>
          <cell r="H629">
            <v>20395.9071</v>
          </cell>
          <cell r="I629">
            <v>98688.159799999994</v>
          </cell>
          <cell r="J629">
            <v>19743.051299999999</v>
          </cell>
          <cell r="K629">
            <v>118431.21109999999</v>
          </cell>
          <cell r="L629">
            <v>21370.9771</v>
          </cell>
          <cell r="M629">
            <v>139802.18819999998</v>
          </cell>
          <cell r="N629">
            <v>25418.371299999999</v>
          </cell>
          <cell r="O629">
            <v>165220.55949999997</v>
          </cell>
          <cell r="P629">
            <v>26505.329699999998</v>
          </cell>
          <cell r="Q629">
            <v>191725.88919999998</v>
          </cell>
          <cell r="R629">
            <v>24432.4054</v>
          </cell>
          <cell r="S629">
            <v>216158.29459999996</v>
          </cell>
          <cell r="T629">
            <v>23666.2912</v>
          </cell>
          <cell r="U629">
            <v>239824.58579999997</v>
          </cell>
          <cell r="V629">
            <v>20978.274399999998</v>
          </cell>
          <cell r="W629">
            <v>260802.86019999997</v>
          </cell>
          <cell r="X629">
            <v>26432.139800000001</v>
          </cell>
          <cell r="Y629">
            <v>287234.99999999994</v>
          </cell>
          <cell r="Z629" t="str">
            <v>LUNDY PACKING CO    , CLINTON, NC</v>
          </cell>
        </row>
        <row r="630">
          <cell r="A630" t="str">
            <v>1537369</v>
          </cell>
          <cell r="B630">
            <v>1527.5601999999999</v>
          </cell>
          <cell r="C630">
            <v>1527.5601999999999</v>
          </cell>
          <cell r="D630">
            <v>1766.5617</v>
          </cell>
          <cell r="E630">
            <v>3294.1219000000001</v>
          </cell>
          <cell r="F630">
            <v>1926.9804999999999</v>
          </cell>
          <cell r="G630">
            <v>5221.1023999999998</v>
          </cell>
          <cell r="H630">
            <v>1451.3755000000001</v>
          </cell>
          <cell r="I630">
            <v>6672.4778999999999</v>
          </cell>
          <cell r="J630">
            <v>1908.1498999999999</v>
          </cell>
          <cell r="K630">
            <v>8580.6278000000002</v>
          </cell>
          <cell r="L630">
            <v>1913.6178</v>
          </cell>
          <cell r="M630">
            <v>10494.2456</v>
          </cell>
          <cell r="N630">
            <v>1678.7338</v>
          </cell>
          <cell r="O630">
            <v>12172.9794</v>
          </cell>
          <cell r="P630">
            <v>1957.3715</v>
          </cell>
          <cell r="Q630">
            <v>14130.350899999999</v>
          </cell>
          <cell r="R630">
            <v>2018.3217999999999</v>
          </cell>
          <cell r="S630">
            <v>16148.672699999999</v>
          </cell>
          <cell r="T630">
            <v>1743.1663000000001</v>
          </cell>
          <cell r="U630">
            <v>17891.839</v>
          </cell>
          <cell r="V630">
            <v>1568.9219000000001</v>
          </cell>
          <cell r="W630">
            <v>19460.760900000001</v>
          </cell>
          <cell r="X630">
            <v>1663.2393</v>
          </cell>
          <cell r="Y630">
            <v>21124.000200000002</v>
          </cell>
          <cell r="Z630" t="str">
            <v>SILVER CREEK SPECIALTY MEATS INC  , OSHKOSH, WI</v>
          </cell>
        </row>
        <row r="631">
          <cell r="A631" t="str">
            <v>1537423</v>
          </cell>
          <cell r="B631">
            <v>10056.799999999999</v>
          </cell>
          <cell r="C631">
            <v>10056.799999999999</v>
          </cell>
          <cell r="D631">
            <v>13184.2333</v>
          </cell>
          <cell r="E631">
            <v>23241.033299999999</v>
          </cell>
          <cell r="F631">
            <v>15347.1662</v>
          </cell>
          <cell r="G631">
            <v>38588.199500000002</v>
          </cell>
          <cell r="H631">
            <v>20489.752899999999</v>
          </cell>
          <cell r="I631">
            <v>59077.952400000002</v>
          </cell>
          <cell r="J631">
            <v>19699.5435</v>
          </cell>
          <cell r="K631">
            <v>78777.495900000009</v>
          </cell>
          <cell r="L631">
            <v>15994.5137</v>
          </cell>
          <cell r="M631">
            <v>94772.009600000005</v>
          </cell>
          <cell r="N631">
            <v>11923.114</v>
          </cell>
          <cell r="O631">
            <v>106695.12360000001</v>
          </cell>
          <cell r="P631">
            <v>17329.986799999999</v>
          </cell>
          <cell r="Q631">
            <v>124025.11040000001</v>
          </cell>
          <cell r="R631">
            <v>13972.6031</v>
          </cell>
          <cell r="S631">
            <v>137997.71350000001</v>
          </cell>
          <cell r="T631">
            <v>11820.906499999999</v>
          </cell>
          <cell r="U631">
            <v>149818.62000000002</v>
          </cell>
          <cell r="V631">
            <v>12336.282300000001</v>
          </cell>
          <cell r="W631">
            <v>162154.90230000002</v>
          </cell>
          <cell r="X631">
            <v>13625.097599999999</v>
          </cell>
          <cell r="Y631">
            <v>175779.99990000002</v>
          </cell>
          <cell r="Z631" t="str">
            <v>LINCOLN SNACKS CO    , LINCOLN, NE</v>
          </cell>
        </row>
        <row r="632">
          <cell r="A632" t="str">
            <v>1538136</v>
          </cell>
          <cell r="B632">
            <v>1369.1722</v>
          </cell>
          <cell r="C632">
            <v>1369.1722</v>
          </cell>
          <cell r="D632">
            <v>1318.1742999999999</v>
          </cell>
          <cell r="E632">
            <v>2687.3464999999997</v>
          </cell>
          <cell r="F632">
            <v>1360.2561000000001</v>
          </cell>
          <cell r="G632">
            <v>4047.6025999999997</v>
          </cell>
          <cell r="H632">
            <v>1294.5360000000001</v>
          </cell>
          <cell r="I632">
            <v>5342.1386000000002</v>
          </cell>
          <cell r="J632">
            <v>1286.2855</v>
          </cell>
          <cell r="K632">
            <v>6628.4241000000002</v>
          </cell>
          <cell r="L632">
            <v>1445.8356000000001</v>
          </cell>
          <cell r="M632">
            <v>8074.2597000000005</v>
          </cell>
          <cell r="N632">
            <v>1005.0916999999999</v>
          </cell>
          <cell r="O632">
            <v>9079.3513999999996</v>
          </cell>
          <cell r="P632">
            <v>1207.5998999999999</v>
          </cell>
          <cell r="Q632">
            <v>10286.951299999999</v>
          </cell>
          <cell r="R632">
            <v>1392.6324999999999</v>
          </cell>
          <cell r="S632">
            <v>11679.583799999999</v>
          </cell>
          <cell r="T632">
            <v>1516.1962000000001</v>
          </cell>
          <cell r="U632">
            <v>13195.779999999999</v>
          </cell>
          <cell r="V632">
            <v>1435.2465</v>
          </cell>
          <cell r="W632">
            <v>14631.026499999998</v>
          </cell>
          <cell r="X632">
            <v>983.97339999999997</v>
          </cell>
          <cell r="Y632">
            <v>15614.999899999999</v>
          </cell>
          <cell r="Z632" t="str">
            <v>CALCO INC  , HOUSTON, TX</v>
          </cell>
        </row>
        <row r="633">
          <cell r="A633" t="str">
            <v>1540858</v>
          </cell>
          <cell r="B633">
            <v>876.83140000000003</v>
          </cell>
          <cell r="C633">
            <v>876.83140000000003</v>
          </cell>
          <cell r="D633">
            <v>844.17179999999996</v>
          </cell>
          <cell r="E633">
            <v>1721.0032000000001</v>
          </cell>
          <cell r="F633">
            <v>871.12149999999997</v>
          </cell>
          <cell r="G633">
            <v>2592.1247000000003</v>
          </cell>
          <cell r="H633">
            <v>829.03359999999998</v>
          </cell>
          <cell r="I633">
            <v>3421.1583000000001</v>
          </cell>
          <cell r="J633">
            <v>823.74990000000003</v>
          </cell>
          <cell r="K633">
            <v>4244.9081999999999</v>
          </cell>
          <cell r="L633">
            <v>925.92740000000003</v>
          </cell>
          <cell r="M633">
            <v>5170.8356000000003</v>
          </cell>
          <cell r="N633">
            <v>643.67060000000004</v>
          </cell>
          <cell r="O633">
            <v>5814.5062000000007</v>
          </cell>
          <cell r="P633">
            <v>773.35889999999995</v>
          </cell>
          <cell r="Q633">
            <v>6587.8651000000009</v>
          </cell>
          <cell r="R633">
            <v>891.85559999999998</v>
          </cell>
          <cell r="S633">
            <v>7479.7207000000008</v>
          </cell>
          <cell r="T633">
            <v>970.98699999999997</v>
          </cell>
          <cell r="U633">
            <v>8450.7077000000008</v>
          </cell>
          <cell r="V633">
            <v>919.14599999999996</v>
          </cell>
          <cell r="W633">
            <v>9369.8537000000015</v>
          </cell>
          <cell r="X633">
            <v>630.1463</v>
          </cell>
          <cell r="Y633">
            <v>10000.000000000002</v>
          </cell>
          <cell r="Z633" t="str">
            <v>E I DU PONT DE NEMOURS &amp; CO INC  , WILMINGTON, DE</v>
          </cell>
        </row>
        <row r="634">
          <cell r="A634" t="str">
            <v>1541196</v>
          </cell>
          <cell r="B634">
            <v>15185.9323</v>
          </cell>
          <cell r="C634">
            <v>15185.9323</v>
          </cell>
          <cell r="D634">
            <v>17561.918099999999</v>
          </cell>
          <cell r="E634">
            <v>32747.850399999999</v>
          </cell>
          <cell r="F634">
            <v>19156.688900000001</v>
          </cell>
          <cell r="G634">
            <v>51904.539300000004</v>
          </cell>
          <cell r="H634">
            <v>14428.557500000001</v>
          </cell>
          <cell r="I634">
            <v>66333.096799999999</v>
          </cell>
          <cell r="J634">
            <v>18969.488399999998</v>
          </cell>
          <cell r="K634">
            <v>85302.585200000001</v>
          </cell>
          <cell r="L634">
            <v>19023.846399999999</v>
          </cell>
          <cell r="M634">
            <v>104326.4316</v>
          </cell>
          <cell r="N634">
            <v>16688.794900000001</v>
          </cell>
          <cell r="O634">
            <v>121015.22649999999</v>
          </cell>
          <cell r="P634">
            <v>19458.815399999999</v>
          </cell>
          <cell r="Q634">
            <v>140474.04189999998</v>
          </cell>
          <cell r="R634">
            <v>20064.740300000001</v>
          </cell>
          <cell r="S634">
            <v>160538.78219999999</v>
          </cell>
          <cell r="T634">
            <v>17329.337100000001</v>
          </cell>
          <cell r="U634">
            <v>177868.11929999999</v>
          </cell>
          <cell r="V634">
            <v>15597.1217</v>
          </cell>
          <cell r="W634">
            <v>193465.24099999998</v>
          </cell>
          <cell r="X634">
            <v>16534.758900000001</v>
          </cell>
          <cell r="Y634">
            <v>209999.9999</v>
          </cell>
          <cell r="Z634" t="str">
            <v>OBERTO SAUSAGE CO OF OREGON   DBA SMOKECRAFT, KENT</v>
          </cell>
        </row>
        <row r="635">
          <cell r="A635" t="str">
            <v>1542800</v>
          </cell>
          <cell r="B635">
            <v>21944.106</v>
          </cell>
          <cell r="C635">
            <v>21944.106</v>
          </cell>
          <cell r="D635">
            <v>25377.4735</v>
          </cell>
          <cell r="E635">
            <v>47321.5795</v>
          </cell>
          <cell r="F635">
            <v>27681.962800000001</v>
          </cell>
          <cell r="G635">
            <v>75003.542300000001</v>
          </cell>
          <cell r="H635">
            <v>20849.677800000001</v>
          </cell>
          <cell r="I635">
            <v>95853.220100000006</v>
          </cell>
          <cell r="J635">
            <v>27411.452700000002</v>
          </cell>
          <cell r="K635">
            <v>123264.6728</v>
          </cell>
          <cell r="L635">
            <v>27490.0016</v>
          </cell>
          <cell r="M635">
            <v>150754.67439999999</v>
          </cell>
          <cell r="N635">
            <v>24115.785500000002</v>
          </cell>
          <cell r="O635">
            <v>174870.45989999999</v>
          </cell>
          <cell r="P635">
            <v>28118.544300000001</v>
          </cell>
          <cell r="Q635">
            <v>202989.0042</v>
          </cell>
          <cell r="R635">
            <v>28994.123100000001</v>
          </cell>
          <cell r="S635">
            <v>231983.12729999999</v>
          </cell>
          <cell r="T635">
            <v>25041.387200000001</v>
          </cell>
          <cell r="U635">
            <v>257024.51449999999</v>
          </cell>
          <cell r="V635">
            <v>22538.286599999999</v>
          </cell>
          <cell r="W635">
            <v>279562.80109999998</v>
          </cell>
          <cell r="X635">
            <v>23893.199000000001</v>
          </cell>
          <cell r="Y635">
            <v>303456.0001</v>
          </cell>
          <cell r="Z635" t="str">
            <v>HOUSE OF RAEFORD FARMS INC    , RAEFORD, NC</v>
          </cell>
        </row>
        <row r="636">
          <cell r="A636" t="str">
            <v>1543695</v>
          </cell>
          <cell r="B636">
            <v>32467.5661</v>
          </cell>
          <cell r="C636">
            <v>32467.5661</v>
          </cell>
          <cell r="D636">
            <v>34464.51</v>
          </cell>
          <cell r="E636">
            <v>66932.076100000006</v>
          </cell>
          <cell r="F636">
            <v>46171.693200000002</v>
          </cell>
          <cell r="G636">
            <v>113103.76930000001</v>
          </cell>
          <cell r="H636">
            <v>32268.208200000001</v>
          </cell>
          <cell r="I636">
            <v>145371.97750000001</v>
          </cell>
          <cell r="J636">
            <v>38283.652499999997</v>
          </cell>
          <cell r="K636">
            <v>183655.63</v>
          </cell>
          <cell r="L636">
            <v>42131.0501</v>
          </cell>
          <cell r="M636">
            <v>225786.6801</v>
          </cell>
          <cell r="N636">
            <v>32854.044399999999</v>
          </cell>
          <cell r="O636">
            <v>258640.72450000001</v>
          </cell>
          <cell r="P636">
            <v>34144.404600000002</v>
          </cell>
          <cell r="Q636">
            <v>292785.12910000002</v>
          </cell>
          <cell r="R636">
            <v>35101.105900000002</v>
          </cell>
          <cell r="S636">
            <v>327886.23500000004</v>
          </cell>
          <cell r="T636">
            <v>30425.125100000001</v>
          </cell>
          <cell r="U636">
            <v>358311.36010000005</v>
          </cell>
          <cell r="V636">
            <v>34445.964</v>
          </cell>
          <cell r="W636">
            <v>392757.32410000003</v>
          </cell>
          <cell r="X636">
            <v>36586.675999999999</v>
          </cell>
          <cell r="Y636">
            <v>429344.0001</v>
          </cell>
          <cell r="Z636" t="str">
            <v>ANTONIO SOFO &amp; SON IMPORTING CO INC  , TOLEDO, OH</v>
          </cell>
        </row>
        <row r="637">
          <cell r="A637" t="str">
            <v>1545507</v>
          </cell>
          <cell r="B637">
            <v>29369.993200000001</v>
          </cell>
          <cell r="C637">
            <v>29369.993200000001</v>
          </cell>
          <cell r="D637">
            <v>26577.1705</v>
          </cell>
          <cell r="E637">
            <v>55947.163700000005</v>
          </cell>
          <cell r="F637">
            <v>37339.343000000001</v>
          </cell>
          <cell r="G637">
            <v>93286.506699999998</v>
          </cell>
          <cell r="H637">
            <v>29587.6705</v>
          </cell>
          <cell r="I637">
            <v>122874.17720000001</v>
          </cell>
          <cell r="J637">
            <v>28603.697</v>
          </cell>
          <cell r="K637">
            <v>151477.87420000002</v>
          </cell>
          <cell r="L637">
            <v>31932.681499999999</v>
          </cell>
          <cell r="M637">
            <v>183410.55570000003</v>
          </cell>
          <cell r="N637">
            <v>25457.674900000002</v>
          </cell>
          <cell r="O637">
            <v>208868.23060000004</v>
          </cell>
          <cell r="P637">
            <v>25087.635399999999</v>
          </cell>
          <cell r="Q637">
            <v>233955.86600000004</v>
          </cell>
          <cell r="R637">
            <v>24432.0154</v>
          </cell>
          <cell r="S637">
            <v>258387.88140000004</v>
          </cell>
          <cell r="T637">
            <v>27773.342100000002</v>
          </cell>
          <cell r="U637">
            <v>286161.22350000002</v>
          </cell>
          <cell r="V637">
            <v>29739.2605</v>
          </cell>
          <cell r="W637">
            <v>315900.484</v>
          </cell>
          <cell r="X637">
            <v>34099.516100000001</v>
          </cell>
          <cell r="Y637">
            <v>350000.0001</v>
          </cell>
          <cell r="Z637" t="str">
            <v>WECHSLER COFFEE CORP    , MOONACHIE, NJ</v>
          </cell>
        </row>
        <row r="638">
          <cell r="A638" t="str">
            <v>1545540</v>
          </cell>
          <cell r="B638">
            <v>499.65859999999998</v>
          </cell>
          <cell r="C638">
            <v>499.65859999999998</v>
          </cell>
          <cell r="D638">
            <v>592.70860000000005</v>
          </cell>
          <cell r="E638">
            <v>1092.3672000000001</v>
          </cell>
          <cell r="F638">
            <v>553.822</v>
          </cell>
          <cell r="G638">
            <v>1646.1892000000003</v>
          </cell>
          <cell r="H638">
            <v>706.04660000000001</v>
          </cell>
          <cell r="I638">
            <v>2352.2358000000004</v>
          </cell>
          <cell r="J638">
            <v>562.8229</v>
          </cell>
          <cell r="K638">
            <v>2915.0587000000005</v>
          </cell>
          <cell r="L638">
            <v>503.95650000000001</v>
          </cell>
          <cell r="M638">
            <v>3419.0152000000007</v>
          </cell>
          <cell r="N638">
            <v>502.6388</v>
          </cell>
          <cell r="O638">
            <v>3921.6540000000009</v>
          </cell>
          <cell r="P638">
            <v>1063.0990999999999</v>
          </cell>
          <cell r="Q638">
            <v>4984.7531000000008</v>
          </cell>
          <cell r="R638">
            <v>548.01350000000002</v>
          </cell>
          <cell r="S638">
            <v>5532.7666000000008</v>
          </cell>
          <cell r="T638">
            <v>561.32579999999996</v>
          </cell>
          <cell r="U638">
            <v>6094.0924000000005</v>
          </cell>
          <cell r="V638">
            <v>577.51210000000003</v>
          </cell>
          <cell r="W638">
            <v>6671.6045000000004</v>
          </cell>
          <cell r="X638">
            <v>517.39559999999994</v>
          </cell>
          <cell r="Y638">
            <v>7189.0001000000002</v>
          </cell>
          <cell r="Z638" t="str">
            <v>A C LISTER CO    , WEST WORTHINGTON, OH</v>
          </cell>
        </row>
        <row r="639">
          <cell r="A639" t="str">
            <v>1546767</v>
          </cell>
          <cell r="B639">
            <v>6508.2566999999999</v>
          </cell>
          <cell r="C639">
            <v>6508.2566999999999</v>
          </cell>
          <cell r="D639">
            <v>7526.5362999999998</v>
          </cell>
          <cell r="E639">
            <v>14034.793</v>
          </cell>
          <cell r="F639">
            <v>8210.0095000000001</v>
          </cell>
          <cell r="G639">
            <v>22244.802499999998</v>
          </cell>
          <cell r="H639">
            <v>6183.6674999999996</v>
          </cell>
          <cell r="I639">
            <v>28428.469999999998</v>
          </cell>
          <cell r="J639">
            <v>8129.7807000000003</v>
          </cell>
          <cell r="K639">
            <v>36558.250699999997</v>
          </cell>
          <cell r="L639">
            <v>8153.0770000000002</v>
          </cell>
          <cell r="M639">
            <v>44711.327699999994</v>
          </cell>
          <cell r="N639">
            <v>7152.3406999999997</v>
          </cell>
          <cell r="O639">
            <v>51863.668399999995</v>
          </cell>
          <cell r="P639">
            <v>8339.4922999999999</v>
          </cell>
          <cell r="Q639">
            <v>60203.160699999993</v>
          </cell>
          <cell r="R639">
            <v>8599.1743999999999</v>
          </cell>
          <cell r="S639">
            <v>68802.335099999997</v>
          </cell>
          <cell r="T639">
            <v>7426.8586999999998</v>
          </cell>
          <cell r="U639">
            <v>76229.193799999994</v>
          </cell>
          <cell r="V639">
            <v>6684.4807000000001</v>
          </cell>
          <cell r="W639">
            <v>82913.674499999994</v>
          </cell>
          <cell r="X639">
            <v>7086.3252000000002</v>
          </cell>
          <cell r="Y639">
            <v>89999.9997</v>
          </cell>
          <cell r="Z639" t="str">
            <v>JANUARY INC    , SEATTLE, WA</v>
          </cell>
        </row>
        <row r="640">
          <cell r="A640" t="str">
            <v>1547119</v>
          </cell>
          <cell r="B640">
            <v>5169.8739999999998</v>
          </cell>
          <cell r="C640">
            <v>5169.8739999999998</v>
          </cell>
          <cell r="D640">
            <v>4678.2654000000002</v>
          </cell>
          <cell r="E640">
            <v>9848.1394</v>
          </cell>
          <cell r="F640">
            <v>6572.6845000000003</v>
          </cell>
          <cell r="G640">
            <v>16420.823899999999</v>
          </cell>
          <cell r="H640">
            <v>5208.1908000000003</v>
          </cell>
          <cell r="I640">
            <v>21629.0147</v>
          </cell>
          <cell r="J640">
            <v>5034.9862000000003</v>
          </cell>
          <cell r="K640">
            <v>26664.000899999999</v>
          </cell>
          <cell r="L640">
            <v>5620.9731000000002</v>
          </cell>
          <cell r="M640">
            <v>32284.973999999998</v>
          </cell>
          <cell r="N640">
            <v>4481.2053999999998</v>
          </cell>
          <cell r="O640">
            <v>36766.179400000001</v>
          </cell>
          <cell r="P640">
            <v>4416.0689000000002</v>
          </cell>
          <cell r="Q640">
            <v>41182.248299999999</v>
          </cell>
          <cell r="R640">
            <v>4300.6629999999996</v>
          </cell>
          <cell r="S640">
            <v>45482.9113</v>
          </cell>
          <cell r="T640">
            <v>4888.8224</v>
          </cell>
          <cell r="U640">
            <v>50371.733699999997</v>
          </cell>
          <cell r="V640">
            <v>5234.8746000000001</v>
          </cell>
          <cell r="W640">
            <v>55606.6083</v>
          </cell>
          <cell r="X640">
            <v>6002.3917000000001</v>
          </cell>
          <cell r="Y640">
            <v>61609</v>
          </cell>
          <cell r="Z640" t="str">
            <v>KOBOS CO    , PORTLAND, OR</v>
          </cell>
        </row>
        <row r="641">
          <cell r="A641" t="str">
            <v>1548832</v>
          </cell>
          <cell r="B641">
            <v>72313.963099999994</v>
          </cell>
          <cell r="C641">
            <v>72313.963099999994</v>
          </cell>
          <cell r="D641">
            <v>83628.181599999996</v>
          </cell>
          <cell r="E641">
            <v>155942.1447</v>
          </cell>
          <cell r="F641">
            <v>91222.328200000004</v>
          </cell>
          <cell r="G641">
            <v>247164.47289999999</v>
          </cell>
          <cell r="H641">
            <v>68707.416700000002</v>
          </cell>
          <cell r="I641">
            <v>315871.88959999999</v>
          </cell>
          <cell r="J641">
            <v>90330.897100000002</v>
          </cell>
          <cell r="K641">
            <v>406202.7867</v>
          </cell>
          <cell r="L641">
            <v>90589.7448</v>
          </cell>
          <cell r="M641">
            <v>496792.53149999998</v>
          </cell>
          <cell r="N641">
            <v>79470.4519</v>
          </cell>
          <cell r="O641">
            <v>576262.98340000003</v>
          </cell>
          <cell r="P641">
            <v>92661.025899999993</v>
          </cell>
          <cell r="Q641">
            <v>668924.00930000003</v>
          </cell>
          <cell r="R641">
            <v>95546.382500000007</v>
          </cell>
          <cell r="S641">
            <v>764470.3918000001</v>
          </cell>
          <cell r="T641">
            <v>82520.652700000006</v>
          </cell>
          <cell r="U641">
            <v>846991.04450000008</v>
          </cell>
          <cell r="V641">
            <v>74272.008300000001</v>
          </cell>
          <cell r="W641">
            <v>921263.05280000006</v>
          </cell>
          <cell r="X641">
            <v>78736.947199999995</v>
          </cell>
          <cell r="Y641">
            <v>1000000</v>
          </cell>
          <cell r="Z641" t="str">
            <v>PERDUE INC    , SALISBURY, MD</v>
          </cell>
        </row>
        <row r="642">
          <cell r="A642" t="str">
            <v>1550730</v>
          </cell>
          <cell r="B642">
            <v>856.5575</v>
          </cell>
          <cell r="C642">
            <v>856.5575</v>
          </cell>
          <cell r="D642">
            <v>1016.0719</v>
          </cell>
          <cell r="E642">
            <v>1872.6294</v>
          </cell>
          <cell r="F642">
            <v>949.40909999999997</v>
          </cell>
          <cell r="G642">
            <v>2822.0385000000001</v>
          </cell>
          <cell r="H642">
            <v>1210.3656000000001</v>
          </cell>
          <cell r="I642">
            <v>4032.4041000000002</v>
          </cell>
          <cell r="J642">
            <v>964.83929999999998</v>
          </cell>
          <cell r="K642">
            <v>4997.2434000000003</v>
          </cell>
          <cell r="L642">
            <v>863.92539999999997</v>
          </cell>
          <cell r="M642">
            <v>5861.1688000000004</v>
          </cell>
          <cell r="N642">
            <v>861.66650000000004</v>
          </cell>
          <cell r="O642">
            <v>6722.8353000000006</v>
          </cell>
          <cell r="P642">
            <v>1822.4555</v>
          </cell>
          <cell r="Q642">
            <v>8545.2908000000007</v>
          </cell>
          <cell r="R642">
            <v>939.45180000000005</v>
          </cell>
          <cell r="S642">
            <v>9484.7426000000014</v>
          </cell>
          <cell r="T642">
            <v>962.27279999999996</v>
          </cell>
          <cell r="U642">
            <v>10447.015400000002</v>
          </cell>
          <cell r="V642">
            <v>990.02080000000001</v>
          </cell>
          <cell r="W642">
            <v>11437.036200000002</v>
          </cell>
          <cell r="X642">
            <v>886.96389999999997</v>
          </cell>
          <cell r="Y642">
            <v>12324.000100000003</v>
          </cell>
          <cell r="Z642" t="str">
            <v>SCHILLING PAPER CO    , LA CROSSE, WI</v>
          </cell>
        </row>
        <row r="643">
          <cell r="A643" t="str">
            <v>1551671</v>
          </cell>
          <cell r="B643">
            <v>13611.840099999999</v>
          </cell>
          <cell r="C643">
            <v>13611.840099999999</v>
          </cell>
          <cell r="D643">
            <v>14449.047399999999</v>
          </cell>
          <cell r="E643">
            <v>28060.887499999997</v>
          </cell>
          <cell r="F643">
            <v>19357.216499999999</v>
          </cell>
          <cell r="G643">
            <v>47418.103999999992</v>
          </cell>
          <cell r="H643">
            <v>13528.2605</v>
          </cell>
          <cell r="I643">
            <v>60946.364499999996</v>
          </cell>
          <cell r="J643">
            <v>16050.2009</v>
          </cell>
          <cell r="K643">
            <v>76996.565399999992</v>
          </cell>
          <cell r="L643">
            <v>17663.200199999999</v>
          </cell>
          <cell r="M643">
            <v>94659.765599999984</v>
          </cell>
          <cell r="N643">
            <v>13773.869000000001</v>
          </cell>
          <cell r="O643">
            <v>108433.63459999999</v>
          </cell>
          <cell r="P643">
            <v>14314.844999999999</v>
          </cell>
          <cell r="Q643">
            <v>122748.47959999999</v>
          </cell>
          <cell r="R643">
            <v>14715.936600000001</v>
          </cell>
          <cell r="S643">
            <v>137464.41619999998</v>
          </cell>
          <cell r="T643">
            <v>12755.558499999999</v>
          </cell>
          <cell r="U643">
            <v>150219.97469999996</v>
          </cell>
          <cell r="V643">
            <v>14441.2721</v>
          </cell>
          <cell r="W643">
            <v>164661.24679999996</v>
          </cell>
          <cell r="X643">
            <v>15338.7533</v>
          </cell>
          <cell r="Y643">
            <v>180000.00009999998</v>
          </cell>
          <cell r="Z643" t="str">
            <v>GALAXY FOOD CO   ORLANDO CENTRAL PARK, ORLANDO, FL</v>
          </cell>
        </row>
        <row r="644">
          <cell r="A644" t="str">
            <v>1557459</v>
          </cell>
          <cell r="B644">
            <v>6422.4393</v>
          </cell>
          <cell r="C644">
            <v>6422.4393</v>
          </cell>
          <cell r="D644">
            <v>6183.2209999999995</v>
          </cell>
          <cell r="E644">
            <v>12605.6603</v>
          </cell>
          <cell r="F644">
            <v>6380.6162000000004</v>
          </cell>
          <cell r="G644">
            <v>18986.2765</v>
          </cell>
          <cell r="H644">
            <v>6072.3396000000002</v>
          </cell>
          <cell r="I644">
            <v>25058.616099999999</v>
          </cell>
          <cell r="J644">
            <v>6033.6387999999997</v>
          </cell>
          <cell r="K644">
            <v>31092.2549</v>
          </cell>
          <cell r="L644">
            <v>6782.0475999999999</v>
          </cell>
          <cell r="M644">
            <v>37874.302499999998</v>
          </cell>
          <cell r="N644">
            <v>4714.6298999999999</v>
          </cell>
          <cell r="O644">
            <v>42588.932399999998</v>
          </cell>
          <cell r="P644">
            <v>5664.5442999999996</v>
          </cell>
          <cell r="Q644">
            <v>48253.476699999999</v>
          </cell>
          <cell r="R644">
            <v>6532.4853999999996</v>
          </cell>
          <cell r="S644">
            <v>54785.962099999997</v>
          </cell>
          <cell r="T644">
            <v>7112.0915999999997</v>
          </cell>
          <cell r="U644">
            <v>61898.053699999997</v>
          </cell>
          <cell r="V644">
            <v>6732.3769000000002</v>
          </cell>
          <cell r="W644">
            <v>68630.430599999992</v>
          </cell>
          <cell r="X644">
            <v>4615.5694999999996</v>
          </cell>
          <cell r="Y644">
            <v>73246.00009999999</v>
          </cell>
          <cell r="Z644" t="str">
            <v>GROLIER INC    , DANBURY, CT</v>
          </cell>
        </row>
        <row r="645">
          <cell r="A645" t="str">
            <v>1564366</v>
          </cell>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t="str">
            <v xml:space="preserve">INDUSTRIALIZADORA CARNICA DE OCCIDENTE S A DE C V </v>
          </cell>
        </row>
        <row r="646">
          <cell r="A646" t="str">
            <v>1566407</v>
          </cell>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t="str">
            <v>SWISSLAND PACKING    , ASHKUM, IL</v>
          </cell>
        </row>
        <row r="647">
          <cell r="A647" t="str">
            <v>1566431</v>
          </cell>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t="str">
            <v>MONSANTO CO    , ST LOUIS, MO</v>
          </cell>
        </row>
        <row r="648">
          <cell r="A648" t="str">
            <v>1566687</v>
          </cell>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t="str">
            <v>PLASTIC INGENUITY INC    , CROSS PLAINS, WI</v>
          </cell>
        </row>
        <row r="649">
          <cell r="A649" t="str">
            <v>1568515</v>
          </cell>
          <cell r="B649">
            <v>55808.544600000001</v>
          </cell>
          <cell r="C649">
            <v>55808.544600000001</v>
          </cell>
          <cell r="D649">
            <v>59241.094299999997</v>
          </cell>
          <cell r="E649">
            <v>115049.63889999999</v>
          </cell>
          <cell r="F649">
            <v>79364.587700000004</v>
          </cell>
          <cell r="G649">
            <v>194414.22659999999</v>
          </cell>
          <cell r="H649">
            <v>55465.868000000002</v>
          </cell>
          <cell r="I649">
            <v>249880.09460000001</v>
          </cell>
          <cell r="J649">
            <v>65805.823600000003</v>
          </cell>
          <cell r="K649">
            <v>315685.91820000001</v>
          </cell>
          <cell r="L649">
            <v>72419.120699999999</v>
          </cell>
          <cell r="M649">
            <v>388105.03890000004</v>
          </cell>
          <cell r="N649">
            <v>56472.862699999998</v>
          </cell>
          <cell r="O649">
            <v>444577.90160000004</v>
          </cell>
          <cell r="P649">
            <v>58690.864600000001</v>
          </cell>
          <cell r="Q649">
            <v>503268.76620000007</v>
          </cell>
          <cell r="R649">
            <v>60335.339899999999</v>
          </cell>
          <cell r="S649">
            <v>563604.10610000009</v>
          </cell>
          <cell r="T649">
            <v>52297.789900000003</v>
          </cell>
          <cell r="U649">
            <v>615901.89600000007</v>
          </cell>
          <cell r="V649">
            <v>59209.215499999998</v>
          </cell>
          <cell r="W649">
            <v>675111.11150000012</v>
          </cell>
          <cell r="X649">
            <v>62888.888400000003</v>
          </cell>
          <cell r="Y649">
            <v>737999.99990000017</v>
          </cell>
          <cell r="Z649" t="str">
            <v>SAFEWAY INC    , OAKLAND, CA</v>
          </cell>
        </row>
        <row r="650">
          <cell r="A650" t="str">
            <v>1572890</v>
          </cell>
          <cell r="B650">
            <v>473.48899999999998</v>
          </cell>
          <cell r="C650">
            <v>473.48899999999998</v>
          </cell>
          <cell r="D650">
            <v>455.8528</v>
          </cell>
          <cell r="E650">
            <v>929.34179999999992</v>
          </cell>
          <cell r="F650">
            <v>470.40559999999999</v>
          </cell>
          <cell r="G650">
            <v>1399.7474</v>
          </cell>
          <cell r="H650">
            <v>447.6782</v>
          </cell>
          <cell r="I650">
            <v>1847.4256</v>
          </cell>
          <cell r="J650">
            <v>444.82499999999999</v>
          </cell>
          <cell r="K650">
            <v>2292.2505999999998</v>
          </cell>
          <cell r="L650">
            <v>500.00080000000003</v>
          </cell>
          <cell r="M650">
            <v>2792.2514000000001</v>
          </cell>
          <cell r="N650">
            <v>347.58210000000003</v>
          </cell>
          <cell r="O650">
            <v>3139.8335000000002</v>
          </cell>
          <cell r="P650">
            <v>417.61380000000003</v>
          </cell>
          <cell r="Q650">
            <v>3557.4473000000003</v>
          </cell>
          <cell r="R650">
            <v>481.60199999999998</v>
          </cell>
          <cell r="S650">
            <v>4039.0493000000001</v>
          </cell>
          <cell r="T650">
            <v>524.33299999999997</v>
          </cell>
          <cell r="U650">
            <v>4563.3823000000002</v>
          </cell>
          <cell r="V650">
            <v>496.33879999999999</v>
          </cell>
          <cell r="W650">
            <v>5059.7211000000007</v>
          </cell>
          <cell r="X650">
            <v>340.279</v>
          </cell>
          <cell r="Y650">
            <v>5400.0001000000011</v>
          </cell>
          <cell r="Z650" t="str">
            <v>HARBOR SPICE CO    , FOREST HILL, MD</v>
          </cell>
        </row>
        <row r="651">
          <cell r="A651" t="str">
            <v>1573420</v>
          </cell>
          <cell r="B651">
            <v>4.8651999999999997</v>
          </cell>
          <cell r="C651">
            <v>4.8651999999999997</v>
          </cell>
          <cell r="D651">
            <v>5.7713000000000001</v>
          </cell>
          <cell r="E651">
            <v>10.6365</v>
          </cell>
          <cell r="F651">
            <v>5.3925999999999998</v>
          </cell>
          <cell r="G651">
            <v>16.0291</v>
          </cell>
          <cell r="H651">
            <v>6.8747999999999996</v>
          </cell>
          <cell r="I651">
            <v>22.9039</v>
          </cell>
          <cell r="J651">
            <v>5.4802999999999997</v>
          </cell>
          <cell r="K651">
            <v>28.3842</v>
          </cell>
          <cell r="L651">
            <v>4.9070999999999998</v>
          </cell>
          <cell r="M651">
            <v>33.2913</v>
          </cell>
          <cell r="N651">
            <v>4.8941999999999997</v>
          </cell>
          <cell r="O651">
            <v>38.185499999999998</v>
          </cell>
          <cell r="P651">
            <v>10.3515</v>
          </cell>
          <cell r="Q651">
            <v>48.536999999999999</v>
          </cell>
          <cell r="R651">
            <v>5.3361000000000001</v>
          </cell>
          <cell r="S651">
            <v>53.873100000000001</v>
          </cell>
          <cell r="T651">
            <v>5.4657</v>
          </cell>
          <cell r="U651">
            <v>59.338799999999999</v>
          </cell>
          <cell r="V651">
            <v>5.6233000000000004</v>
          </cell>
          <cell r="W651">
            <v>64.962099999999992</v>
          </cell>
          <cell r="X651">
            <v>5.0378999999999996</v>
          </cell>
          <cell r="Y651">
            <v>69.999999999999986</v>
          </cell>
          <cell r="Z651" t="str">
            <v>P H T SYSTEMS INC   SUITE 120, NEW BRIGHTON, MN</v>
          </cell>
        </row>
        <row r="652">
          <cell r="A652" t="str">
            <v>1575040</v>
          </cell>
          <cell r="B652">
            <v>204.64850000000001</v>
          </cell>
          <cell r="C652">
            <v>204.64850000000001</v>
          </cell>
          <cell r="D652">
            <v>236.6678</v>
          </cell>
          <cell r="E652">
            <v>441.31630000000001</v>
          </cell>
          <cell r="F652">
            <v>258.1592</v>
          </cell>
          <cell r="G652">
            <v>699.47550000000001</v>
          </cell>
          <cell r="H652">
            <v>194.44200000000001</v>
          </cell>
          <cell r="I652">
            <v>893.91750000000002</v>
          </cell>
          <cell r="J652">
            <v>255.63640000000001</v>
          </cell>
          <cell r="K652">
            <v>1149.5539000000001</v>
          </cell>
          <cell r="L652">
            <v>256.36900000000003</v>
          </cell>
          <cell r="M652">
            <v>1405.9229</v>
          </cell>
          <cell r="N652">
            <v>224.9014</v>
          </cell>
          <cell r="O652">
            <v>1630.8243</v>
          </cell>
          <cell r="P652">
            <v>262.23070000000001</v>
          </cell>
          <cell r="Q652">
            <v>1893.0550000000001</v>
          </cell>
          <cell r="R652">
            <v>270.3963</v>
          </cell>
          <cell r="S652">
            <v>2163.4513000000002</v>
          </cell>
          <cell r="T652">
            <v>233.5334</v>
          </cell>
          <cell r="U652">
            <v>2396.9847</v>
          </cell>
          <cell r="V652">
            <v>210.18979999999999</v>
          </cell>
          <cell r="W652">
            <v>2607.1745000000001</v>
          </cell>
          <cell r="X652">
            <v>222.82560000000001</v>
          </cell>
          <cell r="Y652">
            <v>2830.0001000000002</v>
          </cell>
          <cell r="Z652" t="str">
            <v>SERV-RITE MEAT CO INC    , LOS ANGELES, CA</v>
          </cell>
        </row>
        <row r="653">
          <cell r="A653" t="str">
            <v>1576232</v>
          </cell>
          <cell r="B653">
            <v>51475</v>
          </cell>
          <cell r="C653">
            <v>51475</v>
          </cell>
          <cell r="D653">
            <v>48704</v>
          </cell>
          <cell r="E653">
            <v>100179</v>
          </cell>
          <cell r="F653">
            <v>63889</v>
          </cell>
          <cell r="G653">
            <v>164068</v>
          </cell>
          <cell r="H653">
            <v>38868</v>
          </cell>
          <cell r="I653">
            <v>202936</v>
          </cell>
          <cell r="J653">
            <v>44528</v>
          </cell>
          <cell r="K653">
            <v>247464</v>
          </cell>
          <cell r="L653">
            <v>66257</v>
          </cell>
          <cell r="M653">
            <v>313721</v>
          </cell>
          <cell r="N653">
            <v>44440</v>
          </cell>
          <cell r="O653">
            <v>358161</v>
          </cell>
          <cell r="P653">
            <v>48001</v>
          </cell>
          <cell r="Q653">
            <v>406162</v>
          </cell>
          <cell r="R653">
            <v>56766</v>
          </cell>
          <cell r="S653">
            <v>462928</v>
          </cell>
          <cell r="T653">
            <v>49296</v>
          </cell>
          <cell r="U653">
            <v>512224</v>
          </cell>
          <cell r="V653">
            <v>51375</v>
          </cell>
          <cell r="W653">
            <v>563599</v>
          </cell>
          <cell r="X653">
            <v>60708</v>
          </cell>
          <cell r="Y653">
            <v>624307</v>
          </cell>
          <cell r="Z653" t="str">
            <v xml:space="preserve">GROUP LACTEL    , STE CLAIRE PQ CANADA,   </v>
          </cell>
        </row>
        <row r="654">
          <cell r="A654" t="str">
            <v>1576550</v>
          </cell>
          <cell r="B654">
            <v>346.81779999999998</v>
          </cell>
          <cell r="C654">
            <v>346.81779999999998</v>
          </cell>
          <cell r="D654">
            <v>401.08080000000001</v>
          </cell>
          <cell r="E654">
            <v>747.89859999999999</v>
          </cell>
          <cell r="F654">
            <v>437.50229999999999</v>
          </cell>
          <cell r="G654">
            <v>1185.4009000000001</v>
          </cell>
          <cell r="H654">
            <v>329.52080000000001</v>
          </cell>
          <cell r="I654">
            <v>1514.9217000000001</v>
          </cell>
          <cell r="J654">
            <v>433.22699999999998</v>
          </cell>
          <cell r="K654">
            <v>1948.1487000000002</v>
          </cell>
          <cell r="L654">
            <v>434.46839999999997</v>
          </cell>
          <cell r="M654">
            <v>2382.6171000000004</v>
          </cell>
          <cell r="N654">
            <v>381.14030000000002</v>
          </cell>
          <cell r="O654">
            <v>2763.7574000000004</v>
          </cell>
          <cell r="P654">
            <v>444.40230000000003</v>
          </cell>
          <cell r="Q654">
            <v>3208.1597000000006</v>
          </cell>
          <cell r="R654">
            <v>458.2405</v>
          </cell>
          <cell r="S654">
            <v>3666.4002000000005</v>
          </cell>
          <cell r="T654">
            <v>395.76909999999998</v>
          </cell>
          <cell r="U654">
            <v>4062.1693000000005</v>
          </cell>
          <cell r="V654">
            <v>356.20859999999999</v>
          </cell>
          <cell r="W654">
            <v>4418.3779000000004</v>
          </cell>
          <cell r="X654">
            <v>377.62240000000003</v>
          </cell>
          <cell r="Y654">
            <v>4796.0003000000006</v>
          </cell>
          <cell r="Z654" t="str">
            <v>SOUTHEASTERN FOOD SUPPLIES    , MIAMI, FL</v>
          </cell>
        </row>
        <row r="655">
          <cell r="A655" t="str">
            <v>1576682</v>
          </cell>
          <cell r="B655">
            <v>27979.893599999999</v>
          </cell>
          <cell r="C655">
            <v>27979.893599999999</v>
          </cell>
          <cell r="D655">
            <v>29700.819599999999</v>
          </cell>
          <cell r="E655">
            <v>57680.713199999998</v>
          </cell>
          <cell r="F655">
            <v>39789.833899999998</v>
          </cell>
          <cell r="G655">
            <v>97470.547099999996</v>
          </cell>
          <cell r="H655">
            <v>27808.091</v>
          </cell>
          <cell r="I655">
            <v>125278.6381</v>
          </cell>
          <cell r="J655">
            <v>32992.079599999997</v>
          </cell>
          <cell r="K655">
            <v>158270.71769999998</v>
          </cell>
          <cell r="L655">
            <v>36307.689200000001</v>
          </cell>
          <cell r="M655">
            <v>194578.40689999997</v>
          </cell>
          <cell r="N655">
            <v>28312.9529</v>
          </cell>
          <cell r="O655">
            <v>222891.35979999998</v>
          </cell>
          <cell r="P655">
            <v>29424.959200000001</v>
          </cell>
          <cell r="Q655">
            <v>252316.31899999999</v>
          </cell>
          <cell r="R655">
            <v>30249.4251</v>
          </cell>
          <cell r="S655">
            <v>282565.74410000001</v>
          </cell>
          <cell r="T655">
            <v>26219.7592</v>
          </cell>
          <cell r="U655">
            <v>308785.50329999998</v>
          </cell>
          <cell r="V655">
            <v>29684.837100000001</v>
          </cell>
          <cell r="W655">
            <v>338470.34039999999</v>
          </cell>
          <cell r="X655">
            <v>31529.659500000002</v>
          </cell>
          <cell r="Y655">
            <v>369999.9999</v>
          </cell>
          <cell r="Z655" t="str">
            <v>HELUVA GOOD CHEESE INC    , SODUS, NY</v>
          </cell>
        </row>
        <row r="656">
          <cell r="A656" t="str">
            <v>1576992</v>
          </cell>
          <cell r="B656">
            <v>0</v>
          </cell>
          <cell r="C656">
            <v>0</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t="str">
            <v xml:space="preserve">AVMOR LTEE    , MONTREAL PQ CANADA,   </v>
          </cell>
        </row>
        <row r="657">
          <cell r="A657" t="str">
            <v>1577301</v>
          </cell>
          <cell r="B657">
            <v>15145</v>
          </cell>
          <cell r="C657">
            <v>15145</v>
          </cell>
          <cell r="D657">
            <v>18779</v>
          </cell>
          <cell r="E657">
            <v>33924</v>
          </cell>
          <cell r="F657">
            <v>32796</v>
          </cell>
          <cell r="G657">
            <v>66720</v>
          </cell>
          <cell r="H657">
            <v>20568</v>
          </cell>
          <cell r="I657">
            <v>87288</v>
          </cell>
          <cell r="J657">
            <v>27934</v>
          </cell>
          <cell r="K657">
            <v>115222</v>
          </cell>
          <cell r="L657">
            <v>32945</v>
          </cell>
          <cell r="M657">
            <v>148167</v>
          </cell>
          <cell r="N657">
            <v>24252</v>
          </cell>
          <cell r="O657">
            <v>172419</v>
          </cell>
          <cell r="P657">
            <v>20277</v>
          </cell>
          <cell r="Q657">
            <v>192696</v>
          </cell>
          <cell r="R657">
            <v>26794</v>
          </cell>
          <cell r="S657">
            <v>219490</v>
          </cell>
          <cell r="T657">
            <v>14104</v>
          </cell>
          <cell r="U657">
            <v>233594</v>
          </cell>
          <cell r="V657">
            <v>22038</v>
          </cell>
          <cell r="W657">
            <v>255632</v>
          </cell>
          <cell r="X657">
            <v>34373</v>
          </cell>
          <cell r="Y657">
            <v>290005</v>
          </cell>
          <cell r="Z657" t="str">
            <v xml:space="preserve">B C FANCY SAUSAGE LTD    , RICHMOND BC CANADA,   </v>
          </cell>
        </row>
        <row r="658">
          <cell r="A658" t="str">
            <v>1578383</v>
          </cell>
          <cell r="B658">
            <v>0</v>
          </cell>
          <cell r="C658">
            <v>0</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t="str">
            <v>KIMBERLY-CLARK CORP    , NEENAH, WI</v>
          </cell>
        </row>
        <row r="659">
          <cell r="A659" t="str">
            <v>1579444</v>
          </cell>
          <cell r="B659">
            <v>1122.0235</v>
          </cell>
          <cell r="C659">
            <v>1122.0235</v>
          </cell>
          <cell r="D659">
            <v>1297.5749000000001</v>
          </cell>
          <cell r="E659">
            <v>2419.5983999999999</v>
          </cell>
          <cell r="F659">
            <v>1415.4056</v>
          </cell>
          <cell r="G659">
            <v>3835.0039999999999</v>
          </cell>
          <cell r="H659">
            <v>1066.0643</v>
          </cell>
          <cell r="I659">
            <v>4901.0682999999999</v>
          </cell>
          <cell r="J659">
            <v>1401.5742</v>
          </cell>
          <cell r="K659">
            <v>6302.6424999999999</v>
          </cell>
          <cell r="L659">
            <v>1405.5905</v>
          </cell>
          <cell r="M659">
            <v>7708.2330000000002</v>
          </cell>
          <cell r="N659">
            <v>1233.0635</v>
          </cell>
          <cell r="O659">
            <v>8941.2965000000004</v>
          </cell>
          <cell r="P659">
            <v>1437.7284999999999</v>
          </cell>
          <cell r="Q659">
            <v>10379.025</v>
          </cell>
          <cell r="R659">
            <v>1482.4976999999999</v>
          </cell>
          <cell r="S659">
            <v>11861.5227</v>
          </cell>
          <cell r="T659">
            <v>1280.3904</v>
          </cell>
          <cell r="U659">
            <v>13141.9131</v>
          </cell>
          <cell r="V659">
            <v>1152.4045000000001</v>
          </cell>
          <cell r="W659">
            <v>14294.3176</v>
          </cell>
          <cell r="X659">
            <v>1221.6824999999999</v>
          </cell>
          <cell r="Y659">
            <v>15516.000100000001</v>
          </cell>
          <cell r="Z659" t="str">
            <v>DALLAS CITY PACKING CO    , DALLAS, TX</v>
          </cell>
        </row>
        <row r="660">
          <cell r="A660" t="str">
            <v>1581236</v>
          </cell>
          <cell r="B660">
            <v>6600.3716000000004</v>
          </cell>
          <cell r="C660">
            <v>6600.3716000000004</v>
          </cell>
          <cell r="D660">
            <v>5968.0826999999999</v>
          </cell>
          <cell r="E660">
            <v>12568.454300000001</v>
          </cell>
          <cell r="F660">
            <v>9438.7754999999997</v>
          </cell>
          <cell r="G660">
            <v>22007.229800000001</v>
          </cell>
          <cell r="H660">
            <v>7343.0411999999997</v>
          </cell>
          <cell r="I660">
            <v>29350.271000000001</v>
          </cell>
          <cell r="J660">
            <v>8749.7147000000004</v>
          </cell>
          <cell r="K660">
            <v>38099.985700000005</v>
          </cell>
          <cell r="L660">
            <v>8698.6908000000003</v>
          </cell>
          <cell r="M660">
            <v>46798.676500000001</v>
          </cell>
          <cell r="N660">
            <v>7036.8607000000002</v>
          </cell>
          <cell r="O660">
            <v>53835.537199999999</v>
          </cell>
          <cell r="P660">
            <v>8671.4721000000009</v>
          </cell>
          <cell r="Q660">
            <v>62507.009299999998</v>
          </cell>
          <cell r="R660">
            <v>8331.2731000000003</v>
          </cell>
          <cell r="S660">
            <v>70838.282399999996</v>
          </cell>
          <cell r="T660">
            <v>6551.9204</v>
          </cell>
          <cell r="U660">
            <v>77390.202799999999</v>
          </cell>
          <cell r="V660">
            <v>6202.0911999999998</v>
          </cell>
          <cell r="W660">
            <v>83592.293999999994</v>
          </cell>
          <cell r="X660">
            <v>10717.705900000001</v>
          </cell>
          <cell r="Y660">
            <v>94309.999899999995</v>
          </cell>
          <cell r="Z660" t="str">
            <v>S C JOHNSON &amp; SON INC    , RACINE, WI</v>
          </cell>
        </row>
        <row r="661">
          <cell r="A661" t="str">
            <v>1583395</v>
          </cell>
          <cell r="B661">
            <v>6481.2021000000004</v>
          </cell>
          <cell r="C661">
            <v>6481.2021000000004</v>
          </cell>
          <cell r="D661">
            <v>6879.8335999999999</v>
          </cell>
          <cell r="E661">
            <v>13361.0357</v>
          </cell>
          <cell r="F661">
            <v>9216.8310999999994</v>
          </cell>
          <cell r="G661">
            <v>22577.8668</v>
          </cell>
          <cell r="H661">
            <v>6441.4061000000002</v>
          </cell>
          <cell r="I661">
            <v>29019.2729</v>
          </cell>
          <cell r="J661">
            <v>7642.2139999999999</v>
          </cell>
          <cell r="K661">
            <v>36661.486900000004</v>
          </cell>
          <cell r="L661">
            <v>8410.2345999999998</v>
          </cell>
          <cell r="M661">
            <v>45071.7215</v>
          </cell>
          <cell r="N661">
            <v>6558.3512000000001</v>
          </cell>
          <cell r="O661">
            <v>51630.072699999997</v>
          </cell>
          <cell r="P661">
            <v>6815.9339</v>
          </cell>
          <cell r="Q661">
            <v>58446.006599999993</v>
          </cell>
          <cell r="R661">
            <v>7006.9114</v>
          </cell>
          <cell r="S661">
            <v>65452.917999999991</v>
          </cell>
          <cell r="T661">
            <v>6073.4883</v>
          </cell>
          <cell r="U661">
            <v>71526.406299999988</v>
          </cell>
          <cell r="V661">
            <v>6876.1315000000004</v>
          </cell>
          <cell r="W661">
            <v>78402.537799999991</v>
          </cell>
          <cell r="X661">
            <v>7303.4621999999999</v>
          </cell>
          <cell r="Y661">
            <v>85705.999999999985</v>
          </cell>
          <cell r="Z661" t="str">
            <v>LEMKE CHEESE &amp; PACKAGING CO INC  , WAUSAU, WI</v>
          </cell>
        </row>
        <row r="662">
          <cell r="A662" t="str">
            <v>1585100</v>
          </cell>
          <cell r="B662">
            <v>0</v>
          </cell>
          <cell r="C662">
            <v>0</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t="str">
            <v>QUEST INTL    , ROCHESTER, MN</v>
          </cell>
        </row>
        <row r="663">
          <cell r="A663" t="str">
            <v>1586548</v>
          </cell>
          <cell r="B663">
            <v>6649.4858999999997</v>
          </cell>
          <cell r="C663">
            <v>6649.4858999999997</v>
          </cell>
          <cell r="D663">
            <v>7689.8621999999996</v>
          </cell>
          <cell r="E663">
            <v>14339.348099999999</v>
          </cell>
          <cell r="F663">
            <v>8388.1666999999998</v>
          </cell>
          <cell r="G663">
            <v>22727.514799999997</v>
          </cell>
          <cell r="H663">
            <v>6317.8531000000003</v>
          </cell>
          <cell r="I663">
            <v>29045.367899999997</v>
          </cell>
          <cell r="J663">
            <v>8306.1970000000001</v>
          </cell>
          <cell r="K663">
            <v>37351.564899999998</v>
          </cell>
          <cell r="L663">
            <v>8329.9987999999994</v>
          </cell>
          <cell r="M663">
            <v>45681.563699999999</v>
          </cell>
          <cell r="N663">
            <v>7307.5465000000004</v>
          </cell>
          <cell r="O663">
            <v>52989.110199999996</v>
          </cell>
          <cell r="P663">
            <v>8520.4593000000004</v>
          </cell>
          <cell r="Q663">
            <v>61509.569499999998</v>
          </cell>
          <cell r="R663">
            <v>8785.7764999999999</v>
          </cell>
          <cell r="S663">
            <v>70295.34599999999</v>
          </cell>
          <cell r="T663">
            <v>7588.0216</v>
          </cell>
          <cell r="U663">
            <v>77883.367599999998</v>
          </cell>
          <cell r="V663">
            <v>6829.5339999999997</v>
          </cell>
          <cell r="W663">
            <v>84712.901599999997</v>
          </cell>
          <cell r="X663">
            <v>7240.0985000000001</v>
          </cell>
          <cell r="Y663">
            <v>91953.000100000005</v>
          </cell>
          <cell r="Z663" t="str">
            <v>FISHER FOODS INC    , BEDFORD HEIGHTS, OH</v>
          </cell>
        </row>
        <row r="664">
          <cell r="A664" t="str">
            <v>1588974</v>
          </cell>
          <cell r="B664">
            <v>8247.3884999999991</v>
          </cell>
          <cell r="C664">
            <v>8247.3884999999991</v>
          </cell>
          <cell r="D664">
            <v>7940.1958000000004</v>
          </cell>
          <cell r="E664">
            <v>16187.584299999999</v>
          </cell>
          <cell r="F664">
            <v>8193.6813000000002</v>
          </cell>
          <cell r="G664">
            <v>24381.265599999999</v>
          </cell>
          <cell r="H664">
            <v>7797.8073000000004</v>
          </cell>
          <cell r="I664">
            <v>32179.072899999999</v>
          </cell>
          <cell r="J664">
            <v>7748.1094999999996</v>
          </cell>
          <cell r="K664">
            <v>39927.182399999998</v>
          </cell>
          <cell r="L664">
            <v>8709.1803</v>
          </cell>
          <cell r="M664">
            <v>48636.362699999998</v>
          </cell>
          <cell r="N664">
            <v>6054.3015999999998</v>
          </cell>
          <cell r="O664">
            <v>54690.664299999997</v>
          </cell>
          <cell r="P664">
            <v>7274.1360999999997</v>
          </cell>
          <cell r="Q664">
            <v>61964.800399999993</v>
          </cell>
          <cell r="R664">
            <v>8388.7044999999998</v>
          </cell>
          <cell r="S664">
            <v>70353.5049</v>
          </cell>
          <cell r="T664">
            <v>9133.0069000000003</v>
          </cell>
          <cell r="U664">
            <v>79486.511800000007</v>
          </cell>
          <cell r="V664">
            <v>8645.3955000000005</v>
          </cell>
          <cell r="W664">
            <v>88131.907300000006</v>
          </cell>
          <cell r="X664">
            <v>5927.0929999999998</v>
          </cell>
          <cell r="Y664">
            <v>94059.0003</v>
          </cell>
          <cell r="Z664" t="str">
            <v>FRESH START FOODS L P    , NAPERVILLE, IL</v>
          </cell>
        </row>
        <row r="665">
          <cell r="A665" t="str">
            <v>1589040</v>
          </cell>
          <cell r="B665">
            <v>14409.135700000001</v>
          </cell>
          <cell r="C665">
            <v>14409.135700000001</v>
          </cell>
          <cell r="D665">
            <v>16663.584200000001</v>
          </cell>
          <cell r="E665">
            <v>31072.719900000004</v>
          </cell>
          <cell r="F665">
            <v>18176.778699999999</v>
          </cell>
          <cell r="G665">
            <v>49249.498600000006</v>
          </cell>
          <cell r="H665">
            <v>13690.502399999999</v>
          </cell>
          <cell r="I665">
            <v>62940.001000000004</v>
          </cell>
          <cell r="J665">
            <v>17999.153900000001</v>
          </cell>
          <cell r="K665">
            <v>80939.154900000009</v>
          </cell>
          <cell r="L665">
            <v>18050.731400000001</v>
          </cell>
          <cell r="M665">
            <v>98989.886300000013</v>
          </cell>
          <cell r="N665">
            <v>15835.123299999999</v>
          </cell>
          <cell r="O665">
            <v>114825.00960000002</v>
          </cell>
          <cell r="P665">
            <v>18463.450700000001</v>
          </cell>
          <cell r="Q665">
            <v>133288.46030000004</v>
          </cell>
          <cell r="R665">
            <v>19038.381099999999</v>
          </cell>
          <cell r="S665">
            <v>152326.84140000003</v>
          </cell>
          <cell r="T665">
            <v>16442.9002</v>
          </cell>
          <cell r="U665">
            <v>168769.74160000004</v>
          </cell>
          <cell r="V665">
            <v>14799.291800000001</v>
          </cell>
          <cell r="W665">
            <v>183569.03340000004</v>
          </cell>
          <cell r="X665">
            <v>15688.9666</v>
          </cell>
          <cell r="Y665">
            <v>199258.00000000006</v>
          </cell>
          <cell r="Z665" t="str">
            <v>JOHN SOULES FOODS INC    , TYLER, TX</v>
          </cell>
        </row>
        <row r="666">
          <cell r="A666" t="str">
            <v>1589296</v>
          </cell>
          <cell r="B666">
            <v>1753.6628000000001</v>
          </cell>
          <cell r="C666">
            <v>1753.6628000000001</v>
          </cell>
          <cell r="D666">
            <v>1688.3436999999999</v>
          </cell>
          <cell r="E666">
            <v>3442.0065</v>
          </cell>
          <cell r="F666">
            <v>1742.2429</v>
          </cell>
          <cell r="G666">
            <v>5184.2493999999997</v>
          </cell>
          <cell r="H666">
            <v>1658.0672</v>
          </cell>
          <cell r="I666">
            <v>6842.3166000000001</v>
          </cell>
          <cell r="J666">
            <v>1647.4999</v>
          </cell>
          <cell r="K666">
            <v>8489.8165000000008</v>
          </cell>
          <cell r="L666">
            <v>1851.8547000000001</v>
          </cell>
          <cell r="M666">
            <v>10341.671200000001</v>
          </cell>
          <cell r="N666">
            <v>1287.3413</v>
          </cell>
          <cell r="O666">
            <v>11629.012500000001</v>
          </cell>
          <cell r="P666">
            <v>1546.7176999999999</v>
          </cell>
          <cell r="Q666">
            <v>13175.7302</v>
          </cell>
          <cell r="R666">
            <v>1783.7112</v>
          </cell>
          <cell r="S666">
            <v>14959.4414</v>
          </cell>
          <cell r="T666">
            <v>1941.9740999999999</v>
          </cell>
          <cell r="U666">
            <v>16901.415499999999</v>
          </cell>
          <cell r="V666">
            <v>1838.2919999999999</v>
          </cell>
          <cell r="W666">
            <v>18739.7075</v>
          </cell>
          <cell r="X666">
            <v>1260.2926</v>
          </cell>
          <cell r="Y666">
            <v>20000.000100000001</v>
          </cell>
          <cell r="Z666" t="str">
            <v>PACIFIC PURE-AID CO    , MEDFORD, OR</v>
          </cell>
        </row>
        <row r="667">
          <cell r="A667" t="str">
            <v>1589377</v>
          </cell>
          <cell r="B667">
            <v>8035.7444999999998</v>
          </cell>
          <cell r="C667">
            <v>8035.7444999999998</v>
          </cell>
          <cell r="D667">
            <v>9293.0144</v>
          </cell>
          <cell r="E667">
            <v>17328.758900000001</v>
          </cell>
          <cell r="F667">
            <v>10136.898800000001</v>
          </cell>
          <cell r="G667">
            <v>27465.657700000003</v>
          </cell>
          <cell r="H667">
            <v>7634.9742999999999</v>
          </cell>
          <cell r="I667">
            <v>35100.632000000005</v>
          </cell>
          <cell r="J667">
            <v>10037.8403</v>
          </cell>
          <cell r="K667">
            <v>45138.472300000009</v>
          </cell>
          <cell r="L667">
            <v>10066.6042</v>
          </cell>
          <cell r="M667">
            <v>55205.07650000001</v>
          </cell>
          <cell r="N667">
            <v>8830.9950000000008</v>
          </cell>
          <cell r="O667">
            <v>64036.071500000013</v>
          </cell>
          <cell r="P667">
            <v>10296.771199999999</v>
          </cell>
          <cell r="Q667">
            <v>74332.842700000008</v>
          </cell>
          <cell r="R667">
            <v>10617.4007</v>
          </cell>
          <cell r="S667">
            <v>84950.243400000007</v>
          </cell>
          <cell r="T667">
            <v>9169.9424999999992</v>
          </cell>
          <cell r="U667">
            <v>94120.185900000011</v>
          </cell>
          <cell r="V667">
            <v>8253.3284000000003</v>
          </cell>
          <cell r="W667">
            <v>102373.51430000001</v>
          </cell>
          <cell r="X667">
            <v>8749.4858000000004</v>
          </cell>
          <cell r="Y667">
            <v>111123.0001</v>
          </cell>
          <cell r="Z667" t="str">
            <v>LANDSHIRE FOODS    , OWENSBORO, KY</v>
          </cell>
        </row>
        <row r="668">
          <cell r="A668" t="str">
            <v>1590146</v>
          </cell>
          <cell r="B668">
            <v>0</v>
          </cell>
          <cell r="C668">
            <v>0</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t="str">
            <v xml:space="preserve">BEST-WAY CITRUS PRODUCTS  , KIRKLAND PQ CANADA, </v>
          </cell>
        </row>
        <row r="669">
          <cell r="A669" t="str">
            <v>1590561</v>
          </cell>
          <cell r="B669">
            <v>0</v>
          </cell>
          <cell r="C669">
            <v>0</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t="str">
            <v>NEW CITY PACKING    , AURORA, IL</v>
          </cell>
        </row>
        <row r="670">
          <cell r="A670" t="str">
            <v>1590839</v>
          </cell>
          <cell r="B670">
            <v>9152</v>
          </cell>
          <cell r="C670">
            <v>9152</v>
          </cell>
          <cell r="D670">
            <v>8659</v>
          </cell>
          <cell r="E670">
            <v>17811</v>
          </cell>
          <cell r="F670">
            <v>11359</v>
          </cell>
          <cell r="G670">
            <v>29170</v>
          </cell>
          <cell r="H670">
            <v>6911</v>
          </cell>
          <cell r="I670">
            <v>36081</v>
          </cell>
          <cell r="J670">
            <v>7917</v>
          </cell>
          <cell r="K670">
            <v>43998</v>
          </cell>
          <cell r="L670">
            <v>11780</v>
          </cell>
          <cell r="M670">
            <v>55778</v>
          </cell>
          <cell r="N670">
            <v>7901</v>
          </cell>
          <cell r="O670">
            <v>63679</v>
          </cell>
          <cell r="P670">
            <v>8534</v>
          </cell>
          <cell r="Q670">
            <v>72213</v>
          </cell>
          <cell r="R670">
            <v>10093</v>
          </cell>
          <cell r="S670">
            <v>82306</v>
          </cell>
          <cell r="T670">
            <v>8765</v>
          </cell>
          <cell r="U670">
            <v>91071</v>
          </cell>
          <cell r="V670">
            <v>9134</v>
          </cell>
          <cell r="W670">
            <v>100205</v>
          </cell>
          <cell r="X670">
            <v>10794</v>
          </cell>
          <cell r="Y670">
            <v>110999</v>
          </cell>
          <cell r="Z670" t="str">
            <v xml:space="preserve">BRIGHT CHEESE HOUSE    , WOODSTOCK ON CANADA,   </v>
          </cell>
        </row>
        <row r="671">
          <cell r="A671" t="str">
            <v>1591355</v>
          </cell>
          <cell r="B671">
            <v>3615.6981999999998</v>
          </cell>
          <cell r="C671">
            <v>3615.6981999999998</v>
          </cell>
          <cell r="D671">
            <v>4181.4090999999999</v>
          </cell>
          <cell r="E671">
            <v>7797.1072999999997</v>
          </cell>
          <cell r="F671">
            <v>4561.1163999999999</v>
          </cell>
          <cell r="G671">
            <v>12358.223699999999</v>
          </cell>
          <cell r="H671">
            <v>3435.3708000000001</v>
          </cell>
          <cell r="I671">
            <v>15793.594499999999</v>
          </cell>
          <cell r="J671">
            <v>4516.5448999999999</v>
          </cell>
          <cell r="K671">
            <v>20310.1394</v>
          </cell>
          <cell r="L671">
            <v>4529.4871999999996</v>
          </cell>
          <cell r="M671">
            <v>24839.6266</v>
          </cell>
          <cell r="N671">
            <v>3973.5225999999998</v>
          </cell>
          <cell r="O671">
            <v>28813.1492</v>
          </cell>
          <cell r="P671">
            <v>4633.0513000000001</v>
          </cell>
          <cell r="Q671">
            <v>33446.200499999999</v>
          </cell>
          <cell r="R671">
            <v>4777.3190999999997</v>
          </cell>
          <cell r="S671">
            <v>38223.5196</v>
          </cell>
          <cell r="T671">
            <v>4126.0325999999995</v>
          </cell>
          <cell r="U671">
            <v>42349.552199999998</v>
          </cell>
          <cell r="V671">
            <v>3713.6003999999998</v>
          </cell>
          <cell r="W671">
            <v>46063.152600000001</v>
          </cell>
          <cell r="X671">
            <v>3936.8474000000001</v>
          </cell>
          <cell r="Y671">
            <v>50000</v>
          </cell>
          <cell r="Z671" t="str">
            <v>STOP &amp; SHOP COMPANIES INC    , BRAINTREE, MA</v>
          </cell>
        </row>
        <row r="672">
          <cell r="A672" t="str">
            <v>1592343</v>
          </cell>
          <cell r="B672">
            <v>49674</v>
          </cell>
          <cell r="C672">
            <v>49674</v>
          </cell>
          <cell r="D672">
            <v>45891</v>
          </cell>
          <cell r="E672">
            <v>95565</v>
          </cell>
          <cell r="F672">
            <v>70670</v>
          </cell>
          <cell r="G672">
            <v>166235</v>
          </cell>
          <cell r="H672">
            <v>58443</v>
          </cell>
          <cell r="I672">
            <v>224678</v>
          </cell>
          <cell r="J672">
            <v>74639</v>
          </cell>
          <cell r="K672">
            <v>299317</v>
          </cell>
          <cell r="L672">
            <v>73724</v>
          </cell>
          <cell r="M672">
            <v>373041</v>
          </cell>
          <cell r="N672">
            <v>33766</v>
          </cell>
          <cell r="O672">
            <v>406807</v>
          </cell>
          <cell r="P672">
            <v>54912</v>
          </cell>
          <cell r="Q672">
            <v>461719</v>
          </cell>
          <cell r="R672">
            <v>47624</v>
          </cell>
          <cell r="S672">
            <v>509343</v>
          </cell>
          <cell r="T672">
            <v>66215</v>
          </cell>
          <cell r="U672">
            <v>575558</v>
          </cell>
          <cell r="V672">
            <v>70011</v>
          </cell>
          <cell r="W672">
            <v>645569</v>
          </cell>
          <cell r="X672">
            <v>64542</v>
          </cell>
          <cell r="Y672">
            <v>710111</v>
          </cell>
          <cell r="Z672" t="str">
            <v>CONDILLO FOODS LTD, AIRDRIE AB CANADA</v>
          </cell>
        </row>
        <row r="673">
          <cell r="A673" t="str">
            <v>1593862</v>
          </cell>
          <cell r="B673">
            <v>2122</v>
          </cell>
          <cell r="C673">
            <v>2122</v>
          </cell>
          <cell r="D673">
            <v>2632</v>
          </cell>
          <cell r="E673">
            <v>4754</v>
          </cell>
          <cell r="F673">
            <v>4596</v>
          </cell>
          <cell r="G673">
            <v>9350</v>
          </cell>
          <cell r="H673">
            <v>2882</v>
          </cell>
          <cell r="I673">
            <v>12232</v>
          </cell>
          <cell r="J673">
            <v>3915</v>
          </cell>
          <cell r="K673">
            <v>16147</v>
          </cell>
          <cell r="L673">
            <v>4617</v>
          </cell>
          <cell r="M673">
            <v>20764</v>
          </cell>
          <cell r="N673">
            <v>3399</v>
          </cell>
          <cell r="O673">
            <v>24163</v>
          </cell>
          <cell r="P673">
            <v>2842</v>
          </cell>
          <cell r="Q673">
            <v>27005</v>
          </cell>
          <cell r="R673">
            <v>3755</v>
          </cell>
          <cell r="S673">
            <v>30760</v>
          </cell>
          <cell r="T673">
            <v>1977</v>
          </cell>
          <cell r="U673">
            <v>32737</v>
          </cell>
          <cell r="V673">
            <v>3088</v>
          </cell>
          <cell r="W673">
            <v>35825</v>
          </cell>
          <cell r="X673">
            <v>4817</v>
          </cell>
          <cell r="Y673">
            <v>40642</v>
          </cell>
          <cell r="Z673" t="str">
            <v xml:space="preserve">DOLLAR FOOD MFG INC  , VANCOUVER BC CANADA, </v>
          </cell>
        </row>
        <row r="674">
          <cell r="A674" t="str">
            <v>1594737</v>
          </cell>
          <cell r="B674">
            <v>41049</v>
          </cell>
          <cell r="C674">
            <v>41049</v>
          </cell>
          <cell r="D674">
            <v>39208</v>
          </cell>
          <cell r="E674">
            <v>80257</v>
          </cell>
          <cell r="F674">
            <v>51106</v>
          </cell>
          <cell r="G674">
            <v>131363</v>
          </cell>
          <cell r="H674">
            <v>32938</v>
          </cell>
          <cell r="I674">
            <v>164301</v>
          </cell>
          <cell r="J674">
            <v>36920</v>
          </cell>
          <cell r="K674">
            <v>201221</v>
          </cell>
          <cell r="L674">
            <v>52318</v>
          </cell>
          <cell r="M674">
            <v>253539</v>
          </cell>
          <cell r="N674">
            <v>36357</v>
          </cell>
          <cell r="O674">
            <v>289896</v>
          </cell>
          <cell r="P674">
            <v>39019</v>
          </cell>
          <cell r="Q674">
            <v>328915</v>
          </cell>
          <cell r="R674">
            <v>48310</v>
          </cell>
          <cell r="S674">
            <v>377225</v>
          </cell>
          <cell r="T674">
            <v>38494</v>
          </cell>
          <cell r="U674">
            <v>415719</v>
          </cell>
          <cell r="V674">
            <v>41852</v>
          </cell>
          <cell r="W674">
            <v>457571</v>
          </cell>
          <cell r="X674">
            <v>49328</v>
          </cell>
          <cell r="Y674">
            <v>506899</v>
          </cell>
          <cell r="Z674" t="str">
            <v xml:space="preserve">FARMERS COOP DAIRY LTD    , HALIFAX NS CANADA,   </v>
          </cell>
        </row>
        <row r="675">
          <cell r="A675" t="str">
            <v>1595610</v>
          </cell>
          <cell r="B675">
            <v>10425.481100000001</v>
          </cell>
          <cell r="C675">
            <v>10425.481100000001</v>
          </cell>
          <cell r="D675">
            <v>12366.989799999999</v>
          </cell>
          <cell r="E675">
            <v>22792.4709</v>
          </cell>
          <cell r="F675">
            <v>11555.6121</v>
          </cell>
          <cell r="G675">
            <v>34348.082999999999</v>
          </cell>
          <cell r="H675">
            <v>14731.811100000001</v>
          </cell>
          <cell r="I675">
            <v>49079.894099999998</v>
          </cell>
          <cell r="J675">
            <v>11743.4185</v>
          </cell>
          <cell r="K675">
            <v>60823.312599999997</v>
          </cell>
          <cell r="L675">
            <v>10515.158299999999</v>
          </cell>
          <cell r="M675">
            <v>71338.4709</v>
          </cell>
          <cell r="N675">
            <v>10487.6646</v>
          </cell>
          <cell r="O675">
            <v>81826.135500000004</v>
          </cell>
          <cell r="P675">
            <v>22181.785899999999</v>
          </cell>
          <cell r="Q675">
            <v>104007.92140000001</v>
          </cell>
          <cell r="R675">
            <v>11434.4177</v>
          </cell>
          <cell r="S675">
            <v>115442.33910000001</v>
          </cell>
          <cell r="T675">
            <v>11712.1811</v>
          </cell>
          <cell r="U675">
            <v>127154.52020000001</v>
          </cell>
          <cell r="V675">
            <v>12049.9118</v>
          </cell>
          <cell r="W675">
            <v>139204.432</v>
          </cell>
          <cell r="X675">
            <v>10795.5681</v>
          </cell>
          <cell r="Y675">
            <v>150000.0001</v>
          </cell>
          <cell r="Z675" t="str">
            <v>WJB PACKAGING SALES INC   SUITE B, BELMONT, CA</v>
          </cell>
        </row>
        <row r="676">
          <cell r="A676" t="str">
            <v>1595660</v>
          </cell>
          <cell r="B676">
            <v>6981</v>
          </cell>
          <cell r="C676">
            <v>6981</v>
          </cell>
          <cell r="D676">
            <v>7721</v>
          </cell>
          <cell r="E676">
            <v>14702</v>
          </cell>
          <cell r="F676">
            <v>9141</v>
          </cell>
          <cell r="G676">
            <v>23843</v>
          </cell>
          <cell r="H676">
            <v>11155</v>
          </cell>
          <cell r="I676">
            <v>34998</v>
          </cell>
          <cell r="J676">
            <v>10312</v>
          </cell>
          <cell r="K676">
            <v>45310</v>
          </cell>
          <cell r="L676">
            <v>7414</v>
          </cell>
          <cell r="M676">
            <v>52724</v>
          </cell>
          <cell r="N676">
            <v>8806</v>
          </cell>
          <cell r="O676">
            <v>61530</v>
          </cell>
          <cell r="P676">
            <v>8753</v>
          </cell>
          <cell r="Q676">
            <v>70283</v>
          </cell>
          <cell r="R676">
            <v>16910</v>
          </cell>
          <cell r="S676">
            <v>87193</v>
          </cell>
          <cell r="T676">
            <v>4210</v>
          </cell>
          <cell r="U676">
            <v>91403</v>
          </cell>
          <cell r="V676">
            <v>9641</v>
          </cell>
          <cell r="W676">
            <v>101044</v>
          </cell>
          <cell r="X676">
            <v>11008</v>
          </cell>
          <cell r="Y676">
            <v>112052</v>
          </cell>
          <cell r="Z676" t="str">
            <v xml:space="preserve">CIRCLET FOODS INC    , CONCORD ON,   </v>
          </cell>
        </row>
        <row r="677">
          <cell r="A677" t="str">
            <v>1596799</v>
          </cell>
          <cell r="B677">
            <v>4596</v>
          </cell>
          <cell r="C677">
            <v>4596</v>
          </cell>
          <cell r="D677">
            <v>5699</v>
          </cell>
          <cell r="E677">
            <v>10295</v>
          </cell>
          <cell r="F677">
            <v>9952</v>
          </cell>
          <cell r="G677">
            <v>20247</v>
          </cell>
          <cell r="H677">
            <v>6241</v>
          </cell>
          <cell r="I677">
            <v>26488</v>
          </cell>
          <cell r="J677">
            <v>8477</v>
          </cell>
          <cell r="K677">
            <v>34965</v>
          </cell>
          <cell r="L677">
            <v>9998</v>
          </cell>
          <cell r="M677">
            <v>44963</v>
          </cell>
          <cell r="N677">
            <v>7360</v>
          </cell>
          <cell r="O677">
            <v>52323</v>
          </cell>
          <cell r="P677">
            <v>6153</v>
          </cell>
          <cell r="Q677">
            <v>58476</v>
          </cell>
          <cell r="R677">
            <v>8131</v>
          </cell>
          <cell r="S677">
            <v>66607</v>
          </cell>
          <cell r="T677">
            <v>4280</v>
          </cell>
          <cell r="U677">
            <v>70887</v>
          </cell>
          <cell r="V677">
            <v>6688</v>
          </cell>
          <cell r="W677">
            <v>77575</v>
          </cell>
          <cell r="X677">
            <v>10431</v>
          </cell>
          <cell r="Y677">
            <v>88006</v>
          </cell>
          <cell r="Z677" t="str">
            <v xml:space="preserve">FREYBE SAUSAGE    , VANCOUVER BC CANADA,   </v>
          </cell>
        </row>
        <row r="678">
          <cell r="A678" t="str">
            <v>1596802</v>
          </cell>
          <cell r="B678">
            <v>966</v>
          </cell>
          <cell r="C678">
            <v>966</v>
          </cell>
          <cell r="D678">
            <v>1198</v>
          </cell>
          <cell r="E678">
            <v>2164</v>
          </cell>
          <cell r="F678">
            <v>2092</v>
          </cell>
          <cell r="G678">
            <v>4256</v>
          </cell>
          <cell r="H678">
            <v>1312</v>
          </cell>
          <cell r="I678">
            <v>5568</v>
          </cell>
          <cell r="J678">
            <v>1782</v>
          </cell>
          <cell r="K678">
            <v>7350</v>
          </cell>
          <cell r="L678">
            <v>2102</v>
          </cell>
          <cell r="M678">
            <v>9452</v>
          </cell>
          <cell r="N678">
            <v>1547</v>
          </cell>
          <cell r="O678">
            <v>10999</v>
          </cell>
          <cell r="P678">
            <v>1294</v>
          </cell>
          <cell r="Q678">
            <v>12293</v>
          </cell>
          <cell r="R678">
            <v>1709</v>
          </cell>
          <cell r="S678">
            <v>14002</v>
          </cell>
          <cell r="T678">
            <v>900</v>
          </cell>
          <cell r="U678">
            <v>14902</v>
          </cell>
          <cell r="V678">
            <v>1406</v>
          </cell>
          <cell r="W678">
            <v>16308</v>
          </cell>
          <cell r="X678">
            <v>2193</v>
          </cell>
          <cell r="Y678">
            <v>18501</v>
          </cell>
          <cell r="Z678" t="str">
            <v xml:space="preserve">FUHRMANN MEATS (1978) LTD    , REGINA SK CANADA,  </v>
          </cell>
        </row>
        <row r="679">
          <cell r="A679" t="str">
            <v>1597213</v>
          </cell>
          <cell r="B679">
            <v>5812</v>
          </cell>
          <cell r="C679">
            <v>5812</v>
          </cell>
          <cell r="D679">
            <v>7132</v>
          </cell>
          <cell r="E679">
            <v>12944</v>
          </cell>
          <cell r="F679">
            <v>12112</v>
          </cell>
          <cell r="G679">
            <v>25056</v>
          </cell>
          <cell r="H679">
            <v>8025</v>
          </cell>
          <cell r="I679">
            <v>33081</v>
          </cell>
          <cell r="J679">
            <v>10516</v>
          </cell>
          <cell r="K679">
            <v>43597</v>
          </cell>
          <cell r="L679">
            <v>12027</v>
          </cell>
          <cell r="M679">
            <v>55624</v>
          </cell>
          <cell r="N679">
            <v>9119</v>
          </cell>
          <cell r="O679">
            <v>64743</v>
          </cell>
          <cell r="P679">
            <v>7734</v>
          </cell>
          <cell r="Q679">
            <v>72477</v>
          </cell>
          <cell r="R679">
            <v>10642</v>
          </cell>
          <cell r="S679">
            <v>83119</v>
          </cell>
          <cell r="T679">
            <v>5231</v>
          </cell>
          <cell r="U679">
            <v>88350</v>
          </cell>
          <cell r="V679">
            <v>8416</v>
          </cell>
          <cell r="W679">
            <v>96766</v>
          </cell>
          <cell r="X679">
            <v>12808</v>
          </cell>
          <cell r="Y679">
            <v>109574</v>
          </cell>
          <cell r="Z679" t="str">
            <v xml:space="preserve">HYGAARD FINE FOODS    , EDMONTON AB CANADA,   </v>
          </cell>
        </row>
        <row r="680">
          <cell r="A680" t="str">
            <v>1598864</v>
          </cell>
          <cell r="B680">
            <v>6385</v>
          </cell>
          <cell r="C680">
            <v>6385</v>
          </cell>
          <cell r="D680">
            <v>6182</v>
          </cell>
          <cell r="E680">
            <v>12567</v>
          </cell>
          <cell r="F680">
            <v>13403</v>
          </cell>
          <cell r="G680">
            <v>25970</v>
          </cell>
          <cell r="H680">
            <v>5428</v>
          </cell>
          <cell r="I680">
            <v>31398</v>
          </cell>
          <cell r="J680">
            <v>6146</v>
          </cell>
          <cell r="K680">
            <v>37544</v>
          </cell>
          <cell r="L680">
            <v>7974</v>
          </cell>
          <cell r="M680">
            <v>45518</v>
          </cell>
          <cell r="N680">
            <v>4026</v>
          </cell>
          <cell r="O680">
            <v>49544</v>
          </cell>
          <cell r="P680">
            <v>3944</v>
          </cell>
          <cell r="Q680">
            <v>53488</v>
          </cell>
          <cell r="R680">
            <v>10442</v>
          </cell>
          <cell r="S680">
            <v>63930</v>
          </cell>
          <cell r="T680">
            <v>8406</v>
          </cell>
          <cell r="U680">
            <v>72336</v>
          </cell>
          <cell r="V680">
            <v>8732</v>
          </cell>
          <cell r="W680">
            <v>81068</v>
          </cell>
          <cell r="X680">
            <v>7733</v>
          </cell>
          <cell r="Y680">
            <v>88801</v>
          </cell>
          <cell r="Z680" t="str">
            <v>MOTHER PARKERS FOODS LTD    , MISSISSAUGA ON CANAD</v>
          </cell>
        </row>
        <row r="681">
          <cell r="A681" t="str">
            <v>1599054</v>
          </cell>
          <cell r="B681">
            <v>657.62350000000004</v>
          </cell>
          <cell r="C681">
            <v>657.62350000000004</v>
          </cell>
          <cell r="D681">
            <v>633.12890000000004</v>
          </cell>
          <cell r="E681">
            <v>1290.7524000000001</v>
          </cell>
          <cell r="F681">
            <v>653.34109999999998</v>
          </cell>
          <cell r="G681">
            <v>1944.0934999999999</v>
          </cell>
          <cell r="H681">
            <v>621.77520000000004</v>
          </cell>
          <cell r="I681">
            <v>2565.8687</v>
          </cell>
          <cell r="J681">
            <v>617.8125</v>
          </cell>
          <cell r="K681">
            <v>3183.6812</v>
          </cell>
          <cell r="L681">
            <v>694.44550000000004</v>
          </cell>
          <cell r="M681">
            <v>3878.1266999999998</v>
          </cell>
          <cell r="N681">
            <v>482.75299999999999</v>
          </cell>
          <cell r="O681">
            <v>4360.8796999999995</v>
          </cell>
          <cell r="P681">
            <v>580.01909999999998</v>
          </cell>
          <cell r="Q681">
            <v>4940.898799999999</v>
          </cell>
          <cell r="R681">
            <v>668.89170000000001</v>
          </cell>
          <cell r="S681">
            <v>5609.7904999999992</v>
          </cell>
          <cell r="T681">
            <v>728.24030000000005</v>
          </cell>
          <cell r="U681">
            <v>6338.0307999999995</v>
          </cell>
          <cell r="V681">
            <v>689.35950000000003</v>
          </cell>
          <cell r="W681">
            <v>7027.3902999999991</v>
          </cell>
          <cell r="X681">
            <v>472.60969999999998</v>
          </cell>
          <cell r="Y681">
            <v>7499.9999999999991</v>
          </cell>
          <cell r="Z681" t="str">
            <v>HOUSE FOODS &amp; YAMAUCHI INC    , LOS ANGELES, CA</v>
          </cell>
        </row>
        <row r="682">
          <cell r="A682" t="str">
            <v>1600370</v>
          </cell>
          <cell r="B682">
            <v>15012</v>
          </cell>
          <cell r="C682">
            <v>15012</v>
          </cell>
          <cell r="D682">
            <v>13869</v>
          </cell>
          <cell r="E682">
            <v>28881</v>
          </cell>
          <cell r="F682">
            <v>21357</v>
          </cell>
          <cell r="G682">
            <v>50238</v>
          </cell>
          <cell r="H682">
            <v>17662</v>
          </cell>
          <cell r="I682">
            <v>67900</v>
          </cell>
          <cell r="J682">
            <v>22556</v>
          </cell>
          <cell r="K682">
            <v>90456</v>
          </cell>
          <cell r="L682">
            <v>22280</v>
          </cell>
          <cell r="M682">
            <v>112736</v>
          </cell>
          <cell r="N682">
            <v>10204</v>
          </cell>
          <cell r="O682">
            <v>122940</v>
          </cell>
          <cell r="P682">
            <v>16595</v>
          </cell>
          <cell r="Q682">
            <v>139535</v>
          </cell>
          <cell r="R682">
            <v>14392</v>
          </cell>
          <cell r="S682">
            <v>153927</v>
          </cell>
          <cell r="T682">
            <v>20011</v>
          </cell>
          <cell r="U682">
            <v>173938</v>
          </cell>
          <cell r="V682">
            <v>21158</v>
          </cell>
          <cell r="W682">
            <v>195096</v>
          </cell>
          <cell r="X682">
            <v>19505</v>
          </cell>
          <cell r="Y682">
            <v>214601</v>
          </cell>
          <cell r="Z682" t="str">
            <v xml:space="preserve">OLD DUTCH FOODS LTD    , WINNIPEG MB CANADA,   </v>
          </cell>
        </row>
        <row r="683">
          <cell r="A683" t="str">
            <v>1601032</v>
          </cell>
          <cell r="B683">
            <v>27023</v>
          </cell>
          <cell r="C683">
            <v>27023</v>
          </cell>
          <cell r="D683">
            <v>33507</v>
          </cell>
          <cell r="E683">
            <v>60530</v>
          </cell>
          <cell r="F683">
            <v>58516</v>
          </cell>
          <cell r="G683">
            <v>119046</v>
          </cell>
          <cell r="H683">
            <v>36698</v>
          </cell>
          <cell r="I683">
            <v>155744</v>
          </cell>
          <cell r="J683">
            <v>49841</v>
          </cell>
          <cell r="K683">
            <v>205585</v>
          </cell>
          <cell r="L683">
            <v>58782</v>
          </cell>
          <cell r="M683">
            <v>264367</v>
          </cell>
          <cell r="N683">
            <v>43272</v>
          </cell>
          <cell r="O683">
            <v>307639</v>
          </cell>
          <cell r="P683">
            <v>36180</v>
          </cell>
          <cell r="Q683">
            <v>343819</v>
          </cell>
          <cell r="R683">
            <v>47808</v>
          </cell>
          <cell r="S683">
            <v>391627</v>
          </cell>
          <cell r="T683">
            <v>25166</v>
          </cell>
          <cell r="U683">
            <v>416793</v>
          </cell>
          <cell r="V683">
            <v>39322</v>
          </cell>
          <cell r="W683">
            <v>456115</v>
          </cell>
          <cell r="X683">
            <v>61330</v>
          </cell>
          <cell r="Y683">
            <v>517445</v>
          </cell>
          <cell r="Z683" t="str">
            <v>PILLER SAUSAGES &amp; DELICATESSENS LTD  , WATERLOO ON</v>
          </cell>
        </row>
        <row r="684">
          <cell r="A684" t="str">
            <v>1601776</v>
          </cell>
          <cell r="B684">
            <v>1422.8697</v>
          </cell>
          <cell r="C684">
            <v>1422.8697</v>
          </cell>
          <cell r="D684">
            <v>1687.8468</v>
          </cell>
          <cell r="E684">
            <v>3110.7165</v>
          </cell>
          <cell r="F684">
            <v>1577.1098999999999</v>
          </cell>
          <cell r="G684">
            <v>4687.8263999999999</v>
          </cell>
          <cell r="H684">
            <v>2010.5976000000001</v>
          </cell>
          <cell r="I684">
            <v>6698.424</v>
          </cell>
          <cell r="J684">
            <v>1602.7418</v>
          </cell>
          <cell r="K684">
            <v>8301.1658000000007</v>
          </cell>
          <cell r="L684">
            <v>1435.1088</v>
          </cell>
          <cell r="M684">
            <v>9736.2746000000006</v>
          </cell>
          <cell r="N684">
            <v>1431.3565000000001</v>
          </cell>
          <cell r="O684">
            <v>11167.631100000001</v>
          </cell>
          <cell r="P684">
            <v>3027.3701000000001</v>
          </cell>
          <cell r="Q684">
            <v>14195.001200000001</v>
          </cell>
          <cell r="R684">
            <v>1560.5693000000001</v>
          </cell>
          <cell r="S684">
            <v>15755.570500000002</v>
          </cell>
          <cell r="T684">
            <v>1598.4784999999999</v>
          </cell>
          <cell r="U684">
            <v>17354.049000000003</v>
          </cell>
          <cell r="V684">
            <v>1644.5719999999999</v>
          </cell>
          <cell r="W684">
            <v>18998.621000000003</v>
          </cell>
          <cell r="X684">
            <v>1473.3791000000001</v>
          </cell>
          <cell r="Y684">
            <v>20472.000100000005</v>
          </cell>
          <cell r="Z684" t="str">
            <v>ALFERI MINNESOTA INC  SUITE 112, EDEN PRAIRIE, MN</v>
          </cell>
        </row>
        <row r="685">
          <cell r="A685" t="str">
            <v>1601989</v>
          </cell>
          <cell r="B685">
            <v>609</v>
          </cell>
          <cell r="C685">
            <v>609</v>
          </cell>
          <cell r="D685">
            <v>576</v>
          </cell>
          <cell r="E685">
            <v>1185</v>
          </cell>
          <cell r="F685">
            <v>756</v>
          </cell>
          <cell r="G685">
            <v>1941</v>
          </cell>
          <cell r="H685">
            <v>460</v>
          </cell>
          <cell r="I685">
            <v>2401</v>
          </cell>
          <cell r="J685">
            <v>527</v>
          </cell>
          <cell r="K685">
            <v>2928</v>
          </cell>
          <cell r="L685">
            <v>784</v>
          </cell>
          <cell r="M685">
            <v>3712</v>
          </cell>
          <cell r="N685">
            <v>526</v>
          </cell>
          <cell r="O685">
            <v>4238</v>
          </cell>
          <cell r="P685">
            <v>568</v>
          </cell>
          <cell r="Q685">
            <v>4806</v>
          </cell>
          <cell r="R685">
            <v>671</v>
          </cell>
          <cell r="S685">
            <v>5477</v>
          </cell>
          <cell r="T685">
            <v>583</v>
          </cell>
          <cell r="U685">
            <v>6060</v>
          </cell>
          <cell r="V685">
            <v>608</v>
          </cell>
          <cell r="W685">
            <v>6668</v>
          </cell>
          <cell r="X685">
            <v>718</v>
          </cell>
          <cell r="Y685">
            <v>7386</v>
          </cell>
          <cell r="Z685" t="str">
            <v>RIVERSIDE CHEESE &amp; BUTTER INC  , TRENTON ON CANADA</v>
          </cell>
        </row>
        <row r="686">
          <cell r="A686" t="str">
            <v>1604163</v>
          </cell>
          <cell r="B686">
            <v>137030</v>
          </cell>
          <cell r="C686">
            <v>137030</v>
          </cell>
          <cell r="D686">
            <v>149780</v>
          </cell>
          <cell r="E686">
            <v>286810</v>
          </cell>
          <cell r="F686">
            <v>333402</v>
          </cell>
          <cell r="G686">
            <v>620212</v>
          </cell>
          <cell r="H686">
            <v>213522</v>
          </cell>
          <cell r="I686">
            <v>833734</v>
          </cell>
          <cell r="J686">
            <v>274084</v>
          </cell>
          <cell r="K686">
            <v>1107818</v>
          </cell>
          <cell r="L686">
            <v>292029</v>
          </cell>
          <cell r="M686">
            <v>1399847</v>
          </cell>
          <cell r="N686">
            <v>317023</v>
          </cell>
          <cell r="O686">
            <v>1716870</v>
          </cell>
          <cell r="P686">
            <v>194379</v>
          </cell>
          <cell r="Q686">
            <v>1911249</v>
          </cell>
          <cell r="R686">
            <v>308763</v>
          </cell>
          <cell r="S686">
            <v>2220012</v>
          </cell>
          <cell r="T686">
            <v>262841</v>
          </cell>
          <cell r="U686">
            <v>2482853</v>
          </cell>
          <cell r="V686">
            <v>290355</v>
          </cell>
          <cell r="W686">
            <v>2773208</v>
          </cell>
          <cell r="X686">
            <v>435620</v>
          </cell>
          <cell r="Y686">
            <v>3208828</v>
          </cell>
          <cell r="Z686" t="str">
            <v xml:space="preserve">WINGS FOODS LTD    , EDMONTON AB CANADA,   </v>
          </cell>
        </row>
        <row r="687">
          <cell r="A687" t="str">
            <v>1605259</v>
          </cell>
          <cell r="B687">
            <v>41957.133099999999</v>
          </cell>
          <cell r="C687">
            <v>41957.133099999999</v>
          </cell>
          <cell r="D687">
            <v>37967.386400000003</v>
          </cell>
          <cell r="E687">
            <v>79924.519499999995</v>
          </cell>
          <cell r="F687">
            <v>53341.9185</v>
          </cell>
          <cell r="G687">
            <v>133266.43799999999</v>
          </cell>
          <cell r="H687">
            <v>42268.100700000003</v>
          </cell>
          <cell r="I687">
            <v>175534.5387</v>
          </cell>
          <cell r="J687">
            <v>40862.424299999999</v>
          </cell>
          <cell r="K687">
            <v>216396.96299999999</v>
          </cell>
          <cell r="L687">
            <v>45618.116399999999</v>
          </cell>
          <cell r="M687">
            <v>262015.07939999999</v>
          </cell>
          <cell r="N687">
            <v>36368.107000000004</v>
          </cell>
          <cell r="O687">
            <v>298383.18640000001</v>
          </cell>
          <cell r="P687">
            <v>35839.479200000002</v>
          </cell>
          <cell r="Q687">
            <v>334222.66560000001</v>
          </cell>
          <cell r="R687">
            <v>34902.879099999998</v>
          </cell>
          <cell r="S687">
            <v>369125.54470000003</v>
          </cell>
          <cell r="T687">
            <v>39676.203000000001</v>
          </cell>
          <cell r="U687">
            <v>408801.74770000001</v>
          </cell>
          <cell r="V687">
            <v>42484.657899999998</v>
          </cell>
          <cell r="W687">
            <v>451286.4056</v>
          </cell>
          <cell r="X687">
            <v>48713.594400000002</v>
          </cell>
          <cell r="Y687">
            <v>500000</v>
          </cell>
          <cell r="Z687" t="str">
            <v xml:space="preserve">F GAVINA &amp; SONS COFFEE   ROASTERS CO INC, VERNON, </v>
          </cell>
        </row>
        <row r="688">
          <cell r="A688" t="str">
            <v>1606441</v>
          </cell>
          <cell r="B688">
            <v>1037.6134</v>
          </cell>
          <cell r="C688">
            <v>1037.6134</v>
          </cell>
          <cell r="D688">
            <v>1230.8453</v>
          </cell>
          <cell r="E688">
            <v>2268.4587000000001</v>
          </cell>
          <cell r="F688">
            <v>1150.0915</v>
          </cell>
          <cell r="G688">
            <v>3418.5502000000001</v>
          </cell>
          <cell r="H688">
            <v>1466.2081000000001</v>
          </cell>
          <cell r="I688">
            <v>4884.7583000000004</v>
          </cell>
          <cell r="J688">
            <v>1168.7833000000001</v>
          </cell>
          <cell r="K688">
            <v>6053.5416000000005</v>
          </cell>
          <cell r="L688">
            <v>1046.5387000000001</v>
          </cell>
          <cell r="M688">
            <v>7100.0803000000005</v>
          </cell>
          <cell r="N688">
            <v>1043.8023000000001</v>
          </cell>
          <cell r="O688">
            <v>8143.8826000000008</v>
          </cell>
          <cell r="P688">
            <v>2207.6792</v>
          </cell>
          <cell r="Q688">
            <v>10351.561800000001</v>
          </cell>
          <cell r="R688">
            <v>1138.0295000000001</v>
          </cell>
          <cell r="S688">
            <v>11489.591300000002</v>
          </cell>
          <cell r="T688">
            <v>1165.6742999999999</v>
          </cell>
          <cell r="U688">
            <v>12655.265600000002</v>
          </cell>
          <cell r="V688">
            <v>1199.2876000000001</v>
          </cell>
          <cell r="W688">
            <v>13854.553200000002</v>
          </cell>
          <cell r="X688">
            <v>1074.4468999999999</v>
          </cell>
          <cell r="Y688">
            <v>14929.000100000001</v>
          </cell>
          <cell r="Z688" t="str">
            <v>AERO-SPACE PLASTICS    , CHIPPEWA FALLS, WI</v>
          </cell>
        </row>
        <row r="689">
          <cell r="A689" t="str">
            <v>1607251</v>
          </cell>
          <cell r="B689">
            <v>127716.7274</v>
          </cell>
          <cell r="C689">
            <v>127716.7274</v>
          </cell>
          <cell r="D689">
            <v>147699.24400000001</v>
          </cell>
          <cell r="E689">
            <v>275415.97140000004</v>
          </cell>
          <cell r="F689">
            <v>161111.5851</v>
          </cell>
          <cell r="G689">
            <v>436527.55650000006</v>
          </cell>
          <cell r="H689">
            <v>121347.0543</v>
          </cell>
          <cell r="I689">
            <v>557874.61080000002</v>
          </cell>
          <cell r="J689">
            <v>159537.1912</v>
          </cell>
          <cell r="K689">
            <v>717411.80200000003</v>
          </cell>
          <cell r="L689">
            <v>159994.35310000001</v>
          </cell>
          <cell r="M689">
            <v>877406.15510000009</v>
          </cell>
          <cell r="N689">
            <v>140356.1029</v>
          </cell>
          <cell r="O689">
            <v>1017762.2580000001</v>
          </cell>
          <cell r="P689">
            <v>163652.52960000001</v>
          </cell>
          <cell r="Q689">
            <v>1181414.7876000002</v>
          </cell>
          <cell r="R689">
            <v>168748.4792</v>
          </cell>
          <cell r="S689">
            <v>1350163.2668000001</v>
          </cell>
          <cell r="T689">
            <v>145743.1906</v>
          </cell>
          <cell r="U689">
            <v>1495906.4574000002</v>
          </cell>
          <cell r="V689">
            <v>131174.91329999999</v>
          </cell>
          <cell r="W689">
            <v>1627081.3707000001</v>
          </cell>
          <cell r="X689">
            <v>139060.6293</v>
          </cell>
          <cell r="Y689">
            <v>1766142</v>
          </cell>
          <cell r="Z689" t="str">
            <v>PLANTATION FOODS INC    , WACO, TX</v>
          </cell>
        </row>
        <row r="690">
          <cell r="A690" t="str">
            <v>1610180</v>
          </cell>
          <cell r="B690">
            <v>0</v>
          </cell>
          <cell r="C690">
            <v>0</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t="str">
            <v>CARLTON FOOD PRODUCTS INC    , HOUSTON, TX</v>
          </cell>
        </row>
        <row r="691">
          <cell r="A691" t="str">
            <v>1611330</v>
          </cell>
          <cell r="B691">
            <v>4404.5572000000002</v>
          </cell>
          <cell r="C691">
            <v>4404.5572000000002</v>
          </cell>
          <cell r="D691">
            <v>5224.8059000000003</v>
          </cell>
          <cell r="E691">
            <v>9629.3631000000005</v>
          </cell>
          <cell r="F691">
            <v>4882.0150000000003</v>
          </cell>
          <cell r="G691">
            <v>14511.378100000002</v>
          </cell>
          <cell r="H691">
            <v>6223.8955999999998</v>
          </cell>
          <cell r="I691">
            <v>20735.273700000002</v>
          </cell>
          <cell r="J691">
            <v>4961.3594999999996</v>
          </cell>
          <cell r="K691">
            <v>25696.6332</v>
          </cell>
          <cell r="L691">
            <v>4442.4440999999997</v>
          </cell>
          <cell r="M691">
            <v>30139.077300000001</v>
          </cell>
          <cell r="N691">
            <v>4430.8285999999998</v>
          </cell>
          <cell r="O691">
            <v>34569.905899999998</v>
          </cell>
          <cell r="P691">
            <v>9371.3608999999997</v>
          </cell>
          <cell r="Q691">
            <v>43941.266799999998</v>
          </cell>
          <cell r="R691">
            <v>4830.8127999999997</v>
          </cell>
          <cell r="S691">
            <v>48772.079599999997</v>
          </cell>
          <cell r="T691">
            <v>4948.1623</v>
          </cell>
          <cell r="U691">
            <v>53720.241899999994</v>
          </cell>
          <cell r="V691">
            <v>5090.8467000000001</v>
          </cell>
          <cell r="W691">
            <v>58811.088599999995</v>
          </cell>
          <cell r="X691">
            <v>4560.9116000000004</v>
          </cell>
          <cell r="Y691">
            <v>63372.000199999995</v>
          </cell>
          <cell r="Z691" t="str">
            <v>B M S I    , NORCROSS, GA</v>
          </cell>
        </row>
        <row r="692">
          <cell r="A692" t="str">
            <v>1613472</v>
          </cell>
          <cell r="B692">
            <v>13997.1828</v>
          </cell>
          <cell r="C692">
            <v>13997.1828</v>
          </cell>
          <cell r="D692">
            <v>12656.309499999999</v>
          </cell>
          <cell r="E692">
            <v>26653.492299999998</v>
          </cell>
          <cell r="F692">
            <v>20016.489300000001</v>
          </cell>
          <cell r="G692">
            <v>46669.981599999999</v>
          </cell>
          <cell r="H692">
            <v>15572.137000000001</v>
          </cell>
          <cell r="I692">
            <v>62242.118600000002</v>
          </cell>
          <cell r="J692">
            <v>18555.221600000001</v>
          </cell>
          <cell r="K692">
            <v>80797.340200000006</v>
          </cell>
          <cell r="L692">
            <v>18447.017</v>
          </cell>
          <cell r="M692">
            <v>99244.357199999999</v>
          </cell>
          <cell r="N692">
            <v>14922.8305</v>
          </cell>
          <cell r="O692">
            <v>114167.18769999999</v>
          </cell>
          <cell r="P692">
            <v>18389.295099999999</v>
          </cell>
          <cell r="Q692">
            <v>132556.4828</v>
          </cell>
          <cell r="R692">
            <v>17667.846600000001</v>
          </cell>
          <cell r="S692">
            <v>150224.32939999999</v>
          </cell>
          <cell r="T692">
            <v>13894.4342</v>
          </cell>
          <cell r="U692">
            <v>164118.76359999998</v>
          </cell>
          <cell r="V692">
            <v>13152.563099999999</v>
          </cell>
          <cell r="W692">
            <v>177271.32669999998</v>
          </cell>
          <cell r="X692">
            <v>22728.673299999999</v>
          </cell>
          <cell r="Y692">
            <v>199999.99999999997</v>
          </cell>
          <cell r="Z692" t="str">
            <v>PARISH MFG INC    , INDIANAPOLIS, IN</v>
          </cell>
        </row>
        <row r="693">
          <cell r="A693" t="str">
            <v>1613499</v>
          </cell>
          <cell r="B693">
            <v>2892.5585000000001</v>
          </cell>
          <cell r="C693">
            <v>2892.5585000000001</v>
          </cell>
          <cell r="D693">
            <v>3345.1273000000001</v>
          </cell>
          <cell r="E693">
            <v>6237.6858000000002</v>
          </cell>
          <cell r="F693">
            <v>3648.8930999999998</v>
          </cell>
          <cell r="G693">
            <v>9886.5789000000004</v>
          </cell>
          <cell r="H693">
            <v>2748.2966999999999</v>
          </cell>
          <cell r="I693">
            <v>12634.875599999999</v>
          </cell>
          <cell r="J693">
            <v>3613.2359000000001</v>
          </cell>
          <cell r="K693">
            <v>16248.111499999999</v>
          </cell>
          <cell r="L693">
            <v>3623.5898000000002</v>
          </cell>
          <cell r="M693">
            <v>19871.701300000001</v>
          </cell>
          <cell r="N693">
            <v>3178.8181</v>
          </cell>
          <cell r="O693">
            <v>23050.519400000001</v>
          </cell>
          <cell r="P693">
            <v>3706.4409999999998</v>
          </cell>
          <cell r="Q693">
            <v>26756.9604</v>
          </cell>
          <cell r="R693">
            <v>3821.8553000000002</v>
          </cell>
          <cell r="S693">
            <v>30578.815699999999</v>
          </cell>
          <cell r="T693">
            <v>3300.8261000000002</v>
          </cell>
          <cell r="U693">
            <v>33879.641799999998</v>
          </cell>
          <cell r="V693">
            <v>2970.8802999999998</v>
          </cell>
          <cell r="W693">
            <v>36850.522099999995</v>
          </cell>
          <cell r="X693">
            <v>3149.4778999999999</v>
          </cell>
          <cell r="Y693">
            <v>39999.999999999993</v>
          </cell>
          <cell r="Z693" t="str">
            <v>EMPACADORA DE CELAYA SA DE CV   CIUDAD INDUSTRIAL,</v>
          </cell>
        </row>
        <row r="694">
          <cell r="A694" t="str">
            <v>1613650</v>
          </cell>
          <cell r="B694">
            <v>1440.5201</v>
          </cell>
          <cell r="C694">
            <v>1440.5201</v>
          </cell>
          <cell r="D694">
            <v>1302.5241000000001</v>
          </cell>
          <cell r="E694">
            <v>2743.0442000000003</v>
          </cell>
          <cell r="F694">
            <v>2059.9969999999998</v>
          </cell>
          <cell r="G694">
            <v>4803.0411999999997</v>
          </cell>
          <cell r="H694">
            <v>1602.6065000000001</v>
          </cell>
          <cell r="I694">
            <v>6405.6476999999995</v>
          </cell>
          <cell r="J694">
            <v>1909.6106</v>
          </cell>
          <cell r="K694">
            <v>8315.2582999999995</v>
          </cell>
          <cell r="L694">
            <v>1898.4748</v>
          </cell>
          <cell r="M694">
            <v>10213.733099999999</v>
          </cell>
          <cell r="N694">
            <v>1535.7831000000001</v>
          </cell>
          <cell r="O694">
            <v>11749.5162</v>
          </cell>
          <cell r="P694">
            <v>1892.5343</v>
          </cell>
          <cell r="Q694">
            <v>13642.050499999999</v>
          </cell>
          <cell r="R694">
            <v>1818.2864</v>
          </cell>
          <cell r="S694">
            <v>15460.336899999998</v>
          </cell>
          <cell r="T694">
            <v>1429.9457</v>
          </cell>
          <cell r="U694">
            <v>16890.282599999999</v>
          </cell>
          <cell r="V694">
            <v>1353.596</v>
          </cell>
          <cell r="W694">
            <v>18243.8786</v>
          </cell>
          <cell r="X694">
            <v>2339.1214</v>
          </cell>
          <cell r="Y694">
            <v>20583</v>
          </cell>
          <cell r="Z694" t="str">
            <v>HALBEN FOOD MFG CO INC    , ST LOUIS, MO</v>
          </cell>
        </row>
        <row r="695">
          <cell r="A695" t="str">
            <v>1613944</v>
          </cell>
          <cell r="B695">
            <v>15392.1932</v>
          </cell>
          <cell r="C695">
            <v>15392.1932</v>
          </cell>
          <cell r="D695">
            <v>16338.9025</v>
          </cell>
          <cell r="E695">
            <v>31731.095699999998</v>
          </cell>
          <cell r="F695">
            <v>21889.032899999998</v>
          </cell>
          <cell r="G695">
            <v>53620.128599999996</v>
          </cell>
          <cell r="H695">
            <v>15297.6818</v>
          </cell>
          <cell r="I695">
            <v>68917.810400000002</v>
          </cell>
          <cell r="J695">
            <v>18149.477999999999</v>
          </cell>
          <cell r="K695">
            <v>87067.288400000005</v>
          </cell>
          <cell r="L695">
            <v>19973.4486</v>
          </cell>
          <cell r="M695">
            <v>107040.73700000001</v>
          </cell>
          <cell r="N695">
            <v>15575.414500000001</v>
          </cell>
          <cell r="O695">
            <v>122616.15150000001</v>
          </cell>
          <cell r="P695">
            <v>16187.147199999999</v>
          </cell>
          <cell r="Q695">
            <v>138803.29870000001</v>
          </cell>
          <cell r="R695">
            <v>16640.6993</v>
          </cell>
          <cell r="S695">
            <v>155443.99800000002</v>
          </cell>
          <cell r="T695">
            <v>14423.914699999999</v>
          </cell>
          <cell r="U695">
            <v>169867.91270000002</v>
          </cell>
          <cell r="V695">
            <v>16330.110199999999</v>
          </cell>
          <cell r="W695">
            <v>186198.02290000001</v>
          </cell>
          <cell r="X695">
            <v>17344.976999999999</v>
          </cell>
          <cell r="Y695">
            <v>203542.9999</v>
          </cell>
          <cell r="Z695" t="str">
            <v>FROMAGERIES BEL INC    , FORT LEE, NJ</v>
          </cell>
        </row>
        <row r="696">
          <cell r="A696" t="str">
            <v>1614118</v>
          </cell>
          <cell r="B696">
            <v>0</v>
          </cell>
          <cell r="C696">
            <v>0</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t="str">
            <v>TIPPER TIE    , APEX, NC</v>
          </cell>
        </row>
        <row r="697">
          <cell r="A697" t="str">
            <v>1615459</v>
          </cell>
          <cell r="B697">
            <v>798</v>
          </cell>
          <cell r="C697">
            <v>798</v>
          </cell>
          <cell r="D697">
            <v>773</v>
          </cell>
          <cell r="E697">
            <v>1571</v>
          </cell>
          <cell r="F697">
            <v>1675</v>
          </cell>
          <cell r="G697">
            <v>3246</v>
          </cell>
          <cell r="H697">
            <v>678</v>
          </cell>
          <cell r="I697">
            <v>3924</v>
          </cell>
          <cell r="J697">
            <v>768</v>
          </cell>
          <cell r="K697">
            <v>4692</v>
          </cell>
          <cell r="L697">
            <v>997</v>
          </cell>
          <cell r="M697">
            <v>5689</v>
          </cell>
          <cell r="N697">
            <v>503</v>
          </cell>
          <cell r="O697">
            <v>6192</v>
          </cell>
          <cell r="P697">
            <v>493</v>
          </cell>
          <cell r="Q697">
            <v>6685</v>
          </cell>
          <cell r="R697">
            <v>1305</v>
          </cell>
          <cell r="S697">
            <v>7990</v>
          </cell>
          <cell r="T697">
            <v>1051</v>
          </cell>
          <cell r="U697">
            <v>9041</v>
          </cell>
          <cell r="V697">
            <v>1092</v>
          </cell>
          <cell r="W697">
            <v>10133</v>
          </cell>
          <cell r="X697">
            <v>967</v>
          </cell>
          <cell r="Y697">
            <v>11100</v>
          </cell>
          <cell r="Z697" t="str">
            <v xml:space="preserve">G E BARBOUR CO LTD  , ST JOHN NB CANADA, </v>
          </cell>
        </row>
        <row r="698">
          <cell r="A698" t="str">
            <v>1615491</v>
          </cell>
          <cell r="B698">
            <v>0</v>
          </cell>
          <cell r="C698">
            <v>0</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t="str">
            <v xml:space="preserve">MILCRAE WAREHOUSE    , DELTA BC CANADA,   </v>
          </cell>
        </row>
        <row r="699">
          <cell r="A699" t="str">
            <v>1615599</v>
          </cell>
          <cell r="B699">
            <v>207449</v>
          </cell>
          <cell r="C699">
            <v>207449</v>
          </cell>
          <cell r="D699">
            <v>196281</v>
          </cell>
          <cell r="E699">
            <v>403730</v>
          </cell>
          <cell r="F699">
            <v>257477</v>
          </cell>
          <cell r="G699">
            <v>661207</v>
          </cell>
          <cell r="H699">
            <v>156640</v>
          </cell>
          <cell r="I699">
            <v>817847</v>
          </cell>
          <cell r="J699">
            <v>179451</v>
          </cell>
          <cell r="K699">
            <v>997298</v>
          </cell>
          <cell r="L699">
            <v>267019</v>
          </cell>
          <cell r="M699">
            <v>1264317</v>
          </cell>
          <cell r="N699">
            <v>179096</v>
          </cell>
          <cell r="O699">
            <v>1443413</v>
          </cell>
          <cell r="P699">
            <v>193446</v>
          </cell>
          <cell r="Q699">
            <v>1636859</v>
          </cell>
          <cell r="R699">
            <v>228770</v>
          </cell>
          <cell r="S699">
            <v>1865629</v>
          </cell>
          <cell r="T699">
            <v>198666</v>
          </cell>
          <cell r="U699">
            <v>2064295</v>
          </cell>
          <cell r="V699">
            <v>207044</v>
          </cell>
          <cell r="W699">
            <v>2271339</v>
          </cell>
          <cell r="X699">
            <v>244656</v>
          </cell>
          <cell r="Y699">
            <v>2515995</v>
          </cell>
          <cell r="Z699" t="str">
            <v xml:space="preserve">AULT FOODS LTD    , SCARBOROUGH ON CANADA,   </v>
          </cell>
        </row>
        <row r="700">
          <cell r="A700" t="str">
            <v>1618784</v>
          </cell>
          <cell r="B700">
            <v>299.96190000000001</v>
          </cell>
          <cell r="C700">
            <v>299.96190000000001</v>
          </cell>
          <cell r="D700">
            <v>422.8485</v>
          </cell>
          <cell r="E700">
            <v>722.81040000000007</v>
          </cell>
          <cell r="F700">
            <v>453.31639999999999</v>
          </cell>
          <cell r="G700">
            <v>1176.1268</v>
          </cell>
          <cell r="H700">
            <v>483.7389</v>
          </cell>
          <cell r="I700">
            <v>1659.8657000000001</v>
          </cell>
          <cell r="J700">
            <v>432.166</v>
          </cell>
          <cell r="K700">
            <v>2092.0317</v>
          </cell>
          <cell r="L700">
            <v>296.94209999999998</v>
          </cell>
          <cell r="M700">
            <v>2388.9737999999998</v>
          </cell>
          <cell r="N700">
            <v>384.04349999999999</v>
          </cell>
          <cell r="O700">
            <v>2773.0172999999995</v>
          </cell>
          <cell r="P700">
            <v>473.3845</v>
          </cell>
          <cell r="Q700">
            <v>3246.4017999999996</v>
          </cell>
          <cell r="R700">
            <v>252.2636</v>
          </cell>
          <cell r="S700">
            <v>3498.6653999999999</v>
          </cell>
          <cell r="T700">
            <v>625.55700000000002</v>
          </cell>
          <cell r="U700">
            <v>4124.2223999999997</v>
          </cell>
          <cell r="V700">
            <v>453.92129999999997</v>
          </cell>
          <cell r="W700">
            <v>4578.1436999999996</v>
          </cell>
          <cell r="X700">
            <v>421.85629999999998</v>
          </cell>
          <cell r="Y700">
            <v>5000</v>
          </cell>
          <cell r="Z700" t="str">
            <v>ANDERSON PACKAGING INC    , ROCKFORD, IL</v>
          </cell>
        </row>
        <row r="701">
          <cell r="A701" t="str">
            <v>1620452</v>
          </cell>
          <cell r="B701">
            <v>10093</v>
          </cell>
          <cell r="C701">
            <v>10093</v>
          </cell>
          <cell r="D701">
            <v>12514</v>
          </cell>
          <cell r="E701">
            <v>22607</v>
          </cell>
          <cell r="F701">
            <v>21855</v>
          </cell>
          <cell r="G701">
            <v>44462</v>
          </cell>
          <cell r="H701">
            <v>13706</v>
          </cell>
          <cell r="I701">
            <v>58168</v>
          </cell>
          <cell r="J701">
            <v>18615</v>
          </cell>
          <cell r="K701">
            <v>76783</v>
          </cell>
          <cell r="L701">
            <v>21954</v>
          </cell>
          <cell r="M701">
            <v>98737</v>
          </cell>
          <cell r="N701">
            <v>16161</v>
          </cell>
          <cell r="O701">
            <v>114898</v>
          </cell>
          <cell r="P701">
            <v>13513</v>
          </cell>
          <cell r="Q701">
            <v>128411</v>
          </cell>
          <cell r="R701">
            <v>17855</v>
          </cell>
          <cell r="S701">
            <v>146266</v>
          </cell>
          <cell r="T701">
            <v>9399</v>
          </cell>
          <cell r="U701">
            <v>155665</v>
          </cell>
          <cell r="V701">
            <v>14686</v>
          </cell>
          <cell r="W701">
            <v>170351</v>
          </cell>
          <cell r="X701">
            <v>22906</v>
          </cell>
          <cell r="Y701">
            <v>193257</v>
          </cell>
          <cell r="Z701" t="str">
            <v xml:space="preserve">CULINAR INC    , MONTREAL PQ CANADA,   </v>
          </cell>
        </row>
        <row r="702">
          <cell r="A702" t="str">
            <v>1620584</v>
          </cell>
          <cell r="B702">
            <v>526.27829999999994</v>
          </cell>
          <cell r="C702">
            <v>526.27829999999994</v>
          </cell>
          <cell r="D702">
            <v>624.28560000000004</v>
          </cell>
          <cell r="E702">
            <v>1150.5639000000001</v>
          </cell>
          <cell r="F702">
            <v>583.32730000000004</v>
          </cell>
          <cell r="G702">
            <v>1733.8912</v>
          </cell>
          <cell r="H702">
            <v>743.66179999999997</v>
          </cell>
          <cell r="I702">
            <v>2477.5529999999999</v>
          </cell>
          <cell r="J702">
            <v>592.80780000000004</v>
          </cell>
          <cell r="K702">
            <v>3070.3607999999999</v>
          </cell>
          <cell r="L702">
            <v>530.80520000000001</v>
          </cell>
          <cell r="M702">
            <v>3601.1660000000002</v>
          </cell>
          <cell r="N702">
            <v>529.41729999999995</v>
          </cell>
          <cell r="O702">
            <v>4130.5833000000002</v>
          </cell>
          <cell r="P702">
            <v>1119.7366</v>
          </cell>
          <cell r="Q702">
            <v>5250.3199000000004</v>
          </cell>
          <cell r="R702">
            <v>577.20939999999996</v>
          </cell>
          <cell r="S702">
            <v>5827.5293000000001</v>
          </cell>
          <cell r="T702">
            <v>591.23090000000002</v>
          </cell>
          <cell r="U702">
            <v>6418.7602000000006</v>
          </cell>
          <cell r="V702">
            <v>608.27949999999998</v>
          </cell>
          <cell r="W702">
            <v>7027.0397000000003</v>
          </cell>
          <cell r="X702">
            <v>544.96029999999996</v>
          </cell>
          <cell r="Y702">
            <v>7572</v>
          </cell>
          <cell r="Z702" t="str">
            <v>ALAMO HOLLY SALES    , SAN ANTONIO, TX</v>
          </cell>
        </row>
        <row r="703">
          <cell r="A703" t="str">
            <v>1621688</v>
          </cell>
          <cell r="B703">
            <v>223604.99590000001</v>
          </cell>
          <cell r="C703">
            <v>223604.99590000001</v>
          </cell>
          <cell r="D703">
            <v>202184.54380000001</v>
          </cell>
          <cell r="E703">
            <v>425789.53970000002</v>
          </cell>
          <cell r="F703">
            <v>319763.41690000001</v>
          </cell>
          <cell r="G703">
            <v>745552.95660000003</v>
          </cell>
          <cell r="H703">
            <v>248764.88810000001</v>
          </cell>
          <cell r="I703">
            <v>994317.84470000002</v>
          </cell>
          <cell r="J703">
            <v>296419.6643</v>
          </cell>
          <cell r="K703">
            <v>1290737.5090000001</v>
          </cell>
          <cell r="L703">
            <v>294691.09590000001</v>
          </cell>
          <cell r="M703">
            <v>1585428.6049000002</v>
          </cell>
          <cell r="N703">
            <v>238392.2169</v>
          </cell>
          <cell r="O703">
            <v>1823820.8218</v>
          </cell>
          <cell r="P703">
            <v>293768.98940000002</v>
          </cell>
          <cell r="Q703">
            <v>2117589.8111999999</v>
          </cell>
          <cell r="R703">
            <v>282243.84999999998</v>
          </cell>
          <cell r="S703">
            <v>2399833.6612</v>
          </cell>
          <cell r="T703">
            <v>221963.58609999999</v>
          </cell>
          <cell r="U703">
            <v>2621797.2472999999</v>
          </cell>
          <cell r="V703">
            <v>210112.19620000001</v>
          </cell>
          <cell r="W703">
            <v>2831909.4435000001</v>
          </cell>
          <cell r="X703">
            <v>363090.55650000001</v>
          </cell>
          <cell r="Y703">
            <v>3195000</v>
          </cell>
          <cell r="Z703" t="str">
            <v>CASE SWAYNE CO INC    , CORONA, CA</v>
          </cell>
        </row>
        <row r="704">
          <cell r="A704" t="str">
            <v>1623770</v>
          </cell>
          <cell r="B704">
            <v>11442.484899999999</v>
          </cell>
          <cell r="C704">
            <v>11442.484899999999</v>
          </cell>
          <cell r="D704">
            <v>15000.8343</v>
          </cell>
          <cell r="E704">
            <v>26443.319199999998</v>
          </cell>
          <cell r="F704">
            <v>17461.788799999998</v>
          </cell>
          <cell r="G704">
            <v>43905.107999999993</v>
          </cell>
          <cell r="H704">
            <v>23312.951300000001</v>
          </cell>
          <cell r="I704">
            <v>67218.059299999994</v>
          </cell>
          <cell r="J704">
            <v>22413.8622</v>
          </cell>
          <cell r="K704">
            <v>89631.921499999997</v>
          </cell>
          <cell r="L704">
            <v>18198.331699999999</v>
          </cell>
          <cell r="M704">
            <v>107830.25319999999</v>
          </cell>
          <cell r="N704">
            <v>13565.950699999999</v>
          </cell>
          <cell r="O704">
            <v>121396.20389999999</v>
          </cell>
          <cell r="P704">
            <v>19717.8141</v>
          </cell>
          <cell r="Q704">
            <v>141114.01799999998</v>
          </cell>
          <cell r="R704">
            <v>15897.830400000001</v>
          </cell>
          <cell r="S704">
            <v>157011.84839999999</v>
          </cell>
          <cell r="T704">
            <v>13449.6603</v>
          </cell>
          <cell r="U704">
            <v>170461.50869999998</v>
          </cell>
          <cell r="V704">
            <v>14036.047699999999</v>
          </cell>
          <cell r="W704">
            <v>184497.55639999997</v>
          </cell>
          <cell r="X704">
            <v>15502.443499999999</v>
          </cell>
          <cell r="Y704">
            <v>199999.99989999997</v>
          </cell>
          <cell r="Z704" t="str">
            <v>DAVID &amp; SONS INC    , ST LOUIS, MO</v>
          </cell>
        </row>
        <row r="705">
          <cell r="A705" t="str">
            <v>1625497</v>
          </cell>
          <cell r="B705">
            <v>133.8433</v>
          </cell>
          <cell r="C705">
            <v>133.8433</v>
          </cell>
          <cell r="D705">
            <v>121.116</v>
          </cell>
          <cell r="E705">
            <v>254.95929999999998</v>
          </cell>
          <cell r="F705">
            <v>170.16069999999999</v>
          </cell>
          <cell r="G705">
            <v>425.12</v>
          </cell>
          <cell r="H705">
            <v>134.83519999999999</v>
          </cell>
          <cell r="I705">
            <v>559.95519999999999</v>
          </cell>
          <cell r="J705">
            <v>130.3511</v>
          </cell>
          <cell r="K705">
            <v>690.30629999999996</v>
          </cell>
          <cell r="L705">
            <v>145.52180000000001</v>
          </cell>
          <cell r="M705">
            <v>835.82809999999995</v>
          </cell>
          <cell r="N705">
            <v>116.01430000000001</v>
          </cell>
          <cell r="O705">
            <v>951.8424</v>
          </cell>
          <cell r="P705">
            <v>114.3279</v>
          </cell>
          <cell r="Q705">
            <v>1066.1703</v>
          </cell>
          <cell r="R705">
            <v>111.3402</v>
          </cell>
          <cell r="S705">
            <v>1177.5105000000001</v>
          </cell>
          <cell r="T705">
            <v>126.5671</v>
          </cell>
          <cell r="U705">
            <v>1304.0776000000001</v>
          </cell>
          <cell r="V705">
            <v>135.52610000000001</v>
          </cell>
          <cell r="W705">
            <v>1439.6037000000001</v>
          </cell>
          <cell r="X705">
            <v>155.3964</v>
          </cell>
          <cell r="Y705">
            <v>1595.0001000000002</v>
          </cell>
          <cell r="Z705" t="str">
            <v>QUEEN CITY COFFEE    , WEST CHESTER, OH</v>
          </cell>
        </row>
        <row r="706">
          <cell r="A706" t="str">
            <v>1627805</v>
          </cell>
          <cell r="B706">
            <v>0</v>
          </cell>
          <cell r="C706">
            <v>0</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t="str">
            <v>GLOBAL TRADING    , GREENVILLE, SC</v>
          </cell>
        </row>
        <row r="707">
          <cell r="A707" t="str">
            <v>1627988</v>
          </cell>
          <cell r="B707">
            <v>50619.7399</v>
          </cell>
          <cell r="C707">
            <v>50619.7399</v>
          </cell>
          <cell r="D707">
            <v>58539.6875</v>
          </cell>
          <cell r="E707">
            <v>109159.4274</v>
          </cell>
          <cell r="F707">
            <v>63855.586499999998</v>
          </cell>
          <cell r="G707">
            <v>173015.01389999999</v>
          </cell>
          <cell r="H707">
            <v>48095.159099999997</v>
          </cell>
          <cell r="I707">
            <v>221110.17299999998</v>
          </cell>
          <cell r="J707">
            <v>63231.585099999997</v>
          </cell>
          <cell r="K707">
            <v>284341.75809999998</v>
          </cell>
          <cell r="L707">
            <v>63412.778400000003</v>
          </cell>
          <cell r="M707">
            <v>347754.53649999999</v>
          </cell>
          <cell r="N707">
            <v>55629.278700000003</v>
          </cell>
          <cell r="O707">
            <v>403383.81520000001</v>
          </cell>
          <cell r="P707">
            <v>64862.674200000001</v>
          </cell>
          <cell r="Q707">
            <v>468246.48940000002</v>
          </cell>
          <cell r="R707">
            <v>66882.422500000001</v>
          </cell>
          <cell r="S707">
            <v>535128.91190000006</v>
          </cell>
          <cell r="T707">
            <v>57764.417800000003</v>
          </cell>
          <cell r="U707">
            <v>592893.32970000012</v>
          </cell>
          <cell r="V707">
            <v>51990.370600000002</v>
          </cell>
          <cell r="W707">
            <v>644883.70030000014</v>
          </cell>
          <cell r="X707">
            <v>55115.825700000001</v>
          </cell>
          <cell r="Y707">
            <v>699999.52600000019</v>
          </cell>
          <cell r="Z707" t="str">
            <v>MELODY FOODS INC   SUITE 300, FARMINGTON HILLS, MI</v>
          </cell>
        </row>
        <row r="708">
          <cell r="A708" t="str">
            <v>1631845</v>
          </cell>
          <cell r="B708">
            <v>0</v>
          </cell>
          <cell r="C708">
            <v>0</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t="str">
            <v>ZWANENBERG DE MEXICO SA DE CV   AV DE LA INDUSTRIA</v>
          </cell>
        </row>
        <row r="709">
          <cell r="A709" t="str">
            <v>1632035</v>
          </cell>
          <cell r="B709">
            <v>0</v>
          </cell>
          <cell r="C709">
            <v>0</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t="str">
            <v>CACIQUE INC    , CITY OF INDUSTRY, CA</v>
          </cell>
        </row>
        <row r="710">
          <cell r="A710" t="str">
            <v>1632108</v>
          </cell>
          <cell r="B710">
            <v>4639.6638999999996</v>
          </cell>
          <cell r="C710">
            <v>4639.6638999999996</v>
          </cell>
          <cell r="D710">
            <v>5365.5841</v>
          </cell>
          <cell r="E710">
            <v>10005.248</v>
          </cell>
          <cell r="F710">
            <v>5852.8245999999999</v>
          </cell>
          <cell r="G710">
            <v>15858.0726</v>
          </cell>
          <cell r="H710">
            <v>4408.2678999999998</v>
          </cell>
          <cell r="I710">
            <v>20266.340499999998</v>
          </cell>
          <cell r="J710">
            <v>5795.6304</v>
          </cell>
          <cell r="K710">
            <v>26061.9709</v>
          </cell>
          <cell r="L710">
            <v>5812.2380000000003</v>
          </cell>
          <cell r="M710">
            <v>31874.208900000001</v>
          </cell>
          <cell r="N710">
            <v>5098.8242</v>
          </cell>
          <cell r="O710">
            <v>36973.033100000001</v>
          </cell>
          <cell r="P710">
            <v>5945.1314000000002</v>
          </cell>
          <cell r="Q710">
            <v>42918.164499999999</v>
          </cell>
          <cell r="R710">
            <v>6130.2559000000001</v>
          </cell>
          <cell r="S710">
            <v>49048.420400000003</v>
          </cell>
          <cell r="T710">
            <v>5294.5250999999998</v>
          </cell>
          <cell r="U710">
            <v>54342.945500000002</v>
          </cell>
          <cell r="V710">
            <v>4765.2920999999997</v>
          </cell>
          <cell r="W710">
            <v>59108.2376</v>
          </cell>
          <cell r="X710">
            <v>5051.7624999999998</v>
          </cell>
          <cell r="Y710">
            <v>64160.000099999997</v>
          </cell>
          <cell r="Z710" t="str">
            <v>LEWIS SAUSAGE CO    , BURGAW, NC</v>
          </cell>
        </row>
        <row r="711">
          <cell r="A711" t="str">
            <v>1636537</v>
          </cell>
          <cell r="B711">
            <v>0</v>
          </cell>
          <cell r="C711">
            <v>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t="str">
            <v>CRAMER PRODUCTS    , GARDNER, KS</v>
          </cell>
        </row>
        <row r="712">
          <cell r="A712" t="str">
            <v>1639757</v>
          </cell>
          <cell r="B712">
            <v>732.68510000000003</v>
          </cell>
          <cell r="C712">
            <v>732.68510000000003</v>
          </cell>
          <cell r="D712">
            <v>847.32069999999999</v>
          </cell>
          <cell r="E712">
            <v>1580.0057999999999</v>
          </cell>
          <cell r="F712">
            <v>924.26459999999997</v>
          </cell>
          <cell r="G712">
            <v>2504.2703999999999</v>
          </cell>
          <cell r="H712">
            <v>696.14350000000002</v>
          </cell>
          <cell r="I712">
            <v>3200.4139</v>
          </cell>
          <cell r="J712">
            <v>915.23260000000005</v>
          </cell>
          <cell r="K712">
            <v>4115.6464999999998</v>
          </cell>
          <cell r="L712">
            <v>917.85530000000006</v>
          </cell>
          <cell r="M712">
            <v>5033.5018</v>
          </cell>
          <cell r="N712">
            <v>805.19460000000004</v>
          </cell>
          <cell r="O712">
            <v>5838.6963999999998</v>
          </cell>
          <cell r="P712">
            <v>938.8415</v>
          </cell>
          <cell r="Q712">
            <v>6777.5378999999994</v>
          </cell>
          <cell r="R712">
            <v>968.07590000000005</v>
          </cell>
          <cell r="S712">
            <v>7745.6137999999992</v>
          </cell>
          <cell r="T712">
            <v>836.09929999999997</v>
          </cell>
          <cell r="U712">
            <v>8581.713099999999</v>
          </cell>
          <cell r="V712">
            <v>752.524</v>
          </cell>
          <cell r="W712">
            <v>9334.2370999999985</v>
          </cell>
          <cell r="X712">
            <v>797.7627</v>
          </cell>
          <cell r="Y712">
            <v>10131.999799999998</v>
          </cell>
          <cell r="Z712" t="str">
            <v>MOSBY PACKING CO INC    , MERIDIAN, MS</v>
          </cell>
        </row>
        <row r="713">
          <cell r="A713" t="str">
            <v>1641018</v>
          </cell>
          <cell r="B713">
            <v>2613.0631999999996</v>
          </cell>
          <cell r="C713">
            <v>2613.0631999999996</v>
          </cell>
          <cell r="D713">
            <v>3021.9094</v>
          </cell>
          <cell r="E713">
            <v>5634.9725999999991</v>
          </cell>
          <cell r="F713">
            <v>3296.3222999999998</v>
          </cell>
          <cell r="G713">
            <v>8931.294899999999</v>
          </cell>
          <cell r="H713">
            <v>2482.7462</v>
          </cell>
          <cell r="I713">
            <v>11414.041099999999</v>
          </cell>
          <cell r="J713">
            <v>3264.1098000000002</v>
          </cell>
          <cell r="K713">
            <v>14678.150899999999</v>
          </cell>
          <cell r="L713">
            <v>3273.4629999999997</v>
          </cell>
          <cell r="M713">
            <v>17951.613899999997</v>
          </cell>
          <cell r="N713">
            <v>2871.6621999999998</v>
          </cell>
          <cell r="O713">
            <v>20823.276099999995</v>
          </cell>
          <cell r="P713">
            <v>3348.3085000000001</v>
          </cell>
          <cell r="Q713">
            <v>24171.584599999995</v>
          </cell>
          <cell r="R713">
            <v>3452.5664999999999</v>
          </cell>
          <cell r="S713">
            <v>27624.151099999995</v>
          </cell>
          <cell r="T713">
            <v>2981.8882000000003</v>
          </cell>
          <cell r="U713">
            <v>30606.039299999997</v>
          </cell>
          <cell r="V713">
            <v>2683.8181000000004</v>
          </cell>
          <cell r="W713">
            <v>33289.857399999994</v>
          </cell>
          <cell r="X713">
            <v>2845.1626999999999</v>
          </cell>
          <cell r="Y713">
            <v>36135.020099999994</v>
          </cell>
          <cell r="Z713" t="str">
            <v>PUGSLEYS PREMIUM SANDWICHES    , DEVILS LAKE, ND</v>
          </cell>
        </row>
        <row r="714">
          <cell r="A714" t="str">
            <v>1641697</v>
          </cell>
          <cell r="B714">
            <v>266483.5405</v>
          </cell>
          <cell r="C714">
            <v>266483.5405</v>
          </cell>
          <cell r="D714">
            <v>267989.04009999998</v>
          </cell>
          <cell r="E714">
            <v>534472.58059999999</v>
          </cell>
          <cell r="F714">
            <v>314361.15990000003</v>
          </cell>
          <cell r="G714">
            <v>848833.74050000007</v>
          </cell>
          <cell r="H714">
            <v>257556.33249999999</v>
          </cell>
          <cell r="I714">
            <v>1106390.0730000001</v>
          </cell>
          <cell r="J714">
            <v>278094.86</v>
          </cell>
          <cell r="K714">
            <v>1384484.9330000002</v>
          </cell>
          <cell r="L714">
            <v>309376.2414</v>
          </cell>
          <cell r="M714">
            <v>1693861.1744000001</v>
          </cell>
          <cell r="N714">
            <v>227781.1102</v>
          </cell>
          <cell r="O714">
            <v>1921642.2846000001</v>
          </cell>
          <cell r="P714">
            <v>254675.02239999999</v>
          </cell>
          <cell r="Q714">
            <v>2176317.307</v>
          </cell>
          <cell r="R714">
            <v>278455.52600000001</v>
          </cell>
          <cell r="S714">
            <v>2454772.8330000001</v>
          </cell>
          <cell r="T714">
            <v>275387.00229999999</v>
          </cell>
          <cell r="U714">
            <v>2730159.8352999999</v>
          </cell>
          <cell r="V714">
            <v>280810.98090000002</v>
          </cell>
          <cell r="W714">
            <v>3010970.8161999998</v>
          </cell>
          <cell r="X714">
            <v>238764.18299999999</v>
          </cell>
          <cell r="Y714">
            <v>3249734.9992</v>
          </cell>
          <cell r="Z714" t="str">
            <v>MICHAEL FOODS INC   324 PARK NATL BANK, ST LOUIS P</v>
          </cell>
        </row>
        <row r="715">
          <cell r="A715" t="str">
            <v>1642170</v>
          </cell>
          <cell r="B715">
            <v>5061.9773999999998</v>
          </cell>
          <cell r="C715">
            <v>5061.9773999999998</v>
          </cell>
          <cell r="D715">
            <v>5853.9727000000003</v>
          </cell>
          <cell r="E715">
            <v>10915.9501</v>
          </cell>
          <cell r="F715">
            <v>6385.5630000000001</v>
          </cell>
          <cell r="G715">
            <v>17301.5131</v>
          </cell>
          <cell r="H715">
            <v>4809.5191999999997</v>
          </cell>
          <cell r="I715">
            <v>22111.032299999999</v>
          </cell>
          <cell r="J715">
            <v>6323.1628000000001</v>
          </cell>
          <cell r="K715">
            <v>28434.195099999997</v>
          </cell>
          <cell r="L715">
            <v>6341.2821000000004</v>
          </cell>
          <cell r="M715">
            <v>34775.477199999994</v>
          </cell>
          <cell r="N715">
            <v>5562.9315999999999</v>
          </cell>
          <cell r="O715">
            <v>40338.40879999999</v>
          </cell>
          <cell r="P715">
            <v>6486.2718000000004</v>
          </cell>
          <cell r="Q715">
            <v>46824.680599999992</v>
          </cell>
          <cell r="R715">
            <v>6688.2467999999999</v>
          </cell>
          <cell r="S715">
            <v>53512.927399999993</v>
          </cell>
          <cell r="T715">
            <v>5776.4457000000002</v>
          </cell>
          <cell r="U715">
            <v>59289.373099999997</v>
          </cell>
          <cell r="V715">
            <v>5199.0406000000003</v>
          </cell>
          <cell r="W715">
            <v>64488.413699999997</v>
          </cell>
          <cell r="X715">
            <v>5511.5862999999999</v>
          </cell>
          <cell r="Y715">
            <v>70000</v>
          </cell>
          <cell r="Z715" t="str">
            <v>PALMYRA BOLOGNA CO INC    , PALMYRA, PA</v>
          </cell>
        </row>
        <row r="716">
          <cell r="A716" t="str">
            <v>1644726</v>
          </cell>
          <cell r="B716">
            <v>0</v>
          </cell>
          <cell r="C716">
            <v>0</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t="str">
            <v>WISCONSIN CHEESE INC    , MELROSE PARK, IL</v>
          </cell>
        </row>
        <row r="717">
          <cell r="A717" t="str">
            <v>1645226</v>
          </cell>
          <cell r="B717">
            <v>0</v>
          </cell>
          <cell r="C717">
            <v>0</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t="str">
            <v>ALBERTA AGRICULTURE FOOD PROCESSING DEVELOPMENT CE</v>
          </cell>
        </row>
        <row r="718">
          <cell r="A718" t="str">
            <v>1651650</v>
          </cell>
          <cell r="B718">
            <v>2603.3027000000002</v>
          </cell>
          <cell r="C718">
            <v>2603.3027000000002</v>
          </cell>
          <cell r="D718">
            <v>3010.6145000000001</v>
          </cell>
          <cell r="E718">
            <v>5613.9171999999999</v>
          </cell>
          <cell r="F718">
            <v>3284.0038</v>
          </cell>
          <cell r="G718">
            <v>8897.9210000000003</v>
          </cell>
          <cell r="H718">
            <v>2473.4670000000001</v>
          </cell>
          <cell r="I718">
            <v>11371.388000000001</v>
          </cell>
          <cell r="J718">
            <v>3251.9123</v>
          </cell>
          <cell r="K718">
            <v>14623.300300000001</v>
          </cell>
          <cell r="L718">
            <v>3261.2307999999998</v>
          </cell>
          <cell r="M718">
            <v>17884.5311</v>
          </cell>
          <cell r="N718">
            <v>2860.9362999999998</v>
          </cell>
          <cell r="O718">
            <v>20745.467400000001</v>
          </cell>
          <cell r="P718">
            <v>3335.7968999999998</v>
          </cell>
          <cell r="Q718">
            <v>24081.264300000003</v>
          </cell>
          <cell r="R718">
            <v>3439.6698000000001</v>
          </cell>
          <cell r="S718">
            <v>27520.934100000002</v>
          </cell>
          <cell r="T718">
            <v>2970.7435</v>
          </cell>
          <cell r="U718">
            <v>30491.677600000003</v>
          </cell>
          <cell r="V718">
            <v>2673.7923000000001</v>
          </cell>
          <cell r="W718">
            <v>33165.469900000004</v>
          </cell>
          <cell r="X718">
            <v>2834.5300999999999</v>
          </cell>
          <cell r="Y718">
            <v>36000</v>
          </cell>
          <cell r="Z718" t="str">
            <v>DEL GOULD MEATS INC    , LINCOLN, NE</v>
          </cell>
        </row>
        <row r="719">
          <cell r="A719" t="str">
            <v>1651854</v>
          </cell>
          <cell r="B719">
            <v>10991.722400000001</v>
          </cell>
          <cell r="C719">
            <v>10991.722400000001</v>
          </cell>
          <cell r="D719">
            <v>12711.4836</v>
          </cell>
          <cell r="E719">
            <v>23703.205999999998</v>
          </cell>
          <cell r="F719">
            <v>13865.793900000001</v>
          </cell>
          <cell r="G719">
            <v>37568.999899999995</v>
          </cell>
          <cell r="H719">
            <v>10443.5273</v>
          </cell>
          <cell r="I719">
            <v>48012.527199999997</v>
          </cell>
          <cell r="J719">
            <v>13730.296399999999</v>
          </cell>
          <cell r="K719">
            <v>61742.823599999996</v>
          </cell>
          <cell r="L719">
            <v>13769.6412</v>
          </cell>
          <cell r="M719">
            <v>75512.464800000002</v>
          </cell>
          <cell r="N719">
            <v>12079.5087</v>
          </cell>
          <cell r="O719">
            <v>87591.973500000007</v>
          </cell>
          <cell r="P719">
            <v>14084.475899999999</v>
          </cell>
          <cell r="Q719">
            <v>101676.44940000001</v>
          </cell>
          <cell r="R719">
            <v>14523.0501</v>
          </cell>
          <cell r="S719">
            <v>116199.49950000001</v>
          </cell>
          <cell r="T719">
            <v>12543.1392</v>
          </cell>
          <cell r="U719">
            <v>128742.63870000001</v>
          </cell>
          <cell r="V719">
            <v>11289.345300000001</v>
          </cell>
          <cell r="W719">
            <v>140031.984</v>
          </cell>
          <cell r="X719">
            <v>11968.016</v>
          </cell>
          <cell r="Y719">
            <v>152000</v>
          </cell>
          <cell r="Z719" t="str">
            <v>BLUE GRASS PROVISION CO INC   DBA BLUE GRASS QUALI</v>
          </cell>
        </row>
        <row r="720">
          <cell r="A720" t="str">
            <v>1654624</v>
          </cell>
          <cell r="B720">
            <v>0</v>
          </cell>
          <cell r="C720">
            <v>0</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t="str">
            <v>SUPREME GRAPHICS    , ARCADIA, WI</v>
          </cell>
        </row>
        <row r="721">
          <cell r="A721" t="str">
            <v>1656767</v>
          </cell>
          <cell r="B721">
            <v>2100.5338000000002</v>
          </cell>
          <cell r="C721">
            <v>2100.5338000000002</v>
          </cell>
          <cell r="D721">
            <v>2229.7287999999999</v>
          </cell>
          <cell r="E721">
            <v>4330.2626</v>
          </cell>
          <cell r="F721">
            <v>2987.1410999999998</v>
          </cell>
          <cell r="G721">
            <v>7317.4036999999998</v>
          </cell>
          <cell r="H721">
            <v>2087.6361000000002</v>
          </cell>
          <cell r="I721">
            <v>9405.0398000000005</v>
          </cell>
          <cell r="J721">
            <v>2476.8135000000002</v>
          </cell>
          <cell r="K721">
            <v>11881.853300000001</v>
          </cell>
          <cell r="L721">
            <v>2725.7262000000001</v>
          </cell>
          <cell r="M721">
            <v>14607.5795</v>
          </cell>
          <cell r="N721">
            <v>2125.5374999999999</v>
          </cell>
          <cell r="O721">
            <v>16733.116999999998</v>
          </cell>
          <cell r="P721">
            <v>2209.0192000000002</v>
          </cell>
          <cell r="Q721">
            <v>18942.136199999997</v>
          </cell>
          <cell r="R721">
            <v>2270.9142999999999</v>
          </cell>
          <cell r="S721">
            <v>21213.050499999998</v>
          </cell>
          <cell r="T721">
            <v>1968.3952999999999</v>
          </cell>
          <cell r="U721">
            <v>23181.445799999998</v>
          </cell>
          <cell r="V721">
            <v>2228.529</v>
          </cell>
          <cell r="W721">
            <v>25409.974799999996</v>
          </cell>
          <cell r="X721">
            <v>2367.0252999999998</v>
          </cell>
          <cell r="Y721">
            <v>27777.000099999997</v>
          </cell>
          <cell r="Z721" t="str">
            <v>WISCONSIN CHEESE GROUP    , MONROE, WI</v>
          </cell>
        </row>
        <row r="722">
          <cell r="A722" t="str">
            <v>1657240</v>
          </cell>
          <cell r="B722">
            <v>0</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t="str">
            <v>UNITED BISCUITS HOLDINGS P L C   SYON LN, ISLEWORT</v>
          </cell>
        </row>
        <row r="723">
          <cell r="A723" t="str">
            <v>1659928</v>
          </cell>
          <cell r="B723">
            <v>312.76440000000002</v>
          </cell>
          <cell r="C723">
            <v>312.76440000000002</v>
          </cell>
          <cell r="D723">
            <v>371.00970000000001</v>
          </cell>
          <cell r="E723">
            <v>683.77410000000009</v>
          </cell>
          <cell r="F723">
            <v>346.66840000000002</v>
          </cell>
          <cell r="G723">
            <v>1030.4425000000001</v>
          </cell>
          <cell r="H723">
            <v>441.95429999999999</v>
          </cell>
          <cell r="I723">
            <v>1472.3968</v>
          </cell>
          <cell r="J723">
            <v>352.30259999999998</v>
          </cell>
          <cell r="K723">
            <v>1824.6994</v>
          </cell>
          <cell r="L723">
            <v>315.4547</v>
          </cell>
          <cell r="M723">
            <v>2140.1540999999997</v>
          </cell>
          <cell r="N723">
            <v>314.62990000000002</v>
          </cell>
          <cell r="O723">
            <v>2454.7839999999997</v>
          </cell>
          <cell r="P723">
            <v>665.45360000000005</v>
          </cell>
          <cell r="Q723">
            <v>3120.2375999999995</v>
          </cell>
          <cell r="R723">
            <v>343.03250000000003</v>
          </cell>
          <cell r="S723">
            <v>3463.2700999999997</v>
          </cell>
          <cell r="T723">
            <v>351.36540000000002</v>
          </cell>
          <cell r="U723">
            <v>3814.6354999999999</v>
          </cell>
          <cell r="V723">
            <v>361.49740000000003</v>
          </cell>
          <cell r="W723">
            <v>4176.1328999999996</v>
          </cell>
          <cell r="X723">
            <v>323.86700000000002</v>
          </cell>
          <cell r="Y723">
            <v>4499.9998999999998</v>
          </cell>
          <cell r="Z723" t="str">
            <v>CRYSTAL VISION PACKAGING SYSTEMS  , TORRANCE, CA</v>
          </cell>
        </row>
        <row r="724">
          <cell r="A724" t="str">
            <v>1662350</v>
          </cell>
          <cell r="B724">
            <v>14494.104600000001</v>
          </cell>
          <cell r="C724">
            <v>14494.104600000001</v>
          </cell>
          <cell r="D724">
            <v>16761.847300000001</v>
          </cell>
          <cell r="E724">
            <v>31255.9519</v>
          </cell>
          <cell r="F724">
            <v>18283.964899999999</v>
          </cell>
          <cell r="G724">
            <v>49539.916799999999</v>
          </cell>
          <cell r="H724">
            <v>13771.233700000001</v>
          </cell>
          <cell r="I724">
            <v>63311.150500000003</v>
          </cell>
          <cell r="J724">
            <v>18105.292700000002</v>
          </cell>
          <cell r="K724">
            <v>81416.443200000009</v>
          </cell>
          <cell r="L724">
            <v>18157.174299999999</v>
          </cell>
          <cell r="M724">
            <v>99573.617500000008</v>
          </cell>
          <cell r="N724">
            <v>15928.501099999999</v>
          </cell>
          <cell r="O724">
            <v>115502.1186</v>
          </cell>
          <cell r="P724">
            <v>18572.327399999998</v>
          </cell>
          <cell r="Q724">
            <v>134074.446</v>
          </cell>
          <cell r="R724">
            <v>19150.648099999999</v>
          </cell>
          <cell r="S724">
            <v>153225.09409999999</v>
          </cell>
          <cell r="T724">
            <v>16539.862000000001</v>
          </cell>
          <cell r="U724">
            <v>169764.95609999998</v>
          </cell>
          <cell r="V724">
            <v>14886.561400000001</v>
          </cell>
          <cell r="W724">
            <v>184651.51749999999</v>
          </cell>
          <cell r="X724">
            <v>15781.4825</v>
          </cell>
          <cell r="Y724">
            <v>200433</v>
          </cell>
          <cell r="Z724" t="str">
            <v>ROCCO ENTERPRISES    , DAYTON, VA</v>
          </cell>
        </row>
        <row r="725">
          <cell r="A725" t="str">
            <v>1667076</v>
          </cell>
          <cell r="B725">
            <v>0</v>
          </cell>
          <cell r="C725">
            <v>0</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t="str">
            <v>ALBERTO-CULVER CO  , MELROSE PARK, IL</v>
          </cell>
        </row>
        <row r="726">
          <cell r="A726" t="str">
            <v>1668927</v>
          </cell>
          <cell r="B726">
            <v>0</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t="str">
            <v>KF COPK-HUDSON FOODS    , ALBERT LEA, MN</v>
          </cell>
        </row>
        <row r="727">
          <cell r="A727" t="str">
            <v>1670913</v>
          </cell>
          <cell r="B727">
            <v>0</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t="str">
            <v>KARN MEATS INC    , COLUMBUS, OH</v>
          </cell>
        </row>
        <row r="728">
          <cell r="A728" t="str">
            <v>1676296</v>
          </cell>
          <cell r="B728">
            <v>0</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t="str">
            <v>NEW WEST FISHERIES    , BELLINGHAM, WA</v>
          </cell>
        </row>
        <row r="729">
          <cell r="A729" t="str">
            <v>1677624</v>
          </cell>
          <cell r="B729">
            <v>0</v>
          </cell>
          <cell r="C729">
            <v>0</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t="str">
            <v>THE WEST CO    , PHOENIXVILLE, PA</v>
          </cell>
        </row>
        <row r="730">
          <cell r="A730" t="str">
            <v>1679813</v>
          </cell>
          <cell r="B730">
            <v>0</v>
          </cell>
          <cell r="C730">
            <v>0</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t="str">
            <v xml:space="preserve">CHEESE LOVERS INC    , TORONTO ON CANADA,   </v>
          </cell>
        </row>
        <row r="731">
          <cell r="A731" t="str">
            <v>1679856</v>
          </cell>
          <cell r="B731">
            <v>0</v>
          </cell>
          <cell r="C731">
            <v>0</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t="str">
            <v>MILLIPORE CORP   #B2F, BEDFORD, MA</v>
          </cell>
        </row>
        <row r="732">
          <cell r="A732" t="str">
            <v>1683128</v>
          </cell>
          <cell r="B732">
            <v>39400.823799999998</v>
          </cell>
          <cell r="C732">
            <v>39400.823799999998</v>
          </cell>
          <cell r="D732">
            <v>51653.572899999999</v>
          </cell>
          <cell r="E732">
            <v>91054.396699999998</v>
          </cell>
          <cell r="F732">
            <v>60127.574399999998</v>
          </cell>
          <cell r="G732">
            <v>151181.9711</v>
          </cell>
          <cell r="H732">
            <v>80275.350200000001</v>
          </cell>
          <cell r="I732">
            <v>231457.32130000001</v>
          </cell>
          <cell r="J732">
            <v>77179.444799999997</v>
          </cell>
          <cell r="K732">
            <v>308636.76610000001</v>
          </cell>
          <cell r="L732">
            <v>62663.771399999998</v>
          </cell>
          <cell r="M732">
            <v>371300.53749999998</v>
          </cell>
          <cell r="N732">
            <v>46712.7232</v>
          </cell>
          <cell r="O732">
            <v>418013.26069999998</v>
          </cell>
          <cell r="P732">
            <v>67895.926699999996</v>
          </cell>
          <cell r="Q732">
            <v>485909.1874</v>
          </cell>
          <cell r="R732">
            <v>54742.2713</v>
          </cell>
          <cell r="S732">
            <v>540651.45869999996</v>
          </cell>
          <cell r="T732">
            <v>46312.291400000002</v>
          </cell>
          <cell r="U732">
            <v>586963.75009999995</v>
          </cell>
          <cell r="V732">
            <v>48331.446000000004</v>
          </cell>
          <cell r="W732">
            <v>635295.19609999994</v>
          </cell>
          <cell r="X732">
            <v>53380.803999999996</v>
          </cell>
          <cell r="Y732">
            <v>688676.00009999995</v>
          </cell>
          <cell r="Z732" t="str">
            <v>RJR NABISCO HOLDINGS CORP    , NEW YORK, NY</v>
          </cell>
        </row>
        <row r="733">
          <cell r="A733" t="str">
            <v>1683454</v>
          </cell>
          <cell r="B733">
            <v>15914.8282</v>
          </cell>
          <cell r="C733">
            <v>15914.8282</v>
          </cell>
          <cell r="D733">
            <v>16980.3033</v>
          </cell>
          <cell r="E733">
            <v>32895.131500000003</v>
          </cell>
          <cell r="F733">
            <v>18096.2048</v>
          </cell>
          <cell r="G733">
            <v>50991.336300000003</v>
          </cell>
          <cell r="H733">
            <v>13802.103999999999</v>
          </cell>
          <cell r="I733">
            <v>64793.440300000002</v>
          </cell>
          <cell r="J733">
            <v>16219.707700000001</v>
          </cell>
          <cell r="K733">
            <v>81013.148000000001</v>
          </cell>
          <cell r="L733">
            <v>16694.179199999999</v>
          </cell>
          <cell r="M733">
            <v>97707.3272</v>
          </cell>
          <cell r="N733">
            <v>16461.952000000001</v>
          </cell>
          <cell r="O733">
            <v>114169.2792</v>
          </cell>
          <cell r="P733">
            <v>18341.2484</v>
          </cell>
          <cell r="Q733">
            <v>132510.5276</v>
          </cell>
          <cell r="R733">
            <v>18122.964100000001</v>
          </cell>
          <cell r="S733">
            <v>150633.49170000001</v>
          </cell>
          <cell r="T733">
            <v>16350.8428</v>
          </cell>
          <cell r="U733">
            <v>166984.33450000003</v>
          </cell>
          <cell r="V733">
            <v>14628.6319</v>
          </cell>
          <cell r="W733">
            <v>181612.96640000003</v>
          </cell>
          <cell r="X733">
            <v>16650.0337</v>
          </cell>
          <cell r="Y733">
            <v>198263.00010000003</v>
          </cell>
          <cell r="Z733" t="str">
            <v>OHIO PACKING CO    , COLUMBUS, OH</v>
          </cell>
        </row>
        <row r="734">
          <cell r="A734" t="str">
            <v>1684833</v>
          </cell>
          <cell r="B734">
            <v>38580.581599999998</v>
          </cell>
          <cell r="C734">
            <v>38580.581599999998</v>
          </cell>
          <cell r="D734">
            <v>37143.560400000002</v>
          </cell>
          <cell r="E734">
            <v>75724.141999999993</v>
          </cell>
          <cell r="F734">
            <v>38329.3439</v>
          </cell>
          <cell r="G734">
            <v>114053.4859</v>
          </cell>
          <cell r="H734">
            <v>36477.478900000002</v>
          </cell>
          <cell r="I734">
            <v>150530.96480000002</v>
          </cell>
          <cell r="J734">
            <v>36244.997300000003</v>
          </cell>
          <cell r="K734">
            <v>186775.9621</v>
          </cell>
          <cell r="L734">
            <v>40740.804400000001</v>
          </cell>
          <cell r="M734">
            <v>227516.7665</v>
          </cell>
          <cell r="N734">
            <v>28321.507600000001</v>
          </cell>
          <cell r="O734">
            <v>255838.27410000001</v>
          </cell>
          <cell r="P734">
            <v>34027.789700000001</v>
          </cell>
          <cell r="Q734">
            <v>289866.0638</v>
          </cell>
          <cell r="R734">
            <v>39241.645799999998</v>
          </cell>
          <cell r="S734">
            <v>329107.7096</v>
          </cell>
          <cell r="T734">
            <v>42723.429100000001</v>
          </cell>
          <cell r="U734">
            <v>371831.13870000001</v>
          </cell>
          <cell r="V734">
            <v>40442.424599999998</v>
          </cell>
          <cell r="W734">
            <v>412273.56330000004</v>
          </cell>
          <cell r="X734">
            <v>27726.436699999998</v>
          </cell>
          <cell r="Y734">
            <v>440000.00000000006</v>
          </cell>
          <cell r="Z734" t="str">
            <v>TANIMURA &amp; ANTLE    , SALINAS, CA</v>
          </cell>
        </row>
        <row r="735">
          <cell r="A735" t="str">
            <v>1687328</v>
          </cell>
          <cell r="B735">
            <v>0</v>
          </cell>
          <cell r="C735">
            <v>0</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t="str">
            <v>REAMES FOODS INC    , CLIVE, IA</v>
          </cell>
        </row>
        <row r="736">
          <cell r="A736" t="str">
            <v>1689010</v>
          </cell>
          <cell r="B736">
            <v>0</v>
          </cell>
          <cell r="C736">
            <v>0</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t="str">
            <v>SCONZA CANDY CO  , OAKLAND, CA</v>
          </cell>
        </row>
        <row r="737">
          <cell r="A737" t="str">
            <v>1689924</v>
          </cell>
          <cell r="B737">
            <v>27979.893599999999</v>
          </cell>
          <cell r="C737">
            <v>27979.893599999999</v>
          </cell>
          <cell r="D737">
            <v>29700.819599999999</v>
          </cell>
          <cell r="E737">
            <v>57680.713199999998</v>
          </cell>
          <cell r="F737">
            <v>39789.833899999998</v>
          </cell>
          <cell r="G737">
            <v>97470.547099999996</v>
          </cell>
          <cell r="H737">
            <v>27808.091</v>
          </cell>
          <cell r="I737">
            <v>125278.6381</v>
          </cell>
          <cell r="J737">
            <v>32992.079599999997</v>
          </cell>
          <cell r="K737">
            <v>158270.71769999998</v>
          </cell>
          <cell r="L737">
            <v>36307.689200000001</v>
          </cell>
          <cell r="M737">
            <v>194578.40689999997</v>
          </cell>
          <cell r="N737">
            <v>28312.9529</v>
          </cell>
          <cell r="O737">
            <v>222891.35979999998</v>
          </cell>
          <cell r="P737">
            <v>29424.959200000001</v>
          </cell>
          <cell r="Q737">
            <v>252316.31899999999</v>
          </cell>
          <cell r="R737">
            <v>30249.4251</v>
          </cell>
          <cell r="S737">
            <v>282565.74410000001</v>
          </cell>
          <cell r="T737">
            <v>26219.7592</v>
          </cell>
          <cell r="U737">
            <v>308785.50329999998</v>
          </cell>
          <cell r="V737">
            <v>29684.837100000001</v>
          </cell>
          <cell r="W737">
            <v>338470.34039999999</v>
          </cell>
          <cell r="X737">
            <v>31529.659500000002</v>
          </cell>
          <cell r="Y737">
            <v>369999.9999</v>
          </cell>
          <cell r="Z737" t="str">
            <v>RALPHS GROCERY CO    , COMPTON, CA</v>
          </cell>
        </row>
        <row r="738">
          <cell r="A738" t="str">
            <v>1692658</v>
          </cell>
          <cell r="B738">
            <v>2780.1282999999999</v>
          </cell>
          <cell r="C738">
            <v>2780.1282999999999</v>
          </cell>
          <cell r="D738">
            <v>3297.8638999999998</v>
          </cell>
          <cell r="E738">
            <v>6077.9921999999997</v>
          </cell>
          <cell r="F738">
            <v>3081.4965000000002</v>
          </cell>
          <cell r="G738">
            <v>9159.4886999999999</v>
          </cell>
          <cell r="H738">
            <v>3928.4830000000002</v>
          </cell>
          <cell r="I738">
            <v>13087.9717</v>
          </cell>
          <cell r="J738">
            <v>3131.5783000000001</v>
          </cell>
          <cell r="K738">
            <v>16219.55</v>
          </cell>
          <cell r="L738">
            <v>2804.0421999999999</v>
          </cell>
          <cell r="M738">
            <v>19023.592199999999</v>
          </cell>
          <cell r="N738">
            <v>2796.7105999999999</v>
          </cell>
          <cell r="O738">
            <v>21820.302799999998</v>
          </cell>
          <cell r="P738">
            <v>5915.1428999999998</v>
          </cell>
          <cell r="Q738">
            <v>27735.445699999997</v>
          </cell>
          <cell r="R738">
            <v>3049.1779999999999</v>
          </cell>
          <cell r="S738">
            <v>30784.623699999996</v>
          </cell>
          <cell r="T738">
            <v>3123.2483000000002</v>
          </cell>
          <cell r="U738">
            <v>33907.871999999996</v>
          </cell>
          <cell r="V738">
            <v>3213.3098</v>
          </cell>
          <cell r="W738">
            <v>37121.181799999998</v>
          </cell>
          <cell r="X738">
            <v>2878.8181</v>
          </cell>
          <cell r="Y738">
            <v>39999.999899999995</v>
          </cell>
          <cell r="Z738" t="str">
            <v>PIEDMONT NATL CORP    , ATLANTA, GA</v>
          </cell>
        </row>
        <row r="739">
          <cell r="A739" t="str">
            <v>1693069</v>
          </cell>
          <cell r="B739">
            <v>0</v>
          </cell>
          <cell r="C739">
            <v>0</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t="str">
            <v>COLORADO BOXED BEEF CO    , WINTER HAVEN, FL</v>
          </cell>
        </row>
        <row r="740">
          <cell r="A740" t="str">
            <v>1693115</v>
          </cell>
          <cell r="B740">
            <v>154720.3371</v>
          </cell>
          <cell r="C740">
            <v>154720.3371</v>
          </cell>
          <cell r="D740">
            <v>218105.24789999999</v>
          </cell>
          <cell r="E740">
            <v>372825.58499999996</v>
          </cell>
          <cell r="F740">
            <v>233820.5914</v>
          </cell>
          <cell r="G740">
            <v>606646.1764</v>
          </cell>
          <cell r="H740">
            <v>249512.5301</v>
          </cell>
          <cell r="I740">
            <v>856158.70649999997</v>
          </cell>
          <cell r="J740">
            <v>222911.2254</v>
          </cell>
          <cell r="K740">
            <v>1079069.9319</v>
          </cell>
          <cell r="L740">
            <v>153162.72320000001</v>
          </cell>
          <cell r="M740">
            <v>1232232.6551000001</v>
          </cell>
          <cell r="N740">
            <v>198089.65419999999</v>
          </cell>
          <cell r="O740">
            <v>1430322.3093000001</v>
          </cell>
          <cell r="P740">
            <v>244171.7298</v>
          </cell>
          <cell r="Q740">
            <v>1674494.0391000002</v>
          </cell>
          <cell r="R740">
            <v>130117.54889999999</v>
          </cell>
          <cell r="S740">
            <v>1804611.5880000002</v>
          </cell>
          <cell r="T740">
            <v>322662.30530000001</v>
          </cell>
          <cell r="U740">
            <v>2127273.8933000001</v>
          </cell>
          <cell r="V740">
            <v>234132.62890000001</v>
          </cell>
          <cell r="W740">
            <v>2361406.5222</v>
          </cell>
          <cell r="X740">
            <v>217593.47779999999</v>
          </cell>
          <cell r="Y740">
            <v>2579000</v>
          </cell>
          <cell r="Z740" t="str">
            <v>AVON PRODUCTS INC   A/P 17TH FLR, NEW YORK, NY</v>
          </cell>
        </row>
        <row r="741">
          <cell r="A741" t="str">
            <v>1694154</v>
          </cell>
          <cell r="B741">
            <v>0</v>
          </cell>
          <cell r="C741">
            <v>0</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t="str">
            <v>BERKSHIRE HATHAWAY INC    , OMAHA, NE</v>
          </cell>
        </row>
        <row r="742">
          <cell r="A742" t="str">
            <v>1698346</v>
          </cell>
          <cell r="B742">
            <v>6464.0631999999996</v>
          </cell>
          <cell r="C742">
            <v>6464.0631999999996</v>
          </cell>
          <cell r="D742">
            <v>7663.4931999999999</v>
          </cell>
          <cell r="E742">
            <v>14127.556399999999</v>
          </cell>
          <cell r="F742">
            <v>7187.1665999999996</v>
          </cell>
          <cell r="G742">
            <v>21314.722999999998</v>
          </cell>
          <cell r="H742">
            <v>9066.3744000000006</v>
          </cell>
          <cell r="I742">
            <v>30381.097399999999</v>
          </cell>
          <cell r="J742">
            <v>7299.1727000000001</v>
          </cell>
          <cell r="K742">
            <v>37680.270100000002</v>
          </cell>
          <cell r="L742">
            <v>6555.3788999999997</v>
          </cell>
          <cell r="M742">
            <v>44235.649000000005</v>
          </cell>
          <cell r="N742">
            <v>6516.2236000000003</v>
          </cell>
          <cell r="O742">
            <v>50751.872600000002</v>
          </cell>
          <cell r="P742">
            <v>13629.467699999999</v>
          </cell>
          <cell r="Q742">
            <v>64381.340300000003</v>
          </cell>
          <cell r="R742">
            <v>7122.4712</v>
          </cell>
          <cell r="S742">
            <v>71503.811500000011</v>
          </cell>
          <cell r="T742">
            <v>7264.4429</v>
          </cell>
          <cell r="U742">
            <v>78768.254400000005</v>
          </cell>
          <cell r="V742">
            <v>7452.4184999999998</v>
          </cell>
          <cell r="W742">
            <v>86220.672900000005</v>
          </cell>
          <cell r="X742">
            <v>6701.3271000000004</v>
          </cell>
          <cell r="Y742">
            <v>92922</v>
          </cell>
          <cell r="Z742" t="str">
            <v>FIBRE DRUM SALES    , ALSIP, IL</v>
          </cell>
        </row>
        <row r="743">
          <cell r="A743" t="str">
            <v>1699571</v>
          </cell>
          <cell r="B743">
            <v>16370.965099999999</v>
          </cell>
          <cell r="C743">
            <v>16370.965099999999</v>
          </cell>
          <cell r="D743">
            <v>14802.692999999999</v>
          </cell>
          <cell r="E743">
            <v>31173.658100000001</v>
          </cell>
          <cell r="F743">
            <v>23411.0857</v>
          </cell>
          <cell r="G743">
            <v>54584.743799999997</v>
          </cell>
          <cell r="H743">
            <v>18213.0157</v>
          </cell>
          <cell r="I743">
            <v>72797.7595</v>
          </cell>
          <cell r="J743">
            <v>21702.0016</v>
          </cell>
          <cell r="K743">
            <v>94499.761100000003</v>
          </cell>
          <cell r="L743">
            <v>21575.446599999999</v>
          </cell>
          <cell r="M743">
            <v>116075.2077</v>
          </cell>
          <cell r="N743">
            <v>17453.5933</v>
          </cell>
          <cell r="O743">
            <v>133528.80100000001</v>
          </cell>
          <cell r="P743">
            <v>21507.935700000002</v>
          </cell>
          <cell r="Q743">
            <v>155036.73670000001</v>
          </cell>
          <cell r="R743">
            <v>20664.136699999999</v>
          </cell>
          <cell r="S743">
            <v>175700.87340000001</v>
          </cell>
          <cell r="T743">
            <v>16250.791300000001</v>
          </cell>
          <cell r="U743">
            <v>191951.66470000002</v>
          </cell>
          <cell r="V743">
            <v>15383.106299999999</v>
          </cell>
          <cell r="W743">
            <v>207334.77100000001</v>
          </cell>
          <cell r="X743">
            <v>26583.228999999999</v>
          </cell>
          <cell r="Y743">
            <v>233918</v>
          </cell>
          <cell r="Z743" t="str">
            <v>GEHLS GUERNSEY FARMS INC    , GERMANTOWN, WI</v>
          </cell>
        </row>
        <row r="744">
          <cell r="A744" t="str">
            <v>1699580</v>
          </cell>
          <cell r="B744">
            <v>4968.9998999999998</v>
          </cell>
          <cell r="C744">
            <v>4968.9998999999998</v>
          </cell>
          <cell r="D744">
            <v>4492.9898999999996</v>
          </cell>
          <cell r="E744">
            <v>9461.9897999999994</v>
          </cell>
          <cell r="F744">
            <v>7105.8536999999997</v>
          </cell>
          <cell r="G744">
            <v>16567.843499999999</v>
          </cell>
          <cell r="H744">
            <v>5528.1085999999996</v>
          </cell>
          <cell r="I744">
            <v>22095.952099999999</v>
          </cell>
          <cell r="J744">
            <v>6587.1036999999997</v>
          </cell>
          <cell r="K744">
            <v>28683.055799999998</v>
          </cell>
          <cell r="L744">
            <v>6548.6909999999998</v>
          </cell>
          <cell r="M744">
            <v>35231.746800000001</v>
          </cell>
          <cell r="N744">
            <v>5297.6048000000001</v>
          </cell>
          <cell r="O744">
            <v>40529.351600000002</v>
          </cell>
          <cell r="P744">
            <v>6528.1998000000003</v>
          </cell>
          <cell r="Q744">
            <v>47057.551400000004</v>
          </cell>
          <cell r="R744">
            <v>6272.0856000000003</v>
          </cell>
          <cell r="S744">
            <v>53329.637000000002</v>
          </cell>
          <cell r="T744">
            <v>4932.5240999999996</v>
          </cell>
          <cell r="U744">
            <v>58262.161100000005</v>
          </cell>
          <cell r="V744">
            <v>4669.1598999999997</v>
          </cell>
          <cell r="W744">
            <v>62931.321000000004</v>
          </cell>
          <cell r="X744">
            <v>8068.6790000000001</v>
          </cell>
          <cell r="Y744">
            <v>71000</v>
          </cell>
          <cell r="Z744" t="str">
            <v>ARDEN INTL KITCHENS    , LAKEVILLE, MN</v>
          </cell>
        </row>
        <row r="745">
          <cell r="A745" t="str">
            <v>1699628</v>
          </cell>
          <cell r="B745">
            <v>0</v>
          </cell>
          <cell r="C745">
            <v>0</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t="str">
            <v>OK FOODS INC    , FORT SMITH, AR</v>
          </cell>
        </row>
        <row r="746">
          <cell r="A746" t="str">
            <v>1699636</v>
          </cell>
          <cell r="B746">
            <v>21607.412199999999</v>
          </cell>
          <cell r="C746">
            <v>21607.412199999999</v>
          </cell>
          <cell r="D746">
            <v>24988.100699999999</v>
          </cell>
          <cell r="E746">
            <v>46595.512900000002</v>
          </cell>
          <cell r="F746">
            <v>27257.2317</v>
          </cell>
          <cell r="G746">
            <v>73852.744600000005</v>
          </cell>
          <cell r="H746">
            <v>20529.776099999999</v>
          </cell>
          <cell r="I746">
            <v>94382.520700000008</v>
          </cell>
          <cell r="J746">
            <v>26990.871999999999</v>
          </cell>
          <cell r="K746">
            <v>121373.39270000001</v>
          </cell>
          <cell r="L746">
            <v>27068.215700000001</v>
          </cell>
          <cell r="M746">
            <v>148441.60840000003</v>
          </cell>
          <cell r="N746">
            <v>23745.771000000001</v>
          </cell>
          <cell r="O746">
            <v>172187.37940000003</v>
          </cell>
          <cell r="P746">
            <v>27687.1145</v>
          </cell>
          <cell r="Q746">
            <v>199874.49390000003</v>
          </cell>
          <cell r="R746">
            <v>28549.259099999999</v>
          </cell>
          <cell r="S746">
            <v>228423.75300000003</v>
          </cell>
          <cell r="T746">
            <v>24657.170999999998</v>
          </cell>
          <cell r="U746">
            <v>253080.92400000003</v>
          </cell>
          <cell r="V746">
            <v>22192.4761</v>
          </cell>
          <cell r="W746">
            <v>275273.40010000003</v>
          </cell>
          <cell r="X746">
            <v>23526.5998</v>
          </cell>
          <cell r="Y746">
            <v>298799.99990000005</v>
          </cell>
          <cell r="Z746" t="str">
            <v>ZACKY FOODS INC    , CITY OF COMMERCE, CA</v>
          </cell>
        </row>
        <row r="747">
          <cell r="A747" t="str">
            <v>1700901</v>
          </cell>
          <cell r="B747">
            <v>0</v>
          </cell>
          <cell r="C747">
            <v>0</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t="str">
            <v>S WALTER PACKAGING CORP    , PHILADELPHIA, PA</v>
          </cell>
        </row>
        <row r="748">
          <cell r="A748" t="str">
            <v>1702130</v>
          </cell>
          <cell r="B748">
            <v>102503</v>
          </cell>
          <cell r="C748">
            <v>102503</v>
          </cell>
          <cell r="D748">
            <v>96985</v>
          </cell>
          <cell r="E748">
            <v>199488</v>
          </cell>
          <cell r="F748">
            <v>127222</v>
          </cell>
          <cell r="G748">
            <v>326710</v>
          </cell>
          <cell r="H748">
            <v>77398</v>
          </cell>
          <cell r="I748">
            <v>404108</v>
          </cell>
          <cell r="J748">
            <v>88669</v>
          </cell>
          <cell r="K748">
            <v>492777</v>
          </cell>
          <cell r="L748">
            <v>131937</v>
          </cell>
          <cell r="M748">
            <v>624714</v>
          </cell>
          <cell r="N748">
            <v>88493</v>
          </cell>
          <cell r="O748">
            <v>713207</v>
          </cell>
          <cell r="P748">
            <v>95584</v>
          </cell>
          <cell r="Q748">
            <v>808791</v>
          </cell>
          <cell r="R748">
            <v>113038</v>
          </cell>
          <cell r="S748">
            <v>921829</v>
          </cell>
          <cell r="T748">
            <v>98163</v>
          </cell>
          <cell r="U748">
            <v>1019992</v>
          </cell>
          <cell r="V748">
            <v>102302</v>
          </cell>
          <cell r="W748">
            <v>1122294</v>
          </cell>
          <cell r="X748">
            <v>120887</v>
          </cell>
          <cell r="Y748">
            <v>1243181</v>
          </cell>
          <cell r="Z748" t="str">
            <v xml:space="preserve">SOURCE PERRIER S A    , VERGEZE 30310,   </v>
          </cell>
        </row>
        <row r="749">
          <cell r="A749" t="str">
            <v>1706047</v>
          </cell>
          <cell r="B749">
            <v>11863.6723</v>
          </cell>
          <cell r="C749">
            <v>11863.6723</v>
          </cell>
          <cell r="D749">
            <v>16723.911199999999</v>
          </cell>
          <cell r="E749">
            <v>28587.583500000001</v>
          </cell>
          <cell r="F749">
            <v>17928.935000000001</v>
          </cell>
          <cell r="G749">
            <v>46516.518500000006</v>
          </cell>
          <cell r="H749">
            <v>19132.164199999999</v>
          </cell>
          <cell r="I749">
            <v>65648.682700000005</v>
          </cell>
          <cell r="J749">
            <v>17092.424800000001</v>
          </cell>
          <cell r="K749">
            <v>82741.107500000013</v>
          </cell>
          <cell r="L749">
            <v>11744.237300000001</v>
          </cell>
          <cell r="M749">
            <v>94485.344800000021</v>
          </cell>
          <cell r="N749">
            <v>15189.1522</v>
          </cell>
          <cell r="O749">
            <v>109674.49700000002</v>
          </cell>
          <cell r="P749">
            <v>18722.6414</v>
          </cell>
          <cell r="Q749">
            <v>128397.13840000003</v>
          </cell>
          <cell r="R749">
            <v>9977.1754999999994</v>
          </cell>
          <cell r="S749">
            <v>138374.31390000004</v>
          </cell>
          <cell r="T749">
            <v>24741.154999999999</v>
          </cell>
          <cell r="U749">
            <v>163115.46890000004</v>
          </cell>
          <cell r="V749">
            <v>17952.861499999999</v>
          </cell>
          <cell r="W749">
            <v>181068.33040000004</v>
          </cell>
          <cell r="X749">
            <v>16684.669600000001</v>
          </cell>
          <cell r="Y749">
            <v>197753.00000000003</v>
          </cell>
          <cell r="Z749" t="str">
            <v>REVLON PROFESSIONAL PRODUCTS    , JACKSONVILLE, FL</v>
          </cell>
        </row>
        <row r="750">
          <cell r="A750" t="str">
            <v>1710400</v>
          </cell>
          <cell r="B750">
            <v>9486</v>
          </cell>
          <cell r="C750">
            <v>9486</v>
          </cell>
          <cell r="D750">
            <v>10362</v>
          </cell>
          <cell r="E750">
            <v>19848</v>
          </cell>
          <cell r="F750">
            <v>23624</v>
          </cell>
          <cell r="G750">
            <v>43472</v>
          </cell>
          <cell r="H750">
            <v>14762</v>
          </cell>
          <cell r="I750">
            <v>58234</v>
          </cell>
          <cell r="J750">
            <v>19227</v>
          </cell>
          <cell r="K750">
            <v>77461</v>
          </cell>
          <cell r="L750">
            <v>20734</v>
          </cell>
          <cell r="M750">
            <v>98195</v>
          </cell>
          <cell r="N750">
            <v>22456</v>
          </cell>
          <cell r="O750">
            <v>120651</v>
          </cell>
          <cell r="P750">
            <v>13536</v>
          </cell>
          <cell r="Q750">
            <v>134187</v>
          </cell>
          <cell r="R750">
            <v>21292</v>
          </cell>
          <cell r="S750">
            <v>155479</v>
          </cell>
          <cell r="T750">
            <v>18833</v>
          </cell>
          <cell r="U750">
            <v>174312</v>
          </cell>
          <cell r="V750">
            <v>20457</v>
          </cell>
          <cell r="W750">
            <v>194769</v>
          </cell>
          <cell r="X750">
            <v>30932</v>
          </cell>
          <cell r="Y750">
            <v>225701</v>
          </cell>
          <cell r="Z750" t="str">
            <v xml:space="preserve">RICHARDSON FOODS LTD    , ST MARYS ON CANADA,   </v>
          </cell>
        </row>
        <row r="751">
          <cell r="A751" t="str">
            <v>1710567</v>
          </cell>
          <cell r="B751">
            <v>26272.822400000001</v>
          </cell>
          <cell r="C751">
            <v>26272.822400000001</v>
          </cell>
          <cell r="D751">
            <v>24474.715100000001</v>
          </cell>
          <cell r="E751">
            <v>50747.537500000006</v>
          </cell>
          <cell r="F751">
            <v>32212.189600000002</v>
          </cell>
          <cell r="G751">
            <v>82959.727100000004</v>
          </cell>
          <cell r="H751">
            <v>27178.607499999998</v>
          </cell>
          <cell r="I751">
            <v>110138.3346</v>
          </cell>
          <cell r="J751">
            <v>30087.720700000002</v>
          </cell>
          <cell r="K751">
            <v>140226.05530000001</v>
          </cell>
          <cell r="L751">
            <v>31410.000199999999</v>
          </cell>
          <cell r="M751">
            <v>171636.05550000002</v>
          </cell>
          <cell r="N751">
            <v>23934.219300000001</v>
          </cell>
          <cell r="O751">
            <v>195570.27480000001</v>
          </cell>
          <cell r="P751">
            <v>29216.319100000001</v>
          </cell>
          <cell r="Q751">
            <v>224786.59390000001</v>
          </cell>
          <cell r="R751">
            <v>30153.824799999999</v>
          </cell>
          <cell r="S751">
            <v>254940.41870000001</v>
          </cell>
          <cell r="T751">
            <v>27488.252499999999</v>
          </cell>
          <cell r="U751">
            <v>282428.67119999998</v>
          </cell>
          <cell r="V751">
            <v>26020.6073</v>
          </cell>
          <cell r="W751">
            <v>308449.27849999996</v>
          </cell>
          <cell r="X751">
            <v>31550.721399999999</v>
          </cell>
          <cell r="Y751">
            <v>339999.99989999994</v>
          </cell>
          <cell r="Z751" t="str">
            <v>COCA-COLA USA    , ATLANTA, GA</v>
          </cell>
        </row>
        <row r="752">
          <cell r="A752" t="str">
            <v>1710710</v>
          </cell>
          <cell r="B752">
            <v>2971.2361000000001</v>
          </cell>
          <cell r="C752">
            <v>2971.2361000000001</v>
          </cell>
          <cell r="D752">
            <v>3436.1147000000001</v>
          </cell>
          <cell r="E752">
            <v>6407.3508000000002</v>
          </cell>
          <cell r="F752">
            <v>3748.143</v>
          </cell>
          <cell r="G752">
            <v>10155.4938</v>
          </cell>
          <cell r="H752">
            <v>2823.0502999999999</v>
          </cell>
          <cell r="I752">
            <v>12978.544099999999</v>
          </cell>
          <cell r="J752">
            <v>3711.5158999999999</v>
          </cell>
          <cell r="K752">
            <v>16690.059999999998</v>
          </cell>
          <cell r="L752">
            <v>3722.1514000000002</v>
          </cell>
          <cell r="M752">
            <v>20412.211399999997</v>
          </cell>
          <cell r="N752">
            <v>3265.2819</v>
          </cell>
          <cell r="O752">
            <v>23677.493299999995</v>
          </cell>
          <cell r="P752">
            <v>3807.2561999999998</v>
          </cell>
          <cell r="Q752">
            <v>27484.749499999994</v>
          </cell>
          <cell r="R752">
            <v>3925.8098</v>
          </cell>
          <cell r="S752">
            <v>31410.559299999994</v>
          </cell>
          <cell r="T752">
            <v>3390.6086</v>
          </cell>
          <cell r="U752">
            <v>34801.167899999993</v>
          </cell>
          <cell r="V752">
            <v>3051.6882999999998</v>
          </cell>
          <cell r="W752">
            <v>37852.856199999995</v>
          </cell>
          <cell r="X752">
            <v>3235.1437000000001</v>
          </cell>
          <cell r="Y752">
            <v>41087.999899999995</v>
          </cell>
          <cell r="Z752" t="str">
            <v>RICHELIEU GROUP INC   SUITE 311, NORTHBROOK, IL</v>
          </cell>
        </row>
        <row r="753">
          <cell r="A753" t="str">
            <v>1712446</v>
          </cell>
          <cell r="B753">
            <v>676.98659999999995</v>
          </cell>
          <cell r="C753">
            <v>676.98659999999995</v>
          </cell>
          <cell r="D753">
            <v>753.19740000000002</v>
          </cell>
          <cell r="E753">
            <v>1430.184</v>
          </cell>
          <cell r="F753">
            <v>827.69619999999998</v>
          </cell>
          <cell r="G753">
            <v>2257.8802000000001</v>
          </cell>
          <cell r="H753">
            <v>958.12310000000002</v>
          </cell>
          <cell r="I753">
            <v>3216.0033000000003</v>
          </cell>
          <cell r="J753">
            <v>932.91250000000002</v>
          </cell>
          <cell r="K753">
            <v>4148.9158000000007</v>
          </cell>
          <cell r="L753">
            <v>870.55399999999997</v>
          </cell>
          <cell r="M753">
            <v>5019.4698000000008</v>
          </cell>
          <cell r="N753">
            <v>628.47199999999998</v>
          </cell>
          <cell r="O753">
            <v>5647.9418000000005</v>
          </cell>
          <cell r="P753">
            <v>842.11749999999995</v>
          </cell>
          <cell r="Q753">
            <v>6490.0593000000008</v>
          </cell>
          <cell r="R753">
            <v>797.00649999999996</v>
          </cell>
          <cell r="S753">
            <v>7287.0658000000003</v>
          </cell>
          <cell r="T753">
            <v>769.49829999999997</v>
          </cell>
          <cell r="U753">
            <v>8056.5641000000005</v>
          </cell>
          <cell r="V753">
            <v>761.61990000000003</v>
          </cell>
          <cell r="W753">
            <v>8818.1840000000011</v>
          </cell>
          <cell r="X753">
            <v>671.81610000000001</v>
          </cell>
          <cell r="Y753">
            <v>9490.0001000000011</v>
          </cell>
          <cell r="Z753" t="str">
            <v>DAHLGREN &amp; CO    , CROOKSTON, MN</v>
          </cell>
        </row>
        <row r="754">
          <cell r="A754" t="str">
            <v>1712608</v>
          </cell>
          <cell r="B754">
            <v>6658.1559999999999</v>
          </cell>
          <cell r="C754">
            <v>6658.1559999999999</v>
          </cell>
          <cell r="D754">
            <v>7067.6713</v>
          </cell>
          <cell r="E754">
            <v>13725.827300000001</v>
          </cell>
          <cell r="F754">
            <v>9468.4748999999993</v>
          </cell>
          <cell r="G754">
            <v>23194.302199999998</v>
          </cell>
          <cell r="H754">
            <v>6617.2735000000002</v>
          </cell>
          <cell r="I754">
            <v>29811.575699999998</v>
          </cell>
          <cell r="J754">
            <v>7850.8666000000003</v>
          </cell>
          <cell r="K754">
            <v>37662.442299999995</v>
          </cell>
          <cell r="L754">
            <v>8639.8562000000002</v>
          </cell>
          <cell r="M754">
            <v>46302.298499999997</v>
          </cell>
          <cell r="N754">
            <v>6737.4115000000002</v>
          </cell>
          <cell r="O754">
            <v>53039.71</v>
          </cell>
          <cell r="P754">
            <v>7002.0268999999998</v>
          </cell>
          <cell r="Q754">
            <v>60041.736899999996</v>
          </cell>
          <cell r="R754">
            <v>7198.2186000000002</v>
          </cell>
          <cell r="S754">
            <v>67239.955499999996</v>
          </cell>
          <cell r="T754">
            <v>6239.3105999999998</v>
          </cell>
          <cell r="U754">
            <v>73479.266099999993</v>
          </cell>
          <cell r="V754">
            <v>7063.8680000000004</v>
          </cell>
          <cell r="W754">
            <v>80543.134099999996</v>
          </cell>
          <cell r="X754">
            <v>7502.866</v>
          </cell>
          <cell r="Y754">
            <v>88046.00009999999</v>
          </cell>
          <cell r="Z754" t="str">
            <v>SCHURMANS WISCONSIN CHEESE COUNTRY INC  , BEETOWN,</v>
          </cell>
        </row>
        <row r="755">
          <cell r="A755" t="str">
            <v>1713620</v>
          </cell>
          <cell r="B755">
            <v>1446.7718</v>
          </cell>
          <cell r="C755">
            <v>1446.7718</v>
          </cell>
          <cell r="D755">
            <v>1392.8834999999999</v>
          </cell>
          <cell r="E755">
            <v>2839.6552999999999</v>
          </cell>
          <cell r="F755">
            <v>1437.3504</v>
          </cell>
          <cell r="G755">
            <v>4277.0056999999997</v>
          </cell>
          <cell r="H755">
            <v>1367.9055000000001</v>
          </cell>
          <cell r="I755">
            <v>5644.9111999999996</v>
          </cell>
          <cell r="J755">
            <v>1359.1874</v>
          </cell>
          <cell r="K755">
            <v>7004.0985999999994</v>
          </cell>
          <cell r="L755">
            <v>1527.7801999999999</v>
          </cell>
          <cell r="M755">
            <v>8531.8787999999986</v>
          </cell>
          <cell r="N755">
            <v>1062.0564999999999</v>
          </cell>
          <cell r="O755">
            <v>9593.9352999999992</v>
          </cell>
          <cell r="P755">
            <v>1276.0420999999999</v>
          </cell>
          <cell r="Q755">
            <v>10869.9774</v>
          </cell>
          <cell r="R755">
            <v>1471.5617</v>
          </cell>
          <cell r="S755">
            <v>12341.5391</v>
          </cell>
          <cell r="T755">
            <v>1602.1286</v>
          </cell>
          <cell r="U755">
            <v>13943.6677</v>
          </cell>
          <cell r="V755">
            <v>1516.5908999999999</v>
          </cell>
          <cell r="W755">
            <v>15460.258599999999</v>
          </cell>
          <cell r="X755">
            <v>1039.7414000000001</v>
          </cell>
          <cell r="Y755">
            <v>16500</v>
          </cell>
          <cell r="Z755" t="str">
            <v xml:space="preserve">C F CARIBBEAN FLAVORS LTD    , CHRIST CHURCH,   </v>
          </cell>
        </row>
        <row r="756">
          <cell r="A756" t="str">
            <v>1715925</v>
          </cell>
          <cell r="B756">
            <v>0</v>
          </cell>
          <cell r="C756">
            <v>0</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t="str">
            <v>PONTIAC FOODS    , PONTIAC, SC</v>
          </cell>
        </row>
        <row r="757">
          <cell r="A757" t="str">
            <v>1717430</v>
          </cell>
          <cell r="B757">
            <v>0</v>
          </cell>
          <cell r="C757">
            <v>0</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t="str">
            <v>BIGHAM HAM CO    , CORNERSVILLE, TN</v>
          </cell>
        </row>
        <row r="758">
          <cell r="A758" t="str">
            <v>1717553</v>
          </cell>
          <cell r="B758">
            <v>3615.6981999999998</v>
          </cell>
          <cell r="C758">
            <v>3615.6981999999998</v>
          </cell>
          <cell r="D758">
            <v>4181.4090999999999</v>
          </cell>
          <cell r="E758">
            <v>7797.1072999999997</v>
          </cell>
          <cell r="F758">
            <v>4561.1163999999999</v>
          </cell>
          <cell r="G758">
            <v>12358.223699999999</v>
          </cell>
          <cell r="H758">
            <v>3435.3708000000001</v>
          </cell>
          <cell r="I758">
            <v>15793.594499999999</v>
          </cell>
          <cell r="J758">
            <v>4516.5448999999999</v>
          </cell>
          <cell r="K758">
            <v>20310.1394</v>
          </cell>
          <cell r="L758">
            <v>4529.4871999999996</v>
          </cell>
          <cell r="M758">
            <v>24839.6266</v>
          </cell>
          <cell r="N758">
            <v>3973.5225999999998</v>
          </cell>
          <cell r="O758">
            <v>28813.1492</v>
          </cell>
          <cell r="P758">
            <v>4633.0513000000001</v>
          </cell>
          <cell r="Q758">
            <v>33446.200499999999</v>
          </cell>
          <cell r="R758">
            <v>4777.3190999999997</v>
          </cell>
          <cell r="S758">
            <v>38223.5196</v>
          </cell>
          <cell r="T758">
            <v>4126.0325999999995</v>
          </cell>
          <cell r="U758">
            <v>42349.552199999998</v>
          </cell>
          <cell r="V758">
            <v>3713.6003999999998</v>
          </cell>
          <cell r="W758">
            <v>46063.152600000001</v>
          </cell>
          <cell r="X758">
            <v>3936.8474000000001</v>
          </cell>
          <cell r="Y758">
            <v>50000</v>
          </cell>
          <cell r="Z758" t="str">
            <v>MURRYS INC    , UPPER MARLBORO, MD</v>
          </cell>
        </row>
        <row r="759">
          <cell r="A759" t="str">
            <v>1717561</v>
          </cell>
          <cell r="B759">
            <v>14695.6423</v>
          </cell>
          <cell r="C759">
            <v>14695.6423</v>
          </cell>
          <cell r="D759">
            <v>13287.8593</v>
          </cell>
          <cell r="E759">
            <v>27983.5016</v>
          </cell>
          <cell r="F759">
            <v>21015.312099999999</v>
          </cell>
          <cell r="G759">
            <v>48998.813699999999</v>
          </cell>
          <cell r="H759">
            <v>16349.186600000001</v>
          </cell>
          <cell r="I759">
            <v>65348.0003</v>
          </cell>
          <cell r="J759">
            <v>19481.127100000002</v>
          </cell>
          <cell r="K759">
            <v>84829.127399999998</v>
          </cell>
          <cell r="L759">
            <v>19367.523099999999</v>
          </cell>
          <cell r="M759">
            <v>104196.65049999999</v>
          </cell>
          <cell r="N759">
            <v>15667.4797</v>
          </cell>
          <cell r="O759">
            <v>119864.13019999999</v>
          </cell>
          <cell r="P759">
            <v>19306.920900000001</v>
          </cell>
          <cell r="Q759">
            <v>139171.05109999998</v>
          </cell>
          <cell r="R759">
            <v>18549.4722</v>
          </cell>
          <cell r="S759">
            <v>157720.52329999997</v>
          </cell>
          <cell r="T759">
            <v>14587.7665</v>
          </cell>
          <cell r="U759">
            <v>172308.28979999997</v>
          </cell>
          <cell r="V759">
            <v>13808.876</v>
          </cell>
          <cell r="W759">
            <v>186117.16579999996</v>
          </cell>
          <cell r="X759">
            <v>23862.8341</v>
          </cell>
          <cell r="Y759">
            <v>209979.99989999997</v>
          </cell>
          <cell r="Z759" t="str">
            <v>FURMAN FOODS INC    , NORTHUMBERLAND, PA</v>
          </cell>
        </row>
        <row r="760">
          <cell r="A760" t="str">
            <v>1717642</v>
          </cell>
          <cell r="B760">
            <v>17496.478500000001</v>
          </cell>
          <cell r="C760">
            <v>17496.478500000001</v>
          </cell>
          <cell r="D760">
            <v>15820.3868</v>
          </cell>
          <cell r="E760">
            <v>33316.865300000005</v>
          </cell>
          <cell r="F760">
            <v>25020.611700000001</v>
          </cell>
          <cell r="G760">
            <v>58337.477000000006</v>
          </cell>
          <cell r="H760">
            <v>19465.171200000001</v>
          </cell>
          <cell r="I760">
            <v>77802.648200000011</v>
          </cell>
          <cell r="J760">
            <v>23194.026900000001</v>
          </cell>
          <cell r="K760">
            <v>100996.67510000001</v>
          </cell>
          <cell r="L760">
            <v>23058.771199999999</v>
          </cell>
          <cell r="M760">
            <v>124055.44630000001</v>
          </cell>
          <cell r="N760">
            <v>18653.538100000002</v>
          </cell>
          <cell r="O760">
            <v>142708.98440000002</v>
          </cell>
          <cell r="P760">
            <v>22986.618900000001</v>
          </cell>
          <cell r="Q760">
            <v>165695.60330000002</v>
          </cell>
          <cell r="R760">
            <v>22084.808300000001</v>
          </cell>
          <cell r="S760">
            <v>187780.41160000002</v>
          </cell>
          <cell r="T760">
            <v>17368.042700000002</v>
          </cell>
          <cell r="U760">
            <v>205148.45430000001</v>
          </cell>
          <cell r="V760">
            <v>16440.7039</v>
          </cell>
          <cell r="W760">
            <v>221589.15820000001</v>
          </cell>
          <cell r="X760">
            <v>28410.841700000001</v>
          </cell>
          <cell r="Y760">
            <v>249999.9999</v>
          </cell>
          <cell r="Z760" t="str">
            <v>SCHOLLE CORP    , MELROSE PARK, IL</v>
          </cell>
        </row>
        <row r="761">
          <cell r="A761" t="str">
            <v>1719254</v>
          </cell>
          <cell r="B761">
            <v>0</v>
          </cell>
          <cell r="C761">
            <v>0</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t="str">
            <v>CAROLINA TURKEYS  , MOUNT OLIVE, NC</v>
          </cell>
        </row>
        <row r="762">
          <cell r="A762" t="str">
            <v>1722280</v>
          </cell>
          <cell r="B762">
            <v>3953.2943</v>
          </cell>
          <cell r="C762">
            <v>3953.2943</v>
          </cell>
          <cell r="D762">
            <v>3574.5848000000001</v>
          </cell>
          <cell r="E762">
            <v>7527.8791000000001</v>
          </cell>
          <cell r="F762">
            <v>5653.3572000000004</v>
          </cell>
          <cell r="G762">
            <v>13181.2363</v>
          </cell>
          <cell r="H762">
            <v>4398.1165000000001</v>
          </cell>
          <cell r="I762">
            <v>17579.352800000001</v>
          </cell>
          <cell r="J762">
            <v>5240.6440000000002</v>
          </cell>
          <cell r="K762">
            <v>22819.996800000001</v>
          </cell>
          <cell r="L762">
            <v>5210.0832</v>
          </cell>
          <cell r="M762">
            <v>28030.080000000002</v>
          </cell>
          <cell r="N762">
            <v>4214.7295999999997</v>
          </cell>
          <cell r="O762">
            <v>32244.809600000001</v>
          </cell>
          <cell r="P762">
            <v>5193.7806</v>
          </cell>
          <cell r="Q762">
            <v>37438.590199999999</v>
          </cell>
          <cell r="R762">
            <v>4990.0182999999997</v>
          </cell>
          <cell r="S762">
            <v>42428.608500000002</v>
          </cell>
          <cell r="T762">
            <v>3924.2745</v>
          </cell>
          <cell r="U762">
            <v>46352.883000000002</v>
          </cell>
          <cell r="V762">
            <v>3714.7442000000001</v>
          </cell>
          <cell r="W762">
            <v>50067.627200000003</v>
          </cell>
          <cell r="X762">
            <v>6419.3729000000003</v>
          </cell>
          <cell r="Y762">
            <v>56487.000100000005</v>
          </cell>
          <cell r="Z762" t="str">
            <v>JEWETT &amp; SHERMAN CO    , WAUKESHA, WI</v>
          </cell>
        </row>
        <row r="763">
          <cell r="A763" t="str">
            <v>1723642</v>
          </cell>
          <cell r="B763">
            <v>695.03210000000001</v>
          </cell>
          <cell r="C763">
            <v>695.03210000000001</v>
          </cell>
          <cell r="D763">
            <v>824.46600000000001</v>
          </cell>
          <cell r="E763">
            <v>1519.4981</v>
          </cell>
          <cell r="F763">
            <v>770.3741</v>
          </cell>
          <cell r="G763">
            <v>2289.8721999999998</v>
          </cell>
          <cell r="H763">
            <v>982.12070000000006</v>
          </cell>
          <cell r="I763">
            <v>3271.9928999999997</v>
          </cell>
          <cell r="J763">
            <v>782.89459999999997</v>
          </cell>
          <cell r="K763">
            <v>4054.8874999999998</v>
          </cell>
          <cell r="L763">
            <v>701.01059999999995</v>
          </cell>
          <cell r="M763">
            <v>4755.8980999999994</v>
          </cell>
          <cell r="N763">
            <v>699.17759999999998</v>
          </cell>
          <cell r="O763">
            <v>5455.0756999999994</v>
          </cell>
          <cell r="P763">
            <v>1478.7856999999999</v>
          </cell>
          <cell r="Q763">
            <v>6933.8613999999998</v>
          </cell>
          <cell r="R763">
            <v>762.29449999999997</v>
          </cell>
          <cell r="S763">
            <v>7696.1558999999997</v>
          </cell>
          <cell r="T763">
            <v>780.81209999999999</v>
          </cell>
          <cell r="U763">
            <v>8476.9679999999989</v>
          </cell>
          <cell r="V763">
            <v>803.32749999999999</v>
          </cell>
          <cell r="W763">
            <v>9280.2954999999984</v>
          </cell>
          <cell r="X763">
            <v>719.70450000000005</v>
          </cell>
          <cell r="Y763">
            <v>9999.9999999999982</v>
          </cell>
          <cell r="Z763" t="str">
            <v>ARCO PACKAGING    , MURRAY, UT</v>
          </cell>
        </row>
        <row r="764">
          <cell r="A764" t="str">
            <v>1725297</v>
          </cell>
          <cell r="B764">
            <v>5671.6000999999997</v>
          </cell>
          <cell r="C764">
            <v>5671.6000999999997</v>
          </cell>
          <cell r="D764">
            <v>6020.4363999999996</v>
          </cell>
          <cell r="E764">
            <v>11692.036499999998</v>
          </cell>
          <cell r="F764">
            <v>8065.5069000000003</v>
          </cell>
          <cell r="G764">
            <v>19757.543399999999</v>
          </cell>
          <cell r="H764">
            <v>5636.7752</v>
          </cell>
          <cell r="I764">
            <v>25394.318599999999</v>
          </cell>
          <cell r="J764">
            <v>6687.5837000000001</v>
          </cell>
          <cell r="K764">
            <v>32081.902299999998</v>
          </cell>
          <cell r="L764">
            <v>7359.6666999999998</v>
          </cell>
          <cell r="M764">
            <v>39441.568999999996</v>
          </cell>
          <cell r="N764">
            <v>5739.1121000000003</v>
          </cell>
          <cell r="O764">
            <v>45180.681099999994</v>
          </cell>
          <cell r="P764">
            <v>5964.5187999999998</v>
          </cell>
          <cell r="Q764">
            <v>51145.199899999992</v>
          </cell>
          <cell r="R764">
            <v>6131.6401999999998</v>
          </cell>
          <cell r="S764">
            <v>57276.840099999994</v>
          </cell>
          <cell r="T764">
            <v>5314.8159999999998</v>
          </cell>
          <cell r="U764">
            <v>62591.656099999993</v>
          </cell>
          <cell r="V764">
            <v>6017.1967000000004</v>
          </cell>
          <cell r="W764">
            <v>68608.852799999993</v>
          </cell>
          <cell r="X764">
            <v>6391.1472000000003</v>
          </cell>
          <cell r="Y764">
            <v>75000</v>
          </cell>
          <cell r="Z764" t="str">
            <v>DAIRYLAND SALES INC    , PITTSBURGH, PA</v>
          </cell>
        </row>
        <row r="765">
          <cell r="A765" t="str">
            <v>1727788</v>
          </cell>
          <cell r="B765">
            <v>369.93959999999998</v>
          </cell>
          <cell r="C765">
            <v>369.93959999999998</v>
          </cell>
          <cell r="D765">
            <v>392.69299999999998</v>
          </cell>
          <cell r="E765">
            <v>762.63259999999991</v>
          </cell>
          <cell r="F765">
            <v>526.08609999999999</v>
          </cell>
          <cell r="G765">
            <v>1288.7186999999999</v>
          </cell>
          <cell r="H765">
            <v>367.66809999999998</v>
          </cell>
          <cell r="I765">
            <v>1656.3867999999998</v>
          </cell>
          <cell r="J765">
            <v>436.2088</v>
          </cell>
          <cell r="K765">
            <v>2092.5955999999996</v>
          </cell>
          <cell r="L765">
            <v>480.04649999999998</v>
          </cell>
          <cell r="M765">
            <v>2572.6420999999996</v>
          </cell>
          <cell r="N765">
            <v>374.34309999999999</v>
          </cell>
          <cell r="O765">
            <v>2946.9851999999996</v>
          </cell>
          <cell r="P765">
            <v>389.04570000000001</v>
          </cell>
          <cell r="Q765">
            <v>3336.0308999999997</v>
          </cell>
          <cell r="R765">
            <v>399.94650000000001</v>
          </cell>
          <cell r="S765">
            <v>3735.9773999999998</v>
          </cell>
          <cell r="T765">
            <v>346.66770000000002</v>
          </cell>
          <cell r="U765">
            <v>4082.6450999999997</v>
          </cell>
          <cell r="V765">
            <v>392.48169999999999</v>
          </cell>
          <cell r="W765">
            <v>4475.1268</v>
          </cell>
          <cell r="X765">
            <v>416.8732</v>
          </cell>
          <cell r="Y765">
            <v>4892</v>
          </cell>
          <cell r="Z765" t="str">
            <v>AIELLO BROS CHEESE  , BROOKLYN, NY</v>
          </cell>
        </row>
        <row r="766">
          <cell r="A766" t="str">
            <v>1727877</v>
          </cell>
          <cell r="B766">
            <v>646.50040000000001</v>
          </cell>
          <cell r="C766">
            <v>646.50040000000001</v>
          </cell>
          <cell r="D766">
            <v>847.5471</v>
          </cell>
          <cell r="E766">
            <v>1494.0475000000001</v>
          </cell>
          <cell r="F766">
            <v>986.59109999999998</v>
          </cell>
          <cell r="G766">
            <v>2480.6386000000002</v>
          </cell>
          <cell r="H766">
            <v>1317.1817000000001</v>
          </cell>
          <cell r="I766">
            <v>3797.8203000000003</v>
          </cell>
          <cell r="J766">
            <v>1266.3832</v>
          </cell>
          <cell r="K766">
            <v>5064.2035000000005</v>
          </cell>
          <cell r="L766">
            <v>1028.2057</v>
          </cell>
          <cell r="M766">
            <v>6092.4092000000001</v>
          </cell>
          <cell r="N766">
            <v>766.47619999999995</v>
          </cell>
          <cell r="O766">
            <v>6858.8854000000001</v>
          </cell>
          <cell r="P766">
            <v>1114.0564999999999</v>
          </cell>
          <cell r="Q766">
            <v>7972.9418999999998</v>
          </cell>
          <cell r="R766">
            <v>898.22739999999999</v>
          </cell>
          <cell r="S766">
            <v>8871.1692999999996</v>
          </cell>
          <cell r="T766">
            <v>759.9058</v>
          </cell>
          <cell r="U766">
            <v>9631.0751</v>
          </cell>
          <cell r="V766">
            <v>793.0367</v>
          </cell>
          <cell r="W766">
            <v>10424.111800000001</v>
          </cell>
          <cell r="X766">
            <v>875.88810000000001</v>
          </cell>
          <cell r="Y766">
            <v>11299.999900000001</v>
          </cell>
          <cell r="Z766" t="str">
            <v>FITZGERALD FOODS INC  , FITZGERALD, GA</v>
          </cell>
        </row>
        <row r="767">
          <cell r="A767" t="str">
            <v>1728938</v>
          </cell>
          <cell r="B767">
            <v>0</v>
          </cell>
          <cell r="C767">
            <v>0</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t="str">
            <v>SEVIROLI FOODS    , GARDEN CITY, NY</v>
          </cell>
        </row>
        <row r="768">
          <cell r="A768" t="str">
            <v>1730436</v>
          </cell>
          <cell r="B768">
            <v>36609</v>
          </cell>
          <cell r="C768">
            <v>36609</v>
          </cell>
          <cell r="D768">
            <v>34638</v>
          </cell>
          <cell r="E768">
            <v>71247</v>
          </cell>
          <cell r="F768">
            <v>45437</v>
          </cell>
          <cell r="G768">
            <v>116684</v>
          </cell>
          <cell r="H768">
            <v>27642</v>
          </cell>
          <cell r="I768">
            <v>144326</v>
          </cell>
          <cell r="J768">
            <v>31668</v>
          </cell>
          <cell r="K768">
            <v>175994</v>
          </cell>
          <cell r="L768">
            <v>47121</v>
          </cell>
          <cell r="M768">
            <v>223115</v>
          </cell>
          <cell r="N768">
            <v>31605</v>
          </cell>
          <cell r="O768">
            <v>254720</v>
          </cell>
          <cell r="P768">
            <v>34138</v>
          </cell>
          <cell r="Q768">
            <v>288858</v>
          </cell>
          <cell r="R768">
            <v>40371</v>
          </cell>
          <cell r="S768">
            <v>329229</v>
          </cell>
          <cell r="T768">
            <v>35059</v>
          </cell>
          <cell r="U768">
            <v>364288</v>
          </cell>
          <cell r="V768">
            <v>36537</v>
          </cell>
          <cell r="W768">
            <v>400825</v>
          </cell>
          <cell r="X768">
            <v>43175</v>
          </cell>
          <cell r="Y768">
            <v>444000</v>
          </cell>
          <cell r="Z768" t="str">
            <v>MC CAIN REFRIGERATED FOODS    , OAKVILLE ON CANADA</v>
          </cell>
        </row>
        <row r="769">
          <cell r="A769" t="str">
            <v>1731599</v>
          </cell>
          <cell r="B769">
            <v>3636.4681</v>
          </cell>
          <cell r="C769">
            <v>3636.4681</v>
          </cell>
          <cell r="D769">
            <v>3288.1091999999999</v>
          </cell>
          <cell r="E769">
            <v>6924.5772999999999</v>
          </cell>
          <cell r="F769">
            <v>5200.2839000000004</v>
          </cell>
          <cell r="G769">
            <v>12124.861199999999</v>
          </cell>
          <cell r="H769">
            <v>4045.6412</v>
          </cell>
          <cell r="I769">
            <v>16170.502399999999</v>
          </cell>
          <cell r="J769">
            <v>4820.6466</v>
          </cell>
          <cell r="K769">
            <v>20991.148999999998</v>
          </cell>
          <cell r="L769">
            <v>4792.5349999999999</v>
          </cell>
          <cell r="M769">
            <v>25783.683999999997</v>
          </cell>
          <cell r="N769">
            <v>3876.9513999999999</v>
          </cell>
          <cell r="O769">
            <v>29660.635399999999</v>
          </cell>
          <cell r="P769">
            <v>4777.5388999999996</v>
          </cell>
          <cell r="Q769">
            <v>34438.174299999999</v>
          </cell>
          <cell r="R769">
            <v>4590.1066000000001</v>
          </cell>
          <cell r="S769">
            <v>39028.280899999998</v>
          </cell>
          <cell r="T769">
            <v>3609.7739999999999</v>
          </cell>
          <cell r="U769">
            <v>42638.054899999996</v>
          </cell>
          <cell r="V769">
            <v>3417.0358999999999</v>
          </cell>
          <cell r="W769">
            <v>46055.090799999998</v>
          </cell>
          <cell r="X769">
            <v>5904.9093000000003</v>
          </cell>
          <cell r="Y769">
            <v>51960.000099999997</v>
          </cell>
          <cell r="Z769" t="str">
            <v>SPECIALTY LUBRICANTS CORP    , NORTHFIELD, OH</v>
          </cell>
        </row>
        <row r="770">
          <cell r="A770" t="str">
            <v>1731670</v>
          </cell>
          <cell r="B770">
            <v>0</v>
          </cell>
          <cell r="C770">
            <v>0</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t="str">
            <v>NORTHWOOD FOODS    , SLIPPERY ROCK, PA</v>
          </cell>
        </row>
        <row r="771">
          <cell r="A771" t="str">
            <v>1732196</v>
          </cell>
          <cell r="B771">
            <v>0</v>
          </cell>
          <cell r="C771">
            <v>0</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t="str">
            <v>SOUTH GEORGIA PECAN CO    , VALDOSTA, GA</v>
          </cell>
        </row>
        <row r="772">
          <cell r="A772" t="str">
            <v>1732501</v>
          </cell>
          <cell r="B772">
            <v>543.33929999999998</v>
          </cell>
          <cell r="C772">
            <v>543.33929999999998</v>
          </cell>
          <cell r="D772">
            <v>576.75779999999997</v>
          </cell>
          <cell r="E772">
            <v>1120.0971</v>
          </cell>
          <cell r="F772">
            <v>772.67560000000003</v>
          </cell>
          <cell r="G772">
            <v>1892.7727</v>
          </cell>
          <cell r="H772">
            <v>540.00310000000002</v>
          </cell>
          <cell r="I772">
            <v>2432.7757999999999</v>
          </cell>
          <cell r="J772">
            <v>640.67049999999995</v>
          </cell>
          <cell r="K772">
            <v>3073.4462999999996</v>
          </cell>
          <cell r="L772">
            <v>705.05610000000001</v>
          </cell>
          <cell r="M772">
            <v>3778.5023999999994</v>
          </cell>
          <cell r="N772">
            <v>549.80690000000004</v>
          </cell>
          <cell r="O772">
            <v>4328.309299999999</v>
          </cell>
          <cell r="P772">
            <v>571.40089999999998</v>
          </cell>
          <cell r="Q772">
            <v>4899.7101999999986</v>
          </cell>
          <cell r="R772">
            <v>587.41110000000003</v>
          </cell>
          <cell r="S772">
            <v>5487.1212999999989</v>
          </cell>
          <cell r="T772">
            <v>509.15940000000001</v>
          </cell>
          <cell r="U772">
            <v>5996.2806999999993</v>
          </cell>
          <cell r="V772">
            <v>576.44740000000002</v>
          </cell>
          <cell r="W772">
            <v>6572.7280999999994</v>
          </cell>
          <cell r="X772">
            <v>612.27189999999996</v>
          </cell>
          <cell r="Y772">
            <v>7184.9999999999991</v>
          </cell>
          <cell r="Z772" t="str">
            <v>CHEESE PLEASERS    , WESTFIELD, WI</v>
          </cell>
        </row>
        <row r="773">
          <cell r="A773" t="str">
            <v>1733133</v>
          </cell>
          <cell r="B773">
            <v>0</v>
          </cell>
          <cell r="C773">
            <v>0</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t="str">
            <v>MASON-KELLER CORP    , ROSELAND, NJ</v>
          </cell>
        </row>
        <row r="774">
          <cell r="A774" t="str">
            <v>1736337</v>
          </cell>
          <cell r="B774">
            <v>6225.5029000000004</v>
          </cell>
          <cell r="C774">
            <v>6225.5029000000004</v>
          </cell>
          <cell r="D774">
            <v>5993.62</v>
          </cell>
          <cell r="E774">
            <v>12219.1229</v>
          </cell>
          <cell r="F774">
            <v>6184.9623000000001</v>
          </cell>
          <cell r="G774">
            <v>18404.085200000001</v>
          </cell>
          <cell r="H774">
            <v>5886.1386000000002</v>
          </cell>
          <cell r="I774">
            <v>24290.2238</v>
          </cell>
          <cell r="J774">
            <v>5848.6246000000001</v>
          </cell>
          <cell r="K774">
            <v>30138.848399999999</v>
          </cell>
          <cell r="L774">
            <v>6574.0843000000004</v>
          </cell>
          <cell r="M774">
            <v>36712.932699999998</v>
          </cell>
          <cell r="N774">
            <v>4570.0614999999998</v>
          </cell>
          <cell r="O774">
            <v>41282.994200000001</v>
          </cell>
          <cell r="P774">
            <v>5490.8478999999998</v>
          </cell>
          <cell r="Q774">
            <v>46773.842100000002</v>
          </cell>
          <cell r="R774">
            <v>6332.1746999999996</v>
          </cell>
          <cell r="S774">
            <v>53106.016799999998</v>
          </cell>
          <cell r="T774">
            <v>6894.0078999999996</v>
          </cell>
          <cell r="U774">
            <v>60000.024699999994</v>
          </cell>
          <cell r="V774">
            <v>6525.9367000000002</v>
          </cell>
          <cell r="W774">
            <v>66525.9614</v>
          </cell>
          <cell r="X774">
            <v>4474.0385999999999</v>
          </cell>
          <cell r="Y774">
            <v>71000</v>
          </cell>
          <cell r="Z774" t="str">
            <v>STEELEY ENTERPRISES LTD    , BIRMINGHAM, AL</v>
          </cell>
        </row>
        <row r="775">
          <cell r="A775" t="str">
            <v>1739646</v>
          </cell>
          <cell r="B775">
            <v>9230.5692999999992</v>
          </cell>
          <cell r="C775">
            <v>9230.5692999999992</v>
          </cell>
          <cell r="D775">
            <v>8352.8250000000007</v>
          </cell>
          <cell r="E775">
            <v>17583.3943</v>
          </cell>
          <cell r="F775">
            <v>11735.222100000001</v>
          </cell>
          <cell r="G775">
            <v>29318.616399999999</v>
          </cell>
          <cell r="H775">
            <v>9298.9820999999993</v>
          </cell>
          <cell r="I775">
            <v>38617.5985</v>
          </cell>
          <cell r="J775">
            <v>8989.7332999999999</v>
          </cell>
          <cell r="K775">
            <v>47607.3318</v>
          </cell>
          <cell r="L775">
            <v>10035.9856</v>
          </cell>
          <cell r="M775">
            <v>57643.3174</v>
          </cell>
          <cell r="N775">
            <v>8000.9835000000003</v>
          </cell>
          <cell r="O775">
            <v>65644.300900000002</v>
          </cell>
          <cell r="P775">
            <v>7884.6854000000003</v>
          </cell>
          <cell r="Q775">
            <v>73528.986300000004</v>
          </cell>
          <cell r="R775">
            <v>7678.6333999999997</v>
          </cell>
          <cell r="S775">
            <v>81207.61970000001</v>
          </cell>
          <cell r="T775">
            <v>8728.7646999999997</v>
          </cell>
          <cell r="U775">
            <v>89936.38440000001</v>
          </cell>
          <cell r="V775">
            <v>9346.6247000000003</v>
          </cell>
          <cell r="W775">
            <v>99283.00910000001</v>
          </cell>
          <cell r="X775">
            <v>10716.9908</v>
          </cell>
          <cell r="Y775">
            <v>109999.99990000001</v>
          </cell>
          <cell r="Z775" t="str">
            <v>COFFEE BUTLER SERVICE    , LANDOVER, MD</v>
          </cell>
        </row>
        <row r="776">
          <cell r="A776" t="str">
            <v>1740776</v>
          </cell>
          <cell r="B776">
            <v>0</v>
          </cell>
          <cell r="C776">
            <v>0</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t="str">
            <v>WEAVER POTATO CHIP CO    , LINCOLN, NE</v>
          </cell>
        </row>
        <row r="777">
          <cell r="A777" t="str">
            <v>1741209</v>
          </cell>
          <cell r="B777">
            <v>120380.3967</v>
          </cell>
          <cell r="C777">
            <v>120380.3967</v>
          </cell>
          <cell r="D777">
            <v>127220.6508</v>
          </cell>
          <cell r="E777">
            <v>247601.04749999999</v>
          </cell>
          <cell r="F777">
            <v>135186.08559999999</v>
          </cell>
          <cell r="G777">
            <v>382787.13309999998</v>
          </cell>
          <cell r="H777">
            <v>103270.95269999999</v>
          </cell>
          <cell r="I777">
            <v>486058.0858</v>
          </cell>
          <cell r="J777">
            <v>119554.2825</v>
          </cell>
          <cell r="K777">
            <v>605612.36829999997</v>
          </cell>
          <cell r="L777">
            <v>123500.4776</v>
          </cell>
          <cell r="M777">
            <v>729112.84589999996</v>
          </cell>
          <cell r="N777">
            <v>123639.2743</v>
          </cell>
          <cell r="O777">
            <v>852752.1202</v>
          </cell>
          <cell r="P777">
            <v>136978.3475</v>
          </cell>
          <cell r="Q777">
            <v>989730.46770000004</v>
          </cell>
          <cell r="R777">
            <v>134597.04310000001</v>
          </cell>
          <cell r="S777">
            <v>1124327.5108</v>
          </cell>
          <cell r="T777">
            <v>122129.3152</v>
          </cell>
          <cell r="U777">
            <v>1246456.8260000001</v>
          </cell>
          <cell r="V777">
            <v>109182.1528</v>
          </cell>
          <cell r="W777">
            <v>1355638.9788000002</v>
          </cell>
          <cell r="X777">
            <v>125361.0212</v>
          </cell>
          <cell r="Y777">
            <v>1481000.0000000002</v>
          </cell>
          <cell r="Z777" t="str">
            <v xml:space="preserve">EAST ASIATIC CO LTD A/S    , COPENHAGEN K 1099,   </v>
          </cell>
        </row>
        <row r="778">
          <cell r="A778" t="str">
            <v>1744151</v>
          </cell>
          <cell r="B778">
            <v>0</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t="str">
            <v>KERN VALLEY PACKING CO    , BAKERSFIELD, CA</v>
          </cell>
        </row>
        <row r="779">
          <cell r="A779" t="str">
            <v>1748483</v>
          </cell>
          <cell r="B779">
            <v>50619.7742</v>
          </cell>
          <cell r="C779">
            <v>50619.7742</v>
          </cell>
          <cell r="D779">
            <v>58539.727099999996</v>
          </cell>
          <cell r="E779">
            <v>109159.5013</v>
          </cell>
          <cell r="F779">
            <v>63855.629699999998</v>
          </cell>
          <cell r="G779">
            <v>173015.13099999999</v>
          </cell>
          <cell r="H779">
            <v>48095.191700000003</v>
          </cell>
          <cell r="I779">
            <v>221110.32269999999</v>
          </cell>
          <cell r="J779">
            <v>63231.627999999997</v>
          </cell>
          <cell r="K779">
            <v>284341.95069999999</v>
          </cell>
          <cell r="L779">
            <v>63412.821400000001</v>
          </cell>
          <cell r="M779">
            <v>347754.7721</v>
          </cell>
          <cell r="N779">
            <v>55629.316299999999</v>
          </cell>
          <cell r="O779">
            <v>403384.08840000001</v>
          </cell>
          <cell r="P779">
            <v>64862.718099999998</v>
          </cell>
          <cell r="Q779">
            <v>468246.80650000001</v>
          </cell>
          <cell r="R779">
            <v>66882.467799999999</v>
          </cell>
          <cell r="S779">
            <v>535129.27430000005</v>
          </cell>
          <cell r="T779">
            <v>57764.456899999997</v>
          </cell>
          <cell r="U779">
            <v>592893.73120000004</v>
          </cell>
          <cell r="V779">
            <v>51990.4058</v>
          </cell>
          <cell r="W779">
            <v>644884.13699999999</v>
          </cell>
          <cell r="X779">
            <v>55115.862999999998</v>
          </cell>
          <cell r="Y779">
            <v>700000</v>
          </cell>
          <cell r="Z779" t="str">
            <v>SSI FOODS INC    , CALDWELL, ID</v>
          </cell>
        </row>
        <row r="780">
          <cell r="A780" t="str">
            <v>1749528</v>
          </cell>
          <cell r="B780">
            <v>4848.8775999999998</v>
          </cell>
          <cell r="C780">
            <v>4848.8775999999998</v>
          </cell>
          <cell r="D780">
            <v>4668.2701999999999</v>
          </cell>
          <cell r="E780">
            <v>9517.1477999999988</v>
          </cell>
          <cell r="F780">
            <v>4817.3015999999998</v>
          </cell>
          <cell r="G780">
            <v>14334.449399999998</v>
          </cell>
          <cell r="H780">
            <v>4584.5559000000003</v>
          </cell>
          <cell r="I780">
            <v>18919.005299999997</v>
          </cell>
          <cell r="J780">
            <v>4555.3371999999999</v>
          </cell>
          <cell r="K780">
            <v>23474.342499999999</v>
          </cell>
          <cell r="L780">
            <v>5120.3783999999996</v>
          </cell>
          <cell r="M780">
            <v>28594.7209</v>
          </cell>
          <cell r="N780">
            <v>3559.4985999999999</v>
          </cell>
          <cell r="O780">
            <v>32154.219499999999</v>
          </cell>
          <cell r="P780">
            <v>4276.6745000000001</v>
          </cell>
          <cell r="Q780">
            <v>36430.894</v>
          </cell>
          <cell r="R780">
            <v>4931.9614000000001</v>
          </cell>
          <cell r="S780">
            <v>41362.8554</v>
          </cell>
          <cell r="T780">
            <v>5369.5582999999997</v>
          </cell>
          <cell r="U780">
            <v>46732.413699999997</v>
          </cell>
          <cell r="V780">
            <v>5082.8774999999996</v>
          </cell>
          <cell r="W780">
            <v>51815.2912</v>
          </cell>
          <cell r="X780">
            <v>3484.7089999999998</v>
          </cell>
          <cell r="Y780">
            <v>55300.000200000002</v>
          </cell>
          <cell r="Z780" t="str">
            <v>GOURMETS FRESH PASTA    , PASADENA, CA</v>
          </cell>
        </row>
        <row r="781">
          <cell r="A781" t="str">
            <v>1750852</v>
          </cell>
          <cell r="B781">
            <v>0</v>
          </cell>
          <cell r="C781">
            <v>0</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t="str">
            <v>PENSACOLA CHRISTIAN COLLEGE    , PENSACOLA, FL</v>
          </cell>
        </row>
        <row r="782">
          <cell r="A782" t="str">
            <v>1752391</v>
          </cell>
          <cell r="B782">
            <v>478.57380000000001</v>
          </cell>
          <cell r="C782">
            <v>478.57380000000001</v>
          </cell>
          <cell r="D782">
            <v>553.45129999999995</v>
          </cell>
          <cell r="E782">
            <v>1032.0250999999998</v>
          </cell>
          <cell r="F782">
            <v>603.70939999999996</v>
          </cell>
          <cell r="G782">
            <v>1635.7344999999998</v>
          </cell>
          <cell r="H782">
            <v>454.70569999999998</v>
          </cell>
          <cell r="I782">
            <v>2090.4402</v>
          </cell>
          <cell r="J782">
            <v>597.80989999999997</v>
          </cell>
          <cell r="K782">
            <v>2688.2501000000002</v>
          </cell>
          <cell r="L782">
            <v>599.52290000000005</v>
          </cell>
          <cell r="M782">
            <v>3287.7730000000001</v>
          </cell>
          <cell r="N782">
            <v>525.93550000000005</v>
          </cell>
          <cell r="O782">
            <v>3813.7085000000002</v>
          </cell>
          <cell r="P782">
            <v>613.23069999999996</v>
          </cell>
          <cell r="Q782">
            <v>4426.9391999999998</v>
          </cell>
          <cell r="R782">
            <v>632.32600000000002</v>
          </cell>
          <cell r="S782">
            <v>5059.2651999999998</v>
          </cell>
          <cell r="T782">
            <v>546.12170000000003</v>
          </cell>
          <cell r="U782">
            <v>5605.3868999999995</v>
          </cell>
          <cell r="V782">
            <v>491.53219999999999</v>
          </cell>
          <cell r="W782">
            <v>6096.9190999999992</v>
          </cell>
          <cell r="X782">
            <v>521.08109999999999</v>
          </cell>
          <cell r="Y782">
            <v>6618.0001999999995</v>
          </cell>
          <cell r="Z782" t="str">
            <v>PINTERS PACKING PLANT INC    , DORCHESTER, WI</v>
          </cell>
        </row>
        <row r="783">
          <cell r="A783" t="str">
            <v>1753649</v>
          </cell>
          <cell r="B783">
            <v>21930.186900000001</v>
          </cell>
          <cell r="C783">
            <v>21930.186900000001</v>
          </cell>
          <cell r="D783">
            <v>23279.020799999998</v>
          </cell>
          <cell r="E783">
            <v>45209.207699999999</v>
          </cell>
          <cell r="F783">
            <v>31186.6266</v>
          </cell>
          <cell r="G783">
            <v>76395.834300000002</v>
          </cell>
          <cell r="H783">
            <v>21795.5308</v>
          </cell>
          <cell r="I783">
            <v>98191.365099999995</v>
          </cell>
          <cell r="J783">
            <v>25858.656999999999</v>
          </cell>
          <cell r="K783">
            <v>124050.0221</v>
          </cell>
          <cell r="L783">
            <v>28457.378000000001</v>
          </cell>
          <cell r="M783">
            <v>152507.4001</v>
          </cell>
          <cell r="N783">
            <v>22191.2333</v>
          </cell>
          <cell r="O783">
            <v>174698.63339999999</v>
          </cell>
          <cell r="P783">
            <v>23062.805899999999</v>
          </cell>
          <cell r="Q783">
            <v>197761.4393</v>
          </cell>
          <cell r="R783">
            <v>23709.008900000001</v>
          </cell>
          <cell r="S783">
            <v>221470.44819999998</v>
          </cell>
          <cell r="T783">
            <v>20550.622100000001</v>
          </cell>
          <cell r="U783">
            <v>242021.07029999999</v>
          </cell>
          <cell r="V783">
            <v>23266.493900000001</v>
          </cell>
          <cell r="W783">
            <v>265287.56420000002</v>
          </cell>
          <cell r="X783">
            <v>24712.435799999999</v>
          </cell>
          <cell r="Y783">
            <v>290000</v>
          </cell>
          <cell r="Z783" t="str">
            <v>SARTORI FOODS    , PLYMOUTH, WI</v>
          </cell>
        </row>
        <row r="784">
          <cell r="A784" t="str">
            <v>1754505</v>
          </cell>
          <cell r="B784">
            <v>1741.5462</v>
          </cell>
          <cell r="C784">
            <v>1741.5462</v>
          </cell>
          <cell r="D784">
            <v>2283.127</v>
          </cell>
          <cell r="E784">
            <v>4024.6732000000002</v>
          </cell>
          <cell r="F784">
            <v>2657.6842999999999</v>
          </cell>
          <cell r="G784">
            <v>6682.3575000000001</v>
          </cell>
          <cell r="H784">
            <v>3548.2312000000002</v>
          </cell>
          <cell r="I784">
            <v>10230.5887</v>
          </cell>
          <cell r="J784">
            <v>3411.3897999999999</v>
          </cell>
          <cell r="K784">
            <v>13641.978500000001</v>
          </cell>
          <cell r="L784">
            <v>2769.7860999999998</v>
          </cell>
          <cell r="M784">
            <v>16411.764600000002</v>
          </cell>
          <cell r="N784">
            <v>2064.7377000000001</v>
          </cell>
          <cell r="O784">
            <v>18476.502300000004</v>
          </cell>
          <cell r="P784">
            <v>3001.0513000000001</v>
          </cell>
          <cell r="Q784">
            <v>21477.553600000003</v>
          </cell>
          <cell r="R784">
            <v>2419.6498000000001</v>
          </cell>
          <cell r="S784">
            <v>23897.203400000002</v>
          </cell>
          <cell r="T784">
            <v>2047.0382999999999</v>
          </cell>
          <cell r="U784">
            <v>25944.241700000002</v>
          </cell>
          <cell r="V784">
            <v>2136.2865000000002</v>
          </cell>
          <cell r="W784">
            <v>28080.528200000001</v>
          </cell>
          <cell r="X784">
            <v>2359.4719</v>
          </cell>
          <cell r="Y784">
            <v>30440.000100000001</v>
          </cell>
          <cell r="Z784" t="str">
            <v>VALLEY LAHVOSH BAKING CO    , FRESNO, CA</v>
          </cell>
        </row>
        <row r="785">
          <cell r="A785" t="str">
            <v>1755633</v>
          </cell>
          <cell r="B785">
            <v>1606.1190999999999</v>
          </cell>
          <cell r="C785">
            <v>1606.1190999999999</v>
          </cell>
          <cell r="D785">
            <v>1453.3915999999999</v>
          </cell>
          <cell r="E785">
            <v>3059.5106999999998</v>
          </cell>
          <cell r="F785">
            <v>2041.9286</v>
          </cell>
          <cell r="G785">
            <v>5101.4393</v>
          </cell>
          <cell r="H785">
            <v>1618.0228999999999</v>
          </cell>
          <cell r="I785">
            <v>6719.4621999999999</v>
          </cell>
          <cell r="J785">
            <v>1564.2136</v>
          </cell>
          <cell r="K785">
            <v>8283.6758000000009</v>
          </cell>
          <cell r="L785">
            <v>1746.2615000000001</v>
          </cell>
          <cell r="M785">
            <v>10029.937300000001</v>
          </cell>
          <cell r="N785">
            <v>1392.1711</v>
          </cell>
          <cell r="O785">
            <v>11422.108400000001</v>
          </cell>
          <cell r="P785">
            <v>1371.9353000000001</v>
          </cell>
          <cell r="Q785">
            <v>12794.043700000002</v>
          </cell>
          <cell r="R785">
            <v>1336.0822000000001</v>
          </cell>
          <cell r="S785">
            <v>14130.125900000003</v>
          </cell>
          <cell r="T785">
            <v>1518.8051</v>
          </cell>
          <cell r="U785">
            <v>15648.931000000002</v>
          </cell>
          <cell r="V785">
            <v>1626.3126999999999</v>
          </cell>
          <cell r="W785">
            <v>17275.243700000003</v>
          </cell>
          <cell r="X785">
            <v>1864.7564</v>
          </cell>
          <cell r="Y785">
            <v>19140.000100000001</v>
          </cell>
          <cell r="Z785" t="str">
            <v>SALINA COFFEE HOUSE INC    , SALINA, KS</v>
          </cell>
        </row>
        <row r="786">
          <cell r="A786" t="str">
            <v>1758080</v>
          </cell>
          <cell r="B786">
            <v>50856.2212</v>
          </cell>
          <cell r="C786">
            <v>50856.2212</v>
          </cell>
          <cell r="D786">
            <v>48961.966</v>
          </cell>
          <cell r="E786">
            <v>99818.1872</v>
          </cell>
          <cell r="F786">
            <v>50525.044199999997</v>
          </cell>
          <cell r="G786">
            <v>150343.23139999999</v>
          </cell>
          <cell r="H786">
            <v>48083.949500000002</v>
          </cell>
          <cell r="I786">
            <v>198427.18089999998</v>
          </cell>
          <cell r="J786">
            <v>47777.496400000004</v>
          </cell>
          <cell r="K786">
            <v>246204.67729999998</v>
          </cell>
          <cell r="L786">
            <v>53703.787600000003</v>
          </cell>
          <cell r="M786">
            <v>299908.46489999996</v>
          </cell>
          <cell r="N786">
            <v>37332.896399999998</v>
          </cell>
          <cell r="O786">
            <v>337241.36129999999</v>
          </cell>
          <cell r="P786">
            <v>44854.813699999999</v>
          </cell>
          <cell r="Q786">
            <v>382096.17499999999</v>
          </cell>
          <cell r="R786">
            <v>51727.624000000003</v>
          </cell>
          <cell r="S786">
            <v>433823.799</v>
          </cell>
          <cell r="T786">
            <v>56317.247499999998</v>
          </cell>
          <cell r="U786">
            <v>490141.0465</v>
          </cell>
          <cell r="V786">
            <v>53310.468800000002</v>
          </cell>
          <cell r="W786">
            <v>543451.51529999997</v>
          </cell>
          <cell r="X786">
            <v>36548.484700000001</v>
          </cell>
          <cell r="Y786">
            <v>580000</v>
          </cell>
          <cell r="Z786" t="str">
            <v>WAWONA FROZEN FOODS    , CLOVIS, CA</v>
          </cell>
        </row>
        <row r="787">
          <cell r="A787" t="str">
            <v>1758101</v>
          </cell>
          <cell r="B787">
            <v>0</v>
          </cell>
          <cell r="C787">
            <v>0</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t="str">
            <v>DIAL CORP    , PHOENIX, AZ</v>
          </cell>
        </row>
        <row r="788">
          <cell r="A788" t="str">
            <v>1758390</v>
          </cell>
          <cell r="B788">
            <v>11622.999100000001</v>
          </cell>
          <cell r="C788">
            <v>11622.999100000001</v>
          </cell>
          <cell r="D788">
            <v>12337.880999999999</v>
          </cell>
          <cell r="E788">
            <v>23960.880100000002</v>
          </cell>
          <cell r="F788">
            <v>16528.912100000001</v>
          </cell>
          <cell r="G788">
            <v>40489.792200000004</v>
          </cell>
          <cell r="H788">
            <v>11551.631299999999</v>
          </cell>
          <cell r="I788">
            <v>52041.423500000004</v>
          </cell>
          <cell r="J788">
            <v>13705.0882</v>
          </cell>
          <cell r="K788">
            <v>65746.511700000003</v>
          </cell>
          <cell r="L788">
            <v>15082.410400000001</v>
          </cell>
          <cell r="M788">
            <v>80828.922099999996</v>
          </cell>
          <cell r="N788">
            <v>11761.3537</v>
          </cell>
          <cell r="O788">
            <v>92590.275800000003</v>
          </cell>
          <cell r="P788">
            <v>12223.2871</v>
          </cell>
          <cell r="Q788">
            <v>104813.5629</v>
          </cell>
          <cell r="R788">
            <v>12565.7747</v>
          </cell>
          <cell r="S788">
            <v>117379.3376</v>
          </cell>
          <cell r="T788">
            <v>10891.8297</v>
          </cell>
          <cell r="U788">
            <v>128271.1673</v>
          </cell>
          <cell r="V788">
            <v>12331.2418</v>
          </cell>
          <cell r="W788">
            <v>140602.40909999999</v>
          </cell>
          <cell r="X788">
            <v>13097.591</v>
          </cell>
          <cell r="Y788">
            <v>153700.0001</v>
          </cell>
          <cell r="Z788" t="str">
            <v>ALPINE LACE BRANDS INC    , MAPLEWOOD, NJ</v>
          </cell>
        </row>
        <row r="789">
          <cell r="A789" t="str">
            <v>1761811</v>
          </cell>
          <cell r="B789">
            <v>0</v>
          </cell>
          <cell r="C789">
            <v>0</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t="str">
            <v>R R DONNELLEY &amp; SONS CO    , CHICAGO, IL</v>
          </cell>
        </row>
        <row r="790">
          <cell r="A790" t="str">
            <v>1762966</v>
          </cell>
          <cell r="B790">
            <v>0</v>
          </cell>
          <cell r="C790">
            <v>0</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t="str">
            <v>SYRACUSE SAUSAGE    , PONDER, TX</v>
          </cell>
        </row>
        <row r="791">
          <cell r="A791" t="str">
            <v>1770683</v>
          </cell>
          <cell r="B791">
            <v>1741.8794</v>
          </cell>
          <cell r="C791">
            <v>1741.8794</v>
          </cell>
          <cell r="D791">
            <v>1575.0144</v>
          </cell>
          <cell r="E791">
            <v>3316.8937999999998</v>
          </cell>
          <cell r="F791">
            <v>2490.9520000000002</v>
          </cell>
          <cell r="G791">
            <v>5807.8458000000001</v>
          </cell>
          <cell r="H791">
            <v>1937.8746000000001</v>
          </cell>
          <cell r="I791">
            <v>7745.7204000000002</v>
          </cell>
          <cell r="J791">
            <v>2309.1044999999999</v>
          </cell>
          <cell r="K791">
            <v>10054.8249</v>
          </cell>
          <cell r="L791">
            <v>2295.6390000000001</v>
          </cell>
          <cell r="M791">
            <v>12350.463899999999</v>
          </cell>
          <cell r="N791">
            <v>1857.0716</v>
          </cell>
          <cell r="O791">
            <v>14207.535499999998</v>
          </cell>
          <cell r="P791">
            <v>2288.4558000000002</v>
          </cell>
          <cell r="Q791">
            <v>16495.991299999998</v>
          </cell>
          <cell r="R791">
            <v>2198.6752000000001</v>
          </cell>
          <cell r="S791">
            <v>18694.666499999999</v>
          </cell>
          <cell r="T791">
            <v>1729.0929000000001</v>
          </cell>
          <cell r="U791">
            <v>20423.759399999999</v>
          </cell>
          <cell r="V791">
            <v>1636.7707</v>
          </cell>
          <cell r="W791">
            <v>22060.5301</v>
          </cell>
          <cell r="X791">
            <v>2828.4697999999999</v>
          </cell>
          <cell r="Y791">
            <v>24888.999899999999</v>
          </cell>
          <cell r="Z791" t="str">
            <v>THE FOOD SOURCE    , MC KINNEY, TX</v>
          </cell>
        </row>
        <row r="792">
          <cell r="A792" t="str">
            <v>1773763</v>
          </cell>
          <cell r="B792">
            <v>861</v>
          </cell>
          <cell r="C792">
            <v>861</v>
          </cell>
          <cell r="D792">
            <v>1068</v>
          </cell>
          <cell r="E792">
            <v>1929</v>
          </cell>
          <cell r="F792">
            <v>1865</v>
          </cell>
          <cell r="G792">
            <v>3794</v>
          </cell>
          <cell r="H792">
            <v>1169</v>
          </cell>
          <cell r="I792">
            <v>4963</v>
          </cell>
          <cell r="J792">
            <v>1588</v>
          </cell>
          <cell r="K792">
            <v>6551</v>
          </cell>
          <cell r="L792">
            <v>1873</v>
          </cell>
          <cell r="M792">
            <v>8424</v>
          </cell>
          <cell r="N792">
            <v>1379</v>
          </cell>
          <cell r="O792">
            <v>9803</v>
          </cell>
          <cell r="P792">
            <v>1153</v>
          </cell>
          <cell r="Q792">
            <v>10956</v>
          </cell>
          <cell r="R792">
            <v>1523</v>
          </cell>
          <cell r="S792">
            <v>12479</v>
          </cell>
          <cell r="T792">
            <v>802</v>
          </cell>
          <cell r="U792">
            <v>13281</v>
          </cell>
          <cell r="V792">
            <v>1253</v>
          </cell>
          <cell r="W792">
            <v>14534</v>
          </cell>
          <cell r="X792">
            <v>1954</v>
          </cell>
          <cell r="Y792">
            <v>16488</v>
          </cell>
          <cell r="Z792" t="str">
            <v xml:space="preserve">B C PACKERS LTD  , RICHMOND BC CANADA, </v>
          </cell>
        </row>
        <row r="793">
          <cell r="A793" t="str">
            <v>1774352</v>
          </cell>
          <cell r="B793">
            <v>8185.3288000000002</v>
          </cell>
          <cell r="C793">
            <v>8185.3288000000002</v>
          </cell>
          <cell r="D793">
            <v>8688.7741000000005</v>
          </cell>
          <cell r="E793">
            <v>16874.102900000002</v>
          </cell>
          <cell r="F793">
            <v>11640.247100000001</v>
          </cell>
          <cell r="G793">
            <v>28514.350000000002</v>
          </cell>
          <cell r="H793">
            <v>8135.0690999999997</v>
          </cell>
          <cell r="I793">
            <v>36649.419099999999</v>
          </cell>
          <cell r="J793">
            <v>9651.61</v>
          </cell>
          <cell r="K793">
            <v>46301.0291</v>
          </cell>
          <cell r="L793">
            <v>10621.5692</v>
          </cell>
          <cell r="M793">
            <v>56922.598299999998</v>
          </cell>
          <cell r="N793">
            <v>8282.7631000000001</v>
          </cell>
          <cell r="O793">
            <v>65205.361399999994</v>
          </cell>
          <cell r="P793">
            <v>8608.0730000000003</v>
          </cell>
          <cell r="Q793">
            <v>73813.434399999998</v>
          </cell>
          <cell r="R793">
            <v>8849.2649000000001</v>
          </cell>
          <cell r="S793">
            <v>82662.699299999993</v>
          </cell>
          <cell r="T793">
            <v>7670.4134000000004</v>
          </cell>
          <cell r="U793">
            <v>90333.112699999998</v>
          </cell>
          <cell r="V793">
            <v>8684.0985000000001</v>
          </cell>
          <cell r="W793">
            <v>99017.211199999991</v>
          </cell>
          <cell r="X793">
            <v>9223.7888999999996</v>
          </cell>
          <cell r="Y793">
            <v>108241.00009999999</v>
          </cell>
          <cell r="Z793" t="str">
            <v>TATE CHEESE CO    , VALLEY CITY, IL</v>
          </cell>
        </row>
        <row r="794">
          <cell r="A794" t="str">
            <v>1777220</v>
          </cell>
          <cell r="B794">
            <v>0</v>
          </cell>
          <cell r="C794">
            <v>0</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t="str">
            <v xml:space="preserve">DAN DANS FOOD PRODUCTS LTD  , CALGARY AB CANADA, </v>
          </cell>
        </row>
        <row r="795">
          <cell r="A795" t="str">
            <v>1777335</v>
          </cell>
          <cell r="B795">
            <v>6508.2566999999999</v>
          </cell>
          <cell r="C795">
            <v>6508.2566999999999</v>
          </cell>
          <cell r="D795">
            <v>7526.5362999999998</v>
          </cell>
          <cell r="E795">
            <v>14034.793</v>
          </cell>
          <cell r="F795">
            <v>8210.0095000000001</v>
          </cell>
          <cell r="G795">
            <v>22244.802499999998</v>
          </cell>
          <cell r="H795">
            <v>6183.6674999999996</v>
          </cell>
          <cell r="I795">
            <v>28428.469999999998</v>
          </cell>
          <cell r="J795">
            <v>8129.7807000000003</v>
          </cell>
          <cell r="K795">
            <v>36558.250699999997</v>
          </cell>
          <cell r="L795">
            <v>8153.0770000000002</v>
          </cell>
          <cell r="M795">
            <v>44711.327699999994</v>
          </cell>
          <cell r="N795">
            <v>7152.3406999999997</v>
          </cell>
          <cell r="O795">
            <v>51863.668399999995</v>
          </cell>
          <cell r="P795">
            <v>8339.4922999999999</v>
          </cell>
          <cell r="Q795">
            <v>60203.160699999993</v>
          </cell>
          <cell r="R795">
            <v>8599.1743999999999</v>
          </cell>
          <cell r="S795">
            <v>68802.335099999997</v>
          </cell>
          <cell r="T795">
            <v>7426.8586999999998</v>
          </cell>
          <cell r="U795">
            <v>76229.193799999994</v>
          </cell>
          <cell r="V795">
            <v>6684.4807000000001</v>
          </cell>
          <cell r="W795">
            <v>82913.674499999994</v>
          </cell>
          <cell r="X795">
            <v>7086.3252000000002</v>
          </cell>
          <cell r="Y795">
            <v>89999.9997</v>
          </cell>
          <cell r="Z795" t="str">
            <v>AL &amp; JOHNS INC    , PATERSON, NJ</v>
          </cell>
        </row>
        <row r="796">
          <cell r="A796" t="str">
            <v>1784935</v>
          </cell>
          <cell r="B796">
            <v>2631.1203999999998</v>
          </cell>
          <cell r="C796">
            <v>2631.1203999999998</v>
          </cell>
          <cell r="D796">
            <v>2379.0698000000002</v>
          </cell>
          <cell r="E796">
            <v>5010.1902</v>
          </cell>
          <cell r="F796">
            <v>3762.5996</v>
          </cell>
          <cell r="G796">
            <v>8772.7898000000005</v>
          </cell>
          <cell r="H796">
            <v>2927.1723999999999</v>
          </cell>
          <cell r="I796">
            <v>11699.9622</v>
          </cell>
          <cell r="J796">
            <v>3487.9178000000002</v>
          </cell>
          <cell r="K796">
            <v>15187.880000000001</v>
          </cell>
          <cell r="L796">
            <v>3467.578</v>
          </cell>
          <cell r="M796">
            <v>18655.458000000002</v>
          </cell>
          <cell r="N796">
            <v>2805.1190999999999</v>
          </cell>
          <cell r="O796">
            <v>21460.577100000002</v>
          </cell>
          <cell r="P796">
            <v>3456.7276999999999</v>
          </cell>
          <cell r="Q796">
            <v>24917.304800000002</v>
          </cell>
          <cell r="R796">
            <v>3321.1134999999999</v>
          </cell>
          <cell r="S796">
            <v>28238.418300000001</v>
          </cell>
          <cell r="T796">
            <v>2611.8063000000002</v>
          </cell>
          <cell r="U796">
            <v>30850.224600000001</v>
          </cell>
          <cell r="V796">
            <v>2472.3530999999998</v>
          </cell>
          <cell r="W796">
            <v>33322.577700000002</v>
          </cell>
          <cell r="X796">
            <v>4272.4224000000004</v>
          </cell>
          <cell r="Y796">
            <v>37595.000100000005</v>
          </cell>
          <cell r="Z796" t="str">
            <v>KAY CHEMICAL CO    , GREENSBORO, NC</v>
          </cell>
        </row>
        <row r="797">
          <cell r="A797" t="str">
            <v>1786237</v>
          </cell>
          <cell r="B797">
            <v>273</v>
          </cell>
          <cell r="C797">
            <v>273</v>
          </cell>
          <cell r="D797">
            <v>302</v>
          </cell>
          <cell r="E797">
            <v>575</v>
          </cell>
          <cell r="F797">
            <v>358</v>
          </cell>
          <cell r="G797">
            <v>933</v>
          </cell>
          <cell r="H797">
            <v>436</v>
          </cell>
          <cell r="I797">
            <v>1369</v>
          </cell>
          <cell r="J797">
            <v>403</v>
          </cell>
          <cell r="K797">
            <v>1772</v>
          </cell>
          <cell r="L797">
            <v>290</v>
          </cell>
          <cell r="M797">
            <v>2062</v>
          </cell>
          <cell r="N797">
            <v>345</v>
          </cell>
          <cell r="O797">
            <v>2407</v>
          </cell>
          <cell r="P797">
            <v>342</v>
          </cell>
          <cell r="Q797">
            <v>2749</v>
          </cell>
          <cell r="R797">
            <v>662</v>
          </cell>
          <cell r="S797">
            <v>3411</v>
          </cell>
          <cell r="T797">
            <v>165</v>
          </cell>
          <cell r="U797">
            <v>3576</v>
          </cell>
          <cell r="V797">
            <v>377</v>
          </cell>
          <cell r="W797">
            <v>3953</v>
          </cell>
          <cell r="X797">
            <v>431</v>
          </cell>
          <cell r="Y797">
            <v>4384</v>
          </cell>
          <cell r="Z797" t="str">
            <v xml:space="preserve">A &amp; D SALES    , LINDSAY ON CANADA,   </v>
          </cell>
        </row>
        <row r="798">
          <cell r="A798" t="str">
            <v>1786865</v>
          </cell>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t="str">
            <v>K SIDRANE INC    , FREEPORT, NY</v>
          </cell>
        </row>
        <row r="799">
          <cell r="A799" t="str">
            <v>1787195</v>
          </cell>
          <cell r="B799">
            <v>0</v>
          </cell>
          <cell r="C799">
            <v>0</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t="str">
            <v>CULINARY FOODS INC    , CHICAGO, IL</v>
          </cell>
        </row>
        <row r="800">
          <cell r="A800" t="str">
            <v>1789902</v>
          </cell>
          <cell r="B800">
            <v>2268.7136</v>
          </cell>
          <cell r="C800">
            <v>2268.7136</v>
          </cell>
          <cell r="D800">
            <v>2184.2102</v>
          </cell>
          <cell r="E800">
            <v>4452.9238000000005</v>
          </cell>
          <cell r="F800">
            <v>2253.9396000000002</v>
          </cell>
          <cell r="G800">
            <v>6706.8634000000002</v>
          </cell>
          <cell r="H800">
            <v>2145.0416</v>
          </cell>
          <cell r="I800">
            <v>8851.9050000000007</v>
          </cell>
          <cell r="J800">
            <v>2131.3706000000002</v>
          </cell>
          <cell r="K800">
            <v>10983.275600000001</v>
          </cell>
          <cell r="L800">
            <v>2395.7444999999998</v>
          </cell>
          <cell r="M800">
            <v>13379.020100000002</v>
          </cell>
          <cell r="N800">
            <v>1665.4333999999999</v>
          </cell>
          <cell r="O800">
            <v>15044.453500000001</v>
          </cell>
          <cell r="P800">
            <v>2000.9887000000001</v>
          </cell>
          <cell r="Q800">
            <v>17045.442200000001</v>
          </cell>
          <cell r="R800">
            <v>2307.5871000000002</v>
          </cell>
          <cell r="S800">
            <v>19353.029300000002</v>
          </cell>
          <cell r="T800">
            <v>2512.3317999999999</v>
          </cell>
          <cell r="U800">
            <v>21865.361100000002</v>
          </cell>
          <cell r="V800">
            <v>2378.1984000000002</v>
          </cell>
          <cell r="W800">
            <v>24243.559500000003</v>
          </cell>
          <cell r="X800">
            <v>1630.4404999999999</v>
          </cell>
          <cell r="Y800">
            <v>25874.000000000004</v>
          </cell>
          <cell r="Z800" t="str">
            <v>VICTORIA PACKING CORP  , BROOKLYN, NY</v>
          </cell>
        </row>
        <row r="801">
          <cell r="A801" t="str">
            <v>1790374</v>
          </cell>
          <cell r="B801">
            <v>524.99940000000004</v>
          </cell>
          <cell r="C801">
            <v>524.99940000000004</v>
          </cell>
          <cell r="D801">
            <v>607.14059999999995</v>
          </cell>
          <cell r="E801">
            <v>1132.1399999999999</v>
          </cell>
          <cell r="F801">
            <v>662.27409999999998</v>
          </cell>
          <cell r="G801">
            <v>1794.4141</v>
          </cell>
          <cell r="H801">
            <v>498.81580000000002</v>
          </cell>
          <cell r="I801">
            <v>2293.2298999999998</v>
          </cell>
          <cell r="J801">
            <v>655.80229999999995</v>
          </cell>
          <cell r="K801">
            <v>2949.0321999999996</v>
          </cell>
          <cell r="L801">
            <v>657.68150000000003</v>
          </cell>
          <cell r="M801">
            <v>3606.7136999999998</v>
          </cell>
          <cell r="N801">
            <v>576.95550000000003</v>
          </cell>
          <cell r="O801">
            <v>4183.6692000000003</v>
          </cell>
          <cell r="P801">
            <v>672.71900000000005</v>
          </cell>
          <cell r="Q801">
            <v>4856.3882000000003</v>
          </cell>
          <cell r="R801">
            <v>693.66669999999999</v>
          </cell>
          <cell r="S801">
            <v>5550.0549000000001</v>
          </cell>
          <cell r="T801">
            <v>599.09990000000005</v>
          </cell>
          <cell r="U801">
            <v>6149.1548000000003</v>
          </cell>
          <cell r="V801">
            <v>539.21479999999997</v>
          </cell>
          <cell r="W801">
            <v>6688.3696</v>
          </cell>
          <cell r="X801">
            <v>571.63019999999995</v>
          </cell>
          <cell r="Y801">
            <v>7259.9997999999996</v>
          </cell>
          <cell r="Z801" t="str">
            <v>FANESTIL FOODS    , EMPORIA, KS</v>
          </cell>
        </row>
        <row r="802">
          <cell r="A802" t="str">
            <v>1791940</v>
          </cell>
          <cell r="B802">
            <v>6957.1626999999999</v>
          </cell>
          <cell r="C802">
            <v>6957.1626999999999</v>
          </cell>
          <cell r="D802">
            <v>7385.0686999999998</v>
          </cell>
          <cell r="E802">
            <v>14342.231400000001</v>
          </cell>
          <cell r="F802">
            <v>9893.6883999999991</v>
          </cell>
          <cell r="G802">
            <v>24235.9198</v>
          </cell>
          <cell r="H802">
            <v>6914.4443000000001</v>
          </cell>
          <cell r="I802">
            <v>31150.364099999999</v>
          </cell>
          <cell r="J802">
            <v>8203.4359999999997</v>
          </cell>
          <cell r="K802">
            <v>39353.8001</v>
          </cell>
          <cell r="L802">
            <v>9027.8579000000009</v>
          </cell>
          <cell r="M802">
            <v>48381.658000000003</v>
          </cell>
          <cell r="N802">
            <v>7039.9775</v>
          </cell>
          <cell r="O802">
            <v>55421.635500000004</v>
          </cell>
          <cell r="P802">
            <v>7316.4763000000003</v>
          </cell>
          <cell r="Q802">
            <v>62738.111800000006</v>
          </cell>
          <cell r="R802">
            <v>7521.4786999999997</v>
          </cell>
          <cell r="S802">
            <v>70259.590500000006</v>
          </cell>
          <cell r="T802">
            <v>6519.5077000000001</v>
          </cell>
          <cell r="U802">
            <v>76779.098200000008</v>
          </cell>
          <cell r="V802">
            <v>7381.0946000000004</v>
          </cell>
          <cell r="W802">
            <v>84160.192800000004</v>
          </cell>
          <cell r="X802">
            <v>7839.8072000000002</v>
          </cell>
          <cell r="Y802">
            <v>92000</v>
          </cell>
          <cell r="Z802" t="str">
            <v>AVONMORE WEST INC   SUITE 200, TWIN FALLS, ID</v>
          </cell>
        </row>
        <row r="803">
          <cell r="A803" t="str">
            <v>1792504</v>
          </cell>
          <cell r="B803">
            <v>14925.023499999999</v>
          </cell>
          <cell r="C803">
            <v>14925.023499999999</v>
          </cell>
          <cell r="D803">
            <v>17260.187699999999</v>
          </cell>
          <cell r="E803">
            <v>32185.211199999998</v>
          </cell>
          <cell r="F803">
            <v>18827.558799999999</v>
          </cell>
          <cell r="G803">
            <v>51012.77</v>
          </cell>
          <cell r="H803">
            <v>14180.661099999999</v>
          </cell>
          <cell r="I803">
            <v>65193.431099999994</v>
          </cell>
          <cell r="J803">
            <v>18643.574499999999</v>
          </cell>
          <cell r="K803">
            <v>83837.005599999989</v>
          </cell>
          <cell r="L803">
            <v>18696.998599999999</v>
          </cell>
          <cell r="M803">
            <v>102534.0042</v>
          </cell>
          <cell r="N803">
            <v>16402.065500000001</v>
          </cell>
          <cell r="O803">
            <v>118936.06969999999</v>
          </cell>
          <cell r="P803">
            <v>19124.494500000001</v>
          </cell>
          <cell r="Q803">
            <v>138060.56419999999</v>
          </cell>
          <cell r="R803">
            <v>19720.008999999998</v>
          </cell>
          <cell r="S803">
            <v>157780.57319999998</v>
          </cell>
          <cell r="T803">
            <v>17031.602599999998</v>
          </cell>
          <cell r="U803">
            <v>174812.17579999997</v>
          </cell>
          <cell r="V803">
            <v>15329.148300000001</v>
          </cell>
          <cell r="W803">
            <v>190141.32409999997</v>
          </cell>
          <cell r="X803">
            <v>16250.675999999999</v>
          </cell>
          <cell r="Y803">
            <v>206392.00009999998</v>
          </cell>
          <cell r="Z803" t="str">
            <v>JOSEPH KIRSCHNER CO    , AUGUSTA, ME</v>
          </cell>
        </row>
        <row r="804">
          <cell r="A804" t="str">
            <v>1792830</v>
          </cell>
          <cell r="B804">
            <v>26252.8691</v>
          </cell>
          <cell r="C804">
            <v>26252.8691</v>
          </cell>
          <cell r="D804">
            <v>24975.809600000001</v>
          </cell>
          <cell r="E804">
            <v>51228.678700000004</v>
          </cell>
          <cell r="F804">
            <v>25633.4126</v>
          </cell>
          <cell r="G804">
            <v>76862.0913</v>
          </cell>
          <cell r="H804">
            <v>19957.9601</v>
          </cell>
          <cell r="I804">
            <v>96820.051399999997</v>
          </cell>
          <cell r="J804">
            <v>18958.4912</v>
          </cell>
          <cell r="K804">
            <v>115778.5426</v>
          </cell>
          <cell r="L804">
            <v>20630.5602</v>
          </cell>
          <cell r="M804">
            <v>136409.10279999999</v>
          </cell>
          <cell r="N804">
            <v>24965.771799999999</v>
          </cell>
          <cell r="O804">
            <v>161374.87459999998</v>
          </cell>
          <cell r="P804">
            <v>25885.140299999999</v>
          </cell>
          <cell r="Q804">
            <v>187260.01489999998</v>
          </cell>
          <cell r="R804">
            <v>23707.337800000001</v>
          </cell>
          <cell r="S804">
            <v>210967.35269999999</v>
          </cell>
          <cell r="T804">
            <v>23115.790199999999</v>
          </cell>
          <cell r="U804">
            <v>234083.14289999998</v>
          </cell>
          <cell r="V804">
            <v>20473.283299999999</v>
          </cell>
          <cell r="W804">
            <v>254556.42619999999</v>
          </cell>
          <cell r="X804">
            <v>26020.573799999998</v>
          </cell>
          <cell r="Y804">
            <v>280577</v>
          </cell>
          <cell r="Z804" t="str">
            <v>INDIANA PACKERS CORP    , DELPHI, IN</v>
          </cell>
        </row>
        <row r="805">
          <cell r="A805" t="str">
            <v>1793527</v>
          </cell>
          <cell r="B805">
            <v>0</v>
          </cell>
          <cell r="C805">
            <v>0</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t="str">
            <v>HUISKEN MEAT CENTER INC    , CHANDLER, MN</v>
          </cell>
        </row>
        <row r="806">
          <cell r="A806" t="str">
            <v>1794612</v>
          </cell>
          <cell r="B806">
            <v>1073.6454000000001</v>
          </cell>
          <cell r="C806">
            <v>1073.6454000000001</v>
          </cell>
          <cell r="D806">
            <v>1241.6276</v>
          </cell>
          <cell r="E806">
            <v>2315.2730000000001</v>
          </cell>
          <cell r="F806">
            <v>1354.3779</v>
          </cell>
          <cell r="G806">
            <v>3669.6509000000001</v>
          </cell>
          <cell r="H806">
            <v>1020.099</v>
          </cell>
          <cell r="I806">
            <v>4689.7498999999998</v>
          </cell>
          <cell r="J806">
            <v>1341.1428000000001</v>
          </cell>
          <cell r="K806">
            <v>6030.8927000000003</v>
          </cell>
          <cell r="L806">
            <v>1344.9858999999999</v>
          </cell>
          <cell r="M806">
            <v>7375.8786</v>
          </cell>
          <cell r="N806">
            <v>1179.8978</v>
          </cell>
          <cell r="O806">
            <v>8555.7764000000006</v>
          </cell>
          <cell r="P806">
            <v>1375.7383</v>
          </cell>
          <cell r="Q806">
            <v>9931.5146999999997</v>
          </cell>
          <cell r="R806">
            <v>1418.5771</v>
          </cell>
          <cell r="S806">
            <v>11350.0918</v>
          </cell>
          <cell r="T806">
            <v>1225.1840999999999</v>
          </cell>
          <cell r="U806">
            <v>12575.275900000001</v>
          </cell>
          <cell r="V806">
            <v>1102.7165</v>
          </cell>
          <cell r="W806">
            <v>13677.992400000001</v>
          </cell>
          <cell r="X806">
            <v>1169.0074999999999</v>
          </cell>
          <cell r="Y806">
            <v>14846.999900000001</v>
          </cell>
          <cell r="Z806" t="str">
            <v>PENN DUTCH MEATS INC    , HOLLYWOOD, FL</v>
          </cell>
        </row>
        <row r="807">
          <cell r="A807" t="str">
            <v>1794906</v>
          </cell>
          <cell r="B807">
            <v>649.39930000000004</v>
          </cell>
          <cell r="C807">
            <v>649.39930000000004</v>
          </cell>
          <cell r="D807">
            <v>587.18949999999995</v>
          </cell>
          <cell r="E807">
            <v>1236.5888</v>
          </cell>
          <cell r="F807">
            <v>928.66499999999996</v>
          </cell>
          <cell r="G807">
            <v>2165.2538</v>
          </cell>
          <cell r="H807">
            <v>722.46929999999998</v>
          </cell>
          <cell r="I807">
            <v>2887.7231000000002</v>
          </cell>
          <cell r="J807">
            <v>860.86950000000002</v>
          </cell>
          <cell r="K807">
            <v>3748.5925999999999</v>
          </cell>
          <cell r="L807">
            <v>855.84939999999995</v>
          </cell>
          <cell r="M807">
            <v>4604.442</v>
          </cell>
          <cell r="N807">
            <v>692.34469999999999</v>
          </cell>
          <cell r="O807">
            <v>5296.7866999999997</v>
          </cell>
          <cell r="P807">
            <v>853.17129999999997</v>
          </cell>
          <cell r="Q807">
            <v>6149.9579999999996</v>
          </cell>
          <cell r="R807">
            <v>819.69970000000001</v>
          </cell>
          <cell r="S807">
            <v>6969.6576999999997</v>
          </cell>
          <cell r="T807">
            <v>644.63229999999999</v>
          </cell>
          <cell r="U807">
            <v>7614.29</v>
          </cell>
          <cell r="V807">
            <v>610.21320000000003</v>
          </cell>
          <cell r="W807">
            <v>8224.5031999999992</v>
          </cell>
          <cell r="X807">
            <v>1054.4967999999999</v>
          </cell>
          <cell r="Y807">
            <v>9279</v>
          </cell>
          <cell r="Z807" t="str">
            <v>CANYON SPECIALTY    , DALLAS, TX</v>
          </cell>
        </row>
        <row r="808">
          <cell r="A808" t="str">
            <v>1795260</v>
          </cell>
          <cell r="B808">
            <v>343.3048</v>
          </cell>
          <cell r="C808">
            <v>343.3048</v>
          </cell>
          <cell r="D808">
            <v>397.0181</v>
          </cell>
          <cell r="E808">
            <v>740.3229</v>
          </cell>
          <cell r="F808">
            <v>433.07069999999999</v>
          </cell>
          <cell r="G808">
            <v>1173.3935999999999</v>
          </cell>
          <cell r="H808">
            <v>326.18299999999999</v>
          </cell>
          <cell r="I808">
            <v>1499.5765999999999</v>
          </cell>
          <cell r="J808">
            <v>428.83870000000002</v>
          </cell>
          <cell r="K808">
            <v>1928.4152999999999</v>
          </cell>
          <cell r="L808">
            <v>430.06760000000003</v>
          </cell>
          <cell r="M808">
            <v>2358.4829</v>
          </cell>
          <cell r="N808">
            <v>377.27960000000002</v>
          </cell>
          <cell r="O808">
            <v>2735.7624999999998</v>
          </cell>
          <cell r="P808">
            <v>439.9008</v>
          </cell>
          <cell r="Q808">
            <v>3175.6632999999997</v>
          </cell>
          <cell r="R808">
            <v>453.59879999999998</v>
          </cell>
          <cell r="S808">
            <v>3629.2620999999999</v>
          </cell>
          <cell r="T808">
            <v>391.7602</v>
          </cell>
          <cell r="U808">
            <v>4021.0223000000001</v>
          </cell>
          <cell r="V808">
            <v>352.60039999999998</v>
          </cell>
          <cell r="W808">
            <v>4373.6226999999999</v>
          </cell>
          <cell r="X808">
            <v>373.79739999999998</v>
          </cell>
          <cell r="Y808">
            <v>4747.4201000000003</v>
          </cell>
          <cell r="Z808" t="str">
            <v>GOLDEN COIN FOOD INDUSTRIES    , HONOLULU, HI</v>
          </cell>
        </row>
        <row r="809">
          <cell r="A809" t="str">
            <v>1798588</v>
          </cell>
          <cell r="B809">
            <v>0</v>
          </cell>
          <cell r="C809">
            <v>0</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t="str">
            <v>MOLINAROS FINE ITALIAN FOODS  , MISSISSAUGA ON CAN</v>
          </cell>
        </row>
        <row r="810">
          <cell r="A810" t="str">
            <v>1799274</v>
          </cell>
          <cell r="B810">
            <v>1084.7094</v>
          </cell>
          <cell r="C810">
            <v>1084.7094</v>
          </cell>
          <cell r="D810">
            <v>1254.4227000000001</v>
          </cell>
          <cell r="E810">
            <v>2339.1320999999998</v>
          </cell>
          <cell r="F810">
            <v>1368.3349000000001</v>
          </cell>
          <cell r="G810">
            <v>3707.4669999999996</v>
          </cell>
          <cell r="H810">
            <v>1030.6113</v>
          </cell>
          <cell r="I810">
            <v>4738.0782999999992</v>
          </cell>
          <cell r="J810">
            <v>1354.9635000000001</v>
          </cell>
          <cell r="K810">
            <v>6093.0417999999991</v>
          </cell>
          <cell r="L810">
            <v>1358.8462</v>
          </cell>
          <cell r="M810">
            <v>7451.887999999999</v>
          </cell>
          <cell r="N810">
            <v>1192.0568000000001</v>
          </cell>
          <cell r="O810">
            <v>8643.9447999999993</v>
          </cell>
          <cell r="P810">
            <v>1389.9154000000001</v>
          </cell>
          <cell r="Q810">
            <v>10033.860199999999</v>
          </cell>
          <cell r="R810">
            <v>1433.1957</v>
          </cell>
          <cell r="S810">
            <v>11467.055899999999</v>
          </cell>
          <cell r="T810">
            <v>1237.8098</v>
          </cell>
          <cell r="U810">
            <v>12704.865699999998</v>
          </cell>
          <cell r="V810">
            <v>1114.0800999999999</v>
          </cell>
          <cell r="W810">
            <v>13818.945799999998</v>
          </cell>
          <cell r="X810">
            <v>1181.0542</v>
          </cell>
          <cell r="Y810">
            <v>14999.999999999998</v>
          </cell>
          <cell r="Z810" t="str">
            <v>BERRY PACKING INC    , BASTROP, LA</v>
          </cell>
        </row>
        <row r="811">
          <cell r="A811" t="str">
            <v>1800493</v>
          </cell>
          <cell r="B811">
            <v>125.60939999999999</v>
          </cell>
          <cell r="C811">
            <v>125.60939999999999</v>
          </cell>
          <cell r="D811">
            <v>145.26220000000001</v>
          </cell>
          <cell r="E811">
            <v>270.8716</v>
          </cell>
          <cell r="F811">
            <v>158.45320000000001</v>
          </cell>
          <cell r="G811">
            <v>429.32479999999998</v>
          </cell>
          <cell r="H811">
            <v>119.34480000000001</v>
          </cell>
          <cell r="I811">
            <v>548.66959999999995</v>
          </cell>
          <cell r="J811">
            <v>156.90479999999999</v>
          </cell>
          <cell r="K811">
            <v>705.57439999999997</v>
          </cell>
          <cell r="L811">
            <v>157.3544</v>
          </cell>
          <cell r="M811">
            <v>862.92879999999991</v>
          </cell>
          <cell r="N811">
            <v>138.0402</v>
          </cell>
          <cell r="O811">
            <v>1000.9689999999999</v>
          </cell>
          <cell r="P811">
            <v>160.9522</v>
          </cell>
          <cell r="Q811">
            <v>1161.9212</v>
          </cell>
          <cell r="R811">
            <v>165.9641</v>
          </cell>
          <cell r="S811">
            <v>1327.8852999999999</v>
          </cell>
          <cell r="T811">
            <v>143.33840000000001</v>
          </cell>
          <cell r="U811">
            <v>1471.2237</v>
          </cell>
          <cell r="V811">
            <v>129.01050000000001</v>
          </cell>
          <cell r="W811">
            <v>1600.2342000000001</v>
          </cell>
          <cell r="X811">
            <v>136.76609999999999</v>
          </cell>
          <cell r="Y811">
            <v>1737.0003000000002</v>
          </cell>
          <cell r="Z811" t="str">
            <v>C D MOYER CO    , SILVERDALE, PA</v>
          </cell>
        </row>
        <row r="812">
          <cell r="A812" t="str">
            <v>1800906</v>
          </cell>
          <cell r="B812">
            <v>0</v>
          </cell>
          <cell r="C812">
            <v>0</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t="str">
            <v>BELLA LUNA INC    , MILWAUKEE, WI</v>
          </cell>
        </row>
        <row r="813">
          <cell r="A813" t="str">
            <v>1801252</v>
          </cell>
          <cell r="B813">
            <v>0</v>
          </cell>
          <cell r="C813">
            <v>0</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t="str">
            <v>SCALLOP THERMAL MANAGEMENT INC    , ROSELAND, NJ</v>
          </cell>
        </row>
        <row r="814">
          <cell r="A814" t="str">
            <v>1802410</v>
          </cell>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t="str">
            <v>PRODO-PAK CORP    , GARFIELD, NJ</v>
          </cell>
        </row>
        <row r="815">
          <cell r="A815" t="str">
            <v>1802518</v>
          </cell>
          <cell r="B815">
            <v>32267.807499999999</v>
          </cell>
          <cell r="C815">
            <v>32267.807499999999</v>
          </cell>
          <cell r="D815">
            <v>42302.352800000001</v>
          </cell>
          <cell r="E815">
            <v>74570.160300000003</v>
          </cell>
          <cell r="F815">
            <v>49242.244500000001</v>
          </cell>
          <cell r="G815">
            <v>123812.4048</v>
          </cell>
          <cell r="H815">
            <v>65742.522599999997</v>
          </cell>
          <cell r="I815">
            <v>189554.92739999999</v>
          </cell>
          <cell r="J815">
            <v>63207.0913</v>
          </cell>
          <cell r="K815">
            <v>252762.01869999999</v>
          </cell>
          <cell r="L815">
            <v>51319.295400000003</v>
          </cell>
          <cell r="M815">
            <v>304081.31409999996</v>
          </cell>
          <cell r="N815">
            <v>38255.980799999998</v>
          </cell>
          <cell r="O815">
            <v>342337.29489999998</v>
          </cell>
          <cell r="P815">
            <v>55604.235699999997</v>
          </cell>
          <cell r="Q815">
            <v>397941.5306</v>
          </cell>
          <cell r="R815">
            <v>44831.881800000003</v>
          </cell>
          <cell r="S815">
            <v>442773.41240000003</v>
          </cell>
          <cell r="T815">
            <v>37928.042200000004</v>
          </cell>
          <cell r="U815">
            <v>480701.45460000006</v>
          </cell>
          <cell r="V815">
            <v>39581.654600000002</v>
          </cell>
          <cell r="W815">
            <v>520283.10920000006</v>
          </cell>
          <cell r="X815">
            <v>43716.890800000001</v>
          </cell>
          <cell r="Y815">
            <v>564000.00000000012</v>
          </cell>
          <cell r="Z815" t="str">
            <v>RUDOLPH FOODS CO INC    , LIMA, OH</v>
          </cell>
        </row>
        <row r="816">
          <cell r="A816" t="str">
            <v>1804944</v>
          </cell>
          <cell r="B816">
            <v>0</v>
          </cell>
          <cell r="C816">
            <v>0</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t="str">
            <v>JAVA DAVES INC    , TULSA, OK</v>
          </cell>
        </row>
        <row r="817">
          <cell r="A817" t="str">
            <v>1805924</v>
          </cell>
          <cell r="B817">
            <v>11816.1016</v>
          </cell>
          <cell r="C817">
            <v>11816.1016</v>
          </cell>
          <cell r="D817">
            <v>13664.8449</v>
          </cell>
          <cell r="E817">
            <v>25480.946499999998</v>
          </cell>
          <cell r="F817">
            <v>14905.7284</v>
          </cell>
          <cell r="G817">
            <v>40386.674899999998</v>
          </cell>
          <cell r="H817">
            <v>11226.7919</v>
          </cell>
          <cell r="I817">
            <v>51613.466799999995</v>
          </cell>
          <cell r="J817">
            <v>14760.068600000001</v>
          </cell>
          <cell r="K817">
            <v>66373.535399999993</v>
          </cell>
          <cell r="L817">
            <v>14802.364299999999</v>
          </cell>
          <cell r="M817">
            <v>81175.899699999994</v>
          </cell>
          <cell r="N817">
            <v>12985.471799999999</v>
          </cell>
          <cell r="O817">
            <v>94161.371499999994</v>
          </cell>
          <cell r="P817">
            <v>15140.811600000001</v>
          </cell>
          <cell r="Q817">
            <v>109302.18309999999</v>
          </cell>
          <cell r="R817">
            <v>15612.278899999999</v>
          </cell>
          <cell r="S817">
            <v>124914.462</v>
          </cell>
          <cell r="T817">
            <v>13483.8747</v>
          </cell>
          <cell r="U817">
            <v>138398.33669999999</v>
          </cell>
          <cell r="V817">
            <v>12136.046200000001</v>
          </cell>
          <cell r="W817">
            <v>150534.3829</v>
          </cell>
          <cell r="X817">
            <v>12865.617200000001</v>
          </cell>
          <cell r="Y817">
            <v>163400.0001</v>
          </cell>
          <cell r="Z817" t="str">
            <v>CALTEX PLASTICS    , VERNON, CA</v>
          </cell>
        </row>
        <row r="818">
          <cell r="A818" t="str">
            <v>1806130</v>
          </cell>
          <cell r="B818">
            <v>3900.5201000000002</v>
          </cell>
          <cell r="C818">
            <v>3900.5201000000002</v>
          </cell>
          <cell r="D818">
            <v>3826.2881000000002</v>
          </cell>
          <cell r="E818">
            <v>7726.8082000000004</v>
          </cell>
          <cell r="F818">
            <v>3889.8319000000001</v>
          </cell>
          <cell r="G818">
            <v>11616.640100000001</v>
          </cell>
          <cell r="H818">
            <v>3791.8805000000002</v>
          </cell>
          <cell r="I818">
            <v>15408.5206</v>
          </cell>
          <cell r="J818">
            <v>3779.8712</v>
          </cell>
          <cell r="K818">
            <v>19188.391800000001</v>
          </cell>
          <cell r="L818">
            <v>4014.4002999999998</v>
          </cell>
          <cell r="M818">
            <v>23202.792100000002</v>
          </cell>
          <cell r="N818">
            <v>3370.569</v>
          </cell>
          <cell r="O818">
            <v>26573.361100000002</v>
          </cell>
          <cell r="P818">
            <v>3665.3373000000001</v>
          </cell>
          <cell r="Q818">
            <v>30238.698400000001</v>
          </cell>
          <cell r="R818">
            <v>3936.9585999999999</v>
          </cell>
          <cell r="S818">
            <v>34175.656999999999</v>
          </cell>
          <cell r="T818">
            <v>4114.5263999999997</v>
          </cell>
          <cell r="U818">
            <v>38290.183400000002</v>
          </cell>
          <cell r="V818">
            <v>3996.6970000000001</v>
          </cell>
          <cell r="W818">
            <v>42286.880400000002</v>
          </cell>
          <cell r="X818">
            <v>3342.1194999999998</v>
          </cell>
          <cell r="Y818">
            <v>45628.999900000003</v>
          </cell>
          <cell r="Z818" t="str">
            <v>BRITISH PETROLEUM CO PLC   BRITANNIC HOUSE, LONDON</v>
          </cell>
        </row>
        <row r="819">
          <cell r="A819" t="str">
            <v>1807684</v>
          </cell>
          <cell r="B819">
            <v>4324.3303999999998</v>
          </cell>
          <cell r="C819">
            <v>4324.3303999999998</v>
          </cell>
          <cell r="D819">
            <v>4590.3018000000002</v>
          </cell>
          <cell r="E819">
            <v>8914.6322</v>
          </cell>
          <cell r="F819">
            <v>6149.5726000000004</v>
          </cell>
          <cell r="G819">
            <v>15064.2048</v>
          </cell>
          <cell r="H819">
            <v>4297.7780000000002</v>
          </cell>
          <cell r="I819">
            <v>19361.982799999998</v>
          </cell>
          <cell r="J819">
            <v>5098.9705000000004</v>
          </cell>
          <cell r="K819">
            <v>24460.953299999997</v>
          </cell>
          <cell r="L819">
            <v>5611.4023999999999</v>
          </cell>
          <cell r="M819">
            <v>30072.355699999996</v>
          </cell>
          <cell r="N819">
            <v>4375.8050999999996</v>
          </cell>
          <cell r="O819">
            <v>34448.160799999998</v>
          </cell>
          <cell r="P819">
            <v>4547.6671999999999</v>
          </cell>
          <cell r="Q819">
            <v>38995.827999999994</v>
          </cell>
          <cell r="R819">
            <v>4675.0895</v>
          </cell>
          <cell r="S819">
            <v>43670.917499999996</v>
          </cell>
          <cell r="T819">
            <v>4052.2991999999999</v>
          </cell>
          <cell r="U819">
            <v>47723.216699999997</v>
          </cell>
          <cell r="V819">
            <v>4587.8316999999997</v>
          </cell>
          <cell r="W819">
            <v>52311.0484</v>
          </cell>
          <cell r="X819">
            <v>4872.9515000000001</v>
          </cell>
          <cell r="Y819">
            <v>57183.999900000003</v>
          </cell>
          <cell r="Z819" t="str">
            <v>OLD FASHIONED FOODS    , MAYVILLE, WI</v>
          </cell>
        </row>
        <row r="820">
          <cell r="A820" t="str">
            <v>1808842</v>
          </cell>
          <cell r="B820">
            <v>0</v>
          </cell>
          <cell r="C820">
            <v>0</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t="str">
            <v>MODERN PACKAGING    , NORCROSS, GA</v>
          </cell>
        </row>
        <row r="821">
          <cell r="A821" t="str">
            <v>1811550</v>
          </cell>
          <cell r="B821">
            <v>0</v>
          </cell>
          <cell r="C821">
            <v>0</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t="str">
            <v>NEXT NUTRITION    , CARLSBAD, CA</v>
          </cell>
        </row>
        <row r="822">
          <cell r="A822" t="str">
            <v>1812521</v>
          </cell>
          <cell r="B822">
            <v>2325</v>
          </cell>
          <cell r="C822">
            <v>2325</v>
          </cell>
          <cell r="D822">
            <v>2200</v>
          </cell>
          <cell r="E822">
            <v>4525</v>
          </cell>
          <cell r="F822">
            <v>2885</v>
          </cell>
          <cell r="G822">
            <v>7410</v>
          </cell>
          <cell r="H822">
            <v>1755</v>
          </cell>
          <cell r="I822">
            <v>9165</v>
          </cell>
          <cell r="J822">
            <v>2011</v>
          </cell>
          <cell r="K822">
            <v>11176</v>
          </cell>
          <cell r="L822">
            <v>2992</v>
          </cell>
          <cell r="M822">
            <v>14168</v>
          </cell>
          <cell r="N822">
            <v>2007</v>
          </cell>
          <cell r="O822">
            <v>16175</v>
          </cell>
          <cell r="P822">
            <v>2168</v>
          </cell>
          <cell r="Q822">
            <v>18343</v>
          </cell>
          <cell r="R822">
            <v>2564</v>
          </cell>
          <cell r="S822">
            <v>20907</v>
          </cell>
          <cell r="T822">
            <v>2226</v>
          </cell>
          <cell r="U822">
            <v>23133</v>
          </cell>
          <cell r="V822">
            <v>2320</v>
          </cell>
          <cell r="W822">
            <v>25453</v>
          </cell>
          <cell r="X822">
            <v>2742</v>
          </cell>
          <cell r="Y822">
            <v>28195</v>
          </cell>
          <cell r="Z822" t="str">
            <v xml:space="preserve">BLACK RIVER CHEESE    , MILFORD ON CANADA,   </v>
          </cell>
        </row>
        <row r="823">
          <cell r="A823" t="str">
            <v>1812939</v>
          </cell>
          <cell r="B823">
            <v>16122.6873</v>
          </cell>
          <cell r="C823">
            <v>16122.6873</v>
          </cell>
          <cell r="D823">
            <v>18645.2376</v>
          </cell>
          <cell r="E823">
            <v>34767.924899999998</v>
          </cell>
          <cell r="F823">
            <v>20338.383000000002</v>
          </cell>
          <cell r="G823">
            <v>55106.3079</v>
          </cell>
          <cell r="H823">
            <v>15318.5934</v>
          </cell>
          <cell r="I823">
            <v>70424.901299999998</v>
          </cell>
          <cell r="J823">
            <v>20139.6348</v>
          </cell>
          <cell r="K823">
            <v>90564.536099999998</v>
          </cell>
          <cell r="L823">
            <v>20197.346000000001</v>
          </cell>
          <cell r="M823">
            <v>110761.8821</v>
          </cell>
          <cell r="N823">
            <v>17718.255099999998</v>
          </cell>
          <cell r="O823">
            <v>128480.1372</v>
          </cell>
          <cell r="P823">
            <v>20659.146400000001</v>
          </cell>
          <cell r="Q823">
            <v>149139.2836</v>
          </cell>
          <cell r="R823">
            <v>21302.448199999999</v>
          </cell>
          <cell r="S823">
            <v>170441.73180000001</v>
          </cell>
          <cell r="T823">
            <v>18398.309600000001</v>
          </cell>
          <cell r="U823">
            <v>188840.04140000002</v>
          </cell>
          <cell r="V823">
            <v>16559.241300000002</v>
          </cell>
          <cell r="W823">
            <v>205399.28270000001</v>
          </cell>
          <cell r="X823">
            <v>17554.7173</v>
          </cell>
          <cell r="Y823">
            <v>222954</v>
          </cell>
          <cell r="Z823" t="str">
            <v>BLUE RIBBON MEATS INC    , HIALEAH, FL</v>
          </cell>
        </row>
        <row r="824">
          <cell r="A824" t="str">
            <v>1813919</v>
          </cell>
          <cell r="B824">
            <v>5554.3631999999998</v>
          </cell>
          <cell r="C824">
            <v>5554.3631999999998</v>
          </cell>
          <cell r="D824">
            <v>6423.3969999999999</v>
          </cell>
          <cell r="E824">
            <v>11977.760200000001</v>
          </cell>
          <cell r="F824">
            <v>7006.6958000000004</v>
          </cell>
          <cell r="G824">
            <v>18984.456000000002</v>
          </cell>
          <cell r="H824">
            <v>5277.348</v>
          </cell>
          <cell r="I824">
            <v>24261.804000000004</v>
          </cell>
          <cell r="J824">
            <v>6938.2259000000004</v>
          </cell>
          <cell r="K824">
            <v>31200.029900000005</v>
          </cell>
          <cell r="L824">
            <v>6958.1076999999996</v>
          </cell>
          <cell r="M824">
            <v>38158.137600000002</v>
          </cell>
          <cell r="N824">
            <v>6104.0459000000001</v>
          </cell>
          <cell r="O824">
            <v>44262.183499999999</v>
          </cell>
          <cell r="P824">
            <v>7117.2007000000003</v>
          </cell>
          <cell r="Q824">
            <v>51379.3842</v>
          </cell>
          <cell r="R824">
            <v>7338.8221000000003</v>
          </cell>
          <cell r="S824">
            <v>58718.206299999998</v>
          </cell>
          <cell r="T824">
            <v>6338.3288000000002</v>
          </cell>
          <cell r="U824">
            <v>65056.535100000001</v>
          </cell>
          <cell r="V824">
            <v>5704.7587000000003</v>
          </cell>
          <cell r="W824">
            <v>70761.293799999999</v>
          </cell>
          <cell r="X824">
            <v>6047.7061999999996</v>
          </cell>
          <cell r="Y824">
            <v>76809</v>
          </cell>
          <cell r="Z824" t="str">
            <v>MORRILTON PACKING CO    , MORRILTON, AR</v>
          </cell>
        </row>
        <row r="825">
          <cell r="A825" t="str">
            <v>1815709</v>
          </cell>
          <cell r="B825">
            <v>142.13409999999999</v>
          </cell>
          <cell r="C825">
            <v>142.13409999999999</v>
          </cell>
          <cell r="D825">
            <v>168.60329999999999</v>
          </cell>
          <cell r="E825">
            <v>310.73739999999998</v>
          </cell>
          <cell r="F825">
            <v>157.54150000000001</v>
          </cell>
          <cell r="G825">
            <v>468.27890000000002</v>
          </cell>
          <cell r="H825">
            <v>200.84370000000001</v>
          </cell>
          <cell r="I825">
            <v>669.12260000000003</v>
          </cell>
          <cell r="J825">
            <v>160.1019</v>
          </cell>
          <cell r="K825">
            <v>829.22450000000003</v>
          </cell>
          <cell r="L825">
            <v>143.35669999999999</v>
          </cell>
          <cell r="M825">
            <v>972.58120000000008</v>
          </cell>
          <cell r="N825">
            <v>142.98179999999999</v>
          </cell>
          <cell r="O825">
            <v>1115.5630000000001</v>
          </cell>
          <cell r="P825">
            <v>302.4117</v>
          </cell>
          <cell r="Q825">
            <v>1417.9747000000002</v>
          </cell>
          <cell r="R825">
            <v>155.88919999999999</v>
          </cell>
          <cell r="S825">
            <v>1573.8639000000003</v>
          </cell>
          <cell r="T825">
            <v>159.67609999999999</v>
          </cell>
          <cell r="U825">
            <v>1733.5400000000002</v>
          </cell>
          <cell r="V825">
            <v>164.28049999999999</v>
          </cell>
          <cell r="W825">
            <v>1897.8205000000003</v>
          </cell>
          <cell r="X825">
            <v>147.17959999999999</v>
          </cell>
          <cell r="Y825">
            <v>2045.0001000000002</v>
          </cell>
          <cell r="Z825" t="str">
            <v>GSA INC  SUITE 317, HUNTINGTON STATION, NY</v>
          </cell>
        </row>
        <row r="826">
          <cell r="A826" t="str">
            <v>1817213</v>
          </cell>
          <cell r="B826">
            <v>1390.0641000000001</v>
          </cell>
          <cell r="C826">
            <v>1390.0641000000001</v>
          </cell>
          <cell r="D826">
            <v>1648.932</v>
          </cell>
          <cell r="E826">
            <v>3038.9961000000003</v>
          </cell>
          <cell r="F826">
            <v>1540.7483</v>
          </cell>
          <cell r="G826">
            <v>4579.7444000000005</v>
          </cell>
          <cell r="H826">
            <v>1964.2415000000001</v>
          </cell>
          <cell r="I826">
            <v>6543.9859000000006</v>
          </cell>
          <cell r="J826">
            <v>1565.7891</v>
          </cell>
          <cell r="K826">
            <v>8109.7750000000005</v>
          </cell>
          <cell r="L826">
            <v>1402.0210999999999</v>
          </cell>
          <cell r="M826">
            <v>9511.7960999999996</v>
          </cell>
          <cell r="N826">
            <v>1398.3552999999999</v>
          </cell>
          <cell r="O826">
            <v>10910.151399999999</v>
          </cell>
          <cell r="P826">
            <v>2957.5715</v>
          </cell>
          <cell r="Q826">
            <v>13867.722899999999</v>
          </cell>
          <cell r="R826">
            <v>1524.5889999999999</v>
          </cell>
          <cell r="S826">
            <v>15392.311899999999</v>
          </cell>
          <cell r="T826">
            <v>1561.6241</v>
          </cell>
          <cell r="U826">
            <v>16953.935999999998</v>
          </cell>
          <cell r="V826">
            <v>1606.6549</v>
          </cell>
          <cell r="W826">
            <v>18560.590899999999</v>
          </cell>
          <cell r="X826">
            <v>1439.4091000000001</v>
          </cell>
          <cell r="Y826">
            <v>20000</v>
          </cell>
          <cell r="Z826" t="str">
            <v>ACCENT PAPER CO  , STOCKTON, CA</v>
          </cell>
        </row>
        <row r="827">
          <cell r="A827" t="str">
            <v>1817280</v>
          </cell>
          <cell r="B827">
            <v>0</v>
          </cell>
          <cell r="C827">
            <v>0</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t="str">
            <v>CALIFORNIA &amp; WASHINGTON CO   SUITE 355, SAN BRUNO,</v>
          </cell>
        </row>
        <row r="828">
          <cell r="A828" t="str">
            <v>1817922</v>
          </cell>
          <cell r="B828">
            <v>11529.8202</v>
          </cell>
          <cell r="C828">
            <v>11529.8202</v>
          </cell>
          <cell r="D828">
            <v>10433.4378</v>
          </cell>
          <cell r="E828">
            <v>21963.258000000002</v>
          </cell>
          <cell r="F828">
            <v>14658.359200000001</v>
          </cell>
          <cell r="G828">
            <v>36621.617200000001</v>
          </cell>
          <cell r="H828">
            <v>11615.274100000001</v>
          </cell>
          <cell r="I828">
            <v>48236.891300000003</v>
          </cell>
          <cell r="J828">
            <v>11228.994199999999</v>
          </cell>
          <cell r="K828">
            <v>59465.885500000004</v>
          </cell>
          <cell r="L828">
            <v>12535.858399999999</v>
          </cell>
          <cell r="M828">
            <v>72001.743900000001</v>
          </cell>
          <cell r="N828">
            <v>9993.9557999999997</v>
          </cell>
          <cell r="O828">
            <v>81995.699699999997</v>
          </cell>
          <cell r="P828">
            <v>9848.6888999999992</v>
          </cell>
          <cell r="Q828">
            <v>91844.388599999991</v>
          </cell>
          <cell r="R828">
            <v>9591.3112000000001</v>
          </cell>
          <cell r="S828">
            <v>101435.69979999999</v>
          </cell>
          <cell r="T828">
            <v>10903.0206</v>
          </cell>
          <cell r="U828">
            <v>112338.72039999999</v>
          </cell>
          <cell r="V828">
            <v>11674.784</v>
          </cell>
          <cell r="W828">
            <v>124013.50439999999</v>
          </cell>
          <cell r="X828">
            <v>13386.495800000001</v>
          </cell>
          <cell r="Y828">
            <v>137400.00019999998</v>
          </cell>
          <cell r="Z828" t="str">
            <v>CARAVALI COFFEE LTD    , KENT, WA</v>
          </cell>
        </row>
        <row r="829">
          <cell r="A829" t="str">
            <v>1818040</v>
          </cell>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t="str">
            <v>NELSON PACKAGING MACHINE INC    , SPLENDORA, TX</v>
          </cell>
        </row>
        <row r="830">
          <cell r="A830" t="str">
            <v>1820230</v>
          </cell>
          <cell r="B830">
            <v>0</v>
          </cell>
          <cell r="C830">
            <v>0</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t="str">
            <v>ACME CONTINENTAL FOODS INC    , CHICAGO, IL</v>
          </cell>
        </row>
        <row r="831">
          <cell r="A831" t="str">
            <v>1821776</v>
          </cell>
          <cell r="B831">
            <v>29686.818299999999</v>
          </cell>
          <cell r="C831">
            <v>29686.818299999999</v>
          </cell>
          <cell r="D831">
            <v>31512.730100000001</v>
          </cell>
          <cell r="E831">
            <v>61199.5484</v>
          </cell>
          <cell r="F831">
            <v>42217.228799999997</v>
          </cell>
          <cell r="G831">
            <v>103416.7772</v>
          </cell>
          <cell r="H831">
            <v>29504.534800000001</v>
          </cell>
          <cell r="I831">
            <v>132921.31200000001</v>
          </cell>
          <cell r="J831">
            <v>35004.774700000002</v>
          </cell>
          <cell r="K831">
            <v>167926.08670000001</v>
          </cell>
          <cell r="L831">
            <v>38522.654499999997</v>
          </cell>
          <cell r="M831">
            <v>206448.74120000002</v>
          </cell>
          <cell r="N831">
            <v>30040.196</v>
          </cell>
          <cell r="O831">
            <v>236488.93720000001</v>
          </cell>
          <cell r="P831">
            <v>31220.040700000001</v>
          </cell>
          <cell r="Q831">
            <v>267708.9779</v>
          </cell>
          <cell r="R831">
            <v>32094.803500000002</v>
          </cell>
          <cell r="S831">
            <v>299803.78139999998</v>
          </cell>
          <cell r="T831">
            <v>27819.306199999999</v>
          </cell>
          <cell r="U831">
            <v>327623.08759999997</v>
          </cell>
          <cell r="V831">
            <v>31495.772499999999</v>
          </cell>
          <cell r="W831">
            <v>359118.86009999999</v>
          </cell>
          <cell r="X831">
            <v>33453.1391</v>
          </cell>
          <cell r="Y831">
            <v>392571.99919999996</v>
          </cell>
          <cell r="Z831" t="str">
            <v>KAUKAUNA CHEESE    , KAUKAUNA, WI</v>
          </cell>
        </row>
        <row r="832">
          <cell r="A832" t="str">
            <v>1823027</v>
          </cell>
          <cell r="B832">
            <v>2082.6421</v>
          </cell>
          <cell r="C832">
            <v>2082.6421</v>
          </cell>
          <cell r="D832">
            <v>2408.4915999999998</v>
          </cell>
          <cell r="E832">
            <v>4491.1337000000003</v>
          </cell>
          <cell r="F832">
            <v>2627.2031000000002</v>
          </cell>
          <cell r="G832">
            <v>7118.3368000000009</v>
          </cell>
          <cell r="H832">
            <v>1978.7736</v>
          </cell>
          <cell r="I832">
            <v>9097.1104000000014</v>
          </cell>
          <cell r="J832">
            <v>2601.5297999999998</v>
          </cell>
          <cell r="K832">
            <v>11698.640200000002</v>
          </cell>
          <cell r="L832">
            <v>2608.9845999999998</v>
          </cell>
          <cell r="M832">
            <v>14307.624800000001</v>
          </cell>
          <cell r="N832">
            <v>2288.7489999999998</v>
          </cell>
          <cell r="O832">
            <v>16596.373800000001</v>
          </cell>
          <cell r="P832">
            <v>2668.6374999999998</v>
          </cell>
          <cell r="Q832">
            <v>19265.011300000002</v>
          </cell>
          <cell r="R832">
            <v>2751.7357999999999</v>
          </cell>
          <cell r="S832">
            <v>22016.747100000001</v>
          </cell>
          <cell r="T832">
            <v>2376.5947999999999</v>
          </cell>
          <cell r="U832">
            <v>24393.341899999999</v>
          </cell>
          <cell r="V832">
            <v>2139.0338000000002</v>
          </cell>
          <cell r="W832">
            <v>26532.375700000001</v>
          </cell>
          <cell r="X832">
            <v>2267.6241</v>
          </cell>
          <cell r="Y832">
            <v>28799.999800000001</v>
          </cell>
          <cell r="Z832" t="str">
            <v>A &amp; A COUNTRY BUTCHERS    , STEWARTSVILLE, NJ</v>
          </cell>
        </row>
        <row r="833">
          <cell r="A833" t="str">
            <v>1824074</v>
          </cell>
          <cell r="B833">
            <v>1682.8905</v>
          </cell>
          <cell r="C833">
            <v>1682.8905</v>
          </cell>
          <cell r="D833">
            <v>1946.1949999999999</v>
          </cell>
          <cell r="E833">
            <v>3629.0855000000001</v>
          </cell>
          <cell r="F833">
            <v>2122.9259999999999</v>
          </cell>
          <cell r="G833">
            <v>5752.0115000000005</v>
          </cell>
          <cell r="H833">
            <v>1598.9590000000001</v>
          </cell>
          <cell r="I833">
            <v>7350.9705000000004</v>
          </cell>
          <cell r="J833">
            <v>2102.1806000000001</v>
          </cell>
          <cell r="K833">
            <v>9453.151100000001</v>
          </cell>
          <cell r="L833">
            <v>2108.2044999999998</v>
          </cell>
          <cell r="M833">
            <v>11561.355600000001</v>
          </cell>
          <cell r="N833">
            <v>1849.4364</v>
          </cell>
          <cell r="O833">
            <v>13410.792000000001</v>
          </cell>
          <cell r="P833">
            <v>2156.4074000000001</v>
          </cell>
          <cell r="Q833">
            <v>15567.199400000001</v>
          </cell>
          <cell r="R833">
            <v>2223.5554000000002</v>
          </cell>
          <cell r="S833">
            <v>17790.754800000002</v>
          </cell>
          <cell r="T833">
            <v>1920.4205999999999</v>
          </cell>
          <cell r="U833">
            <v>19711.175400000004</v>
          </cell>
          <cell r="V833">
            <v>1728.4582</v>
          </cell>
          <cell r="W833">
            <v>21439.633600000005</v>
          </cell>
          <cell r="X833">
            <v>1832.3661999999999</v>
          </cell>
          <cell r="Y833">
            <v>23271.999800000005</v>
          </cell>
          <cell r="Z833" t="str">
            <v>S S LOGAN PACKING CO    , HUNTINGTON, WV</v>
          </cell>
        </row>
        <row r="834">
          <cell r="A834" t="str">
            <v>1824856</v>
          </cell>
          <cell r="B834">
            <v>28875.110799999999</v>
          </cell>
          <cell r="C834">
            <v>28875.110799999999</v>
          </cell>
          <cell r="D834">
            <v>37854.6054</v>
          </cell>
          <cell r="E834">
            <v>66729.716199999995</v>
          </cell>
          <cell r="F834">
            <v>44064.824099999998</v>
          </cell>
          <cell r="G834">
            <v>110794.54029999999</v>
          </cell>
          <cell r="H834">
            <v>58830.232499999998</v>
          </cell>
          <cell r="I834">
            <v>169624.77279999998</v>
          </cell>
          <cell r="J834">
            <v>56561.381200000003</v>
          </cell>
          <cell r="K834">
            <v>226186.15399999998</v>
          </cell>
          <cell r="L834">
            <v>45923.49</v>
          </cell>
          <cell r="M834">
            <v>272109.64399999997</v>
          </cell>
          <cell r="N834">
            <v>34233.676500000001</v>
          </cell>
          <cell r="O834">
            <v>306343.32049999997</v>
          </cell>
          <cell r="P834">
            <v>49757.903899999998</v>
          </cell>
          <cell r="Q834">
            <v>356101.22439999995</v>
          </cell>
          <cell r="R834">
            <v>40118.175000000003</v>
          </cell>
          <cell r="S834">
            <v>396219.39939999994</v>
          </cell>
          <cell r="T834">
            <v>33940.217900000003</v>
          </cell>
          <cell r="U834">
            <v>430159.61729999993</v>
          </cell>
          <cell r="V834">
            <v>35419.966399999998</v>
          </cell>
          <cell r="W834">
            <v>465579.5836999999</v>
          </cell>
          <cell r="X834">
            <v>39120.416299999997</v>
          </cell>
          <cell r="Y834">
            <v>504699.99999999988</v>
          </cell>
          <cell r="Z834" t="str">
            <v>CORNNUTS INC   SUITE 250, ALAMEDA, CA</v>
          </cell>
        </row>
        <row r="835">
          <cell r="A835" t="str">
            <v>1825437</v>
          </cell>
          <cell r="B835">
            <v>2100.9614999999999</v>
          </cell>
          <cell r="C835">
            <v>2100.9614999999999</v>
          </cell>
          <cell r="D835">
            <v>1901.1789000000001</v>
          </cell>
          <cell r="E835">
            <v>4002.1404000000002</v>
          </cell>
          <cell r="F835">
            <v>2671.0432000000001</v>
          </cell>
          <cell r="G835">
            <v>6673.1836000000003</v>
          </cell>
          <cell r="H835">
            <v>2116.5329000000002</v>
          </cell>
          <cell r="I835">
            <v>8789.7165000000005</v>
          </cell>
          <cell r="J835">
            <v>2046.145</v>
          </cell>
          <cell r="K835">
            <v>10835.861500000001</v>
          </cell>
          <cell r="L835">
            <v>2284.2815999999998</v>
          </cell>
          <cell r="M835">
            <v>13120.143100000001</v>
          </cell>
          <cell r="N835">
            <v>1821.0966000000001</v>
          </cell>
          <cell r="O835">
            <v>14941.239700000002</v>
          </cell>
          <cell r="P835">
            <v>1794.6261</v>
          </cell>
          <cell r="Q835">
            <v>16735.865800000003</v>
          </cell>
          <cell r="R835">
            <v>1747.7267999999999</v>
          </cell>
          <cell r="S835">
            <v>18483.592600000004</v>
          </cell>
          <cell r="T835">
            <v>1986.7462</v>
          </cell>
          <cell r="U835">
            <v>20470.338800000005</v>
          </cell>
          <cell r="V835">
            <v>2127.3768</v>
          </cell>
          <cell r="W835">
            <v>22597.715600000003</v>
          </cell>
          <cell r="X835">
            <v>2439.2845000000002</v>
          </cell>
          <cell r="Y835">
            <v>25037.000100000005</v>
          </cell>
          <cell r="Z835" t="str">
            <v>EUROPEAN ROASTERIE INC    , NEW PRAGUE, MN</v>
          </cell>
        </row>
        <row r="836">
          <cell r="A836" t="str">
            <v>1827936</v>
          </cell>
          <cell r="B836">
            <v>0</v>
          </cell>
          <cell r="C836">
            <v>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t="str">
            <v>AMERICAN STORES CO    , SALT LAKE CITY, UT</v>
          </cell>
        </row>
        <row r="837">
          <cell r="A837" t="str">
            <v>1832085</v>
          </cell>
          <cell r="B837">
            <v>2291.9378000000002</v>
          </cell>
          <cell r="C837">
            <v>2291.9378000000002</v>
          </cell>
          <cell r="D837">
            <v>2718.759</v>
          </cell>
          <cell r="E837">
            <v>5010.6967999999997</v>
          </cell>
          <cell r="F837">
            <v>2540.3858</v>
          </cell>
          <cell r="G837">
            <v>7551.0825999999997</v>
          </cell>
          <cell r="H837">
            <v>3238.6414</v>
          </cell>
          <cell r="I837">
            <v>10789.724</v>
          </cell>
          <cell r="J837">
            <v>2581.6731</v>
          </cell>
          <cell r="K837">
            <v>13371.3971</v>
          </cell>
          <cell r="L837">
            <v>2311.6523999999999</v>
          </cell>
          <cell r="M837">
            <v>15683.049500000001</v>
          </cell>
          <cell r="N837">
            <v>2305.6082000000001</v>
          </cell>
          <cell r="O837">
            <v>17988.6577</v>
          </cell>
          <cell r="P837">
            <v>4876.4438</v>
          </cell>
          <cell r="Q837">
            <v>22865.101500000001</v>
          </cell>
          <cell r="R837">
            <v>2513.7424000000001</v>
          </cell>
          <cell r="S837">
            <v>25378.8439</v>
          </cell>
          <cell r="T837">
            <v>2574.8058999999998</v>
          </cell>
          <cell r="U837">
            <v>27953.649799999999</v>
          </cell>
          <cell r="V837">
            <v>2649.0526</v>
          </cell>
          <cell r="W837">
            <v>30602.702399999998</v>
          </cell>
          <cell r="X837">
            <v>2373.2977000000001</v>
          </cell>
          <cell r="Y837">
            <v>32976.000099999997</v>
          </cell>
          <cell r="Z837" t="str">
            <v>INNOVATIVE PACKAGING    , MORTON GROVE, IL</v>
          </cell>
        </row>
        <row r="838">
          <cell r="A838" t="str">
            <v>1832832</v>
          </cell>
          <cell r="B838">
            <v>0</v>
          </cell>
          <cell r="C838">
            <v>0</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t="str">
            <v>HFI FOODS INC    , REDMOND, WA</v>
          </cell>
        </row>
        <row r="839">
          <cell r="A839" t="str">
            <v>1833227</v>
          </cell>
          <cell r="B839">
            <v>0</v>
          </cell>
          <cell r="C839">
            <v>0</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t="str">
            <v>STEFANOS PROVISION CO    , HUNTINGTON, NY</v>
          </cell>
        </row>
        <row r="840">
          <cell r="A840" t="str">
            <v>1833790</v>
          </cell>
          <cell r="B840">
            <v>32541.2834</v>
          </cell>
          <cell r="C840">
            <v>32541.2834</v>
          </cell>
          <cell r="D840">
            <v>37632.681700000001</v>
          </cell>
          <cell r="E840">
            <v>70173.965100000001</v>
          </cell>
          <cell r="F840">
            <v>41050.047700000003</v>
          </cell>
          <cell r="G840">
            <v>111224.0128</v>
          </cell>
          <cell r="H840">
            <v>30918.337500000001</v>
          </cell>
          <cell r="I840">
            <v>142142.35029999999</v>
          </cell>
          <cell r="J840">
            <v>40648.903700000003</v>
          </cell>
          <cell r="K840">
            <v>182791.25399999999</v>
          </cell>
          <cell r="L840">
            <v>40765.385199999997</v>
          </cell>
          <cell r="M840">
            <v>223556.63919999998</v>
          </cell>
          <cell r="N840">
            <v>35761.703399999999</v>
          </cell>
          <cell r="O840">
            <v>259318.34259999997</v>
          </cell>
          <cell r="P840">
            <v>41697.4617</v>
          </cell>
          <cell r="Q840">
            <v>301015.80429999996</v>
          </cell>
          <cell r="R840">
            <v>42995.872100000001</v>
          </cell>
          <cell r="S840">
            <v>344011.67639999994</v>
          </cell>
          <cell r="T840">
            <v>37134.293700000002</v>
          </cell>
          <cell r="U840">
            <v>381145.97009999992</v>
          </cell>
          <cell r="V840">
            <v>33422.403700000003</v>
          </cell>
          <cell r="W840">
            <v>414568.37379999994</v>
          </cell>
          <cell r="X840">
            <v>35431.626199999999</v>
          </cell>
          <cell r="Y840">
            <v>449999.99999999994</v>
          </cell>
          <cell r="Z840" t="str">
            <v>LLOYDS FOOD PRODUCTS INC    , MENDOTA HEIGHTS, MN</v>
          </cell>
        </row>
        <row r="841">
          <cell r="A841" t="str">
            <v>1833871</v>
          </cell>
          <cell r="B841">
            <v>0</v>
          </cell>
          <cell r="C841">
            <v>0</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t="str">
            <v>PROVIMI VEAL INC    , SEYMOUR, WI</v>
          </cell>
        </row>
        <row r="842">
          <cell r="A842" t="str">
            <v>1834517</v>
          </cell>
          <cell r="B842">
            <v>10743</v>
          </cell>
          <cell r="C842">
            <v>10743</v>
          </cell>
          <cell r="D842">
            <v>13321</v>
          </cell>
          <cell r="E842">
            <v>24064</v>
          </cell>
          <cell r="F842">
            <v>23263</v>
          </cell>
          <cell r="G842">
            <v>47327</v>
          </cell>
          <cell r="H842">
            <v>14589</v>
          </cell>
          <cell r="I842">
            <v>61916</v>
          </cell>
          <cell r="J842">
            <v>19815</v>
          </cell>
          <cell r="K842">
            <v>81731</v>
          </cell>
          <cell r="L842">
            <v>23369</v>
          </cell>
          <cell r="M842">
            <v>105100</v>
          </cell>
          <cell r="N842">
            <v>17203</v>
          </cell>
          <cell r="O842">
            <v>122303</v>
          </cell>
          <cell r="P842">
            <v>14384</v>
          </cell>
          <cell r="Q842">
            <v>136687</v>
          </cell>
          <cell r="R842">
            <v>19006</v>
          </cell>
          <cell r="S842">
            <v>155693</v>
          </cell>
          <cell r="T842">
            <v>10005</v>
          </cell>
          <cell r="U842">
            <v>165698</v>
          </cell>
          <cell r="V842">
            <v>15633</v>
          </cell>
          <cell r="W842">
            <v>181331</v>
          </cell>
          <cell r="X842">
            <v>24382</v>
          </cell>
          <cell r="Y842">
            <v>205713</v>
          </cell>
          <cell r="Z842" t="str">
            <v xml:space="preserve">LILYDALE FOODS    , ABBOTSFORD BC CANADA,   </v>
          </cell>
        </row>
        <row r="843">
          <cell r="A843" t="str">
            <v>1835114</v>
          </cell>
          <cell r="B843">
            <v>0</v>
          </cell>
          <cell r="C843">
            <v>0</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t="str">
            <v>HERITAGE FOODS INC    , NASHVILLE, TN</v>
          </cell>
        </row>
        <row r="844">
          <cell r="A844" t="str">
            <v>1838806</v>
          </cell>
          <cell r="B844">
            <v>0</v>
          </cell>
          <cell r="C844">
            <v>0</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t="str">
            <v>WATSONVILLE FOOD PRODUCTS    , WATSONVILLE, CA</v>
          </cell>
        </row>
        <row r="845">
          <cell r="A845" t="str">
            <v>1840754</v>
          </cell>
          <cell r="B845">
            <v>4902.1530000000002</v>
          </cell>
          <cell r="C845">
            <v>4902.1530000000002</v>
          </cell>
          <cell r="D845">
            <v>5203.6638999999996</v>
          </cell>
          <cell r="E845">
            <v>10105.8169</v>
          </cell>
          <cell r="F845">
            <v>6971.2864</v>
          </cell>
          <cell r="G845">
            <v>17077.103299999999</v>
          </cell>
          <cell r="H845">
            <v>4872.0527000000002</v>
          </cell>
          <cell r="I845">
            <v>21949.155999999999</v>
          </cell>
          <cell r="J845">
            <v>5780.3014999999996</v>
          </cell>
          <cell r="K845">
            <v>27729.457499999997</v>
          </cell>
          <cell r="L845">
            <v>6361.2052999999996</v>
          </cell>
          <cell r="M845">
            <v>34090.662799999998</v>
          </cell>
          <cell r="N845">
            <v>4960.5059000000001</v>
          </cell>
          <cell r="O845">
            <v>39051.168699999995</v>
          </cell>
          <cell r="P845">
            <v>5155.3324000000002</v>
          </cell>
          <cell r="Q845">
            <v>44206.501099999994</v>
          </cell>
          <cell r="R845">
            <v>5299.7809999999999</v>
          </cell>
          <cell r="S845">
            <v>49506.282099999997</v>
          </cell>
          <cell r="T845">
            <v>4593.7727000000004</v>
          </cell>
          <cell r="U845">
            <v>54100.054799999998</v>
          </cell>
          <cell r="V845">
            <v>5200.8636999999999</v>
          </cell>
          <cell r="W845">
            <v>59300.9185</v>
          </cell>
          <cell r="X845">
            <v>5524.0816000000004</v>
          </cell>
          <cell r="Y845">
            <v>64825.000099999997</v>
          </cell>
          <cell r="Z845" t="str">
            <v>SHULLSBURG CREAMERY INC    , SHULLSBURG, WI</v>
          </cell>
        </row>
        <row r="846">
          <cell r="A846" t="str">
            <v>1841440</v>
          </cell>
          <cell r="B846">
            <v>4820907.8973000003</v>
          </cell>
          <cell r="C846">
            <v>4820907.8973000003</v>
          </cell>
          <cell r="D846">
            <v>5209493.4754999997</v>
          </cell>
          <cell r="E846">
            <v>10030401.3728</v>
          </cell>
          <cell r="F846">
            <v>6010884.8383999998</v>
          </cell>
          <cell r="G846">
            <v>16041286.211199999</v>
          </cell>
          <cell r="H846">
            <v>4472922.8298000004</v>
          </cell>
          <cell r="I846">
            <v>20514209.041000001</v>
          </cell>
          <cell r="J846">
            <v>5434822.2192000002</v>
          </cell>
          <cell r="K846">
            <v>25949031.260200001</v>
          </cell>
          <cell r="L846">
            <v>5823332.0289000003</v>
          </cell>
          <cell r="M846">
            <v>31772363.289100002</v>
          </cell>
          <cell r="N846">
            <v>4766828.6058999998</v>
          </cell>
          <cell r="O846">
            <v>36539191.895000003</v>
          </cell>
          <cell r="P846">
            <v>5444062.8333000001</v>
          </cell>
          <cell r="Q846">
            <v>41983254.728300005</v>
          </cell>
          <cell r="R846">
            <v>5897180.5705000004</v>
          </cell>
          <cell r="S846">
            <v>47880435.298800007</v>
          </cell>
          <cell r="T846">
            <v>5267890.6971000005</v>
          </cell>
          <cell r="U846">
            <v>53148325.995900005</v>
          </cell>
          <cell r="V846">
            <v>4976000.8483999996</v>
          </cell>
          <cell r="W846">
            <v>58124326.844300002</v>
          </cell>
          <cell r="X846">
            <v>5033591.1545000002</v>
          </cell>
          <cell r="Y846">
            <v>63157917.998800002</v>
          </cell>
          <cell r="Z846" t="str">
            <v>PHILIP MORRIS INC    , NEW YORK, NY</v>
          </cell>
        </row>
        <row r="847">
          <cell r="A847" t="str">
            <v>1842161</v>
          </cell>
          <cell r="B847">
            <v>0</v>
          </cell>
          <cell r="C847">
            <v>0</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t="str">
            <v>J BAR B FOODS    , WAELDER, TX</v>
          </cell>
        </row>
        <row r="848">
          <cell r="A848" t="str">
            <v>1843141</v>
          </cell>
          <cell r="B848">
            <v>876.83140000000003</v>
          </cell>
          <cell r="C848">
            <v>876.83140000000003</v>
          </cell>
          <cell r="D848">
            <v>844.17179999999996</v>
          </cell>
          <cell r="E848">
            <v>1721.0032000000001</v>
          </cell>
          <cell r="F848">
            <v>871.12149999999997</v>
          </cell>
          <cell r="G848">
            <v>2592.1247000000003</v>
          </cell>
          <cell r="H848">
            <v>829.03359999999998</v>
          </cell>
          <cell r="I848">
            <v>3421.1583000000001</v>
          </cell>
          <cell r="J848">
            <v>823.74990000000003</v>
          </cell>
          <cell r="K848">
            <v>4244.9081999999999</v>
          </cell>
          <cell r="L848">
            <v>925.92740000000003</v>
          </cell>
          <cell r="M848">
            <v>5170.8356000000003</v>
          </cell>
          <cell r="N848">
            <v>643.67060000000004</v>
          </cell>
          <cell r="O848">
            <v>5814.5062000000007</v>
          </cell>
          <cell r="P848">
            <v>773.35889999999995</v>
          </cell>
          <cell r="Q848">
            <v>6587.8651000000009</v>
          </cell>
          <cell r="R848">
            <v>891.85559999999998</v>
          </cell>
          <cell r="S848">
            <v>7479.7207000000008</v>
          </cell>
          <cell r="T848">
            <v>970.98699999999997</v>
          </cell>
          <cell r="U848">
            <v>8450.7077000000008</v>
          </cell>
          <cell r="V848">
            <v>919.14599999999996</v>
          </cell>
          <cell r="W848">
            <v>9369.8537000000015</v>
          </cell>
          <cell r="X848">
            <v>630.1463</v>
          </cell>
          <cell r="Y848">
            <v>10000.000000000002</v>
          </cell>
          <cell r="Z848" t="str">
            <v>PIEMONTE FOODS INC    , GREENVILLE, SC</v>
          </cell>
        </row>
        <row r="849">
          <cell r="A849" t="str">
            <v>1845918</v>
          </cell>
          <cell r="B849">
            <v>173.75800000000001</v>
          </cell>
          <cell r="C849">
            <v>173.75800000000001</v>
          </cell>
          <cell r="D849">
            <v>206.1165</v>
          </cell>
          <cell r="E849">
            <v>379.87450000000001</v>
          </cell>
          <cell r="F849">
            <v>192.59350000000001</v>
          </cell>
          <cell r="G849">
            <v>572.46800000000007</v>
          </cell>
          <cell r="H849">
            <v>245.53020000000001</v>
          </cell>
          <cell r="I849">
            <v>817.99820000000011</v>
          </cell>
          <cell r="J849">
            <v>195.7236</v>
          </cell>
          <cell r="K849">
            <v>1013.7218000000001</v>
          </cell>
          <cell r="L849">
            <v>175.2526</v>
          </cell>
          <cell r="M849">
            <v>1188.9744000000001</v>
          </cell>
          <cell r="N849">
            <v>174.7944</v>
          </cell>
          <cell r="O849">
            <v>1363.7688000000001</v>
          </cell>
          <cell r="P849">
            <v>369.69639999999998</v>
          </cell>
          <cell r="Q849">
            <v>1733.4652000000001</v>
          </cell>
          <cell r="R849">
            <v>190.5736</v>
          </cell>
          <cell r="S849">
            <v>1924.0388</v>
          </cell>
          <cell r="T849">
            <v>195.203</v>
          </cell>
          <cell r="U849">
            <v>2119.2418000000002</v>
          </cell>
          <cell r="V849">
            <v>200.83189999999999</v>
          </cell>
          <cell r="W849">
            <v>2320.0737000000004</v>
          </cell>
          <cell r="X849">
            <v>179.92609999999999</v>
          </cell>
          <cell r="Y849">
            <v>2499.9998000000005</v>
          </cell>
          <cell r="Z849" t="str">
            <v>FOOD PACK    , SAN MATEO, CA</v>
          </cell>
        </row>
        <row r="850">
          <cell r="A850" t="str">
            <v>1846051</v>
          </cell>
          <cell r="B850">
            <v>0</v>
          </cell>
          <cell r="C850">
            <v>0</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t="str">
            <v>MAHAFFY &amp; HARDER ENGINEERING CO  , FAIRFIELD, NJ</v>
          </cell>
        </row>
        <row r="851">
          <cell r="A851" t="str">
            <v>1847295</v>
          </cell>
          <cell r="B851">
            <v>0</v>
          </cell>
          <cell r="C851">
            <v>0</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t="str">
            <v>RYKOFF-SEXTON INC    , LISLE, IL</v>
          </cell>
        </row>
        <row r="852">
          <cell r="A852" t="str">
            <v>1847422</v>
          </cell>
          <cell r="B852">
            <v>303718.64510000002</v>
          </cell>
          <cell r="C852">
            <v>303718.64510000002</v>
          </cell>
          <cell r="D852">
            <v>351238.3628</v>
          </cell>
          <cell r="E852">
            <v>654957.00790000008</v>
          </cell>
          <cell r="F852">
            <v>383133.77830000001</v>
          </cell>
          <cell r="G852">
            <v>1038090.7862000001</v>
          </cell>
          <cell r="H852">
            <v>288571.15010000003</v>
          </cell>
          <cell r="I852">
            <v>1326661.9363000002</v>
          </cell>
          <cell r="J852">
            <v>379389.76770000003</v>
          </cell>
          <cell r="K852">
            <v>1706051.7040000001</v>
          </cell>
          <cell r="L852">
            <v>380476.92810000002</v>
          </cell>
          <cell r="M852">
            <v>2086528.6321</v>
          </cell>
          <cell r="N852">
            <v>333775.89799999999</v>
          </cell>
          <cell r="O852">
            <v>2420304.5301000001</v>
          </cell>
          <cell r="P852">
            <v>389176.3088</v>
          </cell>
          <cell r="Q852">
            <v>2809480.8388999999</v>
          </cell>
          <cell r="R852">
            <v>401294.80670000002</v>
          </cell>
          <cell r="S852">
            <v>3210775.6455999999</v>
          </cell>
          <cell r="T852">
            <v>346586.7414</v>
          </cell>
          <cell r="U852">
            <v>3557362.3870000001</v>
          </cell>
          <cell r="V852">
            <v>311942.43489999999</v>
          </cell>
          <cell r="W852">
            <v>3869304.8218999999</v>
          </cell>
          <cell r="X852">
            <v>330695.17800000001</v>
          </cell>
          <cell r="Y852">
            <v>4199999.9999000002</v>
          </cell>
          <cell r="Z852" t="str">
            <v>INTL TRADING CO    , HOUSTON, TX</v>
          </cell>
        </row>
        <row r="853">
          <cell r="A853" t="str">
            <v>1848194</v>
          </cell>
          <cell r="B853">
            <v>4050.9591999999998</v>
          </cell>
          <cell r="C853">
            <v>4050.9591999999998</v>
          </cell>
          <cell r="D853">
            <v>4300.1167999999998</v>
          </cell>
          <cell r="E853">
            <v>8351.0759999999991</v>
          </cell>
          <cell r="F853">
            <v>5760.8152</v>
          </cell>
          <cell r="G853">
            <v>14111.891199999998</v>
          </cell>
          <cell r="H853">
            <v>4026.0855000000001</v>
          </cell>
          <cell r="I853">
            <v>18137.976699999999</v>
          </cell>
          <cell r="J853">
            <v>4776.6288999999997</v>
          </cell>
          <cell r="K853">
            <v>22914.605599999999</v>
          </cell>
          <cell r="L853">
            <v>5256.6665000000003</v>
          </cell>
          <cell r="M853">
            <v>28171.272099999998</v>
          </cell>
          <cell r="N853">
            <v>4099.1799000000001</v>
          </cell>
          <cell r="O853">
            <v>32270.451999999997</v>
          </cell>
          <cell r="P853">
            <v>4260.1773999999996</v>
          </cell>
          <cell r="Q853">
            <v>36530.629399999998</v>
          </cell>
          <cell r="R853">
            <v>4379.5445</v>
          </cell>
          <cell r="S853">
            <v>40910.173899999994</v>
          </cell>
          <cell r="T853">
            <v>3796.1251000000002</v>
          </cell>
          <cell r="U853">
            <v>44706.298999999992</v>
          </cell>
          <cell r="V853">
            <v>4297.8028000000004</v>
          </cell>
          <cell r="W853">
            <v>49004.101799999989</v>
          </cell>
          <cell r="X853">
            <v>4564.8981999999996</v>
          </cell>
          <cell r="Y853">
            <v>53568.999999999985</v>
          </cell>
          <cell r="Z853" t="str">
            <v>MILLERS CHEESE CORP    , BROOKLYN, NY</v>
          </cell>
        </row>
        <row r="854">
          <cell r="A854" t="str">
            <v>1850598</v>
          </cell>
          <cell r="B854">
            <v>14665.6333</v>
          </cell>
          <cell r="C854">
            <v>14665.6333</v>
          </cell>
          <cell r="D854">
            <v>16960.213400000001</v>
          </cell>
          <cell r="E854">
            <v>31625.846700000002</v>
          </cell>
          <cell r="F854">
            <v>18500.344300000001</v>
          </cell>
          <cell r="G854">
            <v>50126.191000000006</v>
          </cell>
          <cell r="H854">
            <v>13934.2076</v>
          </cell>
          <cell r="I854">
            <v>64060.398600000008</v>
          </cell>
          <cell r="J854">
            <v>18319.5576</v>
          </cell>
          <cell r="K854">
            <v>82379.956200000015</v>
          </cell>
          <cell r="L854">
            <v>18372.053199999998</v>
          </cell>
          <cell r="M854">
            <v>100752.00940000001</v>
          </cell>
          <cell r="N854">
            <v>16117.004999999999</v>
          </cell>
          <cell r="O854">
            <v>116869.01440000001</v>
          </cell>
          <cell r="P854">
            <v>18792.1194</v>
          </cell>
          <cell r="Q854">
            <v>135661.13380000001</v>
          </cell>
          <cell r="R854">
            <v>19377.284100000001</v>
          </cell>
          <cell r="S854">
            <v>155038.4179</v>
          </cell>
          <cell r="T854">
            <v>16735.600999999999</v>
          </cell>
          <cell r="U854">
            <v>171774.0189</v>
          </cell>
          <cell r="V854">
            <v>15062.7346</v>
          </cell>
          <cell r="W854">
            <v>186836.75349999999</v>
          </cell>
          <cell r="X854">
            <v>15968.2466</v>
          </cell>
          <cell r="Y854">
            <v>202805.0001</v>
          </cell>
          <cell r="Z854" t="str">
            <v>DANS PRIZE INC    , GAINESVILLE, GA</v>
          </cell>
        </row>
        <row r="855">
          <cell r="A855" t="str">
            <v>1850849</v>
          </cell>
          <cell r="B855">
            <v>0</v>
          </cell>
          <cell r="C855">
            <v>0</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t="str">
            <v>PERKY-PET PRODUCTS CO    , DENVER, CO</v>
          </cell>
        </row>
        <row r="856">
          <cell r="A856" t="str">
            <v>1850865</v>
          </cell>
          <cell r="B856">
            <v>0</v>
          </cell>
          <cell r="C856">
            <v>0</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t="str">
            <v>CHICAGO SPICE CO    , ELK GROVE VILLAGE, IL</v>
          </cell>
        </row>
        <row r="857">
          <cell r="A857" t="str">
            <v>1852450</v>
          </cell>
          <cell r="B857">
            <v>0</v>
          </cell>
          <cell r="C857">
            <v>0</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t="str">
            <v>ANNS HOUSE OF NUTS    , JESSUP, MD</v>
          </cell>
        </row>
        <row r="858">
          <cell r="A858" t="str">
            <v>1854100</v>
          </cell>
          <cell r="B858">
            <v>36438.102599999998</v>
          </cell>
          <cell r="C858">
            <v>36438.102599999998</v>
          </cell>
          <cell r="D858">
            <v>41355.144500000002</v>
          </cell>
          <cell r="E858">
            <v>77793.247100000008</v>
          </cell>
          <cell r="F858">
            <v>44876.048499999997</v>
          </cell>
          <cell r="G858">
            <v>122669.29560000001</v>
          </cell>
          <cell r="H858">
            <v>33894.854200000002</v>
          </cell>
          <cell r="I858">
            <v>156564.14980000001</v>
          </cell>
          <cell r="J858">
            <v>43502.051099999997</v>
          </cell>
          <cell r="K858">
            <v>200066.2009</v>
          </cell>
          <cell r="L858">
            <v>43862.269</v>
          </cell>
          <cell r="M858">
            <v>243928.4699</v>
          </cell>
          <cell r="N858">
            <v>39478.442900000002</v>
          </cell>
          <cell r="O858">
            <v>283406.91279999999</v>
          </cell>
          <cell r="P858">
            <v>45561.591399999998</v>
          </cell>
          <cell r="Q858">
            <v>328968.50419999997</v>
          </cell>
          <cell r="R858">
            <v>46545.848100000003</v>
          </cell>
          <cell r="S858">
            <v>375514.35229999997</v>
          </cell>
          <cell r="T858">
            <v>40584.782700000003</v>
          </cell>
          <cell r="U858">
            <v>416099.13499999995</v>
          </cell>
          <cell r="V858">
            <v>36479.6607</v>
          </cell>
          <cell r="W858">
            <v>452578.79569999996</v>
          </cell>
          <cell r="X858">
            <v>39301.204299999998</v>
          </cell>
          <cell r="Y858">
            <v>491879.99999999994</v>
          </cell>
          <cell r="Z858" t="str">
            <v>JONES DAIRY FARM INC    , FORT ATKINSON, WI</v>
          </cell>
        </row>
        <row r="859">
          <cell r="A859" t="str">
            <v>1854933</v>
          </cell>
          <cell r="B859">
            <v>138.7979</v>
          </cell>
          <cell r="C859">
            <v>138.7979</v>
          </cell>
          <cell r="D859">
            <v>164.64590000000001</v>
          </cell>
          <cell r="E859">
            <v>303.44380000000001</v>
          </cell>
          <cell r="F859">
            <v>153.84370000000001</v>
          </cell>
          <cell r="G859">
            <v>457.28750000000002</v>
          </cell>
          <cell r="H859">
            <v>196.12950000000001</v>
          </cell>
          <cell r="I859">
            <v>653.41700000000003</v>
          </cell>
          <cell r="J859">
            <v>156.34399999999999</v>
          </cell>
          <cell r="K859">
            <v>809.76099999999997</v>
          </cell>
          <cell r="L859">
            <v>139.99180000000001</v>
          </cell>
          <cell r="M859">
            <v>949.75279999999998</v>
          </cell>
          <cell r="N859">
            <v>139.6258</v>
          </cell>
          <cell r="O859">
            <v>1089.3786</v>
          </cell>
          <cell r="P859">
            <v>295.31349999999998</v>
          </cell>
          <cell r="Q859">
            <v>1384.6921</v>
          </cell>
          <cell r="R859">
            <v>152.2302</v>
          </cell>
          <cell r="S859">
            <v>1536.9223</v>
          </cell>
          <cell r="T859">
            <v>155.9282</v>
          </cell>
          <cell r="U859">
            <v>1692.8505</v>
          </cell>
          <cell r="V859">
            <v>160.42449999999999</v>
          </cell>
          <cell r="W859">
            <v>1853.2750000000001</v>
          </cell>
          <cell r="X859">
            <v>143.72499999999999</v>
          </cell>
          <cell r="Y859">
            <v>1997</v>
          </cell>
          <cell r="Z859" t="str">
            <v>DESERT GROVE INC    , SAN MIGUEL, NM</v>
          </cell>
        </row>
        <row r="860">
          <cell r="A860" t="str">
            <v>1857851</v>
          </cell>
          <cell r="B860">
            <v>273164.9792</v>
          </cell>
          <cell r="C860">
            <v>273164.9792</v>
          </cell>
          <cell r="D860">
            <v>289966.2121</v>
          </cell>
          <cell r="E860">
            <v>563131.19130000006</v>
          </cell>
          <cell r="F860">
            <v>388464.27730000002</v>
          </cell>
          <cell r="G860">
            <v>951595.46860000002</v>
          </cell>
          <cell r="H860">
            <v>271487.68689999997</v>
          </cell>
          <cell r="I860">
            <v>1223083.1554999999</v>
          </cell>
          <cell r="J860">
            <v>322098.46269999997</v>
          </cell>
          <cell r="K860">
            <v>1545181.6181999999</v>
          </cell>
          <cell r="L860">
            <v>354468.43709999998</v>
          </cell>
          <cell r="M860">
            <v>1899650.0552999999</v>
          </cell>
          <cell r="N860">
            <v>276416.60389999999</v>
          </cell>
          <cell r="O860">
            <v>2176066.6591999996</v>
          </cell>
          <cell r="P860">
            <v>287273.01380000002</v>
          </cell>
          <cell r="Q860">
            <v>2463339.6729999995</v>
          </cell>
          <cell r="R860">
            <v>295322.19439999998</v>
          </cell>
          <cell r="S860">
            <v>2758661.8673999994</v>
          </cell>
          <cell r="T860">
            <v>255980.95759999999</v>
          </cell>
          <cell r="U860">
            <v>3014642.8249999993</v>
          </cell>
          <cell r="V860">
            <v>289810.17589999997</v>
          </cell>
          <cell r="W860">
            <v>3304453.0008999994</v>
          </cell>
          <cell r="X860">
            <v>307820.99800000002</v>
          </cell>
          <cell r="Y860">
            <v>3612273.9988999995</v>
          </cell>
          <cell r="Z860" t="str">
            <v>SPECIALTY FOODS CORP   SUITE 5200, DEERFIELD, IL</v>
          </cell>
        </row>
        <row r="861">
          <cell r="A861" t="str">
            <v>1857860</v>
          </cell>
          <cell r="B861">
            <v>4471.8401000000003</v>
          </cell>
          <cell r="C861">
            <v>4471.8401000000003</v>
          </cell>
          <cell r="D861">
            <v>4305.2763000000004</v>
          </cell>
          <cell r="E861">
            <v>8777.1164000000008</v>
          </cell>
          <cell r="F861">
            <v>4442.7194</v>
          </cell>
          <cell r="G861">
            <v>13219.835800000001</v>
          </cell>
          <cell r="H861">
            <v>4228.0713999999998</v>
          </cell>
          <cell r="I861">
            <v>17447.907200000001</v>
          </cell>
          <cell r="J861">
            <v>4201.1247000000003</v>
          </cell>
          <cell r="K861">
            <v>21649.031900000002</v>
          </cell>
          <cell r="L861">
            <v>4722.2295999999997</v>
          </cell>
          <cell r="M861">
            <v>26371.261500000001</v>
          </cell>
          <cell r="N861">
            <v>3282.7202000000002</v>
          </cell>
          <cell r="O861">
            <v>29653.9817</v>
          </cell>
          <cell r="P861">
            <v>3944.1302000000001</v>
          </cell>
          <cell r="Q861">
            <v>33598.111900000004</v>
          </cell>
          <cell r="R861">
            <v>4548.4634999999998</v>
          </cell>
          <cell r="S861">
            <v>38146.575400000002</v>
          </cell>
          <cell r="T861">
            <v>4952.0338000000002</v>
          </cell>
          <cell r="U861">
            <v>43098.609199999999</v>
          </cell>
          <cell r="V861">
            <v>4687.6446999999998</v>
          </cell>
          <cell r="W861">
            <v>47786.253899999996</v>
          </cell>
          <cell r="X861">
            <v>3213.7460999999998</v>
          </cell>
          <cell r="Y861">
            <v>50999.999999999993</v>
          </cell>
          <cell r="Z861" t="str">
            <v>STERLING FOODS INC    , SAN ANTONIO, TX</v>
          </cell>
        </row>
        <row r="862">
          <cell r="A862" t="str">
            <v>1859820</v>
          </cell>
          <cell r="B862">
            <v>34992.9571</v>
          </cell>
          <cell r="C862">
            <v>34992.9571</v>
          </cell>
          <cell r="D862">
            <v>31640.773700000002</v>
          </cell>
          <cell r="E862">
            <v>66633.730800000005</v>
          </cell>
          <cell r="F862">
            <v>50041.223299999998</v>
          </cell>
          <cell r="G862">
            <v>116674.9541</v>
          </cell>
          <cell r="H862">
            <v>38930.342400000001</v>
          </cell>
          <cell r="I862">
            <v>155605.2965</v>
          </cell>
          <cell r="J862">
            <v>46388.053899999999</v>
          </cell>
          <cell r="K862">
            <v>201993.3504</v>
          </cell>
          <cell r="L862">
            <v>46117.542399999998</v>
          </cell>
          <cell r="M862">
            <v>248110.8928</v>
          </cell>
          <cell r="N862">
            <v>37307.076200000003</v>
          </cell>
          <cell r="O862">
            <v>285417.96899999998</v>
          </cell>
          <cell r="P862">
            <v>45973.237800000003</v>
          </cell>
          <cell r="Q862">
            <v>331391.20679999999</v>
          </cell>
          <cell r="R862">
            <v>44169.616600000001</v>
          </cell>
          <cell r="S862">
            <v>375560.82339999999</v>
          </cell>
          <cell r="T862">
            <v>34736.085500000001</v>
          </cell>
          <cell r="U862">
            <v>410296.90889999998</v>
          </cell>
          <cell r="V862">
            <v>32881.407899999998</v>
          </cell>
          <cell r="W862">
            <v>443178.31679999997</v>
          </cell>
          <cell r="X862">
            <v>56821.683299999997</v>
          </cell>
          <cell r="Y862">
            <v>500000.00009999995</v>
          </cell>
          <cell r="Z862" t="str">
            <v>PH ORTH CO    , OAK CREEK, WI</v>
          </cell>
        </row>
        <row r="863">
          <cell r="A863" t="str">
            <v>1865323</v>
          </cell>
          <cell r="B863">
            <v>14097.404699999999</v>
          </cell>
          <cell r="C863">
            <v>14097.404699999999</v>
          </cell>
          <cell r="D863">
            <v>14964.477000000001</v>
          </cell>
          <cell r="E863">
            <v>29061.881699999998</v>
          </cell>
          <cell r="F863">
            <v>20047.731400000001</v>
          </cell>
          <cell r="G863">
            <v>49109.613100000002</v>
          </cell>
          <cell r="H863">
            <v>14010.8436</v>
          </cell>
          <cell r="I863">
            <v>63120.456700000002</v>
          </cell>
          <cell r="J863">
            <v>16622.747200000002</v>
          </cell>
          <cell r="K863">
            <v>79743.203900000008</v>
          </cell>
          <cell r="L863">
            <v>18293.285800000001</v>
          </cell>
          <cell r="M863">
            <v>98036.489700000006</v>
          </cell>
          <cell r="N863">
            <v>14265.2135</v>
          </cell>
          <cell r="O863">
            <v>112301.7032</v>
          </cell>
          <cell r="P863">
            <v>14825.4874</v>
          </cell>
          <cell r="Q863">
            <v>127127.1906</v>
          </cell>
          <cell r="R863">
            <v>15240.886699999999</v>
          </cell>
          <cell r="S863">
            <v>142368.0773</v>
          </cell>
          <cell r="T863">
            <v>13210.577600000001</v>
          </cell>
          <cell r="U863">
            <v>155578.65489999999</v>
          </cell>
          <cell r="V863">
            <v>14956.4244</v>
          </cell>
          <cell r="W863">
            <v>170535.07929999998</v>
          </cell>
          <cell r="X863">
            <v>15885.920700000001</v>
          </cell>
          <cell r="Y863">
            <v>186420.99999999997</v>
          </cell>
          <cell r="Z863" t="str">
            <v>WILLIAMS CHEESE CO    , LINWOOD, MI</v>
          </cell>
        </row>
        <row r="864">
          <cell r="A864" t="str">
            <v>1867040</v>
          </cell>
          <cell r="B864">
            <v>10821.712299999999</v>
          </cell>
          <cell r="C864">
            <v>10821.712299999999</v>
          </cell>
          <cell r="D864">
            <v>12514.873799999999</v>
          </cell>
          <cell r="E864">
            <v>23336.5861</v>
          </cell>
          <cell r="F864">
            <v>13651.3302</v>
          </cell>
          <cell r="G864">
            <v>36987.916299999997</v>
          </cell>
          <cell r="H864">
            <v>10281.9962</v>
          </cell>
          <cell r="I864">
            <v>47269.912499999999</v>
          </cell>
          <cell r="J864">
            <v>13517.928400000001</v>
          </cell>
          <cell r="K864">
            <v>60787.840899999996</v>
          </cell>
          <cell r="L864">
            <v>13556.664699999999</v>
          </cell>
          <cell r="M864">
            <v>74344.505599999989</v>
          </cell>
          <cell r="N864">
            <v>11892.673699999999</v>
          </cell>
          <cell r="O864">
            <v>86237.179299999989</v>
          </cell>
          <cell r="P864">
            <v>13866.6299</v>
          </cell>
          <cell r="Q864">
            <v>100103.80919999999</v>
          </cell>
          <cell r="R864">
            <v>14298.420599999999</v>
          </cell>
          <cell r="S864">
            <v>114402.22979999999</v>
          </cell>
          <cell r="T864">
            <v>12349.1332</v>
          </cell>
          <cell r="U864">
            <v>126751.36299999998</v>
          </cell>
          <cell r="V864">
            <v>11114.7318</v>
          </cell>
          <cell r="W864">
            <v>137866.09479999999</v>
          </cell>
          <cell r="X864">
            <v>11782.9054</v>
          </cell>
          <cell r="Y864">
            <v>149649.00019999998</v>
          </cell>
          <cell r="Z864" t="str">
            <v>JUMBO FOODS    , MUKILTEO, WA</v>
          </cell>
        </row>
        <row r="865">
          <cell r="A865" t="str">
            <v>1868845</v>
          </cell>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t="str">
            <v>SMALL WORLD TRADING    , ROWLAND HEIGHTS, CA</v>
          </cell>
        </row>
        <row r="866">
          <cell r="A866" t="str">
            <v>1869566</v>
          </cell>
          <cell r="B866">
            <v>3534.5855999999999</v>
          </cell>
          <cell r="C866">
            <v>3534.5855999999999</v>
          </cell>
          <cell r="D866">
            <v>3534.5855999999999</v>
          </cell>
          <cell r="E866">
            <v>7069.1711999999998</v>
          </cell>
          <cell r="F866">
            <v>3538.8287999999998</v>
          </cell>
          <cell r="G866">
            <v>10608</v>
          </cell>
          <cell r="H866">
            <v>3534.5855999999999</v>
          </cell>
          <cell r="I866">
            <v>14142.5856</v>
          </cell>
          <cell r="J866">
            <v>3534.5855999999999</v>
          </cell>
          <cell r="K866">
            <v>17677.171200000001</v>
          </cell>
          <cell r="L866">
            <v>3538.8287999999998</v>
          </cell>
          <cell r="M866">
            <v>21216</v>
          </cell>
          <cell r="N866">
            <v>3534.5855999999999</v>
          </cell>
          <cell r="O866">
            <v>24750.585599999999</v>
          </cell>
          <cell r="P866">
            <v>3534.5855999999999</v>
          </cell>
          <cell r="Q866">
            <v>28285.171199999997</v>
          </cell>
          <cell r="R866">
            <v>3538.8287999999998</v>
          </cell>
          <cell r="S866">
            <v>31823.999999999996</v>
          </cell>
          <cell r="T866">
            <v>3534.5855999999999</v>
          </cell>
          <cell r="U866">
            <v>35358.585599999999</v>
          </cell>
          <cell r="V866">
            <v>3534.5855999999999</v>
          </cell>
          <cell r="W866">
            <v>38893.171199999997</v>
          </cell>
          <cell r="X866">
            <v>3538.8287999999998</v>
          </cell>
          <cell r="Y866">
            <v>42432</v>
          </cell>
          <cell r="Z866" t="str">
            <v>THOMPSONS PET PASTA PRODUCTS INC  , KANSAS CITY, K</v>
          </cell>
        </row>
        <row r="867">
          <cell r="A867" t="str">
            <v>1871510</v>
          </cell>
          <cell r="B867">
            <v>2169.4189000000001</v>
          </cell>
          <cell r="C867">
            <v>2169.4189000000001</v>
          </cell>
          <cell r="D867">
            <v>2508.8454000000002</v>
          </cell>
          <cell r="E867">
            <v>4678.2643000000007</v>
          </cell>
          <cell r="F867">
            <v>2736.6698000000001</v>
          </cell>
          <cell r="G867">
            <v>7414.9341000000004</v>
          </cell>
          <cell r="H867">
            <v>2061.2224999999999</v>
          </cell>
          <cell r="I867">
            <v>9476.1566000000003</v>
          </cell>
          <cell r="J867">
            <v>2709.9268999999999</v>
          </cell>
          <cell r="K867">
            <v>12186.083500000001</v>
          </cell>
          <cell r="L867">
            <v>2717.6923000000002</v>
          </cell>
          <cell r="M867">
            <v>14903.775800000001</v>
          </cell>
          <cell r="N867">
            <v>2384.1136000000001</v>
          </cell>
          <cell r="O867">
            <v>17287.8894</v>
          </cell>
          <cell r="P867">
            <v>2779.8308000000002</v>
          </cell>
          <cell r="Q867">
            <v>20067.7202</v>
          </cell>
          <cell r="R867">
            <v>2866.3915000000002</v>
          </cell>
          <cell r="S867">
            <v>22934.111700000001</v>
          </cell>
          <cell r="T867">
            <v>2475.6196</v>
          </cell>
          <cell r="U867">
            <v>25409.731299999999</v>
          </cell>
          <cell r="V867">
            <v>2228.1601999999998</v>
          </cell>
          <cell r="W867">
            <v>27637.891499999998</v>
          </cell>
          <cell r="X867">
            <v>2362.1084000000001</v>
          </cell>
          <cell r="Y867">
            <v>29999.999899999999</v>
          </cell>
          <cell r="Z867" t="str">
            <v>RICH-UNITED CORP    , SANFORD, FL</v>
          </cell>
        </row>
        <row r="868">
          <cell r="A868" t="str">
            <v>1871650</v>
          </cell>
          <cell r="B868">
            <v>18729.3164</v>
          </cell>
          <cell r="C868">
            <v>18729.3164</v>
          </cell>
          <cell r="D868">
            <v>21659.699000000001</v>
          </cell>
          <cell r="E868">
            <v>40389.015400000004</v>
          </cell>
          <cell r="F868">
            <v>23626.582999999999</v>
          </cell>
          <cell r="G868">
            <v>64015.598400000003</v>
          </cell>
          <cell r="H868">
            <v>17795.2209</v>
          </cell>
          <cell r="I868">
            <v>81810.819300000003</v>
          </cell>
          <cell r="J868">
            <v>23395.702300000001</v>
          </cell>
          <cell r="K868">
            <v>105206.52160000001</v>
          </cell>
          <cell r="L868">
            <v>23462.743900000001</v>
          </cell>
          <cell r="M868">
            <v>128669.26550000001</v>
          </cell>
          <cell r="N868">
            <v>20582.847000000002</v>
          </cell>
          <cell r="O868">
            <v>149252.11250000002</v>
          </cell>
          <cell r="P868">
            <v>23999.205699999999</v>
          </cell>
          <cell r="Q868">
            <v>173251.31820000001</v>
          </cell>
          <cell r="R868">
            <v>24746.5131</v>
          </cell>
          <cell r="S868">
            <v>197997.83130000002</v>
          </cell>
          <cell r="T868">
            <v>21372.849099999999</v>
          </cell>
          <cell r="U868">
            <v>219370.68040000001</v>
          </cell>
          <cell r="V868">
            <v>19236.450199999999</v>
          </cell>
          <cell r="W868">
            <v>238607.1306</v>
          </cell>
          <cell r="X868">
            <v>20392.869299999998</v>
          </cell>
          <cell r="Y868">
            <v>258999.9999</v>
          </cell>
          <cell r="Z868" t="str">
            <v>OCEAN BEAUTY SEAFOODS INC    , SEATTLE, WA</v>
          </cell>
        </row>
        <row r="869">
          <cell r="A869" t="str">
            <v>1871749</v>
          </cell>
          <cell r="B869">
            <v>0</v>
          </cell>
          <cell r="C869">
            <v>0</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t="str">
            <v>BARACCAS ITALIAN GRILL  , LAFAYETTE, LA</v>
          </cell>
        </row>
        <row r="870">
          <cell r="A870" t="str">
            <v>1876104</v>
          </cell>
          <cell r="B870">
            <v>1138.2523000000001</v>
          </cell>
          <cell r="C870">
            <v>1138.2523000000001</v>
          </cell>
          <cell r="D870">
            <v>1208.2615000000001</v>
          </cell>
          <cell r="E870">
            <v>2346.5138000000002</v>
          </cell>
          <cell r="F870">
            <v>1618.6935000000001</v>
          </cell>
          <cell r="G870">
            <v>3965.2073</v>
          </cell>
          <cell r="H870">
            <v>1131.2632000000001</v>
          </cell>
          <cell r="I870">
            <v>5096.4705000000004</v>
          </cell>
          <cell r="J870">
            <v>1342.1534999999999</v>
          </cell>
          <cell r="K870">
            <v>6438.6239999999998</v>
          </cell>
          <cell r="L870">
            <v>1477.0360000000001</v>
          </cell>
          <cell r="M870">
            <v>7915.66</v>
          </cell>
          <cell r="N870">
            <v>1151.8015</v>
          </cell>
          <cell r="O870">
            <v>9067.4614999999994</v>
          </cell>
          <cell r="P870">
            <v>1197.0391999999999</v>
          </cell>
          <cell r="Q870">
            <v>10264.500699999999</v>
          </cell>
          <cell r="R870">
            <v>1230.5793000000001</v>
          </cell>
          <cell r="S870">
            <v>11495.079999999998</v>
          </cell>
          <cell r="T870">
            <v>1066.6481000000001</v>
          </cell>
          <cell r="U870">
            <v>12561.728099999998</v>
          </cell>
          <cell r="V870">
            <v>1207.6113</v>
          </cell>
          <cell r="W870">
            <v>13769.339399999999</v>
          </cell>
          <cell r="X870">
            <v>1282.6605999999999</v>
          </cell>
          <cell r="Y870">
            <v>15051.999999999998</v>
          </cell>
          <cell r="Z870" t="str">
            <v xml:space="preserve">PRODUCTOS PARMA   19 CALLE, GUATEMALA CITY,   </v>
          </cell>
        </row>
        <row r="871">
          <cell r="A871" t="str">
            <v>1878298</v>
          </cell>
          <cell r="B871">
            <v>7578.3912</v>
          </cell>
          <cell r="C871">
            <v>7578.3912</v>
          </cell>
          <cell r="D871">
            <v>8764.1038000000008</v>
          </cell>
          <cell r="E871">
            <v>16342.495000000001</v>
          </cell>
          <cell r="F871">
            <v>9559.9585999999999</v>
          </cell>
          <cell r="G871">
            <v>25902.453600000001</v>
          </cell>
          <cell r="H871">
            <v>7200.4308000000001</v>
          </cell>
          <cell r="I871">
            <v>33102.884400000003</v>
          </cell>
          <cell r="J871">
            <v>9466.5380000000005</v>
          </cell>
          <cell r="K871">
            <v>42569.422400000003</v>
          </cell>
          <cell r="L871">
            <v>9493.6648000000005</v>
          </cell>
          <cell r="M871">
            <v>52063.087200000002</v>
          </cell>
          <cell r="N871">
            <v>8328.3801999999996</v>
          </cell>
          <cell r="O871">
            <v>60391.467400000001</v>
          </cell>
          <cell r="P871">
            <v>9710.7319000000007</v>
          </cell>
          <cell r="Q871">
            <v>70102.199300000007</v>
          </cell>
          <cell r="R871">
            <v>10013.112800000001</v>
          </cell>
          <cell r="S871">
            <v>80115.31210000001</v>
          </cell>
          <cell r="T871">
            <v>8648.0365000000002</v>
          </cell>
          <cell r="U871">
            <v>88763.348600000012</v>
          </cell>
          <cell r="V871">
            <v>7783.5913</v>
          </cell>
          <cell r="W871">
            <v>96546.939900000012</v>
          </cell>
          <cell r="X871">
            <v>8251.51</v>
          </cell>
          <cell r="Y871">
            <v>104798.44990000001</v>
          </cell>
          <cell r="Z871" t="str">
            <v>TRIDENT SEAFOODS CORP    , SEATTLE, WA</v>
          </cell>
        </row>
        <row r="872">
          <cell r="A872" t="str">
            <v>1878441</v>
          </cell>
          <cell r="B872">
            <v>0</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t="str">
            <v>GENERAL PACKAGING EQUIPMENT CO    , HOUSTON, TX</v>
          </cell>
        </row>
        <row r="873">
          <cell r="A873" t="str">
            <v>1879340</v>
          </cell>
          <cell r="B873">
            <v>0</v>
          </cell>
          <cell r="C873">
            <v>0</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t="str">
            <v>SOUTHERN SHELLFISH CO INC    , HARVEY, LA</v>
          </cell>
        </row>
        <row r="874">
          <cell r="A874" t="str">
            <v>1879898</v>
          </cell>
          <cell r="B874">
            <v>0</v>
          </cell>
          <cell r="C874">
            <v>0</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t="str">
            <v xml:space="preserve">GRANTHAM FOODS LTD    , ANNACIS NEW WESTMINSTER,  </v>
          </cell>
        </row>
        <row r="875">
          <cell r="A875" t="str">
            <v>1881752</v>
          </cell>
          <cell r="B875">
            <v>52987.868799999997</v>
          </cell>
          <cell r="C875">
            <v>52987.868799999997</v>
          </cell>
          <cell r="D875">
            <v>56246.9306</v>
          </cell>
          <cell r="E875">
            <v>109234.79939999999</v>
          </cell>
          <cell r="F875">
            <v>75353.342300000004</v>
          </cell>
          <cell r="G875">
            <v>184588.14169999998</v>
          </cell>
          <cell r="H875">
            <v>52662.5118</v>
          </cell>
          <cell r="I875">
            <v>237250.65349999999</v>
          </cell>
          <cell r="J875">
            <v>62479.865299999998</v>
          </cell>
          <cell r="K875">
            <v>299730.51879999996</v>
          </cell>
          <cell r="L875">
            <v>68758.913100000005</v>
          </cell>
          <cell r="M875">
            <v>368489.43189999997</v>
          </cell>
          <cell r="N875">
            <v>53618.610999999997</v>
          </cell>
          <cell r="O875">
            <v>422108.04289999994</v>
          </cell>
          <cell r="P875">
            <v>55724.510600000001</v>
          </cell>
          <cell r="Q875">
            <v>477832.55349999992</v>
          </cell>
          <cell r="R875">
            <v>57285.870799999997</v>
          </cell>
          <cell r="S875">
            <v>535118.42429999996</v>
          </cell>
          <cell r="T875">
            <v>49654.554700000001</v>
          </cell>
          <cell r="U875">
            <v>584772.97899999993</v>
          </cell>
          <cell r="V875">
            <v>56216.663099999998</v>
          </cell>
          <cell r="W875">
            <v>640989.64209999994</v>
          </cell>
          <cell r="X875">
            <v>59710.357900000003</v>
          </cell>
          <cell r="Y875">
            <v>700700</v>
          </cell>
          <cell r="Z875" t="str">
            <v>HILMAR CHEESE CO    , HILMAR, CA</v>
          </cell>
        </row>
        <row r="876">
          <cell r="A876" t="str">
            <v>1882899</v>
          </cell>
          <cell r="B876">
            <v>83983.096999999994</v>
          </cell>
          <cell r="C876">
            <v>83983.096999999994</v>
          </cell>
          <cell r="D876">
            <v>75937.856799999994</v>
          </cell>
          <cell r="E876">
            <v>159920.95379999999</v>
          </cell>
          <cell r="F876">
            <v>120098.9359</v>
          </cell>
          <cell r="G876">
            <v>280019.8897</v>
          </cell>
          <cell r="H876">
            <v>93432.821800000005</v>
          </cell>
          <cell r="I876">
            <v>373452.71149999998</v>
          </cell>
          <cell r="J876">
            <v>111331.3293</v>
          </cell>
          <cell r="K876">
            <v>484784.04079999996</v>
          </cell>
          <cell r="L876">
            <v>110682.1017</v>
          </cell>
          <cell r="M876">
            <v>595466.14249999996</v>
          </cell>
          <cell r="N876">
            <v>89536.982900000003</v>
          </cell>
          <cell r="O876">
            <v>685003.12540000002</v>
          </cell>
          <cell r="P876">
            <v>110335.77069999999</v>
          </cell>
          <cell r="Q876">
            <v>795338.89610000001</v>
          </cell>
          <cell r="R876">
            <v>106007.07980000001</v>
          </cell>
          <cell r="S876">
            <v>901345.97589999996</v>
          </cell>
          <cell r="T876">
            <v>83366.605100000001</v>
          </cell>
          <cell r="U876">
            <v>984712.58100000001</v>
          </cell>
          <cell r="V876">
            <v>78915.378899999996</v>
          </cell>
          <cell r="W876">
            <v>1063627.9598999999</v>
          </cell>
          <cell r="X876">
            <v>136372.04</v>
          </cell>
          <cell r="Y876">
            <v>1199999.9998999999</v>
          </cell>
          <cell r="Z876" t="str">
            <v>JEL-SERT CO    , WEST CHICAGO, IL</v>
          </cell>
        </row>
        <row r="877">
          <cell r="A877" t="str">
            <v>1887262</v>
          </cell>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t="str">
            <v xml:space="preserve">FORTINOS    , HAMILTON ON CANADA,   </v>
          </cell>
        </row>
        <row r="878">
          <cell r="A878" t="str">
            <v>1888153</v>
          </cell>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t="str">
            <v>EASTMAN KODAK CO    , ROCHESTER, NY</v>
          </cell>
        </row>
        <row r="879">
          <cell r="A879" t="str">
            <v>1888358</v>
          </cell>
          <cell r="B879">
            <v>326898.76209999999</v>
          </cell>
          <cell r="C879">
            <v>326898.76209999999</v>
          </cell>
          <cell r="D879">
            <v>454488.54950000002</v>
          </cell>
          <cell r="E879">
            <v>781387.31160000002</v>
          </cell>
          <cell r="F879">
            <v>487778.6176</v>
          </cell>
          <cell r="G879">
            <v>1269165.9292000001</v>
          </cell>
          <cell r="H879">
            <v>510610.91450000001</v>
          </cell>
          <cell r="I879">
            <v>1779776.8437000001</v>
          </cell>
          <cell r="J879">
            <v>466183.90029999998</v>
          </cell>
          <cell r="K879">
            <v>2245960.7439999999</v>
          </cell>
          <cell r="L879">
            <v>330179.53539999999</v>
          </cell>
          <cell r="M879">
            <v>2576140.2793999999</v>
          </cell>
          <cell r="N879">
            <v>413996.15389999998</v>
          </cell>
          <cell r="O879">
            <v>2990136.4332999997</v>
          </cell>
          <cell r="P879">
            <v>508473.36839999998</v>
          </cell>
          <cell r="Q879">
            <v>3498609.8016999997</v>
          </cell>
          <cell r="R879">
            <v>286927.66259999998</v>
          </cell>
          <cell r="S879">
            <v>3785537.4642999996</v>
          </cell>
          <cell r="T879">
            <v>658118.18200000003</v>
          </cell>
          <cell r="U879">
            <v>4443655.6462999992</v>
          </cell>
          <cell r="V879">
            <v>482525.82689999999</v>
          </cell>
          <cell r="W879">
            <v>4926181.473199999</v>
          </cell>
          <cell r="X879">
            <v>451798.52679999999</v>
          </cell>
          <cell r="Y879">
            <v>5377979.9999999991</v>
          </cell>
          <cell r="Z879" t="str">
            <v>ILLINOIS TOOL WORKS INC    , GLENVIEW, IL</v>
          </cell>
        </row>
        <row r="880">
          <cell r="A880" t="str">
            <v>1888625</v>
          </cell>
          <cell r="B880">
            <v>0</v>
          </cell>
          <cell r="C880">
            <v>0</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t="str">
            <v>ROMANCE FOODS INC    , KENOSHA, WI</v>
          </cell>
        </row>
        <row r="881">
          <cell r="A881" t="str">
            <v>1888870</v>
          </cell>
          <cell r="B881">
            <v>0</v>
          </cell>
          <cell r="C881">
            <v>0</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t="str">
            <v>SAFETEC OF AMERICA INC    , BUFFALO, NY</v>
          </cell>
        </row>
        <row r="882">
          <cell r="A882" t="str">
            <v>1889168</v>
          </cell>
          <cell r="B882">
            <v>0</v>
          </cell>
          <cell r="C882">
            <v>0</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t="str">
            <v>KOLB-LENA BRESSE BLEU INC   A/P, NEW HOLLAND, PA</v>
          </cell>
        </row>
        <row r="883">
          <cell r="A883" t="str">
            <v>1889370</v>
          </cell>
          <cell r="B883">
            <v>0</v>
          </cell>
          <cell r="C883">
            <v>0</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t="str">
            <v>FAMILY MUFFINS &amp; DESSERTS  , SHERWOOD PARK AB CANA</v>
          </cell>
        </row>
        <row r="884">
          <cell r="A884" t="str">
            <v>1889842</v>
          </cell>
          <cell r="B884">
            <v>0</v>
          </cell>
          <cell r="C884">
            <v>0</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t="str">
            <v>SCHALLER MFG CORP    , LONG ISLAND CITY, NY</v>
          </cell>
        </row>
        <row r="885">
          <cell r="A885" t="str">
            <v>1892398</v>
          </cell>
          <cell r="B885">
            <v>6508.2566999999999</v>
          </cell>
          <cell r="C885">
            <v>6508.2566999999999</v>
          </cell>
          <cell r="D885">
            <v>7526.5362999999998</v>
          </cell>
          <cell r="E885">
            <v>14034.793</v>
          </cell>
          <cell r="F885">
            <v>8210.0095000000001</v>
          </cell>
          <cell r="G885">
            <v>22244.802499999998</v>
          </cell>
          <cell r="H885">
            <v>6183.6674999999996</v>
          </cell>
          <cell r="I885">
            <v>28428.469999999998</v>
          </cell>
          <cell r="J885">
            <v>8129.7807000000003</v>
          </cell>
          <cell r="K885">
            <v>36558.250699999997</v>
          </cell>
          <cell r="L885">
            <v>8153.0770000000002</v>
          </cell>
          <cell r="M885">
            <v>44711.327699999994</v>
          </cell>
          <cell r="N885">
            <v>7152.3406999999997</v>
          </cell>
          <cell r="O885">
            <v>51863.668399999995</v>
          </cell>
          <cell r="P885">
            <v>8339.4922999999999</v>
          </cell>
          <cell r="Q885">
            <v>60203.160699999993</v>
          </cell>
          <cell r="R885">
            <v>8599.1743999999999</v>
          </cell>
          <cell r="S885">
            <v>68802.335099999997</v>
          </cell>
          <cell r="T885">
            <v>7426.8586999999998</v>
          </cell>
          <cell r="U885">
            <v>76229.193799999994</v>
          </cell>
          <cell r="V885">
            <v>6684.4807000000001</v>
          </cell>
          <cell r="W885">
            <v>82913.674499999994</v>
          </cell>
          <cell r="X885">
            <v>7086.3252000000002</v>
          </cell>
          <cell r="Y885">
            <v>89999.9997</v>
          </cell>
          <cell r="Z885" t="str">
            <v>MILLER COUNTRY HAM    , DRESDEN, TN</v>
          </cell>
        </row>
        <row r="886">
          <cell r="A886" t="str">
            <v>1892924</v>
          </cell>
          <cell r="B886">
            <v>7151.0954000000002</v>
          </cell>
          <cell r="C886">
            <v>7151.0954000000002</v>
          </cell>
          <cell r="D886">
            <v>9374.9213999999993</v>
          </cell>
          <cell r="E886">
            <v>16526.016799999998</v>
          </cell>
          <cell r="F886">
            <v>10912.9195</v>
          </cell>
          <cell r="G886">
            <v>27438.936299999998</v>
          </cell>
          <cell r="H886">
            <v>14569.662</v>
          </cell>
          <cell r="I886">
            <v>42008.598299999998</v>
          </cell>
          <cell r="J886">
            <v>14007.7673</v>
          </cell>
          <cell r="K886">
            <v>56016.365599999997</v>
          </cell>
          <cell r="L886">
            <v>11373.2294</v>
          </cell>
          <cell r="M886">
            <v>67389.595000000001</v>
          </cell>
          <cell r="N886">
            <v>8478.1764999999996</v>
          </cell>
          <cell r="O886">
            <v>75867.771500000003</v>
          </cell>
          <cell r="P886">
            <v>12322.8451</v>
          </cell>
          <cell r="Q886">
            <v>88190.616600000008</v>
          </cell>
          <cell r="R886">
            <v>9935.5080999999991</v>
          </cell>
          <cell r="S886">
            <v>98126.124700000015</v>
          </cell>
          <cell r="T886">
            <v>8405.4997000000003</v>
          </cell>
          <cell r="U886">
            <v>106531.62440000002</v>
          </cell>
          <cell r="V886">
            <v>8771.9683999999997</v>
          </cell>
          <cell r="W886">
            <v>115303.59280000001</v>
          </cell>
          <cell r="X886">
            <v>9688.4071000000004</v>
          </cell>
          <cell r="Y886">
            <v>124991.99990000001</v>
          </cell>
          <cell r="Z886" t="str">
            <v>SNYDERS OF HANOVER INC    , HANOVER, PA</v>
          </cell>
        </row>
        <row r="887">
          <cell r="A887" t="str">
            <v>1893572</v>
          </cell>
          <cell r="B887">
            <v>954.54430000000002</v>
          </cell>
          <cell r="C887">
            <v>954.54430000000002</v>
          </cell>
          <cell r="D887">
            <v>1103.8920000000001</v>
          </cell>
          <cell r="E887">
            <v>2058.4363000000003</v>
          </cell>
          <cell r="F887">
            <v>1204.1347000000001</v>
          </cell>
          <cell r="G887">
            <v>3262.5710000000004</v>
          </cell>
          <cell r="H887">
            <v>906.93790000000001</v>
          </cell>
          <cell r="I887">
            <v>4169.5089000000007</v>
          </cell>
          <cell r="J887">
            <v>1192.3678</v>
          </cell>
          <cell r="K887">
            <v>5361.8767000000007</v>
          </cell>
          <cell r="L887">
            <v>1195.7846</v>
          </cell>
          <cell r="M887">
            <v>6557.6613000000007</v>
          </cell>
          <cell r="N887">
            <v>1049.0099</v>
          </cell>
          <cell r="O887">
            <v>7606.6712000000007</v>
          </cell>
          <cell r="P887">
            <v>1223.1255000000001</v>
          </cell>
          <cell r="Q887">
            <v>8829.7967000000008</v>
          </cell>
          <cell r="R887">
            <v>1261.2121999999999</v>
          </cell>
          <cell r="S887">
            <v>10091.008900000001</v>
          </cell>
          <cell r="T887">
            <v>1089.2726</v>
          </cell>
          <cell r="U887">
            <v>11180.281500000001</v>
          </cell>
          <cell r="V887">
            <v>980.39049999999997</v>
          </cell>
          <cell r="W887">
            <v>12160.672</v>
          </cell>
          <cell r="X887">
            <v>1039.3277</v>
          </cell>
          <cell r="Y887">
            <v>13199.9997</v>
          </cell>
          <cell r="Z887" t="str">
            <v>SEAPORT FISH CO    , WILMINGTON, CA</v>
          </cell>
        </row>
        <row r="888">
          <cell r="A888" t="str">
            <v>1893661</v>
          </cell>
          <cell r="B888">
            <v>610.90840000000003</v>
          </cell>
          <cell r="C888">
            <v>610.90840000000003</v>
          </cell>
          <cell r="D888">
            <v>706.49090000000001</v>
          </cell>
          <cell r="E888">
            <v>1317.3993</v>
          </cell>
          <cell r="F888">
            <v>770.64620000000002</v>
          </cell>
          <cell r="G888">
            <v>2088.0455000000002</v>
          </cell>
          <cell r="H888">
            <v>580.44029999999998</v>
          </cell>
          <cell r="I888">
            <v>2668.4858000000004</v>
          </cell>
          <cell r="J888">
            <v>763.11540000000002</v>
          </cell>
          <cell r="K888">
            <v>3431.6012000000005</v>
          </cell>
          <cell r="L888">
            <v>765.30219999999997</v>
          </cell>
          <cell r="M888">
            <v>4196.9034000000001</v>
          </cell>
          <cell r="N888">
            <v>671.3664</v>
          </cell>
          <cell r="O888">
            <v>4868.2698</v>
          </cell>
          <cell r="P888">
            <v>782.80029999999999</v>
          </cell>
          <cell r="Q888">
            <v>5651.0700999999999</v>
          </cell>
          <cell r="R888">
            <v>807.17579999999998</v>
          </cell>
          <cell r="S888">
            <v>6458.2458999999999</v>
          </cell>
          <cell r="T888">
            <v>697.1345</v>
          </cell>
          <cell r="U888">
            <v>7155.3804</v>
          </cell>
          <cell r="V888">
            <v>627.44989999999996</v>
          </cell>
          <cell r="W888">
            <v>7782.8302999999996</v>
          </cell>
          <cell r="X888">
            <v>665.16970000000003</v>
          </cell>
          <cell r="Y888">
            <v>8448</v>
          </cell>
          <cell r="Z888" t="str">
            <v>HAHN BROS INC    , WESTMINSTER, MD</v>
          </cell>
        </row>
        <row r="889">
          <cell r="A889" t="str">
            <v>1895346</v>
          </cell>
          <cell r="B889">
            <v>0</v>
          </cell>
          <cell r="C889">
            <v>0</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t="str">
            <v>STOCK YARDS PACKING CO INC    , CHICAGO, IL</v>
          </cell>
        </row>
        <row r="890">
          <cell r="A890" t="str">
            <v>1895702</v>
          </cell>
          <cell r="B890">
            <v>10771.6541</v>
          </cell>
          <cell r="C890">
            <v>10771.6541</v>
          </cell>
          <cell r="D890">
            <v>11434.1734</v>
          </cell>
          <cell r="E890">
            <v>22205.827499999999</v>
          </cell>
          <cell r="F890">
            <v>15318.225700000001</v>
          </cell>
          <cell r="G890">
            <v>37524.053200000002</v>
          </cell>
          <cell r="H890">
            <v>10705.513800000001</v>
          </cell>
          <cell r="I890">
            <v>48229.567000000003</v>
          </cell>
          <cell r="J890">
            <v>12701.237300000001</v>
          </cell>
          <cell r="K890">
            <v>60930.804300000003</v>
          </cell>
          <cell r="L890">
            <v>13977.675300000001</v>
          </cell>
          <cell r="M890">
            <v>74908.479600000006</v>
          </cell>
          <cell r="N890">
            <v>10899.8747</v>
          </cell>
          <cell r="O890">
            <v>85808.354300000006</v>
          </cell>
          <cell r="P890">
            <v>11327.973099999999</v>
          </cell>
          <cell r="Q890">
            <v>97136.327400000009</v>
          </cell>
          <cell r="R890">
            <v>11645.374599999999</v>
          </cell>
          <cell r="S890">
            <v>108781.702</v>
          </cell>
          <cell r="T890">
            <v>10094.0404</v>
          </cell>
          <cell r="U890">
            <v>118875.7424</v>
          </cell>
          <cell r="V890">
            <v>11428.020399999999</v>
          </cell>
          <cell r="W890">
            <v>130303.7628</v>
          </cell>
          <cell r="X890">
            <v>12138.2372</v>
          </cell>
          <cell r="Y890">
            <v>142442</v>
          </cell>
          <cell r="Z890" t="str">
            <v>LUCILLE FARM PRODUCTS INC    , SWANTON, VT</v>
          </cell>
        </row>
        <row r="891">
          <cell r="A891" t="str">
            <v>1895974</v>
          </cell>
          <cell r="B891">
            <v>0</v>
          </cell>
          <cell r="C891">
            <v>0</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t="str">
            <v>THE JAPPS    , CHICAGO, IL</v>
          </cell>
        </row>
        <row r="892">
          <cell r="A892" t="str">
            <v>1896091</v>
          </cell>
          <cell r="B892">
            <v>1682.4432999999999</v>
          </cell>
          <cell r="C892">
            <v>1682.4432999999999</v>
          </cell>
          <cell r="D892">
            <v>1817.2511</v>
          </cell>
          <cell r="E892">
            <v>3499.6943999999999</v>
          </cell>
          <cell r="F892">
            <v>1943.8632</v>
          </cell>
          <cell r="G892">
            <v>5443.5576000000001</v>
          </cell>
          <cell r="H892">
            <v>1479.6235999999999</v>
          </cell>
          <cell r="I892">
            <v>6923.1812</v>
          </cell>
          <cell r="J892">
            <v>1771.6395</v>
          </cell>
          <cell r="K892">
            <v>8694.8207000000002</v>
          </cell>
          <cell r="L892">
            <v>1815.3008</v>
          </cell>
          <cell r="M892">
            <v>10510.121500000001</v>
          </cell>
          <cell r="N892">
            <v>1756.2798</v>
          </cell>
          <cell r="O892">
            <v>12266.401300000001</v>
          </cell>
          <cell r="P892">
            <v>1970.8822</v>
          </cell>
          <cell r="Q892">
            <v>14237.283500000001</v>
          </cell>
          <cell r="R892">
            <v>1961.0862</v>
          </cell>
          <cell r="S892">
            <v>16198.369700000001</v>
          </cell>
          <cell r="T892">
            <v>1756.7103999999999</v>
          </cell>
          <cell r="U892">
            <v>17955.080099999999</v>
          </cell>
          <cell r="V892">
            <v>1573.1964</v>
          </cell>
          <cell r="W892">
            <v>19528.2765</v>
          </cell>
          <cell r="X892">
            <v>1770.7234000000001</v>
          </cell>
          <cell r="Y892">
            <v>21298.999899999999</v>
          </cell>
          <cell r="Z892" t="str">
            <v>LIGHTLIFE FOODS INC    , GREENFIELD, MA</v>
          </cell>
        </row>
        <row r="893">
          <cell r="A893" t="str">
            <v>1896326</v>
          </cell>
          <cell r="B893">
            <v>0</v>
          </cell>
          <cell r="C893">
            <v>0</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t="str">
            <v>DESERT GROVE INC    , LAS CRUCES, NM</v>
          </cell>
        </row>
        <row r="894">
          <cell r="A894" t="str">
            <v>1898760</v>
          </cell>
          <cell r="B894">
            <v>0</v>
          </cell>
          <cell r="C894">
            <v>0</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t="str">
            <v>IGLOO  PRODUCTS CORP  , HOUSTON, TX</v>
          </cell>
        </row>
        <row r="895">
          <cell r="A895" t="str">
            <v>1899171</v>
          </cell>
          <cell r="B895">
            <v>0</v>
          </cell>
          <cell r="C895">
            <v>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t="str">
            <v xml:space="preserve">LIPTON-MONARCH PMG    , BELLEVILLE ON CANADA,   </v>
          </cell>
        </row>
        <row r="896">
          <cell r="A896" t="str">
            <v>1899201</v>
          </cell>
          <cell r="B896">
            <v>0</v>
          </cell>
          <cell r="C896">
            <v>0</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t="str">
            <v>CEL PRODUCTS INC    , BETHEL, CT</v>
          </cell>
        </row>
        <row r="897">
          <cell r="A897" t="str">
            <v>1900080</v>
          </cell>
          <cell r="B897">
            <v>48.721699999999998</v>
          </cell>
          <cell r="C897">
            <v>48.721699999999998</v>
          </cell>
          <cell r="D897">
            <v>57.795099999999998</v>
          </cell>
          <cell r="E897">
            <v>106.51679999999999</v>
          </cell>
          <cell r="F897">
            <v>54.0032</v>
          </cell>
          <cell r="G897">
            <v>160.51999999999998</v>
          </cell>
          <cell r="H897">
            <v>68.846699999999998</v>
          </cell>
          <cell r="I897">
            <v>229.36669999999998</v>
          </cell>
          <cell r="J897">
            <v>54.880899999999997</v>
          </cell>
          <cell r="K897">
            <v>284.24759999999998</v>
          </cell>
          <cell r="L897">
            <v>49.140799999999999</v>
          </cell>
          <cell r="M897">
            <v>333.38839999999999</v>
          </cell>
          <cell r="N897">
            <v>49.0124</v>
          </cell>
          <cell r="O897">
            <v>382.4008</v>
          </cell>
          <cell r="P897">
            <v>103.66289999999999</v>
          </cell>
          <cell r="Q897">
            <v>486.06369999999998</v>
          </cell>
          <cell r="R897">
            <v>53.436799999999998</v>
          </cell>
          <cell r="S897">
            <v>539.50049999999999</v>
          </cell>
          <cell r="T897">
            <v>54.734900000000003</v>
          </cell>
          <cell r="U897">
            <v>594.23540000000003</v>
          </cell>
          <cell r="V897">
            <v>56.313299999999998</v>
          </cell>
          <cell r="W897">
            <v>650.54870000000005</v>
          </cell>
          <cell r="X897">
            <v>50.451300000000003</v>
          </cell>
          <cell r="Y897">
            <v>701</v>
          </cell>
          <cell r="Z897" t="str">
            <v>CARIBBEAN GOURMET    , MIAMI, FL</v>
          </cell>
        </row>
        <row r="898">
          <cell r="A898" t="str">
            <v>1901001</v>
          </cell>
          <cell r="B898">
            <v>286.06209999999999</v>
          </cell>
          <cell r="C898">
            <v>286.06209999999999</v>
          </cell>
          <cell r="D898">
            <v>375.02089999999998</v>
          </cell>
          <cell r="E898">
            <v>661.08299999999997</v>
          </cell>
          <cell r="F898">
            <v>436.54469999999998</v>
          </cell>
          <cell r="G898">
            <v>1097.6277</v>
          </cell>
          <cell r="H898">
            <v>582.82380000000001</v>
          </cell>
          <cell r="I898">
            <v>1680.4515000000001</v>
          </cell>
          <cell r="J898">
            <v>560.34659999999997</v>
          </cell>
          <cell r="K898">
            <v>2240.7981</v>
          </cell>
          <cell r="L898">
            <v>454.95830000000001</v>
          </cell>
          <cell r="M898">
            <v>2695.7564000000002</v>
          </cell>
          <cell r="N898">
            <v>339.14879999999999</v>
          </cell>
          <cell r="O898">
            <v>3034.9052000000001</v>
          </cell>
          <cell r="P898">
            <v>492.94540000000001</v>
          </cell>
          <cell r="Q898">
            <v>3527.8506000000002</v>
          </cell>
          <cell r="R898">
            <v>397.44580000000002</v>
          </cell>
          <cell r="S898">
            <v>3925.2964000000002</v>
          </cell>
          <cell r="T898">
            <v>336.24149999999997</v>
          </cell>
          <cell r="U898">
            <v>4261.5379000000003</v>
          </cell>
          <cell r="V898">
            <v>350.90120000000002</v>
          </cell>
          <cell r="W898">
            <v>4612.4391000000005</v>
          </cell>
          <cell r="X898">
            <v>387.56110000000001</v>
          </cell>
          <cell r="Y898">
            <v>5000.0002000000004</v>
          </cell>
          <cell r="Z898" t="str">
            <v>FLAVOR HOUSE PRODUCTS    , DOTHAN, AL</v>
          </cell>
        </row>
        <row r="899">
          <cell r="A899" t="str">
            <v>1901451</v>
          </cell>
          <cell r="B899">
            <v>1638</v>
          </cell>
          <cell r="C899">
            <v>1638</v>
          </cell>
          <cell r="D899">
            <v>2031</v>
          </cell>
          <cell r="E899">
            <v>3669</v>
          </cell>
          <cell r="F899">
            <v>3548</v>
          </cell>
          <cell r="G899">
            <v>7217</v>
          </cell>
          <cell r="H899">
            <v>2225</v>
          </cell>
          <cell r="I899">
            <v>9442</v>
          </cell>
          <cell r="J899">
            <v>3022</v>
          </cell>
          <cell r="K899">
            <v>12464</v>
          </cell>
          <cell r="L899">
            <v>3564</v>
          </cell>
          <cell r="M899">
            <v>16028</v>
          </cell>
          <cell r="N899">
            <v>2623</v>
          </cell>
          <cell r="O899">
            <v>18651</v>
          </cell>
          <cell r="P899">
            <v>2193</v>
          </cell>
          <cell r="Q899">
            <v>20844</v>
          </cell>
          <cell r="R899">
            <v>2898</v>
          </cell>
          <cell r="S899">
            <v>23742</v>
          </cell>
          <cell r="T899">
            <v>1526</v>
          </cell>
          <cell r="U899">
            <v>25268</v>
          </cell>
          <cell r="V899">
            <v>2384</v>
          </cell>
          <cell r="W899">
            <v>27652</v>
          </cell>
          <cell r="X899">
            <v>3718</v>
          </cell>
          <cell r="Y899">
            <v>31370</v>
          </cell>
          <cell r="Z899" t="str">
            <v>F WARDYNSKI &amp; SONS INC    , BUFFALO, NY</v>
          </cell>
        </row>
        <row r="900">
          <cell r="A900" t="str">
            <v>1903217</v>
          </cell>
          <cell r="B900">
            <v>1799.7713000000001</v>
          </cell>
          <cell r="C900">
            <v>1799.7713000000001</v>
          </cell>
          <cell r="D900">
            <v>2537.0909000000001</v>
          </cell>
          <cell r="E900">
            <v>4336.8622000000005</v>
          </cell>
          <cell r="F900">
            <v>2719.8982999999998</v>
          </cell>
          <cell r="G900">
            <v>7056.7605000000003</v>
          </cell>
          <cell r="H900">
            <v>2902.4335000000001</v>
          </cell>
          <cell r="I900">
            <v>9959.1939999999995</v>
          </cell>
          <cell r="J900">
            <v>2592.9960000000001</v>
          </cell>
          <cell r="K900">
            <v>12552.189999999999</v>
          </cell>
          <cell r="L900">
            <v>1781.6524999999999</v>
          </cell>
          <cell r="M900">
            <v>14333.842499999999</v>
          </cell>
          <cell r="N900">
            <v>2304.2611999999999</v>
          </cell>
          <cell r="O900">
            <v>16638.1037</v>
          </cell>
          <cell r="P900">
            <v>2840.3071</v>
          </cell>
          <cell r="Q900">
            <v>19478.410799999998</v>
          </cell>
          <cell r="R900">
            <v>1513.5814</v>
          </cell>
          <cell r="S900">
            <v>20991.992199999997</v>
          </cell>
          <cell r="T900">
            <v>3753.3420999999998</v>
          </cell>
          <cell r="U900">
            <v>24745.334299999995</v>
          </cell>
          <cell r="V900">
            <v>2723.5281</v>
          </cell>
          <cell r="W900">
            <v>27468.862399999995</v>
          </cell>
          <cell r="X900">
            <v>2531.1378</v>
          </cell>
          <cell r="Y900">
            <v>30000.000199999995</v>
          </cell>
          <cell r="Z900" t="str">
            <v>GUY &amp; O'NEILL    , FREDONIA, WI</v>
          </cell>
        </row>
        <row r="901">
          <cell r="A901" t="str">
            <v>1904710</v>
          </cell>
          <cell r="B901">
            <v>2092.7660999999998</v>
          </cell>
          <cell r="C901">
            <v>2092.7660999999998</v>
          </cell>
          <cell r="D901">
            <v>2420.1995999999999</v>
          </cell>
          <cell r="E901">
            <v>4512.9656999999997</v>
          </cell>
          <cell r="F901">
            <v>2639.9742000000001</v>
          </cell>
          <cell r="G901">
            <v>7152.9398999999994</v>
          </cell>
          <cell r="H901">
            <v>1988.3925999999999</v>
          </cell>
          <cell r="I901">
            <v>9141.3324999999986</v>
          </cell>
          <cell r="J901">
            <v>2614.1761999999999</v>
          </cell>
          <cell r="K901">
            <v>11755.508699999998</v>
          </cell>
          <cell r="L901">
            <v>2621.6671999999999</v>
          </cell>
          <cell r="M901">
            <v>14377.175899999998</v>
          </cell>
          <cell r="N901">
            <v>2299.8748999999998</v>
          </cell>
          <cell r="O901">
            <v>16677.050799999997</v>
          </cell>
          <cell r="P901">
            <v>2681.6100999999999</v>
          </cell>
          <cell r="Q901">
            <v>19358.660899999995</v>
          </cell>
          <cell r="R901">
            <v>2765.1122999999998</v>
          </cell>
          <cell r="S901">
            <v>22123.773199999996</v>
          </cell>
          <cell r="T901">
            <v>2388.1477</v>
          </cell>
          <cell r="U901">
            <v>24511.920899999997</v>
          </cell>
          <cell r="V901">
            <v>2149.4319</v>
          </cell>
          <cell r="W901">
            <v>26661.352799999997</v>
          </cell>
          <cell r="X901">
            <v>2278.6473000000001</v>
          </cell>
          <cell r="Y901">
            <v>28940.000099999997</v>
          </cell>
          <cell r="Z901" t="str">
            <v>MARSH SUPERMARKETS INC    , INDIANAPOLIS, IN</v>
          </cell>
        </row>
        <row r="902">
          <cell r="A902" t="str">
            <v>1907859</v>
          </cell>
          <cell r="B902">
            <v>58984.640599999999</v>
          </cell>
          <cell r="C902">
            <v>58984.640599999999</v>
          </cell>
          <cell r="D902">
            <v>62612.538699999997</v>
          </cell>
          <cell r="E902">
            <v>121597.17929999999</v>
          </cell>
          <cell r="F902">
            <v>83881.271599999993</v>
          </cell>
          <cell r="G902">
            <v>205478.4509</v>
          </cell>
          <cell r="H902">
            <v>58622.462099999997</v>
          </cell>
          <cell r="I902">
            <v>264100.913</v>
          </cell>
          <cell r="J902">
            <v>69550.8704</v>
          </cell>
          <cell r="K902">
            <v>333651.78340000001</v>
          </cell>
          <cell r="L902">
            <v>76540.534</v>
          </cell>
          <cell r="M902">
            <v>410192.3174</v>
          </cell>
          <cell r="N902">
            <v>59686.765500000001</v>
          </cell>
          <cell r="O902">
            <v>469879.08289999998</v>
          </cell>
          <cell r="P902">
            <v>62030.9951</v>
          </cell>
          <cell r="Q902">
            <v>531910.07799999998</v>
          </cell>
          <cell r="R902">
            <v>63769.058400000002</v>
          </cell>
          <cell r="S902">
            <v>595679.13639999996</v>
          </cell>
          <cell r="T902">
            <v>55274.086900000002</v>
          </cell>
          <cell r="U902">
            <v>650953.22329999995</v>
          </cell>
          <cell r="V902">
            <v>62578.845699999998</v>
          </cell>
          <cell r="W902">
            <v>713532.0689999999</v>
          </cell>
          <cell r="X902">
            <v>66467.930900000007</v>
          </cell>
          <cell r="Y902">
            <v>779999.99989999994</v>
          </cell>
          <cell r="Z902" t="str">
            <v>MILK MARKETING INC    , STRONGSVILLE, OH</v>
          </cell>
        </row>
        <row r="903">
          <cell r="A903" t="str">
            <v>1909630</v>
          </cell>
          <cell r="B903">
            <v>1267.8775000000001</v>
          </cell>
          <cell r="C903">
            <v>1267.8775000000001</v>
          </cell>
          <cell r="D903">
            <v>1503.9909</v>
          </cell>
          <cell r="E903">
            <v>2771.8684000000003</v>
          </cell>
          <cell r="F903">
            <v>1405.3164999999999</v>
          </cell>
          <cell r="G903">
            <v>4177.1849000000002</v>
          </cell>
          <cell r="H903">
            <v>1791.5847000000001</v>
          </cell>
          <cell r="I903">
            <v>5968.7696000000005</v>
          </cell>
          <cell r="J903">
            <v>1428.1563000000001</v>
          </cell>
          <cell r="K903">
            <v>7396.9259000000002</v>
          </cell>
          <cell r="L903">
            <v>1278.7834</v>
          </cell>
          <cell r="M903">
            <v>8675.7093000000004</v>
          </cell>
          <cell r="N903">
            <v>1275.4399000000001</v>
          </cell>
          <cell r="O903">
            <v>9951.1491999999998</v>
          </cell>
          <cell r="P903">
            <v>2697.6008999999999</v>
          </cell>
          <cell r="Q903">
            <v>12648.750099999999</v>
          </cell>
          <cell r="R903">
            <v>1390.5776000000001</v>
          </cell>
          <cell r="S903">
            <v>14039.3277</v>
          </cell>
          <cell r="T903">
            <v>1424.3574000000001</v>
          </cell>
          <cell r="U903">
            <v>15463.685100000001</v>
          </cell>
          <cell r="V903">
            <v>1465.4299000000001</v>
          </cell>
          <cell r="W903">
            <v>16929.115000000002</v>
          </cell>
          <cell r="X903">
            <v>1312.885</v>
          </cell>
          <cell r="Y903">
            <v>18242</v>
          </cell>
          <cell r="Z903" t="str">
            <v>MERIT PAPER CORP    , PLAINVIEW, NY</v>
          </cell>
        </row>
        <row r="904">
          <cell r="A904" t="str">
            <v>1910191</v>
          </cell>
          <cell r="B904">
            <v>13305.769200000001</v>
          </cell>
          <cell r="C904">
            <v>13305.769200000001</v>
          </cell>
          <cell r="D904">
            <v>15387.5854</v>
          </cell>
          <cell r="E904">
            <v>28693.354599999999</v>
          </cell>
          <cell r="F904">
            <v>16784.9084</v>
          </cell>
          <cell r="G904">
            <v>45478.262999999999</v>
          </cell>
          <cell r="H904">
            <v>12642.164699999999</v>
          </cell>
          <cell r="I904">
            <v>58120.4277</v>
          </cell>
          <cell r="J904">
            <v>16620.8851</v>
          </cell>
          <cell r="K904">
            <v>74741.3128</v>
          </cell>
          <cell r="L904">
            <v>16668.512999999999</v>
          </cell>
          <cell r="M904">
            <v>91409.825799999991</v>
          </cell>
          <cell r="N904">
            <v>14622.563200000001</v>
          </cell>
          <cell r="O904">
            <v>106032.389</v>
          </cell>
          <cell r="P904">
            <v>17049.628799999999</v>
          </cell>
          <cell r="Q904">
            <v>123082.0178</v>
          </cell>
          <cell r="R904">
            <v>17580.5344</v>
          </cell>
          <cell r="S904">
            <v>140662.55220000001</v>
          </cell>
          <cell r="T904">
            <v>15183.8001</v>
          </cell>
          <cell r="U904">
            <v>155846.3523</v>
          </cell>
          <cell r="V904">
            <v>13666.049499999999</v>
          </cell>
          <cell r="W904">
            <v>169512.40179999999</v>
          </cell>
          <cell r="X904">
            <v>14487.5983</v>
          </cell>
          <cell r="Y904">
            <v>184000.0001</v>
          </cell>
          <cell r="Z904" t="str">
            <v>ROCK-TENN CO    , HARRISON, AR</v>
          </cell>
        </row>
        <row r="905">
          <cell r="A905" t="str">
            <v>1912658</v>
          </cell>
          <cell r="B905">
            <v>0</v>
          </cell>
          <cell r="C905">
            <v>0</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t="str">
            <v>FRED USINGER INC    , MILWAUKEE, WI</v>
          </cell>
        </row>
        <row r="906">
          <cell r="A906" t="str">
            <v>1915029</v>
          </cell>
          <cell r="B906">
            <v>242584.99729999999</v>
          </cell>
          <cell r="C906">
            <v>242584.99729999999</v>
          </cell>
          <cell r="D906">
            <v>257505.38370000001</v>
          </cell>
          <cell r="E906">
            <v>500090.38099999999</v>
          </cell>
          <cell r="F906">
            <v>344976.89250000002</v>
          </cell>
          <cell r="G906">
            <v>845067.27350000001</v>
          </cell>
          <cell r="H906">
            <v>241095.47270000001</v>
          </cell>
          <cell r="I906">
            <v>1086162.7461999999</v>
          </cell>
          <cell r="J906">
            <v>286040.52740000002</v>
          </cell>
          <cell r="K906">
            <v>1372203.2736</v>
          </cell>
          <cell r="L906">
            <v>314786.78240000003</v>
          </cell>
          <cell r="M906">
            <v>1686990.0559999999</v>
          </cell>
          <cell r="N906">
            <v>245472.61259999999</v>
          </cell>
          <cell r="O906">
            <v>1932462.6686</v>
          </cell>
          <cell r="P906">
            <v>255113.6807</v>
          </cell>
          <cell r="Q906">
            <v>2187576.3492999999</v>
          </cell>
          <cell r="R906">
            <v>262261.78019999998</v>
          </cell>
          <cell r="S906">
            <v>2449838.1294999998</v>
          </cell>
          <cell r="T906">
            <v>227324.67430000001</v>
          </cell>
          <cell r="U906">
            <v>2677162.8037999999</v>
          </cell>
          <cell r="V906">
            <v>257366.81529999999</v>
          </cell>
          <cell r="W906">
            <v>2934529.6190999998</v>
          </cell>
          <cell r="X906">
            <v>273361.3811</v>
          </cell>
          <cell r="Y906">
            <v>3207891.0001999997</v>
          </cell>
          <cell r="Z906" t="str">
            <v>SARGENTO FOODS INC    , PLYMOUTH, WI</v>
          </cell>
        </row>
        <row r="907">
          <cell r="A907" t="str">
            <v>1915070</v>
          </cell>
          <cell r="B907">
            <v>40056.620699999999</v>
          </cell>
          <cell r="C907">
            <v>40056.620699999999</v>
          </cell>
          <cell r="D907">
            <v>42520.335500000001</v>
          </cell>
          <cell r="E907">
            <v>82576.956200000001</v>
          </cell>
          <cell r="F907">
            <v>56963.986599999997</v>
          </cell>
          <cell r="G907">
            <v>139540.94279999999</v>
          </cell>
          <cell r="H907">
            <v>39810.664400000001</v>
          </cell>
          <cell r="I907">
            <v>179351.6072</v>
          </cell>
          <cell r="J907">
            <v>47232.174500000001</v>
          </cell>
          <cell r="K907">
            <v>226583.78169999999</v>
          </cell>
          <cell r="L907">
            <v>51978.872900000002</v>
          </cell>
          <cell r="M907">
            <v>278562.65460000001</v>
          </cell>
          <cell r="N907">
            <v>40533.4355</v>
          </cell>
          <cell r="O907">
            <v>319096.09010000003</v>
          </cell>
          <cell r="P907">
            <v>42125.407800000001</v>
          </cell>
          <cell r="Q907">
            <v>361221.49790000002</v>
          </cell>
          <cell r="R907">
            <v>43305.731099999997</v>
          </cell>
          <cell r="S907">
            <v>404527.22899999999</v>
          </cell>
          <cell r="T907">
            <v>37536.774100000002</v>
          </cell>
          <cell r="U907">
            <v>442064.00309999997</v>
          </cell>
          <cell r="V907">
            <v>42497.454599999997</v>
          </cell>
          <cell r="W907">
            <v>484561.45769999997</v>
          </cell>
          <cell r="X907">
            <v>45138.542300000001</v>
          </cell>
          <cell r="Y907">
            <v>529700</v>
          </cell>
          <cell r="Z907" t="str">
            <v>PACIFIC CHEESE CO    , HAYWARD, CA</v>
          </cell>
        </row>
        <row r="908">
          <cell r="A908" t="str">
            <v>1915207</v>
          </cell>
          <cell r="B908">
            <v>10919.4084</v>
          </cell>
          <cell r="C908">
            <v>10919.4084</v>
          </cell>
          <cell r="D908">
            <v>12627.8554</v>
          </cell>
          <cell r="E908">
            <v>23547.263800000001</v>
          </cell>
          <cell r="F908">
            <v>13774.571599999999</v>
          </cell>
          <cell r="G908">
            <v>37321.835399999996</v>
          </cell>
          <cell r="H908">
            <v>10374.8199</v>
          </cell>
          <cell r="I908">
            <v>47696.655299999999</v>
          </cell>
          <cell r="J908">
            <v>13639.9655</v>
          </cell>
          <cell r="K908">
            <v>61336.620799999997</v>
          </cell>
          <cell r="L908">
            <v>13679.0515</v>
          </cell>
          <cell r="M908">
            <v>75015.672299999991</v>
          </cell>
          <cell r="N908">
            <v>12000.038200000001</v>
          </cell>
          <cell r="O908">
            <v>87015.710499999986</v>
          </cell>
          <cell r="P908">
            <v>13991.814899999999</v>
          </cell>
          <cell r="Q908">
            <v>101007.52539999998</v>
          </cell>
          <cell r="R908">
            <v>14427.5038</v>
          </cell>
          <cell r="S908">
            <v>115435.02919999999</v>
          </cell>
          <cell r="T908">
            <v>12460.6186</v>
          </cell>
          <cell r="U908">
            <v>127895.64779999999</v>
          </cell>
          <cell r="V908">
            <v>11215.0733</v>
          </cell>
          <cell r="W908">
            <v>139110.7211</v>
          </cell>
          <cell r="X908">
            <v>11889.279</v>
          </cell>
          <cell r="Y908">
            <v>151000.0001</v>
          </cell>
          <cell r="Z908" t="str">
            <v>FAMILY FOODS PRODUCTS INC    , BENSALEM, PA</v>
          </cell>
        </row>
        <row r="909">
          <cell r="A909" t="str">
            <v>1915223</v>
          </cell>
          <cell r="B909">
            <v>0</v>
          </cell>
          <cell r="C909">
            <v>0</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t="str">
            <v>TIGER PACK    , COLUMBIANA, OH</v>
          </cell>
        </row>
        <row r="910">
          <cell r="A910" t="str">
            <v>1915460</v>
          </cell>
          <cell r="B910">
            <v>2037</v>
          </cell>
          <cell r="C910">
            <v>2037</v>
          </cell>
          <cell r="D910">
            <v>1882</v>
          </cell>
          <cell r="E910">
            <v>3919</v>
          </cell>
          <cell r="F910">
            <v>2899</v>
          </cell>
          <cell r="G910">
            <v>6818</v>
          </cell>
          <cell r="H910">
            <v>2397</v>
          </cell>
          <cell r="I910">
            <v>9215</v>
          </cell>
          <cell r="J910">
            <v>3061</v>
          </cell>
          <cell r="K910">
            <v>12276</v>
          </cell>
          <cell r="L910">
            <v>3024</v>
          </cell>
          <cell r="M910">
            <v>15300</v>
          </cell>
          <cell r="N910">
            <v>1385</v>
          </cell>
          <cell r="O910">
            <v>16685</v>
          </cell>
          <cell r="P910">
            <v>2252</v>
          </cell>
          <cell r="Q910">
            <v>18937</v>
          </cell>
          <cell r="R910">
            <v>1953</v>
          </cell>
          <cell r="S910">
            <v>20890</v>
          </cell>
          <cell r="T910">
            <v>2716</v>
          </cell>
          <cell r="U910">
            <v>23606</v>
          </cell>
          <cell r="V910">
            <v>2872</v>
          </cell>
          <cell r="W910">
            <v>26478</v>
          </cell>
          <cell r="X910">
            <v>2647</v>
          </cell>
          <cell r="Y910">
            <v>29125</v>
          </cell>
          <cell r="Z910" t="str">
            <v>ASSOCIATED BRANDS LTD   SUITE 400, DON MILLS ON CA</v>
          </cell>
        </row>
        <row r="911">
          <cell r="A911" t="str">
            <v>1916637</v>
          </cell>
          <cell r="B911">
            <v>739.62720000000002</v>
          </cell>
          <cell r="C911">
            <v>739.62720000000002</v>
          </cell>
          <cell r="D911">
            <v>855.34900000000005</v>
          </cell>
          <cell r="E911">
            <v>1594.9762000000001</v>
          </cell>
          <cell r="F911">
            <v>933.02200000000005</v>
          </cell>
          <cell r="G911">
            <v>2527.9982</v>
          </cell>
          <cell r="H911">
            <v>702.73950000000002</v>
          </cell>
          <cell r="I911">
            <v>3230.7377000000001</v>
          </cell>
          <cell r="J911">
            <v>923.90440000000001</v>
          </cell>
          <cell r="K911">
            <v>4154.6421</v>
          </cell>
          <cell r="L911">
            <v>926.55190000000005</v>
          </cell>
          <cell r="M911">
            <v>5081.1940000000004</v>
          </cell>
          <cell r="N911">
            <v>812.82380000000001</v>
          </cell>
          <cell r="O911">
            <v>5894.0178000000005</v>
          </cell>
          <cell r="P911">
            <v>947.73699999999997</v>
          </cell>
          <cell r="Q911">
            <v>6841.7548000000006</v>
          </cell>
          <cell r="R911">
            <v>977.24839999999995</v>
          </cell>
          <cell r="S911">
            <v>7819.003200000001</v>
          </cell>
          <cell r="T911">
            <v>844.02120000000002</v>
          </cell>
          <cell r="U911">
            <v>8663.0244000000002</v>
          </cell>
          <cell r="V911">
            <v>759.65409999999997</v>
          </cell>
          <cell r="W911">
            <v>9422.6785</v>
          </cell>
          <cell r="X911">
            <v>805.32150000000001</v>
          </cell>
          <cell r="Y911">
            <v>10228</v>
          </cell>
          <cell r="Z911" t="str">
            <v>DELI STAR CORP    , WATERLOO, IL</v>
          </cell>
        </row>
        <row r="912">
          <cell r="A912" t="str">
            <v>1918010</v>
          </cell>
          <cell r="B912">
            <v>3996.7927</v>
          </cell>
          <cell r="C912">
            <v>3996.7927</v>
          </cell>
          <cell r="D912">
            <v>4622.1296000000002</v>
          </cell>
          <cell r="E912">
            <v>8618.9223000000002</v>
          </cell>
          <cell r="F912">
            <v>5041.8581000000004</v>
          </cell>
          <cell r="G912">
            <v>13660.7804</v>
          </cell>
          <cell r="H912">
            <v>3797.4589000000001</v>
          </cell>
          <cell r="I912">
            <v>17458.239300000001</v>
          </cell>
          <cell r="J912">
            <v>4992.5887000000002</v>
          </cell>
          <cell r="K912">
            <v>22450.828000000001</v>
          </cell>
          <cell r="L912">
            <v>5006.8951999999999</v>
          </cell>
          <cell r="M912">
            <v>27457.7232</v>
          </cell>
          <cell r="N912">
            <v>4392.3319000000001</v>
          </cell>
          <cell r="O912">
            <v>31850.055100000001</v>
          </cell>
          <cell r="P912">
            <v>5121.3748999999998</v>
          </cell>
          <cell r="Q912">
            <v>36971.43</v>
          </cell>
          <cell r="R912">
            <v>5280.8486000000003</v>
          </cell>
          <cell r="S912">
            <v>42252.278599999998</v>
          </cell>
          <cell r="T912">
            <v>4560.9165000000003</v>
          </cell>
          <cell r="U912">
            <v>46813.195099999997</v>
          </cell>
          <cell r="V912">
            <v>4105.0138999999999</v>
          </cell>
          <cell r="W912">
            <v>50918.208999999995</v>
          </cell>
          <cell r="X912">
            <v>4351.7911000000004</v>
          </cell>
          <cell r="Y912">
            <v>55270.000099999997</v>
          </cell>
          <cell r="Z912" t="str">
            <v>GRAND WESTERN BRANDS INC    , FORT LAUDERDALE, FL</v>
          </cell>
        </row>
        <row r="913">
          <cell r="A913" t="str">
            <v>1918761</v>
          </cell>
          <cell r="B913">
            <v>1775.0908999999999</v>
          </cell>
          <cell r="C913">
            <v>1775.0908999999999</v>
          </cell>
          <cell r="D913">
            <v>2052.8209999999999</v>
          </cell>
          <cell r="E913">
            <v>3827.9119000000001</v>
          </cell>
          <cell r="F913">
            <v>2239.2345</v>
          </cell>
          <cell r="G913">
            <v>6067.1463999999996</v>
          </cell>
          <cell r="H913">
            <v>1686.5609999999999</v>
          </cell>
          <cell r="I913">
            <v>7753.7073999999993</v>
          </cell>
          <cell r="J913">
            <v>2217.3525</v>
          </cell>
          <cell r="K913">
            <v>9971.0599000000002</v>
          </cell>
          <cell r="L913">
            <v>2223.7064999999998</v>
          </cell>
          <cell r="M913">
            <v>12194.7664</v>
          </cell>
          <cell r="N913">
            <v>1950.7611999999999</v>
          </cell>
          <cell r="O913">
            <v>14145.527600000001</v>
          </cell>
          <cell r="P913">
            <v>2274.5502000000001</v>
          </cell>
          <cell r="Q913">
            <v>16420.077800000003</v>
          </cell>
          <cell r="R913">
            <v>2345.3771000000002</v>
          </cell>
          <cell r="S913">
            <v>18765.454900000004</v>
          </cell>
          <cell r="T913">
            <v>2025.6344999999999</v>
          </cell>
          <cell r="U913">
            <v>20791.089400000004</v>
          </cell>
          <cell r="V913">
            <v>1823.155</v>
          </cell>
          <cell r="W913">
            <v>22614.244400000003</v>
          </cell>
          <cell r="X913">
            <v>1932.7557999999999</v>
          </cell>
          <cell r="Y913">
            <v>24547.000200000002</v>
          </cell>
          <cell r="Z913" t="str">
            <v>KING &amp; PRINCE SEAFOOD CORP    , BRUNSWICK, GA</v>
          </cell>
        </row>
        <row r="914">
          <cell r="A914" t="str">
            <v>1922165</v>
          </cell>
          <cell r="B914">
            <v>0</v>
          </cell>
          <cell r="C914">
            <v>0</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t="str">
            <v>ENWAY INC  , CLACKAMAS, OR</v>
          </cell>
        </row>
        <row r="915">
          <cell r="A915" t="str">
            <v>1923722</v>
          </cell>
          <cell r="B915">
            <v>28291.455900000001</v>
          </cell>
          <cell r="C915">
            <v>28291.455900000001</v>
          </cell>
          <cell r="D915">
            <v>25581.249100000001</v>
          </cell>
          <cell r="E915">
            <v>53872.705000000002</v>
          </cell>
          <cell r="F915">
            <v>40457.828600000001</v>
          </cell>
          <cell r="G915">
            <v>94330.533599999995</v>
          </cell>
          <cell r="H915">
            <v>31474.7925</v>
          </cell>
          <cell r="I915">
            <v>125805.32609999999</v>
          </cell>
          <cell r="J915">
            <v>37504.277699999999</v>
          </cell>
          <cell r="K915">
            <v>163309.60379999998</v>
          </cell>
          <cell r="L915">
            <v>37285.571799999998</v>
          </cell>
          <cell r="M915">
            <v>200595.17559999999</v>
          </cell>
          <cell r="N915">
            <v>30162.398000000001</v>
          </cell>
          <cell r="O915">
            <v>230757.5736</v>
          </cell>
          <cell r="P915">
            <v>37168.902999999998</v>
          </cell>
          <cell r="Q915">
            <v>267926.47659999999</v>
          </cell>
          <cell r="R915">
            <v>35710.693299999999</v>
          </cell>
          <cell r="S915">
            <v>303637.16989999998</v>
          </cell>
          <cell r="T915">
            <v>28083.777699999999</v>
          </cell>
          <cell r="U915">
            <v>331720.94759999996</v>
          </cell>
          <cell r="V915">
            <v>26584.289400000001</v>
          </cell>
          <cell r="W915">
            <v>358305.23699999996</v>
          </cell>
          <cell r="X915">
            <v>45939.762799999997</v>
          </cell>
          <cell r="Y915">
            <v>404244.99979999999</v>
          </cell>
          <cell r="Z915" t="str">
            <v>MARTIN GILLET &amp; CO INC    , BALTIMORE, MD</v>
          </cell>
        </row>
        <row r="916">
          <cell r="A916" t="str">
            <v>1924648</v>
          </cell>
          <cell r="B916">
            <v>0</v>
          </cell>
          <cell r="C916">
            <v>0</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t="str">
            <v>KALVA CORP    , GURNEE, IL</v>
          </cell>
        </row>
        <row r="917">
          <cell r="A917" t="str">
            <v>1928643</v>
          </cell>
          <cell r="B917">
            <v>0</v>
          </cell>
          <cell r="C917">
            <v>0</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t="str">
            <v>BESNIER AMERICA    , TURLOCK, CA</v>
          </cell>
        </row>
        <row r="918">
          <cell r="A918" t="str">
            <v>1931989</v>
          </cell>
          <cell r="B918">
            <v>419.57130000000001</v>
          </cell>
          <cell r="C918">
            <v>419.57130000000001</v>
          </cell>
          <cell r="D918">
            <v>379.6739</v>
          </cell>
          <cell r="E918">
            <v>799.24520000000007</v>
          </cell>
          <cell r="F918">
            <v>533.41920000000005</v>
          </cell>
          <cell r="G918">
            <v>1332.6644000000001</v>
          </cell>
          <cell r="H918">
            <v>422.68099999999998</v>
          </cell>
          <cell r="I918">
            <v>1755.3454000000002</v>
          </cell>
          <cell r="J918">
            <v>408.62419999999997</v>
          </cell>
          <cell r="K918">
            <v>2163.9696000000004</v>
          </cell>
          <cell r="L918">
            <v>456.18119999999999</v>
          </cell>
          <cell r="M918">
            <v>2620.1508000000003</v>
          </cell>
          <cell r="N918">
            <v>363.68110000000001</v>
          </cell>
          <cell r="O918">
            <v>2983.8319000000001</v>
          </cell>
          <cell r="P918">
            <v>358.39479999999998</v>
          </cell>
          <cell r="Q918">
            <v>3342.2267000000002</v>
          </cell>
          <cell r="R918">
            <v>349.02879999999999</v>
          </cell>
          <cell r="S918">
            <v>3691.2555000000002</v>
          </cell>
          <cell r="T918">
            <v>396.762</v>
          </cell>
          <cell r="U918">
            <v>4088.0175000000004</v>
          </cell>
          <cell r="V918">
            <v>424.84660000000002</v>
          </cell>
          <cell r="W918">
            <v>4512.8641000000007</v>
          </cell>
          <cell r="X918">
            <v>487.13589999999999</v>
          </cell>
          <cell r="Y918">
            <v>5000.0000000000009</v>
          </cell>
          <cell r="Z918" t="str">
            <v>TOSTINOS    , TUCSON, AZ</v>
          </cell>
        </row>
        <row r="919">
          <cell r="A919" t="str">
            <v>1932489</v>
          </cell>
          <cell r="B919">
            <v>7989.0739000000003</v>
          </cell>
          <cell r="C919">
            <v>7989.0739000000003</v>
          </cell>
          <cell r="D919">
            <v>7691.5028000000002</v>
          </cell>
          <cell r="E919">
            <v>15680.576700000001</v>
          </cell>
          <cell r="F919">
            <v>7937.0488999999998</v>
          </cell>
          <cell r="G919">
            <v>23617.625599999999</v>
          </cell>
          <cell r="H919">
            <v>7553.5739999999996</v>
          </cell>
          <cell r="I919">
            <v>31171.1996</v>
          </cell>
          <cell r="J919">
            <v>7505.4327999999996</v>
          </cell>
          <cell r="K919">
            <v>38676.632400000002</v>
          </cell>
          <cell r="L919">
            <v>8436.4020999999993</v>
          </cell>
          <cell r="M919">
            <v>47113.034500000002</v>
          </cell>
          <cell r="N919">
            <v>5864.6761999999999</v>
          </cell>
          <cell r="O919">
            <v>52977.710700000003</v>
          </cell>
          <cell r="P919">
            <v>7046.3045000000002</v>
          </cell>
          <cell r="Q919">
            <v>60024.015200000002</v>
          </cell>
          <cell r="R919">
            <v>8125.9638000000004</v>
          </cell>
          <cell r="S919">
            <v>68149.979000000007</v>
          </cell>
          <cell r="T919">
            <v>8846.9541000000008</v>
          </cell>
          <cell r="U919">
            <v>76996.933100000009</v>
          </cell>
          <cell r="V919">
            <v>8374.6151000000009</v>
          </cell>
          <cell r="W919">
            <v>85371.548200000005</v>
          </cell>
          <cell r="X919">
            <v>5741.4519</v>
          </cell>
          <cell r="Y919">
            <v>91113.000100000005</v>
          </cell>
          <cell r="Z919" t="str">
            <v>CLOUD CORP    , SKOKIE, IL</v>
          </cell>
        </row>
        <row r="920">
          <cell r="A920" t="str">
            <v>1936328</v>
          </cell>
          <cell r="B920">
            <v>426259.08639999997</v>
          </cell>
          <cell r="C920">
            <v>426259.08639999997</v>
          </cell>
          <cell r="D920">
            <v>410661.83289999998</v>
          </cell>
          <cell r="E920">
            <v>836920.91929999995</v>
          </cell>
          <cell r="F920">
            <v>464864.12520000001</v>
          </cell>
          <cell r="G920">
            <v>1301785.0444999998</v>
          </cell>
          <cell r="H920">
            <v>431186.69760000001</v>
          </cell>
          <cell r="I920">
            <v>1732971.7420999999</v>
          </cell>
          <cell r="J920">
            <v>443128.62400000001</v>
          </cell>
          <cell r="K920">
            <v>2176100.3660999998</v>
          </cell>
          <cell r="L920">
            <v>476890.95</v>
          </cell>
          <cell r="M920">
            <v>2652991.3160999999</v>
          </cell>
          <cell r="N920">
            <v>344390.09409999999</v>
          </cell>
          <cell r="O920">
            <v>2997381.4101999998</v>
          </cell>
          <cell r="P920">
            <v>418845.65710000001</v>
          </cell>
          <cell r="Q920">
            <v>3416227.0672999998</v>
          </cell>
          <cell r="R920">
            <v>454980.40379999997</v>
          </cell>
          <cell r="S920">
            <v>3871207.4710999997</v>
          </cell>
          <cell r="T920">
            <v>463387.1825</v>
          </cell>
          <cell r="U920">
            <v>4334594.6535999998</v>
          </cell>
          <cell r="V920">
            <v>441262.62670000002</v>
          </cell>
          <cell r="W920">
            <v>4775857.2802999998</v>
          </cell>
          <cell r="X920">
            <v>384318.71960000001</v>
          </cell>
          <cell r="Y920">
            <v>5160175.9999000002</v>
          </cell>
          <cell r="Z920" t="str">
            <v xml:space="preserve">GRAND METROPOLITAN LTD    , LONDON WIA 1DP,   </v>
          </cell>
        </row>
        <row r="921">
          <cell r="A921" t="str">
            <v>1936506</v>
          </cell>
          <cell r="B921">
            <v>1880.163</v>
          </cell>
          <cell r="C921">
            <v>1880.163</v>
          </cell>
          <cell r="D921">
            <v>2174.3326999999999</v>
          </cell>
          <cell r="E921">
            <v>4054.4956999999999</v>
          </cell>
          <cell r="F921">
            <v>2371.7804999999998</v>
          </cell>
          <cell r="G921">
            <v>6426.2762000000002</v>
          </cell>
          <cell r="H921">
            <v>1786.3928000000001</v>
          </cell>
          <cell r="I921">
            <v>8212.6689999999999</v>
          </cell>
          <cell r="J921">
            <v>2348.6033000000002</v>
          </cell>
          <cell r="K921">
            <v>10561.272300000001</v>
          </cell>
          <cell r="L921">
            <v>2355.3334</v>
          </cell>
          <cell r="M921">
            <v>12916.6057</v>
          </cell>
          <cell r="N921">
            <v>2066.2316999999998</v>
          </cell>
          <cell r="O921">
            <v>14982.8374</v>
          </cell>
          <cell r="P921">
            <v>2409.1867000000002</v>
          </cell>
          <cell r="Q921">
            <v>17392.024100000002</v>
          </cell>
          <cell r="R921">
            <v>2484.2058999999999</v>
          </cell>
          <cell r="S921">
            <v>19876.230000000003</v>
          </cell>
          <cell r="T921">
            <v>2145.5369999999998</v>
          </cell>
          <cell r="U921">
            <v>22021.767000000003</v>
          </cell>
          <cell r="V921">
            <v>1931.0722000000001</v>
          </cell>
          <cell r="W921">
            <v>23952.839200000002</v>
          </cell>
          <cell r="X921">
            <v>2047.1605999999999</v>
          </cell>
          <cell r="Y921">
            <v>25999.999800000001</v>
          </cell>
          <cell r="Z921" t="str">
            <v>SAAGS PRODUCTS INC    , SAN LEANDRO, CA</v>
          </cell>
        </row>
        <row r="922">
          <cell r="A922" t="str">
            <v>1938207</v>
          </cell>
          <cell r="B922">
            <v>2883.4196999999999</v>
          </cell>
          <cell r="C922">
            <v>2883.4196999999999</v>
          </cell>
          <cell r="D922">
            <v>2607.1997999999999</v>
          </cell>
          <cell r="E922">
            <v>5490.6194999999998</v>
          </cell>
          <cell r="F922">
            <v>4123.3968000000004</v>
          </cell>
          <cell r="G922">
            <v>9614.0162999999993</v>
          </cell>
          <cell r="H922">
            <v>3207.8602000000001</v>
          </cell>
          <cell r="I922">
            <v>12821.876499999998</v>
          </cell>
          <cell r="J922">
            <v>3822.3755999999998</v>
          </cell>
          <cell r="K922">
            <v>16644.252099999998</v>
          </cell>
          <cell r="L922">
            <v>3800.0855000000001</v>
          </cell>
          <cell r="M922">
            <v>20444.337599999999</v>
          </cell>
          <cell r="N922">
            <v>3074.1030999999998</v>
          </cell>
          <cell r="O922">
            <v>23518.440699999999</v>
          </cell>
          <cell r="P922">
            <v>3788.1948000000002</v>
          </cell>
          <cell r="Q922">
            <v>27306.6355</v>
          </cell>
          <cell r="R922">
            <v>3639.5763999999999</v>
          </cell>
          <cell r="S922">
            <v>30946.211900000002</v>
          </cell>
          <cell r="T922">
            <v>2862.2534000000001</v>
          </cell>
          <cell r="U922">
            <v>33808.465300000003</v>
          </cell>
          <cell r="V922">
            <v>2709.4279999999999</v>
          </cell>
          <cell r="W922">
            <v>36517.893300000003</v>
          </cell>
          <cell r="X922">
            <v>4682.1067000000003</v>
          </cell>
          <cell r="Y922">
            <v>41200</v>
          </cell>
          <cell r="Z922" t="str">
            <v>FONTINA FOODS INC    , POMPANO BEACH, FL</v>
          </cell>
        </row>
        <row r="923">
          <cell r="A923" t="str">
            <v>1939572</v>
          </cell>
          <cell r="B923">
            <v>359.95760000000001</v>
          </cell>
          <cell r="C923">
            <v>359.95760000000001</v>
          </cell>
          <cell r="D923">
            <v>382.09699999999998</v>
          </cell>
          <cell r="E923">
            <v>742.05459999999994</v>
          </cell>
          <cell r="F923">
            <v>511.89080000000001</v>
          </cell>
          <cell r="G923">
            <v>1253.9454000000001</v>
          </cell>
          <cell r="H923">
            <v>357.7473</v>
          </cell>
          <cell r="I923">
            <v>1611.6927000000001</v>
          </cell>
          <cell r="J923">
            <v>424.43860000000001</v>
          </cell>
          <cell r="K923">
            <v>2036.1313</v>
          </cell>
          <cell r="L923">
            <v>467.09350000000001</v>
          </cell>
          <cell r="M923">
            <v>2503.2248</v>
          </cell>
          <cell r="N923">
            <v>364.2423</v>
          </cell>
          <cell r="O923">
            <v>2867.4670999999998</v>
          </cell>
          <cell r="P923">
            <v>378.54809999999998</v>
          </cell>
          <cell r="Q923">
            <v>3246.0151999999998</v>
          </cell>
          <cell r="R923">
            <v>389.15480000000002</v>
          </cell>
          <cell r="S923">
            <v>3635.17</v>
          </cell>
          <cell r="T923">
            <v>337.31369999999998</v>
          </cell>
          <cell r="U923">
            <v>3972.4837000000002</v>
          </cell>
          <cell r="V923">
            <v>381.89139999999998</v>
          </cell>
          <cell r="W923">
            <v>4354.3751000000002</v>
          </cell>
          <cell r="X923">
            <v>405.62479999999999</v>
          </cell>
          <cell r="Y923">
            <v>4759.9998999999998</v>
          </cell>
          <cell r="Z923" t="str">
            <v>SKY HILL FARMS    , NAPA, CA</v>
          </cell>
        </row>
        <row r="924">
          <cell r="A924" t="str">
            <v>1940902</v>
          </cell>
          <cell r="B924">
            <v>4895</v>
          </cell>
          <cell r="C924">
            <v>4895</v>
          </cell>
          <cell r="D924">
            <v>6069</v>
          </cell>
          <cell r="E924">
            <v>10964</v>
          </cell>
          <cell r="F924">
            <v>10599</v>
          </cell>
          <cell r="G924">
            <v>21563</v>
          </cell>
          <cell r="H924">
            <v>6647</v>
          </cell>
          <cell r="I924">
            <v>28210</v>
          </cell>
          <cell r="J924">
            <v>9028</v>
          </cell>
          <cell r="K924">
            <v>37238</v>
          </cell>
          <cell r="L924">
            <v>10647</v>
          </cell>
          <cell r="M924">
            <v>47885</v>
          </cell>
          <cell r="N924">
            <v>7838</v>
          </cell>
          <cell r="O924">
            <v>55723</v>
          </cell>
          <cell r="P924">
            <v>6553</v>
          </cell>
          <cell r="Q924">
            <v>62276</v>
          </cell>
          <cell r="R924">
            <v>8659</v>
          </cell>
          <cell r="S924">
            <v>70935</v>
          </cell>
          <cell r="T924">
            <v>4558</v>
          </cell>
          <cell r="U924">
            <v>75493</v>
          </cell>
          <cell r="V924">
            <v>7122</v>
          </cell>
          <cell r="W924">
            <v>82615</v>
          </cell>
          <cell r="X924">
            <v>11108</v>
          </cell>
          <cell r="Y924">
            <v>93723</v>
          </cell>
          <cell r="Z924" t="str">
            <v xml:space="preserve">LESTER FOODS    , LAVALLE PQ CANADA,   </v>
          </cell>
        </row>
        <row r="925">
          <cell r="A925" t="str">
            <v>1941151</v>
          </cell>
          <cell r="B925">
            <v>311434</v>
          </cell>
          <cell r="C925">
            <v>311434</v>
          </cell>
          <cell r="D925">
            <v>287717</v>
          </cell>
          <cell r="E925">
            <v>599151</v>
          </cell>
          <cell r="F925">
            <v>443068</v>
          </cell>
          <cell r="G925">
            <v>1042219</v>
          </cell>
          <cell r="H925">
            <v>366412</v>
          </cell>
          <cell r="I925">
            <v>1408631</v>
          </cell>
          <cell r="J925">
            <v>467954</v>
          </cell>
          <cell r="K925">
            <v>1876585</v>
          </cell>
          <cell r="L925">
            <v>462219</v>
          </cell>
          <cell r="M925">
            <v>2338804</v>
          </cell>
          <cell r="N925">
            <v>211697</v>
          </cell>
          <cell r="O925">
            <v>2550501</v>
          </cell>
          <cell r="P925">
            <v>344272</v>
          </cell>
          <cell r="Q925">
            <v>2894773</v>
          </cell>
          <cell r="R925">
            <v>298580</v>
          </cell>
          <cell r="S925">
            <v>3193353</v>
          </cell>
          <cell r="T925">
            <v>415138</v>
          </cell>
          <cell r="U925">
            <v>3608491</v>
          </cell>
          <cell r="V925">
            <v>438941</v>
          </cell>
          <cell r="W925">
            <v>4047432</v>
          </cell>
          <cell r="X925">
            <v>404648</v>
          </cell>
          <cell r="Y925">
            <v>4452080</v>
          </cell>
          <cell r="Z925" t="str">
            <v>SMALL FRY SNACK FOODS INC   ONTARIO DIV, CAMBRIDGE</v>
          </cell>
        </row>
        <row r="926">
          <cell r="A926" t="str">
            <v>1942115</v>
          </cell>
          <cell r="B926">
            <v>7542.9971999999998</v>
          </cell>
          <cell r="C926">
            <v>7542.9971999999998</v>
          </cell>
          <cell r="D926">
            <v>8723.1720000000005</v>
          </cell>
          <cell r="E926">
            <v>16266.1692</v>
          </cell>
          <cell r="F926">
            <v>9515.3098000000009</v>
          </cell>
          <cell r="G926">
            <v>25781.478999999999</v>
          </cell>
          <cell r="H926">
            <v>7166.8019000000004</v>
          </cell>
          <cell r="I926">
            <v>32948.280899999998</v>
          </cell>
          <cell r="J926">
            <v>9422.3255000000008</v>
          </cell>
          <cell r="K926">
            <v>42370.606399999997</v>
          </cell>
          <cell r="L926">
            <v>9449.3256999999994</v>
          </cell>
          <cell r="M926">
            <v>51819.932099999998</v>
          </cell>
          <cell r="N926">
            <v>8289.4833999999992</v>
          </cell>
          <cell r="O926">
            <v>60109.415499999996</v>
          </cell>
          <cell r="P926">
            <v>9665.3790000000008</v>
          </cell>
          <cell r="Q926">
            <v>69774.794499999989</v>
          </cell>
          <cell r="R926">
            <v>9966.3475999999991</v>
          </cell>
          <cell r="S926">
            <v>79741.142099999983</v>
          </cell>
          <cell r="T926">
            <v>8607.6468000000004</v>
          </cell>
          <cell r="U926">
            <v>88348.788899999985</v>
          </cell>
          <cell r="V926">
            <v>7747.2389000000003</v>
          </cell>
          <cell r="W926">
            <v>96096.027799999982</v>
          </cell>
          <cell r="X926">
            <v>8212.9722000000002</v>
          </cell>
          <cell r="Y926">
            <v>104308.99999999999</v>
          </cell>
          <cell r="Z926" t="str">
            <v>NUESKE MEATS    , WITTENBERG, WI</v>
          </cell>
        </row>
        <row r="927">
          <cell r="A927" t="str">
            <v>1944770</v>
          </cell>
          <cell r="B927">
            <v>40772.660100000001</v>
          </cell>
          <cell r="C927">
            <v>40772.660100000001</v>
          </cell>
          <cell r="D927">
            <v>39253.99</v>
          </cell>
          <cell r="E927">
            <v>80026.650099999999</v>
          </cell>
          <cell r="F927">
            <v>40507.147499999999</v>
          </cell>
          <cell r="G927">
            <v>120533.79759999999</v>
          </cell>
          <cell r="H927">
            <v>38550.063000000002</v>
          </cell>
          <cell r="I927">
            <v>159083.86059999999</v>
          </cell>
          <cell r="J927">
            <v>38304.372100000001</v>
          </cell>
          <cell r="K927">
            <v>197388.23269999999</v>
          </cell>
          <cell r="L927">
            <v>43055.622799999997</v>
          </cell>
          <cell r="M927">
            <v>240443.85550000001</v>
          </cell>
          <cell r="N927">
            <v>29930.6842</v>
          </cell>
          <cell r="O927">
            <v>270374.53970000002</v>
          </cell>
          <cell r="P927">
            <v>35961.186800000003</v>
          </cell>
          <cell r="Q927">
            <v>306335.72650000005</v>
          </cell>
          <cell r="R927">
            <v>41471.284800000001</v>
          </cell>
          <cell r="S927">
            <v>347807.01130000007</v>
          </cell>
          <cell r="T927">
            <v>45150.896699999998</v>
          </cell>
          <cell r="U927">
            <v>392957.90800000005</v>
          </cell>
          <cell r="V927">
            <v>42740.289599999996</v>
          </cell>
          <cell r="W927">
            <v>435698.19760000007</v>
          </cell>
          <cell r="X927">
            <v>29301.8024</v>
          </cell>
          <cell r="Y927">
            <v>465000.00000000006</v>
          </cell>
          <cell r="Z927" t="str">
            <v>EARTHGRAINS CO    , ST LOUIS, MO</v>
          </cell>
        </row>
        <row r="928">
          <cell r="A928" t="str">
            <v>1945106</v>
          </cell>
          <cell r="B928">
            <v>76017</v>
          </cell>
          <cell r="C928">
            <v>76017</v>
          </cell>
          <cell r="D928">
            <v>94257</v>
          </cell>
          <cell r="E928">
            <v>170274</v>
          </cell>
          <cell r="F928">
            <v>164605</v>
          </cell>
          <cell r="G928">
            <v>334879</v>
          </cell>
          <cell r="H928">
            <v>103231</v>
          </cell>
          <cell r="I928">
            <v>438110</v>
          </cell>
          <cell r="J928">
            <v>140204</v>
          </cell>
          <cell r="K928">
            <v>578314</v>
          </cell>
          <cell r="L928">
            <v>165354</v>
          </cell>
          <cell r="M928">
            <v>743668</v>
          </cell>
          <cell r="N928">
            <v>121724</v>
          </cell>
          <cell r="O928">
            <v>865392</v>
          </cell>
          <cell r="P928">
            <v>101775</v>
          </cell>
          <cell r="Q928">
            <v>967167</v>
          </cell>
          <cell r="R928">
            <v>134484</v>
          </cell>
          <cell r="S928">
            <v>1101651</v>
          </cell>
          <cell r="T928">
            <v>70791</v>
          </cell>
          <cell r="U928">
            <v>1172442</v>
          </cell>
          <cell r="V928">
            <v>110614</v>
          </cell>
          <cell r="W928">
            <v>1283056</v>
          </cell>
          <cell r="X928">
            <v>172523</v>
          </cell>
          <cell r="Y928">
            <v>1455579</v>
          </cell>
          <cell r="Z928" t="str">
            <v xml:space="preserve">J M SCHNEIDER INC    , KITCHENER ON CANADA,   </v>
          </cell>
        </row>
        <row r="929">
          <cell r="A929" t="str">
            <v>1946064</v>
          </cell>
          <cell r="B929">
            <v>20211.229299999999</v>
          </cell>
          <cell r="C929">
            <v>20211.229299999999</v>
          </cell>
          <cell r="D929">
            <v>21617.210500000001</v>
          </cell>
          <cell r="E929">
            <v>41828.4398</v>
          </cell>
          <cell r="F929">
            <v>28332.478899999998</v>
          </cell>
          <cell r="G929">
            <v>70160.918699999995</v>
          </cell>
          <cell r="H929">
            <v>20634.557400000002</v>
          </cell>
          <cell r="I929">
            <v>90795.4761</v>
          </cell>
          <cell r="J929">
            <v>23762.926299999999</v>
          </cell>
          <cell r="K929">
            <v>114558.40239999999</v>
          </cell>
          <cell r="L929">
            <v>25849.351200000001</v>
          </cell>
          <cell r="M929">
            <v>140407.7536</v>
          </cell>
          <cell r="N929">
            <v>20444.058400000002</v>
          </cell>
          <cell r="O929">
            <v>160851.81200000001</v>
          </cell>
          <cell r="P929">
            <v>22660.219700000001</v>
          </cell>
          <cell r="Q929">
            <v>183512.03169999999</v>
          </cell>
          <cell r="R929">
            <v>21871.0759</v>
          </cell>
          <cell r="S929">
            <v>205383.10759999999</v>
          </cell>
          <cell r="T929">
            <v>19183.121299999999</v>
          </cell>
          <cell r="U929">
            <v>224566.22889999999</v>
          </cell>
          <cell r="V929">
            <v>21566.694299999999</v>
          </cell>
          <cell r="W929">
            <v>246132.92319999999</v>
          </cell>
          <cell r="X929">
            <v>22656.0769</v>
          </cell>
          <cell r="Y929">
            <v>268789.0001</v>
          </cell>
          <cell r="Z929" t="str">
            <v>NELSON-JAMESON INC    , MARSHFIELD, WI</v>
          </cell>
        </row>
        <row r="930">
          <cell r="A930" t="str">
            <v>1946218</v>
          </cell>
          <cell r="B930">
            <v>6998.5914000000002</v>
          </cell>
          <cell r="C930">
            <v>6998.5914000000002</v>
          </cell>
          <cell r="D930">
            <v>6328.1547</v>
          </cell>
          <cell r="E930">
            <v>13326.7461</v>
          </cell>
          <cell r="F930">
            <v>10008.244699999999</v>
          </cell>
          <cell r="G930">
            <v>23334.9908</v>
          </cell>
          <cell r="H930">
            <v>7786.0685000000003</v>
          </cell>
          <cell r="I930">
            <v>31121.059300000001</v>
          </cell>
          <cell r="J930">
            <v>9277.6108000000004</v>
          </cell>
          <cell r="K930">
            <v>40398.670100000003</v>
          </cell>
          <cell r="L930">
            <v>9223.5084999999999</v>
          </cell>
          <cell r="M930">
            <v>49622.178599999999</v>
          </cell>
          <cell r="N930">
            <v>7461.4152000000004</v>
          </cell>
          <cell r="O930">
            <v>57083.593800000002</v>
          </cell>
          <cell r="P930">
            <v>9194.6476000000002</v>
          </cell>
          <cell r="Q930">
            <v>66278.241399999999</v>
          </cell>
          <cell r="R930">
            <v>8833.9233000000004</v>
          </cell>
          <cell r="S930">
            <v>75112.164699999994</v>
          </cell>
          <cell r="T930">
            <v>6947.2170999999998</v>
          </cell>
          <cell r="U930">
            <v>82059.381799999988</v>
          </cell>
          <cell r="V930">
            <v>6576.2816000000003</v>
          </cell>
          <cell r="W930">
            <v>88635.66339999999</v>
          </cell>
          <cell r="X930">
            <v>11364.3367</v>
          </cell>
          <cell r="Y930">
            <v>100000.00009999999</v>
          </cell>
          <cell r="Z930" t="str">
            <v>YOSHIDA FOOD GROUP   SUITE A, PORTLAND, OR</v>
          </cell>
        </row>
        <row r="931">
          <cell r="A931" t="str">
            <v>1947320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t="str">
            <v>MULTIVAC INC    , KANSAS CITY, MO</v>
          </cell>
        </row>
        <row r="932">
          <cell r="A932" t="str">
            <v>1947672</v>
          </cell>
          <cell r="B932">
            <v>941703.37690000003</v>
          </cell>
          <cell r="C932">
            <v>941703.37690000003</v>
          </cell>
          <cell r="D932">
            <v>851492.01130000001</v>
          </cell>
          <cell r="E932">
            <v>1793195.3881999999</v>
          </cell>
          <cell r="F932">
            <v>1346670.6695999999</v>
          </cell>
          <cell r="G932">
            <v>3139866.0577999996</v>
          </cell>
          <cell r="H932">
            <v>1047663.2433</v>
          </cell>
          <cell r="I932">
            <v>4187529.3010999998</v>
          </cell>
          <cell r="J932">
            <v>1248359.4017</v>
          </cell>
          <cell r="K932">
            <v>5435888.7028000001</v>
          </cell>
          <cell r="L932">
            <v>1241079.6059000001</v>
          </cell>
          <cell r="M932">
            <v>6676968.3086999999</v>
          </cell>
          <cell r="N932">
            <v>1003979.1589</v>
          </cell>
          <cell r="O932">
            <v>7680947.4676000001</v>
          </cell>
          <cell r="P932">
            <v>1237196.1917000001</v>
          </cell>
          <cell r="Q932">
            <v>8918143.6592999995</v>
          </cell>
          <cell r="R932">
            <v>1188658.5344</v>
          </cell>
          <cell r="S932">
            <v>10106802.193699999</v>
          </cell>
          <cell r="T932">
            <v>934790.64639999997</v>
          </cell>
          <cell r="U932">
            <v>11041592.840099998</v>
          </cell>
          <cell r="V932">
            <v>884878.99820000003</v>
          </cell>
          <cell r="W932">
            <v>11926471.838299997</v>
          </cell>
          <cell r="X932">
            <v>1529141.1617000001</v>
          </cell>
          <cell r="Y932">
            <v>13455612.999999996</v>
          </cell>
          <cell r="Z932" t="str">
            <v>GOLDEN STATE FOODS    , PASADENA, CA</v>
          </cell>
        </row>
        <row r="933">
          <cell r="A933" t="str">
            <v>1950851</v>
          </cell>
          <cell r="B933">
            <v>679.02809999999999</v>
          </cell>
          <cell r="C933">
            <v>679.02809999999999</v>
          </cell>
          <cell r="D933">
            <v>785.26859999999999</v>
          </cell>
          <cell r="E933">
            <v>1464.2966999999999</v>
          </cell>
          <cell r="F933">
            <v>856.57770000000005</v>
          </cell>
          <cell r="G933">
            <v>2320.8743999999997</v>
          </cell>
          <cell r="H933">
            <v>645.1626</v>
          </cell>
          <cell r="I933">
            <v>2966.0369999999998</v>
          </cell>
          <cell r="J933">
            <v>848.20709999999997</v>
          </cell>
          <cell r="K933">
            <v>3814.2440999999999</v>
          </cell>
          <cell r="L933">
            <v>850.6377</v>
          </cell>
          <cell r="M933">
            <v>4664.8818000000001</v>
          </cell>
          <cell r="N933">
            <v>746.22749999999996</v>
          </cell>
          <cell r="O933">
            <v>5411.1093000000001</v>
          </cell>
          <cell r="P933">
            <v>870.08699999999999</v>
          </cell>
          <cell r="Q933">
            <v>6281.1962999999996</v>
          </cell>
          <cell r="R933">
            <v>897.18050000000005</v>
          </cell>
          <cell r="S933">
            <v>7178.3768</v>
          </cell>
          <cell r="T933">
            <v>774.86890000000005</v>
          </cell>
          <cell r="U933">
            <v>7953.2457000000004</v>
          </cell>
          <cell r="V933">
            <v>697.41420000000005</v>
          </cell>
          <cell r="W933">
            <v>8650.6599000000006</v>
          </cell>
          <cell r="X933">
            <v>739.33989999999994</v>
          </cell>
          <cell r="Y933">
            <v>9389.9998000000014</v>
          </cell>
          <cell r="Z933" t="str">
            <v>BUTCHER BOY MEATS INC    , ST CLAIR SHORES, MI</v>
          </cell>
        </row>
        <row r="934">
          <cell r="A934" t="str">
            <v>1950940</v>
          </cell>
          <cell r="B934">
            <v>304.52350000000001</v>
          </cell>
          <cell r="C934">
            <v>304.52350000000001</v>
          </cell>
          <cell r="D934">
            <v>293.18090000000001</v>
          </cell>
          <cell r="E934">
            <v>597.70440000000008</v>
          </cell>
          <cell r="F934">
            <v>302.54050000000001</v>
          </cell>
          <cell r="G934">
            <v>900.24490000000014</v>
          </cell>
          <cell r="H934">
            <v>287.92340000000002</v>
          </cell>
          <cell r="I934">
            <v>1188.1683000000003</v>
          </cell>
          <cell r="J934">
            <v>286.08839999999998</v>
          </cell>
          <cell r="K934">
            <v>1474.2567000000004</v>
          </cell>
          <cell r="L934">
            <v>321.57459999999998</v>
          </cell>
          <cell r="M934">
            <v>1795.8313000000003</v>
          </cell>
          <cell r="N934">
            <v>223.54679999999999</v>
          </cell>
          <cell r="O934">
            <v>2019.3781000000004</v>
          </cell>
          <cell r="P934">
            <v>268.58749999999998</v>
          </cell>
          <cell r="Q934">
            <v>2287.9656000000004</v>
          </cell>
          <cell r="R934">
            <v>309.7414</v>
          </cell>
          <cell r="S934">
            <v>2597.7070000000003</v>
          </cell>
          <cell r="T934">
            <v>337.22379999999998</v>
          </cell>
          <cell r="U934">
            <v>2934.9308000000001</v>
          </cell>
          <cell r="V934">
            <v>319.21940000000001</v>
          </cell>
          <cell r="W934">
            <v>3254.1502</v>
          </cell>
          <cell r="X934">
            <v>218.84979999999999</v>
          </cell>
          <cell r="Y934">
            <v>3473</v>
          </cell>
          <cell r="Z934" t="str">
            <v>FRONTIER COOPERATIVE HERBS    , NORWAY, IA</v>
          </cell>
        </row>
        <row r="935">
          <cell r="A935" t="str">
            <v>1952528</v>
          </cell>
          <cell r="B935">
            <v>85426.617499999993</v>
          </cell>
          <cell r="C935">
            <v>85426.617499999993</v>
          </cell>
          <cell r="D935">
            <v>111992.32889999999</v>
          </cell>
          <cell r="E935">
            <v>197418.94639999999</v>
          </cell>
          <cell r="F935">
            <v>130365.17539999999</v>
          </cell>
          <cell r="G935">
            <v>327784.12179999996</v>
          </cell>
          <cell r="H935">
            <v>174048.43290000001</v>
          </cell>
          <cell r="I935">
            <v>501832.55469999998</v>
          </cell>
          <cell r="J935">
            <v>167336.0674</v>
          </cell>
          <cell r="K935">
            <v>669168.62210000004</v>
          </cell>
          <cell r="L935">
            <v>135864.0128</v>
          </cell>
          <cell r="M935">
            <v>805032.63490000006</v>
          </cell>
          <cell r="N935">
            <v>101279.86040000001</v>
          </cell>
          <cell r="O935">
            <v>906312.49530000007</v>
          </cell>
          <cell r="P935">
            <v>147208.07339999999</v>
          </cell>
          <cell r="Q935">
            <v>1053520.5687000002</v>
          </cell>
          <cell r="R935">
            <v>118689.0684</v>
          </cell>
          <cell r="S935">
            <v>1172209.6371000002</v>
          </cell>
          <cell r="T935">
            <v>100411.6672</v>
          </cell>
          <cell r="U935">
            <v>1272621.3043000002</v>
          </cell>
          <cell r="V935">
            <v>104789.4829</v>
          </cell>
          <cell r="W935">
            <v>1377410.7872000001</v>
          </cell>
          <cell r="X935">
            <v>115737.21279999999</v>
          </cell>
          <cell r="Y935">
            <v>1493148.0000000002</v>
          </cell>
          <cell r="Z935" t="str">
            <v>TROYER POTATO PRODUCTS INC    , WATERFORD, PA</v>
          </cell>
        </row>
        <row r="936">
          <cell r="A936" t="str">
            <v>1954059</v>
          </cell>
          <cell r="B936">
            <v>88163.603000000003</v>
          </cell>
          <cell r="C936">
            <v>88163.603000000003</v>
          </cell>
          <cell r="D936">
            <v>101957.65089999999</v>
          </cell>
          <cell r="E936">
            <v>190121.25390000001</v>
          </cell>
          <cell r="F936">
            <v>111216.2684</v>
          </cell>
          <cell r="G936">
            <v>301337.52230000001</v>
          </cell>
          <cell r="H936">
            <v>83766.580499999996</v>
          </cell>
          <cell r="I936">
            <v>385104.10279999999</v>
          </cell>
          <cell r="J936">
            <v>110129.45510000001</v>
          </cell>
          <cell r="K936">
            <v>495233.55790000001</v>
          </cell>
          <cell r="L936">
            <v>110445.03660000001</v>
          </cell>
          <cell r="M936">
            <v>605678.59450000001</v>
          </cell>
          <cell r="N936">
            <v>96888.637700000007</v>
          </cell>
          <cell r="O936">
            <v>702567.23219999997</v>
          </cell>
          <cell r="P936">
            <v>112970.2972</v>
          </cell>
          <cell r="Q936">
            <v>815537.5294</v>
          </cell>
          <cell r="R936">
            <v>116488.0609</v>
          </cell>
          <cell r="S936">
            <v>932025.59030000004</v>
          </cell>
          <cell r="T936">
            <v>100607.3759</v>
          </cell>
          <cell r="U936">
            <v>1032632.9662</v>
          </cell>
          <cell r="V936">
            <v>90550.808900000004</v>
          </cell>
          <cell r="W936">
            <v>1123183.7751</v>
          </cell>
          <cell r="X936">
            <v>95994.364799999996</v>
          </cell>
          <cell r="Y936">
            <v>1219178.1399000001</v>
          </cell>
          <cell r="Z936" t="str">
            <v xml:space="preserve">CARVAJAL EMPAQUES SA-CARPAK SA    , CALI,   </v>
          </cell>
        </row>
        <row r="937">
          <cell r="A937" t="str">
            <v>1955640</v>
          </cell>
          <cell r="B937">
            <v>4384.1570000000002</v>
          </cell>
          <cell r="C937">
            <v>4384.1570000000002</v>
          </cell>
          <cell r="D937">
            <v>4220.8590999999997</v>
          </cell>
          <cell r="E937">
            <v>8605.0161000000007</v>
          </cell>
          <cell r="F937">
            <v>4355.6072999999997</v>
          </cell>
          <cell r="G937">
            <v>12960.6234</v>
          </cell>
          <cell r="H937">
            <v>4145.1680999999999</v>
          </cell>
          <cell r="I937">
            <v>17105.791499999999</v>
          </cell>
          <cell r="J937">
            <v>4118.7497000000003</v>
          </cell>
          <cell r="K937">
            <v>21224.5412</v>
          </cell>
          <cell r="L937">
            <v>4629.6369000000004</v>
          </cell>
          <cell r="M937">
            <v>25854.178100000001</v>
          </cell>
          <cell r="N937">
            <v>3218.3530999999998</v>
          </cell>
          <cell r="O937">
            <v>29072.531200000001</v>
          </cell>
          <cell r="P937">
            <v>3866.7943</v>
          </cell>
          <cell r="Q937">
            <v>32939.325499999999</v>
          </cell>
          <cell r="R937">
            <v>4459.2779</v>
          </cell>
          <cell r="S937">
            <v>37398.6034</v>
          </cell>
          <cell r="T937">
            <v>4854.9350999999997</v>
          </cell>
          <cell r="U937">
            <v>42253.538500000002</v>
          </cell>
          <cell r="V937">
            <v>4595.7300999999998</v>
          </cell>
          <cell r="W937">
            <v>46849.268600000003</v>
          </cell>
          <cell r="X937">
            <v>3150.7314000000001</v>
          </cell>
          <cell r="Y937">
            <v>50000</v>
          </cell>
          <cell r="Z937" t="str">
            <v>BALTIMORE SPICE, INC.    , OWINGS MILLS, MD</v>
          </cell>
        </row>
        <row r="938">
          <cell r="A938" t="str">
            <v>1959492</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t="str">
            <v>VICTOR ALLENS COFFEE &amp; TEA    , MADISON, WI</v>
          </cell>
        </row>
        <row r="939">
          <cell r="A939" t="str">
            <v>1960121</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t="str">
            <v>CINCINNATI CONVERTORS INC    , CINCINNATI, OH</v>
          </cell>
        </row>
        <row r="940">
          <cell r="A940" t="str">
            <v>1961462</v>
          </cell>
          <cell r="B940">
            <v>32.666499999999999</v>
          </cell>
          <cell r="C940">
            <v>32.666499999999999</v>
          </cell>
          <cell r="D940">
            <v>38.749899999999997</v>
          </cell>
          <cell r="E940">
            <v>71.416399999999996</v>
          </cell>
          <cell r="F940">
            <v>36.207599999999999</v>
          </cell>
          <cell r="G940">
            <v>107.624</v>
          </cell>
          <cell r="H940">
            <v>46.159700000000001</v>
          </cell>
          <cell r="I940">
            <v>153.78370000000001</v>
          </cell>
          <cell r="J940">
            <v>36.795999999999999</v>
          </cell>
          <cell r="K940">
            <v>190.5797</v>
          </cell>
          <cell r="L940">
            <v>32.947499999999998</v>
          </cell>
          <cell r="M940">
            <v>223.52719999999999</v>
          </cell>
          <cell r="N940">
            <v>32.8613</v>
          </cell>
          <cell r="O940">
            <v>256.38850000000002</v>
          </cell>
          <cell r="P940">
            <v>69.502899999999997</v>
          </cell>
          <cell r="Q940">
            <v>325.89140000000003</v>
          </cell>
          <cell r="R940">
            <v>35.827800000000003</v>
          </cell>
          <cell r="S940">
            <v>361.71920000000006</v>
          </cell>
          <cell r="T940">
            <v>36.6982</v>
          </cell>
          <cell r="U940">
            <v>398.41740000000004</v>
          </cell>
          <cell r="V940">
            <v>37.756399999999999</v>
          </cell>
          <cell r="W940">
            <v>436.17380000000003</v>
          </cell>
          <cell r="X940">
            <v>33.826099999999997</v>
          </cell>
          <cell r="Y940">
            <v>469.99990000000003</v>
          </cell>
          <cell r="Z940" t="str">
            <v>KISS ME COOKIE CO    , STATELINE, NV</v>
          </cell>
        </row>
        <row r="941">
          <cell r="A941" t="str">
            <v>1963147</v>
          </cell>
          <cell r="B941">
            <v>5038.9858000000004</v>
          </cell>
          <cell r="C941">
            <v>5038.9858000000004</v>
          </cell>
          <cell r="D941">
            <v>4556.2713999999996</v>
          </cell>
          <cell r="E941">
            <v>9595.2572</v>
          </cell>
          <cell r="F941">
            <v>7205.9362000000001</v>
          </cell>
          <cell r="G941">
            <v>16801.1934</v>
          </cell>
          <cell r="H941">
            <v>5605.9692999999997</v>
          </cell>
          <cell r="I941">
            <v>22407.162700000001</v>
          </cell>
          <cell r="J941">
            <v>6679.8797999999997</v>
          </cell>
          <cell r="K941">
            <v>29087.0425</v>
          </cell>
          <cell r="L941">
            <v>6640.9260999999997</v>
          </cell>
          <cell r="M941">
            <v>35727.9686</v>
          </cell>
          <cell r="N941">
            <v>5372.2190000000001</v>
          </cell>
          <cell r="O941">
            <v>41100.187599999997</v>
          </cell>
          <cell r="P941">
            <v>6620.1462000000001</v>
          </cell>
          <cell r="Q941">
            <v>47720.3338</v>
          </cell>
          <cell r="R941">
            <v>6360.4247999999998</v>
          </cell>
          <cell r="S941">
            <v>54080.758600000001</v>
          </cell>
          <cell r="T941">
            <v>5001.9962999999998</v>
          </cell>
          <cell r="U941">
            <v>59082.7549</v>
          </cell>
          <cell r="V941">
            <v>4734.9227000000001</v>
          </cell>
          <cell r="W941">
            <v>63817.677600000003</v>
          </cell>
          <cell r="X941">
            <v>8182.3224</v>
          </cell>
          <cell r="Y941">
            <v>72000</v>
          </cell>
          <cell r="Z941" t="str">
            <v>KAJUN KETTLE FOODS INC    , NEW ORLEANS, LA</v>
          </cell>
        </row>
        <row r="942">
          <cell r="A942" t="str">
            <v>1963163</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t="str">
            <v xml:space="preserve">INTL SAUSAGE CO LTD    , NORTH BURNABY BC CANADA, </v>
          </cell>
        </row>
        <row r="943">
          <cell r="A943" t="str">
            <v>1963988</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t="str">
            <v>LOUISES INC    , SHELBYVILLE, KY</v>
          </cell>
        </row>
        <row r="944">
          <cell r="A944" t="str">
            <v>1964100</v>
          </cell>
          <cell r="B944">
            <v>1154.8091999999999</v>
          </cell>
          <cell r="C944">
            <v>1154.8091999999999</v>
          </cell>
          <cell r="D944">
            <v>1098.634</v>
          </cell>
          <cell r="E944">
            <v>2253.4431999999997</v>
          </cell>
          <cell r="F944">
            <v>1127.5606</v>
          </cell>
          <cell r="G944">
            <v>3381.0037999999995</v>
          </cell>
          <cell r="H944">
            <v>877.90920000000006</v>
          </cell>
          <cell r="I944">
            <v>4258.9129999999996</v>
          </cell>
          <cell r="J944">
            <v>833.94470000000001</v>
          </cell>
          <cell r="K944">
            <v>5092.8576999999996</v>
          </cell>
          <cell r="L944">
            <v>907.49549999999999</v>
          </cell>
          <cell r="M944">
            <v>6000.3531999999996</v>
          </cell>
          <cell r="N944">
            <v>1098.1925000000001</v>
          </cell>
          <cell r="O944">
            <v>7098.5456999999997</v>
          </cell>
          <cell r="P944">
            <v>1138.6335999999999</v>
          </cell>
          <cell r="Q944">
            <v>8237.1792999999998</v>
          </cell>
          <cell r="R944">
            <v>1042.8366000000001</v>
          </cell>
          <cell r="S944">
            <v>9280.0159000000003</v>
          </cell>
          <cell r="T944">
            <v>1016.8156</v>
          </cell>
          <cell r="U944">
            <v>10296.8315</v>
          </cell>
          <cell r="V944">
            <v>900.57719999999995</v>
          </cell>
          <cell r="W944">
            <v>11197.4087</v>
          </cell>
          <cell r="X944">
            <v>1144.5909999999999</v>
          </cell>
          <cell r="Y944">
            <v>12341.9997</v>
          </cell>
          <cell r="Z944" t="str">
            <v>MARIAH PACKING CO    , COLUMBUS, IN</v>
          </cell>
        </row>
        <row r="945">
          <cell r="A945" t="str">
            <v>1968831</v>
          </cell>
          <cell r="B945">
            <v>7727</v>
          </cell>
          <cell r="C945">
            <v>7727</v>
          </cell>
          <cell r="D945">
            <v>9581</v>
          </cell>
          <cell r="E945">
            <v>17308</v>
          </cell>
          <cell r="F945">
            <v>16732</v>
          </cell>
          <cell r="G945">
            <v>34040</v>
          </cell>
          <cell r="H945">
            <v>10494</v>
          </cell>
          <cell r="I945">
            <v>44534</v>
          </cell>
          <cell r="J945">
            <v>14252</v>
          </cell>
          <cell r="K945">
            <v>58786</v>
          </cell>
          <cell r="L945">
            <v>16808</v>
          </cell>
          <cell r="M945">
            <v>75594</v>
          </cell>
          <cell r="N945">
            <v>12373</v>
          </cell>
          <cell r="O945">
            <v>87967</v>
          </cell>
          <cell r="P945">
            <v>10346</v>
          </cell>
          <cell r="Q945">
            <v>98313</v>
          </cell>
          <cell r="R945">
            <v>13670</v>
          </cell>
          <cell r="S945">
            <v>111983</v>
          </cell>
          <cell r="T945">
            <v>7196</v>
          </cell>
          <cell r="U945">
            <v>119179</v>
          </cell>
          <cell r="V945">
            <v>11244</v>
          </cell>
          <cell r="W945">
            <v>130423</v>
          </cell>
          <cell r="X945">
            <v>17537</v>
          </cell>
          <cell r="Y945">
            <v>147960</v>
          </cell>
          <cell r="Z945" t="str">
            <v xml:space="preserve">BRYDOR BUSINESS ENTERPRISES   QUALITY FAST FOODS, </v>
          </cell>
        </row>
        <row r="946">
          <cell r="A946" t="str">
            <v>1970119</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t="str">
            <v>RASTELLIS FINE FOOD    , DEPTFORD, NJ</v>
          </cell>
        </row>
        <row r="947">
          <cell r="A947" t="str">
            <v>1970348</v>
          </cell>
          <cell r="B947">
            <v>10077.971600000001</v>
          </cell>
          <cell r="C947">
            <v>10077.971600000001</v>
          </cell>
          <cell r="D947">
            <v>9112.5427999999993</v>
          </cell>
          <cell r="E947">
            <v>19190.5144</v>
          </cell>
          <cell r="F947">
            <v>14411.872300000001</v>
          </cell>
          <cell r="G947">
            <v>33602.386700000003</v>
          </cell>
          <cell r="H947">
            <v>11211.938599999999</v>
          </cell>
          <cell r="I947">
            <v>44814.325300000004</v>
          </cell>
          <cell r="J947">
            <v>13359.7595</v>
          </cell>
          <cell r="K947">
            <v>58174.084800000004</v>
          </cell>
          <cell r="L947">
            <v>13281.852199999999</v>
          </cell>
          <cell r="M947">
            <v>71455.937000000005</v>
          </cell>
          <cell r="N947">
            <v>10744.437900000001</v>
          </cell>
          <cell r="O947">
            <v>82200.37490000001</v>
          </cell>
          <cell r="P947">
            <v>13240.2925</v>
          </cell>
          <cell r="Q947">
            <v>95440.667400000006</v>
          </cell>
          <cell r="R947">
            <v>12720.8496</v>
          </cell>
          <cell r="S947">
            <v>108161.51700000001</v>
          </cell>
          <cell r="T947">
            <v>10003.9926</v>
          </cell>
          <cell r="U947">
            <v>118165.5096</v>
          </cell>
          <cell r="V947">
            <v>9469.8454999999994</v>
          </cell>
          <cell r="W947">
            <v>127635.3551</v>
          </cell>
          <cell r="X947">
            <v>16364.6448</v>
          </cell>
          <cell r="Y947">
            <v>143999.9999</v>
          </cell>
          <cell r="Z947" t="str">
            <v>PAPETTIS HYGRADE EGG PRODUCTS    , ELIZABETH, NJ</v>
          </cell>
        </row>
        <row r="948">
          <cell r="A948" t="str">
            <v>1970623</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t="str">
            <v xml:space="preserve">VINS PLASTICS LTD   12 INDUSTRIAL CT, BRADFORD ON </v>
          </cell>
        </row>
        <row r="949">
          <cell r="A949" t="str">
            <v>1972200</v>
          </cell>
          <cell r="B949">
            <v>109434.6925</v>
          </cell>
          <cell r="C949">
            <v>109434.6925</v>
          </cell>
          <cell r="D949">
            <v>99028.435599999997</v>
          </cell>
          <cell r="E949">
            <v>208463.1281</v>
          </cell>
          <cell r="F949">
            <v>139129.0589</v>
          </cell>
          <cell r="G949">
            <v>347592.18700000003</v>
          </cell>
          <cell r="H949">
            <v>110245.7736</v>
          </cell>
          <cell r="I949">
            <v>457837.96060000005</v>
          </cell>
          <cell r="J949">
            <v>106579.4182</v>
          </cell>
          <cell r="K949">
            <v>564417.37880000006</v>
          </cell>
          <cell r="L949">
            <v>118983.452</v>
          </cell>
          <cell r="M949">
            <v>683400.83080000011</v>
          </cell>
          <cell r="N949">
            <v>94857.115099999995</v>
          </cell>
          <cell r="O949">
            <v>778257.94590000017</v>
          </cell>
          <cell r="P949">
            <v>93478.321599999996</v>
          </cell>
          <cell r="Q949">
            <v>871736.26750000019</v>
          </cell>
          <cell r="R949">
            <v>91035.434399999998</v>
          </cell>
          <cell r="S949">
            <v>962771.70190000022</v>
          </cell>
          <cell r="T949">
            <v>103485.4564</v>
          </cell>
          <cell r="U949">
            <v>1066257.1583000002</v>
          </cell>
          <cell r="V949">
            <v>110810.60890000001</v>
          </cell>
          <cell r="W949">
            <v>1177067.7672000004</v>
          </cell>
          <cell r="X949">
            <v>127057.23269999999</v>
          </cell>
          <cell r="Y949">
            <v>1304124.9999000004</v>
          </cell>
          <cell r="Z949" t="str">
            <v>CHOCK FULL O'NUTS CO    , NEW YORK, NY</v>
          </cell>
        </row>
        <row r="950">
          <cell r="A950" t="str">
            <v>1976036</v>
          </cell>
          <cell r="B950">
            <v>1021.0716</v>
          </cell>
          <cell r="C950">
            <v>1021.0716</v>
          </cell>
          <cell r="D950">
            <v>1211.223</v>
          </cell>
          <cell r="E950">
            <v>2232.2946000000002</v>
          </cell>
          <cell r="F950">
            <v>1131.7565999999999</v>
          </cell>
          <cell r="G950">
            <v>3364.0511999999999</v>
          </cell>
          <cell r="H950">
            <v>1442.8335999999999</v>
          </cell>
          <cell r="I950">
            <v>4806.8847999999998</v>
          </cell>
          <cell r="J950">
            <v>1150.1504</v>
          </cell>
          <cell r="K950">
            <v>5957.0352000000003</v>
          </cell>
          <cell r="L950">
            <v>1029.8545999999999</v>
          </cell>
          <cell r="M950">
            <v>6986.8897999999999</v>
          </cell>
          <cell r="N950">
            <v>1027.1619000000001</v>
          </cell>
          <cell r="O950">
            <v>8014.0517</v>
          </cell>
          <cell r="P950">
            <v>2172.4841000000001</v>
          </cell>
          <cell r="Q950">
            <v>10186.5358</v>
          </cell>
          <cell r="R950">
            <v>1119.8869</v>
          </cell>
          <cell r="S950">
            <v>11306.422699999999</v>
          </cell>
          <cell r="T950">
            <v>1147.0909999999999</v>
          </cell>
          <cell r="U950">
            <v>12453.5137</v>
          </cell>
          <cell r="V950">
            <v>1180.1684</v>
          </cell>
          <cell r="W950">
            <v>13633.6821</v>
          </cell>
          <cell r="X950">
            <v>1057.3179</v>
          </cell>
          <cell r="Y950">
            <v>14691</v>
          </cell>
          <cell r="Z950" t="str">
            <v>SONNYS PIZZA    , EVERETT, MA</v>
          </cell>
        </row>
        <row r="951">
          <cell r="A951" t="str">
            <v>1976060</v>
          </cell>
          <cell r="B951">
            <v>59488.027099999999</v>
          </cell>
          <cell r="C951">
            <v>59488.027099999999</v>
          </cell>
          <cell r="D951">
            <v>53789.315199999997</v>
          </cell>
          <cell r="E951">
            <v>113277.34229999999</v>
          </cell>
          <cell r="F951">
            <v>85070.079599999997</v>
          </cell>
          <cell r="G951">
            <v>198347.42189999999</v>
          </cell>
          <cell r="H951">
            <v>66181.5821</v>
          </cell>
          <cell r="I951">
            <v>264529.00399999996</v>
          </cell>
          <cell r="J951">
            <v>78859.691600000006</v>
          </cell>
          <cell r="K951">
            <v>343388.69559999998</v>
          </cell>
          <cell r="L951">
            <v>78399.822100000005</v>
          </cell>
          <cell r="M951">
            <v>421788.51769999997</v>
          </cell>
          <cell r="N951">
            <v>63422.029499999997</v>
          </cell>
          <cell r="O951">
            <v>485210.54719999997</v>
          </cell>
          <cell r="P951">
            <v>78154.504199999996</v>
          </cell>
          <cell r="Q951">
            <v>563365.0514</v>
          </cell>
          <cell r="R951">
            <v>75088.348199999993</v>
          </cell>
          <cell r="S951">
            <v>638453.3996</v>
          </cell>
          <cell r="T951">
            <v>59051.345300000001</v>
          </cell>
          <cell r="U951">
            <v>697504.74490000005</v>
          </cell>
          <cell r="V951">
            <v>55898.393400000001</v>
          </cell>
          <cell r="W951">
            <v>753403.13829999999</v>
          </cell>
          <cell r="X951">
            <v>96596.861600000004</v>
          </cell>
          <cell r="Y951">
            <v>849999.99989999994</v>
          </cell>
          <cell r="Z951" t="str">
            <v>STOCK POT SOUPS   SUITE E-120, REDMOND, WA</v>
          </cell>
        </row>
        <row r="952">
          <cell r="A952" t="str">
            <v>1978365</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t="str">
            <v>SMG INC    , CRESTVIEW HILLS, KY</v>
          </cell>
        </row>
        <row r="953">
          <cell r="A953" t="str">
            <v>1979566</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t="str">
            <v>JEFCO LABS    , CHICAGO, IL</v>
          </cell>
        </row>
        <row r="954">
          <cell r="A954" t="str">
            <v>1979795</v>
          </cell>
          <cell r="B954">
            <v>146524.15549999999</v>
          </cell>
          <cell r="C954">
            <v>146524.15549999999</v>
          </cell>
          <cell r="D954">
            <v>143195.00099999999</v>
          </cell>
          <cell r="E954">
            <v>289719.15649999998</v>
          </cell>
          <cell r="F954">
            <v>148346.2231</v>
          </cell>
          <cell r="G954">
            <v>438065.37959999999</v>
          </cell>
          <cell r="H954">
            <v>114907.6075</v>
          </cell>
          <cell r="I954">
            <v>552972.98710000003</v>
          </cell>
          <cell r="J954">
            <v>115572.1395</v>
          </cell>
          <cell r="K954">
            <v>668545.12660000008</v>
          </cell>
          <cell r="L954">
            <v>123791.156</v>
          </cell>
          <cell r="M954">
            <v>792336.28260000004</v>
          </cell>
          <cell r="N954">
            <v>142081.26360000001</v>
          </cell>
          <cell r="O954">
            <v>934417.54619999998</v>
          </cell>
          <cell r="P954">
            <v>149942.05530000001</v>
          </cell>
          <cell r="Q954">
            <v>1084359.6014999999</v>
          </cell>
          <cell r="R954">
            <v>140062.39799999999</v>
          </cell>
          <cell r="S954">
            <v>1224421.9994999999</v>
          </cell>
          <cell r="T954">
            <v>133842.22279999999</v>
          </cell>
          <cell r="U954">
            <v>1358264.2223</v>
          </cell>
          <cell r="V954">
            <v>118845.3284</v>
          </cell>
          <cell r="W954">
            <v>1477109.5507</v>
          </cell>
          <cell r="X954">
            <v>147036.44930000001</v>
          </cell>
          <cell r="Y954">
            <v>1624146</v>
          </cell>
          <cell r="Z954" t="str">
            <v>MILLARD PROCESSING SERVICE INC    , OMAHA, NE</v>
          </cell>
        </row>
        <row r="955">
          <cell r="A955" t="str">
            <v>1983253</v>
          </cell>
          <cell r="B955">
            <v>1525</v>
          </cell>
          <cell r="C955">
            <v>1525</v>
          </cell>
          <cell r="D955">
            <v>1443</v>
          </cell>
          <cell r="E955">
            <v>2968</v>
          </cell>
          <cell r="F955">
            <v>1893</v>
          </cell>
          <cell r="G955">
            <v>4861</v>
          </cell>
          <cell r="H955">
            <v>1152</v>
          </cell>
          <cell r="I955">
            <v>6013</v>
          </cell>
          <cell r="J955">
            <v>1319</v>
          </cell>
          <cell r="K955">
            <v>7332</v>
          </cell>
          <cell r="L955">
            <v>1963</v>
          </cell>
          <cell r="M955">
            <v>9295</v>
          </cell>
          <cell r="N955">
            <v>1317</v>
          </cell>
          <cell r="O955">
            <v>10612</v>
          </cell>
          <cell r="P955">
            <v>1422</v>
          </cell>
          <cell r="Q955">
            <v>12034</v>
          </cell>
          <cell r="R955">
            <v>1682</v>
          </cell>
          <cell r="S955">
            <v>13716</v>
          </cell>
          <cell r="T955">
            <v>1461</v>
          </cell>
          <cell r="U955">
            <v>15177</v>
          </cell>
          <cell r="V955">
            <v>1522</v>
          </cell>
          <cell r="W955">
            <v>16699</v>
          </cell>
          <cell r="X955">
            <v>1799</v>
          </cell>
          <cell r="Y955">
            <v>18498</v>
          </cell>
          <cell r="Z955" t="str">
            <v>LES FROMAGES PRINCESSE    , PLESSISVILLE PQ CANADA</v>
          </cell>
        </row>
        <row r="956">
          <cell r="A956" t="str">
            <v>1983601</v>
          </cell>
          <cell r="B956">
            <v>6998.5914000000002</v>
          </cell>
          <cell r="C956">
            <v>6998.5914000000002</v>
          </cell>
          <cell r="D956">
            <v>6328.1547</v>
          </cell>
          <cell r="E956">
            <v>13326.7461</v>
          </cell>
          <cell r="F956">
            <v>10008.244699999999</v>
          </cell>
          <cell r="G956">
            <v>23334.9908</v>
          </cell>
          <cell r="H956">
            <v>7786.0685000000003</v>
          </cell>
          <cell r="I956">
            <v>31121.059300000001</v>
          </cell>
          <cell r="J956">
            <v>9277.6108000000004</v>
          </cell>
          <cell r="K956">
            <v>40398.670100000003</v>
          </cell>
          <cell r="L956">
            <v>9223.5084999999999</v>
          </cell>
          <cell r="M956">
            <v>49622.178599999999</v>
          </cell>
          <cell r="N956">
            <v>7461.4152000000004</v>
          </cell>
          <cell r="O956">
            <v>57083.593800000002</v>
          </cell>
          <cell r="P956">
            <v>9194.6476000000002</v>
          </cell>
          <cell r="Q956">
            <v>66278.241399999999</v>
          </cell>
          <cell r="R956">
            <v>8833.9233000000004</v>
          </cell>
          <cell r="S956">
            <v>75112.164699999994</v>
          </cell>
          <cell r="T956">
            <v>6947.2170999999998</v>
          </cell>
          <cell r="U956">
            <v>82059.381799999988</v>
          </cell>
          <cell r="V956">
            <v>6576.2816000000003</v>
          </cell>
          <cell r="W956">
            <v>88635.66339999999</v>
          </cell>
          <cell r="X956">
            <v>11364.3367</v>
          </cell>
          <cell r="Y956">
            <v>100000.00009999999</v>
          </cell>
          <cell r="Z956" t="str">
            <v>HOOPER ENGINEERING CO    , SARASOTA, FL</v>
          </cell>
        </row>
        <row r="957">
          <cell r="A957" t="str">
            <v>1985302</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t="str">
            <v>MORONI TURKEY PROCESSING INC    , MORONI, UT</v>
          </cell>
        </row>
        <row r="958">
          <cell r="A958" t="str">
            <v>1988760</v>
          </cell>
          <cell r="B958">
            <v>4534.0282999999999</v>
          </cell>
          <cell r="C958">
            <v>4534.0282999999999</v>
          </cell>
          <cell r="D958">
            <v>4812.8973999999998</v>
          </cell>
          <cell r="E958">
            <v>9346.9256999999998</v>
          </cell>
          <cell r="F958">
            <v>6447.7812999999996</v>
          </cell>
          <cell r="G958">
            <v>15794.706999999999</v>
          </cell>
          <cell r="H958">
            <v>4506.1884</v>
          </cell>
          <cell r="I958">
            <v>20300.895399999998</v>
          </cell>
          <cell r="J958">
            <v>5346.2326999999996</v>
          </cell>
          <cell r="K958">
            <v>25647.128099999998</v>
          </cell>
          <cell r="L958">
            <v>5883.5137999999997</v>
          </cell>
          <cell r="M958">
            <v>31530.641899999999</v>
          </cell>
          <cell r="N958">
            <v>4587.9992000000002</v>
          </cell>
          <cell r="O958">
            <v>36118.641100000001</v>
          </cell>
          <cell r="P958">
            <v>4768.1953999999996</v>
          </cell>
          <cell r="Q958">
            <v>40886.836499999998</v>
          </cell>
          <cell r="R958">
            <v>4901.7966999999999</v>
          </cell>
          <cell r="S958">
            <v>45788.633199999997</v>
          </cell>
          <cell r="T958">
            <v>4248.8056999999999</v>
          </cell>
          <cell r="U958">
            <v>50037.438899999994</v>
          </cell>
          <cell r="V958">
            <v>4810.3074999999999</v>
          </cell>
          <cell r="W958">
            <v>54847.746399999996</v>
          </cell>
          <cell r="X958">
            <v>5109.2534999999998</v>
          </cell>
          <cell r="Y958">
            <v>59956.999899999995</v>
          </cell>
          <cell r="Z958" t="str">
            <v>P J LISAC &amp; ASSOCIATES    , CLACKAMAS, OR</v>
          </cell>
        </row>
        <row r="959">
          <cell r="A959" t="str">
            <v>1991680</v>
          </cell>
          <cell r="B959">
            <v>370.38260000000002</v>
          </cell>
          <cell r="C959">
            <v>370.38260000000002</v>
          </cell>
          <cell r="D959">
            <v>439.35789999999997</v>
          </cell>
          <cell r="E959">
            <v>809.7405</v>
          </cell>
          <cell r="F959">
            <v>410.5324</v>
          </cell>
          <cell r="G959">
            <v>1220.2728999999999</v>
          </cell>
          <cell r="H959">
            <v>523.37210000000005</v>
          </cell>
          <cell r="I959">
            <v>1743.645</v>
          </cell>
          <cell r="J959">
            <v>417.2045</v>
          </cell>
          <cell r="K959">
            <v>2160.8494999999998</v>
          </cell>
          <cell r="L959">
            <v>373.56849999999997</v>
          </cell>
          <cell r="M959">
            <v>2534.4179999999997</v>
          </cell>
          <cell r="N959">
            <v>372.59179999999998</v>
          </cell>
          <cell r="O959">
            <v>2907.0097999999998</v>
          </cell>
          <cell r="P959">
            <v>788.04489999999998</v>
          </cell>
          <cell r="Q959">
            <v>3695.0546999999997</v>
          </cell>
          <cell r="R959">
            <v>406.22669999999999</v>
          </cell>
          <cell r="S959">
            <v>4101.2813999999998</v>
          </cell>
          <cell r="T959">
            <v>416.09480000000002</v>
          </cell>
          <cell r="U959">
            <v>4517.3761999999997</v>
          </cell>
          <cell r="V959">
            <v>428.09320000000002</v>
          </cell>
          <cell r="W959">
            <v>4945.4694</v>
          </cell>
          <cell r="X959">
            <v>383.53050000000002</v>
          </cell>
          <cell r="Y959">
            <v>5328.9998999999998</v>
          </cell>
          <cell r="Z959" t="str">
            <v>RIKART MFG    , HARTLAND, WI</v>
          </cell>
        </row>
        <row r="960">
          <cell r="A960" t="str">
            <v>1992163</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t="str">
            <v>NEW ZEALAND DAIRY BOARD   25 THE TERRACE, WELLINGT</v>
          </cell>
        </row>
        <row r="961">
          <cell r="A961" t="str">
            <v>1992880</v>
          </cell>
          <cell r="B961">
            <v>1895.7511999999999</v>
          </cell>
          <cell r="C961">
            <v>1895.7511999999999</v>
          </cell>
          <cell r="D961">
            <v>2012.3508999999999</v>
          </cell>
          <cell r="E961">
            <v>3908.1021000000001</v>
          </cell>
          <cell r="F961">
            <v>2695.9225999999999</v>
          </cell>
          <cell r="G961">
            <v>6604.0246999999999</v>
          </cell>
          <cell r="H961">
            <v>1884.1108999999999</v>
          </cell>
          <cell r="I961">
            <v>8488.1355999999996</v>
          </cell>
          <cell r="J961">
            <v>2235.3471</v>
          </cell>
          <cell r="K961">
            <v>10723.4827</v>
          </cell>
          <cell r="L961">
            <v>2459.9931000000001</v>
          </cell>
          <cell r="M961">
            <v>13183.4758</v>
          </cell>
          <cell r="N961">
            <v>1918.3172999999999</v>
          </cell>
          <cell r="O961">
            <v>15101.793100000001</v>
          </cell>
          <cell r="P961">
            <v>1993.6603</v>
          </cell>
          <cell r="Q961">
            <v>17095.453400000002</v>
          </cell>
          <cell r="R961">
            <v>2049.5212000000001</v>
          </cell>
          <cell r="S961">
            <v>19144.974600000001</v>
          </cell>
          <cell r="T961">
            <v>1776.4949999999999</v>
          </cell>
          <cell r="U961">
            <v>20921.4696</v>
          </cell>
          <cell r="V961">
            <v>2011.2681</v>
          </cell>
          <cell r="W961">
            <v>22932.737700000001</v>
          </cell>
          <cell r="X961">
            <v>2136.2622999999999</v>
          </cell>
          <cell r="Y961">
            <v>25069</v>
          </cell>
          <cell r="Z961" t="str">
            <v>SCHNEIDER CHEESE INC    , WALDO, WI</v>
          </cell>
        </row>
        <row r="962">
          <cell r="A962" t="str">
            <v>1993135</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t="str">
            <v xml:space="preserve">CARNES SELECTAS TANGAMANGA S A DE C V  , SAN LUIS </v>
          </cell>
        </row>
        <row r="963">
          <cell r="A963" t="str">
            <v>1993623</v>
          </cell>
          <cell r="B963">
            <v>4119.3966</v>
          </cell>
          <cell r="C963">
            <v>4119.3966</v>
          </cell>
          <cell r="D963">
            <v>4372.7633999999998</v>
          </cell>
          <cell r="E963">
            <v>8492.16</v>
          </cell>
          <cell r="F963">
            <v>5858.1390000000001</v>
          </cell>
          <cell r="G963">
            <v>14350.298999999999</v>
          </cell>
          <cell r="H963">
            <v>4094.1026000000002</v>
          </cell>
          <cell r="I963">
            <v>18444.401599999997</v>
          </cell>
          <cell r="J963">
            <v>4857.3257999999996</v>
          </cell>
          <cell r="K963">
            <v>23301.727399999996</v>
          </cell>
          <cell r="L963">
            <v>5345.4731000000002</v>
          </cell>
          <cell r="M963">
            <v>28647.200499999995</v>
          </cell>
          <cell r="N963">
            <v>4168.4318999999996</v>
          </cell>
          <cell r="O963">
            <v>32815.632399999995</v>
          </cell>
          <cell r="P963">
            <v>4332.1493</v>
          </cell>
          <cell r="Q963">
            <v>37147.781699999992</v>
          </cell>
          <cell r="R963">
            <v>4453.5329000000002</v>
          </cell>
          <cell r="S963">
            <v>41601.314599999991</v>
          </cell>
          <cell r="T963">
            <v>3860.2572</v>
          </cell>
          <cell r="U963">
            <v>45461.571799999991</v>
          </cell>
          <cell r="V963">
            <v>4370.4102999999996</v>
          </cell>
          <cell r="W963">
            <v>49831.982099999994</v>
          </cell>
          <cell r="X963">
            <v>4642.018</v>
          </cell>
          <cell r="Y963">
            <v>54474.00009999999</v>
          </cell>
          <cell r="Z963" t="str">
            <v>DONELI FOODS INC    , DODGE, NE</v>
          </cell>
        </row>
        <row r="964">
          <cell r="A964" t="str">
            <v>1996169</v>
          </cell>
          <cell r="B964">
            <v>684.04229999999995</v>
          </cell>
          <cell r="C964">
            <v>684.04229999999995</v>
          </cell>
          <cell r="D964">
            <v>618.51379999999995</v>
          </cell>
          <cell r="E964">
            <v>1302.5560999999998</v>
          </cell>
          <cell r="F964">
            <v>978.20579999999995</v>
          </cell>
          <cell r="G964">
            <v>2280.7618999999995</v>
          </cell>
          <cell r="H964">
            <v>761.01030000000003</v>
          </cell>
          <cell r="I964">
            <v>3041.7721999999994</v>
          </cell>
          <cell r="J964">
            <v>906.79369999999994</v>
          </cell>
          <cell r="K964">
            <v>3948.5658999999996</v>
          </cell>
          <cell r="L964">
            <v>901.50570000000005</v>
          </cell>
          <cell r="M964">
            <v>4850.0715999999993</v>
          </cell>
          <cell r="N964">
            <v>729.27869999999996</v>
          </cell>
          <cell r="O964">
            <v>5579.3502999999992</v>
          </cell>
          <cell r="P964">
            <v>898.68489999999997</v>
          </cell>
          <cell r="Q964">
            <v>6478.0351999999993</v>
          </cell>
          <cell r="R964">
            <v>863.42769999999996</v>
          </cell>
          <cell r="S964">
            <v>7341.4628999999995</v>
          </cell>
          <cell r="T964">
            <v>679.02099999999996</v>
          </cell>
          <cell r="U964">
            <v>8020.4838999999993</v>
          </cell>
          <cell r="V964">
            <v>642.76580000000001</v>
          </cell>
          <cell r="W964">
            <v>8663.2496999999985</v>
          </cell>
          <cell r="X964">
            <v>1110.7502999999999</v>
          </cell>
          <cell r="Y964">
            <v>9773.9999999999982</v>
          </cell>
          <cell r="Z964" t="str">
            <v>AMERICAN PRODUCTS CO INC    , DALLAS, TX</v>
          </cell>
        </row>
        <row r="965">
          <cell r="A965" t="str">
            <v>1997963</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t="str">
            <v>MAMA LEES GOURMET CHOCOLATE   SUITE 157, NASHVILLE</v>
          </cell>
        </row>
        <row r="966">
          <cell r="A966" t="str">
            <v>1999010</v>
          </cell>
          <cell r="B966">
            <v>5269.2188999999998</v>
          </cell>
          <cell r="C966">
            <v>5269.2188999999998</v>
          </cell>
          <cell r="D966">
            <v>5593.3064999999997</v>
          </cell>
          <cell r="E966">
            <v>10862.525399999999</v>
          </cell>
          <cell r="F966">
            <v>7493.2861000000003</v>
          </cell>
          <cell r="G966">
            <v>18355.8115</v>
          </cell>
          <cell r="H966">
            <v>5236.8648000000003</v>
          </cell>
          <cell r="I966">
            <v>23592.676299999999</v>
          </cell>
          <cell r="J966">
            <v>6213.1219000000001</v>
          </cell>
          <cell r="K966">
            <v>29805.798199999997</v>
          </cell>
          <cell r="L966">
            <v>6837.5228999999999</v>
          </cell>
          <cell r="M966">
            <v>36643.321100000001</v>
          </cell>
          <cell r="N966">
            <v>5331.9412000000002</v>
          </cell>
          <cell r="O966">
            <v>41975.262300000002</v>
          </cell>
          <cell r="P966">
            <v>5541.3559999999998</v>
          </cell>
          <cell r="Q966">
            <v>47516.618300000002</v>
          </cell>
          <cell r="R966">
            <v>5696.6207999999997</v>
          </cell>
          <cell r="S966">
            <v>53213.239099999999</v>
          </cell>
          <cell r="T966">
            <v>4937.7475999999997</v>
          </cell>
          <cell r="U966">
            <v>58150.986700000001</v>
          </cell>
          <cell r="V966">
            <v>5590.2966999999999</v>
          </cell>
          <cell r="W966">
            <v>63741.2834</v>
          </cell>
          <cell r="X966">
            <v>5937.7165999999997</v>
          </cell>
          <cell r="Y966">
            <v>69679</v>
          </cell>
          <cell r="Z966" t="str">
            <v>CENTRAL WISCONSIN CHEESE &amp; PACKAGING LLC  , GILMAN</v>
          </cell>
        </row>
        <row r="967">
          <cell r="A967" t="str">
            <v>1999419</v>
          </cell>
          <cell r="B967">
            <v>1525</v>
          </cell>
          <cell r="C967">
            <v>1525</v>
          </cell>
          <cell r="D967">
            <v>1443</v>
          </cell>
          <cell r="E967">
            <v>2968</v>
          </cell>
          <cell r="F967">
            <v>1893</v>
          </cell>
          <cell r="G967">
            <v>4861</v>
          </cell>
          <cell r="H967">
            <v>1152</v>
          </cell>
          <cell r="I967">
            <v>6013</v>
          </cell>
          <cell r="J967">
            <v>1319</v>
          </cell>
          <cell r="K967">
            <v>7332</v>
          </cell>
          <cell r="L967">
            <v>1963</v>
          </cell>
          <cell r="M967">
            <v>9295</v>
          </cell>
          <cell r="N967">
            <v>1317</v>
          </cell>
          <cell r="O967">
            <v>10612</v>
          </cell>
          <cell r="P967">
            <v>1422</v>
          </cell>
          <cell r="Q967">
            <v>12034</v>
          </cell>
          <cell r="R967">
            <v>1682</v>
          </cell>
          <cell r="S967">
            <v>13716</v>
          </cell>
          <cell r="T967">
            <v>1461</v>
          </cell>
          <cell r="U967">
            <v>15177</v>
          </cell>
          <cell r="V967">
            <v>1522</v>
          </cell>
          <cell r="W967">
            <v>16699</v>
          </cell>
          <cell r="X967">
            <v>1799</v>
          </cell>
          <cell r="Y967">
            <v>18498</v>
          </cell>
          <cell r="Z967" t="str">
            <v xml:space="preserve">SILANI SWEET CHEESE LTD    , SCHOMBERG ON CANADA, </v>
          </cell>
        </row>
        <row r="968">
          <cell r="A968" t="str">
            <v>1999990</v>
          </cell>
          <cell r="B968">
            <v>13786.805200000001</v>
          </cell>
          <cell r="C968">
            <v>13786.805200000001</v>
          </cell>
          <cell r="D968">
            <v>12466.0851</v>
          </cell>
          <cell r="E968">
            <v>26252.890299999999</v>
          </cell>
          <cell r="F968">
            <v>19715.641500000002</v>
          </cell>
          <cell r="G968">
            <v>45968.531799999997</v>
          </cell>
          <cell r="H968">
            <v>15338.087799999999</v>
          </cell>
          <cell r="I968">
            <v>61306.619599999998</v>
          </cell>
          <cell r="J968">
            <v>18276.336599999999</v>
          </cell>
          <cell r="K968">
            <v>79582.956200000001</v>
          </cell>
          <cell r="L968">
            <v>18169.758300000001</v>
          </cell>
          <cell r="M968">
            <v>97752.714500000002</v>
          </cell>
          <cell r="N968">
            <v>14698.540300000001</v>
          </cell>
          <cell r="O968">
            <v>112451.2548</v>
          </cell>
          <cell r="P968">
            <v>18112.903999999999</v>
          </cell>
          <cell r="Q968">
            <v>130564.15879999999</v>
          </cell>
          <cell r="R968">
            <v>17402.298900000002</v>
          </cell>
          <cell r="S968">
            <v>147966.4577</v>
          </cell>
          <cell r="T968">
            <v>13685.6008</v>
          </cell>
          <cell r="U968">
            <v>161652.05849999998</v>
          </cell>
          <cell r="V968">
            <v>12954.8801</v>
          </cell>
          <cell r="W968">
            <v>174606.93859999999</v>
          </cell>
          <cell r="X968">
            <v>22387.061399999999</v>
          </cell>
          <cell r="Y968">
            <v>196994</v>
          </cell>
          <cell r="Z968" t="str">
            <v>SHONEYS COMMISSARY    , NASHVILLE, TN</v>
          </cell>
        </row>
        <row r="969">
          <cell r="A969" t="str">
            <v>2000830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t="str">
            <v>VALLEY PACKAGING SUPPLY CO    , GREEN BAY, WI</v>
          </cell>
        </row>
        <row r="970">
          <cell r="A970" t="str">
            <v>2004798</v>
          </cell>
          <cell r="B970">
            <v>1310.329</v>
          </cell>
          <cell r="C970">
            <v>1310.329</v>
          </cell>
          <cell r="D970">
            <v>1515.3426999999999</v>
          </cell>
          <cell r="E970">
            <v>2825.6716999999999</v>
          </cell>
          <cell r="F970">
            <v>1652.9485999999999</v>
          </cell>
          <cell r="G970">
            <v>4478.6202999999996</v>
          </cell>
          <cell r="H970">
            <v>1244.9784</v>
          </cell>
          <cell r="I970">
            <v>5723.5986999999996</v>
          </cell>
          <cell r="J970">
            <v>1636.7959000000001</v>
          </cell>
          <cell r="K970">
            <v>7360.3945999999996</v>
          </cell>
          <cell r="L970">
            <v>1641.4862000000001</v>
          </cell>
          <cell r="M970">
            <v>9001.880799999999</v>
          </cell>
          <cell r="N970">
            <v>1440.0046</v>
          </cell>
          <cell r="O970">
            <v>10441.885399999999</v>
          </cell>
          <cell r="P970">
            <v>1679.0178000000001</v>
          </cell>
          <cell r="Q970">
            <v>12120.903199999999</v>
          </cell>
          <cell r="R970">
            <v>1731.3005000000001</v>
          </cell>
          <cell r="S970">
            <v>13852.203699999998</v>
          </cell>
          <cell r="T970">
            <v>1495.2742000000001</v>
          </cell>
          <cell r="U970">
            <v>15347.477899999998</v>
          </cell>
          <cell r="V970">
            <v>1345.8088</v>
          </cell>
          <cell r="W970">
            <v>16693.286699999997</v>
          </cell>
          <cell r="X970">
            <v>1426.7135000000001</v>
          </cell>
          <cell r="Y970">
            <v>18120.000199999999</v>
          </cell>
          <cell r="Z970" t="str">
            <v>ROSANI FOODS    , DALLAS, TX</v>
          </cell>
        </row>
        <row r="971">
          <cell r="A971" t="str">
            <v>2005247</v>
          </cell>
          <cell r="B971">
            <v>211</v>
          </cell>
          <cell r="C971">
            <v>211</v>
          </cell>
          <cell r="D971">
            <v>233</v>
          </cell>
          <cell r="E971">
            <v>444</v>
          </cell>
          <cell r="F971">
            <v>276</v>
          </cell>
          <cell r="G971">
            <v>720</v>
          </cell>
          <cell r="H971">
            <v>337</v>
          </cell>
          <cell r="I971">
            <v>1057</v>
          </cell>
          <cell r="J971">
            <v>311</v>
          </cell>
          <cell r="K971">
            <v>1368</v>
          </cell>
          <cell r="L971">
            <v>224</v>
          </cell>
          <cell r="M971">
            <v>1592</v>
          </cell>
          <cell r="N971">
            <v>266</v>
          </cell>
          <cell r="O971">
            <v>1858</v>
          </cell>
          <cell r="P971">
            <v>264</v>
          </cell>
          <cell r="Q971">
            <v>2122</v>
          </cell>
          <cell r="R971">
            <v>511</v>
          </cell>
          <cell r="S971">
            <v>2633</v>
          </cell>
          <cell r="T971">
            <v>127</v>
          </cell>
          <cell r="U971">
            <v>2760</v>
          </cell>
          <cell r="V971">
            <v>291</v>
          </cell>
          <cell r="W971">
            <v>3051</v>
          </cell>
          <cell r="X971">
            <v>332</v>
          </cell>
          <cell r="Y971">
            <v>3383</v>
          </cell>
          <cell r="Z971" t="str">
            <v xml:space="preserve">KOURI FOODS INC    , STE ROSE LAVAL PQ CANADA,   </v>
          </cell>
        </row>
        <row r="972">
          <cell r="A972" t="str">
            <v>2005549</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t="str">
            <v>CLOVERDALE FOODS CO    , MANDAN, ND</v>
          </cell>
        </row>
        <row r="973">
          <cell r="A973" t="str">
            <v>2005654</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t="str">
            <v>HANSEN COFFEE CO    , OAKLAND, CA</v>
          </cell>
        </row>
        <row r="974">
          <cell r="A974" t="str">
            <v>2007258</v>
          </cell>
          <cell r="B974">
            <v>419.57130000000001</v>
          </cell>
          <cell r="C974">
            <v>419.57130000000001</v>
          </cell>
          <cell r="D974">
            <v>379.6739</v>
          </cell>
          <cell r="E974">
            <v>799.24520000000007</v>
          </cell>
          <cell r="F974">
            <v>533.41920000000005</v>
          </cell>
          <cell r="G974">
            <v>1332.6644000000001</v>
          </cell>
          <cell r="H974">
            <v>422.68099999999998</v>
          </cell>
          <cell r="I974">
            <v>1755.3454000000002</v>
          </cell>
          <cell r="J974">
            <v>408.62419999999997</v>
          </cell>
          <cell r="K974">
            <v>2163.9696000000004</v>
          </cell>
          <cell r="L974">
            <v>456.18119999999999</v>
          </cell>
          <cell r="M974">
            <v>2620.1508000000003</v>
          </cell>
          <cell r="N974">
            <v>363.68110000000001</v>
          </cell>
          <cell r="O974">
            <v>2983.8319000000001</v>
          </cell>
          <cell r="P974">
            <v>358.39479999999998</v>
          </cell>
          <cell r="Q974">
            <v>3342.2267000000002</v>
          </cell>
          <cell r="R974">
            <v>349.02879999999999</v>
          </cell>
          <cell r="S974">
            <v>3691.2555000000002</v>
          </cell>
          <cell r="T974">
            <v>396.762</v>
          </cell>
          <cell r="U974">
            <v>4088.0175000000004</v>
          </cell>
          <cell r="V974">
            <v>424.84660000000002</v>
          </cell>
          <cell r="W974">
            <v>4512.8641000000007</v>
          </cell>
          <cell r="X974">
            <v>487.13589999999999</v>
          </cell>
          <cell r="Y974">
            <v>5000.0000000000009</v>
          </cell>
          <cell r="Z974" t="str">
            <v>WHITE CLOUD MOUNTAIN COFFEE CO    , BOISE, ID</v>
          </cell>
        </row>
        <row r="975">
          <cell r="A975" t="str">
            <v>2009633</v>
          </cell>
          <cell r="B975">
            <v>392</v>
          </cell>
          <cell r="C975">
            <v>392</v>
          </cell>
          <cell r="D975">
            <v>486</v>
          </cell>
          <cell r="E975">
            <v>878</v>
          </cell>
          <cell r="F975">
            <v>849</v>
          </cell>
          <cell r="G975">
            <v>1727</v>
          </cell>
          <cell r="H975">
            <v>533</v>
          </cell>
          <cell r="I975">
            <v>2260</v>
          </cell>
          <cell r="J975">
            <v>723</v>
          </cell>
          <cell r="K975">
            <v>2983</v>
          </cell>
          <cell r="L975">
            <v>853</v>
          </cell>
          <cell r="M975">
            <v>3836</v>
          </cell>
          <cell r="N975">
            <v>628</v>
          </cell>
          <cell r="O975">
            <v>4464</v>
          </cell>
          <cell r="P975">
            <v>525</v>
          </cell>
          <cell r="Q975">
            <v>4989</v>
          </cell>
          <cell r="R975">
            <v>694</v>
          </cell>
          <cell r="S975">
            <v>5683</v>
          </cell>
          <cell r="T975">
            <v>365</v>
          </cell>
          <cell r="U975">
            <v>6048</v>
          </cell>
          <cell r="V975">
            <v>571</v>
          </cell>
          <cell r="W975">
            <v>6619</v>
          </cell>
          <cell r="X975">
            <v>890</v>
          </cell>
          <cell r="Y975">
            <v>7509</v>
          </cell>
          <cell r="Z975" t="str">
            <v>ICICLE SEAFOODS INC    , SEATTLE, WA</v>
          </cell>
        </row>
        <row r="976">
          <cell r="A976" t="str">
            <v>2010453</v>
          </cell>
          <cell r="B976">
            <v>4195.7133000000003</v>
          </cell>
          <cell r="C976">
            <v>4195.7133000000003</v>
          </cell>
          <cell r="D976">
            <v>3796.7386000000001</v>
          </cell>
          <cell r="E976">
            <v>7992.4519</v>
          </cell>
          <cell r="F976">
            <v>5334.1918999999998</v>
          </cell>
          <cell r="G976">
            <v>13326.6438</v>
          </cell>
          <cell r="H976">
            <v>4226.8100999999997</v>
          </cell>
          <cell r="I976">
            <v>17553.4539</v>
          </cell>
          <cell r="J976">
            <v>4086.2424000000001</v>
          </cell>
          <cell r="K976">
            <v>21639.6963</v>
          </cell>
          <cell r="L976">
            <v>4561.8116</v>
          </cell>
          <cell r="M976">
            <v>26201.507900000001</v>
          </cell>
          <cell r="N976">
            <v>3636.8107</v>
          </cell>
          <cell r="O976">
            <v>29838.318599999999</v>
          </cell>
          <cell r="P976">
            <v>3583.9479000000001</v>
          </cell>
          <cell r="Q976">
            <v>33422.266499999998</v>
          </cell>
          <cell r="R976">
            <v>3490.2878999999998</v>
          </cell>
          <cell r="S976">
            <v>36912.554400000001</v>
          </cell>
          <cell r="T976">
            <v>3967.6203</v>
          </cell>
          <cell r="U976">
            <v>40880.174700000003</v>
          </cell>
          <cell r="V976">
            <v>4248.4657999999999</v>
          </cell>
          <cell r="W976">
            <v>45128.640500000001</v>
          </cell>
          <cell r="X976">
            <v>4871.3594000000003</v>
          </cell>
          <cell r="Y976">
            <v>49999.999900000003</v>
          </cell>
          <cell r="Z976" t="str">
            <v>BATDORF &amp; BRONSON ROASTERS    , OLYMPIA, WA</v>
          </cell>
        </row>
        <row r="977">
          <cell r="A977" t="str">
            <v>2012286</v>
          </cell>
          <cell r="B977">
            <v>6266</v>
          </cell>
          <cell r="C977">
            <v>6266</v>
          </cell>
          <cell r="D977">
            <v>6845</v>
          </cell>
          <cell r="E977">
            <v>13111</v>
          </cell>
          <cell r="F977">
            <v>15606</v>
          </cell>
          <cell r="G977">
            <v>28717</v>
          </cell>
          <cell r="H977">
            <v>9751</v>
          </cell>
          <cell r="I977">
            <v>38468</v>
          </cell>
          <cell r="J977">
            <v>12701</v>
          </cell>
          <cell r="K977">
            <v>51169</v>
          </cell>
          <cell r="L977">
            <v>13696</v>
          </cell>
          <cell r="M977">
            <v>64865</v>
          </cell>
          <cell r="N977">
            <v>14834</v>
          </cell>
          <cell r="O977">
            <v>79699</v>
          </cell>
          <cell r="P977">
            <v>8941</v>
          </cell>
          <cell r="Q977">
            <v>88640</v>
          </cell>
          <cell r="R977">
            <v>14065</v>
          </cell>
          <cell r="S977">
            <v>102705</v>
          </cell>
          <cell r="T977">
            <v>12440</v>
          </cell>
          <cell r="U977">
            <v>115145</v>
          </cell>
          <cell r="V977">
            <v>13514</v>
          </cell>
          <cell r="W977">
            <v>128659</v>
          </cell>
          <cell r="X977">
            <v>20433</v>
          </cell>
          <cell r="Y977">
            <v>149092</v>
          </cell>
          <cell r="Z977" t="str">
            <v xml:space="preserve">BREW KING    , PORT COQUITLAM BC CANADA,   </v>
          </cell>
        </row>
        <row r="978">
          <cell r="A978" t="str">
            <v>2014181</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t="str">
            <v>COFFEE ROASTERS   #2, SCOTTSDALE, AZ</v>
          </cell>
        </row>
        <row r="979">
          <cell r="A979" t="str">
            <v>2016362</v>
          </cell>
          <cell r="B979">
            <v>97.373999999999995</v>
          </cell>
          <cell r="C979">
            <v>97.373999999999995</v>
          </cell>
          <cell r="D979">
            <v>115.5077</v>
          </cell>
          <cell r="E979">
            <v>212.8817</v>
          </cell>
          <cell r="F979">
            <v>107.9294</v>
          </cell>
          <cell r="G979">
            <v>320.81110000000001</v>
          </cell>
          <cell r="H979">
            <v>137.5951</v>
          </cell>
          <cell r="I979">
            <v>458.40620000000001</v>
          </cell>
          <cell r="J979">
            <v>109.6835</v>
          </cell>
          <cell r="K979">
            <v>568.08969999999999</v>
          </cell>
          <cell r="L979">
            <v>98.211600000000004</v>
          </cell>
          <cell r="M979">
            <v>666.30129999999997</v>
          </cell>
          <cell r="N979">
            <v>97.954800000000006</v>
          </cell>
          <cell r="O979">
            <v>764.25609999999995</v>
          </cell>
          <cell r="P979">
            <v>207.17789999999999</v>
          </cell>
          <cell r="Q979">
            <v>971.43399999999997</v>
          </cell>
          <cell r="R979">
            <v>106.7975</v>
          </cell>
          <cell r="S979">
            <v>1078.2314999999999</v>
          </cell>
          <cell r="T979">
            <v>109.3918</v>
          </cell>
          <cell r="U979">
            <v>1187.6233</v>
          </cell>
          <cell r="V979">
            <v>112.5462</v>
          </cell>
          <cell r="W979">
            <v>1300.1695</v>
          </cell>
          <cell r="X979">
            <v>100.8306</v>
          </cell>
          <cell r="Y979">
            <v>1401.0001</v>
          </cell>
          <cell r="Z979" t="str">
            <v>A B &amp; D DISTRIBUTION    , MC FARLAND, WI</v>
          </cell>
        </row>
        <row r="980">
          <cell r="A980" t="str">
            <v>2016605</v>
          </cell>
          <cell r="B980">
            <v>7014.6512000000002</v>
          </cell>
          <cell r="C980">
            <v>7014.6512000000002</v>
          </cell>
          <cell r="D980">
            <v>6753.3746000000001</v>
          </cell>
          <cell r="E980">
            <v>13768.025799999999</v>
          </cell>
          <cell r="F980">
            <v>6968.9715999999999</v>
          </cell>
          <cell r="G980">
            <v>20736.9974</v>
          </cell>
          <cell r="H980">
            <v>6632.2689</v>
          </cell>
          <cell r="I980">
            <v>27369.266299999999</v>
          </cell>
          <cell r="J980">
            <v>6589.9994999999999</v>
          </cell>
          <cell r="K980">
            <v>33959.265800000001</v>
          </cell>
          <cell r="L980">
            <v>7407.4189999999999</v>
          </cell>
          <cell r="M980">
            <v>41366.684800000003</v>
          </cell>
          <cell r="N980">
            <v>5149.3649999999998</v>
          </cell>
          <cell r="O980">
            <v>46516.049800000001</v>
          </cell>
          <cell r="P980">
            <v>6186.8708999999999</v>
          </cell>
          <cell r="Q980">
            <v>52702.920700000002</v>
          </cell>
          <cell r="R980">
            <v>7134.8446999999996</v>
          </cell>
          <cell r="S980">
            <v>59837.765400000004</v>
          </cell>
          <cell r="T980">
            <v>7767.8962000000001</v>
          </cell>
          <cell r="U980">
            <v>67605.661600000007</v>
          </cell>
          <cell r="V980">
            <v>7353.1680999999999</v>
          </cell>
          <cell r="W980">
            <v>74958.829700000002</v>
          </cell>
          <cell r="X980">
            <v>5041.1702999999998</v>
          </cell>
          <cell r="Y980">
            <v>80000</v>
          </cell>
          <cell r="Z980" t="str">
            <v>RUSSELL STOVER CANDIES INC    , KANSAS CITY, MO</v>
          </cell>
        </row>
        <row r="981">
          <cell r="A981" t="str">
            <v>2017393</v>
          </cell>
          <cell r="B981">
            <v>1006.9712</v>
          </cell>
          <cell r="C981">
            <v>1006.9712</v>
          </cell>
          <cell r="D981">
            <v>911.21730000000002</v>
          </cell>
          <cell r="E981">
            <v>1918.1885</v>
          </cell>
          <cell r="F981">
            <v>1280.2059999999999</v>
          </cell>
          <cell r="G981">
            <v>3198.3944999999999</v>
          </cell>
          <cell r="H981">
            <v>1014.4344</v>
          </cell>
          <cell r="I981">
            <v>4212.8288999999995</v>
          </cell>
          <cell r="J981">
            <v>980.69820000000004</v>
          </cell>
          <cell r="K981">
            <v>5193.5270999999993</v>
          </cell>
          <cell r="L981">
            <v>1094.8348000000001</v>
          </cell>
          <cell r="M981">
            <v>6288.3618999999999</v>
          </cell>
          <cell r="N981">
            <v>872.83460000000002</v>
          </cell>
          <cell r="O981">
            <v>7161.1965</v>
          </cell>
          <cell r="P981">
            <v>860.14750000000004</v>
          </cell>
          <cell r="Q981">
            <v>8021.3440000000001</v>
          </cell>
          <cell r="R981">
            <v>837.66909999999996</v>
          </cell>
          <cell r="S981">
            <v>8859.0131000000001</v>
          </cell>
          <cell r="T981">
            <v>952.22889999999995</v>
          </cell>
          <cell r="U981">
            <v>9811.2420000000002</v>
          </cell>
          <cell r="V981">
            <v>1019.6318</v>
          </cell>
          <cell r="W981">
            <v>10830.873799999999</v>
          </cell>
          <cell r="X981">
            <v>1169.1262999999999</v>
          </cell>
          <cell r="Y981">
            <v>12000.000099999999</v>
          </cell>
          <cell r="Z981" t="str">
            <v>ROASTERIE INC    , KANSAS CITY, MO</v>
          </cell>
        </row>
        <row r="982">
          <cell r="A982" t="str">
            <v>2018756</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t="str">
            <v>ROBIN PACKING CO INC    , FAIRFIELD, NJ</v>
          </cell>
        </row>
        <row r="983">
          <cell r="A983" t="str">
            <v>2020521</v>
          </cell>
          <cell r="B983">
            <v>7981</v>
          </cell>
          <cell r="C983">
            <v>7981</v>
          </cell>
          <cell r="D983">
            <v>7728</v>
          </cell>
          <cell r="E983">
            <v>15709</v>
          </cell>
          <cell r="F983">
            <v>16754</v>
          </cell>
          <cell r="G983">
            <v>32463</v>
          </cell>
          <cell r="H983">
            <v>6784</v>
          </cell>
          <cell r="I983">
            <v>39247</v>
          </cell>
          <cell r="J983">
            <v>7682</v>
          </cell>
          <cell r="K983">
            <v>46929</v>
          </cell>
          <cell r="L983">
            <v>9967</v>
          </cell>
          <cell r="M983">
            <v>56896</v>
          </cell>
          <cell r="N983">
            <v>5032</v>
          </cell>
          <cell r="O983">
            <v>61928</v>
          </cell>
          <cell r="P983">
            <v>4930</v>
          </cell>
          <cell r="Q983">
            <v>66858</v>
          </cell>
          <cell r="R983">
            <v>13052</v>
          </cell>
          <cell r="S983">
            <v>79910</v>
          </cell>
          <cell r="T983">
            <v>10507</v>
          </cell>
          <cell r="U983">
            <v>90417</v>
          </cell>
          <cell r="V983">
            <v>10916</v>
          </cell>
          <cell r="W983">
            <v>101333</v>
          </cell>
          <cell r="X983">
            <v>9667</v>
          </cell>
          <cell r="Y983">
            <v>111000</v>
          </cell>
          <cell r="Z983" t="str">
            <v xml:space="preserve">PICK OF THE CROP    , DOWNSVIEW ON CANADA,   </v>
          </cell>
        </row>
        <row r="984">
          <cell r="A984" t="str">
            <v>2020670</v>
          </cell>
          <cell r="B984">
            <v>659.77369999999996</v>
          </cell>
          <cell r="C984">
            <v>659.77369999999996</v>
          </cell>
          <cell r="D984">
            <v>864.94809999999995</v>
          </cell>
          <cell r="E984">
            <v>1524.7217999999998</v>
          </cell>
          <cell r="F984">
            <v>1006.8467000000001</v>
          </cell>
          <cell r="G984">
            <v>2531.5684999999999</v>
          </cell>
          <cell r="H984">
            <v>1344.2248</v>
          </cell>
          <cell r="I984">
            <v>3875.7932999999998</v>
          </cell>
          <cell r="J984">
            <v>1292.3833</v>
          </cell>
          <cell r="K984">
            <v>5168.1765999999998</v>
          </cell>
          <cell r="L984">
            <v>1049.3158000000001</v>
          </cell>
          <cell r="M984">
            <v>6217.4924000000001</v>
          </cell>
          <cell r="N984">
            <v>782.21270000000004</v>
          </cell>
          <cell r="O984">
            <v>6999.7051000000001</v>
          </cell>
          <cell r="P984">
            <v>1136.9292</v>
          </cell>
          <cell r="Q984">
            <v>8136.6342999999997</v>
          </cell>
          <cell r="R984">
            <v>916.66890000000001</v>
          </cell>
          <cell r="S984">
            <v>9053.3032000000003</v>
          </cell>
          <cell r="T984">
            <v>775.50739999999996</v>
          </cell>
          <cell r="U984">
            <v>9828.8106000000007</v>
          </cell>
          <cell r="V984">
            <v>809.31849999999997</v>
          </cell>
          <cell r="W984">
            <v>10638.1291</v>
          </cell>
          <cell r="X984">
            <v>893.87090000000001</v>
          </cell>
          <cell r="Y984">
            <v>11532</v>
          </cell>
          <cell r="Z984" t="str">
            <v>SIGCO SUN PRODUCTS    , BRECKENRIDGE, MN</v>
          </cell>
        </row>
        <row r="985">
          <cell r="A985" t="str">
            <v>2020807</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t="str">
            <v>GRANT WOLF INC    , STATELINE, NV</v>
          </cell>
        </row>
        <row r="986">
          <cell r="A986" t="str">
            <v>2020955</v>
          </cell>
          <cell r="B986">
            <v>2014.5947000000001</v>
          </cell>
          <cell r="C986">
            <v>2014.5947000000001</v>
          </cell>
          <cell r="D986">
            <v>2329.7975000000001</v>
          </cell>
          <cell r="E986">
            <v>4344.3922000000002</v>
          </cell>
          <cell r="F986">
            <v>2541.3627999999999</v>
          </cell>
          <cell r="G986">
            <v>6885.7550000000001</v>
          </cell>
          <cell r="H986">
            <v>1914.1198999999999</v>
          </cell>
          <cell r="I986">
            <v>8799.8749000000007</v>
          </cell>
          <cell r="J986">
            <v>2516.5284999999999</v>
          </cell>
          <cell r="K986">
            <v>11316.403400000001</v>
          </cell>
          <cell r="L986">
            <v>2523.7397000000001</v>
          </cell>
          <cell r="M986">
            <v>13840.143100000001</v>
          </cell>
          <cell r="N986">
            <v>2213.9672999999998</v>
          </cell>
          <cell r="O986">
            <v>16054.110400000001</v>
          </cell>
          <cell r="P986">
            <v>2581.4434999999999</v>
          </cell>
          <cell r="Q986">
            <v>18635.553900000003</v>
          </cell>
          <cell r="R986">
            <v>2661.8267000000001</v>
          </cell>
          <cell r="S986">
            <v>21297.380600000004</v>
          </cell>
          <cell r="T986">
            <v>2298.9429</v>
          </cell>
          <cell r="U986">
            <v>23596.323500000006</v>
          </cell>
          <cell r="V986">
            <v>2069.1439</v>
          </cell>
          <cell r="W986">
            <v>25665.467400000005</v>
          </cell>
          <cell r="X986">
            <v>2193.5326</v>
          </cell>
          <cell r="Y986">
            <v>27859.000000000004</v>
          </cell>
          <cell r="Z986" t="str">
            <v>ALL FRESCO FOODS INC    , RIDGEFIELD, CT</v>
          </cell>
        </row>
        <row r="987">
          <cell r="A987" t="str">
            <v>2022354</v>
          </cell>
          <cell r="B987">
            <v>1590.5808999999999</v>
          </cell>
          <cell r="C987">
            <v>1590.5808999999999</v>
          </cell>
          <cell r="D987">
            <v>1886.7904000000001</v>
          </cell>
          <cell r="E987">
            <v>3477.3712999999998</v>
          </cell>
          <cell r="F987">
            <v>1763.0011999999999</v>
          </cell>
          <cell r="G987">
            <v>5240.3724999999995</v>
          </cell>
          <cell r="H987">
            <v>2247.5832999999998</v>
          </cell>
          <cell r="I987">
            <v>7487.9557999999997</v>
          </cell>
          <cell r="J987">
            <v>1791.6541999999999</v>
          </cell>
          <cell r="K987">
            <v>9279.61</v>
          </cell>
          <cell r="L987">
            <v>1604.2626</v>
          </cell>
          <cell r="M987">
            <v>10883.872600000001</v>
          </cell>
          <cell r="N987">
            <v>1600.068</v>
          </cell>
          <cell r="O987">
            <v>12483.9406</v>
          </cell>
          <cell r="P987">
            <v>3384.2011000000002</v>
          </cell>
          <cell r="Q987">
            <v>15868.1417</v>
          </cell>
          <cell r="R987">
            <v>1744.511</v>
          </cell>
          <cell r="S987">
            <v>17612.652699999999</v>
          </cell>
          <cell r="T987">
            <v>1786.8884</v>
          </cell>
          <cell r="U987">
            <v>19399.541099999999</v>
          </cell>
          <cell r="V987">
            <v>1838.4149</v>
          </cell>
          <cell r="W987">
            <v>21237.955999999998</v>
          </cell>
          <cell r="X987">
            <v>1647.0437999999999</v>
          </cell>
          <cell r="Y987">
            <v>22884.999799999998</v>
          </cell>
          <cell r="Z987" t="str">
            <v>BISMARK TRADING    , SAN JUAN, PR</v>
          </cell>
        </row>
        <row r="988">
          <cell r="A988" t="str">
            <v>2023326</v>
          </cell>
          <cell r="B988">
            <v>70760.293999999994</v>
          </cell>
          <cell r="C988">
            <v>70760.293999999994</v>
          </cell>
          <cell r="D988">
            <v>68124.666500000007</v>
          </cell>
          <cell r="E988">
            <v>138884.96049999999</v>
          </cell>
          <cell r="F988">
            <v>70299.501199999999</v>
          </cell>
          <cell r="G988">
            <v>209184.46169999999</v>
          </cell>
          <cell r="H988">
            <v>66903.012499999997</v>
          </cell>
          <cell r="I988">
            <v>276087.4742</v>
          </cell>
          <cell r="J988">
            <v>66476.62</v>
          </cell>
          <cell r="K988">
            <v>342564.09419999999</v>
          </cell>
          <cell r="L988">
            <v>74722.339000000007</v>
          </cell>
          <cell r="M988">
            <v>417286.43319999997</v>
          </cell>
          <cell r="N988">
            <v>51944.219599999997</v>
          </cell>
          <cell r="O988">
            <v>469230.65279999998</v>
          </cell>
          <cell r="P988">
            <v>62410.059699999998</v>
          </cell>
          <cell r="Q988">
            <v>531640.71250000002</v>
          </cell>
          <cell r="R988">
            <v>71972.745800000004</v>
          </cell>
          <cell r="S988">
            <v>603613.45830000006</v>
          </cell>
          <cell r="T988">
            <v>78358.653000000006</v>
          </cell>
          <cell r="U988">
            <v>681972.11130000011</v>
          </cell>
          <cell r="V988">
            <v>74175.083299999998</v>
          </cell>
          <cell r="W988">
            <v>756147.19460000005</v>
          </cell>
          <cell r="X988">
            <v>50852.805500000002</v>
          </cell>
          <cell r="Y988">
            <v>807000.00010000006</v>
          </cell>
          <cell r="Z988" t="str">
            <v xml:space="preserve">CARIBBEAN REFRESCOES INC   ACCOUNTS PAYABLE DEPT, </v>
          </cell>
        </row>
        <row r="989">
          <cell r="A989" t="str">
            <v>2025213</v>
          </cell>
          <cell r="B989">
            <v>8768.3140000000003</v>
          </cell>
          <cell r="C989">
            <v>8768.3140000000003</v>
          </cell>
          <cell r="D989">
            <v>8441.7183000000005</v>
          </cell>
          <cell r="E989">
            <v>17210.032299999999</v>
          </cell>
          <cell r="F989">
            <v>8711.2145</v>
          </cell>
          <cell r="G989">
            <v>25921.246800000001</v>
          </cell>
          <cell r="H989">
            <v>8290.3361000000004</v>
          </cell>
          <cell r="I989">
            <v>34211.582900000001</v>
          </cell>
          <cell r="J989">
            <v>8237.4994000000006</v>
          </cell>
          <cell r="K989">
            <v>42449.082300000002</v>
          </cell>
          <cell r="L989">
            <v>9259.2736999999997</v>
          </cell>
          <cell r="M989">
            <v>51708.356</v>
          </cell>
          <cell r="N989">
            <v>6436.7062999999998</v>
          </cell>
          <cell r="O989">
            <v>58145.062299999998</v>
          </cell>
          <cell r="P989">
            <v>7733.5886</v>
          </cell>
          <cell r="Q989">
            <v>65878.650899999993</v>
          </cell>
          <cell r="R989">
            <v>8918.5558999999994</v>
          </cell>
          <cell r="S989">
            <v>74797.206799999985</v>
          </cell>
          <cell r="T989">
            <v>9709.8703000000005</v>
          </cell>
          <cell r="U989">
            <v>84507.07709999998</v>
          </cell>
          <cell r="V989">
            <v>9191.4601000000002</v>
          </cell>
          <cell r="W989">
            <v>93698.537199999977</v>
          </cell>
          <cell r="X989">
            <v>6301.4629000000004</v>
          </cell>
          <cell r="Y989">
            <v>100000.00009999998</v>
          </cell>
          <cell r="Z989" t="str">
            <v>WHEATLAND FARMS    , DUNCANVILLE, TX</v>
          </cell>
        </row>
        <row r="990">
          <cell r="A990" t="str">
            <v>2025604</v>
          </cell>
          <cell r="B990">
            <v>41580.5288</v>
          </cell>
          <cell r="C990">
            <v>41580.5288</v>
          </cell>
          <cell r="D990">
            <v>48086.204400000002</v>
          </cell>
          <cell r="E990">
            <v>89666.733200000002</v>
          </cell>
          <cell r="F990">
            <v>52452.8387</v>
          </cell>
          <cell r="G990">
            <v>142119.57190000001</v>
          </cell>
          <cell r="H990">
            <v>39506.764600000002</v>
          </cell>
          <cell r="I990">
            <v>181626.3365</v>
          </cell>
          <cell r="J990">
            <v>51940.265800000001</v>
          </cell>
          <cell r="K990">
            <v>233566.6023</v>
          </cell>
          <cell r="L990">
            <v>52089.103300000002</v>
          </cell>
          <cell r="M990">
            <v>285655.70559999999</v>
          </cell>
          <cell r="N990">
            <v>45695.509899999997</v>
          </cell>
          <cell r="O990">
            <v>331351.21549999999</v>
          </cell>
          <cell r="P990">
            <v>53280.089899999999</v>
          </cell>
          <cell r="Q990">
            <v>384631.30540000001</v>
          </cell>
          <cell r="R990">
            <v>54939.17</v>
          </cell>
          <cell r="S990">
            <v>439570.4754</v>
          </cell>
          <cell r="T990">
            <v>47449.3753</v>
          </cell>
          <cell r="U990">
            <v>487019.85070000001</v>
          </cell>
          <cell r="V990">
            <v>42706.404799999997</v>
          </cell>
          <cell r="W990">
            <v>529726.25549999997</v>
          </cell>
          <cell r="X990">
            <v>45273.744599999998</v>
          </cell>
          <cell r="Y990">
            <v>575000.00009999995</v>
          </cell>
          <cell r="Z990" t="str">
            <v>ORCA BAY SEAFOODS INC    , SEATTLE, WA</v>
          </cell>
        </row>
        <row r="991">
          <cell r="A991" t="str">
            <v>2025825</v>
          </cell>
          <cell r="B991">
            <v>3506.5225999999998</v>
          </cell>
          <cell r="C991">
            <v>3506.5225999999998</v>
          </cell>
          <cell r="D991">
            <v>3355.4263000000001</v>
          </cell>
          <cell r="E991">
            <v>6861.9488999999994</v>
          </cell>
          <cell r="F991">
            <v>3636.4495000000002</v>
          </cell>
          <cell r="G991">
            <v>10498.3984</v>
          </cell>
          <cell r="H991">
            <v>3373.8244</v>
          </cell>
          <cell r="I991">
            <v>13872.2228</v>
          </cell>
          <cell r="J991">
            <v>3429.3802999999998</v>
          </cell>
          <cell r="K991">
            <v>17301.6031</v>
          </cell>
          <cell r="L991">
            <v>3794.5140000000001</v>
          </cell>
          <cell r="M991">
            <v>21096.117099999999</v>
          </cell>
          <cell r="N991">
            <v>2690.2849999999999</v>
          </cell>
          <cell r="O991">
            <v>23786.402099999999</v>
          </cell>
          <cell r="P991">
            <v>3243.8243000000002</v>
          </cell>
          <cell r="Q991">
            <v>27030.2264</v>
          </cell>
          <cell r="R991">
            <v>3652.3762999999999</v>
          </cell>
          <cell r="S991">
            <v>30682.602699999999</v>
          </cell>
          <cell r="T991">
            <v>3842.9141</v>
          </cell>
          <cell r="U991">
            <v>34525.516799999998</v>
          </cell>
          <cell r="V991">
            <v>3637.7397000000001</v>
          </cell>
          <cell r="W991">
            <v>38163.256499999996</v>
          </cell>
          <cell r="X991">
            <v>2836.7435</v>
          </cell>
          <cell r="Y991">
            <v>40999.999999999993</v>
          </cell>
          <cell r="Z991" t="str">
            <v>CONTOUR PACKING    , PHILADELPHIA, PA</v>
          </cell>
        </row>
        <row r="992">
          <cell r="A992" t="str">
            <v>2030373</v>
          </cell>
          <cell r="B992">
            <v>11120.5131</v>
          </cell>
          <cell r="C992">
            <v>11120.5131</v>
          </cell>
          <cell r="D992">
            <v>13191.4558</v>
          </cell>
          <cell r="E992">
            <v>24311.9689</v>
          </cell>
          <cell r="F992">
            <v>12325.986199999999</v>
          </cell>
          <cell r="G992">
            <v>36637.955099999999</v>
          </cell>
          <cell r="H992">
            <v>15713.9319</v>
          </cell>
          <cell r="I992">
            <v>52351.887000000002</v>
          </cell>
          <cell r="J992">
            <v>12526.313099999999</v>
          </cell>
          <cell r="K992">
            <v>64878.200100000002</v>
          </cell>
          <cell r="L992">
            <v>11216.168799999999</v>
          </cell>
          <cell r="M992">
            <v>76094.368900000001</v>
          </cell>
          <cell r="N992">
            <v>11186.8423</v>
          </cell>
          <cell r="O992">
            <v>87281.211200000005</v>
          </cell>
          <cell r="P992">
            <v>23660.571599999999</v>
          </cell>
          <cell r="Q992">
            <v>110941.7828</v>
          </cell>
          <cell r="R992">
            <v>12196.7122</v>
          </cell>
          <cell r="S992">
            <v>123138.495</v>
          </cell>
          <cell r="T992">
            <v>12492.9931</v>
          </cell>
          <cell r="U992">
            <v>135631.48809999999</v>
          </cell>
          <cell r="V992">
            <v>12853.239299999999</v>
          </cell>
          <cell r="W992">
            <v>148484.72739999997</v>
          </cell>
          <cell r="X992">
            <v>11515.2726</v>
          </cell>
          <cell r="Y992">
            <v>159999.99999999997</v>
          </cell>
          <cell r="Z992" t="str">
            <v>PACKAGING SOLUTIONS INC    , SHELBY, NC</v>
          </cell>
        </row>
        <row r="993">
          <cell r="A993" t="str">
            <v>2030551</v>
          </cell>
          <cell r="B993">
            <v>1563.1386</v>
          </cell>
          <cell r="C993">
            <v>1563.1386</v>
          </cell>
          <cell r="D993">
            <v>1807.7067999999999</v>
          </cell>
          <cell r="E993">
            <v>3370.8454000000002</v>
          </cell>
          <cell r="F993">
            <v>1971.8617999999999</v>
          </cell>
          <cell r="G993">
            <v>5342.7071999999998</v>
          </cell>
          <cell r="H993">
            <v>1485.1795</v>
          </cell>
          <cell r="I993">
            <v>6827.8867</v>
          </cell>
          <cell r="J993">
            <v>1952.5926999999999</v>
          </cell>
          <cell r="K993">
            <v>8780.4794000000002</v>
          </cell>
          <cell r="L993">
            <v>1958.1878999999999</v>
          </cell>
          <cell r="M993">
            <v>10738.667300000001</v>
          </cell>
          <cell r="N993">
            <v>1717.8333</v>
          </cell>
          <cell r="O993">
            <v>12456.500600000001</v>
          </cell>
          <cell r="P993">
            <v>2002.9607000000001</v>
          </cell>
          <cell r="Q993">
            <v>14459.461300000001</v>
          </cell>
          <cell r="R993">
            <v>2065.3305999999998</v>
          </cell>
          <cell r="S993">
            <v>16524.7919</v>
          </cell>
          <cell r="T993">
            <v>1783.7664</v>
          </cell>
          <cell r="U993">
            <v>18308.558300000001</v>
          </cell>
          <cell r="V993">
            <v>1605.4637</v>
          </cell>
          <cell r="W993">
            <v>19914.022000000001</v>
          </cell>
          <cell r="X993">
            <v>1701.9777999999999</v>
          </cell>
          <cell r="Y993">
            <v>21615.999800000001</v>
          </cell>
          <cell r="Z993" t="str">
            <v>HEID MEATS    , KAUKAUNA, WI</v>
          </cell>
        </row>
        <row r="994">
          <cell r="A994" t="str">
            <v>2031035</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t="str">
            <v>PREFERRED PACKAGING INC   SUITE C, NORCROSS, GA</v>
          </cell>
        </row>
        <row r="995">
          <cell r="A995" t="str">
            <v>2032562</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t="str">
            <v>CARNES SELECTAS BAEZA SA DE CV   COL LAS ANIMAS, C</v>
          </cell>
        </row>
        <row r="996">
          <cell r="A996" t="str">
            <v>2033500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t="str">
            <v>SELECT MEATS INC    , MIAMI, FL</v>
          </cell>
        </row>
        <row r="997">
          <cell r="A997" t="str">
            <v>2037548</v>
          </cell>
          <cell r="B997">
            <v>114864.7283</v>
          </cell>
          <cell r="C997">
            <v>114864.7283</v>
          </cell>
          <cell r="D997">
            <v>132836.42540000001</v>
          </cell>
          <cell r="E997">
            <v>247701.15370000002</v>
          </cell>
          <cell r="F997">
            <v>144899.0969</v>
          </cell>
          <cell r="G997">
            <v>392600.25060000003</v>
          </cell>
          <cell r="H997">
            <v>109136.0287</v>
          </cell>
          <cell r="I997">
            <v>501736.27930000005</v>
          </cell>
          <cell r="J997">
            <v>143483.13250000001</v>
          </cell>
          <cell r="K997">
            <v>645219.41180000012</v>
          </cell>
          <cell r="L997">
            <v>143894.29070000001</v>
          </cell>
          <cell r="M997">
            <v>789113.70250000013</v>
          </cell>
          <cell r="N997">
            <v>126232.21679999999</v>
          </cell>
          <cell r="O997">
            <v>915345.91930000018</v>
          </cell>
          <cell r="P997">
            <v>147184.34880000001</v>
          </cell>
          <cell r="Q997">
            <v>1062530.2681000002</v>
          </cell>
          <cell r="R997">
            <v>151767.49830000001</v>
          </cell>
          <cell r="S997">
            <v>1214297.7664000003</v>
          </cell>
          <cell r="T997">
            <v>131077.20759999999</v>
          </cell>
          <cell r="U997">
            <v>1345374.9740000004</v>
          </cell>
          <cell r="V997">
            <v>117974.9206</v>
          </cell>
          <cell r="W997">
            <v>1463349.8946000005</v>
          </cell>
          <cell r="X997">
            <v>125067.1054</v>
          </cell>
          <cell r="Y997">
            <v>1588417.0000000005</v>
          </cell>
          <cell r="Z997" t="str">
            <v>FOODBRANDS AMERICA INC   SUITE 1000 W, OKLAHOMA CI</v>
          </cell>
        </row>
        <row r="998">
          <cell r="A998" t="str">
            <v>2039060</v>
          </cell>
          <cell r="B998">
            <v>1080</v>
          </cell>
          <cell r="C998">
            <v>1080</v>
          </cell>
          <cell r="D998">
            <v>1185</v>
          </cell>
          <cell r="E998">
            <v>2265</v>
          </cell>
          <cell r="F998">
            <v>2259</v>
          </cell>
          <cell r="G998">
            <v>4524</v>
          </cell>
          <cell r="H998">
            <v>1696</v>
          </cell>
          <cell r="I998">
            <v>6220</v>
          </cell>
          <cell r="J998">
            <v>1989</v>
          </cell>
          <cell r="K998">
            <v>8209</v>
          </cell>
          <cell r="L998">
            <v>1951</v>
          </cell>
          <cell r="M998">
            <v>10160</v>
          </cell>
          <cell r="N998">
            <v>2154</v>
          </cell>
          <cell r="O998">
            <v>12314</v>
          </cell>
          <cell r="P998">
            <v>1478</v>
          </cell>
          <cell r="Q998">
            <v>13792</v>
          </cell>
          <cell r="R998">
            <v>2490</v>
          </cell>
          <cell r="S998">
            <v>16282</v>
          </cell>
          <cell r="T998">
            <v>1640</v>
          </cell>
          <cell r="U998">
            <v>17922</v>
          </cell>
          <cell r="V998">
            <v>2047</v>
          </cell>
          <cell r="W998">
            <v>19969</v>
          </cell>
          <cell r="X998">
            <v>2908</v>
          </cell>
          <cell r="Y998">
            <v>22877</v>
          </cell>
          <cell r="Z998" t="str">
            <v xml:space="preserve">WESTERN BASIC INGREDIENTS LTD   UNIT 6, COQUITLAM </v>
          </cell>
        </row>
        <row r="999">
          <cell r="A999" t="str">
            <v>2039125</v>
          </cell>
          <cell r="B999">
            <v>3051</v>
          </cell>
          <cell r="C999">
            <v>3051</v>
          </cell>
          <cell r="D999">
            <v>2886</v>
          </cell>
          <cell r="E999">
            <v>5937</v>
          </cell>
          <cell r="F999">
            <v>3786</v>
          </cell>
          <cell r="G999">
            <v>9723</v>
          </cell>
          <cell r="H999">
            <v>2304</v>
          </cell>
          <cell r="I999">
            <v>12027</v>
          </cell>
          <cell r="J999">
            <v>2639</v>
          </cell>
          <cell r="K999">
            <v>14666</v>
          </cell>
          <cell r="L999">
            <v>3927</v>
          </cell>
          <cell r="M999">
            <v>18593</v>
          </cell>
          <cell r="N999">
            <v>2634</v>
          </cell>
          <cell r="O999">
            <v>21227</v>
          </cell>
          <cell r="P999">
            <v>2845</v>
          </cell>
          <cell r="Q999">
            <v>24072</v>
          </cell>
          <cell r="R999">
            <v>3364</v>
          </cell>
          <cell r="S999">
            <v>27436</v>
          </cell>
          <cell r="T999">
            <v>2922</v>
          </cell>
          <cell r="U999">
            <v>30358</v>
          </cell>
          <cell r="V999">
            <v>3045</v>
          </cell>
          <cell r="W999">
            <v>33403</v>
          </cell>
          <cell r="X999">
            <v>3598</v>
          </cell>
          <cell r="Y999">
            <v>37001</v>
          </cell>
          <cell r="Z999" t="str">
            <v xml:space="preserve">SUNRISE FOODS INC    , DARTMOUTH NS CANADA,   </v>
          </cell>
        </row>
        <row r="1000">
          <cell r="A1000" t="str">
            <v>2039338</v>
          </cell>
          <cell r="B1000">
            <v>2482.3045000000002</v>
          </cell>
          <cell r="C1000">
            <v>2482.3045000000002</v>
          </cell>
          <cell r="D1000">
            <v>3499.2402999999999</v>
          </cell>
          <cell r="E1000">
            <v>5981.5447999999997</v>
          </cell>
          <cell r="F1000">
            <v>3751.3744000000002</v>
          </cell>
          <cell r="G1000">
            <v>9732.9192000000003</v>
          </cell>
          <cell r="H1000">
            <v>4003.1329999999998</v>
          </cell>
          <cell r="I1000">
            <v>13736.0522</v>
          </cell>
          <cell r="J1000">
            <v>3576.3465999999999</v>
          </cell>
          <cell r="K1000">
            <v>17312.398799999999</v>
          </cell>
          <cell r="L1000">
            <v>2457.3145</v>
          </cell>
          <cell r="M1000">
            <v>19769.713299999999</v>
          </cell>
          <cell r="N1000">
            <v>3178.1138999999998</v>
          </cell>
          <cell r="O1000">
            <v>22947.8272</v>
          </cell>
          <cell r="P1000">
            <v>3917.4461999999999</v>
          </cell>
          <cell r="Q1000">
            <v>26865.273399999998</v>
          </cell>
          <cell r="R1000">
            <v>2087.5819000000001</v>
          </cell>
          <cell r="S1000">
            <v>28952.855299999999</v>
          </cell>
          <cell r="T1000">
            <v>5176.7344999999996</v>
          </cell>
          <cell r="U1000">
            <v>34129.589800000002</v>
          </cell>
          <cell r="V1000">
            <v>3756.3807000000002</v>
          </cell>
          <cell r="W1000">
            <v>37885.970500000003</v>
          </cell>
          <cell r="X1000">
            <v>3491.0295999999998</v>
          </cell>
          <cell r="Y1000">
            <v>41377.000100000005</v>
          </cell>
          <cell r="Z1000" t="str">
            <v>NATL INDUSTRIAL PROD CORP    , RIVERSIDE, NJ</v>
          </cell>
        </row>
        <row r="1001">
          <cell r="A1001" t="str">
            <v>2039400</v>
          </cell>
          <cell r="B1001">
            <v>452</v>
          </cell>
          <cell r="C1001">
            <v>452</v>
          </cell>
          <cell r="D1001">
            <v>499</v>
          </cell>
          <cell r="E1001">
            <v>951</v>
          </cell>
          <cell r="F1001">
            <v>591</v>
          </cell>
          <cell r="G1001">
            <v>1542</v>
          </cell>
          <cell r="H1001">
            <v>722</v>
          </cell>
          <cell r="I1001">
            <v>2264</v>
          </cell>
          <cell r="J1001">
            <v>667</v>
          </cell>
          <cell r="K1001">
            <v>2931</v>
          </cell>
          <cell r="L1001">
            <v>480</v>
          </cell>
          <cell r="M1001">
            <v>3411</v>
          </cell>
          <cell r="N1001">
            <v>570</v>
          </cell>
          <cell r="O1001">
            <v>3981</v>
          </cell>
          <cell r="P1001">
            <v>566</v>
          </cell>
          <cell r="Q1001">
            <v>4547</v>
          </cell>
          <cell r="R1001">
            <v>1094</v>
          </cell>
          <cell r="S1001">
            <v>5641</v>
          </cell>
          <cell r="T1001">
            <v>272</v>
          </cell>
          <cell r="U1001">
            <v>5913</v>
          </cell>
          <cell r="V1001">
            <v>624</v>
          </cell>
          <cell r="W1001">
            <v>6537</v>
          </cell>
          <cell r="X1001">
            <v>712</v>
          </cell>
          <cell r="Y1001">
            <v>7249</v>
          </cell>
          <cell r="Z1001" t="str">
            <v xml:space="preserve">DUOPLAST MANUFACTURING    , BRIGHTON ON CANADA,   </v>
          </cell>
        </row>
        <row r="1002">
          <cell r="A1002" t="str">
            <v>2040417</v>
          </cell>
          <cell r="B1002">
            <v>335.65710000000001</v>
          </cell>
          <cell r="C1002">
            <v>335.65710000000001</v>
          </cell>
          <cell r="D1002">
            <v>303.73910000000001</v>
          </cell>
          <cell r="E1002">
            <v>639.39620000000002</v>
          </cell>
          <cell r="F1002">
            <v>426.7353</v>
          </cell>
          <cell r="G1002">
            <v>1066.1315</v>
          </cell>
          <cell r="H1002">
            <v>338.14479999999998</v>
          </cell>
          <cell r="I1002">
            <v>1404.2763</v>
          </cell>
          <cell r="J1002">
            <v>326.89940000000001</v>
          </cell>
          <cell r="K1002">
            <v>1731.1757</v>
          </cell>
          <cell r="L1002">
            <v>364.94490000000002</v>
          </cell>
          <cell r="M1002">
            <v>2096.1206000000002</v>
          </cell>
          <cell r="N1002">
            <v>290.94490000000002</v>
          </cell>
          <cell r="O1002">
            <v>2387.0655000000002</v>
          </cell>
          <cell r="P1002">
            <v>286.7158</v>
          </cell>
          <cell r="Q1002">
            <v>2673.7813000000001</v>
          </cell>
          <cell r="R1002">
            <v>279.22300000000001</v>
          </cell>
          <cell r="S1002">
            <v>2953.0043000000001</v>
          </cell>
          <cell r="T1002">
            <v>317.40960000000001</v>
          </cell>
          <cell r="U1002">
            <v>3270.4139</v>
          </cell>
          <cell r="V1002">
            <v>339.87729999999999</v>
          </cell>
          <cell r="W1002">
            <v>3610.2912000000001</v>
          </cell>
          <cell r="X1002">
            <v>389.7088</v>
          </cell>
          <cell r="Y1002">
            <v>4000</v>
          </cell>
          <cell r="Z1002" t="str">
            <v>DURANGO COFFEE CO    , DURANGO, CO</v>
          </cell>
        </row>
        <row r="1003">
          <cell r="A1003" t="str">
            <v>2040530</v>
          </cell>
          <cell r="B1003">
            <v>1139.9916000000001</v>
          </cell>
          <cell r="C1003">
            <v>1139.9916000000001</v>
          </cell>
          <cell r="D1003">
            <v>1210.1077</v>
          </cell>
          <cell r="E1003">
            <v>2350.0992999999999</v>
          </cell>
          <cell r="F1003">
            <v>1621.1668999999999</v>
          </cell>
          <cell r="G1003">
            <v>3971.2662</v>
          </cell>
          <cell r="H1003">
            <v>1132.9918</v>
          </cell>
          <cell r="I1003">
            <v>5104.2579999999998</v>
          </cell>
          <cell r="J1003">
            <v>1344.2043000000001</v>
          </cell>
          <cell r="K1003">
            <v>6448.4623000000001</v>
          </cell>
          <cell r="L1003">
            <v>1479.2929999999999</v>
          </cell>
          <cell r="M1003">
            <v>7927.7552999999998</v>
          </cell>
          <cell r="N1003">
            <v>1153.5615</v>
          </cell>
          <cell r="O1003">
            <v>9081.3168000000005</v>
          </cell>
          <cell r="P1003">
            <v>1198.8683000000001</v>
          </cell>
          <cell r="Q1003">
            <v>10280.185100000001</v>
          </cell>
          <cell r="R1003">
            <v>1232.4597000000001</v>
          </cell>
          <cell r="S1003">
            <v>11512.6448</v>
          </cell>
          <cell r="T1003">
            <v>1068.278</v>
          </cell>
          <cell r="U1003">
            <v>12580.9228</v>
          </cell>
          <cell r="V1003">
            <v>1209.4565</v>
          </cell>
          <cell r="W1003">
            <v>13790.379300000001</v>
          </cell>
          <cell r="X1003">
            <v>1284.6206</v>
          </cell>
          <cell r="Y1003">
            <v>15074.999900000001</v>
          </cell>
          <cell r="Z1003" t="str">
            <v xml:space="preserve">KERRY GROUP PLC    , TRALEE CO KERRY,   </v>
          </cell>
        </row>
        <row r="1004">
          <cell r="A1004" t="str">
            <v>2041570</v>
          </cell>
          <cell r="B1004">
            <v>5999.2376000000004</v>
          </cell>
          <cell r="C1004">
            <v>5999.2376000000004</v>
          </cell>
          <cell r="D1004">
            <v>8456.9696999999996</v>
          </cell>
          <cell r="E1004">
            <v>14456.2073</v>
          </cell>
          <cell r="F1004">
            <v>9066.3276999999998</v>
          </cell>
          <cell r="G1004">
            <v>23522.535</v>
          </cell>
          <cell r="H1004">
            <v>9674.7782000000007</v>
          </cell>
          <cell r="I1004">
            <v>33197.313200000004</v>
          </cell>
          <cell r="J1004">
            <v>8643.3201000000008</v>
          </cell>
          <cell r="K1004">
            <v>41840.633300000001</v>
          </cell>
          <cell r="L1004">
            <v>5938.8415000000005</v>
          </cell>
          <cell r="M1004">
            <v>47779.474800000004</v>
          </cell>
          <cell r="N1004">
            <v>7680.8707000000004</v>
          </cell>
          <cell r="O1004">
            <v>55460.345500000003</v>
          </cell>
          <cell r="P1004">
            <v>9467.6901999999991</v>
          </cell>
          <cell r="Q1004">
            <v>64928.0357</v>
          </cell>
          <cell r="R1004">
            <v>5045.2713999999996</v>
          </cell>
          <cell r="S1004">
            <v>69973.307100000005</v>
          </cell>
          <cell r="T1004">
            <v>12511.1402</v>
          </cell>
          <cell r="U1004">
            <v>82484.4473</v>
          </cell>
          <cell r="V1004">
            <v>9078.4269000000004</v>
          </cell>
          <cell r="W1004">
            <v>91562.874200000006</v>
          </cell>
          <cell r="X1004">
            <v>8437.1258999999991</v>
          </cell>
          <cell r="Y1004">
            <v>100000.0001</v>
          </cell>
          <cell r="Z1004" t="str">
            <v>AMERICAN FIJI SEAL INC    , FAIRFIELD, NJ</v>
          </cell>
        </row>
        <row r="1005">
          <cell r="A1005" t="str">
            <v>2043190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t="str">
            <v>ALEXANDER HAM    , LANDIS, NC</v>
          </cell>
        </row>
        <row r="1006">
          <cell r="A1006" t="str">
            <v>2043610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t="str">
            <v>CREATIVE TECHNOLOGY SYSTEMS    , BEAR, DE</v>
          </cell>
        </row>
        <row r="1007">
          <cell r="A1007" t="str">
            <v>2044137</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t="str">
            <v>WRENCO PACKAGING    , ITASCA, IL</v>
          </cell>
        </row>
        <row r="1008">
          <cell r="A1008" t="str">
            <v>2044340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t="str">
            <v>FARMINGTON FOODS INC    , FOREST PARK, IL</v>
          </cell>
        </row>
        <row r="1009">
          <cell r="A1009" t="str">
            <v>2044790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t="str">
            <v>MEHADRIN DAIRY CORP    , BROOKLYN, NY</v>
          </cell>
        </row>
        <row r="1010">
          <cell r="A1010" t="str">
            <v>2045028</v>
          </cell>
          <cell r="B1010">
            <v>27158.6005</v>
          </cell>
          <cell r="C1010">
            <v>27158.6005</v>
          </cell>
          <cell r="D1010">
            <v>24576.061399999999</v>
          </cell>
          <cell r="E1010">
            <v>51734.661899999999</v>
          </cell>
          <cell r="F1010">
            <v>34527.9038</v>
          </cell>
          <cell r="G1010">
            <v>86262.565700000006</v>
          </cell>
          <cell r="H1010">
            <v>27359.887999999999</v>
          </cell>
          <cell r="I1010">
            <v>113622.45370000001</v>
          </cell>
          <cell r="J1010">
            <v>26450.002100000002</v>
          </cell>
          <cell r="K1010">
            <v>140072.45580000003</v>
          </cell>
          <cell r="L1010">
            <v>29528.332999999999</v>
          </cell>
          <cell r="M1010">
            <v>169600.78880000004</v>
          </cell>
          <cell r="N1010">
            <v>23540.857499999998</v>
          </cell>
          <cell r="O1010">
            <v>193141.64630000002</v>
          </cell>
          <cell r="P1010">
            <v>23198.679899999999</v>
          </cell>
          <cell r="Q1010">
            <v>216340.32620000001</v>
          </cell>
          <cell r="R1010">
            <v>22592.424200000001</v>
          </cell>
          <cell r="S1010">
            <v>238932.75040000002</v>
          </cell>
          <cell r="T1010">
            <v>25682.168099999999</v>
          </cell>
          <cell r="U1010">
            <v>264614.91850000003</v>
          </cell>
          <cell r="V1010">
            <v>27500.0641</v>
          </cell>
          <cell r="W1010">
            <v>292114.98260000005</v>
          </cell>
          <cell r="X1010">
            <v>31532.017400000001</v>
          </cell>
          <cell r="Y1010">
            <v>323647.00000000006</v>
          </cell>
          <cell r="Z1010" t="str">
            <v>SEATTLE COFFEE HOLDING   SUITE 200, SEATTLE, WA</v>
          </cell>
        </row>
        <row r="1011">
          <cell r="A1011" t="str">
            <v>2045621</v>
          </cell>
          <cell r="B1011">
            <v>7376.0241999999998</v>
          </cell>
          <cell r="C1011">
            <v>7376.0241999999998</v>
          </cell>
          <cell r="D1011">
            <v>8530.0745000000006</v>
          </cell>
          <cell r="E1011">
            <v>15906.0987</v>
          </cell>
          <cell r="F1011">
            <v>9304.6774999999998</v>
          </cell>
          <cell r="G1011">
            <v>25210.7762</v>
          </cell>
          <cell r="H1011">
            <v>7008.1565000000001</v>
          </cell>
          <cell r="I1011">
            <v>32218.932700000001</v>
          </cell>
          <cell r="J1011">
            <v>9213.7515000000003</v>
          </cell>
          <cell r="K1011">
            <v>41432.684200000003</v>
          </cell>
          <cell r="L1011">
            <v>9240.1540000000005</v>
          </cell>
          <cell r="M1011">
            <v>50672.838200000006</v>
          </cell>
          <cell r="N1011">
            <v>8105.9861000000001</v>
          </cell>
          <cell r="O1011">
            <v>58778.824300000007</v>
          </cell>
          <cell r="P1011">
            <v>9451.4246000000003</v>
          </cell>
          <cell r="Q1011">
            <v>68230.248900000006</v>
          </cell>
          <cell r="R1011">
            <v>9745.7309999999998</v>
          </cell>
          <cell r="S1011">
            <v>77975.979900000006</v>
          </cell>
          <cell r="T1011">
            <v>8417.1065999999992</v>
          </cell>
          <cell r="U1011">
            <v>86393.086500000005</v>
          </cell>
          <cell r="V1011">
            <v>7575.7448000000004</v>
          </cell>
          <cell r="W1011">
            <v>93968.831300000005</v>
          </cell>
          <cell r="X1011">
            <v>8031.1686</v>
          </cell>
          <cell r="Y1011">
            <v>101999.99990000001</v>
          </cell>
          <cell r="Z1011" t="str">
            <v>ROCHESTER MEATS    , ROCHESTER, MN</v>
          </cell>
        </row>
        <row r="1012">
          <cell r="A1012" t="str">
            <v>2045672</v>
          </cell>
          <cell r="B1012">
            <v>1565</v>
          </cell>
          <cell r="C1012">
            <v>1565</v>
          </cell>
          <cell r="D1012">
            <v>1481</v>
          </cell>
          <cell r="E1012">
            <v>3046</v>
          </cell>
          <cell r="F1012">
            <v>1943</v>
          </cell>
          <cell r="G1012">
            <v>4989</v>
          </cell>
          <cell r="H1012">
            <v>1182</v>
          </cell>
          <cell r="I1012">
            <v>6171</v>
          </cell>
          <cell r="J1012">
            <v>1354</v>
          </cell>
          <cell r="K1012">
            <v>7525</v>
          </cell>
          <cell r="L1012">
            <v>2015</v>
          </cell>
          <cell r="M1012">
            <v>9540</v>
          </cell>
          <cell r="N1012">
            <v>1351</v>
          </cell>
          <cell r="O1012">
            <v>10891</v>
          </cell>
          <cell r="P1012">
            <v>1459</v>
          </cell>
          <cell r="Q1012">
            <v>12350</v>
          </cell>
          <cell r="R1012">
            <v>1726</v>
          </cell>
          <cell r="S1012">
            <v>14076</v>
          </cell>
          <cell r="T1012">
            <v>1499</v>
          </cell>
          <cell r="U1012">
            <v>15575</v>
          </cell>
          <cell r="V1012">
            <v>1562</v>
          </cell>
          <cell r="W1012">
            <v>17137</v>
          </cell>
          <cell r="X1012">
            <v>1846</v>
          </cell>
          <cell r="Y1012">
            <v>18983</v>
          </cell>
          <cell r="Z1012" t="str">
            <v>SYSTEMS BIO-INDUSTRIES INC    , MISSISSAUGA ON CAN</v>
          </cell>
        </row>
        <row r="1013">
          <cell r="A1013" t="str">
            <v>2045699</v>
          </cell>
          <cell r="B1013">
            <v>6508.2566999999999</v>
          </cell>
          <cell r="C1013">
            <v>6508.2566999999999</v>
          </cell>
          <cell r="D1013">
            <v>7526.5362999999998</v>
          </cell>
          <cell r="E1013">
            <v>14034.793</v>
          </cell>
          <cell r="F1013">
            <v>8210.0095000000001</v>
          </cell>
          <cell r="G1013">
            <v>22244.802499999998</v>
          </cell>
          <cell r="H1013">
            <v>6183.6674999999996</v>
          </cell>
          <cell r="I1013">
            <v>28428.469999999998</v>
          </cell>
          <cell r="J1013">
            <v>8129.7807000000003</v>
          </cell>
          <cell r="K1013">
            <v>36558.250699999997</v>
          </cell>
          <cell r="L1013">
            <v>8153.0770000000002</v>
          </cell>
          <cell r="M1013">
            <v>44711.327699999994</v>
          </cell>
          <cell r="N1013">
            <v>7152.3406999999997</v>
          </cell>
          <cell r="O1013">
            <v>51863.668399999995</v>
          </cell>
          <cell r="P1013">
            <v>8339.4922999999999</v>
          </cell>
          <cell r="Q1013">
            <v>60203.160699999993</v>
          </cell>
          <cell r="R1013">
            <v>8599.1743999999999</v>
          </cell>
          <cell r="S1013">
            <v>68802.335099999997</v>
          </cell>
          <cell r="T1013">
            <v>7426.8586999999998</v>
          </cell>
          <cell r="U1013">
            <v>76229.193799999994</v>
          </cell>
          <cell r="V1013">
            <v>6684.4807000000001</v>
          </cell>
          <cell r="W1013">
            <v>82913.674499999994</v>
          </cell>
          <cell r="X1013">
            <v>7086.3252000000002</v>
          </cell>
          <cell r="Y1013">
            <v>89999.9997</v>
          </cell>
          <cell r="Z1013" t="str">
            <v>SALCHICHONERIA GUNTER SA DE CV   PROL LERDO S/N, C</v>
          </cell>
        </row>
        <row r="1014">
          <cell r="A1014" t="str">
            <v>2045974</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t="str">
            <v>MASCIOS ITALIAN SPECIALTY FOOD    , MONROE, WA</v>
          </cell>
        </row>
        <row r="1015">
          <cell r="A1015" t="str">
            <v>2046008</v>
          </cell>
          <cell r="B1015">
            <v>1602</v>
          </cell>
          <cell r="C1015">
            <v>1602</v>
          </cell>
          <cell r="D1015">
            <v>764</v>
          </cell>
          <cell r="E1015">
            <v>2366</v>
          </cell>
          <cell r="F1015">
            <v>46</v>
          </cell>
          <cell r="G1015">
            <v>2412</v>
          </cell>
          <cell r="H1015">
            <v>52</v>
          </cell>
          <cell r="I1015">
            <v>2464</v>
          </cell>
          <cell r="J1015">
            <v>257</v>
          </cell>
          <cell r="K1015">
            <v>2721</v>
          </cell>
          <cell r="L1015">
            <v>0</v>
          </cell>
          <cell r="M1015">
            <v>2721</v>
          </cell>
          <cell r="N1015">
            <v>2358</v>
          </cell>
          <cell r="O1015">
            <v>5079</v>
          </cell>
          <cell r="P1015">
            <v>556</v>
          </cell>
          <cell r="Q1015">
            <v>5635</v>
          </cell>
          <cell r="R1015">
            <v>1603</v>
          </cell>
          <cell r="S1015">
            <v>7238</v>
          </cell>
          <cell r="T1015">
            <v>1515</v>
          </cell>
          <cell r="U1015">
            <v>8753</v>
          </cell>
          <cell r="V1015">
            <v>802</v>
          </cell>
          <cell r="W1015">
            <v>9555</v>
          </cell>
          <cell r="X1015">
            <v>856</v>
          </cell>
          <cell r="Y1015">
            <v>10411</v>
          </cell>
          <cell r="Z1015" t="str">
            <v>TRANS CANADA STORE SUPPLIES    , NORTH BAY ON CANA</v>
          </cell>
        </row>
        <row r="1016">
          <cell r="A1016" t="str">
            <v>2046121</v>
          </cell>
          <cell r="B1016">
            <v>11055.4609</v>
          </cell>
          <cell r="C1016">
            <v>11055.4609</v>
          </cell>
          <cell r="D1016">
            <v>11735.436</v>
          </cell>
          <cell r="E1016">
            <v>22790.8969</v>
          </cell>
          <cell r="F1016">
            <v>15721.823700000001</v>
          </cell>
          <cell r="G1016">
            <v>38512.720600000001</v>
          </cell>
          <cell r="H1016">
            <v>10987.578</v>
          </cell>
          <cell r="I1016">
            <v>49500.298600000002</v>
          </cell>
          <cell r="J1016">
            <v>13035.884</v>
          </cell>
          <cell r="K1016">
            <v>62536.1826</v>
          </cell>
          <cell r="L1016">
            <v>14345.953</v>
          </cell>
          <cell r="M1016">
            <v>76882.135599999994</v>
          </cell>
          <cell r="N1016">
            <v>11187.059800000001</v>
          </cell>
          <cell r="O1016">
            <v>88069.195399999997</v>
          </cell>
          <cell r="P1016">
            <v>11626.437599999999</v>
          </cell>
          <cell r="Q1016">
            <v>99695.633000000002</v>
          </cell>
          <cell r="R1016">
            <v>11952.2019</v>
          </cell>
          <cell r="S1016">
            <v>111647.8349</v>
          </cell>
          <cell r="T1016">
            <v>10359.9938</v>
          </cell>
          <cell r="U1016">
            <v>122007.8287</v>
          </cell>
          <cell r="V1016">
            <v>11729.120999999999</v>
          </cell>
          <cell r="W1016">
            <v>133736.9497</v>
          </cell>
          <cell r="X1016">
            <v>12458.0502</v>
          </cell>
          <cell r="Y1016">
            <v>146194.9999</v>
          </cell>
          <cell r="Z1016" t="str">
            <v>LACTOPROT USA INC    , BLUE MOUNDS, WI</v>
          </cell>
        </row>
        <row r="1017">
          <cell r="A1017" t="str">
            <v>2046288</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t="str">
            <v>99 INNOVATIVE TECH    , CENTRALIA, WA</v>
          </cell>
        </row>
        <row r="1018">
          <cell r="A1018" t="str">
            <v>2046652</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t="str">
            <v>CRYSTAL LAKE EGG PRODUCTS    , WARSAW, IN</v>
          </cell>
        </row>
        <row r="1019">
          <cell r="A1019" t="str">
            <v>2046997</v>
          </cell>
          <cell r="B1019">
            <v>37.045200000000001</v>
          </cell>
          <cell r="C1019">
            <v>37.045200000000001</v>
          </cell>
          <cell r="D1019">
            <v>43.944000000000003</v>
          </cell>
          <cell r="E1019">
            <v>80.989200000000011</v>
          </cell>
          <cell r="F1019">
            <v>41.060899999999997</v>
          </cell>
          <cell r="G1019">
            <v>122.05010000000001</v>
          </cell>
          <cell r="H1019">
            <v>52.347000000000001</v>
          </cell>
          <cell r="I1019">
            <v>174.39710000000002</v>
          </cell>
          <cell r="J1019">
            <v>41.728299999999997</v>
          </cell>
          <cell r="K1019">
            <v>216.12540000000001</v>
          </cell>
          <cell r="L1019">
            <v>37.363900000000001</v>
          </cell>
          <cell r="M1019">
            <v>253.48930000000001</v>
          </cell>
          <cell r="N1019">
            <v>37.266199999999998</v>
          </cell>
          <cell r="O1019">
            <v>290.75549999999998</v>
          </cell>
          <cell r="P1019">
            <v>78.819299999999998</v>
          </cell>
          <cell r="Q1019">
            <v>369.57479999999998</v>
          </cell>
          <cell r="R1019">
            <v>40.630299999999998</v>
          </cell>
          <cell r="S1019">
            <v>410.20509999999996</v>
          </cell>
          <cell r="T1019">
            <v>41.6173</v>
          </cell>
          <cell r="U1019">
            <v>451.82239999999996</v>
          </cell>
          <cell r="V1019">
            <v>42.817399999999999</v>
          </cell>
          <cell r="W1019">
            <v>494.63979999999998</v>
          </cell>
          <cell r="X1019">
            <v>38.360300000000002</v>
          </cell>
          <cell r="Y1019">
            <v>533.00009999999997</v>
          </cell>
          <cell r="Z1019" t="str">
            <v>AMERICAN SPECIALTY PAPER PRODUCTS STE 509, ST PAUL</v>
          </cell>
        </row>
        <row r="1020">
          <cell r="A1020" t="str">
            <v>2047098</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t="str">
            <v>WIDEN COLOURGRAPHICS    , MADISON, WI</v>
          </cell>
        </row>
        <row r="1021">
          <cell r="A1021" t="str">
            <v>2047934</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t="str">
            <v>CROPF FRUIT    , BELDING, MI</v>
          </cell>
        </row>
        <row r="1022">
          <cell r="A1022" t="str">
            <v>2048175</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t="str">
            <v>FOREMOST FARMS USA    , BARABOO, WI</v>
          </cell>
        </row>
        <row r="1023">
          <cell r="A1023" t="str">
            <v>2048558</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t="str">
            <v>PAPA CANTELLA    , VERNON, CA</v>
          </cell>
        </row>
        <row r="1024">
          <cell r="A1024" t="str">
            <v>2048590</v>
          </cell>
          <cell r="B1024">
            <v>3499.2957000000001</v>
          </cell>
          <cell r="C1024">
            <v>3499.2957000000001</v>
          </cell>
          <cell r="D1024">
            <v>3164.0774000000001</v>
          </cell>
          <cell r="E1024">
            <v>6663.3731000000007</v>
          </cell>
          <cell r="F1024">
            <v>5004.1223</v>
          </cell>
          <cell r="G1024">
            <v>11667.4954</v>
          </cell>
          <cell r="H1024">
            <v>3893.0342000000001</v>
          </cell>
          <cell r="I1024">
            <v>15560.5296</v>
          </cell>
          <cell r="J1024">
            <v>4638.8054000000002</v>
          </cell>
          <cell r="K1024">
            <v>20199.334999999999</v>
          </cell>
          <cell r="L1024">
            <v>4611.7542000000003</v>
          </cell>
          <cell r="M1024">
            <v>24811.089199999999</v>
          </cell>
          <cell r="N1024">
            <v>3730.7076000000002</v>
          </cell>
          <cell r="O1024">
            <v>28541.7968</v>
          </cell>
          <cell r="P1024">
            <v>4597.3238000000001</v>
          </cell>
          <cell r="Q1024">
            <v>33139.120600000002</v>
          </cell>
          <cell r="R1024">
            <v>4416.9616999999998</v>
          </cell>
          <cell r="S1024">
            <v>37556.082300000002</v>
          </cell>
          <cell r="T1024">
            <v>3473.6084999999998</v>
          </cell>
          <cell r="U1024">
            <v>41029.690800000004</v>
          </cell>
          <cell r="V1024">
            <v>3288.1408000000001</v>
          </cell>
          <cell r="W1024">
            <v>44317.831600000005</v>
          </cell>
          <cell r="X1024">
            <v>5682.1683000000003</v>
          </cell>
          <cell r="Y1024">
            <v>49999.999900000003</v>
          </cell>
          <cell r="Z1024" t="str">
            <v>LIGHTHOUSE FOODS    , SANDPOINT, ID</v>
          </cell>
        </row>
        <row r="1025">
          <cell r="A1025" t="str">
            <v>2048671</v>
          </cell>
          <cell r="B1025">
            <v>6713.1413000000002</v>
          </cell>
          <cell r="C1025">
            <v>6713.1413000000002</v>
          </cell>
          <cell r="D1025">
            <v>6074.7817999999997</v>
          </cell>
          <cell r="E1025">
            <v>12787.9231</v>
          </cell>
          <cell r="F1025">
            <v>8534.7070000000003</v>
          </cell>
          <cell r="G1025">
            <v>21322.630100000002</v>
          </cell>
          <cell r="H1025">
            <v>6762.8960999999999</v>
          </cell>
          <cell r="I1025">
            <v>28085.5262</v>
          </cell>
          <cell r="J1025">
            <v>6537.9879000000001</v>
          </cell>
          <cell r="K1025">
            <v>34623.5141</v>
          </cell>
          <cell r="L1025">
            <v>7298.8986000000004</v>
          </cell>
          <cell r="M1025">
            <v>41922.412700000001</v>
          </cell>
          <cell r="N1025">
            <v>5818.8971000000001</v>
          </cell>
          <cell r="O1025">
            <v>47741.309800000003</v>
          </cell>
          <cell r="P1025">
            <v>5734.3167000000003</v>
          </cell>
          <cell r="Q1025">
            <v>53475.626500000006</v>
          </cell>
          <cell r="R1025">
            <v>5584.4606999999996</v>
          </cell>
          <cell r="S1025">
            <v>59060.087200000009</v>
          </cell>
          <cell r="T1025">
            <v>6348.1925000000001</v>
          </cell>
          <cell r="U1025">
            <v>65408.279700000006</v>
          </cell>
          <cell r="V1025">
            <v>6797.5452999999998</v>
          </cell>
          <cell r="W1025">
            <v>72205.825000000012</v>
          </cell>
          <cell r="X1025">
            <v>7794.1751000000004</v>
          </cell>
          <cell r="Y1025">
            <v>80000.000100000005</v>
          </cell>
          <cell r="Z1025" t="str">
            <v>VIRTUES OF COFFEE    , LIVERMORE, CA</v>
          </cell>
        </row>
        <row r="1026">
          <cell r="A1026" t="str">
            <v>2048876</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t="str">
            <v>WOLVERINE PACKING CO    , DETROIT, MI</v>
          </cell>
        </row>
        <row r="1027">
          <cell r="A1027" t="str">
            <v>2049252</v>
          </cell>
          <cell r="B1027">
            <v>41.006900000000002</v>
          </cell>
          <cell r="C1027">
            <v>41.006900000000002</v>
          </cell>
          <cell r="D1027">
            <v>48.643500000000003</v>
          </cell>
          <cell r="E1027">
            <v>89.650400000000005</v>
          </cell>
          <cell r="F1027">
            <v>45.452100000000002</v>
          </cell>
          <cell r="G1027">
            <v>135.10250000000002</v>
          </cell>
          <cell r="H1027">
            <v>57.945099999999996</v>
          </cell>
          <cell r="I1027">
            <v>193.04760000000002</v>
          </cell>
          <cell r="J1027">
            <v>46.190800000000003</v>
          </cell>
          <cell r="K1027">
            <v>239.23840000000001</v>
          </cell>
          <cell r="L1027">
            <v>41.3596</v>
          </cell>
          <cell r="M1027">
            <v>280.59800000000001</v>
          </cell>
          <cell r="N1027">
            <v>41.2515</v>
          </cell>
          <cell r="O1027">
            <v>321.84950000000003</v>
          </cell>
          <cell r="P1027">
            <v>87.248400000000004</v>
          </cell>
          <cell r="Q1027">
            <v>409.09790000000004</v>
          </cell>
          <cell r="R1027">
            <v>44.9754</v>
          </cell>
          <cell r="S1027">
            <v>454.07330000000002</v>
          </cell>
          <cell r="T1027">
            <v>46.067900000000002</v>
          </cell>
          <cell r="U1027">
            <v>500.14120000000003</v>
          </cell>
          <cell r="V1027">
            <v>47.396299999999997</v>
          </cell>
          <cell r="W1027">
            <v>547.53750000000002</v>
          </cell>
          <cell r="X1027">
            <v>42.462600000000002</v>
          </cell>
          <cell r="Y1027">
            <v>590.00009999999997</v>
          </cell>
          <cell r="Z1027" t="str">
            <v>ALBAR PACKAGING SUPPLY INC   SUITE 110, TUCSON, AZ</v>
          </cell>
        </row>
        <row r="1028">
          <cell r="A1028" t="str">
            <v>2049457</v>
          </cell>
          <cell r="B1028">
            <v>80989.707299999995</v>
          </cell>
          <cell r="C1028">
            <v>80989.707299999995</v>
          </cell>
          <cell r="D1028">
            <v>114169.0906</v>
          </cell>
          <cell r="E1028">
            <v>195158.79790000001</v>
          </cell>
          <cell r="F1028">
            <v>122395.42389999999</v>
          </cell>
          <cell r="G1028">
            <v>317554.2218</v>
          </cell>
          <cell r="H1028">
            <v>130609.5059</v>
          </cell>
          <cell r="I1028">
            <v>448163.72769999999</v>
          </cell>
          <cell r="J1028">
            <v>116684.8214</v>
          </cell>
          <cell r="K1028">
            <v>564848.54909999995</v>
          </cell>
          <cell r="L1028">
            <v>80174.360799999995</v>
          </cell>
          <cell r="M1028">
            <v>645022.90989999997</v>
          </cell>
          <cell r="N1028">
            <v>103691.7539</v>
          </cell>
          <cell r="O1028">
            <v>748714.66379999998</v>
          </cell>
          <cell r="P1028">
            <v>127813.8175</v>
          </cell>
          <cell r="Q1028">
            <v>876528.48129999998</v>
          </cell>
          <cell r="R1028">
            <v>68111.1636</v>
          </cell>
          <cell r="S1028">
            <v>944639.64489999996</v>
          </cell>
          <cell r="T1028">
            <v>168900.39240000001</v>
          </cell>
          <cell r="U1028">
            <v>1113540.0373</v>
          </cell>
          <cell r="V1028">
            <v>122558.76270000001</v>
          </cell>
          <cell r="W1028">
            <v>1236098.8</v>
          </cell>
          <cell r="X1028">
            <v>113901.2001</v>
          </cell>
          <cell r="Y1028">
            <v>1350000.0001000001</v>
          </cell>
          <cell r="Z1028" t="str">
            <v>PERSONAL CARE GROUP</v>
          </cell>
        </row>
        <row r="1029">
          <cell r="A1029" t="str">
            <v>2049848</v>
          </cell>
          <cell r="B1029">
            <v>10123.9548</v>
          </cell>
          <cell r="C1029">
            <v>10123.9548</v>
          </cell>
          <cell r="D1029">
            <v>11707.945400000001</v>
          </cell>
          <cell r="E1029">
            <v>21831.9002</v>
          </cell>
          <cell r="F1029">
            <v>12771.125899999999</v>
          </cell>
          <cell r="G1029">
            <v>34603.026100000003</v>
          </cell>
          <cell r="H1029">
            <v>9619.0383000000002</v>
          </cell>
          <cell r="I1029">
            <v>44222.064400000003</v>
          </cell>
          <cell r="J1029">
            <v>12646.3256</v>
          </cell>
          <cell r="K1029">
            <v>56868.39</v>
          </cell>
          <cell r="L1029">
            <v>12682.5643</v>
          </cell>
          <cell r="M1029">
            <v>69550.954299999998</v>
          </cell>
          <cell r="N1029">
            <v>11125.863300000001</v>
          </cell>
          <cell r="O1029">
            <v>80676.817599999995</v>
          </cell>
          <cell r="P1029">
            <v>12972.543600000001</v>
          </cell>
          <cell r="Q1029">
            <v>93649.361199999999</v>
          </cell>
          <cell r="R1029">
            <v>13376.4936</v>
          </cell>
          <cell r="S1029">
            <v>107025.8548</v>
          </cell>
          <cell r="T1029">
            <v>11552.8914</v>
          </cell>
          <cell r="U1029">
            <v>118578.74619999999</v>
          </cell>
          <cell r="V1029">
            <v>10398.081200000001</v>
          </cell>
          <cell r="W1029">
            <v>128976.82739999999</v>
          </cell>
          <cell r="X1029">
            <v>11023.1726</v>
          </cell>
          <cell r="Y1029">
            <v>140000</v>
          </cell>
          <cell r="Z1029" t="str">
            <v>HOSS'S FRESH X-PRESS INC    , DUNCANSVILLE, PA</v>
          </cell>
        </row>
        <row r="1030">
          <cell r="A1030" t="str">
            <v>2051540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PORTION CONTROL TECHNOLOGY INC    , SELMER, TN</v>
          </cell>
        </row>
        <row r="1031">
          <cell r="A1031" t="str">
            <v>2052199</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t="str">
            <v>FLEX PACK    , FRANKLIN PARK, IL</v>
          </cell>
        </row>
        <row r="1032">
          <cell r="A1032" t="str">
            <v>2052741</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t="str">
            <v>ELKHART LAKE SAUSAGE CO    , ELKHART LAKE, WI</v>
          </cell>
        </row>
        <row r="1033">
          <cell r="A1033" t="str">
            <v>2052814</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t="str">
            <v>MAIN STREET MUFFINS    , CUYAHOGA FALLS, OH</v>
          </cell>
        </row>
        <row r="1034">
          <cell r="A1034" t="str">
            <v>2054183</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t="str">
            <v>S O S FOOD LAB INC    , MIAMI, FL</v>
          </cell>
        </row>
        <row r="1035">
          <cell r="A1035" t="str">
            <v>2054361</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t="str">
            <v>GOLDEN AGED FOODS   SUITE A, LOS ALAMOS, NM</v>
          </cell>
        </row>
        <row r="1036">
          <cell r="A1036" t="str">
            <v>2054418</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t="str">
            <v>OLD PUEBLO COFFEE ROASTERS    , TUCSON, AZ</v>
          </cell>
        </row>
        <row r="1037">
          <cell r="A1037" t="str">
            <v>2054922</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t="str">
            <v>AUGUST THOMSEN CORP    , GLEN COVE, NY</v>
          </cell>
        </row>
        <row r="1038">
          <cell r="A1038" t="str">
            <v>2055139</v>
          </cell>
          <cell r="B1038">
            <v>641.44069999999999</v>
          </cell>
          <cell r="C1038">
            <v>641.44069999999999</v>
          </cell>
          <cell r="D1038">
            <v>580.44539999999995</v>
          </cell>
          <cell r="E1038">
            <v>1221.8860999999999</v>
          </cell>
          <cell r="F1038">
            <v>815.49130000000002</v>
          </cell>
          <cell r="G1038">
            <v>2037.3773999999999</v>
          </cell>
          <cell r="H1038">
            <v>646.19470000000001</v>
          </cell>
          <cell r="I1038">
            <v>2683.5720999999999</v>
          </cell>
          <cell r="J1038">
            <v>624.7047</v>
          </cell>
          <cell r="K1038">
            <v>3308.2767999999996</v>
          </cell>
          <cell r="L1038">
            <v>697.40980000000002</v>
          </cell>
          <cell r="M1038">
            <v>4005.6865999999995</v>
          </cell>
          <cell r="N1038">
            <v>555.99559999999997</v>
          </cell>
          <cell r="O1038">
            <v>4561.6821999999993</v>
          </cell>
          <cell r="P1038">
            <v>547.91399999999999</v>
          </cell>
          <cell r="Q1038">
            <v>5109.596199999999</v>
          </cell>
          <cell r="R1038">
            <v>533.59519999999998</v>
          </cell>
          <cell r="S1038">
            <v>5643.1913999999988</v>
          </cell>
          <cell r="T1038">
            <v>606.56979999999999</v>
          </cell>
          <cell r="U1038">
            <v>6249.761199999999</v>
          </cell>
          <cell r="V1038">
            <v>649.50540000000001</v>
          </cell>
          <cell r="W1038">
            <v>6899.266599999999</v>
          </cell>
          <cell r="X1038">
            <v>744.73339999999996</v>
          </cell>
          <cell r="Y1038">
            <v>7643.9999999999991</v>
          </cell>
          <cell r="Z1038" t="str">
            <v>CONCANNON PAPER    , PORTLAND, OR</v>
          </cell>
        </row>
        <row r="1039">
          <cell r="A1039" t="str">
            <v>2055384</v>
          </cell>
          <cell r="B1039">
            <v>4186.0946000000004</v>
          </cell>
          <cell r="C1039">
            <v>4186.0946000000004</v>
          </cell>
          <cell r="D1039">
            <v>4443.5636999999997</v>
          </cell>
          <cell r="E1039">
            <v>8629.6582999999991</v>
          </cell>
          <cell r="F1039">
            <v>5952.9893000000002</v>
          </cell>
          <cell r="G1039">
            <v>14582.6476</v>
          </cell>
          <cell r="H1039">
            <v>4160.3909999999996</v>
          </cell>
          <cell r="I1039">
            <v>18743.0386</v>
          </cell>
          <cell r="J1039">
            <v>4935.9718000000003</v>
          </cell>
          <cell r="K1039">
            <v>23679.010399999999</v>
          </cell>
          <cell r="L1039">
            <v>5432.0227999999997</v>
          </cell>
          <cell r="M1039">
            <v>29111.033199999998</v>
          </cell>
          <cell r="N1039">
            <v>4235.9237999999996</v>
          </cell>
          <cell r="O1039">
            <v>33346.956999999995</v>
          </cell>
          <cell r="P1039">
            <v>4402.2920000000004</v>
          </cell>
          <cell r="Q1039">
            <v>37749.248999999996</v>
          </cell>
          <cell r="R1039">
            <v>4525.6409999999996</v>
          </cell>
          <cell r="S1039">
            <v>42274.89</v>
          </cell>
          <cell r="T1039">
            <v>3922.7593999999999</v>
          </cell>
          <cell r="U1039">
            <v>46197.649400000002</v>
          </cell>
          <cell r="V1039">
            <v>4441.1724999999997</v>
          </cell>
          <cell r="W1039">
            <v>50638.821900000003</v>
          </cell>
          <cell r="X1039">
            <v>4717.1778999999997</v>
          </cell>
          <cell r="Y1039">
            <v>55355.999800000005</v>
          </cell>
          <cell r="Z1039" t="str">
            <v>BELGIOIOSO CHEESE INC    , DENMARK, WI</v>
          </cell>
        </row>
        <row r="1040">
          <cell r="A1040" t="str">
            <v>2056054</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t="str">
            <v xml:space="preserve">SPECTRA REST INC    , VANCOUVER BC CANADA,   </v>
          </cell>
        </row>
        <row r="1041">
          <cell r="A1041" t="str">
            <v>2056410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t="str">
            <v>MAYNARD FIXTURE-CRAFT    , NASHVILLE, TN</v>
          </cell>
        </row>
        <row r="1042">
          <cell r="A1042" t="str">
            <v>2056585</v>
          </cell>
          <cell r="B1042">
            <v>9.8346999999999998</v>
          </cell>
          <cell r="C1042">
            <v>9.8346999999999998</v>
          </cell>
          <cell r="D1042">
            <v>11.3734</v>
          </cell>
          <cell r="E1042">
            <v>21.208100000000002</v>
          </cell>
          <cell r="F1042">
            <v>12.4062</v>
          </cell>
          <cell r="G1042">
            <v>33.6143</v>
          </cell>
          <cell r="H1042">
            <v>9.3442000000000007</v>
          </cell>
          <cell r="I1042">
            <v>42.958500000000001</v>
          </cell>
          <cell r="J1042">
            <v>12.285</v>
          </cell>
          <cell r="K1042">
            <v>55.243499999999997</v>
          </cell>
          <cell r="L1042">
            <v>12.3202</v>
          </cell>
          <cell r="M1042">
            <v>67.563699999999997</v>
          </cell>
          <cell r="N1042">
            <v>10.808</v>
          </cell>
          <cell r="O1042">
            <v>78.371700000000004</v>
          </cell>
          <cell r="P1042">
            <v>12.601900000000001</v>
          </cell>
          <cell r="Q1042">
            <v>90.973600000000005</v>
          </cell>
          <cell r="R1042">
            <v>12.994300000000001</v>
          </cell>
          <cell r="S1042">
            <v>103.9679</v>
          </cell>
          <cell r="T1042">
            <v>11.222799999999999</v>
          </cell>
          <cell r="U1042">
            <v>115.19069999999999</v>
          </cell>
          <cell r="V1042">
            <v>10.101000000000001</v>
          </cell>
          <cell r="W1042">
            <v>125.29169999999999</v>
          </cell>
          <cell r="X1042">
            <v>10.7082</v>
          </cell>
          <cell r="Y1042">
            <v>135.9999</v>
          </cell>
          <cell r="Z1042" t="str">
            <v>AMPC INC    , AMES, IA</v>
          </cell>
        </row>
        <row r="1043">
          <cell r="A1043" t="str">
            <v>2056615</v>
          </cell>
          <cell r="B1043">
            <v>7231.3963000000003</v>
          </cell>
          <cell r="C1043">
            <v>7231.3963000000003</v>
          </cell>
          <cell r="D1043">
            <v>8362.8181999999997</v>
          </cell>
          <cell r="E1043">
            <v>15594.2145</v>
          </cell>
          <cell r="F1043">
            <v>9122.2327999999998</v>
          </cell>
          <cell r="G1043">
            <v>24716.4473</v>
          </cell>
          <cell r="H1043">
            <v>6870.7416999999996</v>
          </cell>
          <cell r="I1043">
            <v>31587.188999999998</v>
          </cell>
          <cell r="J1043">
            <v>9033.0897000000004</v>
          </cell>
          <cell r="K1043">
            <v>40620.278699999995</v>
          </cell>
          <cell r="L1043">
            <v>9058.9745000000003</v>
          </cell>
          <cell r="M1043">
            <v>49679.253199999992</v>
          </cell>
          <cell r="N1043">
            <v>7947.0451999999996</v>
          </cell>
          <cell r="O1043">
            <v>57626.298399999992</v>
          </cell>
          <cell r="P1043">
            <v>9266.1026000000002</v>
          </cell>
          <cell r="Q1043">
            <v>66892.400999999998</v>
          </cell>
          <cell r="R1043">
            <v>9554.6383000000005</v>
          </cell>
          <cell r="S1043">
            <v>76447.039300000004</v>
          </cell>
          <cell r="T1043">
            <v>8252.0653000000002</v>
          </cell>
          <cell r="U1043">
            <v>84699.104600000006</v>
          </cell>
          <cell r="V1043">
            <v>7427.2007999999996</v>
          </cell>
          <cell r="W1043">
            <v>92126.305400000012</v>
          </cell>
          <cell r="X1043">
            <v>7873.6947</v>
          </cell>
          <cell r="Y1043">
            <v>100000.0001</v>
          </cell>
          <cell r="Z1043" t="str">
            <v>ASPEN FOODS    , CHICAGO, IL</v>
          </cell>
        </row>
        <row r="1044">
          <cell r="A1044" t="str">
            <v>2056658</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t="str">
            <v>HEARTY FOODS    , ST LOUIS, MO</v>
          </cell>
        </row>
        <row r="1045">
          <cell r="A1045" t="str">
            <v>2056771</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t="str">
            <v>SUN PAC TRADING &amp; SUPPLIES   UNIT 7, MISSISSAUGA O</v>
          </cell>
        </row>
        <row r="1046">
          <cell r="A1046" t="str">
            <v>2056780</v>
          </cell>
          <cell r="B1046">
            <v>50317</v>
          </cell>
          <cell r="C1046">
            <v>50317</v>
          </cell>
          <cell r="D1046">
            <v>62390</v>
          </cell>
          <cell r="E1046">
            <v>112707</v>
          </cell>
          <cell r="F1046">
            <v>108956</v>
          </cell>
          <cell r="G1046">
            <v>221663</v>
          </cell>
          <cell r="H1046">
            <v>68331</v>
          </cell>
          <cell r="I1046">
            <v>289994</v>
          </cell>
          <cell r="J1046">
            <v>92804</v>
          </cell>
          <cell r="K1046">
            <v>382798</v>
          </cell>
          <cell r="L1046">
            <v>109452</v>
          </cell>
          <cell r="M1046">
            <v>492250</v>
          </cell>
          <cell r="N1046">
            <v>80572</v>
          </cell>
          <cell r="O1046">
            <v>572822</v>
          </cell>
          <cell r="P1046">
            <v>67367</v>
          </cell>
          <cell r="Q1046">
            <v>640189</v>
          </cell>
          <cell r="R1046">
            <v>89018</v>
          </cell>
          <cell r="S1046">
            <v>729207</v>
          </cell>
          <cell r="T1046">
            <v>46858</v>
          </cell>
          <cell r="U1046">
            <v>776065</v>
          </cell>
          <cell r="V1046">
            <v>73218</v>
          </cell>
          <cell r="W1046">
            <v>849283</v>
          </cell>
          <cell r="X1046">
            <v>114197</v>
          </cell>
          <cell r="Y1046">
            <v>963480</v>
          </cell>
          <cell r="Z1046" t="str">
            <v xml:space="preserve">MAPLE LEAF MEATS    , HAMILTON ON CANADA,   </v>
          </cell>
        </row>
        <row r="1047">
          <cell r="A1047" t="str">
            <v>2057247</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t="str">
            <v>STICKNEY ORCHARDS    , DAYTON, OR</v>
          </cell>
        </row>
        <row r="1048">
          <cell r="A1048" t="str">
            <v>2057646</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t="str">
            <v>EVENTOS PREMIUM INC   SUITE 202, CHARLOTTE, NC</v>
          </cell>
        </row>
        <row r="1049">
          <cell r="A1049" t="str">
            <v>2057662</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t="str">
            <v>SOUTHWEST FLORIDA PLASTICS    , OSHKOSH, WI</v>
          </cell>
        </row>
        <row r="1050">
          <cell r="A1050" t="str">
            <v>2057875</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t="str">
            <v>CHORIZO DE SAN MANUEL    , EDINBURG, TX</v>
          </cell>
        </row>
        <row r="1051">
          <cell r="A1051" t="str">
            <v>2058146</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t="str">
            <v>ASH AUTOMOTIVE   SUITE 100, DALLAS, TX</v>
          </cell>
        </row>
        <row r="1052">
          <cell r="A1052" t="str">
            <v>2058430</v>
          </cell>
          <cell r="B1052">
            <v>6057.7708000000002</v>
          </cell>
          <cell r="C1052">
            <v>6057.7708000000002</v>
          </cell>
          <cell r="D1052">
            <v>5477.4609</v>
          </cell>
          <cell r="E1052">
            <v>11535.2317</v>
          </cell>
          <cell r="F1052">
            <v>8662.8363000000008</v>
          </cell>
          <cell r="G1052">
            <v>20198.067999999999</v>
          </cell>
          <cell r="H1052">
            <v>6739.3873000000003</v>
          </cell>
          <cell r="I1052">
            <v>26937.455300000001</v>
          </cell>
          <cell r="J1052">
            <v>8030.4215999999997</v>
          </cell>
          <cell r="K1052">
            <v>34967.876900000003</v>
          </cell>
          <cell r="L1052">
            <v>7983.5922</v>
          </cell>
          <cell r="M1052">
            <v>42951.469100000002</v>
          </cell>
          <cell r="N1052">
            <v>6458.3771999999999</v>
          </cell>
          <cell r="O1052">
            <v>49409.846300000005</v>
          </cell>
          <cell r="P1052">
            <v>7958.6111000000001</v>
          </cell>
          <cell r="Q1052">
            <v>57368.457400000007</v>
          </cell>
          <cell r="R1052">
            <v>7646.3789999999999</v>
          </cell>
          <cell r="S1052">
            <v>65014.836400000007</v>
          </cell>
          <cell r="T1052">
            <v>6013.3027000000002</v>
          </cell>
          <cell r="U1052">
            <v>71028.1391</v>
          </cell>
          <cell r="V1052">
            <v>5692.232</v>
          </cell>
          <cell r="W1052">
            <v>76720.371100000004</v>
          </cell>
          <cell r="X1052">
            <v>9836.6288999999997</v>
          </cell>
          <cell r="Y1052">
            <v>86557</v>
          </cell>
          <cell r="Z1052" t="str">
            <v>RILEY &amp; GEEHR    , EVANSTON, IL</v>
          </cell>
        </row>
        <row r="1053">
          <cell r="A1053" t="str">
            <v>2058537</v>
          </cell>
          <cell r="B1053">
            <v>506.1977</v>
          </cell>
          <cell r="C1053">
            <v>506.1977</v>
          </cell>
          <cell r="D1053">
            <v>585.39729999999997</v>
          </cell>
          <cell r="E1053">
            <v>1091.595</v>
          </cell>
          <cell r="F1053">
            <v>638.55629999999996</v>
          </cell>
          <cell r="G1053">
            <v>1730.1513</v>
          </cell>
          <cell r="H1053">
            <v>480.95190000000002</v>
          </cell>
          <cell r="I1053">
            <v>2211.1032</v>
          </cell>
          <cell r="J1053">
            <v>632.31629999999996</v>
          </cell>
          <cell r="K1053">
            <v>2843.4195</v>
          </cell>
          <cell r="L1053">
            <v>634.12819999999999</v>
          </cell>
          <cell r="M1053">
            <v>3477.5477000000001</v>
          </cell>
          <cell r="N1053">
            <v>556.29319999999996</v>
          </cell>
          <cell r="O1053">
            <v>4033.8409000000001</v>
          </cell>
          <cell r="P1053">
            <v>648.62720000000002</v>
          </cell>
          <cell r="Q1053">
            <v>4682.4681</v>
          </cell>
          <cell r="R1053">
            <v>668.82470000000001</v>
          </cell>
          <cell r="S1053">
            <v>5351.2928000000002</v>
          </cell>
          <cell r="T1053">
            <v>577.64459999999997</v>
          </cell>
          <cell r="U1053">
            <v>5928.9373999999998</v>
          </cell>
          <cell r="V1053">
            <v>519.90409999999997</v>
          </cell>
          <cell r="W1053">
            <v>6448.8414999999995</v>
          </cell>
          <cell r="X1053">
            <v>551.15859999999998</v>
          </cell>
          <cell r="Y1053">
            <v>7000.0000999999993</v>
          </cell>
          <cell r="Z1053" t="str">
            <v>MURPHY HOUSE BARBECUE    , LOUISBURG, NC</v>
          </cell>
        </row>
        <row r="1054">
          <cell r="A1054" t="str">
            <v>2058952</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t="str">
            <v>PACKAGING INNOVATIONS    , SPRING GROVE, IL</v>
          </cell>
        </row>
        <row r="1055">
          <cell r="A1055" t="str">
            <v>2060027</v>
          </cell>
          <cell r="B1055">
            <v>493.03660000000002</v>
          </cell>
          <cell r="C1055">
            <v>493.03660000000002</v>
          </cell>
          <cell r="D1055">
            <v>570.17690000000005</v>
          </cell>
          <cell r="E1055">
            <v>1063.2135000000001</v>
          </cell>
          <cell r="F1055">
            <v>621.9538</v>
          </cell>
          <cell r="G1055">
            <v>1685.1673000000001</v>
          </cell>
          <cell r="H1055">
            <v>468.44720000000001</v>
          </cell>
          <cell r="I1055">
            <v>2153.6145000000001</v>
          </cell>
          <cell r="J1055">
            <v>615.87609999999995</v>
          </cell>
          <cell r="K1055">
            <v>2769.4906000000001</v>
          </cell>
          <cell r="L1055">
            <v>617.64089999999999</v>
          </cell>
          <cell r="M1055">
            <v>3387.1315</v>
          </cell>
          <cell r="N1055">
            <v>541.82950000000005</v>
          </cell>
          <cell r="O1055">
            <v>3928.9610000000002</v>
          </cell>
          <cell r="P1055">
            <v>631.76289999999995</v>
          </cell>
          <cell r="Q1055">
            <v>4560.7239</v>
          </cell>
          <cell r="R1055">
            <v>651.43520000000001</v>
          </cell>
          <cell r="S1055">
            <v>5212.1590999999999</v>
          </cell>
          <cell r="T1055">
            <v>562.62580000000003</v>
          </cell>
          <cell r="U1055">
            <v>5774.7848999999997</v>
          </cell>
          <cell r="V1055">
            <v>506.38659999999999</v>
          </cell>
          <cell r="W1055">
            <v>6281.1714999999995</v>
          </cell>
          <cell r="X1055">
            <v>536.82849999999996</v>
          </cell>
          <cell r="Y1055">
            <v>6817.9999999999991</v>
          </cell>
          <cell r="Z1055" t="str">
            <v>BITE MY BEEF PRODUCTS    , SANFORD, FL</v>
          </cell>
        </row>
        <row r="1056">
          <cell r="A1056" t="str">
            <v>4015495</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t="str">
            <v>NATION PIZZA PRODUCTS    , SCHAUMBURG, IL</v>
          </cell>
        </row>
        <row r="1057">
          <cell r="A1057" t="str">
            <v>7005067</v>
          </cell>
          <cell r="B1057">
            <v>604.97069999999997</v>
          </cell>
          <cell r="C1057">
            <v>604.97069999999997</v>
          </cell>
          <cell r="D1057">
            <v>642.17989999999998</v>
          </cell>
          <cell r="E1057">
            <v>1247.1505999999999</v>
          </cell>
          <cell r="F1057">
            <v>860.32069999999999</v>
          </cell>
          <cell r="G1057">
            <v>2107.4713000000002</v>
          </cell>
          <cell r="H1057">
            <v>601.25599999999997</v>
          </cell>
          <cell r="I1057">
            <v>2708.7273</v>
          </cell>
          <cell r="J1057">
            <v>713.34230000000002</v>
          </cell>
          <cell r="K1057">
            <v>3422.0695999999998</v>
          </cell>
          <cell r="L1057">
            <v>785.03110000000004</v>
          </cell>
          <cell r="M1057">
            <v>4207.1007</v>
          </cell>
          <cell r="N1057">
            <v>612.17200000000003</v>
          </cell>
          <cell r="O1057">
            <v>4819.2726999999995</v>
          </cell>
          <cell r="P1057">
            <v>636.21529999999996</v>
          </cell>
          <cell r="Q1057">
            <v>5455.4879999999994</v>
          </cell>
          <cell r="R1057">
            <v>654.04160000000002</v>
          </cell>
          <cell r="S1057">
            <v>6109.5295999999998</v>
          </cell>
          <cell r="T1057">
            <v>566.91369999999995</v>
          </cell>
          <cell r="U1057">
            <v>6676.4432999999999</v>
          </cell>
          <cell r="V1057">
            <v>641.83429999999998</v>
          </cell>
          <cell r="W1057">
            <v>7318.2775999999994</v>
          </cell>
          <cell r="X1057">
            <v>681.72239999999999</v>
          </cell>
          <cell r="Y1057">
            <v>7999.9999999999991</v>
          </cell>
          <cell r="Z1057" t="str">
            <v>ROCCAS ITALIAN FOODS   NORTHGATE INDUSTRIAL PK, NE</v>
          </cell>
        </row>
      </sheetData>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nada USD  9-30-15"/>
      <sheetName val="CANADA USD 9-30-13"/>
      <sheetName val="CANADA USD 9-30-14"/>
      <sheetName val="CAS 9-30-15"/>
      <sheetName val="CAS 9-30-13"/>
      <sheetName val="CAS 9-30-14"/>
      <sheetName val="CSI 9-30-13"/>
      <sheetName val="CTA 9-30-15"/>
      <sheetName val="CTA 9-30-13"/>
      <sheetName val="CTA 9-30-14"/>
      <sheetName val="Elim 9-30-15"/>
      <sheetName val="Elim 9-30-14"/>
      <sheetName val="GFS 9-30-15"/>
      <sheetName val="GFS 9-30-13"/>
      <sheetName val="GFS 9-30-14"/>
      <sheetName val="IAS 9-30-15"/>
      <sheetName val="IAS 9-30-13"/>
      <sheetName val="IAS 9-30-14"/>
      <sheetName val="Mapping"/>
      <sheetName val="BS"/>
      <sheetName val="Supp BS"/>
      <sheetName val="IS"/>
      <sheetName val="Suppl IS"/>
      <sheetName val="CF"/>
      <sheetName val="Equity RF"/>
      <sheetName val="Equity RF (2)"/>
      <sheetName val="All Companies 9-15"/>
      <sheetName val="9-14 Interco Differences"/>
      <sheetName val="All Companies 9-14"/>
      <sheetName val="Non recurring"/>
      <sheetName val="Amort - EWR Term fee"/>
      <sheetName val="All Companies 9-13"/>
      <sheetName val="1997 Plan"/>
    </sheetNames>
    <sheetDataSet>
      <sheetData sheetId="0">
        <row r="2">
          <cell r="H2">
            <v>2494.31</v>
          </cell>
          <cell r="I2" t="str">
            <v>Cash</v>
          </cell>
        </row>
        <row r="3">
          <cell r="H3">
            <v>321874.56</v>
          </cell>
          <cell r="I3" t="str">
            <v>Cash</v>
          </cell>
        </row>
        <row r="4">
          <cell r="H4">
            <v>34921.699999999997</v>
          </cell>
          <cell r="I4" t="str">
            <v>Cash</v>
          </cell>
        </row>
        <row r="5">
          <cell r="H5">
            <v>1788080.22</v>
          </cell>
          <cell r="I5" t="str">
            <v>AR</v>
          </cell>
        </row>
        <row r="6">
          <cell r="H6">
            <v>288054.87</v>
          </cell>
          <cell r="I6" t="str">
            <v>AR</v>
          </cell>
        </row>
        <row r="7">
          <cell r="H7">
            <v>-20455.29</v>
          </cell>
          <cell r="I7" t="str">
            <v>AR</v>
          </cell>
        </row>
        <row r="8">
          <cell r="H8">
            <v>24601.290000000008</v>
          </cell>
          <cell r="I8" t="str">
            <v>AR</v>
          </cell>
        </row>
        <row r="9">
          <cell r="H9">
            <v>15312.17</v>
          </cell>
          <cell r="I9" t="str">
            <v>PPDs</v>
          </cell>
        </row>
        <row r="10">
          <cell r="H10">
            <v>38239.53</v>
          </cell>
          <cell r="I10" t="str">
            <v>PPDs</v>
          </cell>
        </row>
        <row r="11">
          <cell r="H11">
            <v>0</v>
          </cell>
          <cell r="I11" t="str">
            <v>Accrued Expenses</v>
          </cell>
        </row>
        <row r="12">
          <cell r="H12">
            <v>5710.91</v>
          </cell>
          <cell r="I12" t="str">
            <v>PPDs</v>
          </cell>
        </row>
        <row r="13">
          <cell r="H13">
            <v>2001.9999999999998</v>
          </cell>
          <cell r="I13" t="str">
            <v>Sec Dpts &amp; Other Non Cur</v>
          </cell>
        </row>
        <row r="14">
          <cell r="H14">
            <v>43507.07</v>
          </cell>
          <cell r="I14" t="str">
            <v>Sec Dpts &amp; Other Non Cur</v>
          </cell>
        </row>
        <row r="15">
          <cell r="H15">
            <v>84364.06</v>
          </cell>
          <cell r="I15" t="str">
            <v>Other receivables</v>
          </cell>
        </row>
        <row r="16">
          <cell r="H16">
            <v>48016.35</v>
          </cell>
          <cell r="I16" t="str">
            <v>Other receivables</v>
          </cell>
        </row>
        <row r="17">
          <cell r="H17">
            <v>-32124.13</v>
          </cell>
          <cell r="I17" t="str">
            <v>Other receivables</v>
          </cell>
        </row>
        <row r="18">
          <cell r="H18">
            <v>370876.24</v>
          </cell>
          <cell r="I18" t="str">
            <v>PPE</v>
          </cell>
        </row>
        <row r="19">
          <cell r="H19">
            <v>640523.37</v>
          </cell>
          <cell r="I19" t="str">
            <v>PPE</v>
          </cell>
        </row>
        <row r="20">
          <cell r="H20">
            <v>20251.669999999998</v>
          </cell>
          <cell r="I20" t="str">
            <v>PPE</v>
          </cell>
        </row>
        <row r="21">
          <cell r="H21">
            <v>23867.16</v>
          </cell>
          <cell r="I21" t="str">
            <v>PPE</v>
          </cell>
        </row>
        <row r="22">
          <cell r="H22">
            <v>85531.41</v>
          </cell>
          <cell r="I22" t="str">
            <v>PPE</v>
          </cell>
        </row>
        <row r="23">
          <cell r="H23">
            <v>-2351.12</v>
          </cell>
          <cell r="I23" t="str">
            <v>PPE</v>
          </cell>
        </row>
        <row r="24">
          <cell r="H24">
            <v>90476.07</v>
          </cell>
          <cell r="I24" t="str">
            <v>PPE</v>
          </cell>
        </row>
        <row r="25">
          <cell r="H25">
            <v>-281978.33</v>
          </cell>
          <cell r="I25" t="str">
            <v>PPE</v>
          </cell>
        </row>
        <row r="26">
          <cell r="H26">
            <v>-398905.21</v>
          </cell>
          <cell r="I26" t="str">
            <v>PPE</v>
          </cell>
        </row>
        <row r="27">
          <cell r="H27">
            <v>-6801.63</v>
          </cell>
          <cell r="I27" t="str">
            <v>PPE</v>
          </cell>
        </row>
        <row r="28">
          <cell r="H28">
            <v>-16010.5</v>
          </cell>
          <cell r="I28" t="str">
            <v>PPE</v>
          </cell>
        </row>
        <row r="29">
          <cell r="H29">
            <v>-85750.93</v>
          </cell>
          <cell r="I29" t="str">
            <v>PPE</v>
          </cell>
        </row>
        <row r="30">
          <cell r="H30">
            <v>-35537.79</v>
          </cell>
          <cell r="I30" t="str">
            <v>PPE</v>
          </cell>
        </row>
        <row r="31">
          <cell r="H31">
            <v>571.73</v>
          </cell>
          <cell r="I31" t="str">
            <v>PPE</v>
          </cell>
        </row>
        <row r="32">
          <cell r="H32">
            <v>4905440.8</v>
          </cell>
          <cell r="I32" t="str">
            <v>Goodwill</v>
          </cell>
        </row>
        <row r="33">
          <cell r="H33">
            <v>1036000</v>
          </cell>
          <cell r="I33" t="str">
            <v>intangibles</v>
          </cell>
        </row>
        <row r="34">
          <cell r="H34">
            <v>-434598.14999999997</v>
          </cell>
          <cell r="I34" t="str">
            <v>intangibles</v>
          </cell>
        </row>
        <row r="35">
          <cell r="H35">
            <v>-235030.37</v>
          </cell>
          <cell r="I35" t="str">
            <v>AP</v>
          </cell>
        </row>
        <row r="36">
          <cell r="H36">
            <v>-133893.18</v>
          </cell>
          <cell r="I36" t="str">
            <v>Accrued Expenses</v>
          </cell>
        </row>
        <row r="37">
          <cell r="H37">
            <v>-28043.47</v>
          </cell>
          <cell r="I37" t="str">
            <v>Accrued Expenses</v>
          </cell>
        </row>
        <row r="38">
          <cell r="H38">
            <v>-131174.38</v>
          </cell>
          <cell r="I38" t="str">
            <v>Accrued Expenses</v>
          </cell>
        </row>
        <row r="39">
          <cell r="H39">
            <v>-119714.55</v>
          </cell>
          <cell r="I39" t="str">
            <v>Accrued Expenses</v>
          </cell>
        </row>
        <row r="40">
          <cell r="H40">
            <v>-931.95999999999992</v>
          </cell>
          <cell r="I40" t="str">
            <v>Accrued Expenses</v>
          </cell>
        </row>
        <row r="41">
          <cell r="H41">
            <v>-9829.76</v>
          </cell>
          <cell r="I41" t="str">
            <v>Accrued Expenses</v>
          </cell>
        </row>
        <row r="42">
          <cell r="H42">
            <v>-14813.51999999999</v>
          </cell>
          <cell r="I42" t="str">
            <v>Income Tax Payable</v>
          </cell>
        </row>
        <row r="43">
          <cell r="H43">
            <v>-8690.51</v>
          </cell>
          <cell r="I43" t="str">
            <v>Income Tax Payable</v>
          </cell>
        </row>
        <row r="44">
          <cell r="H44">
            <v>0</v>
          </cell>
          <cell r="I44" t="str">
            <v>Accrued Expenses</v>
          </cell>
        </row>
        <row r="45">
          <cell r="H45">
            <v>-29844.599999999995</v>
          </cell>
          <cell r="I45" t="str">
            <v>Accrued Expenses</v>
          </cell>
        </row>
        <row r="46">
          <cell r="H46">
            <v>-8015.7699999999995</v>
          </cell>
          <cell r="I46" t="str">
            <v>Accrued Expenses</v>
          </cell>
        </row>
        <row r="47">
          <cell r="H47">
            <v>-15991.27</v>
          </cell>
          <cell r="I47" t="str">
            <v>Accrued Expenses</v>
          </cell>
        </row>
        <row r="48">
          <cell r="H48">
            <v>-566.87</v>
          </cell>
          <cell r="I48" t="str">
            <v>Accrued Expenses</v>
          </cell>
        </row>
        <row r="49">
          <cell r="H49">
            <v>0.19</v>
          </cell>
          <cell r="I49" t="str">
            <v>Accrued Expenses</v>
          </cell>
        </row>
        <row r="50">
          <cell r="H50">
            <v>-358854.58</v>
          </cell>
          <cell r="I50" t="str">
            <v>Interco Payables</v>
          </cell>
        </row>
        <row r="51">
          <cell r="H51">
            <v>-0.4</v>
          </cell>
          <cell r="I51" t="str">
            <v>Accrued Expenses</v>
          </cell>
        </row>
        <row r="52">
          <cell r="H52">
            <v>-68330.710000000006</v>
          </cell>
          <cell r="I52" t="str">
            <v>Deferred tax liability - Non Current</v>
          </cell>
        </row>
        <row r="53">
          <cell r="H53">
            <v>1581220.54</v>
          </cell>
          <cell r="I53" t="str">
            <v>Other Comp Loss</v>
          </cell>
        </row>
        <row r="54">
          <cell r="H54">
            <v>-620313.52</v>
          </cell>
          <cell r="I54" t="str">
            <v>APIC</v>
          </cell>
        </row>
        <row r="55">
          <cell r="H55">
            <v>-1884382.5</v>
          </cell>
          <cell r="I55" t="str">
            <v>APIC</v>
          </cell>
        </row>
        <row r="56">
          <cell r="H56">
            <v>1954054.44</v>
          </cell>
          <cell r="I56" t="str">
            <v>APIC</v>
          </cell>
        </row>
        <row r="57">
          <cell r="H57">
            <v>-6484203.0499999998</v>
          </cell>
          <cell r="I57" t="str">
            <v>APIC</v>
          </cell>
        </row>
        <row r="58">
          <cell r="H58">
            <v>-1070200.21</v>
          </cell>
          <cell r="I58" t="str">
            <v>Acc Deficit</v>
          </cell>
        </row>
        <row r="59">
          <cell r="H59">
            <v>-701312.44</v>
          </cell>
          <cell r="I59" t="str">
            <v>Acc Deficit</v>
          </cell>
        </row>
        <row r="60">
          <cell r="H60">
            <v>-918339.28</v>
          </cell>
          <cell r="I60" t="str">
            <v>Revenue</v>
          </cell>
        </row>
        <row r="61">
          <cell r="H61">
            <v>-181444.45</v>
          </cell>
          <cell r="I61" t="str">
            <v>Revenue</v>
          </cell>
        </row>
        <row r="62">
          <cell r="H62">
            <v>-337057.7</v>
          </cell>
          <cell r="I62" t="str">
            <v>Revenue</v>
          </cell>
        </row>
        <row r="63">
          <cell r="H63">
            <v>-136310.20000000001</v>
          </cell>
          <cell r="I63" t="str">
            <v>Revenue</v>
          </cell>
        </row>
        <row r="64">
          <cell r="H64">
            <v>-122037.62</v>
          </cell>
          <cell r="I64" t="str">
            <v>Revenue</v>
          </cell>
        </row>
        <row r="65">
          <cell r="H65">
            <v>-37830.47</v>
          </cell>
          <cell r="I65" t="str">
            <v>Revenue</v>
          </cell>
        </row>
        <row r="66">
          <cell r="H66">
            <v>-144795.28</v>
          </cell>
          <cell r="I66" t="str">
            <v>Revenue</v>
          </cell>
        </row>
        <row r="67">
          <cell r="H67">
            <v>-21797.61</v>
          </cell>
          <cell r="I67" t="str">
            <v>Revenue</v>
          </cell>
        </row>
        <row r="68">
          <cell r="H68">
            <v>-916466.38</v>
          </cell>
          <cell r="I68" t="str">
            <v>Revenue</v>
          </cell>
        </row>
        <row r="69">
          <cell r="H69">
            <v>-341146.24</v>
          </cell>
          <cell r="I69" t="str">
            <v>Revenue</v>
          </cell>
        </row>
        <row r="70">
          <cell r="H70">
            <v>-495064.76</v>
          </cell>
          <cell r="I70" t="str">
            <v>Revenue</v>
          </cell>
        </row>
        <row r="71">
          <cell r="H71">
            <v>-449471.98</v>
          </cell>
          <cell r="I71" t="str">
            <v>Revenue</v>
          </cell>
        </row>
        <row r="72">
          <cell r="H72">
            <v>-16902.509999999998</v>
          </cell>
          <cell r="I72" t="str">
            <v>Revenue</v>
          </cell>
        </row>
        <row r="73">
          <cell r="H73">
            <v>-14060.65</v>
          </cell>
          <cell r="I73" t="str">
            <v>Revenue</v>
          </cell>
        </row>
        <row r="74">
          <cell r="H74">
            <v>-81892.25</v>
          </cell>
          <cell r="I74" t="str">
            <v>Revenue</v>
          </cell>
        </row>
        <row r="75">
          <cell r="H75">
            <v>66.34</v>
          </cell>
          <cell r="I75" t="str">
            <v>Revenue</v>
          </cell>
        </row>
        <row r="76">
          <cell r="H76">
            <v>-59832.98</v>
          </cell>
          <cell r="I76" t="str">
            <v>Revenue</v>
          </cell>
        </row>
        <row r="77">
          <cell r="H77">
            <v>-40316.76</v>
          </cell>
          <cell r="I77" t="str">
            <v>Revenue</v>
          </cell>
        </row>
        <row r="78">
          <cell r="H78">
            <v>-6172.58</v>
          </cell>
          <cell r="I78" t="str">
            <v>Revenue</v>
          </cell>
        </row>
        <row r="79">
          <cell r="H79">
            <v>-24017.61</v>
          </cell>
          <cell r="I79" t="str">
            <v>Revenue</v>
          </cell>
        </row>
        <row r="80">
          <cell r="H80">
            <v>-188341.19</v>
          </cell>
          <cell r="I80" t="str">
            <v>Revenue</v>
          </cell>
        </row>
        <row r="81">
          <cell r="H81">
            <v>8054.62</v>
          </cell>
          <cell r="I81" t="str">
            <v>Revenue</v>
          </cell>
        </row>
        <row r="82">
          <cell r="H82">
            <v>-1887.55</v>
          </cell>
          <cell r="I82" t="str">
            <v>Revenue</v>
          </cell>
        </row>
        <row r="83">
          <cell r="H83">
            <v>-595025.66</v>
          </cell>
          <cell r="I83" t="str">
            <v>Revenue</v>
          </cell>
        </row>
        <row r="84">
          <cell r="H84">
            <v>-124118.82</v>
          </cell>
          <cell r="I84" t="str">
            <v>Revenue</v>
          </cell>
        </row>
        <row r="85">
          <cell r="H85">
            <v>424264.12</v>
          </cell>
          <cell r="I85" t="str">
            <v>Revenue</v>
          </cell>
        </row>
        <row r="86">
          <cell r="H86">
            <v>56765.29</v>
          </cell>
          <cell r="I86" t="str">
            <v>Revenue</v>
          </cell>
        </row>
        <row r="87">
          <cell r="H87">
            <v>-201064.58</v>
          </cell>
          <cell r="I87" t="str">
            <v>Revenue</v>
          </cell>
        </row>
        <row r="88">
          <cell r="H88">
            <v>-15615.05</v>
          </cell>
          <cell r="I88" t="str">
            <v>Revenue</v>
          </cell>
        </row>
        <row r="89">
          <cell r="H89">
            <v>-377.8</v>
          </cell>
          <cell r="I89" t="str">
            <v>Revenue</v>
          </cell>
        </row>
        <row r="90">
          <cell r="H90">
            <v>-66539.22</v>
          </cell>
          <cell r="I90" t="str">
            <v>Revenue</v>
          </cell>
        </row>
        <row r="91">
          <cell r="H91">
            <v>-32102.82</v>
          </cell>
          <cell r="I91" t="str">
            <v>Revenue</v>
          </cell>
        </row>
        <row r="92">
          <cell r="H92">
            <v>-60058.79</v>
          </cell>
          <cell r="I92" t="str">
            <v>Revenue</v>
          </cell>
        </row>
        <row r="93">
          <cell r="H93">
            <v>-580727.03</v>
          </cell>
          <cell r="I93" t="str">
            <v>Revenue</v>
          </cell>
        </row>
        <row r="94">
          <cell r="H94">
            <v>248613.08</v>
          </cell>
          <cell r="I94" t="str">
            <v>Cost of services</v>
          </cell>
        </row>
        <row r="95">
          <cell r="H95">
            <v>47872.9</v>
          </cell>
          <cell r="I95" t="str">
            <v>Cost of services</v>
          </cell>
        </row>
        <row r="96">
          <cell r="H96">
            <v>164668.19</v>
          </cell>
          <cell r="I96" t="str">
            <v>Cost of services</v>
          </cell>
        </row>
        <row r="97">
          <cell r="H97">
            <v>118721.29</v>
          </cell>
          <cell r="I97" t="str">
            <v>Cost of services</v>
          </cell>
        </row>
        <row r="98">
          <cell r="H98">
            <v>468786.32</v>
          </cell>
          <cell r="I98" t="str">
            <v>Cost of services</v>
          </cell>
        </row>
        <row r="99">
          <cell r="H99">
            <v>146923.12</v>
          </cell>
          <cell r="I99" t="str">
            <v>Cost of services</v>
          </cell>
        </row>
        <row r="100">
          <cell r="H100">
            <v>674817.13</v>
          </cell>
          <cell r="I100" t="str">
            <v>Cost of services</v>
          </cell>
        </row>
        <row r="101">
          <cell r="H101">
            <v>9296.19</v>
          </cell>
          <cell r="I101" t="str">
            <v>Cost of services</v>
          </cell>
        </row>
        <row r="102">
          <cell r="H102">
            <v>40769.74</v>
          </cell>
          <cell r="I102" t="str">
            <v>Cost of services</v>
          </cell>
        </row>
        <row r="103">
          <cell r="H103">
            <v>73.81</v>
          </cell>
          <cell r="I103" t="str">
            <v>Cost of services</v>
          </cell>
        </row>
        <row r="104">
          <cell r="H104">
            <v>64544.35</v>
          </cell>
          <cell r="I104" t="str">
            <v>Cost of services</v>
          </cell>
        </row>
        <row r="105">
          <cell r="H105">
            <v>30750.5</v>
          </cell>
          <cell r="I105" t="str">
            <v>Cost of services</v>
          </cell>
        </row>
        <row r="106">
          <cell r="H106">
            <v>1426.14</v>
          </cell>
          <cell r="I106" t="str">
            <v>Cost of services</v>
          </cell>
        </row>
        <row r="107">
          <cell r="H107">
            <v>493557.79</v>
          </cell>
          <cell r="I107" t="str">
            <v>Cost of services</v>
          </cell>
        </row>
        <row r="108">
          <cell r="H108">
            <v>6710.24</v>
          </cell>
          <cell r="I108" t="str">
            <v>Cost of services</v>
          </cell>
        </row>
        <row r="109">
          <cell r="H109">
            <v>11822.23</v>
          </cell>
          <cell r="I109" t="str">
            <v>Cost of services</v>
          </cell>
        </row>
        <row r="110">
          <cell r="H110">
            <v>51210.07</v>
          </cell>
          <cell r="I110" t="str">
            <v>Cost of services</v>
          </cell>
        </row>
        <row r="111">
          <cell r="H111">
            <v>22390.07</v>
          </cell>
          <cell r="I111" t="str">
            <v>Cost of services</v>
          </cell>
        </row>
        <row r="112">
          <cell r="H112">
            <v>102044.65</v>
          </cell>
          <cell r="I112" t="str">
            <v>Cost of services</v>
          </cell>
        </row>
        <row r="113">
          <cell r="H113">
            <v>17478.740000000002</v>
          </cell>
          <cell r="I113" t="str">
            <v>Cost of services</v>
          </cell>
        </row>
        <row r="114">
          <cell r="H114">
            <v>64538.94</v>
          </cell>
          <cell r="I114" t="str">
            <v>Cost of services</v>
          </cell>
        </row>
        <row r="115">
          <cell r="H115">
            <v>5262.83</v>
          </cell>
          <cell r="I115" t="str">
            <v>Cost of services</v>
          </cell>
        </row>
        <row r="116">
          <cell r="H116">
            <v>20486.53</v>
          </cell>
          <cell r="I116" t="str">
            <v>Cost of services</v>
          </cell>
        </row>
        <row r="117">
          <cell r="H117">
            <v>2871.01</v>
          </cell>
          <cell r="I117" t="str">
            <v>Cost of services</v>
          </cell>
        </row>
        <row r="118">
          <cell r="H118">
            <v>10449.16</v>
          </cell>
          <cell r="I118" t="str">
            <v>Cost of services</v>
          </cell>
        </row>
        <row r="119">
          <cell r="H119">
            <v>27761.31</v>
          </cell>
          <cell r="I119" t="str">
            <v>Cost of services</v>
          </cell>
        </row>
        <row r="120">
          <cell r="H120">
            <v>8236.7099999999991</v>
          </cell>
          <cell r="I120" t="str">
            <v>Cost of services</v>
          </cell>
        </row>
        <row r="121">
          <cell r="H121">
            <v>33045.019999999997</v>
          </cell>
          <cell r="I121" t="str">
            <v>Cost of services</v>
          </cell>
        </row>
        <row r="122">
          <cell r="H122">
            <v>5467.1</v>
          </cell>
          <cell r="I122" t="str">
            <v>Cost of services</v>
          </cell>
        </row>
        <row r="123">
          <cell r="H123">
            <v>190.25</v>
          </cell>
          <cell r="I123" t="str">
            <v>Cost of services</v>
          </cell>
        </row>
        <row r="124">
          <cell r="H124">
            <v>1391.05</v>
          </cell>
          <cell r="I124" t="str">
            <v>Cost of services</v>
          </cell>
        </row>
        <row r="125">
          <cell r="H125">
            <v>97.37</v>
          </cell>
          <cell r="I125" t="str">
            <v>Cost of services</v>
          </cell>
        </row>
        <row r="126">
          <cell r="H126">
            <v>6769.44</v>
          </cell>
          <cell r="I126" t="str">
            <v>Cost of services</v>
          </cell>
        </row>
        <row r="127">
          <cell r="H127">
            <v>2097.85</v>
          </cell>
          <cell r="I127" t="str">
            <v>Cost of services</v>
          </cell>
        </row>
        <row r="128">
          <cell r="H128">
            <v>2947.88</v>
          </cell>
          <cell r="I128" t="str">
            <v>Cost of services</v>
          </cell>
        </row>
        <row r="129">
          <cell r="H129">
            <v>1893.56</v>
          </cell>
          <cell r="I129" t="str">
            <v>Cost of services</v>
          </cell>
        </row>
        <row r="130">
          <cell r="H130">
            <v>2947.04</v>
          </cell>
          <cell r="I130" t="str">
            <v>Cost of services</v>
          </cell>
        </row>
        <row r="131">
          <cell r="H131">
            <v>3462.11</v>
          </cell>
          <cell r="I131" t="str">
            <v>Cost of services</v>
          </cell>
        </row>
        <row r="132">
          <cell r="H132">
            <v>145.03</v>
          </cell>
          <cell r="I132" t="str">
            <v>Cost of services</v>
          </cell>
        </row>
        <row r="133">
          <cell r="H133">
            <v>362.56</v>
          </cell>
          <cell r="I133" t="str">
            <v>Cost of services</v>
          </cell>
        </row>
        <row r="134">
          <cell r="H134">
            <v>9453.5499999999993</v>
          </cell>
          <cell r="I134" t="str">
            <v>Cost of services</v>
          </cell>
        </row>
        <row r="135">
          <cell r="H135">
            <v>15056.69</v>
          </cell>
          <cell r="I135" t="str">
            <v>Cost of services</v>
          </cell>
        </row>
        <row r="136">
          <cell r="H136">
            <v>14537.61</v>
          </cell>
          <cell r="I136" t="str">
            <v>Cost of services</v>
          </cell>
        </row>
        <row r="137">
          <cell r="H137">
            <v>256.16000000000003</v>
          </cell>
          <cell r="I137" t="str">
            <v>Cost of services</v>
          </cell>
        </row>
        <row r="138">
          <cell r="H138">
            <v>216.18</v>
          </cell>
          <cell r="I138" t="str">
            <v>Cost of services</v>
          </cell>
        </row>
        <row r="139">
          <cell r="H139">
            <v>3851.22</v>
          </cell>
          <cell r="I139" t="str">
            <v>Cost of services</v>
          </cell>
        </row>
        <row r="140">
          <cell r="H140">
            <v>572.22</v>
          </cell>
          <cell r="I140" t="str">
            <v>Cost of services</v>
          </cell>
        </row>
        <row r="141">
          <cell r="H141">
            <v>5660.29</v>
          </cell>
          <cell r="I141" t="str">
            <v>Cost of services</v>
          </cell>
        </row>
        <row r="142">
          <cell r="H142">
            <v>5997.43</v>
          </cell>
          <cell r="I142" t="str">
            <v>Cost of services</v>
          </cell>
        </row>
        <row r="143">
          <cell r="H143">
            <v>78912.36</v>
          </cell>
          <cell r="I143" t="str">
            <v>Cost of services</v>
          </cell>
        </row>
        <row r="144">
          <cell r="H144">
            <v>68608.960000000006</v>
          </cell>
          <cell r="I144" t="str">
            <v>Cost of services</v>
          </cell>
        </row>
        <row r="145">
          <cell r="H145">
            <v>4251.32</v>
          </cell>
          <cell r="I145" t="str">
            <v>Cost of services</v>
          </cell>
        </row>
        <row r="146">
          <cell r="H146">
            <v>655.16</v>
          </cell>
          <cell r="I146" t="str">
            <v>Cost of services</v>
          </cell>
        </row>
        <row r="147">
          <cell r="H147">
            <v>1471.99</v>
          </cell>
          <cell r="I147" t="str">
            <v>Cost of services</v>
          </cell>
        </row>
        <row r="148">
          <cell r="H148">
            <v>3411.56</v>
          </cell>
          <cell r="I148" t="str">
            <v>Cost of services</v>
          </cell>
        </row>
        <row r="149">
          <cell r="H149">
            <v>376871.07</v>
          </cell>
          <cell r="I149" t="str">
            <v>Cost of services</v>
          </cell>
        </row>
        <row r="150">
          <cell r="H150">
            <v>5780.03</v>
          </cell>
          <cell r="I150" t="str">
            <v>Cost of services</v>
          </cell>
        </row>
        <row r="151">
          <cell r="H151">
            <v>510585.28</v>
          </cell>
          <cell r="I151" t="str">
            <v>Cost of services</v>
          </cell>
        </row>
        <row r="152">
          <cell r="H152">
            <v>12567.02</v>
          </cell>
          <cell r="I152" t="str">
            <v>Cost of services</v>
          </cell>
        </row>
        <row r="153">
          <cell r="H153">
            <v>46609</v>
          </cell>
          <cell r="I153" t="str">
            <v>Cost of services</v>
          </cell>
        </row>
        <row r="154">
          <cell r="H154">
            <v>25573.91</v>
          </cell>
          <cell r="I154" t="str">
            <v>Cost of services</v>
          </cell>
        </row>
        <row r="155">
          <cell r="H155">
            <v>50614.27</v>
          </cell>
          <cell r="I155" t="str">
            <v>Cost of services</v>
          </cell>
        </row>
        <row r="156">
          <cell r="H156">
            <v>13117.55</v>
          </cell>
          <cell r="I156" t="str">
            <v>Cost of services</v>
          </cell>
        </row>
        <row r="157">
          <cell r="H157">
            <v>2983.41</v>
          </cell>
          <cell r="I157" t="str">
            <v>Cost of services</v>
          </cell>
        </row>
        <row r="158">
          <cell r="H158">
            <v>13269.64</v>
          </cell>
          <cell r="I158" t="str">
            <v>Cost of services</v>
          </cell>
        </row>
        <row r="159">
          <cell r="H159">
            <v>10117.700000000001</v>
          </cell>
          <cell r="I159" t="str">
            <v>Cost of services</v>
          </cell>
        </row>
        <row r="160">
          <cell r="H160">
            <v>22427.11</v>
          </cell>
          <cell r="I160" t="str">
            <v>Cost of services</v>
          </cell>
        </row>
        <row r="161">
          <cell r="H161">
            <v>2303.87</v>
          </cell>
          <cell r="I161" t="str">
            <v>Cost of services</v>
          </cell>
        </row>
        <row r="162">
          <cell r="H162">
            <v>792.04</v>
          </cell>
          <cell r="I162" t="str">
            <v>Cost of services</v>
          </cell>
        </row>
        <row r="163">
          <cell r="H163">
            <v>2803.02</v>
          </cell>
          <cell r="I163" t="str">
            <v>Cost of services</v>
          </cell>
        </row>
        <row r="164">
          <cell r="H164">
            <v>20270.36</v>
          </cell>
          <cell r="I164" t="str">
            <v>Cost of services</v>
          </cell>
        </row>
        <row r="165">
          <cell r="H165">
            <v>7641.07</v>
          </cell>
          <cell r="I165" t="str">
            <v>Cost of services</v>
          </cell>
        </row>
        <row r="166">
          <cell r="H166">
            <v>37.68</v>
          </cell>
          <cell r="I166" t="str">
            <v>Cost of services</v>
          </cell>
        </row>
        <row r="167">
          <cell r="H167">
            <v>50337</v>
          </cell>
          <cell r="I167" t="str">
            <v>Cost of services</v>
          </cell>
        </row>
        <row r="168">
          <cell r="H168">
            <v>6887.7</v>
          </cell>
          <cell r="I168" t="str">
            <v>Cost of services</v>
          </cell>
        </row>
        <row r="169">
          <cell r="H169">
            <v>3761</v>
          </cell>
          <cell r="I169" t="str">
            <v>Cost of services</v>
          </cell>
        </row>
        <row r="170">
          <cell r="H170">
            <v>5170.05</v>
          </cell>
          <cell r="I170" t="str">
            <v>Cost of services</v>
          </cell>
        </row>
        <row r="171">
          <cell r="H171">
            <v>398.81</v>
          </cell>
          <cell r="I171" t="str">
            <v>Cost of services</v>
          </cell>
        </row>
        <row r="172">
          <cell r="H172">
            <v>8151.8</v>
          </cell>
          <cell r="I172" t="str">
            <v>Cost of services</v>
          </cell>
        </row>
        <row r="173">
          <cell r="H173">
            <v>623.34</v>
          </cell>
          <cell r="I173" t="str">
            <v>Cost of services</v>
          </cell>
        </row>
        <row r="174">
          <cell r="H174">
            <v>14070.31</v>
          </cell>
          <cell r="I174" t="str">
            <v>Cost of services</v>
          </cell>
        </row>
        <row r="175">
          <cell r="H175">
            <v>778.43</v>
          </cell>
          <cell r="I175" t="str">
            <v>Cost of services</v>
          </cell>
        </row>
        <row r="176">
          <cell r="H176">
            <v>34756.559999999998</v>
          </cell>
          <cell r="I176" t="str">
            <v>Cost of services</v>
          </cell>
        </row>
        <row r="177">
          <cell r="H177">
            <v>139683.51999999999</v>
          </cell>
          <cell r="I177" t="str">
            <v>Cost of services</v>
          </cell>
        </row>
        <row r="178">
          <cell r="H178">
            <v>20110.28</v>
          </cell>
          <cell r="I178" t="str">
            <v>Cost of services</v>
          </cell>
        </row>
        <row r="179">
          <cell r="H179">
            <v>187.43</v>
          </cell>
          <cell r="I179" t="str">
            <v>Cost of services</v>
          </cell>
        </row>
        <row r="180">
          <cell r="H180">
            <v>865.84</v>
          </cell>
          <cell r="I180" t="str">
            <v>Cost of services</v>
          </cell>
        </row>
        <row r="181">
          <cell r="H181">
            <v>32308.86</v>
          </cell>
          <cell r="I181" t="str">
            <v>Cost of services</v>
          </cell>
        </row>
        <row r="182">
          <cell r="H182">
            <v>4533.76</v>
          </cell>
          <cell r="I182" t="str">
            <v>Cost of services</v>
          </cell>
        </row>
        <row r="183">
          <cell r="H183">
            <v>1707.1</v>
          </cell>
          <cell r="I183" t="str">
            <v>Cost of services</v>
          </cell>
        </row>
        <row r="184">
          <cell r="H184">
            <v>298.27999999999997</v>
          </cell>
          <cell r="I184" t="str">
            <v>Cost of services</v>
          </cell>
        </row>
        <row r="185">
          <cell r="H185">
            <v>3475.46</v>
          </cell>
          <cell r="I185" t="str">
            <v>Cost of services</v>
          </cell>
        </row>
        <row r="186">
          <cell r="H186">
            <v>11465.08</v>
          </cell>
          <cell r="I186" t="str">
            <v>Cost of services</v>
          </cell>
        </row>
        <row r="187">
          <cell r="H187">
            <v>1239.8499999999999</v>
          </cell>
          <cell r="I187" t="str">
            <v>Cost of services</v>
          </cell>
        </row>
        <row r="188">
          <cell r="H188">
            <v>12515.54</v>
          </cell>
          <cell r="I188" t="str">
            <v>Cost of services</v>
          </cell>
        </row>
        <row r="189">
          <cell r="H189">
            <v>1453.73</v>
          </cell>
          <cell r="I189" t="str">
            <v>Cost of services</v>
          </cell>
        </row>
        <row r="190">
          <cell r="H190">
            <v>10690.72</v>
          </cell>
          <cell r="I190" t="str">
            <v>Cost of services</v>
          </cell>
        </row>
        <row r="191">
          <cell r="H191">
            <v>10911.78</v>
          </cell>
          <cell r="I191" t="str">
            <v>Cost of services</v>
          </cell>
        </row>
        <row r="192">
          <cell r="H192">
            <v>18805.86</v>
          </cell>
          <cell r="I192" t="str">
            <v>Cost of services</v>
          </cell>
        </row>
        <row r="193">
          <cell r="H193">
            <v>3330.58</v>
          </cell>
          <cell r="I193" t="str">
            <v>Cost of services</v>
          </cell>
        </row>
        <row r="194">
          <cell r="H194">
            <v>13489.7</v>
          </cell>
          <cell r="I194" t="str">
            <v>Cost of services</v>
          </cell>
        </row>
        <row r="195">
          <cell r="H195">
            <v>9300.01</v>
          </cell>
          <cell r="I195" t="str">
            <v>Cost of services</v>
          </cell>
        </row>
        <row r="196">
          <cell r="H196">
            <v>421.63</v>
          </cell>
          <cell r="I196" t="str">
            <v>Cost of services</v>
          </cell>
        </row>
        <row r="197">
          <cell r="H197">
            <v>496.22</v>
          </cell>
          <cell r="I197" t="str">
            <v>Cost of services</v>
          </cell>
        </row>
        <row r="198">
          <cell r="H198">
            <v>4021.78</v>
          </cell>
          <cell r="I198" t="str">
            <v>Cost of services</v>
          </cell>
        </row>
        <row r="199">
          <cell r="H199">
            <v>716.3</v>
          </cell>
          <cell r="I199" t="str">
            <v>Cost of services</v>
          </cell>
        </row>
        <row r="200">
          <cell r="H200">
            <v>380</v>
          </cell>
          <cell r="I200" t="str">
            <v>Cost of services</v>
          </cell>
        </row>
        <row r="201">
          <cell r="H201">
            <v>219.49</v>
          </cell>
          <cell r="I201" t="str">
            <v>Cost of services</v>
          </cell>
        </row>
        <row r="202">
          <cell r="H202">
            <v>3548.94</v>
          </cell>
          <cell r="I202" t="str">
            <v>Cost of services</v>
          </cell>
        </row>
        <row r="203">
          <cell r="H203">
            <v>392.31</v>
          </cell>
          <cell r="I203" t="str">
            <v>Cost of services</v>
          </cell>
        </row>
        <row r="204">
          <cell r="H204">
            <v>5418.73</v>
          </cell>
          <cell r="I204" t="str">
            <v>Cost of services</v>
          </cell>
        </row>
        <row r="205">
          <cell r="H205">
            <v>141.32</v>
          </cell>
          <cell r="I205" t="str">
            <v>Cost of services</v>
          </cell>
        </row>
        <row r="206">
          <cell r="H206">
            <v>89.02</v>
          </cell>
          <cell r="I206" t="str">
            <v>Cost of services</v>
          </cell>
        </row>
        <row r="207">
          <cell r="H207">
            <v>44.05</v>
          </cell>
          <cell r="I207" t="str">
            <v>Cost of services</v>
          </cell>
        </row>
        <row r="208">
          <cell r="H208">
            <v>2960.94</v>
          </cell>
          <cell r="I208" t="str">
            <v>Cost of services</v>
          </cell>
        </row>
        <row r="209">
          <cell r="H209">
            <v>146.88999999999999</v>
          </cell>
          <cell r="I209" t="str">
            <v>Cost of services</v>
          </cell>
        </row>
        <row r="210">
          <cell r="H210">
            <v>346.33</v>
          </cell>
          <cell r="I210" t="str">
            <v>Cost of services</v>
          </cell>
        </row>
        <row r="211">
          <cell r="H211">
            <v>11202.25</v>
          </cell>
          <cell r="I211" t="str">
            <v>Cost of services</v>
          </cell>
        </row>
        <row r="212">
          <cell r="H212">
            <v>1884.22</v>
          </cell>
          <cell r="I212" t="str">
            <v>Cost of services</v>
          </cell>
        </row>
        <row r="213">
          <cell r="H213">
            <v>714.21</v>
          </cell>
          <cell r="I213" t="str">
            <v>Cost of services</v>
          </cell>
        </row>
        <row r="214">
          <cell r="H214">
            <v>26.42</v>
          </cell>
          <cell r="I214" t="str">
            <v>Cost of services</v>
          </cell>
        </row>
        <row r="215">
          <cell r="H215">
            <v>1422.77</v>
          </cell>
          <cell r="I215" t="str">
            <v>Cost of services</v>
          </cell>
        </row>
        <row r="216">
          <cell r="H216">
            <v>533.12</v>
          </cell>
          <cell r="I216" t="str">
            <v>Cost of services</v>
          </cell>
        </row>
        <row r="217">
          <cell r="H217">
            <v>5991.12</v>
          </cell>
          <cell r="I217" t="str">
            <v>Cost of services</v>
          </cell>
        </row>
        <row r="218">
          <cell r="H218">
            <v>3662.43</v>
          </cell>
          <cell r="I218" t="str">
            <v>Cost of services</v>
          </cell>
        </row>
        <row r="219">
          <cell r="H219">
            <v>2821.38</v>
          </cell>
          <cell r="I219" t="str">
            <v>Cost of services</v>
          </cell>
        </row>
        <row r="220">
          <cell r="H220">
            <v>467.57</v>
          </cell>
          <cell r="I220" t="str">
            <v>Cost of services</v>
          </cell>
        </row>
        <row r="221">
          <cell r="H221">
            <v>6884.17</v>
          </cell>
          <cell r="I221" t="str">
            <v>Cost of services</v>
          </cell>
        </row>
        <row r="222">
          <cell r="H222">
            <v>2256.7399999999998</v>
          </cell>
          <cell r="I222" t="str">
            <v>Cost of services</v>
          </cell>
        </row>
        <row r="223">
          <cell r="H223">
            <v>550.27</v>
          </cell>
          <cell r="I223" t="str">
            <v>Cost of services</v>
          </cell>
        </row>
        <row r="224">
          <cell r="H224">
            <v>1271.82</v>
          </cell>
          <cell r="I224" t="str">
            <v>Cost of services</v>
          </cell>
        </row>
        <row r="225">
          <cell r="H225">
            <v>2271.0500000000002</v>
          </cell>
          <cell r="I225" t="str">
            <v>Cost of services</v>
          </cell>
        </row>
        <row r="226">
          <cell r="H226">
            <v>2533.44</v>
          </cell>
          <cell r="I226" t="str">
            <v>Cost of services</v>
          </cell>
        </row>
        <row r="227">
          <cell r="H227">
            <v>6616.54</v>
          </cell>
          <cell r="I227" t="str">
            <v>Cost of services</v>
          </cell>
        </row>
        <row r="228">
          <cell r="H228">
            <v>1943.84</v>
          </cell>
          <cell r="I228" t="str">
            <v>Cost of services</v>
          </cell>
        </row>
        <row r="229">
          <cell r="H229">
            <v>9145.16</v>
          </cell>
          <cell r="I229" t="str">
            <v>Cost of services</v>
          </cell>
        </row>
        <row r="230">
          <cell r="H230">
            <v>605</v>
          </cell>
          <cell r="I230" t="str">
            <v>Cost of services</v>
          </cell>
        </row>
        <row r="231">
          <cell r="H231">
            <v>776.97</v>
          </cell>
          <cell r="I231" t="str">
            <v>Cost of services</v>
          </cell>
        </row>
        <row r="232">
          <cell r="H232">
            <v>1430.16</v>
          </cell>
          <cell r="I232" t="str">
            <v>Cost of services</v>
          </cell>
        </row>
        <row r="233">
          <cell r="H233">
            <v>48.52</v>
          </cell>
          <cell r="I233" t="str">
            <v>Cost of services</v>
          </cell>
        </row>
        <row r="234">
          <cell r="H234">
            <v>93.37</v>
          </cell>
          <cell r="I234" t="str">
            <v>Cost of services</v>
          </cell>
        </row>
        <row r="235">
          <cell r="H235">
            <v>151.58000000000001</v>
          </cell>
          <cell r="I235" t="str">
            <v>Cost of services</v>
          </cell>
        </row>
        <row r="236">
          <cell r="H236">
            <v>11051.02</v>
          </cell>
          <cell r="I236" t="str">
            <v>Cost of services</v>
          </cell>
        </row>
        <row r="237">
          <cell r="H237">
            <v>1712.65</v>
          </cell>
          <cell r="I237" t="str">
            <v>Cost of services</v>
          </cell>
        </row>
        <row r="238">
          <cell r="H238">
            <v>245.67</v>
          </cell>
          <cell r="I238" t="str">
            <v>Cost of services</v>
          </cell>
        </row>
        <row r="239">
          <cell r="H239">
            <v>1758.47</v>
          </cell>
          <cell r="I239" t="str">
            <v>Cost of services</v>
          </cell>
        </row>
        <row r="240">
          <cell r="H240">
            <v>432.87</v>
          </cell>
          <cell r="I240" t="str">
            <v>Cost of services</v>
          </cell>
        </row>
        <row r="241">
          <cell r="H241">
            <v>4414.03</v>
          </cell>
          <cell r="I241" t="str">
            <v>Cost of services</v>
          </cell>
        </row>
        <row r="242">
          <cell r="H242">
            <v>34.07</v>
          </cell>
          <cell r="I242" t="str">
            <v>Cost of services</v>
          </cell>
        </row>
        <row r="243">
          <cell r="H243">
            <v>22128.23</v>
          </cell>
          <cell r="I243" t="str">
            <v>Cost of services</v>
          </cell>
        </row>
        <row r="244">
          <cell r="H244">
            <v>25128.400000000001</v>
          </cell>
          <cell r="I244" t="str">
            <v>Cost of services</v>
          </cell>
        </row>
        <row r="245">
          <cell r="H245">
            <v>20829.34</v>
          </cell>
          <cell r="I245" t="str">
            <v>Cost of services</v>
          </cell>
        </row>
        <row r="246">
          <cell r="H246">
            <v>6212</v>
          </cell>
          <cell r="I246" t="str">
            <v>Cost of services</v>
          </cell>
        </row>
        <row r="247">
          <cell r="H247">
            <v>20465.46</v>
          </cell>
          <cell r="I247" t="str">
            <v>Cost of services</v>
          </cell>
        </row>
        <row r="248">
          <cell r="H248">
            <v>349696.91</v>
          </cell>
          <cell r="I248" t="str">
            <v>Cost of services</v>
          </cell>
        </row>
        <row r="249">
          <cell r="H249">
            <v>-1123.28</v>
          </cell>
          <cell r="I249" t="str">
            <v>Interest</v>
          </cell>
        </row>
        <row r="250">
          <cell r="H250">
            <v>12.03</v>
          </cell>
          <cell r="I250" t="str">
            <v>Interest</v>
          </cell>
        </row>
        <row r="251">
          <cell r="H251">
            <v>88144.15</v>
          </cell>
          <cell r="I251" t="str">
            <v>SG&amp;A</v>
          </cell>
        </row>
        <row r="252">
          <cell r="H252">
            <v>61480.52</v>
          </cell>
          <cell r="I252" t="str">
            <v>SG&amp;A</v>
          </cell>
        </row>
        <row r="253">
          <cell r="H253">
            <v>-4011.99</v>
          </cell>
          <cell r="I253" t="str">
            <v>SG&amp;A</v>
          </cell>
        </row>
        <row r="254">
          <cell r="H254">
            <v>25026.89</v>
          </cell>
          <cell r="I254" t="str">
            <v>SG&amp;A</v>
          </cell>
        </row>
        <row r="255">
          <cell r="H255">
            <v>115293.85</v>
          </cell>
          <cell r="I255" t="str">
            <v>Taxes</v>
          </cell>
        </row>
        <row r="256">
          <cell r="H256">
            <v>39259.72</v>
          </cell>
          <cell r="I256" t="str">
            <v>Taxes</v>
          </cell>
        </row>
      </sheetData>
      <sheetData sheetId="1">
        <row r="4">
          <cell r="H4">
            <v>3246.81</v>
          </cell>
          <cell r="I4" t="str">
            <v>Cash</v>
          </cell>
        </row>
        <row r="5">
          <cell r="H5">
            <v>564448.56999999995</v>
          </cell>
          <cell r="I5" t="str">
            <v>Cash</v>
          </cell>
        </row>
        <row r="6">
          <cell r="H6">
            <v>80842.179999999993</v>
          </cell>
          <cell r="I6" t="str">
            <v>Cash</v>
          </cell>
        </row>
        <row r="7">
          <cell r="H7">
            <v>2188866.15</v>
          </cell>
          <cell r="I7" t="str">
            <v>AR</v>
          </cell>
        </row>
        <row r="8">
          <cell r="H8">
            <v>36159.800000000003</v>
          </cell>
          <cell r="I8" t="str">
            <v>AR</v>
          </cell>
        </row>
        <row r="9">
          <cell r="H9">
            <v>12611.11</v>
          </cell>
          <cell r="I9" t="str">
            <v>AR</v>
          </cell>
        </row>
        <row r="10">
          <cell r="H10">
            <v>18318.689999999999</v>
          </cell>
          <cell r="I10" t="str">
            <v>PPDs</v>
          </cell>
        </row>
        <row r="11">
          <cell r="H11">
            <v>40966.14</v>
          </cell>
          <cell r="I11" t="str">
            <v>PPDs</v>
          </cell>
        </row>
        <row r="12">
          <cell r="H12">
            <v>-14500.39</v>
          </cell>
          <cell r="I12" t="str">
            <v>Accrued Expenses</v>
          </cell>
        </row>
        <row r="13">
          <cell r="H13">
            <v>7712.25</v>
          </cell>
          <cell r="I13" t="str">
            <v>PPDs</v>
          </cell>
        </row>
        <row r="14">
          <cell r="H14">
            <v>-1807.59</v>
          </cell>
          <cell r="I14" t="str">
            <v>PPDs</v>
          </cell>
        </row>
        <row r="15">
          <cell r="H15">
            <v>2605.98</v>
          </cell>
          <cell r="I15" t="str">
            <v>Sec Dpts &amp; Other Non Cur</v>
          </cell>
        </row>
        <row r="16">
          <cell r="H16">
            <v>56632.6</v>
          </cell>
          <cell r="I16" t="str">
            <v>Sec Dpts &amp; Other Non Cur</v>
          </cell>
        </row>
        <row r="17">
          <cell r="H17">
            <v>150176.54999999999</v>
          </cell>
          <cell r="I17" t="str">
            <v>Other receivables</v>
          </cell>
        </row>
        <row r="18">
          <cell r="H18">
            <v>199543.34</v>
          </cell>
          <cell r="I18" t="str">
            <v>Other receivables</v>
          </cell>
        </row>
        <row r="19">
          <cell r="H19">
            <v>-208.89</v>
          </cell>
          <cell r="I19" t="str">
            <v>Other receivables</v>
          </cell>
        </row>
        <row r="20">
          <cell r="H20">
            <v>24892.06</v>
          </cell>
          <cell r="I20" t="str">
            <v>Other receivables</v>
          </cell>
        </row>
        <row r="21">
          <cell r="H21">
            <v>333250.15999999997</v>
          </cell>
          <cell r="I21" t="str">
            <v>PPE</v>
          </cell>
        </row>
        <row r="22">
          <cell r="H22">
            <v>459975.15</v>
          </cell>
          <cell r="I22" t="str">
            <v>PPE</v>
          </cell>
        </row>
        <row r="23">
          <cell r="H23">
            <v>3922.21</v>
          </cell>
          <cell r="I23" t="str">
            <v>PPE</v>
          </cell>
        </row>
        <row r="24">
          <cell r="H24">
            <v>16171.21</v>
          </cell>
          <cell r="I24" t="str">
            <v>PPE</v>
          </cell>
        </row>
        <row r="25">
          <cell r="H25">
            <v>85531.41</v>
          </cell>
          <cell r="I25" t="str">
            <v>PPE</v>
          </cell>
        </row>
        <row r="26">
          <cell r="H26">
            <v>-2351.12</v>
          </cell>
          <cell r="I26" t="str">
            <v>PPE</v>
          </cell>
        </row>
        <row r="27">
          <cell r="H27">
            <v>55220.4</v>
          </cell>
          <cell r="I27" t="str">
            <v>PPE</v>
          </cell>
        </row>
        <row r="28">
          <cell r="H28">
            <v>-205158.54</v>
          </cell>
          <cell r="I28" t="str">
            <v>PPE</v>
          </cell>
        </row>
        <row r="29">
          <cell r="H29">
            <v>-246437.54</v>
          </cell>
          <cell r="I29" t="str">
            <v>PPE</v>
          </cell>
        </row>
        <row r="30">
          <cell r="H30">
            <v>-3936.18</v>
          </cell>
          <cell r="I30" t="str">
            <v>PPE</v>
          </cell>
        </row>
        <row r="31">
          <cell r="H31">
            <v>-7546.98</v>
          </cell>
          <cell r="I31" t="str">
            <v>PPE</v>
          </cell>
        </row>
        <row r="32">
          <cell r="H32">
            <v>-79922.899999999994</v>
          </cell>
          <cell r="I32" t="str">
            <v>PPE</v>
          </cell>
        </row>
        <row r="33">
          <cell r="H33">
            <v>-10837.61</v>
          </cell>
          <cell r="I33" t="str">
            <v>PPE</v>
          </cell>
        </row>
        <row r="34">
          <cell r="H34">
            <v>571.73</v>
          </cell>
          <cell r="I34" t="str">
            <v>PPE</v>
          </cell>
        </row>
        <row r="35">
          <cell r="H35">
            <v>4905440.8</v>
          </cell>
          <cell r="I35" t="str">
            <v>Goodwill</v>
          </cell>
        </row>
        <row r="36">
          <cell r="H36">
            <v>1036000</v>
          </cell>
          <cell r="I36" t="str">
            <v>intangibles</v>
          </cell>
        </row>
        <row r="37">
          <cell r="H37">
            <v>-252934.26</v>
          </cell>
          <cell r="I37" t="str">
            <v>intangibles</v>
          </cell>
        </row>
        <row r="38">
          <cell r="H38">
            <v>-386362.03</v>
          </cell>
          <cell r="I38" t="str">
            <v>AP</v>
          </cell>
        </row>
        <row r="39">
          <cell r="H39">
            <v>-396599.83</v>
          </cell>
          <cell r="I39" t="str">
            <v>Accrued Expenses</v>
          </cell>
        </row>
        <row r="40">
          <cell r="H40">
            <v>-248605.7</v>
          </cell>
          <cell r="I40" t="str">
            <v>Accrued Expenses</v>
          </cell>
        </row>
        <row r="41">
          <cell r="H41">
            <v>-185962.03</v>
          </cell>
          <cell r="I41" t="str">
            <v>Accrued Expenses</v>
          </cell>
        </row>
        <row r="42">
          <cell r="H42">
            <v>-141653.57999999999</v>
          </cell>
          <cell r="I42" t="str">
            <v>Accrued Expenses</v>
          </cell>
        </row>
        <row r="43">
          <cell r="H43">
            <v>55287.56</v>
          </cell>
          <cell r="I43" t="str">
            <v>Accrued Expenses</v>
          </cell>
        </row>
        <row r="44">
          <cell r="H44">
            <v>-8967.2999999999993</v>
          </cell>
          <cell r="I44" t="str">
            <v>Accrued Expenses</v>
          </cell>
        </row>
        <row r="45">
          <cell r="H45">
            <v>36283.629999999997</v>
          </cell>
          <cell r="I45" t="str">
            <v>Accrued Expenses</v>
          </cell>
        </row>
        <row r="46">
          <cell r="H46">
            <v>-1314.62</v>
          </cell>
          <cell r="I46" t="str">
            <v>Accrued Expenses</v>
          </cell>
        </row>
        <row r="47">
          <cell r="H47">
            <v>-4072.52</v>
          </cell>
          <cell r="I47" t="str">
            <v>Accrued Expenses</v>
          </cell>
        </row>
        <row r="48">
          <cell r="H48">
            <v>-177951.05</v>
          </cell>
          <cell r="I48" t="str">
            <v>Income Tax Payable</v>
          </cell>
        </row>
        <row r="49">
          <cell r="H49">
            <v>-52748.07</v>
          </cell>
          <cell r="I49" t="str">
            <v>Income Tax Payable</v>
          </cell>
        </row>
        <row r="50">
          <cell r="H50">
            <v>0</v>
          </cell>
          <cell r="I50" t="e">
            <v>#N/A</v>
          </cell>
        </row>
        <row r="51">
          <cell r="H51">
            <v>-5059.7299999999996</v>
          </cell>
          <cell r="I51" t="str">
            <v>Accrued Expenses</v>
          </cell>
        </row>
        <row r="52">
          <cell r="H52">
            <v>0</v>
          </cell>
          <cell r="I52" t="e">
            <v>#N/A</v>
          </cell>
        </row>
        <row r="53">
          <cell r="H53">
            <v>-35989.79</v>
          </cell>
          <cell r="I53" t="str">
            <v>Accrued Expenses</v>
          </cell>
        </row>
        <row r="54">
          <cell r="H54">
            <v>-31870.73</v>
          </cell>
          <cell r="I54" t="str">
            <v>Accrued Expenses</v>
          </cell>
        </row>
        <row r="55">
          <cell r="H55">
            <v>-50257.67</v>
          </cell>
          <cell r="I55" t="str">
            <v>Accrued Expenses</v>
          </cell>
        </row>
        <row r="56">
          <cell r="H56">
            <v>-8034.38</v>
          </cell>
          <cell r="I56" t="str">
            <v>Accrued Expenses</v>
          </cell>
        </row>
        <row r="57">
          <cell r="H57">
            <v>0.19</v>
          </cell>
          <cell r="I57" t="str">
            <v>Accrued Expenses</v>
          </cell>
        </row>
        <row r="58">
          <cell r="H58">
            <v>-49367.34</v>
          </cell>
          <cell r="I58" t="str">
            <v>Interco Payables</v>
          </cell>
        </row>
        <row r="59">
          <cell r="H59">
            <v>-0.4</v>
          </cell>
          <cell r="I59" t="str">
            <v>Accrued Expenses</v>
          </cell>
        </row>
        <row r="60">
          <cell r="H60">
            <v>-99454.11</v>
          </cell>
          <cell r="I60" t="str">
            <v>Deferred tax liability - non current</v>
          </cell>
        </row>
        <row r="61">
          <cell r="H61">
            <v>1069093.8999999999</v>
          </cell>
          <cell r="I61" t="str">
            <v>Other Comp Loss</v>
          </cell>
        </row>
        <row r="62">
          <cell r="H62">
            <v>-620336.05000000005</v>
          </cell>
          <cell r="I62" t="str">
            <v>APIC</v>
          </cell>
        </row>
        <row r="63">
          <cell r="H63">
            <v>-1884382.5</v>
          </cell>
          <cell r="I63" t="str">
            <v>APIC</v>
          </cell>
        </row>
        <row r="64">
          <cell r="H64">
            <v>1560716.93</v>
          </cell>
          <cell r="I64" t="str">
            <v>APIC</v>
          </cell>
        </row>
        <row r="65">
          <cell r="H65">
            <v>-6484203.0499999998</v>
          </cell>
          <cell r="I65" t="str">
            <v>APIC</v>
          </cell>
        </row>
        <row r="66">
          <cell r="H66">
            <v>-742020.62</v>
          </cell>
          <cell r="I66" t="str">
            <v>Acc Deficit</v>
          </cell>
        </row>
        <row r="67">
          <cell r="H67">
            <v>-38.97</v>
          </cell>
          <cell r="I67" t="str">
            <v>Acc Deficit</v>
          </cell>
        </row>
        <row r="68">
          <cell r="H68">
            <v>-1349621.33</v>
          </cell>
          <cell r="I68" t="str">
            <v>Revenue</v>
          </cell>
        </row>
        <row r="69">
          <cell r="H69">
            <v>-625265.06000000006</v>
          </cell>
          <cell r="I69" t="str">
            <v>Revenue</v>
          </cell>
        </row>
        <row r="70">
          <cell r="H70">
            <v>-443314.62</v>
          </cell>
          <cell r="I70" t="str">
            <v>Revenue</v>
          </cell>
        </row>
        <row r="71">
          <cell r="H71">
            <v>-200823.12</v>
          </cell>
          <cell r="I71" t="str">
            <v>Revenue</v>
          </cell>
        </row>
        <row r="72">
          <cell r="H72">
            <v>-182455.8</v>
          </cell>
          <cell r="I72" t="str">
            <v>Revenue</v>
          </cell>
        </row>
        <row r="73">
          <cell r="H73">
            <v>-63837.21</v>
          </cell>
          <cell r="I73" t="str">
            <v>Revenue</v>
          </cell>
        </row>
        <row r="74">
          <cell r="H74">
            <v>-64623.9</v>
          </cell>
          <cell r="I74" t="str">
            <v>Revenue</v>
          </cell>
        </row>
        <row r="75">
          <cell r="H75">
            <v>-44923.09</v>
          </cell>
          <cell r="I75" t="str">
            <v>Revenue</v>
          </cell>
        </row>
        <row r="76">
          <cell r="H76">
            <v>-913528.53</v>
          </cell>
          <cell r="I76" t="str">
            <v>Revenue</v>
          </cell>
        </row>
        <row r="77">
          <cell r="H77">
            <v>-562161.38</v>
          </cell>
          <cell r="I77" t="str">
            <v>Revenue</v>
          </cell>
        </row>
        <row r="78">
          <cell r="H78">
            <v>-471085.27</v>
          </cell>
          <cell r="I78" t="str">
            <v>Revenue</v>
          </cell>
        </row>
        <row r="79">
          <cell r="H79">
            <v>-682629.11</v>
          </cell>
          <cell r="I79" t="str">
            <v>Revenue</v>
          </cell>
        </row>
        <row r="80">
          <cell r="H80">
            <v>-19426.91</v>
          </cell>
          <cell r="I80" t="str">
            <v>Revenue</v>
          </cell>
        </row>
        <row r="81">
          <cell r="H81">
            <v>-21240.35</v>
          </cell>
          <cell r="I81" t="str">
            <v>Revenue</v>
          </cell>
        </row>
        <row r="82">
          <cell r="H82">
            <v>-63573.31</v>
          </cell>
          <cell r="I82" t="str">
            <v>Revenue</v>
          </cell>
        </row>
        <row r="83">
          <cell r="H83">
            <v>-84893.99</v>
          </cell>
          <cell r="I83" t="str">
            <v>Revenue</v>
          </cell>
        </row>
        <row r="84">
          <cell r="H84">
            <v>-28975.57</v>
          </cell>
          <cell r="I84" t="str">
            <v>Revenue</v>
          </cell>
        </row>
        <row r="85">
          <cell r="H85">
            <v>-29335.59</v>
          </cell>
          <cell r="I85" t="str">
            <v>Revenue</v>
          </cell>
        </row>
        <row r="86">
          <cell r="H86">
            <v>-3002.26</v>
          </cell>
          <cell r="I86" t="str">
            <v>Revenue</v>
          </cell>
        </row>
        <row r="87">
          <cell r="H87">
            <v>-432.95</v>
          </cell>
          <cell r="I87" t="str">
            <v>Revenue</v>
          </cell>
        </row>
        <row r="88">
          <cell r="H88">
            <v>-244704.71</v>
          </cell>
          <cell r="I88" t="str">
            <v>Revenue</v>
          </cell>
        </row>
        <row r="89">
          <cell r="H89">
            <v>-414792.34</v>
          </cell>
          <cell r="I89" t="str">
            <v>Revenue</v>
          </cell>
        </row>
        <row r="90">
          <cell r="H90">
            <v>225165.75</v>
          </cell>
          <cell r="I90" t="str">
            <v>Revenue</v>
          </cell>
        </row>
        <row r="91">
          <cell r="H91">
            <v>385544.7</v>
          </cell>
          <cell r="I91" t="str">
            <v>Revenue</v>
          </cell>
        </row>
        <row r="92">
          <cell r="H92">
            <v>-610763.84</v>
          </cell>
          <cell r="I92" t="str">
            <v>Revenue</v>
          </cell>
        </row>
        <row r="93">
          <cell r="H93">
            <v>-260529.02</v>
          </cell>
          <cell r="I93" t="str">
            <v>Revenue</v>
          </cell>
        </row>
        <row r="94">
          <cell r="H94">
            <v>455682.13</v>
          </cell>
          <cell r="I94" t="str">
            <v>Revenue</v>
          </cell>
        </row>
        <row r="95">
          <cell r="H95">
            <v>168172.77</v>
          </cell>
          <cell r="I95" t="str">
            <v>Revenue</v>
          </cell>
        </row>
        <row r="96">
          <cell r="H96">
            <v>-142805.41</v>
          </cell>
          <cell r="I96" t="str">
            <v>Revenue</v>
          </cell>
        </row>
        <row r="97">
          <cell r="H97">
            <v>-92724.97</v>
          </cell>
          <cell r="I97" t="str">
            <v>Revenue</v>
          </cell>
        </row>
        <row r="98">
          <cell r="H98">
            <v>-36528.5</v>
          </cell>
          <cell r="I98" t="str">
            <v>Revenue</v>
          </cell>
        </row>
        <row r="99">
          <cell r="H99">
            <v>-103496.66</v>
          </cell>
          <cell r="I99" t="str">
            <v>Revenue</v>
          </cell>
        </row>
        <row r="100">
          <cell r="H100">
            <v>-45615.51</v>
          </cell>
          <cell r="I100" t="str">
            <v>Revenue</v>
          </cell>
        </row>
        <row r="101">
          <cell r="H101">
            <v>-830774.24</v>
          </cell>
          <cell r="I101" t="str">
            <v>Revenue</v>
          </cell>
        </row>
        <row r="102">
          <cell r="H102">
            <v>274280.39</v>
          </cell>
          <cell r="I102" t="str">
            <v>Cost of services</v>
          </cell>
        </row>
        <row r="103">
          <cell r="H103">
            <v>348584.25</v>
          </cell>
          <cell r="I103" t="str">
            <v>Cost of services</v>
          </cell>
        </row>
        <row r="104">
          <cell r="H104">
            <v>245348.61</v>
          </cell>
          <cell r="I104" t="str">
            <v>Cost of services</v>
          </cell>
        </row>
        <row r="105">
          <cell r="H105">
            <v>60727.42</v>
          </cell>
          <cell r="I105" t="str">
            <v>Cost of services</v>
          </cell>
        </row>
        <row r="106">
          <cell r="H106">
            <v>545706.38</v>
          </cell>
          <cell r="I106" t="str">
            <v>Cost of services</v>
          </cell>
        </row>
        <row r="107">
          <cell r="H107">
            <v>956400.41</v>
          </cell>
          <cell r="I107" t="str">
            <v>Cost of services</v>
          </cell>
        </row>
        <row r="108">
          <cell r="H108">
            <v>160570.66</v>
          </cell>
          <cell r="I108" t="str">
            <v>Cost of services</v>
          </cell>
        </row>
        <row r="109">
          <cell r="H109">
            <v>33339.699999999997</v>
          </cell>
          <cell r="I109" t="str">
            <v>Cost of services</v>
          </cell>
        </row>
        <row r="110">
          <cell r="H110">
            <v>157699.57</v>
          </cell>
          <cell r="I110" t="str">
            <v>Cost of services</v>
          </cell>
        </row>
        <row r="111">
          <cell r="H111">
            <v>5.18</v>
          </cell>
          <cell r="I111" t="str">
            <v>Cost of services</v>
          </cell>
        </row>
        <row r="112">
          <cell r="H112">
            <v>61075.71</v>
          </cell>
          <cell r="I112" t="str">
            <v>Cost of services</v>
          </cell>
        </row>
        <row r="113">
          <cell r="H113">
            <v>2077.14</v>
          </cell>
          <cell r="I113" t="str">
            <v>Cost of services</v>
          </cell>
        </row>
        <row r="114">
          <cell r="H114">
            <v>278776.12</v>
          </cell>
          <cell r="I114" t="str">
            <v>Cost of services</v>
          </cell>
        </row>
        <row r="115">
          <cell r="H115">
            <v>8995.66</v>
          </cell>
          <cell r="I115" t="str">
            <v>Cost of services</v>
          </cell>
        </row>
        <row r="116">
          <cell r="H116">
            <v>6862.98</v>
          </cell>
          <cell r="I116" t="str">
            <v>Cost of services</v>
          </cell>
        </row>
        <row r="117">
          <cell r="H117">
            <v>28762.84</v>
          </cell>
          <cell r="I117" t="str">
            <v>Cost of services</v>
          </cell>
        </row>
        <row r="118">
          <cell r="H118">
            <v>62302.32</v>
          </cell>
          <cell r="I118" t="str">
            <v>Cost of services</v>
          </cell>
        </row>
        <row r="119">
          <cell r="H119">
            <v>144822.54999999999</v>
          </cell>
          <cell r="I119" t="str">
            <v>Cost of services</v>
          </cell>
        </row>
        <row r="120">
          <cell r="H120">
            <v>23556.3</v>
          </cell>
          <cell r="I120" t="str">
            <v>Cost of services</v>
          </cell>
        </row>
        <row r="121">
          <cell r="H121">
            <v>3712.35</v>
          </cell>
          <cell r="I121" t="str">
            <v>Cost of services</v>
          </cell>
        </row>
        <row r="122">
          <cell r="H122">
            <v>52808.49</v>
          </cell>
          <cell r="I122" t="str">
            <v>Cost of services</v>
          </cell>
        </row>
        <row r="123">
          <cell r="H123">
            <v>33900.31</v>
          </cell>
          <cell r="I123" t="str">
            <v>Cost of services</v>
          </cell>
        </row>
        <row r="124">
          <cell r="H124">
            <v>3018.01</v>
          </cell>
          <cell r="I124" t="str">
            <v>Cost of services</v>
          </cell>
        </row>
        <row r="125">
          <cell r="H125">
            <v>8783.7999999999993</v>
          </cell>
          <cell r="I125" t="str">
            <v>Cost of services</v>
          </cell>
        </row>
        <row r="126">
          <cell r="H126">
            <v>6764.31</v>
          </cell>
          <cell r="I126" t="str">
            <v>Cost of services</v>
          </cell>
        </row>
        <row r="127">
          <cell r="H127">
            <v>22091.5</v>
          </cell>
          <cell r="I127" t="str">
            <v>Cost of services</v>
          </cell>
        </row>
        <row r="128">
          <cell r="H128">
            <v>33741.919999999998</v>
          </cell>
          <cell r="I128" t="str">
            <v>Cost of services</v>
          </cell>
        </row>
        <row r="129">
          <cell r="H129">
            <v>5401.82</v>
          </cell>
          <cell r="I129" t="str">
            <v>Cost of services</v>
          </cell>
        </row>
        <row r="130">
          <cell r="H130">
            <v>10617.42</v>
          </cell>
          <cell r="I130" t="str">
            <v>Cost of services</v>
          </cell>
        </row>
        <row r="131">
          <cell r="H131">
            <v>2882.71</v>
          </cell>
          <cell r="I131" t="str">
            <v>Cost of services</v>
          </cell>
        </row>
        <row r="132">
          <cell r="H132">
            <v>3445.85</v>
          </cell>
          <cell r="I132" t="str">
            <v>Cost of services</v>
          </cell>
        </row>
        <row r="133">
          <cell r="H133">
            <v>4191.3100000000004</v>
          </cell>
          <cell r="I133" t="str">
            <v>Cost of services</v>
          </cell>
        </row>
        <row r="134">
          <cell r="H134">
            <v>5666.92</v>
          </cell>
          <cell r="I134" t="str">
            <v>Cost of services</v>
          </cell>
        </row>
        <row r="135">
          <cell r="H135">
            <v>724.61</v>
          </cell>
          <cell r="I135" t="str">
            <v>Cost of services</v>
          </cell>
        </row>
        <row r="136">
          <cell r="H136">
            <v>8210.7199999999993</v>
          </cell>
          <cell r="I136" t="str">
            <v>Cost of services</v>
          </cell>
        </row>
        <row r="137">
          <cell r="H137">
            <v>656.09</v>
          </cell>
          <cell r="I137" t="str">
            <v>Cost of services</v>
          </cell>
        </row>
        <row r="138">
          <cell r="H138">
            <v>5433.29</v>
          </cell>
          <cell r="I138" t="str">
            <v>Cost of services</v>
          </cell>
        </row>
        <row r="139">
          <cell r="H139">
            <v>6443.89</v>
          </cell>
          <cell r="I139" t="str">
            <v>Cost of services</v>
          </cell>
        </row>
        <row r="140">
          <cell r="H140">
            <v>-19164</v>
          </cell>
          <cell r="I140" t="str">
            <v>Cost of services</v>
          </cell>
        </row>
        <row r="141">
          <cell r="H141">
            <v>309.14999999999998</v>
          </cell>
          <cell r="I141" t="str">
            <v>Cost of services</v>
          </cell>
        </row>
        <row r="142">
          <cell r="H142">
            <v>18497.29</v>
          </cell>
          <cell r="I142" t="str">
            <v>Cost of services</v>
          </cell>
        </row>
        <row r="143">
          <cell r="H143">
            <v>7418.44</v>
          </cell>
          <cell r="I143" t="str">
            <v>Cost of services</v>
          </cell>
        </row>
        <row r="144">
          <cell r="H144">
            <v>21890.65</v>
          </cell>
          <cell r="I144" t="str">
            <v>Cost of services</v>
          </cell>
        </row>
        <row r="145">
          <cell r="H145">
            <v>2096.39</v>
          </cell>
          <cell r="I145" t="str">
            <v>Cost of services</v>
          </cell>
        </row>
        <row r="146">
          <cell r="H146">
            <v>445.81</v>
          </cell>
          <cell r="I146" t="str">
            <v>Cost of services</v>
          </cell>
        </row>
        <row r="147">
          <cell r="H147">
            <v>510.62</v>
          </cell>
          <cell r="I147" t="str">
            <v>Cost of services</v>
          </cell>
        </row>
        <row r="148">
          <cell r="H148">
            <v>1011.45</v>
          </cell>
          <cell r="I148" t="str">
            <v>Cost of services</v>
          </cell>
        </row>
        <row r="149">
          <cell r="H149">
            <v>4502.46</v>
          </cell>
          <cell r="I149" t="str">
            <v>Cost of services</v>
          </cell>
        </row>
        <row r="150">
          <cell r="H150">
            <v>31087.64</v>
          </cell>
          <cell r="I150" t="str">
            <v>Cost of services</v>
          </cell>
        </row>
        <row r="151">
          <cell r="H151">
            <v>-1333.29</v>
          </cell>
          <cell r="I151" t="str">
            <v>Cost of services</v>
          </cell>
        </row>
        <row r="152">
          <cell r="H152">
            <v>2630.75</v>
          </cell>
          <cell r="I152" t="str">
            <v>Cost of services</v>
          </cell>
        </row>
        <row r="153">
          <cell r="H153">
            <v>62764.79</v>
          </cell>
          <cell r="I153" t="str">
            <v>Cost of services</v>
          </cell>
        </row>
        <row r="154">
          <cell r="H154">
            <v>93237.89</v>
          </cell>
          <cell r="I154" t="str">
            <v>Cost of services</v>
          </cell>
        </row>
        <row r="155">
          <cell r="H155">
            <v>483912.29</v>
          </cell>
          <cell r="I155" t="str">
            <v>Cost of services</v>
          </cell>
        </row>
        <row r="156">
          <cell r="H156">
            <v>589809.51</v>
          </cell>
          <cell r="I156" t="str">
            <v>Cost of services</v>
          </cell>
        </row>
        <row r="157">
          <cell r="H157">
            <v>6412.19</v>
          </cell>
          <cell r="I157" t="str">
            <v>Cost of services</v>
          </cell>
        </row>
        <row r="158">
          <cell r="H158">
            <v>50129.98</v>
          </cell>
          <cell r="I158" t="str">
            <v>Cost of services</v>
          </cell>
        </row>
        <row r="159">
          <cell r="H159">
            <v>106308.92</v>
          </cell>
          <cell r="I159" t="str">
            <v>Cost of services</v>
          </cell>
        </row>
        <row r="160">
          <cell r="H160">
            <v>29698.959999999999</v>
          </cell>
          <cell r="I160" t="str">
            <v>Cost of services</v>
          </cell>
        </row>
        <row r="161">
          <cell r="H161">
            <v>32546.75</v>
          </cell>
          <cell r="I161" t="str">
            <v>Cost of services</v>
          </cell>
        </row>
        <row r="162">
          <cell r="H162">
            <v>23776.45</v>
          </cell>
          <cell r="I162" t="str">
            <v>Cost of services</v>
          </cell>
        </row>
        <row r="163">
          <cell r="H163">
            <v>18706.27</v>
          </cell>
          <cell r="I163" t="str">
            <v>Cost of services</v>
          </cell>
        </row>
        <row r="164">
          <cell r="H164">
            <v>541.62</v>
          </cell>
          <cell r="I164" t="str">
            <v>Cost of services</v>
          </cell>
        </row>
        <row r="165">
          <cell r="H165">
            <v>509.52</v>
          </cell>
          <cell r="I165" t="str">
            <v>Cost of services</v>
          </cell>
        </row>
        <row r="166">
          <cell r="H166">
            <v>25318.53</v>
          </cell>
          <cell r="I166" t="str">
            <v>Cost of services</v>
          </cell>
        </row>
        <row r="167">
          <cell r="H167">
            <v>12344.35</v>
          </cell>
          <cell r="I167" t="str">
            <v>Cost of services</v>
          </cell>
        </row>
        <row r="168">
          <cell r="H168">
            <v>1401.3</v>
          </cell>
          <cell r="I168" t="str">
            <v>Cost of services</v>
          </cell>
        </row>
        <row r="169">
          <cell r="H169">
            <v>29710.87</v>
          </cell>
          <cell r="I169" t="str">
            <v>Cost of services</v>
          </cell>
        </row>
        <row r="170">
          <cell r="H170">
            <v>68597.490000000005</v>
          </cell>
          <cell r="I170" t="str">
            <v>Cost of services</v>
          </cell>
        </row>
        <row r="171">
          <cell r="H171">
            <v>78.08</v>
          </cell>
          <cell r="I171" t="str">
            <v>Cost of services</v>
          </cell>
        </row>
        <row r="172">
          <cell r="H172">
            <v>901.44</v>
          </cell>
          <cell r="I172" t="str">
            <v>Cost of services</v>
          </cell>
        </row>
        <row r="173">
          <cell r="H173">
            <v>4456.0600000000004</v>
          </cell>
          <cell r="I173" t="str">
            <v>Cost of services</v>
          </cell>
        </row>
        <row r="174">
          <cell r="H174">
            <v>17567.599999999999</v>
          </cell>
          <cell r="I174" t="str">
            <v>Cost of services</v>
          </cell>
        </row>
        <row r="175">
          <cell r="H175">
            <v>18846.84</v>
          </cell>
          <cell r="I175" t="str">
            <v>Cost of services</v>
          </cell>
        </row>
        <row r="176">
          <cell r="H176">
            <v>76872.41</v>
          </cell>
          <cell r="I176" t="str">
            <v>Cost of services</v>
          </cell>
        </row>
        <row r="177">
          <cell r="H177">
            <v>25638.58</v>
          </cell>
          <cell r="I177" t="str">
            <v>Cost of services</v>
          </cell>
        </row>
        <row r="178">
          <cell r="H178">
            <v>247564.73</v>
          </cell>
          <cell r="I178" t="str">
            <v>Cost of services</v>
          </cell>
        </row>
        <row r="179">
          <cell r="H179">
            <v>22.58</v>
          </cell>
          <cell r="I179" t="str">
            <v>Cost of services</v>
          </cell>
        </row>
        <row r="180">
          <cell r="H180">
            <v>11499.1</v>
          </cell>
          <cell r="I180" t="str">
            <v>Cost of services</v>
          </cell>
        </row>
        <row r="181">
          <cell r="H181">
            <v>24801.75</v>
          </cell>
          <cell r="I181" t="str">
            <v>Cost of services</v>
          </cell>
        </row>
        <row r="182">
          <cell r="H182">
            <v>10268.43</v>
          </cell>
          <cell r="I182" t="str">
            <v>Cost of services</v>
          </cell>
        </row>
        <row r="183">
          <cell r="H183">
            <v>18959.97</v>
          </cell>
          <cell r="I183" t="str">
            <v>Cost of services</v>
          </cell>
        </row>
        <row r="184">
          <cell r="H184">
            <v>1698.65</v>
          </cell>
          <cell r="I184" t="str">
            <v>Cost of services</v>
          </cell>
        </row>
        <row r="185">
          <cell r="H185">
            <v>12765.48</v>
          </cell>
          <cell r="I185" t="str">
            <v>Cost of services</v>
          </cell>
        </row>
        <row r="186">
          <cell r="H186">
            <v>23775.38</v>
          </cell>
          <cell r="I186" t="str">
            <v>Cost of services</v>
          </cell>
        </row>
        <row r="187">
          <cell r="H187">
            <v>9671.7999999999993</v>
          </cell>
          <cell r="I187" t="str">
            <v>Cost of services</v>
          </cell>
        </row>
        <row r="188">
          <cell r="H188">
            <v>98980.1</v>
          </cell>
          <cell r="I188" t="str">
            <v>Cost of services</v>
          </cell>
        </row>
        <row r="189">
          <cell r="H189">
            <v>15741.72</v>
          </cell>
          <cell r="I189" t="str">
            <v>Cost of services</v>
          </cell>
        </row>
        <row r="190">
          <cell r="H190">
            <v>5184.83</v>
          </cell>
          <cell r="I190" t="str">
            <v>Cost of services</v>
          </cell>
        </row>
        <row r="191">
          <cell r="H191">
            <v>23.38</v>
          </cell>
          <cell r="I191" t="str">
            <v>Cost of services</v>
          </cell>
        </row>
        <row r="192">
          <cell r="H192">
            <v>-23.38</v>
          </cell>
          <cell r="I192" t="str">
            <v>Cost of services</v>
          </cell>
        </row>
        <row r="193">
          <cell r="H193">
            <v>5080.8999999999996</v>
          </cell>
          <cell r="I193" t="str">
            <v>Cost of services</v>
          </cell>
        </row>
        <row r="194">
          <cell r="H194">
            <v>4892.6400000000003</v>
          </cell>
          <cell r="I194" t="str">
            <v>Cost of services</v>
          </cell>
        </row>
        <row r="195">
          <cell r="H195">
            <v>444.29</v>
          </cell>
          <cell r="I195" t="str">
            <v>Cost of services</v>
          </cell>
        </row>
        <row r="196">
          <cell r="H196">
            <v>13332.17</v>
          </cell>
          <cell r="I196" t="str">
            <v>Cost of services</v>
          </cell>
        </row>
        <row r="197">
          <cell r="H197">
            <v>449.76</v>
          </cell>
          <cell r="I197" t="str">
            <v>Cost of services</v>
          </cell>
        </row>
        <row r="198">
          <cell r="H198">
            <v>215.86</v>
          </cell>
          <cell r="I198" t="str">
            <v>Cost of services</v>
          </cell>
        </row>
        <row r="199">
          <cell r="H199">
            <v>378</v>
          </cell>
          <cell r="I199" t="str">
            <v>Cost of services</v>
          </cell>
        </row>
        <row r="200">
          <cell r="H200">
            <v>175.07</v>
          </cell>
          <cell r="I200" t="str">
            <v>Cost of services</v>
          </cell>
        </row>
        <row r="201">
          <cell r="H201">
            <v>985.65</v>
          </cell>
          <cell r="I201" t="str">
            <v>Cost of services</v>
          </cell>
        </row>
        <row r="202">
          <cell r="H202">
            <v>13511.52</v>
          </cell>
          <cell r="I202" t="str">
            <v>Cost of services</v>
          </cell>
        </row>
        <row r="203">
          <cell r="H203">
            <v>1939.37</v>
          </cell>
          <cell r="I203" t="str">
            <v>Cost of services</v>
          </cell>
        </row>
        <row r="204">
          <cell r="H204">
            <v>1871.42</v>
          </cell>
          <cell r="I204" t="str">
            <v>Cost of services</v>
          </cell>
        </row>
        <row r="205">
          <cell r="H205">
            <v>5732.72</v>
          </cell>
          <cell r="I205" t="str">
            <v>Cost of services</v>
          </cell>
        </row>
        <row r="206">
          <cell r="H206">
            <v>1714.27</v>
          </cell>
          <cell r="I206" t="str">
            <v>Cost of services</v>
          </cell>
        </row>
        <row r="207">
          <cell r="H207">
            <v>4196.67</v>
          </cell>
          <cell r="I207" t="str">
            <v>Cost of services</v>
          </cell>
        </row>
        <row r="208">
          <cell r="H208">
            <v>127.77</v>
          </cell>
          <cell r="I208" t="str">
            <v>Cost of services</v>
          </cell>
        </row>
        <row r="209">
          <cell r="H209">
            <v>3385.82</v>
          </cell>
          <cell r="I209" t="str">
            <v>Cost of services</v>
          </cell>
        </row>
        <row r="210">
          <cell r="H210">
            <v>2197.5</v>
          </cell>
          <cell r="I210" t="str">
            <v>Cost of services</v>
          </cell>
        </row>
        <row r="211">
          <cell r="H211">
            <v>4429.82</v>
          </cell>
          <cell r="I211" t="str">
            <v>Cost of services</v>
          </cell>
        </row>
        <row r="212">
          <cell r="H212">
            <v>196.3</v>
          </cell>
          <cell r="I212" t="str">
            <v>Cost of services</v>
          </cell>
        </row>
        <row r="213">
          <cell r="H213">
            <v>1641.22</v>
          </cell>
          <cell r="I213" t="str">
            <v>Cost of services</v>
          </cell>
        </row>
        <row r="214">
          <cell r="H214">
            <v>1985.45</v>
          </cell>
          <cell r="I214" t="str">
            <v>Cost of services</v>
          </cell>
        </row>
        <row r="215">
          <cell r="H215">
            <v>351.19</v>
          </cell>
          <cell r="I215" t="str">
            <v>Cost of services</v>
          </cell>
        </row>
        <row r="216">
          <cell r="H216">
            <v>17790.7</v>
          </cell>
          <cell r="I216" t="str">
            <v>Cost of services</v>
          </cell>
        </row>
        <row r="217">
          <cell r="H217">
            <v>8785.89</v>
          </cell>
          <cell r="I217" t="str">
            <v>Cost of services</v>
          </cell>
        </row>
        <row r="218">
          <cell r="H218">
            <v>9129.18</v>
          </cell>
          <cell r="I218" t="str">
            <v>Cost of services</v>
          </cell>
        </row>
        <row r="219">
          <cell r="H219">
            <v>4052.67</v>
          </cell>
          <cell r="I219" t="str">
            <v>Cost of services</v>
          </cell>
        </row>
        <row r="220">
          <cell r="H220">
            <v>13054.06</v>
          </cell>
          <cell r="I220" t="str">
            <v>Cost of services</v>
          </cell>
        </row>
        <row r="221">
          <cell r="H221">
            <v>146.66999999999999</v>
          </cell>
          <cell r="I221" t="str">
            <v>Cost of services</v>
          </cell>
        </row>
        <row r="222">
          <cell r="H222">
            <v>257.92</v>
          </cell>
          <cell r="I222" t="str">
            <v>Cost of services</v>
          </cell>
        </row>
        <row r="223">
          <cell r="H223">
            <v>4085.13</v>
          </cell>
          <cell r="I223" t="str">
            <v>Cost of services</v>
          </cell>
        </row>
        <row r="224">
          <cell r="H224">
            <v>1852.9</v>
          </cell>
          <cell r="I224" t="str">
            <v>Cost of services</v>
          </cell>
        </row>
        <row r="225">
          <cell r="H225">
            <v>11663.62</v>
          </cell>
          <cell r="I225" t="str">
            <v>Cost of services</v>
          </cell>
        </row>
        <row r="226">
          <cell r="H226">
            <v>136.63</v>
          </cell>
          <cell r="I226" t="str">
            <v>Cost of services</v>
          </cell>
        </row>
        <row r="227">
          <cell r="H227">
            <v>7637.68</v>
          </cell>
          <cell r="I227" t="str">
            <v>Cost of services</v>
          </cell>
        </row>
        <row r="228">
          <cell r="H228">
            <v>20425.55</v>
          </cell>
          <cell r="I228" t="str">
            <v>Cost of services</v>
          </cell>
        </row>
        <row r="229">
          <cell r="H229">
            <v>38113.53</v>
          </cell>
          <cell r="I229" t="str">
            <v>Cost of services</v>
          </cell>
        </row>
        <row r="230">
          <cell r="H230">
            <v>6680.26</v>
          </cell>
          <cell r="I230" t="str">
            <v>Cost of services</v>
          </cell>
        </row>
        <row r="231">
          <cell r="H231">
            <v>100.68</v>
          </cell>
          <cell r="I231" t="str">
            <v>Cost of services</v>
          </cell>
        </row>
        <row r="232">
          <cell r="H232">
            <v>184.62</v>
          </cell>
          <cell r="I232" t="str">
            <v>Cost of services</v>
          </cell>
        </row>
        <row r="233">
          <cell r="H233">
            <v>501.63</v>
          </cell>
          <cell r="I233" t="str">
            <v>Cost of services</v>
          </cell>
        </row>
        <row r="234">
          <cell r="H234">
            <v>1412.9</v>
          </cell>
          <cell r="I234" t="str">
            <v>Cost of services</v>
          </cell>
        </row>
        <row r="235">
          <cell r="H235">
            <v>7586.22</v>
          </cell>
          <cell r="I235" t="str">
            <v>Cost of services</v>
          </cell>
        </row>
        <row r="236">
          <cell r="H236">
            <v>153.71</v>
          </cell>
          <cell r="I236" t="str">
            <v>Cost of services</v>
          </cell>
        </row>
        <row r="237">
          <cell r="H237">
            <v>179.68</v>
          </cell>
          <cell r="I237" t="str">
            <v>Cost of services</v>
          </cell>
        </row>
        <row r="238">
          <cell r="H238">
            <v>35943.839999999997</v>
          </cell>
          <cell r="I238" t="str">
            <v>Cost of services</v>
          </cell>
        </row>
        <row r="239">
          <cell r="H239">
            <v>18236.009999999998</v>
          </cell>
          <cell r="I239" t="str">
            <v>Cost of services</v>
          </cell>
        </row>
        <row r="240">
          <cell r="H240">
            <v>34975.199999999997</v>
          </cell>
          <cell r="I240" t="str">
            <v>Cost of services</v>
          </cell>
        </row>
        <row r="241">
          <cell r="H241">
            <v>29222.94</v>
          </cell>
          <cell r="I241" t="str">
            <v>Cost of services</v>
          </cell>
        </row>
        <row r="242">
          <cell r="H242">
            <v>18437.07</v>
          </cell>
          <cell r="I242" t="str">
            <v>Cost of services</v>
          </cell>
        </row>
        <row r="243">
          <cell r="H243">
            <v>16.86</v>
          </cell>
          <cell r="I243" t="str">
            <v>Cost of services</v>
          </cell>
        </row>
        <row r="244">
          <cell r="H244">
            <v>172162.53</v>
          </cell>
          <cell r="I244" t="str">
            <v>Cost of services</v>
          </cell>
        </row>
        <row r="245">
          <cell r="H245">
            <v>-3430.01</v>
          </cell>
          <cell r="I245" t="str">
            <v>Interest</v>
          </cell>
        </row>
        <row r="246">
          <cell r="H246">
            <v>124364.25</v>
          </cell>
          <cell r="I246" t="str">
            <v>SG&amp;A</v>
          </cell>
        </row>
        <row r="247">
          <cell r="H247">
            <v>73502.11</v>
          </cell>
          <cell r="I247" t="str">
            <v>SG&amp;A</v>
          </cell>
        </row>
        <row r="248">
          <cell r="H248">
            <v>-90.99</v>
          </cell>
          <cell r="I248" t="str">
            <v>SG&amp;A</v>
          </cell>
        </row>
        <row r="249">
          <cell r="H249">
            <v>2794.09</v>
          </cell>
          <cell r="I249" t="str">
            <v>SG&amp;A</v>
          </cell>
        </row>
        <row r="250">
          <cell r="H250">
            <v>13111.8</v>
          </cell>
          <cell r="I250" t="str">
            <v>SG&amp;A</v>
          </cell>
        </row>
        <row r="251">
          <cell r="H251">
            <v>115892.43</v>
          </cell>
          <cell r="I251" t="str">
            <v>Taxes</v>
          </cell>
        </row>
        <row r="252">
          <cell r="H252">
            <v>32104.34</v>
          </cell>
          <cell r="I252" t="str">
            <v>Taxes</v>
          </cell>
        </row>
      </sheetData>
      <sheetData sheetId="2">
        <row r="4">
          <cell r="H4">
            <v>2980.28</v>
          </cell>
          <cell r="I4" t="str">
            <v>Cash</v>
          </cell>
        </row>
        <row r="5">
          <cell r="H5">
            <v>618152.57999999996</v>
          </cell>
          <cell r="I5" t="str">
            <v>Cash</v>
          </cell>
        </row>
        <row r="6">
          <cell r="H6">
            <v>232130.86</v>
          </cell>
          <cell r="I6" t="str">
            <v>Cash</v>
          </cell>
        </row>
        <row r="7">
          <cell r="H7">
            <v>2024476.95</v>
          </cell>
          <cell r="I7" t="str">
            <v>AR</v>
          </cell>
        </row>
        <row r="8">
          <cell r="H8">
            <v>229765.73</v>
          </cell>
          <cell r="I8" t="str">
            <v>AR</v>
          </cell>
        </row>
        <row r="9">
          <cell r="H9">
            <v>-27214.69</v>
          </cell>
          <cell r="I9" t="str">
            <v>AR</v>
          </cell>
        </row>
        <row r="10">
          <cell r="H10">
            <v>111290.48</v>
          </cell>
          <cell r="I10" t="str">
            <v>AR</v>
          </cell>
        </row>
        <row r="11">
          <cell r="H11">
            <v>15041.63</v>
          </cell>
          <cell r="I11" t="str">
            <v>PPDs</v>
          </cell>
        </row>
        <row r="12">
          <cell r="H12">
            <v>33794.06</v>
          </cell>
          <cell r="I12" t="str">
            <v>PPDs</v>
          </cell>
        </row>
        <row r="13">
          <cell r="H13">
            <v>-13310.05</v>
          </cell>
          <cell r="I13" t="str">
            <v>Accrued Expenses</v>
          </cell>
        </row>
        <row r="14">
          <cell r="H14">
            <v>6746.14</v>
          </cell>
          <cell r="I14" t="str">
            <v>PPDs</v>
          </cell>
        </row>
        <row r="15">
          <cell r="H15">
            <v>-1807.59</v>
          </cell>
          <cell r="I15" t="str">
            <v>PPDs</v>
          </cell>
        </row>
        <row r="16">
          <cell r="H16">
            <v>2392.0500000000002</v>
          </cell>
          <cell r="I16" t="str">
            <v>Sec Dpts &amp; Other Non Cur</v>
          </cell>
        </row>
        <row r="17">
          <cell r="H17">
            <v>51983.61</v>
          </cell>
          <cell r="I17" t="str">
            <v>Sec Dpts &amp; Other Non Cur</v>
          </cell>
        </row>
        <row r="18">
          <cell r="H18">
            <v>149112.5</v>
          </cell>
          <cell r="I18" t="str">
            <v>Other receivables</v>
          </cell>
        </row>
        <row r="19">
          <cell r="H19">
            <v>91743.75</v>
          </cell>
          <cell r="I19" t="str">
            <v>Other receivables</v>
          </cell>
        </row>
        <row r="20">
          <cell r="H20">
            <v>0</v>
          </cell>
          <cell r="I20" t="str">
            <v>Other receivables</v>
          </cell>
        </row>
        <row r="21">
          <cell r="H21">
            <v>13256.02</v>
          </cell>
          <cell r="I21" t="str">
            <v>Other receivables</v>
          </cell>
        </row>
        <row r="22">
          <cell r="H22">
            <v>347826.38</v>
          </cell>
          <cell r="I22" t="str">
            <v>PPE</v>
          </cell>
        </row>
        <row r="23">
          <cell r="H23">
            <v>487761.36</v>
          </cell>
          <cell r="I23" t="str">
            <v>PPE</v>
          </cell>
        </row>
        <row r="24">
          <cell r="H24">
            <v>10348.1</v>
          </cell>
          <cell r="I24" t="str">
            <v>PPE</v>
          </cell>
        </row>
        <row r="25">
          <cell r="H25">
            <v>18834.48</v>
          </cell>
          <cell r="I25" t="str">
            <v>PPE</v>
          </cell>
        </row>
        <row r="26">
          <cell r="H26">
            <v>85531.41</v>
          </cell>
          <cell r="I26" t="str">
            <v>PPE</v>
          </cell>
        </row>
        <row r="27">
          <cell r="H27">
            <v>-2351.12</v>
          </cell>
          <cell r="I27" t="str">
            <v>PPE</v>
          </cell>
        </row>
        <row r="28">
          <cell r="H28">
            <v>65135.12</v>
          </cell>
          <cell r="I28" t="str">
            <v>PPE</v>
          </cell>
        </row>
        <row r="29">
          <cell r="H29">
            <v>-248022.29</v>
          </cell>
          <cell r="I29" t="str">
            <v>PPE</v>
          </cell>
        </row>
        <row r="30">
          <cell r="H30">
            <v>-320431.14</v>
          </cell>
          <cell r="I30" t="str">
            <v>PPE</v>
          </cell>
        </row>
        <row r="31">
          <cell r="H31">
            <v>-4241.76</v>
          </cell>
          <cell r="I31" t="str">
            <v>PPE</v>
          </cell>
        </row>
        <row r="32">
          <cell r="H32">
            <v>-14040.95</v>
          </cell>
          <cell r="I32" t="str">
            <v>PPE</v>
          </cell>
        </row>
        <row r="33">
          <cell r="H33">
            <v>-83583.16</v>
          </cell>
          <cell r="I33" t="str">
            <v>PPE</v>
          </cell>
        </row>
        <row r="34">
          <cell r="H34">
            <v>-18950.95</v>
          </cell>
          <cell r="I34" t="str">
            <v>PPE</v>
          </cell>
        </row>
        <row r="35">
          <cell r="H35">
            <v>571.73</v>
          </cell>
          <cell r="I35" t="str">
            <v>PPE</v>
          </cell>
        </row>
        <row r="36">
          <cell r="H36">
            <v>4905440.8</v>
          </cell>
          <cell r="I36" t="str">
            <v>Goodwill</v>
          </cell>
        </row>
        <row r="37">
          <cell r="H37">
            <v>1036000</v>
          </cell>
          <cell r="I37" t="str">
            <v>intangibles</v>
          </cell>
        </row>
        <row r="38">
          <cell r="H38">
            <v>-350869.53</v>
          </cell>
          <cell r="I38" t="str">
            <v>intangibles</v>
          </cell>
        </row>
        <row r="39">
          <cell r="H39">
            <v>-395295.57</v>
          </cell>
          <cell r="I39" t="str">
            <v>AP</v>
          </cell>
        </row>
        <row r="40">
          <cell r="H40">
            <v>-407607.82</v>
          </cell>
          <cell r="I40" t="str">
            <v>Accrued Expenses</v>
          </cell>
        </row>
        <row r="41">
          <cell r="H41">
            <v>-97401.43</v>
          </cell>
          <cell r="I41" t="str">
            <v>Accrued Expenses</v>
          </cell>
        </row>
        <row r="42">
          <cell r="H42">
            <v>-19053.349999999999</v>
          </cell>
          <cell r="I42" t="str">
            <v>Accrued Expenses</v>
          </cell>
        </row>
        <row r="43">
          <cell r="H43">
            <v>-151557.91</v>
          </cell>
          <cell r="I43" t="str">
            <v>Accrued Expenses</v>
          </cell>
        </row>
        <row r="44">
          <cell r="H44">
            <v>0</v>
          </cell>
          <cell r="I44" t="str">
            <v>Accrued Expenses</v>
          </cell>
        </row>
        <row r="45">
          <cell r="H45">
            <v>0</v>
          </cell>
          <cell r="I45" t="str">
            <v>Accrued Expenses</v>
          </cell>
        </row>
        <row r="46">
          <cell r="H46">
            <v>0</v>
          </cell>
          <cell r="I46" t="str">
            <v>Accrued Expenses</v>
          </cell>
        </row>
        <row r="47">
          <cell r="H47">
            <v>-221.24</v>
          </cell>
          <cell r="I47" t="str">
            <v>Accrued Expenses</v>
          </cell>
        </row>
        <row r="48">
          <cell r="H48">
            <v>-11096.64</v>
          </cell>
          <cell r="I48" t="str">
            <v>Accrued Expenses</v>
          </cell>
        </row>
        <row r="49">
          <cell r="H49">
            <v>-307493.73</v>
          </cell>
          <cell r="I49" t="str">
            <v>Income Tax Payable</v>
          </cell>
        </row>
        <row r="50">
          <cell r="H50">
            <v>-107403.8</v>
          </cell>
          <cell r="I50" t="str">
            <v>Income Tax Payable</v>
          </cell>
        </row>
        <row r="51">
          <cell r="H51">
            <v>-64439.21</v>
          </cell>
          <cell r="I51" t="str">
            <v>Accrued Expenses</v>
          </cell>
        </row>
        <row r="52">
          <cell r="H52">
            <v>-53538.89</v>
          </cell>
          <cell r="I52" t="str">
            <v>Accrued Expenses</v>
          </cell>
        </row>
        <row r="53">
          <cell r="H53">
            <v>-15334.44</v>
          </cell>
          <cell r="I53" t="str">
            <v>Accrued Expenses</v>
          </cell>
        </row>
        <row r="54">
          <cell r="H54">
            <v>-30592.23</v>
          </cell>
          <cell r="I54" t="str">
            <v>Accrued Expenses</v>
          </cell>
        </row>
        <row r="55">
          <cell r="H55">
            <v>-677.32</v>
          </cell>
          <cell r="I55" t="str">
            <v>Accrued Expenses</v>
          </cell>
        </row>
        <row r="56">
          <cell r="H56">
            <v>0.19</v>
          </cell>
          <cell r="I56" t="str">
            <v>Accrued Expenses</v>
          </cell>
        </row>
        <row r="57">
          <cell r="H57">
            <v>-71408.320000000007</v>
          </cell>
          <cell r="I57" t="str">
            <v>Interco Payables</v>
          </cell>
        </row>
        <row r="58">
          <cell r="H58">
            <v>-0.4</v>
          </cell>
          <cell r="I58" t="str">
            <v>Accrued Expenses</v>
          </cell>
        </row>
        <row r="59">
          <cell r="H59">
            <v>-90629.67</v>
          </cell>
          <cell r="I59" t="str">
            <v>Deferred Tax Liability - Non Current</v>
          </cell>
        </row>
        <row r="60">
          <cell r="H60">
            <v>1280722.18</v>
          </cell>
          <cell r="I60" t="str">
            <v>Other Comp Loss</v>
          </cell>
        </row>
        <row r="61">
          <cell r="H61">
            <v>-620328.06999999995</v>
          </cell>
          <cell r="I61" t="str">
            <v>APIC</v>
          </cell>
        </row>
        <row r="62">
          <cell r="H62">
            <v>-1884382.5</v>
          </cell>
          <cell r="I62" t="str">
            <v>APIC</v>
          </cell>
        </row>
        <row r="63">
          <cell r="H63">
            <v>1355636.18</v>
          </cell>
          <cell r="I63" t="str">
            <v>APIC</v>
          </cell>
        </row>
        <row r="64">
          <cell r="H64">
            <v>-6484203.0499999998</v>
          </cell>
          <cell r="I64" t="str">
            <v>APIC</v>
          </cell>
        </row>
        <row r="65">
          <cell r="H65">
            <v>-632451.79</v>
          </cell>
          <cell r="I65" t="str">
            <v>Acc Deficit</v>
          </cell>
        </row>
        <row r="66">
          <cell r="H66">
            <v>-38.97</v>
          </cell>
          <cell r="I66" t="str">
            <v>Acc Deficit</v>
          </cell>
        </row>
        <row r="67">
          <cell r="H67">
            <v>-1347470.4</v>
          </cell>
          <cell r="I67" t="str">
            <v>Revenue</v>
          </cell>
        </row>
        <row r="68">
          <cell r="H68">
            <v>-568379.35</v>
          </cell>
          <cell r="I68" t="str">
            <v>Revenue</v>
          </cell>
        </row>
        <row r="69">
          <cell r="H69">
            <v>-358428.82</v>
          </cell>
          <cell r="I69" t="str">
            <v>Revenue</v>
          </cell>
        </row>
        <row r="70">
          <cell r="H70">
            <v>-146347.56</v>
          </cell>
          <cell r="I70" t="str">
            <v>Revenue</v>
          </cell>
        </row>
        <row r="71">
          <cell r="H71">
            <v>-197618.09</v>
          </cell>
          <cell r="I71" t="str">
            <v>Revenue</v>
          </cell>
        </row>
        <row r="72">
          <cell r="H72">
            <v>-70885.210000000006</v>
          </cell>
          <cell r="I72" t="str">
            <v>Revenue</v>
          </cell>
        </row>
        <row r="73">
          <cell r="H73">
            <v>-57543.71</v>
          </cell>
          <cell r="I73" t="str">
            <v>Revenue</v>
          </cell>
        </row>
        <row r="74">
          <cell r="H74">
            <v>-26038.99</v>
          </cell>
          <cell r="I74" t="str">
            <v>Revenue</v>
          </cell>
        </row>
        <row r="75">
          <cell r="H75">
            <v>-786085.61</v>
          </cell>
          <cell r="I75" t="str">
            <v>Revenue</v>
          </cell>
        </row>
        <row r="76">
          <cell r="H76">
            <v>-439518.84</v>
          </cell>
          <cell r="I76" t="str">
            <v>Revenue</v>
          </cell>
        </row>
        <row r="77">
          <cell r="H77">
            <v>-588446.37</v>
          </cell>
          <cell r="I77" t="str">
            <v>Revenue</v>
          </cell>
        </row>
        <row r="78">
          <cell r="H78">
            <v>-507529.13</v>
          </cell>
          <cell r="I78" t="str">
            <v>Revenue</v>
          </cell>
        </row>
        <row r="79">
          <cell r="H79">
            <v>-23908.7</v>
          </cell>
          <cell r="I79" t="str">
            <v>Revenue</v>
          </cell>
        </row>
        <row r="80">
          <cell r="H80">
            <v>-31565.56</v>
          </cell>
          <cell r="I80" t="str">
            <v>Revenue</v>
          </cell>
        </row>
        <row r="81">
          <cell r="H81">
            <v>-123877.04</v>
          </cell>
          <cell r="I81" t="str">
            <v>Revenue</v>
          </cell>
        </row>
        <row r="82">
          <cell r="H82">
            <v>-28697.8</v>
          </cell>
          <cell r="I82" t="str">
            <v>Revenue</v>
          </cell>
        </row>
        <row r="83">
          <cell r="H83">
            <v>163.58000000000001</v>
          </cell>
          <cell r="I83" t="str">
            <v>Revenue</v>
          </cell>
        </row>
        <row r="84">
          <cell r="H84">
            <v>-33767.339999999997</v>
          </cell>
          <cell r="I84" t="str">
            <v>Revenue</v>
          </cell>
        </row>
        <row r="85">
          <cell r="H85">
            <v>-98697.72</v>
          </cell>
          <cell r="I85" t="str">
            <v>Revenue</v>
          </cell>
        </row>
        <row r="86">
          <cell r="H86">
            <v>-10322.09</v>
          </cell>
          <cell r="I86" t="str">
            <v>Revenue</v>
          </cell>
        </row>
        <row r="87">
          <cell r="H87">
            <v>-84640.68</v>
          </cell>
          <cell r="I87" t="str">
            <v>Revenue</v>
          </cell>
        </row>
        <row r="88">
          <cell r="H88">
            <v>-29080.02</v>
          </cell>
          <cell r="I88" t="str">
            <v>Revenue</v>
          </cell>
        </row>
        <row r="89">
          <cell r="H89">
            <v>-11350.46</v>
          </cell>
          <cell r="I89" t="str">
            <v>Revenue</v>
          </cell>
        </row>
        <row r="90">
          <cell r="H90">
            <v>1334.16</v>
          </cell>
          <cell r="I90" t="str">
            <v>Revenue</v>
          </cell>
        </row>
        <row r="91">
          <cell r="H91">
            <v>-661272.29</v>
          </cell>
          <cell r="I91" t="str">
            <v>Revenue</v>
          </cell>
        </row>
        <row r="92">
          <cell r="H92">
            <v>-247054.92</v>
          </cell>
          <cell r="I92" t="str">
            <v>Revenue</v>
          </cell>
        </row>
        <row r="93">
          <cell r="H93">
            <v>472730.61</v>
          </cell>
          <cell r="I93" t="str">
            <v>Revenue</v>
          </cell>
        </row>
        <row r="94">
          <cell r="H94">
            <v>143275.23000000001</v>
          </cell>
          <cell r="I94" t="str">
            <v>Revenue</v>
          </cell>
        </row>
        <row r="95">
          <cell r="H95">
            <v>-173926</v>
          </cell>
          <cell r="I95" t="str">
            <v>Revenue</v>
          </cell>
        </row>
        <row r="96">
          <cell r="H96">
            <v>-121401.47</v>
          </cell>
          <cell r="I96" t="str">
            <v>Revenue</v>
          </cell>
        </row>
        <row r="97">
          <cell r="H97">
            <v>-46109.19</v>
          </cell>
          <cell r="I97" t="str">
            <v>Revenue</v>
          </cell>
        </row>
        <row r="98">
          <cell r="H98">
            <v>-100374.46</v>
          </cell>
          <cell r="I98" t="str">
            <v>Revenue</v>
          </cell>
        </row>
        <row r="99">
          <cell r="H99">
            <v>-37116.629999999997</v>
          </cell>
          <cell r="I99" t="str">
            <v>Revenue</v>
          </cell>
        </row>
        <row r="100">
          <cell r="H100">
            <v>-750179.24</v>
          </cell>
          <cell r="I100" t="str">
            <v>Revenue</v>
          </cell>
        </row>
        <row r="101">
          <cell r="H101">
            <v>205918.24</v>
          </cell>
          <cell r="I101" t="str">
            <v>Cost of services</v>
          </cell>
        </row>
        <row r="102">
          <cell r="H102">
            <v>338524.43</v>
          </cell>
          <cell r="I102" t="str">
            <v>Cost of services</v>
          </cell>
        </row>
        <row r="103">
          <cell r="H103">
            <v>187961.7</v>
          </cell>
          <cell r="I103" t="str">
            <v>Cost of services</v>
          </cell>
        </row>
        <row r="104">
          <cell r="H104">
            <v>58221.53</v>
          </cell>
          <cell r="I104" t="str">
            <v>Cost of services</v>
          </cell>
        </row>
        <row r="105">
          <cell r="H105">
            <v>550397.02</v>
          </cell>
          <cell r="I105" t="str">
            <v>Cost of services</v>
          </cell>
        </row>
        <row r="106">
          <cell r="H106">
            <v>918503.19</v>
          </cell>
          <cell r="I106" t="str">
            <v>Cost of services</v>
          </cell>
        </row>
        <row r="107">
          <cell r="H107">
            <v>178327.91</v>
          </cell>
          <cell r="I107" t="str">
            <v>Cost of services</v>
          </cell>
        </row>
        <row r="108">
          <cell r="H108">
            <v>69004.05</v>
          </cell>
          <cell r="I108" t="str">
            <v>Cost of services</v>
          </cell>
        </row>
        <row r="109">
          <cell r="H109">
            <v>137753.10999999999</v>
          </cell>
          <cell r="I109" t="str">
            <v>Cost of services</v>
          </cell>
        </row>
        <row r="110">
          <cell r="H110">
            <v>648.51</v>
          </cell>
          <cell r="I110" t="str">
            <v>Cost of services</v>
          </cell>
        </row>
        <row r="111">
          <cell r="H111">
            <v>54944.63</v>
          </cell>
          <cell r="I111" t="str">
            <v>Cost of services</v>
          </cell>
        </row>
        <row r="112">
          <cell r="H112">
            <v>3669.6</v>
          </cell>
          <cell r="I112" t="str">
            <v>Cost of services</v>
          </cell>
        </row>
        <row r="113">
          <cell r="H113">
            <v>377540.14</v>
          </cell>
          <cell r="I113" t="str">
            <v>Cost of services</v>
          </cell>
        </row>
        <row r="114">
          <cell r="H114">
            <v>4038.65</v>
          </cell>
          <cell r="I114" t="str">
            <v>Cost of services</v>
          </cell>
        </row>
        <row r="115">
          <cell r="H115">
            <v>1243.53</v>
          </cell>
          <cell r="I115" t="str">
            <v>Cost of services</v>
          </cell>
        </row>
        <row r="116">
          <cell r="H116">
            <v>22253.31</v>
          </cell>
          <cell r="I116" t="str">
            <v>Cost of services</v>
          </cell>
        </row>
        <row r="117">
          <cell r="H117">
            <v>64547.5</v>
          </cell>
          <cell r="I117" t="str">
            <v>Cost of services</v>
          </cell>
        </row>
        <row r="118">
          <cell r="H118">
            <v>130567.29</v>
          </cell>
          <cell r="I118" t="str">
            <v>Cost of services</v>
          </cell>
        </row>
        <row r="119">
          <cell r="H119">
            <v>26746.27</v>
          </cell>
          <cell r="I119" t="str">
            <v>Cost of services</v>
          </cell>
        </row>
        <row r="120">
          <cell r="H120">
            <v>5328.25</v>
          </cell>
          <cell r="I120" t="str">
            <v>Cost of services</v>
          </cell>
        </row>
        <row r="121">
          <cell r="H121">
            <v>54457.11</v>
          </cell>
          <cell r="I121" t="str">
            <v>Cost of services</v>
          </cell>
        </row>
        <row r="122">
          <cell r="H122">
            <v>24220.68</v>
          </cell>
          <cell r="I122" t="str">
            <v>Cost of services</v>
          </cell>
        </row>
        <row r="123">
          <cell r="H123">
            <v>3806.28</v>
          </cell>
          <cell r="I123" t="str">
            <v>Cost of services</v>
          </cell>
        </row>
        <row r="124">
          <cell r="H124">
            <v>11378.18</v>
          </cell>
          <cell r="I124" t="str">
            <v>Cost of services</v>
          </cell>
        </row>
        <row r="125">
          <cell r="H125">
            <v>13699.92</v>
          </cell>
          <cell r="I125" t="str">
            <v>Cost of services</v>
          </cell>
        </row>
        <row r="126">
          <cell r="H126">
            <v>34296.379999999997</v>
          </cell>
          <cell r="I126" t="str">
            <v>Cost of services</v>
          </cell>
        </row>
        <row r="127">
          <cell r="H127">
            <v>47729.120000000003</v>
          </cell>
          <cell r="I127" t="str">
            <v>Cost of services</v>
          </cell>
        </row>
        <row r="128">
          <cell r="H128">
            <v>9546.7199999999993</v>
          </cell>
          <cell r="I128" t="str">
            <v>Cost of services</v>
          </cell>
        </row>
        <row r="129">
          <cell r="H129">
            <v>4680.74</v>
          </cell>
          <cell r="I129" t="str">
            <v>Cost of services</v>
          </cell>
        </row>
        <row r="130">
          <cell r="H130">
            <v>166.33</v>
          </cell>
          <cell r="I130" t="str">
            <v>Cost of services</v>
          </cell>
        </row>
        <row r="131">
          <cell r="H131">
            <v>5143.21</v>
          </cell>
          <cell r="I131" t="str">
            <v>Cost of services</v>
          </cell>
        </row>
        <row r="132">
          <cell r="H132">
            <v>1505.88</v>
          </cell>
          <cell r="I132" t="str">
            <v>Cost of services</v>
          </cell>
        </row>
        <row r="133">
          <cell r="H133">
            <v>5263.88</v>
          </cell>
          <cell r="I133" t="str">
            <v>Cost of services</v>
          </cell>
        </row>
        <row r="134">
          <cell r="H134">
            <v>2542.89</v>
          </cell>
          <cell r="I134" t="str">
            <v>Cost of services</v>
          </cell>
        </row>
        <row r="135">
          <cell r="H135">
            <v>15001.24</v>
          </cell>
          <cell r="I135" t="str">
            <v>Cost of services</v>
          </cell>
        </row>
        <row r="136">
          <cell r="H136">
            <v>2759.2</v>
          </cell>
          <cell r="I136" t="str">
            <v>Cost of services</v>
          </cell>
        </row>
        <row r="137">
          <cell r="H137">
            <v>7113.98</v>
          </cell>
          <cell r="I137" t="str">
            <v>Cost of services</v>
          </cell>
        </row>
        <row r="138">
          <cell r="H138">
            <v>8637.6299999999992</v>
          </cell>
          <cell r="I138" t="str">
            <v>Cost of services</v>
          </cell>
        </row>
        <row r="139">
          <cell r="H139">
            <v>734.34</v>
          </cell>
          <cell r="I139" t="str">
            <v>Cost of services</v>
          </cell>
        </row>
        <row r="140">
          <cell r="H140">
            <v>220.75</v>
          </cell>
          <cell r="I140" t="str">
            <v>Cost of services</v>
          </cell>
        </row>
        <row r="141">
          <cell r="H141">
            <v>783.3</v>
          </cell>
          <cell r="I141" t="str">
            <v>Cost of services</v>
          </cell>
        </row>
        <row r="142">
          <cell r="H142">
            <v>13358.44</v>
          </cell>
          <cell r="I142" t="str">
            <v>Cost of services</v>
          </cell>
        </row>
        <row r="143">
          <cell r="H143">
            <v>16903.97</v>
          </cell>
          <cell r="I143" t="str">
            <v>Cost of services</v>
          </cell>
        </row>
        <row r="144">
          <cell r="H144">
            <v>11241.94</v>
          </cell>
          <cell r="I144" t="str">
            <v>Cost of services</v>
          </cell>
        </row>
        <row r="145">
          <cell r="H145">
            <v>136.86000000000001</v>
          </cell>
          <cell r="I145" t="str">
            <v>Cost of services</v>
          </cell>
        </row>
        <row r="146">
          <cell r="H146">
            <v>703.16</v>
          </cell>
          <cell r="I146" t="str">
            <v>Cost of services</v>
          </cell>
        </row>
        <row r="147">
          <cell r="H147">
            <v>3205.38</v>
          </cell>
          <cell r="I147" t="str">
            <v>Cost of services</v>
          </cell>
        </row>
        <row r="148">
          <cell r="H148">
            <v>6332.1</v>
          </cell>
          <cell r="I148" t="str">
            <v>Cost of services</v>
          </cell>
        </row>
        <row r="149">
          <cell r="H149">
            <v>512.80999999999995</v>
          </cell>
          <cell r="I149" t="str">
            <v>Cost of services</v>
          </cell>
        </row>
        <row r="150">
          <cell r="H150">
            <v>1624.26</v>
          </cell>
          <cell r="I150" t="str">
            <v>Cost of services</v>
          </cell>
        </row>
        <row r="151">
          <cell r="H151">
            <v>16044.38</v>
          </cell>
          <cell r="I151" t="str">
            <v>Cost of services</v>
          </cell>
        </row>
        <row r="152">
          <cell r="H152">
            <v>271.38</v>
          </cell>
          <cell r="I152" t="str">
            <v>Cost of services</v>
          </cell>
        </row>
        <row r="153">
          <cell r="H153">
            <v>2470.0500000000002</v>
          </cell>
          <cell r="I153" t="str">
            <v>Cost of services</v>
          </cell>
        </row>
        <row r="154">
          <cell r="H154">
            <v>62177.86</v>
          </cell>
          <cell r="I154" t="str">
            <v>Cost of services</v>
          </cell>
        </row>
        <row r="155">
          <cell r="H155">
            <v>117449.27</v>
          </cell>
          <cell r="I155" t="str">
            <v>Cost of services</v>
          </cell>
        </row>
        <row r="156">
          <cell r="H156">
            <v>3570.31</v>
          </cell>
          <cell r="I156" t="str">
            <v>Cost of services</v>
          </cell>
        </row>
        <row r="157">
          <cell r="H157">
            <v>280.48</v>
          </cell>
          <cell r="I157" t="str">
            <v>Cost of services</v>
          </cell>
        </row>
        <row r="158">
          <cell r="H158">
            <v>2897.42</v>
          </cell>
          <cell r="I158" t="str">
            <v>Cost of services</v>
          </cell>
        </row>
        <row r="159">
          <cell r="H159">
            <v>76.13</v>
          </cell>
          <cell r="I159" t="str">
            <v>Cost of services</v>
          </cell>
        </row>
        <row r="160">
          <cell r="H160">
            <v>4686.8100000000004</v>
          </cell>
          <cell r="I160" t="str">
            <v>Cost of services</v>
          </cell>
        </row>
        <row r="161">
          <cell r="H161">
            <v>436212.13</v>
          </cell>
          <cell r="I161" t="str">
            <v>Cost of services</v>
          </cell>
        </row>
        <row r="162">
          <cell r="H162">
            <v>532056.71</v>
          </cell>
          <cell r="I162" t="str">
            <v>Cost of services</v>
          </cell>
        </row>
        <row r="163">
          <cell r="H163">
            <v>6150.31</v>
          </cell>
          <cell r="I163" t="str">
            <v>Cost of services</v>
          </cell>
        </row>
        <row r="164">
          <cell r="H164">
            <v>44429.75</v>
          </cell>
          <cell r="I164" t="str">
            <v>Cost of services</v>
          </cell>
        </row>
        <row r="165">
          <cell r="H165">
            <v>74812.399999999994</v>
          </cell>
          <cell r="I165" t="str">
            <v>Cost of services</v>
          </cell>
        </row>
        <row r="166">
          <cell r="H166">
            <v>24778.67</v>
          </cell>
          <cell r="I166" t="str">
            <v>Cost of services</v>
          </cell>
        </row>
        <row r="167">
          <cell r="H167">
            <v>122.19</v>
          </cell>
          <cell r="I167" t="str">
            <v>Cost of services</v>
          </cell>
        </row>
        <row r="168">
          <cell r="H168">
            <v>302.08999999999997</v>
          </cell>
          <cell r="I168" t="str">
            <v>Cost of services</v>
          </cell>
        </row>
        <row r="169">
          <cell r="H169">
            <v>-168.13</v>
          </cell>
          <cell r="I169" t="str">
            <v>Cost of services</v>
          </cell>
        </row>
        <row r="170">
          <cell r="H170">
            <v>19841.099999999999</v>
          </cell>
          <cell r="I170" t="str">
            <v>Cost of services</v>
          </cell>
        </row>
        <row r="171">
          <cell r="H171">
            <v>17918.45</v>
          </cell>
          <cell r="I171" t="str">
            <v>Cost of services</v>
          </cell>
        </row>
        <row r="172">
          <cell r="H172">
            <v>-464.68</v>
          </cell>
          <cell r="I172" t="str">
            <v>Cost of services</v>
          </cell>
        </row>
        <row r="173">
          <cell r="H173">
            <v>366.8</v>
          </cell>
          <cell r="I173" t="str">
            <v>Cost of services</v>
          </cell>
        </row>
        <row r="174">
          <cell r="H174">
            <v>2882.1</v>
          </cell>
          <cell r="I174" t="str">
            <v>Cost of services</v>
          </cell>
        </row>
        <row r="175">
          <cell r="H175">
            <v>3878.32</v>
          </cell>
          <cell r="I175" t="str">
            <v>Cost of services</v>
          </cell>
        </row>
        <row r="176">
          <cell r="H176">
            <v>302.67</v>
          </cell>
          <cell r="I176" t="str">
            <v>Cost of services</v>
          </cell>
        </row>
        <row r="177">
          <cell r="H177">
            <v>303.61</v>
          </cell>
          <cell r="I177" t="str">
            <v>Cost of services</v>
          </cell>
        </row>
        <row r="178">
          <cell r="H178">
            <v>40522.879999999997</v>
          </cell>
          <cell r="I178" t="str">
            <v>Cost of services</v>
          </cell>
        </row>
        <row r="179">
          <cell r="H179">
            <v>19394.02</v>
          </cell>
          <cell r="I179" t="str">
            <v>Cost of services</v>
          </cell>
        </row>
        <row r="180">
          <cell r="H180">
            <v>738.48</v>
          </cell>
          <cell r="I180" t="str">
            <v>Cost of services</v>
          </cell>
        </row>
        <row r="181">
          <cell r="H181">
            <v>13163.66</v>
          </cell>
          <cell r="I181" t="str">
            <v>Cost of services</v>
          </cell>
        </row>
        <row r="182">
          <cell r="H182">
            <v>64399.6</v>
          </cell>
          <cell r="I182" t="str">
            <v>Cost of services</v>
          </cell>
        </row>
        <row r="183">
          <cell r="H183">
            <v>178.97</v>
          </cell>
          <cell r="I183" t="str">
            <v>Cost of services</v>
          </cell>
        </row>
        <row r="184">
          <cell r="H184">
            <v>81.67</v>
          </cell>
          <cell r="I184" t="str">
            <v>Cost of services</v>
          </cell>
        </row>
        <row r="185">
          <cell r="H185">
            <v>10973.66</v>
          </cell>
          <cell r="I185" t="str">
            <v>Cost of services</v>
          </cell>
        </row>
        <row r="186">
          <cell r="H186">
            <v>16320.02</v>
          </cell>
          <cell r="I186" t="str">
            <v>Cost of services</v>
          </cell>
        </row>
        <row r="187">
          <cell r="H187">
            <v>661.6</v>
          </cell>
          <cell r="I187" t="str">
            <v>Cost of services</v>
          </cell>
        </row>
        <row r="188">
          <cell r="H188">
            <v>87.18</v>
          </cell>
          <cell r="I188" t="str">
            <v>Cost of services</v>
          </cell>
        </row>
        <row r="189">
          <cell r="H189">
            <v>59281.2</v>
          </cell>
          <cell r="I189" t="str">
            <v>Cost of services</v>
          </cell>
        </row>
        <row r="190">
          <cell r="H190">
            <v>176144.99</v>
          </cell>
          <cell r="I190" t="str">
            <v>Cost of services</v>
          </cell>
        </row>
        <row r="191">
          <cell r="H191">
            <v>1150.53</v>
          </cell>
          <cell r="I191" t="str">
            <v>Cost of services</v>
          </cell>
        </row>
        <row r="192">
          <cell r="H192">
            <v>34404.01</v>
          </cell>
          <cell r="I192" t="str">
            <v>Cost of services</v>
          </cell>
        </row>
        <row r="193">
          <cell r="H193">
            <v>16319.48</v>
          </cell>
          <cell r="I193" t="str">
            <v>Cost of services</v>
          </cell>
        </row>
        <row r="194">
          <cell r="H194">
            <v>1233.24</v>
          </cell>
          <cell r="I194" t="str">
            <v>Cost of services</v>
          </cell>
        </row>
        <row r="195">
          <cell r="H195">
            <v>4080.65</v>
          </cell>
          <cell r="I195" t="str">
            <v>Cost of services</v>
          </cell>
        </row>
        <row r="196">
          <cell r="H196">
            <v>958.01</v>
          </cell>
          <cell r="I196" t="str">
            <v>Cost of services</v>
          </cell>
        </row>
        <row r="197">
          <cell r="H197">
            <v>1684.7</v>
          </cell>
          <cell r="I197" t="str">
            <v>Cost of services</v>
          </cell>
        </row>
        <row r="198">
          <cell r="H198">
            <v>14202.91</v>
          </cell>
          <cell r="I198" t="str">
            <v>Cost of services</v>
          </cell>
        </row>
        <row r="199">
          <cell r="H199">
            <v>16605.8</v>
          </cell>
          <cell r="I199" t="str">
            <v>Cost of services</v>
          </cell>
        </row>
        <row r="200">
          <cell r="H200">
            <v>1716.33</v>
          </cell>
          <cell r="I200" t="str">
            <v>Cost of services</v>
          </cell>
        </row>
        <row r="201">
          <cell r="H201">
            <v>1010.7</v>
          </cell>
          <cell r="I201" t="str">
            <v>Cost of services</v>
          </cell>
        </row>
        <row r="202">
          <cell r="H202">
            <v>9170.5400000000009</v>
          </cell>
          <cell r="I202" t="str">
            <v>Cost of services</v>
          </cell>
        </row>
        <row r="203">
          <cell r="H203">
            <v>15387.91</v>
          </cell>
          <cell r="I203" t="str">
            <v>Cost of services</v>
          </cell>
        </row>
        <row r="204">
          <cell r="H204">
            <v>7546.91</v>
          </cell>
          <cell r="I204" t="str">
            <v>Cost of services</v>
          </cell>
        </row>
        <row r="205">
          <cell r="H205">
            <v>100.88</v>
          </cell>
          <cell r="I205" t="str">
            <v>Cost of services</v>
          </cell>
        </row>
        <row r="206">
          <cell r="H206">
            <v>33044.51</v>
          </cell>
          <cell r="I206" t="str">
            <v>Cost of services</v>
          </cell>
        </row>
        <row r="207">
          <cell r="H207">
            <v>4650.53</v>
          </cell>
          <cell r="I207" t="str">
            <v>Cost of services</v>
          </cell>
        </row>
        <row r="208">
          <cell r="H208">
            <v>3008.92</v>
          </cell>
          <cell r="I208" t="str">
            <v>Cost of services</v>
          </cell>
        </row>
        <row r="209">
          <cell r="H209">
            <v>2176.38</v>
          </cell>
          <cell r="I209" t="str">
            <v>Cost of services</v>
          </cell>
        </row>
        <row r="210">
          <cell r="H210">
            <v>53.34</v>
          </cell>
          <cell r="I210" t="str">
            <v>Cost of services</v>
          </cell>
        </row>
        <row r="211">
          <cell r="H211">
            <v>9200.7800000000007</v>
          </cell>
          <cell r="I211" t="str">
            <v>Cost of services</v>
          </cell>
        </row>
        <row r="212">
          <cell r="H212">
            <v>2337.91</v>
          </cell>
          <cell r="I212" t="str">
            <v>Cost of services</v>
          </cell>
        </row>
        <row r="213">
          <cell r="H213">
            <v>866.06</v>
          </cell>
          <cell r="I213" t="str">
            <v>Cost of services</v>
          </cell>
        </row>
        <row r="214">
          <cell r="H214">
            <v>334.01</v>
          </cell>
          <cell r="I214" t="str">
            <v>Cost of services</v>
          </cell>
        </row>
        <row r="215">
          <cell r="H215">
            <v>7906.13</v>
          </cell>
          <cell r="I215" t="str">
            <v>Cost of services</v>
          </cell>
        </row>
        <row r="216">
          <cell r="H216">
            <v>2038.6</v>
          </cell>
          <cell r="I216" t="str">
            <v>Cost of services</v>
          </cell>
        </row>
        <row r="217">
          <cell r="H217">
            <v>-12.5</v>
          </cell>
          <cell r="I217" t="str">
            <v>Cost of services</v>
          </cell>
        </row>
        <row r="218">
          <cell r="H218">
            <v>1246.94</v>
          </cell>
          <cell r="I218" t="str">
            <v>Cost of services</v>
          </cell>
        </row>
        <row r="219">
          <cell r="H219">
            <v>1427.83</v>
          </cell>
          <cell r="I219" t="str">
            <v>Cost of services</v>
          </cell>
        </row>
        <row r="220">
          <cell r="H220">
            <v>29.74</v>
          </cell>
          <cell r="I220" t="str">
            <v>Cost of services</v>
          </cell>
        </row>
        <row r="221">
          <cell r="H221">
            <v>636.58000000000004</v>
          </cell>
          <cell r="I221" t="str">
            <v>Cost of services</v>
          </cell>
        </row>
        <row r="222">
          <cell r="H222">
            <v>865.98</v>
          </cell>
          <cell r="I222" t="str">
            <v>Cost of services</v>
          </cell>
        </row>
        <row r="223">
          <cell r="H223">
            <v>2108.2199999999998</v>
          </cell>
          <cell r="I223" t="str">
            <v>Cost of services</v>
          </cell>
        </row>
        <row r="224">
          <cell r="H224">
            <v>226.15</v>
          </cell>
          <cell r="I224" t="str">
            <v>Cost of services</v>
          </cell>
        </row>
        <row r="225">
          <cell r="H225">
            <v>-8.5</v>
          </cell>
          <cell r="I225" t="str">
            <v>Cost of services</v>
          </cell>
        </row>
        <row r="226">
          <cell r="H226">
            <v>1761.86</v>
          </cell>
          <cell r="I226" t="str">
            <v>Cost of services</v>
          </cell>
        </row>
        <row r="227">
          <cell r="H227">
            <v>4745.68</v>
          </cell>
          <cell r="I227" t="str">
            <v>Cost of services</v>
          </cell>
        </row>
        <row r="228">
          <cell r="H228">
            <v>6133.57</v>
          </cell>
          <cell r="I228" t="str">
            <v>Cost of services</v>
          </cell>
        </row>
        <row r="229">
          <cell r="H229">
            <v>3880.84</v>
          </cell>
          <cell r="I229" t="str">
            <v>Cost of services</v>
          </cell>
        </row>
        <row r="230">
          <cell r="H230">
            <v>3149.07</v>
          </cell>
          <cell r="I230" t="str">
            <v>Cost of services</v>
          </cell>
        </row>
        <row r="231">
          <cell r="H231">
            <v>10544.2</v>
          </cell>
          <cell r="I231" t="str">
            <v>Cost of services</v>
          </cell>
        </row>
        <row r="232">
          <cell r="H232">
            <v>150.38999999999999</v>
          </cell>
          <cell r="I232" t="str">
            <v>Cost of services</v>
          </cell>
        </row>
        <row r="233">
          <cell r="H233">
            <v>346.21</v>
          </cell>
          <cell r="I233" t="str">
            <v>Cost of services</v>
          </cell>
        </row>
        <row r="234">
          <cell r="H234">
            <v>0.62</v>
          </cell>
          <cell r="I234" t="str">
            <v>Cost of services</v>
          </cell>
        </row>
        <row r="235">
          <cell r="H235">
            <v>296.81</v>
          </cell>
          <cell r="I235" t="str">
            <v>Cost of services</v>
          </cell>
        </row>
        <row r="236">
          <cell r="H236">
            <v>1673.07</v>
          </cell>
          <cell r="I236" t="str">
            <v>Cost of services</v>
          </cell>
        </row>
        <row r="237">
          <cell r="H237">
            <v>12923.65</v>
          </cell>
          <cell r="I237" t="str">
            <v>Cost of services</v>
          </cell>
        </row>
        <row r="238">
          <cell r="H238">
            <v>6229.11</v>
          </cell>
          <cell r="I238" t="str">
            <v>Cost of services</v>
          </cell>
        </row>
        <row r="239">
          <cell r="H239">
            <v>24689.39</v>
          </cell>
          <cell r="I239" t="str">
            <v>Cost of services</v>
          </cell>
        </row>
        <row r="240">
          <cell r="H240">
            <v>18752.13</v>
          </cell>
          <cell r="I240" t="str">
            <v>Cost of services</v>
          </cell>
        </row>
        <row r="241">
          <cell r="H241">
            <v>1890.37</v>
          </cell>
          <cell r="I241" t="str">
            <v>Cost of services</v>
          </cell>
        </row>
        <row r="242">
          <cell r="H242">
            <v>772.01</v>
          </cell>
          <cell r="I242" t="str">
            <v>Cost of services</v>
          </cell>
        </row>
        <row r="243">
          <cell r="H243">
            <v>834.34</v>
          </cell>
          <cell r="I243" t="str">
            <v>Cost of services</v>
          </cell>
        </row>
        <row r="244">
          <cell r="H244">
            <v>608.01</v>
          </cell>
          <cell r="I244" t="str">
            <v>Cost of services</v>
          </cell>
        </row>
        <row r="245">
          <cell r="H245">
            <v>612.08000000000004</v>
          </cell>
          <cell r="I245" t="str">
            <v>Cost of services</v>
          </cell>
        </row>
        <row r="246">
          <cell r="H246">
            <v>73.08</v>
          </cell>
          <cell r="I246" t="str">
            <v>Cost of services</v>
          </cell>
        </row>
        <row r="247">
          <cell r="H247">
            <v>24.65</v>
          </cell>
          <cell r="I247" t="str">
            <v>Cost of services</v>
          </cell>
        </row>
        <row r="248">
          <cell r="H248">
            <v>165.19</v>
          </cell>
          <cell r="I248" t="str">
            <v>Cost of services</v>
          </cell>
        </row>
        <row r="249">
          <cell r="H249">
            <v>144.99</v>
          </cell>
          <cell r="I249" t="str">
            <v>Cost of services</v>
          </cell>
        </row>
        <row r="250">
          <cell r="H250">
            <v>2532.4</v>
          </cell>
          <cell r="I250" t="str">
            <v>Cost of services</v>
          </cell>
        </row>
        <row r="251">
          <cell r="H251">
            <v>344.64</v>
          </cell>
          <cell r="I251" t="str">
            <v>Cost of services</v>
          </cell>
        </row>
        <row r="252">
          <cell r="H252">
            <v>306.41000000000003</v>
          </cell>
          <cell r="I252" t="str">
            <v>Cost of services</v>
          </cell>
        </row>
        <row r="253">
          <cell r="H253">
            <v>273.10000000000002</v>
          </cell>
          <cell r="I253" t="str">
            <v>Cost of services</v>
          </cell>
        </row>
        <row r="254">
          <cell r="H254">
            <v>49592.95</v>
          </cell>
          <cell r="I254" t="str">
            <v>Cost of services</v>
          </cell>
        </row>
        <row r="255">
          <cell r="H255">
            <v>2614.6</v>
          </cell>
          <cell r="I255" t="str">
            <v>Cost of services</v>
          </cell>
        </row>
        <row r="256">
          <cell r="H256">
            <v>2277.8200000000002</v>
          </cell>
          <cell r="I256" t="str">
            <v>Cost of services</v>
          </cell>
        </row>
        <row r="257">
          <cell r="H257">
            <v>24700.5</v>
          </cell>
          <cell r="I257" t="str">
            <v>Cost of services</v>
          </cell>
        </row>
        <row r="258">
          <cell r="H258">
            <v>1660.6</v>
          </cell>
          <cell r="I258" t="str">
            <v>Cost of services</v>
          </cell>
        </row>
        <row r="259">
          <cell r="H259">
            <v>27854.86</v>
          </cell>
          <cell r="I259" t="str">
            <v>Cost of services</v>
          </cell>
        </row>
        <row r="260">
          <cell r="H260">
            <v>28431.72</v>
          </cell>
          <cell r="I260" t="str">
            <v>Cost of services</v>
          </cell>
        </row>
        <row r="261">
          <cell r="H261">
            <v>3278.48</v>
          </cell>
          <cell r="I261" t="str">
            <v>Cost of services</v>
          </cell>
        </row>
        <row r="262">
          <cell r="H262">
            <v>169159.84</v>
          </cell>
          <cell r="I262" t="str">
            <v>Cost of services</v>
          </cell>
        </row>
        <row r="263">
          <cell r="H263">
            <v>-2915.29</v>
          </cell>
          <cell r="I263" t="str">
            <v>Interest</v>
          </cell>
        </row>
        <row r="264">
          <cell r="H264">
            <v>94630.51</v>
          </cell>
          <cell r="I264" t="str">
            <v>SG&amp;A</v>
          </cell>
        </row>
        <row r="265">
          <cell r="H265">
            <v>71079.259999999995</v>
          </cell>
          <cell r="I265" t="str">
            <v>SG&amp;A</v>
          </cell>
        </row>
        <row r="266">
          <cell r="H266">
            <v>21896.5</v>
          </cell>
          <cell r="I266" t="str">
            <v>SG&amp;A</v>
          </cell>
        </row>
        <row r="267">
          <cell r="H267">
            <v>49340.02</v>
          </cell>
          <cell r="I267" t="str">
            <v>SG&amp;A</v>
          </cell>
        </row>
        <row r="268">
          <cell r="H268">
            <v>133406.79</v>
          </cell>
          <cell r="I268" t="str">
            <v>Taxes</v>
          </cell>
        </row>
        <row r="269">
          <cell r="H269">
            <v>45415.83</v>
          </cell>
          <cell r="I269" t="str">
            <v>Taxes</v>
          </cell>
        </row>
      </sheetData>
      <sheetData sheetId="3">
        <row r="1">
          <cell r="H1" t="str">
            <v>Ending Balance</v>
          </cell>
          <cell r="I1" t="str">
            <v>Mapped to</v>
          </cell>
        </row>
        <row r="2">
          <cell r="H2">
            <v>631.82999999999993</v>
          </cell>
          <cell r="I2" t="str">
            <v>Cash</v>
          </cell>
        </row>
        <row r="3">
          <cell r="H3">
            <v>0</v>
          </cell>
          <cell r="I3" t="str">
            <v>Cash</v>
          </cell>
        </row>
        <row r="4">
          <cell r="H4">
            <v>0</v>
          </cell>
          <cell r="I4" t="str">
            <v>Cash</v>
          </cell>
        </row>
        <row r="5">
          <cell r="H5">
            <v>27498.069999999996</v>
          </cell>
          <cell r="I5" t="str">
            <v>Cash</v>
          </cell>
        </row>
        <row r="6">
          <cell r="H6">
            <v>223852.90000000002</v>
          </cell>
          <cell r="I6" t="str">
            <v>Cash</v>
          </cell>
        </row>
        <row r="7">
          <cell r="H7">
            <v>0</v>
          </cell>
          <cell r="I7" t="str">
            <v>Cash</v>
          </cell>
        </row>
        <row r="8">
          <cell r="H8">
            <v>48759.31</v>
          </cell>
          <cell r="I8" t="str">
            <v>Cash</v>
          </cell>
        </row>
        <row r="9">
          <cell r="H9">
            <v>-321581.83999999997</v>
          </cell>
          <cell r="I9" t="str">
            <v>Accrued Expenses</v>
          </cell>
        </row>
        <row r="10">
          <cell r="H10">
            <v>53305.259999999995</v>
          </cell>
          <cell r="I10" t="str">
            <v>Cash</v>
          </cell>
        </row>
        <row r="11">
          <cell r="H11">
            <v>4628418.58</v>
          </cell>
          <cell r="I11" t="str">
            <v>AR</v>
          </cell>
        </row>
        <row r="12">
          <cell r="H12">
            <v>14900717.310000001</v>
          </cell>
          <cell r="I12" t="str">
            <v>AR</v>
          </cell>
        </row>
        <row r="13">
          <cell r="H13">
            <v>153043.54999999999</v>
          </cell>
          <cell r="I13" t="str">
            <v>Other receivables</v>
          </cell>
        </row>
        <row r="14">
          <cell r="H14">
            <v>-106569.86</v>
          </cell>
          <cell r="I14" t="str">
            <v>AR</v>
          </cell>
        </row>
        <row r="15">
          <cell r="H15">
            <v>888006.02</v>
          </cell>
          <cell r="I15" t="str">
            <v>Other receivables</v>
          </cell>
        </row>
        <row r="16">
          <cell r="H16">
            <v>22473.519999999997</v>
          </cell>
          <cell r="I16" t="str">
            <v>Other receivables</v>
          </cell>
        </row>
        <row r="17">
          <cell r="H17">
            <v>0</v>
          </cell>
          <cell r="I17" t="str">
            <v>Other receivables</v>
          </cell>
        </row>
        <row r="18">
          <cell r="H18">
            <v>-5067.5200000000004</v>
          </cell>
          <cell r="I18" t="str">
            <v>AR</v>
          </cell>
        </row>
        <row r="19">
          <cell r="H19">
            <v>0</v>
          </cell>
          <cell r="I19" t="str">
            <v>Not Reported</v>
          </cell>
        </row>
        <row r="20">
          <cell r="H20">
            <v>-12374350.129999999</v>
          </cell>
          <cell r="I20" t="str">
            <v>Interco Payables</v>
          </cell>
        </row>
        <row r="21">
          <cell r="H21">
            <v>0</v>
          </cell>
          <cell r="I21" t="str">
            <v>Interco Receivables</v>
          </cell>
        </row>
        <row r="22">
          <cell r="H22">
            <v>84636.65</v>
          </cell>
          <cell r="I22" t="str">
            <v>Interco Receivables</v>
          </cell>
        </row>
        <row r="23">
          <cell r="H23">
            <v>464999.78</v>
          </cell>
          <cell r="I23" t="str">
            <v>Interco Receivables</v>
          </cell>
        </row>
        <row r="24">
          <cell r="H24">
            <v>25481.599999999999</v>
          </cell>
          <cell r="I24" t="str">
            <v>PPDs</v>
          </cell>
        </row>
        <row r="25">
          <cell r="H25">
            <v>-204789.65000000002</v>
          </cell>
          <cell r="I25" t="str">
            <v>Accrued Expenses</v>
          </cell>
        </row>
        <row r="26">
          <cell r="H26">
            <v>-910682.74</v>
          </cell>
          <cell r="I26" t="str">
            <v>Accrued Expenses</v>
          </cell>
        </row>
        <row r="27">
          <cell r="H27">
            <v>0</v>
          </cell>
          <cell r="I27" t="str">
            <v>PPDs</v>
          </cell>
        </row>
        <row r="28">
          <cell r="H28">
            <v>571392.80999999994</v>
          </cell>
          <cell r="I28" t="str">
            <v>PPDs</v>
          </cell>
        </row>
        <row r="29">
          <cell r="H29">
            <v>0</v>
          </cell>
          <cell r="I29" t="str">
            <v>PPDs</v>
          </cell>
        </row>
        <row r="30">
          <cell r="H30">
            <v>0</v>
          </cell>
          <cell r="I30" t="str">
            <v>PPDs</v>
          </cell>
        </row>
        <row r="31">
          <cell r="H31">
            <v>580406.9</v>
          </cell>
          <cell r="I31" t="str">
            <v>PPDs</v>
          </cell>
        </row>
        <row r="32">
          <cell r="H32">
            <v>201548.52</v>
          </cell>
          <cell r="I32" t="str">
            <v>Sec Dpts &amp; Other Non Cur</v>
          </cell>
        </row>
        <row r="33">
          <cell r="H33">
            <v>127098</v>
          </cell>
          <cell r="I33" t="str">
            <v>DEFERRED TAX ASSET - CURRENT</v>
          </cell>
        </row>
        <row r="34">
          <cell r="H34">
            <v>358853.85</v>
          </cell>
          <cell r="I34" t="str">
            <v>Interco Receivables</v>
          </cell>
        </row>
        <row r="35">
          <cell r="H35">
            <v>6094610.6200000001</v>
          </cell>
          <cell r="I35" t="str">
            <v>Interco Receivables</v>
          </cell>
        </row>
        <row r="36">
          <cell r="H36">
            <v>186365.77000000002</v>
          </cell>
          <cell r="I36" t="str">
            <v>Other receivables</v>
          </cell>
        </row>
        <row r="37">
          <cell r="H37">
            <v>1133715.05</v>
          </cell>
          <cell r="I37" t="str">
            <v>PPE</v>
          </cell>
        </row>
        <row r="38">
          <cell r="H38">
            <v>5454186.79</v>
          </cell>
          <cell r="I38" t="str">
            <v>PPE</v>
          </cell>
        </row>
        <row r="39">
          <cell r="H39">
            <v>3726894.2</v>
          </cell>
          <cell r="I39" t="str">
            <v>PPE</v>
          </cell>
        </row>
        <row r="40">
          <cell r="H40">
            <v>13590887.59</v>
          </cell>
          <cell r="I40" t="str">
            <v>PPE</v>
          </cell>
        </row>
        <row r="41">
          <cell r="H41">
            <v>254092.33</v>
          </cell>
          <cell r="I41" t="str">
            <v>PPE</v>
          </cell>
        </row>
        <row r="42">
          <cell r="H42">
            <v>4379314.1900000004</v>
          </cell>
          <cell r="I42" t="str">
            <v>PPE</v>
          </cell>
        </row>
        <row r="43">
          <cell r="H43">
            <v>9530533.0099999998</v>
          </cell>
          <cell r="I43" t="str">
            <v>PPE</v>
          </cell>
        </row>
        <row r="44">
          <cell r="H44">
            <v>34095.58</v>
          </cell>
          <cell r="I44" t="str">
            <v>PPE</v>
          </cell>
        </row>
        <row r="45">
          <cell r="H45">
            <v>127064.85</v>
          </cell>
          <cell r="I45" t="str">
            <v>PPE</v>
          </cell>
        </row>
        <row r="46">
          <cell r="H46">
            <v>71322.899999999994</v>
          </cell>
          <cell r="I46" t="str">
            <v>PPE</v>
          </cell>
        </row>
        <row r="47">
          <cell r="H47">
            <v>-0.31</v>
          </cell>
          <cell r="I47" t="str">
            <v>PPE</v>
          </cell>
        </row>
        <row r="48">
          <cell r="H48">
            <v>302020.32</v>
          </cell>
          <cell r="I48" t="str">
            <v>PPE</v>
          </cell>
        </row>
        <row r="49">
          <cell r="H49">
            <v>451501.51</v>
          </cell>
          <cell r="I49" t="str">
            <v>PPE</v>
          </cell>
        </row>
        <row r="50">
          <cell r="H50">
            <v>1737457.9</v>
          </cell>
          <cell r="I50" t="str">
            <v>PPE</v>
          </cell>
        </row>
        <row r="51">
          <cell r="H51">
            <v>44263.39</v>
          </cell>
          <cell r="I51" t="str">
            <v>PPE</v>
          </cell>
        </row>
        <row r="52">
          <cell r="H52">
            <v>5399239.7699999996</v>
          </cell>
          <cell r="I52" t="str">
            <v>PPE</v>
          </cell>
        </row>
        <row r="53">
          <cell r="H53">
            <v>453327.35999999999</v>
          </cell>
          <cell r="I53" t="str">
            <v>PPE</v>
          </cell>
        </row>
        <row r="54">
          <cell r="H54">
            <v>640246.22</v>
          </cell>
          <cell r="I54" t="str">
            <v>PPE</v>
          </cell>
        </row>
        <row r="55">
          <cell r="H55">
            <v>7341.33</v>
          </cell>
          <cell r="I55" t="str">
            <v>PPE</v>
          </cell>
        </row>
        <row r="56">
          <cell r="H56">
            <v>388675.61000000004</v>
          </cell>
          <cell r="I56" t="str">
            <v>PPE</v>
          </cell>
        </row>
        <row r="57">
          <cell r="H57">
            <v>435198.8</v>
          </cell>
          <cell r="I57" t="str">
            <v>PPE</v>
          </cell>
        </row>
        <row r="58">
          <cell r="H58">
            <v>0</v>
          </cell>
          <cell r="I58" t="str">
            <v>PPE</v>
          </cell>
        </row>
        <row r="59">
          <cell r="H59">
            <v>0</v>
          </cell>
          <cell r="I59" t="str">
            <v>PPE</v>
          </cell>
        </row>
        <row r="60">
          <cell r="H60">
            <v>0</v>
          </cell>
          <cell r="I60" t="str">
            <v>PPE</v>
          </cell>
        </row>
        <row r="61">
          <cell r="H61">
            <v>0</v>
          </cell>
          <cell r="I61" t="str">
            <v>PPE</v>
          </cell>
        </row>
        <row r="62">
          <cell r="H62">
            <v>0</v>
          </cell>
          <cell r="I62" t="str">
            <v>PPE</v>
          </cell>
        </row>
        <row r="63">
          <cell r="H63">
            <v>376998.40000000002</v>
          </cell>
          <cell r="I63" t="str">
            <v>PPE</v>
          </cell>
        </row>
        <row r="64">
          <cell r="H64">
            <v>0</v>
          </cell>
          <cell r="I64" t="str">
            <v>PPE</v>
          </cell>
        </row>
        <row r="65">
          <cell r="H65">
            <v>-228106.89</v>
          </cell>
          <cell r="I65" t="str">
            <v>PPE</v>
          </cell>
        </row>
        <row r="66">
          <cell r="H66">
            <v>9040.4499999999989</v>
          </cell>
          <cell r="I66" t="str">
            <v>PPE</v>
          </cell>
        </row>
        <row r="67">
          <cell r="H67">
            <v>-218518.06</v>
          </cell>
          <cell r="I67" t="str">
            <v>PPE</v>
          </cell>
        </row>
        <row r="68">
          <cell r="H68">
            <v>-3353097.1500000004</v>
          </cell>
          <cell r="I68" t="str">
            <v>PPE</v>
          </cell>
        </row>
        <row r="69">
          <cell r="H69">
            <v>-1159976.3899999999</v>
          </cell>
          <cell r="I69" t="str">
            <v>PPE</v>
          </cell>
        </row>
        <row r="70">
          <cell r="H70">
            <v>-7755980.6500000004</v>
          </cell>
          <cell r="I70" t="str">
            <v>PPE</v>
          </cell>
        </row>
        <row r="71">
          <cell r="H71">
            <v>-1674020.64</v>
          </cell>
          <cell r="I71" t="str">
            <v>PPE</v>
          </cell>
        </row>
        <row r="72">
          <cell r="H72">
            <v>-4730898.43</v>
          </cell>
          <cell r="I72" t="str">
            <v>PPE</v>
          </cell>
        </row>
        <row r="73">
          <cell r="H73">
            <v>-15852.59</v>
          </cell>
          <cell r="I73" t="str">
            <v>PPE</v>
          </cell>
        </row>
        <row r="74">
          <cell r="H74">
            <v>-99364.83</v>
          </cell>
          <cell r="I74" t="str">
            <v>PPE</v>
          </cell>
        </row>
        <row r="75">
          <cell r="H75">
            <v>-71323.08</v>
          </cell>
          <cell r="I75" t="str">
            <v>PPE</v>
          </cell>
        </row>
        <row r="76">
          <cell r="H76">
            <v>-283866.2</v>
          </cell>
          <cell r="I76" t="str">
            <v>PPE</v>
          </cell>
        </row>
        <row r="77">
          <cell r="H77">
            <v>-345471.1</v>
          </cell>
          <cell r="I77" t="str">
            <v>PPE</v>
          </cell>
        </row>
        <row r="78">
          <cell r="H78">
            <v>-1077795.75</v>
          </cell>
          <cell r="I78" t="str">
            <v>PPE</v>
          </cell>
        </row>
        <row r="79">
          <cell r="H79">
            <v>-4136.8500000000004</v>
          </cell>
          <cell r="I79" t="str">
            <v>PPE</v>
          </cell>
        </row>
        <row r="80">
          <cell r="H80">
            <v>-3403095.9499999997</v>
          </cell>
          <cell r="I80" t="str">
            <v>PPE</v>
          </cell>
        </row>
        <row r="81">
          <cell r="H81">
            <v>-188440.64</v>
          </cell>
          <cell r="I81" t="str">
            <v>PPE</v>
          </cell>
        </row>
        <row r="82">
          <cell r="H82">
            <v>-256044.81</v>
          </cell>
          <cell r="I82" t="str">
            <v>PPE</v>
          </cell>
        </row>
        <row r="83">
          <cell r="H83">
            <v>-23798</v>
          </cell>
          <cell r="I83" t="str">
            <v>PPE</v>
          </cell>
        </row>
        <row r="84">
          <cell r="H84">
            <v>80369104.920000002</v>
          </cell>
          <cell r="I84" t="str">
            <v>Goodwill</v>
          </cell>
        </row>
        <row r="85">
          <cell r="H85">
            <v>2756128.71</v>
          </cell>
          <cell r="I85" t="str">
            <v>Goodwill</v>
          </cell>
        </row>
        <row r="86">
          <cell r="H86">
            <v>14541925.52</v>
          </cell>
          <cell r="I86" t="str">
            <v>intangibles</v>
          </cell>
        </row>
        <row r="87">
          <cell r="H87">
            <v>2427493</v>
          </cell>
          <cell r="I87" t="str">
            <v>intangibles</v>
          </cell>
        </row>
        <row r="88">
          <cell r="H88">
            <v>1446295.93</v>
          </cell>
          <cell r="I88" t="str">
            <v>intangibles</v>
          </cell>
        </row>
        <row r="89">
          <cell r="H89">
            <v>25501.56</v>
          </cell>
          <cell r="I89" t="str">
            <v>intangibles</v>
          </cell>
        </row>
        <row r="90">
          <cell r="H90">
            <v>47300</v>
          </cell>
          <cell r="I90" t="str">
            <v>intangibles</v>
          </cell>
        </row>
        <row r="91">
          <cell r="H91">
            <v>12000</v>
          </cell>
          <cell r="I91" t="str">
            <v>intangibles</v>
          </cell>
        </row>
        <row r="92">
          <cell r="H92">
            <v>5340424.17</v>
          </cell>
          <cell r="I92" t="str">
            <v>intangibles</v>
          </cell>
        </row>
        <row r="93">
          <cell r="H93">
            <v>787176.42</v>
          </cell>
          <cell r="I93" t="str">
            <v>intangibles</v>
          </cell>
        </row>
        <row r="94">
          <cell r="H94">
            <v>-6543899.8199999994</v>
          </cell>
          <cell r="I94" t="str">
            <v>intangibles</v>
          </cell>
        </row>
        <row r="95">
          <cell r="H95">
            <v>-1025726.9500000001</v>
          </cell>
          <cell r="I95" t="str">
            <v>intangibles</v>
          </cell>
        </row>
        <row r="96">
          <cell r="H96">
            <v>-3524027.66</v>
          </cell>
          <cell r="I96" t="str">
            <v>intangibles</v>
          </cell>
        </row>
        <row r="97">
          <cell r="H97">
            <v>-584641.63</v>
          </cell>
          <cell r="I97" t="str">
            <v>intangibles</v>
          </cell>
        </row>
        <row r="98">
          <cell r="H98">
            <v>20000</v>
          </cell>
          <cell r="I98" t="str">
            <v>intangibles</v>
          </cell>
        </row>
        <row r="99">
          <cell r="H99">
            <v>66076826.210000001</v>
          </cell>
          <cell r="I99" t="str">
            <v>Invest in Sub</v>
          </cell>
        </row>
        <row r="100">
          <cell r="H100">
            <v>1459901</v>
          </cell>
          <cell r="I100" t="str">
            <v>Invest in Sub</v>
          </cell>
        </row>
        <row r="101">
          <cell r="H101">
            <v>9353616</v>
          </cell>
          <cell r="I101" t="str">
            <v>Deferred Tax Asset - non current</v>
          </cell>
        </row>
        <row r="102">
          <cell r="H102">
            <v>1033643.04</v>
          </cell>
          <cell r="I102" t="str">
            <v>Sec Dpts &amp; Other Non Cur</v>
          </cell>
        </row>
        <row r="103">
          <cell r="H103">
            <v>-737307.01</v>
          </cell>
          <cell r="I103" t="str">
            <v>Sec Dpts &amp; Other Non Cur</v>
          </cell>
        </row>
        <row r="104">
          <cell r="H104">
            <v>-393178.48</v>
          </cell>
          <cell r="I104" t="str">
            <v>AP</v>
          </cell>
        </row>
        <row r="105">
          <cell r="H105">
            <v>-5376488.6399999997</v>
          </cell>
          <cell r="I105" t="str">
            <v>AP</v>
          </cell>
        </row>
        <row r="106">
          <cell r="H106">
            <v>-2175078.5300000003</v>
          </cell>
          <cell r="I106" t="str">
            <v>Accrued Expenses</v>
          </cell>
        </row>
        <row r="107">
          <cell r="H107">
            <v>-2804.4400000000023</v>
          </cell>
          <cell r="I107" t="str">
            <v>Accrued Expenses</v>
          </cell>
        </row>
        <row r="108">
          <cell r="H108">
            <v>-238769.53000000003</v>
          </cell>
          <cell r="I108" t="str">
            <v>Accrued Expenses</v>
          </cell>
        </row>
        <row r="109">
          <cell r="H109">
            <v>-174549.85000000003</v>
          </cell>
          <cell r="I109" t="str">
            <v>Accrued Expenses</v>
          </cell>
        </row>
        <row r="110">
          <cell r="H110">
            <v>-454152.28</v>
          </cell>
          <cell r="I110" t="str">
            <v>Accrued Expenses</v>
          </cell>
        </row>
        <row r="111">
          <cell r="H111">
            <v>-44942.21</v>
          </cell>
          <cell r="I111" t="str">
            <v>Accrued Expenses</v>
          </cell>
        </row>
        <row r="112">
          <cell r="H112">
            <v>-35543.74</v>
          </cell>
          <cell r="I112" t="str">
            <v>Accrued Expenses</v>
          </cell>
        </row>
        <row r="113">
          <cell r="H113">
            <v>-2449.6200000000026</v>
          </cell>
          <cell r="I113" t="str">
            <v>Accrued Expenses</v>
          </cell>
        </row>
        <row r="114">
          <cell r="H114">
            <v>-4937.28</v>
          </cell>
          <cell r="I114" t="str">
            <v>Accrued Expenses</v>
          </cell>
        </row>
        <row r="115">
          <cell r="H115">
            <v>19.03</v>
          </cell>
          <cell r="I115" t="str">
            <v>Accrued Expenses</v>
          </cell>
        </row>
        <row r="116">
          <cell r="H116">
            <v>-83571.839999999997</v>
          </cell>
          <cell r="I116" t="str">
            <v>Accrued Expenses</v>
          </cell>
        </row>
        <row r="117">
          <cell r="H117">
            <v>3385.16</v>
          </cell>
          <cell r="I117" t="str">
            <v>Accrued Expenses</v>
          </cell>
        </row>
        <row r="118">
          <cell r="H118">
            <v>-17600</v>
          </cell>
          <cell r="I118" t="str">
            <v>Accrued Expenses</v>
          </cell>
        </row>
        <row r="119">
          <cell r="H119">
            <v>-21114.73</v>
          </cell>
          <cell r="I119" t="str">
            <v>Accrued Expenses</v>
          </cell>
        </row>
        <row r="120">
          <cell r="H120">
            <v>-31384.92</v>
          </cell>
          <cell r="I120" t="str">
            <v>Accrued Expenses</v>
          </cell>
        </row>
        <row r="121">
          <cell r="H121">
            <v>-1752.8</v>
          </cell>
          <cell r="I121" t="str">
            <v>Accrued Expenses</v>
          </cell>
        </row>
        <row r="122">
          <cell r="H122">
            <v>1010.23</v>
          </cell>
          <cell r="I122" t="str">
            <v>Accrued Expenses</v>
          </cell>
        </row>
        <row r="123">
          <cell r="H123">
            <v>313.67</v>
          </cell>
          <cell r="I123" t="str">
            <v>Accrued Expenses</v>
          </cell>
        </row>
        <row r="124">
          <cell r="H124">
            <v>-282133.39</v>
          </cell>
          <cell r="I124" t="str">
            <v>Accrued Expenses</v>
          </cell>
        </row>
        <row r="125">
          <cell r="H125">
            <v>-377733.56999999995</v>
          </cell>
          <cell r="I125" t="str">
            <v>Accrued Expenses</v>
          </cell>
        </row>
        <row r="126">
          <cell r="H126">
            <v>-9621521.2899999991</v>
          </cell>
          <cell r="I126" t="str">
            <v>Notes Payable - Bank</v>
          </cell>
        </row>
        <row r="127">
          <cell r="H127">
            <v>-9406.4399999999987</v>
          </cell>
          <cell r="I127" t="str">
            <v>Accrued Expenses</v>
          </cell>
        </row>
        <row r="128">
          <cell r="H128">
            <v>-101929.91000000003</v>
          </cell>
          <cell r="I128" t="str">
            <v>Accrued Expenses</v>
          </cell>
        </row>
        <row r="129">
          <cell r="H129">
            <v>-3620.3999999999942</v>
          </cell>
          <cell r="I129" t="str">
            <v>Accrued Expenses</v>
          </cell>
        </row>
        <row r="130">
          <cell r="H130">
            <v>-26612.11</v>
          </cell>
          <cell r="I130" t="str">
            <v>Accrued Expenses</v>
          </cell>
        </row>
        <row r="131">
          <cell r="H131">
            <v>-254847.56000000003</v>
          </cell>
          <cell r="I131" t="str">
            <v>Accrued Expenses</v>
          </cell>
        </row>
        <row r="132">
          <cell r="H132">
            <v>-5353.18</v>
          </cell>
          <cell r="I132" t="str">
            <v>Accrued Expenses</v>
          </cell>
        </row>
        <row r="133">
          <cell r="H133">
            <v>-9696.06</v>
          </cell>
          <cell r="I133" t="str">
            <v>Accrued Expenses</v>
          </cell>
        </row>
        <row r="134">
          <cell r="H134">
            <v>-93343.3</v>
          </cell>
          <cell r="I134" t="str">
            <v>Accrued Expenses</v>
          </cell>
        </row>
        <row r="135">
          <cell r="H135">
            <v>-60226.630000000005</v>
          </cell>
          <cell r="I135" t="str">
            <v>Income Tax Payable</v>
          </cell>
        </row>
        <row r="136">
          <cell r="H136">
            <v>-127266.58</v>
          </cell>
          <cell r="I136" t="str">
            <v>Accrued Expenses</v>
          </cell>
        </row>
        <row r="137">
          <cell r="H137">
            <v>-83901.97</v>
          </cell>
          <cell r="I137" t="str">
            <v>Income Tax Payable</v>
          </cell>
        </row>
        <row r="138">
          <cell r="H138">
            <v>0</v>
          </cell>
          <cell r="I138" t="str">
            <v>Accrued Expenses</v>
          </cell>
        </row>
        <row r="139">
          <cell r="H139">
            <v>-517307.62</v>
          </cell>
          <cell r="I139" t="str">
            <v>Accrued Expenses</v>
          </cell>
        </row>
        <row r="140">
          <cell r="H140">
            <v>-7232.09</v>
          </cell>
          <cell r="I140" t="str">
            <v>Accrued Expenses</v>
          </cell>
        </row>
        <row r="141">
          <cell r="H141">
            <v>-192372.24</v>
          </cell>
          <cell r="I141" t="str">
            <v>Accrued Expenses</v>
          </cell>
        </row>
        <row r="142">
          <cell r="H142">
            <v>-5665.679999999993</v>
          </cell>
          <cell r="I142" t="str">
            <v>Accrued Expenses</v>
          </cell>
        </row>
        <row r="143">
          <cell r="H143">
            <v>-6846.59</v>
          </cell>
          <cell r="I143" t="str">
            <v>Accrued Expenses</v>
          </cell>
        </row>
        <row r="144">
          <cell r="H144">
            <v>-57825</v>
          </cell>
          <cell r="I144" t="str">
            <v>Accrued Expenses</v>
          </cell>
        </row>
        <row r="145">
          <cell r="H145">
            <v>0</v>
          </cell>
          <cell r="I145" t="str">
            <v>Accrued Expenses</v>
          </cell>
        </row>
        <row r="146">
          <cell r="H146">
            <v>-104690.94</v>
          </cell>
          <cell r="I146" t="str">
            <v>Accrued Expenses</v>
          </cell>
        </row>
        <row r="147">
          <cell r="H147">
            <v>0</v>
          </cell>
          <cell r="I147" t="str">
            <v>Accrued Expenses</v>
          </cell>
        </row>
        <row r="148">
          <cell r="H148">
            <v>-15124.779999999999</v>
          </cell>
          <cell r="I148" t="str">
            <v>Accrued Expenses</v>
          </cell>
        </row>
        <row r="149">
          <cell r="H149">
            <v>0</v>
          </cell>
          <cell r="I149" t="str">
            <v>Accrued Expenses</v>
          </cell>
        </row>
        <row r="150">
          <cell r="H150">
            <v>0</v>
          </cell>
          <cell r="I150" t="str">
            <v>Accrued Expenses</v>
          </cell>
        </row>
        <row r="151">
          <cell r="H151">
            <v>-2821.25</v>
          </cell>
          <cell r="I151" t="str">
            <v>Accrued Expenses</v>
          </cell>
        </row>
        <row r="152">
          <cell r="H152">
            <v>-1540</v>
          </cell>
          <cell r="I152" t="str">
            <v>Accrued Expenses</v>
          </cell>
        </row>
        <row r="153">
          <cell r="H153">
            <v>0</v>
          </cell>
          <cell r="I153" t="str">
            <v>Accrued Expenses</v>
          </cell>
        </row>
        <row r="154">
          <cell r="H154">
            <v>-79.72</v>
          </cell>
          <cell r="I154" t="str">
            <v>Accrued Expenses</v>
          </cell>
        </row>
        <row r="155">
          <cell r="H155">
            <v>0</v>
          </cell>
          <cell r="I155" t="str">
            <v>Accrued Expenses</v>
          </cell>
        </row>
        <row r="156">
          <cell r="H156">
            <v>0</v>
          </cell>
          <cell r="I156" t="str">
            <v>Accrued Expenses</v>
          </cell>
        </row>
        <row r="157">
          <cell r="H157">
            <v>-14330.880000000001</v>
          </cell>
          <cell r="I157" t="str">
            <v>Accrued Expenses</v>
          </cell>
        </row>
        <row r="158">
          <cell r="H158">
            <v>0.02</v>
          </cell>
          <cell r="I158" t="str">
            <v>Accrued Expenses</v>
          </cell>
        </row>
        <row r="159">
          <cell r="H159">
            <v>-20194.75</v>
          </cell>
          <cell r="I159" t="str">
            <v>Accrued Expenses</v>
          </cell>
        </row>
        <row r="160">
          <cell r="H160">
            <v>0</v>
          </cell>
          <cell r="I160" t="str">
            <v>Accrued Expenses</v>
          </cell>
        </row>
        <row r="161">
          <cell r="H161">
            <v>0</v>
          </cell>
          <cell r="I161" t="str">
            <v>Accrued Expenses</v>
          </cell>
        </row>
        <row r="162">
          <cell r="H162">
            <v>-423.2</v>
          </cell>
          <cell r="I162" t="str">
            <v>Accrued Expenses</v>
          </cell>
        </row>
        <row r="163">
          <cell r="H163">
            <v>0</v>
          </cell>
          <cell r="I163" t="str">
            <v>Accrued Expenses</v>
          </cell>
        </row>
        <row r="164">
          <cell r="H164">
            <v>0</v>
          </cell>
          <cell r="I164" t="str">
            <v>Accrued Expenses</v>
          </cell>
        </row>
        <row r="165">
          <cell r="H165">
            <v>-10613.7</v>
          </cell>
          <cell r="I165" t="str">
            <v>Accrued Expenses</v>
          </cell>
        </row>
        <row r="166">
          <cell r="H166">
            <v>0</v>
          </cell>
          <cell r="I166" t="str">
            <v>Accrued Expenses</v>
          </cell>
        </row>
        <row r="167">
          <cell r="H167">
            <v>-190018.81</v>
          </cell>
          <cell r="I167" t="str">
            <v>Accrued Expenses</v>
          </cell>
        </row>
        <row r="168">
          <cell r="H168">
            <v>0</v>
          </cell>
          <cell r="I168" t="str">
            <v>Accrued Expenses</v>
          </cell>
        </row>
        <row r="169">
          <cell r="H169">
            <v>-581678.89</v>
          </cell>
          <cell r="I169" t="str">
            <v>Accrued Expenses</v>
          </cell>
        </row>
        <row r="170">
          <cell r="H170">
            <v>-3263151.85</v>
          </cell>
          <cell r="I170" t="str">
            <v>Interco Payables</v>
          </cell>
        </row>
        <row r="171">
          <cell r="H171">
            <v>0</v>
          </cell>
          <cell r="I171" t="str">
            <v>Accrued Expenses</v>
          </cell>
        </row>
        <row r="172">
          <cell r="H172">
            <v>0</v>
          </cell>
          <cell r="I172" t="str">
            <v>Accrued Expenses</v>
          </cell>
        </row>
        <row r="173">
          <cell r="H173">
            <v>-64860.630000000005</v>
          </cell>
          <cell r="I173" t="str">
            <v>Accrued Expenses</v>
          </cell>
        </row>
        <row r="174">
          <cell r="H174">
            <v>-74625000</v>
          </cell>
          <cell r="I174" t="str">
            <v>Notes Payable - Bank</v>
          </cell>
        </row>
        <row r="175">
          <cell r="H175">
            <v>-11471310.85</v>
          </cell>
          <cell r="I175" t="str">
            <v>Due to Members - Subordinated</v>
          </cell>
        </row>
        <row r="176">
          <cell r="H176">
            <v>-15358339.939999999</v>
          </cell>
          <cell r="I176" t="str">
            <v>Due to Members - Subordinated</v>
          </cell>
        </row>
        <row r="177">
          <cell r="H177">
            <v>-4524697.9400000004</v>
          </cell>
          <cell r="I177" t="str">
            <v>Capital Lease</v>
          </cell>
        </row>
        <row r="178">
          <cell r="H178">
            <v>-3554544.7600000002</v>
          </cell>
          <cell r="I178" t="str">
            <v>Capital Lease</v>
          </cell>
        </row>
        <row r="179">
          <cell r="H179">
            <v>0</v>
          </cell>
          <cell r="I179" t="str">
            <v>DEFERRED TAX LIABILITY - CURRENT</v>
          </cell>
        </row>
        <row r="180">
          <cell r="H180">
            <v>-14978797</v>
          </cell>
          <cell r="I180" t="str">
            <v>Deferred Tax Liability - Non Current</v>
          </cell>
        </row>
        <row r="181">
          <cell r="H181">
            <v>0</v>
          </cell>
          <cell r="I181" t="str">
            <v>Deferred Tax Liability - Non Current</v>
          </cell>
        </row>
        <row r="182">
          <cell r="H182">
            <v>-908320.75</v>
          </cell>
          <cell r="I182" t="str">
            <v>Deferred Rent</v>
          </cell>
        </row>
        <row r="183">
          <cell r="H183">
            <v>-70862324</v>
          </cell>
          <cell r="I183" t="str">
            <v>APIC</v>
          </cell>
        </row>
        <row r="184">
          <cell r="H184">
            <v>-8259324.1799999997</v>
          </cell>
          <cell r="I184" t="str">
            <v>APIC</v>
          </cell>
        </row>
        <row r="185">
          <cell r="H185">
            <v>-340000</v>
          </cell>
          <cell r="I185" t="str">
            <v>APIC</v>
          </cell>
        </row>
        <row r="186">
          <cell r="H186">
            <v>12022738.08</v>
          </cell>
          <cell r="I186" t="str">
            <v>Acc Deficit</v>
          </cell>
        </row>
        <row r="187">
          <cell r="H187">
            <v>-1388338.47</v>
          </cell>
          <cell r="I187" t="str">
            <v>Acc Deficit</v>
          </cell>
        </row>
        <row r="188">
          <cell r="H188">
            <v>148558.34</v>
          </cell>
          <cell r="I188" t="str">
            <v>Acc Deficit</v>
          </cell>
        </row>
        <row r="189">
          <cell r="H189">
            <v>-693435.4</v>
          </cell>
          <cell r="I189" t="str">
            <v>Revenue</v>
          </cell>
        </row>
        <row r="190">
          <cell r="H190">
            <v>-12124.57</v>
          </cell>
          <cell r="I190" t="str">
            <v>Revenue</v>
          </cell>
        </row>
        <row r="191">
          <cell r="H191">
            <v>-93304</v>
          </cell>
          <cell r="I191" t="str">
            <v>Revenue</v>
          </cell>
        </row>
        <row r="192">
          <cell r="H192">
            <v>-261362.81</v>
          </cell>
          <cell r="I192" t="str">
            <v>Revenue</v>
          </cell>
        </row>
        <row r="193">
          <cell r="H193">
            <v>-792019.38</v>
          </cell>
          <cell r="I193" t="str">
            <v>Revenue</v>
          </cell>
        </row>
        <row r="194">
          <cell r="H194">
            <v>-483720</v>
          </cell>
          <cell r="I194" t="str">
            <v>Revenue</v>
          </cell>
        </row>
        <row r="195">
          <cell r="H195">
            <v>-14515</v>
          </cell>
          <cell r="I195" t="str">
            <v>Revenue</v>
          </cell>
        </row>
        <row r="196">
          <cell r="H196">
            <v>-132086.37</v>
          </cell>
          <cell r="I196" t="str">
            <v>Revenue</v>
          </cell>
        </row>
        <row r="197">
          <cell r="H197">
            <v>-1688.18</v>
          </cell>
          <cell r="I197" t="str">
            <v>Revenue</v>
          </cell>
        </row>
        <row r="198">
          <cell r="H198">
            <v>-827008.23</v>
          </cell>
          <cell r="I198" t="str">
            <v>Revenue</v>
          </cell>
        </row>
        <row r="199">
          <cell r="H199">
            <v>-754729.87</v>
          </cell>
          <cell r="I199" t="str">
            <v>Revenue</v>
          </cell>
        </row>
        <row r="200">
          <cell r="H200">
            <v>-3156277.97</v>
          </cell>
          <cell r="I200" t="str">
            <v>Revenue</v>
          </cell>
        </row>
        <row r="201">
          <cell r="H201">
            <v>-1744110.89</v>
          </cell>
          <cell r="I201" t="str">
            <v>Revenue</v>
          </cell>
        </row>
        <row r="202">
          <cell r="H202">
            <v>-2152890.58</v>
          </cell>
          <cell r="I202" t="str">
            <v>Revenue</v>
          </cell>
        </row>
        <row r="203">
          <cell r="H203">
            <v>-1616281.37</v>
          </cell>
          <cell r="I203" t="str">
            <v>Revenue</v>
          </cell>
        </row>
        <row r="204">
          <cell r="H204">
            <v>-440139.89</v>
          </cell>
          <cell r="I204" t="str">
            <v>Revenue</v>
          </cell>
        </row>
        <row r="205">
          <cell r="H205">
            <v>-169640.83</v>
          </cell>
          <cell r="I205" t="str">
            <v>Revenue</v>
          </cell>
        </row>
        <row r="206">
          <cell r="H206">
            <v>-243492.44</v>
          </cell>
          <cell r="I206" t="str">
            <v>Revenue</v>
          </cell>
        </row>
        <row r="207">
          <cell r="H207">
            <v>-10</v>
          </cell>
          <cell r="I207" t="str">
            <v>Revenue</v>
          </cell>
        </row>
        <row r="208">
          <cell r="H208">
            <v>-31257.72</v>
          </cell>
          <cell r="I208" t="str">
            <v>Revenue</v>
          </cell>
        </row>
        <row r="209">
          <cell r="H209">
            <v>-697606.53</v>
          </cell>
          <cell r="I209" t="str">
            <v>Revenue</v>
          </cell>
        </row>
        <row r="210">
          <cell r="H210">
            <v>-601702.72</v>
          </cell>
          <cell r="I210" t="str">
            <v>Revenue</v>
          </cell>
        </row>
        <row r="211">
          <cell r="H211">
            <v>-496172.43</v>
          </cell>
          <cell r="I211" t="str">
            <v>Revenue</v>
          </cell>
        </row>
        <row r="212">
          <cell r="H212">
            <v>0</v>
          </cell>
          <cell r="I212" t="str">
            <v>Revenue</v>
          </cell>
        </row>
        <row r="213">
          <cell r="H213">
            <v>-501773</v>
          </cell>
          <cell r="I213" t="str">
            <v>Revenue</v>
          </cell>
        </row>
        <row r="214">
          <cell r="H214">
            <v>-5953.48</v>
          </cell>
          <cell r="I214" t="str">
            <v>Revenue</v>
          </cell>
        </row>
        <row r="215">
          <cell r="H215">
            <v>-143338.6</v>
          </cell>
          <cell r="I215" t="str">
            <v>Revenue</v>
          </cell>
        </row>
        <row r="216">
          <cell r="H216">
            <v>-442056.09</v>
          </cell>
          <cell r="I216" t="str">
            <v>Revenue</v>
          </cell>
        </row>
        <row r="217">
          <cell r="H217">
            <v>-9638.2999999999993</v>
          </cell>
          <cell r="I217" t="str">
            <v>Revenue</v>
          </cell>
        </row>
        <row r="218">
          <cell r="H218">
            <v>-1431</v>
          </cell>
          <cell r="I218" t="str">
            <v>Revenue</v>
          </cell>
        </row>
        <row r="219">
          <cell r="H219">
            <v>-118272.25</v>
          </cell>
          <cell r="I219" t="str">
            <v>Revenue</v>
          </cell>
        </row>
        <row r="220">
          <cell r="H220">
            <v>-917.35</v>
          </cell>
          <cell r="I220" t="str">
            <v>Revenue</v>
          </cell>
        </row>
        <row r="221">
          <cell r="H221">
            <v>-263388.67</v>
          </cell>
          <cell r="I221" t="str">
            <v>Revenue</v>
          </cell>
        </row>
        <row r="222">
          <cell r="H222">
            <v>-526252.61</v>
          </cell>
          <cell r="I222" t="str">
            <v>Revenue</v>
          </cell>
        </row>
        <row r="223">
          <cell r="H223">
            <v>-1253405.1599999999</v>
          </cell>
          <cell r="I223" t="str">
            <v>Revenue</v>
          </cell>
        </row>
        <row r="224">
          <cell r="H224">
            <v>-1192507.5</v>
          </cell>
          <cell r="I224" t="str">
            <v>Revenue</v>
          </cell>
        </row>
        <row r="225">
          <cell r="H225">
            <v>-1030349.98</v>
          </cell>
          <cell r="I225" t="str">
            <v>Revenue</v>
          </cell>
        </row>
        <row r="226">
          <cell r="H226">
            <v>-13920.54</v>
          </cell>
          <cell r="I226" t="str">
            <v>Revenue</v>
          </cell>
        </row>
        <row r="227">
          <cell r="H227">
            <v>-1192642.3600000001</v>
          </cell>
          <cell r="I227" t="str">
            <v>Revenue</v>
          </cell>
        </row>
        <row r="228">
          <cell r="H228">
            <v>-167831.27</v>
          </cell>
          <cell r="I228" t="str">
            <v>Revenue</v>
          </cell>
        </row>
        <row r="229">
          <cell r="H229">
            <v>-212557.14</v>
          </cell>
          <cell r="I229" t="str">
            <v>Revenue</v>
          </cell>
        </row>
        <row r="230">
          <cell r="H230">
            <v>-11774.03</v>
          </cell>
          <cell r="I230" t="str">
            <v>Revenue</v>
          </cell>
        </row>
        <row r="231">
          <cell r="H231">
            <v>-830508.2</v>
          </cell>
          <cell r="I231" t="str">
            <v>Revenue</v>
          </cell>
        </row>
        <row r="232">
          <cell r="H232">
            <v>-151447.96</v>
          </cell>
          <cell r="I232" t="str">
            <v>Revenue</v>
          </cell>
        </row>
        <row r="233">
          <cell r="H233">
            <v>-161628.29</v>
          </cell>
          <cell r="I233" t="str">
            <v>Revenue</v>
          </cell>
        </row>
        <row r="234">
          <cell r="H234">
            <v>-1675940.47</v>
          </cell>
          <cell r="I234" t="str">
            <v>Revenue</v>
          </cell>
        </row>
        <row r="235">
          <cell r="H235">
            <v>-238997.5</v>
          </cell>
          <cell r="I235" t="str">
            <v>Revenue</v>
          </cell>
        </row>
        <row r="236">
          <cell r="H236">
            <v>-936257.54</v>
          </cell>
          <cell r="I236" t="str">
            <v>Revenue</v>
          </cell>
        </row>
        <row r="237">
          <cell r="H237">
            <v>-566620.12</v>
          </cell>
          <cell r="I237" t="str">
            <v>Revenue</v>
          </cell>
        </row>
        <row r="238">
          <cell r="H238">
            <v>-93949.37</v>
          </cell>
          <cell r="I238" t="str">
            <v>Revenue</v>
          </cell>
        </row>
        <row r="239">
          <cell r="H239">
            <v>-1744704.03</v>
          </cell>
          <cell r="I239" t="str">
            <v>Revenue</v>
          </cell>
        </row>
        <row r="240">
          <cell r="H240">
            <v>-41079.9</v>
          </cell>
          <cell r="I240" t="str">
            <v>Revenue</v>
          </cell>
        </row>
        <row r="241">
          <cell r="H241">
            <v>-1695614.44</v>
          </cell>
          <cell r="I241" t="str">
            <v>Revenue</v>
          </cell>
        </row>
        <row r="242">
          <cell r="H242">
            <v>-7261773.9900000002</v>
          </cell>
          <cell r="I242" t="str">
            <v>Revenue</v>
          </cell>
        </row>
        <row r="243">
          <cell r="H243">
            <v>-2181162.13</v>
          </cell>
          <cell r="I243" t="str">
            <v>Revenue</v>
          </cell>
        </row>
        <row r="244">
          <cell r="H244">
            <v>-2864859.3</v>
          </cell>
          <cell r="I244" t="str">
            <v>Revenue</v>
          </cell>
        </row>
        <row r="245">
          <cell r="H245">
            <v>-613184.48</v>
          </cell>
          <cell r="I245" t="str">
            <v>Revenue</v>
          </cell>
        </row>
        <row r="246">
          <cell r="H246">
            <v>-2462278.56</v>
          </cell>
          <cell r="I246" t="str">
            <v>Revenue</v>
          </cell>
        </row>
        <row r="247">
          <cell r="H247">
            <v>-440699.97</v>
          </cell>
          <cell r="I247" t="str">
            <v>Revenue</v>
          </cell>
        </row>
        <row r="248">
          <cell r="H248">
            <v>-1704746.01</v>
          </cell>
          <cell r="I248" t="str">
            <v>Revenue</v>
          </cell>
        </row>
        <row r="249">
          <cell r="H249">
            <v>-3388993.37</v>
          </cell>
          <cell r="I249" t="str">
            <v>Revenue</v>
          </cell>
        </row>
        <row r="250">
          <cell r="H250">
            <v>-6847616.29</v>
          </cell>
          <cell r="I250" t="str">
            <v>Revenue</v>
          </cell>
        </row>
        <row r="251">
          <cell r="H251">
            <v>-7967255.8300000001</v>
          </cell>
          <cell r="I251" t="str">
            <v>Revenue</v>
          </cell>
        </row>
        <row r="252">
          <cell r="H252">
            <v>-9809737.4299999997</v>
          </cell>
          <cell r="I252" t="str">
            <v>Revenue</v>
          </cell>
        </row>
        <row r="253">
          <cell r="H253">
            <v>-5442144.6500000004</v>
          </cell>
          <cell r="I253" t="str">
            <v>Revenue</v>
          </cell>
        </row>
        <row r="254">
          <cell r="H254">
            <v>-4326645.97</v>
          </cell>
          <cell r="I254" t="str">
            <v>Revenue</v>
          </cell>
        </row>
        <row r="255">
          <cell r="H255">
            <v>-950995.83</v>
          </cell>
          <cell r="I255" t="str">
            <v>Revenue</v>
          </cell>
        </row>
        <row r="256">
          <cell r="H256">
            <v>-1279766.6599999999</v>
          </cell>
          <cell r="I256" t="str">
            <v>Revenue</v>
          </cell>
        </row>
        <row r="257">
          <cell r="H257">
            <v>-330395.06</v>
          </cell>
          <cell r="I257" t="str">
            <v>Revenue</v>
          </cell>
        </row>
        <row r="258">
          <cell r="H258">
            <v>-129846.39999999999</v>
          </cell>
          <cell r="I258" t="str">
            <v>Revenue</v>
          </cell>
        </row>
        <row r="259">
          <cell r="H259">
            <v>-341702.11</v>
          </cell>
          <cell r="I259" t="str">
            <v>Revenue</v>
          </cell>
        </row>
        <row r="260">
          <cell r="H260">
            <v>-387168.68</v>
          </cell>
          <cell r="I260" t="str">
            <v>Revenue</v>
          </cell>
        </row>
        <row r="261">
          <cell r="H261">
            <v>-3989711.49</v>
          </cell>
          <cell r="I261" t="str">
            <v>Revenue</v>
          </cell>
        </row>
        <row r="262">
          <cell r="H262">
            <v>-2215513.84</v>
          </cell>
          <cell r="I262" t="str">
            <v>Revenue</v>
          </cell>
        </row>
        <row r="263">
          <cell r="H263">
            <v>-1496631.77</v>
          </cell>
          <cell r="I263" t="str">
            <v>Revenue</v>
          </cell>
        </row>
        <row r="264">
          <cell r="H264">
            <v>-628513.26</v>
          </cell>
          <cell r="I264" t="str">
            <v>Revenue</v>
          </cell>
        </row>
        <row r="265">
          <cell r="H265">
            <v>-31208.74</v>
          </cell>
          <cell r="I265" t="str">
            <v>Revenue</v>
          </cell>
        </row>
        <row r="266">
          <cell r="H266">
            <v>-25200</v>
          </cell>
          <cell r="I266" t="str">
            <v>Revenue</v>
          </cell>
        </row>
        <row r="267">
          <cell r="H267">
            <v>-149293.10999999999</v>
          </cell>
          <cell r="I267" t="str">
            <v>Revenue</v>
          </cell>
        </row>
        <row r="268">
          <cell r="H268">
            <v>-295596.76</v>
          </cell>
          <cell r="I268" t="str">
            <v>Revenue</v>
          </cell>
        </row>
        <row r="269">
          <cell r="H269">
            <v>0</v>
          </cell>
          <cell r="I269" t="str">
            <v>Revenue</v>
          </cell>
        </row>
        <row r="270">
          <cell r="H270">
            <v>-20709.5</v>
          </cell>
          <cell r="I270" t="str">
            <v>Revenue</v>
          </cell>
        </row>
        <row r="271">
          <cell r="H271">
            <v>-36.4</v>
          </cell>
          <cell r="I271" t="str">
            <v>Revenue</v>
          </cell>
        </row>
        <row r="272">
          <cell r="H272">
            <v>-149492.98000000001</v>
          </cell>
          <cell r="I272" t="str">
            <v>Revenue</v>
          </cell>
        </row>
        <row r="273">
          <cell r="H273">
            <v>-358427.24</v>
          </cell>
          <cell r="I273" t="str">
            <v>Revenue</v>
          </cell>
        </row>
        <row r="274">
          <cell r="H274">
            <v>-43902.94</v>
          </cell>
          <cell r="I274" t="str">
            <v>Revenue</v>
          </cell>
        </row>
        <row r="275">
          <cell r="H275">
            <v>-1093326.24</v>
          </cell>
          <cell r="I275" t="str">
            <v>Revenue</v>
          </cell>
        </row>
        <row r="276">
          <cell r="H276">
            <v>-164452.39000000001</v>
          </cell>
          <cell r="I276" t="str">
            <v>Revenue</v>
          </cell>
        </row>
        <row r="277">
          <cell r="H277">
            <v>-12708.16</v>
          </cell>
          <cell r="I277" t="str">
            <v>Revenue</v>
          </cell>
        </row>
        <row r="278">
          <cell r="H278">
            <v>-7250.99</v>
          </cell>
          <cell r="I278" t="str">
            <v>Revenue</v>
          </cell>
        </row>
        <row r="279">
          <cell r="H279">
            <v>-21200</v>
          </cell>
          <cell r="I279" t="str">
            <v>Revenue</v>
          </cell>
        </row>
        <row r="280">
          <cell r="H280">
            <v>-10600</v>
          </cell>
          <cell r="I280" t="str">
            <v>Revenue</v>
          </cell>
        </row>
        <row r="281">
          <cell r="H281">
            <v>0</v>
          </cell>
          <cell r="I281" t="str">
            <v>Revenue</v>
          </cell>
        </row>
        <row r="282">
          <cell r="H282">
            <v>-10280</v>
          </cell>
          <cell r="I282" t="str">
            <v>Revenue</v>
          </cell>
        </row>
        <row r="283">
          <cell r="H283">
            <v>-44600</v>
          </cell>
          <cell r="I283" t="str">
            <v>Revenue</v>
          </cell>
        </row>
        <row r="284">
          <cell r="H284">
            <v>0</v>
          </cell>
          <cell r="I284" t="str">
            <v>Revenue</v>
          </cell>
        </row>
        <row r="285">
          <cell r="H285">
            <v>-463905</v>
          </cell>
          <cell r="I285" t="str">
            <v>Revenue</v>
          </cell>
        </row>
        <row r="286">
          <cell r="H286">
            <v>-41456.050000000003</v>
          </cell>
          <cell r="I286" t="str">
            <v>Revenue</v>
          </cell>
        </row>
        <row r="287">
          <cell r="H287">
            <v>-104550</v>
          </cell>
          <cell r="I287" t="str">
            <v>Revenue</v>
          </cell>
        </row>
        <row r="288">
          <cell r="H288">
            <v>-221359.77</v>
          </cell>
          <cell r="I288" t="str">
            <v>Revenue</v>
          </cell>
        </row>
        <row r="289">
          <cell r="H289">
            <v>-2925</v>
          </cell>
          <cell r="I289" t="str">
            <v>Revenue</v>
          </cell>
        </row>
        <row r="290">
          <cell r="H290">
            <v>-107930</v>
          </cell>
          <cell r="I290" t="str">
            <v>Revenue</v>
          </cell>
        </row>
        <row r="291">
          <cell r="H291">
            <v>-70380</v>
          </cell>
          <cell r="I291" t="str">
            <v>Revenue</v>
          </cell>
        </row>
        <row r="292">
          <cell r="H292">
            <v>-110240</v>
          </cell>
          <cell r="I292" t="str">
            <v>Revenue</v>
          </cell>
        </row>
        <row r="293">
          <cell r="H293">
            <v>-82135.7</v>
          </cell>
          <cell r="I293" t="str">
            <v>Revenue</v>
          </cell>
        </row>
        <row r="294">
          <cell r="H294">
            <v>-288892.15999999997</v>
          </cell>
          <cell r="I294" t="str">
            <v>Revenue</v>
          </cell>
        </row>
        <row r="295">
          <cell r="H295">
            <v>-74909.649999999994</v>
          </cell>
          <cell r="I295" t="str">
            <v>Revenue</v>
          </cell>
        </row>
        <row r="296">
          <cell r="H296">
            <v>-172980</v>
          </cell>
          <cell r="I296" t="str">
            <v>Revenue</v>
          </cell>
        </row>
        <row r="297">
          <cell r="H297">
            <v>-61255</v>
          </cell>
          <cell r="I297" t="str">
            <v>Revenue</v>
          </cell>
        </row>
        <row r="298">
          <cell r="H298">
            <v>-12270</v>
          </cell>
          <cell r="I298" t="str">
            <v>Revenue</v>
          </cell>
        </row>
        <row r="299">
          <cell r="H299">
            <v>-29700</v>
          </cell>
          <cell r="I299" t="str">
            <v>Revenue</v>
          </cell>
        </row>
        <row r="300">
          <cell r="H300">
            <v>-43640</v>
          </cell>
          <cell r="I300" t="str">
            <v>Revenue</v>
          </cell>
        </row>
        <row r="301">
          <cell r="H301">
            <v>-4187.5</v>
          </cell>
          <cell r="I301" t="str">
            <v>Revenue</v>
          </cell>
        </row>
        <row r="302">
          <cell r="H302">
            <v>-114233.17</v>
          </cell>
          <cell r="I302" t="str">
            <v>Revenue</v>
          </cell>
        </row>
        <row r="303">
          <cell r="H303">
            <v>-8993.77</v>
          </cell>
          <cell r="I303" t="str">
            <v>Revenue</v>
          </cell>
        </row>
        <row r="304">
          <cell r="H304">
            <v>-50433.36</v>
          </cell>
          <cell r="I304" t="str">
            <v>Revenue</v>
          </cell>
        </row>
        <row r="305">
          <cell r="H305">
            <v>-52584.66</v>
          </cell>
          <cell r="I305" t="str">
            <v>Revenue</v>
          </cell>
        </row>
        <row r="306">
          <cell r="H306">
            <v>-3895.49</v>
          </cell>
          <cell r="I306" t="str">
            <v>Revenue</v>
          </cell>
        </row>
        <row r="307">
          <cell r="H307">
            <v>0</v>
          </cell>
          <cell r="I307" t="str">
            <v>Revenue</v>
          </cell>
        </row>
        <row r="308">
          <cell r="H308">
            <v>-88707.24</v>
          </cell>
          <cell r="I308" t="str">
            <v>Revenue</v>
          </cell>
        </row>
        <row r="309">
          <cell r="H309">
            <v>-12217.34</v>
          </cell>
          <cell r="I309" t="str">
            <v>Revenue</v>
          </cell>
        </row>
        <row r="310">
          <cell r="H310">
            <v>-75896.5</v>
          </cell>
          <cell r="I310" t="str">
            <v>Revenue</v>
          </cell>
        </row>
        <row r="311">
          <cell r="H311">
            <v>-196675</v>
          </cell>
          <cell r="I311" t="str">
            <v>Revenue</v>
          </cell>
        </row>
        <row r="312">
          <cell r="H312">
            <v>-175801.38</v>
          </cell>
          <cell r="I312" t="str">
            <v>Revenue</v>
          </cell>
        </row>
        <row r="313">
          <cell r="H313">
            <v>-342920.84</v>
          </cell>
          <cell r="I313" t="str">
            <v>Revenue</v>
          </cell>
        </row>
        <row r="314">
          <cell r="H314">
            <v>-526857.98</v>
          </cell>
          <cell r="I314" t="str">
            <v>Revenue</v>
          </cell>
        </row>
        <row r="315">
          <cell r="H315">
            <v>-309946.28000000003</v>
          </cell>
          <cell r="I315" t="str">
            <v>Revenue</v>
          </cell>
        </row>
        <row r="316">
          <cell r="H316">
            <v>-128783.44</v>
          </cell>
          <cell r="I316" t="str">
            <v>Revenue</v>
          </cell>
        </row>
        <row r="317">
          <cell r="H317">
            <v>-104570.14</v>
          </cell>
          <cell r="I317" t="str">
            <v>Revenue</v>
          </cell>
        </row>
        <row r="318">
          <cell r="H318">
            <v>-66458.47</v>
          </cell>
          <cell r="I318" t="str">
            <v>Revenue</v>
          </cell>
        </row>
        <row r="319">
          <cell r="H319">
            <v>-80217.34</v>
          </cell>
          <cell r="I319" t="str">
            <v>Revenue</v>
          </cell>
        </row>
        <row r="320">
          <cell r="H320">
            <v>-34346.839999999997</v>
          </cell>
          <cell r="I320" t="str">
            <v>Revenue</v>
          </cell>
        </row>
        <row r="321">
          <cell r="H321">
            <v>-34000</v>
          </cell>
          <cell r="I321" t="str">
            <v>Revenue</v>
          </cell>
        </row>
        <row r="322">
          <cell r="H322">
            <v>-156518.45000000001</v>
          </cell>
          <cell r="I322" t="str">
            <v>Revenue</v>
          </cell>
        </row>
        <row r="323">
          <cell r="H323">
            <v>-200</v>
          </cell>
          <cell r="I323" t="str">
            <v>Revenue</v>
          </cell>
        </row>
        <row r="324">
          <cell r="H324">
            <v>-600</v>
          </cell>
          <cell r="I324" t="str">
            <v>Revenue</v>
          </cell>
        </row>
        <row r="325">
          <cell r="H325">
            <v>-25411.84</v>
          </cell>
          <cell r="I325" t="str">
            <v>Revenue</v>
          </cell>
        </row>
        <row r="326">
          <cell r="H326">
            <v>-125450</v>
          </cell>
          <cell r="I326" t="str">
            <v>Revenue</v>
          </cell>
        </row>
        <row r="327">
          <cell r="H327">
            <v>-14461.1</v>
          </cell>
          <cell r="I327" t="str">
            <v>Revenue</v>
          </cell>
        </row>
        <row r="328">
          <cell r="H328">
            <v>-3142.35</v>
          </cell>
          <cell r="I328" t="str">
            <v>Revenue</v>
          </cell>
        </row>
        <row r="329">
          <cell r="H329">
            <v>-510</v>
          </cell>
          <cell r="I329" t="str">
            <v>Revenue</v>
          </cell>
        </row>
        <row r="330">
          <cell r="H330">
            <v>-6900</v>
          </cell>
          <cell r="I330" t="str">
            <v>Revenue</v>
          </cell>
        </row>
        <row r="331">
          <cell r="H331">
            <v>-97892.9</v>
          </cell>
          <cell r="I331" t="str">
            <v>Revenue</v>
          </cell>
        </row>
        <row r="332">
          <cell r="H332">
            <v>-26005.7</v>
          </cell>
          <cell r="I332" t="str">
            <v>Revenue</v>
          </cell>
        </row>
        <row r="333">
          <cell r="H333">
            <v>-106924.57</v>
          </cell>
          <cell r="I333" t="str">
            <v>Revenue</v>
          </cell>
        </row>
        <row r="334">
          <cell r="H334">
            <v>-115197.74</v>
          </cell>
          <cell r="I334" t="str">
            <v>Revenue</v>
          </cell>
        </row>
        <row r="335">
          <cell r="H335">
            <v>-118816.71</v>
          </cell>
          <cell r="I335" t="str">
            <v>Revenue</v>
          </cell>
        </row>
        <row r="336">
          <cell r="H336">
            <v>-17009.48</v>
          </cell>
          <cell r="I336" t="str">
            <v>Revenue</v>
          </cell>
        </row>
        <row r="337">
          <cell r="H337">
            <v>-122644.17</v>
          </cell>
          <cell r="I337" t="str">
            <v>Revenue</v>
          </cell>
        </row>
        <row r="338">
          <cell r="H338">
            <v>-77635</v>
          </cell>
          <cell r="I338" t="str">
            <v>Revenue</v>
          </cell>
        </row>
        <row r="339">
          <cell r="H339">
            <v>-35340.1</v>
          </cell>
          <cell r="I339" t="str">
            <v>Revenue</v>
          </cell>
        </row>
        <row r="340">
          <cell r="H340">
            <v>-129065.56</v>
          </cell>
          <cell r="I340" t="str">
            <v>Revenue</v>
          </cell>
        </row>
        <row r="341">
          <cell r="H341">
            <v>-438230.58</v>
          </cell>
          <cell r="I341" t="str">
            <v>Revenue</v>
          </cell>
        </row>
        <row r="342">
          <cell r="H342">
            <v>-498527.5</v>
          </cell>
          <cell r="I342" t="str">
            <v>Revenue</v>
          </cell>
        </row>
        <row r="343">
          <cell r="H343">
            <v>0</v>
          </cell>
          <cell r="I343" t="str">
            <v>Revenue</v>
          </cell>
        </row>
        <row r="344">
          <cell r="H344">
            <v>-450</v>
          </cell>
          <cell r="I344" t="str">
            <v>Revenue</v>
          </cell>
        </row>
        <row r="345">
          <cell r="H345">
            <v>-6164.03</v>
          </cell>
          <cell r="I345" t="str">
            <v>Revenue</v>
          </cell>
        </row>
        <row r="346">
          <cell r="H346">
            <v>-13641.93</v>
          </cell>
          <cell r="I346" t="str">
            <v>Revenue</v>
          </cell>
        </row>
        <row r="347">
          <cell r="H347">
            <v>-25598</v>
          </cell>
          <cell r="I347" t="str">
            <v>Revenue</v>
          </cell>
        </row>
        <row r="348">
          <cell r="H348">
            <v>600</v>
          </cell>
          <cell r="I348" t="str">
            <v>Revenue</v>
          </cell>
        </row>
        <row r="349">
          <cell r="H349">
            <v>-1360</v>
          </cell>
          <cell r="I349" t="str">
            <v>Revenue</v>
          </cell>
        </row>
        <row r="350">
          <cell r="H350">
            <v>-3798.5</v>
          </cell>
          <cell r="I350" t="str">
            <v>Revenue</v>
          </cell>
        </row>
        <row r="351">
          <cell r="H351">
            <v>-46995.92</v>
          </cell>
          <cell r="I351" t="str">
            <v>Revenue</v>
          </cell>
        </row>
        <row r="352">
          <cell r="H352">
            <v>-48556.86</v>
          </cell>
          <cell r="I352" t="str">
            <v>Revenue</v>
          </cell>
        </row>
        <row r="353">
          <cell r="H353">
            <v>-63356.45</v>
          </cell>
          <cell r="I353" t="str">
            <v>Revenue</v>
          </cell>
        </row>
        <row r="354">
          <cell r="H354">
            <v>-5049</v>
          </cell>
          <cell r="I354" t="str">
            <v>Revenue</v>
          </cell>
        </row>
        <row r="355">
          <cell r="H355">
            <v>-156935.21</v>
          </cell>
          <cell r="I355" t="str">
            <v>Revenue</v>
          </cell>
        </row>
        <row r="356">
          <cell r="H356">
            <v>48.6</v>
          </cell>
          <cell r="I356" t="str">
            <v>Revenue</v>
          </cell>
        </row>
        <row r="357">
          <cell r="H357">
            <v>-2157.6</v>
          </cell>
          <cell r="I357" t="str">
            <v>Revenue</v>
          </cell>
        </row>
        <row r="358">
          <cell r="H358">
            <v>-361520.36</v>
          </cell>
          <cell r="I358" t="str">
            <v>Revenue</v>
          </cell>
        </row>
        <row r="359">
          <cell r="H359">
            <v>-14653.7</v>
          </cell>
          <cell r="I359" t="str">
            <v>Revenue</v>
          </cell>
        </row>
        <row r="360">
          <cell r="H360">
            <v>-6949.92</v>
          </cell>
          <cell r="I360" t="str">
            <v>Revenue</v>
          </cell>
        </row>
        <row r="361">
          <cell r="H361">
            <v>-14082.27</v>
          </cell>
          <cell r="I361" t="str">
            <v>Revenue</v>
          </cell>
        </row>
        <row r="362">
          <cell r="H362">
            <v>-44452.84</v>
          </cell>
          <cell r="I362" t="str">
            <v>Revenue</v>
          </cell>
        </row>
        <row r="363">
          <cell r="H363">
            <v>-14276.88</v>
          </cell>
          <cell r="I363" t="str">
            <v>Revenue</v>
          </cell>
        </row>
        <row r="364">
          <cell r="H364">
            <v>-112188.17</v>
          </cell>
          <cell r="I364" t="str">
            <v>Revenue</v>
          </cell>
        </row>
        <row r="365">
          <cell r="H365">
            <v>-39473.43</v>
          </cell>
          <cell r="I365" t="str">
            <v>Revenue</v>
          </cell>
        </row>
        <row r="366">
          <cell r="H366">
            <v>-106873.62</v>
          </cell>
          <cell r="I366" t="str">
            <v>Revenue</v>
          </cell>
        </row>
        <row r="367">
          <cell r="H367">
            <v>-27126.13</v>
          </cell>
          <cell r="I367" t="str">
            <v>Revenue</v>
          </cell>
        </row>
        <row r="368">
          <cell r="H368">
            <v>-18450.45</v>
          </cell>
          <cell r="I368" t="str">
            <v>Revenue</v>
          </cell>
        </row>
        <row r="369">
          <cell r="H369">
            <v>2250</v>
          </cell>
          <cell r="I369" t="str">
            <v>Revenue</v>
          </cell>
        </row>
        <row r="370">
          <cell r="H370">
            <v>2750</v>
          </cell>
          <cell r="I370" t="str">
            <v>Revenue</v>
          </cell>
        </row>
        <row r="371">
          <cell r="H371">
            <v>310952.12</v>
          </cell>
          <cell r="I371" t="str">
            <v>Revenue</v>
          </cell>
        </row>
        <row r="372">
          <cell r="H372">
            <v>81793.289999999994</v>
          </cell>
          <cell r="I372" t="str">
            <v>Revenue</v>
          </cell>
        </row>
        <row r="373">
          <cell r="H373">
            <v>-1800</v>
          </cell>
          <cell r="I373" t="str">
            <v>Revenue</v>
          </cell>
        </row>
        <row r="374">
          <cell r="H374">
            <v>-5054.78</v>
          </cell>
          <cell r="I374" t="str">
            <v>Revenue</v>
          </cell>
        </row>
        <row r="375">
          <cell r="H375">
            <v>-4443.63</v>
          </cell>
          <cell r="I375" t="str">
            <v>Revenue</v>
          </cell>
        </row>
        <row r="376">
          <cell r="H376">
            <v>-40039.050000000003</v>
          </cell>
          <cell r="I376" t="str">
            <v>Revenue</v>
          </cell>
        </row>
        <row r="377">
          <cell r="H377">
            <v>-56070</v>
          </cell>
          <cell r="I377" t="str">
            <v>Revenue</v>
          </cell>
        </row>
        <row r="378">
          <cell r="H378">
            <v>-78154.850000000006</v>
          </cell>
          <cell r="I378" t="str">
            <v>Revenue</v>
          </cell>
        </row>
        <row r="379">
          <cell r="H379">
            <v>-2410</v>
          </cell>
          <cell r="I379" t="str">
            <v>Revenue</v>
          </cell>
        </row>
        <row r="380">
          <cell r="H380">
            <v>-2174782.13</v>
          </cell>
          <cell r="I380" t="str">
            <v>Revenue</v>
          </cell>
        </row>
        <row r="381">
          <cell r="H381">
            <v>-5985</v>
          </cell>
          <cell r="I381" t="str">
            <v>Revenue</v>
          </cell>
        </row>
        <row r="382">
          <cell r="H382">
            <v>-187237.06</v>
          </cell>
          <cell r="I382" t="str">
            <v>Revenue</v>
          </cell>
        </row>
        <row r="383">
          <cell r="H383">
            <v>-440031.77</v>
          </cell>
          <cell r="I383" t="str">
            <v>Revenue</v>
          </cell>
        </row>
        <row r="384">
          <cell r="H384">
            <v>-59389.26</v>
          </cell>
          <cell r="I384" t="str">
            <v>Revenue</v>
          </cell>
        </row>
        <row r="385">
          <cell r="H385">
            <v>-242300</v>
          </cell>
          <cell r="I385" t="str">
            <v>Revenue</v>
          </cell>
        </row>
        <row r="386">
          <cell r="H386">
            <v>-447506.26</v>
          </cell>
          <cell r="I386" t="str">
            <v>Revenue</v>
          </cell>
        </row>
        <row r="387">
          <cell r="H387">
            <v>-1041062.48</v>
          </cell>
          <cell r="I387" t="str">
            <v>Revenue</v>
          </cell>
        </row>
        <row r="388">
          <cell r="H388">
            <v>-1472951.21</v>
          </cell>
          <cell r="I388" t="str">
            <v>Revenue</v>
          </cell>
        </row>
        <row r="389">
          <cell r="H389">
            <v>-1911400</v>
          </cell>
          <cell r="I389" t="str">
            <v>Revenue</v>
          </cell>
        </row>
        <row r="390">
          <cell r="H390">
            <v>-1240570</v>
          </cell>
          <cell r="I390" t="str">
            <v>Revenue</v>
          </cell>
        </row>
        <row r="391">
          <cell r="H391">
            <v>-43465</v>
          </cell>
          <cell r="I391" t="str">
            <v>Revenue</v>
          </cell>
        </row>
        <row r="392">
          <cell r="H392">
            <v>-333358.67</v>
          </cell>
          <cell r="I392" t="str">
            <v>Revenue</v>
          </cell>
        </row>
        <row r="393">
          <cell r="H393">
            <v>0</v>
          </cell>
          <cell r="I393" t="str">
            <v>Revenue</v>
          </cell>
        </row>
        <row r="394">
          <cell r="H394">
            <v>0</v>
          </cell>
          <cell r="I394" t="str">
            <v>Revenue</v>
          </cell>
        </row>
        <row r="395">
          <cell r="H395">
            <v>-38162.04</v>
          </cell>
          <cell r="I395" t="str">
            <v>Revenue</v>
          </cell>
        </row>
        <row r="396">
          <cell r="H396">
            <v>-10259.1</v>
          </cell>
          <cell r="I396" t="str">
            <v>Revenue</v>
          </cell>
        </row>
        <row r="397">
          <cell r="H397">
            <v>-14164.07</v>
          </cell>
          <cell r="I397" t="str">
            <v>Revenue</v>
          </cell>
        </row>
        <row r="398">
          <cell r="H398">
            <v>-25303.67</v>
          </cell>
          <cell r="I398" t="str">
            <v>Revenue</v>
          </cell>
        </row>
        <row r="399">
          <cell r="H399">
            <v>-427.63</v>
          </cell>
          <cell r="I399" t="str">
            <v>Revenue</v>
          </cell>
        </row>
        <row r="400">
          <cell r="H400">
            <v>-192980</v>
          </cell>
          <cell r="I400" t="str">
            <v>Revenue</v>
          </cell>
        </row>
        <row r="401">
          <cell r="H401">
            <v>-900000</v>
          </cell>
          <cell r="I401" t="str">
            <v>Revenue</v>
          </cell>
        </row>
        <row r="402">
          <cell r="H402">
            <v>-34709.06</v>
          </cell>
          <cell r="I402" t="str">
            <v>Revenue</v>
          </cell>
        </row>
        <row r="403">
          <cell r="H403">
            <v>3168.13</v>
          </cell>
          <cell r="I403" t="str">
            <v>Revenue</v>
          </cell>
        </row>
        <row r="404">
          <cell r="H404">
            <v>-60000</v>
          </cell>
          <cell r="I404" t="str">
            <v>Revenue</v>
          </cell>
        </row>
        <row r="405">
          <cell r="H405">
            <v>-32580</v>
          </cell>
          <cell r="I405" t="str">
            <v>Revenue</v>
          </cell>
        </row>
        <row r="406">
          <cell r="H406">
            <v>-104204.97</v>
          </cell>
          <cell r="I406" t="str">
            <v>Revenue</v>
          </cell>
        </row>
        <row r="407">
          <cell r="H407">
            <v>-46827</v>
          </cell>
          <cell r="I407" t="str">
            <v>Revenue</v>
          </cell>
        </row>
        <row r="408">
          <cell r="H408">
            <v>-118829.97</v>
          </cell>
          <cell r="I408" t="str">
            <v>Revenue</v>
          </cell>
        </row>
        <row r="409">
          <cell r="H409">
            <v>-183530.1</v>
          </cell>
          <cell r="I409" t="str">
            <v>Revenue</v>
          </cell>
        </row>
        <row r="410">
          <cell r="H410">
            <v>-91422.07</v>
          </cell>
          <cell r="I410" t="str">
            <v>Revenue</v>
          </cell>
        </row>
        <row r="411">
          <cell r="H411">
            <v>-101509.02</v>
          </cell>
          <cell r="I411" t="str">
            <v>Revenue</v>
          </cell>
        </row>
        <row r="412">
          <cell r="H412">
            <v>-4500</v>
          </cell>
          <cell r="I412" t="str">
            <v>Revenue</v>
          </cell>
        </row>
        <row r="413">
          <cell r="H413">
            <v>-1476.99</v>
          </cell>
          <cell r="I413" t="str">
            <v>Revenue</v>
          </cell>
        </row>
        <row r="414">
          <cell r="H414">
            <v>-9722.9699999999993</v>
          </cell>
          <cell r="I414" t="str">
            <v>Revenue</v>
          </cell>
        </row>
        <row r="415">
          <cell r="H415">
            <v>-27449.27</v>
          </cell>
          <cell r="I415" t="str">
            <v>Revenue</v>
          </cell>
        </row>
        <row r="416">
          <cell r="H416">
            <v>-20569.5</v>
          </cell>
          <cell r="I416" t="str">
            <v>Revenue</v>
          </cell>
        </row>
        <row r="417">
          <cell r="H417">
            <v>-60722.6</v>
          </cell>
          <cell r="I417" t="str">
            <v>Revenue</v>
          </cell>
        </row>
        <row r="418">
          <cell r="H418">
            <v>-121125.68</v>
          </cell>
          <cell r="I418" t="str">
            <v>Revenue</v>
          </cell>
        </row>
        <row r="419">
          <cell r="H419">
            <v>-20014.990000000002</v>
          </cell>
          <cell r="I419" t="str">
            <v>Revenue</v>
          </cell>
        </row>
        <row r="420">
          <cell r="H420">
            <v>-80995</v>
          </cell>
          <cell r="I420" t="str">
            <v>Revenue</v>
          </cell>
        </row>
        <row r="421">
          <cell r="H421">
            <v>-3181.83</v>
          </cell>
          <cell r="I421" t="str">
            <v>Revenue</v>
          </cell>
        </row>
        <row r="422">
          <cell r="H422">
            <v>-75</v>
          </cell>
          <cell r="I422" t="str">
            <v>Revenue</v>
          </cell>
        </row>
        <row r="423">
          <cell r="H423">
            <v>-36849.050000000003</v>
          </cell>
          <cell r="I423" t="str">
            <v>Revenue</v>
          </cell>
        </row>
        <row r="424">
          <cell r="H424">
            <v>-27156.5</v>
          </cell>
          <cell r="I424" t="str">
            <v>Revenue</v>
          </cell>
        </row>
        <row r="425">
          <cell r="H425">
            <v>-72487.34</v>
          </cell>
          <cell r="I425" t="str">
            <v>Revenue</v>
          </cell>
        </row>
        <row r="426">
          <cell r="H426">
            <v>-16299.07</v>
          </cell>
          <cell r="I426" t="str">
            <v>Revenue</v>
          </cell>
        </row>
        <row r="427">
          <cell r="H427">
            <v>-41895.699999999997</v>
          </cell>
          <cell r="I427" t="str">
            <v>Revenue</v>
          </cell>
        </row>
        <row r="428">
          <cell r="H428">
            <v>-2639.54</v>
          </cell>
          <cell r="I428" t="str">
            <v>Revenue</v>
          </cell>
        </row>
        <row r="429">
          <cell r="H429">
            <v>-58454.25</v>
          </cell>
          <cell r="I429" t="str">
            <v>Revenue</v>
          </cell>
        </row>
        <row r="430">
          <cell r="H430">
            <v>-161970.25</v>
          </cell>
          <cell r="I430" t="str">
            <v>Revenue</v>
          </cell>
        </row>
        <row r="431">
          <cell r="H431">
            <v>-285975.81</v>
          </cell>
          <cell r="I431" t="str">
            <v>Revenue</v>
          </cell>
        </row>
        <row r="432">
          <cell r="H432">
            <v>-35882.21</v>
          </cell>
          <cell r="I432" t="str">
            <v>Revenue</v>
          </cell>
        </row>
        <row r="433">
          <cell r="H433">
            <v>-100124.66</v>
          </cell>
          <cell r="I433" t="str">
            <v>Revenue</v>
          </cell>
        </row>
        <row r="434">
          <cell r="H434">
            <v>8307</v>
          </cell>
          <cell r="I434" t="str">
            <v>Revenue</v>
          </cell>
        </row>
        <row r="435">
          <cell r="H435">
            <v>-73977.399999999994</v>
          </cell>
          <cell r="I435" t="str">
            <v>Revenue</v>
          </cell>
        </row>
        <row r="436">
          <cell r="H436">
            <v>-1754.04</v>
          </cell>
          <cell r="I436" t="str">
            <v>Revenue</v>
          </cell>
        </row>
        <row r="437">
          <cell r="H437">
            <v>-7558</v>
          </cell>
          <cell r="I437" t="str">
            <v>Revenue</v>
          </cell>
        </row>
        <row r="438">
          <cell r="H438">
            <v>-57583.78</v>
          </cell>
          <cell r="I438" t="str">
            <v>Revenue</v>
          </cell>
        </row>
        <row r="439">
          <cell r="H439">
            <v>-7492.5</v>
          </cell>
          <cell r="I439" t="str">
            <v>Revenue</v>
          </cell>
        </row>
        <row r="440">
          <cell r="H440">
            <v>-40126.85</v>
          </cell>
          <cell r="I440" t="str">
            <v>Revenue</v>
          </cell>
        </row>
        <row r="441">
          <cell r="H441">
            <v>-100754.33</v>
          </cell>
          <cell r="I441" t="str">
            <v>Revenue</v>
          </cell>
        </row>
        <row r="442">
          <cell r="H442">
            <v>-68464.759999999995</v>
          </cell>
          <cell r="I442" t="str">
            <v>Revenue</v>
          </cell>
        </row>
        <row r="443">
          <cell r="H443">
            <v>-46046.37</v>
          </cell>
          <cell r="I443" t="str">
            <v>Revenue</v>
          </cell>
        </row>
        <row r="444">
          <cell r="H444">
            <v>-22173.75</v>
          </cell>
          <cell r="I444" t="str">
            <v>Revenue</v>
          </cell>
        </row>
        <row r="445">
          <cell r="H445">
            <v>0</v>
          </cell>
          <cell r="I445" t="str">
            <v>Revenue</v>
          </cell>
        </row>
        <row r="446">
          <cell r="H446">
            <v>-21627.5</v>
          </cell>
          <cell r="I446" t="str">
            <v>Revenue</v>
          </cell>
        </row>
        <row r="447">
          <cell r="H447">
            <v>-160</v>
          </cell>
          <cell r="I447" t="str">
            <v>Revenue</v>
          </cell>
        </row>
        <row r="448">
          <cell r="H448">
            <v>-3187.5</v>
          </cell>
          <cell r="I448" t="str">
            <v>Revenue</v>
          </cell>
        </row>
        <row r="449">
          <cell r="H449">
            <v>-7110</v>
          </cell>
          <cell r="I449" t="str">
            <v>Revenue</v>
          </cell>
        </row>
        <row r="450">
          <cell r="H450">
            <v>-25585</v>
          </cell>
          <cell r="I450" t="str">
            <v>Revenue</v>
          </cell>
        </row>
        <row r="451">
          <cell r="H451">
            <v>-1612.5</v>
          </cell>
          <cell r="I451" t="str">
            <v>Revenue</v>
          </cell>
        </row>
        <row r="452">
          <cell r="H452">
            <v>-12702.5</v>
          </cell>
          <cell r="I452" t="str">
            <v>Revenue</v>
          </cell>
        </row>
        <row r="453">
          <cell r="H453">
            <v>-20</v>
          </cell>
          <cell r="I453" t="str">
            <v>Revenue</v>
          </cell>
        </row>
        <row r="454">
          <cell r="H454">
            <v>-20095.5</v>
          </cell>
          <cell r="I454" t="str">
            <v>Revenue</v>
          </cell>
        </row>
        <row r="455">
          <cell r="H455">
            <v>-19427.39</v>
          </cell>
          <cell r="I455" t="str">
            <v>Revenue</v>
          </cell>
        </row>
        <row r="456">
          <cell r="H456">
            <v>-76728.03</v>
          </cell>
          <cell r="I456" t="str">
            <v>Revenue</v>
          </cell>
        </row>
        <row r="457">
          <cell r="H457">
            <v>-59386.16</v>
          </cell>
          <cell r="I457" t="str">
            <v>Revenue</v>
          </cell>
        </row>
        <row r="458">
          <cell r="H458">
            <v>-50531.040000000001</v>
          </cell>
          <cell r="I458" t="str">
            <v>Revenue</v>
          </cell>
        </row>
        <row r="459">
          <cell r="H459">
            <v>-42563.519999999997</v>
          </cell>
          <cell r="I459" t="str">
            <v>Revenue</v>
          </cell>
        </row>
        <row r="460">
          <cell r="H460">
            <v>-14112.5</v>
          </cell>
          <cell r="I460" t="str">
            <v>Revenue</v>
          </cell>
        </row>
        <row r="461">
          <cell r="H461">
            <v>-4307.5</v>
          </cell>
          <cell r="I461" t="str">
            <v>Revenue</v>
          </cell>
        </row>
        <row r="462">
          <cell r="H462">
            <v>-7282.5</v>
          </cell>
          <cell r="I462" t="str">
            <v>Revenue</v>
          </cell>
        </row>
        <row r="463">
          <cell r="H463">
            <v>-277.5</v>
          </cell>
          <cell r="I463" t="str">
            <v>Revenue</v>
          </cell>
        </row>
        <row r="464">
          <cell r="H464">
            <v>-22163.4</v>
          </cell>
          <cell r="I464" t="str">
            <v>Revenue</v>
          </cell>
        </row>
        <row r="465">
          <cell r="H465">
            <v>-25090</v>
          </cell>
          <cell r="I465" t="str">
            <v>Revenue</v>
          </cell>
        </row>
        <row r="466">
          <cell r="H466">
            <v>-12740</v>
          </cell>
          <cell r="I466" t="str">
            <v>Revenue</v>
          </cell>
        </row>
        <row r="467">
          <cell r="H467">
            <v>0</v>
          </cell>
          <cell r="I467" t="str">
            <v>Revenue</v>
          </cell>
        </row>
        <row r="468">
          <cell r="H468">
            <v>-2871.8</v>
          </cell>
          <cell r="I468" t="str">
            <v>Revenue</v>
          </cell>
        </row>
        <row r="469">
          <cell r="H469">
            <v>-1650</v>
          </cell>
          <cell r="I469" t="str">
            <v>Revenue</v>
          </cell>
        </row>
        <row r="470">
          <cell r="H470">
            <v>-100</v>
          </cell>
          <cell r="I470" t="str">
            <v>Revenue</v>
          </cell>
        </row>
        <row r="471">
          <cell r="H471">
            <v>-1760</v>
          </cell>
          <cell r="I471" t="str">
            <v>Revenue</v>
          </cell>
        </row>
        <row r="472">
          <cell r="H472">
            <v>-10</v>
          </cell>
          <cell r="I472" t="str">
            <v>Revenue</v>
          </cell>
        </row>
        <row r="473">
          <cell r="H473">
            <v>-80</v>
          </cell>
          <cell r="I473" t="str">
            <v>Revenue</v>
          </cell>
        </row>
        <row r="474">
          <cell r="H474">
            <v>-20</v>
          </cell>
          <cell r="I474" t="str">
            <v>Revenue</v>
          </cell>
        </row>
        <row r="475">
          <cell r="H475">
            <v>-2147</v>
          </cell>
          <cell r="I475" t="str">
            <v>Revenue</v>
          </cell>
        </row>
        <row r="476">
          <cell r="H476">
            <v>-3733.5</v>
          </cell>
          <cell r="I476" t="str">
            <v>Revenue</v>
          </cell>
        </row>
        <row r="477">
          <cell r="H477">
            <v>-7135.53</v>
          </cell>
          <cell r="I477" t="str">
            <v>Revenue</v>
          </cell>
        </row>
        <row r="478">
          <cell r="H478">
            <v>-9823</v>
          </cell>
          <cell r="I478" t="str">
            <v>Revenue</v>
          </cell>
        </row>
        <row r="479">
          <cell r="H479">
            <v>-7042.35</v>
          </cell>
          <cell r="I479" t="str">
            <v>Revenue</v>
          </cell>
        </row>
        <row r="480">
          <cell r="H480">
            <v>-8540.5</v>
          </cell>
          <cell r="I480" t="str">
            <v>Revenue</v>
          </cell>
        </row>
        <row r="481">
          <cell r="H481">
            <v>-4520</v>
          </cell>
          <cell r="I481" t="str">
            <v>Revenue</v>
          </cell>
        </row>
        <row r="482">
          <cell r="H482">
            <v>-2810</v>
          </cell>
          <cell r="I482" t="str">
            <v>Revenue</v>
          </cell>
        </row>
        <row r="483">
          <cell r="H483">
            <v>-3950</v>
          </cell>
          <cell r="I483" t="str">
            <v>Revenue</v>
          </cell>
        </row>
        <row r="484">
          <cell r="H484">
            <v>-530</v>
          </cell>
          <cell r="I484" t="str">
            <v>Revenue</v>
          </cell>
        </row>
        <row r="485">
          <cell r="H485">
            <v>-1966.5</v>
          </cell>
          <cell r="I485" t="str">
            <v>Revenue</v>
          </cell>
        </row>
        <row r="486">
          <cell r="H486">
            <v>-2698</v>
          </cell>
          <cell r="I486" t="str">
            <v>Revenue</v>
          </cell>
        </row>
        <row r="487">
          <cell r="H487">
            <v>-2030</v>
          </cell>
          <cell r="I487" t="str">
            <v>Revenue</v>
          </cell>
        </row>
        <row r="488">
          <cell r="H488">
            <v>367.25</v>
          </cell>
          <cell r="I488" t="str">
            <v>Revenue</v>
          </cell>
        </row>
        <row r="489">
          <cell r="H489">
            <v>-207471.74</v>
          </cell>
          <cell r="I489" t="str">
            <v>Revenue</v>
          </cell>
        </row>
        <row r="490">
          <cell r="H490">
            <v>-725</v>
          </cell>
          <cell r="I490" t="str">
            <v>Revenue</v>
          </cell>
        </row>
        <row r="491">
          <cell r="H491">
            <v>-167.43</v>
          </cell>
          <cell r="I491" t="str">
            <v>Revenue</v>
          </cell>
        </row>
        <row r="492">
          <cell r="H492">
            <v>-1864.72</v>
          </cell>
          <cell r="I492" t="str">
            <v>Revenue</v>
          </cell>
        </row>
        <row r="493">
          <cell r="H493">
            <v>-62712.959999999999</v>
          </cell>
          <cell r="I493" t="str">
            <v>Revenue</v>
          </cell>
        </row>
        <row r="494">
          <cell r="H494">
            <v>-164862.25</v>
          </cell>
          <cell r="I494" t="str">
            <v>Revenue</v>
          </cell>
        </row>
        <row r="495">
          <cell r="H495">
            <v>-82727.7</v>
          </cell>
          <cell r="I495" t="str">
            <v>Revenue</v>
          </cell>
        </row>
        <row r="496">
          <cell r="H496">
            <v>-31311.61</v>
          </cell>
          <cell r="I496" t="str">
            <v>Revenue</v>
          </cell>
        </row>
        <row r="497">
          <cell r="H497">
            <v>0</v>
          </cell>
          <cell r="I497" t="str">
            <v>Revenue</v>
          </cell>
        </row>
        <row r="498">
          <cell r="H498">
            <v>0</v>
          </cell>
          <cell r="I498" t="str">
            <v>Revenue</v>
          </cell>
        </row>
        <row r="499">
          <cell r="H499">
            <v>-800</v>
          </cell>
          <cell r="I499" t="str">
            <v>Revenue</v>
          </cell>
        </row>
        <row r="500">
          <cell r="H500">
            <v>-8337.86</v>
          </cell>
          <cell r="I500" t="str">
            <v>Revenue</v>
          </cell>
        </row>
        <row r="501">
          <cell r="H501">
            <v>-98907.31</v>
          </cell>
          <cell r="I501" t="str">
            <v>Revenue</v>
          </cell>
        </row>
        <row r="502">
          <cell r="H502">
            <v>-48158.42</v>
          </cell>
          <cell r="I502" t="str">
            <v>Revenue</v>
          </cell>
        </row>
        <row r="503">
          <cell r="H503">
            <v>-10481.620000000001</v>
          </cell>
          <cell r="I503" t="str">
            <v>Revenue</v>
          </cell>
        </row>
        <row r="504">
          <cell r="H504">
            <v>-16848.38</v>
          </cell>
          <cell r="I504" t="str">
            <v>Revenue</v>
          </cell>
        </row>
        <row r="505">
          <cell r="H505">
            <v>-19680.73</v>
          </cell>
          <cell r="I505" t="str">
            <v>Revenue</v>
          </cell>
        </row>
        <row r="506">
          <cell r="H506">
            <v>-360.71</v>
          </cell>
          <cell r="I506" t="str">
            <v>Revenue</v>
          </cell>
        </row>
        <row r="507">
          <cell r="H507">
            <v>-176.11</v>
          </cell>
          <cell r="I507" t="str">
            <v>Revenue</v>
          </cell>
        </row>
        <row r="508">
          <cell r="H508">
            <v>-3042.58</v>
          </cell>
          <cell r="I508" t="str">
            <v>Revenue</v>
          </cell>
        </row>
        <row r="509">
          <cell r="H509">
            <v>-0.04</v>
          </cell>
          <cell r="I509" t="str">
            <v>Revenue</v>
          </cell>
        </row>
        <row r="510">
          <cell r="H510">
            <v>-13520</v>
          </cell>
          <cell r="I510" t="str">
            <v>Revenue</v>
          </cell>
        </row>
        <row r="511">
          <cell r="H511">
            <v>-1429348.53</v>
          </cell>
          <cell r="I511" t="str">
            <v>Revenue</v>
          </cell>
        </row>
        <row r="512">
          <cell r="H512">
            <v>-9013.68</v>
          </cell>
          <cell r="I512" t="str">
            <v>Revenue</v>
          </cell>
        </row>
        <row r="513">
          <cell r="H513">
            <v>-326847.51</v>
          </cell>
          <cell r="I513" t="str">
            <v>Revenue</v>
          </cell>
        </row>
        <row r="514">
          <cell r="H514">
            <v>-14646.32</v>
          </cell>
          <cell r="I514" t="str">
            <v>Revenue</v>
          </cell>
        </row>
        <row r="515">
          <cell r="H515">
            <v>-40559.440000000002</v>
          </cell>
          <cell r="I515" t="str">
            <v>Revenue</v>
          </cell>
        </row>
        <row r="516">
          <cell r="H516">
            <v>-504016.66</v>
          </cell>
          <cell r="I516" t="str">
            <v>Revenue</v>
          </cell>
        </row>
        <row r="517">
          <cell r="H517">
            <v>-1014361.42</v>
          </cell>
          <cell r="I517" t="str">
            <v>Revenue</v>
          </cell>
        </row>
        <row r="518">
          <cell r="H518">
            <v>-13520</v>
          </cell>
          <cell r="I518" t="str">
            <v>Revenue</v>
          </cell>
        </row>
        <row r="519">
          <cell r="H519">
            <v>-1517.5</v>
          </cell>
          <cell r="I519" t="str">
            <v>Revenue</v>
          </cell>
        </row>
        <row r="520">
          <cell r="H520">
            <v>-22191</v>
          </cell>
          <cell r="I520" t="str">
            <v>Revenue</v>
          </cell>
        </row>
        <row r="521">
          <cell r="H521">
            <v>0</v>
          </cell>
          <cell r="I521" t="str">
            <v>Revenue</v>
          </cell>
        </row>
        <row r="522">
          <cell r="H522">
            <v>0</v>
          </cell>
          <cell r="I522" t="str">
            <v>Revenue</v>
          </cell>
        </row>
        <row r="523">
          <cell r="H523">
            <v>8.15</v>
          </cell>
          <cell r="I523" t="str">
            <v>Revenue</v>
          </cell>
        </row>
        <row r="524">
          <cell r="H524">
            <v>19977.099999999999</v>
          </cell>
          <cell r="I524" t="str">
            <v>Revenue</v>
          </cell>
        </row>
        <row r="525">
          <cell r="H525">
            <v>-30486.11</v>
          </cell>
          <cell r="I525" t="str">
            <v>Revenue</v>
          </cell>
        </row>
        <row r="526">
          <cell r="H526">
            <v>-16452.96</v>
          </cell>
          <cell r="I526" t="str">
            <v>Revenue</v>
          </cell>
        </row>
        <row r="527">
          <cell r="H527">
            <v>-111358.43</v>
          </cell>
          <cell r="I527" t="str">
            <v>Revenue</v>
          </cell>
        </row>
        <row r="528">
          <cell r="H528">
            <v>-118883.27</v>
          </cell>
          <cell r="I528" t="str">
            <v>Revenue</v>
          </cell>
        </row>
        <row r="529">
          <cell r="H529">
            <v>-541347.01</v>
          </cell>
          <cell r="I529" t="str">
            <v>Revenue</v>
          </cell>
        </row>
        <row r="530">
          <cell r="H530">
            <v>-203806.07999999999</v>
          </cell>
          <cell r="I530" t="str">
            <v>Revenue</v>
          </cell>
        </row>
        <row r="531">
          <cell r="H531">
            <v>-243401.86</v>
          </cell>
          <cell r="I531" t="str">
            <v>Revenue</v>
          </cell>
        </row>
        <row r="532">
          <cell r="H532">
            <v>-27948.23</v>
          </cell>
          <cell r="I532" t="str">
            <v>Revenue</v>
          </cell>
        </row>
        <row r="533">
          <cell r="H533">
            <v>-202774.97</v>
          </cell>
          <cell r="I533" t="str">
            <v>Revenue</v>
          </cell>
        </row>
        <row r="534">
          <cell r="H534">
            <v>-127.05</v>
          </cell>
          <cell r="I534" t="str">
            <v>Revenue</v>
          </cell>
        </row>
        <row r="535">
          <cell r="H535">
            <v>-137291.6</v>
          </cell>
          <cell r="I535" t="str">
            <v>Revenue</v>
          </cell>
        </row>
        <row r="536">
          <cell r="H536">
            <v>-44084.34</v>
          </cell>
          <cell r="I536" t="str">
            <v>Revenue</v>
          </cell>
        </row>
        <row r="537">
          <cell r="H537">
            <v>0</v>
          </cell>
          <cell r="I537" t="str">
            <v>Cost of services</v>
          </cell>
        </row>
        <row r="538">
          <cell r="H538">
            <v>179862.59</v>
          </cell>
          <cell r="I538" t="str">
            <v>Cost of services</v>
          </cell>
        </row>
        <row r="539">
          <cell r="H539">
            <v>39141.019999999997</v>
          </cell>
          <cell r="I539" t="str">
            <v>Cost of services</v>
          </cell>
        </row>
        <row r="540">
          <cell r="H540">
            <v>38499.89</v>
          </cell>
          <cell r="I540" t="str">
            <v>Cost of services</v>
          </cell>
        </row>
        <row r="541">
          <cell r="H541">
            <v>163598.16</v>
          </cell>
          <cell r="I541" t="str">
            <v>Cost of services</v>
          </cell>
        </row>
        <row r="542">
          <cell r="H542">
            <v>10296.219999999999</v>
          </cell>
          <cell r="I542" t="str">
            <v>Cost of services</v>
          </cell>
        </row>
        <row r="543">
          <cell r="H543">
            <v>239140.13</v>
          </cell>
          <cell r="I543" t="str">
            <v>Cost of services</v>
          </cell>
        </row>
        <row r="544">
          <cell r="H544">
            <v>242521.98</v>
          </cell>
          <cell r="I544" t="str">
            <v>Cost of services</v>
          </cell>
        </row>
        <row r="545">
          <cell r="H545">
            <v>140432.66</v>
          </cell>
          <cell r="I545" t="str">
            <v>Cost of services</v>
          </cell>
        </row>
        <row r="546">
          <cell r="H546">
            <v>221565.13</v>
          </cell>
          <cell r="I546" t="str">
            <v>Cost of services</v>
          </cell>
        </row>
        <row r="547">
          <cell r="H547">
            <v>273722.09000000003</v>
          </cell>
          <cell r="I547" t="str">
            <v>Cost of services</v>
          </cell>
        </row>
        <row r="548">
          <cell r="H548">
            <v>145098.87</v>
          </cell>
          <cell r="I548" t="str">
            <v>Cost of services</v>
          </cell>
        </row>
        <row r="549">
          <cell r="H549">
            <v>77749.2</v>
          </cell>
          <cell r="I549" t="str">
            <v>Cost of services</v>
          </cell>
        </row>
        <row r="550">
          <cell r="H550">
            <v>344384.57</v>
          </cell>
          <cell r="I550" t="str">
            <v>Cost of services</v>
          </cell>
        </row>
        <row r="551">
          <cell r="H551">
            <v>112671.82</v>
          </cell>
          <cell r="I551" t="str">
            <v>Cost of services</v>
          </cell>
        </row>
        <row r="552">
          <cell r="H552">
            <v>214341.47</v>
          </cell>
          <cell r="I552" t="str">
            <v>Cost of services</v>
          </cell>
        </row>
        <row r="553">
          <cell r="H553">
            <v>396233.39</v>
          </cell>
          <cell r="I553" t="str">
            <v>Cost of services</v>
          </cell>
        </row>
        <row r="554">
          <cell r="H554">
            <v>814381.91</v>
          </cell>
          <cell r="I554" t="str">
            <v>Cost of services</v>
          </cell>
        </row>
        <row r="555">
          <cell r="H555">
            <v>713429.19</v>
          </cell>
          <cell r="I555" t="str">
            <v>Cost of services</v>
          </cell>
        </row>
        <row r="556">
          <cell r="H556">
            <v>1270288.1499999999</v>
          </cell>
          <cell r="I556" t="str">
            <v>Cost of services</v>
          </cell>
        </row>
        <row r="557">
          <cell r="H557">
            <v>1655771.54</v>
          </cell>
          <cell r="I557" t="str">
            <v>Cost of services</v>
          </cell>
        </row>
        <row r="558">
          <cell r="H558">
            <v>760084.21</v>
          </cell>
          <cell r="I558" t="str">
            <v>Cost of services</v>
          </cell>
        </row>
        <row r="559">
          <cell r="H559">
            <v>110623.54</v>
          </cell>
          <cell r="I559" t="str">
            <v>Cost of services</v>
          </cell>
        </row>
        <row r="560">
          <cell r="H560">
            <v>545530.06999999995</v>
          </cell>
          <cell r="I560" t="str">
            <v>Cost of services</v>
          </cell>
        </row>
        <row r="561">
          <cell r="H561">
            <v>37498.89</v>
          </cell>
          <cell r="I561" t="str">
            <v>Cost of services</v>
          </cell>
        </row>
        <row r="562">
          <cell r="H562">
            <v>46800</v>
          </cell>
          <cell r="I562" t="str">
            <v>Cost of services</v>
          </cell>
        </row>
        <row r="563">
          <cell r="H563">
            <v>168342.38</v>
          </cell>
          <cell r="I563" t="str">
            <v>Cost of services</v>
          </cell>
        </row>
        <row r="564">
          <cell r="H564">
            <v>129715.61</v>
          </cell>
          <cell r="I564" t="str">
            <v>Cost of services</v>
          </cell>
        </row>
        <row r="565">
          <cell r="H565">
            <v>74794.41</v>
          </cell>
          <cell r="I565" t="str">
            <v>Cost of services</v>
          </cell>
        </row>
        <row r="566">
          <cell r="H566">
            <v>605272.74</v>
          </cell>
          <cell r="I566" t="str">
            <v>Cost of services</v>
          </cell>
        </row>
        <row r="567">
          <cell r="H567">
            <v>151411.89000000001</v>
          </cell>
          <cell r="I567" t="str">
            <v>Cost of services</v>
          </cell>
        </row>
        <row r="568">
          <cell r="H568">
            <v>211556.65</v>
          </cell>
          <cell r="I568" t="str">
            <v>Cost of services</v>
          </cell>
        </row>
        <row r="569">
          <cell r="H569">
            <v>30824.04</v>
          </cell>
          <cell r="I569" t="str">
            <v>Cost of services</v>
          </cell>
        </row>
        <row r="570">
          <cell r="H570">
            <v>2987943.12</v>
          </cell>
          <cell r="I570" t="str">
            <v>SG&amp;A</v>
          </cell>
        </row>
        <row r="571">
          <cell r="H571">
            <v>988028.91</v>
          </cell>
          <cell r="I571" t="str">
            <v>Cost of services</v>
          </cell>
        </row>
        <row r="572">
          <cell r="H572">
            <v>997120.54</v>
          </cell>
          <cell r="I572" t="str">
            <v>Cost of services</v>
          </cell>
        </row>
        <row r="573">
          <cell r="H573">
            <v>362923.87</v>
          </cell>
          <cell r="I573" t="str">
            <v>Cost of services</v>
          </cell>
        </row>
        <row r="574">
          <cell r="H574">
            <v>665058.52</v>
          </cell>
          <cell r="I574" t="str">
            <v>Cost of services</v>
          </cell>
        </row>
        <row r="575">
          <cell r="H575">
            <v>39183.06</v>
          </cell>
          <cell r="I575" t="str">
            <v>Cost of services</v>
          </cell>
        </row>
        <row r="576">
          <cell r="H576">
            <v>920875.08</v>
          </cell>
          <cell r="I576" t="str">
            <v>Cost of services</v>
          </cell>
        </row>
        <row r="577">
          <cell r="H577">
            <v>256946.02</v>
          </cell>
          <cell r="I577" t="str">
            <v>Cost of services</v>
          </cell>
        </row>
        <row r="578">
          <cell r="H578">
            <v>78572.259999999995</v>
          </cell>
          <cell r="I578" t="str">
            <v>Cost of services</v>
          </cell>
        </row>
        <row r="579">
          <cell r="H579">
            <v>815073.32</v>
          </cell>
          <cell r="I579" t="str">
            <v>Cost of services</v>
          </cell>
        </row>
        <row r="580">
          <cell r="H580">
            <v>1078426.51</v>
          </cell>
          <cell r="I580" t="str">
            <v>Cost of services</v>
          </cell>
        </row>
        <row r="581">
          <cell r="H581">
            <v>5540861.4299999997</v>
          </cell>
          <cell r="I581" t="str">
            <v>Cost of services</v>
          </cell>
        </row>
        <row r="582">
          <cell r="H582">
            <v>1180751.1499999999</v>
          </cell>
          <cell r="I582" t="str">
            <v>Cost of services</v>
          </cell>
        </row>
        <row r="583">
          <cell r="H583">
            <v>1432555.4</v>
          </cell>
          <cell r="I583" t="str">
            <v>Cost of services</v>
          </cell>
        </row>
        <row r="584">
          <cell r="H584">
            <v>225164.51</v>
          </cell>
          <cell r="I584" t="str">
            <v>Cost of services</v>
          </cell>
        </row>
        <row r="585">
          <cell r="H585">
            <v>1274515.53</v>
          </cell>
          <cell r="I585" t="str">
            <v>Cost of services</v>
          </cell>
        </row>
        <row r="586">
          <cell r="H586">
            <v>301965.82</v>
          </cell>
          <cell r="I586" t="str">
            <v>Cost of services</v>
          </cell>
        </row>
        <row r="587">
          <cell r="H587">
            <v>1511502.11</v>
          </cell>
          <cell r="I587" t="str">
            <v>Cost of services</v>
          </cell>
        </row>
        <row r="588">
          <cell r="H588">
            <v>1395217.36</v>
          </cell>
          <cell r="I588" t="str">
            <v>Cost of services</v>
          </cell>
        </row>
        <row r="589">
          <cell r="H589">
            <v>2838732.74</v>
          </cell>
          <cell r="I589" t="str">
            <v>Cost of services</v>
          </cell>
        </row>
        <row r="590">
          <cell r="H590">
            <v>2939439.28</v>
          </cell>
          <cell r="I590" t="str">
            <v>Cost of services</v>
          </cell>
        </row>
        <row r="591">
          <cell r="H591">
            <v>5650705.9900000002</v>
          </cell>
          <cell r="I591" t="str">
            <v>Cost of services</v>
          </cell>
        </row>
        <row r="592">
          <cell r="H592">
            <v>83912.44</v>
          </cell>
          <cell r="I592" t="str">
            <v>Cost of services</v>
          </cell>
        </row>
        <row r="593">
          <cell r="H593">
            <v>3567588.09</v>
          </cell>
          <cell r="I593" t="str">
            <v>Cost of services</v>
          </cell>
        </row>
        <row r="594">
          <cell r="H594">
            <v>777260.37</v>
          </cell>
          <cell r="I594" t="str">
            <v>Cost of services</v>
          </cell>
        </row>
        <row r="595">
          <cell r="H595">
            <v>2519790.7200000002</v>
          </cell>
          <cell r="I595" t="str">
            <v>Cost of services</v>
          </cell>
        </row>
        <row r="596">
          <cell r="H596">
            <v>317611.65000000002</v>
          </cell>
          <cell r="I596" t="str">
            <v>Cost of services</v>
          </cell>
        </row>
        <row r="597">
          <cell r="H597">
            <v>664184.28</v>
          </cell>
          <cell r="I597" t="str">
            <v>Cost of services</v>
          </cell>
        </row>
        <row r="598">
          <cell r="H598">
            <v>543235.85</v>
          </cell>
          <cell r="I598" t="str">
            <v>Cost of services</v>
          </cell>
        </row>
        <row r="599">
          <cell r="H599">
            <v>767438.34</v>
          </cell>
          <cell r="I599" t="str">
            <v>Cost of services</v>
          </cell>
        </row>
        <row r="600">
          <cell r="H600">
            <v>185760.05</v>
          </cell>
          <cell r="I600" t="str">
            <v>Cost of services</v>
          </cell>
        </row>
        <row r="601">
          <cell r="H601">
            <v>1479401.14</v>
          </cell>
          <cell r="I601" t="str">
            <v>Cost of services</v>
          </cell>
        </row>
        <row r="602">
          <cell r="H602">
            <v>999726.29</v>
          </cell>
          <cell r="I602" t="str">
            <v>Cost of services</v>
          </cell>
        </row>
        <row r="603">
          <cell r="H603">
            <v>798503.24</v>
          </cell>
          <cell r="I603" t="str">
            <v>Cost of services</v>
          </cell>
        </row>
        <row r="604">
          <cell r="H604">
            <v>116310.36</v>
          </cell>
          <cell r="I604" t="str">
            <v>Cost of services</v>
          </cell>
        </row>
        <row r="605">
          <cell r="H605">
            <v>22430.03</v>
          </cell>
          <cell r="I605" t="str">
            <v>SG&amp;A</v>
          </cell>
        </row>
        <row r="606">
          <cell r="H606">
            <v>0</v>
          </cell>
          <cell r="I606" t="str">
            <v>Cost of services</v>
          </cell>
        </row>
        <row r="607">
          <cell r="H607">
            <v>212188.5</v>
          </cell>
          <cell r="I607" t="str">
            <v>Cost of services</v>
          </cell>
        </row>
        <row r="608">
          <cell r="H608">
            <v>232476.49</v>
          </cell>
          <cell r="I608" t="str">
            <v>Cost of services</v>
          </cell>
        </row>
        <row r="609">
          <cell r="H609">
            <v>89986.45</v>
          </cell>
          <cell r="I609" t="str">
            <v>Cost of services</v>
          </cell>
        </row>
        <row r="610">
          <cell r="H610">
            <v>84433.76</v>
          </cell>
          <cell r="I610" t="str">
            <v>Cost of services</v>
          </cell>
        </row>
        <row r="611">
          <cell r="H611">
            <v>3963.78</v>
          </cell>
          <cell r="I611" t="str">
            <v>Cost of services</v>
          </cell>
        </row>
        <row r="612">
          <cell r="H612">
            <v>134780.65</v>
          </cell>
          <cell r="I612" t="str">
            <v>Cost of services</v>
          </cell>
        </row>
        <row r="613">
          <cell r="H613">
            <v>759.26</v>
          </cell>
          <cell r="I613" t="str">
            <v>Cost of services</v>
          </cell>
        </row>
        <row r="614">
          <cell r="H614">
            <v>13662.46</v>
          </cell>
          <cell r="I614" t="str">
            <v>Cost of services</v>
          </cell>
        </row>
        <row r="615">
          <cell r="H615">
            <v>27128.959999999999</v>
          </cell>
          <cell r="I615" t="str">
            <v>Cost of services</v>
          </cell>
        </row>
        <row r="616">
          <cell r="H616">
            <v>57017</v>
          </cell>
          <cell r="I616" t="str">
            <v>Cost of services</v>
          </cell>
        </row>
        <row r="617">
          <cell r="H617">
            <v>329560.67</v>
          </cell>
          <cell r="I617" t="str">
            <v>Cost of services</v>
          </cell>
        </row>
        <row r="618">
          <cell r="H618">
            <v>47300.26</v>
          </cell>
          <cell r="I618" t="str">
            <v>Cost of services</v>
          </cell>
        </row>
        <row r="619">
          <cell r="H619">
            <v>202236.31</v>
          </cell>
          <cell r="I619" t="str">
            <v>Cost of services</v>
          </cell>
        </row>
        <row r="620">
          <cell r="H620">
            <v>32507.51</v>
          </cell>
          <cell r="I620" t="str">
            <v>Cost of services</v>
          </cell>
        </row>
        <row r="621">
          <cell r="H621">
            <v>225287.89</v>
          </cell>
          <cell r="I621" t="str">
            <v>Cost of services</v>
          </cell>
        </row>
        <row r="622">
          <cell r="H622">
            <v>25147.24</v>
          </cell>
          <cell r="I622" t="str">
            <v>Cost of services</v>
          </cell>
        </row>
        <row r="623">
          <cell r="H623">
            <v>93129.67</v>
          </cell>
          <cell r="I623" t="str">
            <v>Cost of services</v>
          </cell>
        </row>
        <row r="624">
          <cell r="H624">
            <v>217226.08</v>
          </cell>
          <cell r="I624" t="str">
            <v>Cost of services</v>
          </cell>
        </row>
        <row r="625">
          <cell r="H625">
            <v>329256.53000000003</v>
          </cell>
          <cell r="I625" t="str">
            <v>Cost of services</v>
          </cell>
        </row>
        <row r="626">
          <cell r="H626">
            <v>271712.68</v>
          </cell>
          <cell r="I626" t="str">
            <v>Cost of services</v>
          </cell>
        </row>
        <row r="627">
          <cell r="H627">
            <v>354975.76</v>
          </cell>
          <cell r="I627" t="str">
            <v>Cost of services</v>
          </cell>
        </row>
        <row r="628">
          <cell r="H628">
            <v>64608.75</v>
          </cell>
          <cell r="I628" t="str">
            <v>Cost of services</v>
          </cell>
        </row>
        <row r="629">
          <cell r="H629">
            <v>210330.82</v>
          </cell>
          <cell r="I629" t="str">
            <v>Cost of services</v>
          </cell>
        </row>
        <row r="630">
          <cell r="H630">
            <v>171824.43</v>
          </cell>
          <cell r="I630" t="str">
            <v>Cost of services</v>
          </cell>
        </row>
        <row r="631">
          <cell r="H631">
            <v>409936.69</v>
          </cell>
          <cell r="I631" t="str">
            <v>Cost of services</v>
          </cell>
        </row>
        <row r="632">
          <cell r="H632">
            <v>605.25</v>
          </cell>
          <cell r="I632" t="str">
            <v>Cost of services</v>
          </cell>
        </row>
        <row r="633">
          <cell r="H633">
            <v>58902.41</v>
          </cell>
          <cell r="I633" t="str">
            <v>Cost of services</v>
          </cell>
        </row>
        <row r="634">
          <cell r="H634">
            <v>62368.15</v>
          </cell>
          <cell r="I634" t="str">
            <v>Cost of services</v>
          </cell>
        </row>
        <row r="635">
          <cell r="H635">
            <v>134033.04999999999</v>
          </cell>
          <cell r="I635" t="str">
            <v>Cost of services</v>
          </cell>
        </row>
        <row r="636">
          <cell r="H636">
            <v>8402.65</v>
          </cell>
          <cell r="I636" t="str">
            <v>Cost of services</v>
          </cell>
        </row>
        <row r="637">
          <cell r="H637">
            <v>61762.1</v>
          </cell>
          <cell r="I637" t="str">
            <v>Cost of services</v>
          </cell>
        </row>
        <row r="638">
          <cell r="H638">
            <v>213277.48</v>
          </cell>
          <cell r="I638" t="str">
            <v>Cost of services</v>
          </cell>
        </row>
        <row r="639">
          <cell r="H639">
            <v>57443.14</v>
          </cell>
          <cell r="I639" t="str">
            <v>Cost of services</v>
          </cell>
        </row>
        <row r="640">
          <cell r="H640">
            <v>6969.84</v>
          </cell>
          <cell r="I640" t="str">
            <v>Cost of services</v>
          </cell>
        </row>
        <row r="641">
          <cell r="H641">
            <v>49954.48</v>
          </cell>
          <cell r="I641" t="str">
            <v>SG&amp;A</v>
          </cell>
        </row>
        <row r="642">
          <cell r="H642">
            <v>4437.5</v>
          </cell>
          <cell r="I642" t="str">
            <v>Cost of services</v>
          </cell>
        </row>
        <row r="643">
          <cell r="H643">
            <v>15100</v>
          </cell>
          <cell r="I643" t="str">
            <v>Cost of services</v>
          </cell>
        </row>
        <row r="644">
          <cell r="H644">
            <v>349380</v>
          </cell>
          <cell r="I644" t="str">
            <v>SG&amp;A</v>
          </cell>
        </row>
        <row r="645">
          <cell r="H645">
            <v>44568</v>
          </cell>
          <cell r="I645" t="str">
            <v>Cost of services</v>
          </cell>
        </row>
        <row r="646">
          <cell r="H646">
            <v>112271.62</v>
          </cell>
          <cell r="I646" t="str">
            <v>Cost of services</v>
          </cell>
        </row>
        <row r="647">
          <cell r="H647">
            <v>302.20999999999998</v>
          </cell>
          <cell r="I647" t="str">
            <v>Cost of services</v>
          </cell>
        </row>
        <row r="648">
          <cell r="H648">
            <v>2347</v>
          </cell>
          <cell r="I648" t="str">
            <v>Cost of services</v>
          </cell>
        </row>
        <row r="649">
          <cell r="H649">
            <v>10125</v>
          </cell>
          <cell r="I649" t="str">
            <v>Cost of services</v>
          </cell>
        </row>
        <row r="650">
          <cell r="H650">
            <v>116962.12</v>
          </cell>
          <cell r="I650" t="str">
            <v>SG&amp;A</v>
          </cell>
        </row>
        <row r="651">
          <cell r="H651">
            <v>0</v>
          </cell>
          <cell r="I651" t="str">
            <v>Cost of services</v>
          </cell>
        </row>
        <row r="652">
          <cell r="H652">
            <v>82871.13</v>
          </cell>
          <cell r="I652" t="str">
            <v>Cost of services</v>
          </cell>
        </row>
        <row r="653">
          <cell r="H653">
            <v>77367.33</v>
          </cell>
          <cell r="I653" t="str">
            <v>Cost of services</v>
          </cell>
        </row>
        <row r="654">
          <cell r="H654">
            <v>30881.73</v>
          </cell>
          <cell r="I654" t="str">
            <v>Cost of services</v>
          </cell>
        </row>
        <row r="655">
          <cell r="H655">
            <v>54453.21</v>
          </cell>
          <cell r="I655" t="str">
            <v>Cost of services</v>
          </cell>
        </row>
        <row r="656">
          <cell r="H656">
            <v>3216.92</v>
          </cell>
          <cell r="I656" t="str">
            <v>Cost of services</v>
          </cell>
        </row>
        <row r="657">
          <cell r="H657">
            <v>79386.83</v>
          </cell>
          <cell r="I657" t="str">
            <v>Cost of services</v>
          </cell>
        </row>
        <row r="658">
          <cell r="H658">
            <v>15965.46</v>
          </cell>
          <cell r="I658" t="str">
            <v>Cost of services</v>
          </cell>
        </row>
        <row r="659">
          <cell r="H659">
            <v>5701.03</v>
          </cell>
          <cell r="I659" t="str">
            <v>Cost of services</v>
          </cell>
        </row>
        <row r="660">
          <cell r="H660">
            <v>67289.66</v>
          </cell>
          <cell r="I660" t="str">
            <v>Cost of services</v>
          </cell>
        </row>
        <row r="661">
          <cell r="H661">
            <v>77564.69</v>
          </cell>
          <cell r="I661" t="str">
            <v>Cost of services</v>
          </cell>
        </row>
        <row r="662">
          <cell r="H662">
            <v>374518.5</v>
          </cell>
          <cell r="I662" t="str">
            <v>Cost of services</v>
          </cell>
        </row>
        <row r="663">
          <cell r="H663">
            <v>90131.26</v>
          </cell>
          <cell r="I663" t="str">
            <v>Cost of services</v>
          </cell>
        </row>
        <row r="664">
          <cell r="H664">
            <v>108323.98</v>
          </cell>
          <cell r="I664" t="str">
            <v>Cost of services</v>
          </cell>
        </row>
        <row r="665">
          <cell r="H665">
            <v>21540.32</v>
          </cell>
          <cell r="I665" t="str">
            <v>Cost of services</v>
          </cell>
        </row>
        <row r="666">
          <cell r="H666">
            <v>112897.68</v>
          </cell>
          <cell r="I666" t="str">
            <v>Cost of services</v>
          </cell>
        </row>
        <row r="667">
          <cell r="H667">
            <v>26927.99</v>
          </cell>
          <cell r="I667" t="str">
            <v>Cost of services</v>
          </cell>
        </row>
        <row r="668">
          <cell r="H668">
            <v>112072.55</v>
          </cell>
          <cell r="I668" t="str">
            <v>Cost of services</v>
          </cell>
        </row>
        <row r="669">
          <cell r="H669">
            <v>122697.26</v>
          </cell>
          <cell r="I669" t="str">
            <v>Cost of services</v>
          </cell>
        </row>
        <row r="670">
          <cell r="H670">
            <v>251001.99</v>
          </cell>
          <cell r="I670" t="str">
            <v>Cost of services</v>
          </cell>
        </row>
        <row r="671">
          <cell r="H671">
            <v>240237.2</v>
          </cell>
          <cell r="I671" t="str">
            <v>Cost of services</v>
          </cell>
        </row>
        <row r="672">
          <cell r="H672">
            <v>446176.5</v>
          </cell>
          <cell r="I672" t="str">
            <v>Cost of services</v>
          </cell>
        </row>
        <row r="673">
          <cell r="H673">
            <v>128045.78</v>
          </cell>
          <cell r="I673" t="str">
            <v>Cost of services</v>
          </cell>
        </row>
        <row r="674">
          <cell r="H674">
            <v>277223.01</v>
          </cell>
          <cell r="I674" t="str">
            <v>Cost of services</v>
          </cell>
        </row>
        <row r="675">
          <cell r="H675">
            <v>69843.509999999995</v>
          </cell>
          <cell r="I675" t="str">
            <v>Cost of services</v>
          </cell>
        </row>
        <row r="676">
          <cell r="H676">
            <v>214809.2</v>
          </cell>
          <cell r="I676" t="str">
            <v>Cost of services</v>
          </cell>
        </row>
        <row r="677">
          <cell r="H677">
            <v>22045.759999999998</v>
          </cell>
          <cell r="I677" t="str">
            <v>Cost of services</v>
          </cell>
        </row>
        <row r="678">
          <cell r="H678">
            <v>46982.080000000002</v>
          </cell>
          <cell r="I678" t="str">
            <v>Cost of services</v>
          </cell>
        </row>
        <row r="679">
          <cell r="H679">
            <v>47626.54</v>
          </cell>
          <cell r="I679" t="str">
            <v>Cost of services</v>
          </cell>
        </row>
        <row r="680">
          <cell r="H680">
            <v>63305.93</v>
          </cell>
          <cell r="I680" t="str">
            <v>Cost of services</v>
          </cell>
        </row>
        <row r="681">
          <cell r="H681">
            <v>17519.55</v>
          </cell>
          <cell r="I681" t="str">
            <v>Cost of services</v>
          </cell>
        </row>
        <row r="682">
          <cell r="H682">
            <v>126530.88</v>
          </cell>
          <cell r="I682" t="str">
            <v>Cost of services</v>
          </cell>
        </row>
        <row r="683">
          <cell r="H683">
            <v>83247.34</v>
          </cell>
          <cell r="I683" t="str">
            <v>Cost of services</v>
          </cell>
        </row>
        <row r="684">
          <cell r="H684">
            <v>65459.01</v>
          </cell>
          <cell r="I684" t="str">
            <v>Cost of services</v>
          </cell>
        </row>
        <row r="685">
          <cell r="H685">
            <v>9391.94</v>
          </cell>
          <cell r="I685" t="str">
            <v>Cost of services</v>
          </cell>
        </row>
        <row r="686">
          <cell r="H686">
            <v>184515.57</v>
          </cell>
          <cell r="I686" t="str">
            <v>SG&amp;A</v>
          </cell>
        </row>
        <row r="687">
          <cell r="H687">
            <v>0</v>
          </cell>
          <cell r="I687" t="str">
            <v>Cost of services</v>
          </cell>
        </row>
        <row r="688">
          <cell r="H688">
            <v>19381.169999999998</v>
          </cell>
          <cell r="I688" t="str">
            <v>Cost of services</v>
          </cell>
        </row>
        <row r="689">
          <cell r="H689">
            <v>18093.990000000002</v>
          </cell>
          <cell r="I689" t="str">
            <v>Cost of services</v>
          </cell>
        </row>
        <row r="690">
          <cell r="H690">
            <v>7222.35</v>
          </cell>
          <cell r="I690" t="str">
            <v>Cost of services</v>
          </cell>
        </row>
        <row r="691">
          <cell r="H691">
            <v>12735.06</v>
          </cell>
          <cell r="I691" t="str">
            <v>Cost of services</v>
          </cell>
        </row>
        <row r="692">
          <cell r="H692">
            <v>752.34</v>
          </cell>
          <cell r="I692" t="str">
            <v>Cost of services</v>
          </cell>
        </row>
        <row r="693">
          <cell r="H693">
            <v>18566.28</v>
          </cell>
          <cell r="I693" t="str">
            <v>Cost of services</v>
          </cell>
        </row>
        <row r="694">
          <cell r="H694">
            <v>3733.87</v>
          </cell>
          <cell r="I694" t="str">
            <v>Cost of services</v>
          </cell>
        </row>
        <row r="695">
          <cell r="H695">
            <v>1333.3</v>
          </cell>
          <cell r="I695" t="str">
            <v>Cost of services</v>
          </cell>
        </row>
        <row r="696">
          <cell r="H696">
            <v>15737.08</v>
          </cell>
          <cell r="I696" t="str">
            <v>Cost of services</v>
          </cell>
        </row>
        <row r="697">
          <cell r="H697">
            <v>18140.13</v>
          </cell>
          <cell r="I697" t="str">
            <v>Cost of services</v>
          </cell>
        </row>
        <row r="698">
          <cell r="H698">
            <v>87589.04</v>
          </cell>
          <cell r="I698" t="str">
            <v>Cost of services</v>
          </cell>
        </row>
        <row r="699">
          <cell r="H699">
            <v>21079.09</v>
          </cell>
          <cell r="I699" t="str">
            <v>Cost of services</v>
          </cell>
        </row>
        <row r="700">
          <cell r="H700">
            <v>25333.85</v>
          </cell>
          <cell r="I700" t="str">
            <v>Cost of services</v>
          </cell>
        </row>
        <row r="701">
          <cell r="H701">
            <v>5037.6499999999996</v>
          </cell>
          <cell r="I701" t="str">
            <v>Cost of services</v>
          </cell>
        </row>
        <row r="702">
          <cell r="H702">
            <v>26403.49</v>
          </cell>
          <cell r="I702" t="str">
            <v>Cost of services</v>
          </cell>
        </row>
        <row r="703">
          <cell r="H703">
            <v>6297.64</v>
          </cell>
          <cell r="I703" t="str">
            <v>Cost of services</v>
          </cell>
        </row>
        <row r="704">
          <cell r="H704">
            <v>26210.5</v>
          </cell>
          <cell r="I704" t="str">
            <v>Cost of services</v>
          </cell>
        </row>
        <row r="705">
          <cell r="H705">
            <v>28695.33</v>
          </cell>
          <cell r="I705" t="str">
            <v>Cost of services</v>
          </cell>
        </row>
        <row r="706">
          <cell r="H706">
            <v>58702.09</v>
          </cell>
          <cell r="I706" t="str">
            <v>Cost of services</v>
          </cell>
        </row>
        <row r="707">
          <cell r="H707">
            <v>56184.480000000003</v>
          </cell>
          <cell r="I707" t="str">
            <v>Cost of services</v>
          </cell>
        </row>
        <row r="708">
          <cell r="H708">
            <v>104347.72</v>
          </cell>
          <cell r="I708" t="str">
            <v>Cost of services</v>
          </cell>
        </row>
        <row r="709">
          <cell r="H709">
            <v>30520.63</v>
          </cell>
          <cell r="I709" t="str">
            <v>Cost of services</v>
          </cell>
        </row>
        <row r="710">
          <cell r="H710">
            <v>64834.37</v>
          </cell>
          <cell r="I710" t="str">
            <v>Cost of services</v>
          </cell>
        </row>
        <row r="711">
          <cell r="H711">
            <v>16334.37</v>
          </cell>
          <cell r="I711" t="str">
            <v>Cost of services</v>
          </cell>
        </row>
        <row r="712">
          <cell r="H712">
            <v>50237.63</v>
          </cell>
          <cell r="I712" t="str">
            <v>Cost of services</v>
          </cell>
        </row>
        <row r="713">
          <cell r="H713">
            <v>5155.87</v>
          </cell>
          <cell r="I713" t="str">
            <v>Cost of services</v>
          </cell>
        </row>
        <row r="714">
          <cell r="H714">
            <v>10987.74</v>
          </cell>
          <cell r="I714" t="str">
            <v>Cost of services</v>
          </cell>
        </row>
        <row r="715">
          <cell r="H715">
            <v>11138.45</v>
          </cell>
          <cell r="I715" t="str">
            <v>Cost of services</v>
          </cell>
        </row>
        <row r="716">
          <cell r="H716">
            <v>14805.45</v>
          </cell>
          <cell r="I716" t="str">
            <v>Cost of services</v>
          </cell>
        </row>
        <row r="717">
          <cell r="H717">
            <v>4097.3100000000004</v>
          </cell>
          <cell r="I717" t="str">
            <v>Cost of services</v>
          </cell>
        </row>
        <row r="718">
          <cell r="H718">
            <v>29591.91</v>
          </cell>
          <cell r="I718" t="str">
            <v>Cost of services</v>
          </cell>
        </row>
        <row r="719">
          <cell r="H719">
            <v>19469.14</v>
          </cell>
          <cell r="I719" t="str">
            <v>Cost of services</v>
          </cell>
        </row>
        <row r="720">
          <cell r="H720">
            <v>15308.95</v>
          </cell>
          <cell r="I720" t="str">
            <v>Cost of services</v>
          </cell>
        </row>
        <row r="721">
          <cell r="H721">
            <v>2196.4899999999998</v>
          </cell>
          <cell r="I721" t="str">
            <v>Cost of services</v>
          </cell>
        </row>
        <row r="722">
          <cell r="H722">
            <v>57091.37</v>
          </cell>
          <cell r="I722" t="str">
            <v>SG&amp;A</v>
          </cell>
        </row>
        <row r="723">
          <cell r="H723">
            <v>3681.13</v>
          </cell>
          <cell r="I723" t="str">
            <v>Cost of services</v>
          </cell>
        </row>
        <row r="724">
          <cell r="H724">
            <v>6047.7</v>
          </cell>
          <cell r="I724" t="str">
            <v>Cost of services</v>
          </cell>
        </row>
        <row r="725">
          <cell r="H725">
            <v>6342.07</v>
          </cell>
          <cell r="I725" t="str">
            <v>Cost of services</v>
          </cell>
        </row>
        <row r="726">
          <cell r="H726">
            <v>13508.12</v>
          </cell>
          <cell r="I726" t="str">
            <v>Cost of services</v>
          </cell>
        </row>
        <row r="727">
          <cell r="H727">
            <v>13079.33</v>
          </cell>
          <cell r="I727" t="str">
            <v>Cost of services</v>
          </cell>
        </row>
        <row r="728">
          <cell r="H728">
            <v>24474.31</v>
          </cell>
          <cell r="I728" t="str">
            <v>Cost of services</v>
          </cell>
        </row>
        <row r="729">
          <cell r="H729">
            <v>15144.03</v>
          </cell>
          <cell r="I729" t="str">
            <v>Cost of services</v>
          </cell>
        </row>
        <row r="730">
          <cell r="H730">
            <v>7932.61</v>
          </cell>
          <cell r="I730" t="str">
            <v>SG&amp;A</v>
          </cell>
        </row>
        <row r="731">
          <cell r="H731">
            <v>0</v>
          </cell>
          <cell r="I731" t="str">
            <v>Cost of services</v>
          </cell>
        </row>
        <row r="732">
          <cell r="H732">
            <v>12705.19</v>
          </cell>
          <cell r="I732" t="str">
            <v>Cost of services</v>
          </cell>
        </row>
        <row r="733">
          <cell r="H733">
            <v>15206.67</v>
          </cell>
          <cell r="I733" t="str">
            <v>Cost of services</v>
          </cell>
        </row>
        <row r="734">
          <cell r="H734">
            <v>7448.29</v>
          </cell>
          <cell r="I734" t="str">
            <v>Cost of services</v>
          </cell>
        </row>
        <row r="735">
          <cell r="H735">
            <v>18245.669999999998</v>
          </cell>
          <cell r="I735" t="str">
            <v>Cost of services</v>
          </cell>
        </row>
        <row r="736">
          <cell r="H736">
            <v>1504.7</v>
          </cell>
          <cell r="I736" t="str">
            <v>Cost of services</v>
          </cell>
        </row>
        <row r="737">
          <cell r="H737">
            <v>20749.09</v>
          </cell>
          <cell r="I737" t="str">
            <v>Cost of services</v>
          </cell>
        </row>
        <row r="738">
          <cell r="H738">
            <v>2729.4</v>
          </cell>
          <cell r="I738" t="str">
            <v>Cost of services</v>
          </cell>
        </row>
        <row r="739">
          <cell r="H739">
            <v>498.93</v>
          </cell>
          <cell r="I739" t="str">
            <v>Cost of services</v>
          </cell>
        </row>
        <row r="740">
          <cell r="H740">
            <v>2742.2</v>
          </cell>
          <cell r="I740" t="str">
            <v>Cost of services</v>
          </cell>
        </row>
        <row r="741">
          <cell r="H741">
            <v>10308.01</v>
          </cell>
          <cell r="I741" t="str">
            <v>Cost of services</v>
          </cell>
        </row>
        <row r="742">
          <cell r="H742">
            <v>58682.239999999998</v>
          </cell>
          <cell r="I742" t="str">
            <v>Cost of services</v>
          </cell>
        </row>
        <row r="743">
          <cell r="H743">
            <v>15094.64</v>
          </cell>
          <cell r="I743" t="str">
            <v>Cost of services</v>
          </cell>
        </row>
        <row r="744">
          <cell r="H744">
            <v>14986.27</v>
          </cell>
          <cell r="I744" t="str">
            <v>Cost of services</v>
          </cell>
        </row>
        <row r="745">
          <cell r="H745">
            <v>3096.93</v>
          </cell>
          <cell r="I745" t="str">
            <v>Cost of services</v>
          </cell>
        </row>
        <row r="746">
          <cell r="H746">
            <v>14801.2</v>
          </cell>
          <cell r="I746" t="str">
            <v>Cost of services</v>
          </cell>
        </row>
        <row r="747">
          <cell r="H747">
            <v>5460.76</v>
          </cell>
          <cell r="I747" t="str">
            <v>Cost of services</v>
          </cell>
        </row>
        <row r="748">
          <cell r="H748">
            <v>21470.05</v>
          </cell>
          <cell r="I748" t="str">
            <v>Cost of services</v>
          </cell>
        </row>
        <row r="749">
          <cell r="H749">
            <v>19157.34</v>
          </cell>
          <cell r="I749" t="str">
            <v>Cost of services</v>
          </cell>
        </row>
        <row r="750">
          <cell r="H750">
            <v>43078.92</v>
          </cell>
          <cell r="I750" t="str">
            <v>Cost of services</v>
          </cell>
        </row>
        <row r="751">
          <cell r="H751">
            <v>34131.54</v>
          </cell>
          <cell r="I751" t="str">
            <v>Cost of services</v>
          </cell>
        </row>
        <row r="752">
          <cell r="H752">
            <v>78217.990000000005</v>
          </cell>
          <cell r="I752" t="str">
            <v>Cost of services</v>
          </cell>
        </row>
        <row r="753">
          <cell r="H753">
            <v>9547.49</v>
          </cell>
          <cell r="I753" t="str">
            <v>Cost of services</v>
          </cell>
        </row>
        <row r="754">
          <cell r="H754">
            <v>48337.65</v>
          </cell>
          <cell r="I754" t="str">
            <v>Cost of services</v>
          </cell>
        </row>
        <row r="755">
          <cell r="H755">
            <v>12524.08</v>
          </cell>
          <cell r="I755" t="str">
            <v>Cost of services</v>
          </cell>
        </row>
        <row r="756">
          <cell r="H756">
            <v>38750.33</v>
          </cell>
          <cell r="I756" t="str">
            <v>Cost of services</v>
          </cell>
        </row>
        <row r="757">
          <cell r="H757">
            <v>2878.78</v>
          </cell>
          <cell r="I757" t="str">
            <v>Cost of services</v>
          </cell>
        </row>
        <row r="758">
          <cell r="H758">
            <v>2967.69</v>
          </cell>
          <cell r="I758" t="str">
            <v>Cost of services</v>
          </cell>
        </row>
        <row r="759">
          <cell r="H759">
            <v>3014.71</v>
          </cell>
          <cell r="I759" t="str">
            <v>Cost of services</v>
          </cell>
        </row>
        <row r="760">
          <cell r="H760">
            <v>4975.17</v>
          </cell>
          <cell r="I760" t="str">
            <v>Cost of services</v>
          </cell>
        </row>
        <row r="761">
          <cell r="H761">
            <v>2459.71</v>
          </cell>
          <cell r="I761" t="str">
            <v>Cost of services</v>
          </cell>
        </row>
        <row r="762">
          <cell r="H762">
            <v>35238.269999999997</v>
          </cell>
          <cell r="I762" t="str">
            <v>Cost of services</v>
          </cell>
        </row>
        <row r="763">
          <cell r="H763">
            <v>14134.08</v>
          </cell>
          <cell r="I763" t="str">
            <v>Cost of services</v>
          </cell>
        </row>
        <row r="764">
          <cell r="H764">
            <v>10728.72</v>
          </cell>
          <cell r="I764" t="str">
            <v>Cost of services</v>
          </cell>
        </row>
        <row r="765">
          <cell r="H765">
            <v>1365.83</v>
          </cell>
          <cell r="I765" t="str">
            <v>Cost of services</v>
          </cell>
        </row>
        <row r="766">
          <cell r="H766">
            <v>14108.76</v>
          </cell>
          <cell r="I766" t="str">
            <v>SG&amp;A</v>
          </cell>
        </row>
        <row r="767">
          <cell r="H767">
            <v>0</v>
          </cell>
          <cell r="I767" t="str">
            <v>Cost of services</v>
          </cell>
        </row>
        <row r="768">
          <cell r="H768">
            <v>5661.48</v>
          </cell>
          <cell r="I768" t="str">
            <v>Cost of services</v>
          </cell>
        </row>
        <row r="769">
          <cell r="H769">
            <v>3362.32</v>
          </cell>
          <cell r="I769" t="str">
            <v>Cost of services</v>
          </cell>
        </row>
        <row r="770">
          <cell r="H770">
            <v>2049.5500000000002</v>
          </cell>
          <cell r="I770" t="str">
            <v>Cost of services</v>
          </cell>
        </row>
        <row r="771">
          <cell r="H771">
            <v>4995.17</v>
          </cell>
          <cell r="I771" t="str">
            <v>Cost of services</v>
          </cell>
        </row>
        <row r="772">
          <cell r="H772">
            <v>296.95</v>
          </cell>
          <cell r="I772" t="str">
            <v>Cost of services</v>
          </cell>
        </row>
        <row r="773">
          <cell r="H773">
            <v>5412</v>
          </cell>
          <cell r="I773" t="str">
            <v>Cost of services</v>
          </cell>
        </row>
        <row r="774">
          <cell r="H774">
            <v>1165.33</v>
          </cell>
          <cell r="I774" t="str">
            <v>Cost of services</v>
          </cell>
        </row>
        <row r="775">
          <cell r="H775">
            <v>133.19999999999999</v>
          </cell>
          <cell r="I775" t="str">
            <v>Cost of services</v>
          </cell>
        </row>
        <row r="776">
          <cell r="H776">
            <v>1888</v>
          </cell>
          <cell r="I776" t="str">
            <v>Cost of services</v>
          </cell>
        </row>
        <row r="777">
          <cell r="H777">
            <v>2606.79</v>
          </cell>
          <cell r="I777" t="str">
            <v>Cost of services</v>
          </cell>
        </row>
        <row r="778">
          <cell r="H778">
            <v>14751.64</v>
          </cell>
          <cell r="I778" t="str">
            <v>Cost of services</v>
          </cell>
        </row>
        <row r="779">
          <cell r="H779">
            <v>3339.45</v>
          </cell>
          <cell r="I779" t="str">
            <v>Cost of services</v>
          </cell>
        </row>
        <row r="780">
          <cell r="H780">
            <v>3596.13</v>
          </cell>
          <cell r="I780" t="str">
            <v>Cost of services</v>
          </cell>
        </row>
        <row r="781">
          <cell r="H781">
            <v>786.14</v>
          </cell>
          <cell r="I781" t="str">
            <v>Cost of services</v>
          </cell>
        </row>
        <row r="782">
          <cell r="H782">
            <v>3751.32</v>
          </cell>
          <cell r="I782" t="str">
            <v>Cost of services</v>
          </cell>
        </row>
        <row r="783">
          <cell r="H783">
            <v>978.81</v>
          </cell>
          <cell r="I783" t="str">
            <v>Cost of services</v>
          </cell>
        </row>
        <row r="784">
          <cell r="H784">
            <v>8531.9599999999991</v>
          </cell>
          <cell r="I784" t="str">
            <v>Cost of services</v>
          </cell>
        </row>
        <row r="785">
          <cell r="H785">
            <v>7942.57</v>
          </cell>
          <cell r="I785" t="str">
            <v>Cost of services</v>
          </cell>
        </row>
        <row r="786">
          <cell r="H786">
            <v>18423.099999999999</v>
          </cell>
          <cell r="I786" t="str">
            <v>Cost of services</v>
          </cell>
        </row>
        <row r="787">
          <cell r="H787">
            <v>15249.23</v>
          </cell>
          <cell r="I787" t="str">
            <v>Cost of services</v>
          </cell>
        </row>
        <row r="788">
          <cell r="H788">
            <v>34683.81</v>
          </cell>
          <cell r="I788" t="str">
            <v>Cost of services</v>
          </cell>
        </row>
        <row r="789">
          <cell r="H789">
            <v>3125.14</v>
          </cell>
          <cell r="I789" t="str">
            <v>Cost of services</v>
          </cell>
        </row>
        <row r="790">
          <cell r="H790">
            <v>22086.2</v>
          </cell>
          <cell r="I790" t="str">
            <v>Cost of services</v>
          </cell>
        </row>
        <row r="791">
          <cell r="H791">
            <v>2703.36</v>
          </cell>
          <cell r="I791" t="str">
            <v>Cost of services</v>
          </cell>
        </row>
        <row r="792">
          <cell r="H792">
            <v>8593.0499999999993</v>
          </cell>
          <cell r="I792" t="str">
            <v>Cost of services</v>
          </cell>
        </row>
        <row r="793">
          <cell r="H793">
            <v>3818.93</v>
          </cell>
          <cell r="I793" t="str">
            <v>Cost of services</v>
          </cell>
        </row>
        <row r="794">
          <cell r="H794">
            <v>3673.88</v>
          </cell>
          <cell r="I794" t="str">
            <v>Cost of services</v>
          </cell>
        </row>
        <row r="795">
          <cell r="H795">
            <v>4111.63</v>
          </cell>
          <cell r="I795" t="str">
            <v>Cost of services</v>
          </cell>
        </row>
        <row r="796">
          <cell r="H796">
            <v>6249.49</v>
          </cell>
          <cell r="I796" t="str">
            <v>Cost of services</v>
          </cell>
        </row>
        <row r="797">
          <cell r="H797">
            <v>616.17999999999995</v>
          </cell>
          <cell r="I797" t="str">
            <v>Cost of services</v>
          </cell>
        </row>
        <row r="798">
          <cell r="H798">
            <v>10017.93</v>
          </cell>
          <cell r="I798" t="str">
            <v>Cost of services</v>
          </cell>
        </row>
        <row r="799">
          <cell r="H799">
            <v>2977.63</v>
          </cell>
          <cell r="I799" t="str">
            <v>Cost of services</v>
          </cell>
        </row>
        <row r="800">
          <cell r="H800">
            <v>2168.65</v>
          </cell>
          <cell r="I800" t="str">
            <v>Cost of services</v>
          </cell>
        </row>
        <row r="801">
          <cell r="H801">
            <v>343.89</v>
          </cell>
          <cell r="I801" t="str">
            <v>Cost of services</v>
          </cell>
        </row>
        <row r="802">
          <cell r="H802">
            <v>-1420.71</v>
          </cell>
          <cell r="I802" t="str">
            <v>SG&amp;A</v>
          </cell>
        </row>
        <row r="803">
          <cell r="H803">
            <v>0</v>
          </cell>
          <cell r="I803" t="str">
            <v>Cost of services</v>
          </cell>
        </row>
        <row r="804">
          <cell r="H804">
            <v>73498.95</v>
          </cell>
          <cell r="I804" t="str">
            <v>Cost of services</v>
          </cell>
        </row>
        <row r="805">
          <cell r="H805">
            <v>10535.51</v>
          </cell>
          <cell r="I805" t="str">
            <v>Cost of services</v>
          </cell>
        </row>
        <row r="806">
          <cell r="H806">
            <v>9280.7199999999993</v>
          </cell>
          <cell r="I806" t="str">
            <v>Cost of services</v>
          </cell>
        </row>
        <row r="807">
          <cell r="H807">
            <v>64264.34</v>
          </cell>
          <cell r="I807" t="str">
            <v>Cost of services</v>
          </cell>
        </row>
        <row r="808">
          <cell r="H808">
            <v>-21.09</v>
          </cell>
          <cell r="I808" t="str">
            <v>Cost of services</v>
          </cell>
        </row>
        <row r="809">
          <cell r="H809">
            <v>32401.69</v>
          </cell>
          <cell r="I809" t="str">
            <v>Cost of services</v>
          </cell>
        </row>
        <row r="810">
          <cell r="H810">
            <v>6578.62</v>
          </cell>
          <cell r="I810" t="str">
            <v>Cost of services</v>
          </cell>
        </row>
        <row r="811">
          <cell r="H811">
            <v>65182.8</v>
          </cell>
          <cell r="I811" t="str">
            <v>Cost of services</v>
          </cell>
        </row>
        <row r="812">
          <cell r="H812">
            <v>101311.13</v>
          </cell>
          <cell r="I812" t="str">
            <v>Cost of services</v>
          </cell>
        </row>
        <row r="813">
          <cell r="H813">
            <v>698789.26</v>
          </cell>
          <cell r="I813" t="str">
            <v>Cost of services</v>
          </cell>
        </row>
        <row r="814">
          <cell r="H814">
            <v>154084.82999999999</v>
          </cell>
          <cell r="I814" t="str">
            <v>Cost of services</v>
          </cell>
        </row>
        <row r="815">
          <cell r="H815">
            <v>161513.66</v>
          </cell>
          <cell r="I815" t="str">
            <v>Cost of services</v>
          </cell>
        </row>
        <row r="816">
          <cell r="H816">
            <v>39506.6</v>
          </cell>
          <cell r="I816" t="str">
            <v>Cost of services</v>
          </cell>
        </row>
        <row r="817">
          <cell r="H817">
            <v>185029.76000000001</v>
          </cell>
          <cell r="I817" t="str">
            <v>Cost of services</v>
          </cell>
        </row>
        <row r="818">
          <cell r="H818">
            <v>19408.259999999998</v>
          </cell>
          <cell r="I818" t="str">
            <v>Cost of services</v>
          </cell>
        </row>
        <row r="819">
          <cell r="H819">
            <v>27926.5</v>
          </cell>
          <cell r="I819" t="str">
            <v>Cost of services</v>
          </cell>
        </row>
        <row r="820">
          <cell r="H820">
            <v>111623.86</v>
          </cell>
          <cell r="I820" t="str">
            <v>Cost of services</v>
          </cell>
        </row>
        <row r="821">
          <cell r="H821">
            <v>134471.82</v>
          </cell>
          <cell r="I821" t="str">
            <v>Cost of services</v>
          </cell>
        </row>
        <row r="822">
          <cell r="H822">
            <v>175008.51</v>
          </cell>
          <cell r="I822" t="str">
            <v>Cost of services</v>
          </cell>
        </row>
        <row r="823">
          <cell r="H823">
            <v>316936.11</v>
          </cell>
          <cell r="I823" t="str">
            <v>Cost of services</v>
          </cell>
        </row>
        <row r="824">
          <cell r="H824">
            <v>74941.289999999994</v>
          </cell>
          <cell r="I824" t="str">
            <v>Cost of services</v>
          </cell>
        </row>
        <row r="825">
          <cell r="H825">
            <v>148241.12</v>
          </cell>
          <cell r="I825" t="str">
            <v>Cost of services</v>
          </cell>
        </row>
        <row r="826">
          <cell r="H826">
            <v>11580.15</v>
          </cell>
          <cell r="I826" t="str">
            <v>Cost of services</v>
          </cell>
        </row>
        <row r="827">
          <cell r="H827">
            <v>114007.97</v>
          </cell>
          <cell r="I827" t="str">
            <v>Cost of services</v>
          </cell>
        </row>
        <row r="828">
          <cell r="H828">
            <v>7645.69</v>
          </cell>
          <cell r="I828" t="str">
            <v>Cost of services</v>
          </cell>
        </row>
        <row r="829">
          <cell r="H829">
            <v>19029.330000000002</v>
          </cell>
          <cell r="I829" t="str">
            <v>Cost of services</v>
          </cell>
        </row>
        <row r="830">
          <cell r="H830">
            <v>25824.74</v>
          </cell>
          <cell r="I830" t="str">
            <v>Cost of services</v>
          </cell>
        </row>
        <row r="831">
          <cell r="H831">
            <v>7416.39</v>
          </cell>
          <cell r="I831" t="str">
            <v>Cost of services</v>
          </cell>
        </row>
        <row r="832">
          <cell r="H832">
            <v>139386.26999999999</v>
          </cell>
          <cell r="I832" t="str">
            <v>Cost of services</v>
          </cell>
        </row>
        <row r="833">
          <cell r="H833">
            <v>52415.23</v>
          </cell>
          <cell r="I833" t="str">
            <v>Cost of services</v>
          </cell>
        </row>
        <row r="834">
          <cell r="H834">
            <v>104330.73</v>
          </cell>
          <cell r="I834" t="str">
            <v>Cost of services</v>
          </cell>
        </row>
        <row r="835">
          <cell r="H835">
            <v>11257.24</v>
          </cell>
          <cell r="I835" t="str">
            <v>Cost of services</v>
          </cell>
        </row>
        <row r="836">
          <cell r="H836">
            <v>53220.57</v>
          </cell>
          <cell r="I836" t="str">
            <v>SG&amp;A</v>
          </cell>
        </row>
        <row r="837">
          <cell r="H837">
            <v>0</v>
          </cell>
          <cell r="I837" t="str">
            <v>Cost of services</v>
          </cell>
        </row>
        <row r="838">
          <cell r="H838">
            <v>162.36000000000001</v>
          </cell>
          <cell r="I838" t="str">
            <v>Cost of services</v>
          </cell>
        </row>
        <row r="839">
          <cell r="H839">
            <v>15.19</v>
          </cell>
          <cell r="I839" t="str">
            <v>Cost of services</v>
          </cell>
        </row>
        <row r="840">
          <cell r="H840">
            <v>33.46</v>
          </cell>
          <cell r="I840" t="str">
            <v>Cost of services</v>
          </cell>
        </row>
        <row r="841">
          <cell r="H841">
            <v>28.89</v>
          </cell>
          <cell r="I841" t="str">
            <v>Cost of services</v>
          </cell>
        </row>
        <row r="842">
          <cell r="H842">
            <v>180.39</v>
          </cell>
          <cell r="I842" t="str">
            <v>Cost of services</v>
          </cell>
        </row>
        <row r="843">
          <cell r="H843">
            <v>25.85</v>
          </cell>
          <cell r="I843" t="str">
            <v>Cost of services</v>
          </cell>
        </row>
        <row r="844">
          <cell r="H844">
            <v>148.46</v>
          </cell>
          <cell r="I844" t="str">
            <v>Cost of services</v>
          </cell>
        </row>
        <row r="845">
          <cell r="H845">
            <v>278.88</v>
          </cell>
          <cell r="I845" t="str">
            <v>Cost of services</v>
          </cell>
        </row>
        <row r="846">
          <cell r="H846">
            <v>67.319999999999993</v>
          </cell>
          <cell r="I846" t="str">
            <v>Cost of services</v>
          </cell>
        </row>
        <row r="847">
          <cell r="H847">
            <v>267.44</v>
          </cell>
          <cell r="I847" t="str">
            <v>Cost of services</v>
          </cell>
        </row>
        <row r="848">
          <cell r="H848">
            <v>292.56</v>
          </cell>
          <cell r="I848" t="str">
            <v>Cost of services</v>
          </cell>
        </row>
        <row r="849">
          <cell r="H849">
            <v>266.42</v>
          </cell>
          <cell r="I849" t="str">
            <v>Cost of services</v>
          </cell>
        </row>
        <row r="850">
          <cell r="H850">
            <v>320.52</v>
          </cell>
          <cell r="I850" t="str">
            <v>Cost of services</v>
          </cell>
        </row>
        <row r="851">
          <cell r="H851">
            <v>1428.83</v>
          </cell>
          <cell r="I851" t="str">
            <v>Cost of services</v>
          </cell>
        </row>
        <row r="852">
          <cell r="H852">
            <v>1300.49</v>
          </cell>
          <cell r="I852" t="str">
            <v>Cost of services</v>
          </cell>
        </row>
        <row r="853">
          <cell r="H853">
            <v>2544.2600000000002</v>
          </cell>
          <cell r="I853" t="str">
            <v>Cost of services</v>
          </cell>
        </row>
        <row r="854">
          <cell r="H854">
            <v>3127.88</v>
          </cell>
          <cell r="I854" t="str">
            <v>Cost of services</v>
          </cell>
        </row>
        <row r="855">
          <cell r="H855">
            <v>4479.09</v>
          </cell>
          <cell r="I855" t="str">
            <v>Cost of services</v>
          </cell>
        </row>
        <row r="856">
          <cell r="H856">
            <v>1603.25</v>
          </cell>
          <cell r="I856" t="str">
            <v>Cost of services</v>
          </cell>
        </row>
        <row r="857">
          <cell r="H857">
            <v>3214.42</v>
          </cell>
          <cell r="I857" t="str">
            <v>Cost of services</v>
          </cell>
        </row>
        <row r="858">
          <cell r="H858">
            <v>226.45</v>
          </cell>
          <cell r="I858" t="str">
            <v>Cost of services</v>
          </cell>
        </row>
        <row r="859">
          <cell r="H859">
            <v>6.42</v>
          </cell>
          <cell r="I859" t="str">
            <v>Cost of services</v>
          </cell>
        </row>
        <row r="860">
          <cell r="H860">
            <v>-4.25</v>
          </cell>
          <cell r="I860" t="str">
            <v>Cost of services</v>
          </cell>
        </row>
        <row r="861">
          <cell r="H861">
            <v>118.03</v>
          </cell>
          <cell r="I861" t="str">
            <v>Cost of services</v>
          </cell>
        </row>
        <row r="862">
          <cell r="H862">
            <v>104.18</v>
          </cell>
          <cell r="I862" t="str">
            <v>Cost of services</v>
          </cell>
        </row>
        <row r="863">
          <cell r="H863">
            <v>390.69</v>
          </cell>
          <cell r="I863" t="str">
            <v>Cost of services</v>
          </cell>
        </row>
        <row r="864">
          <cell r="H864">
            <v>98.56</v>
          </cell>
          <cell r="I864" t="str">
            <v>Cost of services</v>
          </cell>
        </row>
        <row r="865">
          <cell r="H865">
            <v>61.8</v>
          </cell>
          <cell r="I865" t="str">
            <v>Cost of services</v>
          </cell>
        </row>
        <row r="866">
          <cell r="H866">
            <v>52594.7</v>
          </cell>
          <cell r="I866" t="str">
            <v>SG&amp;A</v>
          </cell>
        </row>
        <row r="867">
          <cell r="H867">
            <v>0</v>
          </cell>
          <cell r="I867" t="str">
            <v>Cost of services</v>
          </cell>
        </row>
        <row r="868">
          <cell r="H868">
            <v>39300</v>
          </cell>
          <cell r="I868" t="str">
            <v>Cost of services</v>
          </cell>
        </row>
        <row r="869">
          <cell r="H869">
            <v>80200.639999999999</v>
          </cell>
          <cell r="I869" t="str">
            <v>Cost of services</v>
          </cell>
        </row>
        <row r="870">
          <cell r="H870">
            <v>11181.32</v>
          </cell>
          <cell r="I870" t="str">
            <v>Cost of services</v>
          </cell>
        </row>
        <row r="871">
          <cell r="H871">
            <v>35346.589999999997</v>
          </cell>
          <cell r="I871" t="str">
            <v>Cost of services</v>
          </cell>
        </row>
        <row r="872">
          <cell r="H872">
            <v>77766.12</v>
          </cell>
          <cell r="I872" t="str">
            <v>Cost of services</v>
          </cell>
        </row>
        <row r="873">
          <cell r="H873">
            <v>13674.45</v>
          </cell>
          <cell r="I873" t="str">
            <v>Cost of services</v>
          </cell>
        </row>
        <row r="874">
          <cell r="H874">
            <v>4793.2299999999996</v>
          </cell>
          <cell r="I874" t="str">
            <v>Cost of services</v>
          </cell>
        </row>
        <row r="875">
          <cell r="H875">
            <v>67994.11</v>
          </cell>
          <cell r="I875" t="str">
            <v>Cost of services</v>
          </cell>
        </row>
        <row r="876">
          <cell r="H876">
            <v>55736.69</v>
          </cell>
          <cell r="I876" t="str">
            <v>Cost of services</v>
          </cell>
        </row>
        <row r="877">
          <cell r="H877">
            <v>329632.32</v>
          </cell>
          <cell r="I877" t="str">
            <v>Cost of services</v>
          </cell>
        </row>
        <row r="878">
          <cell r="H878">
            <v>61564.13</v>
          </cell>
          <cell r="I878" t="str">
            <v>Cost of services</v>
          </cell>
        </row>
        <row r="879">
          <cell r="H879">
            <v>76461.58</v>
          </cell>
          <cell r="I879" t="str">
            <v>Cost of services</v>
          </cell>
        </row>
        <row r="880">
          <cell r="H880">
            <v>11982.66</v>
          </cell>
          <cell r="I880" t="str">
            <v>Cost of services</v>
          </cell>
        </row>
        <row r="881">
          <cell r="H881">
            <v>75631.39</v>
          </cell>
          <cell r="I881" t="str">
            <v>Cost of services</v>
          </cell>
        </row>
        <row r="882">
          <cell r="H882">
            <v>8681.1200000000008</v>
          </cell>
          <cell r="I882" t="str">
            <v>Cost of services</v>
          </cell>
        </row>
        <row r="883">
          <cell r="H883">
            <v>92625.56</v>
          </cell>
          <cell r="I883" t="str">
            <v>Cost of services</v>
          </cell>
        </row>
        <row r="884">
          <cell r="H884">
            <v>85585.5</v>
          </cell>
          <cell r="I884" t="str">
            <v>Cost of services</v>
          </cell>
        </row>
        <row r="885">
          <cell r="H885">
            <v>171171.9</v>
          </cell>
          <cell r="I885" t="str">
            <v>Cost of services</v>
          </cell>
        </row>
        <row r="886">
          <cell r="H886">
            <v>215321.94</v>
          </cell>
          <cell r="I886" t="str">
            <v>Cost of services</v>
          </cell>
        </row>
        <row r="887">
          <cell r="H887">
            <v>371914.14</v>
          </cell>
          <cell r="I887" t="str">
            <v>Cost of services</v>
          </cell>
        </row>
        <row r="888">
          <cell r="H888">
            <v>38106.29</v>
          </cell>
          <cell r="I888" t="str">
            <v>Cost of services</v>
          </cell>
        </row>
        <row r="889">
          <cell r="H889">
            <v>239273.46</v>
          </cell>
          <cell r="I889" t="str">
            <v>Cost of services</v>
          </cell>
        </row>
        <row r="890">
          <cell r="H890">
            <v>45128.480000000003</v>
          </cell>
          <cell r="I890" t="str">
            <v>Cost of services</v>
          </cell>
        </row>
        <row r="891">
          <cell r="H891">
            <v>165312.26999999999</v>
          </cell>
          <cell r="I891" t="str">
            <v>Cost of services</v>
          </cell>
        </row>
        <row r="892">
          <cell r="H892">
            <v>17170.59</v>
          </cell>
          <cell r="I892" t="str">
            <v>Cost of services</v>
          </cell>
        </row>
        <row r="893">
          <cell r="H893">
            <v>30709.19</v>
          </cell>
          <cell r="I893" t="str">
            <v>Cost of services</v>
          </cell>
        </row>
        <row r="894">
          <cell r="H894">
            <v>25087.279999999999</v>
          </cell>
          <cell r="I894" t="str">
            <v>Cost of services</v>
          </cell>
        </row>
        <row r="895">
          <cell r="H895">
            <v>34430.589999999997</v>
          </cell>
          <cell r="I895" t="str">
            <v>Cost of services</v>
          </cell>
        </row>
        <row r="896">
          <cell r="H896">
            <v>9262.2999999999993</v>
          </cell>
          <cell r="I896" t="str">
            <v>Cost of services</v>
          </cell>
        </row>
        <row r="897">
          <cell r="H897">
            <v>71334.929999999993</v>
          </cell>
          <cell r="I897" t="str">
            <v>Cost of services</v>
          </cell>
        </row>
        <row r="898">
          <cell r="H898">
            <v>58675.19</v>
          </cell>
          <cell r="I898" t="str">
            <v>Cost of services</v>
          </cell>
        </row>
        <row r="899">
          <cell r="H899">
            <v>39364.1</v>
          </cell>
          <cell r="I899" t="str">
            <v>Cost of services</v>
          </cell>
        </row>
        <row r="900">
          <cell r="H900">
            <v>6427.22</v>
          </cell>
          <cell r="I900" t="str">
            <v>Cost of services</v>
          </cell>
        </row>
        <row r="901">
          <cell r="H901">
            <v>56219.56</v>
          </cell>
          <cell r="I901" t="str">
            <v>SG&amp;A</v>
          </cell>
        </row>
        <row r="902">
          <cell r="H902">
            <v>4703.66</v>
          </cell>
          <cell r="I902" t="str">
            <v>Cost of services</v>
          </cell>
        </row>
        <row r="903">
          <cell r="H903">
            <v>440</v>
          </cell>
          <cell r="I903" t="str">
            <v>Cost of services</v>
          </cell>
        </row>
        <row r="904">
          <cell r="H904">
            <v>9666.27</v>
          </cell>
          <cell r="I904" t="str">
            <v>Cost of services</v>
          </cell>
        </row>
        <row r="905">
          <cell r="H905">
            <v>529.13</v>
          </cell>
          <cell r="I905" t="str">
            <v>Cost of services</v>
          </cell>
        </row>
        <row r="906">
          <cell r="H906">
            <v>1604.89</v>
          </cell>
          <cell r="I906" t="str">
            <v>Cost of services</v>
          </cell>
        </row>
        <row r="907">
          <cell r="H907">
            <v>11045.44</v>
          </cell>
          <cell r="I907" t="str">
            <v>Cost of services</v>
          </cell>
        </row>
        <row r="908">
          <cell r="H908">
            <v>3063.33</v>
          </cell>
          <cell r="I908" t="str">
            <v>Cost of services</v>
          </cell>
        </row>
        <row r="909">
          <cell r="H909">
            <v>8974.94</v>
          </cell>
          <cell r="I909" t="str">
            <v>Cost of services</v>
          </cell>
        </row>
        <row r="910">
          <cell r="H910">
            <v>23712.92</v>
          </cell>
          <cell r="I910" t="str">
            <v>Cost of services</v>
          </cell>
        </row>
        <row r="911">
          <cell r="H911">
            <v>2625.8</v>
          </cell>
          <cell r="I911" t="str">
            <v>Cost of services</v>
          </cell>
        </row>
        <row r="912">
          <cell r="H912">
            <v>17809.95</v>
          </cell>
          <cell r="I912" t="str">
            <v>Cost of services</v>
          </cell>
        </row>
        <row r="913">
          <cell r="H913">
            <v>2935.53</v>
          </cell>
          <cell r="I913" t="str">
            <v>Cost of services</v>
          </cell>
        </row>
        <row r="914">
          <cell r="H914">
            <v>334.18</v>
          </cell>
          <cell r="I914" t="str">
            <v>Cost of services</v>
          </cell>
        </row>
        <row r="915">
          <cell r="H915">
            <v>384.46</v>
          </cell>
          <cell r="I915" t="str">
            <v>Cost of services</v>
          </cell>
        </row>
        <row r="916">
          <cell r="H916">
            <v>5947.82</v>
          </cell>
          <cell r="I916" t="str">
            <v>Cost of services</v>
          </cell>
        </row>
        <row r="917">
          <cell r="H917">
            <v>471.5</v>
          </cell>
          <cell r="I917" t="str">
            <v>SG&amp;A</v>
          </cell>
        </row>
        <row r="918">
          <cell r="H918">
            <v>823.5</v>
          </cell>
          <cell r="I918" t="str">
            <v>Cost of services</v>
          </cell>
        </row>
        <row r="919">
          <cell r="H919">
            <v>702.3</v>
          </cell>
          <cell r="I919" t="str">
            <v>Cost of services</v>
          </cell>
        </row>
        <row r="920">
          <cell r="H920">
            <v>1516.95</v>
          </cell>
          <cell r="I920" t="str">
            <v>Cost of services</v>
          </cell>
        </row>
        <row r="921">
          <cell r="H921">
            <v>1080.79</v>
          </cell>
          <cell r="I921" t="str">
            <v>Cost of services</v>
          </cell>
        </row>
        <row r="922">
          <cell r="H922">
            <v>1647</v>
          </cell>
          <cell r="I922" t="str">
            <v>Cost of services</v>
          </cell>
        </row>
        <row r="923">
          <cell r="H923">
            <v>1404.6</v>
          </cell>
          <cell r="I923" t="str">
            <v>Cost of services</v>
          </cell>
        </row>
        <row r="924">
          <cell r="H924">
            <v>3033.9</v>
          </cell>
          <cell r="I924" t="str">
            <v>Cost of services</v>
          </cell>
        </row>
        <row r="925">
          <cell r="H925">
            <v>500.05</v>
          </cell>
          <cell r="I925" t="str">
            <v>Cost of services</v>
          </cell>
        </row>
        <row r="926">
          <cell r="H926">
            <v>108.28</v>
          </cell>
          <cell r="I926" t="str">
            <v>Cost of services</v>
          </cell>
        </row>
        <row r="927">
          <cell r="H927">
            <v>612.48</v>
          </cell>
          <cell r="I927" t="str">
            <v>Cost of services</v>
          </cell>
        </row>
        <row r="928">
          <cell r="H928">
            <v>71.2</v>
          </cell>
          <cell r="I928" t="str">
            <v>Cost of services</v>
          </cell>
        </row>
        <row r="929">
          <cell r="H929">
            <v>605.14</v>
          </cell>
          <cell r="I929" t="str">
            <v>Cost of services</v>
          </cell>
        </row>
        <row r="930">
          <cell r="H930">
            <v>124.82</v>
          </cell>
          <cell r="I930" t="str">
            <v>Cost of services</v>
          </cell>
        </row>
        <row r="931">
          <cell r="H931">
            <v>124.82</v>
          </cell>
          <cell r="I931" t="str">
            <v>Cost of services</v>
          </cell>
        </row>
        <row r="932">
          <cell r="H932">
            <v>198.7</v>
          </cell>
          <cell r="I932" t="str">
            <v>Cost of services</v>
          </cell>
        </row>
        <row r="933">
          <cell r="H933">
            <v>124.82</v>
          </cell>
          <cell r="I933" t="str">
            <v>Cost of services</v>
          </cell>
        </row>
        <row r="934">
          <cell r="H934">
            <v>123.52</v>
          </cell>
          <cell r="I934" t="str">
            <v>Cost of services</v>
          </cell>
        </row>
        <row r="935">
          <cell r="H935">
            <v>903.39</v>
          </cell>
          <cell r="I935" t="str">
            <v>Cost of services</v>
          </cell>
        </row>
        <row r="936">
          <cell r="H936">
            <v>401.31</v>
          </cell>
          <cell r="I936" t="str">
            <v>Cost of services</v>
          </cell>
        </row>
        <row r="937">
          <cell r="H937">
            <v>936.39</v>
          </cell>
          <cell r="I937" t="str">
            <v>Cost of services</v>
          </cell>
        </row>
        <row r="938">
          <cell r="H938">
            <v>231.66</v>
          </cell>
          <cell r="I938" t="str">
            <v>Cost of services</v>
          </cell>
        </row>
        <row r="939">
          <cell r="H939">
            <v>274.98</v>
          </cell>
          <cell r="I939" t="str">
            <v>Cost of services</v>
          </cell>
        </row>
        <row r="940">
          <cell r="H940">
            <v>2517.42</v>
          </cell>
          <cell r="I940" t="str">
            <v>Cost of services</v>
          </cell>
        </row>
        <row r="941">
          <cell r="H941">
            <v>1773.44</v>
          </cell>
          <cell r="I941" t="str">
            <v>Cost of services</v>
          </cell>
        </row>
        <row r="942">
          <cell r="H942">
            <v>857.12</v>
          </cell>
          <cell r="I942" t="str">
            <v>Cost of services</v>
          </cell>
        </row>
        <row r="943">
          <cell r="H943">
            <v>8748.3700000000008</v>
          </cell>
          <cell r="I943" t="str">
            <v>Cost of services</v>
          </cell>
        </row>
        <row r="944">
          <cell r="H944">
            <v>7604.29</v>
          </cell>
          <cell r="I944" t="str">
            <v>Cost of services</v>
          </cell>
        </row>
        <row r="945">
          <cell r="H945">
            <v>385.58</v>
          </cell>
          <cell r="I945" t="str">
            <v>Cost of services</v>
          </cell>
        </row>
        <row r="946">
          <cell r="H946">
            <v>3463.57</v>
          </cell>
          <cell r="I946" t="str">
            <v>Cost of services</v>
          </cell>
        </row>
        <row r="947">
          <cell r="H947">
            <v>2442.4899999999998</v>
          </cell>
          <cell r="I947" t="str">
            <v>Cost of services</v>
          </cell>
        </row>
        <row r="948">
          <cell r="H948">
            <v>6733.41</v>
          </cell>
          <cell r="I948" t="str">
            <v>Cost of services</v>
          </cell>
        </row>
        <row r="949">
          <cell r="H949">
            <v>5120.3999999999996</v>
          </cell>
          <cell r="I949" t="str">
            <v>Cost of services</v>
          </cell>
        </row>
        <row r="950">
          <cell r="H950">
            <v>2656.67</v>
          </cell>
          <cell r="I950" t="str">
            <v>Cost of services</v>
          </cell>
        </row>
        <row r="951">
          <cell r="H951">
            <v>9919.0400000000009</v>
          </cell>
          <cell r="I951" t="str">
            <v>Cost of services</v>
          </cell>
        </row>
        <row r="952">
          <cell r="H952">
            <v>1917.06</v>
          </cell>
          <cell r="I952" t="str">
            <v>Cost of services</v>
          </cell>
        </row>
        <row r="953">
          <cell r="H953">
            <v>6548.65</v>
          </cell>
          <cell r="I953" t="str">
            <v>Cost of services</v>
          </cell>
        </row>
        <row r="954">
          <cell r="H954">
            <v>1014.75</v>
          </cell>
          <cell r="I954" t="str">
            <v>Cost of services</v>
          </cell>
        </row>
        <row r="955">
          <cell r="H955">
            <v>2159.44</v>
          </cell>
          <cell r="I955" t="str">
            <v>Cost of services</v>
          </cell>
        </row>
        <row r="956">
          <cell r="H956">
            <v>9250.92</v>
          </cell>
          <cell r="I956" t="str">
            <v>Cost of services</v>
          </cell>
        </row>
        <row r="957">
          <cell r="H957">
            <v>13371.52</v>
          </cell>
          <cell r="I957" t="str">
            <v>Cost of services</v>
          </cell>
        </row>
        <row r="958">
          <cell r="H958">
            <v>26926.07</v>
          </cell>
          <cell r="I958" t="str">
            <v>Cost of services</v>
          </cell>
        </row>
        <row r="959">
          <cell r="H959">
            <v>17513.16</v>
          </cell>
          <cell r="I959" t="str">
            <v>Cost of services</v>
          </cell>
        </row>
        <row r="960">
          <cell r="H960">
            <v>34418.14</v>
          </cell>
          <cell r="I960" t="str">
            <v>Cost of services</v>
          </cell>
        </row>
        <row r="961">
          <cell r="H961">
            <v>26643.200000000001</v>
          </cell>
          <cell r="I961" t="str">
            <v>Cost of services</v>
          </cell>
        </row>
        <row r="962">
          <cell r="H962">
            <v>500.61</v>
          </cell>
          <cell r="I962" t="str">
            <v>Cost of services</v>
          </cell>
        </row>
        <row r="963">
          <cell r="H963">
            <v>15470.61</v>
          </cell>
          <cell r="I963" t="str">
            <v>Cost of services</v>
          </cell>
        </row>
        <row r="964">
          <cell r="H964">
            <v>321.5</v>
          </cell>
          <cell r="I964" t="str">
            <v>Cost of services</v>
          </cell>
        </row>
        <row r="965">
          <cell r="H965">
            <v>1015.74</v>
          </cell>
          <cell r="I965" t="str">
            <v>Cost of services</v>
          </cell>
        </row>
        <row r="966">
          <cell r="H966">
            <v>526.70000000000005</v>
          </cell>
          <cell r="I966" t="str">
            <v>Cost of services</v>
          </cell>
        </row>
        <row r="967">
          <cell r="H967">
            <v>935.16</v>
          </cell>
          <cell r="I967" t="str">
            <v>Cost of services</v>
          </cell>
        </row>
        <row r="968">
          <cell r="H968">
            <v>571.82000000000005</v>
          </cell>
          <cell r="I968" t="str">
            <v>Cost of services</v>
          </cell>
        </row>
        <row r="969">
          <cell r="H969">
            <v>6447.25</v>
          </cell>
          <cell r="I969" t="str">
            <v>Cost of services</v>
          </cell>
        </row>
        <row r="970">
          <cell r="H970">
            <v>1933.78</v>
          </cell>
          <cell r="I970" t="str">
            <v>Cost of services</v>
          </cell>
        </row>
        <row r="971">
          <cell r="H971">
            <v>2271.39</v>
          </cell>
          <cell r="I971" t="str">
            <v>Cost of services</v>
          </cell>
        </row>
        <row r="972">
          <cell r="H972">
            <v>5845.5</v>
          </cell>
          <cell r="I972" t="str">
            <v>SG&amp;A</v>
          </cell>
        </row>
        <row r="973">
          <cell r="H973">
            <v>7622.5</v>
          </cell>
          <cell r="I973" t="str">
            <v>Cost of services</v>
          </cell>
        </row>
        <row r="974">
          <cell r="H974">
            <v>5810</v>
          </cell>
          <cell r="I974" t="str">
            <v>Cost of services</v>
          </cell>
        </row>
        <row r="975">
          <cell r="H975">
            <v>45.12</v>
          </cell>
          <cell r="I975" t="str">
            <v>Cost of services</v>
          </cell>
        </row>
        <row r="976">
          <cell r="H976">
            <v>968.95</v>
          </cell>
          <cell r="I976" t="str">
            <v>Cost of services</v>
          </cell>
        </row>
        <row r="977">
          <cell r="H977">
            <v>677.81</v>
          </cell>
          <cell r="I977" t="str">
            <v>Cost of services</v>
          </cell>
        </row>
        <row r="978">
          <cell r="H978">
            <v>200</v>
          </cell>
          <cell r="I978" t="str">
            <v>Cost of services</v>
          </cell>
        </row>
        <row r="979">
          <cell r="H979">
            <v>15719.4</v>
          </cell>
          <cell r="I979" t="str">
            <v>SG&amp;A</v>
          </cell>
        </row>
        <row r="980">
          <cell r="H980">
            <v>-345</v>
          </cell>
          <cell r="I980" t="str">
            <v>Cost of services</v>
          </cell>
        </row>
        <row r="981">
          <cell r="H981">
            <v>2934.45</v>
          </cell>
          <cell r="I981" t="str">
            <v>Cost of services</v>
          </cell>
        </row>
        <row r="982">
          <cell r="H982">
            <v>1000</v>
          </cell>
          <cell r="I982" t="str">
            <v>Cost of services</v>
          </cell>
        </row>
        <row r="983">
          <cell r="H983">
            <v>80</v>
          </cell>
          <cell r="I983" t="str">
            <v>Cost of services</v>
          </cell>
        </row>
        <row r="984">
          <cell r="H984">
            <v>130</v>
          </cell>
          <cell r="I984" t="str">
            <v>Cost of services</v>
          </cell>
        </row>
        <row r="985">
          <cell r="H985">
            <v>280</v>
          </cell>
          <cell r="I985" t="str">
            <v>Cost of services</v>
          </cell>
        </row>
        <row r="986">
          <cell r="H986">
            <v>15537.28</v>
          </cell>
          <cell r="I986" t="str">
            <v>Cost of services</v>
          </cell>
        </row>
        <row r="987">
          <cell r="H987">
            <v>4590.49</v>
          </cell>
          <cell r="I987" t="str">
            <v>Cost of services</v>
          </cell>
        </row>
        <row r="988">
          <cell r="H988">
            <v>415</v>
          </cell>
          <cell r="I988" t="str">
            <v>Cost of services</v>
          </cell>
        </row>
        <row r="989">
          <cell r="H989">
            <v>35</v>
          </cell>
          <cell r="I989" t="str">
            <v>Cost of services</v>
          </cell>
        </row>
        <row r="990">
          <cell r="H990">
            <v>3312.16</v>
          </cell>
          <cell r="I990" t="str">
            <v>Cost of services</v>
          </cell>
        </row>
        <row r="991">
          <cell r="H991">
            <v>1355.63</v>
          </cell>
          <cell r="I991" t="str">
            <v>Cost of services</v>
          </cell>
        </row>
        <row r="992">
          <cell r="H992">
            <v>4270.54</v>
          </cell>
          <cell r="I992" t="str">
            <v>Cost of services</v>
          </cell>
        </row>
        <row r="993">
          <cell r="H993">
            <v>10143.32</v>
          </cell>
          <cell r="I993" t="str">
            <v>Cost of services</v>
          </cell>
        </row>
        <row r="994">
          <cell r="H994">
            <v>5117.24</v>
          </cell>
          <cell r="I994" t="str">
            <v>Cost of services</v>
          </cell>
        </row>
        <row r="995">
          <cell r="H995">
            <v>13229.3</v>
          </cell>
          <cell r="I995" t="str">
            <v>Cost of services</v>
          </cell>
        </row>
        <row r="996">
          <cell r="H996">
            <v>9751.1200000000008</v>
          </cell>
          <cell r="I996" t="str">
            <v>Cost of services</v>
          </cell>
        </row>
        <row r="997">
          <cell r="H997">
            <v>12661.93</v>
          </cell>
          <cell r="I997" t="str">
            <v>Cost of services</v>
          </cell>
        </row>
        <row r="998">
          <cell r="H998">
            <v>9000</v>
          </cell>
          <cell r="I998" t="str">
            <v>Cost of services</v>
          </cell>
        </row>
        <row r="999">
          <cell r="H999">
            <v>2075</v>
          </cell>
          <cell r="I999" t="str">
            <v>Cost of services</v>
          </cell>
        </row>
        <row r="1000">
          <cell r="H1000">
            <v>668</v>
          </cell>
          <cell r="I1000" t="str">
            <v>Cost of services</v>
          </cell>
        </row>
        <row r="1001">
          <cell r="H1001">
            <v>1126.42</v>
          </cell>
          <cell r="I1001" t="str">
            <v>Cost of services</v>
          </cell>
        </row>
        <row r="1002">
          <cell r="H1002">
            <v>605.16</v>
          </cell>
          <cell r="I1002" t="str">
            <v>Cost of services</v>
          </cell>
        </row>
        <row r="1003">
          <cell r="H1003">
            <v>325</v>
          </cell>
          <cell r="I1003" t="str">
            <v>Cost of services</v>
          </cell>
        </row>
        <row r="1004">
          <cell r="H1004">
            <v>20</v>
          </cell>
          <cell r="I1004" t="str">
            <v>Cost of services</v>
          </cell>
        </row>
        <row r="1005">
          <cell r="H1005">
            <v>44180.59</v>
          </cell>
          <cell r="I1005" t="str">
            <v>SG&amp;A</v>
          </cell>
        </row>
        <row r="1006">
          <cell r="H1006">
            <v>967.94</v>
          </cell>
          <cell r="I1006" t="str">
            <v>Cost of services</v>
          </cell>
        </row>
        <row r="1007">
          <cell r="H1007">
            <v>95.33</v>
          </cell>
          <cell r="I1007" t="str">
            <v>Cost of services</v>
          </cell>
        </row>
        <row r="1008">
          <cell r="H1008">
            <v>70.73</v>
          </cell>
          <cell r="I1008" t="str">
            <v>Cost of services</v>
          </cell>
        </row>
        <row r="1009">
          <cell r="H1009">
            <v>426.25</v>
          </cell>
          <cell r="I1009" t="str">
            <v>Cost of services</v>
          </cell>
        </row>
        <row r="1010">
          <cell r="H1010">
            <v>250</v>
          </cell>
          <cell r="I1010" t="str">
            <v>Cost of services</v>
          </cell>
        </row>
        <row r="1011">
          <cell r="H1011">
            <v>34.6</v>
          </cell>
          <cell r="I1011" t="str">
            <v>Cost of services</v>
          </cell>
        </row>
        <row r="1012">
          <cell r="H1012">
            <v>441.03</v>
          </cell>
          <cell r="I1012" t="str">
            <v>Cost of services</v>
          </cell>
        </row>
        <row r="1013">
          <cell r="H1013">
            <v>42.43</v>
          </cell>
          <cell r="I1013" t="str">
            <v>Cost of services</v>
          </cell>
        </row>
        <row r="1014">
          <cell r="H1014">
            <v>-1627.06</v>
          </cell>
          <cell r="I1014" t="str">
            <v>Cost of services</v>
          </cell>
        </row>
        <row r="1015">
          <cell r="H1015">
            <v>94.1</v>
          </cell>
          <cell r="I1015" t="str">
            <v>Cost of services</v>
          </cell>
        </row>
        <row r="1016">
          <cell r="H1016">
            <v>594.62</v>
          </cell>
          <cell r="I1016" t="str">
            <v>Cost of services</v>
          </cell>
        </row>
        <row r="1017">
          <cell r="H1017">
            <v>1763.18</v>
          </cell>
          <cell r="I1017" t="str">
            <v>Cost of services</v>
          </cell>
        </row>
        <row r="1018">
          <cell r="H1018">
            <v>-581.52</v>
          </cell>
          <cell r="I1018" t="str">
            <v>Cost of services</v>
          </cell>
        </row>
        <row r="1019">
          <cell r="H1019">
            <v>280</v>
          </cell>
          <cell r="I1019" t="str">
            <v>Cost of services</v>
          </cell>
        </row>
        <row r="1020">
          <cell r="H1020">
            <v>80.77</v>
          </cell>
          <cell r="I1020" t="str">
            <v>Cost of services</v>
          </cell>
        </row>
        <row r="1021">
          <cell r="H1021">
            <v>-398.9</v>
          </cell>
          <cell r="I1021" t="str">
            <v>Cost of services</v>
          </cell>
        </row>
        <row r="1022">
          <cell r="H1022">
            <v>-555.65</v>
          </cell>
          <cell r="I1022" t="str">
            <v>SG&amp;A</v>
          </cell>
        </row>
        <row r="1023">
          <cell r="H1023">
            <v>3178.5</v>
          </cell>
          <cell r="I1023" t="str">
            <v>Cost of services</v>
          </cell>
        </row>
        <row r="1024">
          <cell r="H1024">
            <v>2794.13</v>
          </cell>
          <cell r="I1024" t="str">
            <v>Cost of services</v>
          </cell>
        </row>
        <row r="1025">
          <cell r="H1025">
            <v>684.03</v>
          </cell>
          <cell r="I1025" t="str">
            <v>Cost of services</v>
          </cell>
        </row>
        <row r="1026">
          <cell r="H1026">
            <v>722.66</v>
          </cell>
          <cell r="I1026" t="str">
            <v>Cost of services</v>
          </cell>
        </row>
        <row r="1027">
          <cell r="H1027">
            <v>219.9</v>
          </cell>
          <cell r="I1027" t="str">
            <v>Cost of services</v>
          </cell>
        </row>
        <row r="1028">
          <cell r="H1028">
            <v>453.52</v>
          </cell>
          <cell r="I1028" t="str">
            <v>Cost of services</v>
          </cell>
        </row>
        <row r="1029">
          <cell r="H1029">
            <v>103.77</v>
          </cell>
          <cell r="I1029" t="str">
            <v>Cost of services</v>
          </cell>
        </row>
        <row r="1030">
          <cell r="H1030">
            <v>1522.37</v>
          </cell>
          <cell r="I1030" t="str">
            <v>Cost of services</v>
          </cell>
        </row>
        <row r="1031">
          <cell r="H1031">
            <v>1971.63</v>
          </cell>
          <cell r="I1031" t="str">
            <v>Cost of services</v>
          </cell>
        </row>
        <row r="1032">
          <cell r="H1032">
            <v>10081.17</v>
          </cell>
          <cell r="I1032" t="str">
            <v>Cost of services</v>
          </cell>
        </row>
        <row r="1033">
          <cell r="H1033">
            <v>2455.89</v>
          </cell>
          <cell r="I1033" t="str">
            <v>Cost of services</v>
          </cell>
        </row>
        <row r="1034">
          <cell r="H1034">
            <v>2540.48</v>
          </cell>
          <cell r="I1034" t="str">
            <v>Cost of services</v>
          </cell>
        </row>
        <row r="1035">
          <cell r="H1035">
            <v>518.85</v>
          </cell>
          <cell r="I1035" t="str">
            <v>Cost of services</v>
          </cell>
        </row>
        <row r="1036">
          <cell r="H1036">
            <v>2594.25</v>
          </cell>
          <cell r="I1036" t="str">
            <v>Cost of services</v>
          </cell>
        </row>
        <row r="1037">
          <cell r="H1037">
            <v>1054</v>
          </cell>
          <cell r="I1037" t="str">
            <v>Cost of services</v>
          </cell>
        </row>
        <row r="1038">
          <cell r="H1038">
            <v>214.2</v>
          </cell>
          <cell r="I1038" t="str">
            <v>Cost of services</v>
          </cell>
        </row>
        <row r="1039">
          <cell r="H1039">
            <v>525</v>
          </cell>
          <cell r="I1039" t="str">
            <v>Cost of services</v>
          </cell>
        </row>
        <row r="1040">
          <cell r="H1040">
            <v>375</v>
          </cell>
          <cell r="I1040" t="str">
            <v>Cost of services</v>
          </cell>
        </row>
        <row r="1041">
          <cell r="H1041">
            <v>300</v>
          </cell>
          <cell r="I1041" t="str">
            <v>Cost of services</v>
          </cell>
        </row>
        <row r="1042">
          <cell r="H1042">
            <v>3475</v>
          </cell>
          <cell r="I1042" t="str">
            <v>Cost of services</v>
          </cell>
        </row>
        <row r="1043">
          <cell r="H1043">
            <v>7616.61</v>
          </cell>
          <cell r="I1043" t="str">
            <v>Cost of services</v>
          </cell>
        </row>
        <row r="1044">
          <cell r="H1044">
            <v>819</v>
          </cell>
          <cell r="I1044" t="str">
            <v>Cost of services</v>
          </cell>
        </row>
        <row r="1045">
          <cell r="H1045">
            <v>200</v>
          </cell>
          <cell r="I1045" t="str">
            <v>Cost of services</v>
          </cell>
        </row>
        <row r="1046">
          <cell r="H1046">
            <v>10733.72</v>
          </cell>
          <cell r="I1046" t="str">
            <v>Cost of services</v>
          </cell>
        </row>
        <row r="1047">
          <cell r="H1047">
            <v>449.67</v>
          </cell>
          <cell r="I1047" t="str">
            <v>Cost of services</v>
          </cell>
        </row>
        <row r="1048">
          <cell r="H1048">
            <v>62.01</v>
          </cell>
          <cell r="I1048" t="str">
            <v>Cost of services</v>
          </cell>
        </row>
        <row r="1049">
          <cell r="H1049">
            <v>3443</v>
          </cell>
          <cell r="I1049" t="str">
            <v>Cost of services</v>
          </cell>
        </row>
        <row r="1050">
          <cell r="H1050">
            <v>1733.5</v>
          </cell>
          <cell r="I1050" t="str">
            <v>Cost of services</v>
          </cell>
        </row>
        <row r="1051">
          <cell r="H1051">
            <v>311.31</v>
          </cell>
          <cell r="I1051" t="str">
            <v>Cost of services</v>
          </cell>
        </row>
        <row r="1052">
          <cell r="H1052">
            <v>4467.41</v>
          </cell>
          <cell r="I1052" t="str">
            <v>SG&amp;A</v>
          </cell>
        </row>
        <row r="1053">
          <cell r="H1053">
            <v>1026</v>
          </cell>
          <cell r="I1053" t="str">
            <v>Cost of services</v>
          </cell>
        </row>
        <row r="1054">
          <cell r="H1054">
            <v>4530</v>
          </cell>
          <cell r="I1054" t="str">
            <v>Cost of services</v>
          </cell>
        </row>
        <row r="1055">
          <cell r="H1055">
            <v>440</v>
          </cell>
          <cell r="I1055" t="str">
            <v>Cost of services</v>
          </cell>
        </row>
        <row r="1056">
          <cell r="H1056">
            <v>338.1</v>
          </cell>
          <cell r="I1056" t="str">
            <v>Cost of services</v>
          </cell>
        </row>
        <row r="1057">
          <cell r="H1057">
            <v>2284.5</v>
          </cell>
          <cell r="I1057" t="str">
            <v>Cost of services</v>
          </cell>
        </row>
        <row r="1058">
          <cell r="H1058">
            <v>162.1</v>
          </cell>
          <cell r="I1058" t="str">
            <v>Cost of services</v>
          </cell>
        </row>
        <row r="1059">
          <cell r="H1059">
            <v>160</v>
          </cell>
          <cell r="I1059" t="str">
            <v>Cost of services</v>
          </cell>
        </row>
        <row r="1060">
          <cell r="H1060">
            <v>250</v>
          </cell>
          <cell r="I1060" t="str">
            <v>Cost of services</v>
          </cell>
        </row>
        <row r="1061">
          <cell r="H1061">
            <v>425</v>
          </cell>
          <cell r="I1061" t="str">
            <v>Cost of services</v>
          </cell>
        </row>
        <row r="1062">
          <cell r="H1062">
            <v>5175</v>
          </cell>
          <cell r="I1062" t="str">
            <v>Cost of services</v>
          </cell>
        </row>
        <row r="1063">
          <cell r="H1063">
            <v>800</v>
          </cell>
          <cell r="I1063" t="str">
            <v>Cost of services</v>
          </cell>
        </row>
        <row r="1064">
          <cell r="H1064">
            <v>1045</v>
          </cell>
          <cell r="I1064" t="str">
            <v>Cost of services</v>
          </cell>
        </row>
        <row r="1065">
          <cell r="H1065">
            <v>100</v>
          </cell>
          <cell r="I1065" t="str">
            <v>Cost of services</v>
          </cell>
        </row>
        <row r="1066">
          <cell r="H1066">
            <v>625</v>
          </cell>
          <cell r="I1066" t="str">
            <v>Cost of services</v>
          </cell>
        </row>
        <row r="1067">
          <cell r="H1067">
            <v>840</v>
          </cell>
          <cell r="I1067" t="str">
            <v>Cost of services</v>
          </cell>
        </row>
        <row r="1068">
          <cell r="H1068">
            <v>1014</v>
          </cell>
          <cell r="I1068" t="str">
            <v>Cost of services</v>
          </cell>
        </row>
        <row r="1069">
          <cell r="H1069">
            <v>446</v>
          </cell>
          <cell r="I1069" t="str">
            <v>Cost of services</v>
          </cell>
        </row>
        <row r="1070">
          <cell r="H1070">
            <v>1680</v>
          </cell>
          <cell r="I1070" t="str">
            <v>Cost of services</v>
          </cell>
        </row>
        <row r="1071">
          <cell r="H1071">
            <v>892</v>
          </cell>
          <cell r="I1071" t="str">
            <v>Cost of services</v>
          </cell>
        </row>
        <row r="1072">
          <cell r="H1072">
            <v>2887.03</v>
          </cell>
          <cell r="I1072" t="str">
            <v>Cost of services</v>
          </cell>
        </row>
        <row r="1073">
          <cell r="H1073">
            <v>40</v>
          </cell>
          <cell r="I1073" t="str">
            <v>Cost of services</v>
          </cell>
        </row>
        <row r="1074">
          <cell r="H1074">
            <v>1632</v>
          </cell>
          <cell r="I1074" t="str">
            <v>Cost of services</v>
          </cell>
        </row>
        <row r="1075">
          <cell r="H1075">
            <v>1068.96</v>
          </cell>
          <cell r="I1075" t="str">
            <v>Cost of services</v>
          </cell>
        </row>
        <row r="1076">
          <cell r="H1076">
            <v>797</v>
          </cell>
          <cell r="I1076" t="str">
            <v>Cost of services</v>
          </cell>
        </row>
        <row r="1077">
          <cell r="H1077">
            <v>152</v>
          </cell>
          <cell r="I1077" t="str">
            <v>Cost of services</v>
          </cell>
        </row>
        <row r="1078">
          <cell r="H1078">
            <v>728</v>
          </cell>
          <cell r="I1078" t="str">
            <v>Cost of services</v>
          </cell>
        </row>
        <row r="1079">
          <cell r="H1079">
            <v>120</v>
          </cell>
          <cell r="I1079" t="str">
            <v>Cost of services</v>
          </cell>
        </row>
        <row r="1080">
          <cell r="H1080">
            <v>620</v>
          </cell>
          <cell r="I1080" t="str">
            <v>Cost of services</v>
          </cell>
        </row>
        <row r="1081">
          <cell r="H1081">
            <v>19516.400000000001</v>
          </cell>
          <cell r="I1081" t="str">
            <v>Cost of services</v>
          </cell>
        </row>
        <row r="1082">
          <cell r="H1082">
            <v>385</v>
          </cell>
          <cell r="I1082" t="str">
            <v>Cost of services</v>
          </cell>
        </row>
        <row r="1083">
          <cell r="H1083">
            <v>150</v>
          </cell>
          <cell r="I1083" t="str">
            <v>SG&amp;A</v>
          </cell>
        </row>
        <row r="1084">
          <cell r="H1084">
            <v>0</v>
          </cell>
          <cell r="I1084" t="str">
            <v>Cost of services</v>
          </cell>
        </row>
        <row r="1085">
          <cell r="H1085">
            <v>-44.47</v>
          </cell>
          <cell r="I1085" t="str">
            <v>Cost of services</v>
          </cell>
        </row>
        <row r="1086">
          <cell r="H1086">
            <v>360</v>
          </cell>
          <cell r="I1086" t="str">
            <v>Cost of services</v>
          </cell>
        </row>
        <row r="1087">
          <cell r="H1087">
            <v>315</v>
          </cell>
          <cell r="I1087" t="str">
            <v>Cost of services</v>
          </cell>
        </row>
        <row r="1088">
          <cell r="H1088">
            <v>96</v>
          </cell>
          <cell r="I1088" t="str">
            <v>Cost of services</v>
          </cell>
        </row>
        <row r="1089">
          <cell r="H1089">
            <v>925</v>
          </cell>
          <cell r="I1089" t="str">
            <v>Cost of services</v>
          </cell>
        </row>
        <row r="1090">
          <cell r="H1090">
            <v>876</v>
          </cell>
          <cell r="I1090" t="str">
            <v>Cost of services</v>
          </cell>
        </row>
        <row r="1091">
          <cell r="H1091">
            <v>5719</v>
          </cell>
          <cell r="I1091" t="str">
            <v>Cost of services</v>
          </cell>
        </row>
        <row r="1092">
          <cell r="H1092">
            <v>1484</v>
          </cell>
          <cell r="I1092" t="str">
            <v>Cost of services</v>
          </cell>
        </row>
        <row r="1093">
          <cell r="H1093">
            <v>1659</v>
          </cell>
          <cell r="I1093" t="str">
            <v>Cost of services</v>
          </cell>
        </row>
        <row r="1094">
          <cell r="H1094">
            <v>192</v>
          </cell>
          <cell r="I1094" t="str">
            <v>Cost of services</v>
          </cell>
        </row>
        <row r="1095">
          <cell r="H1095">
            <v>1655</v>
          </cell>
          <cell r="I1095" t="str">
            <v>Cost of services</v>
          </cell>
        </row>
        <row r="1096">
          <cell r="H1096">
            <v>134</v>
          </cell>
          <cell r="I1096" t="str">
            <v>Cost of services</v>
          </cell>
        </row>
        <row r="1097">
          <cell r="H1097">
            <v>675</v>
          </cell>
          <cell r="I1097" t="str">
            <v>Cost of services</v>
          </cell>
        </row>
        <row r="1098">
          <cell r="H1098">
            <v>635</v>
          </cell>
          <cell r="I1098" t="str">
            <v>Cost of services</v>
          </cell>
        </row>
        <row r="1099">
          <cell r="H1099">
            <v>-101</v>
          </cell>
          <cell r="I1099" t="str">
            <v>Cost of services</v>
          </cell>
        </row>
        <row r="1100">
          <cell r="H1100">
            <v>1322</v>
          </cell>
          <cell r="I1100" t="str">
            <v>Cost of services</v>
          </cell>
        </row>
        <row r="1101">
          <cell r="H1101">
            <v>58</v>
          </cell>
          <cell r="I1101" t="str">
            <v>Cost of services</v>
          </cell>
        </row>
        <row r="1102">
          <cell r="H1102">
            <v>26427.16</v>
          </cell>
          <cell r="I1102" t="str">
            <v>Cost of services</v>
          </cell>
        </row>
        <row r="1103">
          <cell r="H1103">
            <v>15997.07</v>
          </cell>
          <cell r="I1103" t="str">
            <v>Cost of services</v>
          </cell>
        </row>
        <row r="1104">
          <cell r="H1104">
            <v>10394.040000000001</v>
          </cell>
          <cell r="I1104" t="str">
            <v>Cost of services</v>
          </cell>
        </row>
        <row r="1105">
          <cell r="H1105">
            <v>102.1</v>
          </cell>
          <cell r="I1105" t="str">
            <v>Cost of services</v>
          </cell>
        </row>
        <row r="1106">
          <cell r="H1106">
            <v>11257.67</v>
          </cell>
          <cell r="I1106" t="str">
            <v>Cost of services</v>
          </cell>
        </row>
        <row r="1107">
          <cell r="H1107">
            <v>1106.9000000000001</v>
          </cell>
          <cell r="I1107" t="str">
            <v>Cost of services</v>
          </cell>
        </row>
        <row r="1108">
          <cell r="H1108">
            <v>13834.93</v>
          </cell>
          <cell r="I1108" t="str">
            <v>Cost of services</v>
          </cell>
        </row>
        <row r="1109">
          <cell r="H1109">
            <v>2841.33</v>
          </cell>
          <cell r="I1109" t="str">
            <v>Cost of services</v>
          </cell>
        </row>
        <row r="1110">
          <cell r="H1110">
            <v>1657.46</v>
          </cell>
          <cell r="I1110" t="str">
            <v>Cost of services</v>
          </cell>
        </row>
        <row r="1111">
          <cell r="H1111">
            <v>19731.060000000001</v>
          </cell>
          <cell r="I1111" t="str">
            <v>Cost of services</v>
          </cell>
        </row>
        <row r="1112">
          <cell r="H1112">
            <v>14209.39</v>
          </cell>
          <cell r="I1112" t="str">
            <v>Cost of services</v>
          </cell>
        </row>
        <row r="1113">
          <cell r="H1113">
            <v>65167.13</v>
          </cell>
          <cell r="I1113" t="str">
            <v>Cost of services</v>
          </cell>
        </row>
        <row r="1114">
          <cell r="H1114">
            <v>30694.42</v>
          </cell>
          <cell r="I1114" t="str">
            <v>Cost of services</v>
          </cell>
        </row>
        <row r="1115">
          <cell r="H1115">
            <v>33760.26</v>
          </cell>
          <cell r="I1115" t="str">
            <v>Cost of services</v>
          </cell>
        </row>
        <row r="1116">
          <cell r="H1116">
            <v>7614.03</v>
          </cell>
          <cell r="I1116" t="str">
            <v>Cost of services</v>
          </cell>
        </row>
        <row r="1117">
          <cell r="H1117">
            <v>27162.94</v>
          </cell>
          <cell r="I1117" t="str">
            <v>Cost of services</v>
          </cell>
        </row>
        <row r="1118">
          <cell r="H1118">
            <v>5742.2</v>
          </cell>
          <cell r="I1118" t="str">
            <v>Cost of services</v>
          </cell>
        </row>
        <row r="1119">
          <cell r="H1119">
            <v>26499.119999999999</v>
          </cell>
          <cell r="I1119" t="str">
            <v>Cost of services</v>
          </cell>
        </row>
        <row r="1120">
          <cell r="H1120">
            <v>50061.78</v>
          </cell>
          <cell r="I1120" t="str">
            <v>Cost of services</v>
          </cell>
        </row>
        <row r="1121">
          <cell r="H1121">
            <v>98063.78</v>
          </cell>
          <cell r="I1121" t="str">
            <v>Cost of services</v>
          </cell>
        </row>
        <row r="1122">
          <cell r="H1122">
            <v>98662.65</v>
          </cell>
          <cell r="I1122" t="str">
            <v>Cost of services</v>
          </cell>
        </row>
        <row r="1123">
          <cell r="H1123">
            <v>126966.48</v>
          </cell>
          <cell r="I1123" t="str">
            <v>Cost of services</v>
          </cell>
        </row>
        <row r="1124">
          <cell r="H1124">
            <v>77826.83</v>
          </cell>
          <cell r="I1124" t="str">
            <v>Cost of services</v>
          </cell>
        </row>
        <row r="1125">
          <cell r="H1125">
            <v>16081.22</v>
          </cell>
          <cell r="I1125" t="str">
            <v>Cost of services</v>
          </cell>
        </row>
        <row r="1126">
          <cell r="H1126">
            <v>62241.34</v>
          </cell>
          <cell r="I1126" t="str">
            <v>Cost of services</v>
          </cell>
        </row>
        <row r="1127">
          <cell r="H1127">
            <v>4127.5</v>
          </cell>
          <cell r="I1127" t="str">
            <v>Cost of services</v>
          </cell>
        </row>
        <row r="1128">
          <cell r="H1128">
            <v>7861.34</v>
          </cell>
          <cell r="I1128" t="str">
            <v>Cost of services</v>
          </cell>
        </row>
        <row r="1129">
          <cell r="H1129">
            <v>15399.52</v>
          </cell>
          <cell r="I1129" t="str">
            <v>Cost of services</v>
          </cell>
        </row>
        <row r="1130">
          <cell r="H1130">
            <v>10999.82</v>
          </cell>
          <cell r="I1130" t="str">
            <v>Cost of services</v>
          </cell>
        </row>
        <row r="1131">
          <cell r="H1131">
            <v>0</v>
          </cell>
          <cell r="I1131" t="str">
            <v>Cost of services</v>
          </cell>
        </row>
        <row r="1132">
          <cell r="H1132">
            <v>0</v>
          </cell>
          <cell r="I1132" t="str">
            <v>Cost of services</v>
          </cell>
        </row>
        <row r="1133">
          <cell r="H1133">
            <v>3122.68</v>
          </cell>
          <cell r="I1133" t="str">
            <v>Cost of services</v>
          </cell>
        </row>
        <row r="1134">
          <cell r="H1134">
            <v>5404.18</v>
          </cell>
          <cell r="I1134" t="str">
            <v>Cost of services</v>
          </cell>
        </row>
        <row r="1135">
          <cell r="H1135">
            <v>47179.82</v>
          </cell>
          <cell r="I1135" t="str">
            <v>Cost of services</v>
          </cell>
        </row>
        <row r="1136">
          <cell r="H1136">
            <v>26125.08</v>
          </cell>
          <cell r="I1136" t="str">
            <v>Cost of services</v>
          </cell>
        </row>
        <row r="1137">
          <cell r="H1137">
            <v>21361.61</v>
          </cell>
          <cell r="I1137" t="str">
            <v>Cost of services</v>
          </cell>
        </row>
        <row r="1138">
          <cell r="H1138">
            <v>5174.47</v>
          </cell>
          <cell r="I1138" t="str">
            <v>Cost of services</v>
          </cell>
        </row>
        <row r="1139">
          <cell r="H1139">
            <v>2000</v>
          </cell>
          <cell r="I1139" t="str">
            <v>SG&amp;A</v>
          </cell>
        </row>
        <row r="1140">
          <cell r="H1140">
            <v>24588.07</v>
          </cell>
          <cell r="I1140" t="str">
            <v>Cost of services</v>
          </cell>
        </row>
        <row r="1141">
          <cell r="H1141">
            <v>-1000</v>
          </cell>
          <cell r="I1141" t="str">
            <v>Cost of services</v>
          </cell>
        </row>
        <row r="1142">
          <cell r="H1142">
            <v>48000</v>
          </cell>
          <cell r="I1142" t="str">
            <v>SG&amp;A</v>
          </cell>
        </row>
        <row r="1143">
          <cell r="H1143">
            <v>22641.1</v>
          </cell>
          <cell r="I1143" t="str">
            <v>Cost of services</v>
          </cell>
        </row>
        <row r="1144">
          <cell r="H1144">
            <v>0</v>
          </cell>
          <cell r="I1144" t="str">
            <v>Cost of services</v>
          </cell>
        </row>
        <row r="1145">
          <cell r="H1145">
            <v>0</v>
          </cell>
          <cell r="I1145" t="str">
            <v>Cost of services</v>
          </cell>
        </row>
        <row r="1146">
          <cell r="H1146">
            <v>0</v>
          </cell>
          <cell r="I1146" t="str">
            <v>Cost of services</v>
          </cell>
        </row>
        <row r="1147">
          <cell r="H1147">
            <v>21.76</v>
          </cell>
          <cell r="I1147" t="str">
            <v>Cost of services</v>
          </cell>
        </row>
        <row r="1148">
          <cell r="H1148">
            <v>0</v>
          </cell>
          <cell r="I1148" t="str">
            <v>Cost of services</v>
          </cell>
        </row>
        <row r="1149">
          <cell r="H1149">
            <v>66836.679999999993</v>
          </cell>
          <cell r="I1149" t="str">
            <v>Cost of services</v>
          </cell>
        </row>
        <row r="1150">
          <cell r="H1150">
            <v>7800.12</v>
          </cell>
          <cell r="I1150" t="str">
            <v>Cost of services</v>
          </cell>
        </row>
        <row r="1151">
          <cell r="H1151">
            <v>2917.08</v>
          </cell>
          <cell r="I1151" t="str">
            <v>Cost of services</v>
          </cell>
        </row>
        <row r="1152">
          <cell r="H1152">
            <v>4319.6099999999997</v>
          </cell>
          <cell r="I1152" t="str">
            <v>Cost of services</v>
          </cell>
        </row>
        <row r="1153">
          <cell r="H1153">
            <v>483.17</v>
          </cell>
          <cell r="I1153" t="str">
            <v>Cost of services</v>
          </cell>
        </row>
        <row r="1154">
          <cell r="H1154">
            <v>572.79999999999995</v>
          </cell>
          <cell r="I1154" t="str">
            <v>Cost of services</v>
          </cell>
        </row>
        <row r="1155">
          <cell r="H1155">
            <v>1321.77</v>
          </cell>
          <cell r="I1155" t="str">
            <v>Cost of services</v>
          </cell>
        </row>
        <row r="1156">
          <cell r="H1156">
            <v>34629.65</v>
          </cell>
          <cell r="I1156" t="str">
            <v>Cost of services</v>
          </cell>
        </row>
        <row r="1157">
          <cell r="H1157">
            <v>0</v>
          </cell>
          <cell r="I1157" t="str">
            <v>Cost of services</v>
          </cell>
        </row>
        <row r="1158">
          <cell r="H1158">
            <v>5742.33</v>
          </cell>
          <cell r="I1158" t="str">
            <v>Cost of services</v>
          </cell>
        </row>
        <row r="1159">
          <cell r="H1159">
            <v>211.5</v>
          </cell>
          <cell r="I1159" t="str">
            <v>Cost of services</v>
          </cell>
        </row>
        <row r="1160">
          <cell r="H1160">
            <v>7924.37</v>
          </cell>
          <cell r="I1160" t="str">
            <v>Cost of services</v>
          </cell>
        </row>
        <row r="1161">
          <cell r="H1161">
            <v>374.96</v>
          </cell>
          <cell r="I1161" t="str">
            <v>Cost of services</v>
          </cell>
        </row>
        <row r="1162">
          <cell r="H1162">
            <v>1443.94</v>
          </cell>
          <cell r="I1162" t="str">
            <v>Cost of services</v>
          </cell>
        </row>
        <row r="1163">
          <cell r="H1163">
            <v>0</v>
          </cell>
          <cell r="I1163" t="str">
            <v>Cost of services</v>
          </cell>
        </row>
        <row r="1164">
          <cell r="H1164">
            <v>1491</v>
          </cell>
          <cell r="I1164" t="str">
            <v>Cost of services</v>
          </cell>
        </row>
        <row r="1165">
          <cell r="H1165">
            <v>612</v>
          </cell>
          <cell r="I1165" t="str">
            <v>Cost of services</v>
          </cell>
        </row>
        <row r="1166">
          <cell r="H1166">
            <v>2174.3000000000002</v>
          </cell>
          <cell r="I1166" t="str">
            <v>Cost of services</v>
          </cell>
        </row>
        <row r="1167">
          <cell r="H1167">
            <v>149</v>
          </cell>
          <cell r="I1167" t="str">
            <v>Cost of services</v>
          </cell>
        </row>
        <row r="1168">
          <cell r="H1168">
            <v>971.1</v>
          </cell>
          <cell r="I1168" t="str">
            <v>Cost of services</v>
          </cell>
        </row>
        <row r="1169">
          <cell r="H1169">
            <v>2458.6</v>
          </cell>
          <cell r="I1169" t="str">
            <v>Cost of services</v>
          </cell>
        </row>
        <row r="1170">
          <cell r="H1170">
            <v>1472.2</v>
          </cell>
          <cell r="I1170" t="str">
            <v>Cost of services</v>
          </cell>
        </row>
        <row r="1171">
          <cell r="H1171">
            <v>994.04</v>
          </cell>
          <cell r="I1171" t="str">
            <v>Cost of services</v>
          </cell>
        </row>
        <row r="1172">
          <cell r="H1172">
            <v>351.1</v>
          </cell>
          <cell r="I1172" t="str">
            <v>Cost of services</v>
          </cell>
        </row>
        <row r="1173">
          <cell r="H1173">
            <v>1021</v>
          </cell>
          <cell r="I1173" t="str">
            <v>Cost of services</v>
          </cell>
        </row>
        <row r="1174">
          <cell r="H1174">
            <v>109.73</v>
          </cell>
          <cell r="I1174" t="str">
            <v>Cost of services</v>
          </cell>
        </row>
        <row r="1175">
          <cell r="H1175">
            <v>200</v>
          </cell>
          <cell r="I1175" t="str">
            <v>Cost of services</v>
          </cell>
        </row>
        <row r="1176">
          <cell r="H1176">
            <v>3395.01</v>
          </cell>
          <cell r="I1176" t="str">
            <v>Cost of services</v>
          </cell>
        </row>
        <row r="1177">
          <cell r="H1177">
            <v>25456.44</v>
          </cell>
          <cell r="I1177" t="str">
            <v>Cost of services</v>
          </cell>
        </row>
        <row r="1178">
          <cell r="H1178">
            <v>12999.98</v>
          </cell>
          <cell r="I1178" t="str">
            <v>Cost of services</v>
          </cell>
        </row>
        <row r="1179">
          <cell r="H1179">
            <v>1366</v>
          </cell>
          <cell r="I1179" t="str">
            <v>Cost of services</v>
          </cell>
        </row>
        <row r="1180">
          <cell r="H1180">
            <v>200</v>
          </cell>
          <cell r="I1180" t="str">
            <v>Cost of services</v>
          </cell>
        </row>
        <row r="1181">
          <cell r="H1181">
            <v>202</v>
          </cell>
          <cell r="I1181" t="str">
            <v>Cost of services</v>
          </cell>
        </row>
        <row r="1182">
          <cell r="H1182">
            <v>2057.13</v>
          </cell>
          <cell r="I1182" t="str">
            <v>Cost of services</v>
          </cell>
        </row>
        <row r="1183">
          <cell r="H1183">
            <v>3968.94</v>
          </cell>
          <cell r="I1183" t="str">
            <v>SG&amp;A</v>
          </cell>
        </row>
        <row r="1184">
          <cell r="H1184">
            <v>4075</v>
          </cell>
          <cell r="I1184" t="str">
            <v>Cost of services</v>
          </cell>
        </row>
        <row r="1185">
          <cell r="H1185">
            <v>1000</v>
          </cell>
          <cell r="I1185" t="str">
            <v>Cost of services</v>
          </cell>
        </row>
        <row r="1186">
          <cell r="H1186">
            <v>262.67</v>
          </cell>
          <cell r="I1186" t="str">
            <v>Cost of services</v>
          </cell>
        </row>
        <row r="1187">
          <cell r="H1187">
            <v>262.58</v>
          </cell>
          <cell r="I1187" t="str">
            <v>Cost of services</v>
          </cell>
        </row>
        <row r="1188">
          <cell r="H1188">
            <v>262.58999999999997</v>
          </cell>
          <cell r="I1188" t="str">
            <v>Cost of services</v>
          </cell>
        </row>
        <row r="1189">
          <cell r="H1189">
            <v>262.58</v>
          </cell>
          <cell r="I1189" t="str">
            <v>Cost of services</v>
          </cell>
        </row>
        <row r="1190">
          <cell r="H1190">
            <v>262.58</v>
          </cell>
          <cell r="I1190" t="str">
            <v>Cost of services</v>
          </cell>
        </row>
        <row r="1191">
          <cell r="H1191">
            <v>262.60000000000002</v>
          </cell>
          <cell r="I1191" t="str">
            <v>Cost of services</v>
          </cell>
        </row>
        <row r="1192">
          <cell r="H1192">
            <v>100</v>
          </cell>
          <cell r="I1192" t="str">
            <v>Cost of services</v>
          </cell>
        </row>
        <row r="1193">
          <cell r="H1193">
            <v>1750</v>
          </cell>
          <cell r="I1193" t="str">
            <v>Cost of services</v>
          </cell>
        </row>
        <row r="1194">
          <cell r="H1194">
            <v>0</v>
          </cell>
          <cell r="I1194" t="str">
            <v>Cost of services</v>
          </cell>
        </row>
        <row r="1195">
          <cell r="H1195">
            <v>1250</v>
          </cell>
          <cell r="I1195" t="str">
            <v>Cost of services</v>
          </cell>
        </row>
        <row r="1196">
          <cell r="H1196">
            <v>8600</v>
          </cell>
          <cell r="I1196" t="str">
            <v>Cost of services</v>
          </cell>
        </row>
        <row r="1197">
          <cell r="H1197">
            <v>500</v>
          </cell>
          <cell r="I1197" t="str">
            <v>Cost of services</v>
          </cell>
        </row>
        <row r="1198">
          <cell r="H1198">
            <v>541</v>
          </cell>
          <cell r="I1198" t="str">
            <v>Cost of services</v>
          </cell>
        </row>
        <row r="1199">
          <cell r="H1199">
            <v>2256.13</v>
          </cell>
          <cell r="I1199" t="str">
            <v>Cost of services</v>
          </cell>
        </row>
        <row r="1200">
          <cell r="H1200">
            <v>3125</v>
          </cell>
          <cell r="I1200" t="str">
            <v>Cost of services</v>
          </cell>
        </row>
        <row r="1201">
          <cell r="H1201">
            <v>100</v>
          </cell>
          <cell r="I1201" t="str">
            <v>Cost of services</v>
          </cell>
        </row>
        <row r="1202">
          <cell r="H1202">
            <v>1500</v>
          </cell>
          <cell r="I1202" t="str">
            <v>Cost of services</v>
          </cell>
        </row>
        <row r="1203">
          <cell r="H1203">
            <v>1810.09</v>
          </cell>
          <cell r="I1203" t="str">
            <v>Cost of services</v>
          </cell>
        </row>
        <row r="1204">
          <cell r="H1204">
            <v>3851</v>
          </cell>
          <cell r="I1204" t="str">
            <v>Cost of services</v>
          </cell>
        </row>
        <row r="1205">
          <cell r="H1205">
            <v>100</v>
          </cell>
          <cell r="I1205" t="str">
            <v>Cost of services</v>
          </cell>
        </row>
        <row r="1206">
          <cell r="H1206">
            <v>7100.01</v>
          </cell>
          <cell r="I1206" t="str">
            <v>Cost of services</v>
          </cell>
        </row>
        <row r="1207">
          <cell r="H1207">
            <v>0</v>
          </cell>
          <cell r="I1207" t="str">
            <v>Cost of services</v>
          </cell>
        </row>
        <row r="1208">
          <cell r="H1208">
            <v>634.5</v>
          </cell>
          <cell r="I1208" t="str">
            <v>Cost of services</v>
          </cell>
        </row>
        <row r="1209">
          <cell r="H1209">
            <v>355</v>
          </cell>
          <cell r="I1209" t="str">
            <v>Cost of services</v>
          </cell>
        </row>
        <row r="1210">
          <cell r="H1210">
            <v>38564.42</v>
          </cell>
          <cell r="I1210" t="str">
            <v>Cost of services</v>
          </cell>
        </row>
        <row r="1211">
          <cell r="H1211">
            <v>3534.65</v>
          </cell>
          <cell r="I1211" t="str">
            <v>Cost of services</v>
          </cell>
        </row>
        <row r="1212">
          <cell r="H1212">
            <v>9411.75</v>
          </cell>
          <cell r="I1212" t="str">
            <v>Cost of services</v>
          </cell>
        </row>
        <row r="1213">
          <cell r="H1213">
            <v>12536</v>
          </cell>
          <cell r="I1213" t="str">
            <v>Cost of services</v>
          </cell>
        </row>
        <row r="1214">
          <cell r="H1214">
            <v>128.88</v>
          </cell>
          <cell r="I1214" t="str">
            <v>Cost of services</v>
          </cell>
        </row>
        <row r="1215">
          <cell r="H1215">
            <v>230</v>
          </cell>
          <cell r="I1215" t="str">
            <v>Cost of services</v>
          </cell>
        </row>
        <row r="1216">
          <cell r="H1216">
            <v>214.26</v>
          </cell>
          <cell r="I1216" t="str">
            <v>Cost of services</v>
          </cell>
        </row>
        <row r="1217">
          <cell r="H1217">
            <v>4929.3900000000003</v>
          </cell>
          <cell r="I1217" t="str">
            <v>Cost of services</v>
          </cell>
        </row>
        <row r="1218">
          <cell r="H1218">
            <v>5000</v>
          </cell>
          <cell r="I1218" t="str">
            <v>Cost of services</v>
          </cell>
        </row>
        <row r="1219">
          <cell r="H1219">
            <v>942.9</v>
          </cell>
          <cell r="I1219" t="str">
            <v>Cost of services</v>
          </cell>
        </row>
        <row r="1220">
          <cell r="H1220">
            <v>2433.8200000000002</v>
          </cell>
          <cell r="I1220" t="str">
            <v>Cost of services</v>
          </cell>
        </row>
        <row r="1221">
          <cell r="H1221">
            <v>3584.1</v>
          </cell>
          <cell r="I1221" t="str">
            <v>Cost of services</v>
          </cell>
        </row>
        <row r="1222">
          <cell r="H1222">
            <v>996.46</v>
          </cell>
          <cell r="I1222" t="str">
            <v>Cost of services</v>
          </cell>
        </row>
        <row r="1223">
          <cell r="H1223">
            <v>560.54999999999995</v>
          </cell>
          <cell r="I1223" t="str">
            <v>Cost of services</v>
          </cell>
        </row>
        <row r="1224">
          <cell r="H1224">
            <v>5008.62</v>
          </cell>
          <cell r="I1224" t="str">
            <v>Cost of services</v>
          </cell>
        </row>
        <row r="1225">
          <cell r="H1225">
            <v>2880.12</v>
          </cell>
          <cell r="I1225" t="str">
            <v>Cost of services</v>
          </cell>
        </row>
        <row r="1226">
          <cell r="H1226">
            <v>3916.04</v>
          </cell>
          <cell r="I1226" t="str">
            <v>Cost of services</v>
          </cell>
        </row>
        <row r="1227">
          <cell r="H1227">
            <v>15332.2</v>
          </cell>
          <cell r="I1227" t="str">
            <v>Cost of services</v>
          </cell>
        </row>
        <row r="1228">
          <cell r="H1228">
            <v>630.21</v>
          </cell>
          <cell r="I1228" t="str">
            <v>Cost of services</v>
          </cell>
        </row>
        <row r="1229">
          <cell r="H1229">
            <v>5392.32</v>
          </cell>
          <cell r="I1229" t="str">
            <v>Cost of services</v>
          </cell>
        </row>
        <row r="1230">
          <cell r="H1230">
            <v>43925.72</v>
          </cell>
          <cell r="I1230" t="str">
            <v>Cost of services</v>
          </cell>
        </row>
        <row r="1231">
          <cell r="H1231">
            <v>36995.83</v>
          </cell>
          <cell r="I1231" t="str">
            <v>Cost of services</v>
          </cell>
        </row>
        <row r="1232">
          <cell r="H1232">
            <v>3369.29</v>
          </cell>
          <cell r="I1232" t="str">
            <v>Cost of services</v>
          </cell>
        </row>
        <row r="1233">
          <cell r="H1233">
            <v>3427.28</v>
          </cell>
          <cell r="I1233" t="str">
            <v>Cost of services</v>
          </cell>
        </row>
        <row r="1234">
          <cell r="H1234">
            <v>2771</v>
          </cell>
          <cell r="I1234" t="str">
            <v>Cost of services</v>
          </cell>
        </row>
        <row r="1235">
          <cell r="H1235">
            <v>8455</v>
          </cell>
          <cell r="I1235" t="str">
            <v>Cost of services</v>
          </cell>
        </row>
        <row r="1236">
          <cell r="H1236">
            <v>2114.3200000000002</v>
          </cell>
          <cell r="I1236" t="str">
            <v>Cost of services</v>
          </cell>
        </row>
        <row r="1237">
          <cell r="H1237">
            <v>34740.800000000003</v>
          </cell>
          <cell r="I1237" t="str">
            <v>Cost of services</v>
          </cell>
        </row>
        <row r="1238">
          <cell r="H1238">
            <v>22712.13</v>
          </cell>
          <cell r="I1238" t="str">
            <v>Cost of services</v>
          </cell>
        </row>
        <row r="1239">
          <cell r="H1239">
            <v>6762.8</v>
          </cell>
          <cell r="I1239" t="str">
            <v>Cost of services</v>
          </cell>
        </row>
        <row r="1240">
          <cell r="H1240">
            <v>57973.65</v>
          </cell>
          <cell r="I1240" t="str">
            <v>Cost of services</v>
          </cell>
        </row>
        <row r="1241">
          <cell r="H1241">
            <v>8974.26</v>
          </cell>
          <cell r="I1241" t="str">
            <v>Cost of services</v>
          </cell>
        </row>
        <row r="1242">
          <cell r="H1242">
            <v>11796.75</v>
          </cell>
          <cell r="I1242" t="str">
            <v>Cost of services</v>
          </cell>
        </row>
        <row r="1243">
          <cell r="H1243">
            <v>55190.97</v>
          </cell>
          <cell r="I1243" t="str">
            <v>Cost of services</v>
          </cell>
        </row>
        <row r="1244">
          <cell r="H1244">
            <v>31241.360000000001</v>
          </cell>
          <cell r="I1244" t="str">
            <v>Cost of services</v>
          </cell>
        </row>
        <row r="1245">
          <cell r="H1245">
            <v>4703.4799999999996</v>
          </cell>
          <cell r="I1245" t="str">
            <v>Cost of services</v>
          </cell>
        </row>
        <row r="1246">
          <cell r="H1246">
            <v>12947</v>
          </cell>
          <cell r="I1246" t="str">
            <v>Cost of services</v>
          </cell>
        </row>
        <row r="1247">
          <cell r="H1247">
            <v>6701.5</v>
          </cell>
          <cell r="I1247" t="str">
            <v>Cost of services</v>
          </cell>
        </row>
        <row r="1248">
          <cell r="H1248">
            <v>35952.79</v>
          </cell>
          <cell r="I1248" t="str">
            <v>Cost of services</v>
          </cell>
        </row>
        <row r="1249">
          <cell r="H1249">
            <v>9581</v>
          </cell>
          <cell r="I1249" t="str">
            <v>Cost of services</v>
          </cell>
        </row>
        <row r="1250">
          <cell r="H1250">
            <v>16948.63</v>
          </cell>
          <cell r="I1250" t="str">
            <v>Cost of services</v>
          </cell>
        </row>
        <row r="1251">
          <cell r="H1251">
            <v>122809.45</v>
          </cell>
          <cell r="I1251" t="str">
            <v>Cost of services</v>
          </cell>
        </row>
        <row r="1252">
          <cell r="H1252">
            <v>925.44</v>
          </cell>
          <cell r="I1252" t="str">
            <v>Cost of services</v>
          </cell>
        </row>
        <row r="1253">
          <cell r="H1253">
            <v>12836.6</v>
          </cell>
          <cell r="I1253" t="str">
            <v>Cost of services</v>
          </cell>
        </row>
        <row r="1254">
          <cell r="H1254">
            <v>0</v>
          </cell>
          <cell r="I1254" t="str">
            <v>Cost of services</v>
          </cell>
        </row>
        <row r="1255">
          <cell r="H1255">
            <v>4202.3900000000003</v>
          </cell>
          <cell r="I1255" t="str">
            <v>Cost of services</v>
          </cell>
        </row>
        <row r="1256">
          <cell r="H1256">
            <v>3094.27</v>
          </cell>
          <cell r="I1256" t="str">
            <v>Cost of services</v>
          </cell>
        </row>
        <row r="1257">
          <cell r="H1257">
            <v>3524.41</v>
          </cell>
          <cell r="I1257" t="str">
            <v>Cost of services</v>
          </cell>
        </row>
        <row r="1258">
          <cell r="H1258">
            <v>783.99</v>
          </cell>
          <cell r="I1258" t="str">
            <v>Cost of services</v>
          </cell>
        </row>
        <row r="1259">
          <cell r="H1259">
            <v>2703.04</v>
          </cell>
          <cell r="I1259" t="str">
            <v>Cost of services</v>
          </cell>
        </row>
        <row r="1260">
          <cell r="H1260">
            <v>4306.82</v>
          </cell>
          <cell r="I1260" t="str">
            <v>Cost of services</v>
          </cell>
        </row>
        <row r="1261">
          <cell r="H1261">
            <v>1178.3699999999999</v>
          </cell>
          <cell r="I1261" t="str">
            <v>Cost of services</v>
          </cell>
        </row>
        <row r="1262">
          <cell r="H1262">
            <v>2762.49</v>
          </cell>
          <cell r="I1262" t="str">
            <v>Cost of services</v>
          </cell>
        </row>
        <row r="1263">
          <cell r="H1263">
            <v>15168.87</v>
          </cell>
          <cell r="I1263" t="str">
            <v>Cost of services</v>
          </cell>
        </row>
        <row r="1264">
          <cell r="H1264">
            <v>13820.29</v>
          </cell>
          <cell r="I1264" t="str">
            <v>Cost of services</v>
          </cell>
        </row>
        <row r="1265">
          <cell r="H1265">
            <v>12218.53</v>
          </cell>
          <cell r="I1265" t="str">
            <v>Cost of services</v>
          </cell>
        </row>
        <row r="1266">
          <cell r="H1266">
            <v>13768.58</v>
          </cell>
          <cell r="I1266" t="str">
            <v>Cost of services</v>
          </cell>
        </row>
        <row r="1267">
          <cell r="H1267">
            <v>23782.560000000001</v>
          </cell>
          <cell r="I1267" t="str">
            <v>Cost of services</v>
          </cell>
        </row>
        <row r="1268">
          <cell r="H1268">
            <v>8631.6</v>
          </cell>
          <cell r="I1268" t="str">
            <v>Cost of services</v>
          </cell>
        </row>
        <row r="1269">
          <cell r="H1269">
            <v>8199.0499999999993</v>
          </cell>
          <cell r="I1269" t="str">
            <v>Cost of services</v>
          </cell>
        </row>
        <row r="1270">
          <cell r="H1270">
            <v>19708.669999999998</v>
          </cell>
          <cell r="I1270" t="str">
            <v>Cost of services</v>
          </cell>
        </row>
        <row r="1271">
          <cell r="H1271">
            <v>30870.39</v>
          </cell>
          <cell r="I1271" t="str">
            <v>Cost of services</v>
          </cell>
        </row>
        <row r="1272">
          <cell r="H1272">
            <v>8730</v>
          </cell>
          <cell r="I1272" t="str">
            <v>Cost of services</v>
          </cell>
        </row>
        <row r="1273">
          <cell r="H1273">
            <v>12037.5</v>
          </cell>
          <cell r="I1273" t="str">
            <v>Cost of services</v>
          </cell>
        </row>
        <row r="1274">
          <cell r="H1274">
            <v>1446.7</v>
          </cell>
          <cell r="I1274" t="str">
            <v>Cost of services</v>
          </cell>
        </row>
        <row r="1275">
          <cell r="H1275">
            <v>13594.14</v>
          </cell>
          <cell r="I1275" t="str">
            <v>Cost of services</v>
          </cell>
        </row>
        <row r="1276">
          <cell r="H1276">
            <v>6277.32</v>
          </cell>
          <cell r="I1276" t="str">
            <v>Cost of services</v>
          </cell>
        </row>
        <row r="1277">
          <cell r="H1277">
            <v>3541.97</v>
          </cell>
          <cell r="I1277" t="str">
            <v>Cost of services</v>
          </cell>
        </row>
        <row r="1278">
          <cell r="H1278">
            <v>6525.41</v>
          </cell>
          <cell r="I1278" t="str">
            <v>Cost of services</v>
          </cell>
        </row>
        <row r="1279">
          <cell r="H1279">
            <v>15831.9</v>
          </cell>
          <cell r="I1279" t="str">
            <v>Cost of services</v>
          </cell>
        </row>
        <row r="1280">
          <cell r="H1280">
            <v>8646.82</v>
          </cell>
          <cell r="I1280" t="str">
            <v>Cost of services</v>
          </cell>
        </row>
        <row r="1281">
          <cell r="H1281">
            <v>16270.05</v>
          </cell>
          <cell r="I1281" t="str">
            <v>Cost of services</v>
          </cell>
        </row>
        <row r="1282">
          <cell r="H1282">
            <v>14795.44</v>
          </cell>
          <cell r="I1282" t="str">
            <v>SG&amp;A</v>
          </cell>
        </row>
        <row r="1283">
          <cell r="H1283">
            <v>108.07</v>
          </cell>
          <cell r="I1283" t="str">
            <v>Cost of services</v>
          </cell>
        </row>
        <row r="1284">
          <cell r="H1284">
            <v>430154.73</v>
          </cell>
          <cell r="I1284" t="str">
            <v>Cost of services</v>
          </cell>
        </row>
        <row r="1285">
          <cell r="H1285">
            <v>821282.94000000006</v>
          </cell>
          <cell r="I1285" t="str">
            <v>Cost of services</v>
          </cell>
        </row>
        <row r="1286">
          <cell r="H1286">
            <v>115641.79</v>
          </cell>
          <cell r="I1286" t="str">
            <v>Cost of services</v>
          </cell>
        </row>
        <row r="1287">
          <cell r="H1287">
            <v>516485.8</v>
          </cell>
          <cell r="I1287" t="str">
            <v>Cost of services</v>
          </cell>
        </row>
        <row r="1288">
          <cell r="H1288">
            <v>29442.67</v>
          </cell>
          <cell r="I1288" t="str">
            <v>Cost of services</v>
          </cell>
        </row>
        <row r="1289">
          <cell r="H1289">
            <v>117403.35</v>
          </cell>
          <cell r="I1289" t="str">
            <v>Cost of services</v>
          </cell>
        </row>
        <row r="1290">
          <cell r="H1290">
            <v>1566023.8599999999</v>
          </cell>
          <cell r="I1290" t="str">
            <v>Cost of services</v>
          </cell>
        </row>
        <row r="1291">
          <cell r="H1291">
            <v>1630590.1400000001</v>
          </cell>
          <cell r="I1291" t="str">
            <v>Cost of services</v>
          </cell>
        </row>
        <row r="1292">
          <cell r="H1292">
            <v>3028664.7600000002</v>
          </cell>
          <cell r="I1292" t="str">
            <v>Cost of services</v>
          </cell>
        </row>
        <row r="1293">
          <cell r="H1293">
            <v>0</v>
          </cell>
          <cell r="I1293" t="str">
            <v>Cost of services</v>
          </cell>
        </row>
        <row r="1294">
          <cell r="H1294">
            <v>94094.76</v>
          </cell>
          <cell r="I1294" t="str">
            <v>Cost of services</v>
          </cell>
        </row>
        <row r="1295">
          <cell r="H1295">
            <v>22500</v>
          </cell>
          <cell r="I1295" t="str">
            <v>Cost of services</v>
          </cell>
        </row>
        <row r="1296">
          <cell r="H1296">
            <v>739280.7</v>
          </cell>
          <cell r="I1296" t="str">
            <v>Cost of services</v>
          </cell>
        </row>
        <row r="1297">
          <cell r="H1297">
            <v>561813.30000000005</v>
          </cell>
          <cell r="I1297" t="str">
            <v>Cost of services</v>
          </cell>
        </row>
        <row r="1298">
          <cell r="H1298">
            <v>781494.84</v>
          </cell>
          <cell r="I1298" t="str">
            <v>Cost of services</v>
          </cell>
        </row>
        <row r="1299">
          <cell r="H1299">
            <v>140116.18</v>
          </cell>
          <cell r="I1299" t="str">
            <v>Cost of services</v>
          </cell>
        </row>
        <row r="1300">
          <cell r="H1300">
            <v>1474661.05</v>
          </cell>
          <cell r="I1300" t="str">
            <v>Cost of services</v>
          </cell>
        </row>
        <row r="1301">
          <cell r="H1301">
            <v>3251481.95</v>
          </cell>
          <cell r="I1301" t="str">
            <v>Cost of services</v>
          </cell>
        </row>
        <row r="1302">
          <cell r="H1302">
            <v>51908.17</v>
          </cell>
          <cell r="I1302" t="str">
            <v>Cost of services</v>
          </cell>
        </row>
        <row r="1303">
          <cell r="H1303">
            <v>110802</v>
          </cell>
          <cell r="I1303" t="str">
            <v>Cost of services</v>
          </cell>
        </row>
        <row r="1304">
          <cell r="H1304">
            <v>26721.54</v>
          </cell>
          <cell r="I1304" t="str">
            <v>Cost of services</v>
          </cell>
        </row>
        <row r="1305">
          <cell r="H1305">
            <v>256500</v>
          </cell>
          <cell r="I1305" t="str">
            <v>Cost of services</v>
          </cell>
        </row>
        <row r="1306">
          <cell r="H1306">
            <v>58711.23</v>
          </cell>
          <cell r="I1306" t="str">
            <v>Cost of services</v>
          </cell>
        </row>
        <row r="1307">
          <cell r="H1307">
            <v>1724912.9</v>
          </cell>
          <cell r="I1307" t="str">
            <v>Cost of services</v>
          </cell>
        </row>
        <row r="1308">
          <cell r="H1308">
            <v>453175.12</v>
          </cell>
          <cell r="I1308" t="str">
            <v>Cost of services</v>
          </cell>
        </row>
        <row r="1309">
          <cell r="H1309">
            <v>28750.95</v>
          </cell>
          <cell r="I1309" t="str">
            <v>Cost of services</v>
          </cell>
        </row>
        <row r="1310">
          <cell r="H1310">
            <v>25926.71</v>
          </cell>
          <cell r="I1310" t="str">
            <v>Cost of services</v>
          </cell>
        </row>
        <row r="1311">
          <cell r="H1311">
            <v>65096.480000000003</v>
          </cell>
          <cell r="I1311" t="str">
            <v>Cost of services</v>
          </cell>
        </row>
        <row r="1312">
          <cell r="H1312">
            <v>12185.82</v>
          </cell>
          <cell r="I1312" t="str">
            <v>Cost of services</v>
          </cell>
        </row>
        <row r="1313">
          <cell r="H1313">
            <v>13180.69</v>
          </cell>
          <cell r="I1313" t="str">
            <v>Cost of services</v>
          </cell>
        </row>
        <row r="1314">
          <cell r="H1314">
            <v>11338.22</v>
          </cell>
          <cell r="I1314" t="str">
            <v>Cost of services</v>
          </cell>
        </row>
        <row r="1315">
          <cell r="H1315">
            <v>110409.24</v>
          </cell>
          <cell r="I1315" t="str">
            <v>Cost of services</v>
          </cell>
        </row>
        <row r="1316">
          <cell r="H1316">
            <v>0</v>
          </cell>
          <cell r="I1316" t="str">
            <v>Cost of services</v>
          </cell>
        </row>
        <row r="1317">
          <cell r="H1317">
            <v>19898.63</v>
          </cell>
          <cell r="I1317" t="str">
            <v>Cost of services</v>
          </cell>
        </row>
        <row r="1318">
          <cell r="H1318">
            <v>2618.96</v>
          </cell>
          <cell r="I1318" t="str">
            <v>Cost of services</v>
          </cell>
        </row>
        <row r="1319">
          <cell r="H1319">
            <v>11371.66</v>
          </cell>
          <cell r="I1319" t="str">
            <v>Cost of services</v>
          </cell>
        </row>
        <row r="1320">
          <cell r="H1320">
            <v>32100.71</v>
          </cell>
          <cell r="I1320" t="str">
            <v>Cost of services</v>
          </cell>
        </row>
        <row r="1321">
          <cell r="H1321">
            <v>9219.2099999999991</v>
          </cell>
          <cell r="I1321" t="str">
            <v>Cost of services</v>
          </cell>
        </row>
        <row r="1322">
          <cell r="H1322">
            <v>50408.21</v>
          </cell>
          <cell r="I1322" t="str">
            <v>Cost of services</v>
          </cell>
        </row>
        <row r="1323">
          <cell r="H1323">
            <v>60078.46</v>
          </cell>
          <cell r="I1323" t="str">
            <v>Cost of services</v>
          </cell>
        </row>
        <row r="1324">
          <cell r="H1324">
            <v>74139.78</v>
          </cell>
          <cell r="I1324" t="str">
            <v>Cost of services</v>
          </cell>
        </row>
        <row r="1325">
          <cell r="H1325">
            <v>70770.47</v>
          </cell>
          <cell r="I1325" t="str">
            <v>Cost of services</v>
          </cell>
        </row>
        <row r="1326">
          <cell r="H1326">
            <v>128291.11</v>
          </cell>
          <cell r="I1326" t="str">
            <v>Cost of services</v>
          </cell>
        </row>
        <row r="1327">
          <cell r="H1327">
            <v>102647.56</v>
          </cell>
          <cell r="I1327" t="str">
            <v>Cost of services</v>
          </cell>
        </row>
        <row r="1328">
          <cell r="H1328">
            <v>58022.86</v>
          </cell>
          <cell r="I1328" t="str">
            <v>Cost of services</v>
          </cell>
        </row>
        <row r="1329">
          <cell r="H1329">
            <v>163302.23000000001</v>
          </cell>
          <cell r="I1329" t="str">
            <v>Cost of services</v>
          </cell>
        </row>
        <row r="1330">
          <cell r="H1330">
            <v>-158.31</v>
          </cell>
          <cell r="I1330" t="str">
            <v>Cost of services</v>
          </cell>
        </row>
        <row r="1331">
          <cell r="H1331">
            <v>32084.18</v>
          </cell>
          <cell r="I1331" t="str">
            <v>Cost of services</v>
          </cell>
        </row>
        <row r="1332">
          <cell r="H1332">
            <v>17768.810000000001</v>
          </cell>
          <cell r="I1332" t="str">
            <v>Cost of services</v>
          </cell>
        </row>
        <row r="1333">
          <cell r="H1333">
            <v>6669.49</v>
          </cell>
          <cell r="I1333" t="str">
            <v>Cost of services</v>
          </cell>
        </row>
        <row r="1334">
          <cell r="H1334">
            <v>58742.28</v>
          </cell>
          <cell r="I1334" t="str">
            <v>Cost of services</v>
          </cell>
        </row>
        <row r="1335">
          <cell r="H1335">
            <v>64403.78</v>
          </cell>
          <cell r="I1335" t="str">
            <v>Cost of services</v>
          </cell>
        </row>
        <row r="1336">
          <cell r="H1336">
            <v>43451.15</v>
          </cell>
          <cell r="I1336" t="str">
            <v>Cost of services</v>
          </cell>
        </row>
        <row r="1337">
          <cell r="H1337">
            <v>3001.33</v>
          </cell>
          <cell r="I1337" t="str">
            <v>Cost of services</v>
          </cell>
        </row>
        <row r="1338">
          <cell r="H1338">
            <v>383.36</v>
          </cell>
          <cell r="I1338" t="str">
            <v>SG&amp;A</v>
          </cell>
        </row>
        <row r="1339">
          <cell r="H1339">
            <v>0</v>
          </cell>
          <cell r="I1339" t="str">
            <v>Cost of services</v>
          </cell>
        </row>
        <row r="1340">
          <cell r="H1340">
            <v>1118.27</v>
          </cell>
          <cell r="I1340" t="str">
            <v>Cost of services</v>
          </cell>
        </row>
        <row r="1341">
          <cell r="H1341">
            <v>31.57</v>
          </cell>
          <cell r="I1341" t="str">
            <v>Cost of services</v>
          </cell>
        </row>
        <row r="1342">
          <cell r="H1342">
            <v>6179.54</v>
          </cell>
          <cell r="I1342" t="str">
            <v>Cost of services</v>
          </cell>
        </row>
        <row r="1343">
          <cell r="H1343">
            <v>1647.86</v>
          </cell>
          <cell r="I1343" t="str">
            <v>Cost of services</v>
          </cell>
        </row>
        <row r="1344">
          <cell r="H1344">
            <v>6584.52</v>
          </cell>
          <cell r="I1344" t="str">
            <v>Cost of services</v>
          </cell>
        </row>
        <row r="1345">
          <cell r="H1345">
            <v>18986.32</v>
          </cell>
          <cell r="I1345" t="str">
            <v>Cost of services</v>
          </cell>
        </row>
        <row r="1346">
          <cell r="H1346">
            <v>2687.42</v>
          </cell>
          <cell r="I1346" t="str">
            <v>Cost of services</v>
          </cell>
        </row>
        <row r="1347">
          <cell r="H1347">
            <v>15817.03</v>
          </cell>
          <cell r="I1347" t="str">
            <v>Cost of services</v>
          </cell>
        </row>
        <row r="1348">
          <cell r="H1348">
            <v>167.8</v>
          </cell>
          <cell r="I1348" t="str">
            <v>Cost of services</v>
          </cell>
        </row>
        <row r="1349">
          <cell r="H1349">
            <v>1094.2</v>
          </cell>
          <cell r="I1349" t="str">
            <v>Cost of services</v>
          </cell>
        </row>
        <row r="1350">
          <cell r="H1350">
            <v>550.14</v>
          </cell>
          <cell r="I1350" t="str">
            <v>Cost of services</v>
          </cell>
        </row>
        <row r="1351">
          <cell r="H1351">
            <v>1415.32</v>
          </cell>
          <cell r="I1351" t="str">
            <v>Cost of services</v>
          </cell>
        </row>
        <row r="1352">
          <cell r="H1352">
            <v>44095.73</v>
          </cell>
          <cell r="I1352" t="str">
            <v>Cost of services</v>
          </cell>
        </row>
        <row r="1353">
          <cell r="H1353">
            <v>4445.04</v>
          </cell>
          <cell r="I1353" t="str">
            <v>Cost of services</v>
          </cell>
        </row>
        <row r="1354">
          <cell r="H1354">
            <v>933.61</v>
          </cell>
          <cell r="I1354" t="str">
            <v>Cost of services</v>
          </cell>
        </row>
        <row r="1355">
          <cell r="H1355">
            <v>119.08</v>
          </cell>
          <cell r="I1355" t="str">
            <v>Cost of services</v>
          </cell>
        </row>
        <row r="1356">
          <cell r="H1356">
            <v>8555.91</v>
          </cell>
          <cell r="I1356" t="str">
            <v>Cost of services</v>
          </cell>
        </row>
        <row r="1357">
          <cell r="H1357">
            <v>2390</v>
          </cell>
          <cell r="I1357" t="str">
            <v>Cost of services</v>
          </cell>
        </row>
        <row r="1358">
          <cell r="H1358">
            <v>601.34</v>
          </cell>
          <cell r="I1358" t="str">
            <v>Cost of services</v>
          </cell>
        </row>
        <row r="1359">
          <cell r="H1359">
            <v>-268.60000000000002</v>
          </cell>
          <cell r="I1359" t="str">
            <v>Cost of services</v>
          </cell>
        </row>
        <row r="1360">
          <cell r="H1360">
            <v>277.94</v>
          </cell>
          <cell r="I1360" t="str">
            <v>Cost of services</v>
          </cell>
        </row>
        <row r="1361">
          <cell r="H1361">
            <v>16879.11</v>
          </cell>
          <cell r="I1361" t="str">
            <v>Cost of services</v>
          </cell>
        </row>
        <row r="1362">
          <cell r="H1362">
            <v>605.79</v>
          </cell>
          <cell r="I1362" t="str">
            <v>Cost of services</v>
          </cell>
        </row>
        <row r="1363">
          <cell r="H1363">
            <v>2832.12</v>
          </cell>
          <cell r="I1363" t="str">
            <v>Cost of services</v>
          </cell>
        </row>
        <row r="1364">
          <cell r="H1364">
            <v>451.15</v>
          </cell>
          <cell r="I1364" t="str">
            <v>Cost of services</v>
          </cell>
        </row>
        <row r="1365">
          <cell r="H1365">
            <v>265</v>
          </cell>
          <cell r="I1365" t="str">
            <v>Cost of services</v>
          </cell>
        </row>
        <row r="1366">
          <cell r="H1366">
            <v>225.14</v>
          </cell>
          <cell r="I1366" t="str">
            <v>Cost of services</v>
          </cell>
        </row>
        <row r="1367">
          <cell r="H1367">
            <v>3697.27</v>
          </cell>
          <cell r="I1367" t="str">
            <v>Cost of services</v>
          </cell>
        </row>
        <row r="1368">
          <cell r="H1368">
            <v>2581.65</v>
          </cell>
          <cell r="I1368" t="str">
            <v>Cost of services</v>
          </cell>
        </row>
        <row r="1369">
          <cell r="H1369">
            <v>1018.23</v>
          </cell>
          <cell r="I1369" t="str">
            <v>Cost of services</v>
          </cell>
        </row>
        <row r="1370">
          <cell r="H1370">
            <v>3330.38</v>
          </cell>
          <cell r="I1370" t="str">
            <v>Cost of services</v>
          </cell>
        </row>
        <row r="1371">
          <cell r="H1371">
            <v>6354.86</v>
          </cell>
          <cell r="I1371" t="str">
            <v>Cost of services</v>
          </cell>
        </row>
        <row r="1372">
          <cell r="H1372">
            <v>13764.31</v>
          </cell>
          <cell r="I1372" t="str">
            <v>Cost of services</v>
          </cell>
        </row>
        <row r="1373">
          <cell r="H1373">
            <v>44865.27</v>
          </cell>
          <cell r="I1373" t="str">
            <v>Cost of services</v>
          </cell>
        </row>
        <row r="1374">
          <cell r="H1374">
            <v>128094.82</v>
          </cell>
          <cell r="I1374" t="str">
            <v>Cost of services</v>
          </cell>
        </row>
        <row r="1375">
          <cell r="H1375">
            <v>549.82000000000005</v>
          </cell>
          <cell r="I1375" t="str">
            <v>Cost of services</v>
          </cell>
        </row>
        <row r="1376">
          <cell r="H1376">
            <v>48977.16</v>
          </cell>
          <cell r="I1376" t="str">
            <v>Cost of services</v>
          </cell>
        </row>
        <row r="1377">
          <cell r="H1377">
            <v>34424.11</v>
          </cell>
          <cell r="I1377" t="str">
            <v>Cost of services</v>
          </cell>
        </row>
        <row r="1378">
          <cell r="H1378">
            <v>820.06</v>
          </cell>
          <cell r="I1378" t="str">
            <v>Cost of services</v>
          </cell>
        </row>
        <row r="1379">
          <cell r="H1379">
            <v>9514.7900000000009</v>
          </cell>
          <cell r="I1379" t="str">
            <v>Cost of services</v>
          </cell>
        </row>
        <row r="1380">
          <cell r="H1380">
            <v>5058.07</v>
          </cell>
          <cell r="I1380" t="str">
            <v>Cost of services</v>
          </cell>
        </row>
        <row r="1381">
          <cell r="H1381">
            <v>25847.74</v>
          </cell>
          <cell r="I1381" t="str">
            <v>Cost of services</v>
          </cell>
        </row>
        <row r="1382">
          <cell r="H1382">
            <v>422.31</v>
          </cell>
          <cell r="I1382" t="str">
            <v>Cost of services</v>
          </cell>
        </row>
        <row r="1383">
          <cell r="H1383">
            <v>9674.06</v>
          </cell>
          <cell r="I1383" t="str">
            <v>Cost of services</v>
          </cell>
        </row>
        <row r="1384">
          <cell r="H1384">
            <v>2008.47</v>
          </cell>
          <cell r="I1384" t="str">
            <v>Cost of services</v>
          </cell>
        </row>
        <row r="1385">
          <cell r="H1385">
            <v>1198.4000000000001</v>
          </cell>
          <cell r="I1385" t="str">
            <v>Cost of services</v>
          </cell>
        </row>
        <row r="1386">
          <cell r="H1386">
            <v>6990.84</v>
          </cell>
          <cell r="I1386" t="str">
            <v>Cost of services</v>
          </cell>
        </row>
        <row r="1387">
          <cell r="H1387">
            <v>17500.62</v>
          </cell>
          <cell r="I1387" t="str">
            <v>Cost of services</v>
          </cell>
        </row>
        <row r="1388">
          <cell r="H1388">
            <v>3151.58</v>
          </cell>
          <cell r="I1388" t="str">
            <v>Cost of services</v>
          </cell>
        </row>
        <row r="1389">
          <cell r="H1389">
            <v>2488.09</v>
          </cell>
          <cell r="I1389" t="str">
            <v>SG&amp;A</v>
          </cell>
        </row>
        <row r="1390">
          <cell r="H1390">
            <v>9.1</v>
          </cell>
          <cell r="I1390" t="str">
            <v>Cost of services</v>
          </cell>
        </row>
        <row r="1391">
          <cell r="H1391">
            <v>1060</v>
          </cell>
          <cell r="I1391" t="str">
            <v>Cost of services</v>
          </cell>
        </row>
        <row r="1392">
          <cell r="H1392">
            <v>2092.92</v>
          </cell>
          <cell r="I1392" t="str">
            <v>Cost of services</v>
          </cell>
        </row>
        <row r="1393">
          <cell r="H1393">
            <v>480</v>
          </cell>
          <cell r="I1393" t="str">
            <v>Cost of services</v>
          </cell>
        </row>
        <row r="1394">
          <cell r="H1394">
            <v>0</v>
          </cell>
          <cell r="I1394" t="str">
            <v>Cost of services</v>
          </cell>
        </row>
        <row r="1395">
          <cell r="H1395">
            <v>1034.8</v>
          </cell>
          <cell r="I1395" t="str">
            <v>Cost of services</v>
          </cell>
        </row>
        <row r="1396">
          <cell r="H1396">
            <v>1141.06</v>
          </cell>
          <cell r="I1396" t="str">
            <v>Cost of services</v>
          </cell>
        </row>
        <row r="1397">
          <cell r="H1397">
            <v>2554.08</v>
          </cell>
          <cell r="I1397" t="str">
            <v>Cost of services</v>
          </cell>
        </row>
        <row r="1398">
          <cell r="H1398">
            <v>60</v>
          </cell>
          <cell r="I1398" t="str">
            <v>Cost of services</v>
          </cell>
        </row>
        <row r="1399">
          <cell r="H1399">
            <v>254.55</v>
          </cell>
          <cell r="I1399" t="str">
            <v>Cost of services</v>
          </cell>
        </row>
        <row r="1400">
          <cell r="H1400">
            <v>13910</v>
          </cell>
          <cell r="I1400" t="str">
            <v>Cost of services</v>
          </cell>
        </row>
        <row r="1401">
          <cell r="H1401">
            <v>23</v>
          </cell>
          <cell r="I1401" t="str">
            <v>Cost of services</v>
          </cell>
        </row>
        <row r="1402">
          <cell r="H1402">
            <v>201</v>
          </cell>
          <cell r="I1402" t="str">
            <v>Cost of services</v>
          </cell>
        </row>
        <row r="1403">
          <cell r="H1403">
            <v>29.2</v>
          </cell>
          <cell r="I1403" t="str">
            <v>Cost of services</v>
          </cell>
        </row>
        <row r="1404">
          <cell r="H1404">
            <v>50.21</v>
          </cell>
          <cell r="I1404" t="str">
            <v>Cost of services</v>
          </cell>
        </row>
        <row r="1405">
          <cell r="H1405">
            <v>284.41000000000003</v>
          </cell>
          <cell r="I1405" t="str">
            <v>Cost of services</v>
          </cell>
        </row>
        <row r="1406">
          <cell r="H1406">
            <v>37.4</v>
          </cell>
          <cell r="I1406" t="str">
            <v>Cost of services</v>
          </cell>
        </row>
        <row r="1407">
          <cell r="H1407">
            <v>40</v>
          </cell>
          <cell r="I1407" t="str">
            <v>Cost of services</v>
          </cell>
        </row>
        <row r="1408">
          <cell r="H1408">
            <v>100</v>
          </cell>
          <cell r="I1408" t="str">
            <v>Cost of services</v>
          </cell>
        </row>
        <row r="1409">
          <cell r="H1409">
            <v>12</v>
          </cell>
          <cell r="I1409" t="str">
            <v>Cost of services</v>
          </cell>
        </row>
        <row r="1410">
          <cell r="H1410">
            <v>8881.08</v>
          </cell>
          <cell r="I1410" t="str">
            <v>Cost of services</v>
          </cell>
        </row>
        <row r="1411">
          <cell r="H1411">
            <v>196</v>
          </cell>
          <cell r="I1411" t="str">
            <v>Cost of services</v>
          </cell>
        </row>
        <row r="1412">
          <cell r="H1412">
            <v>15526.53</v>
          </cell>
          <cell r="I1412" t="str">
            <v>Cost of services</v>
          </cell>
        </row>
        <row r="1413">
          <cell r="H1413">
            <v>705.33</v>
          </cell>
          <cell r="I1413" t="str">
            <v>Cost of services</v>
          </cell>
        </row>
        <row r="1414">
          <cell r="H1414">
            <v>1187.17</v>
          </cell>
          <cell r="I1414" t="str">
            <v>Cost of services</v>
          </cell>
        </row>
        <row r="1415">
          <cell r="H1415">
            <v>1077.79</v>
          </cell>
          <cell r="I1415" t="str">
            <v>Cost of services</v>
          </cell>
        </row>
        <row r="1416">
          <cell r="H1416">
            <v>73</v>
          </cell>
          <cell r="I1416" t="str">
            <v>Cost of services</v>
          </cell>
        </row>
        <row r="1417">
          <cell r="H1417">
            <v>1545.63</v>
          </cell>
          <cell r="I1417" t="str">
            <v>Cost of services</v>
          </cell>
        </row>
        <row r="1418">
          <cell r="H1418">
            <v>124.33</v>
          </cell>
          <cell r="I1418" t="str">
            <v>Cost of services</v>
          </cell>
        </row>
        <row r="1419">
          <cell r="H1419">
            <v>18</v>
          </cell>
          <cell r="I1419" t="str">
            <v>Cost of services</v>
          </cell>
        </row>
        <row r="1420">
          <cell r="H1420">
            <v>19418.78</v>
          </cell>
          <cell r="I1420" t="str">
            <v>SG&amp;A</v>
          </cell>
        </row>
        <row r="1421">
          <cell r="H1421">
            <v>18412.63</v>
          </cell>
          <cell r="I1421" t="str">
            <v>Cost of services</v>
          </cell>
        </row>
        <row r="1422">
          <cell r="H1422">
            <v>3549.72</v>
          </cell>
          <cell r="I1422" t="str">
            <v>Cost of services</v>
          </cell>
        </row>
        <row r="1423">
          <cell r="H1423">
            <v>823.41</v>
          </cell>
          <cell r="I1423" t="str">
            <v>Cost of services</v>
          </cell>
        </row>
        <row r="1424">
          <cell r="H1424">
            <v>9012.5400000000009</v>
          </cell>
          <cell r="I1424" t="str">
            <v>Cost of services</v>
          </cell>
        </row>
        <row r="1425">
          <cell r="H1425">
            <v>22813.41</v>
          </cell>
          <cell r="I1425" t="str">
            <v>Cost of services</v>
          </cell>
        </row>
        <row r="1426">
          <cell r="H1426">
            <v>297.17</v>
          </cell>
          <cell r="I1426" t="str">
            <v>Cost of services</v>
          </cell>
        </row>
        <row r="1427">
          <cell r="H1427">
            <v>5181.21</v>
          </cell>
          <cell r="I1427" t="str">
            <v>Cost of services</v>
          </cell>
        </row>
        <row r="1428">
          <cell r="H1428">
            <v>28373.67</v>
          </cell>
          <cell r="I1428" t="str">
            <v>Cost of services</v>
          </cell>
        </row>
        <row r="1429">
          <cell r="H1429">
            <v>2335.15</v>
          </cell>
          <cell r="I1429" t="str">
            <v>Cost of services</v>
          </cell>
        </row>
        <row r="1430">
          <cell r="H1430">
            <v>38347.9</v>
          </cell>
          <cell r="I1430" t="str">
            <v>Cost of services</v>
          </cell>
        </row>
        <row r="1431">
          <cell r="H1431">
            <v>39720.550000000003</v>
          </cell>
          <cell r="I1431" t="str">
            <v>Cost of services</v>
          </cell>
        </row>
        <row r="1432">
          <cell r="H1432">
            <v>79796</v>
          </cell>
          <cell r="I1432" t="str">
            <v>Cost of services</v>
          </cell>
        </row>
        <row r="1433">
          <cell r="H1433">
            <v>91377.77</v>
          </cell>
          <cell r="I1433" t="str">
            <v>Cost of services</v>
          </cell>
        </row>
        <row r="1434">
          <cell r="H1434">
            <v>146025.60999999999</v>
          </cell>
          <cell r="I1434" t="str">
            <v>Cost of services</v>
          </cell>
        </row>
        <row r="1435">
          <cell r="H1435">
            <v>120490.61</v>
          </cell>
          <cell r="I1435" t="str">
            <v>Cost of services</v>
          </cell>
        </row>
        <row r="1436">
          <cell r="H1436">
            <v>27215.31</v>
          </cell>
          <cell r="I1436" t="str">
            <v>Cost of services</v>
          </cell>
        </row>
        <row r="1437">
          <cell r="H1437">
            <v>16613.810000000001</v>
          </cell>
          <cell r="I1437" t="str">
            <v>Cost of services</v>
          </cell>
        </row>
        <row r="1438">
          <cell r="H1438">
            <v>21806.68</v>
          </cell>
          <cell r="I1438" t="str">
            <v>Cost of services</v>
          </cell>
        </row>
        <row r="1439">
          <cell r="H1439">
            <v>2339.11</v>
          </cell>
          <cell r="I1439" t="str">
            <v>Cost of services</v>
          </cell>
        </row>
        <row r="1440">
          <cell r="H1440">
            <v>49486.94</v>
          </cell>
          <cell r="I1440" t="str">
            <v>Cost of services</v>
          </cell>
        </row>
        <row r="1441">
          <cell r="H1441">
            <v>-2500</v>
          </cell>
          <cell r="I1441" t="str">
            <v>Cost of services</v>
          </cell>
        </row>
        <row r="1442">
          <cell r="H1442">
            <v>20692.62</v>
          </cell>
          <cell r="I1442" t="str">
            <v>Cost of services</v>
          </cell>
        </row>
        <row r="1443">
          <cell r="H1443">
            <v>12430.56</v>
          </cell>
          <cell r="I1443" t="str">
            <v>Cost of services</v>
          </cell>
        </row>
        <row r="1444">
          <cell r="H1444">
            <v>0</v>
          </cell>
          <cell r="I1444" t="str">
            <v>Cost of services</v>
          </cell>
        </row>
        <row r="1445">
          <cell r="H1445">
            <v>9732.14</v>
          </cell>
          <cell r="I1445" t="str">
            <v>Cost of services</v>
          </cell>
        </row>
        <row r="1446">
          <cell r="H1446">
            <v>70301.570000000007</v>
          </cell>
          <cell r="I1446" t="str">
            <v>Cost of services</v>
          </cell>
        </row>
        <row r="1447">
          <cell r="H1447">
            <v>16599.75</v>
          </cell>
          <cell r="I1447" t="str">
            <v>Cost of services</v>
          </cell>
        </row>
        <row r="1448">
          <cell r="H1448">
            <v>1382.64</v>
          </cell>
          <cell r="I1448" t="str">
            <v>Cost of services</v>
          </cell>
        </row>
        <row r="1449">
          <cell r="H1449">
            <v>33</v>
          </cell>
          <cell r="I1449" t="str">
            <v>Cost of services</v>
          </cell>
        </row>
        <row r="1450">
          <cell r="H1450">
            <v>24.55</v>
          </cell>
          <cell r="I1450" t="str">
            <v>Cost of services</v>
          </cell>
        </row>
        <row r="1451">
          <cell r="H1451">
            <v>9112.1200000000008</v>
          </cell>
          <cell r="I1451" t="str">
            <v>Cost of services</v>
          </cell>
        </row>
        <row r="1452">
          <cell r="H1452">
            <v>66694.19</v>
          </cell>
          <cell r="I1452" t="str">
            <v>Cost of services</v>
          </cell>
        </row>
        <row r="1453">
          <cell r="H1453">
            <v>23908.91</v>
          </cell>
          <cell r="I1453" t="str">
            <v>Cost of services</v>
          </cell>
        </row>
        <row r="1454">
          <cell r="H1454">
            <v>24002.37</v>
          </cell>
          <cell r="I1454" t="str">
            <v>Cost of services</v>
          </cell>
        </row>
        <row r="1455">
          <cell r="H1455">
            <v>7545.86</v>
          </cell>
          <cell r="I1455" t="str">
            <v>Cost of services</v>
          </cell>
        </row>
        <row r="1456">
          <cell r="H1456">
            <v>10396.290000000001</v>
          </cell>
          <cell r="I1456" t="str">
            <v>Cost of services</v>
          </cell>
        </row>
        <row r="1457">
          <cell r="H1457">
            <v>2970.36</v>
          </cell>
          <cell r="I1457" t="str">
            <v>Cost of services</v>
          </cell>
        </row>
        <row r="1458">
          <cell r="H1458">
            <v>56721.87</v>
          </cell>
          <cell r="I1458" t="str">
            <v>Cost of services</v>
          </cell>
        </row>
        <row r="1459">
          <cell r="H1459">
            <v>12385.46</v>
          </cell>
          <cell r="I1459" t="str">
            <v>Cost of services</v>
          </cell>
        </row>
        <row r="1460">
          <cell r="H1460">
            <v>54455.46</v>
          </cell>
          <cell r="I1460" t="str">
            <v>Cost of services</v>
          </cell>
        </row>
        <row r="1461">
          <cell r="H1461">
            <v>75906.64</v>
          </cell>
          <cell r="I1461" t="str">
            <v>Cost of services</v>
          </cell>
        </row>
        <row r="1462">
          <cell r="H1462">
            <v>142209.96</v>
          </cell>
          <cell r="I1462" t="str">
            <v>Cost of services</v>
          </cell>
        </row>
        <row r="1463">
          <cell r="H1463">
            <v>1300.3599999999999</v>
          </cell>
          <cell r="I1463" t="str">
            <v>Cost of services</v>
          </cell>
        </row>
        <row r="1464">
          <cell r="H1464">
            <v>119037.4</v>
          </cell>
          <cell r="I1464" t="str">
            <v>Cost of services</v>
          </cell>
        </row>
        <row r="1465">
          <cell r="H1465">
            <v>61119.14</v>
          </cell>
          <cell r="I1465" t="str">
            <v>Cost of services</v>
          </cell>
        </row>
        <row r="1466">
          <cell r="H1466">
            <v>53010.52</v>
          </cell>
          <cell r="I1466" t="str">
            <v>Cost of services</v>
          </cell>
        </row>
        <row r="1467">
          <cell r="H1467">
            <v>380.9</v>
          </cell>
          <cell r="I1467" t="str">
            <v>Cost of services</v>
          </cell>
        </row>
        <row r="1468">
          <cell r="H1468">
            <v>4177.3500000000004</v>
          </cell>
          <cell r="I1468" t="str">
            <v>Cost of services</v>
          </cell>
        </row>
        <row r="1469">
          <cell r="H1469">
            <v>7139.63</v>
          </cell>
          <cell r="I1469" t="str">
            <v>Cost of services</v>
          </cell>
        </row>
        <row r="1470">
          <cell r="H1470">
            <v>455.58</v>
          </cell>
          <cell r="I1470" t="str">
            <v>Cost of services</v>
          </cell>
        </row>
        <row r="1471">
          <cell r="H1471">
            <v>48.08</v>
          </cell>
          <cell r="I1471" t="str">
            <v>Cost of services</v>
          </cell>
        </row>
        <row r="1472">
          <cell r="H1472">
            <v>17561.27</v>
          </cell>
          <cell r="I1472" t="str">
            <v>Cost of services</v>
          </cell>
        </row>
        <row r="1473">
          <cell r="H1473">
            <v>154342.67000000001</v>
          </cell>
          <cell r="I1473" t="str">
            <v>Cost of services</v>
          </cell>
        </row>
        <row r="1474">
          <cell r="H1474">
            <v>25398.44</v>
          </cell>
          <cell r="I1474" t="str">
            <v>Cost of services</v>
          </cell>
        </row>
        <row r="1475">
          <cell r="H1475">
            <v>467.42</v>
          </cell>
          <cell r="I1475" t="str">
            <v>Cost of services</v>
          </cell>
        </row>
        <row r="1476">
          <cell r="H1476">
            <v>1702.43</v>
          </cell>
          <cell r="I1476" t="str">
            <v>SG&amp;A</v>
          </cell>
        </row>
        <row r="1477">
          <cell r="H1477">
            <v>81.33</v>
          </cell>
          <cell r="I1477" t="str">
            <v>Cost of services</v>
          </cell>
        </row>
        <row r="1478">
          <cell r="H1478">
            <v>4034.25</v>
          </cell>
          <cell r="I1478" t="str">
            <v>Cost of services</v>
          </cell>
        </row>
        <row r="1479">
          <cell r="H1479">
            <v>2327.38</v>
          </cell>
          <cell r="I1479" t="str">
            <v>Cost of services</v>
          </cell>
        </row>
        <row r="1480">
          <cell r="H1480">
            <v>17341</v>
          </cell>
          <cell r="I1480" t="str">
            <v>Cost of services</v>
          </cell>
        </row>
        <row r="1481">
          <cell r="H1481">
            <v>2866.39</v>
          </cell>
          <cell r="I1481" t="str">
            <v>Cost of services</v>
          </cell>
        </row>
        <row r="1482">
          <cell r="H1482">
            <v>1491.39</v>
          </cell>
          <cell r="I1482" t="str">
            <v>Cost of services</v>
          </cell>
        </row>
        <row r="1483">
          <cell r="H1483">
            <v>6443.12</v>
          </cell>
          <cell r="I1483" t="str">
            <v>Cost of services</v>
          </cell>
        </row>
        <row r="1484">
          <cell r="H1484">
            <v>8846.1200000000008</v>
          </cell>
          <cell r="I1484" t="str">
            <v>Cost of services</v>
          </cell>
        </row>
        <row r="1485">
          <cell r="H1485">
            <v>16841.650000000001</v>
          </cell>
          <cell r="I1485" t="str">
            <v>Cost of services</v>
          </cell>
        </row>
        <row r="1486">
          <cell r="H1486">
            <v>41869.94</v>
          </cell>
          <cell r="I1486" t="str">
            <v>Cost of services</v>
          </cell>
        </row>
        <row r="1487">
          <cell r="H1487">
            <v>12605.77</v>
          </cell>
          <cell r="I1487" t="str">
            <v>Cost of services</v>
          </cell>
        </row>
        <row r="1488">
          <cell r="H1488">
            <v>104.68</v>
          </cell>
          <cell r="I1488" t="str">
            <v>Cost of services</v>
          </cell>
        </row>
        <row r="1489">
          <cell r="H1489">
            <v>4757.6499999999996</v>
          </cell>
          <cell r="I1489" t="str">
            <v>Cost of services</v>
          </cell>
        </row>
        <row r="1490">
          <cell r="H1490">
            <v>182.83</v>
          </cell>
          <cell r="I1490" t="str">
            <v>Cost of services</v>
          </cell>
        </row>
        <row r="1491">
          <cell r="H1491">
            <v>2710.67</v>
          </cell>
          <cell r="I1491" t="str">
            <v>Cost of services</v>
          </cell>
        </row>
        <row r="1492">
          <cell r="H1492">
            <v>1171.5899999999999</v>
          </cell>
          <cell r="I1492" t="str">
            <v>Cost of services</v>
          </cell>
        </row>
        <row r="1493">
          <cell r="H1493">
            <v>19740.8</v>
          </cell>
          <cell r="I1493" t="str">
            <v>Cost of services</v>
          </cell>
        </row>
        <row r="1494">
          <cell r="H1494">
            <v>2373.88</v>
          </cell>
          <cell r="I1494" t="str">
            <v>Cost of services</v>
          </cell>
        </row>
        <row r="1495">
          <cell r="H1495">
            <v>21959.15</v>
          </cell>
          <cell r="I1495" t="str">
            <v>Cost of services</v>
          </cell>
        </row>
        <row r="1496">
          <cell r="H1496">
            <v>2907.58</v>
          </cell>
          <cell r="I1496" t="str">
            <v>Cost of services</v>
          </cell>
        </row>
        <row r="1497">
          <cell r="H1497">
            <v>384612.61</v>
          </cell>
          <cell r="I1497" t="str">
            <v>SG&amp;A</v>
          </cell>
        </row>
        <row r="1498">
          <cell r="H1498">
            <v>2720.19</v>
          </cell>
          <cell r="I1498" t="str">
            <v>Cost of services</v>
          </cell>
        </row>
        <row r="1499">
          <cell r="H1499">
            <v>450</v>
          </cell>
          <cell r="I1499" t="str">
            <v>Cost of services</v>
          </cell>
        </row>
        <row r="1500">
          <cell r="H1500">
            <v>7316.16</v>
          </cell>
          <cell r="I1500" t="str">
            <v>Cost of services</v>
          </cell>
        </row>
        <row r="1501">
          <cell r="H1501">
            <v>1735</v>
          </cell>
          <cell r="I1501" t="str">
            <v>Cost of services</v>
          </cell>
        </row>
        <row r="1502">
          <cell r="H1502">
            <v>32303.21</v>
          </cell>
          <cell r="I1502" t="str">
            <v>Cost of services</v>
          </cell>
        </row>
        <row r="1503">
          <cell r="H1503">
            <v>36505.82</v>
          </cell>
          <cell r="I1503" t="str">
            <v>Cost of services</v>
          </cell>
        </row>
        <row r="1504">
          <cell r="H1504">
            <v>37028.370000000003</v>
          </cell>
          <cell r="I1504" t="str">
            <v>Cost of services</v>
          </cell>
        </row>
        <row r="1505">
          <cell r="H1505">
            <v>35460.589999999997</v>
          </cell>
          <cell r="I1505" t="str">
            <v>Cost of services</v>
          </cell>
        </row>
        <row r="1506">
          <cell r="H1506">
            <v>385840.67</v>
          </cell>
          <cell r="I1506" t="str">
            <v>Cost of services</v>
          </cell>
        </row>
        <row r="1507">
          <cell r="H1507">
            <v>380</v>
          </cell>
          <cell r="I1507" t="str">
            <v>Cost of services</v>
          </cell>
        </row>
        <row r="1508">
          <cell r="H1508">
            <v>495167.17</v>
          </cell>
          <cell r="I1508" t="str">
            <v>Cost of services</v>
          </cell>
        </row>
        <row r="1509">
          <cell r="H1509">
            <v>472.5</v>
          </cell>
          <cell r="I1509" t="str">
            <v>Cost of services</v>
          </cell>
        </row>
        <row r="1510">
          <cell r="H1510">
            <v>80</v>
          </cell>
          <cell r="I1510" t="str">
            <v>Cost of services</v>
          </cell>
        </row>
        <row r="1511">
          <cell r="H1511">
            <v>7869.55</v>
          </cell>
          <cell r="I1511" t="str">
            <v>Cost of services</v>
          </cell>
        </row>
        <row r="1512">
          <cell r="H1512">
            <v>106576.03</v>
          </cell>
          <cell r="I1512" t="str">
            <v>Cost of services</v>
          </cell>
        </row>
        <row r="1513">
          <cell r="H1513">
            <v>2126.69</v>
          </cell>
          <cell r="I1513" t="str">
            <v>Cost of services</v>
          </cell>
        </row>
        <row r="1514">
          <cell r="H1514">
            <v>102063.43</v>
          </cell>
          <cell r="I1514" t="str">
            <v>Cost of services</v>
          </cell>
        </row>
        <row r="1515">
          <cell r="H1515">
            <v>86088.1</v>
          </cell>
          <cell r="I1515" t="str">
            <v>Cost of services</v>
          </cell>
        </row>
        <row r="1516">
          <cell r="H1516">
            <v>600</v>
          </cell>
          <cell r="I1516" t="str">
            <v>Cost of services</v>
          </cell>
        </row>
        <row r="1517">
          <cell r="H1517">
            <v>3177</v>
          </cell>
          <cell r="I1517" t="str">
            <v>Cost of services</v>
          </cell>
        </row>
        <row r="1518">
          <cell r="H1518">
            <v>31967.32</v>
          </cell>
          <cell r="I1518" t="str">
            <v>Cost of services</v>
          </cell>
        </row>
        <row r="1519">
          <cell r="H1519">
            <v>3690</v>
          </cell>
          <cell r="I1519" t="str">
            <v>Cost of services</v>
          </cell>
        </row>
        <row r="1520">
          <cell r="H1520">
            <v>0</v>
          </cell>
          <cell r="I1520" t="str">
            <v>Cost of services</v>
          </cell>
        </row>
        <row r="1521">
          <cell r="H1521">
            <v>0</v>
          </cell>
          <cell r="I1521" t="str">
            <v>Cost of services</v>
          </cell>
        </row>
        <row r="1522">
          <cell r="H1522">
            <v>253358.36</v>
          </cell>
          <cell r="I1522" t="str">
            <v>Cost of services</v>
          </cell>
        </row>
        <row r="1523">
          <cell r="H1523">
            <v>6968.28</v>
          </cell>
          <cell r="I1523" t="str">
            <v>Cost of services</v>
          </cell>
        </row>
        <row r="1524">
          <cell r="H1524">
            <v>0</v>
          </cell>
          <cell r="I1524" t="str">
            <v>Cost of services</v>
          </cell>
        </row>
        <row r="1525">
          <cell r="H1525">
            <v>80569.919999999998</v>
          </cell>
          <cell r="I1525" t="str">
            <v>Cost of services</v>
          </cell>
        </row>
        <row r="1526">
          <cell r="H1526">
            <v>83737.279999999999</v>
          </cell>
          <cell r="I1526" t="str">
            <v>Cost of services</v>
          </cell>
        </row>
        <row r="1527">
          <cell r="H1527">
            <v>118597.36</v>
          </cell>
          <cell r="I1527" t="str">
            <v>Cost of services</v>
          </cell>
        </row>
        <row r="1528">
          <cell r="H1528">
            <v>521.73</v>
          </cell>
          <cell r="I1528" t="str">
            <v>Cost of services</v>
          </cell>
        </row>
        <row r="1529">
          <cell r="H1529">
            <v>127689.01</v>
          </cell>
          <cell r="I1529" t="str">
            <v>Cost of services</v>
          </cell>
        </row>
        <row r="1530">
          <cell r="H1530">
            <v>545.29999999999995</v>
          </cell>
          <cell r="I1530" t="str">
            <v>Cost of services</v>
          </cell>
        </row>
        <row r="1531">
          <cell r="H1531">
            <v>104.39</v>
          </cell>
          <cell r="I1531" t="str">
            <v>Cost of services</v>
          </cell>
        </row>
        <row r="1532">
          <cell r="H1532">
            <v>350</v>
          </cell>
          <cell r="I1532" t="str">
            <v>Cost of services</v>
          </cell>
        </row>
        <row r="1533">
          <cell r="H1533">
            <v>508771.85</v>
          </cell>
          <cell r="I1533" t="str">
            <v>Cost of services</v>
          </cell>
        </row>
        <row r="1534">
          <cell r="H1534">
            <v>386543.73</v>
          </cell>
          <cell r="I1534" t="str">
            <v>Cost of services</v>
          </cell>
        </row>
        <row r="1535">
          <cell r="H1535">
            <v>889929.66</v>
          </cell>
          <cell r="I1535" t="str">
            <v>Cost of services</v>
          </cell>
        </row>
        <row r="1536">
          <cell r="H1536">
            <v>578815.92000000004</v>
          </cell>
          <cell r="I1536" t="str">
            <v>Cost of services</v>
          </cell>
        </row>
        <row r="1537">
          <cell r="H1537">
            <v>1015950.39</v>
          </cell>
          <cell r="I1537" t="str">
            <v>Cost of services</v>
          </cell>
        </row>
        <row r="1538">
          <cell r="H1538">
            <v>66.680000000000007</v>
          </cell>
          <cell r="I1538" t="str">
            <v>Cost of services</v>
          </cell>
        </row>
        <row r="1539">
          <cell r="H1539">
            <v>133340.54</v>
          </cell>
          <cell r="I1539" t="str">
            <v>Cost of services</v>
          </cell>
        </row>
        <row r="1540">
          <cell r="H1540">
            <v>1619.46</v>
          </cell>
          <cell r="I1540" t="str">
            <v>Cost of services</v>
          </cell>
        </row>
        <row r="1541">
          <cell r="H1541">
            <v>136406.85</v>
          </cell>
          <cell r="I1541" t="str">
            <v>Cost of services</v>
          </cell>
        </row>
        <row r="1542">
          <cell r="H1542">
            <v>84130.43</v>
          </cell>
          <cell r="I1542" t="str">
            <v>Cost of services</v>
          </cell>
        </row>
        <row r="1543">
          <cell r="H1543">
            <v>53726.97</v>
          </cell>
          <cell r="I1543" t="str">
            <v>Cost of services</v>
          </cell>
        </row>
        <row r="1544">
          <cell r="H1544">
            <v>259442.72</v>
          </cell>
          <cell r="I1544" t="str">
            <v>Cost of services</v>
          </cell>
        </row>
        <row r="1545">
          <cell r="H1545">
            <v>11833.89</v>
          </cell>
          <cell r="I1545" t="str">
            <v>Cost of services</v>
          </cell>
        </row>
        <row r="1546">
          <cell r="H1546">
            <v>84612.160000000003</v>
          </cell>
          <cell r="I1546" t="str">
            <v>Cost of services</v>
          </cell>
        </row>
        <row r="1547">
          <cell r="H1547">
            <v>0</v>
          </cell>
          <cell r="I1547" t="str">
            <v>Cost of services</v>
          </cell>
        </row>
        <row r="1548">
          <cell r="H1548">
            <v>26493.279999999999</v>
          </cell>
          <cell r="I1548" t="str">
            <v>Cost of services</v>
          </cell>
        </row>
        <row r="1549">
          <cell r="H1549">
            <v>0</v>
          </cell>
          <cell r="I1549" t="str">
            <v>Cost of services</v>
          </cell>
        </row>
        <row r="1550">
          <cell r="H1550">
            <v>948.96</v>
          </cell>
          <cell r="I1550" t="str">
            <v>Cost of services</v>
          </cell>
        </row>
        <row r="1551">
          <cell r="H1551">
            <v>1500</v>
          </cell>
          <cell r="I1551" t="str">
            <v>Cost of services</v>
          </cell>
        </row>
        <row r="1552">
          <cell r="H1552">
            <v>3806.25</v>
          </cell>
          <cell r="I1552" t="str">
            <v>Cost of services</v>
          </cell>
        </row>
        <row r="1553">
          <cell r="H1553">
            <v>27530.22</v>
          </cell>
          <cell r="I1553" t="str">
            <v>Cost of services</v>
          </cell>
        </row>
        <row r="1554">
          <cell r="H1554">
            <v>55024.160000000003</v>
          </cell>
          <cell r="I1554" t="str">
            <v>Cost of services</v>
          </cell>
        </row>
        <row r="1555">
          <cell r="H1555">
            <v>139059.85999999999</v>
          </cell>
          <cell r="I1555" t="str">
            <v>Cost of services</v>
          </cell>
        </row>
        <row r="1556">
          <cell r="H1556">
            <v>106008.16</v>
          </cell>
          <cell r="I1556" t="str">
            <v>Cost of services</v>
          </cell>
        </row>
        <row r="1557">
          <cell r="H1557">
            <v>61633.98</v>
          </cell>
          <cell r="I1557" t="str">
            <v>Cost of services</v>
          </cell>
        </row>
        <row r="1558">
          <cell r="H1558">
            <v>3552</v>
          </cell>
          <cell r="I1558" t="str">
            <v>Cost of services</v>
          </cell>
        </row>
        <row r="1559">
          <cell r="H1559">
            <v>9360.57</v>
          </cell>
          <cell r="I1559" t="str">
            <v>Cost of services</v>
          </cell>
        </row>
        <row r="1560">
          <cell r="H1560">
            <v>8712.31</v>
          </cell>
          <cell r="I1560" t="str">
            <v>Cost of services</v>
          </cell>
        </row>
        <row r="1561">
          <cell r="H1561">
            <v>38221.879999999997</v>
          </cell>
          <cell r="I1561" t="str">
            <v>Cost of services</v>
          </cell>
        </row>
        <row r="1562">
          <cell r="H1562">
            <v>750</v>
          </cell>
          <cell r="I1562" t="str">
            <v>Cost of services</v>
          </cell>
        </row>
        <row r="1563">
          <cell r="H1563">
            <v>6456.08</v>
          </cell>
          <cell r="I1563" t="str">
            <v>Cost of services</v>
          </cell>
        </row>
        <row r="1564">
          <cell r="H1564">
            <v>7460.08</v>
          </cell>
          <cell r="I1564" t="str">
            <v>Cost of services</v>
          </cell>
        </row>
        <row r="1565">
          <cell r="H1565">
            <v>37188.699999999997</v>
          </cell>
          <cell r="I1565" t="str">
            <v>Cost of services</v>
          </cell>
        </row>
        <row r="1566">
          <cell r="H1566">
            <v>10882.42</v>
          </cell>
          <cell r="I1566" t="str">
            <v>Cost of services</v>
          </cell>
        </row>
        <row r="1567">
          <cell r="H1567">
            <v>13377</v>
          </cell>
          <cell r="I1567" t="str">
            <v>Cost of services</v>
          </cell>
        </row>
        <row r="1568">
          <cell r="H1568">
            <v>9702.23</v>
          </cell>
          <cell r="I1568" t="str">
            <v>SG&amp;A</v>
          </cell>
        </row>
        <row r="1569">
          <cell r="H1569">
            <v>0</v>
          </cell>
          <cell r="I1569" t="str">
            <v>Cost of services</v>
          </cell>
        </row>
        <row r="1570">
          <cell r="H1570">
            <v>1771.6</v>
          </cell>
          <cell r="I1570" t="str">
            <v>Cost of services</v>
          </cell>
        </row>
        <row r="1571">
          <cell r="H1571">
            <v>1606.8</v>
          </cell>
          <cell r="I1571" t="str">
            <v>Cost of services</v>
          </cell>
        </row>
        <row r="1572">
          <cell r="H1572">
            <v>3090</v>
          </cell>
          <cell r="I1572" t="str">
            <v>Cost of services</v>
          </cell>
        </row>
        <row r="1573">
          <cell r="H1573">
            <v>3801.41</v>
          </cell>
          <cell r="I1573" t="str">
            <v>Cost of services</v>
          </cell>
        </row>
        <row r="1574">
          <cell r="H1574">
            <v>3724.51</v>
          </cell>
          <cell r="I1574" t="str">
            <v>Cost of services</v>
          </cell>
        </row>
        <row r="1575">
          <cell r="H1575">
            <v>4316.6400000000003</v>
          </cell>
          <cell r="I1575" t="str">
            <v>Cost of services</v>
          </cell>
        </row>
        <row r="1576">
          <cell r="H1576">
            <v>3378.4</v>
          </cell>
          <cell r="I1576" t="str">
            <v>Cost of services</v>
          </cell>
        </row>
        <row r="1577">
          <cell r="H1577">
            <v>4316.6400000000003</v>
          </cell>
          <cell r="I1577" t="str">
            <v>Cost of services</v>
          </cell>
        </row>
        <row r="1578">
          <cell r="H1578">
            <v>842.16</v>
          </cell>
          <cell r="I1578" t="str">
            <v>Cost of services</v>
          </cell>
        </row>
        <row r="1579">
          <cell r="H1579">
            <v>479.54</v>
          </cell>
          <cell r="I1579" t="str">
            <v>SG&amp;A</v>
          </cell>
        </row>
        <row r="1580">
          <cell r="H1580">
            <v>0</v>
          </cell>
          <cell r="I1580" t="str">
            <v>Cost of services</v>
          </cell>
        </row>
        <row r="1581">
          <cell r="H1581">
            <v>16453.759999999998</v>
          </cell>
          <cell r="I1581" t="str">
            <v>Cost of services</v>
          </cell>
        </row>
        <row r="1582">
          <cell r="H1582">
            <v>2206.2600000000002</v>
          </cell>
          <cell r="I1582" t="str">
            <v>Cost of services</v>
          </cell>
        </row>
        <row r="1583">
          <cell r="H1583">
            <v>960</v>
          </cell>
          <cell r="I1583" t="str">
            <v>Cost of services</v>
          </cell>
        </row>
        <row r="1584">
          <cell r="H1584">
            <v>3358.56</v>
          </cell>
          <cell r="I1584" t="str">
            <v>Cost of services</v>
          </cell>
        </row>
        <row r="1585">
          <cell r="H1585">
            <v>1600</v>
          </cell>
          <cell r="I1585" t="str">
            <v>Cost of services</v>
          </cell>
        </row>
        <row r="1586">
          <cell r="H1586">
            <v>10302.709999999999</v>
          </cell>
          <cell r="I1586" t="str">
            <v>Cost of services</v>
          </cell>
        </row>
        <row r="1587">
          <cell r="H1587">
            <v>21007.07</v>
          </cell>
          <cell r="I1587" t="str">
            <v>Cost of services</v>
          </cell>
        </row>
        <row r="1588">
          <cell r="H1588">
            <v>43243.83</v>
          </cell>
          <cell r="I1588" t="str">
            <v>Cost of services</v>
          </cell>
        </row>
        <row r="1589">
          <cell r="H1589">
            <v>66494.720000000001</v>
          </cell>
          <cell r="I1589" t="str">
            <v>Cost of services</v>
          </cell>
        </row>
        <row r="1590">
          <cell r="H1590">
            <v>100950.77</v>
          </cell>
          <cell r="I1590" t="str">
            <v>Cost of services</v>
          </cell>
        </row>
        <row r="1591">
          <cell r="H1591">
            <v>3358.53</v>
          </cell>
          <cell r="I1591" t="str">
            <v>Cost of services</v>
          </cell>
        </row>
        <row r="1592">
          <cell r="H1592">
            <v>2359.08</v>
          </cell>
          <cell r="I1592" t="str">
            <v>Cost of services</v>
          </cell>
        </row>
        <row r="1593">
          <cell r="H1593">
            <v>18579.89</v>
          </cell>
          <cell r="I1593" t="str">
            <v>Cost of services</v>
          </cell>
        </row>
        <row r="1594">
          <cell r="H1594">
            <v>8389.6299999999992</v>
          </cell>
          <cell r="I1594" t="str">
            <v>Cost of services</v>
          </cell>
        </row>
        <row r="1595">
          <cell r="H1595">
            <v>2768.88</v>
          </cell>
          <cell r="I1595" t="str">
            <v>Cost of services</v>
          </cell>
        </row>
        <row r="1596">
          <cell r="H1596">
            <v>19587.830000000002</v>
          </cell>
          <cell r="I1596" t="str">
            <v>Cost of services</v>
          </cell>
        </row>
        <row r="1597">
          <cell r="H1597">
            <v>31223</v>
          </cell>
          <cell r="I1597" t="str">
            <v>Cost of services</v>
          </cell>
        </row>
        <row r="1598">
          <cell r="H1598">
            <v>4260</v>
          </cell>
          <cell r="I1598" t="str">
            <v>Cost of services</v>
          </cell>
        </row>
        <row r="1599">
          <cell r="H1599">
            <v>1888.69</v>
          </cell>
          <cell r="I1599" t="str">
            <v>Cost of services</v>
          </cell>
        </row>
        <row r="1600">
          <cell r="H1600">
            <v>3500</v>
          </cell>
          <cell r="I1600" t="str">
            <v>Cost of services</v>
          </cell>
        </row>
        <row r="1601">
          <cell r="H1601">
            <v>100</v>
          </cell>
          <cell r="I1601" t="str">
            <v>Cost of services</v>
          </cell>
        </row>
        <row r="1602">
          <cell r="H1602">
            <v>300</v>
          </cell>
          <cell r="I1602" t="str">
            <v>Cost of services</v>
          </cell>
        </row>
        <row r="1603">
          <cell r="H1603">
            <v>-1600</v>
          </cell>
          <cell r="I1603" t="str">
            <v>Cost of services</v>
          </cell>
        </row>
        <row r="1604">
          <cell r="H1604">
            <v>43131.53</v>
          </cell>
          <cell r="I1604" t="str">
            <v>Cost of services</v>
          </cell>
        </row>
        <row r="1605">
          <cell r="H1605">
            <v>53394.67</v>
          </cell>
          <cell r="I1605" t="str">
            <v>Cost of services</v>
          </cell>
        </row>
        <row r="1606">
          <cell r="H1606">
            <v>200098.95</v>
          </cell>
          <cell r="I1606" t="str">
            <v>Cost of services</v>
          </cell>
        </row>
        <row r="1607">
          <cell r="H1607">
            <v>1686.65</v>
          </cell>
          <cell r="I1607" t="str">
            <v>Cost of services</v>
          </cell>
        </row>
        <row r="1608">
          <cell r="H1608">
            <v>5211.88</v>
          </cell>
          <cell r="I1608" t="str">
            <v>Cost of services</v>
          </cell>
        </row>
        <row r="1609">
          <cell r="H1609">
            <v>68431.149999999994</v>
          </cell>
          <cell r="I1609" t="str">
            <v>Cost of services</v>
          </cell>
        </row>
        <row r="1610">
          <cell r="H1610">
            <v>203893.45</v>
          </cell>
          <cell r="I1610" t="str">
            <v>Cost of services</v>
          </cell>
        </row>
        <row r="1611">
          <cell r="H1611">
            <v>0</v>
          </cell>
          <cell r="I1611" t="str">
            <v>Cost of services</v>
          </cell>
        </row>
        <row r="1612">
          <cell r="H1612">
            <v>238</v>
          </cell>
          <cell r="I1612" t="str">
            <v>Cost of services</v>
          </cell>
        </row>
        <row r="1613">
          <cell r="H1613">
            <v>22768.65</v>
          </cell>
          <cell r="I1613" t="str">
            <v>Cost of services</v>
          </cell>
        </row>
        <row r="1614">
          <cell r="H1614">
            <v>27575.9</v>
          </cell>
          <cell r="I1614" t="str">
            <v>Cost of services</v>
          </cell>
        </row>
        <row r="1615">
          <cell r="H1615">
            <v>85141.61</v>
          </cell>
          <cell r="I1615" t="str">
            <v>Cost of services</v>
          </cell>
        </row>
        <row r="1616">
          <cell r="H1616">
            <v>12808.5</v>
          </cell>
          <cell r="I1616" t="str">
            <v>Cost of services</v>
          </cell>
        </row>
        <row r="1617">
          <cell r="H1617">
            <v>3292.95</v>
          </cell>
          <cell r="I1617" t="str">
            <v>Cost of services</v>
          </cell>
        </row>
        <row r="1618">
          <cell r="H1618">
            <v>63000</v>
          </cell>
          <cell r="I1618" t="str">
            <v>Cost of services</v>
          </cell>
        </row>
        <row r="1619">
          <cell r="H1619">
            <v>94584.43</v>
          </cell>
          <cell r="I1619" t="str">
            <v>Cost of services</v>
          </cell>
        </row>
        <row r="1620">
          <cell r="H1620">
            <v>918.97</v>
          </cell>
          <cell r="I1620" t="str">
            <v>Cost of services</v>
          </cell>
        </row>
        <row r="1621">
          <cell r="H1621">
            <v>-720</v>
          </cell>
          <cell r="I1621" t="str">
            <v>Cost of services</v>
          </cell>
        </row>
        <row r="1622">
          <cell r="H1622">
            <v>0</v>
          </cell>
          <cell r="I1622" t="str">
            <v>Cost of services</v>
          </cell>
        </row>
        <row r="1623">
          <cell r="H1623">
            <v>13955</v>
          </cell>
          <cell r="I1623" t="str">
            <v>Cost of services</v>
          </cell>
        </row>
        <row r="1624">
          <cell r="H1624">
            <v>1335.04</v>
          </cell>
          <cell r="I1624" t="str">
            <v>Cost of services</v>
          </cell>
        </row>
        <row r="1625">
          <cell r="H1625">
            <v>22361.62</v>
          </cell>
          <cell r="I1625" t="str">
            <v>Cost of services</v>
          </cell>
        </row>
        <row r="1626">
          <cell r="H1626">
            <v>26537.13</v>
          </cell>
          <cell r="I1626" t="str">
            <v>Cost of services</v>
          </cell>
        </row>
        <row r="1627">
          <cell r="H1627">
            <v>2450</v>
          </cell>
          <cell r="I1627" t="str">
            <v>Cost of services</v>
          </cell>
        </row>
        <row r="1628">
          <cell r="H1628">
            <v>325.86</v>
          </cell>
          <cell r="I1628" t="str">
            <v>SG&amp;A</v>
          </cell>
        </row>
        <row r="1629">
          <cell r="H1629">
            <v>14949.09</v>
          </cell>
          <cell r="I1629" t="str">
            <v>Cost of services</v>
          </cell>
        </row>
        <row r="1630">
          <cell r="H1630">
            <v>2129.17</v>
          </cell>
          <cell r="I1630" t="str">
            <v>Cost of services</v>
          </cell>
        </row>
        <row r="1631">
          <cell r="H1631">
            <v>60.83</v>
          </cell>
          <cell r="I1631" t="str">
            <v>Cost of services</v>
          </cell>
        </row>
        <row r="1632">
          <cell r="H1632">
            <v>116.77</v>
          </cell>
          <cell r="I1632" t="str">
            <v>Cost of services</v>
          </cell>
        </row>
        <row r="1633">
          <cell r="H1633">
            <v>469.82</v>
          </cell>
          <cell r="I1633" t="str">
            <v>Cost of services</v>
          </cell>
        </row>
        <row r="1634">
          <cell r="H1634">
            <v>1547.2</v>
          </cell>
          <cell r="I1634" t="str">
            <v>Cost of services</v>
          </cell>
        </row>
        <row r="1635">
          <cell r="H1635">
            <v>339.13</v>
          </cell>
          <cell r="I1635" t="str">
            <v>Cost of services</v>
          </cell>
        </row>
        <row r="1636">
          <cell r="H1636">
            <v>1911.65</v>
          </cell>
          <cell r="I1636" t="str">
            <v>Cost of services</v>
          </cell>
        </row>
        <row r="1637">
          <cell r="H1637">
            <v>3638.97</v>
          </cell>
          <cell r="I1637" t="str">
            <v>Cost of services</v>
          </cell>
        </row>
        <row r="1638">
          <cell r="H1638">
            <v>6847.99</v>
          </cell>
          <cell r="I1638" t="str">
            <v>Cost of services</v>
          </cell>
        </row>
        <row r="1639">
          <cell r="H1639">
            <v>4178.28</v>
          </cell>
          <cell r="I1639" t="str">
            <v>Cost of services</v>
          </cell>
        </row>
        <row r="1640">
          <cell r="H1640">
            <v>149.05000000000001</v>
          </cell>
          <cell r="I1640" t="str">
            <v>Cost of services</v>
          </cell>
        </row>
        <row r="1641">
          <cell r="H1641">
            <v>86.56</v>
          </cell>
          <cell r="I1641" t="str">
            <v>Cost of services</v>
          </cell>
        </row>
        <row r="1642">
          <cell r="H1642">
            <v>268.55</v>
          </cell>
          <cell r="I1642" t="str">
            <v>Cost of services</v>
          </cell>
        </row>
        <row r="1643">
          <cell r="H1643">
            <v>1986.6</v>
          </cell>
          <cell r="I1643" t="str">
            <v>Cost of services</v>
          </cell>
        </row>
        <row r="1644">
          <cell r="H1644">
            <v>224.94</v>
          </cell>
          <cell r="I1644" t="str">
            <v>Cost of services</v>
          </cell>
        </row>
        <row r="1645">
          <cell r="H1645">
            <v>1074.79</v>
          </cell>
          <cell r="I1645" t="str">
            <v>Cost of services</v>
          </cell>
        </row>
        <row r="1646">
          <cell r="H1646">
            <v>184.47</v>
          </cell>
          <cell r="I1646" t="str">
            <v>SG&amp;A</v>
          </cell>
        </row>
        <row r="1647">
          <cell r="H1647">
            <v>35469</v>
          </cell>
          <cell r="I1647" t="str">
            <v>Cost of services</v>
          </cell>
        </row>
        <row r="1648">
          <cell r="H1648">
            <v>10207.24</v>
          </cell>
          <cell r="I1648" t="str">
            <v>Cost of services</v>
          </cell>
        </row>
        <row r="1649">
          <cell r="H1649">
            <v>9054.2000000000007</v>
          </cell>
          <cell r="I1649" t="str">
            <v>Cost of services</v>
          </cell>
        </row>
        <row r="1650">
          <cell r="H1650">
            <v>36056.639999999999</v>
          </cell>
          <cell r="I1650" t="str">
            <v>Cost of services</v>
          </cell>
        </row>
        <row r="1651">
          <cell r="H1651">
            <v>14164.85</v>
          </cell>
          <cell r="I1651" t="str">
            <v>Cost of services</v>
          </cell>
        </row>
        <row r="1652">
          <cell r="H1652">
            <v>1871.89</v>
          </cell>
          <cell r="I1652" t="str">
            <v>Cost of services</v>
          </cell>
        </row>
        <row r="1653">
          <cell r="H1653">
            <v>2128.77</v>
          </cell>
          <cell r="I1653" t="str">
            <v>Cost of services</v>
          </cell>
        </row>
        <row r="1654">
          <cell r="H1654">
            <v>37090.800000000003</v>
          </cell>
          <cell r="I1654" t="str">
            <v>Cost of services</v>
          </cell>
        </row>
        <row r="1655">
          <cell r="H1655">
            <v>60534.01</v>
          </cell>
          <cell r="I1655" t="str">
            <v>Cost of services</v>
          </cell>
        </row>
        <row r="1656">
          <cell r="H1656">
            <v>63494.98</v>
          </cell>
          <cell r="I1656" t="str">
            <v>Cost of services</v>
          </cell>
        </row>
        <row r="1657">
          <cell r="H1657">
            <v>100922.37</v>
          </cell>
          <cell r="I1657" t="str">
            <v>Cost of services</v>
          </cell>
        </row>
        <row r="1658">
          <cell r="H1658">
            <v>87413.01</v>
          </cell>
          <cell r="I1658" t="str">
            <v>Cost of services</v>
          </cell>
        </row>
        <row r="1659">
          <cell r="H1659">
            <v>87797.440000000002</v>
          </cell>
          <cell r="I1659" t="str">
            <v>Cost of services</v>
          </cell>
        </row>
        <row r="1660">
          <cell r="H1660">
            <v>113571.94</v>
          </cell>
          <cell r="I1660" t="str">
            <v>Cost of services</v>
          </cell>
        </row>
        <row r="1661">
          <cell r="H1661">
            <v>59239</v>
          </cell>
          <cell r="I1661" t="str">
            <v>Cost of services</v>
          </cell>
        </row>
        <row r="1662">
          <cell r="H1662">
            <v>8646.9</v>
          </cell>
          <cell r="I1662" t="str">
            <v>Cost of services</v>
          </cell>
        </row>
        <row r="1663">
          <cell r="H1663">
            <v>8646.9</v>
          </cell>
          <cell r="I1663" t="str">
            <v>Cost of services</v>
          </cell>
        </row>
        <row r="1664">
          <cell r="H1664">
            <v>54007.65</v>
          </cell>
          <cell r="I1664" t="str">
            <v>Cost of services</v>
          </cell>
        </row>
        <row r="1665">
          <cell r="H1665">
            <v>46942.78</v>
          </cell>
          <cell r="I1665" t="str">
            <v>Cost of services</v>
          </cell>
        </row>
        <row r="1666">
          <cell r="H1666">
            <v>10970.84</v>
          </cell>
          <cell r="I1666" t="str">
            <v>Cost of services</v>
          </cell>
        </row>
        <row r="1667">
          <cell r="H1667">
            <v>7.27</v>
          </cell>
          <cell r="I1667" t="str">
            <v>Cost of services</v>
          </cell>
        </row>
        <row r="1668">
          <cell r="H1668">
            <v>20996.63</v>
          </cell>
          <cell r="I1668" t="str">
            <v>Cost of services</v>
          </cell>
        </row>
        <row r="1669">
          <cell r="H1669">
            <v>33160</v>
          </cell>
          <cell r="I1669" t="str">
            <v>Cost of services</v>
          </cell>
        </row>
        <row r="1670">
          <cell r="H1670">
            <v>118552.26</v>
          </cell>
          <cell r="I1670" t="str">
            <v>Cost of services</v>
          </cell>
        </row>
        <row r="1671">
          <cell r="H1671">
            <v>1707.85</v>
          </cell>
          <cell r="I1671" t="str">
            <v>Cost of services</v>
          </cell>
        </row>
        <row r="1672">
          <cell r="H1672">
            <v>1050</v>
          </cell>
          <cell r="I1672" t="str">
            <v>Cost of services</v>
          </cell>
        </row>
        <row r="1673">
          <cell r="H1673">
            <v>13650</v>
          </cell>
          <cell r="I1673" t="str">
            <v>Cost of services</v>
          </cell>
        </row>
        <row r="1674">
          <cell r="H1674">
            <v>10800</v>
          </cell>
          <cell r="I1674" t="str">
            <v>Cost of services</v>
          </cell>
        </row>
        <row r="1675">
          <cell r="H1675">
            <v>79677.5</v>
          </cell>
          <cell r="I1675" t="str">
            <v>Cost of services</v>
          </cell>
        </row>
        <row r="1676">
          <cell r="H1676">
            <v>17489.150000000001</v>
          </cell>
          <cell r="I1676" t="str">
            <v>Cost of services</v>
          </cell>
        </row>
        <row r="1677">
          <cell r="H1677">
            <v>6626.47</v>
          </cell>
          <cell r="I1677" t="str">
            <v>Cost of services</v>
          </cell>
        </row>
        <row r="1678">
          <cell r="H1678">
            <v>23862.37</v>
          </cell>
          <cell r="I1678" t="str">
            <v>Cost of services</v>
          </cell>
        </row>
        <row r="1679">
          <cell r="H1679">
            <v>21239.65</v>
          </cell>
          <cell r="I1679" t="str">
            <v>Cost of services</v>
          </cell>
        </row>
        <row r="1680">
          <cell r="H1680">
            <v>4003.64</v>
          </cell>
          <cell r="I1680" t="str">
            <v>Cost of services</v>
          </cell>
        </row>
        <row r="1681">
          <cell r="H1681">
            <v>2113.25</v>
          </cell>
          <cell r="I1681" t="str">
            <v>Cost of services</v>
          </cell>
        </row>
        <row r="1682">
          <cell r="H1682">
            <v>87.65</v>
          </cell>
          <cell r="I1682" t="str">
            <v>Cost of services</v>
          </cell>
        </row>
        <row r="1683">
          <cell r="H1683">
            <v>249.75</v>
          </cell>
          <cell r="I1683" t="str">
            <v>Cost of services</v>
          </cell>
        </row>
        <row r="1684">
          <cell r="H1684">
            <v>118.07</v>
          </cell>
          <cell r="I1684" t="str">
            <v>Cost of services</v>
          </cell>
        </row>
        <row r="1685">
          <cell r="H1685">
            <v>2166.66</v>
          </cell>
          <cell r="I1685" t="str">
            <v>Cost of services</v>
          </cell>
        </row>
        <row r="1686">
          <cell r="H1686">
            <v>201.78</v>
          </cell>
          <cell r="I1686" t="str">
            <v>Cost of services</v>
          </cell>
        </row>
        <row r="1687">
          <cell r="H1687">
            <v>754.07</v>
          </cell>
          <cell r="I1687" t="str">
            <v>Cost of services</v>
          </cell>
        </row>
        <row r="1688">
          <cell r="H1688">
            <v>10822.97</v>
          </cell>
          <cell r="I1688" t="str">
            <v>Cost of services</v>
          </cell>
        </row>
        <row r="1689">
          <cell r="H1689">
            <v>21580.560000000001</v>
          </cell>
          <cell r="I1689" t="str">
            <v>Cost of services</v>
          </cell>
        </row>
        <row r="1690">
          <cell r="H1690">
            <v>17797.95</v>
          </cell>
          <cell r="I1690" t="str">
            <v>Cost of services</v>
          </cell>
        </row>
        <row r="1691">
          <cell r="H1691">
            <v>8909.83</v>
          </cell>
          <cell r="I1691" t="str">
            <v>Cost of services</v>
          </cell>
        </row>
        <row r="1692">
          <cell r="H1692">
            <v>14009.23</v>
          </cell>
          <cell r="I1692" t="str">
            <v>Cost of services</v>
          </cell>
        </row>
        <row r="1693">
          <cell r="H1693">
            <v>347.21</v>
          </cell>
          <cell r="I1693" t="str">
            <v>Cost of services</v>
          </cell>
        </row>
        <row r="1694">
          <cell r="H1694">
            <v>10205.709999999999</v>
          </cell>
          <cell r="I1694" t="str">
            <v>Cost of services</v>
          </cell>
        </row>
        <row r="1695">
          <cell r="H1695">
            <v>6944.82</v>
          </cell>
          <cell r="I1695" t="str">
            <v>Cost of services</v>
          </cell>
        </row>
        <row r="1696">
          <cell r="H1696">
            <v>72625.539999999994</v>
          </cell>
          <cell r="I1696" t="str">
            <v>Cost of services</v>
          </cell>
        </row>
        <row r="1697">
          <cell r="H1697">
            <v>40.22</v>
          </cell>
          <cell r="I1697" t="str">
            <v>Cost of services</v>
          </cell>
        </row>
        <row r="1698">
          <cell r="H1698">
            <v>4880.75</v>
          </cell>
          <cell r="I1698" t="str">
            <v>Cost of services</v>
          </cell>
        </row>
        <row r="1699">
          <cell r="H1699">
            <v>4813.95</v>
          </cell>
          <cell r="I1699" t="str">
            <v>Cost of services</v>
          </cell>
        </row>
        <row r="1700">
          <cell r="H1700">
            <v>68.680000000000007</v>
          </cell>
          <cell r="I1700" t="str">
            <v>Cost of services</v>
          </cell>
        </row>
        <row r="1701">
          <cell r="H1701">
            <v>16866.41</v>
          </cell>
          <cell r="I1701" t="str">
            <v>Cost of services</v>
          </cell>
        </row>
        <row r="1702">
          <cell r="H1702">
            <v>11832.98</v>
          </cell>
          <cell r="I1702" t="str">
            <v>Cost of services</v>
          </cell>
        </row>
        <row r="1703">
          <cell r="H1703">
            <v>820.51</v>
          </cell>
          <cell r="I1703" t="str">
            <v>Cost of services</v>
          </cell>
        </row>
        <row r="1704">
          <cell r="H1704">
            <v>1082.98</v>
          </cell>
          <cell r="I1704" t="str">
            <v>SG&amp;A</v>
          </cell>
        </row>
        <row r="1705">
          <cell r="H1705">
            <v>0</v>
          </cell>
          <cell r="I1705" t="str">
            <v>Cost of services</v>
          </cell>
        </row>
        <row r="1706">
          <cell r="H1706">
            <v>1275.45</v>
          </cell>
          <cell r="I1706" t="str">
            <v>Cost of services</v>
          </cell>
        </row>
        <row r="1707">
          <cell r="H1707">
            <v>711.53</v>
          </cell>
          <cell r="I1707" t="str">
            <v>Cost of services</v>
          </cell>
        </row>
        <row r="1708">
          <cell r="H1708">
            <v>1316.46</v>
          </cell>
          <cell r="I1708" t="str">
            <v>Cost of services</v>
          </cell>
        </row>
        <row r="1709">
          <cell r="H1709">
            <v>1956.67</v>
          </cell>
          <cell r="I1709" t="str">
            <v>Cost of services</v>
          </cell>
        </row>
        <row r="1710">
          <cell r="H1710">
            <v>8449.2000000000007</v>
          </cell>
          <cell r="I1710" t="str">
            <v>Cost of services</v>
          </cell>
        </row>
        <row r="1711">
          <cell r="H1711">
            <v>8852.49</v>
          </cell>
          <cell r="I1711" t="str">
            <v>Cost of services</v>
          </cell>
        </row>
        <row r="1712">
          <cell r="H1712">
            <v>10110.620000000001</v>
          </cell>
          <cell r="I1712" t="str">
            <v>Cost of services</v>
          </cell>
        </row>
        <row r="1713">
          <cell r="H1713">
            <v>14086.71</v>
          </cell>
          <cell r="I1713" t="str">
            <v>Cost of services</v>
          </cell>
        </row>
        <row r="1714">
          <cell r="H1714">
            <v>1941.26</v>
          </cell>
          <cell r="I1714" t="str">
            <v>Cost of services</v>
          </cell>
        </row>
        <row r="1715">
          <cell r="H1715">
            <v>7691.35</v>
          </cell>
          <cell r="I1715" t="str">
            <v>Cost of services</v>
          </cell>
        </row>
        <row r="1716">
          <cell r="H1716">
            <v>851.74</v>
          </cell>
          <cell r="I1716" t="str">
            <v>Cost of services</v>
          </cell>
        </row>
        <row r="1717">
          <cell r="H1717">
            <v>402.83</v>
          </cell>
          <cell r="I1717" t="str">
            <v>Cost of services</v>
          </cell>
        </row>
        <row r="1718">
          <cell r="H1718">
            <v>1200</v>
          </cell>
          <cell r="I1718" t="str">
            <v>Cost of services</v>
          </cell>
        </row>
        <row r="1719">
          <cell r="H1719">
            <v>5182.0200000000004</v>
          </cell>
          <cell r="I1719" t="str">
            <v>Cost of services</v>
          </cell>
        </row>
        <row r="1720">
          <cell r="H1720">
            <v>1940.49</v>
          </cell>
          <cell r="I1720" t="str">
            <v>Cost of services</v>
          </cell>
        </row>
        <row r="1721">
          <cell r="H1721">
            <v>1103.1099999999999</v>
          </cell>
          <cell r="I1721" t="str">
            <v>Cost of services</v>
          </cell>
        </row>
        <row r="1722">
          <cell r="H1722">
            <v>3096.54</v>
          </cell>
          <cell r="I1722" t="str">
            <v>Cost of services</v>
          </cell>
        </row>
        <row r="1723">
          <cell r="H1723">
            <v>1206.9000000000001</v>
          </cell>
          <cell r="I1723" t="str">
            <v>Cost of services</v>
          </cell>
        </row>
        <row r="1724">
          <cell r="H1724">
            <v>2412.38</v>
          </cell>
          <cell r="I1724" t="str">
            <v>Cost of services</v>
          </cell>
        </row>
        <row r="1725">
          <cell r="H1725">
            <v>4560.68</v>
          </cell>
          <cell r="I1725" t="str">
            <v>Cost of services</v>
          </cell>
        </row>
        <row r="1726">
          <cell r="H1726">
            <v>5271.76</v>
          </cell>
          <cell r="I1726" t="str">
            <v>Cost of services</v>
          </cell>
        </row>
        <row r="1727">
          <cell r="H1727">
            <v>1103.0999999999999</v>
          </cell>
          <cell r="I1727" t="str">
            <v>Cost of services</v>
          </cell>
        </row>
        <row r="1728">
          <cell r="H1728">
            <v>722.21</v>
          </cell>
          <cell r="I1728" t="str">
            <v>Cost of services</v>
          </cell>
        </row>
        <row r="1729">
          <cell r="H1729">
            <v>783.09</v>
          </cell>
          <cell r="I1729" t="str">
            <v>Cost of services</v>
          </cell>
        </row>
        <row r="1730">
          <cell r="H1730">
            <v>2938.5</v>
          </cell>
          <cell r="I1730" t="str">
            <v>Cost of services</v>
          </cell>
        </row>
        <row r="1731">
          <cell r="H1731">
            <v>145.81</v>
          </cell>
          <cell r="I1731" t="str">
            <v>Cost of services</v>
          </cell>
        </row>
        <row r="1732">
          <cell r="H1732">
            <v>2111.61</v>
          </cell>
          <cell r="I1732" t="str">
            <v>Cost of services</v>
          </cell>
        </row>
        <row r="1733">
          <cell r="H1733">
            <v>7214.63</v>
          </cell>
          <cell r="I1733" t="str">
            <v>Cost of services</v>
          </cell>
        </row>
        <row r="1734">
          <cell r="H1734">
            <v>54731.88</v>
          </cell>
          <cell r="I1734" t="str">
            <v>Cost of services</v>
          </cell>
        </row>
        <row r="1735">
          <cell r="H1735">
            <v>32171.46</v>
          </cell>
          <cell r="I1735" t="str">
            <v>Cost of services</v>
          </cell>
        </row>
        <row r="1736">
          <cell r="H1736">
            <v>136749.54</v>
          </cell>
          <cell r="I1736" t="str">
            <v>Cost of services</v>
          </cell>
        </row>
        <row r="1737">
          <cell r="H1737">
            <v>66727.199999999997</v>
          </cell>
          <cell r="I1737" t="str">
            <v>Cost of services</v>
          </cell>
        </row>
        <row r="1738">
          <cell r="H1738">
            <v>75988.72</v>
          </cell>
          <cell r="I1738" t="str">
            <v>Cost of services</v>
          </cell>
        </row>
        <row r="1739">
          <cell r="H1739">
            <v>25995.99</v>
          </cell>
          <cell r="I1739" t="str">
            <v>Cost of services</v>
          </cell>
        </row>
        <row r="1740">
          <cell r="H1740">
            <v>104785.5</v>
          </cell>
          <cell r="I1740" t="str">
            <v>Cost of services</v>
          </cell>
        </row>
        <row r="1741">
          <cell r="H1741">
            <v>0</v>
          </cell>
          <cell r="I1741" t="str">
            <v>Cost of services</v>
          </cell>
        </row>
        <row r="1742">
          <cell r="H1742">
            <v>29338.97</v>
          </cell>
          <cell r="I1742" t="str">
            <v>Cost of services</v>
          </cell>
        </row>
        <row r="1743">
          <cell r="H1743">
            <v>21519.85</v>
          </cell>
          <cell r="I1743" t="str">
            <v>Cost of services</v>
          </cell>
        </row>
        <row r="1744">
          <cell r="H1744">
            <v>63954</v>
          </cell>
          <cell r="I1744" t="str">
            <v>Cost of services</v>
          </cell>
        </row>
        <row r="1745">
          <cell r="H1745">
            <v>140190.79</v>
          </cell>
          <cell r="I1745" t="str">
            <v>Cost of services</v>
          </cell>
        </row>
        <row r="1746">
          <cell r="H1746">
            <v>10191.06</v>
          </cell>
          <cell r="I1746" t="str">
            <v>Cost of services</v>
          </cell>
        </row>
        <row r="1747">
          <cell r="H1747">
            <v>45384.84</v>
          </cell>
          <cell r="I1747" t="str">
            <v>Cost of services</v>
          </cell>
        </row>
        <row r="1748">
          <cell r="H1748">
            <v>8554.59</v>
          </cell>
          <cell r="I1748" t="str">
            <v>Cost of services</v>
          </cell>
        </row>
        <row r="1749">
          <cell r="H1749">
            <v>70097.66</v>
          </cell>
          <cell r="I1749" t="str">
            <v>Cost of services</v>
          </cell>
        </row>
        <row r="1750">
          <cell r="H1750">
            <v>140983.76999999999</v>
          </cell>
          <cell r="I1750" t="str">
            <v>Cost of services</v>
          </cell>
        </row>
        <row r="1751">
          <cell r="H1751">
            <v>142392.76999999999</v>
          </cell>
          <cell r="I1751" t="str">
            <v>Cost of services</v>
          </cell>
        </row>
        <row r="1752">
          <cell r="H1752">
            <v>426635.68</v>
          </cell>
          <cell r="I1752" t="str">
            <v>Cost of services</v>
          </cell>
        </row>
        <row r="1753">
          <cell r="H1753">
            <v>84987</v>
          </cell>
          <cell r="I1753" t="str">
            <v>Cost of services</v>
          </cell>
        </row>
        <row r="1754">
          <cell r="H1754">
            <v>10191.02</v>
          </cell>
          <cell r="I1754" t="str">
            <v>Cost of services</v>
          </cell>
        </row>
        <row r="1755">
          <cell r="H1755">
            <v>1300.54</v>
          </cell>
          <cell r="I1755" t="str">
            <v>Cost of services</v>
          </cell>
        </row>
        <row r="1756">
          <cell r="H1756">
            <v>93112.9</v>
          </cell>
          <cell r="I1756" t="str">
            <v>Cost of services</v>
          </cell>
        </row>
        <row r="1757">
          <cell r="H1757">
            <v>29465.02</v>
          </cell>
          <cell r="I1757" t="str">
            <v>Cost of services</v>
          </cell>
        </row>
        <row r="1758">
          <cell r="H1758">
            <v>7236.35</v>
          </cell>
          <cell r="I1758" t="str">
            <v>Cost of services</v>
          </cell>
        </row>
        <row r="1759">
          <cell r="H1759">
            <v>314713.5</v>
          </cell>
          <cell r="I1759" t="str">
            <v>Cost of services</v>
          </cell>
        </row>
        <row r="1760">
          <cell r="H1760">
            <v>43305.16</v>
          </cell>
          <cell r="I1760" t="str">
            <v>Cost of services</v>
          </cell>
        </row>
        <row r="1761">
          <cell r="H1761">
            <v>106837.92</v>
          </cell>
          <cell r="I1761" t="str">
            <v>Cost of services</v>
          </cell>
        </row>
        <row r="1762">
          <cell r="H1762">
            <v>53.07</v>
          </cell>
          <cell r="I1762" t="str">
            <v>Cost of services</v>
          </cell>
        </row>
        <row r="1763">
          <cell r="H1763">
            <v>0</v>
          </cell>
          <cell r="I1763" t="str">
            <v>Cost of services</v>
          </cell>
        </row>
        <row r="1764">
          <cell r="H1764">
            <v>25407.48</v>
          </cell>
          <cell r="I1764" t="str">
            <v>Cost of services</v>
          </cell>
        </row>
        <row r="1765">
          <cell r="H1765">
            <v>15788.22</v>
          </cell>
          <cell r="I1765" t="str">
            <v>Cost of services</v>
          </cell>
        </row>
        <row r="1766">
          <cell r="H1766">
            <v>9487.6200000000008</v>
          </cell>
          <cell r="I1766" t="str">
            <v>Cost of services</v>
          </cell>
        </row>
        <row r="1767">
          <cell r="H1767">
            <v>9183.56</v>
          </cell>
          <cell r="I1767" t="str">
            <v>Cost of services</v>
          </cell>
        </row>
        <row r="1768">
          <cell r="H1768">
            <v>568.32000000000005</v>
          </cell>
          <cell r="I1768" t="str">
            <v>Cost of services</v>
          </cell>
        </row>
        <row r="1769">
          <cell r="H1769">
            <v>2101.02</v>
          </cell>
          <cell r="I1769" t="str">
            <v>Cost of services</v>
          </cell>
        </row>
        <row r="1770">
          <cell r="H1770">
            <v>842.36</v>
          </cell>
          <cell r="I1770" t="str">
            <v>Cost of services</v>
          </cell>
        </row>
        <row r="1771">
          <cell r="H1771">
            <v>2741.83</v>
          </cell>
          <cell r="I1771" t="str">
            <v>Cost of services</v>
          </cell>
        </row>
        <row r="1772">
          <cell r="H1772">
            <v>6099.87</v>
          </cell>
          <cell r="I1772" t="str">
            <v>Cost of services</v>
          </cell>
        </row>
        <row r="1773">
          <cell r="H1773">
            <v>23686.05</v>
          </cell>
          <cell r="I1773" t="str">
            <v>Cost of services</v>
          </cell>
        </row>
        <row r="1774">
          <cell r="H1774">
            <v>8686.5400000000009</v>
          </cell>
          <cell r="I1774" t="str">
            <v>Cost of services</v>
          </cell>
        </row>
        <row r="1775">
          <cell r="H1775">
            <v>9794.31</v>
          </cell>
          <cell r="I1775" t="str">
            <v>Cost of services</v>
          </cell>
        </row>
        <row r="1776">
          <cell r="H1776">
            <v>6083.81</v>
          </cell>
          <cell r="I1776" t="str">
            <v>Cost of services</v>
          </cell>
        </row>
        <row r="1777">
          <cell r="H1777">
            <v>3677.86</v>
          </cell>
          <cell r="I1777" t="str">
            <v>Cost of services</v>
          </cell>
        </row>
        <row r="1778">
          <cell r="H1778">
            <v>12751.8</v>
          </cell>
          <cell r="I1778" t="str">
            <v>Cost of services</v>
          </cell>
        </row>
        <row r="1779">
          <cell r="H1779">
            <v>10952.66</v>
          </cell>
          <cell r="I1779" t="str">
            <v>Cost of services</v>
          </cell>
        </row>
        <row r="1780">
          <cell r="H1780">
            <v>15969.46</v>
          </cell>
          <cell r="I1780" t="str">
            <v>Cost of services</v>
          </cell>
        </row>
        <row r="1781">
          <cell r="H1781">
            <v>35665.040000000001</v>
          </cell>
          <cell r="I1781" t="str">
            <v>Cost of services</v>
          </cell>
        </row>
        <row r="1782">
          <cell r="H1782">
            <v>78253.960000000006</v>
          </cell>
          <cell r="I1782" t="str">
            <v>Cost of services</v>
          </cell>
        </row>
        <row r="1783">
          <cell r="H1783">
            <v>31964.38</v>
          </cell>
          <cell r="I1783" t="str">
            <v>Cost of services</v>
          </cell>
        </row>
        <row r="1784">
          <cell r="H1784">
            <v>3477.21</v>
          </cell>
          <cell r="I1784" t="str">
            <v>Cost of services</v>
          </cell>
        </row>
        <row r="1785">
          <cell r="H1785">
            <v>27055.22</v>
          </cell>
          <cell r="I1785" t="str">
            <v>Cost of services</v>
          </cell>
        </row>
        <row r="1786">
          <cell r="H1786">
            <v>289.93</v>
          </cell>
          <cell r="I1786" t="str">
            <v>Cost of services</v>
          </cell>
        </row>
        <row r="1787">
          <cell r="H1787">
            <v>23590.799999999999</v>
          </cell>
          <cell r="I1787" t="str">
            <v>Cost of services</v>
          </cell>
        </row>
        <row r="1788">
          <cell r="H1788">
            <v>3175.73</v>
          </cell>
          <cell r="I1788" t="str">
            <v>Cost of services</v>
          </cell>
        </row>
        <row r="1789">
          <cell r="H1789">
            <v>8299.2999999999993</v>
          </cell>
          <cell r="I1789" t="str">
            <v>Cost of services</v>
          </cell>
        </row>
        <row r="1790">
          <cell r="H1790">
            <v>4748.96</v>
          </cell>
          <cell r="I1790" t="str">
            <v>Cost of services</v>
          </cell>
        </row>
        <row r="1791">
          <cell r="H1791">
            <v>15472.46</v>
          </cell>
          <cell r="I1791" t="str">
            <v>Cost of services</v>
          </cell>
        </row>
        <row r="1792">
          <cell r="H1792">
            <v>4694.04</v>
          </cell>
          <cell r="I1792" t="str">
            <v>Cost of services</v>
          </cell>
        </row>
        <row r="1793">
          <cell r="H1793">
            <v>23327.279999999999</v>
          </cell>
          <cell r="I1793" t="str">
            <v>Cost of services</v>
          </cell>
        </row>
        <row r="1794">
          <cell r="H1794">
            <v>14529.51</v>
          </cell>
          <cell r="I1794" t="str">
            <v>Cost of services</v>
          </cell>
        </row>
        <row r="1795">
          <cell r="H1795">
            <v>19624.98</v>
          </cell>
          <cell r="I1795" t="str">
            <v>Cost of services</v>
          </cell>
        </row>
        <row r="1796">
          <cell r="H1796">
            <v>1894.55</v>
          </cell>
          <cell r="I1796" t="str">
            <v>Cost of services</v>
          </cell>
        </row>
        <row r="1797">
          <cell r="H1797">
            <v>11738.38</v>
          </cell>
          <cell r="I1797" t="str">
            <v>SG&amp;A</v>
          </cell>
        </row>
        <row r="1798">
          <cell r="H1798">
            <v>0</v>
          </cell>
          <cell r="I1798" t="str">
            <v>Cost of services</v>
          </cell>
        </row>
        <row r="1799">
          <cell r="H1799">
            <v>1691.91</v>
          </cell>
          <cell r="I1799" t="str">
            <v>Cost of services</v>
          </cell>
        </row>
        <row r="1800">
          <cell r="H1800">
            <v>2166.92</v>
          </cell>
          <cell r="I1800" t="str">
            <v>Cost of services</v>
          </cell>
        </row>
        <row r="1801">
          <cell r="H1801">
            <v>3768.04</v>
          </cell>
          <cell r="I1801" t="str">
            <v>Cost of services</v>
          </cell>
        </row>
        <row r="1802">
          <cell r="H1802">
            <v>833.5</v>
          </cell>
          <cell r="I1802" t="str">
            <v>Cost of services</v>
          </cell>
        </row>
        <row r="1803">
          <cell r="H1803">
            <v>566.33000000000004</v>
          </cell>
          <cell r="I1803" t="str">
            <v>Cost of services</v>
          </cell>
        </row>
        <row r="1804">
          <cell r="H1804">
            <v>59.13</v>
          </cell>
          <cell r="I1804" t="str">
            <v>Cost of services</v>
          </cell>
        </row>
        <row r="1805">
          <cell r="H1805">
            <v>351.75</v>
          </cell>
          <cell r="I1805" t="str">
            <v>Cost of services</v>
          </cell>
        </row>
        <row r="1806">
          <cell r="H1806">
            <v>721.3</v>
          </cell>
          <cell r="I1806" t="str">
            <v>Cost of services</v>
          </cell>
        </row>
        <row r="1807">
          <cell r="H1807">
            <v>149.66</v>
          </cell>
          <cell r="I1807" t="str">
            <v>Cost of services</v>
          </cell>
        </row>
        <row r="1808">
          <cell r="H1808">
            <v>548.20000000000005</v>
          </cell>
          <cell r="I1808" t="str">
            <v>Cost of services</v>
          </cell>
        </row>
        <row r="1809">
          <cell r="H1809">
            <v>204.02</v>
          </cell>
          <cell r="I1809" t="str">
            <v>Cost of services</v>
          </cell>
        </row>
        <row r="1810">
          <cell r="H1810">
            <v>2289.9699999999998</v>
          </cell>
          <cell r="I1810" t="str">
            <v>Cost of services</v>
          </cell>
        </row>
        <row r="1811">
          <cell r="H1811">
            <v>2786.04</v>
          </cell>
          <cell r="I1811" t="str">
            <v>Cost of services</v>
          </cell>
        </row>
        <row r="1812">
          <cell r="H1812">
            <v>1575.24</v>
          </cell>
          <cell r="I1812" t="str">
            <v>Cost of services</v>
          </cell>
        </row>
        <row r="1813">
          <cell r="H1813">
            <v>868.05</v>
          </cell>
          <cell r="I1813" t="str">
            <v>Cost of services</v>
          </cell>
        </row>
        <row r="1814">
          <cell r="H1814">
            <v>1752.48</v>
          </cell>
          <cell r="I1814" t="str">
            <v>Cost of services</v>
          </cell>
        </row>
        <row r="1815">
          <cell r="H1815">
            <v>2912.18</v>
          </cell>
          <cell r="I1815" t="str">
            <v>Cost of services</v>
          </cell>
        </row>
        <row r="1816">
          <cell r="H1816">
            <v>7270.88</v>
          </cell>
          <cell r="I1816" t="str">
            <v>Cost of services</v>
          </cell>
        </row>
        <row r="1817">
          <cell r="H1817">
            <v>3134.57</v>
          </cell>
          <cell r="I1817" t="str">
            <v>Cost of services</v>
          </cell>
        </row>
        <row r="1818">
          <cell r="H1818">
            <v>1838.92</v>
          </cell>
          <cell r="I1818" t="str">
            <v>Cost of services</v>
          </cell>
        </row>
        <row r="1819">
          <cell r="H1819">
            <v>7093.38</v>
          </cell>
          <cell r="I1819" t="str">
            <v>Cost of services</v>
          </cell>
        </row>
        <row r="1820">
          <cell r="H1820">
            <v>9.83</v>
          </cell>
          <cell r="I1820" t="str">
            <v>Cost of services</v>
          </cell>
        </row>
        <row r="1821">
          <cell r="H1821">
            <v>64.5</v>
          </cell>
          <cell r="I1821" t="str">
            <v>Cost of services</v>
          </cell>
        </row>
        <row r="1822">
          <cell r="H1822">
            <v>745.03</v>
          </cell>
          <cell r="I1822" t="str">
            <v>Cost of services</v>
          </cell>
        </row>
        <row r="1823">
          <cell r="H1823">
            <v>0</v>
          </cell>
          <cell r="I1823" t="str">
            <v>Cost of services</v>
          </cell>
        </row>
        <row r="1824">
          <cell r="H1824">
            <v>567.24</v>
          </cell>
          <cell r="I1824" t="str">
            <v>Cost of services</v>
          </cell>
        </row>
        <row r="1825">
          <cell r="H1825">
            <v>2230.8200000000002</v>
          </cell>
          <cell r="I1825" t="str">
            <v>Cost of services</v>
          </cell>
        </row>
        <row r="1826">
          <cell r="H1826">
            <v>141.9</v>
          </cell>
          <cell r="I1826" t="str">
            <v>Cost of services</v>
          </cell>
        </row>
        <row r="1827">
          <cell r="H1827">
            <v>3047.28</v>
          </cell>
          <cell r="I1827" t="str">
            <v>Cost of services</v>
          </cell>
        </row>
        <row r="1828">
          <cell r="H1828">
            <v>7387.19</v>
          </cell>
          <cell r="I1828" t="str">
            <v>Cost of services</v>
          </cell>
        </row>
        <row r="1829">
          <cell r="H1829">
            <v>1020.25</v>
          </cell>
          <cell r="I1829" t="str">
            <v>Cost of services</v>
          </cell>
        </row>
        <row r="1830">
          <cell r="H1830">
            <v>86974.29</v>
          </cell>
          <cell r="I1830" t="str">
            <v>SG&amp;A</v>
          </cell>
        </row>
        <row r="1831">
          <cell r="H1831">
            <v>0</v>
          </cell>
          <cell r="I1831" t="str">
            <v>Cost of services</v>
          </cell>
        </row>
        <row r="1832">
          <cell r="H1832">
            <v>136.44999999999999</v>
          </cell>
          <cell r="I1832" t="str">
            <v>Cost of services</v>
          </cell>
        </row>
        <row r="1833">
          <cell r="H1833">
            <v>171.51</v>
          </cell>
          <cell r="I1833" t="str">
            <v>Cost of services</v>
          </cell>
        </row>
        <row r="1834">
          <cell r="H1834">
            <v>169.75</v>
          </cell>
          <cell r="I1834" t="str">
            <v>Cost of services</v>
          </cell>
        </row>
        <row r="1835">
          <cell r="H1835">
            <v>109.98</v>
          </cell>
          <cell r="I1835" t="str">
            <v>Cost of services</v>
          </cell>
        </row>
        <row r="1836">
          <cell r="H1836">
            <v>40</v>
          </cell>
          <cell r="I1836" t="str">
            <v>Cost of services</v>
          </cell>
        </row>
        <row r="1837">
          <cell r="H1837">
            <v>864.64</v>
          </cell>
          <cell r="I1837" t="str">
            <v>Cost of services</v>
          </cell>
        </row>
        <row r="1838">
          <cell r="H1838">
            <v>1948.93</v>
          </cell>
          <cell r="I1838" t="str">
            <v>Cost of services</v>
          </cell>
        </row>
        <row r="1839">
          <cell r="H1839">
            <v>210.62</v>
          </cell>
          <cell r="I1839" t="str">
            <v>Cost of services</v>
          </cell>
        </row>
        <row r="1840">
          <cell r="H1840">
            <v>329.94</v>
          </cell>
          <cell r="I1840" t="str">
            <v>Cost of services</v>
          </cell>
        </row>
        <row r="1841">
          <cell r="H1841">
            <v>39.9</v>
          </cell>
          <cell r="I1841" t="str">
            <v>Cost of services</v>
          </cell>
        </row>
        <row r="1842">
          <cell r="H1842">
            <v>4905.8900000000003</v>
          </cell>
          <cell r="I1842" t="str">
            <v>Cost of services</v>
          </cell>
        </row>
        <row r="1843">
          <cell r="H1843">
            <v>2407.06</v>
          </cell>
          <cell r="I1843" t="str">
            <v>Cost of services</v>
          </cell>
        </row>
        <row r="1844">
          <cell r="H1844">
            <v>988.69</v>
          </cell>
          <cell r="I1844" t="str">
            <v>Cost of services</v>
          </cell>
        </row>
        <row r="1845">
          <cell r="H1845">
            <v>2018.54</v>
          </cell>
          <cell r="I1845" t="str">
            <v>Cost of services</v>
          </cell>
        </row>
        <row r="1846">
          <cell r="H1846">
            <v>179.85</v>
          </cell>
          <cell r="I1846" t="str">
            <v>Cost of services</v>
          </cell>
        </row>
        <row r="1847">
          <cell r="H1847">
            <v>321.08</v>
          </cell>
          <cell r="I1847" t="str">
            <v>Cost of services</v>
          </cell>
        </row>
        <row r="1848">
          <cell r="H1848">
            <v>635.48</v>
          </cell>
          <cell r="I1848" t="str">
            <v>Cost of services</v>
          </cell>
        </row>
        <row r="1849">
          <cell r="H1849">
            <v>2393.39</v>
          </cell>
          <cell r="I1849" t="str">
            <v>Cost of services</v>
          </cell>
        </row>
        <row r="1850">
          <cell r="H1850">
            <v>219.7</v>
          </cell>
          <cell r="I1850" t="str">
            <v>Cost of services</v>
          </cell>
        </row>
        <row r="1851">
          <cell r="H1851">
            <v>3798.14</v>
          </cell>
          <cell r="I1851" t="str">
            <v>Cost of services</v>
          </cell>
        </row>
        <row r="1852">
          <cell r="H1852">
            <v>659.88</v>
          </cell>
          <cell r="I1852" t="str">
            <v>Cost of services</v>
          </cell>
        </row>
        <row r="1853">
          <cell r="H1853">
            <v>659.88</v>
          </cell>
          <cell r="I1853" t="str">
            <v>Cost of services</v>
          </cell>
        </row>
        <row r="1854">
          <cell r="H1854">
            <v>54.99</v>
          </cell>
          <cell r="I1854" t="str">
            <v>Cost of services</v>
          </cell>
        </row>
        <row r="1855">
          <cell r="H1855">
            <v>3006.24</v>
          </cell>
          <cell r="I1855" t="str">
            <v>Cost of services</v>
          </cell>
        </row>
        <row r="1856">
          <cell r="H1856">
            <v>405.94</v>
          </cell>
          <cell r="I1856" t="str">
            <v>Cost of services</v>
          </cell>
        </row>
        <row r="1857">
          <cell r="H1857">
            <v>5280.96</v>
          </cell>
          <cell r="I1857" t="str">
            <v>Cost of services</v>
          </cell>
        </row>
        <row r="1858">
          <cell r="H1858">
            <v>121.84</v>
          </cell>
          <cell r="I1858" t="str">
            <v>Cost of services</v>
          </cell>
        </row>
        <row r="1859">
          <cell r="H1859">
            <v>6419.62</v>
          </cell>
          <cell r="I1859" t="str">
            <v>SG&amp;A</v>
          </cell>
        </row>
        <row r="1860">
          <cell r="H1860">
            <v>5687.51</v>
          </cell>
          <cell r="I1860" t="str">
            <v>Cost of services</v>
          </cell>
        </row>
        <row r="1861">
          <cell r="H1861">
            <v>5687.49</v>
          </cell>
          <cell r="I1861" t="str">
            <v>Cost of services</v>
          </cell>
        </row>
        <row r="1862">
          <cell r="H1862">
            <v>583.33000000000004</v>
          </cell>
          <cell r="I1862" t="str">
            <v>Cost of services</v>
          </cell>
        </row>
        <row r="1863">
          <cell r="H1863">
            <v>583.34</v>
          </cell>
          <cell r="I1863" t="str">
            <v>Cost of services</v>
          </cell>
        </row>
        <row r="1864">
          <cell r="H1864">
            <v>583.33000000000004</v>
          </cell>
          <cell r="I1864" t="str">
            <v>Cost of services</v>
          </cell>
        </row>
        <row r="1865">
          <cell r="H1865">
            <v>9625</v>
          </cell>
          <cell r="I1865" t="str">
            <v>Cost of services</v>
          </cell>
        </row>
        <row r="1866">
          <cell r="H1866">
            <v>752323.7</v>
          </cell>
          <cell r="I1866" t="str">
            <v>SG&amp;A</v>
          </cell>
        </row>
        <row r="1867">
          <cell r="H1867">
            <v>9318.43</v>
          </cell>
          <cell r="I1867" t="str">
            <v>Cost of services</v>
          </cell>
        </row>
        <row r="1868">
          <cell r="H1868">
            <v>98050</v>
          </cell>
          <cell r="I1868" t="str">
            <v>Cost of services</v>
          </cell>
        </row>
        <row r="1869">
          <cell r="H1869">
            <v>6427.4</v>
          </cell>
          <cell r="I1869" t="str">
            <v>Cost of services</v>
          </cell>
        </row>
        <row r="1870">
          <cell r="H1870">
            <v>98890.31</v>
          </cell>
          <cell r="I1870" t="str">
            <v>SG&amp;A</v>
          </cell>
        </row>
        <row r="1871">
          <cell r="H1871">
            <v>1012712.54</v>
          </cell>
          <cell r="I1871" t="str">
            <v>SG&amp;A</v>
          </cell>
        </row>
        <row r="1872">
          <cell r="H1872">
            <v>-50000</v>
          </cell>
          <cell r="I1872" t="str">
            <v>Cost of services</v>
          </cell>
        </row>
        <row r="1873">
          <cell r="H1873">
            <v>13058.35</v>
          </cell>
          <cell r="I1873" t="str">
            <v>Cost of services</v>
          </cell>
        </row>
        <row r="1874">
          <cell r="H1874">
            <v>7800</v>
          </cell>
          <cell r="I1874" t="str">
            <v>Cost of services</v>
          </cell>
        </row>
        <row r="1875">
          <cell r="H1875">
            <v>3700</v>
          </cell>
          <cell r="I1875" t="str">
            <v>Cost of services</v>
          </cell>
        </row>
        <row r="1876">
          <cell r="H1876">
            <v>313722.90999999997</v>
          </cell>
          <cell r="I1876" t="str">
            <v>SG&amp;A</v>
          </cell>
        </row>
        <row r="1877">
          <cell r="H1877">
            <v>-22358.49</v>
          </cell>
          <cell r="I1877" t="str">
            <v>Cost of services</v>
          </cell>
        </row>
        <row r="1878">
          <cell r="H1878">
            <v>4246.91</v>
          </cell>
          <cell r="I1878" t="str">
            <v>Cost of services</v>
          </cell>
        </row>
        <row r="1879">
          <cell r="H1879">
            <v>668.04</v>
          </cell>
          <cell r="I1879" t="str">
            <v>Cost of services</v>
          </cell>
        </row>
        <row r="1880">
          <cell r="H1880">
            <v>586.58000000000004</v>
          </cell>
          <cell r="I1880" t="str">
            <v>Cost of services</v>
          </cell>
        </row>
        <row r="1881">
          <cell r="H1881">
            <v>708.42</v>
          </cell>
          <cell r="I1881" t="str">
            <v>Cost of services</v>
          </cell>
        </row>
        <row r="1882">
          <cell r="H1882">
            <v>181.59</v>
          </cell>
          <cell r="I1882" t="str">
            <v>Cost of services</v>
          </cell>
        </row>
        <row r="1883">
          <cell r="H1883">
            <v>339.1</v>
          </cell>
          <cell r="I1883" t="str">
            <v>Cost of services</v>
          </cell>
        </row>
        <row r="1884">
          <cell r="H1884">
            <v>181.59</v>
          </cell>
          <cell r="I1884" t="str">
            <v>Cost of services</v>
          </cell>
        </row>
        <row r="1885">
          <cell r="H1885">
            <v>181.59</v>
          </cell>
          <cell r="I1885" t="str">
            <v>Cost of services</v>
          </cell>
        </row>
        <row r="1886">
          <cell r="H1886">
            <v>181.6</v>
          </cell>
          <cell r="I1886" t="str">
            <v>Cost of services</v>
          </cell>
        </row>
        <row r="1887">
          <cell r="H1887">
            <v>81.19</v>
          </cell>
          <cell r="I1887" t="str">
            <v>Cost of services</v>
          </cell>
        </row>
        <row r="1888">
          <cell r="H1888">
            <v>299.81</v>
          </cell>
          <cell r="I1888" t="str">
            <v>Cost of services</v>
          </cell>
        </row>
        <row r="1889">
          <cell r="H1889">
            <v>25</v>
          </cell>
          <cell r="I1889" t="str">
            <v>Cost of services</v>
          </cell>
        </row>
        <row r="1890">
          <cell r="H1890">
            <v>520</v>
          </cell>
          <cell r="I1890" t="str">
            <v>Cost of services</v>
          </cell>
        </row>
        <row r="1891">
          <cell r="H1891">
            <v>167172.76999999999</v>
          </cell>
          <cell r="I1891" t="str">
            <v>SG&amp;A</v>
          </cell>
        </row>
        <row r="1892">
          <cell r="H1892">
            <v>100</v>
          </cell>
          <cell r="I1892" t="str">
            <v>Cost of services</v>
          </cell>
        </row>
        <row r="1893">
          <cell r="H1893">
            <v>32737.119999999999</v>
          </cell>
          <cell r="I1893" t="str">
            <v>SG&amp;A</v>
          </cell>
        </row>
        <row r="1894">
          <cell r="H1894">
            <v>1580</v>
          </cell>
          <cell r="I1894" t="str">
            <v>Cost of services</v>
          </cell>
        </row>
        <row r="1895">
          <cell r="H1895">
            <v>46877.54</v>
          </cell>
          <cell r="I1895" t="str">
            <v>SG&amp;A</v>
          </cell>
        </row>
        <row r="1896">
          <cell r="H1896">
            <v>5198.67</v>
          </cell>
          <cell r="I1896" t="str">
            <v>SG&amp;A</v>
          </cell>
        </row>
        <row r="1897">
          <cell r="H1897">
            <v>1715</v>
          </cell>
          <cell r="I1897" t="str">
            <v>SG&amp;A</v>
          </cell>
        </row>
        <row r="1898">
          <cell r="H1898">
            <v>0</v>
          </cell>
          <cell r="I1898" t="str">
            <v>Cost of services</v>
          </cell>
        </row>
        <row r="1899">
          <cell r="H1899">
            <v>2101.7600000000002</v>
          </cell>
          <cell r="I1899" t="str">
            <v>Cost of services</v>
          </cell>
        </row>
        <row r="1900">
          <cell r="H1900">
            <v>416.79</v>
          </cell>
          <cell r="I1900" t="str">
            <v>Cost of services</v>
          </cell>
        </row>
        <row r="1901">
          <cell r="H1901">
            <v>1924.93</v>
          </cell>
          <cell r="I1901" t="str">
            <v>Cost of services</v>
          </cell>
        </row>
        <row r="1902">
          <cell r="H1902">
            <v>1665.55</v>
          </cell>
          <cell r="I1902" t="str">
            <v>Cost of services</v>
          </cell>
        </row>
        <row r="1903">
          <cell r="H1903">
            <v>4044.12</v>
          </cell>
          <cell r="I1903" t="str">
            <v>Cost of services</v>
          </cell>
        </row>
        <row r="1904">
          <cell r="H1904">
            <v>237.59</v>
          </cell>
          <cell r="I1904" t="str">
            <v>Cost of services</v>
          </cell>
        </row>
        <row r="1905">
          <cell r="H1905">
            <v>748.11</v>
          </cell>
          <cell r="I1905" t="str">
            <v>Cost of services</v>
          </cell>
        </row>
        <row r="1906">
          <cell r="H1906">
            <v>653.96</v>
          </cell>
          <cell r="I1906" t="str">
            <v>Cost of services</v>
          </cell>
        </row>
        <row r="1907">
          <cell r="H1907">
            <v>1694.78</v>
          </cell>
          <cell r="I1907" t="str">
            <v>Cost of services</v>
          </cell>
        </row>
        <row r="1908">
          <cell r="H1908">
            <v>371.9</v>
          </cell>
          <cell r="I1908" t="str">
            <v>Cost of services</v>
          </cell>
        </row>
        <row r="1909">
          <cell r="H1909">
            <v>2950.02</v>
          </cell>
          <cell r="I1909" t="str">
            <v>Cost of services</v>
          </cell>
        </row>
        <row r="1910">
          <cell r="H1910">
            <v>144.9</v>
          </cell>
          <cell r="I1910" t="str">
            <v>Cost of services</v>
          </cell>
        </row>
        <row r="1911">
          <cell r="H1911">
            <v>111.87</v>
          </cell>
          <cell r="I1911" t="str">
            <v>Cost of services</v>
          </cell>
        </row>
        <row r="1912">
          <cell r="H1912">
            <v>75115.710000000006</v>
          </cell>
          <cell r="I1912" t="str">
            <v>Cost of services</v>
          </cell>
        </row>
        <row r="1913">
          <cell r="H1913">
            <v>935.28</v>
          </cell>
          <cell r="I1913" t="str">
            <v>Cost of services</v>
          </cell>
        </row>
        <row r="1914">
          <cell r="H1914">
            <v>10698.04</v>
          </cell>
          <cell r="I1914" t="str">
            <v>Cost of services</v>
          </cell>
        </row>
        <row r="1915">
          <cell r="H1915">
            <v>4658.33</v>
          </cell>
          <cell r="I1915" t="str">
            <v>Cost of services</v>
          </cell>
        </row>
        <row r="1916">
          <cell r="H1916">
            <v>325.26</v>
          </cell>
          <cell r="I1916" t="str">
            <v>Cost of services</v>
          </cell>
        </row>
        <row r="1917">
          <cell r="H1917">
            <v>1527.8</v>
          </cell>
          <cell r="I1917" t="str">
            <v>Cost of services</v>
          </cell>
        </row>
        <row r="1918">
          <cell r="H1918">
            <v>2696.56</v>
          </cell>
          <cell r="I1918" t="str">
            <v>Cost of services</v>
          </cell>
        </row>
        <row r="1919">
          <cell r="H1919">
            <v>125294.21</v>
          </cell>
          <cell r="I1919" t="str">
            <v>SG&amp;A</v>
          </cell>
        </row>
        <row r="1920">
          <cell r="H1920">
            <v>0</v>
          </cell>
          <cell r="I1920" t="str">
            <v>Cost of services</v>
          </cell>
        </row>
        <row r="1921">
          <cell r="H1921">
            <v>3802.3</v>
          </cell>
          <cell r="I1921" t="str">
            <v>Cost of services</v>
          </cell>
        </row>
        <row r="1922">
          <cell r="H1922">
            <v>996.2</v>
          </cell>
          <cell r="I1922" t="str">
            <v>Cost of services</v>
          </cell>
        </row>
        <row r="1923">
          <cell r="H1923">
            <v>2751.19</v>
          </cell>
          <cell r="I1923" t="str">
            <v>Cost of services</v>
          </cell>
        </row>
        <row r="1924">
          <cell r="H1924">
            <v>1855</v>
          </cell>
          <cell r="I1924" t="str">
            <v>Cost of services</v>
          </cell>
        </row>
        <row r="1925">
          <cell r="H1925">
            <v>1288.9000000000001</v>
          </cell>
          <cell r="I1925" t="str">
            <v>Cost of services</v>
          </cell>
        </row>
        <row r="1926">
          <cell r="H1926">
            <v>849.95</v>
          </cell>
          <cell r="I1926" t="str">
            <v>Cost of services</v>
          </cell>
        </row>
        <row r="1927">
          <cell r="H1927">
            <v>718.2</v>
          </cell>
          <cell r="I1927" t="str">
            <v>Cost of services</v>
          </cell>
        </row>
        <row r="1928">
          <cell r="H1928">
            <v>54.99</v>
          </cell>
          <cell r="I1928" t="str">
            <v>Cost of services</v>
          </cell>
        </row>
        <row r="1929">
          <cell r="H1929">
            <v>75</v>
          </cell>
          <cell r="I1929" t="str">
            <v>Cost of services</v>
          </cell>
        </row>
        <row r="1930">
          <cell r="H1930">
            <v>1694.92</v>
          </cell>
          <cell r="I1930" t="str">
            <v>Cost of services</v>
          </cell>
        </row>
        <row r="1931">
          <cell r="H1931">
            <v>546.29</v>
          </cell>
          <cell r="I1931" t="str">
            <v>Cost of services</v>
          </cell>
        </row>
        <row r="1932">
          <cell r="H1932">
            <v>4040.86</v>
          </cell>
          <cell r="I1932" t="str">
            <v>Cost of services</v>
          </cell>
        </row>
        <row r="1933">
          <cell r="H1933">
            <v>0</v>
          </cell>
          <cell r="I1933" t="str">
            <v>Cost of services</v>
          </cell>
        </row>
        <row r="1934">
          <cell r="H1934">
            <v>592.4</v>
          </cell>
          <cell r="I1934" t="str">
            <v>Cost of services</v>
          </cell>
        </row>
        <row r="1935">
          <cell r="H1935">
            <v>1080.2</v>
          </cell>
          <cell r="I1935" t="str">
            <v>Cost of services</v>
          </cell>
        </row>
        <row r="1936">
          <cell r="H1936">
            <v>306.2</v>
          </cell>
          <cell r="I1936" t="str">
            <v>Cost of services</v>
          </cell>
        </row>
        <row r="1937">
          <cell r="H1937">
            <v>167018.34</v>
          </cell>
          <cell r="I1937" t="str">
            <v>Cost of services</v>
          </cell>
        </row>
        <row r="1938">
          <cell r="H1938">
            <v>6491.6</v>
          </cell>
          <cell r="I1938" t="str">
            <v>Cost of services</v>
          </cell>
        </row>
        <row r="1939">
          <cell r="H1939">
            <v>8578.06</v>
          </cell>
          <cell r="I1939" t="str">
            <v>Cost of services</v>
          </cell>
        </row>
        <row r="1940">
          <cell r="H1940">
            <v>871.2</v>
          </cell>
          <cell r="I1940" t="str">
            <v>Cost of services</v>
          </cell>
        </row>
        <row r="1941">
          <cell r="H1941">
            <v>1611.48</v>
          </cell>
          <cell r="I1941" t="str">
            <v>Cost of services</v>
          </cell>
        </row>
        <row r="1942">
          <cell r="H1942">
            <v>542.70000000000005</v>
          </cell>
          <cell r="I1942" t="str">
            <v>Cost of services</v>
          </cell>
        </row>
        <row r="1943">
          <cell r="H1943">
            <v>421.2</v>
          </cell>
          <cell r="I1943" t="str">
            <v>Cost of services</v>
          </cell>
        </row>
        <row r="1944">
          <cell r="H1944">
            <v>1527.4</v>
          </cell>
          <cell r="I1944" t="str">
            <v>Cost of services</v>
          </cell>
        </row>
        <row r="1945">
          <cell r="H1945">
            <v>2660.23</v>
          </cell>
          <cell r="I1945" t="str">
            <v>Cost of services</v>
          </cell>
        </row>
        <row r="1946">
          <cell r="H1946">
            <v>223166.99</v>
          </cell>
          <cell r="I1946" t="str">
            <v>SG&amp;A</v>
          </cell>
        </row>
        <row r="1947">
          <cell r="H1947">
            <v>0</v>
          </cell>
          <cell r="I1947" t="str">
            <v>Cost of services</v>
          </cell>
        </row>
        <row r="1948">
          <cell r="H1948">
            <v>212.82</v>
          </cell>
          <cell r="I1948" t="str">
            <v>Cost of services</v>
          </cell>
        </row>
        <row r="1949">
          <cell r="H1949">
            <v>110.08</v>
          </cell>
          <cell r="I1949" t="str">
            <v>Cost of services</v>
          </cell>
        </row>
        <row r="1950">
          <cell r="H1950">
            <v>240</v>
          </cell>
          <cell r="I1950" t="str">
            <v>Cost of services</v>
          </cell>
        </row>
        <row r="1951">
          <cell r="H1951">
            <v>1244.08</v>
          </cell>
          <cell r="I1951" t="str">
            <v>Cost of services</v>
          </cell>
        </row>
        <row r="1952">
          <cell r="H1952">
            <v>124.25</v>
          </cell>
          <cell r="I1952" t="str">
            <v>Cost of services</v>
          </cell>
        </row>
        <row r="1953">
          <cell r="H1953">
            <v>36.85</v>
          </cell>
          <cell r="I1953" t="str">
            <v>Cost of services</v>
          </cell>
        </row>
        <row r="1954">
          <cell r="H1954">
            <v>31.46</v>
          </cell>
          <cell r="I1954" t="str">
            <v>Cost of services</v>
          </cell>
        </row>
        <row r="1955">
          <cell r="H1955">
            <v>11.69</v>
          </cell>
          <cell r="I1955" t="str">
            <v>Cost of services</v>
          </cell>
        </row>
        <row r="1956">
          <cell r="H1956">
            <v>189.11</v>
          </cell>
          <cell r="I1956" t="str">
            <v>Cost of services</v>
          </cell>
        </row>
        <row r="1957">
          <cell r="H1957">
            <v>208.92</v>
          </cell>
          <cell r="I1957" t="str">
            <v>Cost of services</v>
          </cell>
        </row>
        <row r="1958">
          <cell r="H1958">
            <v>31.4</v>
          </cell>
          <cell r="I1958" t="str">
            <v>Cost of services</v>
          </cell>
        </row>
        <row r="1959">
          <cell r="H1959">
            <v>122.11</v>
          </cell>
          <cell r="I1959" t="str">
            <v>Cost of services</v>
          </cell>
        </row>
        <row r="1960">
          <cell r="H1960">
            <v>60.03</v>
          </cell>
          <cell r="I1960" t="str">
            <v>Cost of services</v>
          </cell>
        </row>
        <row r="1961">
          <cell r="H1961">
            <v>21344.53</v>
          </cell>
          <cell r="I1961" t="str">
            <v>Cost of services</v>
          </cell>
        </row>
        <row r="1962">
          <cell r="H1962">
            <v>995.15</v>
          </cell>
          <cell r="I1962" t="str">
            <v>Cost of services</v>
          </cell>
        </row>
        <row r="1963">
          <cell r="H1963">
            <v>549.92999999999995</v>
          </cell>
          <cell r="I1963" t="str">
            <v>Cost of services</v>
          </cell>
        </row>
        <row r="1964">
          <cell r="H1964">
            <v>1248.68</v>
          </cell>
          <cell r="I1964" t="str">
            <v>Cost of services</v>
          </cell>
        </row>
        <row r="1965">
          <cell r="H1965">
            <v>0</v>
          </cell>
          <cell r="I1965" t="str">
            <v>Cost of services</v>
          </cell>
        </row>
        <row r="1966">
          <cell r="H1966">
            <v>0</v>
          </cell>
          <cell r="I1966" t="str">
            <v>Cost of services</v>
          </cell>
        </row>
        <row r="1967">
          <cell r="H1967">
            <v>134.15</v>
          </cell>
          <cell r="I1967" t="str">
            <v>Cost of services</v>
          </cell>
        </row>
        <row r="1968">
          <cell r="H1968">
            <v>33</v>
          </cell>
          <cell r="I1968" t="str">
            <v>Cost of services</v>
          </cell>
        </row>
        <row r="1969">
          <cell r="H1969">
            <v>344.11</v>
          </cell>
          <cell r="I1969" t="str">
            <v>Cost of services</v>
          </cell>
        </row>
        <row r="1970">
          <cell r="H1970">
            <v>21450.86</v>
          </cell>
          <cell r="I1970" t="str">
            <v>SG&amp;A</v>
          </cell>
        </row>
        <row r="1971">
          <cell r="H1971">
            <v>0</v>
          </cell>
          <cell r="I1971" t="str">
            <v>Cost of services</v>
          </cell>
        </row>
        <row r="1972">
          <cell r="H1972">
            <v>22682.85</v>
          </cell>
          <cell r="I1972" t="str">
            <v>SG&amp;A</v>
          </cell>
        </row>
        <row r="1973">
          <cell r="H1973">
            <v>0</v>
          </cell>
          <cell r="I1973" t="str">
            <v>Cost of services</v>
          </cell>
        </row>
        <row r="1974">
          <cell r="H1974">
            <v>478.53</v>
          </cell>
          <cell r="I1974" t="str">
            <v>Cost of services</v>
          </cell>
        </row>
        <row r="1975">
          <cell r="H1975">
            <v>108.8</v>
          </cell>
          <cell r="I1975" t="str">
            <v>Cost of services</v>
          </cell>
        </row>
        <row r="1976">
          <cell r="H1976">
            <v>108.46</v>
          </cell>
          <cell r="I1976" t="str">
            <v>Cost of services</v>
          </cell>
        </row>
        <row r="1977">
          <cell r="H1977">
            <v>32.17</v>
          </cell>
          <cell r="I1977" t="str">
            <v>Cost of services</v>
          </cell>
        </row>
        <row r="1978">
          <cell r="H1978">
            <v>2363.87</v>
          </cell>
          <cell r="I1978" t="str">
            <v>Cost of services</v>
          </cell>
        </row>
        <row r="1979">
          <cell r="H1979">
            <v>711.46</v>
          </cell>
          <cell r="I1979" t="str">
            <v>Cost of services</v>
          </cell>
        </row>
        <row r="1980">
          <cell r="H1980">
            <v>129.11000000000001</v>
          </cell>
          <cell r="I1980" t="str">
            <v>Cost of services</v>
          </cell>
        </row>
        <row r="1981">
          <cell r="H1981">
            <v>138.15</v>
          </cell>
          <cell r="I1981" t="str">
            <v>Cost of services</v>
          </cell>
        </row>
        <row r="1982">
          <cell r="H1982">
            <v>171.93</v>
          </cell>
          <cell r="I1982" t="str">
            <v>Cost of services</v>
          </cell>
        </row>
        <row r="1983">
          <cell r="H1983">
            <v>103.27</v>
          </cell>
          <cell r="I1983" t="str">
            <v>Cost of services</v>
          </cell>
        </row>
        <row r="1984">
          <cell r="H1984">
            <v>64.78</v>
          </cell>
          <cell r="I1984" t="str">
            <v>Cost of services</v>
          </cell>
        </row>
        <row r="1985">
          <cell r="H1985">
            <v>434.45</v>
          </cell>
          <cell r="I1985" t="str">
            <v>Cost of services</v>
          </cell>
        </row>
        <row r="1986">
          <cell r="H1986">
            <v>118.62</v>
          </cell>
          <cell r="I1986" t="str">
            <v>Cost of services</v>
          </cell>
        </row>
        <row r="1987">
          <cell r="H1987">
            <v>142.5</v>
          </cell>
          <cell r="I1987" t="str">
            <v>Cost of services</v>
          </cell>
        </row>
        <row r="1988">
          <cell r="H1988">
            <v>13946.12</v>
          </cell>
          <cell r="I1988" t="str">
            <v>Cost of services</v>
          </cell>
        </row>
        <row r="1989">
          <cell r="H1989">
            <v>687</v>
          </cell>
          <cell r="I1989" t="str">
            <v>Cost of services</v>
          </cell>
        </row>
        <row r="1990">
          <cell r="H1990">
            <v>3743.16</v>
          </cell>
          <cell r="I1990" t="str">
            <v>Cost of services</v>
          </cell>
        </row>
        <row r="1991">
          <cell r="H1991">
            <v>3734.45</v>
          </cell>
          <cell r="I1991" t="str">
            <v>Cost of services</v>
          </cell>
        </row>
        <row r="1992">
          <cell r="H1992">
            <v>2749.85</v>
          </cell>
          <cell r="I1992" t="str">
            <v>Cost of services</v>
          </cell>
        </row>
        <row r="1993">
          <cell r="H1993">
            <v>214.9</v>
          </cell>
          <cell r="I1993" t="str">
            <v>Cost of services</v>
          </cell>
        </row>
        <row r="1994">
          <cell r="H1994">
            <v>669.78</v>
          </cell>
          <cell r="I1994" t="str">
            <v>Cost of services</v>
          </cell>
        </row>
        <row r="1995">
          <cell r="H1995">
            <v>81.72</v>
          </cell>
          <cell r="I1995" t="str">
            <v>Cost of services</v>
          </cell>
        </row>
        <row r="1996">
          <cell r="H1996">
            <v>41.39</v>
          </cell>
          <cell r="I1996" t="str">
            <v>Cost of services</v>
          </cell>
        </row>
        <row r="1997">
          <cell r="H1997">
            <v>289.51</v>
          </cell>
          <cell r="I1997" t="str">
            <v>Cost of services</v>
          </cell>
        </row>
        <row r="1998">
          <cell r="H1998">
            <v>9760.91</v>
          </cell>
          <cell r="I1998" t="str">
            <v>SG&amp;A</v>
          </cell>
        </row>
        <row r="1999">
          <cell r="H1999">
            <v>459.62</v>
          </cell>
          <cell r="I1999" t="str">
            <v>Cost of services</v>
          </cell>
        </row>
        <row r="2000">
          <cell r="H2000">
            <v>464.23</v>
          </cell>
          <cell r="I2000" t="str">
            <v>Cost of services</v>
          </cell>
        </row>
        <row r="2001">
          <cell r="H2001">
            <v>535</v>
          </cell>
          <cell r="I2001" t="str">
            <v>Cost of services</v>
          </cell>
        </row>
        <row r="2002">
          <cell r="H2002">
            <v>35.299999999999997</v>
          </cell>
          <cell r="I2002" t="str">
            <v>Cost of services</v>
          </cell>
        </row>
        <row r="2003">
          <cell r="H2003">
            <v>1059.49</v>
          </cell>
          <cell r="I2003" t="str">
            <v>Cost of services</v>
          </cell>
        </row>
        <row r="2004">
          <cell r="H2004">
            <v>740</v>
          </cell>
          <cell r="I2004" t="str">
            <v>Cost of services</v>
          </cell>
        </row>
        <row r="2005">
          <cell r="H2005">
            <v>2195.83</v>
          </cell>
          <cell r="I2005" t="str">
            <v>Cost of services</v>
          </cell>
        </row>
        <row r="2006">
          <cell r="H2006">
            <v>496.21</v>
          </cell>
          <cell r="I2006" t="str">
            <v>Cost of services</v>
          </cell>
        </row>
        <row r="2007">
          <cell r="H2007">
            <v>14227.7</v>
          </cell>
          <cell r="I2007" t="str">
            <v>SG&amp;A</v>
          </cell>
        </row>
        <row r="2008">
          <cell r="H2008">
            <v>789.64</v>
          </cell>
          <cell r="I2008" t="str">
            <v>Cost of services</v>
          </cell>
        </row>
        <row r="2009">
          <cell r="H2009">
            <v>2547.1999999999998</v>
          </cell>
          <cell r="I2009" t="str">
            <v>Cost of services</v>
          </cell>
        </row>
        <row r="2010">
          <cell r="H2010">
            <v>712.8</v>
          </cell>
          <cell r="I2010" t="str">
            <v>Cost of services</v>
          </cell>
        </row>
        <row r="2011">
          <cell r="H2011">
            <v>954.42</v>
          </cell>
          <cell r="I2011" t="str">
            <v>Cost of services</v>
          </cell>
        </row>
        <row r="2012">
          <cell r="H2012">
            <v>1412.27</v>
          </cell>
          <cell r="I2012" t="str">
            <v>Cost of services</v>
          </cell>
        </row>
        <row r="2013">
          <cell r="H2013">
            <v>212.77</v>
          </cell>
          <cell r="I2013" t="str">
            <v>Cost of services</v>
          </cell>
        </row>
        <row r="2014">
          <cell r="H2014">
            <v>22.32</v>
          </cell>
          <cell r="I2014" t="str">
            <v>Cost of services</v>
          </cell>
        </row>
        <row r="2015">
          <cell r="H2015">
            <v>159.06</v>
          </cell>
          <cell r="I2015" t="str">
            <v>Cost of services</v>
          </cell>
        </row>
        <row r="2016">
          <cell r="H2016">
            <v>46.48</v>
          </cell>
          <cell r="I2016" t="str">
            <v>Cost of services</v>
          </cell>
        </row>
        <row r="2017">
          <cell r="H2017">
            <v>259.33</v>
          </cell>
          <cell r="I2017" t="str">
            <v>Cost of services</v>
          </cell>
        </row>
        <row r="2018">
          <cell r="H2018">
            <v>54.2</v>
          </cell>
          <cell r="I2018" t="str">
            <v>Cost of services</v>
          </cell>
        </row>
        <row r="2019">
          <cell r="H2019">
            <v>1303.78</v>
          </cell>
          <cell r="I2019" t="str">
            <v>Cost of services</v>
          </cell>
        </row>
        <row r="2020">
          <cell r="H2020">
            <v>878.52</v>
          </cell>
          <cell r="I2020" t="str">
            <v>Cost of services</v>
          </cell>
        </row>
        <row r="2021">
          <cell r="H2021">
            <v>111.29</v>
          </cell>
          <cell r="I2021" t="str">
            <v>Cost of services</v>
          </cell>
        </row>
        <row r="2022">
          <cell r="H2022">
            <v>2511.8000000000002</v>
          </cell>
          <cell r="I2022" t="str">
            <v>Cost of services</v>
          </cell>
        </row>
        <row r="2023">
          <cell r="H2023">
            <v>116.9</v>
          </cell>
          <cell r="I2023" t="str">
            <v>Cost of services</v>
          </cell>
        </row>
        <row r="2024">
          <cell r="H2024">
            <v>1574.52</v>
          </cell>
          <cell r="I2024" t="str">
            <v>Cost of services</v>
          </cell>
        </row>
        <row r="2025">
          <cell r="H2025">
            <v>5227.04</v>
          </cell>
          <cell r="I2025" t="str">
            <v>Cost of services</v>
          </cell>
        </row>
        <row r="2026">
          <cell r="H2026">
            <v>408.3</v>
          </cell>
          <cell r="I2026" t="str">
            <v>Cost of services</v>
          </cell>
        </row>
        <row r="2027">
          <cell r="H2027">
            <v>4203.25</v>
          </cell>
          <cell r="I2027" t="str">
            <v>Cost of services</v>
          </cell>
        </row>
        <row r="2028">
          <cell r="H2028">
            <v>3734.92</v>
          </cell>
          <cell r="I2028" t="str">
            <v>Cost of services</v>
          </cell>
        </row>
        <row r="2029">
          <cell r="H2029">
            <v>11.36</v>
          </cell>
          <cell r="I2029" t="str">
            <v>Cost of services</v>
          </cell>
        </row>
        <row r="2030">
          <cell r="H2030">
            <v>370.79</v>
          </cell>
          <cell r="I2030" t="str">
            <v>Cost of services</v>
          </cell>
        </row>
        <row r="2031">
          <cell r="H2031">
            <v>80.78</v>
          </cell>
          <cell r="I2031" t="str">
            <v>Cost of services</v>
          </cell>
        </row>
        <row r="2032">
          <cell r="H2032">
            <v>587.29</v>
          </cell>
          <cell r="I2032" t="str">
            <v>Cost of services</v>
          </cell>
        </row>
        <row r="2033">
          <cell r="H2033">
            <v>315.55</v>
          </cell>
          <cell r="I2033" t="str">
            <v>Cost of services</v>
          </cell>
        </row>
        <row r="2034">
          <cell r="H2034">
            <v>179.52</v>
          </cell>
          <cell r="I2034" t="str">
            <v>Cost of services</v>
          </cell>
        </row>
        <row r="2035">
          <cell r="H2035">
            <v>24215.64</v>
          </cell>
          <cell r="I2035" t="str">
            <v>SG&amp;A</v>
          </cell>
        </row>
        <row r="2036">
          <cell r="H2036">
            <v>0</v>
          </cell>
          <cell r="I2036" t="str">
            <v>Cost of services</v>
          </cell>
        </row>
        <row r="2037">
          <cell r="H2037">
            <v>173.73</v>
          </cell>
          <cell r="I2037" t="str">
            <v>Cost of services</v>
          </cell>
        </row>
        <row r="2038">
          <cell r="H2038">
            <v>488.98</v>
          </cell>
          <cell r="I2038" t="str">
            <v>Cost of services</v>
          </cell>
        </row>
        <row r="2039">
          <cell r="H2039">
            <v>79.92</v>
          </cell>
          <cell r="I2039" t="str">
            <v>Cost of services</v>
          </cell>
        </row>
        <row r="2040">
          <cell r="H2040">
            <v>152.05000000000001</v>
          </cell>
          <cell r="I2040" t="str">
            <v>Cost of services</v>
          </cell>
        </row>
        <row r="2041">
          <cell r="H2041">
            <v>251.02</v>
          </cell>
          <cell r="I2041" t="str">
            <v>Cost of services</v>
          </cell>
        </row>
        <row r="2042">
          <cell r="H2042">
            <v>684.8</v>
          </cell>
          <cell r="I2042" t="str">
            <v>Cost of services</v>
          </cell>
        </row>
        <row r="2043">
          <cell r="H2043">
            <v>196.16</v>
          </cell>
          <cell r="I2043" t="str">
            <v>Cost of services</v>
          </cell>
        </row>
        <row r="2044">
          <cell r="H2044">
            <v>332.08</v>
          </cell>
          <cell r="I2044" t="str">
            <v>Cost of services</v>
          </cell>
        </row>
        <row r="2045">
          <cell r="H2045">
            <v>2758.13</v>
          </cell>
          <cell r="I2045" t="str">
            <v>Cost of services</v>
          </cell>
        </row>
        <row r="2046">
          <cell r="H2046">
            <v>196.2</v>
          </cell>
          <cell r="I2046" t="str">
            <v>Cost of services</v>
          </cell>
        </row>
        <row r="2047">
          <cell r="H2047">
            <v>393.16</v>
          </cell>
          <cell r="I2047" t="str">
            <v>Cost of services</v>
          </cell>
        </row>
        <row r="2048">
          <cell r="H2048">
            <v>56.51</v>
          </cell>
          <cell r="I2048" t="str">
            <v>Cost of services</v>
          </cell>
        </row>
        <row r="2049">
          <cell r="H2049">
            <v>6742.49</v>
          </cell>
          <cell r="I2049" t="str">
            <v>SG&amp;A</v>
          </cell>
        </row>
        <row r="2050">
          <cell r="H2050">
            <v>0</v>
          </cell>
          <cell r="I2050" t="str">
            <v>Cost of services</v>
          </cell>
        </row>
        <row r="2051">
          <cell r="H2051">
            <v>1607.87</v>
          </cell>
          <cell r="I2051" t="str">
            <v>Cost of services</v>
          </cell>
        </row>
        <row r="2052">
          <cell r="H2052">
            <v>250.88</v>
          </cell>
          <cell r="I2052" t="str">
            <v>Cost of services</v>
          </cell>
        </row>
        <row r="2053">
          <cell r="H2053">
            <v>461.85</v>
          </cell>
          <cell r="I2053" t="str">
            <v>Cost of services</v>
          </cell>
        </row>
        <row r="2054">
          <cell r="H2054">
            <v>1506.09</v>
          </cell>
          <cell r="I2054" t="str">
            <v>Cost of services</v>
          </cell>
        </row>
        <row r="2055">
          <cell r="H2055">
            <v>209.09</v>
          </cell>
          <cell r="I2055" t="str">
            <v>Cost of services</v>
          </cell>
        </row>
        <row r="2056">
          <cell r="H2056">
            <v>85</v>
          </cell>
          <cell r="I2056" t="str">
            <v>Cost of services</v>
          </cell>
        </row>
        <row r="2057">
          <cell r="H2057">
            <v>343.79</v>
          </cell>
          <cell r="I2057" t="str">
            <v>Cost of services</v>
          </cell>
        </row>
        <row r="2058">
          <cell r="H2058">
            <v>9803.77</v>
          </cell>
          <cell r="I2058" t="str">
            <v>Cost of services</v>
          </cell>
        </row>
        <row r="2059">
          <cell r="H2059">
            <v>470.76</v>
          </cell>
          <cell r="I2059" t="str">
            <v>Cost of services</v>
          </cell>
        </row>
        <row r="2060">
          <cell r="H2060">
            <v>583.34</v>
          </cell>
          <cell r="I2060" t="str">
            <v>Cost of services</v>
          </cell>
        </row>
        <row r="2061">
          <cell r="H2061">
            <v>284</v>
          </cell>
          <cell r="I2061" t="str">
            <v>Cost of services</v>
          </cell>
        </row>
        <row r="2062">
          <cell r="H2062">
            <v>12586.17</v>
          </cell>
          <cell r="I2062" t="str">
            <v>SG&amp;A</v>
          </cell>
        </row>
        <row r="2063">
          <cell r="H2063">
            <v>150</v>
          </cell>
          <cell r="I2063" t="str">
            <v>Cost of services</v>
          </cell>
        </row>
        <row r="2064">
          <cell r="H2064">
            <v>1095.99</v>
          </cell>
          <cell r="I2064" t="str">
            <v>Cost of services</v>
          </cell>
        </row>
        <row r="2065">
          <cell r="H2065">
            <v>26799.919999999998</v>
          </cell>
          <cell r="I2065" t="str">
            <v>SG&amp;A</v>
          </cell>
        </row>
        <row r="2066">
          <cell r="H2066">
            <v>75.349999999999994</v>
          </cell>
          <cell r="I2066" t="str">
            <v>Cost of services</v>
          </cell>
        </row>
        <row r="2067">
          <cell r="H2067">
            <v>284.26</v>
          </cell>
          <cell r="I2067" t="str">
            <v>Cost of services</v>
          </cell>
        </row>
        <row r="2068">
          <cell r="H2068">
            <v>740.14</v>
          </cell>
          <cell r="I2068" t="str">
            <v>Cost of services</v>
          </cell>
        </row>
        <row r="2069">
          <cell r="H2069">
            <v>17147.72</v>
          </cell>
          <cell r="I2069" t="str">
            <v>SG&amp;A</v>
          </cell>
        </row>
        <row r="2070">
          <cell r="H2070">
            <v>38.17</v>
          </cell>
          <cell r="I2070" t="str">
            <v>SG&amp;A</v>
          </cell>
        </row>
        <row r="2071">
          <cell r="H2071">
            <v>0</v>
          </cell>
          <cell r="I2071" t="str">
            <v>Cost of services</v>
          </cell>
        </row>
        <row r="2072">
          <cell r="H2072">
            <v>338.34</v>
          </cell>
          <cell r="I2072" t="str">
            <v>Cost of services</v>
          </cell>
        </row>
        <row r="2073">
          <cell r="H2073">
            <v>445.58</v>
          </cell>
          <cell r="I2073" t="str">
            <v>Cost of services</v>
          </cell>
        </row>
        <row r="2074">
          <cell r="H2074">
            <v>96.9</v>
          </cell>
          <cell r="I2074" t="str">
            <v>Cost of services</v>
          </cell>
        </row>
        <row r="2075">
          <cell r="H2075">
            <v>4.55</v>
          </cell>
          <cell r="I2075" t="str">
            <v>Cost of services</v>
          </cell>
        </row>
        <row r="2076">
          <cell r="H2076">
            <v>33.880000000000003</v>
          </cell>
          <cell r="I2076" t="str">
            <v>Cost of services</v>
          </cell>
        </row>
        <row r="2077">
          <cell r="H2077">
            <v>21.77</v>
          </cell>
          <cell r="I2077" t="str">
            <v>Cost of services</v>
          </cell>
        </row>
        <row r="2078">
          <cell r="H2078">
            <v>59.62</v>
          </cell>
          <cell r="I2078" t="str">
            <v>Cost of services</v>
          </cell>
        </row>
        <row r="2079">
          <cell r="H2079">
            <v>12.2</v>
          </cell>
          <cell r="I2079" t="str">
            <v>Cost of services</v>
          </cell>
        </row>
        <row r="2080">
          <cell r="H2080">
            <v>585.34</v>
          </cell>
          <cell r="I2080" t="str">
            <v>Cost of services</v>
          </cell>
        </row>
        <row r="2081">
          <cell r="H2081">
            <v>92.47</v>
          </cell>
          <cell r="I2081" t="str">
            <v>Cost of services</v>
          </cell>
        </row>
        <row r="2082">
          <cell r="H2082">
            <v>78.5</v>
          </cell>
          <cell r="I2082" t="str">
            <v>Cost of services</v>
          </cell>
        </row>
        <row r="2083">
          <cell r="H2083">
            <v>136.13</v>
          </cell>
          <cell r="I2083" t="str">
            <v>Cost of services</v>
          </cell>
        </row>
        <row r="2084">
          <cell r="H2084">
            <v>59.5</v>
          </cell>
          <cell r="I2084" t="str">
            <v>Cost of services</v>
          </cell>
        </row>
        <row r="2085">
          <cell r="H2085">
            <v>3408</v>
          </cell>
          <cell r="I2085" t="str">
            <v>Cost of services</v>
          </cell>
        </row>
        <row r="2086">
          <cell r="H2086">
            <v>346.95</v>
          </cell>
          <cell r="I2086" t="str">
            <v>Cost of services</v>
          </cell>
        </row>
        <row r="2087">
          <cell r="H2087">
            <v>1990.24</v>
          </cell>
          <cell r="I2087" t="str">
            <v>Cost of services</v>
          </cell>
        </row>
        <row r="2088">
          <cell r="H2088">
            <v>253.05</v>
          </cell>
          <cell r="I2088" t="str">
            <v>Cost of services</v>
          </cell>
        </row>
        <row r="2089">
          <cell r="H2089">
            <v>3679.77</v>
          </cell>
          <cell r="I2089" t="str">
            <v>Cost of services</v>
          </cell>
        </row>
        <row r="2090">
          <cell r="H2090">
            <v>18.760000000000002</v>
          </cell>
          <cell r="I2090" t="str">
            <v>Cost of services</v>
          </cell>
        </row>
        <row r="2091">
          <cell r="H2091">
            <v>1573.72</v>
          </cell>
          <cell r="I2091" t="str">
            <v>Cost of services</v>
          </cell>
        </row>
        <row r="2092">
          <cell r="H2092">
            <v>617.20000000000005</v>
          </cell>
          <cell r="I2092" t="str">
            <v>Cost of services</v>
          </cell>
        </row>
        <row r="2093">
          <cell r="H2093">
            <v>28044.61</v>
          </cell>
          <cell r="I2093" t="str">
            <v>SG&amp;A</v>
          </cell>
        </row>
        <row r="2094">
          <cell r="H2094">
            <v>7954.02</v>
          </cell>
          <cell r="I2094" t="str">
            <v>Cost of services</v>
          </cell>
        </row>
        <row r="2095">
          <cell r="H2095">
            <v>2954.73</v>
          </cell>
          <cell r="I2095" t="str">
            <v>Cost of services</v>
          </cell>
        </row>
        <row r="2096">
          <cell r="H2096">
            <v>6659.56</v>
          </cell>
          <cell r="I2096" t="str">
            <v>Cost of services</v>
          </cell>
        </row>
        <row r="2097">
          <cell r="H2097">
            <v>2972.48</v>
          </cell>
          <cell r="I2097" t="str">
            <v>Cost of services</v>
          </cell>
        </row>
        <row r="2098">
          <cell r="H2098">
            <v>321.49</v>
          </cell>
          <cell r="I2098" t="str">
            <v>Cost of services</v>
          </cell>
        </row>
        <row r="2099">
          <cell r="H2099">
            <v>2269.0700000000002</v>
          </cell>
          <cell r="I2099" t="str">
            <v>Cost of services</v>
          </cell>
        </row>
        <row r="2100">
          <cell r="H2100">
            <v>192.85</v>
          </cell>
          <cell r="I2100" t="str">
            <v>Cost of services</v>
          </cell>
        </row>
        <row r="2101">
          <cell r="H2101">
            <v>640.20000000000005</v>
          </cell>
          <cell r="I2101" t="str">
            <v>Cost of services</v>
          </cell>
        </row>
        <row r="2102">
          <cell r="H2102">
            <v>536.29</v>
          </cell>
          <cell r="I2102" t="str">
            <v>Cost of services</v>
          </cell>
        </row>
        <row r="2103">
          <cell r="H2103">
            <v>2356.5500000000002</v>
          </cell>
          <cell r="I2103" t="str">
            <v>Cost of services</v>
          </cell>
        </row>
        <row r="2104">
          <cell r="H2104">
            <v>9565.2000000000007</v>
          </cell>
          <cell r="I2104" t="str">
            <v>Cost of services</v>
          </cell>
        </row>
        <row r="2105">
          <cell r="H2105">
            <v>15395</v>
          </cell>
          <cell r="I2105" t="str">
            <v>Cost of services</v>
          </cell>
        </row>
        <row r="2106">
          <cell r="H2106">
            <v>16942.09</v>
          </cell>
          <cell r="I2106" t="str">
            <v>Cost of services</v>
          </cell>
        </row>
        <row r="2107">
          <cell r="H2107">
            <v>19406.25</v>
          </cell>
          <cell r="I2107" t="str">
            <v>Cost of services</v>
          </cell>
        </row>
        <row r="2108">
          <cell r="H2108">
            <v>22161.63</v>
          </cell>
          <cell r="I2108" t="str">
            <v>Cost of services</v>
          </cell>
        </row>
        <row r="2109">
          <cell r="H2109">
            <v>3678.18</v>
          </cell>
          <cell r="I2109" t="str">
            <v>Cost of services</v>
          </cell>
        </row>
        <row r="2110">
          <cell r="H2110">
            <v>10499.62</v>
          </cell>
          <cell r="I2110" t="str">
            <v>Cost of services</v>
          </cell>
        </row>
        <row r="2111">
          <cell r="H2111">
            <v>42.12</v>
          </cell>
          <cell r="I2111" t="str">
            <v>Cost of services</v>
          </cell>
        </row>
        <row r="2112">
          <cell r="H2112">
            <v>20115.57</v>
          </cell>
          <cell r="I2112" t="str">
            <v>Cost of services</v>
          </cell>
        </row>
        <row r="2113">
          <cell r="H2113">
            <v>5836.07</v>
          </cell>
          <cell r="I2113" t="str">
            <v>Cost of services</v>
          </cell>
        </row>
        <row r="2114">
          <cell r="H2114">
            <v>1071.67</v>
          </cell>
          <cell r="I2114" t="str">
            <v>Cost of services</v>
          </cell>
        </row>
        <row r="2115">
          <cell r="H2115">
            <v>168.26</v>
          </cell>
          <cell r="I2115" t="str">
            <v>Cost of services</v>
          </cell>
        </row>
        <row r="2116">
          <cell r="H2116">
            <v>16229.16</v>
          </cell>
          <cell r="I2116" t="str">
            <v>Cost of services</v>
          </cell>
        </row>
        <row r="2117">
          <cell r="H2117">
            <v>-1382.27</v>
          </cell>
          <cell r="I2117" t="str">
            <v>Cost of services</v>
          </cell>
        </row>
        <row r="2118">
          <cell r="H2118">
            <v>20218.04</v>
          </cell>
          <cell r="I2118" t="str">
            <v>SG&amp;A</v>
          </cell>
        </row>
        <row r="2119">
          <cell r="H2119">
            <v>6317.36</v>
          </cell>
          <cell r="I2119" t="str">
            <v>Cost of services</v>
          </cell>
        </row>
        <row r="2120">
          <cell r="H2120">
            <v>0</v>
          </cell>
          <cell r="I2120" t="str">
            <v>Cost of services</v>
          </cell>
        </row>
        <row r="2121">
          <cell r="H2121">
            <v>48.92</v>
          </cell>
          <cell r="I2121" t="str">
            <v>Cost of services</v>
          </cell>
        </row>
        <row r="2122">
          <cell r="H2122">
            <v>731.57</v>
          </cell>
          <cell r="I2122" t="str">
            <v>Cost of services</v>
          </cell>
        </row>
        <row r="2123">
          <cell r="H2123">
            <v>2045.16</v>
          </cell>
          <cell r="I2123" t="str">
            <v>Cost of services</v>
          </cell>
        </row>
        <row r="2124">
          <cell r="H2124">
            <v>6079.82</v>
          </cell>
          <cell r="I2124" t="str">
            <v>Cost of services</v>
          </cell>
        </row>
        <row r="2125">
          <cell r="H2125">
            <v>1027.5</v>
          </cell>
          <cell r="I2125" t="str">
            <v>Cost of services</v>
          </cell>
        </row>
        <row r="2126">
          <cell r="H2126">
            <v>4897.92</v>
          </cell>
          <cell r="I2126" t="str">
            <v>Cost of services</v>
          </cell>
        </row>
        <row r="2127">
          <cell r="H2127">
            <v>6280.14</v>
          </cell>
          <cell r="I2127" t="str">
            <v>Cost of services</v>
          </cell>
        </row>
        <row r="2128">
          <cell r="H2128">
            <v>1521.07</v>
          </cell>
          <cell r="I2128" t="str">
            <v>Cost of services</v>
          </cell>
        </row>
        <row r="2129">
          <cell r="H2129">
            <v>1661.38</v>
          </cell>
          <cell r="I2129" t="str">
            <v>Cost of services</v>
          </cell>
        </row>
        <row r="2130">
          <cell r="H2130">
            <v>517.99</v>
          </cell>
          <cell r="I2130" t="str">
            <v>Cost of services</v>
          </cell>
        </row>
        <row r="2131">
          <cell r="H2131">
            <v>1164.81</v>
          </cell>
          <cell r="I2131" t="str">
            <v>Cost of services</v>
          </cell>
        </row>
        <row r="2132">
          <cell r="H2132">
            <v>504.32</v>
          </cell>
          <cell r="I2132" t="str">
            <v>Cost of services</v>
          </cell>
        </row>
        <row r="2133">
          <cell r="H2133">
            <v>24277.8</v>
          </cell>
          <cell r="I2133" t="str">
            <v>SG&amp;A</v>
          </cell>
        </row>
        <row r="2134">
          <cell r="H2134">
            <v>91.98</v>
          </cell>
          <cell r="I2134" t="str">
            <v>Cost of services</v>
          </cell>
        </row>
        <row r="2135">
          <cell r="H2135">
            <v>23.58</v>
          </cell>
          <cell r="I2135" t="str">
            <v>Cost of services</v>
          </cell>
        </row>
        <row r="2136">
          <cell r="H2136">
            <v>174.98</v>
          </cell>
          <cell r="I2136" t="str">
            <v>Cost of services</v>
          </cell>
        </row>
        <row r="2137">
          <cell r="H2137">
            <v>106.99</v>
          </cell>
          <cell r="I2137" t="str">
            <v>Cost of services</v>
          </cell>
        </row>
        <row r="2138">
          <cell r="H2138">
            <v>330.2</v>
          </cell>
          <cell r="I2138" t="str">
            <v>Cost of services</v>
          </cell>
        </row>
        <row r="2139">
          <cell r="H2139">
            <v>1492.65</v>
          </cell>
          <cell r="I2139" t="str">
            <v>Cost of services</v>
          </cell>
        </row>
        <row r="2140">
          <cell r="H2140">
            <v>309.23</v>
          </cell>
          <cell r="I2140" t="str">
            <v>Cost of services</v>
          </cell>
        </row>
        <row r="2141">
          <cell r="H2141">
            <v>972.46</v>
          </cell>
          <cell r="I2141" t="str">
            <v>Cost of services</v>
          </cell>
        </row>
        <row r="2142">
          <cell r="H2142">
            <v>299.23</v>
          </cell>
          <cell r="I2142" t="str">
            <v>Cost of services</v>
          </cell>
        </row>
        <row r="2143">
          <cell r="H2143">
            <v>2941.35</v>
          </cell>
          <cell r="I2143" t="str">
            <v>Cost of services</v>
          </cell>
        </row>
        <row r="2144">
          <cell r="H2144">
            <v>95.3</v>
          </cell>
          <cell r="I2144" t="str">
            <v>Cost of services</v>
          </cell>
        </row>
        <row r="2145">
          <cell r="H2145">
            <v>187.78</v>
          </cell>
          <cell r="I2145" t="str">
            <v>Cost of services</v>
          </cell>
        </row>
        <row r="2146">
          <cell r="H2146">
            <v>700.83</v>
          </cell>
          <cell r="I2146" t="str">
            <v>Cost of services</v>
          </cell>
        </row>
        <row r="2147">
          <cell r="H2147">
            <v>1125.74</v>
          </cell>
          <cell r="I2147" t="str">
            <v>SG&amp;A</v>
          </cell>
        </row>
        <row r="2148">
          <cell r="H2148">
            <v>59.53</v>
          </cell>
          <cell r="I2148" t="str">
            <v>Cost of services</v>
          </cell>
        </row>
        <row r="2149">
          <cell r="H2149">
            <v>52.74</v>
          </cell>
          <cell r="I2149" t="str">
            <v>Cost of services</v>
          </cell>
        </row>
        <row r="2150">
          <cell r="H2150">
            <v>81.489999999999995</v>
          </cell>
          <cell r="I2150" t="str">
            <v>Cost of services</v>
          </cell>
        </row>
        <row r="2151">
          <cell r="H2151">
            <v>69.86</v>
          </cell>
          <cell r="I2151" t="str">
            <v>Cost of services</v>
          </cell>
        </row>
        <row r="2152">
          <cell r="H2152">
            <v>44.01</v>
          </cell>
          <cell r="I2152" t="str">
            <v>Cost of services</v>
          </cell>
        </row>
        <row r="2153">
          <cell r="H2153">
            <v>288</v>
          </cell>
          <cell r="I2153" t="str">
            <v>Cost of services</v>
          </cell>
        </row>
        <row r="2154">
          <cell r="H2154">
            <v>366.66</v>
          </cell>
          <cell r="I2154" t="str">
            <v>Cost of services</v>
          </cell>
        </row>
        <row r="2155">
          <cell r="H2155">
            <v>2012.21</v>
          </cell>
          <cell r="I2155" t="str">
            <v>Cost of services</v>
          </cell>
        </row>
        <row r="2156">
          <cell r="H2156">
            <v>884.84</v>
          </cell>
          <cell r="I2156" t="str">
            <v>Cost of services</v>
          </cell>
        </row>
        <row r="2157">
          <cell r="H2157">
            <v>2420.7199999999998</v>
          </cell>
          <cell r="I2157" t="str">
            <v>Cost of services</v>
          </cell>
        </row>
        <row r="2158">
          <cell r="H2158">
            <v>31.02</v>
          </cell>
          <cell r="I2158" t="str">
            <v>Cost of services</v>
          </cell>
        </row>
        <row r="2159">
          <cell r="H2159">
            <v>1202.51</v>
          </cell>
          <cell r="I2159" t="str">
            <v>Cost of services</v>
          </cell>
        </row>
        <row r="2160">
          <cell r="H2160">
            <v>-99.88</v>
          </cell>
          <cell r="I2160" t="str">
            <v>Cost of services</v>
          </cell>
        </row>
        <row r="2161">
          <cell r="H2161">
            <v>564.88</v>
          </cell>
          <cell r="I2161" t="str">
            <v>Cost of services</v>
          </cell>
        </row>
        <row r="2162">
          <cell r="H2162">
            <v>242.98</v>
          </cell>
          <cell r="I2162" t="str">
            <v>Cost of services</v>
          </cell>
        </row>
        <row r="2163">
          <cell r="H2163">
            <v>304.24</v>
          </cell>
          <cell r="I2163" t="str">
            <v>Cost of services</v>
          </cell>
        </row>
        <row r="2164">
          <cell r="H2164">
            <v>157.55000000000001</v>
          </cell>
          <cell r="I2164" t="str">
            <v>Cost of services</v>
          </cell>
        </row>
        <row r="2165">
          <cell r="H2165">
            <v>4693.38</v>
          </cell>
          <cell r="I2165" t="str">
            <v>SG&amp;A</v>
          </cell>
        </row>
        <row r="2166">
          <cell r="H2166">
            <v>4200</v>
          </cell>
          <cell r="I2166" t="str">
            <v>Cost of services</v>
          </cell>
        </row>
        <row r="2167">
          <cell r="H2167">
            <v>176378.05</v>
          </cell>
          <cell r="I2167" t="str">
            <v>SG&amp;A</v>
          </cell>
        </row>
        <row r="2168">
          <cell r="H2168">
            <v>3669.41</v>
          </cell>
          <cell r="I2168" t="str">
            <v>SG&amp;A</v>
          </cell>
        </row>
        <row r="2169">
          <cell r="H2169">
            <v>2673.11</v>
          </cell>
          <cell r="I2169" t="str">
            <v>Cost of services</v>
          </cell>
        </row>
        <row r="2170">
          <cell r="H2170">
            <v>4218.1400000000003</v>
          </cell>
          <cell r="I2170" t="str">
            <v>Cost of services</v>
          </cell>
        </row>
        <row r="2171">
          <cell r="H2171">
            <v>9625.18</v>
          </cell>
          <cell r="I2171" t="str">
            <v>Cost of services</v>
          </cell>
        </row>
        <row r="2172">
          <cell r="H2172">
            <v>580.13</v>
          </cell>
          <cell r="I2172" t="str">
            <v>Cost of services</v>
          </cell>
        </row>
        <row r="2173">
          <cell r="H2173">
            <v>10</v>
          </cell>
          <cell r="I2173" t="str">
            <v>Cost of services</v>
          </cell>
        </row>
        <row r="2174">
          <cell r="H2174">
            <v>2154.77</v>
          </cell>
          <cell r="I2174" t="str">
            <v>Cost of services</v>
          </cell>
        </row>
        <row r="2175">
          <cell r="H2175">
            <v>1365.34</v>
          </cell>
          <cell r="I2175" t="str">
            <v>Cost of services</v>
          </cell>
        </row>
        <row r="2176">
          <cell r="H2176">
            <v>101.59</v>
          </cell>
          <cell r="I2176" t="str">
            <v>Cost of services</v>
          </cell>
        </row>
        <row r="2177">
          <cell r="H2177">
            <v>162.54</v>
          </cell>
          <cell r="I2177" t="str">
            <v>Cost of services</v>
          </cell>
        </row>
        <row r="2178">
          <cell r="H2178">
            <v>277.14</v>
          </cell>
          <cell r="I2178" t="str">
            <v>Cost of services</v>
          </cell>
        </row>
        <row r="2179">
          <cell r="H2179">
            <v>3640.46</v>
          </cell>
          <cell r="I2179" t="str">
            <v>Cost of services</v>
          </cell>
        </row>
        <row r="2180">
          <cell r="H2180">
            <v>1283.92</v>
          </cell>
          <cell r="I2180" t="str">
            <v>Cost of services</v>
          </cell>
        </row>
        <row r="2181">
          <cell r="H2181">
            <v>3915.73</v>
          </cell>
          <cell r="I2181" t="str">
            <v>Cost of services</v>
          </cell>
        </row>
        <row r="2182">
          <cell r="H2182">
            <v>329.96</v>
          </cell>
          <cell r="I2182" t="str">
            <v>Cost of services</v>
          </cell>
        </row>
        <row r="2183">
          <cell r="H2183">
            <v>7430.25</v>
          </cell>
          <cell r="I2183" t="str">
            <v>Cost of services</v>
          </cell>
        </row>
        <row r="2184">
          <cell r="H2184">
            <v>16106.83</v>
          </cell>
          <cell r="I2184" t="str">
            <v>Cost of services</v>
          </cell>
        </row>
        <row r="2185">
          <cell r="H2185">
            <v>7743.42</v>
          </cell>
          <cell r="I2185" t="str">
            <v>Cost of services</v>
          </cell>
        </row>
        <row r="2186">
          <cell r="H2186">
            <v>19040.91</v>
          </cell>
          <cell r="I2186" t="str">
            <v>Cost of services</v>
          </cell>
        </row>
        <row r="2187">
          <cell r="H2187">
            <v>25657.16</v>
          </cell>
          <cell r="I2187" t="str">
            <v>Cost of services</v>
          </cell>
        </row>
        <row r="2188">
          <cell r="H2188">
            <v>5645.01</v>
          </cell>
          <cell r="I2188" t="str">
            <v>Cost of services</v>
          </cell>
        </row>
        <row r="2189">
          <cell r="H2189">
            <v>10533.14</v>
          </cell>
          <cell r="I2189" t="str">
            <v>Cost of services</v>
          </cell>
        </row>
        <row r="2190">
          <cell r="H2190">
            <v>17417.919999999998</v>
          </cell>
          <cell r="I2190" t="str">
            <v>Cost of services</v>
          </cell>
        </row>
        <row r="2191">
          <cell r="H2191">
            <v>226.48</v>
          </cell>
          <cell r="I2191" t="str">
            <v>Cost of services</v>
          </cell>
        </row>
        <row r="2192">
          <cell r="H2192">
            <v>15553.01</v>
          </cell>
          <cell r="I2192" t="str">
            <v>Cost of services</v>
          </cell>
        </row>
        <row r="2193">
          <cell r="H2193">
            <v>1102.3699999999999</v>
          </cell>
          <cell r="I2193" t="str">
            <v>Cost of services</v>
          </cell>
        </row>
        <row r="2194">
          <cell r="H2194">
            <v>8809.33</v>
          </cell>
          <cell r="I2194" t="str">
            <v>Cost of services</v>
          </cell>
        </row>
        <row r="2195">
          <cell r="H2195">
            <v>117.97</v>
          </cell>
          <cell r="I2195" t="str">
            <v>Cost of services</v>
          </cell>
        </row>
        <row r="2196">
          <cell r="H2196">
            <v>12265.37</v>
          </cell>
          <cell r="I2196" t="str">
            <v>Cost of services</v>
          </cell>
        </row>
        <row r="2197">
          <cell r="H2197">
            <v>5323.1</v>
          </cell>
          <cell r="I2197" t="str">
            <v>Cost of services</v>
          </cell>
        </row>
        <row r="2198">
          <cell r="H2198">
            <v>101.59</v>
          </cell>
          <cell r="I2198" t="str">
            <v>Cost of services</v>
          </cell>
        </row>
        <row r="2199">
          <cell r="H2199">
            <v>20143.330000000002</v>
          </cell>
          <cell r="I2199" t="str">
            <v>SG&amp;A</v>
          </cell>
        </row>
        <row r="2200">
          <cell r="H2200">
            <v>-9930.65</v>
          </cell>
          <cell r="I2200" t="str">
            <v>SG&amp;A</v>
          </cell>
        </row>
        <row r="2201">
          <cell r="H2201">
            <v>27</v>
          </cell>
          <cell r="I2201" t="str">
            <v>Cost of services</v>
          </cell>
        </row>
        <row r="2202">
          <cell r="H2202">
            <v>0</v>
          </cell>
          <cell r="I2202" t="str">
            <v>SG&amp;A</v>
          </cell>
        </row>
        <row r="2203">
          <cell r="H2203">
            <v>46948.99</v>
          </cell>
          <cell r="I2203" t="str">
            <v>SG&amp;A</v>
          </cell>
        </row>
        <row r="2204">
          <cell r="H2204">
            <v>360493.69</v>
          </cell>
          <cell r="I2204" t="str">
            <v>SG&amp;A</v>
          </cell>
        </row>
        <row r="2205">
          <cell r="H2205">
            <v>45000</v>
          </cell>
          <cell r="I2205" t="str">
            <v>SG&amp;A</v>
          </cell>
        </row>
        <row r="2206">
          <cell r="H2206">
            <v>152412.67000000001</v>
          </cell>
          <cell r="I2206" t="str">
            <v>SG&amp;A</v>
          </cell>
        </row>
        <row r="2207">
          <cell r="H2207">
            <v>1919.44</v>
          </cell>
          <cell r="I2207" t="str">
            <v>Cost of services</v>
          </cell>
        </row>
        <row r="2208">
          <cell r="H2208">
            <v>0</v>
          </cell>
          <cell r="I2208" t="str">
            <v>Cost of services</v>
          </cell>
        </row>
        <row r="2209">
          <cell r="H2209">
            <v>18.05</v>
          </cell>
          <cell r="I2209" t="str">
            <v>Cost of services</v>
          </cell>
        </row>
        <row r="2210">
          <cell r="H2210">
            <v>37.43</v>
          </cell>
          <cell r="I2210" t="str">
            <v>Cost of services</v>
          </cell>
        </row>
        <row r="2211">
          <cell r="H2211">
            <v>4400.8100000000004</v>
          </cell>
          <cell r="I2211" t="str">
            <v>Cost of services</v>
          </cell>
        </row>
        <row r="2212">
          <cell r="H2212">
            <v>1641.77</v>
          </cell>
          <cell r="I2212" t="str">
            <v>Cost of services</v>
          </cell>
        </row>
        <row r="2213">
          <cell r="H2213">
            <v>2652.39</v>
          </cell>
          <cell r="I2213" t="str">
            <v>Cost of services</v>
          </cell>
        </row>
        <row r="2214">
          <cell r="H2214">
            <v>579.95000000000005</v>
          </cell>
          <cell r="I2214" t="str">
            <v>Cost of services</v>
          </cell>
        </row>
        <row r="2215">
          <cell r="H2215">
            <v>1891.42</v>
          </cell>
          <cell r="I2215" t="str">
            <v>Cost of services</v>
          </cell>
        </row>
        <row r="2216">
          <cell r="H2216">
            <v>7773.12</v>
          </cell>
          <cell r="I2216" t="str">
            <v>Cost of services</v>
          </cell>
        </row>
        <row r="2217">
          <cell r="H2217">
            <v>16229.7</v>
          </cell>
          <cell r="I2217" t="str">
            <v>Cost of services</v>
          </cell>
        </row>
        <row r="2218">
          <cell r="H2218">
            <v>6890.87</v>
          </cell>
          <cell r="I2218" t="str">
            <v>Cost of services</v>
          </cell>
        </row>
        <row r="2219">
          <cell r="H2219">
            <v>0</v>
          </cell>
          <cell r="I2219" t="str">
            <v>Cost of services</v>
          </cell>
        </row>
        <row r="2220">
          <cell r="H2220">
            <v>2238.02</v>
          </cell>
          <cell r="I2220" t="str">
            <v>Cost of services</v>
          </cell>
        </row>
        <row r="2221">
          <cell r="H2221">
            <v>-27217.15</v>
          </cell>
          <cell r="I2221" t="str">
            <v>Cost of services</v>
          </cell>
        </row>
        <row r="2222">
          <cell r="H2222">
            <v>22600.39</v>
          </cell>
          <cell r="I2222" t="str">
            <v>Cost of services</v>
          </cell>
        </row>
        <row r="2223">
          <cell r="H2223">
            <v>28537.8</v>
          </cell>
          <cell r="I2223" t="str">
            <v>Cost of services</v>
          </cell>
        </row>
        <row r="2224">
          <cell r="H2224">
            <v>33768.379999999997</v>
          </cell>
          <cell r="I2224" t="str">
            <v>Cost of services</v>
          </cell>
        </row>
        <row r="2225">
          <cell r="H2225">
            <v>336.41</v>
          </cell>
          <cell r="I2225" t="str">
            <v>Cost of services</v>
          </cell>
        </row>
        <row r="2226">
          <cell r="H2226">
            <v>23479.040000000001</v>
          </cell>
          <cell r="I2226" t="str">
            <v>Cost of services</v>
          </cell>
        </row>
        <row r="2227">
          <cell r="H2227">
            <v>52571.35</v>
          </cell>
          <cell r="I2227" t="str">
            <v>Cost of services</v>
          </cell>
        </row>
        <row r="2228">
          <cell r="H2228">
            <v>-3135.9</v>
          </cell>
          <cell r="I2228" t="str">
            <v>Cost of services</v>
          </cell>
        </row>
        <row r="2229">
          <cell r="H2229">
            <v>58589.53</v>
          </cell>
          <cell r="I2229" t="str">
            <v>Cost of services</v>
          </cell>
        </row>
        <row r="2230">
          <cell r="H2230">
            <v>124902.87</v>
          </cell>
          <cell r="I2230" t="str">
            <v>Cost of services</v>
          </cell>
        </row>
        <row r="2231">
          <cell r="H2231">
            <v>6820</v>
          </cell>
          <cell r="I2231" t="str">
            <v>Cost of services</v>
          </cell>
        </row>
        <row r="2232">
          <cell r="H2232">
            <v>2427.73</v>
          </cell>
          <cell r="I2232" t="str">
            <v>Cost of services</v>
          </cell>
        </row>
        <row r="2233">
          <cell r="H2233">
            <v>647.24</v>
          </cell>
          <cell r="I2233" t="str">
            <v>Cost of services</v>
          </cell>
        </row>
        <row r="2234">
          <cell r="H2234">
            <v>643.99</v>
          </cell>
          <cell r="I2234" t="str">
            <v>Cost of services</v>
          </cell>
        </row>
        <row r="2235">
          <cell r="H2235">
            <v>0</v>
          </cell>
          <cell r="I2235" t="str">
            <v>Cost of services</v>
          </cell>
        </row>
        <row r="2236">
          <cell r="H2236">
            <v>0</v>
          </cell>
          <cell r="I2236" t="str">
            <v>Cost of services</v>
          </cell>
        </row>
        <row r="2237">
          <cell r="H2237">
            <v>-29915.35</v>
          </cell>
          <cell r="I2237" t="str">
            <v>Cost of services</v>
          </cell>
        </row>
        <row r="2238">
          <cell r="H2238">
            <v>9809.6299999999992</v>
          </cell>
          <cell r="I2238" t="str">
            <v>Cost of services</v>
          </cell>
        </row>
        <row r="2239">
          <cell r="H2239">
            <v>24496.67</v>
          </cell>
          <cell r="I2239" t="str">
            <v>SG&amp;A</v>
          </cell>
        </row>
        <row r="2240">
          <cell r="H2240">
            <v>65938.41</v>
          </cell>
          <cell r="I2240" t="str">
            <v>Cost of services</v>
          </cell>
        </row>
        <row r="2241">
          <cell r="H2241">
            <v>7690.68</v>
          </cell>
          <cell r="I2241" t="str">
            <v>Cost of services</v>
          </cell>
        </row>
        <row r="2242">
          <cell r="H2242">
            <v>48354.84</v>
          </cell>
          <cell r="I2242" t="str">
            <v>Cost of services</v>
          </cell>
        </row>
        <row r="2243">
          <cell r="H2243">
            <v>521.19000000000005</v>
          </cell>
          <cell r="I2243" t="str">
            <v>Cost of services</v>
          </cell>
        </row>
        <row r="2244">
          <cell r="H2244">
            <v>8913.51</v>
          </cell>
          <cell r="I2244" t="str">
            <v>Cost of services</v>
          </cell>
        </row>
        <row r="2245">
          <cell r="H2245">
            <v>5994.45</v>
          </cell>
          <cell r="I2245" t="str">
            <v>Cost of services</v>
          </cell>
        </row>
        <row r="2246">
          <cell r="H2246">
            <v>776.52</v>
          </cell>
          <cell r="I2246" t="str">
            <v>Cost of services</v>
          </cell>
        </row>
        <row r="2247">
          <cell r="H2247">
            <v>6085.26</v>
          </cell>
          <cell r="I2247" t="str">
            <v>Cost of services</v>
          </cell>
        </row>
        <row r="2248">
          <cell r="H2248">
            <v>47945.25</v>
          </cell>
          <cell r="I2248" t="str">
            <v>Cost of services</v>
          </cell>
        </row>
        <row r="2249">
          <cell r="H2249">
            <v>37160.370000000003</v>
          </cell>
          <cell r="I2249" t="str">
            <v>Cost of services</v>
          </cell>
        </row>
        <row r="2250">
          <cell r="H2250">
            <v>157460.4</v>
          </cell>
          <cell r="I2250" t="str">
            <v>Cost of services</v>
          </cell>
        </row>
        <row r="2251">
          <cell r="H2251">
            <v>81477.63</v>
          </cell>
          <cell r="I2251" t="str">
            <v>Cost of services</v>
          </cell>
        </row>
        <row r="2252">
          <cell r="H2252">
            <v>81058.41</v>
          </cell>
          <cell r="I2252" t="str">
            <v>Cost of services</v>
          </cell>
        </row>
        <row r="2253">
          <cell r="H2253">
            <v>21408.14</v>
          </cell>
          <cell r="I2253" t="str">
            <v>Cost of services</v>
          </cell>
        </row>
        <row r="2254">
          <cell r="H2254">
            <v>72600.210000000006</v>
          </cell>
          <cell r="I2254" t="str">
            <v>Cost of services</v>
          </cell>
        </row>
        <row r="2255">
          <cell r="H2255">
            <v>3915.36</v>
          </cell>
          <cell r="I2255" t="str">
            <v>Cost of services</v>
          </cell>
        </row>
        <row r="2256">
          <cell r="H2256">
            <v>0</v>
          </cell>
          <cell r="I2256" t="str">
            <v>Cost of services</v>
          </cell>
        </row>
        <row r="2257">
          <cell r="H2257">
            <v>145046.70000000001</v>
          </cell>
          <cell r="I2257" t="str">
            <v>Cost of services</v>
          </cell>
        </row>
        <row r="2258">
          <cell r="H2258">
            <v>93546</v>
          </cell>
          <cell r="I2258" t="str">
            <v>Cost of services</v>
          </cell>
        </row>
        <row r="2259">
          <cell r="H2259">
            <v>202537.53</v>
          </cell>
          <cell r="I2259" t="str">
            <v>Cost of services</v>
          </cell>
        </row>
        <row r="2260">
          <cell r="H2260">
            <v>86548.95</v>
          </cell>
          <cell r="I2260" t="str">
            <v>Cost of services</v>
          </cell>
        </row>
        <row r="2261">
          <cell r="H2261">
            <v>276950.78999999998</v>
          </cell>
          <cell r="I2261" t="str">
            <v>Cost of services</v>
          </cell>
        </row>
        <row r="2262">
          <cell r="H2262">
            <v>-1816912.42</v>
          </cell>
          <cell r="I2262" t="str">
            <v>Cost of services</v>
          </cell>
        </row>
        <row r="2263">
          <cell r="H2263">
            <v>167922.27</v>
          </cell>
          <cell r="I2263" t="str">
            <v>Cost of services</v>
          </cell>
        </row>
        <row r="2264">
          <cell r="H2264">
            <v>7081.65</v>
          </cell>
          <cell r="I2264" t="str">
            <v>Cost of services</v>
          </cell>
        </row>
        <row r="2265">
          <cell r="H2265">
            <v>30990.69</v>
          </cell>
          <cell r="I2265" t="str">
            <v>Cost of services</v>
          </cell>
        </row>
        <row r="2266">
          <cell r="H2266">
            <v>2301.46</v>
          </cell>
          <cell r="I2266" t="str">
            <v>Cost of services</v>
          </cell>
        </row>
        <row r="2267">
          <cell r="H2267">
            <v>6632.37</v>
          </cell>
          <cell r="I2267" t="str">
            <v>Cost of services</v>
          </cell>
        </row>
        <row r="2268">
          <cell r="H2268">
            <v>13670.19</v>
          </cell>
          <cell r="I2268" t="str">
            <v>Cost of services</v>
          </cell>
        </row>
        <row r="2269">
          <cell r="H2269">
            <v>9250.65</v>
          </cell>
          <cell r="I2269" t="str">
            <v>Cost of services</v>
          </cell>
        </row>
        <row r="2270">
          <cell r="H2270">
            <v>3530.68</v>
          </cell>
          <cell r="I2270" t="str">
            <v>Cost of services</v>
          </cell>
        </row>
        <row r="2271">
          <cell r="H2271">
            <v>10895.67</v>
          </cell>
          <cell r="I2271" t="str">
            <v>Cost of services</v>
          </cell>
        </row>
        <row r="2272">
          <cell r="H2272">
            <v>37415.879999999997</v>
          </cell>
          <cell r="I2272" t="str">
            <v>Cost of services</v>
          </cell>
        </row>
        <row r="2273">
          <cell r="H2273">
            <v>13684.23</v>
          </cell>
          <cell r="I2273" t="str">
            <v>Cost of services</v>
          </cell>
        </row>
        <row r="2274">
          <cell r="H2274">
            <v>49467.33</v>
          </cell>
          <cell r="I2274" t="str">
            <v>Cost of services</v>
          </cell>
        </row>
        <row r="2275">
          <cell r="H2275">
            <v>12138.75</v>
          </cell>
          <cell r="I2275" t="str">
            <v>Cost of services</v>
          </cell>
        </row>
        <row r="2276">
          <cell r="H2276">
            <v>-2664121.6800000002</v>
          </cell>
          <cell r="I2276" t="str">
            <v>SG&amp;A</v>
          </cell>
        </row>
        <row r="2277">
          <cell r="H2277">
            <v>0</v>
          </cell>
          <cell r="I2277" t="str">
            <v>Cost of services</v>
          </cell>
        </row>
        <row r="2278">
          <cell r="H2278">
            <v>0</v>
          </cell>
          <cell r="I2278" t="str">
            <v>Interest</v>
          </cell>
        </row>
        <row r="2279">
          <cell r="H2279">
            <v>-13454.56</v>
          </cell>
          <cell r="I2279" t="str">
            <v>Interest</v>
          </cell>
        </row>
        <row r="2280">
          <cell r="H2280">
            <v>2456631.77</v>
          </cell>
          <cell r="I2280" t="str">
            <v>Interest</v>
          </cell>
        </row>
        <row r="2281">
          <cell r="H2281">
            <v>156194.79999999999</v>
          </cell>
          <cell r="I2281" t="str">
            <v>Interest</v>
          </cell>
        </row>
        <row r="2282">
          <cell r="H2282">
            <v>1678952.34</v>
          </cell>
          <cell r="I2282" t="str">
            <v>Interest</v>
          </cell>
        </row>
        <row r="2283">
          <cell r="H2283">
            <v>1254027.8700000001</v>
          </cell>
          <cell r="I2283" t="str">
            <v>Interest</v>
          </cell>
        </row>
        <row r="2284">
          <cell r="H2284">
            <v>257.26</v>
          </cell>
          <cell r="I2284" t="str">
            <v>Interest</v>
          </cell>
        </row>
        <row r="2285">
          <cell r="H2285">
            <v>813631.94</v>
          </cell>
          <cell r="I2285" t="str">
            <v>Interest</v>
          </cell>
        </row>
        <row r="2286">
          <cell r="H2286">
            <v>577484.31000000006</v>
          </cell>
          <cell r="I2286" t="str">
            <v>Interest</v>
          </cell>
        </row>
        <row r="2287">
          <cell r="H2287">
            <v>46839.54</v>
          </cell>
          <cell r="I2287" t="str">
            <v>SG&amp;A</v>
          </cell>
        </row>
        <row r="2288">
          <cell r="H2288">
            <v>0</v>
          </cell>
          <cell r="I2288" t="str">
            <v>SG&amp;A</v>
          </cell>
        </row>
        <row r="2289">
          <cell r="H2289">
            <v>913511.38</v>
          </cell>
          <cell r="I2289" t="str">
            <v>SG&amp;A</v>
          </cell>
        </row>
        <row r="2290">
          <cell r="H2290">
            <v>14624.3</v>
          </cell>
          <cell r="I2290" t="str">
            <v>SG&amp;A</v>
          </cell>
        </row>
        <row r="2291">
          <cell r="H2291">
            <v>6746.57</v>
          </cell>
          <cell r="I2291" t="str">
            <v>SG&amp;A</v>
          </cell>
        </row>
        <row r="2292">
          <cell r="H2292">
            <v>1657.18</v>
          </cell>
          <cell r="I2292" t="str">
            <v>SG&amp;A</v>
          </cell>
        </row>
        <row r="2293">
          <cell r="H2293">
            <v>1062642.74</v>
          </cell>
          <cell r="I2293" t="str">
            <v>SG&amp;A</v>
          </cell>
        </row>
        <row r="2294">
          <cell r="H2294">
            <v>2337.91</v>
          </cell>
          <cell r="I2294" t="str">
            <v>SG&amp;A</v>
          </cell>
        </row>
        <row r="2295">
          <cell r="H2295">
            <v>2245.69</v>
          </cell>
          <cell r="I2295" t="str">
            <v>SG&amp;A</v>
          </cell>
        </row>
        <row r="2296">
          <cell r="H2296">
            <v>285546.65999999997</v>
          </cell>
          <cell r="I2296" t="str">
            <v>SG&amp;A</v>
          </cell>
        </row>
        <row r="2297">
          <cell r="H2297">
            <v>89842.76</v>
          </cell>
          <cell r="I2297" t="str">
            <v>SG&amp;A</v>
          </cell>
        </row>
        <row r="2298">
          <cell r="H2298">
            <v>287871.02</v>
          </cell>
          <cell r="I2298" t="str">
            <v>SG&amp;A</v>
          </cell>
        </row>
        <row r="2299">
          <cell r="H2299">
            <v>570790.89</v>
          </cell>
          <cell r="I2299" t="str">
            <v>SG&amp;A</v>
          </cell>
        </row>
        <row r="2300">
          <cell r="H2300">
            <v>305397.99</v>
          </cell>
          <cell r="I2300" t="str">
            <v>SG&amp;A</v>
          </cell>
        </row>
        <row r="2301">
          <cell r="H2301">
            <v>133162.66</v>
          </cell>
          <cell r="I2301" t="str">
            <v>SG&amp;A</v>
          </cell>
        </row>
        <row r="2302">
          <cell r="H2302">
            <v>231942.8</v>
          </cell>
          <cell r="I2302" t="str">
            <v>SG&amp;A</v>
          </cell>
        </row>
        <row r="2303">
          <cell r="H2303">
            <v>1117785.08</v>
          </cell>
          <cell r="I2303" t="str">
            <v>SG&amp;A</v>
          </cell>
        </row>
        <row r="2304">
          <cell r="H2304">
            <v>38005.339999999997</v>
          </cell>
          <cell r="I2304" t="str">
            <v>SG&amp;A</v>
          </cell>
        </row>
        <row r="2305">
          <cell r="H2305">
            <v>5571.79</v>
          </cell>
          <cell r="I2305" t="str">
            <v>SG&amp;A</v>
          </cell>
        </row>
        <row r="2306">
          <cell r="H2306">
            <v>2475</v>
          </cell>
          <cell r="I2306" t="str">
            <v>SG&amp;A</v>
          </cell>
        </row>
        <row r="2307">
          <cell r="H2307">
            <v>12497.11</v>
          </cell>
          <cell r="I2307" t="str">
            <v>SG&amp;A</v>
          </cell>
        </row>
        <row r="2308">
          <cell r="H2308">
            <v>40064.559999999998</v>
          </cell>
          <cell r="I2308" t="str">
            <v>SG&amp;A</v>
          </cell>
        </row>
        <row r="2309">
          <cell r="H2309">
            <v>45039</v>
          </cell>
          <cell r="I2309" t="str">
            <v>SG&amp;A</v>
          </cell>
        </row>
        <row r="2310">
          <cell r="H2310">
            <v>148927.35999999999</v>
          </cell>
          <cell r="I2310" t="str">
            <v>SG&amp;A</v>
          </cell>
        </row>
        <row r="2311">
          <cell r="H2311">
            <v>0</v>
          </cell>
          <cell r="I2311" t="str">
            <v>SG&amp;A</v>
          </cell>
        </row>
        <row r="2312">
          <cell r="H2312">
            <v>1867541.85</v>
          </cell>
          <cell r="I2312" t="str">
            <v>SG&amp;A</v>
          </cell>
        </row>
        <row r="2313">
          <cell r="H2313">
            <v>202584.42</v>
          </cell>
          <cell r="I2313" t="str">
            <v>SG&amp;A</v>
          </cell>
        </row>
        <row r="2314">
          <cell r="H2314">
            <v>25959.690000000002</v>
          </cell>
          <cell r="I2314" t="str">
            <v>SG&amp;A</v>
          </cell>
        </row>
        <row r="2315">
          <cell r="H2315">
            <v>75000</v>
          </cell>
          <cell r="I2315" t="str">
            <v>SG&amp;A</v>
          </cell>
        </row>
        <row r="2316">
          <cell r="H2316">
            <v>27869.02</v>
          </cell>
          <cell r="I2316" t="str">
            <v>SG&amp;A</v>
          </cell>
        </row>
        <row r="2317">
          <cell r="H2317">
            <v>84769.42</v>
          </cell>
          <cell r="I2317" t="str">
            <v>SG&amp;A</v>
          </cell>
        </row>
        <row r="2318">
          <cell r="H2318">
            <v>1897000</v>
          </cell>
          <cell r="I2318" t="str">
            <v>SG&amp;A</v>
          </cell>
        </row>
        <row r="2319">
          <cell r="H2319">
            <v>-14463.2</v>
          </cell>
          <cell r="I2319" t="str">
            <v>SG&amp;A</v>
          </cell>
        </row>
        <row r="2320">
          <cell r="H2320">
            <v>222148.99</v>
          </cell>
          <cell r="I2320" t="str">
            <v>Taxes</v>
          </cell>
        </row>
        <row r="2321">
          <cell r="H2321">
            <v>66506</v>
          </cell>
          <cell r="I2321" t="str">
            <v>Taxes</v>
          </cell>
        </row>
        <row r="2322">
          <cell r="H2322">
            <v>44576.58</v>
          </cell>
          <cell r="I2322" t="str">
            <v>Taxes</v>
          </cell>
        </row>
        <row r="2323">
          <cell r="H2323">
            <v>0</v>
          </cell>
          <cell r="I2323" t="str">
            <v>Taxes</v>
          </cell>
        </row>
        <row r="2324">
          <cell r="H2324">
            <v>3417153</v>
          </cell>
          <cell r="I2324" t="str">
            <v>Taxes</v>
          </cell>
        </row>
        <row r="2325">
          <cell r="H2325">
            <v>35</v>
          </cell>
          <cell r="I2325" t="str">
            <v>Taxes</v>
          </cell>
        </row>
        <row r="2326">
          <cell r="H2326">
            <v>0</v>
          </cell>
          <cell r="I2326" t="str">
            <v>SG&amp;A</v>
          </cell>
        </row>
      </sheetData>
      <sheetData sheetId="4">
        <row r="4">
          <cell r="H4">
            <v>5181152.91</v>
          </cell>
          <cell r="I4" t="str">
            <v>Acc Deficit</v>
          </cell>
        </row>
        <row r="5">
          <cell r="H5">
            <v>-17195.349999999999</v>
          </cell>
          <cell r="I5" t="str">
            <v>Accrued Expenses</v>
          </cell>
        </row>
        <row r="6">
          <cell r="H6">
            <v>-822728.61</v>
          </cell>
          <cell r="I6" t="str">
            <v>Accrued Expenses</v>
          </cell>
        </row>
        <row r="7">
          <cell r="H7">
            <v>-395833.33</v>
          </cell>
          <cell r="I7" t="str">
            <v>Accrued Expenses</v>
          </cell>
        </row>
        <row r="8">
          <cell r="H8">
            <v>-1100634.73</v>
          </cell>
          <cell r="I8" t="str">
            <v>Accrued Expenses</v>
          </cell>
        </row>
        <row r="9">
          <cell r="H9">
            <v>-83648.53</v>
          </cell>
          <cell r="I9" t="str">
            <v>Accrued Expenses</v>
          </cell>
        </row>
        <row r="10">
          <cell r="H10">
            <v>-27099.200000000001</v>
          </cell>
          <cell r="I10" t="str">
            <v>Accrued Expenses</v>
          </cell>
        </row>
        <row r="11">
          <cell r="H11">
            <v>0</v>
          </cell>
          <cell r="I11" t="str">
            <v>Accrued Expenses</v>
          </cell>
        </row>
        <row r="12">
          <cell r="H12">
            <v>0</v>
          </cell>
          <cell r="I12" t="str">
            <v>Accrued Expenses</v>
          </cell>
        </row>
        <row r="13">
          <cell r="H13">
            <v>0</v>
          </cell>
          <cell r="I13" t="str">
            <v>Accrued Expenses</v>
          </cell>
        </row>
        <row r="14">
          <cell r="H14">
            <v>-102786.41</v>
          </cell>
          <cell r="I14" t="str">
            <v>Accrued Expenses</v>
          </cell>
        </row>
        <row r="15">
          <cell r="H15">
            <v>921.31</v>
          </cell>
          <cell r="I15" t="str">
            <v>Accrued Expenses</v>
          </cell>
        </row>
        <row r="16">
          <cell r="H16">
            <v>0</v>
          </cell>
          <cell r="I16" t="str">
            <v>Accrued Expenses</v>
          </cell>
        </row>
        <row r="17">
          <cell r="H17">
            <v>0</v>
          </cell>
          <cell r="I17" t="str">
            <v>Accrued Expenses</v>
          </cell>
        </row>
        <row r="18">
          <cell r="H18">
            <v>-11295.47</v>
          </cell>
          <cell r="I18" t="str">
            <v>Accrued Expenses</v>
          </cell>
        </row>
        <row r="19">
          <cell r="H19">
            <v>0</v>
          </cell>
          <cell r="I19" t="str">
            <v>ACCRUED EXPENSES</v>
          </cell>
        </row>
        <row r="20">
          <cell r="H20">
            <v>-12951.08</v>
          </cell>
          <cell r="I20" t="str">
            <v>Accrued Expenses</v>
          </cell>
        </row>
        <row r="21">
          <cell r="H21">
            <v>0</v>
          </cell>
          <cell r="I21" t="str">
            <v>Accrued Expenses</v>
          </cell>
        </row>
        <row r="22">
          <cell r="H22">
            <v>0</v>
          </cell>
          <cell r="I22" t="str">
            <v>Accrued Expenses</v>
          </cell>
        </row>
        <row r="23">
          <cell r="H23">
            <v>-226471.08</v>
          </cell>
          <cell r="I23" t="str">
            <v>Accrued Expenses</v>
          </cell>
        </row>
        <row r="24">
          <cell r="H24">
            <v>0</v>
          </cell>
          <cell r="I24" t="str">
            <v>ACCRUED EXPENSES</v>
          </cell>
        </row>
        <row r="25">
          <cell r="H25">
            <v>-303210.28000000003</v>
          </cell>
          <cell r="I25" t="str">
            <v>Accrued Expenses</v>
          </cell>
        </row>
        <row r="26">
          <cell r="H26">
            <v>98.18</v>
          </cell>
          <cell r="I26" t="str">
            <v>Accrued Expenses</v>
          </cell>
        </row>
        <row r="27">
          <cell r="H27">
            <v>-12916.67</v>
          </cell>
          <cell r="I27" t="str">
            <v>ACCRUED EXPENSES</v>
          </cell>
        </row>
        <row r="28">
          <cell r="H28">
            <v>0</v>
          </cell>
          <cell r="I28" t="str">
            <v>ACCRUED EXPENSES</v>
          </cell>
        </row>
        <row r="29">
          <cell r="H29">
            <v>-123556.17</v>
          </cell>
          <cell r="I29" t="str">
            <v>Accrued Expenses</v>
          </cell>
        </row>
        <row r="30">
          <cell r="H30">
            <v>-81821.38</v>
          </cell>
          <cell r="I30" t="str">
            <v>Accrued Expenses</v>
          </cell>
        </row>
        <row r="31">
          <cell r="H31">
            <v>-250865</v>
          </cell>
          <cell r="I31" t="str">
            <v>Accrued Expenses</v>
          </cell>
        </row>
        <row r="32">
          <cell r="H32">
            <v>-29118.71</v>
          </cell>
          <cell r="I32" t="str">
            <v>Accrued Expenses</v>
          </cell>
        </row>
        <row r="33">
          <cell r="H33">
            <v>-5878.48</v>
          </cell>
          <cell r="I33" t="str">
            <v>Accrued Expenses</v>
          </cell>
        </row>
        <row r="34">
          <cell r="H34">
            <v>-59378.04</v>
          </cell>
          <cell r="I34" t="str">
            <v>Accrued Expenses</v>
          </cell>
        </row>
        <row r="35">
          <cell r="H35">
            <v>-14585.5</v>
          </cell>
          <cell r="I35" t="str">
            <v>Accrued Expenses</v>
          </cell>
        </row>
        <row r="36">
          <cell r="H36">
            <v>-9000</v>
          </cell>
          <cell r="I36" t="str">
            <v>Accrued Expenses</v>
          </cell>
        </row>
        <row r="37">
          <cell r="H37">
            <v>-11568.31</v>
          </cell>
          <cell r="I37" t="str">
            <v>Accrued Expenses</v>
          </cell>
        </row>
        <row r="38">
          <cell r="H38">
            <v>-10000</v>
          </cell>
          <cell r="I38" t="str">
            <v>Accrued Expenses</v>
          </cell>
        </row>
        <row r="39">
          <cell r="H39">
            <v>0</v>
          </cell>
          <cell r="I39" t="str">
            <v>Accrued Expenses</v>
          </cell>
        </row>
        <row r="40">
          <cell r="H40">
            <v>-85883.17</v>
          </cell>
          <cell r="I40" t="str">
            <v>Accrued Expenses</v>
          </cell>
        </row>
        <row r="41">
          <cell r="H41">
            <v>-65931.179999999993</v>
          </cell>
          <cell r="I41" t="str">
            <v>Accrued Expenses</v>
          </cell>
        </row>
        <row r="42">
          <cell r="H42">
            <v>-977519.76</v>
          </cell>
          <cell r="I42" t="str">
            <v>Accrued Expenses</v>
          </cell>
        </row>
        <row r="43">
          <cell r="H43">
            <v>-3697.3</v>
          </cell>
          <cell r="I43" t="str">
            <v>Accrued Expenses</v>
          </cell>
        </row>
        <row r="44">
          <cell r="H44">
            <v>-402697.51</v>
          </cell>
          <cell r="I44" t="str">
            <v>Accrued Expenses</v>
          </cell>
        </row>
        <row r="45">
          <cell r="H45">
            <v>-31554.11</v>
          </cell>
          <cell r="I45" t="str">
            <v>Accrued Expenses</v>
          </cell>
        </row>
        <row r="46">
          <cell r="H46">
            <v>0</v>
          </cell>
          <cell r="I46" t="str">
            <v>ACCRUED EXPENSES</v>
          </cell>
        </row>
        <row r="47">
          <cell r="H47">
            <v>0</v>
          </cell>
          <cell r="I47" t="str">
            <v>Accrued Expenses</v>
          </cell>
        </row>
        <row r="48">
          <cell r="H48">
            <v>-11924.66</v>
          </cell>
          <cell r="I48" t="str">
            <v>Accrued Expenses</v>
          </cell>
        </row>
        <row r="49">
          <cell r="H49">
            <v>0</v>
          </cell>
          <cell r="I49" t="str">
            <v>Accrued Expenses</v>
          </cell>
        </row>
        <row r="50">
          <cell r="H50">
            <v>0</v>
          </cell>
          <cell r="I50" t="str">
            <v>Accrued Expenses</v>
          </cell>
        </row>
        <row r="51">
          <cell r="H51">
            <v>0</v>
          </cell>
          <cell r="I51" t="str">
            <v>Accrued Expenses</v>
          </cell>
        </row>
        <row r="52">
          <cell r="H52">
            <v>-1960.7</v>
          </cell>
          <cell r="I52" t="str">
            <v>Accrued Expenses</v>
          </cell>
        </row>
        <row r="53">
          <cell r="H53">
            <v>-8835.25</v>
          </cell>
          <cell r="I53" t="str">
            <v>Accrued Expenses</v>
          </cell>
        </row>
        <row r="54">
          <cell r="H54">
            <v>0</v>
          </cell>
          <cell r="I54" t="str">
            <v>Accrued Expenses</v>
          </cell>
        </row>
        <row r="55">
          <cell r="H55">
            <v>0</v>
          </cell>
          <cell r="I55" t="str">
            <v>Accrued Expenses</v>
          </cell>
        </row>
        <row r="56">
          <cell r="H56">
            <v>0</v>
          </cell>
          <cell r="I56" t="str">
            <v>Accrued Expenses</v>
          </cell>
        </row>
        <row r="57">
          <cell r="H57">
            <v>0</v>
          </cell>
          <cell r="I57" t="str">
            <v>Accrued Expenses</v>
          </cell>
        </row>
        <row r="58">
          <cell r="H58">
            <v>0</v>
          </cell>
          <cell r="I58" t="str">
            <v>Accrued Expenses</v>
          </cell>
        </row>
        <row r="59">
          <cell r="H59">
            <v>0</v>
          </cell>
          <cell r="I59" t="str">
            <v>Accrued Expenses</v>
          </cell>
        </row>
        <row r="60">
          <cell r="H60">
            <v>-452.16</v>
          </cell>
          <cell r="I60" t="str">
            <v>ACCRUED EXPENSES</v>
          </cell>
        </row>
        <row r="61">
          <cell r="H61">
            <v>0</v>
          </cell>
          <cell r="I61" t="str">
            <v>Accrued Expenses</v>
          </cell>
        </row>
        <row r="62">
          <cell r="H62">
            <v>0</v>
          </cell>
          <cell r="I62" t="str">
            <v>Accrued Expenses</v>
          </cell>
        </row>
        <row r="63">
          <cell r="H63">
            <v>-6764.12</v>
          </cell>
          <cell r="I63" t="str">
            <v>Accrued Expenses</v>
          </cell>
        </row>
        <row r="64">
          <cell r="H64">
            <v>-256226.3</v>
          </cell>
          <cell r="I64" t="str">
            <v>Accrued Expenses</v>
          </cell>
        </row>
        <row r="65">
          <cell r="H65">
            <v>-190544.11</v>
          </cell>
          <cell r="I65" t="str">
            <v>Accrued Expenses</v>
          </cell>
        </row>
        <row r="66">
          <cell r="H66">
            <v>-9606.35</v>
          </cell>
          <cell r="I66" t="str">
            <v>Accrued Expenses</v>
          </cell>
        </row>
        <row r="67">
          <cell r="H67">
            <v>-192784.94</v>
          </cell>
          <cell r="I67" t="str">
            <v>Accrued Expenses</v>
          </cell>
        </row>
        <row r="68">
          <cell r="H68">
            <v>0</v>
          </cell>
          <cell r="I68" t="str">
            <v>Accrued Expenses</v>
          </cell>
        </row>
        <row r="69">
          <cell r="H69">
            <v>0</v>
          </cell>
          <cell r="I69" t="str">
            <v>ACCRUED EXPENSES</v>
          </cell>
        </row>
        <row r="70">
          <cell r="H70">
            <v>-1254496.06</v>
          </cell>
          <cell r="I70" t="str">
            <v>AP</v>
          </cell>
        </row>
        <row r="71">
          <cell r="H71">
            <v>-62212000</v>
          </cell>
          <cell r="I71" t="str">
            <v>APIC</v>
          </cell>
        </row>
        <row r="72">
          <cell r="H72">
            <v>-40476</v>
          </cell>
          <cell r="I72" t="str">
            <v>APIC</v>
          </cell>
        </row>
        <row r="73">
          <cell r="H73">
            <v>12408797.33</v>
          </cell>
          <cell r="I73" t="str">
            <v>AR</v>
          </cell>
        </row>
        <row r="74">
          <cell r="H74">
            <v>19058</v>
          </cell>
          <cell r="I74" t="str">
            <v>AR</v>
          </cell>
        </row>
        <row r="75">
          <cell r="H75">
            <v>-3267062.55</v>
          </cell>
          <cell r="I75" t="str">
            <v>Capital Lease</v>
          </cell>
        </row>
        <row r="76">
          <cell r="H76">
            <v>1635.53</v>
          </cell>
          <cell r="I76" t="str">
            <v>Cash</v>
          </cell>
        </row>
        <row r="77">
          <cell r="H77">
            <v>0</v>
          </cell>
          <cell r="I77" t="str">
            <v>Cash</v>
          </cell>
        </row>
        <row r="78">
          <cell r="H78">
            <v>29226.39</v>
          </cell>
          <cell r="I78" t="str">
            <v>Cash</v>
          </cell>
        </row>
        <row r="79">
          <cell r="H79">
            <v>-18809.849999999999</v>
          </cell>
          <cell r="I79" t="str">
            <v>Cash</v>
          </cell>
        </row>
        <row r="80">
          <cell r="H80">
            <v>44553.07</v>
          </cell>
          <cell r="I80" t="str">
            <v>Cash</v>
          </cell>
        </row>
        <row r="81">
          <cell r="H81">
            <v>111306.88</v>
          </cell>
          <cell r="I81" t="str">
            <v>Cash</v>
          </cell>
        </row>
        <row r="82">
          <cell r="H82">
            <v>76114.820000000007</v>
          </cell>
          <cell r="I82" t="str">
            <v>Cash</v>
          </cell>
        </row>
        <row r="83">
          <cell r="H83">
            <v>1335599.57</v>
          </cell>
          <cell r="I83" t="str">
            <v>Cost of services</v>
          </cell>
        </row>
        <row r="84">
          <cell r="H84">
            <v>1081686.23</v>
          </cell>
          <cell r="I84" t="str">
            <v>Cost of services</v>
          </cell>
        </row>
        <row r="85">
          <cell r="H85">
            <v>125475.34</v>
          </cell>
          <cell r="I85" t="str">
            <v>Cost of services</v>
          </cell>
        </row>
        <row r="86">
          <cell r="H86">
            <v>676505.82</v>
          </cell>
          <cell r="I86" t="str">
            <v>Cost of services</v>
          </cell>
        </row>
        <row r="87">
          <cell r="H87">
            <v>339112.39</v>
          </cell>
          <cell r="I87" t="str">
            <v>Cost of services</v>
          </cell>
        </row>
        <row r="88">
          <cell r="H88">
            <v>603872.94999999995</v>
          </cell>
          <cell r="I88" t="str">
            <v>Cost of services</v>
          </cell>
        </row>
        <row r="89">
          <cell r="H89">
            <v>92868.47</v>
          </cell>
          <cell r="I89" t="str">
            <v>Cost of services</v>
          </cell>
        </row>
        <row r="90">
          <cell r="H90">
            <v>106054.3</v>
          </cell>
          <cell r="I90" t="str">
            <v>Cost of services</v>
          </cell>
        </row>
        <row r="91">
          <cell r="H91">
            <v>38832.1</v>
          </cell>
          <cell r="I91" t="str">
            <v>Cost of services</v>
          </cell>
        </row>
        <row r="92">
          <cell r="H92">
            <v>375463.1</v>
          </cell>
          <cell r="I92" t="str">
            <v>Cost of services</v>
          </cell>
        </row>
        <row r="93">
          <cell r="H93">
            <v>68083.53</v>
          </cell>
          <cell r="I93" t="str">
            <v>Cost of services</v>
          </cell>
        </row>
        <row r="94">
          <cell r="H94">
            <v>171066.23999999999</v>
          </cell>
          <cell r="I94" t="str">
            <v>Cost of services</v>
          </cell>
        </row>
        <row r="95">
          <cell r="H95">
            <v>601217.78</v>
          </cell>
          <cell r="I95" t="str">
            <v>Cost of services</v>
          </cell>
        </row>
        <row r="96">
          <cell r="H96">
            <v>78791.23</v>
          </cell>
          <cell r="I96" t="str">
            <v>Cost of services</v>
          </cell>
        </row>
        <row r="97">
          <cell r="H97">
            <v>32710.91</v>
          </cell>
          <cell r="I97" t="str">
            <v>Cost of services</v>
          </cell>
        </row>
        <row r="98">
          <cell r="H98">
            <v>121433.7</v>
          </cell>
          <cell r="I98" t="str">
            <v>Cost of services</v>
          </cell>
        </row>
        <row r="99">
          <cell r="H99">
            <v>88368.75</v>
          </cell>
          <cell r="I99" t="str">
            <v>Cost of services</v>
          </cell>
        </row>
        <row r="100">
          <cell r="H100">
            <v>35437.35</v>
          </cell>
          <cell r="I100" t="str">
            <v>Cost of services</v>
          </cell>
        </row>
        <row r="101">
          <cell r="H101">
            <v>187106.57</v>
          </cell>
          <cell r="I101" t="str">
            <v>Cost of services</v>
          </cell>
        </row>
        <row r="102">
          <cell r="H102">
            <v>211703.06</v>
          </cell>
          <cell r="I102" t="str">
            <v>Cost of services</v>
          </cell>
        </row>
        <row r="103">
          <cell r="H103">
            <v>2824639.49</v>
          </cell>
          <cell r="I103" t="str">
            <v>Cost of services</v>
          </cell>
        </row>
        <row r="104">
          <cell r="H104">
            <v>4699395.3099999996</v>
          </cell>
          <cell r="I104" t="str">
            <v>Cost of services</v>
          </cell>
        </row>
        <row r="105">
          <cell r="H105">
            <v>1145119.51</v>
          </cell>
          <cell r="I105" t="str">
            <v>Cost of services</v>
          </cell>
        </row>
        <row r="106">
          <cell r="H106">
            <v>1959681.09</v>
          </cell>
          <cell r="I106" t="str">
            <v>Cost of services</v>
          </cell>
        </row>
        <row r="107">
          <cell r="H107">
            <v>1158490.83</v>
          </cell>
          <cell r="I107" t="str">
            <v>Cost of services</v>
          </cell>
        </row>
        <row r="108">
          <cell r="H108">
            <v>2905387.64</v>
          </cell>
          <cell r="I108" t="str">
            <v>Cost of services</v>
          </cell>
        </row>
        <row r="109">
          <cell r="H109">
            <v>347531.84</v>
          </cell>
          <cell r="I109" t="str">
            <v>Cost of services</v>
          </cell>
        </row>
        <row r="110">
          <cell r="H110">
            <v>368691.8</v>
          </cell>
          <cell r="I110" t="str">
            <v>Cost of services</v>
          </cell>
        </row>
        <row r="111">
          <cell r="H111">
            <v>653304.66</v>
          </cell>
          <cell r="I111" t="str">
            <v>Cost of services</v>
          </cell>
        </row>
        <row r="112">
          <cell r="H112">
            <v>1081452.96</v>
          </cell>
          <cell r="I112" t="str">
            <v>Cost of services</v>
          </cell>
        </row>
        <row r="113">
          <cell r="H113">
            <v>239980.26</v>
          </cell>
          <cell r="I113" t="str">
            <v>Cost of services</v>
          </cell>
        </row>
        <row r="114">
          <cell r="H114">
            <v>775524.04</v>
          </cell>
          <cell r="I114" t="str">
            <v>Cost of services</v>
          </cell>
        </row>
        <row r="115">
          <cell r="H115">
            <v>1836969.79</v>
          </cell>
          <cell r="I115" t="str">
            <v>Cost of services</v>
          </cell>
        </row>
        <row r="116">
          <cell r="H116">
            <v>748353.34</v>
          </cell>
          <cell r="I116" t="str">
            <v>Cost of services</v>
          </cell>
        </row>
        <row r="117">
          <cell r="H117">
            <v>174685.13</v>
          </cell>
          <cell r="I117" t="str">
            <v>Cost of services</v>
          </cell>
        </row>
        <row r="118">
          <cell r="H118">
            <v>295623.27</v>
          </cell>
          <cell r="I118" t="str">
            <v>Cost of services</v>
          </cell>
        </row>
        <row r="119">
          <cell r="H119">
            <v>980227.05</v>
          </cell>
          <cell r="I119" t="str">
            <v>Cost of services</v>
          </cell>
        </row>
        <row r="120">
          <cell r="H120">
            <v>183268.02</v>
          </cell>
          <cell r="I120" t="str">
            <v>Cost of services</v>
          </cell>
        </row>
        <row r="121">
          <cell r="H121">
            <v>365373.95</v>
          </cell>
          <cell r="I121" t="str">
            <v>Cost of services</v>
          </cell>
        </row>
        <row r="122">
          <cell r="H122">
            <v>400194.01</v>
          </cell>
          <cell r="I122" t="str">
            <v>Cost of services</v>
          </cell>
        </row>
        <row r="123">
          <cell r="H123">
            <v>218471.94</v>
          </cell>
          <cell r="I123" t="str">
            <v>Cost of services</v>
          </cell>
        </row>
        <row r="124">
          <cell r="H124">
            <v>334280.09000000003</v>
          </cell>
          <cell r="I124" t="str">
            <v>Cost of services</v>
          </cell>
        </row>
        <row r="125">
          <cell r="H125">
            <v>64557.96</v>
          </cell>
          <cell r="I125" t="str">
            <v>Cost of services</v>
          </cell>
        </row>
        <row r="126">
          <cell r="H126">
            <v>238087.6</v>
          </cell>
          <cell r="I126" t="str">
            <v>Cost of services</v>
          </cell>
        </row>
        <row r="127">
          <cell r="H127">
            <v>131609.01</v>
          </cell>
          <cell r="I127" t="str">
            <v>Cost of services</v>
          </cell>
        </row>
        <row r="128">
          <cell r="H128">
            <v>83151.38</v>
          </cell>
          <cell r="I128" t="str">
            <v>Cost of services</v>
          </cell>
        </row>
        <row r="129">
          <cell r="H129">
            <v>69796.58</v>
          </cell>
          <cell r="I129" t="str">
            <v>Cost of services</v>
          </cell>
        </row>
        <row r="130">
          <cell r="H130">
            <v>102519.51</v>
          </cell>
          <cell r="I130" t="str">
            <v>Cost of services</v>
          </cell>
        </row>
        <row r="131">
          <cell r="H131">
            <v>62086.25</v>
          </cell>
          <cell r="I131" t="str">
            <v>Cost of services</v>
          </cell>
        </row>
        <row r="132">
          <cell r="H132">
            <v>43859.6</v>
          </cell>
          <cell r="I132" t="str">
            <v>Cost of services</v>
          </cell>
        </row>
        <row r="133">
          <cell r="H133">
            <v>11673.99</v>
          </cell>
          <cell r="I133" t="str">
            <v>Cost of services</v>
          </cell>
        </row>
        <row r="134">
          <cell r="H134">
            <v>117877.71</v>
          </cell>
          <cell r="I134" t="str">
            <v>Cost of services</v>
          </cell>
        </row>
        <row r="135">
          <cell r="H135">
            <v>293004.74</v>
          </cell>
          <cell r="I135" t="str">
            <v>Cost of services</v>
          </cell>
        </row>
        <row r="136">
          <cell r="H136">
            <v>31515.84</v>
          </cell>
          <cell r="I136" t="str">
            <v>Cost of services</v>
          </cell>
        </row>
        <row r="137">
          <cell r="H137">
            <v>-497.69</v>
          </cell>
          <cell r="I137" t="str">
            <v>Cost of services</v>
          </cell>
        </row>
        <row r="138">
          <cell r="H138">
            <v>17641.099999999999</v>
          </cell>
          <cell r="I138" t="str">
            <v>Cost of services</v>
          </cell>
        </row>
        <row r="139">
          <cell r="H139">
            <v>59030.13</v>
          </cell>
          <cell r="I139" t="str">
            <v>Cost of services</v>
          </cell>
        </row>
        <row r="140">
          <cell r="H140">
            <v>16400.189999999999</v>
          </cell>
          <cell r="I140" t="str">
            <v>Cost of services</v>
          </cell>
        </row>
        <row r="141">
          <cell r="H141">
            <v>46116.55</v>
          </cell>
          <cell r="I141" t="str">
            <v>Cost of services</v>
          </cell>
        </row>
        <row r="142">
          <cell r="H142">
            <v>4433.59</v>
          </cell>
          <cell r="I142" t="str">
            <v>Cost of services</v>
          </cell>
        </row>
        <row r="143">
          <cell r="H143">
            <v>34722.199999999997</v>
          </cell>
          <cell r="I143" t="str">
            <v>Cost of services</v>
          </cell>
        </row>
        <row r="144">
          <cell r="H144">
            <v>27777.8</v>
          </cell>
          <cell r="I144" t="str">
            <v>Cost of services</v>
          </cell>
        </row>
        <row r="145">
          <cell r="H145">
            <v>86805.55</v>
          </cell>
          <cell r="I145" t="str">
            <v>Cost of services</v>
          </cell>
        </row>
        <row r="146">
          <cell r="H146">
            <v>100694.45</v>
          </cell>
          <cell r="I146" t="str">
            <v>Cost of services</v>
          </cell>
        </row>
        <row r="147">
          <cell r="H147">
            <v>19889.63</v>
          </cell>
          <cell r="I147" t="str">
            <v>Cost of services</v>
          </cell>
        </row>
        <row r="148">
          <cell r="H148">
            <v>555617.30000000005</v>
          </cell>
          <cell r="I148" t="str">
            <v>Cost of services</v>
          </cell>
        </row>
        <row r="149">
          <cell r="H149">
            <v>199419.07</v>
          </cell>
          <cell r="I149" t="str">
            <v>Cost of services</v>
          </cell>
        </row>
        <row r="150">
          <cell r="H150">
            <v>147773.01999999999</v>
          </cell>
          <cell r="I150" t="str">
            <v>Cost of services</v>
          </cell>
        </row>
        <row r="151">
          <cell r="H151">
            <v>116703.8</v>
          </cell>
          <cell r="I151" t="str">
            <v>Cost of services</v>
          </cell>
        </row>
        <row r="152">
          <cell r="H152">
            <v>35510.49</v>
          </cell>
          <cell r="I152" t="str">
            <v>Cost of services</v>
          </cell>
        </row>
        <row r="153">
          <cell r="H153">
            <v>0</v>
          </cell>
          <cell r="I153" t="str">
            <v>Cost of services</v>
          </cell>
        </row>
        <row r="154">
          <cell r="H154">
            <v>15883.89</v>
          </cell>
          <cell r="I154" t="str">
            <v>Cost of services</v>
          </cell>
        </row>
        <row r="155">
          <cell r="H155">
            <v>267618.82</v>
          </cell>
          <cell r="I155" t="str">
            <v>Cost of services</v>
          </cell>
        </row>
        <row r="156">
          <cell r="H156">
            <v>373653.48</v>
          </cell>
          <cell r="I156" t="str">
            <v>Cost of services</v>
          </cell>
        </row>
        <row r="157">
          <cell r="H157">
            <v>80755.67</v>
          </cell>
          <cell r="I157" t="str">
            <v>Cost of services</v>
          </cell>
        </row>
        <row r="158">
          <cell r="H158">
            <v>178641.05</v>
          </cell>
          <cell r="I158" t="str">
            <v>Cost of services</v>
          </cell>
        </row>
        <row r="159">
          <cell r="H159">
            <v>101380.82</v>
          </cell>
          <cell r="I159" t="str">
            <v>Cost of services</v>
          </cell>
        </row>
        <row r="160">
          <cell r="H160">
            <v>224655.56</v>
          </cell>
          <cell r="I160" t="str">
            <v>Cost of services</v>
          </cell>
        </row>
        <row r="161">
          <cell r="H161">
            <v>31361.119999999999</v>
          </cell>
          <cell r="I161" t="str">
            <v>Cost of services</v>
          </cell>
        </row>
        <row r="162">
          <cell r="H162">
            <v>35500.17</v>
          </cell>
          <cell r="I162" t="str">
            <v>Cost of services</v>
          </cell>
        </row>
        <row r="163">
          <cell r="H163">
            <v>45665.73</v>
          </cell>
          <cell r="I163" t="str">
            <v>Cost of services</v>
          </cell>
        </row>
        <row r="164">
          <cell r="H164">
            <v>90424.72</v>
          </cell>
          <cell r="I164" t="str">
            <v>Cost of services</v>
          </cell>
        </row>
        <row r="165">
          <cell r="H165">
            <v>19768.02</v>
          </cell>
          <cell r="I165" t="str">
            <v>Cost of services</v>
          </cell>
        </row>
        <row r="166">
          <cell r="H166">
            <v>64489.09</v>
          </cell>
          <cell r="I166" t="str">
            <v>Cost of services</v>
          </cell>
        </row>
        <row r="167">
          <cell r="H167">
            <v>168026.34</v>
          </cell>
          <cell r="I167" t="str">
            <v>Cost of services</v>
          </cell>
        </row>
        <row r="168">
          <cell r="H168">
            <v>51678.17</v>
          </cell>
          <cell r="I168" t="str">
            <v>Cost of services</v>
          </cell>
        </row>
        <row r="169">
          <cell r="H169">
            <v>12793.23</v>
          </cell>
          <cell r="I169" t="str">
            <v>Cost of services</v>
          </cell>
        </row>
        <row r="170">
          <cell r="H170">
            <v>26235.85</v>
          </cell>
          <cell r="I170" t="str">
            <v>Cost of services</v>
          </cell>
        </row>
        <row r="171">
          <cell r="H171">
            <v>68983.67</v>
          </cell>
          <cell r="I171" t="str">
            <v>Cost of services</v>
          </cell>
        </row>
        <row r="172">
          <cell r="H172">
            <v>14700.19</v>
          </cell>
          <cell r="I172" t="str">
            <v>Cost of services</v>
          </cell>
        </row>
        <row r="173">
          <cell r="H173">
            <v>35970.519999999997</v>
          </cell>
          <cell r="I173" t="str">
            <v>Cost of services</v>
          </cell>
        </row>
        <row r="174">
          <cell r="H174">
            <v>37357.69</v>
          </cell>
          <cell r="I174" t="str">
            <v>Cost of services</v>
          </cell>
        </row>
        <row r="175">
          <cell r="H175">
            <v>62588.25</v>
          </cell>
          <cell r="I175" t="str">
            <v>Cost of services</v>
          </cell>
        </row>
        <row r="176">
          <cell r="H176">
            <v>87386.71</v>
          </cell>
          <cell r="I176" t="str">
            <v>Cost of services</v>
          </cell>
        </row>
        <row r="177">
          <cell r="H177">
            <v>18886.400000000001</v>
          </cell>
          <cell r="I177" t="str">
            <v>Cost of services</v>
          </cell>
        </row>
        <row r="178">
          <cell r="H178">
            <v>41778.910000000003</v>
          </cell>
          <cell r="I178" t="str">
            <v>Cost of services</v>
          </cell>
        </row>
        <row r="179">
          <cell r="H179">
            <v>23709.99</v>
          </cell>
          <cell r="I179" t="str">
            <v>Cost of services</v>
          </cell>
        </row>
        <row r="180">
          <cell r="H180">
            <v>52540.41</v>
          </cell>
          <cell r="I180" t="str">
            <v>Cost of services</v>
          </cell>
        </row>
        <row r="181">
          <cell r="H181">
            <v>7334.49</v>
          </cell>
          <cell r="I181" t="str">
            <v>Cost of services</v>
          </cell>
        </row>
        <row r="182">
          <cell r="H182">
            <v>8302.4500000000007</v>
          </cell>
          <cell r="I182" t="str">
            <v>Cost of services</v>
          </cell>
        </row>
        <row r="183">
          <cell r="H183">
            <v>10679.87</v>
          </cell>
          <cell r="I183" t="str">
            <v>Cost of services</v>
          </cell>
        </row>
        <row r="184">
          <cell r="H184">
            <v>21147.73</v>
          </cell>
          <cell r="I184" t="str">
            <v>Cost of services</v>
          </cell>
        </row>
        <row r="185">
          <cell r="H185">
            <v>4623.17</v>
          </cell>
          <cell r="I185" t="str">
            <v>Cost of services</v>
          </cell>
        </row>
        <row r="186">
          <cell r="H186">
            <v>15082.11</v>
          </cell>
          <cell r="I186" t="str">
            <v>Cost of services</v>
          </cell>
        </row>
        <row r="187">
          <cell r="H187">
            <v>39220.339999999997</v>
          </cell>
          <cell r="I187" t="str">
            <v>Cost of services</v>
          </cell>
        </row>
        <row r="188">
          <cell r="H188">
            <v>12086.03</v>
          </cell>
          <cell r="I188" t="str">
            <v>Cost of services</v>
          </cell>
        </row>
        <row r="189">
          <cell r="H189">
            <v>2991.96</v>
          </cell>
          <cell r="I189" t="str">
            <v>Cost of services</v>
          </cell>
        </row>
        <row r="190">
          <cell r="H190">
            <v>6135.77</v>
          </cell>
          <cell r="I190" t="str">
            <v>Cost of services</v>
          </cell>
        </row>
        <row r="191">
          <cell r="H191">
            <v>16133.25</v>
          </cell>
          <cell r="I191" t="str">
            <v>Cost of services</v>
          </cell>
        </row>
        <row r="192">
          <cell r="H192">
            <v>3437.94</v>
          </cell>
          <cell r="I192" t="str">
            <v>Cost of services</v>
          </cell>
        </row>
        <row r="193">
          <cell r="H193">
            <v>8412.4699999999993</v>
          </cell>
          <cell r="I193" t="str">
            <v>Cost of services</v>
          </cell>
        </row>
        <row r="194">
          <cell r="H194">
            <v>8578.26</v>
          </cell>
          <cell r="I194" t="str">
            <v>Cost of services</v>
          </cell>
        </row>
        <row r="195">
          <cell r="H195">
            <v>14420.98</v>
          </cell>
          <cell r="I195" t="str">
            <v>Cost of services</v>
          </cell>
        </row>
        <row r="196">
          <cell r="H196">
            <v>20472.29</v>
          </cell>
          <cell r="I196" t="str">
            <v>Cost of services</v>
          </cell>
        </row>
        <row r="197">
          <cell r="H197">
            <v>4428.45</v>
          </cell>
          <cell r="I197" t="str">
            <v>Cost of services</v>
          </cell>
        </row>
        <row r="198">
          <cell r="H198">
            <v>9798.84</v>
          </cell>
          <cell r="I198" t="str">
            <v>Cost of services</v>
          </cell>
        </row>
        <row r="199">
          <cell r="H199">
            <v>5285.6</v>
          </cell>
          <cell r="I199" t="str">
            <v>Cost of services</v>
          </cell>
        </row>
        <row r="200">
          <cell r="H200">
            <v>12269.28</v>
          </cell>
          <cell r="I200" t="str">
            <v>Cost of services</v>
          </cell>
        </row>
        <row r="201">
          <cell r="H201">
            <v>53317.21</v>
          </cell>
          <cell r="I201" t="str">
            <v>Cost of services</v>
          </cell>
        </row>
        <row r="202">
          <cell r="H202">
            <v>91978.48</v>
          </cell>
          <cell r="I202" t="str">
            <v>Cost of services</v>
          </cell>
        </row>
        <row r="203">
          <cell r="H203">
            <v>25035.38</v>
          </cell>
          <cell r="I203" t="str">
            <v>Cost of services</v>
          </cell>
        </row>
        <row r="204">
          <cell r="H204">
            <v>44981.599999999999</v>
          </cell>
          <cell r="I204" t="str">
            <v>Cost of services</v>
          </cell>
        </row>
        <row r="205">
          <cell r="H205">
            <v>24083.5</v>
          </cell>
          <cell r="I205" t="str">
            <v>Cost of services</v>
          </cell>
        </row>
        <row r="206">
          <cell r="H206">
            <v>60507.15</v>
          </cell>
          <cell r="I206" t="str">
            <v>Cost of services</v>
          </cell>
        </row>
        <row r="207">
          <cell r="H207">
            <v>3027.34</v>
          </cell>
          <cell r="I207" t="str">
            <v>Cost of services</v>
          </cell>
        </row>
        <row r="208">
          <cell r="H208">
            <v>3228.78</v>
          </cell>
          <cell r="I208" t="str">
            <v>Cost of services</v>
          </cell>
        </row>
        <row r="209">
          <cell r="H209">
            <v>3652.17</v>
          </cell>
          <cell r="I209" t="str">
            <v>Cost of services</v>
          </cell>
        </row>
        <row r="210">
          <cell r="H210">
            <v>56087.85</v>
          </cell>
          <cell r="I210" t="str">
            <v>Cost of services</v>
          </cell>
        </row>
        <row r="211">
          <cell r="H211">
            <v>143.02000000000001</v>
          </cell>
          <cell r="I211" t="str">
            <v>Cost of services</v>
          </cell>
        </row>
        <row r="212">
          <cell r="H212">
            <v>13606.42</v>
          </cell>
          <cell r="I212" t="str">
            <v>Cost of services</v>
          </cell>
        </row>
        <row r="213">
          <cell r="H213">
            <v>38185.94</v>
          </cell>
          <cell r="I213" t="str">
            <v>Cost of services</v>
          </cell>
        </row>
        <row r="214">
          <cell r="H214">
            <v>14379.34</v>
          </cell>
          <cell r="I214" t="str">
            <v>Cost of services</v>
          </cell>
        </row>
        <row r="215">
          <cell r="H215">
            <v>3200.5</v>
          </cell>
          <cell r="I215" t="str">
            <v>Cost of services</v>
          </cell>
        </row>
        <row r="216">
          <cell r="H216">
            <v>22311.97</v>
          </cell>
          <cell r="I216" t="str">
            <v>Cost of services</v>
          </cell>
        </row>
        <row r="217">
          <cell r="H217">
            <v>20569.23</v>
          </cell>
          <cell r="I217" t="str">
            <v>Cost of services</v>
          </cell>
        </row>
        <row r="218">
          <cell r="H218">
            <v>3144.85</v>
          </cell>
          <cell r="I218" t="str">
            <v>Cost of services</v>
          </cell>
        </row>
        <row r="219">
          <cell r="H219">
            <v>2828.39</v>
          </cell>
          <cell r="I219" t="str">
            <v>Cost of services</v>
          </cell>
        </row>
        <row r="220">
          <cell r="H220">
            <v>28345.74</v>
          </cell>
          <cell r="I220" t="str">
            <v>Cost of services</v>
          </cell>
        </row>
        <row r="221">
          <cell r="H221">
            <v>6859.67</v>
          </cell>
          <cell r="I221" t="str">
            <v>Cost of services</v>
          </cell>
        </row>
        <row r="222">
          <cell r="H222">
            <v>12086.56</v>
          </cell>
          <cell r="I222" t="str">
            <v>Cost of services</v>
          </cell>
        </row>
        <row r="223">
          <cell r="H223">
            <v>3328.2</v>
          </cell>
          <cell r="I223" t="str">
            <v>Cost of services</v>
          </cell>
        </row>
        <row r="224">
          <cell r="H224">
            <v>5933.82</v>
          </cell>
          <cell r="I224" t="str">
            <v>Cost of services</v>
          </cell>
        </row>
        <row r="225">
          <cell r="H225">
            <v>3183.36</v>
          </cell>
          <cell r="I225" t="str">
            <v>Cost of services</v>
          </cell>
        </row>
        <row r="226">
          <cell r="H226">
            <v>7953.61</v>
          </cell>
          <cell r="I226" t="str">
            <v>Cost of services</v>
          </cell>
        </row>
        <row r="227">
          <cell r="H227">
            <v>1133.6500000000001</v>
          </cell>
          <cell r="I227" t="str">
            <v>Cost of services</v>
          </cell>
        </row>
        <row r="228">
          <cell r="H228">
            <v>1250.7</v>
          </cell>
          <cell r="I228" t="str">
            <v>Cost of services</v>
          </cell>
        </row>
        <row r="229">
          <cell r="H229">
            <v>1112.6099999999999</v>
          </cell>
          <cell r="I229" t="str">
            <v>Cost of services</v>
          </cell>
        </row>
        <row r="230">
          <cell r="H230">
            <v>1433.74</v>
          </cell>
          <cell r="I230" t="str">
            <v>Cost of services</v>
          </cell>
        </row>
        <row r="231">
          <cell r="H231">
            <v>2682.63</v>
          </cell>
          <cell r="I231" t="str">
            <v>Cost of services</v>
          </cell>
        </row>
        <row r="232">
          <cell r="H232">
            <v>910.39</v>
          </cell>
          <cell r="I232" t="str">
            <v>Cost of services</v>
          </cell>
        </row>
        <row r="233">
          <cell r="H233">
            <v>2000.39</v>
          </cell>
          <cell r="I233" t="str">
            <v>Cost of services</v>
          </cell>
        </row>
        <row r="234">
          <cell r="H234">
            <v>6433.51</v>
          </cell>
          <cell r="I234" t="str">
            <v>Cost of services</v>
          </cell>
        </row>
        <row r="235">
          <cell r="H235">
            <v>2396.69</v>
          </cell>
          <cell r="I235" t="str">
            <v>Cost of services</v>
          </cell>
        </row>
        <row r="236">
          <cell r="H236">
            <v>914.11</v>
          </cell>
          <cell r="I236" t="str">
            <v>Cost of services</v>
          </cell>
        </row>
        <row r="237">
          <cell r="H237">
            <v>986.82</v>
          </cell>
          <cell r="I237" t="str">
            <v>Cost of services</v>
          </cell>
        </row>
        <row r="238">
          <cell r="H238">
            <v>3620.49</v>
          </cell>
          <cell r="I238" t="str">
            <v>Cost of services</v>
          </cell>
        </row>
        <row r="239">
          <cell r="H239">
            <v>539.1</v>
          </cell>
          <cell r="I239" t="str">
            <v>Cost of services</v>
          </cell>
        </row>
        <row r="240">
          <cell r="H240">
            <v>1562.26</v>
          </cell>
          <cell r="I240" t="str">
            <v>Cost of services</v>
          </cell>
        </row>
        <row r="241">
          <cell r="H241">
            <v>284154.21000000002</v>
          </cell>
          <cell r="I241" t="str">
            <v>Cost of services</v>
          </cell>
        </row>
        <row r="242">
          <cell r="H242">
            <v>314498.24</v>
          </cell>
          <cell r="I242" t="str">
            <v>Cost of services</v>
          </cell>
        </row>
        <row r="243">
          <cell r="H243">
            <v>32945.58</v>
          </cell>
          <cell r="I243" t="str">
            <v>Cost of services</v>
          </cell>
        </row>
        <row r="244">
          <cell r="H244">
            <v>99904.3</v>
          </cell>
          <cell r="I244" t="str">
            <v>Cost of services</v>
          </cell>
        </row>
        <row r="245">
          <cell r="H245">
            <v>53489.84</v>
          </cell>
          <cell r="I245" t="str">
            <v>Cost of services</v>
          </cell>
        </row>
        <row r="246">
          <cell r="H246">
            <v>81396.95</v>
          </cell>
          <cell r="I246" t="str">
            <v>Cost of services</v>
          </cell>
        </row>
        <row r="247">
          <cell r="H247">
            <v>8737.7999999999993</v>
          </cell>
          <cell r="I247" t="str">
            <v>Cost of services</v>
          </cell>
        </row>
        <row r="248">
          <cell r="H248">
            <v>15351.9</v>
          </cell>
          <cell r="I248" t="str">
            <v>Cost of services</v>
          </cell>
        </row>
        <row r="249">
          <cell r="H249">
            <v>50981.27</v>
          </cell>
          <cell r="I249" t="str">
            <v>Cost of services</v>
          </cell>
        </row>
        <row r="250">
          <cell r="H250">
            <v>14852.67</v>
          </cell>
          <cell r="I250" t="str">
            <v>Cost of services</v>
          </cell>
        </row>
        <row r="251">
          <cell r="H251">
            <v>54455.78</v>
          </cell>
          <cell r="I251" t="str">
            <v>Cost of services</v>
          </cell>
        </row>
        <row r="252">
          <cell r="H252">
            <v>2948.37</v>
          </cell>
          <cell r="I252" t="str">
            <v>Cost of services</v>
          </cell>
        </row>
        <row r="253">
          <cell r="H253">
            <v>57394.17</v>
          </cell>
          <cell r="I253" t="str">
            <v>Cost of services</v>
          </cell>
        </row>
        <row r="254">
          <cell r="H254">
            <v>133751.09</v>
          </cell>
          <cell r="I254" t="str">
            <v>Cost of services</v>
          </cell>
        </row>
        <row r="255">
          <cell r="H255">
            <v>39747.47</v>
          </cell>
          <cell r="I255" t="str">
            <v>Cost of services</v>
          </cell>
        </row>
        <row r="256">
          <cell r="H256">
            <v>283.83</v>
          </cell>
          <cell r="I256" t="str">
            <v>Cost of services</v>
          </cell>
        </row>
        <row r="257">
          <cell r="H257">
            <v>30475.52</v>
          </cell>
          <cell r="I257" t="str">
            <v>Cost of services</v>
          </cell>
        </row>
        <row r="258">
          <cell r="H258">
            <v>23457.13</v>
          </cell>
          <cell r="I258" t="str">
            <v>Cost of services</v>
          </cell>
        </row>
        <row r="259">
          <cell r="H259">
            <v>14926.19</v>
          </cell>
          <cell r="I259" t="str">
            <v>Cost of services</v>
          </cell>
        </row>
        <row r="260">
          <cell r="H260">
            <v>46242.65</v>
          </cell>
          <cell r="I260" t="str">
            <v>Cost of services</v>
          </cell>
        </row>
        <row r="261">
          <cell r="H261">
            <v>10107.07</v>
          </cell>
          <cell r="I261" t="str">
            <v>Cost of services</v>
          </cell>
        </row>
        <row r="262">
          <cell r="H262">
            <v>9291.27</v>
          </cell>
          <cell r="I262" t="str">
            <v>Cost of services</v>
          </cell>
        </row>
        <row r="263">
          <cell r="H263">
            <v>1506.17</v>
          </cell>
          <cell r="I263" t="str">
            <v>Cost of services</v>
          </cell>
        </row>
        <row r="264">
          <cell r="H264">
            <v>5373.88</v>
          </cell>
          <cell r="I264" t="str">
            <v>Cost of services</v>
          </cell>
        </row>
        <row r="265">
          <cell r="H265">
            <v>2541.88</v>
          </cell>
          <cell r="I265" t="str">
            <v>Cost of services</v>
          </cell>
        </row>
        <row r="266">
          <cell r="H266">
            <v>5151.3900000000003</v>
          </cell>
          <cell r="I266" t="str">
            <v>Cost of services</v>
          </cell>
        </row>
        <row r="267">
          <cell r="H267">
            <v>519.51</v>
          </cell>
          <cell r="I267" t="str">
            <v>Cost of services</v>
          </cell>
        </row>
        <row r="268">
          <cell r="H268">
            <v>654.95000000000005</v>
          </cell>
          <cell r="I268" t="str">
            <v>Cost of services</v>
          </cell>
        </row>
        <row r="269">
          <cell r="H269">
            <v>241.1</v>
          </cell>
          <cell r="I269" t="str">
            <v>Cost of services</v>
          </cell>
        </row>
        <row r="270">
          <cell r="H270">
            <v>2070.33</v>
          </cell>
          <cell r="I270" t="str">
            <v>Cost of services</v>
          </cell>
        </row>
        <row r="271">
          <cell r="H271">
            <v>365.4</v>
          </cell>
          <cell r="I271" t="str">
            <v>Cost of services</v>
          </cell>
        </row>
        <row r="272">
          <cell r="H272">
            <v>852.36</v>
          </cell>
          <cell r="I272" t="str">
            <v>Cost of services</v>
          </cell>
        </row>
        <row r="273">
          <cell r="H273">
            <v>3277.03</v>
          </cell>
          <cell r="I273" t="str">
            <v>Cost of services</v>
          </cell>
        </row>
        <row r="274">
          <cell r="H274">
            <v>452.4</v>
          </cell>
          <cell r="I274" t="str">
            <v>Cost of services</v>
          </cell>
        </row>
        <row r="275">
          <cell r="H275">
            <v>184.86</v>
          </cell>
          <cell r="I275" t="str">
            <v>Cost of services</v>
          </cell>
        </row>
        <row r="276">
          <cell r="H276">
            <v>773.42</v>
          </cell>
          <cell r="I276" t="str">
            <v>Cost of services</v>
          </cell>
        </row>
        <row r="277">
          <cell r="H277">
            <v>311.81</v>
          </cell>
          <cell r="I277" t="str">
            <v>Cost of services</v>
          </cell>
        </row>
        <row r="278">
          <cell r="H278">
            <v>184.86</v>
          </cell>
          <cell r="I278" t="str">
            <v>Cost of services</v>
          </cell>
        </row>
        <row r="279">
          <cell r="H279">
            <v>1108.8499999999999</v>
          </cell>
          <cell r="I279" t="str">
            <v>Cost of services</v>
          </cell>
        </row>
        <row r="280">
          <cell r="H280">
            <v>1272.8499999999999</v>
          </cell>
          <cell r="I280" t="str">
            <v>Cost of services</v>
          </cell>
        </row>
        <row r="281">
          <cell r="H281">
            <v>170497.15</v>
          </cell>
          <cell r="I281" t="str">
            <v>Cost of services</v>
          </cell>
        </row>
        <row r="282">
          <cell r="H282">
            <v>206330.76</v>
          </cell>
          <cell r="I282" t="str">
            <v>Cost of services</v>
          </cell>
        </row>
        <row r="283">
          <cell r="H283">
            <v>87804.160000000003</v>
          </cell>
          <cell r="I283" t="str">
            <v>Cost of services</v>
          </cell>
        </row>
        <row r="284">
          <cell r="H284">
            <v>86226.85</v>
          </cell>
          <cell r="I284" t="str">
            <v>Cost of services</v>
          </cell>
        </row>
        <row r="285">
          <cell r="H285">
            <v>53178.47</v>
          </cell>
          <cell r="I285" t="str">
            <v>Cost of services</v>
          </cell>
        </row>
        <row r="286">
          <cell r="H286">
            <v>189106.29</v>
          </cell>
          <cell r="I286" t="str">
            <v>Cost of services</v>
          </cell>
        </row>
        <row r="287">
          <cell r="H287">
            <v>12472.85</v>
          </cell>
          <cell r="I287" t="str">
            <v>Cost of services</v>
          </cell>
        </row>
        <row r="288">
          <cell r="H288">
            <v>9596.89</v>
          </cell>
          <cell r="I288" t="str">
            <v>Cost of services</v>
          </cell>
        </row>
        <row r="289">
          <cell r="H289">
            <v>21585.69</v>
          </cell>
          <cell r="I289" t="str">
            <v>Cost of services</v>
          </cell>
        </row>
        <row r="290">
          <cell r="H290">
            <v>57425.51</v>
          </cell>
          <cell r="I290" t="str">
            <v>Cost of services</v>
          </cell>
        </row>
        <row r="291">
          <cell r="H291">
            <v>7840.11</v>
          </cell>
          <cell r="I291" t="str">
            <v>Cost of services</v>
          </cell>
        </row>
        <row r="292">
          <cell r="H292">
            <v>100562.41</v>
          </cell>
          <cell r="I292" t="str">
            <v>Cost of services</v>
          </cell>
        </row>
        <row r="293">
          <cell r="H293">
            <v>109959.47</v>
          </cell>
          <cell r="I293" t="str">
            <v>Cost of services</v>
          </cell>
        </row>
        <row r="294">
          <cell r="H294">
            <v>32653.99</v>
          </cell>
          <cell r="I294" t="str">
            <v>Cost of services</v>
          </cell>
        </row>
        <row r="295">
          <cell r="H295">
            <v>11891.3</v>
          </cell>
          <cell r="I295" t="str">
            <v>Cost of services</v>
          </cell>
        </row>
        <row r="296">
          <cell r="H296">
            <v>9744.7000000000007</v>
          </cell>
          <cell r="I296" t="str">
            <v>Cost of services</v>
          </cell>
        </row>
        <row r="297">
          <cell r="H297">
            <v>67308.990000000005</v>
          </cell>
          <cell r="I297" t="str">
            <v>Cost of services</v>
          </cell>
        </row>
        <row r="298">
          <cell r="H298">
            <v>1715.08</v>
          </cell>
          <cell r="I298" t="str">
            <v>Cost of services</v>
          </cell>
        </row>
        <row r="299">
          <cell r="H299">
            <v>8886.77</v>
          </cell>
          <cell r="I299" t="str">
            <v>Cost of services</v>
          </cell>
        </row>
        <row r="300">
          <cell r="H300">
            <v>22543.99</v>
          </cell>
          <cell r="I300" t="str">
            <v>Cost of services</v>
          </cell>
        </row>
        <row r="301">
          <cell r="H301">
            <v>5471.04</v>
          </cell>
          <cell r="I301" t="str">
            <v>Cost of services</v>
          </cell>
        </row>
        <row r="302">
          <cell r="H302">
            <v>12678.14</v>
          </cell>
          <cell r="I302" t="str">
            <v>Cost of services</v>
          </cell>
        </row>
        <row r="303">
          <cell r="H303">
            <v>28285.64</v>
          </cell>
          <cell r="I303" t="str">
            <v>Cost of services</v>
          </cell>
        </row>
        <row r="304">
          <cell r="H304">
            <v>3269.4</v>
          </cell>
          <cell r="I304" t="str">
            <v>Cost of services</v>
          </cell>
        </row>
        <row r="305">
          <cell r="H305">
            <v>1327.25</v>
          </cell>
          <cell r="I305" t="str">
            <v>Cost of services</v>
          </cell>
        </row>
        <row r="306">
          <cell r="H306">
            <v>2481.15</v>
          </cell>
          <cell r="I306" t="str">
            <v>Cost of services</v>
          </cell>
        </row>
        <row r="307">
          <cell r="H307">
            <v>18508.580000000002</v>
          </cell>
          <cell r="I307" t="str">
            <v>Cost of services</v>
          </cell>
        </row>
        <row r="308">
          <cell r="H308">
            <v>5360.95</v>
          </cell>
          <cell r="I308" t="str">
            <v>Cost of services</v>
          </cell>
        </row>
        <row r="309">
          <cell r="H309">
            <v>7845.28</v>
          </cell>
          <cell r="I309" t="str">
            <v>Cost of services</v>
          </cell>
        </row>
        <row r="310">
          <cell r="H310">
            <v>71.400000000000006</v>
          </cell>
          <cell r="I310" t="str">
            <v>Cost of services</v>
          </cell>
        </row>
        <row r="311">
          <cell r="H311">
            <v>638.25</v>
          </cell>
          <cell r="I311" t="str">
            <v>Cost of services</v>
          </cell>
        </row>
        <row r="312">
          <cell r="H312">
            <v>1324.05</v>
          </cell>
          <cell r="I312" t="str">
            <v>Cost of services</v>
          </cell>
        </row>
        <row r="313">
          <cell r="H313">
            <v>590.1</v>
          </cell>
          <cell r="I313" t="str">
            <v>Cost of services</v>
          </cell>
        </row>
        <row r="314">
          <cell r="H314">
            <v>80</v>
          </cell>
          <cell r="I314" t="str">
            <v>Cost of services</v>
          </cell>
        </row>
        <row r="315">
          <cell r="H315">
            <v>40</v>
          </cell>
          <cell r="I315" t="str">
            <v>Cost of services</v>
          </cell>
        </row>
        <row r="316">
          <cell r="H316">
            <v>1419.3</v>
          </cell>
          <cell r="I316" t="str">
            <v>Cost of services</v>
          </cell>
        </row>
        <row r="317">
          <cell r="H317">
            <v>2648.1</v>
          </cell>
          <cell r="I317" t="str">
            <v>Cost of services</v>
          </cell>
        </row>
        <row r="318">
          <cell r="H318">
            <v>1180.2</v>
          </cell>
          <cell r="I318" t="str">
            <v>Cost of services</v>
          </cell>
        </row>
        <row r="319">
          <cell r="H319">
            <v>2393.8000000000002</v>
          </cell>
          <cell r="I319" t="str">
            <v>Cost of services</v>
          </cell>
        </row>
        <row r="320">
          <cell r="H320">
            <v>40.6</v>
          </cell>
          <cell r="I320" t="str">
            <v>Cost of services</v>
          </cell>
        </row>
        <row r="321">
          <cell r="H321">
            <v>6387.62</v>
          </cell>
          <cell r="I321" t="str">
            <v>Cost of services</v>
          </cell>
        </row>
        <row r="322">
          <cell r="H322">
            <v>133.34</v>
          </cell>
          <cell r="I322" t="str">
            <v>Cost of services</v>
          </cell>
        </row>
        <row r="323">
          <cell r="H323">
            <v>17552.669999999998</v>
          </cell>
          <cell r="I323" t="str">
            <v>Cost of services</v>
          </cell>
        </row>
        <row r="324">
          <cell r="H324">
            <v>21127.63</v>
          </cell>
          <cell r="I324" t="str">
            <v>Cost of services</v>
          </cell>
        </row>
        <row r="325">
          <cell r="H325">
            <v>3485.55</v>
          </cell>
          <cell r="I325" t="str">
            <v>Cost of services</v>
          </cell>
        </row>
        <row r="326">
          <cell r="H326">
            <v>13524.4</v>
          </cell>
          <cell r="I326" t="str">
            <v>Cost of services</v>
          </cell>
        </row>
        <row r="327">
          <cell r="H327">
            <v>4445.0200000000004</v>
          </cell>
          <cell r="I327" t="str">
            <v>Cost of services</v>
          </cell>
        </row>
        <row r="328">
          <cell r="H328">
            <v>6016.18</v>
          </cell>
          <cell r="I328" t="str">
            <v>Cost of services</v>
          </cell>
        </row>
        <row r="329">
          <cell r="H329">
            <v>1251.3699999999999</v>
          </cell>
          <cell r="I329" t="str">
            <v>Cost of services</v>
          </cell>
        </row>
        <row r="330">
          <cell r="H330">
            <v>1230.92</v>
          </cell>
          <cell r="I330" t="str">
            <v>Cost of services</v>
          </cell>
        </row>
        <row r="331">
          <cell r="H331">
            <v>4405.6499999999996</v>
          </cell>
          <cell r="I331" t="str">
            <v>Cost of services</v>
          </cell>
        </row>
        <row r="332">
          <cell r="H332">
            <v>3484.36</v>
          </cell>
          <cell r="I332" t="str">
            <v>Cost of services</v>
          </cell>
        </row>
        <row r="333">
          <cell r="H333">
            <v>15301.86</v>
          </cell>
          <cell r="I333" t="str">
            <v>Cost of services</v>
          </cell>
        </row>
        <row r="334">
          <cell r="H334">
            <v>446.6</v>
          </cell>
          <cell r="I334" t="str">
            <v>Cost of services</v>
          </cell>
        </row>
        <row r="335">
          <cell r="H335">
            <v>946.75</v>
          </cell>
          <cell r="I335" t="str">
            <v>Cost of services</v>
          </cell>
        </row>
        <row r="336">
          <cell r="H336">
            <v>1752.31</v>
          </cell>
          <cell r="I336" t="str">
            <v>Cost of services</v>
          </cell>
        </row>
        <row r="337">
          <cell r="H337">
            <v>2034.94</v>
          </cell>
          <cell r="I337" t="str">
            <v>Cost of services</v>
          </cell>
        </row>
        <row r="338">
          <cell r="H338">
            <v>4775</v>
          </cell>
          <cell r="I338" t="str">
            <v>Cost of services</v>
          </cell>
        </row>
        <row r="339">
          <cell r="H339">
            <v>3825.86</v>
          </cell>
          <cell r="I339" t="str">
            <v>Cost of services</v>
          </cell>
        </row>
        <row r="340">
          <cell r="H340">
            <v>3274.79</v>
          </cell>
          <cell r="I340" t="str">
            <v>Cost of services</v>
          </cell>
        </row>
        <row r="341">
          <cell r="H341">
            <v>9499.1299999999992</v>
          </cell>
          <cell r="I341" t="str">
            <v>Cost of services</v>
          </cell>
        </row>
        <row r="342">
          <cell r="H342">
            <v>322.22000000000003</v>
          </cell>
          <cell r="I342" t="str">
            <v>Cost of services</v>
          </cell>
        </row>
        <row r="343">
          <cell r="H343">
            <v>9317.5</v>
          </cell>
          <cell r="I343" t="str">
            <v>Cost of services</v>
          </cell>
        </row>
        <row r="344">
          <cell r="H344">
            <v>2298.75</v>
          </cell>
          <cell r="I344" t="str">
            <v>Cost of services</v>
          </cell>
        </row>
        <row r="345">
          <cell r="H345">
            <v>5548.85</v>
          </cell>
          <cell r="I345" t="str">
            <v>Cost of services</v>
          </cell>
        </row>
        <row r="346">
          <cell r="H346">
            <v>740.58</v>
          </cell>
          <cell r="I346" t="str">
            <v>Cost of services</v>
          </cell>
        </row>
        <row r="347">
          <cell r="H347">
            <v>246.86</v>
          </cell>
          <cell r="I347" t="str">
            <v>Cost of services</v>
          </cell>
        </row>
        <row r="348">
          <cell r="H348">
            <v>246.86</v>
          </cell>
          <cell r="I348" t="str">
            <v>Cost of services</v>
          </cell>
        </row>
        <row r="349">
          <cell r="H349">
            <v>6500.11</v>
          </cell>
          <cell r="I349" t="str">
            <v>Cost of services</v>
          </cell>
        </row>
        <row r="350">
          <cell r="H350">
            <v>3666.86</v>
          </cell>
          <cell r="I350" t="str">
            <v>Cost of services</v>
          </cell>
        </row>
        <row r="351">
          <cell r="H351">
            <v>700</v>
          </cell>
          <cell r="I351" t="str">
            <v>Cost of services</v>
          </cell>
        </row>
        <row r="352">
          <cell r="H352">
            <v>200</v>
          </cell>
          <cell r="I352" t="str">
            <v>Cost of services</v>
          </cell>
        </row>
        <row r="353">
          <cell r="H353">
            <v>1635.94</v>
          </cell>
          <cell r="I353" t="str">
            <v>Cost of services</v>
          </cell>
        </row>
        <row r="354">
          <cell r="H354">
            <v>4966.8999999999996</v>
          </cell>
          <cell r="I354" t="str">
            <v>Cost of services</v>
          </cell>
        </row>
        <row r="355">
          <cell r="H355">
            <v>1031.25</v>
          </cell>
          <cell r="I355" t="str">
            <v>Cost of services</v>
          </cell>
        </row>
        <row r="356">
          <cell r="H356">
            <v>-1820.65</v>
          </cell>
          <cell r="I356" t="str">
            <v>Cost of services</v>
          </cell>
        </row>
        <row r="357">
          <cell r="H357">
            <v>324.14999999999998</v>
          </cell>
          <cell r="I357" t="str">
            <v>Cost of services</v>
          </cell>
        </row>
        <row r="358">
          <cell r="H358">
            <v>118.61</v>
          </cell>
          <cell r="I358" t="str">
            <v>Cost of services</v>
          </cell>
        </row>
        <row r="359">
          <cell r="H359">
            <v>320.56</v>
          </cell>
          <cell r="I359" t="str">
            <v>Cost of services</v>
          </cell>
        </row>
        <row r="360">
          <cell r="H360">
            <v>-155.27000000000001</v>
          </cell>
          <cell r="I360" t="str">
            <v>Cost of services</v>
          </cell>
        </row>
        <row r="361">
          <cell r="H361">
            <v>-1174.3900000000001</v>
          </cell>
          <cell r="I361" t="str">
            <v>Cost of services</v>
          </cell>
        </row>
        <row r="362">
          <cell r="H362">
            <v>124.5</v>
          </cell>
          <cell r="I362" t="str">
            <v>Cost of services</v>
          </cell>
        </row>
        <row r="363">
          <cell r="H363">
            <v>1065.08</v>
          </cell>
          <cell r="I363" t="str">
            <v>Cost of services</v>
          </cell>
        </row>
        <row r="364">
          <cell r="H364">
            <v>445</v>
          </cell>
          <cell r="I364" t="str">
            <v>Cost of services</v>
          </cell>
        </row>
        <row r="365">
          <cell r="H365">
            <v>200</v>
          </cell>
          <cell r="I365" t="str">
            <v>Cost of services</v>
          </cell>
        </row>
        <row r="366">
          <cell r="H366">
            <v>100</v>
          </cell>
          <cell r="I366" t="str">
            <v>Cost of services</v>
          </cell>
        </row>
        <row r="367">
          <cell r="H367">
            <v>1159.8599999999999</v>
          </cell>
          <cell r="I367" t="str">
            <v>Cost of services</v>
          </cell>
        </row>
        <row r="368">
          <cell r="H368">
            <v>544.5</v>
          </cell>
          <cell r="I368" t="str">
            <v>Cost of services</v>
          </cell>
        </row>
        <row r="369">
          <cell r="H369">
            <v>939.17</v>
          </cell>
          <cell r="I369" t="str">
            <v>Cost of services</v>
          </cell>
        </row>
        <row r="370">
          <cell r="H370">
            <v>1313.04</v>
          </cell>
          <cell r="I370" t="str">
            <v>Cost of services</v>
          </cell>
        </row>
        <row r="371">
          <cell r="H371">
            <v>778.79</v>
          </cell>
          <cell r="I371" t="str">
            <v>Cost of services</v>
          </cell>
        </row>
        <row r="372">
          <cell r="H372">
            <v>375.55</v>
          </cell>
          <cell r="I372" t="str">
            <v>Cost of services</v>
          </cell>
        </row>
        <row r="373">
          <cell r="H373">
            <v>348.63</v>
          </cell>
          <cell r="I373" t="str">
            <v>Cost of services</v>
          </cell>
        </row>
        <row r="374">
          <cell r="H374">
            <v>2107.4</v>
          </cell>
          <cell r="I374" t="str">
            <v>Cost of services</v>
          </cell>
        </row>
        <row r="375">
          <cell r="H375">
            <v>2168</v>
          </cell>
          <cell r="I375" t="str">
            <v>Cost of services</v>
          </cell>
        </row>
        <row r="376">
          <cell r="H376">
            <v>330</v>
          </cell>
          <cell r="I376" t="str">
            <v>Cost of services</v>
          </cell>
        </row>
        <row r="377">
          <cell r="H377">
            <v>1243.8499999999999</v>
          </cell>
          <cell r="I377" t="str">
            <v>Cost of services</v>
          </cell>
        </row>
        <row r="378">
          <cell r="H378">
            <v>282</v>
          </cell>
          <cell r="I378" t="str">
            <v>Cost of services</v>
          </cell>
        </row>
        <row r="379">
          <cell r="H379">
            <v>2170.63</v>
          </cell>
          <cell r="I379" t="str">
            <v>Cost of services</v>
          </cell>
        </row>
        <row r="380">
          <cell r="H380">
            <v>1972.51</v>
          </cell>
          <cell r="I380" t="str">
            <v>Cost of services</v>
          </cell>
        </row>
        <row r="381">
          <cell r="H381">
            <v>240</v>
          </cell>
          <cell r="I381" t="str">
            <v>Cost of services</v>
          </cell>
        </row>
        <row r="382">
          <cell r="H382">
            <v>40</v>
          </cell>
          <cell r="I382" t="str">
            <v>Cost of services</v>
          </cell>
        </row>
        <row r="383">
          <cell r="H383">
            <v>1166</v>
          </cell>
          <cell r="I383" t="str">
            <v>Cost of services</v>
          </cell>
        </row>
        <row r="384">
          <cell r="H384">
            <v>720</v>
          </cell>
          <cell r="I384" t="str">
            <v>Cost of services</v>
          </cell>
        </row>
        <row r="385">
          <cell r="H385">
            <v>5909.25</v>
          </cell>
          <cell r="I385" t="str">
            <v>Cost of services</v>
          </cell>
        </row>
        <row r="386">
          <cell r="H386">
            <v>1045</v>
          </cell>
          <cell r="I386" t="str">
            <v>Cost of services</v>
          </cell>
        </row>
        <row r="387">
          <cell r="H387">
            <v>1360</v>
          </cell>
          <cell r="I387" t="str">
            <v>Cost of services</v>
          </cell>
        </row>
        <row r="388">
          <cell r="H388">
            <v>360</v>
          </cell>
          <cell r="I388" t="str">
            <v>Cost of services</v>
          </cell>
        </row>
        <row r="389">
          <cell r="H389">
            <v>350.5</v>
          </cell>
          <cell r="I389" t="str">
            <v>Cost of services</v>
          </cell>
        </row>
        <row r="390">
          <cell r="H390">
            <v>200</v>
          </cell>
          <cell r="I390" t="str">
            <v>Cost of services</v>
          </cell>
        </row>
        <row r="391">
          <cell r="H391">
            <v>208</v>
          </cell>
          <cell r="I391" t="str">
            <v>Cost of services</v>
          </cell>
        </row>
        <row r="392">
          <cell r="H392">
            <v>-100</v>
          </cell>
          <cell r="I392" t="str">
            <v>Cost of services</v>
          </cell>
        </row>
        <row r="393">
          <cell r="H393">
            <v>1508</v>
          </cell>
          <cell r="I393" t="str">
            <v>Cost of services</v>
          </cell>
        </row>
        <row r="394">
          <cell r="H394">
            <v>937</v>
          </cell>
          <cell r="I394" t="str">
            <v>Cost of services</v>
          </cell>
        </row>
        <row r="395">
          <cell r="H395">
            <v>4405</v>
          </cell>
          <cell r="I395" t="str">
            <v>Cost of services</v>
          </cell>
        </row>
        <row r="396">
          <cell r="H396">
            <v>685</v>
          </cell>
          <cell r="I396" t="str">
            <v>Cost of services</v>
          </cell>
        </row>
        <row r="397">
          <cell r="H397">
            <v>1065</v>
          </cell>
          <cell r="I397" t="str">
            <v>Cost of services</v>
          </cell>
        </row>
        <row r="398">
          <cell r="H398">
            <v>958.25</v>
          </cell>
          <cell r="I398" t="str">
            <v>Cost of services</v>
          </cell>
        </row>
        <row r="399">
          <cell r="H399">
            <v>2000</v>
          </cell>
          <cell r="I399" t="str">
            <v>Cost of services</v>
          </cell>
        </row>
        <row r="400">
          <cell r="H400">
            <v>77.5</v>
          </cell>
          <cell r="I400" t="str">
            <v>Cost of services</v>
          </cell>
        </row>
        <row r="401">
          <cell r="H401">
            <v>444.14</v>
          </cell>
          <cell r="I401" t="str">
            <v>Cost of services</v>
          </cell>
        </row>
        <row r="402">
          <cell r="H402">
            <v>79067.11</v>
          </cell>
          <cell r="I402" t="str">
            <v>Cost of services</v>
          </cell>
        </row>
        <row r="403">
          <cell r="H403">
            <v>85362.64</v>
          </cell>
          <cell r="I403" t="str">
            <v>Cost of services</v>
          </cell>
        </row>
        <row r="404">
          <cell r="H404">
            <v>17265.52</v>
          </cell>
          <cell r="I404" t="str">
            <v>Cost of services</v>
          </cell>
        </row>
        <row r="405">
          <cell r="H405">
            <v>63271.14</v>
          </cell>
          <cell r="I405" t="str">
            <v>Cost of services</v>
          </cell>
        </row>
        <row r="406">
          <cell r="H406">
            <v>38037.339999999997</v>
          </cell>
          <cell r="I406" t="str">
            <v>Cost of services</v>
          </cell>
        </row>
        <row r="407">
          <cell r="H407">
            <v>57815.1</v>
          </cell>
          <cell r="I407" t="str">
            <v>Cost of services</v>
          </cell>
        </row>
        <row r="408">
          <cell r="H408">
            <v>6246.55</v>
          </cell>
          <cell r="I408" t="str">
            <v>Cost of services</v>
          </cell>
        </row>
        <row r="409">
          <cell r="H409">
            <v>7022.56</v>
          </cell>
          <cell r="I409" t="str">
            <v>Cost of services</v>
          </cell>
        </row>
        <row r="410">
          <cell r="H410">
            <v>25269.85</v>
          </cell>
          <cell r="I410" t="str">
            <v>Cost of services</v>
          </cell>
        </row>
        <row r="411">
          <cell r="H411">
            <v>9990.66</v>
          </cell>
          <cell r="I411" t="str">
            <v>Cost of services</v>
          </cell>
        </row>
        <row r="412">
          <cell r="H412">
            <v>35685.199999999997</v>
          </cell>
          <cell r="I412" t="str">
            <v>Cost of services</v>
          </cell>
        </row>
        <row r="413">
          <cell r="H413">
            <v>11712.41</v>
          </cell>
          <cell r="I413" t="str">
            <v>Cost of services</v>
          </cell>
        </row>
        <row r="414">
          <cell r="H414">
            <v>2245.46</v>
          </cell>
          <cell r="I414" t="str">
            <v>Cost of services</v>
          </cell>
        </row>
        <row r="415">
          <cell r="H415">
            <v>3952.63</v>
          </cell>
          <cell r="I415" t="str">
            <v>Cost of services</v>
          </cell>
        </row>
        <row r="416">
          <cell r="H416">
            <v>13545.6</v>
          </cell>
          <cell r="I416" t="str">
            <v>Cost of services</v>
          </cell>
        </row>
        <row r="417">
          <cell r="H417">
            <v>2280.02</v>
          </cell>
          <cell r="I417" t="str">
            <v>Cost of services</v>
          </cell>
        </row>
        <row r="418">
          <cell r="H418">
            <v>9554.27</v>
          </cell>
          <cell r="I418" t="str">
            <v>Cost of services</v>
          </cell>
        </row>
        <row r="419">
          <cell r="H419">
            <v>14910.55</v>
          </cell>
          <cell r="I419" t="str">
            <v>Cost of services</v>
          </cell>
        </row>
        <row r="420">
          <cell r="H420">
            <v>-10000</v>
          </cell>
          <cell r="I420" t="str">
            <v>Cost of services</v>
          </cell>
        </row>
        <row r="421">
          <cell r="H421">
            <v>10000</v>
          </cell>
          <cell r="I421" t="str">
            <v>Cost of services</v>
          </cell>
        </row>
        <row r="422">
          <cell r="H422">
            <v>-20000</v>
          </cell>
          <cell r="I422" t="str">
            <v>Cost of services</v>
          </cell>
        </row>
        <row r="423">
          <cell r="H423">
            <v>-15000</v>
          </cell>
          <cell r="I423" t="str">
            <v>Cost of services</v>
          </cell>
        </row>
        <row r="424">
          <cell r="H424">
            <v>-25000</v>
          </cell>
          <cell r="I424" t="str">
            <v>Cost of services</v>
          </cell>
        </row>
        <row r="425">
          <cell r="H425">
            <v>7448.45</v>
          </cell>
          <cell r="I425" t="str">
            <v>Cost of services</v>
          </cell>
        </row>
        <row r="426">
          <cell r="H426">
            <v>27543.88</v>
          </cell>
          <cell r="I426" t="str">
            <v>Cost of services</v>
          </cell>
        </row>
        <row r="427">
          <cell r="H427">
            <v>278.39999999999998</v>
          </cell>
          <cell r="I427" t="str">
            <v>Cost of services</v>
          </cell>
        </row>
        <row r="428">
          <cell r="H428">
            <v>23534.55</v>
          </cell>
          <cell r="I428" t="str">
            <v>Cost of services</v>
          </cell>
        </row>
        <row r="429">
          <cell r="H429">
            <v>200</v>
          </cell>
          <cell r="I429" t="str">
            <v>Cost of services</v>
          </cell>
        </row>
        <row r="430">
          <cell r="H430">
            <v>2377.37</v>
          </cell>
          <cell r="I430" t="str">
            <v>Cost of services</v>
          </cell>
        </row>
        <row r="431">
          <cell r="H431">
            <v>110</v>
          </cell>
          <cell r="I431" t="str">
            <v>Cost of services</v>
          </cell>
        </row>
        <row r="432">
          <cell r="H432">
            <v>362</v>
          </cell>
          <cell r="I432" t="str">
            <v>Cost of services</v>
          </cell>
        </row>
        <row r="433">
          <cell r="H433">
            <v>9330.6200000000008</v>
          </cell>
          <cell r="I433" t="str">
            <v>Cost of services</v>
          </cell>
        </row>
        <row r="434">
          <cell r="H434">
            <v>600</v>
          </cell>
          <cell r="I434" t="str">
            <v>Cost of services</v>
          </cell>
        </row>
        <row r="435">
          <cell r="H435">
            <v>1000</v>
          </cell>
          <cell r="I435" t="str">
            <v>Cost of services</v>
          </cell>
        </row>
        <row r="436">
          <cell r="H436">
            <v>492.16</v>
          </cell>
          <cell r="I436" t="str">
            <v>Cost of services</v>
          </cell>
        </row>
        <row r="437">
          <cell r="H437">
            <v>492.16</v>
          </cell>
          <cell r="I437" t="str">
            <v>Cost of services</v>
          </cell>
        </row>
        <row r="438">
          <cell r="H438">
            <v>492.14</v>
          </cell>
          <cell r="I438" t="str">
            <v>Cost of services</v>
          </cell>
        </row>
        <row r="439">
          <cell r="H439">
            <v>492.14</v>
          </cell>
          <cell r="I439" t="str">
            <v>Cost of services</v>
          </cell>
        </row>
        <row r="440">
          <cell r="H440">
            <v>492.14</v>
          </cell>
          <cell r="I440" t="str">
            <v>Cost of services</v>
          </cell>
        </row>
        <row r="441">
          <cell r="H441">
            <v>492.14</v>
          </cell>
          <cell r="I441" t="str">
            <v>Cost of services</v>
          </cell>
        </row>
        <row r="442">
          <cell r="H442">
            <v>547.62</v>
          </cell>
          <cell r="I442" t="str">
            <v>Cost of services</v>
          </cell>
        </row>
        <row r="443">
          <cell r="H443">
            <v>850</v>
          </cell>
          <cell r="I443" t="str">
            <v>Cost of services</v>
          </cell>
        </row>
        <row r="444">
          <cell r="H444">
            <v>538.73</v>
          </cell>
          <cell r="I444" t="str">
            <v>Cost of services</v>
          </cell>
        </row>
        <row r="445">
          <cell r="H445">
            <v>8750</v>
          </cell>
          <cell r="I445" t="str">
            <v>Cost of services</v>
          </cell>
        </row>
        <row r="446">
          <cell r="H446">
            <v>6500</v>
          </cell>
          <cell r="I446" t="str">
            <v>Cost of services</v>
          </cell>
        </row>
        <row r="447">
          <cell r="H447">
            <v>2000</v>
          </cell>
          <cell r="I447" t="str">
            <v>Cost of services</v>
          </cell>
        </row>
        <row r="448">
          <cell r="H448">
            <v>2800</v>
          </cell>
          <cell r="I448" t="str">
            <v>Cost of services</v>
          </cell>
        </row>
        <row r="449">
          <cell r="H449">
            <v>5875</v>
          </cell>
          <cell r="I449" t="str">
            <v>Cost of services</v>
          </cell>
        </row>
        <row r="450">
          <cell r="H450">
            <v>288</v>
          </cell>
          <cell r="I450" t="str">
            <v>Cost of services</v>
          </cell>
        </row>
        <row r="451">
          <cell r="H451">
            <v>0</v>
          </cell>
          <cell r="I451" t="str">
            <v>Cost of services</v>
          </cell>
        </row>
        <row r="452">
          <cell r="H452">
            <v>20</v>
          </cell>
          <cell r="I452" t="str">
            <v>Cost of services</v>
          </cell>
        </row>
        <row r="453">
          <cell r="H453">
            <v>17415.189999999999</v>
          </cell>
          <cell r="I453" t="str">
            <v>Cost of services</v>
          </cell>
        </row>
        <row r="454">
          <cell r="H454">
            <v>43025.52</v>
          </cell>
          <cell r="I454" t="str">
            <v>Cost of services</v>
          </cell>
        </row>
        <row r="455">
          <cell r="H455">
            <v>2319</v>
          </cell>
          <cell r="I455" t="str">
            <v>Cost of services</v>
          </cell>
        </row>
        <row r="456">
          <cell r="H456">
            <v>12051.77</v>
          </cell>
          <cell r="I456" t="str">
            <v>Cost of services</v>
          </cell>
        </row>
        <row r="457">
          <cell r="H457">
            <v>1800.94</v>
          </cell>
          <cell r="I457" t="str">
            <v>Cost of services</v>
          </cell>
        </row>
        <row r="458">
          <cell r="H458">
            <v>619.41999999999996</v>
          </cell>
          <cell r="I458" t="str">
            <v>Cost of services</v>
          </cell>
        </row>
        <row r="459">
          <cell r="H459">
            <v>401.48</v>
          </cell>
          <cell r="I459" t="str">
            <v>Cost of services</v>
          </cell>
        </row>
        <row r="460">
          <cell r="H460">
            <v>50</v>
          </cell>
          <cell r="I460" t="str">
            <v>Cost of services</v>
          </cell>
        </row>
        <row r="461">
          <cell r="H461">
            <v>366.71</v>
          </cell>
          <cell r="I461" t="str">
            <v>Cost of services</v>
          </cell>
        </row>
        <row r="462">
          <cell r="H462">
            <v>2517.96</v>
          </cell>
          <cell r="I462" t="str">
            <v>Cost of services</v>
          </cell>
        </row>
        <row r="463">
          <cell r="H463">
            <v>3233.3</v>
          </cell>
          <cell r="I463" t="str">
            <v>Cost of services</v>
          </cell>
        </row>
        <row r="464">
          <cell r="H464">
            <v>8350.15</v>
          </cell>
          <cell r="I464" t="str">
            <v>Cost of services</v>
          </cell>
        </row>
        <row r="465">
          <cell r="H465">
            <v>4253.7</v>
          </cell>
          <cell r="I465" t="str">
            <v>Cost of services</v>
          </cell>
        </row>
        <row r="466">
          <cell r="H466">
            <v>4168</v>
          </cell>
          <cell r="I466" t="str">
            <v>Cost of services</v>
          </cell>
        </row>
        <row r="467">
          <cell r="H467">
            <v>5883.52</v>
          </cell>
          <cell r="I467" t="str">
            <v>Cost of services</v>
          </cell>
        </row>
        <row r="468">
          <cell r="H468">
            <v>4652.09</v>
          </cell>
          <cell r="I468" t="str">
            <v>Cost of services</v>
          </cell>
        </row>
        <row r="469">
          <cell r="H469">
            <v>26925.11</v>
          </cell>
          <cell r="I469" t="str">
            <v>Cost of services</v>
          </cell>
        </row>
        <row r="470">
          <cell r="H470">
            <v>3188.28</v>
          </cell>
          <cell r="I470" t="str">
            <v>Cost of services</v>
          </cell>
        </row>
        <row r="471">
          <cell r="H471">
            <v>-14970.05</v>
          </cell>
          <cell r="I471" t="str">
            <v>Cost of services</v>
          </cell>
        </row>
        <row r="472">
          <cell r="H472">
            <v>201.13</v>
          </cell>
          <cell r="I472" t="str">
            <v>Cost of services</v>
          </cell>
        </row>
        <row r="473">
          <cell r="H473">
            <v>2940.24</v>
          </cell>
          <cell r="I473" t="str">
            <v>Cost of services</v>
          </cell>
        </row>
        <row r="474">
          <cell r="H474">
            <v>1400</v>
          </cell>
          <cell r="I474" t="str">
            <v>Cost of services</v>
          </cell>
        </row>
        <row r="475">
          <cell r="H475">
            <v>6164.84</v>
          </cell>
          <cell r="I475" t="str">
            <v>Cost of services</v>
          </cell>
        </row>
        <row r="476">
          <cell r="H476">
            <v>361.9</v>
          </cell>
          <cell r="I476" t="str">
            <v>Cost of services</v>
          </cell>
        </row>
        <row r="477">
          <cell r="H477">
            <v>14433.53</v>
          </cell>
          <cell r="I477" t="str">
            <v>Cost of services</v>
          </cell>
        </row>
        <row r="478">
          <cell r="H478">
            <v>36993.24</v>
          </cell>
          <cell r="I478" t="str">
            <v>Cost of services</v>
          </cell>
        </row>
        <row r="479">
          <cell r="H479">
            <v>22518.65</v>
          </cell>
          <cell r="I479" t="str">
            <v>Cost of services</v>
          </cell>
        </row>
        <row r="480">
          <cell r="H480">
            <v>9247.65</v>
          </cell>
          <cell r="I480" t="str">
            <v>Cost of services</v>
          </cell>
        </row>
        <row r="481">
          <cell r="H481">
            <v>65914.03</v>
          </cell>
          <cell r="I481" t="str">
            <v>Cost of services</v>
          </cell>
        </row>
        <row r="482">
          <cell r="H482">
            <v>8391.99</v>
          </cell>
          <cell r="I482" t="str">
            <v>Cost of services</v>
          </cell>
        </row>
        <row r="483">
          <cell r="H483">
            <v>11177.94</v>
          </cell>
          <cell r="I483" t="str">
            <v>Cost of services</v>
          </cell>
        </row>
        <row r="484">
          <cell r="H484">
            <v>377.25</v>
          </cell>
          <cell r="I484" t="str">
            <v>Cost of services</v>
          </cell>
        </row>
        <row r="485">
          <cell r="H485">
            <v>1530.56</v>
          </cell>
          <cell r="I485" t="str">
            <v>Cost of services</v>
          </cell>
        </row>
        <row r="486">
          <cell r="H486">
            <v>2535.7600000000002</v>
          </cell>
          <cell r="I486" t="str">
            <v>Cost of services</v>
          </cell>
        </row>
        <row r="487">
          <cell r="H487">
            <v>1474.6</v>
          </cell>
          <cell r="I487" t="str">
            <v>Cost of services</v>
          </cell>
        </row>
        <row r="488">
          <cell r="H488">
            <v>2.14</v>
          </cell>
          <cell r="I488" t="str">
            <v>Cost of services</v>
          </cell>
        </row>
        <row r="489">
          <cell r="H489">
            <v>3779.93</v>
          </cell>
          <cell r="I489" t="str">
            <v>Cost of services</v>
          </cell>
        </row>
        <row r="490">
          <cell r="H490">
            <v>24557.24</v>
          </cell>
          <cell r="I490" t="str">
            <v>Cost of services</v>
          </cell>
        </row>
        <row r="491">
          <cell r="H491">
            <v>949.17</v>
          </cell>
          <cell r="I491" t="str">
            <v>Cost of services</v>
          </cell>
        </row>
        <row r="492">
          <cell r="H492">
            <v>3305.41</v>
          </cell>
          <cell r="I492" t="str">
            <v>Cost of services</v>
          </cell>
        </row>
        <row r="493">
          <cell r="H493">
            <v>4055.43</v>
          </cell>
          <cell r="I493" t="str">
            <v>Cost of services</v>
          </cell>
        </row>
        <row r="494">
          <cell r="H494">
            <v>8467.68</v>
          </cell>
          <cell r="I494" t="str">
            <v>Cost of services</v>
          </cell>
        </row>
        <row r="495">
          <cell r="H495">
            <v>4276.71</v>
          </cell>
          <cell r="I495" t="str">
            <v>Cost of services</v>
          </cell>
        </row>
        <row r="496">
          <cell r="H496">
            <v>2642.13</v>
          </cell>
          <cell r="I496" t="str">
            <v>Cost of services</v>
          </cell>
        </row>
        <row r="497">
          <cell r="H497">
            <v>2448.0100000000002</v>
          </cell>
          <cell r="I497" t="str">
            <v>Cost of services</v>
          </cell>
        </row>
        <row r="498">
          <cell r="H498">
            <v>2252.65</v>
          </cell>
          <cell r="I498" t="str">
            <v>Cost of services</v>
          </cell>
        </row>
        <row r="499">
          <cell r="H499">
            <v>6371.98</v>
          </cell>
          <cell r="I499" t="str">
            <v>Cost of services</v>
          </cell>
        </row>
        <row r="500">
          <cell r="H500">
            <v>1900.08</v>
          </cell>
          <cell r="I500" t="str">
            <v>Cost of services</v>
          </cell>
        </row>
        <row r="501">
          <cell r="H501">
            <v>12959.88</v>
          </cell>
          <cell r="I501" t="str">
            <v>Cost of services</v>
          </cell>
        </row>
        <row r="502">
          <cell r="H502">
            <v>8334.73</v>
          </cell>
          <cell r="I502" t="str">
            <v>Cost of services</v>
          </cell>
        </row>
        <row r="503">
          <cell r="H503">
            <v>1443.72</v>
          </cell>
          <cell r="I503" t="str">
            <v>Cost of services</v>
          </cell>
        </row>
        <row r="504">
          <cell r="H504">
            <v>13319.07</v>
          </cell>
          <cell r="I504" t="str">
            <v>Cost of services</v>
          </cell>
        </row>
        <row r="505">
          <cell r="H505">
            <v>6908.52</v>
          </cell>
          <cell r="I505" t="str">
            <v>Cost of services</v>
          </cell>
        </row>
        <row r="506">
          <cell r="H506">
            <v>1300.47</v>
          </cell>
          <cell r="I506" t="str">
            <v>Cost of services</v>
          </cell>
        </row>
        <row r="507">
          <cell r="H507">
            <v>8525.99</v>
          </cell>
          <cell r="I507" t="str">
            <v>Cost of services</v>
          </cell>
        </row>
        <row r="508">
          <cell r="H508">
            <v>1017799.97</v>
          </cell>
          <cell r="I508" t="str">
            <v>Cost of services</v>
          </cell>
        </row>
        <row r="509">
          <cell r="H509">
            <v>3230323.07</v>
          </cell>
          <cell r="I509" t="str">
            <v>Cost of services</v>
          </cell>
        </row>
        <row r="510">
          <cell r="H510">
            <v>2467169.4</v>
          </cell>
          <cell r="I510" t="str">
            <v>Cost of services</v>
          </cell>
        </row>
        <row r="511">
          <cell r="H511">
            <v>1559282.43</v>
          </cell>
          <cell r="I511" t="str">
            <v>Cost of services</v>
          </cell>
        </row>
        <row r="512">
          <cell r="H512">
            <v>79355.38</v>
          </cell>
          <cell r="I512" t="str">
            <v>Cost of services</v>
          </cell>
        </row>
        <row r="513">
          <cell r="H513">
            <v>217752</v>
          </cell>
          <cell r="I513" t="str">
            <v>Cost of services</v>
          </cell>
        </row>
        <row r="514">
          <cell r="H514">
            <v>215900</v>
          </cell>
          <cell r="I514" t="str">
            <v>Cost of services</v>
          </cell>
        </row>
        <row r="515">
          <cell r="H515">
            <v>3600</v>
          </cell>
          <cell r="I515" t="str">
            <v>Cost of services</v>
          </cell>
        </row>
        <row r="516">
          <cell r="H516">
            <v>2252.7399999999998</v>
          </cell>
          <cell r="I516" t="str">
            <v>Cost of services</v>
          </cell>
        </row>
        <row r="517">
          <cell r="H517">
            <v>1568846.74</v>
          </cell>
          <cell r="I517" t="str">
            <v>Cost of services</v>
          </cell>
        </row>
        <row r="518">
          <cell r="H518">
            <v>1197032.75</v>
          </cell>
          <cell r="I518" t="str">
            <v>Cost of services</v>
          </cell>
        </row>
        <row r="519">
          <cell r="H519">
            <v>701462.48</v>
          </cell>
          <cell r="I519" t="str">
            <v>Cost of services</v>
          </cell>
        </row>
        <row r="520">
          <cell r="H520">
            <v>32580</v>
          </cell>
          <cell r="I520" t="str">
            <v>Cost of services</v>
          </cell>
        </row>
        <row r="521">
          <cell r="H521">
            <v>253980.05</v>
          </cell>
          <cell r="I521" t="str">
            <v>Cost of services</v>
          </cell>
        </row>
        <row r="522">
          <cell r="H522">
            <v>78580.240000000005</v>
          </cell>
          <cell r="I522" t="str">
            <v>Cost of services</v>
          </cell>
        </row>
        <row r="523">
          <cell r="H523">
            <v>200092.5</v>
          </cell>
          <cell r="I523" t="str">
            <v>Cost of services</v>
          </cell>
        </row>
        <row r="524">
          <cell r="H524">
            <v>0</v>
          </cell>
          <cell r="I524" t="str">
            <v>Cost of services</v>
          </cell>
        </row>
        <row r="525">
          <cell r="H525">
            <v>0</v>
          </cell>
          <cell r="I525" t="str">
            <v>Cost of services</v>
          </cell>
        </row>
        <row r="526">
          <cell r="H526">
            <v>0</v>
          </cell>
          <cell r="I526" t="str">
            <v>Cost of services</v>
          </cell>
        </row>
        <row r="527">
          <cell r="H527">
            <v>72436.28</v>
          </cell>
          <cell r="I527" t="str">
            <v>Cost of services</v>
          </cell>
        </row>
        <row r="528">
          <cell r="H528">
            <v>152919.85</v>
          </cell>
          <cell r="I528" t="str">
            <v>Cost of services</v>
          </cell>
        </row>
        <row r="529">
          <cell r="H529">
            <v>26182.400000000001</v>
          </cell>
          <cell r="I529" t="str">
            <v>Cost of services</v>
          </cell>
        </row>
        <row r="530">
          <cell r="H530">
            <v>128376.7</v>
          </cell>
          <cell r="I530" t="str">
            <v>Cost of services</v>
          </cell>
        </row>
        <row r="531">
          <cell r="H531">
            <v>59335.01</v>
          </cell>
          <cell r="I531" t="str">
            <v>Cost of services</v>
          </cell>
        </row>
        <row r="532">
          <cell r="H532">
            <v>119388.29</v>
          </cell>
          <cell r="I532" t="str">
            <v>Cost of services</v>
          </cell>
        </row>
        <row r="533">
          <cell r="H533">
            <v>20816.009999999998</v>
          </cell>
          <cell r="I533" t="str">
            <v>Cost of services</v>
          </cell>
        </row>
        <row r="534">
          <cell r="H534">
            <v>17642.84</v>
          </cell>
          <cell r="I534" t="str">
            <v>Cost of services</v>
          </cell>
        </row>
        <row r="535">
          <cell r="H535">
            <v>8694.76</v>
          </cell>
          <cell r="I535" t="str">
            <v>Cost of services</v>
          </cell>
        </row>
        <row r="536">
          <cell r="H536">
            <v>59002.09</v>
          </cell>
          <cell r="I536" t="str">
            <v>Cost of services</v>
          </cell>
        </row>
        <row r="537">
          <cell r="H537">
            <v>2001.31</v>
          </cell>
          <cell r="I537" t="str">
            <v>Cost of services</v>
          </cell>
        </row>
        <row r="538">
          <cell r="H538">
            <v>193415.67</v>
          </cell>
          <cell r="I538" t="str">
            <v>Cost of services</v>
          </cell>
        </row>
        <row r="539">
          <cell r="H539">
            <v>50658.89</v>
          </cell>
          <cell r="I539" t="str">
            <v>Cost of services</v>
          </cell>
        </row>
        <row r="540">
          <cell r="H540">
            <v>22884.94</v>
          </cell>
          <cell r="I540" t="str">
            <v>Cost of services</v>
          </cell>
        </row>
        <row r="541">
          <cell r="H541">
            <v>21653.7</v>
          </cell>
          <cell r="I541" t="str">
            <v>Cost of services</v>
          </cell>
        </row>
        <row r="542">
          <cell r="H542">
            <v>4005.38</v>
          </cell>
          <cell r="I542" t="str">
            <v>Cost of services</v>
          </cell>
        </row>
        <row r="543">
          <cell r="H543">
            <v>252.43</v>
          </cell>
          <cell r="I543" t="str">
            <v>Cost of services</v>
          </cell>
        </row>
        <row r="544">
          <cell r="H544">
            <v>10224.280000000001</v>
          </cell>
          <cell r="I544" t="str">
            <v>Cost of services</v>
          </cell>
        </row>
        <row r="545">
          <cell r="H545">
            <v>23768.5</v>
          </cell>
          <cell r="I545" t="str">
            <v>Cost of services</v>
          </cell>
        </row>
        <row r="546">
          <cell r="H546">
            <v>22945.49</v>
          </cell>
          <cell r="I546" t="str">
            <v>Cost of services</v>
          </cell>
        </row>
        <row r="547">
          <cell r="H547">
            <v>3216.03</v>
          </cell>
          <cell r="I547" t="str">
            <v>Cost of services</v>
          </cell>
        </row>
        <row r="548">
          <cell r="H548">
            <v>5212.34</v>
          </cell>
          <cell r="I548" t="str">
            <v>Cost of services</v>
          </cell>
        </row>
        <row r="549">
          <cell r="H549">
            <v>35423.57</v>
          </cell>
          <cell r="I549" t="str">
            <v>Cost of services</v>
          </cell>
        </row>
        <row r="550">
          <cell r="H550">
            <v>41754.58</v>
          </cell>
          <cell r="I550" t="str">
            <v>Cost of services</v>
          </cell>
        </row>
        <row r="551">
          <cell r="H551">
            <v>38746.51</v>
          </cell>
          <cell r="I551" t="str">
            <v>Cost of services</v>
          </cell>
        </row>
        <row r="552">
          <cell r="H552">
            <v>53152.69</v>
          </cell>
          <cell r="I552" t="str">
            <v>Cost of services</v>
          </cell>
        </row>
        <row r="553">
          <cell r="H553">
            <v>4790.5</v>
          </cell>
          <cell r="I553" t="str">
            <v>Cost of services</v>
          </cell>
        </row>
        <row r="554">
          <cell r="H554">
            <v>7646.15</v>
          </cell>
          <cell r="I554" t="str">
            <v>Cost of services</v>
          </cell>
        </row>
        <row r="555">
          <cell r="H555">
            <v>10576.65</v>
          </cell>
          <cell r="I555" t="str">
            <v>Cost of services</v>
          </cell>
        </row>
        <row r="556">
          <cell r="H556">
            <v>20683.849999999999</v>
          </cell>
          <cell r="I556" t="str">
            <v>Cost of services</v>
          </cell>
        </row>
        <row r="557">
          <cell r="H557">
            <v>17583.759999999998</v>
          </cell>
          <cell r="I557" t="str">
            <v>Cost of services</v>
          </cell>
        </row>
        <row r="558">
          <cell r="H558">
            <v>6506.79</v>
          </cell>
          <cell r="I558" t="str">
            <v>Cost of services</v>
          </cell>
        </row>
        <row r="559">
          <cell r="H559">
            <v>3130.42</v>
          </cell>
          <cell r="I559" t="str">
            <v>Cost of services</v>
          </cell>
        </row>
        <row r="560">
          <cell r="H560">
            <v>956.23</v>
          </cell>
          <cell r="I560" t="str">
            <v>Cost of services</v>
          </cell>
        </row>
        <row r="561">
          <cell r="H561">
            <v>320</v>
          </cell>
          <cell r="I561" t="str">
            <v>Cost of services</v>
          </cell>
        </row>
        <row r="562">
          <cell r="H562">
            <v>7618.82</v>
          </cell>
          <cell r="I562" t="str">
            <v>Cost of services</v>
          </cell>
        </row>
        <row r="563">
          <cell r="H563">
            <v>0</v>
          </cell>
          <cell r="I563" t="str">
            <v>Cost of services</v>
          </cell>
        </row>
        <row r="564">
          <cell r="H564">
            <v>485.25</v>
          </cell>
          <cell r="I564" t="str">
            <v>Cost of services</v>
          </cell>
        </row>
        <row r="565">
          <cell r="H565">
            <v>198.66</v>
          </cell>
          <cell r="I565" t="str">
            <v>Cost of services</v>
          </cell>
        </row>
        <row r="566">
          <cell r="H566">
            <v>-74999.98</v>
          </cell>
          <cell r="I566" t="str">
            <v>Cost of services</v>
          </cell>
        </row>
        <row r="567">
          <cell r="H567">
            <v>10837.2</v>
          </cell>
          <cell r="I567" t="str">
            <v>Cost of services</v>
          </cell>
        </row>
        <row r="568">
          <cell r="H568">
            <v>75.58</v>
          </cell>
          <cell r="I568" t="str">
            <v>Cost of services</v>
          </cell>
        </row>
        <row r="569">
          <cell r="H569">
            <v>7949.73</v>
          </cell>
          <cell r="I569" t="str">
            <v>Cost of services</v>
          </cell>
        </row>
        <row r="570">
          <cell r="H570">
            <v>97.5</v>
          </cell>
          <cell r="I570" t="str">
            <v>Cost of services</v>
          </cell>
        </row>
        <row r="571">
          <cell r="H571">
            <v>803.3</v>
          </cell>
          <cell r="I571" t="str">
            <v>Cost of services</v>
          </cell>
        </row>
        <row r="572">
          <cell r="H572">
            <v>366.83</v>
          </cell>
          <cell r="I572" t="str">
            <v>Cost of services</v>
          </cell>
        </row>
        <row r="573">
          <cell r="H573">
            <v>2246.39</v>
          </cell>
          <cell r="I573" t="str">
            <v>Cost of services</v>
          </cell>
        </row>
        <row r="574">
          <cell r="H574">
            <v>150.91999999999999</v>
          </cell>
          <cell r="I574" t="str">
            <v>Cost of services</v>
          </cell>
        </row>
        <row r="575">
          <cell r="H575">
            <v>1255.56</v>
          </cell>
          <cell r="I575" t="str">
            <v>Cost of services</v>
          </cell>
        </row>
        <row r="576">
          <cell r="H576">
            <v>2018.65</v>
          </cell>
          <cell r="I576" t="str">
            <v>Cost of services</v>
          </cell>
        </row>
        <row r="577">
          <cell r="H577">
            <v>351.98</v>
          </cell>
          <cell r="I577" t="str">
            <v>Cost of services</v>
          </cell>
        </row>
        <row r="578">
          <cell r="H578">
            <v>2830.55</v>
          </cell>
          <cell r="I578" t="str">
            <v>Cost of services</v>
          </cell>
        </row>
        <row r="579">
          <cell r="H579">
            <v>2339.73</v>
          </cell>
          <cell r="I579" t="str">
            <v>Cost of services</v>
          </cell>
        </row>
        <row r="580">
          <cell r="H580">
            <v>461.74</v>
          </cell>
          <cell r="I580" t="str">
            <v>Cost of services</v>
          </cell>
        </row>
        <row r="581">
          <cell r="H581">
            <v>1207.68</v>
          </cell>
          <cell r="I581" t="str">
            <v>Cost of services</v>
          </cell>
        </row>
        <row r="582">
          <cell r="H582">
            <v>396.12</v>
          </cell>
          <cell r="I582" t="str">
            <v>Cost of services</v>
          </cell>
        </row>
        <row r="583">
          <cell r="H583">
            <v>651.59</v>
          </cell>
          <cell r="I583" t="str">
            <v>Cost of services</v>
          </cell>
        </row>
        <row r="584">
          <cell r="H584">
            <v>1370</v>
          </cell>
          <cell r="I584" t="str">
            <v>Cost of services</v>
          </cell>
        </row>
        <row r="585">
          <cell r="H585">
            <v>74216.94</v>
          </cell>
          <cell r="I585" t="str">
            <v>Cost of services</v>
          </cell>
        </row>
        <row r="586">
          <cell r="H586">
            <v>125903.95</v>
          </cell>
          <cell r="I586" t="str">
            <v>Cost of services</v>
          </cell>
        </row>
        <row r="587">
          <cell r="H587">
            <v>65117.37</v>
          </cell>
          <cell r="I587" t="str">
            <v>Cost of services</v>
          </cell>
        </row>
        <row r="588">
          <cell r="H588">
            <v>32621.18</v>
          </cell>
          <cell r="I588" t="str">
            <v>Cost of services</v>
          </cell>
        </row>
        <row r="589">
          <cell r="H589">
            <v>89992.69</v>
          </cell>
          <cell r="I589" t="str">
            <v>Cost of services</v>
          </cell>
        </row>
        <row r="590">
          <cell r="H590">
            <v>8505.06</v>
          </cell>
          <cell r="I590" t="str">
            <v>Cost of services</v>
          </cell>
        </row>
        <row r="591">
          <cell r="H591">
            <v>10838.87</v>
          </cell>
          <cell r="I591" t="str">
            <v>Cost of services</v>
          </cell>
        </row>
        <row r="592">
          <cell r="H592">
            <v>6786.32</v>
          </cell>
          <cell r="I592" t="str">
            <v>Cost of services</v>
          </cell>
        </row>
        <row r="593">
          <cell r="H593">
            <v>15159.64</v>
          </cell>
          <cell r="I593" t="str">
            <v>Cost of services</v>
          </cell>
        </row>
        <row r="594">
          <cell r="H594">
            <v>26613.08</v>
          </cell>
          <cell r="I594" t="str">
            <v>Cost of services</v>
          </cell>
        </row>
        <row r="595">
          <cell r="H595">
            <v>2728.62</v>
          </cell>
          <cell r="I595" t="str">
            <v>Cost of services</v>
          </cell>
        </row>
        <row r="596">
          <cell r="H596">
            <v>41729.64</v>
          </cell>
          <cell r="I596" t="str">
            <v>Cost of services</v>
          </cell>
        </row>
        <row r="597">
          <cell r="H597">
            <v>26707.64</v>
          </cell>
          <cell r="I597" t="str">
            <v>Cost of services</v>
          </cell>
        </row>
        <row r="598">
          <cell r="H598">
            <v>7670.39</v>
          </cell>
          <cell r="I598" t="str">
            <v>Cost of services</v>
          </cell>
        </row>
        <row r="599">
          <cell r="H599">
            <v>2417.94</v>
          </cell>
          <cell r="I599" t="str">
            <v>Cost of services</v>
          </cell>
        </row>
        <row r="600">
          <cell r="H600">
            <v>360.92</v>
          </cell>
          <cell r="I600" t="str">
            <v>Cost of services</v>
          </cell>
        </row>
        <row r="601">
          <cell r="H601">
            <v>0</v>
          </cell>
          <cell r="I601" t="str">
            <v>Cost of services</v>
          </cell>
        </row>
        <row r="602">
          <cell r="H602">
            <v>129020.28</v>
          </cell>
          <cell r="I602" t="str">
            <v>Cost of services</v>
          </cell>
        </row>
        <row r="603">
          <cell r="H603">
            <v>214693.24</v>
          </cell>
          <cell r="I603" t="str">
            <v>Cost of services</v>
          </cell>
        </row>
        <row r="604">
          <cell r="H604">
            <v>69986.06</v>
          </cell>
          <cell r="I604" t="str">
            <v>Cost of services</v>
          </cell>
        </row>
        <row r="605">
          <cell r="H605">
            <v>78265.81</v>
          </cell>
          <cell r="I605" t="str">
            <v>Cost of services</v>
          </cell>
        </row>
        <row r="606">
          <cell r="H606">
            <v>16579.88</v>
          </cell>
          <cell r="I606" t="str">
            <v>Cost of services</v>
          </cell>
        </row>
        <row r="607">
          <cell r="H607">
            <v>150069.87</v>
          </cell>
          <cell r="I607" t="str">
            <v>Cost of services</v>
          </cell>
        </row>
        <row r="608">
          <cell r="H608">
            <v>2625.78</v>
          </cell>
          <cell r="I608" t="str">
            <v>Cost of services</v>
          </cell>
        </row>
        <row r="609">
          <cell r="H609">
            <v>6401.26</v>
          </cell>
          <cell r="I609" t="str">
            <v>Cost of services</v>
          </cell>
        </row>
        <row r="610">
          <cell r="H610">
            <v>12179.44</v>
          </cell>
          <cell r="I610" t="str">
            <v>Cost of services</v>
          </cell>
        </row>
        <row r="611">
          <cell r="H611">
            <v>870.78</v>
          </cell>
          <cell r="I611" t="str">
            <v>Cost of services</v>
          </cell>
        </row>
        <row r="612">
          <cell r="H612">
            <v>79899</v>
          </cell>
          <cell r="I612" t="str">
            <v>Cost of services</v>
          </cell>
        </row>
        <row r="613">
          <cell r="H613">
            <v>19025.669999999998</v>
          </cell>
          <cell r="I613" t="str">
            <v>Cost of services</v>
          </cell>
        </row>
        <row r="614">
          <cell r="H614">
            <v>4163.8900000000003</v>
          </cell>
          <cell r="I614" t="str">
            <v>Cost of services</v>
          </cell>
        </row>
        <row r="615">
          <cell r="H615">
            <v>82027.070000000007</v>
          </cell>
          <cell r="I615" t="str">
            <v>Cost of services</v>
          </cell>
        </row>
        <row r="616">
          <cell r="H616">
            <v>1876.62</v>
          </cell>
          <cell r="I616" t="str">
            <v>Cost of services</v>
          </cell>
        </row>
        <row r="617">
          <cell r="H617">
            <v>300</v>
          </cell>
          <cell r="I617" t="str">
            <v>Cost of services</v>
          </cell>
        </row>
        <row r="618">
          <cell r="H618">
            <v>2191.29</v>
          </cell>
          <cell r="I618" t="str">
            <v>Cost of services</v>
          </cell>
        </row>
        <row r="619">
          <cell r="H619">
            <v>37081.089999999997</v>
          </cell>
          <cell r="I619" t="str">
            <v>Cost of services</v>
          </cell>
        </row>
        <row r="620">
          <cell r="H620">
            <v>28577.27</v>
          </cell>
          <cell r="I620" t="str">
            <v>Cost of services</v>
          </cell>
        </row>
        <row r="621">
          <cell r="H621">
            <v>18027.91</v>
          </cell>
          <cell r="I621" t="str">
            <v>Cost of services</v>
          </cell>
        </row>
        <row r="622">
          <cell r="H622">
            <v>16910.36</v>
          </cell>
          <cell r="I622" t="str">
            <v>Cost of services</v>
          </cell>
        </row>
        <row r="623">
          <cell r="H623">
            <v>5703.55</v>
          </cell>
          <cell r="I623" t="str">
            <v>Cost of services</v>
          </cell>
        </row>
        <row r="624">
          <cell r="H624">
            <v>3745.74</v>
          </cell>
          <cell r="I624" t="str">
            <v>Cost of services</v>
          </cell>
        </row>
        <row r="625">
          <cell r="H625">
            <v>3092.04</v>
          </cell>
          <cell r="I625" t="str">
            <v>Cost of services</v>
          </cell>
        </row>
        <row r="626">
          <cell r="H626">
            <v>6546.51</v>
          </cell>
          <cell r="I626" t="str">
            <v>Cost of services</v>
          </cell>
        </row>
        <row r="627">
          <cell r="H627">
            <v>4411.6000000000004</v>
          </cell>
          <cell r="I627" t="str">
            <v>Cost of services</v>
          </cell>
        </row>
        <row r="628">
          <cell r="H628">
            <v>5561.22</v>
          </cell>
          <cell r="I628" t="str">
            <v>Cost of services</v>
          </cell>
        </row>
        <row r="629">
          <cell r="H629">
            <v>3235.97</v>
          </cell>
          <cell r="I629" t="str">
            <v>Cost of services</v>
          </cell>
        </row>
        <row r="630">
          <cell r="H630">
            <v>1949.96</v>
          </cell>
          <cell r="I630" t="str">
            <v>Cost of services</v>
          </cell>
        </row>
        <row r="631">
          <cell r="H631">
            <v>1068.53</v>
          </cell>
          <cell r="I631" t="str">
            <v>Cost of services</v>
          </cell>
        </row>
        <row r="632">
          <cell r="H632">
            <v>7474.56</v>
          </cell>
          <cell r="I632" t="str">
            <v>Cost of services</v>
          </cell>
        </row>
        <row r="633">
          <cell r="H633">
            <v>204.1</v>
          </cell>
          <cell r="I633" t="str">
            <v>Cost of services</v>
          </cell>
        </row>
        <row r="634">
          <cell r="H634">
            <v>23905.97</v>
          </cell>
          <cell r="I634" t="str">
            <v>Cost of services</v>
          </cell>
        </row>
        <row r="635">
          <cell r="H635">
            <v>24932.39</v>
          </cell>
          <cell r="I635" t="str">
            <v>Cost of services</v>
          </cell>
        </row>
        <row r="636">
          <cell r="H636">
            <v>13957.79</v>
          </cell>
          <cell r="I636" t="str">
            <v>Cost of services</v>
          </cell>
        </row>
        <row r="637">
          <cell r="H637">
            <v>1336</v>
          </cell>
          <cell r="I637" t="str">
            <v>Cost of services</v>
          </cell>
        </row>
        <row r="638">
          <cell r="H638">
            <v>334</v>
          </cell>
          <cell r="I638" t="str">
            <v>Cost of services</v>
          </cell>
        </row>
        <row r="639">
          <cell r="H639">
            <v>853151.39</v>
          </cell>
          <cell r="I639" t="str">
            <v>Cost of services</v>
          </cell>
        </row>
        <row r="640">
          <cell r="H640">
            <v>107267.6</v>
          </cell>
          <cell r="I640" t="str">
            <v>Cost of services</v>
          </cell>
        </row>
        <row r="641">
          <cell r="H641">
            <v>281952.24</v>
          </cell>
          <cell r="I641" t="str">
            <v>Cost of services</v>
          </cell>
        </row>
        <row r="642">
          <cell r="H642">
            <v>2551.71</v>
          </cell>
          <cell r="I642" t="str">
            <v>Cost of services</v>
          </cell>
        </row>
        <row r="643">
          <cell r="H643">
            <v>-2551.71</v>
          </cell>
          <cell r="I643" t="str">
            <v>Cost of services</v>
          </cell>
        </row>
        <row r="644">
          <cell r="H644">
            <v>340713.8</v>
          </cell>
          <cell r="I644" t="str">
            <v>Cost of services</v>
          </cell>
        </row>
        <row r="645">
          <cell r="H645">
            <v>746032.39</v>
          </cell>
          <cell r="I645" t="str">
            <v>Cost of services</v>
          </cell>
        </row>
        <row r="646">
          <cell r="H646">
            <v>709173.91</v>
          </cell>
          <cell r="I646" t="str">
            <v>Cost of services</v>
          </cell>
        </row>
        <row r="647">
          <cell r="H647">
            <v>222861.01</v>
          </cell>
          <cell r="I647" t="str">
            <v>Cost of services</v>
          </cell>
        </row>
        <row r="648">
          <cell r="H648">
            <v>95548.08</v>
          </cell>
          <cell r="I648" t="str">
            <v>Cost of services</v>
          </cell>
        </row>
        <row r="649">
          <cell r="H649">
            <v>68067.88</v>
          </cell>
          <cell r="I649" t="str">
            <v>Cost of services</v>
          </cell>
        </row>
        <row r="650">
          <cell r="H650">
            <v>75776.5</v>
          </cell>
          <cell r="I650" t="str">
            <v>Cost of services</v>
          </cell>
        </row>
        <row r="651">
          <cell r="H651">
            <v>117588.75</v>
          </cell>
          <cell r="I651" t="str">
            <v>Cost of services</v>
          </cell>
        </row>
        <row r="652">
          <cell r="H652">
            <v>193500.27</v>
          </cell>
          <cell r="I652" t="str">
            <v>Cost of services</v>
          </cell>
        </row>
        <row r="653">
          <cell r="H653">
            <v>67254.47</v>
          </cell>
          <cell r="I653" t="str">
            <v>Cost of services</v>
          </cell>
        </row>
        <row r="654">
          <cell r="H654">
            <v>1505.94</v>
          </cell>
          <cell r="I654" t="str">
            <v>Cost of services</v>
          </cell>
        </row>
        <row r="655">
          <cell r="H655">
            <v>1695.28</v>
          </cell>
          <cell r="I655" t="str">
            <v>Cost of services</v>
          </cell>
        </row>
        <row r="656">
          <cell r="H656">
            <v>36503.050000000003</v>
          </cell>
          <cell r="I656" t="str">
            <v>Cost of services</v>
          </cell>
        </row>
        <row r="657">
          <cell r="H657">
            <v>0</v>
          </cell>
          <cell r="I657" t="str">
            <v>Cost of services</v>
          </cell>
        </row>
        <row r="658">
          <cell r="H658">
            <v>68132.86</v>
          </cell>
          <cell r="I658" t="str">
            <v>Cost of services</v>
          </cell>
        </row>
        <row r="659">
          <cell r="H659">
            <v>69358.259999999995</v>
          </cell>
          <cell r="I659" t="str">
            <v>Cost of services</v>
          </cell>
        </row>
        <row r="660">
          <cell r="H660">
            <v>80580.12</v>
          </cell>
          <cell r="I660" t="str">
            <v>Cost of services</v>
          </cell>
        </row>
        <row r="661">
          <cell r="H661">
            <v>127998.05</v>
          </cell>
          <cell r="I661" t="str">
            <v>Cost of services</v>
          </cell>
        </row>
        <row r="662">
          <cell r="H662">
            <v>48918.22</v>
          </cell>
          <cell r="I662" t="str">
            <v>Cost of services</v>
          </cell>
        </row>
        <row r="663">
          <cell r="H663">
            <v>10193.81</v>
          </cell>
          <cell r="I663" t="str">
            <v>Cost of services</v>
          </cell>
        </row>
        <row r="664">
          <cell r="H664">
            <v>6313.62</v>
          </cell>
          <cell r="I664" t="str">
            <v>Cost of services</v>
          </cell>
        </row>
        <row r="665">
          <cell r="H665">
            <v>6820.63</v>
          </cell>
          <cell r="I665" t="str">
            <v>Cost of services</v>
          </cell>
        </row>
        <row r="666">
          <cell r="H666">
            <v>7656.05</v>
          </cell>
          <cell r="I666" t="str">
            <v>Cost of services</v>
          </cell>
        </row>
        <row r="667">
          <cell r="H667">
            <v>1265.8399999999999</v>
          </cell>
          <cell r="I667" t="str">
            <v>Cost of services</v>
          </cell>
        </row>
        <row r="668">
          <cell r="H668">
            <v>33004.089999999997</v>
          </cell>
          <cell r="I668" t="str">
            <v>Cost of services</v>
          </cell>
        </row>
        <row r="669">
          <cell r="H669">
            <v>24282.67</v>
          </cell>
          <cell r="I669" t="str">
            <v>Cost of services</v>
          </cell>
        </row>
        <row r="670">
          <cell r="H670">
            <v>10346.549999999999</v>
          </cell>
          <cell r="I670" t="str">
            <v>Cost of services</v>
          </cell>
        </row>
        <row r="671">
          <cell r="H671">
            <v>12600</v>
          </cell>
          <cell r="I671" t="str">
            <v>Cost of services</v>
          </cell>
        </row>
        <row r="672">
          <cell r="H672">
            <v>21418.62</v>
          </cell>
          <cell r="I672" t="str">
            <v>Cost of services</v>
          </cell>
        </row>
        <row r="673">
          <cell r="H673">
            <v>12.97</v>
          </cell>
          <cell r="I673" t="str">
            <v>Cost of services</v>
          </cell>
        </row>
        <row r="674">
          <cell r="H674">
            <v>29582.53</v>
          </cell>
          <cell r="I674" t="str">
            <v>Cost of services</v>
          </cell>
        </row>
        <row r="675">
          <cell r="H675">
            <v>43921.52</v>
          </cell>
          <cell r="I675" t="str">
            <v>Cost of services</v>
          </cell>
        </row>
        <row r="676">
          <cell r="H676">
            <v>18628.05</v>
          </cell>
          <cell r="I676" t="str">
            <v>Cost of services</v>
          </cell>
        </row>
        <row r="677">
          <cell r="H677">
            <v>9517.51</v>
          </cell>
          <cell r="I677" t="str">
            <v>Cost of services</v>
          </cell>
        </row>
        <row r="678">
          <cell r="H678">
            <v>2142.23</v>
          </cell>
          <cell r="I678" t="str">
            <v>Cost of services</v>
          </cell>
        </row>
        <row r="679">
          <cell r="H679">
            <v>2283.4</v>
          </cell>
          <cell r="I679" t="str">
            <v>Cost of services</v>
          </cell>
        </row>
        <row r="680">
          <cell r="H680">
            <v>2282.64</v>
          </cell>
          <cell r="I680" t="str">
            <v>Cost of services</v>
          </cell>
        </row>
        <row r="681">
          <cell r="H681">
            <v>12208.72</v>
          </cell>
          <cell r="I681" t="str">
            <v>Cost of services</v>
          </cell>
        </row>
        <row r="682">
          <cell r="H682">
            <v>14262.31</v>
          </cell>
          <cell r="I682" t="str">
            <v>Cost of services</v>
          </cell>
        </row>
        <row r="683">
          <cell r="H683">
            <v>9283.68</v>
          </cell>
          <cell r="I683" t="str">
            <v>Cost of services</v>
          </cell>
        </row>
        <row r="684">
          <cell r="H684">
            <v>20422.099999999999</v>
          </cell>
          <cell r="I684" t="str">
            <v>Cost of services</v>
          </cell>
        </row>
        <row r="685">
          <cell r="H685">
            <v>4592.18</v>
          </cell>
          <cell r="I685" t="str">
            <v>Cost of services</v>
          </cell>
        </row>
        <row r="686">
          <cell r="H686">
            <v>1987.65</v>
          </cell>
          <cell r="I686" t="str">
            <v>Cost of services</v>
          </cell>
        </row>
        <row r="687">
          <cell r="H687">
            <v>1120</v>
          </cell>
          <cell r="I687" t="str">
            <v>Cost of services</v>
          </cell>
        </row>
        <row r="688">
          <cell r="H688">
            <v>-62.5</v>
          </cell>
          <cell r="I688" t="str">
            <v>Cost of services</v>
          </cell>
        </row>
        <row r="689">
          <cell r="H689">
            <v>4069.92</v>
          </cell>
          <cell r="I689" t="str">
            <v>Cost of services</v>
          </cell>
        </row>
        <row r="690">
          <cell r="H690">
            <v>10102.34</v>
          </cell>
          <cell r="I690" t="str">
            <v>Cost of services</v>
          </cell>
        </row>
        <row r="691">
          <cell r="H691">
            <v>42624.31</v>
          </cell>
          <cell r="I691" t="str">
            <v>Cost of services</v>
          </cell>
        </row>
        <row r="692">
          <cell r="H692">
            <v>1052.5999999999999</v>
          </cell>
          <cell r="I692" t="str">
            <v>Cost of services</v>
          </cell>
        </row>
        <row r="693">
          <cell r="H693">
            <v>203.94</v>
          </cell>
          <cell r="I693" t="str">
            <v>Cost of services</v>
          </cell>
        </row>
        <row r="694">
          <cell r="H694">
            <v>442.1</v>
          </cell>
          <cell r="I694" t="str">
            <v>Cost of services</v>
          </cell>
        </row>
        <row r="695">
          <cell r="H695">
            <v>41820.92</v>
          </cell>
          <cell r="I695" t="str">
            <v>Cost of services</v>
          </cell>
        </row>
        <row r="696">
          <cell r="H696">
            <v>227201.64</v>
          </cell>
          <cell r="I696" t="str">
            <v>Cost of services</v>
          </cell>
        </row>
        <row r="697">
          <cell r="H697">
            <v>54095.64</v>
          </cell>
          <cell r="I697" t="str">
            <v>Cost of services</v>
          </cell>
        </row>
        <row r="698">
          <cell r="H698">
            <v>137943.87</v>
          </cell>
          <cell r="I698" t="str">
            <v>Cost of services</v>
          </cell>
        </row>
        <row r="699">
          <cell r="H699">
            <v>78368.2</v>
          </cell>
          <cell r="I699" t="str">
            <v>Cost of services</v>
          </cell>
        </row>
        <row r="700">
          <cell r="H700">
            <v>24169.29</v>
          </cell>
          <cell r="I700" t="str">
            <v>Cost of services</v>
          </cell>
        </row>
        <row r="701">
          <cell r="H701">
            <v>41166.14</v>
          </cell>
          <cell r="I701" t="str">
            <v>Cost of services</v>
          </cell>
        </row>
        <row r="702">
          <cell r="H702">
            <v>0</v>
          </cell>
          <cell r="I702" t="str">
            <v>Cost of services</v>
          </cell>
        </row>
        <row r="703">
          <cell r="H703">
            <v>5872.09</v>
          </cell>
          <cell r="I703" t="str">
            <v>Cost of services</v>
          </cell>
        </row>
        <row r="704">
          <cell r="H704">
            <v>910.77</v>
          </cell>
          <cell r="I704" t="str">
            <v>Cost of services</v>
          </cell>
        </row>
        <row r="705">
          <cell r="H705">
            <v>4006.98</v>
          </cell>
          <cell r="I705" t="str">
            <v>Cost of services</v>
          </cell>
        </row>
        <row r="706">
          <cell r="H706">
            <v>3234.32</v>
          </cell>
          <cell r="I706" t="str">
            <v>Cost of services</v>
          </cell>
        </row>
        <row r="707">
          <cell r="H707">
            <v>101.09</v>
          </cell>
          <cell r="I707" t="str">
            <v>Cost of services</v>
          </cell>
        </row>
        <row r="708">
          <cell r="H708">
            <v>101.09</v>
          </cell>
          <cell r="I708" t="str">
            <v>Cost of services</v>
          </cell>
        </row>
        <row r="709">
          <cell r="H709">
            <v>5010.1400000000003</v>
          </cell>
          <cell r="I709" t="str">
            <v>Cost of services</v>
          </cell>
        </row>
        <row r="710">
          <cell r="H710">
            <v>4424.78</v>
          </cell>
          <cell r="I710" t="str">
            <v>Cost of services</v>
          </cell>
        </row>
        <row r="711">
          <cell r="H711">
            <v>18.7</v>
          </cell>
          <cell r="I711" t="str">
            <v>Cost of services</v>
          </cell>
        </row>
        <row r="712">
          <cell r="H712">
            <v>305.56</v>
          </cell>
          <cell r="I712" t="str">
            <v>Cost of services</v>
          </cell>
        </row>
        <row r="713">
          <cell r="H713">
            <v>1178.43</v>
          </cell>
          <cell r="I713" t="str">
            <v>Cost of services</v>
          </cell>
        </row>
        <row r="714">
          <cell r="H714">
            <v>117.61</v>
          </cell>
          <cell r="I714" t="str">
            <v>Cost of services</v>
          </cell>
        </row>
        <row r="715">
          <cell r="H715">
            <v>1770.88</v>
          </cell>
          <cell r="I715" t="str">
            <v>Cost of services</v>
          </cell>
        </row>
        <row r="716">
          <cell r="H716">
            <v>202.68</v>
          </cell>
          <cell r="I716" t="str">
            <v>Cost of services</v>
          </cell>
        </row>
        <row r="717">
          <cell r="H717">
            <v>1164</v>
          </cell>
          <cell r="I717" t="str">
            <v>Cost of services</v>
          </cell>
        </row>
        <row r="718">
          <cell r="H718">
            <v>67702.8</v>
          </cell>
          <cell r="I718" t="str">
            <v>Cost of services</v>
          </cell>
        </row>
        <row r="719">
          <cell r="H719">
            <v>80481.509999999995</v>
          </cell>
          <cell r="I719" t="str">
            <v>Cost of services</v>
          </cell>
        </row>
        <row r="720">
          <cell r="H720">
            <v>53485.1</v>
          </cell>
          <cell r="I720" t="str">
            <v>Cost of services</v>
          </cell>
        </row>
        <row r="721">
          <cell r="H721">
            <v>34246.9</v>
          </cell>
          <cell r="I721" t="str">
            <v>Cost of services</v>
          </cell>
        </row>
        <row r="722">
          <cell r="H722">
            <v>22886.400000000001</v>
          </cell>
          <cell r="I722" t="str">
            <v>Cost of services</v>
          </cell>
        </row>
        <row r="723">
          <cell r="H723">
            <v>7322</v>
          </cell>
          <cell r="I723" t="str">
            <v>Cost of services</v>
          </cell>
        </row>
        <row r="724">
          <cell r="H724">
            <v>14619.51</v>
          </cell>
          <cell r="I724" t="str">
            <v>Cost of services</v>
          </cell>
        </row>
        <row r="725">
          <cell r="H725">
            <v>25447.63</v>
          </cell>
          <cell r="I725" t="str">
            <v>Cost of services</v>
          </cell>
        </row>
        <row r="726">
          <cell r="H726">
            <v>397.5</v>
          </cell>
          <cell r="I726" t="str">
            <v>Cost of services</v>
          </cell>
        </row>
        <row r="727">
          <cell r="H727">
            <v>61905.01</v>
          </cell>
          <cell r="I727" t="str">
            <v>Cost of services</v>
          </cell>
        </row>
        <row r="728">
          <cell r="H728">
            <v>27699.82</v>
          </cell>
          <cell r="I728" t="str">
            <v>Cost of services</v>
          </cell>
        </row>
        <row r="729">
          <cell r="H729">
            <v>15889.1</v>
          </cell>
          <cell r="I729" t="str">
            <v>Cost of services</v>
          </cell>
        </row>
        <row r="730">
          <cell r="H730">
            <v>8480</v>
          </cell>
          <cell r="I730" t="str">
            <v>Cost of services</v>
          </cell>
        </row>
        <row r="731">
          <cell r="H731">
            <v>8094.37</v>
          </cell>
          <cell r="I731" t="str">
            <v>Cost of services</v>
          </cell>
        </row>
        <row r="732">
          <cell r="H732">
            <v>0</v>
          </cell>
          <cell r="I732" t="str">
            <v>Cost of services</v>
          </cell>
        </row>
        <row r="733">
          <cell r="H733">
            <v>1834</v>
          </cell>
          <cell r="I733" t="str">
            <v>Cost of services</v>
          </cell>
        </row>
        <row r="734">
          <cell r="H734">
            <v>4523.3100000000004</v>
          </cell>
          <cell r="I734" t="str">
            <v>Cost of services</v>
          </cell>
        </row>
        <row r="735">
          <cell r="H735">
            <v>498.34</v>
          </cell>
          <cell r="I735" t="str">
            <v>Cost of services</v>
          </cell>
        </row>
        <row r="736">
          <cell r="H736">
            <v>2372.5</v>
          </cell>
          <cell r="I736" t="str">
            <v>Cost of services</v>
          </cell>
        </row>
        <row r="737">
          <cell r="H737">
            <v>21021.599999999999</v>
          </cell>
          <cell r="I737" t="str">
            <v>Cost of services</v>
          </cell>
        </row>
        <row r="738">
          <cell r="H738">
            <v>50</v>
          </cell>
          <cell r="I738" t="str">
            <v>Cost of services</v>
          </cell>
        </row>
        <row r="739">
          <cell r="H739">
            <v>90</v>
          </cell>
          <cell r="I739" t="str">
            <v>Cost of services</v>
          </cell>
        </row>
        <row r="740">
          <cell r="H740">
            <v>2555.2399999999998</v>
          </cell>
          <cell r="I740" t="str">
            <v>Cost of services</v>
          </cell>
        </row>
        <row r="741">
          <cell r="H741">
            <v>0</v>
          </cell>
          <cell r="I741" t="str">
            <v>Cost of services</v>
          </cell>
        </row>
        <row r="742">
          <cell r="H742">
            <v>8142.85</v>
          </cell>
          <cell r="I742" t="str">
            <v>Cost of services</v>
          </cell>
        </row>
        <row r="743">
          <cell r="H743">
            <v>16048.61</v>
          </cell>
          <cell r="I743" t="str">
            <v>Cost of services</v>
          </cell>
        </row>
        <row r="744">
          <cell r="H744">
            <v>2280.84</v>
          </cell>
          <cell r="I744" t="str">
            <v>Cost of services</v>
          </cell>
        </row>
        <row r="745">
          <cell r="H745">
            <v>7110.43</v>
          </cell>
          <cell r="I745" t="str">
            <v>Cost of services</v>
          </cell>
        </row>
        <row r="746">
          <cell r="H746">
            <v>15471.82</v>
          </cell>
          <cell r="I746" t="str">
            <v>Cost of services</v>
          </cell>
        </row>
        <row r="747">
          <cell r="H747">
            <v>4640.6899999999996</v>
          </cell>
          <cell r="I747" t="str">
            <v>Cost of services</v>
          </cell>
        </row>
        <row r="748">
          <cell r="H748">
            <v>537.76</v>
          </cell>
          <cell r="I748" t="str">
            <v>Cost of services</v>
          </cell>
        </row>
        <row r="749">
          <cell r="H749">
            <v>7005.04</v>
          </cell>
          <cell r="I749" t="str">
            <v>Cost of services</v>
          </cell>
        </row>
        <row r="750">
          <cell r="H750">
            <v>386.38</v>
          </cell>
          <cell r="I750" t="str">
            <v>Cost of services</v>
          </cell>
        </row>
        <row r="751">
          <cell r="H751">
            <v>7348.52</v>
          </cell>
          <cell r="I751" t="str">
            <v>Cost of services</v>
          </cell>
        </row>
        <row r="752">
          <cell r="H752">
            <v>63751.78</v>
          </cell>
          <cell r="I752" t="str">
            <v>Cost of services</v>
          </cell>
        </row>
        <row r="753">
          <cell r="H753">
            <v>5647.04</v>
          </cell>
          <cell r="I753" t="str">
            <v>Cost of services</v>
          </cell>
        </row>
        <row r="754">
          <cell r="H754">
            <v>344.27</v>
          </cell>
          <cell r="I754" t="str">
            <v>Cost of services</v>
          </cell>
        </row>
        <row r="755">
          <cell r="H755">
            <v>2343.87</v>
          </cell>
          <cell r="I755" t="str">
            <v>Cost of services</v>
          </cell>
        </row>
        <row r="756">
          <cell r="H756">
            <v>2444.7199999999998</v>
          </cell>
          <cell r="I756" t="str">
            <v>Cost of services</v>
          </cell>
        </row>
        <row r="757">
          <cell r="H757">
            <v>1270.2</v>
          </cell>
          <cell r="I757" t="str">
            <v>Cost of services</v>
          </cell>
        </row>
        <row r="758">
          <cell r="H758">
            <v>2137.2600000000002</v>
          </cell>
          <cell r="I758" t="str">
            <v>Cost of services</v>
          </cell>
        </row>
        <row r="759">
          <cell r="H759">
            <v>1375.45</v>
          </cell>
          <cell r="I759" t="str">
            <v>Cost of services</v>
          </cell>
        </row>
        <row r="760">
          <cell r="H760">
            <v>2881.61</v>
          </cell>
          <cell r="I760" t="str">
            <v>Cost of services</v>
          </cell>
        </row>
        <row r="761">
          <cell r="H761">
            <v>4172.93</v>
          </cell>
          <cell r="I761" t="str">
            <v>Cost of services</v>
          </cell>
        </row>
        <row r="762">
          <cell r="H762">
            <v>782.3</v>
          </cell>
          <cell r="I762" t="str">
            <v>Cost of services</v>
          </cell>
        </row>
        <row r="763">
          <cell r="H763">
            <v>1600</v>
          </cell>
          <cell r="I763" t="str">
            <v>Cost of services</v>
          </cell>
        </row>
        <row r="764">
          <cell r="H764">
            <v>484.92</v>
          </cell>
          <cell r="I764" t="str">
            <v>Cost of services</v>
          </cell>
        </row>
        <row r="765">
          <cell r="H765">
            <v>115408.21</v>
          </cell>
          <cell r="I765" t="str">
            <v>Cost of services</v>
          </cell>
        </row>
        <row r="766">
          <cell r="H766">
            <v>73302.38</v>
          </cell>
          <cell r="I766" t="str">
            <v>Cost of services</v>
          </cell>
        </row>
        <row r="767">
          <cell r="H767">
            <v>121430.12</v>
          </cell>
          <cell r="I767" t="str">
            <v>Cost of services</v>
          </cell>
        </row>
        <row r="768">
          <cell r="H768">
            <v>44723</v>
          </cell>
          <cell r="I768" t="str">
            <v>Cost of services</v>
          </cell>
        </row>
        <row r="769">
          <cell r="H769">
            <v>94974.43</v>
          </cell>
          <cell r="I769" t="str">
            <v>Cost of services</v>
          </cell>
        </row>
        <row r="770">
          <cell r="H770">
            <v>1582.09</v>
          </cell>
          <cell r="I770" t="str">
            <v>Cost of services</v>
          </cell>
        </row>
        <row r="771">
          <cell r="H771">
            <v>81.34</v>
          </cell>
          <cell r="I771" t="str">
            <v>Cost of services</v>
          </cell>
        </row>
        <row r="772">
          <cell r="H772">
            <v>418707.74</v>
          </cell>
          <cell r="I772" t="str">
            <v>Cost of services</v>
          </cell>
        </row>
        <row r="773">
          <cell r="H773">
            <v>49938</v>
          </cell>
          <cell r="I773" t="str">
            <v>Cost of services</v>
          </cell>
        </row>
        <row r="774">
          <cell r="H774">
            <v>131621.92000000001</v>
          </cell>
          <cell r="I774" t="str">
            <v>Cost of services</v>
          </cell>
        </row>
        <row r="775">
          <cell r="H775">
            <v>69185.77</v>
          </cell>
          <cell r="I775" t="str">
            <v>Cost of services</v>
          </cell>
        </row>
        <row r="776">
          <cell r="H776">
            <v>7982.32</v>
          </cell>
          <cell r="I776" t="str">
            <v>Cost of services</v>
          </cell>
        </row>
        <row r="777">
          <cell r="H777">
            <v>284923.3</v>
          </cell>
          <cell r="I777" t="str">
            <v>Cost of services</v>
          </cell>
        </row>
        <row r="778">
          <cell r="H778">
            <v>78754.78</v>
          </cell>
          <cell r="I778" t="str">
            <v>Cost of services</v>
          </cell>
        </row>
        <row r="779">
          <cell r="H779">
            <v>28443.15</v>
          </cell>
          <cell r="I779" t="str">
            <v>Cost of services</v>
          </cell>
        </row>
        <row r="780">
          <cell r="H780">
            <v>14533.31</v>
          </cell>
          <cell r="I780" t="str">
            <v>Cost of services</v>
          </cell>
        </row>
        <row r="781">
          <cell r="H781">
            <v>0</v>
          </cell>
          <cell r="I781" t="str">
            <v>Cost of services</v>
          </cell>
        </row>
        <row r="782">
          <cell r="H782">
            <v>0</v>
          </cell>
          <cell r="I782" t="str">
            <v>Cost of services</v>
          </cell>
        </row>
        <row r="783">
          <cell r="H783">
            <v>0</v>
          </cell>
          <cell r="I783" t="str">
            <v>Cost of services</v>
          </cell>
        </row>
        <row r="784">
          <cell r="H784">
            <v>0</v>
          </cell>
          <cell r="I784" t="str">
            <v>Cost of services</v>
          </cell>
        </row>
        <row r="785">
          <cell r="H785">
            <v>0</v>
          </cell>
          <cell r="I785" t="str">
            <v>Cost of services</v>
          </cell>
        </row>
        <row r="786">
          <cell r="H786">
            <v>0</v>
          </cell>
          <cell r="I786" t="str">
            <v>Cost of services</v>
          </cell>
        </row>
        <row r="787">
          <cell r="H787">
            <v>62014.45</v>
          </cell>
          <cell r="I787" t="str">
            <v>Cost of services</v>
          </cell>
        </row>
        <row r="788">
          <cell r="H788">
            <v>27878.61</v>
          </cell>
          <cell r="I788" t="str">
            <v>Cost of services</v>
          </cell>
        </row>
        <row r="789">
          <cell r="H789">
            <v>2297.2800000000002</v>
          </cell>
          <cell r="I789" t="str">
            <v>Cost of services</v>
          </cell>
        </row>
        <row r="790">
          <cell r="H790">
            <v>30010.15</v>
          </cell>
          <cell r="I790" t="str">
            <v>Cost of services</v>
          </cell>
        </row>
        <row r="791">
          <cell r="H791">
            <v>14365.23</v>
          </cell>
          <cell r="I791" t="str">
            <v>Cost of services</v>
          </cell>
        </row>
        <row r="792">
          <cell r="H792">
            <v>22916.31</v>
          </cell>
          <cell r="I792" t="str">
            <v>Cost of services</v>
          </cell>
        </row>
        <row r="793">
          <cell r="H793">
            <v>4354.03</v>
          </cell>
          <cell r="I793" t="str">
            <v>Cost of services</v>
          </cell>
        </row>
        <row r="794">
          <cell r="H794">
            <v>10490.06</v>
          </cell>
          <cell r="I794" t="str">
            <v>Cost of services</v>
          </cell>
        </row>
        <row r="795">
          <cell r="H795">
            <v>8359.49</v>
          </cell>
          <cell r="I795" t="str">
            <v>Cost of services</v>
          </cell>
        </row>
        <row r="796">
          <cell r="H796">
            <v>7390.5</v>
          </cell>
          <cell r="I796" t="str">
            <v>Cost of services</v>
          </cell>
        </row>
        <row r="797">
          <cell r="H797">
            <v>13576.45</v>
          </cell>
          <cell r="I797" t="str">
            <v>Cost of services</v>
          </cell>
        </row>
        <row r="798">
          <cell r="H798">
            <v>3171.64</v>
          </cell>
          <cell r="I798" t="str">
            <v>Cost of services</v>
          </cell>
        </row>
        <row r="799">
          <cell r="H799">
            <v>1981.4</v>
          </cell>
          <cell r="I799" t="str">
            <v>Cost of services</v>
          </cell>
        </row>
        <row r="800">
          <cell r="H800">
            <v>19135.22</v>
          </cell>
          <cell r="I800" t="str">
            <v>Cost of services</v>
          </cell>
        </row>
        <row r="801">
          <cell r="H801">
            <v>12579.54</v>
          </cell>
          <cell r="I801" t="str">
            <v>Cost of services</v>
          </cell>
        </row>
        <row r="802">
          <cell r="H802">
            <v>992.37</v>
          </cell>
          <cell r="I802" t="str">
            <v>Cost of services</v>
          </cell>
        </row>
        <row r="803">
          <cell r="H803">
            <v>10733.96</v>
          </cell>
          <cell r="I803" t="str">
            <v>Cost of services</v>
          </cell>
        </row>
        <row r="804">
          <cell r="H804">
            <v>15257.23</v>
          </cell>
          <cell r="I804" t="str">
            <v>Cost of services</v>
          </cell>
        </row>
        <row r="805">
          <cell r="H805">
            <v>3174.42</v>
          </cell>
          <cell r="I805" t="str">
            <v>Cost of services</v>
          </cell>
        </row>
        <row r="806">
          <cell r="H806">
            <v>0</v>
          </cell>
          <cell r="I806" t="str">
            <v>Cost of services</v>
          </cell>
        </row>
        <row r="807">
          <cell r="H807">
            <v>10741.94</v>
          </cell>
          <cell r="I807" t="str">
            <v>Cost of services</v>
          </cell>
        </row>
        <row r="808">
          <cell r="H808">
            <v>17025.3</v>
          </cell>
          <cell r="I808" t="str">
            <v>Cost of services</v>
          </cell>
        </row>
        <row r="809">
          <cell r="H809">
            <v>24148.400000000001</v>
          </cell>
          <cell r="I809" t="str">
            <v>Cost of services</v>
          </cell>
        </row>
        <row r="810">
          <cell r="H810">
            <v>3884.95</v>
          </cell>
          <cell r="I810" t="str">
            <v>Cost of services</v>
          </cell>
        </row>
        <row r="811">
          <cell r="H811">
            <v>6525.67</v>
          </cell>
          <cell r="I811" t="str">
            <v>Cost of services</v>
          </cell>
        </row>
        <row r="812">
          <cell r="H812">
            <v>5404.79</v>
          </cell>
          <cell r="I812" t="str">
            <v>Cost of services</v>
          </cell>
        </row>
        <row r="813">
          <cell r="H813">
            <v>8495.6299999999992</v>
          </cell>
          <cell r="I813" t="str">
            <v>Cost of services</v>
          </cell>
        </row>
        <row r="814">
          <cell r="H814">
            <v>2707</v>
          </cell>
          <cell r="I814" t="str">
            <v>Cost of services</v>
          </cell>
        </row>
        <row r="815">
          <cell r="H815">
            <v>2056.9</v>
          </cell>
          <cell r="I815" t="str">
            <v>Cost of services</v>
          </cell>
        </row>
        <row r="816">
          <cell r="H816">
            <v>1585.95</v>
          </cell>
          <cell r="I816" t="str">
            <v>Cost of services</v>
          </cell>
        </row>
        <row r="817">
          <cell r="H817">
            <v>2431.96</v>
          </cell>
          <cell r="I817" t="str">
            <v>Cost of services</v>
          </cell>
        </row>
        <row r="818">
          <cell r="H818">
            <v>4765.71</v>
          </cell>
          <cell r="I818" t="str">
            <v>Cost of services</v>
          </cell>
        </row>
        <row r="819">
          <cell r="H819">
            <v>814.95</v>
          </cell>
          <cell r="I819" t="str">
            <v>Cost of services</v>
          </cell>
        </row>
        <row r="820">
          <cell r="H820">
            <v>817.83</v>
          </cell>
          <cell r="I820" t="str">
            <v>Cost of services</v>
          </cell>
        </row>
        <row r="821">
          <cell r="H821">
            <v>13415.52</v>
          </cell>
          <cell r="I821" t="str">
            <v>Cost of services</v>
          </cell>
        </row>
        <row r="822">
          <cell r="H822">
            <v>5111.45</v>
          </cell>
          <cell r="I822" t="str">
            <v>Cost of services</v>
          </cell>
        </row>
        <row r="823">
          <cell r="H823">
            <v>1093.07</v>
          </cell>
          <cell r="I823" t="str">
            <v>Cost of services</v>
          </cell>
        </row>
        <row r="824">
          <cell r="H824">
            <v>3235.85</v>
          </cell>
          <cell r="I824" t="str">
            <v>Cost of services</v>
          </cell>
        </row>
        <row r="825">
          <cell r="H825">
            <v>2958.71</v>
          </cell>
          <cell r="I825" t="str">
            <v>Cost of services</v>
          </cell>
        </row>
        <row r="826">
          <cell r="H826">
            <v>180.78</v>
          </cell>
          <cell r="I826" t="str">
            <v>Cost of services</v>
          </cell>
        </row>
        <row r="827">
          <cell r="H827">
            <v>1510</v>
          </cell>
          <cell r="I827" t="str">
            <v>Cost of services</v>
          </cell>
        </row>
        <row r="828">
          <cell r="H828">
            <v>120</v>
          </cell>
          <cell r="I828" t="str">
            <v>Cost of services</v>
          </cell>
        </row>
        <row r="829">
          <cell r="H829">
            <v>250</v>
          </cell>
          <cell r="I829" t="str">
            <v>Cost of services</v>
          </cell>
        </row>
        <row r="830">
          <cell r="H830">
            <v>206.39</v>
          </cell>
          <cell r="I830" t="str">
            <v>Cost of services</v>
          </cell>
        </row>
        <row r="831">
          <cell r="H831">
            <v>190.09</v>
          </cell>
          <cell r="I831" t="str">
            <v>Cost of services</v>
          </cell>
        </row>
        <row r="832">
          <cell r="H832">
            <v>500</v>
          </cell>
          <cell r="I832" t="str">
            <v>Cost of services</v>
          </cell>
        </row>
        <row r="833">
          <cell r="H833">
            <v>1410.2</v>
          </cell>
          <cell r="I833" t="str">
            <v>Cost of services</v>
          </cell>
        </row>
        <row r="834">
          <cell r="H834">
            <v>1706</v>
          </cell>
          <cell r="I834" t="str">
            <v>Cost of services</v>
          </cell>
        </row>
        <row r="835">
          <cell r="H835">
            <v>504</v>
          </cell>
          <cell r="I835" t="str">
            <v>Cost of services</v>
          </cell>
        </row>
        <row r="836">
          <cell r="H836">
            <v>2709.86</v>
          </cell>
          <cell r="I836" t="str">
            <v>Cost of services</v>
          </cell>
        </row>
        <row r="837">
          <cell r="H837">
            <v>850</v>
          </cell>
          <cell r="I837" t="str">
            <v>Cost of services</v>
          </cell>
        </row>
        <row r="838">
          <cell r="H838">
            <v>5571.39</v>
          </cell>
          <cell r="I838" t="str">
            <v>Cost of services</v>
          </cell>
        </row>
        <row r="839">
          <cell r="H839">
            <v>2313.11</v>
          </cell>
          <cell r="I839" t="str">
            <v>Cost of services</v>
          </cell>
        </row>
        <row r="840">
          <cell r="H840">
            <v>4028.4</v>
          </cell>
          <cell r="I840" t="str">
            <v>Cost of services</v>
          </cell>
        </row>
        <row r="841">
          <cell r="H841">
            <v>1307.9000000000001</v>
          </cell>
          <cell r="I841" t="str">
            <v>Cost of services</v>
          </cell>
        </row>
        <row r="842">
          <cell r="H842">
            <v>11173.47</v>
          </cell>
          <cell r="I842" t="str">
            <v>Cost of services</v>
          </cell>
        </row>
        <row r="843">
          <cell r="H843">
            <v>11341.71</v>
          </cell>
          <cell r="I843" t="str">
            <v>Cost of services</v>
          </cell>
        </row>
        <row r="844">
          <cell r="H844">
            <v>1150.97</v>
          </cell>
          <cell r="I844" t="str">
            <v>Cost of services</v>
          </cell>
        </row>
        <row r="845">
          <cell r="H845">
            <v>844.1</v>
          </cell>
          <cell r="I845" t="str">
            <v>Cost of services</v>
          </cell>
        </row>
        <row r="846">
          <cell r="H846">
            <v>725.29</v>
          </cell>
          <cell r="I846" t="str">
            <v>Cost of services</v>
          </cell>
        </row>
        <row r="847">
          <cell r="H847">
            <v>3265.64</v>
          </cell>
          <cell r="I847" t="str">
            <v>Cost of services</v>
          </cell>
        </row>
        <row r="848">
          <cell r="H848">
            <v>208.36</v>
          </cell>
          <cell r="I848" t="str">
            <v>Cost of services</v>
          </cell>
        </row>
        <row r="849">
          <cell r="H849">
            <v>3831.85</v>
          </cell>
          <cell r="I849" t="str">
            <v>Cost of services</v>
          </cell>
        </row>
        <row r="850">
          <cell r="H850">
            <v>344.8</v>
          </cell>
          <cell r="I850" t="str">
            <v>Cost of services</v>
          </cell>
        </row>
        <row r="851">
          <cell r="H851">
            <v>2361.2199999999998</v>
          </cell>
          <cell r="I851" t="str">
            <v>Cost of services</v>
          </cell>
        </row>
        <row r="852">
          <cell r="H852">
            <v>71.94</v>
          </cell>
          <cell r="I852" t="str">
            <v>Cost of services</v>
          </cell>
        </row>
        <row r="853">
          <cell r="H853">
            <v>71.930000000000007</v>
          </cell>
          <cell r="I853" t="str">
            <v>Cost of services</v>
          </cell>
        </row>
        <row r="854">
          <cell r="H854">
            <v>49.99</v>
          </cell>
          <cell r="I854" t="str">
            <v>Cost of services</v>
          </cell>
        </row>
        <row r="855">
          <cell r="H855">
            <v>1623.9</v>
          </cell>
          <cell r="I855" t="str">
            <v>Cost of services</v>
          </cell>
        </row>
        <row r="856">
          <cell r="H856">
            <v>18962.48</v>
          </cell>
          <cell r="I856" t="str">
            <v>Cost of services</v>
          </cell>
        </row>
        <row r="857">
          <cell r="H857">
            <v>863.8</v>
          </cell>
          <cell r="I857" t="str">
            <v>Cost of services</v>
          </cell>
        </row>
        <row r="858">
          <cell r="H858">
            <v>4374.13</v>
          </cell>
          <cell r="I858" t="str">
            <v>Cost of services</v>
          </cell>
        </row>
        <row r="859">
          <cell r="H859">
            <v>794.1</v>
          </cell>
          <cell r="I859" t="str">
            <v>Cost of services</v>
          </cell>
        </row>
        <row r="860">
          <cell r="H860">
            <v>11003.24</v>
          </cell>
          <cell r="I860" t="str">
            <v>Cost of services</v>
          </cell>
        </row>
        <row r="861">
          <cell r="H861">
            <v>71.930000000000007</v>
          </cell>
          <cell r="I861" t="str">
            <v>Cost of services</v>
          </cell>
        </row>
        <row r="862">
          <cell r="H862">
            <v>2222.02</v>
          </cell>
          <cell r="I862" t="str">
            <v>Cost of services</v>
          </cell>
        </row>
        <row r="863">
          <cell r="H863">
            <v>146.44999999999999</v>
          </cell>
          <cell r="I863" t="str">
            <v>Cost of services</v>
          </cell>
        </row>
        <row r="864">
          <cell r="H864">
            <v>377.19</v>
          </cell>
          <cell r="I864" t="str">
            <v>Cost of services</v>
          </cell>
        </row>
        <row r="865">
          <cell r="H865">
            <v>6555.16</v>
          </cell>
          <cell r="I865" t="str">
            <v>Cost of services</v>
          </cell>
        </row>
        <row r="866">
          <cell r="H866">
            <v>340.25</v>
          </cell>
          <cell r="I866" t="str">
            <v>Cost of services</v>
          </cell>
        </row>
        <row r="867">
          <cell r="H867">
            <v>29.64</v>
          </cell>
          <cell r="I867" t="str">
            <v>Cost of services</v>
          </cell>
        </row>
        <row r="868">
          <cell r="H868">
            <v>66.25</v>
          </cell>
          <cell r="I868" t="str">
            <v>Cost of services</v>
          </cell>
        </row>
        <row r="869">
          <cell r="H869">
            <v>212.83</v>
          </cell>
          <cell r="I869" t="str">
            <v>Cost of services</v>
          </cell>
        </row>
        <row r="870">
          <cell r="H870">
            <v>754.39</v>
          </cell>
          <cell r="I870" t="str">
            <v>Cost of services</v>
          </cell>
        </row>
        <row r="871">
          <cell r="H871">
            <v>678.56</v>
          </cell>
          <cell r="I871" t="str">
            <v>Cost of services</v>
          </cell>
        </row>
        <row r="872">
          <cell r="H872">
            <v>113</v>
          </cell>
          <cell r="I872" t="str">
            <v>Cost of services</v>
          </cell>
        </row>
        <row r="873">
          <cell r="H873">
            <v>79.95</v>
          </cell>
          <cell r="I873" t="str">
            <v>Cost of services</v>
          </cell>
        </row>
        <row r="874">
          <cell r="H874">
            <v>518.99</v>
          </cell>
          <cell r="I874" t="str">
            <v>Cost of services</v>
          </cell>
        </row>
        <row r="875">
          <cell r="H875">
            <v>231.34</v>
          </cell>
          <cell r="I875" t="str">
            <v>Cost of services</v>
          </cell>
        </row>
        <row r="876">
          <cell r="H876">
            <v>97.01</v>
          </cell>
          <cell r="I876" t="str">
            <v>Cost of services</v>
          </cell>
        </row>
        <row r="877">
          <cell r="H877">
            <v>2169.2600000000002</v>
          </cell>
          <cell r="I877" t="str">
            <v>Cost of services</v>
          </cell>
        </row>
        <row r="878">
          <cell r="H878">
            <v>1617.34</v>
          </cell>
          <cell r="I878" t="str">
            <v>Cost of services</v>
          </cell>
        </row>
        <row r="879">
          <cell r="H879">
            <v>34</v>
          </cell>
          <cell r="I879" t="str">
            <v>Cost of services</v>
          </cell>
        </row>
        <row r="880">
          <cell r="H880">
            <v>642.74</v>
          </cell>
          <cell r="I880" t="str">
            <v>Cost of services</v>
          </cell>
        </row>
        <row r="881">
          <cell r="H881">
            <v>239.88</v>
          </cell>
          <cell r="I881" t="str">
            <v>Cost of services</v>
          </cell>
        </row>
        <row r="882">
          <cell r="H882">
            <v>3712.27</v>
          </cell>
          <cell r="I882" t="str">
            <v>Cost of services</v>
          </cell>
        </row>
        <row r="883">
          <cell r="H883">
            <v>832.63</v>
          </cell>
          <cell r="I883" t="str">
            <v>Cost of services</v>
          </cell>
        </row>
        <row r="884">
          <cell r="H884">
            <v>779.81</v>
          </cell>
          <cell r="I884" t="str">
            <v>Cost of services</v>
          </cell>
        </row>
        <row r="885">
          <cell r="H885">
            <v>489.42</v>
          </cell>
          <cell r="I885" t="str">
            <v>Cost of services</v>
          </cell>
        </row>
        <row r="886">
          <cell r="H886">
            <v>1239.02</v>
          </cell>
          <cell r="I886" t="str">
            <v>Cost of services</v>
          </cell>
        </row>
        <row r="887">
          <cell r="H887">
            <v>408.47</v>
          </cell>
          <cell r="I887" t="str">
            <v>Cost of services</v>
          </cell>
        </row>
        <row r="888">
          <cell r="H888">
            <v>855.17</v>
          </cell>
          <cell r="I888" t="str">
            <v>Cost of services</v>
          </cell>
        </row>
        <row r="889">
          <cell r="H889">
            <v>997.32</v>
          </cell>
          <cell r="I889" t="str">
            <v>Cost of services</v>
          </cell>
        </row>
        <row r="890">
          <cell r="H890">
            <v>200</v>
          </cell>
          <cell r="I890" t="str">
            <v>Cost of services</v>
          </cell>
        </row>
        <row r="891">
          <cell r="H891">
            <v>5245.21</v>
          </cell>
          <cell r="I891" t="str">
            <v>Cost of services</v>
          </cell>
        </row>
        <row r="892">
          <cell r="H892">
            <v>75.52</v>
          </cell>
          <cell r="I892" t="str">
            <v>Cost of services</v>
          </cell>
        </row>
        <row r="893">
          <cell r="H893">
            <v>2540.4299999999998</v>
          </cell>
          <cell r="I893" t="str">
            <v>Cost of services</v>
          </cell>
        </row>
        <row r="894">
          <cell r="H894">
            <v>134.66</v>
          </cell>
          <cell r="I894" t="str">
            <v>Cost of services</v>
          </cell>
        </row>
        <row r="895">
          <cell r="H895">
            <v>849.07</v>
          </cell>
          <cell r="I895" t="str">
            <v>Cost of services</v>
          </cell>
        </row>
        <row r="896">
          <cell r="H896">
            <v>1197</v>
          </cell>
          <cell r="I896" t="str">
            <v>Cost of services</v>
          </cell>
        </row>
        <row r="897">
          <cell r="H897">
            <v>1166.77</v>
          </cell>
          <cell r="I897" t="str">
            <v>Cost of services</v>
          </cell>
        </row>
        <row r="898">
          <cell r="H898">
            <v>240</v>
          </cell>
          <cell r="I898" t="str">
            <v>Cost of services</v>
          </cell>
        </row>
        <row r="899">
          <cell r="H899">
            <v>37.42</v>
          </cell>
          <cell r="I899" t="str">
            <v>Cost of services</v>
          </cell>
        </row>
        <row r="900">
          <cell r="H900">
            <v>247.19</v>
          </cell>
          <cell r="I900" t="str">
            <v>Cost of services</v>
          </cell>
        </row>
        <row r="901">
          <cell r="H901">
            <v>59.97</v>
          </cell>
          <cell r="I901" t="str">
            <v>Cost of services</v>
          </cell>
        </row>
        <row r="902">
          <cell r="H902">
            <v>19.899999999999999</v>
          </cell>
          <cell r="I902" t="str">
            <v>Cost of services</v>
          </cell>
        </row>
        <row r="903">
          <cell r="H903">
            <v>750.77</v>
          </cell>
          <cell r="I903" t="str">
            <v>Cost of services</v>
          </cell>
        </row>
        <row r="904">
          <cell r="H904">
            <v>191.87</v>
          </cell>
          <cell r="I904" t="str">
            <v>Cost of services</v>
          </cell>
        </row>
        <row r="905">
          <cell r="H905">
            <v>59.22</v>
          </cell>
          <cell r="I905" t="str">
            <v>Cost of services</v>
          </cell>
        </row>
        <row r="906">
          <cell r="H906">
            <v>67.13</v>
          </cell>
          <cell r="I906" t="str">
            <v>Cost of services</v>
          </cell>
        </row>
        <row r="907">
          <cell r="H907">
            <v>125</v>
          </cell>
          <cell r="I907" t="str">
            <v>Cost of services</v>
          </cell>
        </row>
        <row r="908">
          <cell r="H908">
            <v>150</v>
          </cell>
          <cell r="I908" t="str">
            <v>Cost of services</v>
          </cell>
        </row>
        <row r="909">
          <cell r="H909">
            <v>465</v>
          </cell>
          <cell r="I909" t="str">
            <v>Cost of services</v>
          </cell>
        </row>
        <row r="910">
          <cell r="H910">
            <v>250</v>
          </cell>
          <cell r="I910" t="str">
            <v>Cost of services</v>
          </cell>
        </row>
        <row r="911">
          <cell r="H911">
            <v>85.18</v>
          </cell>
          <cell r="I911" t="str">
            <v>Cost of services</v>
          </cell>
        </row>
        <row r="912">
          <cell r="H912">
            <v>316.95999999999998</v>
          </cell>
          <cell r="I912" t="str">
            <v>Cost of services</v>
          </cell>
        </row>
        <row r="913">
          <cell r="H913">
            <v>1458.4</v>
          </cell>
          <cell r="I913" t="str">
            <v>Cost of services</v>
          </cell>
        </row>
        <row r="914">
          <cell r="H914">
            <v>128.36000000000001</v>
          </cell>
          <cell r="I914" t="str">
            <v>Cost of services</v>
          </cell>
        </row>
        <row r="915">
          <cell r="H915">
            <v>536.29999999999995</v>
          </cell>
          <cell r="I915" t="str">
            <v>Cost of services</v>
          </cell>
        </row>
        <row r="916">
          <cell r="H916">
            <v>150.59</v>
          </cell>
          <cell r="I916" t="str">
            <v>Cost of services</v>
          </cell>
        </row>
        <row r="917">
          <cell r="H917">
            <v>428.76</v>
          </cell>
          <cell r="I917" t="str">
            <v>Cost of services</v>
          </cell>
        </row>
        <row r="918">
          <cell r="H918">
            <v>2754.9</v>
          </cell>
          <cell r="I918" t="str">
            <v>Cost of services</v>
          </cell>
        </row>
        <row r="919">
          <cell r="H919">
            <v>3660.41</v>
          </cell>
          <cell r="I919" t="str">
            <v>Cost of services</v>
          </cell>
        </row>
        <row r="920">
          <cell r="H920">
            <v>213.17</v>
          </cell>
          <cell r="I920" t="str">
            <v>Cost of services</v>
          </cell>
        </row>
        <row r="921">
          <cell r="H921">
            <v>298.14</v>
          </cell>
          <cell r="I921" t="str">
            <v>Cost of services</v>
          </cell>
        </row>
        <row r="922">
          <cell r="H922">
            <v>557.29999999999995</v>
          </cell>
          <cell r="I922" t="str">
            <v>Cost of services</v>
          </cell>
        </row>
        <row r="923">
          <cell r="H923">
            <v>798.16</v>
          </cell>
          <cell r="I923" t="str">
            <v>Cost of services</v>
          </cell>
        </row>
        <row r="924">
          <cell r="H924">
            <v>18.399999999999999</v>
          </cell>
          <cell r="I924" t="str">
            <v>Cost of services</v>
          </cell>
        </row>
        <row r="925">
          <cell r="H925">
            <v>85.77</v>
          </cell>
          <cell r="I925" t="str">
            <v>Cost of services</v>
          </cell>
        </row>
        <row r="926">
          <cell r="H926">
            <v>18181.830000000002</v>
          </cell>
          <cell r="I926" t="str">
            <v>Cost of services</v>
          </cell>
        </row>
        <row r="927">
          <cell r="H927">
            <v>32031.91</v>
          </cell>
          <cell r="I927" t="str">
            <v>Cost of services</v>
          </cell>
        </row>
        <row r="928">
          <cell r="H928">
            <v>331.17</v>
          </cell>
          <cell r="I928" t="str">
            <v>Cost of services</v>
          </cell>
        </row>
        <row r="929">
          <cell r="H929">
            <v>15740</v>
          </cell>
          <cell r="I929" t="str">
            <v>Cost of services</v>
          </cell>
        </row>
        <row r="930">
          <cell r="H930">
            <v>11994.84</v>
          </cell>
          <cell r="I930" t="str">
            <v>Cost of services</v>
          </cell>
        </row>
        <row r="931">
          <cell r="H931">
            <v>7807.49</v>
          </cell>
          <cell r="I931" t="str">
            <v>Cost of services</v>
          </cell>
        </row>
        <row r="932">
          <cell r="H932">
            <v>2789.9</v>
          </cell>
          <cell r="I932" t="str">
            <v>Cost of services</v>
          </cell>
        </row>
        <row r="933">
          <cell r="H933">
            <v>3322.35</v>
          </cell>
          <cell r="I933" t="str">
            <v>Cost of services</v>
          </cell>
        </row>
        <row r="934">
          <cell r="H934">
            <v>2229.21</v>
          </cell>
          <cell r="I934" t="str">
            <v>Cost of services</v>
          </cell>
        </row>
        <row r="935">
          <cell r="H935">
            <v>6188.34</v>
          </cell>
          <cell r="I935" t="str">
            <v>Cost of services</v>
          </cell>
        </row>
        <row r="936">
          <cell r="H936">
            <v>726.32</v>
          </cell>
          <cell r="I936" t="str">
            <v>Cost of services</v>
          </cell>
        </row>
        <row r="937">
          <cell r="H937">
            <v>263.51</v>
          </cell>
          <cell r="I937" t="str">
            <v>Cost of services</v>
          </cell>
        </row>
        <row r="938">
          <cell r="H938">
            <v>12145.03</v>
          </cell>
          <cell r="I938" t="str">
            <v>Cost of services</v>
          </cell>
        </row>
        <row r="939">
          <cell r="H939">
            <v>4782.37</v>
          </cell>
          <cell r="I939" t="str">
            <v>Cost of services</v>
          </cell>
        </row>
        <row r="940">
          <cell r="H940">
            <v>149.82</v>
          </cell>
          <cell r="I940" t="str">
            <v>Cost of services</v>
          </cell>
        </row>
        <row r="941">
          <cell r="H941">
            <v>2412.6</v>
          </cell>
          <cell r="I941" t="str">
            <v>Cost of services</v>
          </cell>
        </row>
        <row r="942">
          <cell r="H942">
            <v>1626.09</v>
          </cell>
          <cell r="I942" t="str">
            <v>Cost of services</v>
          </cell>
        </row>
        <row r="943">
          <cell r="H943">
            <v>3464.44</v>
          </cell>
          <cell r="I943" t="str">
            <v>Cost of services</v>
          </cell>
        </row>
        <row r="944">
          <cell r="H944">
            <v>3151.25</v>
          </cell>
          <cell r="I944" t="str">
            <v>Cost of services</v>
          </cell>
        </row>
        <row r="945">
          <cell r="H945">
            <v>561.04999999999995</v>
          </cell>
          <cell r="I945" t="str">
            <v>Cost of services</v>
          </cell>
        </row>
        <row r="946">
          <cell r="H946">
            <v>104.28</v>
          </cell>
          <cell r="I946" t="str">
            <v>Cost of services</v>
          </cell>
        </row>
        <row r="947">
          <cell r="H947">
            <v>46.15</v>
          </cell>
          <cell r="I947" t="str">
            <v>Cost of services</v>
          </cell>
        </row>
        <row r="948">
          <cell r="H948">
            <v>1098.45</v>
          </cell>
          <cell r="I948" t="str">
            <v>Cost of services</v>
          </cell>
        </row>
        <row r="949">
          <cell r="H949">
            <v>110.7</v>
          </cell>
          <cell r="I949" t="str">
            <v>Cost of services</v>
          </cell>
        </row>
        <row r="950">
          <cell r="H950">
            <v>1709.99</v>
          </cell>
          <cell r="I950" t="str">
            <v>Cost of services</v>
          </cell>
        </row>
        <row r="951">
          <cell r="H951">
            <v>1837.44</v>
          </cell>
          <cell r="I951" t="str">
            <v>Cost of services</v>
          </cell>
        </row>
        <row r="952">
          <cell r="H952">
            <v>1080.99</v>
          </cell>
          <cell r="I952" t="str">
            <v>Cost of services</v>
          </cell>
        </row>
        <row r="953">
          <cell r="H953">
            <v>-157</v>
          </cell>
          <cell r="I953" t="str">
            <v>Cost of services</v>
          </cell>
        </row>
        <row r="954">
          <cell r="H954">
            <v>903.07</v>
          </cell>
          <cell r="I954" t="str">
            <v>Cost of services</v>
          </cell>
        </row>
        <row r="955">
          <cell r="H955">
            <v>9.98</v>
          </cell>
          <cell r="I955" t="str">
            <v>Cost of services</v>
          </cell>
        </row>
        <row r="956">
          <cell r="H956">
            <v>642.99</v>
          </cell>
          <cell r="I956" t="str">
            <v>Cost of services</v>
          </cell>
        </row>
        <row r="957">
          <cell r="H957">
            <v>59.87</v>
          </cell>
          <cell r="I957" t="str">
            <v>Cost of services</v>
          </cell>
        </row>
        <row r="958">
          <cell r="H958">
            <v>369.97</v>
          </cell>
          <cell r="I958" t="str">
            <v>Cost of services</v>
          </cell>
        </row>
        <row r="959">
          <cell r="H959">
            <v>2024.1</v>
          </cell>
          <cell r="I959" t="str">
            <v>Cost of services</v>
          </cell>
        </row>
        <row r="960">
          <cell r="H960">
            <v>2105.7199999999998</v>
          </cell>
          <cell r="I960" t="str">
            <v>Cost of services</v>
          </cell>
        </row>
        <row r="961">
          <cell r="H961">
            <v>807.97</v>
          </cell>
          <cell r="I961" t="str">
            <v>Cost of services</v>
          </cell>
        </row>
        <row r="962">
          <cell r="H962">
            <v>821.38</v>
          </cell>
          <cell r="I962" t="str">
            <v>Cost of services</v>
          </cell>
        </row>
        <row r="963">
          <cell r="H963">
            <v>279.49</v>
          </cell>
          <cell r="I963" t="str">
            <v>Cost of services</v>
          </cell>
        </row>
        <row r="964">
          <cell r="H964">
            <v>299.99</v>
          </cell>
          <cell r="I964" t="str">
            <v>Cost of services</v>
          </cell>
        </row>
        <row r="965">
          <cell r="H965">
            <v>249.99</v>
          </cell>
          <cell r="I965" t="str">
            <v>Cost of services</v>
          </cell>
        </row>
        <row r="966">
          <cell r="H966">
            <v>499.99</v>
          </cell>
          <cell r="I966" t="str">
            <v>Cost of services</v>
          </cell>
        </row>
        <row r="967">
          <cell r="H967">
            <v>1001.91</v>
          </cell>
          <cell r="I967" t="str">
            <v>Cost of services</v>
          </cell>
        </row>
        <row r="968">
          <cell r="H968">
            <v>-644.59</v>
          </cell>
          <cell r="I968" t="str">
            <v>Cost of services</v>
          </cell>
        </row>
        <row r="969">
          <cell r="H969">
            <v>40.130000000000003</v>
          </cell>
          <cell r="I969" t="str">
            <v>Cost of services</v>
          </cell>
        </row>
        <row r="970">
          <cell r="H970">
            <v>573.26</v>
          </cell>
          <cell r="I970" t="str">
            <v>Cost of services</v>
          </cell>
        </row>
        <row r="971">
          <cell r="H971">
            <v>463.06</v>
          </cell>
          <cell r="I971" t="str">
            <v>Cost of services</v>
          </cell>
        </row>
        <row r="972">
          <cell r="H972">
            <v>1802.25</v>
          </cell>
          <cell r="I972" t="str">
            <v>Cost of services</v>
          </cell>
        </row>
        <row r="973">
          <cell r="H973">
            <v>31.45</v>
          </cell>
          <cell r="I973" t="str">
            <v>Cost of services</v>
          </cell>
        </row>
        <row r="974">
          <cell r="H974">
            <v>286.77999999999997</v>
          </cell>
          <cell r="I974" t="str">
            <v>Cost of services</v>
          </cell>
        </row>
        <row r="975">
          <cell r="H975">
            <v>145.4</v>
          </cell>
          <cell r="I975" t="str">
            <v>Cost of services</v>
          </cell>
        </row>
        <row r="976">
          <cell r="H976">
            <v>3535.61</v>
          </cell>
          <cell r="I976" t="str">
            <v>Cost of services</v>
          </cell>
        </row>
        <row r="977">
          <cell r="H977">
            <v>493.9</v>
          </cell>
          <cell r="I977" t="str">
            <v>Cost of services</v>
          </cell>
        </row>
        <row r="978">
          <cell r="H978">
            <v>199.16</v>
          </cell>
          <cell r="I978" t="str">
            <v>Cost of services</v>
          </cell>
        </row>
        <row r="979">
          <cell r="H979">
            <v>524.52</v>
          </cell>
          <cell r="I979" t="str">
            <v>Cost of services</v>
          </cell>
        </row>
        <row r="980">
          <cell r="H980">
            <v>321.83999999999997</v>
          </cell>
          <cell r="I980" t="str">
            <v>Cost of services</v>
          </cell>
        </row>
        <row r="981">
          <cell r="H981">
            <v>61.5</v>
          </cell>
          <cell r="I981" t="str">
            <v>Cost of services</v>
          </cell>
        </row>
        <row r="982">
          <cell r="H982">
            <v>74.5</v>
          </cell>
          <cell r="I982" t="str">
            <v>Cost of services</v>
          </cell>
        </row>
        <row r="983">
          <cell r="H983">
            <v>14506.77</v>
          </cell>
          <cell r="I983" t="str">
            <v>Cost of services</v>
          </cell>
        </row>
        <row r="984">
          <cell r="H984">
            <v>32061.08</v>
          </cell>
          <cell r="I984" t="str">
            <v>Cost of services</v>
          </cell>
        </row>
        <row r="985">
          <cell r="H985">
            <v>1586.89</v>
          </cell>
          <cell r="I985" t="str">
            <v>Cost of services</v>
          </cell>
        </row>
        <row r="986">
          <cell r="H986">
            <v>23521.95</v>
          </cell>
          <cell r="I986" t="str">
            <v>Cost of services</v>
          </cell>
        </row>
        <row r="987">
          <cell r="H987">
            <v>12795.85</v>
          </cell>
          <cell r="I987" t="str">
            <v>Cost of services</v>
          </cell>
        </row>
        <row r="988">
          <cell r="H988">
            <v>19091.36</v>
          </cell>
          <cell r="I988" t="str">
            <v>Cost of services</v>
          </cell>
        </row>
        <row r="989">
          <cell r="H989">
            <v>1877.94</v>
          </cell>
          <cell r="I989" t="str">
            <v>Cost of services</v>
          </cell>
        </row>
        <row r="990">
          <cell r="H990">
            <v>1496.59</v>
          </cell>
          <cell r="I990" t="str">
            <v>Cost of services</v>
          </cell>
        </row>
        <row r="991">
          <cell r="H991">
            <v>5073.8100000000004</v>
          </cell>
          <cell r="I991" t="str">
            <v>Cost of services</v>
          </cell>
        </row>
        <row r="992">
          <cell r="H992">
            <v>8447.02</v>
          </cell>
          <cell r="I992" t="str">
            <v>Cost of services</v>
          </cell>
        </row>
        <row r="993">
          <cell r="H993">
            <v>163.15</v>
          </cell>
          <cell r="I993" t="str">
            <v>Cost of services</v>
          </cell>
        </row>
        <row r="994">
          <cell r="H994">
            <v>27.18</v>
          </cell>
          <cell r="I994" t="str">
            <v>Cost of services</v>
          </cell>
        </row>
        <row r="995">
          <cell r="H995">
            <v>13976.08</v>
          </cell>
          <cell r="I995" t="str">
            <v>Cost of services</v>
          </cell>
        </row>
        <row r="996">
          <cell r="H996">
            <v>1853.93</v>
          </cell>
          <cell r="I996" t="str">
            <v>Cost of services</v>
          </cell>
        </row>
        <row r="997">
          <cell r="H997">
            <v>1008.88</v>
          </cell>
          <cell r="I997" t="str">
            <v>Cost of services</v>
          </cell>
        </row>
        <row r="998">
          <cell r="H998">
            <v>4026.27</v>
          </cell>
          <cell r="I998" t="str">
            <v>Cost of services</v>
          </cell>
        </row>
        <row r="999">
          <cell r="H999">
            <v>4619.74</v>
          </cell>
          <cell r="I999" t="str">
            <v>Cost of services</v>
          </cell>
        </row>
        <row r="1000">
          <cell r="H1000">
            <v>8455.39</v>
          </cell>
          <cell r="I1000" t="str">
            <v>Cost of services</v>
          </cell>
        </row>
        <row r="1001">
          <cell r="H1001">
            <v>9902.07</v>
          </cell>
          <cell r="I1001" t="str">
            <v>Cost of services</v>
          </cell>
        </row>
        <row r="1002">
          <cell r="H1002">
            <v>252.11</v>
          </cell>
          <cell r="I1002" t="str">
            <v>Cost of services</v>
          </cell>
        </row>
        <row r="1003">
          <cell r="H1003">
            <v>500</v>
          </cell>
          <cell r="I1003" t="str">
            <v>Cost of services</v>
          </cell>
        </row>
        <row r="1004">
          <cell r="H1004">
            <v>56686.76</v>
          </cell>
          <cell r="I1004" t="str">
            <v>Cost of services</v>
          </cell>
        </row>
        <row r="1005">
          <cell r="H1005">
            <v>27771.98</v>
          </cell>
          <cell r="I1005" t="str">
            <v>Cost of services</v>
          </cell>
        </row>
        <row r="1006">
          <cell r="H1006">
            <v>1047.3</v>
          </cell>
          <cell r="I1006" t="str">
            <v>Cost of services</v>
          </cell>
        </row>
        <row r="1007">
          <cell r="H1007">
            <v>18719.330000000002</v>
          </cell>
          <cell r="I1007" t="str">
            <v>Cost of services</v>
          </cell>
        </row>
        <row r="1008">
          <cell r="H1008">
            <v>27221.53</v>
          </cell>
          <cell r="I1008" t="str">
            <v>Cost of services</v>
          </cell>
        </row>
        <row r="1009">
          <cell r="H1009">
            <v>17433.07</v>
          </cell>
          <cell r="I1009" t="str">
            <v>Cost of services</v>
          </cell>
        </row>
        <row r="1010">
          <cell r="H1010">
            <v>6318.12</v>
          </cell>
          <cell r="I1010" t="str">
            <v>Cost of services</v>
          </cell>
        </row>
        <row r="1011">
          <cell r="H1011">
            <v>834.17</v>
          </cell>
          <cell r="I1011" t="str">
            <v>Cost of services</v>
          </cell>
        </row>
        <row r="1012">
          <cell r="H1012">
            <v>174.25</v>
          </cell>
          <cell r="I1012" t="str">
            <v>Cost of services</v>
          </cell>
        </row>
        <row r="1013">
          <cell r="H1013">
            <v>1765.23</v>
          </cell>
          <cell r="I1013" t="str">
            <v>Cost of services</v>
          </cell>
        </row>
        <row r="1014">
          <cell r="H1014">
            <v>15516.88</v>
          </cell>
          <cell r="I1014" t="str">
            <v>Cost of services</v>
          </cell>
        </row>
        <row r="1015">
          <cell r="H1015">
            <v>543.57000000000005</v>
          </cell>
          <cell r="I1015" t="str">
            <v>Cost of services</v>
          </cell>
        </row>
        <row r="1016">
          <cell r="H1016">
            <v>75.48</v>
          </cell>
          <cell r="I1016" t="str">
            <v>Cost of services</v>
          </cell>
        </row>
        <row r="1017">
          <cell r="H1017">
            <v>14549.63</v>
          </cell>
          <cell r="I1017" t="str">
            <v>Cost of services</v>
          </cell>
        </row>
        <row r="1018">
          <cell r="H1018">
            <v>2318.75</v>
          </cell>
          <cell r="I1018" t="str">
            <v>Cost of services</v>
          </cell>
        </row>
        <row r="1019">
          <cell r="H1019">
            <v>37.74</v>
          </cell>
          <cell r="I1019" t="str">
            <v>Cost of services</v>
          </cell>
        </row>
        <row r="1020">
          <cell r="H1020">
            <v>5655.15</v>
          </cell>
          <cell r="I1020" t="str">
            <v>Cost of services</v>
          </cell>
        </row>
        <row r="1021">
          <cell r="H1021">
            <v>1121.32</v>
          </cell>
          <cell r="I1021" t="str">
            <v>Cost of services</v>
          </cell>
        </row>
        <row r="1022">
          <cell r="H1022">
            <v>468.34</v>
          </cell>
          <cell r="I1022" t="str">
            <v>Cost of services</v>
          </cell>
        </row>
        <row r="1023">
          <cell r="H1023">
            <v>2162.33</v>
          </cell>
          <cell r="I1023" t="str">
            <v>Cost of services</v>
          </cell>
        </row>
        <row r="1024">
          <cell r="H1024">
            <v>-591345</v>
          </cell>
          <cell r="I1024" t="str">
            <v>Cost of services</v>
          </cell>
        </row>
        <row r="1025">
          <cell r="H1025">
            <v>-23958</v>
          </cell>
          <cell r="I1025" t="str">
            <v>Cost of services</v>
          </cell>
        </row>
        <row r="1026">
          <cell r="H1026">
            <v>27405</v>
          </cell>
          <cell r="I1026" t="str">
            <v>Cost of services</v>
          </cell>
        </row>
        <row r="1027">
          <cell r="H1027">
            <v>224325</v>
          </cell>
          <cell r="I1027" t="str">
            <v>Cost of services</v>
          </cell>
        </row>
        <row r="1028">
          <cell r="H1028">
            <v>127404</v>
          </cell>
          <cell r="I1028" t="str">
            <v>Cost of services</v>
          </cell>
        </row>
        <row r="1029">
          <cell r="H1029">
            <v>204912</v>
          </cell>
          <cell r="I1029" t="str">
            <v>Cost of services</v>
          </cell>
        </row>
        <row r="1030">
          <cell r="H1030">
            <v>2673</v>
          </cell>
          <cell r="I1030" t="str">
            <v>Cost of services</v>
          </cell>
        </row>
        <row r="1031">
          <cell r="H1031">
            <v>2817</v>
          </cell>
          <cell r="I1031" t="str">
            <v>Cost of services</v>
          </cell>
        </row>
        <row r="1032">
          <cell r="H1032">
            <v>17127</v>
          </cell>
          <cell r="I1032" t="str">
            <v>Cost of services</v>
          </cell>
        </row>
        <row r="1033">
          <cell r="H1033">
            <v>3942</v>
          </cell>
          <cell r="I1033" t="str">
            <v>Cost of services</v>
          </cell>
        </row>
        <row r="1034">
          <cell r="H1034">
            <v>-60453</v>
          </cell>
          <cell r="I1034" t="str">
            <v>Cost of services</v>
          </cell>
        </row>
        <row r="1035">
          <cell r="H1035">
            <v>20493</v>
          </cell>
          <cell r="I1035" t="str">
            <v>Cost of services</v>
          </cell>
        </row>
        <row r="1036">
          <cell r="H1036">
            <v>3033</v>
          </cell>
          <cell r="I1036" t="str">
            <v>Cost of services</v>
          </cell>
        </row>
        <row r="1037">
          <cell r="H1037">
            <v>10305</v>
          </cell>
          <cell r="I1037" t="str">
            <v>Cost of services</v>
          </cell>
        </row>
        <row r="1038">
          <cell r="H1038">
            <v>19539</v>
          </cell>
          <cell r="I1038" t="str">
            <v>Cost of services</v>
          </cell>
        </row>
        <row r="1039">
          <cell r="H1039">
            <v>7083</v>
          </cell>
          <cell r="I1039" t="str">
            <v>Cost of services</v>
          </cell>
        </row>
        <row r="1040">
          <cell r="H1040">
            <v>4698</v>
          </cell>
          <cell r="I1040" t="str">
            <v>Cost of services</v>
          </cell>
        </row>
        <row r="1041">
          <cell r="H1041">
            <v>0</v>
          </cell>
          <cell r="I1041" t="str">
            <v>Cost of services</v>
          </cell>
        </row>
        <row r="1042">
          <cell r="H1042">
            <v>0</v>
          </cell>
          <cell r="I1042" t="str">
            <v>Cost of services</v>
          </cell>
        </row>
        <row r="1043">
          <cell r="H1043">
            <v>0</v>
          </cell>
          <cell r="I1043" t="str">
            <v>Cost of services</v>
          </cell>
        </row>
        <row r="1044">
          <cell r="H1044">
            <v>0</v>
          </cell>
          <cell r="I1044" t="str">
            <v>Cost of services</v>
          </cell>
        </row>
        <row r="1045">
          <cell r="H1045">
            <v>0</v>
          </cell>
          <cell r="I1045" t="str">
            <v>Cost of services</v>
          </cell>
        </row>
        <row r="1046">
          <cell r="H1046">
            <v>0</v>
          </cell>
          <cell r="I1046" t="str">
            <v>Cost of services</v>
          </cell>
        </row>
        <row r="1047">
          <cell r="H1047">
            <v>0</v>
          </cell>
          <cell r="I1047" t="str">
            <v>Cost of services</v>
          </cell>
        </row>
        <row r="1048">
          <cell r="H1048">
            <v>0</v>
          </cell>
          <cell r="I1048" t="str">
            <v>Cost of services</v>
          </cell>
        </row>
        <row r="1049">
          <cell r="H1049">
            <v>-708414.43</v>
          </cell>
          <cell r="I1049" t="str">
            <v>Deferred Rent</v>
          </cell>
        </row>
        <row r="1050">
          <cell r="H1050">
            <v>2200419</v>
          </cell>
          <cell r="I1050" t="str">
            <v>Deferred Tax Asset - non current</v>
          </cell>
        </row>
        <row r="1051">
          <cell r="H1051">
            <v>0</v>
          </cell>
          <cell r="I1051" t="str">
            <v>Deferred tax liability - non current</v>
          </cell>
        </row>
        <row r="1052">
          <cell r="H1052">
            <v>-9375956.9399999995</v>
          </cell>
          <cell r="I1052" t="str">
            <v>Due to Members - Subordinated</v>
          </cell>
        </row>
        <row r="1053">
          <cell r="H1053">
            <v>-12552979.890000001</v>
          </cell>
          <cell r="I1053" t="str">
            <v>Due to Members - Subordinated</v>
          </cell>
        </row>
        <row r="1054">
          <cell r="H1054">
            <v>80369104.920000002</v>
          </cell>
          <cell r="I1054" t="str">
            <v>Goodwill</v>
          </cell>
        </row>
        <row r="1055">
          <cell r="H1055">
            <v>-136954.87</v>
          </cell>
          <cell r="I1055" t="str">
            <v>Income Tax Payable</v>
          </cell>
        </row>
        <row r="1056">
          <cell r="H1056">
            <v>-1217.6500000000001</v>
          </cell>
          <cell r="I1056" t="str">
            <v>Income Tax Payable</v>
          </cell>
        </row>
        <row r="1057">
          <cell r="H1057">
            <v>-890.4</v>
          </cell>
          <cell r="I1057" t="str">
            <v>Income Tax Payable</v>
          </cell>
        </row>
        <row r="1058">
          <cell r="H1058">
            <v>14541925.52</v>
          </cell>
          <cell r="I1058" t="str">
            <v>intangibles</v>
          </cell>
        </row>
        <row r="1059">
          <cell r="H1059">
            <v>25501.56</v>
          </cell>
          <cell r="I1059" t="str">
            <v>intangibles</v>
          </cell>
        </row>
        <row r="1060">
          <cell r="H1060">
            <v>5808486.1699999999</v>
          </cell>
          <cell r="I1060" t="str">
            <v>intangibles</v>
          </cell>
        </row>
        <row r="1061">
          <cell r="H1061">
            <v>2131926.42</v>
          </cell>
          <cell r="I1061" t="str">
            <v>intangibles</v>
          </cell>
        </row>
        <row r="1062">
          <cell r="H1062">
            <v>-3635499.9</v>
          </cell>
          <cell r="I1062" t="str">
            <v>intangibles</v>
          </cell>
        </row>
        <row r="1063">
          <cell r="H1063">
            <v>-1189958.26</v>
          </cell>
          <cell r="I1063" t="str">
            <v>intangibles</v>
          </cell>
        </row>
        <row r="1064">
          <cell r="H1064">
            <v>-877729.64</v>
          </cell>
          <cell r="I1064" t="str">
            <v>intangibles</v>
          </cell>
        </row>
        <row r="1065">
          <cell r="H1065">
            <v>-502929.41</v>
          </cell>
          <cell r="I1065" t="str">
            <v>Interco Payables</v>
          </cell>
        </row>
        <row r="1066">
          <cell r="H1066">
            <v>2401049.0299999998</v>
          </cell>
          <cell r="I1066" t="str">
            <v>Interco Receivables</v>
          </cell>
        </row>
        <row r="1067">
          <cell r="H1067">
            <v>5062.22</v>
          </cell>
          <cell r="I1067" t="str">
            <v>Interco Receivables</v>
          </cell>
        </row>
        <row r="1068">
          <cell r="H1068">
            <v>58326.85</v>
          </cell>
          <cell r="I1068" t="str">
            <v>Interco Receivables</v>
          </cell>
        </row>
        <row r="1069">
          <cell r="H1069">
            <v>635286.96</v>
          </cell>
          <cell r="I1069" t="str">
            <v>Interco Receivables</v>
          </cell>
        </row>
        <row r="1070">
          <cell r="H1070">
            <v>11707.64</v>
          </cell>
          <cell r="I1070" t="str">
            <v>Interco Receivables</v>
          </cell>
        </row>
        <row r="1071">
          <cell r="H1071">
            <v>60000</v>
          </cell>
          <cell r="I1071" t="str">
            <v>Interco Receivables</v>
          </cell>
        </row>
        <row r="1072">
          <cell r="H1072">
            <v>0</v>
          </cell>
          <cell r="I1072" t="str">
            <v>Interco Receivables</v>
          </cell>
        </row>
        <row r="1073">
          <cell r="H1073">
            <v>-182398.55</v>
          </cell>
          <cell r="I1073" t="str">
            <v>Interest</v>
          </cell>
        </row>
        <row r="1074">
          <cell r="H1074">
            <v>-53854.98</v>
          </cell>
          <cell r="I1074" t="str">
            <v>Interest</v>
          </cell>
        </row>
        <row r="1075">
          <cell r="H1075">
            <v>180305.17</v>
          </cell>
          <cell r="I1075" t="str">
            <v>Interest</v>
          </cell>
        </row>
        <row r="1076">
          <cell r="H1076">
            <v>766927.08</v>
          </cell>
          <cell r="I1076" t="str">
            <v>Interest</v>
          </cell>
        </row>
        <row r="1077">
          <cell r="H1077">
            <v>2793809.48</v>
          </cell>
          <cell r="I1077" t="str">
            <v>INTEREST</v>
          </cell>
        </row>
        <row r="1078">
          <cell r="H1078">
            <v>1351282.26</v>
          </cell>
          <cell r="I1078" t="str">
            <v>Interest</v>
          </cell>
        </row>
        <row r="1079">
          <cell r="H1079">
            <v>1009287.97</v>
          </cell>
          <cell r="I1079" t="str">
            <v>Interest</v>
          </cell>
        </row>
        <row r="1080">
          <cell r="H1080">
            <v>206118.03</v>
          </cell>
          <cell r="I1080" t="str">
            <v>Interest</v>
          </cell>
        </row>
        <row r="1081">
          <cell r="H1081">
            <v>90703.039999999994</v>
          </cell>
          <cell r="I1081" t="str">
            <v>Interest</v>
          </cell>
        </row>
        <row r="1082">
          <cell r="H1082">
            <v>53633443.960000001</v>
          </cell>
          <cell r="I1082" t="str">
            <v>Invest in Sub</v>
          </cell>
        </row>
        <row r="1083">
          <cell r="H1083">
            <v>1846000</v>
          </cell>
          <cell r="I1083" t="str">
            <v>Not Reported</v>
          </cell>
        </row>
        <row r="1084">
          <cell r="H1084">
            <v>164524</v>
          </cell>
          <cell r="I1084" t="str">
            <v>Not Reported</v>
          </cell>
        </row>
        <row r="1085">
          <cell r="H1085">
            <v>-3100000</v>
          </cell>
          <cell r="I1085" t="str">
            <v>Notes Payable - Bank</v>
          </cell>
        </row>
        <row r="1086">
          <cell r="H1086">
            <v>-95000000</v>
          </cell>
          <cell r="I1086" t="str">
            <v>Notes Payable - Bank</v>
          </cell>
        </row>
        <row r="1087">
          <cell r="H1087">
            <v>95321.86</v>
          </cell>
          <cell r="I1087" t="str">
            <v>Other receivables</v>
          </cell>
        </row>
        <row r="1088">
          <cell r="H1088">
            <v>-42.53</v>
          </cell>
          <cell r="I1088" t="str">
            <v>Other receivables</v>
          </cell>
        </row>
        <row r="1089">
          <cell r="H1089">
            <v>5362.34</v>
          </cell>
          <cell r="I1089" t="str">
            <v>Other receivables</v>
          </cell>
        </row>
        <row r="1090">
          <cell r="H1090">
            <v>679818.98</v>
          </cell>
          <cell r="I1090" t="str">
            <v>Other receivables</v>
          </cell>
        </row>
        <row r="1091">
          <cell r="H1091">
            <v>0</v>
          </cell>
          <cell r="I1091" t="str">
            <v>Other receivables</v>
          </cell>
        </row>
        <row r="1092">
          <cell r="H1092">
            <v>-360416.11</v>
          </cell>
          <cell r="I1092" t="str">
            <v>Other receivables</v>
          </cell>
        </row>
        <row r="1093">
          <cell r="H1093">
            <v>26022.16</v>
          </cell>
          <cell r="I1093" t="str">
            <v>PPDs</v>
          </cell>
        </row>
        <row r="1094">
          <cell r="H1094">
            <v>856587.93</v>
          </cell>
          <cell r="I1094" t="str">
            <v>PPDs</v>
          </cell>
        </row>
        <row r="1095">
          <cell r="H1095">
            <v>1196944.57</v>
          </cell>
          <cell r="I1095" t="str">
            <v>PPDs</v>
          </cell>
        </row>
        <row r="1096">
          <cell r="H1096">
            <v>4844.1400000000003</v>
          </cell>
          <cell r="I1096" t="str">
            <v>PPDs</v>
          </cell>
        </row>
        <row r="1097">
          <cell r="H1097">
            <v>388275.25</v>
          </cell>
          <cell r="I1097" t="str">
            <v>PPDs</v>
          </cell>
        </row>
        <row r="1098">
          <cell r="H1098">
            <v>3453562.14</v>
          </cell>
          <cell r="I1098" t="str">
            <v>PPE</v>
          </cell>
        </row>
        <row r="1099">
          <cell r="H1099">
            <v>10054283.960000001</v>
          </cell>
          <cell r="I1099" t="str">
            <v>PPE</v>
          </cell>
        </row>
        <row r="1100">
          <cell r="H1100">
            <v>254092.33</v>
          </cell>
          <cell r="I1100" t="str">
            <v>PPE</v>
          </cell>
        </row>
        <row r="1101">
          <cell r="H1101">
            <v>5642959.1500000004</v>
          </cell>
          <cell r="I1101" t="str">
            <v>PPE</v>
          </cell>
        </row>
        <row r="1102">
          <cell r="H1102">
            <v>105531.06</v>
          </cell>
          <cell r="I1102" t="str">
            <v>PPE</v>
          </cell>
        </row>
        <row r="1103">
          <cell r="H1103">
            <v>271067.84999999998</v>
          </cell>
          <cell r="I1103" t="str">
            <v>PPE</v>
          </cell>
        </row>
        <row r="1104">
          <cell r="H1104">
            <v>823671.73</v>
          </cell>
          <cell r="I1104" t="str">
            <v>PPE</v>
          </cell>
        </row>
        <row r="1105">
          <cell r="H1105">
            <v>2458495.7000000002</v>
          </cell>
          <cell r="I1105" t="str">
            <v>PPE</v>
          </cell>
        </row>
        <row r="1106">
          <cell r="H1106">
            <v>9160.6200000000008</v>
          </cell>
          <cell r="I1106" t="str">
            <v>PPE</v>
          </cell>
        </row>
        <row r="1107">
          <cell r="H1107">
            <v>214202.65</v>
          </cell>
          <cell r="I1107" t="str">
            <v>PPE</v>
          </cell>
        </row>
        <row r="1108">
          <cell r="H1108">
            <v>7341.33</v>
          </cell>
          <cell r="I1108" t="str">
            <v>PPE</v>
          </cell>
        </row>
        <row r="1109">
          <cell r="H1109">
            <v>0</v>
          </cell>
          <cell r="I1109" t="str">
            <v>PPE</v>
          </cell>
        </row>
        <row r="1110">
          <cell r="H1110">
            <v>3341.53</v>
          </cell>
          <cell r="I1110" t="str">
            <v>PPE</v>
          </cell>
        </row>
        <row r="1111">
          <cell r="H1111">
            <v>0</v>
          </cell>
          <cell r="I1111" t="str">
            <v>PPE</v>
          </cell>
        </row>
        <row r="1112">
          <cell r="H1112">
            <v>25000</v>
          </cell>
          <cell r="I1112" t="str">
            <v>PPE</v>
          </cell>
        </row>
        <row r="1113">
          <cell r="H1113">
            <v>1044255.81</v>
          </cell>
          <cell r="I1113" t="str">
            <v>PPE</v>
          </cell>
        </row>
        <row r="1114">
          <cell r="H1114">
            <v>0</v>
          </cell>
          <cell r="I1114" t="str">
            <v>PPE</v>
          </cell>
        </row>
        <row r="1115">
          <cell r="H1115">
            <v>27295.68</v>
          </cell>
          <cell r="I1115" t="str">
            <v>PPE</v>
          </cell>
        </row>
        <row r="1116">
          <cell r="H1116">
            <v>-1571295.84</v>
          </cell>
          <cell r="I1116" t="str">
            <v>PPE</v>
          </cell>
        </row>
        <row r="1117">
          <cell r="H1117">
            <v>-4522774.18</v>
          </cell>
          <cell r="I1117" t="str">
            <v>PPE</v>
          </cell>
        </row>
        <row r="1118">
          <cell r="H1118">
            <v>-2677655.12</v>
          </cell>
          <cell r="I1118" t="str">
            <v>PPE</v>
          </cell>
        </row>
        <row r="1119">
          <cell r="H1119">
            <v>-67710.289999999994</v>
          </cell>
          <cell r="I1119" t="str">
            <v>PPE</v>
          </cell>
        </row>
        <row r="1120">
          <cell r="H1120">
            <v>-249668.94</v>
          </cell>
          <cell r="I1120" t="str">
            <v>PPE</v>
          </cell>
        </row>
        <row r="1121">
          <cell r="H1121">
            <v>-227865.59</v>
          </cell>
          <cell r="I1121" t="str">
            <v>PPE</v>
          </cell>
        </row>
        <row r="1122">
          <cell r="H1122">
            <v>-1080584.96</v>
          </cell>
          <cell r="I1122" t="str">
            <v>PPE</v>
          </cell>
        </row>
        <row r="1123">
          <cell r="H1123">
            <v>-124067.68</v>
          </cell>
          <cell r="I1123" t="str">
            <v>PPE</v>
          </cell>
        </row>
        <row r="1124">
          <cell r="H1124">
            <v>-1239122.82</v>
          </cell>
          <cell r="I1124" t="str">
            <v>Revenue</v>
          </cell>
        </row>
        <row r="1125">
          <cell r="H1125">
            <v>-1878791.43</v>
          </cell>
          <cell r="I1125" t="str">
            <v>Revenue</v>
          </cell>
        </row>
        <row r="1126">
          <cell r="H1126">
            <v>-1246022.6599999999</v>
          </cell>
          <cell r="I1126" t="str">
            <v>Revenue</v>
          </cell>
        </row>
        <row r="1127">
          <cell r="H1127">
            <v>-643077.09</v>
          </cell>
          <cell r="I1127" t="str">
            <v>Revenue</v>
          </cell>
        </row>
        <row r="1128">
          <cell r="H1128">
            <v>-1579089.25</v>
          </cell>
          <cell r="I1128" t="str">
            <v>Revenue</v>
          </cell>
        </row>
        <row r="1129">
          <cell r="H1129">
            <v>-156632.1</v>
          </cell>
          <cell r="I1129" t="str">
            <v>Revenue</v>
          </cell>
        </row>
        <row r="1130">
          <cell r="H1130">
            <v>-104008.53</v>
          </cell>
          <cell r="I1130" t="str">
            <v>Revenue</v>
          </cell>
        </row>
        <row r="1131">
          <cell r="H1131">
            <v>-153616.26</v>
          </cell>
          <cell r="I1131" t="str">
            <v>Revenue</v>
          </cell>
        </row>
        <row r="1132">
          <cell r="H1132">
            <v>-108177.53</v>
          </cell>
          <cell r="I1132" t="str">
            <v>Revenue</v>
          </cell>
        </row>
        <row r="1133">
          <cell r="H1133">
            <v>-640708.79</v>
          </cell>
          <cell r="I1133" t="str">
            <v>Revenue</v>
          </cell>
        </row>
        <row r="1134">
          <cell r="H1134">
            <v>-249536.05</v>
          </cell>
          <cell r="I1134" t="str">
            <v>Revenue</v>
          </cell>
        </row>
        <row r="1135">
          <cell r="H1135">
            <v>-144323.24</v>
          </cell>
          <cell r="I1135" t="str">
            <v>Revenue</v>
          </cell>
        </row>
        <row r="1136">
          <cell r="H1136">
            <v>-150814.72</v>
          </cell>
          <cell r="I1136" t="str">
            <v>Revenue</v>
          </cell>
        </row>
        <row r="1137">
          <cell r="H1137">
            <v>-11936.04</v>
          </cell>
          <cell r="I1137" t="str">
            <v>Revenue</v>
          </cell>
        </row>
        <row r="1138">
          <cell r="H1138">
            <v>-68700</v>
          </cell>
          <cell r="I1138" t="str">
            <v>Revenue</v>
          </cell>
        </row>
        <row r="1139">
          <cell r="H1139">
            <v>-860709.36</v>
          </cell>
          <cell r="I1139" t="str">
            <v>Revenue</v>
          </cell>
        </row>
        <row r="1140">
          <cell r="H1140">
            <v>-795964.47</v>
          </cell>
          <cell r="I1140" t="str">
            <v>Revenue</v>
          </cell>
        </row>
        <row r="1141">
          <cell r="H1141">
            <v>-603902.56999999995</v>
          </cell>
          <cell r="I1141" t="str">
            <v>Revenue</v>
          </cell>
        </row>
        <row r="1142">
          <cell r="H1142">
            <v>-317808.13</v>
          </cell>
          <cell r="I1142" t="str">
            <v>Revenue</v>
          </cell>
        </row>
        <row r="1143">
          <cell r="H1143">
            <v>0</v>
          </cell>
          <cell r="I1143" t="str">
            <v>Revenue</v>
          </cell>
        </row>
        <row r="1144">
          <cell r="H1144">
            <v>-94370.2</v>
          </cell>
          <cell r="I1144" t="str">
            <v>Revenue</v>
          </cell>
        </row>
        <row r="1145">
          <cell r="H1145">
            <v>-81914.399999999994</v>
          </cell>
          <cell r="I1145" t="str">
            <v>Revenue</v>
          </cell>
        </row>
        <row r="1146">
          <cell r="H1146">
            <v>-119427.18</v>
          </cell>
          <cell r="I1146" t="str">
            <v>Revenue</v>
          </cell>
        </row>
        <row r="1147">
          <cell r="H1147">
            <v>-560490.9</v>
          </cell>
          <cell r="I1147" t="str">
            <v>Revenue</v>
          </cell>
        </row>
        <row r="1148">
          <cell r="H1148">
            <v>-684533.2</v>
          </cell>
          <cell r="I1148" t="str">
            <v>Revenue</v>
          </cell>
        </row>
        <row r="1149">
          <cell r="H1149">
            <v>-72570.23</v>
          </cell>
          <cell r="I1149" t="str">
            <v>Revenue</v>
          </cell>
        </row>
        <row r="1150">
          <cell r="H1150">
            <v>-91509.01</v>
          </cell>
          <cell r="I1150" t="str">
            <v>Revenue</v>
          </cell>
        </row>
        <row r="1151">
          <cell r="H1151">
            <v>-4283.57</v>
          </cell>
          <cell r="I1151" t="str">
            <v>Revenue</v>
          </cell>
        </row>
        <row r="1152">
          <cell r="H1152">
            <v>0</v>
          </cell>
          <cell r="I1152" t="str">
            <v>Revenue</v>
          </cell>
        </row>
        <row r="1153">
          <cell r="H1153">
            <v>-139660.17000000001</v>
          </cell>
          <cell r="I1153" t="str">
            <v>REVENUE</v>
          </cell>
        </row>
        <row r="1154">
          <cell r="H1154">
            <v>-7095880.5700000003</v>
          </cell>
          <cell r="I1154" t="str">
            <v>Revenue</v>
          </cell>
        </row>
        <row r="1155">
          <cell r="H1155">
            <v>-8937447.8499999996</v>
          </cell>
          <cell r="I1155" t="str">
            <v>Revenue</v>
          </cell>
        </row>
        <row r="1156">
          <cell r="H1156">
            <v>-1858810.87</v>
          </cell>
          <cell r="I1156" t="str">
            <v>Revenue</v>
          </cell>
        </row>
        <row r="1157">
          <cell r="H1157">
            <v>-5800323.4400000004</v>
          </cell>
          <cell r="I1157" t="str">
            <v>Revenue</v>
          </cell>
        </row>
        <row r="1158">
          <cell r="H1158">
            <v>-3046135.48</v>
          </cell>
          <cell r="I1158" t="str">
            <v>Revenue</v>
          </cell>
        </row>
        <row r="1159">
          <cell r="H1159">
            <v>-5060757.76</v>
          </cell>
          <cell r="I1159" t="str">
            <v>Revenue</v>
          </cell>
        </row>
        <row r="1160">
          <cell r="H1160">
            <v>-681808.77</v>
          </cell>
          <cell r="I1160" t="str">
            <v>Revenue</v>
          </cell>
        </row>
        <row r="1161">
          <cell r="H1161">
            <v>-702616.16</v>
          </cell>
          <cell r="I1161" t="str">
            <v>Revenue</v>
          </cell>
        </row>
        <row r="1162">
          <cell r="H1162">
            <v>-3844557.46</v>
          </cell>
          <cell r="I1162" t="str">
            <v>Revenue</v>
          </cell>
        </row>
        <row r="1163">
          <cell r="H1163">
            <v>-355616.25</v>
          </cell>
          <cell r="I1163" t="str">
            <v>Revenue</v>
          </cell>
        </row>
        <row r="1164">
          <cell r="H1164">
            <v>-1369282.07</v>
          </cell>
          <cell r="I1164" t="str">
            <v>Revenue</v>
          </cell>
        </row>
        <row r="1165">
          <cell r="H1165">
            <v>-3642816.9</v>
          </cell>
          <cell r="I1165" t="str">
            <v>Revenue</v>
          </cell>
        </row>
        <row r="1166">
          <cell r="H1166">
            <v>-1283096.1499999999</v>
          </cell>
          <cell r="I1166" t="str">
            <v>Revenue</v>
          </cell>
        </row>
        <row r="1167">
          <cell r="H1167">
            <v>-786390.86</v>
          </cell>
          <cell r="I1167" t="str">
            <v>Revenue</v>
          </cell>
        </row>
        <row r="1168">
          <cell r="H1168">
            <v>-152791.38</v>
          </cell>
          <cell r="I1168" t="str">
            <v>Revenue</v>
          </cell>
        </row>
        <row r="1169">
          <cell r="H1169">
            <v>-739394.58</v>
          </cell>
          <cell r="I1169" t="str">
            <v>Revenue</v>
          </cell>
        </row>
        <row r="1170">
          <cell r="H1170">
            <v>-806904.36</v>
          </cell>
          <cell r="I1170" t="str">
            <v>REVENUE</v>
          </cell>
        </row>
        <row r="1171">
          <cell r="H1171">
            <v>-778184.02</v>
          </cell>
          <cell r="I1171" t="str">
            <v>REVENUE</v>
          </cell>
        </row>
        <row r="1172">
          <cell r="H1172">
            <v>-71593.52</v>
          </cell>
          <cell r="I1172" t="str">
            <v>Revenue</v>
          </cell>
        </row>
        <row r="1173">
          <cell r="H1173">
            <v>-892434.27</v>
          </cell>
          <cell r="I1173" t="str">
            <v>Revenue</v>
          </cell>
        </row>
        <row r="1174">
          <cell r="H1174">
            <v>-371568.09</v>
          </cell>
          <cell r="I1174" t="str">
            <v>Revenue</v>
          </cell>
        </row>
        <row r="1175">
          <cell r="H1175">
            <v>-162577.74</v>
          </cell>
          <cell r="I1175" t="str">
            <v>Revenue</v>
          </cell>
        </row>
        <row r="1176">
          <cell r="H1176">
            <v>-153648.18</v>
          </cell>
          <cell r="I1176" t="str">
            <v>Revenue</v>
          </cell>
        </row>
        <row r="1177">
          <cell r="H1177">
            <v>-2742.56</v>
          </cell>
          <cell r="I1177" t="str">
            <v>Revenue</v>
          </cell>
        </row>
        <row r="1178">
          <cell r="H1178">
            <v>-58182.86</v>
          </cell>
          <cell r="I1178" t="str">
            <v>Revenue</v>
          </cell>
        </row>
        <row r="1179">
          <cell r="H1179">
            <v>-83740.87</v>
          </cell>
          <cell r="I1179" t="str">
            <v>Revenue</v>
          </cell>
        </row>
        <row r="1180">
          <cell r="H1180">
            <v>-23731.61</v>
          </cell>
          <cell r="I1180" t="str">
            <v>REVENUE</v>
          </cell>
        </row>
        <row r="1181">
          <cell r="H1181">
            <v>-9422.2099999999991</v>
          </cell>
          <cell r="I1181" t="str">
            <v>REVENUE</v>
          </cell>
        </row>
        <row r="1182">
          <cell r="H1182">
            <v>0</v>
          </cell>
          <cell r="I1182" t="str">
            <v>REVENUE</v>
          </cell>
        </row>
        <row r="1183">
          <cell r="H1183">
            <v>-66.16</v>
          </cell>
          <cell r="I1183" t="str">
            <v>REVENUE</v>
          </cell>
        </row>
        <row r="1184">
          <cell r="H1184">
            <v>-111954.72</v>
          </cell>
          <cell r="I1184" t="str">
            <v>Revenue</v>
          </cell>
        </row>
        <row r="1185">
          <cell r="H1185">
            <v>-368471.87</v>
          </cell>
          <cell r="I1185" t="str">
            <v>Revenue</v>
          </cell>
        </row>
        <row r="1186">
          <cell r="H1186">
            <v>-104861.78</v>
          </cell>
          <cell r="I1186" t="str">
            <v>Revenue</v>
          </cell>
        </row>
        <row r="1187">
          <cell r="H1187">
            <v>-78800</v>
          </cell>
          <cell r="I1187" t="str">
            <v>Revenue</v>
          </cell>
        </row>
        <row r="1188">
          <cell r="H1188">
            <v>-62200</v>
          </cell>
          <cell r="I1188" t="str">
            <v>Revenue</v>
          </cell>
        </row>
        <row r="1189">
          <cell r="H1189">
            <v>-16940</v>
          </cell>
          <cell r="I1189" t="str">
            <v>Revenue</v>
          </cell>
        </row>
        <row r="1190">
          <cell r="H1190">
            <v>-28640</v>
          </cell>
          <cell r="I1190" t="str">
            <v>Revenue</v>
          </cell>
        </row>
        <row r="1191">
          <cell r="H1191">
            <v>-30075</v>
          </cell>
          <cell r="I1191" t="str">
            <v>Revenue</v>
          </cell>
        </row>
        <row r="1192">
          <cell r="H1192">
            <v>-134225</v>
          </cell>
          <cell r="I1192" t="str">
            <v>Revenue</v>
          </cell>
        </row>
        <row r="1193">
          <cell r="H1193">
            <v>-6825</v>
          </cell>
          <cell r="I1193" t="str">
            <v>Revenue</v>
          </cell>
        </row>
        <row r="1194">
          <cell r="H1194">
            <v>-7650</v>
          </cell>
          <cell r="I1194" t="str">
            <v>Revenue</v>
          </cell>
        </row>
        <row r="1195">
          <cell r="H1195">
            <v>-350</v>
          </cell>
          <cell r="I1195" t="str">
            <v>Revenue</v>
          </cell>
        </row>
        <row r="1196">
          <cell r="H1196">
            <v>-1250</v>
          </cell>
          <cell r="I1196" t="str">
            <v>REVENUE</v>
          </cell>
        </row>
        <row r="1197">
          <cell r="H1197">
            <v>-3145</v>
          </cell>
          <cell r="I1197" t="str">
            <v>REVENUE</v>
          </cell>
        </row>
        <row r="1198">
          <cell r="H1198">
            <v>-340295.38</v>
          </cell>
          <cell r="I1198" t="str">
            <v>Revenue</v>
          </cell>
        </row>
        <row r="1199">
          <cell r="H1199">
            <v>-423653.95</v>
          </cell>
          <cell r="I1199" t="str">
            <v>Revenue</v>
          </cell>
        </row>
        <row r="1200">
          <cell r="H1200">
            <v>-340184.79</v>
          </cell>
          <cell r="I1200" t="str">
            <v>Revenue</v>
          </cell>
        </row>
        <row r="1201">
          <cell r="H1201">
            <v>-160300</v>
          </cell>
          <cell r="I1201" t="str">
            <v>Revenue</v>
          </cell>
        </row>
        <row r="1202">
          <cell r="H1202">
            <v>-162356</v>
          </cell>
          <cell r="I1202" t="str">
            <v>Revenue</v>
          </cell>
        </row>
        <row r="1203">
          <cell r="H1203">
            <v>-67190.83</v>
          </cell>
          <cell r="I1203" t="str">
            <v>Revenue</v>
          </cell>
        </row>
        <row r="1204">
          <cell r="H1204">
            <v>-55892.77</v>
          </cell>
          <cell r="I1204" t="str">
            <v>Revenue</v>
          </cell>
        </row>
        <row r="1205">
          <cell r="H1205">
            <v>-13589.54</v>
          </cell>
          <cell r="I1205" t="str">
            <v>Revenue</v>
          </cell>
        </row>
        <row r="1206">
          <cell r="H1206">
            <v>-15624.88</v>
          </cell>
          <cell r="I1206" t="str">
            <v>Revenue</v>
          </cell>
        </row>
        <row r="1207">
          <cell r="H1207">
            <v>-111750</v>
          </cell>
          <cell r="I1207" t="str">
            <v>Revenue</v>
          </cell>
        </row>
        <row r="1208">
          <cell r="H1208">
            <v>-34000</v>
          </cell>
          <cell r="I1208" t="str">
            <v>Revenue</v>
          </cell>
        </row>
        <row r="1209">
          <cell r="H1209">
            <v>-51825</v>
          </cell>
          <cell r="I1209" t="str">
            <v>Revenue</v>
          </cell>
        </row>
        <row r="1210">
          <cell r="H1210">
            <v>-49885.36</v>
          </cell>
          <cell r="I1210" t="str">
            <v>Revenue</v>
          </cell>
        </row>
        <row r="1211">
          <cell r="H1211">
            <v>-537.9</v>
          </cell>
          <cell r="I1211" t="str">
            <v>REVENUE</v>
          </cell>
        </row>
        <row r="1212">
          <cell r="H1212">
            <v>-48922.77</v>
          </cell>
          <cell r="I1212" t="str">
            <v>REVENUE</v>
          </cell>
        </row>
        <row r="1213">
          <cell r="H1213">
            <v>-31566.400000000001</v>
          </cell>
          <cell r="I1213" t="str">
            <v>REVENUE</v>
          </cell>
        </row>
        <row r="1214">
          <cell r="H1214">
            <v>-53809.31</v>
          </cell>
          <cell r="I1214" t="str">
            <v>Revenue</v>
          </cell>
        </row>
        <row r="1215">
          <cell r="H1215">
            <v>-3118.59</v>
          </cell>
          <cell r="I1215" t="str">
            <v>Revenue</v>
          </cell>
        </row>
        <row r="1216">
          <cell r="H1216">
            <v>-1593.65</v>
          </cell>
          <cell r="I1216" t="str">
            <v>Revenue</v>
          </cell>
        </row>
        <row r="1217">
          <cell r="H1217">
            <v>-280</v>
          </cell>
          <cell r="I1217" t="str">
            <v>Revenue</v>
          </cell>
        </row>
        <row r="1218">
          <cell r="H1218">
            <v>-137</v>
          </cell>
          <cell r="I1218" t="str">
            <v>REVENUE</v>
          </cell>
        </row>
        <row r="1219">
          <cell r="H1219">
            <v>-18475.45</v>
          </cell>
          <cell r="I1219" t="str">
            <v>Revenue</v>
          </cell>
        </row>
        <row r="1220">
          <cell r="H1220">
            <v>-21537.53</v>
          </cell>
          <cell r="I1220" t="str">
            <v>Revenue</v>
          </cell>
        </row>
        <row r="1221">
          <cell r="H1221">
            <v>-98163.71</v>
          </cell>
          <cell r="I1221" t="str">
            <v>Revenue</v>
          </cell>
        </row>
        <row r="1222">
          <cell r="H1222">
            <v>-28986.65</v>
          </cell>
          <cell r="I1222" t="str">
            <v>Revenue</v>
          </cell>
        </row>
        <row r="1223">
          <cell r="H1223">
            <v>460</v>
          </cell>
          <cell r="I1223" t="str">
            <v>Revenue</v>
          </cell>
        </row>
        <row r="1224">
          <cell r="H1224">
            <v>-3200</v>
          </cell>
          <cell r="I1224" t="str">
            <v>Revenue</v>
          </cell>
        </row>
        <row r="1225">
          <cell r="H1225">
            <v>-531043.43999999994</v>
          </cell>
          <cell r="I1225" t="str">
            <v>Revenue</v>
          </cell>
        </row>
        <row r="1226">
          <cell r="H1226">
            <v>-21347.69</v>
          </cell>
          <cell r="I1226" t="str">
            <v>Revenue</v>
          </cell>
        </row>
        <row r="1227">
          <cell r="H1227">
            <v>-455.03</v>
          </cell>
          <cell r="I1227" t="str">
            <v>REVENUE</v>
          </cell>
        </row>
        <row r="1228">
          <cell r="H1228">
            <v>-3282.14</v>
          </cell>
          <cell r="I1228" t="str">
            <v>REVENUE</v>
          </cell>
        </row>
        <row r="1229">
          <cell r="H1229">
            <v>-56797.66</v>
          </cell>
          <cell r="I1229" t="str">
            <v>REVENUE</v>
          </cell>
        </row>
        <row r="1230">
          <cell r="H1230">
            <v>-1237.7</v>
          </cell>
          <cell r="I1230" t="str">
            <v>REVENUE</v>
          </cell>
        </row>
        <row r="1231">
          <cell r="H1231">
            <v>-32878.15</v>
          </cell>
          <cell r="I1231" t="str">
            <v>Revenue</v>
          </cell>
        </row>
        <row r="1232">
          <cell r="H1232">
            <v>-432</v>
          </cell>
          <cell r="I1232" t="str">
            <v>Revenue</v>
          </cell>
        </row>
        <row r="1233">
          <cell r="H1233">
            <v>-70286.570000000007</v>
          </cell>
          <cell r="I1233" t="str">
            <v>Revenue</v>
          </cell>
        </row>
        <row r="1234">
          <cell r="H1234">
            <v>-1295.28</v>
          </cell>
          <cell r="I1234" t="str">
            <v>Revenue</v>
          </cell>
        </row>
        <row r="1235">
          <cell r="H1235">
            <v>-14207.38</v>
          </cell>
          <cell r="I1235" t="str">
            <v>Revenue</v>
          </cell>
        </row>
        <row r="1236">
          <cell r="H1236">
            <v>-1683.5</v>
          </cell>
          <cell r="I1236" t="str">
            <v>Revenue</v>
          </cell>
        </row>
        <row r="1237">
          <cell r="H1237">
            <v>-408.5</v>
          </cell>
          <cell r="I1237" t="str">
            <v>REVENUE</v>
          </cell>
        </row>
        <row r="1238">
          <cell r="H1238">
            <v>-4876</v>
          </cell>
          <cell r="I1238" t="str">
            <v>REVENUE</v>
          </cell>
        </row>
        <row r="1239">
          <cell r="H1239">
            <v>-96951.84</v>
          </cell>
          <cell r="I1239" t="str">
            <v>Revenue</v>
          </cell>
        </row>
        <row r="1240">
          <cell r="H1240">
            <v>-85162.72</v>
          </cell>
          <cell r="I1240" t="str">
            <v>Revenue</v>
          </cell>
        </row>
        <row r="1241">
          <cell r="H1241">
            <v>-31088.92</v>
          </cell>
          <cell r="I1241" t="str">
            <v>Revenue</v>
          </cell>
        </row>
        <row r="1242">
          <cell r="H1242">
            <v>-32759.53</v>
          </cell>
          <cell r="I1242" t="str">
            <v>Revenue</v>
          </cell>
        </row>
        <row r="1243">
          <cell r="H1243">
            <v>-69131.77</v>
          </cell>
          <cell r="I1243" t="str">
            <v>Revenue</v>
          </cell>
        </row>
        <row r="1244">
          <cell r="H1244">
            <v>-538.67999999999995</v>
          </cell>
          <cell r="I1244" t="str">
            <v>Revenue</v>
          </cell>
        </row>
        <row r="1245">
          <cell r="H1245">
            <v>-1295.8900000000001</v>
          </cell>
          <cell r="I1245" t="str">
            <v>Revenue</v>
          </cell>
        </row>
        <row r="1246">
          <cell r="H1246">
            <v>-4774.97</v>
          </cell>
          <cell r="I1246" t="str">
            <v>Revenue</v>
          </cell>
        </row>
        <row r="1247">
          <cell r="H1247">
            <v>-31966.06</v>
          </cell>
          <cell r="I1247" t="str">
            <v>Revenue</v>
          </cell>
        </row>
        <row r="1248">
          <cell r="H1248">
            <v>-20.25</v>
          </cell>
          <cell r="I1248" t="str">
            <v>Revenue</v>
          </cell>
        </row>
        <row r="1249">
          <cell r="H1249">
            <v>-118745.35</v>
          </cell>
          <cell r="I1249" t="str">
            <v>Revenue</v>
          </cell>
        </row>
        <row r="1250">
          <cell r="H1250">
            <v>3136.98</v>
          </cell>
          <cell r="I1250" t="str">
            <v>Revenue</v>
          </cell>
        </row>
        <row r="1251">
          <cell r="H1251">
            <v>-1746.82</v>
          </cell>
          <cell r="I1251" t="str">
            <v>REVENUE</v>
          </cell>
        </row>
        <row r="1252">
          <cell r="H1252">
            <v>0</v>
          </cell>
          <cell r="I1252" t="str">
            <v>REVENUE</v>
          </cell>
        </row>
        <row r="1253">
          <cell r="H1253">
            <v>-576824.29</v>
          </cell>
          <cell r="I1253" t="str">
            <v>Revenue</v>
          </cell>
        </row>
        <row r="1254">
          <cell r="H1254">
            <v>-1455428.7</v>
          </cell>
          <cell r="I1254" t="str">
            <v>Revenue</v>
          </cell>
        </row>
        <row r="1255">
          <cell r="H1255">
            <v>-404049.5</v>
          </cell>
          <cell r="I1255" t="str">
            <v>Revenue</v>
          </cell>
        </row>
        <row r="1256">
          <cell r="H1256">
            <v>-306816</v>
          </cell>
          <cell r="I1256" t="str">
            <v>Revenue</v>
          </cell>
        </row>
        <row r="1257">
          <cell r="H1257">
            <v>-145072.54999999999</v>
          </cell>
          <cell r="I1257" t="str">
            <v>Revenue</v>
          </cell>
        </row>
        <row r="1258">
          <cell r="H1258">
            <v>-1476173.23</v>
          </cell>
          <cell r="I1258" t="str">
            <v>Revenue</v>
          </cell>
        </row>
        <row r="1259">
          <cell r="H1259">
            <v>-344638.8</v>
          </cell>
          <cell r="I1259" t="str">
            <v>Revenue</v>
          </cell>
        </row>
        <row r="1260">
          <cell r="H1260">
            <v>-949937</v>
          </cell>
          <cell r="I1260" t="str">
            <v>Revenue</v>
          </cell>
        </row>
        <row r="1261">
          <cell r="H1261">
            <v>-274525</v>
          </cell>
          <cell r="I1261" t="str">
            <v>Revenue</v>
          </cell>
        </row>
        <row r="1262">
          <cell r="H1262">
            <v>-7307.78</v>
          </cell>
          <cell r="I1262" t="str">
            <v>Revenue</v>
          </cell>
        </row>
        <row r="1263">
          <cell r="H1263">
            <v>-900000</v>
          </cell>
          <cell r="I1263" t="str">
            <v>Revenue</v>
          </cell>
        </row>
        <row r="1264">
          <cell r="H1264">
            <v>-148750</v>
          </cell>
          <cell r="I1264" t="str">
            <v>REVENUE</v>
          </cell>
        </row>
        <row r="1265">
          <cell r="H1265">
            <v>-41250</v>
          </cell>
          <cell r="I1265" t="str">
            <v>REVENUE</v>
          </cell>
        </row>
        <row r="1266">
          <cell r="H1266">
            <v>0</v>
          </cell>
          <cell r="I1266" t="str">
            <v>REVENUE</v>
          </cell>
        </row>
        <row r="1267">
          <cell r="H1267">
            <v>-114445.19</v>
          </cell>
          <cell r="I1267" t="str">
            <v>Revenue</v>
          </cell>
        </row>
        <row r="1268">
          <cell r="H1268">
            <v>-101220.15</v>
          </cell>
          <cell r="I1268" t="str">
            <v>Revenue</v>
          </cell>
        </row>
        <row r="1269">
          <cell r="H1269">
            <v>-194219.37</v>
          </cell>
          <cell r="I1269" t="str">
            <v>Revenue</v>
          </cell>
        </row>
        <row r="1270">
          <cell r="H1270">
            <v>-118829.97</v>
          </cell>
          <cell r="I1270" t="str">
            <v>Revenue</v>
          </cell>
        </row>
        <row r="1271">
          <cell r="H1271">
            <v>-29790</v>
          </cell>
          <cell r="I1271" t="str">
            <v>Revenue</v>
          </cell>
        </row>
        <row r="1272">
          <cell r="H1272">
            <v>-32580</v>
          </cell>
          <cell r="I1272" t="str">
            <v>Revenue</v>
          </cell>
        </row>
        <row r="1273">
          <cell r="H1273">
            <v>-28000</v>
          </cell>
          <cell r="I1273" t="str">
            <v>REVENUE</v>
          </cell>
        </row>
        <row r="1274">
          <cell r="H1274">
            <v>-2000</v>
          </cell>
          <cell r="I1274" t="str">
            <v>REVENUE</v>
          </cell>
        </row>
        <row r="1275">
          <cell r="H1275">
            <v>0</v>
          </cell>
          <cell r="I1275" t="str">
            <v>REVENUE</v>
          </cell>
        </row>
        <row r="1276">
          <cell r="H1276">
            <v>-6570</v>
          </cell>
          <cell r="I1276" t="str">
            <v>REVENUE</v>
          </cell>
        </row>
        <row r="1277">
          <cell r="H1277">
            <v>-170.34</v>
          </cell>
          <cell r="I1277" t="str">
            <v>REVENUE</v>
          </cell>
        </row>
        <row r="1278">
          <cell r="H1278">
            <v>0</v>
          </cell>
          <cell r="I1278" t="str">
            <v>Revenue</v>
          </cell>
        </row>
        <row r="1279">
          <cell r="H1279">
            <v>0</v>
          </cell>
          <cell r="I1279" t="str">
            <v>Revenue</v>
          </cell>
        </row>
        <row r="1280">
          <cell r="H1280">
            <v>0</v>
          </cell>
          <cell r="I1280" t="str">
            <v>Revenue</v>
          </cell>
        </row>
        <row r="1281">
          <cell r="H1281">
            <v>-288917.13</v>
          </cell>
          <cell r="I1281" t="str">
            <v>Revenue</v>
          </cell>
        </row>
        <row r="1282">
          <cell r="H1282">
            <v>-181785.04</v>
          </cell>
          <cell r="I1282" t="str">
            <v>Revenue</v>
          </cell>
        </row>
        <row r="1283">
          <cell r="H1283">
            <v>-45169.53</v>
          </cell>
          <cell r="I1283" t="str">
            <v>Revenue</v>
          </cell>
        </row>
        <row r="1284">
          <cell r="H1284">
            <v>-21131.119999999999</v>
          </cell>
          <cell r="I1284" t="str">
            <v>Revenue</v>
          </cell>
        </row>
        <row r="1285">
          <cell r="H1285">
            <v>-46076.82</v>
          </cell>
          <cell r="I1285" t="str">
            <v>Revenue</v>
          </cell>
        </row>
        <row r="1286">
          <cell r="H1286">
            <v>-17934.82</v>
          </cell>
          <cell r="I1286" t="str">
            <v>Revenue</v>
          </cell>
        </row>
        <row r="1287">
          <cell r="H1287">
            <v>-3629.37</v>
          </cell>
          <cell r="I1287" t="str">
            <v>Revenue</v>
          </cell>
        </row>
        <row r="1288">
          <cell r="H1288">
            <v>-89670.85</v>
          </cell>
          <cell r="I1288" t="str">
            <v>Revenue</v>
          </cell>
        </row>
        <row r="1289">
          <cell r="H1289">
            <v>-96216.9</v>
          </cell>
          <cell r="I1289" t="str">
            <v>Revenue</v>
          </cell>
        </row>
        <row r="1290">
          <cell r="H1290">
            <v>-35102.47</v>
          </cell>
          <cell r="I1290" t="str">
            <v>Revenue</v>
          </cell>
        </row>
        <row r="1291">
          <cell r="H1291">
            <v>-1613.16</v>
          </cell>
          <cell r="I1291" t="str">
            <v>Revenue</v>
          </cell>
        </row>
        <row r="1292">
          <cell r="H1292">
            <v>-39809.29</v>
          </cell>
          <cell r="I1292" t="str">
            <v>Revenue</v>
          </cell>
        </row>
        <row r="1293">
          <cell r="H1293">
            <v>-132195.78</v>
          </cell>
          <cell r="I1293" t="str">
            <v>Revenue</v>
          </cell>
        </row>
        <row r="1294">
          <cell r="H1294">
            <v>-7802.43</v>
          </cell>
          <cell r="I1294" t="str">
            <v>Revenue</v>
          </cell>
        </row>
        <row r="1295">
          <cell r="H1295">
            <v>0</v>
          </cell>
          <cell r="I1295" t="str">
            <v>REVENUE</v>
          </cell>
        </row>
        <row r="1296">
          <cell r="H1296">
            <v>-5902.5</v>
          </cell>
          <cell r="I1296" t="str">
            <v>REVENUE</v>
          </cell>
        </row>
        <row r="1297">
          <cell r="H1297">
            <v>0</v>
          </cell>
          <cell r="I1297" t="str">
            <v>REVENUE</v>
          </cell>
        </row>
        <row r="1298">
          <cell r="H1298">
            <v>-44603.199999999997</v>
          </cell>
          <cell r="I1298" t="str">
            <v>REVENUE</v>
          </cell>
        </row>
        <row r="1299">
          <cell r="H1299">
            <v>-450</v>
          </cell>
          <cell r="I1299" t="str">
            <v>Revenue</v>
          </cell>
        </row>
        <row r="1300">
          <cell r="H1300">
            <v>-53200</v>
          </cell>
          <cell r="I1300" t="str">
            <v>Revenue</v>
          </cell>
        </row>
        <row r="1301">
          <cell r="H1301">
            <v>-7948.42</v>
          </cell>
          <cell r="I1301" t="str">
            <v>Revenue</v>
          </cell>
        </row>
        <row r="1302">
          <cell r="H1302">
            <v>-1973.79</v>
          </cell>
          <cell r="I1302" t="str">
            <v>Revenue</v>
          </cell>
        </row>
        <row r="1303">
          <cell r="H1303">
            <v>-8190.83</v>
          </cell>
          <cell r="I1303" t="str">
            <v>REVENUE</v>
          </cell>
        </row>
        <row r="1304">
          <cell r="H1304">
            <v>-2518.61</v>
          </cell>
          <cell r="I1304" t="str">
            <v>Revenue</v>
          </cell>
        </row>
        <row r="1305">
          <cell r="H1305">
            <v>-230.55</v>
          </cell>
          <cell r="I1305" t="str">
            <v>Revenue</v>
          </cell>
        </row>
        <row r="1306">
          <cell r="H1306">
            <v>-992664.19</v>
          </cell>
          <cell r="I1306" t="str">
            <v>Revenue</v>
          </cell>
        </row>
        <row r="1307">
          <cell r="H1307">
            <v>-294509.03000000003</v>
          </cell>
          <cell r="I1307" t="str">
            <v>Revenue</v>
          </cell>
        </row>
        <row r="1308">
          <cell r="H1308">
            <v>-1328004.1299999999</v>
          </cell>
          <cell r="I1308" t="str">
            <v>Revenue</v>
          </cell>
        </row>
        <row r="1309">
          <cell r="H1309">
            <v>-77756.070000000007</v>
          </cell>
          <cell r="I1309" t="str">
            <v>Revenue</v>
          </cell>
        </row>
        <row r="1310">
          <cell r="H1310">
            <v>24698.080000000002</v>
          </cell>
          <cell r="I1310" t="str">
            <v>Revenue</v>
          </cell>
        </row>
        <row r="1311">
          <cell r="H1311">
            <v>0</v>
          </cell>
          <cell r="I1311" t="str">
            <v>REVENUE</v>
          </cell>
        </row>
        <row r="1312">
          <cell r="H1312">
            <v>0</v>
          </cell>
          <cell r="I1312" t="str">
            <v>REVENUE</v>
          </cell>
        </row>
        <row r="1313">
          <cell r="H1313">
            <v>143685.67000000001</v>
          </cell>
          <cell r="I1313" t="str">
            <v>Sec Dpts &amp; Other Non Cur</v>
          </cell>
        </row>
        <row r="1314">
          <cell r="H1314">
            <v>875744.9</v>
          </cell>
          <cell r="I1314" t="str">
            <v>Sec Dpts &amp; Other Non Cur</v>
          </cell>
        </row>
        <row r="1315">
          <cell r="H1315">
            <v>-101076.98</v>
          </cell>
          <cell r="I1315" t="str">
            <v>Sec Dpts &amp; Other Non Cur</v>
          </cell>
        </row>
        <row r="1316">
          <cell r="H1316">
            <v>1629010.98</v>
          </cell>
          <cell r="I1316" t="str">
            <v>SG&amp;A</v>
          </cell>
        </row>
        <row r="1317">
          <cell r="H1317">
            <v>14012.1</v>
          </cell>
          <cell r="I1317" t="str">
            <v>SG&amp;A</v>
          </cell>
        </row>
        <row r="1318">
          <cell r="H1318">
            <v>225000</v>
          </cell>
          <cell r="I1318" t="str">
            <v>SG&amp;A</v>
          </cell>
        </row>
        <row r="1319">
          <cell r="H1319">
            <v>9668.9599999999991</v>
          </cell>
          <cell r="I1319" t="str">
            <v>SG&amp;A</v>
          </cell>
        </row>
        <row r="1320">
          <cell r="H1320">
            <v>111012.2</v>
          </cell>
          <cell r="I1320" t="str">
            <v>SG&amp;A</v>
          </cell>
        </row>
        <row r="1321">
          <cell r="H1321">
            <v>27690.82</v>
          </cell>
          <cell r="I1321" t="str">
            <v>SG&amp;A</v>
          </cell>
        </row>
        <row r="1322">
          <cell r="H1322">
            <v>5118.51</v>
          </cell>
          <cell r="I1322" t="str">
            <v>SG&amp;A</v>
          </cell>
        </row>
        <row r="1323">
          <cell r="H1323">
            <v>10409.14</v>
          </cell>
          <cell r="I1323" t="str">
            <v>SG&amp;A</v>
          </cell>
        </row>
        <row r="1324">
          <cell r="H1324">
            <v>1401.93</v>
          </cell>
          <cell r="I1324" t="str">
            <v>SG&amp;A</v>
          </cell>
        </row>
        <row r="1325">
          <cell r="H1325">
            <v>1760.07</v>
          </cell>
          <cell r="I1325" t="str">
            <v>SG&amp;A</v>
          </cell>
        </row>
        <row r="1326">
          <cell r="H1326">
            <v>8376.56</v>
          </cell>
          <cell r="I1326" t="str">
            <v>SG&amp;A</v>
          </cell>
        </row>
        <row r="1327">
          <cell r="H1327">
            <v>7710.06</v>
          </cell>
          <cell r="I1327" t="str">
            <v>SG&amp;A</v>
          </cell>
        </row>
        <row r="1328">
          <cell r="H1328">
            <v>1754.63</v>
          </cell>
          <cell r="I1328" t="str">
            <v>SG&amp;A</v>
          </cell>
        </row>
        <row r="1329">
          <cell r="H1329">
            <v>5926.4</v>
          </cell>
          <cell r="I1329" t="str">
            <v>SG&amp;A</v>
          </cell>
        </row>
        <row r="1330">
          <cell r="H1330">
            <v>1280.82</v>
          </cell>
          <cell r="I1330" t="str">
            <v>SG&amp;A</v>
          </cell>
        </row>
        <row r="1331">
          <cell r="H1331">
            <v>1307.8599999999999</v>
          </cell>
          <cell r="I1331" t="str">
            <v>SG&amp;A</v>
          </cell>
        </row>
        <row r="1332">
          <cell r="H1332">
            <v>220.42</v>
          </cell>
          <cell r="I1332" t="str">
            <v>SG&amp;A</v>
          </cell>
        </row>
        <row r="1333">
          <cell r="H1333">
            <v>7065</v>
          </cell>
          <cell r="I1333" t="str">
            <v>SG&amp;A</v>
          </cell>
        </row>
        <row r="1334">
          <cell r="H1334">
            <v>35100</v>
          </cell>
          <cell r="I1334" t="str">
            <v>SG&amp;A</v>
          </cell>
        </row>
        <row r="1335">
          <cell r="H1335">
            <v>8248</v>
          </cell>
          <cell r="I1335" t="str">
            <v>SG&amp;A</v>
          </cell>
        </row>
        <row r="1336">
          <cell r="H1336">
            <v>8511.2999999999993</v>
          </cell>
          <cell r="I1336" t="str">
            <v>SG&amp;A</v>
          </cell>
        </row>
        <row r="1337">
          <cell r="H1337">
            <v>8752.7000000000007</v>
          </cell>
          <cell r="I1337" t="str">
            <v>SG&amp;A</v>
          </cell>
        </row>
        <row r="1338">
          <cell r="H1338">
            <v>595.82000000000005</v>
          </cell>
          <cell r="I1338" t="str">
            <v>SG&amp;A</v>
          </cell>
        </row>
        <row r="1339">
          <cell r="H1339">
            <v>1000</v>
          </cell>
          <cell r="I1339" t="str">
            <v>SG&amp;A</v>
          </cell>
        </row>
        <row r="1340">
          <cell r="H1340">
            <v>20213.45</v>
          </cell>
          <cell r="I1340" t="str">
            <v>SG&amp;A</v>
          </cell>
        </row>
        <row r="1341">
          <cell r="H1341">
            <v>1847.98</v>
          </cell>
          <cell r="I1341" t="str">
            <v>SG&amp;A</v>
          </cell>
        </row>
        <row r="1342">
          <cell r="H1342">
            <v>893.93</v>
          </cell>
          <cell r="I1342" t="str">
            <v>SG&amp;A</v>
          </cell>
        </row>
        <row r="1343">
          <cell r="H1343">
            <v>12153.27</v>
          </cell>
          <cell r="I1343" t="str">
            <v>SG&amp;A</v>
          </cell>
        </row>
        <row r="1344">
          <cell r="H1344">
            <v>20</v>
          </cell>
          <cell r="I1344" t="str">
            <v>SG&amp;A</v>
          </cell>
        </row>
        <row r="1345">
          <cell r="H1345">
            <v>175396.75</v>
          </cell>
          <cell r="I1345" t="str">
            <v>SG&amp;A</v>
          </cell>
        </row>
        <row r="1346">
          <cell r="H1346">
            <v>679.05</v>
          </cell>
          <cell r="I1346" t="str">
            <v>SG&amp;A</v>
          </cell>
        </row>
        <row r="1347">
          <cell r="H1347">
            <v>7916.22</v>
          </cell>
          <cell r="I1347" t="str">
            <v>SG&amp;A</v>
          </cell>
        </row>
        <row r="1348">
          <cell r="H1348">
            <v>29191.15</v>
          </cell>
          <cell r="I1348" t="str">
            <v>SG&amp;A</v>
          </cell>
        </row>
        <row r="1349">
          <cell r="H1349">
            <v>480</v>
          </cell>
          <cell r="I1349" t="str">
            <v>SG&amp;A</v>
          </cell>
        </row>
        <row r="1350">
          <cell r="H1350">
            <v>933.04</v>
          </cell>
          <cell r="I1350" t="str">
            <v>SG&amp;A</v>
          </cell>
        </row>
        <row r="1351">
          <cell r="H1351">
            <v>2174.3000000000002</v>
          </cell>
          <cell r="I1351" t="str">
            <v>SG&amp;A</v>
          </cell>
        </row>
        <row r="1352">
          <cell r="H1352">
            <v>89.5</v>
          </cell>
          <cell r="I1352" t="str">
            <v>SG&amp;A</v>
          </cell>
        </row>
        <row r="1353">
          <cell r="H1353">
            <v>0</v>
          </cell>
          <cell r="I1353" t="str">
            <v>SG&amp;A</v>
          </cell>
        </row>
        <row r="1354">
          <cell r="H1354">
            <v>32.35</v>
          </cell>
          <cell r="I1354" t="str">
            <v>SG&amp;A</v>
          </cell>
        </row>
        <row r="1355">
          <cell r="H1355">
            <v>18235.39</v>
          </cell>
          <cell r="I1355" t="str">
            <v>SG&amp;A</v>
          </cell>
        </row>
        <row r="1356">
          <cell r="H1356">
            <v>45.85</v>
          </cell>
          <cell r="I1356" t="str">
            <v>SG&amp;A</v>
          </cell>
        </row>
        <row r="1357">
          <cell r="H1357">
            <v>337698</v>
          </cell>
          <cell r="I1357" t="str">
            <v>SG&amp;A</v>
          </cell>
        </row>
        <row r="1358">
          <cell r="H1358">
            <v>159487.75</v>
          </cell>
          <cell r="I1358" t="str">
            <v>SG&amp;A</v>
          </cell>
        </row>
        <row r="1359">
          <cell r="H1359">
            <v>625755.93000000005</v>
          </cell>
          <cell r="I1359" t="str">
            <v>SG&amp;A</v>
          </cell>
        </row>
        <row r="1360">
          <cell r="H1360">
            <v>135962.10999999999</v>
          </cell>
          <cell r="I1360" t="str">
            <v>SG&amp;A</v>
          </cell>
        </row>
        <row r="1361">
          <cell r="H1361">
            <v>19776.400000000001</v>
          </cell>
          <cell r="I1361" t="str">
            <v>SG&amp;A</v>
          </cell>
        </row>
        <row r="1362">
          <cell r="H1362">
            <v>17217.740000000002</v>
          </cell>
          <cell r="I1362" t="str">
            <v>SG&amp;A</v>
          </cell>
        </row>
        <row r="1363">
          <cell r="H1363">
            <v>43765</v>
          </cell>
          <cell r="I1363" t="str">
            <v>SG&amp;A</v>
          </cell>
        </row>
        <row r="1364">
          <cell r="H1364">
            <v>3584.5</v>
          </cell>
          <cell r="I1364" t="str">
            <v>SG&amp;A</v>
          </cell>
        </row>
        <row r="1365">
          <cell r="H1365">
            <v>333</v>
          </cell>
          <cell r="I1365" t="str">
            <v>SG&amp;A</v>
          </cell>
        </row>
        <row r="1366">
          <cell r="H1366">
            <v>53378.57</v>
          </cell>
          <cell r="I1366" t="str">
            <v>SG&amp;A</v>
          </cell>
        </row>
        <row r="1367">
          <cell r="H1367">
            <v>132353.49</v>
          </cell>
          <cell r="I1367" t="str">
            <v>SG&amp;A</v>
          </cell>
        </row>
        <row r="1368">
          <cell r="H1368">
            <v>2066.75</v>
          </cell>
          <cell r="I1368" t="str">
            <v>SG&amp;A</v>
          </cell>
        </row>
        <row r="1369">
          <cell r="H1369">
            <v>19127.25</v>
          </cell>
          <cell r="I1369" t="str">
            <v>SG&amp;A</v>
          </cell>
        </row>
        <row r="1370">
          <cell r="H1370">
            <v>4440.53</v>
          </cell>
          <cell r="I1370" t="str">
            <v>SG&amp;A</v>
          </cell>
        </row>
        <row r="1371">
          <cell r="H1371">
            <v>9969.67</v>
          </cell>
          <cell r="I1371" t="str">
            <v>SG&amp;A</v>
          </cell>
        </row>
        <row r="1372">
          <cell r="H1372">
            <v>1373.91</v>
          </cell>
          <cell r="I1372" t="str">
            <v>SG&amp;A</v>
          </cell>
        </row>
        <row r="1373">
          <cell r="H1373">
            <v>596.63</v>
          </cell>
          <cell r="I1373" t="str">
            <v>SG&amp;A</v>
          </cell>
        </row>
        <row r="1374">
          <cell r="H1374">
            <v>21689.72</v>
          </cell>
          <cell r="I1374" t="str">
            <v>SG&amp;A</v>
          </cell>
        </row>
        <row r="1375">
          <cell r="H1375">
            <v>405.03</v>
          </cell>
          <cell r="I1375" t="str">
            <v>SG&amp;A</v>
          </cell>
        </row>
        <row r="1376">
          <cell r="H1376">
            <v>-4.53</v>
          </cell>
          <cell r="I1376" t="str">
            <v>SG&amp;A</v>
          </cell>
        </row>
        <row r="1377">
          <cell r="H1377">
            <v>8543.83</v>
          </cell>
          <cell r="I1377" t="str">
            <v>SG&amp;A</v>
          </cell>
        </row>
        <row r="1378">
          <cell r="H1378">
            <v>3840.24</v>
          </cell>
          <cell r="I1378" t="str">
            <v>SG&amp;A</v>
          </cell>
        </row>
        <row r="1379">
          <cell r="H1379">
            <v>9782.6</v>
          </cell>
          <cell r="I1379" t="str">
            <v>SG&amp;A</v>
          </cell>
        </row>
        <row r="1380">
          <cell r="H1380">
            <v>1606.79</v>
          </cell>
          <cell r="I1380" t="str">
            <v>SG&amp;A</v>
          </cell>
        </row>
        <row r="1381">
          <cell r="H1381">
            <v>1746.02</v>
          </cell>
          <cell r="I1381" t="str">
            <v>SG&amp;A</v>
          </cell>
        </row>
        <row r="1382">
          <cell r="H1382">
            <v>49.95</v>
          </cell>
          <cell r="I1382" t="str">
            <v>SG&amp;A</v>
          </cell>
        </row>
        <row r="1383">
          <cell r="H1383">
            <v>136749.76000000001</v>
          </cell>
          <cell r="I1383" t="str">
            <v>SG&amp;A</v>
          </cell>
        </row>
        <row r="1384">
          <cell r="H1384">
            <v>1236.25</v>
          </cell>
          <cell r="I1384" t="str">
            <v>SG&amp;A</v>
          </cell>
        </row>
        <row r="1385">
          <cell r="H1385">
            <v>17899.55</v>
          </cell>
          <cell r="I1385" t="str">
            <v>SG&amp;A</v>
          </cell>
        </row>
        <row r="1386">
          <cell r="H1386">
            <v>-37554.160000000003</v>
          </cell>
          <cell r="I1386" t="str">
            <v>SG&amp;A</v>
          </cell>
        </row>
        <row r="1387">
          <cell r="H1387">
            <v>54177.120000000003</v>
          </cell>
          <cell r="I1387" t="str">
            <v>SG&amp;A</v>
          </cell>
        </row>
        <row r="1388">
          <cell r="H1388">
            <v>97212.96</v>
          </cell>
          <cell r="I1388" t="str">
            <v>SG&amp;A</v>
          </cell>
        </row>
        <row r="1389">
          <cell r="H1389">
            <v>58364.47</v>
          </cell>
          <cell r="I1389" t="str">
            <v>SG&amp;A</v>
          </cell>
        </row>
        <row r="1390">
          <cell r="H1390">
            <v>169562.91</v>
          </cell>
          <cell r="I1390" t="str">
            <v>SG&amp;A</v>
          </cell>
        </row>
        <row r="1391">
          <cell r="H1391">
            <v>661.78</v>
          </cell>
          <cell r="I1391" t="str">
            <v>SG&amp;A</v>
          </cell>
        </row>
        <row r="1392">
          <cell r="H1392">
            <v>25447.439999999999</v>
          </cell>
          <cell r="I1392" t="str">
            <v>SG&amp;A</v>
          </cell>
        </row>
        <row r="1393">
          <cell r="H1393">
            <v>-3768.08</v>
          </cell>
          <cell r="I1393" t="str">
            <v>SG&amp;A</v>
          </cell>
        </row>
        <row r="1394">
          <cell r="H1394">
            <v>-299999.96999999997</v>
          </cell>
          <cell r="I1394" t="str">
            <v>SG&amp;A</v>
          </cell>
        </row>
        <row r="1395">
          <cell r="H1395">
            <v>351256.6</v>
          </cell>
          <cell r="I1395" t="str">
            <v>SG&amp;A</v>
          </cell>
        </row>
        <row r="1396">
          <cell r="H1396">
            <v>405637.26</v>
          </cell>
          <cell r="I1396" t="str">
            <v>SG&amp;A</v>
          </cell>
        </row>
        <row r="1397">
          <cell r="H1397">
            <v>331679.13</v>
          </cell>
          <cell r="I1397" t="str">
            <v>SG&amp;A</v>
          </cell>
        </row>
        <row r="1398">
          <cell r="H1398">
            <v>11522.7</v>
          </cell>
          <cell r="I1398" t="str">
            <v>SG&amp;A</v>
          </cell>
        </row>
        <row r="1399">
          <cell r="H1399">
            <v>305857.14</v>
          </cell>
          <cell r="I1399" t="str">
            <v>SG&amp;A</v>
          </cell>
        </row>
        <row r="1400">
          <cell r="H1400">
            <v>111370.95</v>
          </cell>
          <cell r="I1400" t="str">
            <v>SG&amp;A</v>
          </cell>
        </row>
        <row r="1401">
          <cell r="H1401">
            <v>262380.45</v>
          </cell>
          <cell r="I1401" t="str">
            <v>SG&amp;A</v>
          </cell>
        </row>
        <row r="1402">
          <cell r="H1402">
            <v>44606.69</v>
          </cell>
          <cell r="I1402" t="str">
            <v>SG&amp;A</v>
          </cell>
        </row>
        <row r="1403">
          <cell r="H1403">
            <v>2475</v>
          </cell>
          <cell r="I1403" t="str">
            <v>SG&amp;A</v>
          </cell>
        </row>
        <row r="1404">
          <cell r="H1404">
            <v>41029.97</v>
          </cell>
          <cell r="I1404" t="str">
            <v>SG&amp;A</v>
          </cell>
        </row>
        <row r="1405">
          <cell r="H1405">
            <v>6300.81</v>
          </cell>
          <cell r="I1405" t="str">
            <v>SG&amp;A</v>
          </cell>
        </row>
        <row r="1406">
          <cell r="H1406">
            <v>53106.91</v>
          </cell>
          <cell r="I1406" t="str">
            <v>SG&amp;A</v>
          </cell>
        </row>
        <row r="1407">
          <cell r="H1407">
            <v>46296.54</v>
          </cell>
          <cell r="I1407" t="str">
            <v>SG&amp;A</v>
          </cell>
        </row>
        <row r="1408">
          <cell r="H1408">
            <v>302241.01</v>
          </cell>
          <cell r="I1408" t="str">
            <v>SG&amp;A</v>
          </cell>
        </row>
        <row r="1409">
          <cell r="H1409">
            <v>127063.31</v>
          </cell>
          <cell r="I1409" t="str">
            <v>SG&amp;A</v>
          </cell>
        </row>
        <row r="1410">
          <cell r="H1410">
            <v>2731.42</v>
          </cell>
          <cell r="I1410" t="str">
            <v>SG&amp;A</v>
          </cell>
        </row>
        <row r="1411">
          <cell r="H1411">
            <v>24527.37</v>
          </cell>
          <cell r="I1411" t="str">
            <v>SG&amp;A</v>
          </cell>
        </row>
        <row r="1412">
          <cell r="H1412">
            <v>10184.58</v>
          </cell>
          <cell r="I1412" t="str">
            <v>SG&amp;A</v>
          </cell>
        </row>
        <row r="1413">
          <cell r="H1413">
            <v>49427.09</v>
          </cell>
          <cell r="I1413" t="str">
            <v>SG&amp;A</v>
          </cell>
        </row>
        <row r="1414">
          <cell r="H1414">
            <v>391986.67</v>
          </cell>
          <cell r="I1414" t="str">
            <v>SG&amp;A</v>
          </cell>
        </row>
        <row r="1415">
          <cell r="H1415">
            <v>249.91</v>
          </cell>
          <cell r="I1415" t="str">
            <v>SG&amp;A</v>
          </cell>
        </row>
        <row r="1416">
          <cell r="H1416">
            <v>2253285.1800000002</v>
          </cell>
          <cell r="I1416" t="str">
            <v>SG&amp;A</v>
          </cell>
        </row>
        <row r="1417">
          <cell r="H1417">
            <v>-4489.13</v>
          </cell>
          <cell r="I1417" t="str">
            <v>SG&amp;A</v>
          </cell>
        </row>
        <row r="1418">
          <cell r="H1418">
            <v>1566.28</v>
          </cell>
          <cell r="I1418" t="str">
            <v>SG&amp;A</v>
          </cell>
        </row>
        <row r="1419">
          <cell r="H1419">
            <v>225</v>
          </cell>
          <cell r="I1419" t="str">
            <v>SG&amp;A</v>
          </cell>
        </row>
        <row r="1420">
          <cell r="H1420">
            <v>13644.61</v>
          </cell>
          <cell r="I1420" t="str">
            <v>SG&amp;A</v>
          </cell>
        </row>
        <row r="1421">
          <cell r="H1421">
            <v>0</v>
          </cell>
          <cell r="I1421" t="str">
            <v>SG&amp;A</v>
          </cell>
        </row>
        <row r="1422">
          <cell r="H1422">
            <v>16115</v>
          </cell>
          <cell r="I1422" t="str">
            <v>SG&amp;A</v>
          </cell>
        </row>
        <row r="1423">
          <cell r="H1423">
            <v>0</v>
          </cell>
          <cell r="I1423" t="str">
            <v>SG&amp;A</v>
          </cell>
        </row>
        <row r="1424">
          <cell r="H1424">
            <v>94299.87</v>
          </cell>
          <cell r="I1424" t="str">
            <v>Taxes</v>
          </cell>
        </row>
        <row r="1425">
          <cell r="H1425">
            <v>45799.97</v>
          </cell>
          <cell r="I1425" t="str">
            <v>Taxes</v>
          </cell>
        </row>
        <row r="1426">
          <cell r="H1426">
            <v>126.82</v>
          </cell>
          <cell r="I1426" t="str">
            <v>Taxes</v>
          </cell>
        </row>
        <row r="1427">
          <cell r="H1427">
            <v>64316</v>
          </cell>
          <cell r="I1427" t="str">
            <v>Taxes</v>
          </cell>
        </row>
        <row r="1428">
          <cell r="H1428">
            <v>2020</v>
          </cell>
          <cell r="I1428" t="str">
            <v>Taxes</v>
          </cell>
        </row>
        <row r="1429">
          <cell r="H1429">
            <v>11544.03</v>
          </cell>
          <cell r="I1429" t="str">
            <v>Taxes</v>
          </cell>
        </row>
        <row r="1430">
          <cell r="H1430">
            <v>-1311.99</v>
          </cell>
          <cell r="I1430" t="str">
            <v>TAXES</v>
          </cell>
        </row>
        <row r="1431">
          <cell r="H1431">
            <v>125</v>
          </cell>
          <cell r="I1431" t="str">
            <v>TAXES</v>
          </cell>
        </row>
        <row r="1432">
          <cell r="H1432">
            <v>95.59</v>
          </cell>
          <cell r="I1432" t="str">
            <v>Taxes</v>
          </cell>
        </row>
      </sheetData>
      <sheetData sheetId="5">
        <row r="8">
          <cell r="H8">
            <v>1757.18</v>
          </cell>
          <cell r="I8" t="str">
            <v>Cash</v>
          </cell>
        </row>
        <row r="9">
          <cell r="H9">
            <v>724.96</v>
          </cell>
          <cell r="I9" t="str">
            <v>Cash</v>
          </cell>
        </row>
        <row r="10">
          <cell r="H10">
            <v>0</v>
          </cell>
          <cell r="I10" t="str">
            <v>Cash</v>
          </cell>
        </row>
        <row r="11">
          <cell r="H11">
            <v>-19770.259999999998</v>
          </cell>
          <cell r="I11" t="str">
            <v>Cash</v>
          </cell>
        </row>
        <row r="12">
          <cell r="H12">
            <v>-1789.83</v>
          </cell>
          <cell r="I12" t="str">
            <v>Cash</v>
          </cell>
        </row>
        <row r="13">
          <cell r="H13">
            <v>33802.730000000003</v>
          </cell>
          <cell r="I13" t="str">
            <v>Cash</v>
          </cell>
        </row>
        <row r="14">
          <cell r="H14">
            <v>38842.67</v>
          </cell>
          <cell r="I14" t="str">
            <v>Cash</v>
          </cell>
        </row>
        <row r="15">
          <cell r="H15">
            <v>196522.71</v>
          </cell>
          <cell r="I15" t="str">
            <v>Cash</v>
          </cell>
        </row>
        <row r="16">
          <cell r="H16">
            <v>91670.12</v>
          </cell>
          <cell r="I16" t="str">
            <v>Cash</v>
          </cell>
        </row>
        <row r="17">
          <cell r="H17">
            <v>54257.25</v>
          </cell>
          <cell r="I17" t="str">
            <v>Cash</v>
          </cell>
        </row>
        <row r="18">
          <cell r="H18">
            <v>0</v>
          </cell>
          <cell r="I18" t="str">
            <v>Cash</v>
          </cell>
        </row>
        <row r="19">
          <cell r="H19">
            <v>0</v>
          </cell>
          <cell r="I19" t="str">
            <v>Cash</v>
          </cell>
        </row>
        <row r="20">
          <cell r="H20">
            <v>0</v>
          </cell>
          <cell r="I20" t="str">
            <v>Cash</v>
          </cell>
        </row>
        <row r="21">
          <cell r="H21">
            <v>0</v>
          </cell>
          <cell r="I21" t="str">
            <v>Cash</v>
          </cell>
        </row>
        <row r="22">
          <cell r="H22">
            <v>14701288.789999999</v>
          </cell>
          <cell r="I22" t="str">
            <v>AR</v>
          </cell>
        </row>
        <row r="23">
          <cell r="H23">
            <v>3857813.28</v>
          </cell>
          <cell r="I23" t="str">
            <v>AR</v>
          </cell>
        </row>
        <row r="24">
          <cell r="H24">
            <v>107639.67999999999</v>
          </cell>
          <cell r="I24" t="str">
            <v>Other receivables</v>
          </cell>
        </row>
        <row r="25">
          <cell r="H25">
            <v>-38554.14</v>
          </cell>
          <cell r="I25" t="str">
            <v>AR</v>
          </cell>
        </row>
        <row r="26">
          <cell r="H26">
            <v>-2166.38</v>
          </cell>
          <cell r="I26" t="str">
            <v>AR</v>
          </cell>
        </row>
        <row r="27">
          <cell r="H27">
            <v>16262.6</v>
          </cell>
          <cell r="I27" t="str">
            <v>Other receivables</v>
          </cell>
        </row>
        <row r="28">
          <cell r="H28">
            <v>0</v>
          </cell>
          <cell r="I28" t="str">
            <v>Other receivables</v>
          </cell>
        </row>
        <row r="29">
          <cell r="H29">
            <v>1062.5</v>
          </cell>
          <cell r="I29" t="str">
            <v>AR</v>
          </cell>
        </row>
        <row r="30">
          <cell r="H30">
            <v>8232.64</v>
          </cell>
          <cell r="I30" t="str">
            <v>Other receivables</v>
          </cell>
        </row>
        <row r="31">
          <cell r="H31">
            <v>0</v>
          </cell>
          <cell r="I31" t="str">
            <v>Other receivables</v>
          </cell>
        </row>
        <row r="32">
          <cell r="H32">
            <v>0</v>
          </cell>
          <cell r="I32" t="str">
            <v>Other receivables</v>
          </cell>
        </row>
        <row r="33">
          <cell r="H33">
            <v>-8432.69</v>
          </cell>
          <cell r="I33" t="str">
            <v>AR</v>
          </cell>
        </row>
        <row r="34">
          <cell r="H34">
            <v>2176000</v>
          </cell>
          <cell r="I34" t="str">
            <v>Not Reported</v>
          </cell>
        </row>
        <row r="35">
          <cell r="H35">
            <v>0</v>
          </cell>
          <cell r="I35" t="str">
            <v>Not Reported</v>
          </cell>
        </row>
        <row r="36">
          <cell r="H36">
            <v>-12620.66</v>
          </cell>
          <cell r="I36" t="str">
            <v>Interco Payables</v>
          </cell>
        </row>
        <row r="37">
          <cell r="H37">
            <v>0</v>
          </cell>
          <cell r="I37" t="str">
            <v>Interco Receivables</v>
          </cell>
        </row>
        <row r="38">
          <cell r="H38">
            <v>-4706492.51</v>
          </cell>
          <cell r="I38" t="str">
            <v>Interco Payables</v>
          </cell>
        </row>
        <row r="39">
          <cell r="H39">
            <v>415565.57</v>
          </cell>
          <cell r="I39" t="str">
            <v>Interco Receivables</v>
          </cell>
        </row>
        <row r="40">
          <cell r="H40">
            <v>799999.78</v>
          </cell>
          <cell r="I40" t="str">
            <v>Interco Receivables</v>
          </cell>
        </row>
        <row r="41">
          <cell r="H41">
            <v>63381.41</v>
          </cell>
          <cell r="I41" t="str">
            <v>Interco Receivables</v>
          </cell>
        </row>
        <row r="42">
          <cell r="H42">
            <v>-150000</v>
          </cell>
          <cell r="I42" t="str">
            <v>Interco Payables</v>
          </cell>
        </row>
        <row r="43">
          <cell r="H43">
            <v>16480.5</v>
          </cell>
          <cell r="I43" t="str">
            <v>PPDs</v>
          </cell>
        </row>
        <row r="44">
          <cell r="H44">
            <v>0</v>
          </cell>
          <cell r="I44" t="str">
            <v>PPDs</v>
          </cell>
        </row>
        <row r="45">
          <cell r="H45">
            <v>-1944594.53</v>
          </cell>
          <cell r="I45" t="str">
            <v>Accrued Expenses</v>
          </cell>
        </row>
        <row r="46">
          <cell r="H46">
            <v>-706707.84</v>
          </cell>
          <cell r="I46" t="str">
            <v>Other receivables</v>
          </cell>
        </row>
        <row r="47">
          <cell r="H47">
            <v>420386.71</v>
          </cell>
          <cell r="I47" t="str">
            <v>PPDs</v>
          </cell>
        </row>
        <row r="48">
          <cell r="H48">
            <v>0</v>
          </cell>
          <cell r="I48" t="str">
            <v>PPDs</v>
          </cell>
        </row>
        <row r="49">
          <cell r="H49">
            <v>1702467.71</v>
          </cell>
          <cell r="I49" t="str">
            <v>PPDs</v>
          </cell>
        </row>
        <row r="50">
          <cell r="H50">
            <v>363877.81</v>
          </cell>
          <cell r="I50" t="str">
            <v>PPDs</v>
          </cell>
        </row>
        <row r="51">
          <cell r="H51">
            <v>3031.84</v>
          </cell>
          <cell r="I51" t="str">
            <v>PPDs</v>
          </cell>
        </row>
        <row r="52">
          <cell r="H52">
            <v>2440921.08</v>
          </cell>
          <cell r="I52" t="str">
            <v>PPDs</v>
          </cell>
        </row>
        <row r="53">
          <cell r="H53">
            <v>3641.66</v>
          </cell>
          <cell r="I53" t="str">
            <v>PPDs</v>
          </cell>
        </row>
        <row r="54">
          <cell r="H54">
            <v>204066.11</v>
          </cell>
          <cell r="I54" t="str">
            <v>Sec Dpts &amp; Other Non Cur</v>
          </cell>
        </row>
        <row r="55">
          <cell r="H55">
            <v>65701.41</v>
          </cell>
          <cell r="I55" t="str">
            <v>Sec Dpts &amp; Other Non Cur</v>
          </cell>
        </row>
        <row r="56">
          <cell r="H56">
            <v>0</v>
          </cell>
          <cell r="I56" t="str">
            <v>Sec Dpts &amp; Other Non Cur</v>
          </cell>
        </row>
        <row r="57">
          <cell r="H57">
            <v>0</v>
          </cell>
          <cell r="I57" t="str">
            <v>Interco Receivables</v>
          </cell>
        </row>
        <row r="58">
          <cell r="H58">
            <v>80886.240000000005</v>
          </cell>
          <cell r="I58" t="str">
            <v>Interco Receivables</v>
          </cell>
        </row>
        <row r="59">
          <cell r="H59">
            <v>0</v>
          </cell>
          <cell r="I59" t="str">
            <v>Interco Receivables</v>
          </cell>
        </row>
        <row r="60">
          <cell r="H60">
            <v>1929944.8</v>
          </cell>
          <cell r="I60" t="str">
            <v>Interco Receivables</v>
          </cell>
        </row>
        <row r="61">
          <cell r="H61">
            <v>0</v>
          </cell>
          <cell r="I61" t="str">
            <v>Interco Receivables</v>
          </cell>
        </row>
        <row r="62">
          <cell r="H62">
            <v>0</v>
          </cell>
          <cell r="I62" t="str">
            <v>Interco Receivables</v>
          </cell>
        </row>
        <row r="63">
          <cell r="H63">
            <v>70677.210000000006</v>
          </cell>
          <cell r="I63" t="str">
            <v>Other receivables</v>
          </cell>
        </row>
        <row r="64">
          <cell r="H64">
            <v>-59708.25</v>
          </cell>
          <cell r="I64" t="str">
            <v>Other receivables</v>
          </cell>
        </row>
        <row r="65">
          <cell r="H65">
            <v>4507053.13</v>
          </cell>
          <cell r="I65" t="str">
            <v>PPE</v>
          </cell>
        </row>
        <row r="66">
          <cell r="H66">
            <v>935720.3</v>
          </cell>
          <cell r="I66" t="str">
            <v>PPE</v>
          </cell>
        </row>
        <row r="67">
          <cell r="H67">
            <v>12454689.9</v>
          </cell>
          <cell r="I67" t="str">
            <v>PPE</v>
          </cell>
        </row>
        <row r="68">
          <cell r="H68">
            <v>3650341</v>
          </cell>
          <cell r="I68" t="str">
            <v>PPE</v>
          </cell>
        </row>
        <row r="69">
          <cell r="H69">
            <v>254092.33</v>
          </cell>
          <cell r="I69" t="str">
            <v>PPE</v>
          </cell>
        </row>
        <row r="70">
          <cell r="H70">
            <v>7217268.0800000001</v>
          </cell>
          <cell r="I70" t="str">
            <v>PPE</v>
          </cell>
        </row>
        <row r="71">
          <cell r="H71">
            <v>4223379.79</v>
          </cell>
          <cell r="I71" t="str">
            <v>PPE</v>
          </cell>
        </row>
        <row r="72">
          <cell r="H72">
            <v>118484.85</v>
          </cell>
          <cell r="I72" t="str">
            <v>PPE</v>
          </cell>
        </row>
        <row r="73">
          <cell r="H73">
            <v>34095.58</v>
          </cell>
          <cell r="I73" t="str">
            <v>PPE</v>
          </cell>
        </row>
        <row r="74">
          <cell r="H74">
            <v>295191.07</v>
          </cell>
          <cell r="I74" t="str">
            <v>PPE</v>
          </cell>
        </row>
        <row r="75">
          <cell r="H75">
            <v>71322.899999999994</v>
          </cell>
          <cell r="I75" t="str">
            <v>PPE</v>
          </cell>
        </row>
        <row r="76">
          <cell r="H76">
            <v>-0.31</v>
          </cell>
          <cell r="I76" t="str">
            <v>PPE</v>
          </cell>
        </row>
        <row r="77">
          <cell r="H77">
            <v>1419704.73</v>
          </cell>
          <cell r="I77" t="str">
            <v>PPE</v>
          </cell>
        </row>
        <row r="78">
          <cell r="H78">
            <v>444272.58</v>
          </cell>
          <cell r="I78" t="str">
            <v>PPE</v>
          </cell>
        </row>
        <row r="79">
          <cell r="H79">
            <v>4513575.59</v>
          </cell>
          <cell r="I79" t="str">
            <v>PPE</v>
          </cell>
        </row>
        <row r="80">
          <cell r="H80">
            <v>34900.89</v>
          </cell>
          <cell r="I80" t="str">
            <v>PPE</v>
          </cell>
        </row>
        <row r="81">
          <cell r="H81">
            <v>299105.46000000002</v>
          </cell>
          <cell r="I81" t="str">
            <v>PPE</v>
          </cell>
        </row>
        <row r="82">
          <cell r="H82">
            <v>430557.23</v>
          </cell>
          <cell r="I82" t="str">
            <v>PPE</v>
          </cell>
        </row>
        <row r="83">
          <cell r="H83">
            <v>7341.33</v>
          </cell>
          <cell r="I83" t="str">
            <v>PPE</v>
          </cell>
        </row>
        <row r="84">
          <cell r="H84">
            <v>3341.53</v>
          </cell>
          <cell r="I84" t="str">
            <v>PPE</v>
          </cell>
        </row>
        <row r="85">
          <cell r="H85">
            <v>0</v>
          </cell>
          <cell r="I85" t="str">
            <v>PPE</v>
          </cell>
        </row>
        <row r="86">
          <cell r="H86">
            <v>9362.5</v>
          </cell>
          <cell r="I86" t="str">
            <v>PPE</v>
          </cell>
        </row>
        <row r="87">
          <cell r="H87">
            <v>95504.45</v>
          </cell>
          <cell r="I87" t="str">
            <v>PPE</v>
          </cell>
        </row>
        <row r="88">
          <cell r="H88">
            <v>2725.19</v>
          </cell>
          <cell r="I88" t="str">
            <v>PPE</v>
          </cell>
        </row>
        <row r="89">
          <cell r="H89">
            <v>8905.99</v>
          </cell>
          <cell r="I89" t="str">
            <v>PPE</v>
          </cell>
        </row>
        <row r="90">
          <cell r="H90">
            <v>25000</v>
          </cell>
          <cell r="I90" t="str">
            <v>PPE</v>
          </cell>
        </row>
        <row r="91">
          <cell r="H91">
            <v>12679.94</v>
          </cell>
          <cell r="I91" t="str">
            <v>PPE</v>
          </cell>
        </row>
        <row r="92">
          <cell r="H92">
            <v>2700</v>
          </cell>
          <cell r="I92" t="str">
            <v>PPE</v>
          </cell>
        </row>
        <row r="93">
          <cell r="H93">
            <v>-7664.8</v>
          </cell>
          <cell r="I93" t="str">
            <v>PPE</v>
          </cell>
        </row>
        <row r="94">
          <cell r="H94">
            <v>-0.23</v>
          </cell>
          <cell r="I94" t="str">
            <v>PPE</v>
          </cell>
        </row>
        <row r="95">
          <cell r="H95">
            <v>-2389736.81</v>
          </cell>
          <cell r="I95" t="str">
            <v>PPE</v>
          </cell>
        </row>
        <row r="96">
          <cell r="H96">
            <v>-54979.54</v>
          </cell>
          <cell r="I96" t="str">
            <v>PPE</v>
          </cell>
        </row>
        <row r="97">
          <cell r="H97">
            <v>-5940142.79</v>
          </cell>
          <cell r="I97" t="str">
            <v>PPE</v>
          </cell>
        </row>
        <row r="98">
          <cell r="H98">
            <v>-732289.37</v>
          </cell>
          <cell r="I98" t="str">
            <v>PPE</v>
          </cell>
        </row>
        <row r="99">
          <cell r="H99">
            <v>-3762647.16</v>
          </cell>
          <cell r="I99" t="str">
            <v>PPE</v>
          </cell>
        </row>
        <row r="100">
          <cell r="H100">
            <v>-880081.32</v>
          </cell>
          <cell r="I100" t="str">
            <v>PPE</v>
          </cell>
        </row>
        <row r="101">
          <cell r="H101">
            <v>-84017.21</v>
          </cell>
          <cell r="I101" t="str">
            <v>PPE</v>
          </cell>
        </row>
        <row r="102">
          <cell r="H102">
            <v>-9033.4699999999993</v>
          </cell>
          <cell r="I102" t="str">
            <v>PPE</v>
          </cell>
        </row>
        <row r="103">
          <cell r="H103">
            <v>-271159.81</v>
          </cell>
          <cell r="I103" t="str">
            <v>PPE</v>
          </cell>
        </row>
        <row r="104">
          <cell r="H104">
            <v>-34041.85</v>
          </cell>
          <cell r="I104" t="str">
            <v>PPE</v>
          </cell>
        </row>
        <row r="105">
          <cell r="H105">
            <v>-590115.18999999994</v>
          </cell>
          <cell r="I105" t="str">
            <v>PPE</v>
          </cell>
        </row>
        <row r="106">
          <cell r="H106">
            <v>-242405.62</v>
          </cell>
          <cell r="I106" t="str">
            <v>PPE</v>
          </cell>
        </row>
        <row r="107">
          <cell r="H107">
            <v>-2117046.63</v>
          </cell>
          <cell r="I107" t="str">
            <v>PPE</v>
          </cell>
        </row>
        <row r="108">
          <cell r="H108">
            <v>-4136.8500000000004</v>
          </cell>
          <cell r="I108" t="str">
            <v>PPE</v>
          </cell>
        </row>
        <row r="109">
          <cell r="H109">
            <v>-174496.76</v>
          </cell>
          <cell r="I109" t="str">
            <v>PPE</v>
          </cell>
        </row>
        <row r="110">
          <cell r="H110">
            <v>-109922.1</v>
          </cell>
          <cell r="I110" t="str">
            <v>PPE</v>
          </cell>
        </row>
        <row r="111">
          <cell r="H111">
            <v>-23798</v>
          </cell>
          <cell r="I111" t="str">
            <v>PPE</v>
          </cell>
        </row>
        <row r="112">
          <cell r="H112">
            <v>80369104.920000002</v>
          </cell>
          <cell r="I112" t="str">
            <v>Goodwill</v>
          </cell>
        </row>
        <row r="113">
          <cell r="H113">
            <v>2756128.71</v>
          </cell>
          <cell r="I113" t="str">
            <v>Goodwill</v>
          </cell>
        </row>
        <row r="114">
          <cell r="H114">
            <v>14541925.52</v>
          </cell>
          <cell r="I114" t="str">
            <v>intangibles</v>
          </cell>
        </row>
        <row r="115">
          <cell r="H115">
            <v>2427493</v>
          </cell>
          <cell r="I115" t="str">
            <v>intangibles</v>
          </cell>
        </row>
        <row r="116">
          <cell r="H116">
            <v>1446295.93</v>
          </cell>
          <cell r="I116" t="str">
            <v>intangibles</v>
          </cell>
        </row>
        <row r="117">
          <cell r="H117">
            <v>25501.56</v>
          </cell>
          <cell r="I117" t="str">
            <v>intangibles</v>
          </cell>
        </row>
        <row r="118">
          <cell r="H118">
            <v>5340424.17</v>
          </cell>
          <cell r="I118" t="str">
            <v>intangibles</v>
          </cell>
        </row>
        <row r="119">
          <cell r="H119">
            <v>47300</v>
          </cell>
          <cell r="I119" t="str">
            <v>intangibles</v>
          </cell>
        </row>
        <row r="120">
          <cell r="H120">
            <v>12000</v>
          </cell>
          <cell r="I120" t="str">
            <v>intangibles</v>
          </cell>
        </row>
        <row r="121">
          <cell r="H121">
            <v>787176.42</v>
          </cell>
          <cell r="I121" t="str">
            <v>intangibles</v>
          </cell>
        </row>
        <row r="122">
          <cell r="H122">
            <v>-5089699.8600000003</v>
          </cell>
          <cell r="I122" t="str">
            <v>intangibles</v>
          </cell>
        </row>
        <row r="123">
          <cell r="H123">
            <v>-753114.4</v>
          </cell>
          <cell r="I123" t="str">
            <v>intangibles</v>
          </cell>
        </row>
        <row r="124">
          <cell r="H124">
            <v>-2882946.86</v>
          </cell>
          <cell r="I124" t="str">
            <v>intangibles</v>
          </cell>
        </row>
        <row r="125">
          <cell r="H125">
            <v>-513157.63</v>
          </cell>
          <cell r="I125" t="str">
            <v>intangibles</v>
          </cell>
        </row>
        <row r="126">
          <cell r="H126">
            <v>20000</v>
          </cell>
          <cell r="I126" t="str">
            <v>intangibles</v>
          </cell>
        </row>
        <row r="127">
          <cell r="H127">
            <v>66408331.200000003</v>
          </cell>
          <cell r="I127" t="str">
            <v>Invest in Sub</v>
          </cell>
        </row>
        <row r="128">
          <cell r="H128">
            <v>1459901</v>
          </cell>
          <cell r="I128" t="str">
            <v>Invest in Sub</v>
          </cell>
        </row>
        <row r="129">
          <cell r="H129">
            <v>10527154</v>
          </cell>
          <cell r="I129" t="str">
            <v>deferred tax asset - non current</v>
          </cell>
        </row>
        <row r="130">
          <cell r="H130">
            <v>1033643.04</v>
          </cell>
          <cell r="I130" t="str">
            <v>Sec Dpts &amp; Other Non Cur</v>
          </cell>
        </row>
        <row r="131">
          <cell r="H131">
            <v>-414015.97</v>
          </cell>
          <cell r="I131" t="str">
            <v>Sec Dpts &amp; Other Non Cur</v>
          </cell>
        </row>
        <row r="132">
          <cell r="H132">
            <v>-6145162</v>
          </cell>
          <cell r="I132" t="str">
            <v>AP</v>
          </cell>
        </row>
        <row r="133">
          <cell r="H133">
            <v>-355546.86</v>
          </cell>
          <cell r="I133" t="str">
            <v>AP</v>
          </cell>
        </row>
        <row r="134">
          <cell r="H134">
            <v>-658360.82999999996</v>
          </cell>
          <cell r="I134" t="str">
            <v>Accrued Expenses</v>
          </cell>
        </row>
        <row r="135">
          <cell r="H135">
            <v>-3300</v>
          </cell>
          <cell r="I135" t="str">
            <v>Accrued Expenses</v>
          </cell>
        </row>
        <row r="136">
          <cell r="H136">
            <v>-293263.13</v>
          </cell>
          <cell r="I136" t="str">
            <v>Accrued Expenses</v>
          </cell>
        </row>
        <row r="137">
          <cell r="H137">
            <v>-291795.99</v>
          </cell>
          <cell r="I137" t="str">
            <v>Accrued Expenses</v>
          </cell>
        </row>
        <row r="138">
          <cell r="H138">
            <v>-115904.39</v>
          </cell>
          <cell r="I138" t="str">
            <v>Accrued Expenses</v>
          </cell>
        </row>
        <row r="139">
          <cell r="H139">
            <v>-22735.040000000001</v>
          </cell>
          <cell r="I139" t="str">
            <v>Accrued Expenses</v>
          </cell>
        </row>
        <row r="140">
          <cell r="H140">
            <v>-2078.4</v>
          </cell>
          <cell r="I140" t="str">
            <v>Accrued Expenses</v>
          </cell>
        </row>
        <row r="141">
          <cell r="H141">
            <v>-13941.03</v>
          </cell>
          <cell r="I141" t="str">
            <v>Accrued Expenses</v>
          </cell>
        </row>
        <row r="142">
          <cell r="H142">
            <v>0</v>
          </cell>
          <cell r="I142" t="str">
            <v>Accrued Expenses</v>
          </cell>
        </row>
        <row r="143">
          <cell r="H143">
            <v>-7460.16</v>
          </cell>
          <cell r="I143" t="str">
            <v>Accrued Expenses</v>
          </cell>
        </row>
        <row r="144">
          <cell r="H144">
            <v>-20921</v>
          </cell>
          <cell r="I144" t="str">
            <v>Accrued Expenses</v>
          </cell>
        </row>
        <row r="145">
          <cell r="H145">
            <v>-20807.310000000001</v>
          </cell>
          <cell r="I145" t="str">
            <v>Accrued Expenses</v>
          </cell>
        </row>
        <row r="146">
          <cell r="H146">
            <v>-1329.26</v>
          </cell>
          <cell r="I146" t="str">
            <v>Accrued Expenses</v>
          </cell>
        </row>
        <row r="147">
          <cell r="H147">
            <v>0</v>
          </cell>
          <cell r="I147" t="str">
            <v>Accrued Expenses</v>
          </cell>
        </row>
        <row r="148">
          <cell r="H148">
            <v>0</v>
          </cell>
          <cell r="I148" t="str">
            <v>Accrued Expenses</v>
          </cell>
        </row>
        <row r="149">
          <cell r="H149">
            <v>-24500</v>
          </cell>
          <cell r="I149" t="str">
            <v>Accrued Expenses</v>
          </cell>
        </row>
        <row r="150">
          <cell r="H150">
            <v>-93.33</v>
          </cell>
          <cell r="I150" t="str">
            <v>Accrued Expenses</v>
          </cell>
        </row>
        <row r="151">
          <cell r="H151">
            <v>-23047.75</v>
          </cell>
          <cell r="I151" t="str">
            <v>Accrued Expenses</v>
          </cell>
        </row>
        <row r="152">
          <cell r="H152">
            <v>-2028.73</v>
          </cell>
          <cell r="I152" t="str">
            <v>Accrued Expenses</v>
          </cell>
        </row>
        <row r="153">
          <cell r="H153">
            <v>-871.79</v>
          </cell>
          <cell r="I153" t="str">
            <v>Accrued Expenses</v>
          </cell>
        </row>
        <row r="154">
          <cell r="H154">
            <v>-26612.11</v>
          </cell>
          <cell r="I154" t="str">
            <v>Accrued Expenses</v>
          </cell>
        </row>
        <row r="155">
          <cell r="H155">
            <v>-19544.32</v>
          </cell>
          <cell r="I155" t="str">
            <v>Accrued Expenses</v>
          </cell>
        </row>
        <row r="156">
          <cell r="H156">
            <v>-20278.310000000001</v>
          </cell>
          <cell r="I156" t="str">
            <v>Accrued Expenses</v>
          </cell>
        </row>
        <row r="157">
          <cell r="H157">
            <v>-895.26</v>
          </cell>
          <cell r="I157" t="str">
            <v>Accrued Expenses</v>
          </cell>
        </row>
        <row r="158">
          <cell r="H158">
            <v>176.6</v>
          </cell>
          <cell r="I158" t="str">
            <v>Accrued Expenses</v>
          </cell>
        </row>
        <row r="159">
          <cell r="H159">
            <v>7.68</v>
          </cell>
          <cell r="I159" t="str">
            <v>Accrued Expenses</v>
          </cell>
        </row>
        <row r="160">
          <cell r="H160">
            <v>0</v>
          </cell>
          <cell r="I160" t="str">
            <v>Income Tax Payable</v>
          </cell>
        </row>
        <row r="161">
          <cell r="H161">
            <v>0</v>
          </cell>
          <cell r="I161" t="str">
            <v>Income Tax Payable</v>
          </cell>
        </row>
        <row r="162">
          <cell r="H162">
            <v>120.08</v>
          </cell>
          <cell r="I162" t="str">
            <v>Accrued Expenses</v>
          </cell>
        </row>
        <row r="163">
          <cell r="H163">
            <v>-253795.34</v>
          </cell>
          <cell r="I163" t="str">
            <v>Accrued Expenses</v>
          </cell>
        </row>
        <row r="164">
          <cell r="H164">
            <v>-339793.24</v>
          </cell>
          <cell r="I164" t="str">
            <v>Accrued Expenses</v>
          </cell>
        </row>
        <row r="165">
          <cell r="H165">
            <v>-260.66000000000003</v>
          </cell>
          <cell r="I165" t="str">
            <v>Accrued Expenses</v>
          </cell>
        </row>
        <row r="166">
          <cell r="H166">
            <v>-2427779.87</v>
          </cell>
          <cell r="I166" t="str">
            <v>Notes Payable - Bank</v>
          </cell>
        </row>
        <row r="167">
          <cell r="H167">
            <v>-18097.82</v>
          </cell>
          <cell r="I167" t="str">
            <v>Accrued Expenses</v>
          </cell>
        </row>
        <row r="168">
          <cell r="H168">
            <v>-584902.61</v>
          </cell>
          <cell r="I168" t="str">
            <v>Accrued Expenses</v>
          </cell>
        </row>
        <row r="169">
          <cell r="H169">
            <v>-21563.64</v>
          </cell>
          <cell r="I169" t="str">
            <v>Accrued Expenses</v>
          </cell>
        </row>
        <row r="170">
          <cell r="H170">
            <v>-49321.88</v>
          </cell>
          <cell r="I170" t="str">
            <v>Accrued Expenses</v>
          </cell>
        </row>
        <row r="171">
          <cell r="H171">
            <v>-234369.64</v>
          </cell>
          <cell r="I171" t="str">
            <v>Accrued Expenses</v>
          </cell>
        </row>
        <row r="172">
          <cell r="H172">
            <v>-54893.55</v>
          </cell>
          <cell r="I172" t="str">
            <v>Accrued Expenses</v>
          </cell>
        </row>
        <row r="173">
          <cell r="H173">
            <v>-5754.44</v>
          </cell>
          <cell r="I173" t="str">
            <v>Accrued Expenses</v>
          </cell>
        </row>
        <row r="174">
          <cell r="H174">
            <v>-68142.899999999994</v>
          </cell>
          <cell r="I174" t="str">
            <v>Accrued Expenses</v>
          </cell>
        </row>
        <row r="175">
          <cell r="H175">
            <v>-13142.29</v>
          </cell>
          <cell r="I175" t="str">
            <v>Accrued Expenses</v>
          </cell>
        </row>
        <row r="176">
          <cell r="H176">
            <v>0</v>
          </cell>
          <cell r="I176" t="str">
            <v>Accrued Expenses</v>
          </cell>
        </row>
        <row r="177">
          <cell r="H177">
            <v>0</v>
          </cell>
          <cell r="I177" t="str">
            <v>Income Tax Payable</v>
          </cell>
        </row>
        <row r="178">
          <cell r="H178">
            <v>-379954.27</v>
          </cell>
          <cell r="I178" t="str">
            <v>Income Tax Payable</v>
          </cell>
        </row>
        <row r="179">
          <cell r="H179">
            <v>-35971.910000000003</v>
          </cell>
          <cell r="I179" t="str">
            <v>Accrued Expenses</v>
          </cell>
        </row>
        <row r="180">
          <cell r="H180">
            <v>-110200.02</v>
          </cell>
          <cell r="I180" t="str">
            <v>Accrued Expenses</v>
          </cell>
        </row>
        <row r="181">
          <cell r="H181">
            <v>-99139.05</v>
          </cell>
          <cell r="I181" t="str">
            <v>Income Tax Payable</v>
          </cell>
        </row>
        <row r="182">
          <cell r="H182">
            <v>-10000</v>
          </cell>
          <cell r="I182" t="str">
            <v>Accrued Expenses</v>
          </cell>
        </row>
        <row r="183">
          <cell r="H183">
            <v>0</v>
          </cell>
          <cell r="I183" t="str">
            <v>Accrued Expenses</v>
          </cell>
        </row>
        <row r="184">
          <cell r="H184">
            <v>0</v>
          </cell>
          <cell r="I184" t="str">
            <v>Accrued Expenses</v>
          </cell>
        </row>
        <row r="185">
          <cell r="H185">
            <v>0</v>
          </cell>
          <cell r="I185" t="str">
            <v>Accrued Expenses</v>
          </cell>
        </row>
        <row r="186">
          <cell r="H186">
            <v>-1841501.18</v>
          </cell>
          <cell r="I186" t="str">
            <v>Accrued Expenses</v>
          </cell>
        </row>
        <row r="187">
          <cell r="H187">
            <v>0</v>
          </cell>
          <cell r="I187" t="str">
            <v>Accrued Expenses</v>
          </cell>
        </row>
        <row r="188">
          <cell r="H188">
            <v>-8314.41</v>
          </cell>
          <cell r="I188" t="str">
            <v>Accrued Expenses</v>
          </cell>
        </row>
        <row r="189">
          <cell r="H189">
            <v>-100210.07</v>
          </cell>
          <cell r="I189" t="str">
            <v>Accrued Expenses</v>
          </cell>
        </row>
        <row r="190">
          <cell r="H190">
            <v>0</v>
          </cell>
          <cell r="I190" t="str">
            <v>Accrued Expenses</v>
          </cell>
        </row>
        <row r="191">
          <cell r="H191">
            <v>-59345.18</v>
          </cell>
          <cell r="I191" t="str">
            <v>Accrued Expenses</v>
          </cell>
        </row>
        <row r="192">
          <cell r="H192">
            <v>-80674.63</v>
          </cell>
          <cell r="I192" t="str">
            <v>Accrued Expenses</v>
          </cell>
        </row>
        <row r="193">
          <cell r="H193">
            <v>0</v>
          </cell>
          <cell r="I193" t="str">
            <v>Accrued Expenses</v>
          </cell>
        </row>
        <row r="194">
          <cell r="H194">
            <v>-2007.01</v>
          </cell>
          <cell r="I194" t="str">
            <v>Accrued Expenses</v>
          </cell>
        </row>
        <row r="195">
          <cell r="H195">
            <v>0.03</v>
          </cell>
          <cell r="I195" t="str">
            <v>Accrued Expenses</v>
          </cell>
        </row>
        <row r="196">
          <cell r="H196">
            <v>-0.01</v>
          </cell>
          <cell r="I196" t="str">
            <v>Accrued Expenses</v>
          </cell>
        </row>
        <row r="197">
          <cell r="H197">
            <v>0.01</v>
          </cell>
          <cell r="I197" t="str">
            <v>Accrued Expenses</v>
          </cell>
        </row>
        <row r="198">
          <cell r="H198">
            <v>-2872.49</v>
          </cell>
          <cell r="I198" t="str">
            <v>Accrued Expenses</v>
          </cell>
        </row>
        <row r="199">
          <cell r="H199">
            <v>-4323.6000000000004</v>
          </cell>
          <cell r="I199" t="str">
            <v>Accrued Expenses</v>
          </cell>
        </row>
        <row r="200">
          <cell r="H200">
            <v>-7736.65</v>
          </cell>
          <cell r="I200" t="str">
            <v>Accrued Expenses</v>
          </cell>
        </row>
        <row r="201">
          <cell r="H201">
            <v>0</v>
          </cell>
          <cell r="I201" t="str">
            <v>Accrued Expenses</v>
          </cell>
        </row>
        <row r="202">
          <cell r="H202">
            <v>-39.99</v>
          </cell>
          <cell r="I202" t="str">
            <v>Accrued Expenses</v>
          </cell>
        </row>
        <row r="203">
          <cell r="H203">
            <v>0</v>
          </cell>
          <cell r="I203" t="str">
            <v>Accrued Expenses</v>
          </cell>
        </row>
        <row r="204">
          <cell r="H204">
            <v>21.2</v>
          </cell>
          <cell r="I204" t="str">
            <v>Accrued Expenses</v>
          </cell>
        </row>
        <row r="205">
          <cell r="H205">
            <v>0</v>
          </cell>
          <cell r="I205" t="str">
            <v>Accrued Expenses</v>
          </cell>
        </row>
        <row r="206">
          <cell r="H206">
            <v>-98650.05</v>
          </cell>
          <cell r="I206" t="str">
            <v>Accrued Expenses</v>
          </cell>
        </row>
        <row r="207">
          <cell r="H207">
            <v>0</v>
          </cell>
          <cell r="I207" t="str">
            <v>Accrued Expenses</v>
          </cell>
        </row>
        <row r="208">
          <cell r="H208">
            <v>-321.51</v>
          </cell>
          <cell r="I208" t="str">
            <v>Accrued Expenses</v>
          </cell>
        </row>
        <row r="209">
          <cell r="H209">
            <v>-12000</v>
          </cell>
          <cell r="I209" t="str">
            <v>Accrued Expenses</v>
          </cell>
        </row>
        <row r="210">
          <cell r="H210">
            <v>-8194.75</v>
          </cell>
          <cell r="I210" t="str">
            <v>Accrued Expenses</v>
          </cell>
        </row>
        <row r="211">
          <cell r="H211">
            <v>-325</v>
          </cell>
          <cell r="I211" t="str">
            <v>Accrued Expenses</v>
          </cell>
        </row>
        <row r="212">
          <cell r="H212">
            <v>0</v>
          </cell>
          <cell r="I212" t="str">
            <v>Accrued Expenses</v>
          </cell>
        </row>
        <row r="213">
          <cell r="H213">
            <v>0</v>
          </cell>
          <cell r="I213" t="str">
            <v>Accrued Expenses</v>
          </cell>
        </row>
        <row r="214">
          <cell r="H214">
            <v>-1148.47</v>
          </cell>
          <cell r="I214" t="str">
            <v>Accrued Expenses</v>
          </cell>
        </row>
        <row r="215">
          <cell r="H215">
            <v>-5</v>
          </cell>
          <cell r="I215" t="str">
            <v>Accrued Expenses</v>
          </cell>
        </row>
        <row r="216">
          <cell r="H216">
            <v>-8594.3799999999992</v>
          </cell>
          <cell r="I216" t="str">
            <v>Accrued Expenses</v>
          </cell>
        </row>
        <row r="217">
          <cell r="H217">
            <v>-12158.55</v>
          </cell>
          <cell r="I217" t="str">
            <v>Deferred Rent</v>
          </cell>
        </row>
        <row r="218">
          <cell r="H218">
            <v>-324385.94</v>
          </cell>
          <cell r="I218" t="str">
            <v>Accrued Expenses</v>
          </cell>
        </row>
        <row r="219">
          <cell r="H219">
            <v>-98254.11</v>
          </cell>
          <cell r="I219" t="str">
            <v>Accrued Expenses</v>
          </cell>
        </row>
        <row r="220">
          <cell r="H220">
            <v>0</v>
          </cell>
          <cell r="I220" t="str">
            <v>Accrued Expenses</v>
          </cell>
        </row>
        <row r="221">
          <cell r="H221">
            <v>-374459.59</v>
          </cell>
          <cell r="I221" t="str">
            <v>Accrued Expenses</v>
          </cell>
        </row>
        <row r="222">
          <cell r="H222">
            <v>0</v>
          </cell>
          <cell r="I222" t="str">
            <v>Interco Payables</v>
          </cell>
        </row>
        <row r="223">
          <cell r="H223">
            <v>-411246.38</v>
          </cell>
          <cell r="I223" t="str">
            <v>Interco Payables</v>
          </cell>
        </row>
        <row r="224">
          <cell r="H224">
            <v>0</v>
          </cell>
          <cell r="I224" t="str">
            <v>Accrued Expenses</v>
          </cell>
        </row>
        <row r="225">
          <cell r="H225">
            <v>0</v>
          </cell>
          <cell r="I225" t="str">
            <v>Interco Payables</v>
          </cell>
        </row>
        <row r="226">
          <cell r="H226">
            <v>0</v>
          </cell>
          <cell r="I226" t="str">
            <v>Accrued Expenses</v>
          </cell>
        </row>
        <row r="227">
          <cell r="H227">
            <v>-325</v>
          </cell>
          <cell r="I227" t="str">
            <v>Accrued Expenses</v>
          </cell>
        </row>
        <row r="228">
          <cell r="H228">
            <v>-71091.87</v>
          </cell>
          <cell r="I228" t="str">
            <v>Accrued Expenses</v>
          </cell>
        </row>
        <row r="229">
          <cell r="H229">
            <v>0</v>
          </cell>
          <cell r="I229" t="str">
            <v>Deferred Rent</v>
          </cell>
        </row>
        <row r="230">
          <cell r="H230">
            <v>-4059.09</v>
          </cell>
          <cell r="I230" t="str">
            <v>Deferred Rent</v>
          </cell>
        </row>
        <row r="231">
          <cell r="H231">
            <v>-85750000</v>
          </cell>
          <cell r="I231" t="str">
            <v>Notes Payable - Bank</v>
          </cell>
        </row>
        <row r="232">
          <cell r="H232">
            <v>-10374078</v>
          </cell>
          <cell r="I232" t="str">
            <v>Due to Members - Subordinated</v>
          </cell>
        </row>
        <row r="233">
          <cell r="H233">
            <v>-13889312.16</v>
          </cell>
          <cell r="I233" t="str">
            <v>Due to Members - Subordinated</v>
          </cell>
        </row>
        <row r="234">
          <cell r="H234">
            <v>-3821146.62</v>
          </cell>
          <cell r="I234" t="str">
            <v>Capital Lease</v>
          </cell>
        </row>
        <row r="235">
          <cell r="H235">
            <v>-4542009.47</v>
          </cell>
          <cell r="I235" t="str">
            <v>Capital Lease</v>
          </cell>
        </row>
        <row r="236">
          <cell r="H236">
            <v>-12207197</v>
          </cell>
          <cell r="I236" t="str">
            <v>deferred tax liability - non current</v>
          </cell>
        </row>
        <row r="237">
          <cell r="H237">
            <v>0</v>
          </cell>
          <cell r="I237" t="str">
            <v>deferred tax liability - non current</v>
          </cell>
        </row>
        <row r="238">
          <cell r="H238">
            <v>-5853000</v>
          </cell>
          <cell r="I238" t="str">
            <v>earnout</v>
          </cell>
        </row>
        <row r="239">
          <cell r="H239">
            <v>-796938.97</v>
          </cell>
          <cell r="I239" t="str">
            <v>Deferred Rent</v>
          </cell>
        </row>
        <row r="240">
          <cell r="H240">
            <v>-70471324</v>
          </cell>
          <cell r="I240" t="str">
            <v>APIC</v>
          </cell>
        </row>
        <row r="241">
          <cell r="H241">
            <v>-8259324.1799999997</v>
          </cell>
          <cell r="I241" t="str">
            <v>APIC</v>
          </cell>
        </row>
        <row r="242">
          <cell r="H242">
            <v>-535000</v>
          </cell>
          <cell r="I242" t="str">
            <v>APIC</v>
          </cell>
        </row>
        <row r="243">
          <cell r="H243">
            <v>12678508.189999999</v>
          </cell>
          <cell r="I243" t="str">
            <v>Acc Deficit</v>
          </cell>
        </row>
        <row r="244">
          <cell r="H244">
            <v>-1388338.47</v>
          </cell>
          <cell r="I244" t="str">
            <v>Acc Deficit</v>
          </cell>
        </row>
        <row r="245">
          <cell r="H245">
            <v>148558.34</v>
          </cell>
          <cell r="I245" t="str">
            <v>Acc Deficit</v>
          </cell>
        </row>
        <row r="246">
          <cell r="H246">
            <v>0</v>
          </cell>
          <cell r="I246" t="str">
            <v>Acc Deficit</v>
          </cell>
        </row>
        <row r="247">
          <cell r="H247">
            <v>0</v>
          </cell>
          <cell r="I247" t="str">
            <v>Revenue</v>
          </cell>
        </row>
        <row r="248">
          <cell r="H248">
            <v>-1269896.05</v>
          </cell>
          <cell r="I248" t="str">
            <v>Revenue</v>
          </cell>
        </row>
        <row r="249">
          <cell r="H249">
            <v>-1830804.95</v>
          </cell>
          <cell r="I249" t="str">
            <v>Revenue</v>
          </cell>
        </row>
        <row r="250">
          <cell r="H250">
            <v>-29551.16</v>
          </cell>
          <cell r="I250" t="str">
            <v>Revenue</v>
          </cell>
        </row>
        <row r="251">
          <cell r="H251">
            <v>-2848248.57</v>
          </cell>
          <cell r="I251" t="str">
            <v>Revenue</v>
          </cell>
        </row>
        <row r="252">
          <cell r="H252">
            <v>-670494.46</v>
          </cell>
          <cell r="I252" t="str">
            <v>Revenue</v>
          </cell>
        </row>
        <row r="253">
          <cell r="H253">
            <v>-1540573.31</v>
          </cell>
          <cell r="I253" t="str">
            <v>Revenue</v>
          </cell>
        </row>
        <row r="254">
          <cell r="H254">
            <v>-171029.8</v>
          </cell>
          <cell r="I254" t="str">
            <v>Revenue</v>
          </cell>
        </row>
        <row r="255">
          <cell r="H255">
            <v>-293914.01</v>
          </cell>
          <cell r="I255" t="str">
            <v>Revenue</v>
          </cell>
        </row>
        <row r="256">
          <cell r="H256">
            <v>79.19</v>
          </cell>
          <cell r="I256" t="str">
            <v>Revenue</v>
          </cell>
        </row>
        <row r="257">
          <cell r="H257">
            <v>0</v>
          </cell>
          <cell r="I257" t="str">
            <v>Revenue</v>
          </cell>
        </row>
        <row r="258">
          <cell r="H258">
            <v>-677252.71</v>
          </cell>
          <cell r="I258" t="str">
            <v>Revenue</v>
          </cell>
        </row>
        <row r="259">
          <cell r="H259">
            <v>-215603.83</v>
          </cell>
          <cell r="I259" t="str">
            <v>Revenue</v>
          </cell>
        </row>
        <row r="260">
          <cell r="H260">
            <v>-301814.88</v>
          </cell>
          <cell r="I260" t="str">
            <v>Revenue</v>
          </cell>
        </row>
        <row r="261">
          <cell r="H261">
            <v>-281068.61</v>
          </cell>
          <cell r="I261" t="str">
            <v>Revenue</v>
          </cell>
        </row>
        <row r="262">
          <cell r="H262">
            <v>-25291.439999999999</v>
          </cell>
          <cell r="I262" t="str">
            <v>Revenue</v>
          </cell>
        </row>
        <row r="263">
          <cell r="H263">
            <v>-512617.52</v>
          </cell>
          <cell r="I263" t="str">
            <v>Revenue</v>
          </cell>
        </row>
        <row r="264">
          <cell r="H264">
            <v>-15932.44</v>
          </cell>
          <cell r="I264" t="str">
            <v>Revenue</v>
          </cell>
        </row>
        <row r="265">
          <cell r="H265">
            <v>-86153.97</v>
          </cell>
          <cell r="I265" t="str">
            <v>Revenue</v>
          </cell>
        </row>
        <row r="266">
          <cell r="H266">
            <v>-50</v>
          </cell>
          <cell r="I266" t="str">
            <v>Revenue</v>
          </cell>
        </row>
        <row r="267">
          <cell r="H267">
            <v>-19170</v>
          </cell>
          <cell r="I267" t="str">
            <v>Revenue</v>
          </cell>
        </row>
        <row r="268">
          <cell r="H268">
            <v>-174020.68</v>
          </cell>
          <cell r="I268" t="str">
            <v>Revenue</v>
          </cell>
        </row>
        <row r="269">
          <cell r="H269">
            <v>-285777.94</v>
          </cell>
          <cell r="I269" t="str">
            <v>Revenue</v>
          </cell>
        </row>
        <row r="270">
          <cell r="H270">
            <v>-826044.24</v>
          </cell>
          <cell r="I270" t="str">
            <v>Revenue</v>
          </cell>
        </row>
        <row r="271">
          <cell r="H271">
            <v>-12436.87</v>
          </cell>
          <cell r="I271" t="str">
            <v>Revenue</v>
          </cell>
        </row>
        <row r="272">
          <cell r="H272">
            <v>-460368.52</v>
          </cell>
          <cell r="I272" t="str">
            <v>Revenue</v>
          </cell>
        </row>
        <row r="273">
          <cell r="H273">
            <v>-40</v>
          </cell>
          <cell r="I273" t="str">
            <v>Revenue</v>
          </cell>
        </row>
        <row r="274">
          <cell r="H274">
            <v>-809275.03</v>
          </cell>
          <cell r="I274" t="str">
            <v>Revenue</v>
          </cell>
        </row>
        <row r="275">
          <cell r="H275">
            <v>-742894.28</v>
          </cell>
          <cell r="I275" t="str">
            <v>Revenue</v>
          </cell>
        </row>
        <row r="276">
          <cell r="H276">
            <v>-965372.54</v>
          </cell>
          <cell r="I276" t="str">
            <v>Revenue</v>
          </cell>
        </row>
        <row r="277">
          <cell r="H277">
            <v>-229601.74</v>
          </cell>
          <cell r="I277" t="str">
            <v>Revenue</v>
          </cell>
        </row>
        <row r="278">
          <cell r="H278">
            <v>0</v>
          </cell>
          <cell r="I278" t="str">
            <v>Revenue</v>
          </cell>
        </row>
        <row r="279">
          <cell r="H279">
            <v>-110470.38</v>
          </cell>
          <cell r="I279" t="str">
            <v>Revenue</v>
          </cell>
        </row>
        <row r="280">
          <cell r="H280">
            <v>-237520.19</v>
          </cell>
          <cell r="I280" t="str">
            <v>Revenue</v>
          </cell>
        </row>
        <row r="281">
          <cell r="H281">
            <v>0</v>
          </cell>
          <cell r="I281" t="str">
            <v>Revenue</v>
          </cell>
        </row>
        <row r="282">
          <cell r="H282">
            <v>-598777.80000000005</v>
          </cell>
          <cell r="I282" t="str">
            <v>Revenue</v>
          </cell>
        </row>
        <row r="283">
          <cell r="H283">
            <v>-130876.15</v>
          </cell>
          <cell r="I283" t="str">
            <v>Revenue</v>
          </cell>
        </row>
        <row r="284">
          <cell r="H284">
            <v>-966703.12</v>
          </cell>
          <cell r="I284" t="str">
            <v>Revenue</v>
          </cell>
        </row>
        <row r="285">
          <cell r="H285">
            <v>-64338.03</v>
          </cell>
          <cell r="I285" t="str">
            <v>Revenue</v>
          </cell>
        </row>
        <row r="286">
          <cell r="H286">
            <v>-10593.08</v>
          </cell>
          <cell r="I286" t="str">
            <v>Revenue</v>
          </cell>
        </row>
        <row r="287">
          <cell r="H287">
            <v>-276885.08</v>
          </cell>
          <cell r="I287" t="str">
            <v>Revenue</v>
          </cell>
        </row>
        <row r="288">
          <cell r="H288">
            <v>-7846.71</v>
          </cell>
          <cell r="I288" t="str">
            <v>Revenue</v>
          </cell>
        </row>
        <row r="289">
          <cell r="H289">
            <v>-1028.2</v>
          </cell>
          <cell r="I289" t="str">
            <v>Revenue</v>
          </cell>
        </row>
        <row r="290">
          <cell r="H290">
            <v>-220851.3</v>
          </cell>
          <cell r="I290" t="str">
            <v>Revenue</v>
          </cell>
        </row>
        <row r="291">
          <cell r="H291">
            <v>-215027.35</v>
          </cell>
          <cell r="I291" t="str">
            <v>Revenue</v>
          </cell>
        </row>
        <row r="292">
          <cell r="H292">
            <v>-6308.4</v>
          </cell>
          <cell r="I292" t="str">
            <v>Revenue</v>
          </cell>
        </row>
        <row r="293">
          <cell r="H293">
            <v>-5408.1</v>
          </cell>
          <cell r="I293" t="str">
            <v>Revenue</v>
          </cell>
        </row>
        <row r="294">
          <cell r="H294">
            <v>-100530.73</v>
          </cell>
          <cell r="I294" t="str">
            <v>Revenue</v>
          </cell>
        </row>
        <row r="295">
          <cell r="H295">
            <v>0</v>
          </cell>
          <cell r="I295" t="str">
            <v>Revenue</v>
          </cell>
        </row>
        <row r="296">
          <cell r="H296">
            <v>-7850777.9500000002</v>
          </cell>
          <cell r="I296" t="str">
            <v>Revenue</v>
          </cell>
        </row>
        <row r="297">
          <cell r="H297">
            <v>-10422319.08</v>
          </cell>
          <cell r="I297" t="str">
            <v>Revenue</v>
          </cell>
        </row>
        <row r="298">
          <cell r="H298">
            <v>-1941446.63</v>
          </cell>
          <cell r="I298" t="str">
            <v>Revenue</v>
          </cell>
        </row>
        <row r="299">
          <cell r="H299">
            <v>-6559448.1299999999</v>
          </cell>
          <cell r="I299" t="str">
            <v>Revenue</v>
          </cell>
        </row>
        <row r="300">
          <cell r="H300">
            <v>-3063095.73</v>
          </cell>
          <cell r="I300" t="str">
            <v>Revenue</v>
          </cell>
        </row>
        <row r="301">
          <cell r="H301">
            <v>-5463516.6100000003</v>
          </cell>
          <cell r="I301" t="str">
            <v>Revenue</v>
          </cell>
        </row>
        <row r="302">
          <cell r="H302">
            <v>-1147258.43</v>
          </cell>
          <cell r="I302" t="str">
            <v>Revenue</v>
          </cell>
        </row>
        <row r="303">
          <cell r="H303">
            <v>-1205966.98</v>
          </cell>
          <cell r="I303" t="str">
            <v>Revenue</v>
          </cell>
        </row>
        <row r="304">
          <cell r="H304">
            <v>-4367240.63</v>
          </cell>
          <cell r="I304" t="str">
            <v>Revenue</v>
          </cell>
        </row>
        <row r="305">
          <cell r="H305">
            <v>-582299.53</v>
          </cell>
          <cell r="I305" t="str">
            <v>Revenue</v>
          </cell>
        </row>
        <row r="306">
          <cell r="H306">
            <v>-1468966.03</v>
          </cell>
          <cell r="I306" t="str">
            <v>Revenue</v>
          </cell>
        </row>
        <row r="307">
          <cell r="H307">
            <v>-4135896.47</v>
          </cell>
          <cell r="I307" t="str">
            <v>Revenue</v>
          </cell>
        </row>
        <row r="308">
          <cell r="H308">
            <v>-1853258.69</v>
          </cell>
          <cell r="I308" t="str">
            <v>Revenue</v>
          </cell>
        </row>
        <row r="309">
          <cell r="H309">
            <v>-117477.83</v>
          </cell>
          <cell r="I309" t="str">
            <v>Revenue</v>
          </cell>
        </row>
        <row r="310">
          <cell r="H310">
            <v>-713344.91</v>
          </cell>
          <cell r="I310" t="str">
            <v>Revenue</v>
          </cell>
        </row>
        <row r="311">
          <cell r="H311">
            <v>-167869.94</v>
          </cell>
          <cell r="I311" t="str">
            <v>Revenue</v>
          </cell>
        </row>
        <row r="312">
          <cell r="H312">
            <v>-1026604.07</v>
          </cell>
          <cell r="I312" t="str">
            <v>Revenue</v>
          </cell>
        </row>
        <row r="313">
          <cell r="H313">
            <v>-30000</v>
          </cell>
          <cell r="I313" t="str">
            <v>Revenue</v>
          </cell>
        </row>
        <row r="314">
          <cell r="H314">
            <v>-711704.78</v>
          </cell>
          <cell r="I314" t="str">
            <v>Revenue</v>
          </cell>
        </row>
        <row r="315">
          <cell r="H315">
            <v>-2424154.88</v>
          </cell>
          <cell r="I315" t="str">
            <v>Revenue</v>
          </cell>
        </row>
        <row r="316">
          <cell r="H316">
            <v>-2501615.31</v>
          </cell>
          <cell r="I316" t="str">
            <v>Revenue</v>
          </cell>
        </row>
        <row r="317">
          <cell r="H317">
            <v>-2721589.67</v>
          </cell>
          <cell r="I317" t="str">
            <v>Revenue</v>
          </cell>
        </row>
        <row r="318">
          <cell r="H318">
            <v>-6340518.0599999996</v>
          </cell>
          <cell r="I318" t="str">
            <v>Revenue</v>
          </cell>
        </row>
        <row r="319">
          <cell r="H319">
            <v>-1758723.3</v>
          </cell>
          <cell r="I319" t="str">
            <v>Revenue</v>
          </cell>
        </row>
        <row r="320">
          <cell r="H320">
            <v>-33400</v>
          </cell>
          <cell r="I320" t="str">
            <v>Revenue</v>
          </cell>
        </row>
        <row r="321">
          <cell r="H321">
            <v>-293.58</v>
          </cell>
          <cell r="I321" t="str">
            <v>Revenue</v>
          </cell>
        </row>
        <row r="322">
          <cell r="H322">
            <v>-243276.25</v>
          </cell>
          <cell r="I322" t="str">
            <v>Revenue</v>
          </cell>
        </row>
        <row r="323">
          <cell r="H323">
            <v>-1504103.86</v>
          </cell>
          <cell r="I323" t="str">
            <v>Revenue</v>
          </cell>
        </row>
        <row r="324">
          <cell r="H324">
            <v>-549738.61</v>
          </cell>
          <cell r="I324" t="str">
            <v>Revenue</v>
          </cell>
        </row>
        <row r="325">
          <cell r="H325">
            <v>-329536.32</v>
          </cell>
          <cell r="I325" t="str">
            <v>Revenue</v>
          </cell>
        </row>
        <row r="326">
          <cell r="H326">
            <v>-57353.81</v>
          </cell>
          <cell r="I326" t="str">
            <v>Revenue</v>
          </cell>
        </row>
        <row r="327">
          <cell r="H327">
            <v>-840656.49</v>
          </cell>
          <cell r="I327" t="str">
            <v>Revenue</v>
          </cell>
        </row>
        <row r="328">
          <cell r="H328">
            <v>-341741.42</v>
          </cell>
          <cell r="I328" t="str">
            <v>Revenue</v>
          </cell>
        </row>
        <row r="329">
          <cell r="H329">
            <v>-129564.09</v>
          </cell>
          <cell r="I329" t="str">
            <v>Revenue</v>
          </cell>
        </row>
        <row r="330">
          <cell r="H330">
            <v>-29621.54</v>
          </cell>
          <cell r="I330" t="str">
            <v>Revenue</v>
          </cell>
        </row>
        <row r="331">
          <cell r="H331">
            <v>-12248.45</v>
          </cell>
          <cell r="I331" t="str">
            <v>Revenue</v>
          </cell>
        </row>
        <row r="332">
          <cell r="H332">
            <v>-13926.62</v>
          </cell>
          <cell r="I332" t="str">
            <v>Revenue</v>
          </cell>
        </row>
        <row r="333">
          <cell r="H333">
            <v>-242464.27</v>
          </cell>
          <cell r="I333" t="str">
            <v>Revenue</v>
          </cell>
        </row>
        <row r="334">
          <cell r="H334">
            <v>1650</v>
          </cell>
          <cell r="I334" t="str">
            <v>Revenue</v>
          </cell>
        </row>
        <row r="335">
          <cell r="H335">
            <v>-18915</v>
          </cell>
          <cell r="I335" t="str">
            <v>Revenue</v>
          </cell>
        </row>
        <row r="336">
          <cell r="H336">
            <v>-27300</v>
          </cell>
          <cell r="I336" t="str">
            <v>Revenue</v>
          </cell>
        </row>
        <row r="337">
          <cell r="H337">
            <v>0</v>
          </cell>
          <cell r="I337" t="str">
            <v>Revenue</v>
          </cell>
        </row>
        <row r="338">
          <cell r="H338">
            <v>-105712.47</v>
          </cell>
          <cell r="I338" t="str">
            <v>Revenue</v>
          </cell>
        </row>
        <row r="339">
          <cell r="H339">
            <v>-349601.62</v>
          </cell>
          <cell r="I339" t="str">
            <v>Revenue</v>
          </cell>
        </row>
        <row r="340">
          <cell r="H340">
            <v>-105905.76</v>
          </cell>
          <cell r="I340" t="str">
            <v>Revenue</v>
          </cell>
        </row>
        <row r="341">
          <cell r="H341">
            <v>-83770</v>
          </cell>
          <cell r="I341" t="str">
            <v>Revenue</v>
          </cell>
        </row>
        <row r="342">
          <cell r="H342">
            <v>-51969.94</v>
          </cell>
          <cell r="I342" t="str">
            <v>Revenue</v>
          </cell>
        </row>
        <row r="343">
          <cell r="H343">
            <v>-10330</v>
          </cell>
          <cell r="I343" t="str">
            <v>Revenue</v>
          </cell>
        </row>
        <row r="344">
          <cell r="H344">
            <v>-52715</v>
          </cell>
          <cell r="I344" t="str">
            <v>Revenue</v>
          </cell>
        </row>
        <row r="345">
          <cell r="H345">
            <v>-44710</v>
          </cell>
          <cell r="I345" t="str">
            <v>Revenue</v>
          </cell>
        </row>
        <row r="346">
          <cell r="H346">
            <v>-73200</v>
          </cell>
          <cell r="I346" t="str">
            <v>Revenue</v>
          </cell>
        </row>
        <row r="347">
          <cell r="H347">
            <v>-121855</v>
          </cell>
          <cell r="I347" t="str">
            <v>Revenue</v>
          </cell>
        </row>
        <row r="348">
          <cell r="H348">
            <v>-18062.560000000001</v>
          </cell>
          <cell r="I348" t="str">
            <v>Revenue</v>
          </cell>
        </row>
        <row r="349">
          <cell r="H349">
            <v>-975</v>
          </cell>
          <cell r="I349" t="str">
            <v>Revenue</v>
          </cell>
        </row>
        <row r="350">
          <cell r="H350">
            <v>-5250</v>
          </cell>
          <cell r="I350" t="str">
            <v>Revenue</v>
          </cell>
        </row>
        <row r="351">
          <cell r="H351">
            <v>-3480</v>
          </cell>
          <cell r="I351" t="str">
            <v>Revenue</v>
          </cell>
        </row>
        <row r="352">
          <cell r="H352">
            <v>-600</v>
          </cell>
          <cell r="I352" t="str">
            <v>Revenue</v>
          </cell>
        </row>
        <row r="353">
          <cell r="H353">
            <v>-104175</v>
          </cell>
          <cell r="I353" t="str">
            <v>Revenue</v>
          </cell>
        </row>
        <row r="354">
          <cell r="H354">
            <v>-213775</v>
          </cell>
          <cell r="I354" t="str">
            <v>Revenue</v>
          </cell>
        </row>
        <row r="355">
          <cell r="H355">
            <v>-50264.55</v>
          </cell>
          <cell r="I355" t="str">
            <v>Revenue</v>
          </cell>
        </row>
        <row r="356">
          <cell r="H356">
            <v>-355200</v>
          </cell>
          <cell r="I356" t="str">
            <v>Revenue</v>
          </cell>
        </row>
        <row r="357">
          <cell r="H357">
            <v>-195</v>
          </cell>
          <cell r="I357" t="str">
            <v>Revenue</v>
          </cell>
        </row>
        <row r="358">
          <cell r="H358">
            <v>-5102.5</v>
          </cell>
          <cell r="I358" t="str">
            <v>Revenue</v>
          </cell>
        </row>
        <row r="359">
          <cell r="H359">
            <v>-169.75</v>
          </cell>
          <cell r="I359" t="str">
            <v>Revenue</v>
          </cell>
        </row>
        <row r="360">
          <cell r="H360">
            <v>0</v>
          </cell>
          <cell r="I360" t="str">
            <v>Revenue</v>
          </cell>
        </row>
        <row r="361">
          <cell r="H361">
            <v>-355445.62</v>
          </cell>
          <cell r="I361" t="str">
            <v>Revenue</v>
          </cell>
        </row>
        <row r="362">
          <cell r="H362">
            <v>-425363.65</v>
          </cell>
          <cell r="I362" t="str">
            <v>Revenue</v>
          </cell>
        </row>
        <row r="363">
          <cell r="H363">
            <v>-188889.58</v>
          </cell>
          <cell r="I363" t="str">
            <v>Revenue</v>
          </cell>
        </row>
        <row r="364">
          <cell r="H364">
            <v>-156350</v>
          </cell>
          <cell r="I364" t="str">
            <v>Revenue</v>
          </cell>
        </row>
        <row r="365">
          <cell r="H365">
            <v>-278648.83</v>
          </cell>
          <cell r="I365" t="str">
            <v>Revenue</v>
          </cell>
        </row>
        <row r="366">
          <cell r="H366">
            <v>-128676.45</v>
          </cell>
          <cell r="I366" t="str">
            <v>Revenue</v>
          </cell>
        </row>
        <row r="367">
          <cell r="H367">
            <v>-66918.92</v>
          </cell>
          <cell r="I367" t="str">
            <v>Revenue</v>
          </cell>
        </row>
        <row r="368">
          <cell r="H368">
            <v>-45281.62</v>
          </cell>
          <cell r="I368" t="str">
            <v>Revenue</v>
          </cell>
        </row>
        <row r="369">
          <cell r="H369">
            <v>-52876.85</v>
          </cell>
          <cell r="I369" t="str">
            <v>Revenue</v>
          </cell>
        </row>
        <row r="370">
          <cell r="H370">
            <v>-109500</v>
          </cell>
          <cell r="I370" t="str">
            <v>Revenue</v>
          </cell>
        </row>
        <row r="371">
          <cell r="H371">
            <v>-34125</v>
          </cell>
          <cell r="I371" t="str">
            <v>Revenue</v>
          </cell>
        </row>
        <row r="372">
          <cell r="H372">
            <v>-6725</v>
          </cell>
          <cell r="I372" t="str">
            <v>Revenue</v>
          </cell>
        </row>
        <row r="373">
          <cell r="H373">
            <v>-45850</v>
          </cell>
          <cell r="I373" t="str">
            <v>Revenue</v>
          </cell>
        </row>
        <row r="374">
          <cell r="H374">
            <v>-382.97</v>
          </cell>
          <cell r="I374" t="str">
            <v>Revenue</v>
          </cell>
        </row>
        <row r="375">
          <cell r="H375">
            <v>-69730.81</v>
          </cell>
          <cell r="I375" t="str">
            <v>Revenue</v>
          </cell>
        </row>
        <row r="376">
          <cell r="H376">
            <v>-290</v>
          </cell>
          <cell r="I376" t="str">
            <v>Revenue</v>
          </cell>
        </row>
        <row r="377">
          <cell r="H377">
            <v>-115808.62</v>
          </cell>
          <cell r="I377" t="str">
            <v>Revenue</v>
          </cell>
        </row>
        <row r="378">
          <cell r="H378">
            <v>-53778.33</v>
          </cell>
          <cell r="I378" t="str">
            <v>Revenue</v>
          </cell>
        </row>
        <row r="379">
          <cell r="H379">
            <v>-123241.01</v>
          </cell>
          <cell r="I379" t="str">
            <v>Revenue</v>
          </cell>
        </row>
        <row r="380">
          <cell r="H380">
            <v>-56.85</v>
          </cell>
          <cell r="I380" t="str">
            <v>Revenue</v>
          </cell>
        </row>
        <row r="381">
          <cell r="H381">
            <v>-60474.66</v>
          </cell>
          <cell r="I381" t="str">
            <v>Revenue</v>
          </cell>
        </row>
        <row r="382">
          <cell r="H382">
            <v>-3142.35</v>
          </cell>
          <cell r="I382" t="str">
            <v>Revenue</v>
          </cell>
        </row>
        <row r="383">
          <cell r="H383">
            <v>46.35</v>
          </cell>
          <cell r="I383" t="str">
            <v>Revenue</v>
          </cell>
        </row>
        <row r="384">
          <cell r="H384">
            <v>-283.8</v>
          </cell>
          <cell r="I384" t="str">
            <v>Revenue</v>
          </cell>
        </row>
        <row r="385">
          <cell r="H385">
            <v>-369</v>
          </cell>
          <cell r="I385" t="str">
            <v>Revenue</v>
          </cell>
        </row>
        <row r="386">
          <cell r="H386">
            <v>0</v>
          </cell>
          <cell r="I386" t="str">
            <v>Revenue</v>
          </cell>
        </row>
        <row r="387">
          <cell r="H387">
            <v>-15750</v>
          </cell>
          <cell r="I387" t="str">
            <v>Revenue</v>
          </cell>
        </row>
        <row r="388">
          <cell r="H388">
            <v>-9900</v>
          </cell>
          <cell r="I388" t="str">
            <v>Revenue</v>
          </cell>
        </row>
        <row r="389">
          <cell r="H389">
            <v>-40815.06</v>
          </cell>
          <cell r="I389" t="str">
            <v>Revenue</v>
          </cell>
        </row>
        <row r="390">
          <cell r="H390">
            <v>-45686.35</v>
          </cell>
          <cell r="I390" t="str">
            <v>Revenue</v>
          </cell>
        </row>
        <row r="391">
          <cell r="H391">
            <v>-125319</v>
          </cell>
          <cell r="I391" t="str">
            <v>Revenue</v>
          </cell>
        </row>
        <row r="392">
          <cell r="H392">
            <v>-33400</v>
          </cell>
          <cell r="I392" t="str">
            <v>Revenue</v>
          </cell>
        </row>
        <row r="393">
          <cell r="H393">
            <v>-601454.94999999995</v>
          </cell>
          <cell r="I393" t="str">
            <v>Revenue</v>
          </cell>
        </row>
        <row r="394">
          <cell r="H394">
            <v>-7140</v>
          </cell>
          <cell r="I394" t="str">
            <v>Revenue</v>
          </cell>
        </row>
        <row r="395">
          <cell r="H395">
            <v>-601133.16</v>
          </cell>
          <cell r="I395" t="str">
            <v>Revenue</v>
          </cell>
        </row>
        <row r="396">
          <cell r="H396">
            <v>-450</v>
          </cell>
          <cell r="I396" t="str">
            <v>Revenue</v>
          </cell>
        </row>
        <row r="397">
          <cell r="H397">
            <v>-46285.2</v>
          </cell>
          <cell r="I397" t="str">
            <v>Revenue</v>
          </cell>
        </row>
        <row r="398">
          <cell r="H398">
            <v>-903.2</v>
          </cell>
          <cell r="I398" t="str">
            <v>Revenue</v>
          </cell>
        </row>
        <row r="399">
          <cell r="H399">
            <v>-27156.48</v>
          </cell>
          <cell r="I399" t="str">
            <v>Revenue</v>
          </cell>
        </row>
        <row r="400">
          <cell r="H400">
            <v>-61265.16</v>
          </cell>
          <cell r="I400" t="str">
            <v>Revenue</v>
          </cell>
        </row>
        <row r="401">
          <cell r="H401">
            <v>-3892.42</v>
          </cell>
          <cell r="I401" t="str">
            <v>Revenue</v>
          </cell>
        </row>
        <row r="402">
          <cell r="H402">
            <v>-27467.599999999999</v>
          </cell>
          <cell r="I402" t="str">
            <v>Revenue</v>
          </cell>
        </row>
        <row r="403">
          <cell r="H403">
            <v>-3662.75</v>
          </cell>
          <cell r="I403" t="str">
            <v>Revenue</v>
          </cell>
        </row>
        <row r="404">
          <cell r="H404">
            <v>-10702.53</v>
          </cell>
          <cell r="I404" t="str">
            <v>Revenue</v>
          </cell>
        </row>
        <row r="405">
          <cell r="H405">
            <v>0</v>
          </cell>
          <cell r="I405" t="str">
            <v>Revenue</v>
          </cell>
        </row>
        <row r="406">
          <cell r="H406">
            <v>-94218.5</v>
          </cell>
          <cell r="I406" t="str">
            <v>Revenue</v>
          </cell>
        </row>
        <row r="407">
          <cell r="H407">
            <v>-51765.24</v>
          </cell>
          <cell r="I407" t="str">
            <v>Revenue</v>
          </cell>
        </row>
        <row r="408">
          <cell r="H408">
            <v>-25149.32</v>
          </cell>
          <cell r="I408" t="str">
            <v>Revenue</v>
          </cell>
        </row>
        <row r="409">
          <cell r="H409">
            <v>-21113.14</v>
          </cell>
          <cell r="I409" t="str">
            <v>Revenue</v>
          </cell>
        </row>
        <row r="410">
          <cell r="H410">
            <v>-40897.22</v>
          </cell>
          <cell r="I410" t="str">
            <v>Revenue</v>
          </cell>
        </row>
        <row r="411">
          <cell r="H411">
            <v>-84640.76</v>
          </cell>
          <cell r="I411" t="str">
            <v>Revenue</v>
          </cell>
        </row>
        <row r="412">
          <cell r="H412">
            <v>-687</v>
          </cell>
          <cell r="I412" t="str">
            <v>Revenue</v>
          </cell>
        </row>
        <row r="413">
          <cell r="H413">
            <v>189.9</v>
          </cell>
          <cell r="I413" t="str">
            <v>Revenue</v>
          </cell>
        </row>
        <row r="414">
          <cell r="H414">
            <v>-2245.94</v>
          </cell>
          <cell r="I414" t="str">
            <v>Revenue</v>
          </cell>
        </row>
        <row r="415">
          <cell r="H415">
            <v>-625.65</v>
          </cell>
          <cell r="I415" t="str">
            <v>Revenue</v>
          </cell>
        </row>
        <row r="416">
          <cell r="H416">
            <v>-42514.61</v>
          </cell>
          <cell r="I416" t="str">
            <v>Revenue</v>
          </cell>
        </row>
        <row r="417">
          <cell r="H417">
            <v>-1670.16</v>
          </cell>
          <cell r="I417" t="str">
            <v>Revenue</v>
          </cell>
        </row>
        <row r="418">
          <cell r="H418">
            <v>5428.8</v>
          </cell>
          <cell r="I418" t="str">
            <v>Revenue</v>
          </cell>
        </row>
        <row r="419">
          <cell r="H419">
            <v>-200856.02</v>
          </cell>
          <cell r="I419" t="str">
            <v>Revenue</v>
          </cell>
        </row>
        <row r="420">
          <cell r="H420">
            <v>-1950.13</v>
          </cell>
          <cell r="I420" t="str">
            <v>Revenue</v>
          </cell>
        </row>
        <row r="421">
          <cell r="H421">
            <v>-14850.2</v>
          </cell>
          <cell r="I421" t="str">
            <v>Revenue</v>
          </cell>
        </row>
        <row r="422">
          <cell r="H422">
            <v>-336092.44</v>
          </cell>
          <cell r="I422" t="str">
            <v>Revenue</v>
          </cell>
        </row>
        <row r="423">
          <cell r="H423">
            <v>-84.34</v>
          </cell>
          <cell r="I423" t="str">
            <v>Revenue</v>
          </cell>
        </row>
        <row r="424">
          <cell r="H424">
            <v>8925.9</v>
          </cell>
          <cell r="I424" t="str">
            <v>Revenue</v>
          </cell>
        </row>
        <row r="425">
          <cell r="H425">
            <v>-1306</v>
          </cell>
          <cell r="I425" t="str">
            <v>Revenue</v>
          </cell>
        </row>
        <row r="426">
          <cell r="H426">
            <v>-58733.99</v>
          </cell>
          <cell r="I426" t="str">
            <v>Revenue</v>
          </cell>
        </row>
        <row r="427">
          <cell r="H427">
            <v>0</v>
          </cell>
          <cell r="I427" t="str">
            <v>Revenue</v>
          </cell>
        </row>
        <row r="428">
          <cell r="H428">
            <v>-494281.13</v>
          </cell>
          <cell r="I428" t="str">
            <v>Revenue</v>
          </cell>
        </row>
        <row r="429">
          <cell r="H429">
            <v>-1190503.54</v>
          </cell>
          <cell r="I429" t="str">
            <v>Revenue</v>
          </cell>
        </row>
        <row r="430">
          <cell r="H430">
            <v>-409949</v>
          </cell>
          <cell r="I430" t="str">
            <v>Revenue</v>
          </cell>
        </row>
        <row r="431">
          <cell r="H431">
            <v>-293900</v>
          </cell>
          <cell r="I431" t="str">
            <v>Revenue</v>
          </cell>
        </row>
        <row r="432">
          <cell r="H432">
            <v>-159531.49</v>
          </cell>
          <cell r="I432" t="str">
            <v>Revenue</v>
          </cell>
        </row>
        <row r="433">
          <cell r="H433">
            <v>-1512934.58</v>
          </cell>
          <cell r="I433" t="str">
            <v>Revenue</v>
          </cell>
        </row>
        <row r="434">
          <cell r="H434">
            <v>-2075</v>
          </cell>
          <cell r="I434" t="str">
            <v>Revenue</v>
          </cell>
        </row>
        <row r="435">
          <cell r="H435">
            <v>-327049.09000000003</v>
          </cell>
          <cell r="I435" t="str">
            <v>Revenue</v>
          </cell>
        </row>
        <row r="436">
          <cell r="H436">
            <v>-1121625</v>
          </cell>
          <cell r="I436" t="str">
            <v>Revenue</v>
          </cell>
        </row>
        <row r="437">
          <cell r="H437">
            <v>-284450</v>
          </cell>
          <cell r="I437" t="str">
            <v>Revenue</v>
          </cell>
        </row>
        <row r="438">
          <cell r="H438">
            <v>-6000</v>
          </cell>
          <cell r="I438" t="str">
            <v>Revenue</v>
          </cell>
        </row>
        <row r="439">
          <cell r="H439">
            <v>-485</v>
          </cell>
          <cell r="I439" t="str">
            <v>Revenue</v>
          </cell>
        </row>
        <row r="440">
          <cell r="H440">
            <v>-178100</v>
          </cell>
          <cell r="I440" t="str">
            <v>Revenue</v>
          </cell>
        </row>
        <row r="441">
          <cell r="H441">
            <v>-2550</v>
          </cell>
          <cell r="I441" t="str">
            <v>Revenue</v>
          </cell>
        </row>
        <row r="442">
          <cell r="H442">
            <v>-22400</v>
          </cell>
          <cell r="I442" t="str">
            <v>Revenue</v>
          </cell>
        </row>
        <row r="443">
          <cell r="H443">
            <v>-4384326.99</v>
          </cell>
          <cell r="I443" t="str">
            <v>Revenue</v>
          </cell>
        </row>
        <row r="444">
          <cell r="H444">
            <v>-400</v>
          </cell>
          <cell r="I444" t="str">
            <v>Revenue</v>
          </cell>
        </row>
        <row r="445">
          <cell r="H445">
            <v>-148783.70000000001</v>
          </cell>
          <cell r="I445" t="str">
            <v>Revenue</v>
          </cell>
        </row>
        <row r="446">
          <cell r="H446">
            <v>-24655.59</v>
          </cell>
          <cell r="I446" t="str">
            <v>Revenue</v>
          </cell>
        </row>
        <row r="447">
          <cell r="H447">
            <v>-24218.75</v>
          </cell>
          <cell r="I447" t="str">
            <v>Revenue</v>
          </cell>
        </row>
        <row r="448">
          <cell r="H448">
            <v>-108043.03</v>
          </cell>
          <cell r="I448" t="str">
            <v>Revenue</v>
          </cell>
        </row>
        <row r="449">
          <cell r="H449">
            <v>-7514.7</v>
          </cell>
          <cell r="I449" t="str">
            <v>Revenue</v>
          </cell>
        </row>
        <row r="450">
          <cell r="H450">
            <v>-563.76</v>
          </cell>
          <cell r="I450" t="str">
            <v>Revenue</v>
          </cell>
        </row>
        <row r="451">
          <cell r="H451">
            <v>-28713.02</v>
          </cell>
          <cell r="I451" t="str">
            <v>Revenue</v>
          </cell>
        </row>
        <row r="452">
          <cell r="H452">
            <v>-40474</v>
          </cell>
          <cell r="I452" t="str">
            <v>Revenue</v>
          </cell>
        </row>
        <row r="453">
          <cell r="H453">
            <v>-78320.759999999995</v>
          </cell>
          <cell r="I453" t="str">
            <v>Revenue</v>
          </cell>
        </row>
        <row r="454">
          <cell r="H454">
            <v>-900000</v>
          </cell>
          <cell r="I454" t="str">
            <v>Revenue</v>
          </cell>
        </row>
        <row r="455">
          <cell r="H455">
            <v>-96325.759999999995</v>
          </cell>
          <cell r="I455" t="str">
            <v>Revenue</v>
          </cell>
        </row>
        <row r="456">
          <cell r="H456">
            <v>-101060.88</v>
          </cell>
          <cell r="I456" t="str">
            <v>Revenue</v>
          </cell>
        </row>
        <row r="457">
          <cell r="H457">
            <v>-177937.85</v>
          </cell>
          <cell r="I457" t="str">
            <v>Revenue</v>
          </cell>
        </row>
        <row r="458">
          <cell r="H458">
            <v>-118829.97</v>
          </cell>
          <cell r="I458" t="str">
            <v>Revenue</v>
          </cell>
        </row>
        <row r="459">
          <cell r="H459">
            <v>-13500</v>
          </cell>
          <cell r="I459" t="str">
            <v>Revenue</v>
          </cell>
        </row>
        <row r="460">
          <cell r="H460">
            <v>-32580</v>
          </cell>
          <cell r="I460" t="str">
            <v>Revenue</v>
          </cell>
        </row>
        <row r="461">
          <cell r="H461">
            <v>-38001.97</v>
          </cell>
          <cell r="I461" t="str">
            <v>Revenue</v>
          </cell>
        </row>
        <row r="462">
          <cell r="H462">
            <v>-104204.97</v>
          </cell>
          <cell r="I462" t="str">
            <v>Revenue</v>
          </cell>
        </row>
        <row r="463">
          <cell r="H463">
            <v>-17672.97</v>
          </cell>
          <cell r="I463" t="str">
            <v>Revenue</v>
          </cell>
        </row>
        <row r="464">
          <cell r="H464">
            <v>0</v>
          </cell>
          <cell r="I464" t="str">
            <v>Revenue</v>
          </cell>
        </row>
        <row r="465">
          <cell r="H465">
            <v>0</v>
          </cell>
          <cell r="I465" t="str">
            <v>Revenue</v>
          </cell>
        </row>
        <row r="466">
          <cell r="H466">
            <v>0</v>
          </cell>
          <cell r="I466" t="str">
            <v>Revenue</v>
          </cell>
        </row>
        <row r="467">
          <cell r="H467">
            <v>-13134</v>
          </cell>
          <cell r="I467" t="str">
            <v>Revenue</v>
          </cell>
        </row>
        <row r="468">
          <cell r="H468">
            <v>-27099.27</v>
          </cell>
          <cell r="I468" t="str">
            <v>Revenue</v>
          </cell>
        </row>
        <row r="469">
          <cell r="H469">
            <v>-245439.84</v>
          </cell>
          <cell r="I469" t="str">
            <v>Revenue</v>
          </cell>
        </row>
        <row r="470">
          <cell r="H470">
            <v>-120708.96</v>
          </cell>
          <cell r="I470" t="str">
            <v>Revenue</v>
          </cell>
        </row>
        <row r="471">
          <cell r="H471">
            <v>-14670.89</v>
          </cell>
          <cell r="I471" t="str">
            <v>Revenue</v>
          </cell>
        </row>
        <row r="472">
          <cell r="H472">
            <v>-96419.92</v>
          </cell>
          <cell r="I472" t="str">
            <v>Revenue</v>
          </cell>
        </row>
        <row r="473">
          <cell r="H473">
            <v>-18949.919999999998</v>
          </cell>
          <cell r="I473" t="str">
            <v>Revenue</v>
          </cell>
        </row>
        <row r="474">
          <cell r="H474">
            <v>-92871.72</v>
          </cell>
          <cell r="I474" t="str">
            <v>Revenue</v>
          </cell>
        </row>
        <row r="475">
          <cell r="H475">
            <v>-29571.74</v>
          </cell>
          <cell r="I475" t="str">
            <v>Revenue</v>
          </cell>
        </row>
        <row r="476">
          <cell r="H476">
            <v>-19687.04</v>
          </cell>
          <cell r="I476" t="str">
            <v>Revenue</v>
          </cell>
        </row>
        <row r="477">
          <cell r="H477">
            <v>-110704.19</v>
          </cell>
          <cell r="I477" t="str">
            <v>Revenue</v>
          </cell>
        </row>
        <row r="478">
          <cell r="H478">
            <v>-70034.25</v>
          </cell>
          <cell r="I478" t="str">
            <v>Revenue</v>
          </cell>
        </row>
        <row r="479">
          <cell r="H479">
            <v>-96496.47</v>
          </cell>
          <cell r="I479" t="str">
            <v>Revenue</v>
          </cell>
        </row>
        <row r="480">
          <cell r="H480">
            <v>-34581.54</v>
          </cell>
          <cell r="I480" t="str">
            <v>Revenue</v>
          </cell>
        </row>
        <row r="481">
          <cell r="H481">
            <v>-5334.58</v>
          </cell>
          <cell r="I481" t="str">
            <v>Revenue</v>
          </cell>
        </row>
        <row r="482">
          <cell r="H482">
            <v>-4672.25</v>
          </cell>
          <cell r="I482" t="str">
            <v>Revenue</v>
          </cell>
        </row>
        <row r="483">
          <cell r="H483">
            <v>-32670.67</v>
          </cell>
          <cell r="I483" t="str">
            <v>Revenue</v>
          </cell>
        </row>
        <row r="484">
          <cell r="H484">
            <v>-163435.74</v>
          </cell>
          <cell r="I484" t="str">
            <v>Revenue</v>
          </cell>
        </row>
        <row r="485">
          <cell r="H485">
            <v>-22013.07</v>
          </cell>
          <cell r="I485" t="str">
            <v>Revenue</v>
          </cell>
        </row>
        <row r="486">
          <cell r="H486">
            <v>-79805.91</v>
          </cell>
          <cell r="I486" t="str">
            <v>Revenue</v>
          </cell>
        </row>
        <row r="487">
          <cell r="H487">
            <v>-6419.7</v>
          </cell>
          <cell r="I487" t="str">
            <v>Revenue</v>
          </cell>
        </row>
        <row r="488">
          <cell r="H488">
            <v>-5541.55</v>
          </cell>
          <cell r="I488" t="str">
            <v>Revenue</v>
          </cell>
        </row>
        <row r="489">
          <cell r="H489">
            <v>-40787.15</v>
          </cell>
          <cell r="I489" t="str">
            <v>Revenue</v>
          </cell>
        </row>
        <row r="490">
          <cell r="H490">
            <v>-1862.4</v>
          </cell>
          <cell r="I490" t="str">
            <v>Revenue</v>
          </cell>
        </row>
        <row r="491">
          <cell r="H491">
            <v>-45331.09</v>
          </cell>
          <cell r="I491" t="str">
            <v>Revenue</v>
          </cell>
        </row>
        <row r="492">
          <cell r="H492">
            <v>-38045.26</v>
          </cell>
          <cell r="I492" t="str">
            <v>Revenue</v>
          </cell>
        </row>
        <row r="493">
          <cell r="H493">
            <v>-28245.24</v>
          </cell>
          <cell r="I493" t="str">
            <v>Revenue</v>
          </cell>
        </row>
        <row r="494">
          <cell r="H494">
            <v>-7029.9</v>
          </cell>
          <cell r="I494" t="str">
            <v>Revenue</v>
          </cell>
        </row>
        <row r="495">
          <cell r="H495">
            <v>-450</v>
          </cell>
          <cell r="I495" t="str">
            <v>Revenue</v>
          </cell>
        </row>
        <row r="496">
          <cell r="H496">
            <v>-67424</v>
          </cell>
          <cell r="I496" t="str">
            <v>Revenue</v>
          </cell>
        </row>
        <row r="497">
          <cell r="H497">
            <v>-117426.71</v>
          </cell>
          <cell r="I497" t="str">
            <v>Revenue</v>
          </cell>
        </row>
        <row r="498">
          <cell r="H498">
            <v>-29285.360000000001</v>
          </cell>
          <cell r="I498" t="str">
            <v>Revenue</v>
          </cell>
        </row>
        <row r="499">
          <cell r="H499">
            <v>-257854.5</v>
          </cell>
          <cell r="I499" t="str">
            <v>Revenue</v>
          </cell>
        </row>
        <row r="500">
          <cell r="H500">
            <v>-62546.27</v>
          </cell>
          <cell r="I500" t="str">
            <v>Revenue</v>
          </cell>
        </row>
        <row r="501">
          <cell r="H501">
            <v>-530.44000000000005</v>
          </cell>
          <cell r="I501" t="str">
            <v>Revenue</v>
          </cell>
        </row>
        <row r="502">
          <cell r="H502">
            <v>-7427.49</v>
          </cell>
          <cell r="I502" t="str">
            <v>Revenue</v>
          </cell>
        </row>
        <row r="503">
          <cell r="H503">
            <v>-756.81</v>
          </cell>
          <cell r="I503" t="str">
            <v>Revenue</v>
          </cell>
        </row>
        <row r="504">
          <cell r="H504">
            <v>-257639.27</v>
          </cell>
          <cell r="I504" t="str">
            <v>Revenue</v>
          </cell>
        </row>
        <row r="505">
          <cell r="H505">
            <v>-29304.32</v>
          </cell>
          <cell r="I505" t="str">
            <v>Revenue</v>
          </cell>
        </row>
        <row r="506">
          <cell r="H506">
            <v>-134872.6</v>
          </cell>
          <cell r="I506" t="str">
            <v>Revenue</v>
          </cell>
        </row>
        <row r="507">
          <cell r="H507">
            <v>-17186.28</v>
          </cell>
          <cell r="I507" t="str">
            <v>Revenue</v>
          </cell>
        </row>
        <row r="508">
          <cell r="H508">
            <v>-6079.77</v>
          </cell>
          <cell r="I508" t="str">
            <v>Revenue</v>
          </cell>
        </row>
        <row r="509">
          <cell r="H509">
            <v>-6358.85</v>
          </cell>
          <cell r="I509" t="str">
            <v>Revenue</v>
          </cell>
        </row>
        <row r="510">
          <cell r="H510">
            <v>-2351.7600000000002</v>
          </cell>
          <cell r="I510" t="str">
            <v>Revenue</v>
          </cell>
        </row>
        <row r="511">
          <cell r="H511">
            <v>0</v>
          </cell>
          <cell r="I511" t="str">
            <v>Revenue</v>
          </cell>
        </row>
        <row r="512">
          <cell r="H512">
            <v>-2597.17</v>
          </cell>
          <cell r="I512" t="str">
            <v>Revenue</v>
          </cell>
        </row>
        <row r="513">
          <cell r="H513">
            <v>-135.06</v>
          </cell>
          <cell r="I513" t="str">
            <v>Revenue</v>
          </cell>
        </row>
        <row r="514">
          <cell r="H514">
            <v>-1061956.3999999999</v>
          </cell>
          <cell r="I514" t="str">
            <v>Revenue</v>
          </cell>
        </row>
        <row r="515">
          <cell r="H515">
            <v>-218829.74</v>
          </cell>
          <cell r="I515" t="str">
            <v>Revenue</v>
          </cell>
        </row>
        <row r="516">
          <cell r="H516">
            <v>-299128.77</v>
          </cell>
          <cell r="I516" t="str">
            <v>Revenue</v>
          </cell>
        </row>
        <row r="517">
          <cell r="H517">
            <v>-1365356.59</v>
          </cell>
          <cell r="I517" t="str">
            <v>Revenue</v>
          </cell>
        </row>
        <row r="518">
          <cell r="H518">
            <v>-12911.82</v>
          </cell>
          <cell r="I518" t="str">
            <v>Revenue</v>
          </cell>
        </row>
        <row r="519">
          <cell r="H519">
            <v>-475</v>
          </cell>
          <cell r="I519" t="str">
            <v>Revenue</v>
          </cell>
        </row>
        <row r="520">
          <cell r="H520">
            <v>-50</v>
          </cell>
          <cell r="I520" t="str">
            <v>Revenue</v>
          </cell>
        </row>
        <row r="521">
          <cell r="H521">
            <v>0</v>
          </cell>
          <cell r="I521" t="str">
            <v>Revenue</v>
          </cell>
        </row>
        <row r="522">
          <cell r="H522">
            <v>12.5</v>
          </cell>
          <cell r="I522" t="str">
            <v>Revenue</v>
          </cell>
        </row>
        <row r="523">
          <cell r="H523">
            <v>4050</v>
          </cell>
          <cell r="I523" t="str">
            <v>Revenue</v>
          </cell>
        </row>
        <row r="524">
          <cell r="H524">
            <v>6061</v>
          </cell>
          <cell r="I524" t="str">
            <v>Revenue</v>
          </cell>
        </row>
        <row r="525">
          <cell r="H525">
            <v>-525</v>
          </cell>
          <cell r="I525" t="str">
            <v>Revenue</v>
          </cell>
        </row>
        <row r="526">
          <cell r="H526">
            <v>-19141.32</v>
          </cell>
          <cell r="I526" t="str">
            <v>Revenue</v>
          </cell>
        </row>
        <row r="527">
          <cell r="H527">
            <v>-31194.91</v>
          </cell>
          <cell r="I527" t="str">
            <v>Revenue</v>
          </cell>
        </row>
        <row r="528">
          <cell r="H528">
            <v>-181812.33</v>
          </cell>
          <cell r="I528" t="str">
            <v>Revenue</v>
          </cell>
        </row>
        <row r="529">
          <cell r="H529">
            <v>-225055.46</v>
          </cell>
          <cell r="I529" t="str">
            <v>Revenue</v>
          </cell>
        </row>
        <row r="530">
          <cell r="H530">
            <v>-237715.64</v>
          </cell>
          <cell r="I530" t="str">
            <v>Revenue</v>
          </cell>
        </row>
        <row r="531">
          <cell r="H531">
            <v>-480797.59</v>
          </cell>
          <cell r="I531" t="str">
            <v>Revenue</v>
          </cell>
        </row>
        <row r="532">
          <cell r="H532">
            <v>-124487.61</v>
          </cell>
          <cell r="I532" t="str">
            <v>Revenue</v>
          </cell>
        </row>
        <row r="533">
          <cell r="H533">
            <v>-282722.09999999998</v>
          </cell>
          <cell r="I533" t="str">
            <v>Revenue</v>
          </cell>
        </row>
        <row r="534">
          <cell r="H534">
            <v>-15298.06</v>
          </cell>
          <cell r="I534" t="str">
            <v>Revenue</v>
          </cell>
        </row>
        <row r="535">
          <cell r="H535">
            <v>-144661.34</v>
          </cell>
          <cell r="I535" t="str">
            <v>Revenue</v>
          </cell>
        </row>
        <row r="536">
          <cell r="H536">
            <v>-38481.72</v>
          </cell>
          <cell r="I536" t="str">
            <v>Revenue</v>
          </cell>
        </row>
        <row r="537">
          <cell r="H537">
            <v>695304.69</v>
          </cell>
          <cell r="I537" t="str">
            <v>Cost of services</v>
          </cell>
        </row>
        <row r="538">
          <cell r="H538">
            <v>1220120.9099999999</v>
          </cell>
          <cell r="I538" t="str">
            <v>Cost of services</v>
          </cell>
        </row>
        <row r="539">
          <cell r="H539">
            <v>1125119.58</v>
          </cell>
          <cell r="I539" t="str">
            <v>Cost of services</v>
          </cell>
        </row>
        <row r="540">
          <cell r="H540">
            <v>131461.6</v>
          </cell>
          <cell r="I540" t="str">
            <v>Cost of services</v>
          </cell>
        </row>
        <row r="541">
          <cell r="H541">
            <v>773181.52</v>
          </cell>
          <cell r="I541" t="str">
            <v>Cost of services</v>
          </cell>
        </row>
        <row r="542">
          <cell r="H542">
            <v>341431.98</v>
          </cell>
          <cell r="I542" t="str">
            <v>Cost of services</v>
          </cell>
        </row>
        <row r="543">
          <cell r="H543">
            <v>727502.03</v>
          </cell>
          <cell r="I543" t="str">
            <v>Cost of services</v>
          </cell>
        </row>
        <row r="544">
          <cell r="H544">
            <v>178289.18</v>
          </cell>
          <cell r="I544" t="str">
            <v>Cost of services</v>
          </cell>
        </row>
        <row r="545">
          <cell r="H545">
            <v>39552.11</v>
          </cell>
          <cell r="I545" t="str">
            <v>Cost of services</v>
          </cell>
        </row>
        <row r="546">
          <cell r="H546">
            <v>50431.95</v>
          </cell>
          <cell r="I546" t="str">
            <v>Cost of services</v>
          </cell>
        </row>
        <row r="547">
          <cell r="H547">
            <v>15659.06</v>
          </cell>
          <cell r="I547" t="str">
            <v>Cost of services</v>
          </cell>
        </row>
        <row r="548">
          <cell r="H548">
            <v>541734.80000000005</v>
          </cell>
          <cell r="I548" t="str">
            <v>Cost of services</v>
          </cell>
        </row>
        <row r="549">
          <cell r="H549">
            <v>141606.04999999999</v>
          </cell>
          <cell r="I549" t="str">
            <v>Cost of services</v>
          </cell>
        </row>
        <row r="550">
          <cell r="H550">
            <v>223443.5</v>
          </cell>
          <cell r="I550" t="str">
            <v>Cost of services</v>
          </cell>
        </row>
        <row r="551">
          <cell r="H551">
            <v>534197.06999999995</v>
          </cell>
          <cell r="I551" t="str">
            <v>Cost of services</v>
          </cell>
        </row>
        <row r="552">
          <cell r="H552">
            <v>67911.960000000006</v>
          </cell>
          <cell r="I552" t="str">
            <v>Cost of services</v>
          </cell>
        </row>
        <row r="553">
          <cell r="H553">
            <v>33636.050000000003</v>
          </cell>
          <cell r="I553" t="str">
            <v>Cost of services</v>
          </cell>
        </row>
        <row r="554">
          <cell r="H554">
            <v>22306.87</v>
          </cell>
          <cell r="I554" t="str">
            <v>Cost of services</v>
          </cell>
        </row>
        <row r="555">
          <cell r="H555">
            <v>147975.71</v>
          </cell>
          <cell r="I555" t="str">
            <v>Cost of services</v>
          </cell>
        </row>
        <row r="556">
          <cell r="H556">
            <v>51800.4</v>
          </cell>
          <cell r="I556" t="str">
            <v>Cost of services</v>
          </cell>
        </row>
        <row r="557">
          <cell r="H557">
            <v>40547.300000000003</v>
          </cell>
          <cell r="I557" t="str">
            <v>Cost of services</v>
          </cell>
        </row>
        <row r="558">
          <cell r="H558">
            <v>8461.51</v>
          </cell>
          <cell r="I558" t="str">
            <v>Cost of services</v>
          </cell>
        </row>
        <row r="559">
          <cell r="H559">
            <v>137089.04999999999</v>
          </cell>
          <cell r="I559" t="str">
            <v>Cost of services</v>
          </cell>
        </row>
        <row r="560">
          <cell r="H560">
            <v>325440.09000000003</v>
          </cell>
          <cell r="I560" t="str">
            <v>Cost of services</v>
          </cell>
        </row>
        <row r="561">
          <cell r="H561">
            <v>99191.18</v>
          </cell>
          <cell r="I561" t="str">
            <v>Cost of services</v>
          </cell>
        </row>
        <row r="562">
          <cell r="H562">
            <v>189167.24</v>
          </cell>
          <cell r="I562" t="str">
            <v>Cost of services</v>
          </cell>
        </row>
        <row r="563">
          <cell r="H563">
            <v>216087.74</v>
          </cell>
          <cell r="I563" t="str">
            <v>Cost of services</v>
          </cell>
        </row>
        <row r="564">
          <cell r="H564">
            <v>119870.82</v>
          </cell>
          <cell r="I564" t="str">
            <v>Cost of services</v>
          </cell>
        </row>
        <row r="565">
          <cell r="H565">
            <v>195677.21</v>
          </cell>
          <cell r="I565" t="str">
            <v>Cost of services</v>
          </cell>
        </row>
        <row r="566">
          <cell r="H566">
            <v>6146.1</v>
          </cell>
          <cell r="I566" t="str">
            <v>Cost of services</v>
          </cell>
        </row>
        <row r="567">
          <cell r="H567">
            <v>72004.740000000005</v>
          </cell>
          <cell r="I567" t="str">
            <v>Cost of services</v>
          </cell>
        </row>
        <row r="568">
          <cell r="H568">
            <v>181789.43</v>
          </cell>
          <cell r="I568" t="str">
            <v>Cost of services</v>
          </cell>
        </row>
        <row r="569">
          <cell r="H569">
            <v>6399.08</v>
          </cell>
          <cell r="I569" t="str">
            <v>Cost of services</v>
          </cell>
        </row>
        <row r="570">
          <cell r="H570">
            <v>3181.48</v>
          </cell>
          <cell r="I570" t="str">
            <v>Cost of services</v>
          </cell>
        </row>
        <row r="571">
          <cell r="H571">
            <v>439552.58</v>
          </cell>
          <cell r="I571" t="str">
            <v>Cost of services</v>
          </cell>
        </row>
        <row r="572">
          <cell r="H572">
            <v>1909173.25</v>
          </cell>
          <cell r="I572" t="str">
            <v>SG&amp;A</v>
          </cell>
        </row>
        <row r="573">
          <cell r="H573">
            <v>2900005.54</v>
          </cell>
          <cell r="I573" t="str">
            <v>Cost of services</v>
          </cell>
        </row>
        <row r="574">
          <cell r="H574">
            <v>5527457.8799999999</v>
          </cell>
          <cell r="I574" t="str">
            <v>Cost of services</v>
          </cell>
        </row>
        <row r="575">
          <cell r="H575">
            <v>1148108.45</v>
          </cell>
          <cell r="I575" t="str">
            <v>Cost of services</v>
          </cell>
        </row>
        <row r="576">
          <cell r="H576">
            <v>2664749.12</v>
          </cell>
          <cell r="I576" t="str">
            <v>Cost of services</v>
          </cell>
        </row>
        <row r="577">
          <cell r="H577">
            <v>1254817.81</v>
          </cell>
          <cell r="I577" t="str">
            <v>Cost of services</v>
          </cell>
        </row>
        <row r="578">
          <cell r="H578">
            <v>3341515.79</v>
          </cell>
          <cell r="I578" t="str">
            <v>Cost of services</v>
          </cell>
        </row>
        <row r="579">
          <cell r="H579">
            <v>524406.93999999994</v>
          </cell>
          <cell r="I579" t="str">
            <v>Cost of services</v>
          </cell>
        </row>
        <row r="580">
          <cell r="H580">
            <v>730149.4</v>
          </cell>
          <cell r="I580" t="str">
            <v>Cost of services</v>
          </cell>
        </row>
        <row r="581">
          <cell r="H581">
            <v>659109.87</v>
          </cell>
          <cell r="I581" t="str">
            <v>Cost of services</v>
          </cell>
        </row>
        <row r="582">
          <cell r="H582">
            <v>137875.59</v>
          </cell>
          <cell r="I582" t="str">
            <v>Cost of services</v>
          </cell>
        </row>
        <row r="583">
          <cell r="H583">
            <v>1495642.64</v>
          </cell>
          <cell r="I583" t="str">
            <v>Cost of services</v>
          </cell>
        </row>
        <row r="584">
          <cell r="H584">
            <v>534366</v>
          </cell>
          <cell r="I584" t="str">
            <v>Cost of services</v>
          </cell>
        </row>
        <row r="585">
          <cell r="H585">
            <v>754741.48</v>
          </cell>
          <cell r="I585" t="str">
            <v>Cost of services</v>
          </cell>
        </row>
        <row r="586">
          <cell r="H586">
            <v>2034182.47</v>
          </cell>
          <cell r="I586" t="str">
            <v>Cost of services</v>
          </cell>
        </row>
        <row r="587">
          <cell r="H587">
            <v>970567.61</v>
          </cell>
          <cell r="I587" t="str">
            <v>Cost of services</v>
          </cell>
        </row>
        <row r="588">
          <cell r="H588">
            <v>194038.55</v>
          </cell>
          <cell r="I588" t="str">
            <v>Cost of services</v>
          </cell>
        </row>
        <row r="589">
          <cell r="H589">
            <v>64197.98</v>
          </cell>
          <cell r="I589" t="str">
            <v>Cost of services</v>
          </cell>
        </row>
        <row r="590">
          <cell r="H590">
            <v>730703.66</v>
          </cell>
          <cell r="I590" t="str">
            <v>Cost of services</v>
          </cell>
        </row>
        <row r="591">
          <cell r="H591">
            <v>978719.21</v>
          </cell>
          <cell r="I591" t="str">
            <v>Cost of services</v>
          </cell>
        </row>
        <row r="592">
          <cell r="H592">
            <v>208099.65</v>
          </cell>
          <cell r="I592" t="str">
            <v>Cost of services</v>
          </cell>
        </row>
        <row r="593">
          <cell r="H593">
            <v>216291.43</v>
          </cell>
          <cell r="I593" t="str">
            <v>Cost of services</v>
          </cell>
        </row>
        <row r="594">
          <cell r="H594">
            <v>1113394.1000000001</v>
          </cell>
          <cell r="I594" t="str">
            <v>Cost of services</v>
          </cell>
        </row>
        <row r="595">
          <cell r="H595">
            <v>1314190.5</v>
          </cell>
          <cell r="I595" t="str">
            <v>Cost of services</v>
          </cell>
        </row>
        <row r="596">
          <cell r="H596">
            <v>1396312.51</v>
          </cell>
          <cell r="I596" t="str">
            <v>Cost of services</v>
          </cell>
        </row>
        <row r="597">
          <cell r="H597">
            <v>3964882.85</v>
          </cell>
          <cell r="I597" t="str">
            <v>Cost of services</v>
          </cell>
        </row>
        <row r="598">
          <cell r="H598">
            <v>1095050.81</v>
          </cell>
          <cell r="I598" t="str">
            <v>Cost of services</v>
          </cell>
        </row>
        <row r="599">
          <cell r="H599">
            <v>1368956.98</v>
          </cell>
          <cell r="I599" t="str">
            <v>Cost of services</v>
          </cell>
        </row>
        <row r="600">
          <cell r="H600">
            <v>74216.539999999994</v>
          </cell>
          <cell r="I600" t="str">
            <v>Cost of services</v>
          </cell>
        </row>
        <row r="601">
          <cell r="H601">
            <v>179791.88</v>
          </cell>
          <cell r="I601" t="str">
            <v>Cost of services</v>
          </cell>
        </row>
        <row r="602">
          <cell r="H602">
            <v>842381.88</v>
          </cell>
          <cell r="I602" t="str">
            <v>Cost of services</v>
          </cell>
        </row>
        <row r="603">
          <cell r="H603">
            <v>129359.87</v>
          </cell>
          <cell r="I603" t="str">
            <v>Cost of services</v>
          </cell>
        </row>
        <row r="604">
          <cell r="H604">
            <v>1890.94</v>
          </cell>
          <cell r="I604" t="str">
            <v>Cost of services</v>
          </cell>
        </row>
        <row r="605">
          <cell r="H605">
            <v>31957.4</v>
          </cell>
          <cell r="I605" t="str">
            <v>SG&amp;A</v>
          </cell>
        </row>
        <row r="606">
          <cell r="H606">
            <v>318014.15999999997</v>
          </cell>
          <cell r="I606" t="str">
            <v>Cost of services</v>
          </cell>
        </row>
        <row r="607">
          <cell r="H607">
            <v>30095.119999999999</v>
          </cell>
          <cell r="I607" t="str">
            <v>Cost of services</v>
          </cell>
        </row>
        <row r="608">
          <cell r="H608">
            <v>455434.53</v>
          </cell>
          <cell r="I608" t="str">
            <v>Cost of services</v>
          </cell>
        </row>
        <row r="609">
          <cell r="H609">
            <v>87307.92</v>
          </cell>
          <cell r="I609" t="str">
            <v>Cost of services</v>
          </cell>
        </row>
        <row r="610">
          <cell r="H610">
            <v>319671.44</v>
          </cell>
          <cell r="I610" t="str">
            <v>Cost of services</v>
          </cell>
        </row>
        <row r="611">
          <cell r="H611">
            <v>128432.28</v>
          </cell>
          <cell r="I611" t="str">
            <v>Cost of services</v>
          </cell>
        </row>
        <row r="612">
          <cell r="H612">
            <v>163248.71</v>
          </cell>
          <cell r="I612" t="str">
            <v>Cost of services</v>
          </cell>
        </row>
        <row r="613">
          <cell r="H613">
            <v>74238.7</v>
          </cell>
          <cell r="I613" t="str">
            <v>Cost of services</v>
          </cell>
        </row>
        <row r="614">
          <cell r="H614">
            <v>126770.73</v>
          </cell>
          <cell r="I614" t="str">
            <v>Cost of services</v>
          </cell>
        </row>
        <row r="615">
          <cell r="H615">
            <v>89854.05</v>
          </cell>
          <cell r="I615" t="str">
            <v>Cost of services</v>
          </cell>
        </row>
        <row r="616">
          <cell r="H616">
            <v>164.25</v>
          </cell>
          <cell r="I616" t="str">
            <v>Cost of services</v>
          </cell>
        </row>
        <row r="617">
          <cell r="H617">
            <v>60139.14</v>
          </cell>
          <cell r="I617" t="str">
            <v>Cost of services</v>
          </cell>
        </row>
        <row r="618">
          <cell r="H618">
            <v>91869.6</v>
          </cell>
          <cell r="I618" t="str">
            <v>Cost of services</v>
          </cell>
        </row>
        <row r="619">
          <cell r="H619">
            <v>100159.06</v>
          </cell>
          <cell r="I619" t="str">
            <v>Cost of services</v>
          </cell>
        </row>
        <row r="620">
          <cell r="H620">
            <v>438790.09</v>
          </cell>
          <cell r="I620" t="str">
            <v>Cost of services</v>
          </cell>
        </row>
        <row r="621">
          <cell r="H621">
            <v>177379.96</v>
          </cell>
          <cell r="I621" t="str">
            <v>Cost of services</v>
          </cell>
        </row>
        <row r="622">
          <cell r="H622">
            <v>496.81</v>
          </cell>
          <cell r="I622" t="str">
            <v>Cost of services</v>
          </cell>
        </row>
        <row r="623">
          <cell r="H623">
            <v>6424.28</v>
          </cell>
          <cell r="I623" t="str">
            <v>Cost of services</v>
          </cell>
        </row>
        <row r="624">
          <cell r="H624">
            <v>200359.06</v>
          </cell>
          <cell r="I624" t="str">
            <v>Cost of services</v>
          </cell>
        </row>
        <row r="625">
          <cell r="H625">
            <v>169717.46</v>
          </cell>
          <cell r="I625" t="str">
            <v>Cost of services</v>
          </cell>
        </row>
        <row r="626">
          <cell r="H626">
            <v>24921.01</v>
          </cell>
          <cell r="I626" t="str">
            <v>Cost of services</v>
          </cell>
        </row>
        <row r="627">
          <cell r="H627">
            <v>39917.980000000003</v>
          </cell>
          <cell r="I627" t="str">
            <v>Cost of services</v>
          </cell>
        </row>
        <row r="628">
          <cell r="H628">
            <v>158684.19</v>
          </cell>
          <cell r="I628" t="str">
            <v>Cost of services</v>
          </cell>
        </row>
        <row r="629">
          <cell r="H629">
            <v>206045.23</v>
          </cell>
          <cell r="I629" t="str">
            <v>Cost of services</v>
          </cell>
        </row>
        <row r="630">
          <cell r="H630">
            <v>128688.95</v>
          </cell>
          <cell r="I630" t="str">
            <v>Cost of services</v>
          </cell>
        </row>
        <row r="631">
          <cell r="H631">
            <v>703318.7</v>
          </cell>
          <cell r="I631" t="str">
            <v>Cost of services</v>
          </cell>
        </row>
        <row r="632">
          <cell r="H632">
            <v>71046.77</v>
          </cell>
          <cell r="I632" t="str">
            <v>Cost of services</v>
          </cell>
        </row>
        <row r="633">
          <cell r="H633">
            <v>22105.71</v>
          </cell>
          <cell r="I633" t="str">
            <v>Cost of services</v>
          </cell>
        </row>
        <row r="634">
          <cell r="H634">
            <v>11736.97</v>
          </cell>
          <cell r="I634" t="str">
            <v>Cost of services</v>
          </cell>
        </row>
        <row r="635">
          <cell r="H635">
            <v>13682.78</v>
          </cell>
          <cell r="I635" t="str">
            <v>Cost of services</v>
          </cell>
        </row>
        <row r="636">
          <cell r="H636">
            <v>75780.72</v>
          </cell>
          <cell r="I636" t="str">
            <v>Cost of services</v>
          </cell>
        </row>
        <row r="637">
          <cell r="H637">
            <v>13154.4</v>
          </cell>
          <cell r="I637" t="str">
            <v>Cost of services</v>
          </cell>
        </row>
        <row r="638">
          <cell r="H638">
            <v>11215.08</v>
          </cell>
          <cell r="I638" t="str">
            <v>Cost of services</v>
          </cell>
        </row>
        <row r="639">
          <cell r="H639">
            <v>42803.86</v>
          </cell>
          <cell r="I639" t="str">
            <v>SG&amp;A</v>
          </cell>
        </row>
        <row r="640">
          <cell r="H640">
            <v>11248.98</v>
          </cell>
          <cell r="I640" t="str">
            <v>Cost of services</v>
          </cell>
        </row>
        <row r="641">
          <cell r="H641">
            <v>22508.94</v>
          </cell>
          <cell r="I641" t="str">
            <v>Cost of services</v>
          </cell>
        </row>
        <row r="642">
          <cell r="H642">
            <v>44949.32</v>
          </cell>
          <cell r="I642" t="str">
            <v>Cost of services</v>
          </cell>
        </row>
        <row r="643">
          <cell r="H643">
            <v>60090.81</v>
          </cell>
          <cell r="I643" t="str">
            <v>Cost of services</v>
          </cell>
        </row>
        <row r="644">
          <cell r="H644">
            <v>40415.97</v>
          </cell>
          <cell r="I644" t="str">
            <v>Cost of services</v>
          </cell>
        </row>
        <row r="645">
          <cell r="H645">
            <v>43796.73</v>
          </cell>
          <cell r="I645" t="str">
            <v>Cost of services</v>
          </cell>
        </row>
        <row r="646">
          <cell r="H646">
            <v>9127.39</v>
          </cell>
          <cell r="I646" t="str">
            <v>Cost of services</v>
          </cell>
        </row>
        <row r="647">
          <cell r="H647">
            <v>4416.78</v>
          </cell>
          <cell r="I647" t="str">
            <v>Cost of services</v>
          </cell>
        </row>
        <row r="648">
          <cell r="H648">
            <v>8460.19</v>
          </cell>
          <cell r="I648" t="str">
            <v>Cost of services</v>
          </cell>
        </row>
        <row r="649">
          <cell r="H649">
            <v>43043.8</v>
          </cell>
          <cell r="I649" t="str">
            <v>Cost of services</v>
          </cell>
        </row>
        <row r="650">
          <cell r="H650">
            <v>4172.8100000000004</v>
          </cell>
          <cell r="I650" t="str">
            <v>Cost of services</v>
          </cell>
        </row>
        <row r="651">
          <cell r="H651">
            <v>20808.189999999999</v>
          </cell>
          <cell r="I651" t="str">
            <v>Cost of services</v>
          </cell>
        </row>
        <row r="652">
          <cell r="H652">
            <v>0</v>
          </cell>
          <cell r="I652" t="str">
            <v>Cost of services</v>
          </cell>
        </row>
        <row r="653">
          <cell r="H653">
            <v>0</v>
          </cell>
          <cell r="I653" t="str">
            <v>Cost of services</v>
          </cell>
        </row>
        <row r="654">
          <cell r="H654">
            <v>0</v>
          </cell>
          <cell r="I654" t="str">
            <v>Cost of services</v>
          </cell>
        </row>
        <row r="655">
          <cell r="H655">
            <v>0</v>
          </cell>
          <cell r="I655" t="str">
            <v>Cost of services</v>
          </cell>
        </row>
        <row r="656">
          <cell r="H656">
            <v>0</v>
          </cell>
          <cell r="I656" t="str">
            <v>Cost of services</v>
          </cell>
        </row>
        <row r="657">
          <cell r="H657">
            <v>0</v>
          </cell>
          <cell r="I657" t="str">
            <v>Cost of services</v>
          </cell>
        </row>
        <row r="658">
          <cell r="H658">
            <v>0</v>
          </cell>
          <cell r="I658" t="str">
            <v>Cost of services</v>
          </cell>
        </row>
        <row r="659">
          <cell r="H659">
            <v>53535.64</v>
          </cell>
          <cell r="I659" t="str">
            <v>Cost of services</v>
          </cell>
        </row>
        <row r="660">
          <cell r="H660">
            <v>633168.61</v>
          </cell>
          <cell r="I660" t="str">
            <v>SG&amp;A</v>
          </cell>
        </row>
        <row r="661">
          <cell r="H661">
            <v>20494.02</v>
          </cell>
          <cell r="I661" t="str">
            <v>Cost of services</v>
          </cell>
        </row>
        <row r="662">
          <cell r="H662">
            <v>17901.98</v>
          </cell>
          <cell r="I662" t="str">
            <v>Cost of services</v>
          </cell>
        </row>
        <row r="663">
          <cell r="H663">
            <v>0</v>
          </cell>
          <cell r="I663" t="str">
            <v>Cost of services</v>
          </cell>
        </row>
        <row r="664">
          <cell r="H664">
            <v>56542.01</v>
          </cell>
          <cell r="I664" t="str">
            <v>Cost of services</v>
          </cell>
        </row>
        <row r="665">
          <cell r="H665">
            <v>16099.98</v>
          </cell>
          <cell r="I665" t="str">
            <v>Cost of services</v>
          </cell>
        </row>
        <row r="666">
          <cell r="H666">
            <v>60320.01</v>
          </cell>
          <cell r="I666" t="str">
            <v>Cost of services</v>
          </cell>
        </row>
        <row r="667">
          <cell r="H667">
            <v>27833.64</v>
          </cell>
          <cell r="I667" t="str">
            <v>Cost of services</v>
          </cell>
        </row>
        <row r="668">
          <cell r="H668">
            <v>179693.7</v>
          </cell>
          <cell r="I668" t="str">
            <v>Cost of services</v>
          </cell>
        </row>
        <row r="669">
          <cell r="H669">
            <v>137833.57999999999</v>
          </cell>
          <cell r="I669" t="str">
            <v>Cost of services</v>
          </cell>
        </row>
        <row r="670">
          <cell r="H670">
            <v>-1245.5</v>
          </cell>
          <cell r="I670" t="str">
            <v>Cost of services</v>
          </cell>
        </row>
        <row r="671">
          <cell r="H671">
            <v>8789.4</v>
          </cell>
          <cell r="I671" t="str">
            <v>Cost of services</v>
          </cell>
        </row>
        <row r="672">
          <cell r="H672">
            <v>68726.559999999998</v>
          </cell>
          <cell r="I672" t="str">
            <v>Cost of services</v>
          </cell>
        </row>
        <row r="673">
          <cell r="H673">
            <v>20906.88</v>
          </cell>
          <cell r="I673" t="str">
            <v>Cost of services</v>
          </cell>
        </row>
        <row r="674">
          <cell r="H674">
            <v>96285.5</v>
          </cell>
          <cell r="I674" t="str">
            <v>SG&amp;A</v>
          </cell>
        </row>
        <row r="675">
          <cell r="H675">
            <v>241237.71</v>
          </cell>
          <cell r="I675" t="str">
            <v>Cost of services</v>
          </cell>
        </row>
        <row r="676">
          <cell r="H676">
            <v>80702.83</v>
          </cell>
          <cell r="I676" t="str">
            <v>Cost of services</v>
          </cell>
        </row>
        <row r="677">
          <cell r="H677">
            <v>435487.55</v>
          </cell>
          <cell r="I677" t="str">
            <v>Cost of services</v>
          </cell>
        </row>
        <row r="678">
          <cell r="H678">
            <v>83358.350000000006</v>
          </cell>
          <cell r="I678" t="str">
            <v>Cost of services</v>
          </cell>
        </row>
        <row r="679">
          <cell r="H679">
            <v>234304.95</v>
          </cell>
          <cell r="I679" t="str">
            <v>Cost of services</v>
          </cell>
        </row>
        <row r="680">
          <cell r="H680">
            <v>105244.96</v>
          </cell>
          <cell r="I680" t="str">
            <v>Cost of services</v>
          </cell>
        </row>
        <row r="681">
          <cell r="H681">
            <v>264796.39</v>
          </cell>
          <cell r="I681" t="str">
            <v>Cost of services</v>
          </cell>
        </row>
        <row r="682">
          <cell r="H682">
            <v>47680.29</v>
          </cell>
          <cell r="I682" t="str">
            <v>Cost of services</v>
          </cell>
        </row>
        <row r="683">
          <cell r="H683">
            <v>55191.87</v>
          </cell>
          <cell r="I683" t="str">
            <v>Cost of services</v>
          </cell>
        </row>
        <row r="684">
          <cell r="H684">
            <v>48723.86</v>
          </cell>
          <cell r="I684" t="str">
            <v>Cost of services</v>
          </cell>
        </row>
        <row r="685">
          <cell r="H685">
            <v>9529.43</v>
          </cell>
          <cell r="I685" t="str">
            <v>Cost of services</v>
          </cell>
        </row>
        <row r="686">
          <cell r="H686">
            <v>126394.18</v>
          </cell>
          <cell r="I686" t="str">
            <v>Cost of services</v>
          </cell>
        </row>
        <row r="687">
          <cell r="H687">
            <v>46596.81</v>
          </cell>
          <cell r="I687" t="str">
            <v>Cost of services</v>
          </cell>
        </row>
        <row r="688">
          <cell r="H688">
            <v>65748.240000000005</v>
          </cell>
          <cell r="I688" t="str">
            <v>Cost of services</v>
          </cell>
        </row>
        <row r="689">
          <cell r="H689">
            <v>185383.38</v>
          </cell>
          <cell r="I689" t="str">
            <v>Cost of services</v>
          </cell>
        </row>
        <row r="690">
          <cell r="H690">
            <v>74233.81</v>
          </cell>
          <cell r="I690" t="str">
            <v>Cost of services</v>
          </cell>
        </row>
        <row r="691">
          <cell r="H691">
            <v>14171.66</v>
          </cell>
          <cell r="I691" t="str">
            <v>Cost of services</v>
          </cell>
        </row>
        <row r="692">
          <cell r="H692">
            <v>5600.62</v>
          </cell>
          <cell r="I692" t="str">
            <v>Cost of services</v>
          </cell>
        </row>
        <row r="693">
          <cell r="H693">
            <v>66273.990000000005</v>
          </cell>
          <cell r="I693" t="str">
            <v>Cost of services</v>
          </cell>
        </row>
        <row r="694">
          <cell r="H694">
            <v>73320.78</v>
          </cell>
          <cell r="I694" t="str">
            <v>Cost of services</v>
          </cell>
        </row>
        <row r="695">
          <cell r="H695">
            <v>17257.11</v>
          </cell>
          <cell r="I695" t="str">
            <v>Cost of services</v>
          </cell>
        </row>
        <row r="696">
          <cell r="H696">
            <v>528.09</v>
          </cell>
          <cell r="I696" t="str">
            <v>Cost of services</v>
          </cell>
        </row>
        <row r="697">
          <cell r="H697">
            <v>29647.07</v>
          </cell>
          <cell r="I697" t="str">
            <v>Cost of services</v>
          </cell>
        </row>
        <row r="698">
          <cell r="H698">
            <v>99256.88</v>
          </cell>
          <cell r="I698" t="str">
            <v>Cost of services</v>
          </cell>
        </row>
        <row r="699">
          <cell r="H699">
            <v>101344.97</v>
          </cell>
          <cell r="I699" t="str">
            <v>Cost of services</v>
          </cell>
        </row>
        <row r="700">
          <cell r="H700">
            <v>108368.06</v>
          </cell>
          <cell r="I700" t="str">
            <v>Cost of services</v>
          </cell>
        </row>
        <row r="701">
          <cell r="H701">
            <v>304307.89</v>
          </cell>
          <cell r="I701" t="str">
            <v>Cost of services</v>
          </cell>
        </row>
        <row r="702">
          <cell r="H702">
            <v>81277.279999999999</v>
          </cell>
          <cell r="I702" t="str">
            <v>Cost of services</v>
          </cell>
        </row>
        <row r="703">
          <cell r="H703">
            <v>98269.1</v>
          </cell>
          <cell r="I703" t="str">
            <v>Cost of services</v>
          </cell>
        </row>
        <row r="704">
          <cell r="H704">
            <v>5588.88</v>
          </cell>
          <cell r="I704" t="str">
            <v>Cost of services</v>
          </cell>
        </row>
        <row r="705">
          <cell r="H705">
            <v>16753.349999999999</v>
          </cell>
          <cell r="I705" t="str">
            <v>Cost of services</v>
          </cell>
        </row>
        <row r="706">
          <cell r="H706">
            <v>69023.91</v>
          </cell>
          <cell r="I706" t="str">
            <v>Cost of services</v>
          </cell>
        </row>
        <row r="707">
          <cell r="H707">
            <v>9015.83</v>
          </cell>
          <cell r="I707" t="str">
            <v>Cost of services</v>
          </cell>
        </row>
        <row r="708">
          <cell r="H708">
            <v>37214.74</v>
          </cell>
          <cell r="I708" t="str">
            <v>Cost of services</v>
          </cell>
        </row>
        <row r="709">
          <cell r="H709">
            <v>120761.87</v>
          </cell>
          <cell r="I709" t="str">
            <v>SG&amp;A</v>
          </cell>
        </row>
        <row r="710">
          <cell r="H710">
            <v>56418.47</v>
          </cell>
          <cell r="I710" t="str">
            <v>Cost of services</v>
          </cell>
        </row>
        <row r="711">
          <cell r="H711">
            <v>19227.32</v>
          </cell>
          <cell r="I711" t="str">
            <v>Cost of services</v>
          </cell>
        </row>
        <row r="712">
          <cell r="H712">
            <v>101847.89</v>
          </cell>
          <cell r="I712" t="str">
            <v>Cost of services</v>
          </cell>
        </row>
        <row r="713">
          <cell r="H713">
            <v>19495.080000000002</v>
          </cell>
          <cell r="I713" t="str">
            <v>Cost of services</v>
          </cell>
        </row>
        <row r="714">
          <cell r="H714">
            <v>54797.14</v>
          </cell>
          <cell r="I714" t="str">
            <v>Cost of services</v>
          </cell>
        </row>
        <row r="715">
          <cell r="H715">
            <v>24592.39</v>
          </cell>
          <cell r="I715" t="str">
            <v>Cost of services</v>
          </cell>
        </row>
        <row r="716">
          <cell r="H716">
            <v>61674.59</v>
          </cell>
          <cell r="I716" t="str">
            <v>Cost of services</v>
          </cell>
        </row>
        <row r="717">
          <cell r="H717">
            <v>11151.05</v>
          </cell>
          <cell r="I717" t="str">
            <v>Cost of services</v>
          </cell>
        </row>
        <row r="718">
          <cell r="H718">
            <v>12907.81</v>
          </cell>
          <cell r="I718" t="str">
            <v>Cost of services</v>
          </cell>
        </row>
        <row r="719">
          <cell r="H719">
            <v>11395.1</v>
          </cell>
          <cell r="I719" t="str">
            <v>Cost of services</v>
          </cell>
        </row>
        <row r="720">
          <cell r="H720">
            <v>2228.67</v>
          </cell>
          <cell r="I720" t="str">
            <v>Cost of services</v>
          </cell>
        </row>
        <row r="721">
          <cell r="H721">
            <v>29569.98</v>
          </cell>
          <cell r="I721" t="str">
            <v>Cost of services</v>
          </cell>
        </row>
        <row r="722">
          <cell r="H722">
            <v>10897.65</v>
          </cell>
          <cell r="I722" t="str">
            <v>Cost of services</v>
          </cell>
        </row>
        <row r="723">
          <cell r="H723">
            <v>15376.61</v>
          </cell>
          <cell r="I723" t="str">
            <v>Cost of services</v>
          </cell>
        </row>
        <row r="724">
          <cell r="H724">
            <v>43355.81</v>
          </cell>
          <cell r="I724" t="str">
            <v>Cost of services</v>
          </cell>
        </row>
        <row r="725">
          <cell r="H725">
            <v>17361.13</v>
          </cell>
          <cell r="I725" t="str">
            <v>Cost of services</v>
          </cell>
        </row>
        <row r="726">
          <cell r="H726">
            <v>3314.34</v>
          </cell>
          <cell r="I726" t="str">
            <v>Cost of services</v>
          </cell>
        </row>
        <row r="727">
          <cell r="H727">
            <v>1309.82</v>
          </cell>
          <cell r="I727" t="str">
            <v>Cost of services</v>
          </cell>
        </row>
        <row r="728">
          <cell r="H728">
            <v>15499.56</v>
          </cell>
          <cell r="I728" t="str">
            <v>Cost of services</v>
          </cell>
        </row>
        <row r="729">
          <cell r="H729">
            <v>17147.61</v>
          </cell>
          <cell r="I729" t="str">
            <v>Cost of services</v>
          </cell>
        </row>
        <row r="730">
          <cell r="H730">
            <v>4035.95</v>
          </cell>
          <cell r="I730" t="str">
            <v>Cost of services</v>
          </cell>
        </row>
        <row r="731">
          <cell r="H731">
            <v>123.51</v>
          </cell>
          <cell r="I731" t="str">
            <v>Cost of services</v>
          </cell>
        </row>
        <row r="732">
          <cell r="H732">
            <v>6933.61</v>
          </cell>
          <cell r="I732" t="str">
            <v>Cost of services</v>
          </cell>
        </row>
        <row r="733">
          <cell r="H733">
            <v>23213.25</v>
          </cell>
          <cell r="I733" t="str">
            <v>Cost of services</v>
          </cell>
        </row>
        <row r="734">
          <cell r="H734">
            <v>23701.62</v>
          </cell>
          <cell r="I734" t="str">
            <v>Cost of services</v>
          </cell>
        </row>
        <row r="735">
          <cell r="H735">
            <v>25344.15</v>
          </cell>
          <cell r="I735" t="str">
            <v>Cost of services</v>
          </cell>
        </row>
        <row r="736">
          <cell r="H736">
            <v>71169.399999999994</v>
          </cell>
          <cell r="I736" t="str">
            <v>Cost of services</v>
          </cell>
        </row>
        <row r="737">
          <cell r="H737">
            <v>19008.400000000001</v>
          </cell>
          <cell r="I737" t="str">
            <v>Cost of services</v>
          </cell>
        </row>
        <row r="738">
          <cell r="H738">
            <v>22982.3</v>
          </cell>
          <cell r="I738" t="str">
            <v>Cost of services</v>
          </cell>
        </row>
        <row r="739">
          <cell r="H739">
            <v>1307.0899999999999</v>
          </cell>
          <cell r="I739" t="str">
            <v>Cost of services</v>
          </cell>
        </row>
        <row r="740">
          <cell r="H740">
            <v>3918.12</v>
          </cell>
          <cell r="I740" t="str">
            <v>Cost of services</v>
          </cell>
        </row>
        <row r="741">
          <cell r="H741">
            <v>16142.74</v>
          </cell>
          <cell r="I741" t="str">
            <v>Cost of services</v>
          </cell>
        </row>
        <row r="742">
          <cell r="H742">
            <v>2108.52</v>
          </cell>
          <cell r="I742" t="str">
            <v>Cost of services</v>
          </cell>
        </row>
        <row r="743">
          <cell r="H743">
            <v>8703.42</v>
          </cell>
          <cell r="I743" t="str">
            <v>Cost of services</v>
          </cell>
        </row>
        <row r="744">
          <cell r="H744">
            <v>31424.01</v>
          </cell>
          <cell r="I744" t="str">
            <v>SG&amp;A</v>
          </cell>
        </row>
        <row r="745">
          <cell r="H745">
            <v>13170.77</v>
          </cell>
          <cell r="I745" t="str">
            <v>Cost of services</v>
          </cell>
        </row>
        <row r="746">
          <cell r="H746">
            <v>3071.92</v>
          </cell>
          <cell r="I746" t="str">
            <v>Cost of services</v>
          </cell>
        </row>
        <row r="747">
          <cell r="H747">
            <v>23860.880000000001</v>
          </cell>
          <cell r="I747" t="str">
            <v>Cost of services</v>
          </cell>
        </row>
        <row r="748">
          <cell r="H748">
            <v>4571.3599999999997</v>
          </cell>
          <cell r="I748" t="str">
            <v>Cost of services</v>
          </cell>
        </row>
        <row r="749">
          <cell r="H749">
            <v>12791.22</v>
          </cell>
          <cell r="I749" t="str">
            <v>Cost of services</v>
          </cell>
        </row>
        <row r="750">
          <cell r="H750">
            <v>5399.28</v>
          </cell>
          <cell r="I750" t="str">
            <v>Cost of services</v>
          </cell>
        </row>
        <row r="751">
          <cell r="H751">
            <v>14403.87</v>
          </cell>
          <cell r="I751" t="str">
            <v>Cost of services</v>
          </cell>
        </row>
        <row r="752">
          <cell r="H752">
            <v>6195.22</v>
          </cell>
          <cell r="I752" t="str">
            <v>SG&amp;A</v>
          </cell>
        </row>
        <row r="753">
          <cell r="H753">
            <v>46700.42</v>
          </cell>
          <cell r="I753" t="str">
            <v>Cost of services</v>
          </cell>
        </row>
        <row r="754">
          <cell r="H754">
            <v>8658.85</v>
          </cell>
          <cell r="I754" t="str">
            <v>Cost of services</v>
          </cell>
        </row>
        <row r="755">
          <cell r="H755">
            <v>98443.21</v>
          </cell>
          <cell r="I755" t="str">
            <v>Cost of services</v>
          </cell>
        </row>
        <row r="756">
          <cell r="H756">
            <v>23532.400000000001</v>
          </cell>
          <cell r="I756" t="str">
            <v>Cost of services</v>
          </cell>
        </row>
        <row r="757">
          <cell r="H757">
            <v>58069.09</v>
          </cell>
          <cell r="I757" t="str">
            <v>Cost of services</v>
          </cell>
        </row>
        <row r="758">
          <cell r="H758">
            <v>23648.66</v>
          </cell>
          <cell r="I758" t="str">
            <v>Cost of services</v>
          </cell>
        </row>
        <row r="759">
          <cell r="H759">
            <v>62924.85</v>
          </cell>
          <cell r="I759" t="str">
            <v>Cost of services</v>
          </cell>
        </row>
        <row r="760">
          <cell r="H760">
            <v>4183.63</v>
          </cell>
          <cell r="I760" t="str">
            <v>Cost of services</v>
          </cell>
        </row>
        <row r="761">
          <cell r="H761">
            <v>5588.38</v>
          </cell>
          <cell r="I761" t="str">
            <v>Cost of services</v>
          </cell>
        </row>
        <row r="762">
          <cell r="H762">
            <v>3679.67</v>
          </cell>
          <cell r="I762" t="str">
            <v>Cost of services</v>
          </cell>
        </row>
        <row r="763">
          <cell r="H763">
            <v>1927.72</v>
          </cell>
          <cell r="I763" t="str">
            <v>Cost of services</v>
          </cell>
        </row>
        <row r="764">
          <cell r="H764">
            <v>54280.97</v>
          </cell>
          <cell r="I764" t="str">
            <v>Cost of services</v>
          </cell>
        </row>
        <row r="765">
          <cell r="H765">
            <v>36949.07</v>
          </cell>
          <cell r="I765" t="str">
            <v>Cost of services</v>
          </cell>
        </row>
        <row r="766">
          <cell r="H766">
            <v>16538.07</v>
          </cell>
          <cell r="I766" t="str">
            <v>Cost of services</v>
          </cell>
        </row>
        <row r="767">
          <cell r="H767">
            <v>34918.269999999997</v>
          </cell>
          <cell r="I767" t="str">
            <v>Cost of services</v>
          </cell>
        </row>
        <row r="768">
          <cell r="H768">
            <v>15194.06</v>
          </cell>
          <cell r="I768" t="str">
            <v>Cost of services</v>
          </cell>
        </row>
        <row r="769">
          <cell r="H769">
            <v>3139.95</v>
          </cell>
          <cell r="I769" t="str">
            <v>Cost of services</v>
          </cell>
        </row>
        <row r="770">
          <cell r="H770">
            <v>3791.5</v>
          </cell>
          <cell r="I770" t="str">
            <v>Cost of services</v>
          </cell>
        </row>
        <row r="771">
          <cell r="H771">
            <v>43399.47</v>
          </cell>
          <cell r="I771" t="str">
            <v>Cost of services</v>
          </cell>
        </row>
        <row r="772">
          <cell r="H772">
            <v>15902.37</v>
          </cell>
          <cell r="I772" t="str">
            <v>Cost of services</v>
          </cell>
        </row>
        <row r="773">
          <cell r="H773">
            <v>4804.2700000000004</v>
          </cell>
          <cell r="I773" t="str">
            <v>Cost of services</v>
          </cell>
        </row>
        <row r="774">
          <cell r="H774">
            <v>228.45</v>
          </cell>
          <cell r="I774" t="str">
            <v>Cost of services</v>
          </cell>
        </row>
        <row r="775">
          <cell r="H775">
            <v>2482.0500000000002</v>
          </cell>
          <cell r="I775" t="str">
            <v>Cost of services</v>
          </cell>
        </row>
        <row r="776">
          <cell r="H776">
            <v>11233.94</v>
          </cell>
          <cell r="I776" t="str">
            <v>Cost of services</v>
          </cell>
        </row>
        <row r="777">
          <cell r="H777">
            <v>9427.09</v>
          </cell>
          <cell r="I777" t="str">
            <v>Cost of services</v>
          </cell>
        </row>
        <row r="778">
          <cell r="H778">
            <v>12629.89</v>
          </cell>
          <cell r="I778" t="str">
            <v>Cost of services</v>
          </cell>
        </row>
        <row r="779">
          <cell r="H779">
            <v>35289.68</v>
          </cell>
          <cell r="I779" t="str">
            <v>Cost of services</v>
          </cell>
        </row>
        <row r="780">
          <cell r="H780">
            <v>8187.6</v>
          </cell>
          <cell r="I780" t="str">
            <v>Cost of services</v>
          </cell>
        </row>
        <row r="781">
          <cell r="H781">
            <v>8416.59</v>
          </cell>
          <cell r="I781" t="str">
            <v>Cost of services</v>
          </cell>
        </row>
        <row r="782">
          <cell r="H782">
            <v>374.93</v>
          </cell>
          <cell r="I782" t="str">
            <v>Cost of services</v>
          </cell>
        </row>
        <row r="783">
          <cell r="H783">
            <v>1623.46</v>
          </cell>
          <cell r="I783" t="str">
            <v>Cost of services</v>
          </cell>
        </row>
        <row r="784">
          <cell r="H784">
            <v>7101.78</v>
          </cell>
          <cell r="I784" t="str">
            <v>Cost of services</v>
          </cell>
        </row>
        <row r="785">
          <cell r="H785">
            <v>971.36</v>
          </cell>
          <cell r="I785" t="str">
            <v>Cost of services</v>
          </cell>
        </row>
        <row r="786">
          <cell r="H786">
            <v>1898.12</v>
          </cell>
          <cell r="I786" t="str">
            <v>Cost of services</v>
          </cell>
        </row>
        <row r="787">
          <cell r="H787">
            <v>10515.47</v>
          </cell>
          <cell r="I787" t="str">
            <v>SG&amp;A</v>
          </cell>
        </row>
        <row r="788">
          <cell r="H788">
            <v>13609.2</v>
          </cell>
          <cell r="I788" t="str">
            <v>Cost of services</v>
          </cell>
        </row>
        <row r="789">
          <cell r="H789">
            <v>910.48</v>
          </cell>
          <cell r="I789" t="str">
            <v>Cost of services</v>
          </cell>
        </row>
        <row r="790">
          <cell r="H790">
            <v>26355.32</v>
          </cell>
          <cell r="I790" t="str">
            <v>Cost of services</v>
          </cell>
        </row>
        <row r="791">
          <cell r="H791">
            <v>6880</v>
          </cell>
          <cell r="I791" t="str">
            <v>Cost of services</v>
          </cell>
        </row>
        <row r="792">
          <cell r="H792">
            <v>14485.71</v>
          </cell>
          <cell r="I792" t="str">
            <v>Cost of services</v>
          </cell>
        </row>
        <row r="793">
          <cell r="H793">
            <v>6782.8</v>
          </cell>
          <cell r="I793" t="str">
            <v>Cost of services</v>
          </cell>
        </row>
        <row r="794">
          <cell r="H794">
            <v>17467.04</v>
          </cell>
          <cell r="I794" t="str">
            <v>Cost of services</v>
          </cell>
        </row>
        <row r="795">
          <cell r="H795">
            <v>2990.04</v>
          </cell>
          <cell r="I795" t="str">
            <v>Cost of services</v>
          </cell>
        </row>
        <row r="796">
          <cell r="H796">
            <v>3887.31</v>
          </cell>
          <cell r="I796" t="str">
            <v>Cost of services</v>
          </cell>
        </row>
        <row r="797">
          <cell r="H797">
            <v>1285.77</v>
          </cell>
          <cell r="I797" t="str">
            <v>Cost of services</v>
          </cell>
        </row>
        <row r="798">
          <cell r="H798">
            <v>3072.85</v>
          </cell>
          <cell r="I798" t="str">
            <v>Cost of services</v>
          </cell>
        </row>
        <row r="799">
          <cell r="H799">
            <v>870.23</v>
          </cell>
          <cell r="I799" t="str">
            <v>Cost of services</v>
          </cell>
        </row>
        <row r="800">
          <cell r="H800">
            <v>9197.99</v>
          </cell>
          <cell r="I800" t="str">
            <v>Cost of services</v>
          </cell>
        </row>
        <row r="801">
          <cell r="H801">
            <v>2788.28</v>
          </cell>
          <cell r="I801" t="str">
            <v>Cost of services</v>
          </cell>
        </row>
        <row r="802">
          <cell r="H802">
            <v>4145.3</v>
          </cell>
          <cell r="I802" t="str">
            <v>Cost of services</v>
          </cell>
        </row>
        <row r="803">
          <cell r="H803">
            <v>6830.8</v>
          </cell>
          <cell r="I803" t="str">
            <v>Cost of services</v>
          </cell>
        </row>
        <row r="804">
          <cell r="H804">
            <v>2891.83</v>
          </cell>
          <cell r="I804" t="str">
            <v>Cost of services</v>
          </cell>
        </row>
        <row r="805">
          <cell r="H805">
            <v>972.07</v>
          </cell>
          <cell r="I805" t="str">
            <v>Cost of services</v>
          </cell>
        </row>
        <row r="806">
          <cell r="H806">
            <v>513.46</v>
          </cell>
          <cell r="I806" t="str">
            <v>Cost of services</v>
          </cell>
        </row>
        <row r="807">
          <cell r="H807">
            <v>3072.53</v>
          </cell>
          <cell r="I807" t="str">
            <v>Cost of services</v>
          </cell>
        </row>
        <row r="808">
          <cell r="H808">
            <v>3103.14</v>
          </cell>
          <cell r="I808" t="str">
            <v>Cost of services</v>
          </cell>
        </row>
        <row r="809">
          <cell r="H809">
            <v>1246.48</v>
          </cell>
          <cell r="I809" t="str">
            <v>Cost of services</v>
          </cell>
        </row>
        <row r="810">
          <cell r="H810">
            <v>43.37</v>
          </cell>
          <cell r="I810" t="str">
            <v>Cost of services</v>
          </cell>
        </row>
        <row r="811">
          <cell r="H811">
            <v>707.71</v>
          </cell>
          <cell r="I811" t="str">
            <v>Cost of services</v>
          </cell>
        </row>
        <row r="812">
          <cell r="H812">
            <v>3168.55</v>
          </cell>
          <cell r="I812" t="str">
            <v>Cost of services</v>
          </cell>
        </row>
        <row r="813">
          <cell r="H813">
            <v>2745.73</v>
          </cell>
          <cell r="I813" t="str">
            <v>Cost of services</v>
          </cell>
        </row>
        <row r="814">
          <cell r="H814">
            <v>3538.85</v>
          </cell>
          <cell r="I814" t="str">
            <v>Cost of services</v>
          </cell>
        </row>
        <row r="815">
          <cell r="H815">
            <v>9965.2900000000009</v>
          </cell>
          <cell r="I815" t="str">
            <v>Cost of services</v>
          </cell>
        </row>
        <row r="816">
          <cell r="H816">
            <v>2369.94</v>
          </cell>
          <cell r="I816" t="str">
            <v>Cost of services</v>
          </cell>
        </row>
        <row r="817">
          <cell r="H817">
            <v>2490.27</v>
          </cell>
          <cell r="I817" t="str">
            <v>Cost of services</v>
          </cell>
        </row>
        <row r="818">
          <cell r="H818">
            <v>113.54</v>
          </cell>
          <cell r="I818" t="str">
            <v>Cost of services</v>
          </cell>
        </row>
        <row r="819">
          <cell r="H819">
            <v>509.03</v>
          </cell>
          <cell r="I819" t="str">
            <v>Cost of services</v>
          </cell>
        </row>
        <row r="820">
          <cell r="H820">
            <v>2035.95</v>
          </cell>
          <cell r="I820" t="str">
            <v>Cost of services</v>
          </cell>
        </row>
        <row r="821">
          <cell r="H821">
            <v>282.51</v>
          </cell>
          <cell r="I821" t="str">
            <v>Cost of services</v>
          </cell>
        </row>
        <row r="822">
          <cell r="H822">
            <v>542.16999999999996</v>
          </cell>
          <cell r="I822" t="str">
            <v>Cost of services</v>
          </cell>
        </row>
        <row r="823">
          <cell r="H823">
            <v>3135.14</v>
          </cell>
          <cell r="I823" t="str">
            <v>SG&amp;A</v>
          </cell>
        </row>
        <row r="824">
          <cell r="H824">
            <v>189309.79</v>
          </cell>
          <cell r="I824" t="str">
            <v>Cost of services</v>
          </cell>
        </row>
        <row r="825">
          <cell r="H825">
            <v>101467.77</v>
          </cell>
          <cell r="I825" t="str">
            <v>Cost of services</v>
          </cell>
        </row>
        <row r="826">
          <cell r="H826">
            <v>338287.29</v>
          </cell>
          <cell r="I826" t="str">
            <v>Cost of services</v>
          </cell>
        </row>
        <row r="827">
          <cell r="H827">
            <v>35272.1</v>
          </cell>
          <cell r="I827" t="str">
            <v>Cost of services</v>
          </cell>
        </row>
        <row r="828">
          <cell r="H828">
            <v>114705.66</v>
          </cell>
          <cell r="I828" t="str">
            <v>Cost of services</v>
          </cell>
        </row>
        <row r="829">
          <cell r="H829">
            <v>87814.92</v>
          </cell>
          <cell r="I829" t="str">
            <v>Cost of services</v>
          </cell>
        </row>
        <row r="830">
          <cell r="H830">
            <v>111515</v>
          </cell>
          <cell r="I830" t="str">
            <v>Cost of services</v>
          </cell>
        </row>
        <row r="831">
          <cell r="H831">
            <v>27465.01</v>
          </cell>
          <cell r="I831" t="str">
            <v>Cost of services</v>
          </cell>
        </row>
        <row r="832">
          <cell r="H832">
            <v>-148.13</v>
          </cell>
          <cell r="I832" t="str">
            <v>Cost of services</v>
          </cell>
        </row>
        <row r="833">
          <cell r="H833">
            <v>-363.25</v>
          </cell>
          <cell r="I833" t="str">
            <v>Cost of services</v>
          </cell>
        </row>
        <row r="834">
          <cell r="H834">
            <v>15501.59</v>
          </cell>
          <cell r="I834" t="str">
            <v>Cost of services</v>
          </cell>
        </row>
        <row r="835">
          <cell r="H835">
            <v>99471.4</v>
          </cell>
          <cell r="I835" t="str">
            <v>Cost of services</v>
          </cell>
        </row>
        <row r="836">
          <cell r="H836">
            <v>40948.68</v>
          </cell>
          <cell r="I836" t="str">
            <v>Cost of services</v>
          </cell>
        </row>
        <row r="837">
          <cell r="H837">
            <v>60208.79</v>
          </cell>
          <cell r="I837" t="str">
            <v>Cost of services</v>
          </cell>
        </row>
        <row r="838">
          <cell r="H838">
            <v>130711.3</v>
          </cell>
          <cell r="I838" t="str">
            <v>Cost of services</v>
          </cell>
        </row>
        <row r="839">
          <cell r="H839">
            <v>32407.89</v>
          </cell>
          <cell r="I839" t="str">
            <v>Cost of services</v>
          </cell>
        </row>
        <row r="840">
          <cell r="H840">
            <v>2920.95</v>
          </cell>
          <cell r="I840" t="str">
            <v>Cost of services</v>
          </cell>
        </row>
        <row r="841">
          <cell r="H841">
            <v>3126.39</v>
          </cell>
          <cell r="I841" t="str">
            <v>Cost of services</v>
          </cell>
        </row>
        <row r="842">
          <cell r="H842">
            <v>28108.27</v>
          </cell>
          <cell r="I842" t="str">
            <v>Cost of services</v>
          </cell>
        </row>
        <row r="843">
          <cell r="H843">
            <v>20112.09</v>
          </cell>
          <cell r="I843" t="str">
            <v>Cost of services</v>
          </cell>
        </row>
        <row r="844">
          <cell r="H844">
            <v>2408.96</v>
          </cell>
          <cell r="I844" t="str">
            <v>Cost of services</v>
          </cell>
        </row>
        <row r="845">
          <cell r="H845">
            <v>29303.94</v>
          </cell>
          <cell r="I845" t="str">
            <v>Cost of services</v>
          </cell>
        </row>
        <row r="846">
          <cell r="H846">
            <v>1369.44</v>
          </cell>
          <cell r="I846" t="str">
            <v>Cost of services</v>
          </cell>
        </row>
        <row r="847">
          <cell r="H847">
            <v>121005.47</v>
          </cell>
          <cell r="I847" t="str">
            <v>Cost of services</v>
          </cell>
        </row>
        <row r="848">
          <cell r="H848">
            <v>143629.79999999999</v>
          </cell>
          <cell r="I848" t="str">
            <v>Cost of services</v>
          </cell>
        </row>
        <row r="849">
          <cell r="H849">
            <v>139458.35</v>
          </cell>
          <cell r="I849" t="str">
            <v>Cost of services</v>
          </cell>
        </row>
        <row r="850">
          <cell r="H850">
            <v>299578.44</v>
          </cell>
          <cell r="I850" t="str">
            <v>Cost of services</v>
          </cell>
        </row>
        <row r="851">
          <cell r="H851">
            <v>87116</v>
          </cell>
          <cell r="I851" t="str">
            <v>Cost of services</v>
          </cell>
        </row>
        <row r="852">
          <cell r="H852">
            <v>25703.51</v>
          </cell>
          <cell r="I852" t="str">
            <v>Cost of services</v>
          </cell>
        </row>
        <row r="853">
          <cell r="H853">
            <v>7866.53</v>
          </cell>
          <cell r="I853" t="str">
            <v>Cost of services</v>
          </cell>
        </row>
        <row r="854">
          <cell r="H854">
            <v>4669.38</v>
          </cell>
          <cell r="I854" t="str">
            <v>Cost of services</v>
          </cell>
        </row>
        <row r="855">
          <cell r="H855">
            <v>80939.66</v>
          </cell>
          <cell r="I855" t="str">
            <v>Cost of services</v>
          </cell>
        </row>
        <row r="856">
          <cell r="H856">
            <v>6111.8</v>
          </cell>
          <cell r="I856" t="str">
            <v>Cost of services</v>
          </cell>
        </row>
        <row r="857">
          <cell r="H857">
            <v>27728.81</v>
          </cell>
          <cell r="I857" t="str">
            <v>Cost of services</v>
          </cell>
        </row>
        <row r="858">
          <cell r="H858">
            <v>50755.7</v>
          </cell>
          <cell r="I858" t="str">
            <v>SG&amp;A</v>
          </cell>
        </row>
        <row r="859">
          <cell r="H859">
            <v>9167.86</v>
          </cell>
          <cell r="I859" t="str">
            <v>Cost of services</v>
          </cell>
        </row>
        <row r="860">
          <cell r="H860">
            <v>7240.61</v>
          </cell>
          <cell r="I860" t="str">
            <v>Cost of services</v>
          </cell>
        </row>
        <row r="861">
          <cell r="H861">
            <v>12282.62</v>
          </cell>
          <cell r="I861" t="str">
            <v>Cost of services</v>
          </cell>
        </row>
        <row r="862">
          <cell r="H862">
            <v>2007.17</v>
          </cell>
          <cell r="I862" t="str">
            <v>Cost of services</v>
          </cell>
        </row>
        <row r="863">
          <cell r="H863">
            <v>7506.19</v>
          </cell>
          <cell r="I863" t="str">
            <v>Cost of services</v>
          </cell>
        </row>
        <row r="864">
          <cell r="H864">
            <v>3347.73</v>
          </cell>
          <cell r="I864" t="str">
            <v>Cost of services</v>
          </cell>
        </row>
        <row r="865">
          <cell r="H865">
            <v>8366.7199999999993</v>
          </cell>
          <cell r="I865" t="str">
            <v>Cost of services</v>
          </cell>
        </row>
        <row r="866">
          <cell r="H866">
            <v>1182.83</v>
          </cell>
          <cell r="I866" t="str">
            <v>Cost of services</v>
          </cell>
        </row>
        <row r="867">
          <cell r="H867">
            <v>306.81</v>
          </cell>
          <cell r="I867" t="str">
            <v>Cost of services</v>
          </cell>
        </row>
        <row r="868">
          <cell r="H868">
            <v>340.42</v>
          </cell>
          <cell r="I868" t="str">
            <v>Cost of services</v>
          </cell>
        </row>
        <row r="869">
          <cell r="H869">
            <v>3834.88</v>
          </cell>
          <cell r="I869" t="str">
            <v>Cost of services</v>
          </cell>
        </row>
        <row r="870">
          <cell r="H870">
            <v>940.65</v>
          </cell>
          <cell r="I870" t="str">
            <v>Cost of services</v>
          </cell>
        </row>
        <row r="871">
          <cell r="H871">
            <v>1566.38</v>
          </cell>
          <cell r="I871" t="str">
            <v>Cost of services</v>
          </cell>
        </row>
        <row r="872">
          <cell r="H872">
            <v>3561.96</v>
          </cell>
          <cell r="I872" t="str">
            <v>Cost of services</v>
          </cell>
        </row>
        <row r="873">
          <cell r="H873">
            <v>372.36</v>
          </cell>
          <cell r="I873" t="str">
            <v>Cost of services</v>
          </cell>
        </row>
        <row r="874">
          <cell r="H874">
            <v>232.65</v>
          </cell>
          <cell r="I874" t="str">
            <v>Cost of services</v>
          </cell>
        </row>
        <row r="875">
          <cell r="H875">
            <v>198.34</v>
          </cell>
          <cell r="I875" t="str">
            <v>Cost of services</v>
          </cell>
        </row>
        <row r="876">
          <cell r="H876">
            <v>670.82</v>
          </cell>
          <cell r="I876" t="str">
            <v>Cost of services</v>
          </cell>
        </row>
        <row r="877">
          <cell r="H877">
            <v>164.09</v>
          </cell>
          <cell r="I877" t="str">
            <v>Cost of services</v>
          </cell>
        </row>
        <row r="878">
          <cell r="H878">
            <v>278.32</v>
          </cell>
          <cell r="I878" t="str">
            <v>Cost of services</v>
          </cell>
        </row>
        <row r="879">
          <cell r="H879">
            <v>3233.67</v>
          </cell>
          <cell r="I879" t="str">
            <v>Cost of services</v>
          </cell>
        </row>
        <row r="880">
          <cell r="H880">
            <v>7951.36</v>
          </cell>
          <cell r="I880" t="str">
            <v>Cost of services</v>
          </cell>
        </row>
        <row r="881">
          <cell r="H881">
            <v>8890.5</v>
          </cell>
          <cell r="I881" t="str">
            <v>Cost of services</v>
          </cell>
        </row>
        <row r="882">
          <cell r="H882">
            <v>12320.17</v>
          </cell>
          <cell r="I882" t="str">
            <v>Cost of services</v>
          </cell>
        </row>
        <row r="883">
          <cell r="H883">
            <v>9449.3799999999992</v>
          </cell>
          <cell r="I883" t="str">
            <v>Cost of services</v>
          </cell>
        </row>
        <row r="884">
          <cell r="H884">
            <v>7722.45</v>
          </cell>
          <cell r="I884" t="str">
            <v>Cost of services</v>
          </cell>
        </row>
        <row r="885">
          <cell r="H885">
            <v>3094.57</v>
          </cell>
          <cell r="I885" t="str">
            <v>Cost of services</v>
          </cell>
        </row>
        <row r="886">
          <cell r="H886">
            <v>418.5</v>
          </cell>
          <cell r="I886" t="str">
            <v>Cost of services</v>
          </cell>
        </row>
        <row r="887">
          <cell r="H887">
            <v>2184.08</v>
          </cell>
          <cell r="I887" t="str">
            <v>Cost of services</v>
          </cell>
        </row>
        <row r="888">
          <cell r="H888">
            <v>8410.14</v>
          </cell>
          <cell r="I888" t="str">
            <v>Cost of services</v>
          </cell>
        </row>
        <row r="889">
          <cell r="H889">
            <v>605.54</v>
          </cell>
          <cell r="I889" t="str">
            <v>Cost of services</v>
          </cell>
        </row>
        <row r="890">
          <cell r="H890">
            <v>5647.83</v>
          </cell>
          <cell r="I890" t="str">
            <v>Cost of services</v>
          </cell>
        </row>
        <row r="891">
          <cell r="H891">
            <v>10519.19</v>
          </cell>
          <cell r="I891" t="str">
            <v>SG&amp;A</v>
          </cell>
        </row>
        <row r="892">
          <cell r="H892">
            <v>227178.5</v>
          </cell>
          <cell r="I892" t="str">
            <v>Cost of services</v>
          </cell>
        </row>
        <row r="893">
          <cell r="H893">
            <v>2817.28</v>
          </cell>
          <cell r="I893" t="str">
            <v>Cost of services</v>
          </cell>
        </row>
        <row r="894">
          <cell r="H894">
            <v>364428.06</v>
          </cell>
          <cell r="I894" t="str">
            <v>Cost of services</v>
          </cell>
        </row>
        <row r="895">
          <cell r="H895">
            <v>103930.84</v>
          </cell>
          <cell r="I895" t="str">
            <v>Cost of services</v>
          </cell>
        </row>
        <row r="896">
          <cell r="H896">
            <v>165742.1</v>
          </cell>
          <cell r="I896" t="str">
            <v>Cost of services</v>
          </cell>
        </row>
        <row r="897">
          <cell r="H897">
            <v>75256.66</v>
          </cell>
          <cell r="I897" t="str">
            <v>Cost of services</v>
          </cell>
        </row>
        <row r="898">
          <cell r="H898">
            <v>259344.86</v>
          </cell>
          <cell r="I898" t="str">
            <v>Cost of services</v>
          </cell>
        </row>
        <row r="899">
          <cell r="H899">
            <v>20478</v>
          </cell>
          <cell r="I899" t="str">
            <v>Cost of services</v>
          </cell>
        </row>
        <row r="900">
          <cell r="H900">
            <v>28430.62</v>
          </cell>
          <cell r="I900" t="str">
            <v>Cost of services</v>
          </cell>
        </row>
        <row r="901">
          <cell r="H901">
            <v>30745.360000000001</v>
          </cell>
          <cell r="I901" t="str">
            <v>Cost of services</v>
          </cell>
        </row>
        <row r="902">
          <cell r="H902">
            <v>9225.89</v>
          </cell>
          <cell r="I902" t="str">
            <v>Cost of services</v>
          </cell>
        </row>
        <row r="903">
          <cell r="H903">
            <v>69147.199999999997</v>
          </cell>
          <cell r="I903" t="str">
            <v>Cost of services</v>
          </cell>
        </row>
        <row r="904">
          <cell r="H904">
            <v>28761.22</v>
          </cell>
          <cell r="I904" t="str">
            <v>Cost of services</v>
          </cell>
        </row>
        <row r="905">
          <cell r="H905">
            <v>122095.32</v>
          </cell>
          <cell r="I905" t="str">
            <v>Cost of services</v>
          </cell>
        </row>
        <row r="906">
          <cell r="H906">
            <v>171206.45</v>
          </cell>
          <cell r="I906" t="str">
            <v>Cost of services</v>
          </cell>
        </row>
        <row r="907">
          <cell r="H907">
            <v>73818.62</v>
          </cell>
          <cell r="I907" t="str">
            <v>Cost of services</v>
          </cell>
        </row>
        <row r="908">
          <cell r="H908">
            <v>16885.34</v>
          </cell>
          <cell r="I908" t="str">
            <v>Cost of services</v>
          </cell>
        </row>
        <row r="909">
          <cell r="H909">
            <v>6000</v>
          </cell>
          <cell r="I909" t="str">
            <v>Cost of services</v>
          </cell>
        </row>
        <row r="910">
          <cell r="H910">
            <v>25500</v>
          </cell>
          <cell r="I910" t="str">
            <v>Cost of services</v>
          </cell>
        </row>
        <row r="911">
          <cell r="H911">
            <v>100118.43</v>
          </cell>
          <cell r="I911" t="str">
            <v>Cost of services</v>
          </cell>
        </row>
        <row r="912">
          <cell r="H912">
            <v>3982</v>
          </cell>
          <cell r="I912" t="str">
            <v>Cost of services</v>
          </cell>
        </row>
        <row r="913">
          <cell r="H913">
            <v>9346.9</v>
          </cell>
          <cell r="I913" t="str">
            <v>Cost of services</v>
          </cell>
        </row>
        <row r="914">
          <cell r="H914">
            <v>73052.78</v>
          </cell>
          <cell r="I914" t="str">
            <v>Cost of services</v>
          </cell>
        </row>
        <row r="915">
          <cell r="H915">
            <v>77129.3</v>
          </cell>
          <cell r="I915" t="str">
            <v>Cost of services</v>
          </cell>
        </row>
        <row r="916">
          <cell r="H916">
            <v>70310.880000000005</v>
          </cell>
          <cell r="I916" t="str">
            <v>Cost of services</v>
          </cell>
        </row>
        <row r="917">
          <cell r="H917">
            <v>310651.24</v>
          </cell>
          <cell r="I917" t="str">
            <v>Cost of services</v>
          </cell>
        </row>
        <row r="918">
          <cell r="H918">
            <v>53695.27</v>
          </cell>
          <cell r="I918" t="str">
            <v>Cost of services</v>
          </cell>
        </row>
        <row r="919">
          <cell r="H919">
            <v>71132.69</v>
          </cell>
          <cell r="I919" t="str">
            <v>Cost of services</v>
          </cell>
        </row>
        <row r="920">
          <cell r="H920">
            <v>5424.27</v>
          </cell>
          <cell r="I920" t="str">
            <v>Cost of services</v>
          </cell>
        </row>
        <row r="921">
          <cell r="H921">
            <v>7167.52</v>
          </cell>
          <cell r="I921" t="str">
            <v>Cost of services</v>
          </cell>
        </row>
        <row r="922">
          <cell r="H922">
            <v>41258.699999999997</v>
          </cell>
          <cell r="I922" t="str">
            <v>Cost of services</v>
          </cell>
        </row>
        <row r="923">
          <cell r="H923">
            <v>8569.02</v>
          </cell>
          <cell r="I923" t="str">
            <v>Cost of services</v>
          </cell>
        </row>
        <row r="924">
          <cell r="H924">
            <v>2045.02</v>
          </cell>
          <cell r="I924" t="str">
            <v>Cost of services</v>
          </cell>
        </row>
        <row r="925">
          <cell r="H925">
            <v>10914.12</v>
          </cell>
          <cell r="I925" t="str">
            <v>SG&amp;A</v>
          </cell>
        </row>
        <row r="926">
          <cell r="H926">
            <v>47448.74</v>
          </cell>
          <cell r="I926" t="str">
            <v>Cost of services</v>
          </cell>
        </row>
        <row r="927">
          <cell r="H927">
            <v>1022.88</v>
          </cell>
          <cell r="I927" t="str">
            <v>Cost of services</v>
          </cell>
        </row>
        <row r="928">
          <cell r="H928">
            <v>65284.17</v>
          </cell>
          <cell r="I928" t="str">
            <v>Cost of services</v>
          </cell>
        </row>
        <row r="929">
          <cell r="H929">
            <v>2869.23</v>
          </cell>
          <cell r="I929" t="str">
            <v>Cost of services</v>
          </cell>
        </row>
        <row r="930">
          <cell r="H930">
            <v>3247.8</v>
          </cell>
          <cell r="I930" t="str">
            <v>Cost of services</v>
          </cell>
        </row>
        <row r="931">
          <cell r="H931">
            <v>6536.62</v>
          </cell>
          <cell r="I931" t="str">
            <v>Cost of services</v>
          </cell>
        </row>
        <row r="932">
          <cell r="H932">
            <v>18548.64</v>
          </cell>
          <cell r="I932" t="str">
            <v>Cost of services</v>
          </cell>
        </row>
        <row r="933">
          <cell r="H933">
            <v>23225.94</v>
          </cell>
          <cell r="I933" t="str">
            <v>Cost of services</v>
          </cell>
        </row>
        <row r="934">
          <cell r="H934">
            <v>90.8</v>
          </cell>
          <cell r="I934" t="str">
            <v>Cost of services</v>
          </cell>
        </row>
        <row r="935">
          <cell r="H935">
            <v>0</v>
          </cell>
          <cell r="I935" t="str">
            <v>Cost of services</v>
          </cell>
        </row>
        <row r="936">
          <cell r="H936">
            <v>897.55</v>
          </cell>
          <cell r="I936" t="str">
            <v>Cost of services</v>
          </cell>
        </row>
        <row r="937">
          <cell r="H937">
            <v>68800.479999999996</v>
          </cell>
          <cell r="I937" t="str">
            <v>Cost of services</v>
          </cell>
        </row>
        <row r="938">
          <cell r="H938">
            <v>71139.960000000006</v>
          </cell>
          <cell r="I938" t="str">
            <v>Cost of services</v>
          </cell>
        </row>
        <row r="939">
          <cell r="H939">
            <v>28858.49</v>
          </cell>
          <cell r="I939" t="str">
            <v>Cost of services</v>
          </cell>
        </row>
        <row r="940">
          <cell r="H940">
            <v>25556.69</v>
          </cell>
          <cell r="I940" t="str">
            <v>Cost of services</v>
          </cell>
        </row>
        <row r="941">
          <cell r="H941">
            <v>954.5</v>
          </cell>
          <cell r="I941" t="str">
            <v>SG&amp;A</v>
          </cell>
        </row>
        <row r="942">
          <cell r="H942">
            <v>709.95</v>
          </cell>
          <cell r="I942" t="str">
            <v>Cost of services</v>
          </cell>
        </row>
        <row r="943">
          <cell r="H943">
            <v>1479.65</v>
          </cell>
          <cell r="I943" t="str">
            <v>Cost of services</v>
          </cell>
        </row>
        <row r="944">
          <cell r="H944">
            <v>726.45</v>
          </cell>
          <cell r="I944" t="str">
            <v>Cost of services</v>
          </cell>
        </row>
        <row r="945">
          <cell r="H945">
            <v>1419.9</v>
          </cell>
          <cell r="I945" t="str">
            <v>Cost of services</v>
          </cell>
        </row>
        <row r="946">
          <cell r="H946">
            <v>2639.1</v>
          </cell>
          <cell r="I946" t="str">
            <v>Cost of services</v>
          </cell>
        </row>
        <row r="947">
          <cell r="H947">
            <v>1772.1</v>
          </cell>
          <cell r="I947" t="str">
            <v>Cost of services</v>
          </cell>
        </row>
        <row r="948">
          <cell r="H948">
            <v>74.209999999999994</v>
          </cell>
          <cell r="I948" t="str">
            <v>Cost of services</v>
          </cell>
        </row>
        <row r="949">
          <cell r="H949">
            <v>469.1</v>
          </cell>
          <cell r="I949" t="str">
            <v>Cost of services</v>
          </cell>
        </row>
        <row r="950">
          <cell r="H950">
            <v>1823.36</v>
          </cell>
          <cell r="I950" t="str">
            <v>Cost of services</v>
          </cell>
        </row>
        <row r="951">
          <cell r="H951">
            <v>936.33</v>
          </cell>
          <cell r="I951" t="str">
            <v>Cost of services</v>
          </cell>
        </row>
        <row r="952">
          <cell r="H952">
            <v>830.92</v>
          </cell>
          <cell r="I952" t="str">
            <v>Cost of services</v>
          </cell>
        </row>
        <row r="953">
          <cell r="H953">
            <v>2097.71</v>
          </cell>
          <cell r="I953" t="str">
            <v>Cost of services</v>
          </cell>
        </row>
        <row r="954">
          <cell r="H954">
            <v>404.21</v>
          </cell>
          <cell r="I954" t="str">
            <v>Cost of services</v>
          </cell>
        </row>
        <row r="955">
          <cell r="H955">
            <v>339.18</v>
          </cell>
          <cell r="I955" t="str">
            <v>Cost of services</v>
          </cell>
        </row>
        <row r="956">
          <cell r="H956">
            <v>2686.73</v>
          </cell>
          <cell r="I956" t="str">
            <v>Cost of services</v>
          </cell>
        </row>
        <row r="957">
          <cell r="H957">
            <v>1482.46</v>
          </cell>
          <cell r="I957" t="str">
            <v>Cost of services</v>
          </cell>
        </row>
        <row r="958">
          <cell r="H958">
            <v>1049.2</v>
          </cell>
          <cell r="I958" t="str">
            <v>Cost of services</v>
          </cell>
        </row>
        <row r="959">
          <cell r="H959">
            <v>11539.05</v>
          </cell>
          <cell r="I959" t="str">
            <v>Cost of services</v>
          </cell>
        </row>
        <row r="960">
          <cell r="H960">
            <v>23784.880000000001</v>
          </cell>
          <cell r="I960" t="str">
            <v>Cost of services</v>
          </cell>
        </row>
        <row r="961">
          <cell r="H961">
            <v>2979.33</v>
          </cell>
          <cell r="I961" t="str">
            <v>Cost of services</v>
          </cell>
        </row>
        <row r="962">
          <cell r="H962">
            <v>19617.87</v>
          </cell>
          <cell r="I962" t="str">
            <v>Cost of services</v>
          </cell>
        </row>
        <row r="963">
          <cell r="H963">
            <v>8275.33</v>
          </cell>
          <cell r="I963" t="str">
            <v>Cost of services</v>
          </cell>
        </row>
        <row r="964">
          <cell r="H964">
            <v>5245.82</v>
          </cell>
          <cell r="I964" t="str">
            <v>Cost of services</v>
          </cell>
        </row>
        <row r="965">
          <cell r="H965">
            <v>454</v>
          </cell>
          <cell r="I965" t="str">
            <v>Cost of services</v>
          </cell>
        </row>
        <row r="966">
          <cell r="H966">
            <v>144.13</v>
          </cell>
          <cell r="I966" t="str">
            <v>Cost of services</v>
          </cell>
        </row>
        <row r="967">
          <cell r="H967">
            <v>2035.27</v>
          </cell>
          <cell r="I967" t="str">
            <v>Cost of services</v>
          </cell>
        </row>
        <row r="968">
          <cell r="H968">
            <v>7736.49</v>
          </cell>
          <cell r="I968" t="str">
            <v>Cost of services</v>
          </cell>
        </row>
        <row r="969">
          <cell r="H969">
            <v>3215.17</v>
          </cell>
          <cell r="I969" t="str">
            <v>Cost of services</v>
          </cell>
        </row>
        <row r="970">
          <cell r="H970">
            <v>1473.03</v>
          </cell>
          <cell r="I970" t="str">
            <v>Cost of services</v>
          </cell>
        </row>
        <row r="971">
          <cell r="H971">
            <v>2853.99</v>
          </cell>
          <cell r="I971" t="str">
            <v>Cost of services</v>
          </cell>
        </row>
        <row r="972">
          <cell r="H972">
            <v>184.26</v>
          </cell>
          <cell r="I972" t="str">
            <v>Cost of services</v>
          </cell>
        </row>
        <row r="973">
          <cell r="H973">
            <v>4681.43</v>
          </cell>
          <cell r="I973" t="str">
            <v>Cost of services</v>
          </cell>
        </row>
        <row r="974">
          <cell r="H974">
            <v>231.33</v>
          </cell>
          <cell r="I974" t="str">
            <v>Cost of services</v>
          </cell>
        </row>
        <row r="975">
          <cell r="H975">
            <v>2513.1999999999998</v>
          </cell>
          <cell r="I975" t="str">
            <v>Cost of services</v>
          </cell>
        </row>
        <row r="976">
          <cell r="H976">
            <v>3891.59</v>
          </cell>
          <cell r="I976" t="str">
            <v>Cost of services</v>
          </cell>
        </row>
        <row r="977">
          <cell r="H977">
            <v>3607.69</v>
          </cell>
          <cell r="I977" t="str">
            <v>Cost of services</v>
          </cell>
        </row>
        <row r="978">
          <cell r="H978">
            <v>19308.14</v>
          </cell>
          <cell r="I978" t="str">
            <v>Cost of services</v>
          </cell>
        </row>
        <row r="979">
          <cell r="H979">
            <v>2699.09</v>
          </cell>
          <cell r="I979" t="str">
            <v>Cost of services</v>
          </cell>
        </row>
        <row r="980">
          <cell r="H980">
            <v>603.74</v>
          </cell>
          <cell r="I980" t="str">
            <v>Cost of services</v>
          </cell>
        </row>
        <row r="981">
          <cell r="H981">
            <v>2157.21</v>
          </cell>
          <cell r="I981" t="str">
            <v>Cost of services</v>
          </cell>
        </row>
        <row r="982">
          <cell r="H982">
            <v>30815.040000000001</v>
          </cell>
          <cell r="I982" t="str">
            <v>SG&amp;A</v>
          </cell>
        </row>
        <row r="983">
          <cell r="H983">
            <v>754</v>
          </cell>
          <cell r="I983" t="str">
            <v>Cost of services</v>
          </cell>
        </row>
        <row r="984">
          <cell r="H984">
            <v>100</v>
          </cell>
          <cell r="I984" t="str">
            <v>Cost of services</v>
          </cell>
        </row>
        <row r="985">
          <cell r="H985">
            <v>10335</v>
          </cell>
          <cell r="I985" t="str">
            <v>Cost of services</v>
          </cell>
        </row>
        <row r="986">
          <cell r="H986">
            <v>4036.26</v>
          </cell>
          <cell r="I986" t="str">
            <v>Cost of services</v>
          </cell>
        </row>
        <row r="987">
          <cell r="H987">
            <v>220</v>
          </cell>
          <cell r="I987" t="str">
            <v>Cost of services</v>
          </cell>
        </row>
        <row r="988">
          <cell r="H988">
            <v>25</v>
          </cell>
          <cell r="I988" t="str">
            <v>Cost of services</v>
          </cell>
        </row>
        <row r="989">
          <cell r="H989">
            <v>670</v>
          </cell>
          <cell r="I989" t="str">
            <v>Cost of services</v>
          </cell>
        </row>
        <row r="990">
          <cell r="H990">
            <v>167.5</v>
          </cell>
          <cell r="I990" t="str">
            <v>Cost of services</v>
          </cell>
        </row>
        <row r="991">
          <cell r="H991">
            <v>14262.5</v>
          </cell>
          <cell r="I991" t="str">
            <v>SG&amp;A</v>
          </cell>
        </row>
        <row r="992">
          <cell r="H992">
            <v>7608.1</v>
          </cell>
          <cell r="I992" t="str">
            <v>Cost of services</v>
          </cell>
        </row>
        <row r="993">
          <cell r="H993">
            <v>2375</v>
          </cell>
          <cell r="I993" t="str">
            <v>Cost of services</v>
          </cell>
        </row>
        <row r="994">
          <cell r="H994">
            <v>15152.1</v>
          </cell>
          <cell r="I994" t="str">
            <v>Cost of services</v>
          </cell>
        </row>
        <row r="995">
          <cell r="H995">
            <v>12641.97</v>
          </cell>
          <cell r="I995" t="str">
            <v>Cost of services</v>
          </cell>
        </row>
        <row r="996">
          <cell r="H996">
            <v>4200.71</v>
          </cell>
          <cell r="I996" t="str">
            <v>Cost of services</v>
          </cell>
        </row>
        <row r="997">
          <cell r="H997">
            <v>8685.5400000000009</v>
          </cell>
          <cell r="I997" t="str">
            <v>Cost of services</v>
          </cell>
        </row>
        <row r="998">
          <cell r="H998">
            <v>1732.28</v>
          </cell>
          <cell r="I998" t="str">
            <v>Cost of services</v>
          </cell>
        </row>
        <row r="999">
          <cell r="H999">
            <v>3580.86</v>
          </cell>
          <cell r="I999" t="str">
            <v>Cost of services</v>
          </cell>
        </row>
        <row r="1000">
          <cell r="H1000">
            <v>3908.91</v>
          </cell>
          <cell r="I1000" t="str">
            <v>Cost of services</v>
          </cell>
        </row>
        <row r="1001">
          <cell r="H1001">
            <v>0</v>
          </cell>
          <cell r="I1001" t="str">
            <v>Cost of services</v>
          </cell>
        </row>
        <row r="1002">
          <cell r="H1002">
            <v>15756.11</v>
          </cell>
          <cell r="I1002" t="str">
            <v>Cost of services</v>
          </cell>
        </row>
        <row r="1003">
          <cell r="H1003">
            <v>1333.08</v>
          </cell>
          <cell r="I1003" t="str">
            <v>Cost of services</v>
          </cell>
        </row>
        <row r="1004">
          <cell r="H1004">
            <v>216.28</v>
          </cell>
          <cell r="I1004" t="str">
            <v>Cost of services</v>
          </cell>
        </row>
        <row r="1005">
          <cell r="H1005">
            <v>2160</v>
          </cell>
          <cell r="I1005" t="str">
            <v>Cost of services</v>
          </cell>
        </row>
        <row r="1006">
          <cell r="H1006">
            <v>688.91</v>
          </cell>
          <cell r="I1006" t="str">
            <v>Cost of services</v>
          </cell>
        </row>
        <row r="1007">
          <cell r="H1007">
            <v>7217.07</v>
          </cell>
          <cell r="I1007" t="str">
            <v>Cost of services</v>
          </cell>
        </row>
        <row r="1008">
          <cell r="H1008">
            <v>1382.29</v>
          </cell>
          <cell r="I1008" t="str">
            <v>Cost of services</v>
          </cell>
        </row>
        <row r="1009">
          <cell r="H1009">
            <v>600</v>
          </cell>
          <cell r="I1009" t="str">
            <v>Cost of services</v>
          </cell>
        </row>
        <row r="1010">
          <cell r="H1010">
            <v>405</v>
          </cell>
          <cell r="I1010" t="str">
            <v>Cost of services</v>
          </cell>
        </row>
        <row r="1011">
          <cell r="H1011">
            <v>14715.95</v>
          </cell>
          <cell r="I1011" t="str">
            <v>Cost of services</v>
          </cell>
        </row>
        <row r="1012">
          <cell r="H1012">
            <v>880</v>
          </cell>
          <cell r="I1012" t="str">
            <v>Cost of services</v>
          </cell>
        </row>
        <row r="1013">
          <cell r="H1013">
            <v>195</v>
          </cell>
          <cell r="I1013" t="str">
            <v>Cost of services</v>
          </cell>
        </row>
        <row r="1014">
          <cell r="H1014">
            <v>450</v>
          </cell>
          <cell r="I1014" t="str">
            <v>Cost of services</v>
          </cell>
        </row>
        <row r="1015">
          <cell r="H1015">
            <v>121</v>
          </cell>
          <cell r="I1015" t="str">
            <v>Cost of services</v>
          </cell>
        </row>
        <row r="1016">
          <cell r="H1016">
            <v>969.47</v>
          </cell>
          <cell r="I1016" t="str">
            <v>Cost of services</v>
          </cell>
        </row>
        <row r="1017">
          <cell r="H1017">
            <v>1205</v>
          </cell>
          <cell r="I1017" t="str">
            <v>Cost of services</v>
          </cell>
        </row>
        <row r="1018">
          <cell r="H1018">
            <v>1500</v>
          </cell>
          <cell r="I1018" t="str">
            <v>Cost of services</v>
          </cell>
        </row>
        <row r="1019">
          <cell r="H1019">
            <v>13356.28</v>
          </cell>
          <cell r="I1019" t="str">
            <v>SG&amp;A</v>
          </cell>
        </row>
        <row r="1020">
          <cell r="H1020">
            <v>1119.5</v>
          </cell>
          <cell r="I1020" t="str">
            <v>Cost of services</v>
          </cell>
        </row>
        <row r="1021">
          <cell r="H1021">
            <v>802.69</v>
          </cell>
          <cell r="I1021" t="str">
            <v>Cost of services</v>
          </cell>
        </row>
        <row r="1022">
          <cell r="H1022">
            <v>-2004.31</v>
          </cell>
          <cell r="I1022" t="str">
            <v>Cost of services</v>
          </cell>
        </row>
        <row r="1023">
          <cell r="H1023">
            <v>1562.57</v>
          </cell>
          <cell r="I1023" t="str">
            <v>Cost of services</v>
          </cell>
        </row>
        <row r="1024">
          <cell r="H1024">
            <v>320</v>
          </cell>
          <cell r="I1024" t="str">
            <v>Cost of services</v>
          </cell>
        </row>
        <row r="1025">
          <cell r="H1025">
            <v>219.91</v>
          </cell>
          <cell r="I1025" t="str">
            <v>Cost of services</v>
          </cell>
        </row>
        <row r="1026">
          <cell r="H1026">
            <v>210.92</v>
          </cell>
          <cell r="I1026" t="str">
            <v>Cost of services</v>
          </cell>
        </row>
        <row r="1027">
          <cell r="H1027">
            <v>150</v>
          </cell>
          <cell r="I1027" t="str">
            <v>Cost of services</v>
          </cell>
        </row>
        <row r="1028">
          <cell r="H1028">
            <v>-83.1</v>
          </cell>
          <cell r="I1028" t="str">
            <v>Cost of services</v>
          </cell>
        </row>
        <row r="1029">
          <cell r="H1029">
            <v>130.87</v>
          </cell>
          <cell r="I1029" t="str">
            <v>Cost of services</v>
          </cell>
        </row>
        <row r="1030">
          <cell r="H1030">
            <v>2092.69</v>
          </cell>
          <cell r="I1030" t="str">
            <v>Cost of services</v>
          </cell>
        </row>
        <row r="1031">
          <cell r="H1031">
            <v>174</v>
          </cell>
          <cell r="I1031" t="str">
            <v>Cost of services</v>
          </cell>
        </row>
        <row r="1032">
          <cell r="H1032">
            <v>2973.09</v>
          </cell>
          <cell r="I1032" t="str">
            <v>SG&amp;A</v>
          </cell>
        </row>
        <row r="1033">
          <cell r="H1033">
            <v>38</v>
          </cell>
          <cell r="I1033" t="str">
            <v>Cost of services</v>
          </cell>
        </row>
        <row r="1034">
          <cell r="H1034">
            <v>1655.03</v>
          </cell>
          <cell r="I1034" t="str">
            <v>Cost of services</v>
          </cell>
        </row>
        <row r="1035">
          <cell r="H1035">
            <v>27.4</v>
          </cell>
          <cell r="I1035" t="str">
            <v>Cost of services</v>
          </cell>
        </row>
        <row r="1036">
          <cell r="H1036">
            <v>400</v>
          </cell>
          <cell r="I1036" t="str">
            <v>Cost of services</v>
          </cell>
        </row>
        <row r="1037">
          <cell r="H1037">
            <v>900</v>
          </cell>
          <cell r="I1037" t="str">
            <v>Cost of services</v>
          </cell>
        </row>
        <row r="1038">
          <cell r="H1038">
            <v>223</v>
          </cell>
          <cell r="I1038" t="str">
            <v>Cost of services</v>
          </cell>
        </row>
        <row r="1039">
          <cell r="H1039">
            <v>623.72</v>
          </cell>
          <cell r="I1039" t="str">
            <v>Cost of services</v>
          </cell>
        </row>
        <row r="1040">
          <cell r="H1040">
            <v>60.45</v>
          </cell>
          <cell r="I1040" t="str">
            <v>Cost of services</v>
          </cell>
        </row>
        <row r="1041">
          <cell r="H1041">
            <v>120</v>
          </cell>
          <cell r="I1041" t="str">
            <v>Cost of services</v>
          </cell>
        </row>
        <row r="1042">
          <cell r="H1042">
            <v>200.56</v>
          </cell>
          <cell r="I1042" t="str">
            <v>Cost of services</v>
          </cell>
        </row>
        <row r="1043">
          <cell r="H1043">
            <v>291.24</v>
          </cell>
          <cell r="I1043" t="str">
            <v>Cost of services</v>
          </cell>
        </row>
        <row r="1044">
          <cell r="H1044">
            <v>-241.21</v>
          </cell>
          <cell r="I1044" t="str">
            <v>Cost of services</v>
          </cell>
        </row>
        <row r="1045">
          <cell r="H1045">
            <v>141.09</v>
          </cell>
          <cell r="I1045" t="str">
            <v>Cost of services</v>
          </cell>
        </row>
        <row r="1046">
          <cell r="H1046">
            <v>126.85</v>
          </cell>
          <cell r="I1046" t="str">
            <v>Cost of services</v>
          </cell>
        </row>
        <row r="1047">
          <cell r="H1047">
            <v>48.69</v>
          </cell>
          <cell r="I1047" t="str">
            <v>Cost of services</v>
          </cell>
        </row>
        <row r="1048">
          <cell r="H1048">
            <v>98.17</v>
          </cell>
          <cell r="I1048" t="str">
            <v>Cost of services</v>
          </cell>
        </row>
        <row r="1049">
          <cell r="H1049">
            <v>35484.269999999997</v>
          </cell>
          <cell r="I1049" t="str">
            <v>Cost of services</v>
          </cell>
        </row>
        <row r="1050">
          <cell r="H1050">
            <v>6199.32</v>
          </cell>
          <cell r="I1050" t="str">
            <v>SG&amp;A</v>
          </cell>
        </row>
        <row r="1051">
          <cell r="H1051">
            <v>430</v>
          </cell>
          <cell r="I1051" t="str">
            <v>Cost of services</v>
          </cell>
        </row>
        <row r="1052">
          <cell r="H1052">
            <v>20</v>
          </cell>
          <cell r="I1052" t="str">
            <v>Cost of services</v>
          </cell>
        </row>
        <row r="1053">
          <cell r="H1053">
            <v>2304</v>
          </cell>
          <cell r="I1053" t="str">
            <v>Cost of services</v>
          </cell>
        </row>
        <row r="1054">
          <cell r="H1054">
            <v>290</v>
          </cell>
          <cell r="I1054" t="str">
            <v>Cost of services</v>
          </cell>
        </row>
        <row r="1055">
          <cell r="H1055">
            <v>1358</v>
          </cell>
          <cell r="I1055" t="str">
            <v>Cost of services</v>
          </cell>
        </row>
        <row r="1056">
          <cell r="H1056">
            <v>200</v>
          </cell>
          <cell r="I1056" t="str">
            <v>Cost of services</v>
          </cell>
        </row>
        <row r="1057">
          <cell r="H1057">
            <v>1235</v>
          </cell>
          <cell r="I1057" t="str">
            <v>Cost of services</v>
          </cell>
        </row>
        <row r="1058">
          <cell r="H1058">
            <v>956</v>
          </cell>
          <cell r="I1058" t="str">
            <v>Cost of services</v>
          </cell>
        </row>
        <row r="1059">
          <cell r="H1059">
            <v>80</v>
          </cell>
          <cell r="I1059" t="str">
            <v>Cost of services</v>
          </cell>
        </row>
        <row r="1060">
          <cell r="H1060">
            <v>80</v>
          </cell>
          <cell r="I1060" t="str">
            <v>Cost of services</v>
          </cell>
        </row>
        <row r="1061">
          <cell r="H1061">
            <v>610</v>
          </cell>
          <cell r="I1061" t="str">
            <v>Cost of services</v>
          </cell>
        </row>
        <row r="1062">
          <cell r="H1062">
            <v>676.2</v>
          </cell>
          <cell r="I1062" t="str">
            <v>Cost of services</v>
          </cell>
        </row>
        <row r="1063">
          <cell r="H1063">
            <v>671</v>
          </cell>
          <cell r="I1063" t="str">
            <v>Cost of services</v>
          </cell>
        </row>
        <row r="1064">
          <cell r="H1064">
            <v>5071.8999999999996</v>
          </cell>
          <cell r="I1064" t="str">
            <v>Cost of services</v>
          </cell>
        </row>
        <row r="1065">
          <cell r="H1065">
            <v>1754.42</v>
          </cell>
          <cell r="I1065" t="str">
            <v>Cost of services</v>
          </cell>
        </row>
        <row r="1066">
          <cell r="H1066">
            <v>1330.5</v>
          </cell>
          <cell r="I1066" t="str">
            <v>Cost of services</v>
          </cell>
        </row>
        <row r="1067">
          <cell r="H1067">
            <v>40</v>
          </cell>
          <cell r="I1067" t="str">
            <v>Cost of services</v>
          </cell>
        </row>
        <row r="1068">
          <cell r="H1068">
            <v>1320</v>
          </cell>
          <cell r="I1068" t="str">
            <v>Cost of services</v>
          </cell>
        </row>
        <row r="1069">
          <cell r="H1069">
            <v>3825.5</v>
          </cell>
          <cell r="I1069" t="str">
            <v>Cost of services</v>
          </cell>
        </row>
        <row r="1070">
          <cell r="H1070">
            <v>280</v>
          </cell>
          <cell r="I1070" t="str">
            <v>Cost of services</v>
          </cell>
        </row>
        <row r="1071">
          <cell r="H1071">
            <v>156</v>
          </cell>
          <cell r="I1071" t="str">
            <v>Cost of services</v>
          </cell>
        </row>
        <row r="1072">
          <cell r="H1072">
            <v>1135</v>
          </cell>
          <cell r="I1072" t="str">
            <v>Cost of services</v>
          </cell>
        </row>
        <row r="1073">
          <cell r="H1073">
            <v>747</v>
          </cell>
          <cell r="I1073" t="str">
            <v>Cost of services</v>
          </cell>
        </row>
        <row r="1074">
          <cell r="H1074">
            <v>1368</v>
          </cell>
          <cell r="I1074" t="str">
            <v>Cost of services</v>
          </cell>
        </row>
        <row r="1075">
          <cell r="H1075">
            <v>4636</v>
          </cell>
          <cell r="I1075" t="str">
            <v>Cost of services</v>
          </cell>
        </row>
        <row r="1076">
          <cell r="H1076">
            <v>479</v>
          </cell>
          <cell r="I1076" t="str">
            <v>Cost of services</v>
          </cell>
        </row>
        <row r="1077">
          <cell r="H1077">
            <v>1118</v>
          </cell>
          <cell r="I1077" t="str">
            <v>Cost of services</v>
          </cell>
        </row>
        <row r="1078">
          <cell r="H1078">
            <v>88</v>
          </cell>
          <cell r="I1078" t="str">
            <v>Cost of services</v>
          </cell>
        </row>
        <row r="1079">
          <cell r="H1079">
            <v>100</v>
          </cell>
          <cell r="I1079" t="str">
            <v>Cost of services</v>
          </cell>
        </row>
        <row r="1080">
          <cell r="H1080">
            <v>499</v>
          </cell>
          <cell r="I1080" t="str">
            <v>Cost of services</v>
          </cell>
        </row>
        <row r="1081">
          <cell r="H1081">
            <v>25</v>
          </cell>
          <cell r="I1081" t="str">
            <v>Cost of services</v>
          </cell>
        </row>
        <row r="1082">
          <cell r="H1082">
            <v>150</v>
          </cell>
          <cell r="I1082" t="str">
            <v>Cost of services</v>
          </cell>
        </row>
        <row r="1083">
          <cell r="H1083">
            <v>101.1</v>
          </cell>
          <cell r="I1083" t="str">
            <v>SG&amp;A</v>
          </cell>
        </row>
        <row r="1084">
          <cell r="H1084">
            <v>20</v>
          </cell>
          <cell r="I1084" t="str">
            <v>Cost of services</v>
          </cell>
        </row>
        <row r="1085">
          <cell r="H1085">
            <v>157</v>
          </cell>
          <cell r="I1085" t="str">
            <v>Cost of services</v>
          </cell>
        </row>
        <row r="1086">
          <cell r="H1086">
            <v>99</v>
          </cell>
          <cell r="I1086" t="str">
            <v>Cost of services</v>
          </cell>
        </row>
        <row r="1087">
          <cell r="H1087">
            <v>3383</v>
          </cell>
          <cell r="I1087" t="str">
            <v>Cost of services</v>
          </cell>
        </row>
        <row r="1088">
          <cell r="H1088">
            <v>-570</v>
          </cell>
          <cell r="I1088" t="str">
            <v>Cost of services</v>
          </cell>
        </row>
        <row r="1089">
          <cell r="H1089">
            <v>795.07</v>
          </cell>
          <cell r="I1089" t="str">
            <v>Cost of services</v>
          </cell>
        </row>
        <row r="1090">
          <cell r="H1090">
            <v>116.75</v>
          </cell>
          <cell r="I1090" t="str">
            <v>Cost of services</v>
          </cell>
        </row>
        <row r="1091">
          <cell r="H1091">
            <v>1448.25</v>
          </cell>
          <cell r="I1091" t="str">
            <v>Cost of services</v>
          </cell>
        </row>
        <row r="1092">
          <cell r="H1092">
            <v>4660</v>
          </cell>
          <cell r="I1092" t="str">
            <v>Cost of services</v>
          </cell>
        </row>
        <row r="1093">
          <cell r="H1093">
            <v>38</v>
          </cell>
          <cell r="I1093" t="str">
            <v>Cost of services</v>
          </cell>
        </row>
        <row r="1094">
          <cell r="H1094">
            <v>644</v>
          </cell>
          <cell r="I1094" t="str">
            <v>Cost of services</v>
          </cell>
        </row>
        <row r="1095">
          <cell r="H1095">
            <v>2503.7199999999998</v>
          </cell>
          <cell r="I1095" t="str">
            <v>Cost of services</v>
          </cell>
        </row>
        <row r="1096">
          <cell r="H1096">
            <v>2780</v>
          </cell>
          <cell r="I1096" t="str">
            <v>Cost of services</v>
          </cell>
        </row>
        <row r="1097">
          <cell r="H1097">
            <v>2748</v>
          </cell>
          <cell r="I1097" t="str">
            <v>Cost of services</v>
          </cell>
        </row>
        <row r="1098">
          <cell r="H1098">
            <v>11098</v>
          </cell>
          <cell r="I1098" t="str">
            <v>Cost of services</v>
          </cell>
        </row>
        <row r="1099">
          <cell r="H1099">
            <v>2646</v>
          </cell>
          <cell r="I1099" t="str">
            <v>Cost of services</v>
          </cell>
        </row>
        <row r="1100">
          <cell r="H1100">
            <v>2296</v>
          </cell>
          <cell r="I1100" t="str">
            <v>Cost of services</v>
          </cell>
        </row>
        <row r="1101">
          <cell r="H1101">
            <v>40</v>
          </cell>
          <cell r="I1101" t="str">
            <v>Cost of services</v>
          </cell>
        </row>
        <row r="1102">
          <cell r="H1102">
            <v>744</v>
          </cell>
          <cell r="I1102" t="str">
            <v>Cost of services</v>
          </cell>
        </row>
        <row r="1103">
          <cell r="H1103">
            <v>1706</v>
          </cell>
          <cell r="I1103" t="str">
            <v>Cost of services</v>
          </cell>
        </row>
        <row r="1104">
          <cell r="H1104">
            <v>140</v>
          </cell>
          <cell r="I1104" t="str">
            <v>Cost of services</v>
          </cell>
        </row>
        <row r="1105">
          <cell r="H1105">
            <v>336</v>
          </cell>
          <cell r="I1105" t="str">
            <v>Cost of services</v>
          </cell>
        </row>
        <row r="1106">
          <cell r="H1106">
            <v>78392.91</v>
          </cell>
          <cell r="I1106" t="str">
            <v>Cost of services</v>
          </cell>
        </row>
        <row r="1107">
          <cell r="H1107">
            <v>106820.04</v>
          </cell>
          <cell r="I1107" t="str">
            <v>Cost of services</v>
          </cell>
        </row>
        <row r="1108">
          <cell r="H1108">
            <v>9132.4500000000007</v>
          </cell>
          <cell r="I1108" t="str">
            <v>Cost of services</v>
          </cell>
        </row>
        <row r="1109">
          <cell r="H1109">
            <v>85757.56</v>
          </cell>
          <cell r="I1109" t="str">
            <v>Cost of services</v>
          </cell>
        </row>
        <row r="1110">
          <cell r="H1110">
            <v>37683.339999999997</v>
          </cell>
          <cell r="I1110" t="str">
            <v>Cost of services</v>
          </cell>
        </row>
        <row r="1111">
          <cell r="H1111">
            <v>66067.14</v>
          </cell>
          <cell r="I1111" t="str">
            <v>Cost of services</v>
          </cell>
        </row>
        <row r="1112">
          <cell r="H1112">
            <v>10592.7</v>
          </cell>
          <cell r="I1112" t="str">
            <v>Cost of services</v>
          </cell>
        </row>
        <row r="1113">
          <cell r="H1113">
            <v>13861.4</v>
          </cell>
          <cell r="I1113" t="str">
            <v>Cost of services</v>
          </cell>
        </row>
        <row r="1114">
          <cell r="H1114">
            <v>6541.69</v>
          </cell>
          <cell r="I1114" t="str">
            <v>Cost of services</v>
          </cell>
        </row>
        <row r="1115">
          <cell r="H1115">
            <v>1074.56</v>
          </cell>
          <cell r="I1115" t="str">
            <v>Cost of services</v>
          </cell>
        </row>
        <row r="1116">
          <cell r="H1116">
            <v>42008.61</v>
          </cell>
          <cell r="I1116" t="str">
            <v>Cost of services</v>
          </cell>
        </row>
        <row r="1117">
          <cell r="H1117">
            <v>7997.09</v>
          </cell>
          <cell r="I1117" t="str">
            <v>Cost of services</v>
          </cell>
        </row>
        <row r="1118">
          <cell r="H1118">
            <v>9044.11</v>
          </cell>
          <cell r="I1118" t="str">
            <v>Cost of services</v>
          </cell>
        </row>
        <row r="1119">
          <cell r="H1119">
            <v>50451.55</v>
          </cell>
          <cell r="I1119" t="str">
            <v>Cost of services</v>
          </cell>
        </row>
        <row r="1120">
          <cell r="H1120">
            <v>17004.5</v>
          </cell>
          <cell r="I1120" t="str">
            <v>Cost of services</v>
          </cell>
        </row>
        <row r="1121">
          <cell r="H1121">
            <v>1460.93</v>
          </cell>
          <cell r="I1121" t="str">
            <v>Cost of services</v>
          </cell>
        </row>
        <row r="1122">
          <cell r="H1122">
            <v>1579.58</v>
          </cell>
          <cell r="I1122" t="str">
            <v>Cost of services</v>
          </cell>
        </row>
        <row r="1123">
          <cell r="H1123">
            <v>10970.39</v>
          </cell>
          <cell r="I1123" t="str">
            <v>Cost of services</v>
          </cell>
        </row>
        <row r="1124">
          <cell r="H1124">
            <v>14639.98</v>
          </cell>
          <cell r="I1124" t="str">
            <v>Cost of services</v>
          </cell>
        </row>
        <row r="1125">
          <cell r="H1125">
            <v>9278.0300000000007</v>
          </cell>
          <cell r="I1125" t="str">
            <v>Cost of services</v>
          </cell>
        </row>
        <row r="1126">
          <cell r="H1126">
            <v>148.31</v>
          </cell>
          <cell r="I1126" t="str">
            <v>Cost of services</v>
          </cell>
        </row>
        <row r="1127">
          <cell r="H1127">
            <v>6822.79</v>
          </cell>
          <cell r="I1127" t="str">
            <v>Cost of services</v>
          </cell>
        </row>
        <row r="1128">
          <cell r="H1128">
            <v>23801.33</v>
          </cell>
          <cell r="I1128" t="str">
            <v>Cost of services</v>
          </cell>
        </row>
        <row r="1129">
          <cell r="H1129">
            <v>21500.51</v>
          </cell>
          <cell r="I1129" t="str">
            <v>Cost of services</v>
          </cell>
        </row>
        <row r="1130">
          <cell r="H1130">
            <v>28349.26</v>
          </cell>
          <cell r="I1130" t="str">
            <v>Cost of services</v>
          </cell>
        </row>
        <row r="1131">
          <cell r="H1131">
            <v>45684.17</v>
          </cell>
          <cell r="I1131" t="str">
            <v>Cost of services</v>
          </cell>
        </row>
        <row r="1132">
          <cell r="H1132">
            <v>11872.72</v>
          </cell>
          <cell r="I1132" t="str">
            <v>Cost of services</v>
          </cell>
        </row>
        <row r="1133">
          <cell r="H1133">
            <v>29474.87</v>
          </cell>
          <cell r="I1133" t="str">
            <v>Cost of services</v>
          </cell>
        </row>
        <row r="1134">
          <cell r="H1134">
            <v>1981.05</v>
          </cell>
          <cell r="I1134" t="str">
            <v>Cost of services</v>
          </cell>
        </row>
        <row r="1135">
          <cell r="H1135">
            <v>2625.81</v>
          </cell>
          <cell r="I1135" t="str">
            <v>Cost of services</v>
          </cell>
        </row>
        <row r="1136">
          <cell r="H1136">
            <v>17514.54</v>
          </cell>
          <cell r="I1136" t="str">
            <v>Cost of services</v>
          </cell>
        </row>
        <row r="1137">
          <cell r="H1137">
            <v>3725.9</v>
          </cell>
          <cell r="I1137" t="str">
            <v>Cost of services</v>
          </cell>
        </row>
        <row r="1138">
          <cell r="H1138">
            <v>2341.37</v>
          </cell>
          <cell r="I1138" t="str">
            <v>Cost of services</v>
          </cell>
        </row>
        <row r="1139">
          <cell r="H1139">
            <v>0</v>
          </cell>
          <cell r="I1139" t="str">
            <v>SG&amp;A</v>
          </cell>
        </row>
        <row r="1140">
          <cell r="H1140">
            <v>-4436.25</v>
          </cell>
          <cell r="I1140" t="str">
            <v>Cost of services</v>
          </cell>
        </row>
        <row r="1141">
          <cell r="H1141">
            <v>13177.7</v>
          </cell>
          <cell r="I1141" t="str">
            <v>SG&amp;A</v>
          </cell>
        </row>
        <row r="1142">
          <cell r="H1142">
            <v>11223.79</v>
          </cell>
          <cell r="I1142" t="str">
            <v>SG&amp;A</v>
          </cell>
        </row>
        <row r="1143">
          <cell r="H1143">
            <v>12201.15</v>
          </cell>
          <cell r="I1143" t="str">
            <v>Cost of services</v>
          </cell>
        </row>
        <row r="1144">
          <cell r="H1144">
            <v>261.06</v>
          </cell>
          <cell r="I1144" t="str">
            <v>Cost of services</v>
          </cell>
        </row>
        <row r="1145">
          <cell r="H1145">
            <v>64702.91</v>
          </cell>
          <cell r="I1145" t="str">
            <v>Cost of services</v>
          </cell>
        </row>
        <row r="1146">
          <cell r="H1146">
            <v>95.28</v>
          </cell>
          <cell r="I1146" t="str">
            <v>Cost of services</v>
          </cell>
        </row>
        <row r="1147">
          <cell r="H1147">
            <v>160.69</v>
          </cell>
          <cell r="I1147" t="str">
            <v>Cost of services</v>
          </cell>
        </row>
        <row r="1148">
          <cell r="H1148">
            <v>881.93</v>
          </cell>
          <cell r="I1148" t="str">
            <v>Cost of services</v>
          </cell>
        </row>
        <row r="1149">
          <cell r="H1149">
            <v>8036.94</v>
          </cell>
          <cell r="I1149" t="str">
            <v>Cost of services</v>
          </cell>
        </row>
        <row r="1150">
          <cell r="H1150">
            <v>269.83999999999997</v>
          </cell>
          <cell r="I1150" t="str">
            <v>Cost of services</v>
          </cell>
        </row>
        <row r="1151">
          <cell r="H1151">
            <v>2828.24</v>
          </cell>
          <cell r="I1151" t="str">
            <v>Cost of services</v>
          </cell>
        </row>
        <row r="1152">
          <cell r="H1152">
            <v>9705.44</v>
          </cell>
          <cell r="I1152" t="str">
            <v>Cost of services</v>
          </cell>
        </row>
        <row r="1153">
          <cell r="H1153">
            <v>81908.56</v>
          </cell>
          <cell r="I1153" t="str">
            <v>Cost of services</v>
          </cell>
        </row>
        <row r="1154">
          <cell r="H1154">
            <v>9822.44</v>
          </cell>
          <cell r="I1154" t="str">
            <v>Cost of services</v>
          </cell>
        </row>
        <row r="1155">
          <cell r="H1155">
            <v>666</v>
          </cell>
          <cell r="I1155" t="str">
            <v>Cost of services</v>
          </cell>
        </row>
        <row r="1156">
          <cell r="H1156">
            <v>-7.4</v>
          </cell>
          <cell r="I1156" t="str">
            <v>Cost of services</v>
          </cell>
        </row>
        <row r="1157">
          <cell r="H1157">
            <v>1242.8599999999999</v>
          </cell>
          <cell r="I1157" t="str">
            <v>SG&amp;A</v>
          </cell>
        </row>
        <row r="1158">
          <cell r="H1158">
            <v>373.5</v>
          </cell>
          <cell r="I1158" t="str">
            <v>Cost of services</v>
          </cell>
        </row>
        <row r="1159">
          <cell r="H1159">
            <v>26785.39</v>
          </cell>
          <cell r="I1159" t="str">
            <v>Cost of services</v>
          </cell>
        </row>
        <row r="1160">
          <cell r="H1160">
            <v>400</v>
          </cell>
          <cell r="I1160" t="str">
            <v>Cost of services</v>
          </cell>
        </row>
        <row r="1161">
          <cell r="H1161">
            <v>132</v>
          </cell>
          <cell r="I1161" t="str">
            <v>Cost of services</v>
          </cell>
        </row>
        <row r="1162">
          <cell r="H1162">
            <v>2260.04</v>
          </cell>
          <cell r="I1162" t="str">
            <v>Cost of services</v>
          </cell>
        </row>
        <row r="1163">
          <cell r="H1163">
            <v>220</v>
          </cell>
          <cell r="I1163" t="str">
            <v>Cost of services</v>
          </cell>
        </row>
        <row r="1164">
          <cell r="H1164">
            <v>-55</v>
          </cell>
          <cell r="I1164" t="str">
            <v>Cost of services</v>
          </cell>
        </row>
        <row r="1165">
          <cell r="H1165">
            <v>4452</v>
          </cell>
          <cell r="I1165" t="str">
            <v>Cost of services</v>
          </cell>
        </row>
        <row r="1166">
          <cell r="H1166">
            <v>20</v>
          </cell>
          <cell r="I1166" t="str">
            <v>Cost of services</v>
          </cell>
        </row>
        <row r="1167">
          <cell r="H1167">
            <v>200</v>
          </cell>
          <cell r="I1167" t="str">
            <v>Cost of services</v>
          </cell>
        </row>
        <row r="1168">
          <cell r="H1168">
            <v>1526.62</v>
          </cell>
          <cell r="I1168" t="str">
            <v>Cost of services</v>
          </cell>
        </row>
        <row r="1169">
          <cell r="H1169">
            <v>447.5</v>
          </cell>
          <cell r="I1169" t="str">
            <v>Cost of services</v>
          </cell>
        </row>
        <row r="1170">
          <cell r="H1170">
            <v>1616.18</v>
          </cell>
          <cell r="I1170" t="str">
            <v>Cost of services</v>
          </cell>
        </row>
        <row r="1171">
          <cell r="H1171">
            <v>4676.96</v>
          </cell>
          <cell r="I1171" t="str">
            <v>Cost of services</v>
          </cell>
        </row>
        <row r="1172">
          <cell r="H1172">
            <v>840</v>
          </cell>
          <cell r="I1172" t="str">
            <v>Cost of services</v>
          </cell>
        </row>
        <row r="1173">
          <cell r="H1173">
            <v>8522.42</v>
          </cell>
          <cell r="I1173" t="str">
            <v>Cost of services</v>
          </cell>
        </row>
        <row r="1174">
          <cell r="H1174">
            <v>129.1</v>
          </cell>
          <cell r="I1174" t="str">
            <v>Cost of services</v>
          </cell>
        </row>
        <row r="1175">
          <cell r="H1175">
            <v>1788.68</v>
          </cell>
          <cell r="I1175" t="str">
            <v>Cost of services</v>
          </cell>
        </row>
        <row r="1176">
          <cell r="H1176">
            <v>68</v>
          </cell>
          <cell r="I1176" t="str">
            <v>Cost of services</v>
          </cell>
        </row>
        <row r="1177">
          <cell r="H1177">
            <v>14923.78</v>
          </cell>
          <cell r="I1177" t="str">
            <v>SG&amp;A</v>
          </cell>
        </row>
        <row r="1178">
          <cell r="H1178">
            <v>633.5</v>
          </cell>
          <cell r="I1178" t="str">
            <v>Cost of services</v>
          </cell>
        </row>
        <row r="1179">
          <cell r="H1179">
            <v>633.5</v>
          </cell>
          <cell r="I1179" t="str">
            <v>Cost of services</v>
          </cell>
        </row>
        <row r="1180">
          <cell r="H1180">
            <v>633.57000000000005</v>
          </cell>
          <cell r="I1180" t="str">
            <v>Cost of services</v>
          </cell>
        </row>
        <row r="1181">
          <cell r="H1181">
            <v>633.49</v>
          </cell>
          <cell r="I1181" t="str">
            <v>Cost of services</v>
          </cell>
        </row>
        <row r="1182">
          <cell r="H1182">
            <v>633.55999999999995</v>
          </cell>
          <cell r="I1182" t="str">
            <v>Cost of services</v>
          </cell>
        </row>
        <row r="1183">
          <cell r="H1183">
            <v>633.54999999999995</v>
          </cell>
          <cell r="I1183" t="str">
            <v>Cost of services</v>
          </cell>
        </row>
        <row r="1184">
          <cell r="H1184">
            <v>579.41999999999996</v>
          </cell>
          <cell r="I1184" t="str">
            <v>Cost of services</v>
          </cell>
        </row>
        <row r="1185">
          <cell r="H1185">
            <v>1000</v>
          </cell>
          <cell r="I1185" t="str">
            <v>Cost of services</v>
          </cell>
        </row>
        <row r="1186">
          <cell r="H1186">
            <v>1250</v>
          </cell>
          <cell r="I1186" t="str">
            <v>Cost of services</v>
          </cell>
        </row>
        <row r="1187">
          <cell r="H1187">
            <v>251.25</v>
          </cell>
          <cell r="I1187" t="str">
            <v>Cost of services</v>
          </cell>
        </row>
        <row r="1188">
          <cell r="H1188">
            <v>7075</v>
          </cell>
          <cell r="I1188" t="str">
            <v>Cost of services</v>
          </cell>
        </row>
        <row r="1189">
          <cell r="H1189">
            <v>600</v>
          </cell>
          <cell r="I1189" t="str">
            <v>Cost of services</v>
          </cell>
        </row>
        <row r="1190">
          <cell r="H1190">
            <v>300</v>
          </cell>
          <cell r="I1190" t="str">
            <v>Cost of services</v>
          </cell>
        </row>
        <row r="1191">
          <cell r="H1191">
            <v>50</v>
          </cell>
          <cell r="I1191" t="str">
            <v>Cost of services</v>
          </cell>
        </row>
        <row r="1192">
          <cell r="H1192">
            <v>102.85</v>
          </cell>
          <cell r="I1192" t="str">
            <v>Cost of services</v>
          </cell>
        </row>
        <row r="1193">
          <cell r="H1193">
            <v>102.85</v>
          </cell>
          <cell r="I1193" t="str">
            <v>Cost of services</v>
          </cell>
        </row>
        <row r="1194">
          <cell r="H1194">
            <v>435</v>
          </cell>
          <cell r="I1194" t="str">
            <v>Cost of services</v>
          </cell>
        </row>
        <row r="1195">
          <cell r="H1195">
            <v>129</v>
          </cell>
          <cell r="I1195" t="str">
            <v>Cost of services</v>
          </cell>
        </row>
        <row r="1196">
          <cell r="H1196">
            <v>151.72999999999999</v>
          </cell>
          <cell r="I1196" t="str">
            <v>Cost of services</v>
          </cell>
        </row>
        <row r="1197">
          <cell r="H1197">
            <v>-4144.87</v>
          </cell>
          <cell r="I1197" t="str">
            <v>Cost of services</v>
          </cell>
        </row>
        <row r="1198">
          <cell r="H1198">
            <v>8800</v>
          </cell>
          <cell r="I1198" t="str">
            <v>Cost of services</v>
          </cell>
        </row>
        <row r="1199">
          <cell r="H1199">
            <v>25.5</v>
          </cell>
          <cell r="I1199" t="str">
            <v>Cost of services</v>
          </cell>
        </row>
        <row r="1200">
          <cell r="H1200">
            <v>38.25</v>
          </cell>
          <cell r="I1200" t="str">
            <v>Cost of services</v>
          </cell>
        </row>
        <row r="1201">
          <cell r="H1201">
            <v>363.5</v>
          </cell>
          <cell r="I1201" t="str">
            <v>Cost of services</v>
          </cell>
        </row>
        <row r="1202">
          <cell r="H1202">
            <v>23681.01</v>
          </cell>
          <cell r="I1202" t="str">
            <v>Cost of services</v>
          </cell>
        </row>
        <row r="1203">
          <cell r="H1203">
            <v>2500</v>
          </cell>
          <cell r="I1203" t="str">
            <v>Cost of services</v>
          </cell>
        </row>
        <row r="1204">
          <cell r="H1204">
            <v>4631.1099999999997</v>
          </cell>
          <cell r="I1204" t="str">
            <v>Cost of services</v>
          </cell>
        </row>
        <row r="1205">
          <cell r="H1205">
            <v>6250</v>
          </cell>
          <cell r="I1205" t="str">
            <v>Cost of services</v>
          </cell>
        </row>
        <row r="1206">
          <cell r="H1206">
            <v>813.25</v>
          </cell>
          <cell r="I1206" t="str">
            <v>Cost of services</v>
          </cell>
        </row>
        <row r="1207">
          <cell r="H1207">
            <v>2841.5</v>
          </cell>
          <cell r="I1207" t="str">
            <v>Cost of services</v>
          </cell>
        </row>
        <row r="1208">
          <cell r="H1208">
            <v>400</v>
          </cell>
          <cell r="I1208" t="str">
            <v>Cost of services</v>
          </cell>
        </row>
        <row r="1209">
          <cell r="H1209">
            <v>7803.91</v>
          </cell>
          <cell r="I1209" t="str">
            <v>SG&amp;A</v>
          </cell>
        </row>
        <row r="1210">
          <cell r="H1210">
            <v>23071</v>
          </cell>
          <cell r="I1210" t="str">
            <v>Cost of services</v>
          </cell>
        </row>
        <row r="1211">
          <cell r="H1211">
            <v>10377.58</v>
          </cell>
          <cell r="I1211" t="str">
            <v>Cost of services</v>
          </cell>
        </row>
        <row r="1212">
          <cell r="H1212">
            <v>5269.93</v>
          </cell>
          <cell r="I1212" t="str">
            <v>Cost of services</v>
          </cell>
        </row>
        <row r="1213">
          <cell r="H1213">
            <v>7277.83</v>
          </cell>
          <cell r="I1213" t="str">
            <v>Cost of services</v>
          </cell>
        </row>
        <row r="1214">
          <cell r="H1214">
            <v>5760.99</v>
          </cell>
          <cell r="I1214" t="str">
            <v>Cost of services</v>
          </cell>
        </row>
        <row r="1215">
          <cell r="H1215">
            <v>29283.23</v>
          </cell>
          <cell r="I1215" t="str">
            <v>Cost of services</v>
          </cell>
        </row>
        <row r="1216">
          <cell r="H1216">
            <v>300</v>
          </cell>
          <cell r="I1216" t="str">
            <v>Cost of services</v>
          </cell>
        </row>
        <row r="1217">
          <cell r="H1217">
            <v>193</v>
          </cell>
          <cell r="I1217" t="str">
            <v>Cost of services</v>
          </cell>
        </row>
        <row r="1218">
          <cell r="H1218">
            <v>1225</v>
          </cell>
          <cell r="I1218" t="str">
            <v>Cost of services</v>
          </cell>
        </row>
        <row r="1219">
          <cell r="H1219">
            <v>9320.89</v>
          </cell>
          <cell r="I1219" t="str">
            <v>Cost of services</v>
          </cell>
        </row>
        <row r="1220">
          <cell r="H1220">
            <v>15333.64</v>
          </cell>
          <cell r="I1220" t="str">
            <v>Cost of services</v>
          </cell>
        </row>
        <row r="1221">
          <cell r="H1221">
            <v>193.8</v>
          </cell>
          <cell r="I1221" t="str">
            <v>Cost of services</v>
          </cell>
        </row>
        <row r="1222">
          <cell r="H1222">
            <v>499</v>
          </cell>
          <cell r="I1222" t="str">
            <v>Cost of services</v>
          </cell>
        </row>
        <row r="1223">
          <cell r="H1223">
            <v>3586.4</v>
          </cell>
          <cell r="I1223" t="str">
            <v>Cost of services</v>
          </cell>
        </row>
        <row r="1224">
          <cell r="H1224">
            <v>17293.2</v>
          </cell>
          <cell r="I1224" t="str">
            <v>Cost of services</v>
          </cell>
        </row>
        <row r="1225">
          <cell r="H1225">
            <v>951.82</v>
          </cell>
          <cell r="I1225" t="str">
            <v>Cost of services</v>
          </cell>
        </row>
        <row r="1226">
          <cell r="H1226">
            <v>25210</v>
          </cell>
          <cell r="I1226" t="str">
            <v>Cost of services</v>
          </cell>
        </row>
        <row r="1227">
          <cell r="H1227">
            <v>1462</v>
          </cell>
          <cell r="I1227" t="str">
            <v>SG&amp;A</v>
          </cell>
        </row>
        <row r="1228">
          <cell r="H1228">
            <v>10926.64</v>
          </cell>
          <cell r="I1228" t="str">
            <v>Cost of services</v>
          </cell>
        </row>
        <row r="1229">
          <cell r="H1229">
            <v>26568.58</v>
          </cell>
          <cell r="I1229" t="str">
            <v>Cost of services</v>
          </cell>
        </row>
        <row r="1230">
          <cell r="H1230">
            <v>4953.8100000000004</v>
          </cell>
          <cell r="I1230" t="str">
            <v>Cost of services</v>
          </cell>
        </row>
        <row r="1231">
          <cell r="H1231">
            <v>17341.97</v>
          </cell>
          <cell r="I1231" t="str">
            <v>Cost of services</v>
          </cell>
        </row>
        <row r="1232">
          <cell r="H1232">
            <v>404.2</v>
          </cell>
          <cell r="I1232" t="str">
            <v>Cost of services</v>
          </cell>
        </row>
        <row r="1233">
          <cell r="H1233">
            <v>645.21</v>
          </cell>
          <cell r="I1233" t="str">
            <v>Cost of services</v>
          </cell>
        </row>
        <row r="1234">
          <cell r="H1234">
            <v>49613.97</v>
          </cell>
          <cell r="I1234" t="str">
            <v>Cost of services</v>
          </cell>
        </row>
        <row r="1235">
          <cell r="H1235">
            <v>1261.1199999999999</v>
          </cell>
          <cell r="I1235" t="str">
            <v>Cost of services</v>
          </cell>
        </row>
        <row r="1236">
          <cell r="H1236">
            <v>8856.91</v>
          </cell>
          <cell r="I1236" t="str">
            <v>Cost of services</v>
          </cell>
        </row>
        <row r="1237">
          <cell r="H1237">
            <v>23650.89</v>
          </cell>
          <cell r="I1237" t="str">
            <v>Cost of services</v>
          </cell>
        </row>
        <row r="1238">
          <cell r="H1238">
            <v>983.99</v>
          </cell>
          <cell r="I1238" t="str">
            <v>Cost of services</v>
          </cell>
        </row>
        <row r="1239">
          <cell r="H1239">
            <v>3688.76</v>
          </cell>
          <cell r="I1239" t="str">
            <v>Cost of services</v>
          </cell>
        </row>
        <row r="1240">
          <cell r="H1240">
            <v>13107.5</v>
          </cell>
          <cell r="I1240" t="str">
            <v>Cost of services</v>
          </cell>
        </row>
        <row r="1241">
          <cell r="H1241">
            <v>27676.98</v>
          </cell>
          <cell r="I1241" t="str">
            <v>Cost of services</v>
          </cell>
        </row>
        <row r="1242">
          <cell r="H1242">
            <v>3688.78</v>
          </cell>
          <cell r="I1242" t="str">
            <v>Cost of services</v>
          </cell>
        </row>
        <row r="1243">
          <cell r="H1243">
            <v>52258.92</v>
          </cell>
          <cell r="I1243" t="str">
            <v>Cost of services</v>
          </cell>
        </row>
        <row r="1244">
          <cell r="H1244">
            <v>3688.76</v>
          </cell>
          <cell r="I1244" t="str">
            <v>Cost of services</v>
          </cell>
        </row>
        <row r="1245">
          <cell r="H1245">
            <v>73.87</v>
          </cell>
          <cell r="I1245" t="str">
            <v>SG&amp;A</v>
          </cell>
        </row>
        <row r="1246">
          <cell r="H1246">
            <v>11267.71</v>
          </cell>
          <cell r="I1246" t="str">
            <v>Cost of services</v>
          </cell>
        </row>
        <row r="1247">
          <cell r="H1247">
            <v>33819.120000000003</v>
          </cell>
          <cell r="I1247" t="str">
            <v>Cost of services</v>
          </cell>
        </row>
        <row r="1248">
          <cell r="H1248">
            <v>5029.83</v>
          </cell>
          <cell r="I1248" t="str">
            <v>Cost of services</v>
          </cell>
        </row>
        <row r="1249">
          <cell r="H1249">
            <v>4134.32</v>
          </cell>
          <cell r="I1249" t="str">
            <v>Cost of services</v>
          </cell>
        </row>
        <row r="1250">
          <cell r="H1250">
            <v>16693.419999999998</v>
          </cell>
          <cell r="I1250" t="str">
            <v>Cost of services</v>
          </cell>
        </row>
        <row r="1251">
          <cell r="H1251">
            <v>5937.6</v>
          </cell>
          <cell r="I1251" t="str">
            <v>Cost of services</v>
          </cell>
        </row>
        <row r="1252">
          <cell r="H1252">
            <v>3385.01</v>
          </cell>
          <cell r="I1252" t="str">
            <v>Cost of services</v>
          </cell>
        </row>
        <row r="1253">
          <cell r="H1253">
            <v>546.41999999999996</v>
          </cell>
          <cell r="I1253" t="str">
            <v>Cost of services</v>
          </cell>
        </row>
        <row r="1254">
          <cell r="H1254">
            <v>6168.06</v>
          </cell>
          <cell r="I1254" t="str">
            <v>Cost of services</v>
          </cell>
        </row>
        <row r="1255">
          <cell r="H1255">
            <v>-633.41999999999996</v>
          </cell>
          <cell r="I1255" t="str">
            <v>Cost of services</v>
          </cell>
        </row>
        <row r="1256">
          <cell r="H1256">
            <v>9799.2000000000007</v>
          </cell>
          <cell r="I1256" t="str">
            <v>Cost of services</v>
          </cell>
        </row>
        <row r="1257">
          <cell r="H1257">
            <v>7607.55</v>
          </cell>
          <cell r="I1257" t="str">
            <v>Cost of services</v>
          </cell>
        </row>
        <row r="1258">
          <cell r="H1258">
            <v>1355.14</v>
          </cell>
          <cell r="I1258" t="str">
            <v>Cost of services</v>
          </cell>
        </row>
        <row r="1259">
          <cell r="H1259">
            <v>2416.6999999999998</v>
          </cell>
          <cell r="I1259" t="str">
            <v>Cost of services</v>
          </cell>
        </row>
        <row r="1260">
          <cell r="H1260">
            <v>15424.35</v>
          </cell>
          <cell r="I1260" t="str">
            <v>Cost of services</v>
          </cell>
        </row>
        <row r="1261">
          <cell r="H1261">
            <v>-4453</v>
          </cell>
          <cell r="I1261" t="str">
            <v>Cost of services</v>
          </cell>
        </row>
        <row r="1262">
          <cell r="H1262">
            <v>1253.97</v>
          </cell>
          <cell r="I1262" t="str">
            <v>Cost of services</v>
          </cell>
        </row>
        <row r="1263">
          <cell r="H1263">
            <v>12613.68</v>
          </cell>
          <cell r="I1263" t="str">
            <v>Cost of services</v>
          </cell>
        </row>
        <row r="1264">
          <cell r="H1264">
            <v>11776.24</v>
          </cell>
          <cell r="I1264" t="str">
            <v>Cost of services</v>
          </cell>
        </row>
        <row r="1265">
          <cell r="H1265">
            <v>9835.73</v>
          </cell>
          <cell r="I1265" t="str">
            <v>Cost of services</v>
          </cell>
        </row>
        <row r="1266">
          <cell r="H1266">
            <v>13503.88</v>
          </cell>
          <cell r="I1266" t="str">
            <v>Cost of services</v>
          </cell>
        </row>
        <row r="1267">
          <cell r="H1267">
            <v>617.65</v>
          </cell>
          <cell r="I1267" t="str">
            <v>Cost of services</v>
          </cell>
        </row>
        <row r="1268">
          <cell r="H1268">
            <v>5540.97</v>
          </cell>
          <cell r="I1268" t="str">
            <v>Cost of services</v>
          </cell>
        </row>
        <row r="1269">
          <cell r="H1269">
            <v>5998.35</v>
          </cell>
          <cell r="I1269" t="str">
            <v>Cost of services</v>
          </cell>
        </row>
        <row r="1270">
          <cell r="H1270">
            <v>13210.27</v>
          </cell>
          <cell r="I1270" t="str">
            <v>Cost of services</v>
          </cell>
        </row>
        <row r="1271">
          <cell r="H1271">
            <v>6300.17</v>
          </cell>
          <cell r="I1271" t="str">
            <v>Cost of services</v>
          </cell>
        </row>
        <row r="1272">
          <cell r="H1272">
            <v>20779.86</v>
          </cell>
          <cell r="I1272" t="str">
            <v>SG&amp;A</v>
          </cell>
        </row>
        <row r="1273">
          <cell r="H1273">
            <v>1223045.96</v>
          </cell>
          <cell r="I1273" t="str">
            <v>Cost of services</v>
          </cell>
        </row>
        <row r="1274">
          <cell r="H1274">
            <v>3269736.51</v>
          </cell>
          <cell r="I1274" t="str">
            <v>Cost of services</v>
          </cell>
        </row>
        <row r="1275">
          <cell r="H1275">
            <v>2511924.87</v>
          </cell>
          <cell r="I1275" t="str">
            <v>Cost of services</v>
          </cell>
        </row>
        <row r="1276">
          <cell r="H1276">
            <v>1418040.19</v>
          </cell>
          <cell r="I1276" t="str">
            <v>Cost of services</v>
          </cell>
        </row>
        <row r="1277">
          <cell r="H1277">
            <v>106532.25</v>
          </cell>
          <cell r="I1277" t="str">
            <v>Cost of services</v>
          </cell>
        </row>
        <row r="1278">
          <cell r="H1278">
            <v>255250</v>
          </cell>
          <cell r="I1278" t="str">
            <v>Cost of services</v>
          </cell>
        </row>
        <row r="1279">
          <cell r="H1279">
            <v>458986.82</v>
          </cell>
          <cell r="I1279" t="str">
            <v>Cost of services</v>
          </cell>
        </row>
        <row r="1280">
          <cell r="H1280">
            <v>1600</v>
          </cell>
          <cell r="I1280" t="str">
            <v>Cost of services</v>
          </cell>
        </row>
        <row r="1281">
          <cell r="H1281">
            <v>0</v>
          </cell>
          <cell r="I1281" t="str">
            <v>Cost of services</v>
          </cell>
        </row>
        <row r="1282">
          <cell r="H1282">
            <v>1641324.4</v>
          </cell>
          <cell r="I1282" t="str">
            <v>Cost of services</v>
          </cell>
        </row>
        <row r="1283">
          <cell r="H1283">
            <v>1253737.01</v>
          </cell>
          <cell r="I1283" t="str">
            <v>Cost of services</v>
          </cell>
        </row>
        <row r="1284">
          <cell r="H1284">
            <v>723846.39</v>
          </cell>
          <cell r="I1284" t="str">
            <v>Cost of services</v>
          </cell>
        </row>
        <row r="1285">
          <cell r="H1285">
            <v>27320.58</v>
          </cell>
          <cell r="I1285" t="str">
            <v>Cost of services</v>
          </cell>
        </row>
        <row r="1286">
          <cell r="H1286">
            <v>71713.52</v>
          </cell>
          <cell r="I1286" t="str">
            <v>Cost of services</v>
          </cell>
        </row>
        <row r="1287">
          <cell r="H1287">
            <v>22264.9</v>
          </cell>
          <cell r="I1287" t="str">
            <v>Cost of services</v>
          </cell>
        </row>
        <row r="1288">
          <cell r="H1288">
            <v>85768.36</v>
          </cell>
          <cell r="I1288" t="str">
            <v>Cost of services</v>
          </cell>
        </row>
        <row r="1289">
          <cell r="H1289">
            <v>13899.99</v>
          </cell>
          <cell r="I1289" t="str">
            <v>Cost of services</v>
          </cell>
        </row>
        <row r="1290">
          <cell r="H1290">
            <v>116876.91</v>
          </cell>
          <cell r="I1290" t="str">
            <v>Cost of services</v>
          </cell>
        </row>
        <row r="1291">
          <cell r="H1291">
            <v>743990.02</v>
          </cell>
          <cell r="I1291" t="str">
            <v>Cost of services</v>
          </cell>
        </row>
        <row r="1292">
          <cell r="H1292">
            <v>560932.72</v>
          </cell>
          <cell r="I1292" t="str">
            <v>Cost of services</v>
          </cell>
        </row>
        <row r="1293">
          <cell r="H1293">
            <v>737503.39</v>
          </cell>
          <cell r="I1293" t="str">
            <v>Cost of services</v>
          </cell>
        </row>
        <row r="1294">
          <cell r="H1294">
            <v>56805.45</v>
          </cell>
          <cell r="I1294" t="str">
            <v>Cost of services</v>
          </cell>
        </row>
        <row r="1295">
          <cell r="H1295">
            <v>517292.55</v>
          </cell>
          <cell r="I1295" t="str">
            <v>Cost of services</v>
          </cell>
        </row>
        <row r="1296">
          <cell r="H1296">
            <v>28750.95</v>
          </cell>
          <cell r="I1296" t="str">
            <v>Cost of services</v>
          </cell>
        </row>
        <row r="1297">
          <cell r="H1297">
            <v>50090.1</v>
          </cell>
          <cell r="I1297" t="str">
            <v>Cost of services</v>
          </cell>
        </row>
        <row r="1298">
          <cell r="H1298">
            <v>0</v>
          </cell>
          <cell r="I1298" t="str">
            <v>Cost of services</v>
          </cell>
        </row>
        <row r="1299">
          <cell r="H1299">
            <v>0</v>
          </cell>
          <cell r="I1299" t="str">
            <v>Cost of services</v>
          </cell>
        </row>
        <row r="1300">
          <cell r="H1300">
            <v>0</v>
          </cell>
          <cell r="I1300" t="str">
            <v>Cost of services</v>
          </cell>
        </row>
        <row r="1301">
          <cell r="H1301">
            <v>68976.850000000006</v>
          </cell>
          <cell r="I1301" t="str">
            <v>Cost of services</v>
          </cell>
        </row>
        <row r="1302">
          <cell r="H1302">
            <v>434.6</v>
          </cell>
          <cell r="I1302" t="str">
            <v>Cost of services</v>
          </cell>
        </row>
        <row r="1303">
          <cell r="H1303">
            <v>137322.1</v>
          </cell>
          <cell r="I1303" t="str">
            <v>Cost of services</v>
          </cell>
        </row>
        <row r="1304">
          <cell r="H1304">
            <v>24851.08</v>
          </cell>
          <cell r="I1304" t="str">
            <v>Cost of services</v>
          </cell>
        </row>
        <row r="1305">
          <cell r="H1305">
            <v>89895.01</v>
          </cell>
          <cell r="I1305" t="str">
            <v>Cost of services</v>
          </cell>
        </row>
        <row r="1306">
          <cell r="H1306">
            <v>34498.959999999999</v>
          </cell>
          <cell r="I1306" t="str">
            <v>Cost of services</v>
          </cell>
        </row>
        <row r="1307">
          <cell r="H1307">
            <v>117925.28</v>
          </cell>
          <cell r="I1307" t="str">
            <v>Cost of services</v>
          </cell>
        </row>
        <row r="1308">
          <cell r="H1308">
            <v>47497.51</v>
          </cell>
          <cell r="I1308" t="str">
            <v>Cost of services</v>
          </cell>
        </row>
        <row r="1309">
          <cell r="H1309">
            <v>47107.78</v>
          </cell>
          <cell r="I1309" t="str">
            <v>Cost of services</v>
          </cell>
        </row>
        <row r="1310">
          <cell r="H1310">
            <v>163.08000000000001</v>
          </cell>
          <cell r="I1310" t="str">
            <v>Cost of services</v>
          </cell>
        </row>
        <row r="1311">
          <cell r="H1311">
            <v>3340.77</v>
          </cell>
          <cell r="I1311" t="str">
            <v>Cost of services</v>
          </cell>
        </row>
        <row r="1312">
          <cell r="H1312">
            <v>114667.27</v>
          </cell>
          <cell r="I1312" t="str">
            <v>Cost of services</v>
          </cell>
        </row>
        <row r="1313">
          <cell r="H1313">
            <v>14871.76</v>
          </cell>
          <cell r="I1313" t="str">
            <v>Cost of services</v>
          </cell>
        </row>
        <row r="1314">
          <cell r="H1314">
            <v>144370.26999999999</v>
          </cell>
          <cell r="I1314" t="str">
            <v>Cost of services</v>
          </cell>
        </row>
        <row r="1315">
          <cell r="H1315">
            <v>51424.56</v>
          </cell>
          <cell r="I1315" t="str">
            <v>Cost of services</v>
          </cell>
        </row>
        <row r="1316">
          <cell r="H1316">
            <v>1595.59</v>
          </cell>
          <cell r="I1316" t="str">
            <v>Cost of services</v>
          </cell>
        </row>
        <row r="1317">
          <cell r="H1317">
            <v>18490.150000000001</v>
          </cell>
          <cell r="I1317" t="str">
            <v>Cost of services</v>
          </cell>
        </row>
        <row r="1318">
          <cell r="H1318">
            <v>30017.21</v>
          </cell>
          <cell r="I1318" t="str">
            <v>Cost of services</v>
          </cell>
        </row>
        <row r="1319">
          <cell r="H1319">
            <v>13221.87</v>
          </cell>
          <cell r="I1319" t="str">
            <v>Cost of services</v>
          </cell>
        </row>
        <row r="1320">
          <cell r="H1320">
            <v>18405.330000000002</v>
          </cell>
          <cell r="I1320" t="str">
            <v>Cost of services</v>
          </cell>
        </row>
        <row r="1321">
          <cell r="H1321">
            <v>9681.75</v>
          </cell>
          <cell r="I1321" t="str">
            <v>Cost of services</v>
          </cell>
        </row>
        <row r="1322">
          <cell r="H1322">
            <v>25539.01</v>
          </cell>
          <cell r="I1322" t="str">
            <v>Cost of services</v>
          </cell>
        </row>
        <row r="1323">
          <cell r="H1323">
            <v>50950.36</v>
          </cell>
          <cell r="I1323" t="str">
            <v>Cost of services</v>
          </cell>
        </row>
        <row r="1324">
          <cell r="H1324">
            <v>16.7</v>
          </cell>
          <cell r="I1324" t="str">
            <v>Cost of services</v>
          </cell>
        </row>
        <row r="1325">
          <cell r="H1325">
            <v>3314.94</v>
          </cell>
          <cell r="I1325" t="str">
            <v>Cost of services</v>
          </cell>
        </row>
        <row r="1326">
          <cell r="H1326">
            <v>218853.7</v>
          </cell>
          <cell r="I1326" t="str">
            <v>Cost of services</v>
          </cell>
        </row>
        <row r="1327">
          <cell r="H1327">
            <v>19756.64</v>
          </cell>
          <cell r="I1327" t="str">
            <v>Cost of services</v>
          </cell>
        </row>
        <row r="1328">
          <cell r="H1328">
            <v>3913.09</v>
          </cell>
          <cell r="I1328" t="str">
            <v>Cost of services</v>
          </cell>
        </row>
        <row r="1329">
          <cell r="H1329">
            <v>61037.11</v>
          </cell>
          <cell r="I1329" t="str">
            <v>Cost of services</v>
          </cell>
        </row>
        <row r="1330">
          <cell r="H1330">
            <v>1105.83</v>
          </cell>
          <cell r="I1330" t="str">
            <v>Cost of services</v>
          </cell>
        </row>
        <row r="1331">
          <cell r="H1331">
            <v>159.63</v>
          </cell>
          <cell r="I1331" t="str">
            <v>SG&amp;A</v>
          </cell>
        </row>
        <row r="1332">
          <cell r="H1332">
            <v>2541.3200000000002</v>
          </cell>
          <cell r="I1332" t="str">
            <v>Cost of services</v>
          </cell>
        </row>
        <row r="1333">
          <cell r="H1333">
            <v>68.010000000000005</v>
          </cell>
          <cell r="I1333" t="str">
            <v>Cost of services</v>
          </cell>
        </row>
        <row r="1334">
          <cell r="H1334">
            <v>139.15</v>
          </cell>
          <cell r="I1334" t="str">
            <v>Cost of services</v>
          </cell>
        </row>
        <row r="1335">
          <cell r="H1335">
            <v>0</v>
          </cell>
          <cell r="I1335" t="str">
            <v>Cost of services</v>
          </cell>
        </row>
        <row r="1336">
          <cell r="H1336">
            <v>26508.81</v>
          </cell>
          <cell r="I1336" t="str">
            <v>Cost of services</v>
          </cell>
        </row>
        <row r="1337">
          <cell r="H1337">
            <v>4487.0200000000004</v>
          </cell>
          <cell r="I1337" t="str">
            <v>Cost of services</v>
          </cell>
        </row>
        <row r="1338">
          <cell r="H1338">
            <v>1946.25</v>
          </cell>
          <cell r="I1338" t="str">
            <v>Cost of services</v>
          </cell>
        </row>
        <row r="1339">
          <cell r="H1339">
            <v>2422.15</v>
          </cell>
          <cell r="I1339" t="str">
            <v>Cost of services</v>
          </cell>
        </row>
        <row r="1340">
          <cell r="H1340">
            <v>19995.36</v>
          </cell>
          <cell r="I1340" t="str">
            <v>Cost of services</v>
          </cell>
        </row>
        <row r="1341">
          <cell r="H1341">
            <v>10359.07</v>
          </cell>
          <cell r="I1341" t="str">
            <v>Cost of services</v>
          </cell>
        </row>
        <row r="1342">
          <cell r="H1342">
            <v>26931</v>
          </cell>
          <cell r="I1342" t="str">
            <v>Cost of services</v>
          </cell>
        </row>
        <row r="1343">
          <cell r="H1343">
            <v>10580.76</v>
          </cell>
          <cell r="I1343" t="str">
            <v>Cost of services</v>
          </cell>
        </row>
        <row r="1344">
          <cell r="H1344">
            <v>4603.68</v>
          </cell>
          <cell r="I1344" t="str">
            <v>Cost of services</v>
          </cell>
        </row>
        <row r="1345">
          <cell r="H1345">
            <v>600</v>
          </cell>
          <cell r="I1345" t="str">
            <v>Cost of services</v>
          </cell>
        </row>
        <row r="1346">
          <cell r="H1346">
            <v>5274.22</v>
          </cell>
          <cell r="I1346" t="str">
            <v>Cost of services</v>
          </cell>
        </row>
        <row r="1347">
          <cell r="H1347">
            <v>2170.4299999999998</v>
          </cell>
          <cell r="I1347" t="str">
            <v>Cost of services</v>
          </cell>
        </row>
        <row r="1348">
          <cell r="H1348">
            <v>5480.21</v>
          </cell>
          <cell r="I1348" t="str">
            <v>Cost of services</v>
          </cell>
        </row>
        <row r="1349">
          <cell r="H1349">
            <v>0</v>
          </cell>
          <cell r="I1349" t="str">
            <v>Cost of services</v>
          </cell>
        </row>
        <row r="1350">
          <cell r="H1350">
            <v>217.75</v>
          </cell>
          <cell r="I1350" t="str">
            <v>Cost of services</v>
          </cell>
        </row>
        <row r="1351">
          <cell r="H1351">
            <v>263.88</v>
          </cell>
          <cell r="I1351" t="str">
            <v>Cost of services</v>
          </cell>
        </row>
        <row r="1352">
          <cell r="H1352">
            <v>1742.62</v>
          </cell>
          <cell r="I1352" t="str">
            <v>Cost of services</v>
          </cell>
        </row>
        <row r="1353">
          <cell r="H1353">
            <v>107</v>
          </cell>
          <cell r="I1353" t="str">
            <v>Cost of services</v>
          </cell>
        </row>
        <row r="1354">
          <cell r="H1354">
            <v>167.32</v>
          </cell>
          <cell r="I1354" t="str">
            <v>Cost of services</v>
          </cell>
        </row>
        <row r="1355">
          <cell r="H1355">
            <v>128.4</v>
          </cell>
          <cell r="I1355" t="str">
            <v>Cost of services</v>
          </cell>
        </row>
        <row r="1356">
          <cell r="H1356">
            <v>27815.62</v>
          </cell>
          <cell r="I1356" t="str">
            <v>Cost of services</v>
          </cell>
        </row>
        <row r="1357">
          <cell r="H1357">
            <v>55392.49</v>
          </cell>
          <cell r="I1357" t="str">
            <v>Cost of services</v>
          </cell>
        </row>
        <row r="1358">
          <cell r="H1358">
            <v>100582.43</v>
          </cell>
          <cell r="I1358" t="str">
            <v>Cost of services</v>
          </cell>
        </row>
        <row r="1359">
          <cell r="H1359">
            <v>23849.53</v>
          </cell>
          <cell r="I1359" t="str">
            <v>Cost of services</v>
          </cell>
        </row>
        <row r="1360">
          <cell r="H1360">
            <v>11888.46</v>
          </cell>
          <cell r="I1360" t="str">
            <v>Cost of services</v>
          </cell>
        </row>
        <row r="1361">
          <cell r="H1361">
            <v>7986.98</v>
          </cell>
          <cell r="I1361" t="str">
            <v>Cost of services</v>
          </cell>
        </row>
        <row r="1362">
          <cell r="H1362">
            <v>3644.9</v>
          </cell>
          <cell r="I1362" t="str">
            <v>Cost of services</v>
          </cell>
        </row>
        <row r="1363">
          <cell r="H1363">
            <v>7690.01</v>
          </cell>
          <cell r="I1363" t="str">
            <v>Cost of services</v>
          </cell>
        </row>
        <row r="1364">
          <cell r="H1364">
            <v>5667.91</v>
          </cell>
          <cell r="I1364" t="str">
            <v>Cost of services</v>
          </cell>
        </row>
        <row r="1365">
          <cell r="H1365">
            <v>9468.2199999999993</v>
          </cell>
          <cell r="I1365" t="str">
            <v>Cost of services</v>
          </cell>
        </row>
        <row r="1366">
          <cell r="H1366">
            <v>13673.69</v>
          </cell>
          <cell r="I1366" t="str">
            <v>Cost of services</v>
          </cell>
        </row>
        <row r="1367">
          <cell r="H1367">
            <v>9317.4599999999991</v>
          </cell>
          <cell r="I1367" t="str">
            <v>Cost of services</v>
          </cell>
        </row>
        <row r="1368">
          <cell r="H1368">
            <v>4974.7299999999996</v>
          </cell>
          <cell r="I1368" t="str">
            <v>Cost of services</v>
          </cell>
        </row>
        <row r="1369">
          <cell r="H1369">
            <v>3247.64</v>
          </cell>
          <cell r="I1369" t="str">
            <v>Cost of services</v>
          </cell>
        </row>
        <row r="1370">
          <cell r="H1370">
            <v>6466.6</v>
          </cell>
          <cell r="I1370" t="str">
            <v>Cost of services</v>
          </cell>
        </row>
        <row r="1371">
          <cell r="H1371">
            <v>3360</v>
          </cell>
          <cell r="I1371" t="str">
            <v>Cost of services</v>
          </cell>
        </row>
        <row r="1372">
          <cell r="H1372">
            <v>0</v>
          </cell>
          <cell r="I1372" t="str">
            <v>Cost of services</v>
          </cell>
        </row>
        <row r="1373">
          <cell r="H1373">
            <v>1899.25</v>
          </cell>
          <cell r="I1373" t="str">
            <v>Cost of services</v>
          </cell>
        </row>
        <row r="1374">
          <cell r="H1374">
            <v>3813.16</v>
          </cell>
          <cell r="I1374" t="str">
            <v>Cost of services</v>
          </cell>
        </row>
        <row r="1375">
          <cell r="H1375">
            <v>1436.8</v>
          </cell>
          <cell r="I1375" t="str">
            <v>Cost of services</v>
          </cell>
        </row>
        <row r="1376">
          <cell r="H1376">
            <v>4474.34</v>
          </cell>
          <cell r="I1376" t="str">
            <v>Cost of services</v>
          </cell>
        </row>
        <row r="1377">
          <cell r="H1377">
            <v>1061.92</v>
          </cell>
          <cell r="I1377" t="str">
            <v>Cost of services</v>
          </cell>
        </row>
        <row r="1378">
          <cell r="H1378">
            <v>1900.98</v>
          </cell>
          <cell r="I1378" t="str">
            <v>Cost of services</v>
          </cell>
        </row>
        <row r="1379">
          <cell r="H1379">
            <v>0</v>
          </cell>
          <cell r="I1379" t="str">
            <v>SG&amp;A</v>
          </cell>
        </row>
        <row r="1380">
          <cell r="H1380">
            <v>3616.78</v>
          </cell>
          <cell r="I1380" t="str">
            <v>Cost of services</v>
          </cell>
        </row>
        <row r="1381">
          <cell r="H1381">
            <v>1584.06</v>
          </cell>
          <cell r="I1381" t="str">
            <v>Cost of services</v>
          </cell>
        </row>
        <row r="1382">
          <cell r="H1382">
            <v>958.61</v>
          </cell>
          <cell r="I1382" t="str">
            <v>Cost of services</v>
          </cell>
        </row>
        <row r="1383">
          <cell r="H1383">
            <v>780.15</v>
          </cell>
          <cell r="I1383" t="str">
            <v>Cost of services</v>
          </cell>
        </row>
        <row r="1384">
          <cell r="H1384">
            <v>1740.88</v>
          </cell>
          <cell r="I1384" t="str">
            <v>Cost of services</v>
          </cell>
        </row>
        <row r="1385">
          <cell r="H1385">
            <v>2038.79</v>
          </cell>
          <cell r="I1385" t="str">
            <v>Cost of services</v>
          </cell>
        </row>
        <row r="1386">
          <cell r="H1386">
            <v>1587.49</v>
          </cell>
          <cell r="I1386" t="str">
            <v>Cost of services</v>
          </cell>
        </row>
        <row r="1387">
          <cell r="H1387">
            <v>49</v>
          </cell>
          <cell r="I1387" t="str">
            <v>Cost of services</v>
          </cell>
        </row>
        <row r="1388">
          <cell r="H1388">
            <v>3363.69</v>
          </cell>
          <cell r="I1388" t="str">
            <v>Cost of services</v>
          </cell>
        </row>
        <row r="1389">
          <cell r="H1389">
            <v>8759.27</v>
          </cell>
          <cell r="I1389" t="str">
            <v>Cost of services</v>
          </cell>
        </row>
        <row r="1390">
          <cell r="H1390">
            <v>25</v>
          </cell>
          <cell r="I1390" t="str">
            <v>Cost of services</v>
          </cell>
        </row>
        <row r="1391">
          <cell r="H1391">
            <v>13499.43</v>
          </cell>
          <cell r="I1391" t="str">
            <v>Cost of services</v>
          </cell>
        </row>
        <row r="1392">
          <cell r="H1392">
            <v>435.5</v>
          </cell>
          <cell r="I1392" t="str">
            <v>Cost of services</v>
          </cell>
        </row>
        <row r="1393">
          <cell r="H1393">
            <v>935.68</v>
          </cell>
          <cell r="I1393" t="str">
            <v>Cost of services</v>
          </cell>
        </row>
        <row r="1394">
          <cell r="H1394">
            <v>113.83</v>
          </cell>
          <cell r="I1394" t="str">
            <v>Cost of services</v>
          </cell>
        </row>
        <row r="1395">
          <cell r="H1395">
            <v>697.98</v>
          </cell>
          <cell r="I1395" t="str">
            <v>Cost of services</v>
          </cell>
        </row>
        <row r="1396">
          <cell r="H1396">
            <v>2067.1</v>
          </cell>
          <cell r="I1396" t="str">
            <v>Cost of services</v>
          </cell>
        </row>
        <row r="1397">
          <cell r="H1397">
            <v>1255.6199999999999</v>
          </cell>
          <cell r="I1397" t="str">
            <v>Cost of services</v>
          </cell>
        </row>
        <row r="1398">
          <cell r="H1398">
            <v>84.31</v>
          </cell>
          <cell r="I1398" t="str">
            <v>Cost of services</v>
          </cell>
        </row>
        <row r="1399">
          <cell r="H1399">
            <v>1904.11</v>
          </cell>
          <cell r="I1399" t="str">
            <v>Cost of services</v>
          </cell>
        </row>
        <row r="1400">
          <cell r="H1400">
            <v>924.83</v>
          </cell>
          <cell r="I1400" t="str">
            <v>Cost of services</v>
          </cell>
        </row>
        <row r="1401">
          <cell r="H1401">
            <v>178</v>
          </cell>
          <cell r="I1401" t="str">
            <v>Cost of services</v>
          </cell>
        </row>
        <row r="1402">
          <cell r="H1402">
            <v>494.58</v>
          </cell>
          <cell r="I1402" t="str">
            <v>Cost of services</v>
          </cell>
        </row>
        <row r="1403">
          <cell r="H1403">
            <v>1757.15</v>
          </cell>
          <cell r="I1403" t="str">
            <v>Cost of services</v>
          </cell>
        </row>
        <row r="1404">
          <cell r="H1404">
            <v>1076</v>
          </cell>
          <cell r="I1404" t="str">
            <v>Cost of services</v>
          </cell>
        </row>
        <row r="1405">
          <cell r="H1405">
            <v>182.7</v>
          </cell>
          <cell r="I1405" t="str">
            <v>Cost of services</v>
          </cell>
        </row>
        <row r="1406">
          <cell r="H1406">
            <v>54</v>
          </cell>
          <cell r="I1406" t="str">
            <v>Cost of services</v>
          </cell>
        </row>
        <row r="1407">
          <cell r="H1407">
            <v>610.14</v>
          </cell>
          <cell r="I1407" t="str">
            <v>Cost of services</v>
          </cell>
        </row>
        <row r="1408">
          <cell r="H1408">
            <v>91.9</v>
          </cell>
          <cell r="I1408" t="str">
            <v>Cost of services</v>
          </cell>
        </row>
        <row r="1409">
          <cell r="H1409">
            <v>13740</v>
          </cell>
          <cell r="I1409" t="str">
            <v>Cost of services</v>
          </cell>
        </row>
        <row r="1410">
          <cell r="H1410">
            <v>109.16</v>
          </cell>
          <cell r="I1410" t="str">
            <v>Cost of services</v>
          </cell>
        </row>
        <row r="1411">
          <cell r="H1411">
            <v>606</v>
          </cell>
          <cell r="I1411" t="str">
            <v>Cost of services</v>
          </cell>
        </row>
        <row r="1412">
          <cell r="H1412">
            <v>7.5</v>
          </cell>
          <cell r="I1412" t="str">
            <v>Cost of services</v>
          </cell>
        </row>
        <row r="1413">
          <cell r="H1413">
            <v>553.66999999999996</v>
          </cell>
          <cell r="I1413" t="str">
            <v>Cost of services</v>
          </cell>
        </row>
        <row r="1414">
          <cell r="H1414">
            <v>19805.939999999999</v>
          </cell>
          <cell r="I1414" t="str">
            <v>SG&amp;A</v>
          </cell>
        </row>
        <row r="1415">
          <cell r="H1415">
            <v>99223.62</v>
          </cell>
          <cell r="I1415" t="str">
            <v>Cost of services</v>
          </cell>
        </row>
        <row r="1416">
          <cell r="H1416">
            <v>160226.07999999999</v>
          </cell>
          <cell r="I1416" t="str">
            <v>Cost of services</v>
          </cell>
        </row>
        <row r="1417">
          <cell r="H1417">
            <v>475.74</v>
          </cell>
          <cell r="I1417" t="str">
            <v>Cost of services</v>
          </cell>
        </row>
        <row r="1418">
          <cell r="H1418">
            <v>87122.66</v>
          </cell>
          <cell r="I1418" t="str">
            <v>Cost of services</v>
          </cell>
        </row>
        <row r="1419">
          <cell r="H1419">
            <v>40400.57</v>
          </cell>
          <cell r="I1419" t="str">
            <v>Cost of services</v>
          </cell>
        </row>
        <row r="1420">
          <cell r="H1420">
            <v>116015.75</v>
          </cell>
          <cell r="I1420" t="str">
            <v>Cost of services</v>
          </cell>
        </row>
        <row r="1421">
          <cell r="H1421">
            <v>16503</v>
          </cell>
          <cell r="I1421" t="str">
            <v>Cost of services</v>
          </cell>
        </row>
        <row r="1422">
          <cell r="H1422">
            <v>19405.07</v>
          </cell>
          <cell r="I1422" t="str">
            <v>Cost of services</v>
          </cell>
        </row>
        <row r="1423">
          <cell r="H1423">
            <v>0</v>
          </cell>
          <cell r="I1423" t="str">
            <v>Cost of services</v>
          </cell>
        </row>
        <row r="1424">
          <cell r="H1424">
            <v>152.66</v>
          </cell>
          <cell r="I1424" t="str">
            <v>Cost of services</v>
          </cell>
        </row>
        <row r="1425">
          <cell r="H1425">
            <v>0.12</v>
          </cell>
          <cell r="I1425" t="str">
            <v>Cost of services</v>
          </cell>
        </row>
        <row r="1426">
          <cell r="H1426">
            <v>50034.82</v>
          </cell>
          <cell r="I1426" t="str">
            <v>Cost of services</v>
          </cell>
        </row>
        <row r="1427">
          <cell r="H1427">
            <v>13610.7</v>
          </cell>
          <cell r="I1427" t="str">
            <v>Cost of services</v>
          </cell>
        </row>
        <row r="1428">
          <cell r="H1428">
            <v>50688.959999999999</v>
          </cell>
          <cell r="I1428" t="str">
            <v>Cost of services</v>
          </cell>
        </row>
        <row r="1429">
          <cell r="H1429">
            <v>28578.61</v>
          </cell>
          <cell r="I1429" t="str">
            <v>Cost of services</v>
          </cell>
        </row>
        <row r="1430">
          <cell r="H1430">
            <v>2226.23</v>
          </cell>
          <cell r="I1430" t="str">
            <v>Cost of services</v>
          </cell>
        </row>
        <row r="1431">
          <cell r="H1431">
            <v>19946.53</v>
          </cell>
          <cell r="I1431" t="str">
            <v>Cost of services</v>
          </cell>
        </row>
        <row r="1432">
          <cell r="H1432">
            <v>3013.45</v>
          </cell>
          <cell r="I1432" t="str">
            <v>Cost of services</v>
          </cell>
        </row>
        <row r="1433">
          <cell r="H1433">
            <v>8558.61</v>
          </cell>
          <cell r="I1433" t="str">
            <v>Cost of services</v>
          </cell>
        </row>
        <row r="1434">
          <cell r="H1434">
            <v>43913.01</v>
          </cell>
          <cell r="I1434" t="str">
            <v>Cost of services</v>
          </cell>
        </row>
        <row r="1435">
          <cell r="H1435">
            <v>9768.3799999999992</v>
          </cell>
          <cell r="I1435" t="str">
            <v>Cost of services</v>
          </cell>
        </row>
        <row r="1436">
          <cell r="H1436">
            <v>36676.129999999997</v>
          </cell>
          <cell r="I1436" t="str">
            <v>Cost of services</v>
          </cell>
        </row>
        <row r="1437">
          <cell r="H1437">
            <v>3551.7</v>
          </cell>
          <cell r="I1437" t="str">
            <v>Cost of services</v>
          </cell>
        </row>
        <row r="1438">
          <cell r="H1438">
            <v>15463.68</v>
          </cell>
          <cell r="I1438" t="str">
            <v>Cost of services</v>
          </cell>
        </row>
        <row r="1439">
          <cell r="H1439">
            <v>0</v>
          </cell>
          <cell r="I1439" t="str">
            <v>SG&amp;A</v>
          </cell>
        </row>
        <row r="1440">
          <cell r="H1440">
            <v>118890.85</v>
          </cell>
          <cell r="I1440" t="str">
            <v>Cost of services</v>
          </cell>
        </row>
        <row r="1441">
          <cell r="H1441">
            <v>263775.84999999998</v>
          </cell>
          <cell r="I1441" t="str">
            <v>Cost of services</v>
          </cell>
        </row>
        <row r="1442">
          <cell r="H1442">
            <v>65358.06</v>
          </cell>
          <cell r="I1442" t="str">
            <v>Cost of services</v>
          </cell>
        </row>
        <row r="1443">
          <cell r="H1443">
            <v>91764.44</v>
          </cell>
          <cell r="I1443" t="str">
            <v>Cost of services</v>
          </cell>
        </row>
        <row r="1444">
          <cell r="H1444">
            <v>25456.23</v>
          </cell>
          <cell r="I1444" t="str">
            <v>Cost of services</v>
          </cell>
        </row>
        <row r="1445">
          <cell r="H1445">
            <v>180942.46</v>
          </cell>
          <cell r="I1445" t="str">
            <v>Cost of services</v>
          </cell>
        </row>
        <row r="1446">
          <cell r="H1446">
            <v>2393.11</v>
          </cell>
          <cell r="I1446" t="str">
            <v>Cost of services</v>
          </cell>
        </row>
        <row r="1447">
          <cell r="H1447">
            <v>8126.76</v>
          </cell>
          <cell r="I1447" t="str">
            <v>Cost of services</v>
          </cell>
        </row>
        <row r="1448">
          <cell r="H1448">
            <v>1043.8499999999999</v>
          </cell>
          <cell r="I1448" t="str">
            <v>Cost of services</v>
          </cell>
        </row>
        <row r="1449">
          <cell r="H1449">
            <v>21642.16</v>
          </cell>
          <cell r="I1449" t="str">
            <v>Cost of services</v>
          </cell>
        </row>
        <row r="1450">
          <cell r="H1450">
            <v>1957.38</v>
          </cell>
          <cell r="I1450" t="str">
            <v>Cost of services</v>
          </cell>
        </row>
        <row r="1451">
          <cell r="H1451">
            <v>85271.78</v>
          </cell>
          <cell r="I1451" t="str">
            <v>Cost of services</v>
          </cell>
        </row>
        <row r="1452">
          <cell r="H1452">
            <v>108873.32</v>
          </cell>
          <cell r="I1452" t="str">
            <v>Cost of services</v>
          </cell>
        </row>
        <row r="1453">
          <cell r="H1453">
            <v>1195.31</v>
          </cell>
          <cell r="I1453" t="str">
            <v>Cost of services</v>
          </cell>
        </row>
        <row r="1454">
          <cell r="H1454">
            <v>10899.51</v>
          </cell>
          <cell r="I1454" t="str">
            <v>Cost of services</v>
          </cell>
        </row>
        <row r="1455">
          <cell r="H1455">
            <v>92630.13</v>
          </cell>
          <cell r="I1455" t="str">
            <v>Cost of services</v>
          </cell>
        </row>
        <row r="1456">
          <cell r="H1456">
            <v>1946.66</v>
          </cell>
          <cell r="I1456" t="str">
            <v>Cost of services</v>
          </cell>
        </row>
        <row r="1457">
          <cell r="H1457">
            <v>15739.52</v>
          </cell>
          <cell r="I1457" t="str">
            <v>Cost of services</v>
          </cell>
        </row>
        <row r="1458">
          <cell r="H1458">
            <v>36200.75</v>
          </cell>
          <cell r="I1458" t="str">
            <v>Cost of services</v>
          </cell>
        </row>
        <row r="1459">
          <cell r="H1459">
            <v>39348.78</v>
          </cell>
          <cell r="I1459" t="str">
            <v>Cost of services</v>
          </cell>
        </row>
        <row r="1460">
          <cell r="H1460">
            <v>224589.56</v>
          </cell>
          <cell r="I1460" t="str">
            <v>Cost of services</v>
          </cell>
        </row>
        <row r="1461">
          <cell r="H1461">
            <v>20346.599999999999</v>
          </cell>
          <cell r="I1461" t="str">
            <v>Cost of services</v>
          </cell>
        </row>
        <row r="1462">
          <cell r="H1462">
            <v>39929.919999999998</v>
          </cell>
          <cell r="I1462" t="str">
            <v>Cost of services</v>
          </cell>
        </row>
        <row r="1463">
          <cell r="H1463">
            <v>237.18</v>
          </cell>
          <cell r="I1463" t="str">
            <v>Cost of services</v>
          </cell>
        </row>
        <row r="1464">
          <cell r="H1464">
            <v>8.91</v>
          </cell>
          <cell r="I1464" t="str">
            <v>Cost of services</v>
          </cell>
        </row>
        <row r="1465">
          <cell r="H1465">
            <v>18975.11</v>
          </cell>
          <cell r="I1465" t="str">
            <v>Cost of services</v>
          </cell>
        </row>
        <row r="1466">
          <cell r="H1466">
            <v>23913.01</v>
          </cell>
          <cell r="I1466" t="str">
            <v>Cost of services</v>
          </cell>
        </row>
        <row r="1467">
          <cell r="H1467">
            <v>15194.41</v>
          </cell>
          <cell r="I1467" t="str">
            <v>Cost of services</v>
          </cell>
        </row>
        <row r="1468">
          <cell r="H1468">
            <v>8937.4</v>
          </cell>
          <cell r="I1468" t="str">
            <v>Cost of services</v>
          </cell>
        </row>
        <row r="1469">
          <cell r="H1469">
            <v>1718.19</v>
          </cell>
          <cell r="I1469" t="str">
            <v>Cost of services</v>
          </cell>
        </row>
        <row r="1470">
          <cell r="H1470">
            <v>18349.93</v>
          </cell>
          <cell r="I1470" t="str">
            <v>Cost of services</v>
          </cell>
        </row>
        <row r="1471">
          <cell r="H1471">
            <v>2973.47</v>
          </cell>
          <cell r="I1471" t="str">
            <v>Cost of services</v>
          </cell>
        </row>
        <row r="1472">
          <cell r="H1472">
            <v>339.63</v>
          </cell>
          <cell r="I1472" t="str">
            <v>Cost of services</v>
          </cell>
        </row>
        <row r="1473">
          <cell r="H1473">
            <v>79.5</v>
          </cell>
          <cell r="I1473" t="str">
            <v>Cost of services</v>
          </cell>
        </row>
        <row r="1474">
          <cell r="H1474">
            <v>8233.5300000000007</v>
          </cell>
          <cell r="I1474" t="str">
            <v>Cost of services</v>
          </cell>
        </row>
        <row r="1475">
          <cell r="H1475">
            <v>4908.54</v>
          </cell>
          <cell r="I1475" t="str">
            <v>Cost of services</v>
          </cell>
        </row>
        <row r="1476">
          <cell r="H1476">
            <v>3297.63</v>
          </cell>
          <cell r="I1476" t="str">
            <v>Cost of services</v>
          </cell>
        </row>
        <row r="1477">
          <cell r="H1477">
            <v>300</v>
          </cell>
          <cell r="I1477" t="str">
            <v>Cost of services</v>
          </cell>
        </row>
        <row r="1478">
          <cell r="H1478">
            <v>1418.19</v>
          </cell>
          <cell r="I1478" t="str">
            <v>Cost of services</v>
          </cell>
        </row>
        <row r="1479">
          <cell r="H1479">
            <v>11857.47</v>
          </cell>
          <cell r="I1479" t="str">
            <v>Cost of services</v>
          </cell>
        </row>
        <row r="1480">
          <cell r="H1480">
            <v>316307.31</v>
          </cell>
          <cell r="I1480" t="str">
            <v>SG&amp;A</v>
          </cell>
        </row>
        <row r="1481">
          <cell r="H1481">
            <v>305.31</v>
          </cell>
          <cell r="I1481" t="str">
            <v>Cost of services</v>
          </cell>
        </row>
        <row r="1482">
          <cell r="H1482">
            <v>13928.77</v>
          </cell>
          <cell r="I1482" t="str">
            <v>Cost of services</v>
          </cell>
        </row>
        <row r="1483">
          <cell r="H1483">
            <v>27294.94</v>
          </cell>
          <cell r="I1483" t="str">
            <v>Cost of services</v>
          </cell>
        </row>
        <row r="1484">
          <cell r="H1484">
            <v>40321.85</v>
          </cell>
          <cell r="I1484" t="str">
            <v>Cost of services</v>
          </cell>
        </row>
        <row r="1485">
          <cell r="H1485">
            <v>27295.01</v>
          </cell>
          <cell r="I1485" t="str">
            <v>Cost of services</v>
          </cell>
        </row>
        <row r="1486">
          <cell r="H1486">
            <v>107.69</v>
          </cell>
          <cell r="I1486" t="str">
            <v>Cost of services</v>
          </cell>
        </row>
        <row r="1487">
          <cell r="H1487">
            <v>-44974.5</v>
          </cell>
          <cell r="I1487" t="str">
            <v>Cost of services</v>
          </cell>
        </row>
        <row r="1488">
          <cell r="H1488">
            <v>251006.13</v>
          </cell>
          <cell r="I1488" t="str">
            <v>Cost of services</v>
          </cell>
        </row>
        <row r="1489">
          <cell r="H1489">
            <v>367061.03</v>
          </cell>
          <cell r="I1489" t="str">
            <v>Cost of services</v>
          </cell>
        </row>
        <row r="1490">
          <cell r="H1490">
            <v>121489.76</v>
          </cell>
          <cell r="I1490" t="str">
            <v>Cost of services</v>
          </cell>
        </row>
        <row r="1491">
          <cell r="H1491">
            <v>245</v>
          </cell>
          <cell r="I1491" t="str">
            <v>Cost of services</v>
          </cell>
        </row>
        <row r="1492">
          <cell r="H1492">
            <v>2073.08</v>
          </cell>
          <cell r="I1492" t="str">
            <v>Cost of services</v>
          </cell>
        </row>
        <row r="1493">
          <cell r="H1493">
            <v>871874.94</v>
          </cell>
          <cell r="I1493" t="str">
            <v>Cost of services</v>
          </cell>
        </row>
        <row r="1494">
          <cell r="H1494">
            <v>2810</v>
          </cell>
          <cell r="I1494" t="str">
            <v>Cost of services</v>
          </cell>
        </row>
        <row r="1495">
          <cell r="H1495">
            <v>40</v>
          </cell>
          <cell r="I1495" t="str">
            <v>Cost of services</v>
          </cell>
        </row>
        <row r="1496">
          <cell r="H1496">
            <v>200</v>
          </cell>
          <cell r="I1496" t="str">
            <v>Cost of services</v>
          </cell>
        </row>
        <row r="1497">
          <cell r="H1497">
            <v>50</v>
          </cell>
          <cell r="I1497" t="str">
            <v>Cost of services</v>
          </cell>
        </row>
        <row r="1498">
          <cell r="H1498">
            <v>249756.66</v>
          </cell>
          <cell r="I1498" t="str">
            <v>Cost of services</v>
          </cell>
        </row>
        <row r="1499">
          <cell r="H1499">
            <v>174890.04</v>
          </cell>
          <cell r="I1499" t="str">
            <v>Cost of services</v>
          </cell>
        </row>
        <row r="1500">
          <cell r="H1500">
            <v>438.45</v>
          </cell>
          <cell r="I1500" t="str">
            <v>Cost of services</v>
          </cell>
        </row>
        <row r="1501">
          <cell r="H1501">
            <v>458749.17</v>
          </cell>
          <cell r="I1501" t="str">
            <v>Cost of services</v>
          </cell>
        </row>
        <row r="1502">
          <cell r="H1502">
            <v>738274.61</v>
          </cell>
          <cell r="I1502" t="str">
            <v>Cost of services</v>
          </cell>
        </row>
        <row r="1503">
          <cell r="H1503">
            <v>773892.58</v>
          </cell>
          <cell r="I1503" t="str">
            <v>Cost of services</v>
          </cell>
        </row>
        <row r="1504">
          <cell r="H1504">
            <v>257228.71</v>
          </cell>
          <cell r="I1504" t="str">
            <v>Cost of services</v>
          </cell>
        </row>
        <row r="1505">
          <cell r="H1505">
            <v>107072.69</v>
          </cell>
          <cell r="I1505" t="str">
            <v>Cost of services</v>
          </cell>
        </row>
        <row r="1506">
          <cell r="H1506">
            <v>128379.36</v>
          </cell>
          <cell r="I1506" t="str">
            <v>Cost of services</v>
          </cell>
        </row>
        <row r="1507">
          <cell r="H1507">
            <v>79978.5</v>
          </cell>
          <cell r="I1507" t="str">
            <v>Cost of services</v>
          </cell>
        </row>
        <row r="1508">
          <cell r="H1508">
            <v>1769.04</v>
          </cell>
          <cell r="I1508" t="str">
            <v>Cost of services</v>
          </cell>
        </row>
        <row r="1509">
          <cell r="H1509">
            <v>333</v>
          </cell>
          <cell r="I1509" t="str">
            <v>Cost of services</v>
          </cell>
        </row>
        <row r="1510">
          <cell r="H1510">
            <v>285954.8</v>
          </cell>
          <cell r="I1510" t="str">
            <v>Cost of services</v>
          </cell>
        </row>
        <row r="1511">
          <cell r="H1511">
            <v>117970.36</v>
          </cell>
          <cell r="I1511" t="str">
            <v>Cost of services</v>
          </cell>
        </row>
        <row r="1512">
          <cell r="H1512">
            <v>1561.45</v>
          </cell>
          <cell r="I1512" t="str">
            <v>Cost of services</v>
          </cell>
        </row>
        <row r="1513">
          <cell r="H1513">
            <v>191.84</v>
          </cell>
          <cell r="I1513" t="str">
            <v>Cost of services</v>
          </cell>
        </row>
        <row r="1514">
          <cell r="H1514">
            <v>2177.2800000000002</v>
          </cell>
          <cell r="I1514" t="str">
            <v>Cost of services</v>
          </cell>
        </row>
        <row r="1515">
          <cell r="H1515">
            <v>46218.55</v>
          </cell>
          <cell r="I1515" t="str">
            <v>Cost of services</v>
          </cell>
        </row>
        <row r="1516">
          <cell r="H1516">
            <v>359.53</v>
          </cell>
          <cell r="I1516" t="str">
            <v>Cost of services</v>
          </cell>
        </row>
        <row r="1517">
          <cell r="H1517">
            <v>577.35</v>
          </cell>
          <cell r="I1517" t="str">
            <v>Cost of services</v>
          </cell>
        </row>
        <row r="1518">
          <cell r="H1518">
            <v>110545.07</v>
          </cell>
          <cell r="I1518" t="str">
            <v>Cost of services</v>
          </cell>
        </row>
        <row r="1519">
          <cell r="H1519">
            <v>-243.37</v>
          </cell>
          <cell r="I1519" t="str">
            <v>Cost of services</v>
          </cell>
        </row>
        <row r="1520">
          <cell r="H1520">
            <v>54340.4</v>
          </cell>
          <cell r="I1520" t="str">
            <v>Cost of services</v>
          </cell>
        </row>
        <row r="1521">
          <cell r="H1521">
            <v>84090.29</v>
          </cell>
          <cell r="I1521" t="str">
            <v>Cost of services</v>
          </cell>
        </row>
        <row r="1522">
          <cell r="H1522">
            <v>0</v>
          </cell>
          <cell r="I1522" t="str">
            <v>SG&amp;A</v>
          </cell>
        </row>
        <row r="1523">
          <cell r="H1523">
            <v>82541.350000000006</v>
          </cell>
          <cell r="I1523" t="str">
            <v>Cost of services</v>
          </cell>
        </row>
        <row r="1524">
          <cell r="H1524">
            <v>105948.06</v>
          </cell>
          <cell r="I1524" t="str">
            <v>Cost of services</v>
          </cell>
        </row>
        <row r="1525">
          <cell r="H1525">
            <v>143028.39000000001</v>
          </cell>
          <cell r="I1525" t="str">
            <v>Cost of services</v>
          </cell>
        </row>
        <row r="1526">
          <cell r="H1526">
            <v>50338.92</v>
          </cell>
          <cell r="I1526" t="str">
            <v>Cost of services</v>
          </cell>
        </row>
        <row r="1527">
          <cell r="H1527">
            <v>12943.75</v>
          </cell>
          <cell r="I1527" t="str">
            <v>Cost of services</v>
          </cell>
        </row>
        <row r="1528">
          <cell r="H1528">
            <v>9628.5499999999993</v>
          </cell>
          <cell r="I1528" t="str">
            <v>Cost of services</v>
          </cell>
        </row>
        <row r="1529">
          <cell r="H1529">
            <v>8359.73</v>
          </cell>
          <cell r="I1529" t="str">
            <v>Cost of services</v>
          </cell>
        </row>
        <row r="1530">
          <cell r="H1530">
            <v>292.68</v>
          </cell>
          <cell r="I1530" t="str">
            <v>Cost of services</v>
          </cell>
        </row>
        <row r="1531">
          <cell r="H1531">
            <v>146.59</v>
          </cell>
          <cell r="I1531" t="str">
            <v>Cost of services</v>
          </cell>
        </row>
        <row r="1532">
          <cell r="H1532">
            <v>38354.339999999997</v>
          </cell>
          <cell r="I1532" t="str">
            <v>Cost of services</v>
          </cell>
        </row>
        <row r="1533">
          <cell r="H1533">
            <v>23705</v>
          </cell>
          <cell r="I1533" t="str">
            <v>Cost of services</v>
          </cell>
        </row>
        <row r="1534">
          <cell r="H1534">
            <v>17403.12</v>
          </cell>
          <cell r="I1534" t="str">
            <v>Cost of services</v>
          </cell>
        </row>
        <row r="1535">
          <cell r="H1535">
            <v>4529.4399999999996</v>
          </cell>
          <cell r="I1535" t="str">
            <v>Cost of services</v>
          </cell>
        </row>
        <row r="1536">
          <cell r="H1536">
            <v>25254.560000000001</v>
          </cell>
          <cell r="I1536" t="str">
            <v>Cost of services</v>
          </cell>
        </row>
        <row r="1537">
          <cell r="H1537">
            <v>3699</v>
          </cell>
          <cell r="I1537" t="str">
            <v>Cost of services</v>
          </cell>
        </row>
        <row r="1538">
          <cell r="H1538">
            <v>13200</v>
          </cell>
          <cell r="I1538" t="str">
            <v>Cost of services</v>
          </cell>
        </row>
        <row r="1539">
          <cell r="H1539">
            <v>3699</v>
          </cell>
          <cell r="I1539" t="str">
            <v>Cost of services</v>
          </cell>
        </row>
        <row r="1540">
          <cell r="H1540">
            <v>8350.7999999999993</v>
          </cell>
          <cell r="I1540" t="str">
            <v>SG&amp;A</v>
          </cell>
        </row>
        <row r="1541">
          <cell r="H1541">
            <v>10382.4</v>
          </cell>
          <cell r="I1541" t="str">
            <v>Cost of services</v>
          </cell>
        </row>
        <row r="1542">
          <cell r="H1542">
            <v>4065.89</v>
          </cell>
          <cell r="I1542" t="str">
            <v>Cost of services</v>
          </cell>
        </row>
        <row r="1543">
          <cell r="H1543">
            <v>6266.35</v>
          </cell>
          <cell r="I1543" t="str">
            <v>Cost of services</v>
          </cell>
        </row>
        <row r="1544">
          <cell r="H1544">
            <v>8652</v>
          </cell>
          <cell r="I1544" t="str">
            <v>Cost of services</v>
          </cell>
        </row>
        <row r="1545">
          <cell r="H1545">
            <v>916.13</v>
          </cell>
          <cell r="I1545" t="str">
            <v>Cost of services</v>
          </cell>
        </row>
        <row r="1546">
          <cell r="H1546">
            <v>10382.4</v>
          </cell>
          <cell r="I1546" t="str">
            <v>Cost of services</v>
          </cell>
        </row>
        <row r="1547">
          <cell r="H1547">
            <v>24697.85</v>
          </cell>
          <cell r="I1547" t="str">
            <v>SG&amp;A</v>
          </cell>
        </row>
        <row r="1548">
          <cell r="H1548">
            <v>32495.85</v>
          </cell>
          <cell r="I1548" t="str">
            <v>Cost of services</v>
          </cell>
        </row>
        <row r="1549">
          <cell r="H1549">
            <v>66464.11</v>
          </cell>
          <cell r="I1549" t="str">
            <v>Cost of services</v>
          </cell>
        </row>
        <row r="1550">
          <cell r="H1550">
            <v>44859.360000000001</v>
          </cell>
          <cell r="I1550" t="str">
            <v>Cost of services</v>
          </cell>
        </row>
        <row r="1551">
          <cell r="H1551">
            <v>13474.33</v>
          </cell>
          <cell r="I1551" t="str">
            <v>Cost of services</v>
          </cell>
        </row>
        <row r="1552">
          <cell r="H1552">
            <v>3426.63</v>
          </cell>
          <cell r="I1552" t="str">
            <v>Cost of services</v>
          </cell>
        </row>
        <row r="1553">
          <cell r="H1553">
            <v>5669.56</v>
          </cell>
          <cell r="I1553" t="str">
            <v>Cost of services</v>
          </cell>
        </row>
        <row r="1554">
          <cell r="H1554">
            <v>2002.56</v>
          </cell>
          <cell r="I1554" t="str">
            <v>Cost of services</v>
          </cell>
        </row>
        <row r="1555">
          <cell r="H1555">
            <v>727</v>
          </cell>
          <cell r="I1555" t="str">
            <v>Cost of services</v>
          </cell>
        </row>
        <row r="1556">
          <cell r="H1556">
            <v>15618.95</v>
          </cell>
          <cell r="I1556" t="str">
            <v>Cost of services</v>
          </cell>
        </row>
        <row r="1557">
          <cell r="H1557">
            <v>777.14</v>
          </cell>
          <cell r="I1557" t="str">
            <v>Cost of services</v>
          </cell>
        </row>
        <row r="1558">
          <cell r="H1558">
            <v>11650.46</v>
          </cell>
          <cell r="I1558" t="str">
            <v>Cost of services</v>
          </cell>
        </row>
        <row r="1559">
          <cell r="H1559">
            <v>22553.25</v>
          </cell>
          <cell r="I1559" t="str">
            <v>Cost of services</v>
          </cell>
        </row>
        <row r="1560">
          <cell r="H1560">
            <v>0</v>
          </cell>
          <cell r="I1560" t="str">
            <v>Cost of services</v>
          </cell>
        </row>
        <row r="1561">
          <cell r="H1561">
            <v>889.04</v>
          </cell>
          <cell r="I1561" t="str">
            <v>Cost of services</v>
          </cell>
        </row>
        <row r="1562">
          <cell r="H1562">
            <v>266.33</v>
          </cell>
          <cell r="I1562" t="str">
            <v>Cost of services</v>
          </cell>
        </row>
        <row r="1563">
          <cell r="H1563">
            <v>1104.25</v>
          </cell>
          <cell r="I1563" t="str">
            <v>Cost of services</v>
          </cell>
        </row>
        <row r="1564">
          <cell r="H1564">
            <v>1881.7</v>
          </cell>
          <cell r="I1564" t="str">
            <v>Cost of services</v>
          </cell>
        </row>
        <row r="1565">
          <cell r="H1565">
            <v>2974</v>
          </cell>
          <cell r="I1565" t="str">
            <v>Cost of services</v>
          </cell>
        </row>
        <row r="1566">
          <cell r="H1566">
            <v>1300</v>
          </cell>
          <cell r="I1566" t="str">
            <v>Cost of services</v>
          </cell>
        </row>
        <row r="1567">
          <cell r="H1567">
            <v>2973.96</v>
          </cell>
          <cell r="I1567" t="str">
            <v>Cost of services</v>
          </cell>
        </row>
        <row r="1568">
          <cell r="H1568">
            <v>2989.22</v>
          </cell>
          <cell r="I1568" t="str">
            <v>Cost of services</v>
          </cell>
        </row>
        <row r="1569">
          <cell r="H1569">
            <v>82316.84</v>
          </cell>
          <cell r="I1569" t="str">
            <v>Cost of services</v>
          </cell>
        </row>
        <row r="1570">
          <cell r="H1570">
            <v>0</v>
          </cell>
          <cell r="I1570" t="str">
            <v>Cost of services</v>
          </cell>
        </row>
        <row r="1571">
          <cell r="H1571">
            <v>2700</v>
          </cell>
          <cell r="I1571" t="str">
            <v>Cost of services</v>
          </cell>
        </row>
        <row r="1572">
          <cell r="H1572">
            <v>61529.26</v>
          </cell>
          <cell r="I1572" t="str">
            <v>Cost of services</v>
          </cell>
        </row>
        <row r="1573">
          <cell r="H1573">
            <v>0</v>
          </cell>
          <cell r="I1573" t="str">
            <v>Cost of services</v>
          </cell>
        </row>
        <row r="1574">
          <cell r="H1574">
            <v>221375.95</v>
          </cell>
          <cell r="I1574" t="str">
            <v>Cost of services</v>
          </cell>
        </row>
        <row r="1575">
          <cell r="H1575">
            <v>0</v>
          </cell>
          <cell r="I1575" t="str">
            <v>Cost of services</v>
          </cell>
        </row>
        <row r="1576">
          <cell r="H1576">
            <v>102989.77</v>
          </cell>
          <cell r="I1576" t="str">
            <v>Cost of services</v>
          </cell>
        </row>
        <row r="1577">
          <cell r="H1577">
            <v>83547.42</v>
          </cell>
          <cell r="I1577" t="str">
            <v>Cost of services</v>
          </cell>
        </row>
        <row r="1578">
          <cell r="H1578">
            <v>2080.8200000000002</v>
          </cell>
          <cell r="I1578" t="str">
            <v>Cost of services</v>
          </cell>
        </row>
        <row r="1579">
          <cell r="H1579">
            <v>42328.41</v>
          </cell>
          <cell r="I1579" t="str">
            <v>Cost of services</v>
          </cell>
        </row>
        <row r="1580">
          <cell r="H1580">
            <v>0</v>
          </cell>
          <cell r="I1580" t="str">
            <v>Cost of services</v>
          </cell>
        </row>
        <row r="1581">
          <cell r="H1581">
            <v>8392.85</v>
          </cell>
          <cell r="I1581" t="str">
            <v>Cost of services</v>
          </cell>
        </row>
        <row r="1582">
          <cell r="H1582">
            <v>2225.11</v>
          </cell>
          <cell r="I1582" t="str">
            <v>Cost of services</v>
          </cell>
        </row>
        <row r="1583">
          <cell r="H1583">
            <v>13212.74</v>
          </cell>
          <cell r="I1583" t="str">
            <v>Cost of services</v>
          </cell>
        </row>
        <row r="1584">
          <cell r="H1584">
            <v>84861.37</v>
          </cell>
          <cell r="I1584" t="str">
            <v>Cost of services</v>
          </cell>
        </row>
        <row r="1585">
          <cell r="H1585">
            <v>70</v>
          </cell>
          <cell r="I1585" t="str">
            <v>Cost of services</v>
          </cell>
        </row>
        <row r="1586">
          <cell r="H1586">
            <v>43963.71</v>
          </cell>
          <cell r="I1586" t="str">
            <v>Cost of services</v>
          </cell>
        </row>
        <row r="1587">
          <cell r="H1587">
            <v>50835.65</v>
          </cell>
          <cell r="I1587" t="str">
            <v>Cost of services</v>
          </cell>
        </row>
        <row r="1588">
          <cell r="H1588">
            <v>3711.34</v>
          </cell>
          <cell r="I1588" t="str">
            <v>Cost of services</v>
          </cell>
        </row>
        <row r="1589">
          <cell r="H1589">
            <v>37635.17</v>
          </cell>
          <cell r="I1589" t="str">
            <v>Cost of services</v>
          </cell>
        </row>
        <row r="1590">
          <cell r="H1590">
            <v>1175</v>
          </cell>
          <cell r="I1590" t="str">
            <v>Cost of services</v>
          </cell>
        </row>
        <row r="1591">
          <cell r="H1591">
            <v>23940</v>
          </cell>
          <cell r="I1591" t="str">
            <v>Cost of services</v>
          </cell>
        </row>
        <row r="1592">
          <cell r="H1592">
            <v>960</v>
          </cell>
          <cell r="I1592" t="str">
            <v>Cost of services</v>
          </cell>
        </row>
        <row r="1593">
          <cell r="H1593">
            <v>323.7</v>
          </cell>
          <cell r="I1593" t="str">
            <v>SG&amp;A</v>
          </cell>
        </row>
        <row r="1594">
          <cell r="H1594">
            <v>5059.51</v>
          </cell>
          <cell r="I1594" t="str">
            <v>Cost of services</v>
          </cell>
        </row>
        <row r="1595">
          <cell r="H1595">
            <v>1018.08</v>
          </cell>
          <cell r="I1595" t="str">
            <v>Cost of services</v>
          </cell>
        </row>
        <row r="1596">
          <cell r="H1596">
            <v>41.6</v>
          </cell>
          <cell r="I1596" t="str">
            <v>Cost of services</v>
          </cell>
        </row>
        <row r="1597">
          <cell r="H1597">
            <v>5118.41</v>
          </cell>
          <cell r="I1597" t="str">
            <v>Cost of services</v>
          </cell>
        </row>
        <row r="1598">
          <cell r="H1598">
            <v>3305.91</v>
          </cell>
          <cell r="I1598" t="str">
            <v>Cost of services</v>
          </cell>
        </row>
        <row r="1599">
          <cell r="H1599">
            <v>85.93</v>
          </cell>
          <cell r="I1599" t="str">
            <v>Cost of services</v>
          </cell>
        </row>
        <row r="1600">
          <cell r="H1600">
            <v>5.92</v>
          </cell>
          <cell r="I1600" t="str">
            <v>Cost of services</v>
          </cell>
        </row>
        <row r="1601">
          <cell r="H1601">
            <v>7664.39</v>
          </cell>
          <cell r="I1601" t="str">
            <v>Cost of services</v>
          </cell>
        </row>
        <row r="1602">
          <cell r="H1602">
            <v>1032.47</v>
          </cell>
          <cell r="I1602" t="str">
            <v>Cost of services</v>
          </cell>
        </row>
        <row r="1603">
          <cell r="H1603">
            <v>124.35</v>
          </cell>
          <cell r="I1603" t="str">
            <v>Cost of services</v>
          </cell>
        </row>
        <row r="1604">
          <cell r="H1604">
            <v>11042.8</v>
          </cell>
          <cell r="I1604" t="str">
            <v>Cost of services</v>
          </cell>
        </row>
        <row r="1605">
          <cell r="H1605">
            <v>60.75</v>
          </cell>
          <cell r="I1605" t="str">
            <v>Cost of services</v>
          </cell>
        </row>
        <row r="1606">
          <cell r="H1606">
            <v>1977.23</v>
          </cell>
          <cell r="I1606" t="str">
            <v>Cost of services</v>
          </cell>
        </row>
        <row r="1607">
          <cell r="H1607">
            <v>4528.6899999999996</v>
          </cell>
          <cell r="I1607" t="str">
            <v>Cost of services</v>
          </cell>
        </row>
        <row r="1608">
          <cell r="H1608">
            <v>1258.52</v>
          </cell>
          <cell r="I1608" t="str">
            <v>Cost of services</v>
          </cell>
        </row>
        <row r="1609">
          <cell r="H1609">
            <v>525.16</v>
          </cell>
          <cell r="I1609" t="str">
            <v>Cost of services</v>
          </cell>
        </row>
        <row r="1610">
          <cell r="H1610">
            <v>1836.47</v>
          </cell>
          <cell r="I1610" t="str">
            <v>Cost of services</v>
          </cell>
        </row>
        <row r="1611">
          <cell r="H1611">
            <v>1456.49</v>
          </cell>
          <cell r="I1611" t="str">
            <v>Cost of services</v>
          </cell>
        </row>
        <row r="1612">
          <cell r="H1612">
            <v>200</v>
          </cell>
          <cell r="I1612" t="str">
            <v>Cost of services</v>
          </cell>
        </row>
        <row r="1613">
          <cell r="H1613">
            <v>134.68</v>
          </cell>
          <cell r="I1613" t="str">
            <v>SG&amp;A</v>
          </cell>
        </row>
        <row r="1614">
          <cell r="H1614">
            <v>83443.62</v>
          </cell>
          <cell r="I1614" t="str">
            <v>Cost of services</v>
          </cell>
        </row>
        <row r="1615">
          <cell r="H1615">
            <v>96227.97</v>
          </cell>
          <cell r="I1615" t="str">
            <v>Cost of services</v>
          </cell>
        </row>
        <row r="1616">
          <cell r="H1616">
            <v>97.28</v>
          </cell>
          <cell r="I1616" t="str">
            <v>Cost of services</v>
          </cell>
        </row>
        <row r="1617">
          <cell r="H1617">
            <v>100088.37</v>
          </cell>
          <cell r="I1617" t="str">
            <v>Cost of services</v>
          </cell>
        </row>
        <row r="1618">
          <cell r="H1618">
            <v>46886.47</v>
          </cell>
          <cell r="I1618" t="str">
            <v>Cost of services</v>
          </cell>
        </row>
        <row r="1619">
          <cell r="H1619">
            <v>51099.1</v>
          </cell>
          <cell r="I1619" t="str">
            <v>Cost of services</v>
          </cell>
        </row>
        <row r="1620">
          <cell r="H1620">
            <v>23025.17</v>
          </cell>
          <cell r="I1620" t="str">
            <v>Cost of services</v>
          </cell>
        </row>
        <row r="1621">
          <cell r="H1621">
            <v>23025.16</v>
          </cell>
          <cell r="I1621" t="str">
            <v>Cost of services</v>
          </cell>
        </row>
        <row r="1622">
          <cell r="H1622">
            <v>35295.949999999997</v>
          </cell>
          <cell r="I1622" t="str">
            <v>Cost of services</v>
          </cell>
        </row>
        <row r="1623">
          <cell r="H1623">
            <v>9336.4500000000007</v>
          </cell>
          <cell r="I1623" t="str">
            <v>Cost of services</v>
          </cell>
        </row>
        <row r="1624">
          <cell r="H1624">
            <v>80009.72</v>
          </cell>
          <cell r="I1624" t="str">
            <v>Cost of services</v>
          </cell>
        </row>
        <row r="1625">
          <cell r="H1625">
            <v>52873.07</v>
          </cell>
          <cell r="I1625" t="str">
            <v>Cost of services</v>
          </cell>
        </row>
        <row r="1626">
          <cell r="H1626">
            <v>4806</v>
          </cell>
          <cell r="I1626" t="str">
            <v>Cost of services</v>
          </cell>
        </row>
        <row r="1627">
          <cell r="H1627">
            <v>15323.93</v>
          </cell>
          <cell r="I1627" t="str">
            <v>Cost of services</v>
          </cell>
        </row>
        <row r="1628">
          <cell r="H1628">
            <v>17345.18</v>
          </cell>
          <cell r="I1628" t="str">
            <v>Cost of services</v>
          </cell>
        </row>
        <row r="1629">
          <cell r="H1629">
            <v>1605.27</v>
          </cell>
          <cell r="I1629" t="str">
            <v>Cost of services</v>
          </cell>
        </row>
        <row r="1630">
          <cell r="H1630">
            <v>-1950</v>
          </cell>
          <cell r="I1630" t="str">
            <v>Cost of services</v>
          </cell>
        </row>
        <row r="1631">
          <cell r="H1631">
            <v>14051.76</v>
          </cell>
          <cell r="I1631" t="str">
            <v>Cost of services</v>
          </cell>
        </row>
        <row r="1632">
          <cell r="H1632">
            <v>47492.3</v>
          </cell>
          <cell r="I1632" t="str">
            <v>Cost of services</v>
          </cell>
        </row>
        <row r="1633">
          <cell r="H1633">
            <v>125</v>
          </cell>
          <cell r="I1633" t="str">
            <v>Cost of services</v>
          </cell>
        </row>
        <row r="1634">
          <cell r="H1634">
            <v>614.87</v>
          </cell>
          <cell r="I1634" t="str">
            <v>Cost of services</v>
          </cell>
        </row>
        <row r="1635">
          <cell r="H1635">
            <v>16518.060000000001</v>
          </cell>
          <cell r="I1635" t="str">
            <v>Cost of services</v>
          </cell>
        </row>
        <row r="1636">
          <cell r="H1636">
            <v>3604.35</v>
          </cell>
          <cell r="I1636" t="str">
            <v>Cost of services</v>
          </cell>
        </row>
        <row r="1637">
          <cell r="H1637">
            <v>3600</v>
          </cell>
          <cell r="I1637" t="str">
            <v>Cost of services</v>
          </cell>
        </row>
        <row r="1638">
          <cell r="H1638">
            <v>3000</v>
          </cell>
          <cell r="I1638" t="str">
            <v>Cost of services</v>
          </cell>
        </row>
        <row r="1639">
          <cell r="H1639">
            <v>28634.79</v>
          </cell>
          <cell r="I1639" t="str">
            <v>Cost of services</v>
          </cell>
        </row>
        <row r="1640">
          <cell r="H1640">
            <v>51816.61</v>
          </cell>
          <cell r="I1640" t="str">
            <v>Cost of services</v>
          </cell>
        </row>
        <row r="1641">
          <cell r="H1641">
            <v>31886.43</v>
          </cell>
          <cell r="I1641" t="str">
            <v>Cost of services</v>
          </cell>
        </row>
        <row r="1642">
          <cell r="H1642">
            <v>-6300</v>
          </cell>
          <cell r="I1642" t="str">
            <v>Cost of services</v>
          </cell>
        </row>
        <row r="1643">
          <cell r="H1643">
            <v>6252.1</v>
          </cell>
          <cell r="I1643" t="str">
            <v>Cost of services</v>
          </cell>
        </row>
        <row r="1644">
          <cell r="H1644">
            <v>7300.25</v>
          </cell>
          <cell r="I1644" t="str">
            <v>Cost of services</v>
          </cell>
        </row>
        <row r="1645">
          <cell r="H1645">
            <v>860.12</v>
          </cell>
          <cell r="I1645" t="str">
            <v>Cost of services</v>
          </cell>
        </row>
        <row r="1646">
          <cell r="H1646">
            <v>20653.330000000002</v>
          </cell>
          <cell r="I1646" t="str">
            <v>Cost of services</v>
          </cell>
        </row>
        <row r="1647">
          <cell r="H1647">
            <v>1837</v>
          </cell>
          <cell r="I1647" t="str">
            <v>Cost of services</v>
          </cell>
        </row>
        <row r="1648">
          <cell r="H1648">
            <v>22166.15</v>
          </cell>
          <cell r="I1648" t="str">
            <v>Cost of services</v>
          </cell>
        </row>
        <row r="1649">
          <cell r="H1649">
            <v>15091.19</v>
          </cell>
          <cell r="I1649" t="str">
            <v>Cost of services</v>
          </cell>
        </row>
        <row r="1650">
          <cell r="H1650">
            <v>6984.16</v>
          </cell>
          <cell r="I1650" t="str">
            <v>Cost of services</v>
          </cell>
        </row>
        <row r="1651">
          <cell r="H1651">
            <v>6927.21</v>
          </cell>
          <cell r="I1651" t="str">
            <v>Cost of services</v>
          </cell>
        </row>
        <row r="1652">
          <cell r="H1652">
            <v>832.88</v>
          </cell>
          <cell r="I1652" t="str">
            <v>Cost of services</v>
          </cell>
        </row>
        <row r="1653">
          <cell r="H1653">
            <v>340</v>
          </cell>
          <cell r="I1653" t="str">
            <v>Cost of services</v>
          </cell>
        </row>
        <row r="1654">
          <cell r="H1654">
            <v>365.69</v>
          </cell>
          <cell r="I1654" t="str">
            <v>Cost of services</v>
          </cell>
        </row>
        <row r="1655">
          <cell r="H1655">
            <v>13096.02</v>
          </cell>
          <cell r="I1655" t="str">
            <v>Cost of services</v>
          </cell>
        </row>
        <row r="1656">
          <cell r="H1656">
            <v>71.75</v>
          </cell>
          <cell r="I1656" t="str">
            <v>Cost of services</v>
          </cell>
        </row>
        <row r="1657">
          <cell r="H1657">
            <v>72412.55</v>
          </cell>
          <cell r="I1657" t="str">
            <v>Cost of services</v>
          </cell>
        </row>
        <row r="1658">
          <cell r="H1658">
            <v>16154</v>
          </cell>
          <cell r="I1658" t="str">
            <v>Cost of services</v>
          </cell>
        </row>
        <row r="1659">
          <cell r="H1659">
            <v>333.09</v>
          </cell>
          <cell r="I1659" t="str">
            <v>Cost of services</v>
          </cell>
        </row>
        <row r="1660">
          <cell r="H1660">
            <v>353.18</v>
          </cell>
          <cell r="I1660" t="str">
            <v>Cost of services</v>
          </cell>
        </row>
        <row r="1661">
          <cell r="H1661">
            <v>1840.08</v>
          </cell>
          <cell r="I1661" t="str">
            <v>Cost of services</v>
          </cell>
        </row>
        <row r="1662">
          <cell r="H1662">
            <v>9049.34</v>
          </cell>
          <cell r="I1662" t="str">
            <v>Cost of services</v>
          </cell>
        </row>
        <row r="1663">
          <cell r="H1663">
            <v>10018.709999999999</v>
          </cell>
          <cell r="I1663" t="str">
            <v>Cost of services</v>
          </cell>
        </row>
        <row r="1664">
          <cell r="H1664">
            <v>1480.79</v>
          </cell>
          <cell r="I1664" t="str">
            <v>Cost of services</v>
          </cell>
        </row>
        <row r="1665">
          <cell r="H1665">
            <v>1924.06</v>
          </cell>
          <cell r="I1665" t="str">
            <v>Cost of services</v>
          </cell>
        </row>
        <row r="1666">
          <cell r="H1666">
            <v>1553.71</v>
          </cell>
          <cell r="I1666" t="str">
            <v>Cost of services</v>
          </cell>
        </row>
        <row r="1667">
          <cell r="H1667">
            <v>1459.43</v>
          </cell>
          <cell r="I1667" t="str">
            <v>Cost of services</v>
          </cell>
        </row>
        <row r="1668">
          <cell r="H1668">
            <v>3182.77</v>
          </cell>
          <cell r="I1668" t="str">
            <v>Cost of services</v>
          </cell>
        </row>
        <row r="1669">
          <cell r="H1669">
            <v>2429.5100000000002</v>
          </cell>
          <cell r="I1669" t="str">
            <v>Cost of services</v>
          </cell>
        </row>
        <row r="1670">
          <cell r="H1670">
            <v>408.91</v>
          </cell>
          <cell r="I1670" t="str">
            <v>Cost of services</v>
          </cell>
        </row>
        <row r="1671">
          <cell r="H1671">
            <v>315.79000000000002</v>
          </cell>
          <cell r="I1671" t="str">
            <v>Cost of services</v>
          </cell>
        </row>
        <row r="1672">
          <cell r="H1672">
            <v>409.59</v>
          </cell>
          <cell r="I1672" t="str">
            <v>Cost of services</v>
          </cell>
        </row>
        <row r="1673">
          <cell r="H1673">
            <v>7670.73</v>
          </cell>
          <cell r="I1673" t="str">
            <v>Cost of services</v>
          </cell>
        </row>
        <row r="1674">
          <cell r="H1674">
            <v>566.51</v>
          </cell>
          <cell r="I1674" t="str">
            <v>Cost of services</v>
          </cell>
        </row>
        <row r="1675">
          <cell r="H1675">
            <v>78.33</v>
          </cell>
          <cell r="I1675" t="str">
            <v>SG&amp;A</v>
          </cell>
        </row>
        <row r="1676">
          <cell r="H1676">
            <v>8161.65</v>
          </cell>
          <cell r="I1676" t="str">
            <v>Cost of services</v>
          </cell>
        </row>
        <row r="1677">
          <cell r="H1677">
            <v>10114.33</v>
          </cell>
          <cell r="I1677" t="str">
            <v>Cost of services</v>
          </cell>
        </row>
        <row r="1678">
          <cell r="H1678">
            <v>8208.2900000000009</v>
          </cell>
          <cell r="I1678" t="str">
            <v>Cost of services</v>
          </cell>
        </row>
        <row r="1679">
          <cell r="H1679">
            <v>18724.88</v>
          </cell>
          <cell r="I1679" t="str">
            <v>Cost of services</v>
          </cell>
        </row>
        <row r="1680">
          <cell r="H1680">
            <v>3064.6</v>
          </cell>
          <cell r="I1680" t="str">
            <v>Cost of services</v>
          </cell>
        </row>
        <row r="1681">
          <cell r="H1681">
            <v>252.72</v>
          </cell>
          <cell r="I1681" t="str">
            <v>Cost of services</v>
          </cell>
        </row>
        <row r="1682">
          <cell r="H1682">
            <v>1754.74</v>
          </cell>
          <cell r="I1682" t="str">
            <v>Cost of services</v>
          </cell>
        </row>
        <row r="1683">
          <cell r="H1683">
            <v>2274.3200000000002</v>
          </cell>
          <cell r="I1683" t="str">
            <v>Cost of services</v>
          </cell>
        </row>
        <row r="1684">
          <cell r="H1684">
            <v>8435.92</v>
          </cell>
          <cell r="I1684" t="str">
            <v>Cost of services</v>
          </cell>
        </row>
        <row r="1685">
          <cell r="H1685">
            <v>96.28</v>
          </cell>
          <cell r="I1685" t="str">
            <v>Cost of services</v>
          </cell>
        </row>
        <row r="1686">
          <cell r="H1686">
            <v>6434.47</v>
          </cell>
          <cell r="I1686" t="str">
            <v>Cost of services</v>
          </cell>
        </row>
        <row r="1687">
          <cell r="H1687">
            <v>3328.96</v>
          </cell>
          <cell r="I1687" t="str">
            <v>Cost of services</v>
          </cell>
        </row>
        <row r="1688">
          <cell r="H1688">
            <v>12035.84</v>
          </cell>
          <cell r="I1688" t="str">
            <v>Cost of services</v>
          </cell>
        </row>
        <row r="1689">
          <cell r="H1689">
            <v>14383.74</v>
          </cell>
          <cell r="I1689" t="str">
            <v>Cost of services</v>
          </cell>
        </row>
        <row r="1690">
          <cell r="H1690">
            <v>779.4</v>
          </cell>
          <cell r="I1690" t="str">
            <v>Cost of services</v>
          </cell>
        </row>
        <row r="1691">
          <cell r="H1691">
            <v>1800</v>
          </cell>
          <cell r="I1691" t="str">
            <v>Cost of services</v>
          </cell>
        </row>
        <row r="1692">
          <cell r="H1692">
            <v>3191.08</v>
          </cell>
          <cell r="I1692" t="str">
            <v>Cost of services</v>
          </cell>
        </row>
        <row r="1693">
          <cell r="H1693">
            <v>3096.62</v>
          </cell>
          <cell r="I1693" t="str">
            <v>Cost of services</v>
          </cell>
        </row>
        <row r="1694">
          <cell r="H1694">
            <v>2155.87</v>
          </cell>
          <cell r="I1694" t="str">
            <v>Cost of services</v>
          </cell>
        </row>
        <row r="1695">
          <cell r="H1695">
            <v>5182.0200000000004</v>
          </cell>
          <cell r="I1695" t="str">
            <v>Cost of services</v>
          </cell>
        </row>
        <row r="1696">
          <cell r="H1696">
            <v>486.89</v>
          </cell>
          <cell r="I1696" t="str">
            <v>Cost of services</v>
          </cell>
        </row>
        <row r="1697">
          <cell r="H1697">
            <v>2938.5</v>
          </cell>
          <cell r="I1697" t="str">
            <v>Cost of services</v>
          </cell>
        </row>
        <row r="1698">
          <cell r="H1698">
            <v>67947.31</v>
          </cell>
          <cell r="I1698" t="str">
            <v>Cost of services</v>
          </cell>
        </row>
        <row r="1699">
          <cell r="H1699">
            <v>77163.009999999995</v>
          </cell>
          <cell r="I1699" t="str">
            <v>Cost of services</v>
          </cell>
        </row>
        <row r="1700">
          <cell r="H1700">
            <v>133080.06</v>
          </cell>
          <cell r="I1700" t="str">
            <v>Cost of services</v>
          </cell>
        </row>
        <row r="1701">
          <cell r="H1701">
            <v>53511.95</v>
          </cell>
          <cell r="I1701" t="str">
            <v>Cost of services</v>
          </cell>
        </row>
        <row r="1702">
          <cell r="H1702">
            <v>35211.449999999997</v>
          </cell>
          <cell r="I1702" t="str">
            <v>Cost of services</v>
          </cell>
        </row>
        <row r="1703">
          <cell r="H1703">
            <v>100683</v>
          </cell>
          <cell r="I1703" t="str">
            <v>Cost of services</v>
          </cell>
        </row>
        <row r="1704">
          <cell r="H1704">
            <v>2700.28</v>
          </cell>
          <cell r="I1704" t="str">
            <v>Cost of services</v>
          </cell>
        </row>
        <row r="1705">
          <cell r="H1705">
            <v>573.98</v>
          </cell>
          <cell r="I1705" t="str">
            <v>Cost of services</v>
          </cell>
        </row>
        <row r="1706">
          <cell r="H1706">
            <v>95.17</v>
          </cell>
          <cell r="I1706" t="str">
            <v>Cost of services</v>
          </cell>
        </row>
        <row r="1707">
          <cell r="H1707">
            <v>83.69</v>
          </cell>
          <cell r="I1707" t="str">
            <v>Cost of services</v>
          </cell>
        </row>
        <row r="1708">
          <cell r="H1708">
            <v>423724.49</v>
          </cell>
          <cell r="I1708" t="str">
            <v>Cost of services</v>
          </cell>
        </row>
        <row r="1709">
          <cell r="H1709">
            <v>68582.490000000005</v>
          </cell>
          <cell r="I1709" t="str">
            <v>Cost of services</v>
          </cell>
        </row>
        <row r="1710">
          <cell r="H1710">
            <v>165938.04</v>
          </cell>
          <cell r="I1710" t="str">
            <v>Cost of services</v>
          </cell>
        </row>
        <row r="1711">
          <cell r="H1711">
            <v>152094.04</v>
          </cell>
          <cell r="I1711" t="str">
            <v>Cost of services</v>
          </cell>
        </row>
        <row r="1712">
          <cell r="H1712">
            <v>29497.08</v>
          </cell>
          <cell r="I1712" t="str">
            <v>Cost of services</v>
          </cell>
        </row>
        <row r="1713">
          <cell r="H1713">
            <v>321.61</v>
          </cell>
          <cell r="I1713" t="str">
            <v>Cost of services</v>
          </cell>
        </row>
        <row r="1714">
          <cell r="H1714">
            <v>302058</v>
          </cell>
          <cell r="I1714" t="str">
            <v>Cost of services</v>
          </cell>
        </row>
        <row r="1715">
          <cell r="H1715">
            <v>77946.25</v>
          </cell>
          <cell r="I1715" t="str">
            <v>Cost of services</v>
          </cell>
        </row>
        <row r="1716">
          <cell r="H1716">
            <v>39100.050000000003</v>
          </cell>
          <cell r="I1716" t="str">
            <v>Cost of services</v>
          </cell>
        </row>
        <row r="1717">
          <cell r="H1717">
            <v>18780.12</v>
          </cell>
          <cell r="I1717" t="str">
            <v>Cost of services</v>
          </cell>
        </row>
        <row r="1718">
          <cell r="H1718">
            <v>11093.86</v>
          </cell>
          <cell r="I1718" t="str">
            <v>Cost of services</v>
          </cell>
        </row>
        <row r="1719">
          <cell r="H1719">
            <v>45384.84</v>
          </cell>
          <cell r="I1719" t="str">
            <v>Cost of services</v>
          </cell>
        </row>
        <row r="1720">
          <cell r="H1720">
            <v>120030.32</v>
          </cell>
          <cell r="I1720" t="str">
            <v>Cost of services</v>
          </cell>
        </row>
        <row r="1721">
          <cell r="H1721">
            <v>63954</v>
          </cell>
          <cell r="I1721" t="str">
            <v>Cost of services</v>
          </cell>
        </row>
        <row r="1722">
          <cell r="H1722">
            <v>7728.06</v>
          </cell>
          <cell r="I1722" t="str">
            <v>Cost of services</v>
          </cell>
        </row>
        <row r="1723">
          <cell r="H1723">
            <v>106837.92</v>
          </cell>
          <cell r="I1723" t="str">
            <v>Cost of services</v>
          </cell>
        </row>
        <row r="1724">
          <cell r="H1724">
            <v>11093.79</v>
          </cell>
          <cell r="I1724" t="str">
            <v>Cost of services</v>
          </cell>
        </row>
        <row r="1725">
          <cell r="H1725">
            <v>3590.33</v>
          </cell>
          <cell r="I1725" t="str">
            <v>Cost of services</v>
          </cell>
        </row>
        <row r="1726">
          <cell r="H1726">
            <v>72705.919999999998</v>
          </cell>
          <cell r="I1726" t="str">
            <v>Cost of services</v>
          </cell>
        </row>
        <row r="1727">
          <cell r="H1727">
            <v>30417.48</v>
          </cell>
          <cell r="I1727" t="str">
            <v>Cost of services</v>
          </cell>
        </row>
        <row r="1728">
          <cell r="H1728">
            <v>7228.19</v>
          </cell>
          <cell r="I1728" t="str">
            <v>Cost of services</v>
          </cell>
        </row>
        <row r="1729">
          <cell r="H1729">
            <v>32857.29</v>
          </cell>
          <cell r="I1729" t="str">
            <v>Cost of services</v>
          </cell>
        </row>
        <row r="1730">
          <cell r="H1730">
            <v>14998.67</v>
          </cell>
          <cell r="I1730" t="str">
            <v>Cost of services</v>
          </cell>
        </row>
        <row r="1731">
          <cell r="H1731">
            <v>28140.73</v>
          </cell>
          <cell r="I1731" t="str">
            <v>Cost of services</v>
          </cell>
        </row>
        <row r="1732">
          <cell r="H1732">
            <v>4838.67</v>
          </cell>
          <cell r="I1732" t="str">
            <v>Cost of services</v>
          </cell>
        </row>
        <row r="1733">
          <cell r="H1733">
            <v>17169.48</v>
          </cell>
          <cell r="I1733" t="str">
            <v>Cost of services</v>
          </cell>
        </row>
        <row r="1734">
          <cell r="H1734">
            <v>3288.03</v>
          </cell>
          <cell r="I1734" t="str">
            <v>Cost of services</v>
          </cell>
        </row>
        <row r="1735">
          <cell r="H1735">
            <v>7729.48</v>
          </cell>
          <cell r="I1735" t="str">
            <v>Cost of services</v>
          </cell>
        </row>
        <row r="1736">
          <cell r="H1736">
            <v>22926.91</v>
          </cell>
          <cell r="I1736" t="str">
            <v>Cost of services</v>
          </cell>
        </row>
        <row r="1737">
          <cell r="H1737">
            <v>11000.51</v>
          </cell>
          <cell r="I1737" t="str">
            <v>Cost of services</v>
          </cell>
        </row>
        <row r="1738">
          <cell r="H1738">
            <v>2314.91</v>
          </cell>
          <cell r="I1738" t="str">
            <v>Cost of services</v>
          </cell>
        </row>
        <row r="1739">
          <cell r="H1739">
            <v>26730.37</v>
          </cell>
          <cell r="I1739" t="str">
            <v>Cost of services</v>
          </cell>
        </row>
        <row r="1740">
          <cell r="H1740">
            <v>13357.72</v>
          </cell>
          <cell r="I1740" t="str">
            <v>Cost of services</v>
          </cell>
        </row>
        <row r="1741">
          <cell r="H1741">
            <v>963.77</v>
          </cell>
          <cell r="I1741" t="str">
            <v>Cost of services</v>
          </cell>
        </row>
        <row r="1742">
          <cell r="H1742">
            <v>3983.22</v>
          </cell>
          <cell r="I1742" t="str">
            <v>Cost of services</v>
          </cell>
        </row>
        <row r="1743">
          <cell r="H1743">
            <v>16743.740000000002</v>
          </cell>
          <cell r="I1743" t="str">
            <v>Cost of services</v>
          </cell>
        </row>
        <row r="1744">
          <cell r="H1744">
            <v>14109.26</v>
          </cell>
          <cell r="I1744" t="str">
            <v>Cost of services</v>
          </cell>
        </row>
        <row r="1745">
          <cell r="H1745">
            <v>9117.41</v>
          </cell>
          <cell r="I1745" t="str">
            <v>Cost of services</v>
          </cell>
        </row>
        <row r="1746">
          <cell r="H1746">
            <v>10160.25</v>
          </cell>
          <cell r="I1746" t="str">
            <v>Cost of services</v>
          </cell>
        </row>
        <row r="1747">
          <cell r="H1747">
            <v>4486.84</v>
          </cell>
          <cell r="I1747" t="str">
            <v>Cost of services</v>
          </cell>
        </row>
        <row r="1748">
          <cell r="H1748">
            <v>24320.76</v>
          </cell>
          <cell r="I1748" t="str">
            <v>Cost of services</v>
          </cell>
        </row>
        <row r="1749">
          <cell r="H1749">
            <v>721.03</v>
          </cell>
          <cell r="I1749" t="str">
            <v>Cost of services</v>
          </cell>
        </row>
        <row r="1750">
          <cell r="H1750">
            <v>5163.3</v>
          </cell>
          <cell r="I1750" t="str">
            <v>Cost of services</v>
          </cell>
        </row>
        <row r="1751">
          <cell r="H1751">
            <v>3465.5</v>
          </cell>
          <cell r="I1751" t="str">
            <v>Cost of services</v>
          </cell>
        </row>
        <row r="1752">
          <cell r="H1752">
            <v>24401.39</v>
          </cell>
          <cell r="I1752" t="str">
            <v>Cost of services</v>
          </cell>
        </row>
        <row r="1753">
          <cell r="H1753">
            <v>2045.45</v>
          </cell>
          <cell r="I1753" t="str">
            <v>Cost of services</v>
          </cell>
        </row>
        <row r="1754">
          <cell r="H1754">
            <v>3874.82</v>
          </cell>
          <cell r="I1754" t="str">
            <v>Cost of services</v>
          </cell>
        </row>
        <row r="1755">
          <cell r="H1755">
            <v>981.72</v>
          </cell>
          <cell r="I1755" t="str">
            <v>SG&amp;A</v>
          </cell>
        </row>
        <row r="1756">
          <cell r="H1756">
            <v>19672.740000000002</v>
          </cell>
          <cell r="I1756" t="str">
            <v>Cost of services</v>
          </cell>
        </row>
        <row r="1757">
          <cell r="H1757">
            <v>1885.34</v>
          </cell>
          <cell r="I1757" t="str">
            <v>Cost of services</v>
          </cell>
        </row>
        <row r="1758">
          <cell r="H1758">
            <v>30141.1</v>
          </cell>
          <cell r="I1758" t="str">
            <v>Cost of services</v>
          </cell>
        </row>
        <row r="1759">
          <cell r="H1759">
            <v>3142.33</v>
          </cell>
          <cell r="I1759" t="str">
            <v>Cost of services</v>
          </cell>
        </row>
        <row r="1760">
          <cell r="H1760">
            <v>13566.07</v>
          </cell>
          <cell r="I1760" t="str">
            <v>Cost of services</v>
          </cell>
        </row>
        <row r="1761">
          <cell r="H1761">
            <v>4940.1899999999996</v>
          </cell>
          <cell r="I1761" t="str">
            <v>Cost of services</v>
          </cell>
        </row>
        <row r="1762">
          <cell r="H1762">
            <v>11136.64</v>
          </cell>
          <cell r="I1762" t="str">
            <v>Cost of services</v>
          </cell>
        </row>
        <row r="1763">
          <cell r="H1763">
            <v>3740.03</v>
          </cell>
          <cell r="I1763" t="str">
            <v>Cost of services</v>
          </cell>
        </row>
        <row r="1764">
          <cell r="H1764">
            <v>460.44</v>
          </cell>
          <cell r="I1764" t="str">
            <v>Cost of services</v>
          </cell>
        </row>
        <row r="1765">
          <cell r="H1765">
            <v>287.10000000000002</v>
          </cell>
          <cell r="I1765" t="str">
            <v>Cost of services</v>
          </cell>
        </row>
        <row r="1766">
          <cell r="H1766">
            <v>1535.13</v>
          </cell>
          <cell r="I1766" t="str">
            <v>Cost of services</v>
          </cell>
        </row>
        <row r="1767">
          <cell r="H1767">
            <v>0</v>
          </cell>
          <cell r="I1767" t="str">
            <v>Cost of services</v>
          </cell>
        </row>
        <row r="1768">
          <cell r="H1768">
            <v>5695.03</v>
          </cell>
          <cell r="I1768" t="str">
            <v>Cost of services</v>
          </cell>
        </row>
        <row r="1769">
          <cell r="H1769">
            <v>823.62</v>
          </cell>
          <cell r="I1769" t="str">
            <v>Cost of services</v>
          </cell>
        </row>
        <row r="1770">
          <cell r="H1770">
            <v>712.05</v>
          </cell>
          <cell r="I1770" t="str">
            <v>Cost of services</v>
          </cell>
        </row>
        <row r="1771">
          <cell r="H1771">
            <v>13904.75</v>
          </cell>
          <cell r="I1771" t="str">
            <v>Cost of services</v>
          </cell>
        </row>
        <row r="1772">
          <cell r="H1772">
            <v>4328.47</v>
          </cell>
          <cell r="I1772" t="str">
            <v>Cost of services</v>
          </cell>
        </row>
        <row r="1773">
          <cell r="H1773">
            <v>130.54</v>
          </cell>
          <cell r="I1773" t="str">
            <v>Cost of services</v>
          </cell>
        </row>
        <row r="1774">
          <cell r="H1774">
            <v>2752.65</v>
          </cell>
          <cell r="I1774" t="str">
            <v>Cost of services</v>
          </cell>
        </row>
        <row r="1775">
          <cell r="H1775">
            <v>2154.42</v>
          </cell>
          <cell r="I1775" t="str">
            <v>Cost of services</v>
          </cell>
        </row>
        <row r="1776">
          <cell r="H1776">
            <v>3936.64</v>
          </cell>
          <cell r="I1776" t="str">
            <v>Cost of services</v>
          </cell>
        </row>
        <row r="1777">
          <cell r="H1777">
            <v>11182.71</v>
          </cell>
          <cell r="I1777" t="str">
            <v>Cost of services</v>
          </cell>
        </row>
        <row r="1778">
          <cell r="H1778">
            <v>2750.68</v>
          </cell>
          <cell r="I1778" t="str">
            <v>Cost of services</v>
          </cell>
        </row>
        <row r="1779">
          <cell r="H1779">
            <v>1164.43</v>
          </cell>
          <cell r="I1779" t="str">
            <v>Cost of services</v>
          </cell>
        </row>
        <row r="1780">
          <cell r="H1780">
            <v>2744.86</v>
          </cell>
          <cell r="I1780" t="str">
            <v>Cost of services</v>
          </cell>
        </row>
        <row r="1781">
          <cell r="H1781">
            <v>578</v>
          </cell>
          <cell r="I1781" t="str">
            <v>Cost of services</v>
          </cell>
        </row>
        <row r="1782">
          <cell r="H1782">
            <v>2814.95</v>
          </cell>
          <cell r="I1782" t="str">
            <v>Cost of services</v>
          </cell>
        </row>
        <row r="1783">
          <cell r="H1783">
            <v>983.41</v>
          </cell>
          <cell r="I1783" t="str">
            <v>Cost of services</v>
          </cell>
        </row>
        <row r="1784">
          <cell r="H1784">
            <v>578.45000000000005</v>
          </cell>
          <cell r="I1784" t="str">
            <v>Cost of services</v>
          </cell>
        </row>
        <row r="1785">
          <cell r="H1785">
            <v>9742.2999999999993</v>
          </cell>
          <cell r="I1785" t="str">
            <v>Cost of services</v>
          </cell>
        </row>
        <row r="1786">
          <cell r="H1786">
            <v>779.68</v>
          </cell>
          <cell r="I1786" t="str">
            <v>Cost of services</v>
          </cell>
        </row>
        <row r="1787">
          <cell r="H1787">
            <v>4649.83</v>
          </cell>
          <cell r="I1787" t="str">
            <v>Cost of services</v>
          </cell>
        </row>
        <row r="1788">
          <cell r="H1788">
            <v>24549.45</v>
          </cell>
          <cell r="I1788" t="str">
            <v>SG&amp;A</v>
          </cell>
        </row>
        <row r="1789">
          <cell r="H1789">
            <v>201.13</v>
          </cell>
          <cell r="I1789" t="str">
            <v>Cost of services</v>
          </cell>
        </row>
        <row r="1790">
          <cell r="H1790">
            <v>20</v>
          </cell>
          <cell r="I1790" t="str">
            <v>Cost of services</v>
          </cell>
        </row>
        <row r="1791">
          <cell r="H1791">
            <v>1559.38</v>
          </cell>
          <cell r="I1791" t="str">
            <v>Cost of services</v>
          </cell>
        </row>
        <row r="1792">
          <cell r="H1792">
            <v>1223.42</v>
          </cell>
          <cell r="I1792" t="str">
            <v>Cost of services</v>
          </cell>
        </row>
        <row r="1793">
          <cell r="H1793">
            <v>338.17</v>
          </cell>
          <cell r="I1793" t="str">
            <v>Cost of services</v>
          </cell>
        </row>
        <row r="1794">
          <cell r="H1794">
            <v>1505.15</v>
          </cell>
          <cell r="I1794" t="str">
            <v>Cost of services</v>
          </cell>
        </row>
        <row r="1795">
          <cell r="H1795">
            <v>5474.43</v>
          </cell>
          <cell r="I1795" t="str">
            <v>Cost of services</v>
          </cell>
        </row>
        <row r="1796">
          <cell r="H1796">
            <v>8781.4500000000007</v>
          </cell>
          <cell r="I1796" t="str">
            <v>Cost of services</v>
          </cell>
        </row>
        <row r="1797">
          <cell r="H1797">
            <v>4527.95</v>
          </cell>
          <cell r="I1797" t="str">
            <v>Cost of services</v>
          </cell>
        </row>
        <row r="1798">
          <cell r="H1798">
            <v>450</v>
          </cell>
          <cell r="I1798" t="str">
            <v>Cost of services</v>
          </cell>
        </row>
        <row r="1799">
          <cell r="H1799">
            <v>1907.33</v>
          </cell>
          <cell r="I1799" t="str">
            <v>Cost of services</v>
          </cell>
        </row>
        <row r="1800">
          <cell r="H1800">
            <v>3382.02</v>
          </cell>
          <cell r="I1800" t="str">
            <v>Cost of services</v>
          </cell>
        </row>
        <row r="1801">
          <cell r="H1801">
            <v>40.32</v>
          </cell>
          <cell r="I1801" t="str">
            <v>Cost of services</v>
          </cell>
        </row>
        <row r="1802">
          <cell r="H1802">
            <v>2144.8200000000002</v>
          </cell>
          <cell r="I1802" t="str">
            <v>Cost of services</v>
          </cell>
        </row>
        <row r="1803">
          <cell r="H1803">
            <v>580.5</v>
          </cell>
          <cell r="I1803" t="str">
            <v>Cost of services</v>
          </cell>
        </row>
        <row r="1804">
          <cell r="H1804">
            <v>580.5</v>
          </cell>
          <cell r="I1804" t="str">
            <v>Cost of services</v>
          </cell>
        </row>
        <row r="1805">
          <cell r="H1805">
            <v>10000</v>
          </cell>
          <cell r="I1805" t="str">
            <v>Cost of services</v>
          </cell>
        </row>
        <row r="1806">
          <cell r="H1806">
            <v>3237.5</v>
          </cell>
          <cell r="I1806" t="str">
            <v>Cost of services</v>
          </cell>
        </row>
        <row r="1807">
          <cell r="H1807">
            <v>3237.5</v>
          </cell>
          <cell r="I1807" t="str">
            <v>Cost of services</v>
          </cell>
        </row>
        <row r="1808">
          <cell r="H1808">
            <v>1390</v>
          </cell>
          <cell r="I1808" t="str">
            <v>Cost of services</v>
          </cell>
        </row>
        <row r="1809">
          <cell r="H1809">
            <v>237.5</v>
          </cell>
          <cell r="I1809" t="str">
            <v>Cost of services</v>
          </cell>
        </row>
        <row r="1810">
          <cell r="H1810">
            <v>6237.5</v>
          </cell>
          <cell r="I1810" t="str">
            <v>Cost of services</v>
          </cell>
        </row>
        <row r="1811">
          <cell r="H1811">
            <v>355</v>
          </cell>
          <cell r="I1811" t="str">
            <v>Cost of services</v>
          </cell>
        </row>
        <row r="1812">
          <cell r="H1812">
            <v>1347623.79</v>
          </cell>
          <cell r="I1812" t="str">
            <v>SG&amp;A</v>
          </cell>
        </row>
        <row r="1813">
          <cell r="H1813">
            <v>88.5</v>
          </cell>
          <cell r="I1813" t="str">
            <v>Cost of services</v>
          </cell>
        </row>
        <row r="1814">
          <cell r="H1814">
            <v>1950</v>
          </cell>
          <cell r="I1814" t="str">
            <v>Cost of services</v>
          </cell>
        </row>
        <row r="1815">
          <cell r="H1815">
            <v>1010</v>
          </cell>
          <cell r="I1815" t="str">
            <v>Cost of services</v>
          </cell>
        </row>
        <row r="1816">
          <cell r="H1816">
            <v>246272.2</v>
          </cell>
          <cell r="I1816" t="str">
            <v>SG&amp;A</v>
          </cell>
        </row>
        <row r="1817">
          <cell r="H1817">
            <v>0</v>
          </cell>
          <cell r="I1817" t="str">
            <v>Cost of services</v>
          </cell>
        </row>
        <row r="1818">
          <cell r="H1818">
            <v>533897.22</v>
          </cell>
          <cell r="I1818" t="str">
            <v>SG&amp;A</v>
          </cell>
        </row>
        <row r="1819">
          <cell r="H1819">
            <v>-114.65</v>
          </cell>
          <cell r="I1819" t="str">
            <v>SG&amp;A</v>
          </cell>
        </row>
        <row r="1820">
          <cell r="H1820">
            <v>3000</v>
          </cell>
          <cell r="I1820" t="str">
            <v>Cost of services</v>
          </cell>
        </row>
        <row r="1821">
          <cell r="H1821">
            <v>209075.66</v>
          </cell>
          <cell r="I1821" t="str">
            <v>SG&amp;A</v>
          </cell>
        </row>
        <row r="1822">
          <cell r="H1822">
            <v>34524.99</v>
          </cell>
          <cell r="I1822" t="str">
            <v>Cost of services</v>
          </cell>
        </row>
        <row r="1823">
          <cell r="H1823">
            <v>-4517.66</v>
          </cell>
          <cell r="I1823" t="str">
            <v>SG&amp;A</v>
          </cell>
        </row>
        <row r="1824">
          <cell r="H1824">
            <v>5107.51</v>
          </cell>
          <cell r="I1824" t="str">
            <v>Cost of services</v>
          </cell>
        </row>
        <row r="1825">
          <cell r="H1825">
            <v>33072.14</v>
          </cell>
          <cell r="I1825" t="str">
            <v>Cost of services</v>
          </cell>
        </row>
        <row r="1826">
          <cell r="H1826">
            <v>9800.57</v>
          </cell>
          <cell r="I1826" t="str">
            <v>Cost of services</v>
          </cell>
        </row>
        <row r="1827">
          <cell r="H1827">
            <v>85.43</v>
          </cell>
          <cell r="I1827" t="str">
            <v>Cost of services</v>
          </cell>
        </row>
        <row r="1828">
          <cell r="H1828">
            <v>266.13</v>
          </cell>
          <cell r="I1828" t="str">
            <v>Cost of services</v>
          </cell>
        </row>
        <row r="1829">
          <cell r="H1829">
            <v>1002.07</v>
          </cell>
          <cell r="I1829" t="str">
            <v>Cost of services</v>
          </cell>
        </row>
        <row r="1830">
          <cell r="H1830">
            <v>501.03</v>
          </cell>
          <cell r="I1830" t="str">
            <v>Cost of services</v>
          </cell>
        </row>
        <row r="1831">
          <cell r="H1831">
            <v>526.04</v>
          </cell>
          <cell r="I1831" t="str">
            <v>Cost of services</v>
          </cell>
        </row>
        <row r="1832">
          <cell r="H1832">
            <v>266.13</v>
          </cell>
          <cell r="I1832" t="str">
            <v>Cost of services</v>
          </cell>
        </row>
        <row r="1833">
          <cell r="H1833">
            <v>237.57</v>
          </cell>
          <cell r="I1833" t="str">
            <v>Cost of services</v>
          </cell>
        </row>
        <row r="1834">
          <cell r="H1834">
            <v>237.57</v>
          </cell>
          <cell r="I1834" t="str">
            <v>Cost of services</v>
          </cell>
        </row>
        <row r="1835">
          <cell r="H1835">
            <v>504</v>
          </cell>
          <cell r="I1835" t="str">
            <v>Cost of services</v>
          </cell>
        </row>
        <row r="1836">
          <cell r="H1836">
            <v>143803.78</v>
          </cell>
          <cell r="I1836" t="str">
            <v>SG&amp;A</v>
          </cell>
        </row>
        <row r="1837">
          <cell r="H1837">
            <v>28190.36</v>
          </cell>
          <cell r="I1837" t="str">
            <v>SG&amp;A</v>
          </cell>
        </row>
        <row r="1838">
          <cell r="H1838">
            <v>1000</v>
          </cell>
          <cell r="I1838" t="str">
            <v>Cost of services</v>
          </cell>
        </row>
        <row r="1839">
          <cell r="H1839">
            <v>52619.45</v>
          </cell>
          <cell r="I1839" t="str">
            <v>SG&amp;A</v>
          </cell>
        </row>
        <row r="1840">
          <cell r="H1840">
            <v>1348.88</v>
          </cell>
          <cell r="I1840" t="str">
            <v>SG&amp;A</v>
          </cell>
        </row>
        <row r="1841">
          <cell r="H1841">
            <v>1000</v>
          </cell>
          <cell r="I1841" t="str">
            <v>SG&amp;A</v>
          </cell>
        </row>
        <row r="1842">
          <cell r="H1842">
            <v>300</v>
          </cell>
          <cell r="I1842" t="str">
            <v>SG&amp;A</v>
          </cell>
        </row>
        <row r="1843">
          <cell r="H1843">
            <v>0</v>
          </cell>
          <cell r="I1843" t="str">
            <v>Cost of services</v>
          </cell>
        </row>
        <row r="1844">
          <cell r="H1844">
            <v>17664.62</v>
          </cell>
          <cell r="I1844" t="str">
            <v>Cost of services</v>
          </cell>
        </row>
        <row r="1845">
          <cell r="H1845">
            <v>118.26</v>
          </cell>
          <cell r="I1845" t="str">
            <v>Cost of services</v>
          </cell>
        </row>
        <row r="1846">
          <cell r="H1846">
            <v>4368.5</v>
          </cell>
          <cell r="I1846" t="str">
            <v>Cost of services</v>
          </cell>
        </row>
        <row r="1847">
          <cell r="H1847">
            <v>505.11</v>
          </cell>
          <cell r="I1847" t="str">
            <v>Cost of services</v>
          </cell>
        </row>
        <row r="1848">
          <cell r="H1848">
            <v>200.06</v>
          </cell>
          <cell r="I1848" t="str">
            <v>Cost of services</v>
          </cell>
        </row>
        <row r="1849">
          <cell r="H1849">
            <v>5390.86</v>
          </cell>
          <cell r="I1849" t="str">
            <v>Cost of services</v>
          </cell>
        </row>
        <row r="1850">
          <cell r="H1850">
            <v>1894.77</v>
          </cell>
          <cell r="I1850" t="str">
            <v>Cost of services</v>
          </cell>
        </row>
        <row r="1851">
          <cell r="H1851">
            <v>1125.8499999999999</v>
          </cell>
          <cell r="I1851" t="str">
            <v>Cost of services</v>
          </cell>
        </row>
        <row r="1852">
          <cell r="H1852">
            <v>1203.51</v>
          </cell>
          <cell r="I1852" t="str">
            <v>Cost of services</v>
          </cell>
        </row>
        <row r="1853">
          <cell r="H1853">
            <v>14425.86</v>
          </cell>
          <cell r="I1853" t="str">
            <v>Cost of services</v>
          </cell>
        </row>
        <row r="1854">
          <cell r="H1854">
            <v>241.28</v>
          </cell>
          <cell r="I1854" t="str">
            <v>Cost of services</v>
          </cell>
        </row>
        <row r="1855">
          <cell r="H1855">
            <v>412.49</v>
          </cell>
          <cell r="I1855" t="str">
            <v>Cost of services</v>
          </cell>
        </row>
        <row r="1856">
          <cell r="H1856">
            <v>1033.5899999999999</v>
          </cell>
          <cell r="I1856" t="str">
            <v>Cost of services</v>
          </cell>
        </row>
        <row r="1857">
          <cell r="H1857">
            <v>1753.61</v>
          </cell>
          <cell r="I1857" t="str">
            <v>Cost of services</v>
          </cell>
        </row>
        <row r="1858">
          <cell r="H1858">
            <v>743.8</v>
          </cell>
          <cell r="I1858" t="str">
            <v>Cost of services</v>
          </cell>
        </row>
        <row r="1859">
          <cell r="H1859">
            <v>607.62</v>
          </cell>
          <cell r="I1859" t="str">
            <v>Cost of services</v>
          </cell>
        </row>
        <row r="1860">
          <cell r="H1860">
            <v>575.21</v>
          </cell>
          <cell r="I1860" t="str">
            <v>Cost of services</v>
          </cell>
        </row>
        <row r="1861">
          <cell r="H1861">
            <v>197.43</v>
          </cell>
          <cell r="I1861" t="str">
            <v>Cost of services</v>
          </cell>
        </row>
        <row r="1862">
          <cell r="H1862">
            <v>2379.64</v>
          </cell>
          <cell r="I1862" t="str">
            <v>Cost of services</v>
          </cell>
        </row>
        <row r="1863">
          <cell r="H1863">
            <v>90745.21</v>
          </cell>
          <cell r="I1863" t="str">
            <v>SG&amp;A</v>
          </cell>
        </row>
        <row r="1864">
          <cell r="H1864">
            <v>0</v>
          </cell>
          <cell r="I1864" t="str">
            <v>Cost of services</v>
          </cell>
        </row>
        <row r="1865">
          <cell r="H1865">
            <v>80012.72</v>
          </cell>
          <cell r="I1865" t="str">
            <v>Cost of services</v>
          </cell>
        </row>
        <row r="1866">
          <cell r="H1866">
            <v>6073.91</v>
          </cell>
          <cell r="I1866" t="str">
            <v>Cost of services</v>
          </cell>
        </row>
        <row r="1867">
          <cell r="H1867">
            <v>89.97</v>
          </cell>
          <cell r="I1867" t="str">
            <v>Cost of services</v>
          </cell>
        </row>
        <row r="1868">
          <cell r="H1868">
            <v>4186</v>
          </cell>
          <cell r="I1868" t="str">
            <v>Cost of services</v>
          </cell>
        </row>
        <row r="1869">
          <cell r="H1869">
            <v>0</v>
          </cell>
          <cell r="I1869" t="str">
            <v>Cost of services</v>
          </cell>
        </row>
        <row r="1870">
          <cell r="H1870">
            <v>4699.84</v>
          </cell>
          <cell r="I1870" t="str">
            <v>Cost of services</v>
          </cell>
        </row>
        <row r="1871">
          <cell r="H1871">
            <v>14116.76</v>
          </cell>
          <cell r="I1871" t="str">
            <v>Cost of services</v>
          </cell>
        </row>
        <row r="1872">
          <cell r="H1872">
            <v>2315</v>
          </cell>
          <cell r="I1872" t="str">
            <v>Cost of services</v>
          </cell>
        </row>
        <row r="1873">
          <cell r="H1873">
            <v>19387.8</v>
          </cell>
          <cell r="I1873" t="str">
            <v>Cost of services</v>
          </cell>
        </row>
        <row r="1874">
          <cell r="H1874">
            <v>308</v>
          </cell>
          <cell r="I1874" t="str">
            <v>Cost of services</v>
          </cell>
        </row>
        <row r="1875">
          <cell r="H1875">
            <v>3834.84</v>
          </cell>
          <cell r="I1875" t="str">
            <v>Cost of services</v>
          </cell>
        </row>
        <row r="1876">
          <cell r="H1876">
            <v>2298.87</v>
          </cell>
          <cell r="I1876" t="str">
            <v>Cost of services</v>
          </cell>
        </row>
        <row r="1877">
          <cell r="H1877">
            <v>9847.9</v>
          </cell>
          <cell r="I1877" t="str">
            <v>Cost of services</v>
          </cell>
        </row>
        <row r="1878">
          <cell r="H1878">
            <v>1915.68</v>
          </cell>
          <cell r="I1878" t="str">
            <v>Cost of services</v>
          </cell>
        </row>
        <row r="1879">
          <cell r="H1879">
            <v>946.7</v>
          </cell>
          <cell r="I1879" t="str">
            <v>Cost of services</v>
          </cell>
        </row>
        <row r="1880">
          <cell r="H1880">
            <v>699</v>
          </cell>
          <cell r="I1880" t="str">
            <v>Cost of services</v>
          </cell>
        </row>
        <row r="1881">
          <cell r="H1881">
            <v>5.5</v>
          </cell>
          <cell r="I1881" t="str">
            <v>Cost of services</v>
          </cell>
        </row>
        <row r="1882">
          <cell r="H1882">
            <v>7542.75</v>
          </cell>
          <cell r="I1882" t="str">
            <v>Cost of services</v>
          </cell>
        </row>
        <row r="1883">
          <cell r="H1883">
            <v>180820.5</v>
          </cell>
          <cell r="I1883" t="str">
            <v>SG&amp;A</v>
          </cell>
        </row>
        <row r="1884">
          <cell r="H1884">
            <v>171.81</v>
          </cell>
          <cell r="I1884" t="str">
            <v>Cost of services</v>
          </cell>
        </row>
        <row r="1885">
          <cell r="H1885">
            <v>179.22</v>
          </cell>
          <cell r="I1885" t="str">
            <v>Cost of services</v>
          </cell>
        </row>
        <row r="1886">
          <cell r="H1886">
            <v>200</v>
          </cell>
          <cell r="I1886" t="str">
            <v>Cost of services</v>
          </cell>
        </row>
        <row r="1887">
          <cell r="H1887">
            <v>117.84</v>
          </cell>
          <cell r="I1887" t="str">
            <v>Cost of services</v>
          </cell>
        </row>
        <row r="1888">
          <cell r="H1888">
            <v>60.9</v>
          </cell>
          <cell r="I1888" t="str">
            <v>Cost of services</v>
          </cell>
        </row>
        <row r="1889">
          <cell r="H1889">
            <v>11295.84</v>
          </cell>
          <cell r="I1889" t="str">
            <v>Cost of services</v>
          </cell>
        </row>
        <row r="1890">
          <cell r="H1890">
            <v>67.930000000000007</v>
          </cell>
          <cell r="I1890" t="str">
            <v>Cost of services</v>
          </cell>
        </row>
        <row r="1891">
          <cell r="H1891">
            <v>117.44</v>
          </cell>
          <cell r="I1891" t="str">
            <v>Cost of services</v>
          </cell>
        </row>
        <row r="1892">
          <cell r="H1892">
            <v>31.14</v>
          </cell>
          <cell r="I1892" t="str">
            <v>Cost of services</v>
          </cell>
        </row>
        <row r="1893">
          <cell r="H1893">
            <v>7302.44</v>
          </cell>
          <cell r="I1893" t="str">
            <v>SG&amp;A</v>
          </cell>
        </row>
        <row r="1894">
          <cell r="H1894">
            <v>1234.5999999999999</v>
          </cell>
          <cell r="I1894" t="str">
            <v>Cost of services</v>
          </cell>
        </row>
        <row r="1895">
          <cell r="H1895">
            <v>6863.56</v>
          </cell>
          <cell r="I1895" t="str">
            <v>Cost of services</v>
          </cell>
        </row>
        <row r="1896">
          <cell r="H1896">
            <v>375</v>
          </cell>
          <cell r="I1896" t="str">
            <v>Cost of services</v>
          </cell>
        </row>
        <row r="1897">
          <cell r="H1897">
            <v>337.11</v>
          </cell>
          <cell r="I1897" t="str">
            <v>Cost of services</v>
          </cell>
        </row>
        <row r="1898">
          <cell r="H1898">
            <v>512.76</v>
          </cell>
          <cell r="I1898" t="str">
            <v>Cost of services</v>
          </cell>
        </row>
        <row r="1899">
          <cell r="H1899">
            <v>37.619999999999997</v>
          </cell>
          <cell r="I1899" t="str">
            <v>Cost of services</v>
          </cell>
        </row>
        <row r="1900">
          <cell r="H1900">
            <v>1431.85</v>
          </cell>
          <cell r="I1900" t="str">
            <v>Cost of services</v>
          </cell>
        </row>
        <row r="1901">
          <cell r="H1901">
            <v>3738.85</v>
          </cell>
          <cell r="I1901" t="str">
            <v>Cost of services</v>
          </cell>
        </row>
        <row r="1902">
          <cell r="H1902">
            <v>1438.23</v>
          </cell>
          <cell r="I1902" t="str">
            <v>Cost of services</v>
          </cell>
        </row>
        <row r="1903">
          <cell r="H1903">
            <v>78.86</v>
          </cell>
          <cell r="I1903" t="str">
            <v>Cost of services</v>
          </cell>
        </row>
        <row r="1904">
          <cell r="H1904">
            <v>121.15</v>
          </cell>
          <cell r="I1904" t="str">
            <v>Cost of services</v>
          </cell>
        </row>
        <row r="1905">
          <cell r="H1905">
            <v>127.66</v>
          </cell>
          <cell r="I1905" t="str">
            <v>Cost of services</v>
          </cell>
        </row>
        <row r="1906">
          <cell r="H1906">
            <v>69.510000000000005</v>
          </cell>
          <cell r="I1906" t="str">
            <v>Cost of services</v>
          </cell>
        </row>
        <row r="1907">
          <cell r="H1907">
            <v>4732.74</v>
          </cell>
          <cell r="I1907" t="str">
            <v>Cost of services</v>
          </cell>
        </row>
        <row r="1908">
          <cell r="H1908">
            <v>15114.72</v>
          </cell>
          <cell r="I1908" t="str">
            <v>SG&amp;A</v>
          </cell>
        </row>
        <row r="1909">
          <cell r="H1909">
            <v>0</v>
          </cell>
          <cell r="I1909" t="str">
            <v>Cost of services</v>
          </cell>
        </row>
        <row r="1910">
          <cell r="H1910">
            <v>1065.01</v>
          </cell>
          <cell r="I1910" t="str">
            <v>Cost of services</v>
          </cell>
        </row>
        <row r="1911">
          <cell r="H1911">
            <v>588.95000000000005</v>
          </cell>
          <cell r="I1911" t="str">
            <v>Cost of services</v>
          </cell>
        </row>
        <row r="1912">
          <cell r="H1912">
            <v>735.19</v>
          </cell>
          <cell r="I1912" t="str">
            <v>Cost of services</v>
          </cell>
        </row>
        <row r="1913">
          <cell r="H1913">
            <v>193.77</v>
          </cell>
          <cell r="I1913" t="str">
            <v>Cost of services</v>
          </cell>
        </row>
        <row r="1914">
          <cell r="H1914">
            <v>42.18</v>
          </cell>
          <cell r="I1914" t="str">
            <v>Cost of services</v>
          </cell>
        </row>
        <row r="1915">
          <cell r="H1915">
            <v>268.07</v>
          </cell>
          <cell r="I1915" t="str">
            <v>Cost of services</v>
          </cell>
        </row>
        <row r="1916">
          <cell r="H1916">
            <v>421.67</v>
          </cell>
          <cell r="I1916" t="str">
            <v>Cost of services</v>
          </cell>
        </row>
        <row r="1917">
          <cell r="H1917">
            <v>108.61</v>
          </cell>
          <cell r="I1917" t="str">
            <v>Cost of services</v>
          </cell>
        </row>
        <row r="1918">
          <cell r="H1918">
            <v>43.33</v>
          </cell>
          <cell r="I1918" t="str">
            <v>Cost of services</v>
          </cell>
        </row>
        <row r="1919">
          <cell r="H1919">
            <v>16231.3</v>
          </cell>
          <cell r="I1919" t="str">
            <v>SG&amp;A</v>
          </cell>
        </row>
        <row r="1920">
          <cell r="H1920">
            <v>942.86</v>
          </cell>
          <cell r="I1920" t="str">
            <v>Cost of services</v>
          </cell>
        </row>
        <row r="1921">
          <cell r="H1921">
            <v>3202.24</v>
          </cell>
          <cell r="I1921" t="str">
            <v>Cost of services</v>
          </cell>
        </row>
        <row r="1922">
          <cell r="H1922">
            <v>5413.07</v>
          </cell>
          <cell r="I1922" t="str">
            <v>Cost of services</v>
          </cell>
        </row>
        <row r="1923">
          <cell r="H1923">
            <v>580.64</v>
          </cell>
          <cell r="I1923" t="str">
            <v>Cost of services</v>
          </cell>
        </row>
        <row r="1924">
          <cell r="H1924">
            <v>2480.7199999999998</v>
          </cell>
          <cell r="I1924" t="str">
            <v>Cost of services</v>
          </cell>
        </row>
        <row r="1925">
          <cell r="H1925">
            <v>696.09</v>
          </cell>
          <cell r="I1925" t="str">
            <v>Cost of services</v>
          </cell>
        </row>
        <row r="1926">
          <cell r="H1926">
            <v>966.18</v>
          </cell>
          <cell r="I1926" t="str">
            <v>Cost of services</v>
          </cell>
        </row>
        <row r="1927">
          <cell r="H1927">
            <v>579.79999999999995</v>
          </cell>
          <cell r="I1927" t="str">
            <v>Cost of services</v>
          </cell>
        </row>
        <row r="1928">
          <cell r="H1928">
            <v>2715.26</v>
          </cell>
          <cell r="I1928" t="str">
            <v>Cost of services</v>
          </cell>
        </row>
        <row r="1929">
          <cell r="H1929">
            <v>1095.95</v>
          </cell>
          <cell r="I1929" t="str">
            <v>Cost of services</v>
          </cell>
        </row>
        <row r="1930">
          <cell r="H1930">
            <v>3864.49</v>
          </cell>
          <cell r="I1930" t="str">
            <v>Cost of services</v>
          </cell>
        </row>
        <row r="1931">
          <cell r="H1931">
            <v>280</v>
          </cell>
          <cell r="I1931" t="str">
            <v>Cost of services</v>
          </cell>
        </row>
        <row r="1932">
          <cell r="H1932">
            <v>1479.22</v>
          </cell>
          <cell r="I1932" t="str">
            <v>Cost of services</v>
          </cell>
        </row>
        <row r="1933">
          <cell r="H1933">
            <v>910.46</v>
          </cell>
          <cell r="I1933" t="str">
            <v>Cost of services</v>
          </cell>
        </row>
        <row r="1934">
          <cell r="H1934">
            <v>521.89</v>
          </cell>
          <cell r="I1934" t="str">
            <v>Cost of services</v>
          </cell>
        </row>
        <row r="1935">
          <cell r="H1935">
            <v>2621.73</v>
          </cell>
          <cell r="I1935" t="str">
            <v>Cost of services</v>
          </cell>
        </row>
        <row r="1936">
          <cell r="H1936">
            <v>579.05999999999995</v>
          </cell>
          <cell r="I1936" t="str">
            <v>Cost of services</v>
          </cell>
        </row>
        <row r="1937">
          <cell r="H1937">
            <v>269.93</v>
          </cell>
          <cell r="I1937" t="str">
            <v>Cost of services</v>
          </cell>
        </row>
        <row r="1938">
          <cell r="H1938">
            <v>70.319999999999993</v>
          </cell>
          <cell r="I1938" t="str">
            <v>Cost of services</v>
          </cell>
        </row>
        <row r="1939">
          <cell r="H1939">
            <v>779.97</v>
          </cell>
          <cell r="I1939" t="str">
            <v>Cost of services</v>
          </cell>
        </row>
        <row r="1940">
          <cell r="H1940">
            <v>40.630000000000003</v>
          </cell>
          <cell r="I1940" t="str">
            <v>Cost of services</v>
          </cell>
        </row>
        <row r="1941">
          <cell r="H1941">
            <v>525.09</v>
          </cell>
          <cell r="I1941" t="str">
            <v>Cost of services</v>
          </cell>
        </row>
        <row r="1942">
          <cell r="H1942">
            <v>102.02</v>
          </cell>
          <cell r="I1942" t="str">
            <v>Cost of services</v>
          </cell>
        </row>
        <row r="1943">
          <cell r="H1943">
            <v>18</v>
          </cell>
          <cell r="I1943" t="str">
            <v>Cost of services</v>
          </cell>
        </row>
        <row r="1944">
          <cell r="H1944">
            <v>18</v>
          </cell>
          <cell r="I1944" t="str">
            <v>Cost of services</v>
          </cell>
        </row>
        <row r="1945">
          <cell r="H1945">
            <v>65.98</v>
          </cell>
          <cell r="I1945" t="str">
            <v>Cost of services</v>
          </cell>
        </row>
        <row r="1946">
          <cell r="H1946">
            <v>20164.89</v>
          </cell>
          <cell r="I1946" t="str">
            <v>SG&amp;A</v>
          </cell>
        </row>
        <row r="1947">
          <cell r="H1947">
            <v>1837.35</v>
          </cell>
          <cell r="I1947" t="str">
            <v>Cost of services</v>
          </cell>
        </row>
        <row r="1948">
          <cell r="H1948">
            <v>120</v>
          </cell>
          <cell r="I1948" t="str">
            <v>Cost of services</v>
          </cell>
        </row>
        <row r="1949">
          <cell r="H1949">
            <v>109.24</v>
          </cell>
          <cell r="I1949" t="str">
            <v>Cost of services</v>
          </cell>
        </row>
        <row r="1950">
          <cell r="H1950">
            <v>82.65</v>
          </cell>
          <cell r="I1950" t="str">
            <v>Cost of services</v>
          </cell>
        </row>
        <row r="1951">
          <cell r="H1951">
            <v>390</v>
          </cell>
          <cell r="I1951" t="str">
            <v>Cost of services</v>
          </cell>
        </row>
        <row r="1952">
          <cell r="H1952">
            <v>84</v>
          </cell>
          <cell r="I1952" t="str">
            <v>Cost of services</v>
          </cell>
        </row>
        <row r="1953">
          <cell r="H1953">
            <v>79.83</v>
          </cell>
          <cell r="I1953" t="str">
            <v>Cost of services</v>
          </cell>
        </row>
        <row r="1954">
          <cell r="H1954">
            <v>93.78</v>
          </cell>
          <cell r="I1954" t="str">
            <v>Cost of services</v>
          </cell>
        </row>
        <row r="1955">
          <cell r="H1955">
            <v>224.21</v>
          </cell>
          <cell r="I1955" t="str">
            <v>Cost of services</v>
          </cell>
        </row>
        <row r="1956">
          <cell r="H1956">
            <v>189.17</v>
          </cell>
          <cell r="I1956" t="str">
            <v>Cost of services</v>
          </cell>
        </row>
        <row r="1957">
          <cell r="H1957">
            <v>4755.1499999999996</v>
          </cell>
          <cell r="I1957" t="str">
            <v>SG&amp;A</v>
          </cell>
        </row>
        <row r="1958">
          <cell r="H1958">
            <v>447.48</v>
          </cell>
          <cell r="I1958" t="str">
            <v>Cost of services</v>
          </cell>
        </row>
        <row r="1959">
          <cell r="H1959">
            <v>2720.34</v>
          </cell>
          <cell r="I1959" t="str">
            <v>Cost of services</v>
          </cell>
        </row>
        <row r="1960">
          <cell r="H1960">
            <v>191.03</v>
          </cell>
          <cell r="I1960" t="str">
            <v>Cost of services</v>
          </cell>
        </row>
        <row r="1961">
          <cell r="H1961">
            <v>250.31</v>
          </cell>
          <cell r="I1961" t="str">
            <v>Cost of services</v>
          </cell>
        </row>
        <row r="1962">
          <cell r="H1962">
            <v>276.27</v>
          </cell>
          <cell r="I1962" t="str">
            <v>Cost of services</v>
          </cell>
        </row>
        <row r="1963">
          <cell r="H1963">
            <v>804.58</v>
          </cell>
          <cell r="I1963" t="str">
            <v>Cost of services</v>
          </cell>
        </row>
        <row r="1964">
          <cell r="H1964">
            <v>168.81</v>
          </cell>
          <cell r="I1964" t="str">
            <v>Cost of services</v>
          </cell>
        </row>
        <row r="1965">
          <cell r="H1965">
            <v>10113.620000000001</v>
          </cell>
          <cell r="I1965" t="str">
            <v>SG&amp;A</v>
          </cell>
        </row>
        <row r="1966">
          <cell r="H1966">
            <v>650</v>
          </cell>
          <cell r="I1966" t="str">
            <v>Cost of services</v>
          </cell>
        </row>
        <row r="1967">
          <cell r="H1967">
            <v>150</v>
          </cell>
          <cell r="I1967" t="str">
            <v>Cost of services</v>
          </cell>
        </row>
        <row r="1968">
          <cell r="H1968">
            <v>45</v>
          </cell>
          <cell r="I1968" t="str">
            <v>Cost of services</v>
          </cell>
        </row>
        <row r="1969">
          <cell r="H1969">
            <v>480</v>
          </cell>
          <cell r="I1969" t="str">
            <v>Cost of services</v>
          </cell>
        </row>
        <row r="1970">
          <cell r="H1970">
            <v>400</v>
          </cell>
          <cell r="I1970" t="str">
            <v>Cost of services</v>
          </cell>
        </row>
        <row r="1971">
          <cell r="H1971">
            <v>12002.34</v>
          </cell>
          <cell r="I1971" t="str">
            <v>SG&amp;A</v>
          </cell>
        </row>
        <row r="1972">
          <cell r="H1972">
            <v>929</v>
          </cell>
          <cell r="I1972" t="str">
            <v>Cost of services</v>
          </cell>
        </row>
        <row r="1973">
          <cell r="H1973">
            <v>110</v>
          </cell>
          <cell r="I1973" t="str">
            <v>Cost of services</v>
          </cell>
        </row>
        <row r="1974">
          <cell r="H1974">
            <v>2802.42</v>
          </cell>
          <cell r="I1974" t="str">
            <v>SG&amp;A</v>
          </cell>
        </row>
        <row r="1975">
          <cell r="H1975">
            <v>-40.17</v>
          </cell>
          <cell r="I1975" t="str">
            <v>SG&amp;A</v>
          </cell>
        </row>
        <row r="1976">
          <cell r="H1976">
            <v>-1.75</v>
          </cell>
          <cell r="I1976" t="str">
            <v>SG&amp;A</v>
          </cell>
        </row>
        <row r="1977">
          <cell r="H1977">
            <v>381.19</v>
          </cell>
          <cell r="I1977" t="str">
            <v>Cost of services</v>
          </cell>
        </row>
        <row r="1978">
          <cell r="H1978">
            <v>1067.6600000000001</v>
          </cell>
          <cell r="I1978" t="str">
            <v>Cost of services</v>
          </cell>
        </row>
        <row r="1979">
          <cell r="H1979">
            <v>207.35</v>
          </cell>
          <cell r="I1979" t="str">
            <v>Cost of services</v>
          </cell>
        </row>
        <row r="1980">
          <cell r="H1980">
            <v>354.4</v>
          </cell>
          <cell r="I1980" t="str">
            <v>Cost of services</v>
          </cell>
        </row>
        <row r="1981">
          <cell r="H1981">
            <v>956.67</v>
          </cell>
          <cell r="I1981" t="str">
            <v>Cost of services</v>
          </cell>
        </row>
        <row r="1982">
          <cell r="H1982">
            <v>385.61</v>
          </cell>
          <cell r="I1982" t="str">
            <v>Cost of services</v>
          </cell>
        </row>
        <row r="1983">
          <cell r="H1983">
            <v>295.08</v>
          </cell>
          <cell r="I1983" t="str">
            <v>Cost of services</v>
          </cell>
        </row>
        <row r="1984">
          <cell r="H1984">
            <v>111.98</v>
          </cell>
          <cell r="I1984" t="str">
            <v>Cost of services</v>
          </cell>
        </row>
        <row r="1985">
          <cell r="H1985">
            <v>3289.68</v>
          </cell>
          <cell r="I1985" t="str">
            <v>Cost of services</v>
          </cell>
        </row>
        <row r="1986">
          <cell r="H1986">
            <v>4187.3100000000004</v>
          </cell>
          <cell r="I1986" t="str">
            <v>Cost of services</v>
          </cell>
        </row>
        <row r="1987">
          <cell r="H1987">
            <v>26.5</v>
          </cell>
          <cell r="I1987" t="str">
            <v>Cost of services</v>
          </cell>
        </row>
        <row r="1988">
          <cell r="H1988">
            <v>348.15</v>
          </cell>
          <cell r="I1988" t="str">
            <v>Cost of services</v>
          </cell>
        </row>
        <row r="1989">
          <cell r="H1989">
            <v>912.93</v>
          </cell>
          <cell r="I1989" t="str">
            <v>Cost of services</v>
          </cell>
        </row>
        <row r="1990">
          <cell r="H1990">
            <v>305.33999999999997</v>
          </cell>
          <cell r="I1990" t="str">
            <v>Cost of services</v>
          </cell>
        </row>
        <row r="1991">
          <cell r="H1991">
            <v>757.2</v>
          </cell>
          <cell r="I1991" t="str">
            <v>Cost of services</v>
          </cell>
        </row>
        <row r="1992">
          <cell r="H1992">
            <v>885.43</v>
          </cell>
          <cell r="I1992" t="str">
            <v>Cost of services</v>
          </cell>
        </row>
        <row r="1993">
          <cell r="H1993">
            <v>93.3</v>
          </cell>
          <cell r="I1993" t="str">
            <v>Cost of services</v>
          </cell>
        </row>
        <row r="1994">
          <cell r="H1994">
            <v>498.47</v>
          </cell>
          <cell r="I1994" t="str">
            <v>Cost of services</v>
          </cell>
        </row>
        <row r="1995">
          <cell r="H1995">
            <v>324.01</v>
          </cell>
          <cell r="I1995" t="str">
            <v>Cost of services</v>
          </cell>
        </row>
        <row r="1996">
          <cell r="H1996">
            <v>113.33</v>
          </cell>
          <cell r="I1996" t="str">
            <v>Cost of services</v>
          </cell>
        </row>
        <row r="1997">
          <cell r="H1997">
            <v>816.47</v>
          </cell>
          <cell r="I1997" t="str">
            <v>Cost of services</v>
          </cell>
        </row>
        <row r="1998">
          <cell r="H1998">
            <v>3473.14</v>
          </cell>
          <cell r="I1998" t="str">
            <v>Cost of services</v>
          </cell>
        </row>
        <row r="1999">
          <cell r="H1999">
            <v>3846.44</v>
          </cell>
          <cell r="I1999" t="str">
            <v>Cost of services</v>
          </cell>
        </row>
        <row r="2000">
          <cell r="H2000">
            <v>19973.78</v>
          </cell>
          <cell r="I2000" t="str">
            <v>SG&amp;A</v>
          </cell>
        </row>
        <row r="2001">
          <cell r="H2001">
            <v>18138.71</v>
          </cell>
          <cell r="I2001" t="str">
            <v>Cost of services</v>
          </cell>
        </row>
        <row r="2002">
          <cell r="H2002">
            <v>138.16</v>
          </cell>
          <cell r="I2002" t="str">
            <v>Cost of services</v>
          </cell>
        </row>
        <row r="2003">
          <cell r="H2003">
            <v>34250.480000000003</v>
          </cell>
          <cell r="I2003" t="str">
            <v>Cost of services</v>
          </cell>
        </row>
        <row r="2004">
          <cell r="H2004">
            <v>478.5</v>
          </cell>
          <cell r="I2004" t="str">
            <v>Cost of services</v>
          </cell>
        </row>
        <row r="2005">
          <cell r="H2005">
            <v>22114.23</v>
          </cell>
          <cell r="I2005" t="str">
            <v>Cost of services</v>
          </cell>
        </row>
        <row r="2006">
          <cell r="H2006">
            <v>9061.2999999999993</v>
          </cell>
          <cell r="I2006" t="str">
            <v>Cost of services</v>
          </cell>
        </row>
        <row r="2007">
          <cell r="H2007">
            <v>7303.96</v>
          </cell>
          <cell r="I2007" t="str">
            <v>Cost of services</v>
          </cell>
        </row>
        <row r="2008">
          <cell r="H2008">
            <v>6103.81</v>
          </cell>
          <cell r="I2008" t="str">
            <v>Cost of services</v>
          </cell>
        </row>
        <row r="2009">
          <cell r="H2009">
            <v>6178.67</v>
          </cell>
          <cell r="I2009" t="str">
            <v>Cost of services</v>
          </cell>
        </row>
        <row r="2010">
          <cell r="H2010">
            <v>20.04</v>
          </cell>
          <cell r="I2010" t="str">
            <v>Cost of services</v>
          </cell>
        </row>
        <row r="2011">
          <cell r="H2011">
            <v>311.32</v>
          </cell>
          <cell r="I2011" t="str">
            <v>Cost of services</v>
          </cell>
        </row>
        <row r="2012">
          <cell r="H2012">
            <v>-63.12</v>
          </cell>
          <cell r="I2012" t="str">
            <v>Cost of services</v>
          </cell>
        </row>
        <row r="2013">
          <cell r="H2013">
            <v>9668.2199999999993</v>
          </cell>
          <cell r="I2013" t="str">
            <v>Cost of services</v>
          </cell>
        </row>
        <row r="2014">
          <cell r="H2014">
            <v>3234.55</v>
          </cell>
          <cell r="I2014" t="str">
            <v>Cost of services</v>
          </cell>
        </row>
        <row r="2015">
          <cell r="H2015">
            <v>48.47</v>
          </cell>
          <cell r="I2015" t="str">
            <v>Cost of services</v>
          </cell>
        </row>
        <row r="2016">
          <cell r="H2016">
            <v>17960.509999999998</v>
          </cell>
          <cell r="I2016" t="str">
            <v>Cost of services</v>
          </cell>
        </row>
        <row r="2017">
          <cell r="H2017">
            <v>5196.5</v>
          </cell>
          <cell r="I2017" t="str">
            <v>Cost of services</v>
          </cell>
        </row>
        <row r="2018">
          <cell r="H2018">
            <v>776.71</v>
          </cell>
          <cell r="I2018" t="str">
            <v>Cost of services</v>
          </cell>
        </row>
        <row r="2019">
          <cell r="H2019">
            <v>449.09</v>
          </cell>
          <cell r="I2019" t="str">
            <v>Cost of services</v>
          </cell>
        </row>
        <row r="2020">
          <cell r="H2020">
            <v>7647.91</v>
          </cell>
          <cell r="I2020" t="str">
            <v>Cost of services</v>
          </cell>
        </row>
        <row r="2021">
          <cell r="H2021">
            <v>3002.14</v>
          </cell>
          <cell r="I2021" t="str">
            <v>Cost of services</v>
          </cell>
        </row>
        <row r="2022">
          <cell r="H2022">
            <v>5028.3100000000004</v>
          </cell>
          <cell r="I2022" t="str">
            <v>Cost of services</v>
          </cell>
        </row>
        <row r="2023">
          <cell r="H2023">
            <v>608.28</v>
          </cell>
          <cell r="I2023" t="str">
            <v>Cost of services</v>
          </cell>
        </row>
        <row r="2024">
          <cell r="H2024">
            <v>-1194.92</v>
          </cell>
          <cell r="I2024" t="str">
            <v>SG&amp;A</v>
          </cell>
        </row>
        <row r="2025">
          <cell r="H2025">
            <v>981.13</v>
          </cell>
          <cell r="I2025" t="str">
            <v>Cost of services</v>
          </cell>
        </row>
        <row r="2026">
          <cell r="H2026">
            <v>199.99</v>
          </cell>
          <cell r="I2026" t="str">
            <v>Cost of services</v>
          </cell>
        </row>
        <row r="2027">
          <cell r="H2027">
            <v>161.62</v>
          </cell>
          <cell r="I2027" t="str">
            <v>Cost of services</v>
          </cell>
        </row>
        <row r="2028">
          <cell r="H2028">
            <v>549.99</v>
          </cell>
          <cell r="I2028" t="str">
            <v>Cost of services</v>
          </cell>
        </row>
        <row r="2029">
          <cell r="H2029">
            <v>458.2</v>
          </cell>
          <cell r="I2029" t="str">
            <v>Cost of services</v>
          </cell>
        </row>
        <row r="2030">
          <cell r="H2030">
            <v>301.61</v>
          </cell>
          <cell r="I2030" t="str">
            <v>Cost of services</v>
          </cell>
        </row>
        <row r="2031">
          <cell r="H2031">
            <v>205.66</v>
          </cell>
          <cell r="I2031" t="str">
            <v>Cost of services</v>
          </cell>
        </row>
        <row r="2032">
          <cell r="H2032">
            <v>300</v>
          </cell>
          <cell r="I2032" t="str">
            <v>Cost of services</v>
          </cell>
        </row>
        <row r="2033">
          <cell r="H2033">
            <v>21.62</v>
          </cell>
          <cell r="I2033" t="str">
            <v>Cost of services</v>
          </cell>
        </row>
        <row r="2034">
          <cell r="H2034">
            <v>159.94999999999999</v>
          </cell>
          <cell r="I2034" t="str">
            <v>Cost of services</v>
          </cell>
        </row>
        <row r="2035">
          <cell r="H2035">
            <v>951.96</v>
          </cell>
          <cell r="I2035" t="str">
            <v>Cost of services</v>
          </cell>
        </row>
        <row r="2036">
          <cell r="H2036">
            <v>2416.5500000000002</v>
          </cell>
          <cell r="I2036" t="str">
            <v>Cost of services</v>
          </cell>
        </row>
        <row r="2037">
          <cell r="H2037">
            <v>386.1</v>
          </cell>
          <cell r="I2037" t="str">
            <v>Cost of services</v>
          </cell>
        </row>
        <row r="2038">
          <cell r="H2038">
            <v>92.14</v>
          </cell>
          <cell r="I2038" t="str">
            <v>Cost of services</v>
          </cell>
        </row>
        <row r="2039">
          <cell r="H2039">
            <v>420.85</v>
          </cell>
          <cell r="I2039" t="str">
            <v>Cost of services</v>
          </cell>
        </row>
        <row r="2040">
          <cell r="H2040">
            <v>2264.5</v>
          </cell>
          <cell r="I2040" t="str">
            <v>Cost of services</v>
          </cell>
        </row>
        <row r="2041">
          <cell r="H2041">
            <v>10376.719999999999</v>
          </cell>
          <cell r="I2041" t="str">
            <v>SG&amp;A</v>
          </cell>
        </row>
        <row r="2042">
          <cell r="H2042">
            <v>411.45</v>
          </cell>
          <cell r="I2042" t="str">
            <v>Cost of services</v>
          </cell>
        </row>
        <row r="2043">
          <cell r="H2043">
            <v>185.08</v>
          </cell>
          <cell r="I2043" t="str">
            <v>Cost of services</v>
          </cell>
        </row>
        <row r="2044">
          <cell r="H2044">
            <v>465.07</v>
          </cell>
          <cell r="I2044" t="str">
            <v>Cost of services</v>
          </cell>
        </row>
        <row r="2045">
          <cell r="H2045">
            <v>478.42</v>
          </cell>
          <cell r="I2045" t="str">
            <v>Cost of services</v>
          </cell>
        </row>
        <row r="2046">
          <cell r="H2046">
            <v>80.989999999999995</v>
          </cell>
          <cell r="I2046" t="str">
            <v>Cost of services</v>
          </cell>
        </row>
        <row r="2047">
          <cell r="H2047">
            <v>1066.75</v>
          </cell>
          <cell r="I2047" t="str">
            <v>Cost of services</v>
          </cell>
        </row>
        <row r="2048">
          <cell r="H2048">
            <v>522.99</v>
          </cell>
          <cell r="I2048" t="str">
            <v>Cost of services</v>
          </cell>
        </row>
        <row r="2049">
          <cell r="H2049">
            <v>89.99</v>
          </cell>
          <cell r="I2049" t="str">
            <v>Cost of services</v>
          </cell>
        </row>
        <row r="2050">
          <cell r="H2050">
            <v>207.96</v>
          </cell>
          <cell r="I2050" t="str">
            <v>Cost of services</v>
          </cell>
        </row>
        <row r="2051">
          <cell r="H2051">
            <v>357.73</v>
          </cell>
          <cell r="I2051" t="str">
            <v>Cost of services</v>
          </cell>
        </row>
        <row r="2052">
          <cell r="H2052">
            <v>103.98</v>
          </cell>
          <cell r="I2052" t="str">
            <v>Cost of services</v>
          </cell>
        </row>
        <row r="2053">
          <cell r="H2053">
            <v>143.93</v>
          </cell>
          <cell r="I2053" t="str">
            <v>Cost of services</v>
          </cell>
        </row>
        <row r="2054">
          <cell r="H2054">
            <v>597.04</v>
          </cell>
          <cell r="I2054" t="str">
            <v>SG&amp;A</v>
          </cell>
        </row>
        <row r="2055">
          <cell r="H2055">
            <v>462.27</v>
          </cell>
          <cell r="I2055" t="str">
            <v>Cost of services</v>
          </cell>
        </row>
        <row r="2056">
          <cell r="H2056">
            <v>396.26</v>
          </cell>
          <cell r="I2056" t="str">
            <v>Cost of services</v>
          </cell>
        </row>
        <row r="2057">
          <cell r="H2057">
            <v>1835.73</v>
          </cell>
          <cell r="I2057" t="str">
            <v>Cost of services</v>
          </cell>
        </row>
        <row r="2058">
          <cell r="H2058">
            <v>202.27</v>
          </cell>
          <cell r="I2058" t="str">
            <v>Cost of services</v>
          </cell>
        </row>
        <row r="2059">
          <cell r="H2059">
            <v>895.83</v>
          </cell>
          <cell r="I2059" t="str">
            <v>Cost of services</v>
          </cell>
        </row>
        <row r="2060">
          <cell r="H2060">
            <v>108.62</v>
          </cell>
          <cell r="I2060" t="str">
            <v>Cost of services</v>
          </cell>
        </row>
        <row r="2061">
          <cell r="H2061">
            <v>243.09</v>
          </cell>
          <cell r="I2061" t="str">
            <v>Cost of services</v>
          </cell>
        </row>
        <row r="2062">
          <cell r="H2062">
            <v>875.47</v>
          </cell>
          <cell r="I2062" t="str">
            <v>Cost of services</v>
          </cell>
        </row>
        <row r="2063">
          <cell r="H2063">
            <v>289.02</v>
          </cell>
          <cell r="I2063" t="str">
            <v>Cost of services</v>
          </cell>
        </row>
        <row r="2064">
          <cell r="H2064">
            <v>255.02</v>
          </cell>
          <cell r="I2064" t="str">
            <v>Cost of services</v>
          </cell>
        </row>
        <row r="2065">
          <cell r="H2065">
            <v>54</v>
          </cell>
          <cell r="I2065" t="str">
            <v>Cost of services</v>
          </cell>
        </row>
        <row r="2066">
          <cell r="H2066">
            <v>2475.4</v>
          </cell>
          <cell r="I2066" t="str">
            <v>Cost of services</v>
          </cell>
        </row>
        <row r="2067">
          <cell r="H2067">
            <v>200.26</v>
          </cell>
          <cell r="I2067" t="str">
            <v>Cost of services</v>
          </cell>
        </row>
        <row r="2068">
          <cell r="H2068">
            <v>167.49</v>
          </cell>
          <cell r="I2068" t="str">
            <v>Cost of services</v>
          </cell>
        </row>
        <row r="2069">
          <cell r="H2069">
            <v>146.97</v>
          </cell>
          <cell r="I2069" t="str">
            <v>Cost of services</v>
          </cell>
        </row>
        <row r="2070">
          <cell r="H2070">
            <v>54.36</v>
          </cell>
          <cell r="I2070" t="str">
            <v>Cost of services</v>
          </cell>
        </row>
        <row r="2071">
          <cell r="H2071">
            <v>2442.08</v>
          </cell>
          <cell r="I2071" t="str">
            <v>SG&amp;A</v>
          </cell>
        </row>
        <row r="2072">
          <cell r="H2072">
            <v>157233.12</v>
          </cell>
          <cell r="I2072" t="str">
            <v>SG&amp;A</v>
          </cell>
        </row>
        <row r="2073">
          <cell r="H2073">
            <v>1229.6199999999999</v>
          </cell>
          <cell r="I2073" t="str">
            <v>SG&amp;A</v>
          </cell>
        </row>
        <row r="2074">
          <cell r="H2074">
            <v>23167.29</v>
          </cell>
          <cell r="I2074" t="str">
            <v>Cost of services</v>
          </cell>
        </row>
        <row r="2075">
          <cell r="H2075">
            <v>5196.3900000000003</v>
          </cell>
          <cell r="I2075" t="str">
            <v>Cost of services</v>
          </cell>
        </row>
        <row r="2076">
          <cell r="H2076">
            <v>27748.98</v>
          </cell>
          <cell r="I2076" t="str">
            <v>Cost of services</v>
          </cell>
        </row>
        <row r="2077">
          <cell r="H2077">
            <v>1657.54</v>
          </cell>
          <cell r="I2077" t="str">
            <v>Cost of services</v>
          </cell>
        </row>
        <row r="2078">
          <cell r="H2078">
            <v>27024.92</v>
          </cell>
          <cell r="I2078" t="str">
            <v>Cost of services</v>
          </cell>
        </row>
        <row r="2079">
          <cell r="H2079">
            <v>10866.08</v>
          </cell>
          <cell r="I2079" t="str">
            <v>Cost of services</v>
          </cell>
        </row>
        <row r="2080">
          <cell r="H2080">
            <v>14099.25</v>
          </cell>
          <cell r="I2080" t="str">
            <v>Cost of services</v>
          </cell>
        </row>
        <row r="2081">
          <cell r="H2081">
            <v>2136.9</v>
          </cell>
          <cell r="I2081" t="str">
            <v>Cost of services</v>
          </cell>
        </row>
        <row r="2082">
          <cell r="H2082">
            <v>10370.32</v>
          </cell>
          <cell r="I2082" t="str">
            <v>Cost of services</v>
          </cell>
        </row>
        <row r="2083">
          <cell r="H2083">
            <v>603.72</v>
          </cell>
          <cell r="I2083" t="str">
            <v>Cost of services</v>
          </cell>
        </row>
        <row r="2084">
          <cell r="H2084">
            <v>11243.64</v>
          </cell>
          <cell r="I2084" t="str">
            <v>Cost of services</v>
          </cell>
        </row>
        <row r="2085">
          <cell r="H2085">
            <v>1882.6</v>
          </cell>
          <cell r="I2085" t="str">
            <v>Cost of services</v>
          </cell>
        </row>
        <row r="2086">
          <cell r="H2086">
            <v>119.85</v>
          </cell>
          <cell r="I2086" t="str">
            <v>Cost of services</v>
          </cell>
        </row>
        <row r="2087">
          <cell r="H2087">
            <v>10296.33</v>
          </cell>
          <cell r="I2087" t="str">
            <v>Cost of services</v>
          </cell>
        </row>
        <row r="2088">
          <cell r="H2088">
            <v>2012.3</v>
          </cell>
          <cell r="I2088" t="str">
            <v>Cost of services</v>
          </cell>
        </row>
        <row r="2089">
          <cell r="H2089">
            <v>1374.92</v>
          </cell>
          <cell r="I2089" t="str">
            <v>Cost of services</v>
          </cell>
        </row>
        <row r="2090">
          <cell r="H2090">
            <v>270.56</v>
          </cell>
          <cell r="I2090" t="str">
            <v>Cost of services</v>
          </cell>
        </row>
        <row r="2091">
          <cell r="H2091">
            <v>2173.52</v>
          </cell>
          <cell r="I2091" t="str">
            <v>Cost of services</v>
          </cell>
        </row>
        <row r="2092">
          <cell r="H2092">
            <v>5317.6</v>
          </cell>
          <cell r="I2092" t="str">
            <v>Cost of services</v>
          </cell>
        </row>
        <row r="2093">
          <cell r="H2093">
            <v>3963.44</v>
          </cell>
          <cell r="I2093" t="str">
            <v>Cost of services</v>
          </cell>
        </row>
        <row r="2094">
          <cell r="H2094">
            <v>452.88</v>
          </cell>
          <cell r="I2094" t="str">
            <v>Cost of services</v>
          </cell>
        </row>
        <row r="2095">
          <cell r="H2095">
            <v>14620.54</v>
          </cell>
          <cell r="I2095" t="str">
            <v>Cost of services</v>
          </cell>
        </row>
        <row r="2096">
          <cell r="H2096">
            <v>267.06</v>
          </cell>
          <cell r="I2096" t="str">
            <v>Cost of services</v>
          </cell>
        </row>
        <row r="2097">
          <cell r="H2097">
            <v>3104.56</v>
          </cell>
          <cell r="I2097" t="str">
            <v>Cost of services</v>
          </cell>
        </row>
        <row r="2098">
          <cell r="H2098">
            <v>4006.48</v>
          </cell>
          <cell r="I2098" t="str">
            <v>Cost of services</v>
          </cell>
        </row>
        <row r="2099">
          <cell r="H2099">
            <v>335.77</v>
          </cell>
          <cell r="I2099" t="str">
            <v>Cost of services</v>
          </cell>
        </row>
        <row r="2100">
          <cell r="H2100">
            <v>235.66</v>
          </cell>
          <cell r="I2100" t="str">
            <v>Cost of services</v>
          </cell>
        </row>
        <row r="2101">
          <cell r="H2101">
            <v>164.15</v>
          </cell>
          <cell r="I2101" t="str">
            <v>Cost of services</v>
          </cell>
        </row>
        <row r="2102">
          <cell r="H2102">
            <v>1363.13</v>
          </cell>
          <cell r="I2102" t="str">
            <v>Cost of services</v>
          </cell>
        </row>
        <row r="2103">
          <cell r="H2103">
            <v>164.15</v>
          </cell>
          <cell r="I2103" t="str">
            <v>Cost of services</v>
          </cell>
        </row>
        <row r="2104">
          <cell r="H2104">
            <v>164.15</v>
          </cell>
          <cell r="I2104" t="str">
            <v>Cost of services</v>
          </cell>
        </row>
        <row r="2105">
          <cell r="H2105">
            <v>101.22</v>
          </cell>
          <cell r="I2105" t="str">
            <v>Cost of services</v>
          </cell>
        </row>
        <row r="2106">
          <cell r="H2106">
            <v>22148.22</v>
          </cell>
          <cell r="I2106" t="str">
            <v>SG&amp;A</v>
          </cell>
        </row>
        <row r="2107">
          <cell r="H2107">
            <v>-17616.41</v>
          </cell>
          <cell r="I2107" t="str">
            <v>SG&amp;A</v>
          </cell>
        </row>
        <row r="2108">
          <cell r="H2108">
            <v>156607.17000000001</v>
          </cell>
          <cell r="I2108" t="str">
            <v>SG&amp;A</v>
          </cell>
        </row>
        <row r="2109">
          <cell r="H2109">
            <v>294.04000000000002</v>
          </cell>
          <cell r="I2109" t="str">
            <v>SG&amp;A</v>
          </cell>
        </row>
        <row r="2110">
          <cell r="H2110">
            <v>155007.79999999999</v>
          </cell>
          <cell r="I2110" t="str">
            <v>SG&amp;A</v>
          </cell>
        </row>
        <row r="2111">
          <cell r="H2111">
            <v>-171.62</v>
          </cell>
          <cell r="I2111" t="str">
            <v>SG&amp;A</v>
          </cell>
        </row>
        <row r="2112">
          <cell r="H2112">
            <v>45000</v>
          </cell>
          <cell r="I2112" t="str">
            <v>SG&amp;A</v>
          </cell>
        </row>
        <row r="2113">
          <cell r="H2113">
            <v>6881.78</v>
          </cell>
          <cell r="I2113" t="str">
            <v>SG&amp;A</v>
          </cell>
        </row>
        <row r="2114">
          <cell r="H2114">
            <v>140349</v>
          </cell>
          <cell r="I2114" t="str">
            <v>SG&amp;A</v>
          </cell>
        </row>
        <row r="2115">
          <cell r="H2115">
            <v>277.13</v>
          </cell>
          <cell r="I2115" t="str">
            <v>Cost of services</v>
          </cell>
        </row>
        <row r="2116">
          <cell r="H2116">
            <v>233.8</v>
          </cell>
          <cell r="I2116" t="str">
            <v>Cost of services</v>
          </cell>
        </row>
        <row r="2117">
          <cell r="H2117">
            <v>36911.910000000003</v>
          </cell>
          <cell r="I2117" t="str">
            <v>Cost of services</v>
          </cell>
        </row>
        <row r="2118">
          <cell r="H2118">
            <v>21.64</v>
          </cell>
          <cell r="I2118" t="str">
            <v>Cost of services</v>
          </cell>
        </row>
        <row r="2119">
          <cell r="H2119">
            <v>23832.78</v>
          </cell>
          <cell r="I2119" t="str">
            <v>Cost of services</v>
          </cell>
        </row>
        <row r="2120">
          <cell r="H2120">
            <v>181.28</v>
          </cell>
          <cell r="I2120" t="str">
            <v>Cost of services</v>
          </cell>
        </row>
        <row r="2121">
          <cell r="H2121">
            <v>26103.119999999999</v>
          </cell>
          <cell r="I2121" t="str">
            <v>Cost of services</v>
          </cell>
        </row>
        <row r="2122">
          <cell r="H2122">
            <v>15921.85</v>
          </cell>
          <cell r="I2122" t="str">
            <v>Cost of services</v>
          </cell>
        </row>
        <row r="2123">
          <cell r="H2123">
            <v>17022.419999999998</v>
          </cell>
          <cell r="I2123" t="str">
            <v>Cost of services</v>
          </cell>
        </row>
        <row r="2124">
          <cell r="H2124">
            <v>988.15</v>
          </cell>
          <cell r="I2124" t="str">
            <v>Cost of services</v>
          </cell>
        </row>
        <row r="2125">
          <cell r="H2125">
            <v>9272.86</v>
          </cell>
          <cell r="I2125" t="str">
            <v>Cost of services</v>
          </cell>
        </row>
        <row r="2126">
          <cell r="H2126">
            <v>230</v>
          </cell>
          <cell r="I2126" t="str">
            <v>Cost of services</v>
          </cell>
        </row>
        <row r="2127">
          <cell r="H2127">
            <v>2094.3200000000002</v>
          </cell>
          <cell r="I2127" t="str">
            <v>Cost of services</v>
          </cell>
        </row>
        <row r="2128">
          <cell r="H2128">
            <v>23591.09</v>
          </cell>
          <cell r="I2128" t="str">
            <v>Cost of services</v>
          </cell>
        </row>
        <row r="2129">
          <cell r="H2129">
            <v>16229.11</v>
          </cell>
          <cell r="I2129" t="str">
            <v>Cost of services</v>
          </cell>
        </row>
        <row r="2130">
          <cell r="H2130">
            <v>118.99</v>
          </cell>
          <cell r="I2130" t="str">
            <v>Cost of services</v>
          </cell>
        </row>
        <row r="2131">
          <cell r="H2131">
            <v>19915.39</v>
          </cell>
          <cell r="I2131" t="str">
            <v>Cost of services</v>
          </cell>
        </row>
        <row r="2132">
          <cell r="H2132">
            <v>5050.5</v>
          </cell>
          <cell r="I2132" t="str">
            <v>Cost of services</v>
          </cell>
        </row>
        <row r="2133">
          <cell r="H2133">
            <v>118.99</v>
          </cell>
          <cell r="I2133" t="str">
            <v>Cost of services</v>
          </cell>
        </row>
        <row r="2134">
          <cell r="H2134">
            <v>1847.3</v>
          </cell>
          <cell r="I2134" t="str">
            <v>Cost of services</v>
          </cell>
        </row>
        <row r="2135">
          <cell r="H2135">
            <v>7813.98</v>
          </cell>
          <cell r="I2135" t="str">
            <v>Cost of services</v>
          </cell>
        </row>
        <row r="2136">
          <cell r="H2136">
            <v>634.02</v>
          </cell>
          <cell r="I2136" t="str">
            <v>Cost of services</v>
          </cell>
        </row>
        <row r="2137">
          <cell r="H2137">
            <v>2732.7</v>
          </cell>
          <cell r="I2137" t="str">
            <v>Cost of services</v>
          </cell>
        </row>
        <row r="2138">
          <cell r="H2138">
            <v>116508.46</v>
          </cell>
          <cell r="I2138" t="str">
            <v>SG&amp;A</v>
          </cell>
        </row>
        <row r="2139">
          <cell r="H2139">
            <v>328432.95</v>
          </cell>
          <cell r="I2139" t="str">
            <v>Cost of services</v>
          </cell>
        </row>
        <row r="2140">
          <cell r="H2140">
            <v>-1527319.73</v>
          </cell>
          <cell r="I2140" t="str">
            <v>Cost of services</v>
          </cell>
        </row>
        <row r="2141">
          <cell r="H2141">
            <v>25858.44</v>
          </cell>
          <cell r="I2141" t="str">
            <v>Cost of services</v>
          </cell>
        </row>
        <row r="2142">
          <cell r="H2142">
            <v>38185.379999999997</v>
          </cell>
          <cell r="I2142" t="str">
            <v>Cost of services</v>
          </cell>
        </row>
        <row r="2143">
          <cell r="H2143">
            <v>331986.69</v>
          </cell>
          <cell r="I2143" t="str">
            <v>Cost of services</v>
          </cell>
        </row>
        <row r="2144">
          <cell r="H2144">
            <v>173391.66</v>
          </cell>
          <cell r="I2144" t="str">
            <v>Cost of services</v>
          </cell>
        </row>
        <row r="2145">
          <cell r="H2145">
            <v>267894.90000000002</v>
          </cell>
          <cell r="I2145" t="str">
            <v>Cost of services</v>
          </cell>
        </row>
        <row r="2146">
          <cell r="H2146">
            <v>11286.81</v>
          </cell>
          <cell r="I2146" t="str">
            <v>Cost of services</v>
          </cell>
        </row>
        <row r="2147">
          <cell r="H2147">
            <v>14446.08</v>
          </cell>
          <cell r="I2147" t="str">
            <v>Cost of services</v>
          </cell>
        </row>
        <row r="2148">
          <cell r="H2148">
            <v>7813.17</v>
          </cell>
          <cell r="I2148" t="str">
            <v>Cost of services</v>
          </cell>
        </row>
        <row r="2149">
          <cell r="H2149">
            <v>58421.79</v>
          </cell>
          <cell r="I2149" t="str">
            <v>Cost of services</v>
          </cell>
        </row>
        <row r="2150">
          <cell r="H2150">
            <v>4568.76</v>
          </cell>
          <cell r="I2150" t="str">
            <v>Cost of services</v>
          </cell>
        </row>
        <row r="2151">
          <cell r="H2151">
            <v>9468.4500000000007</v>
          </cell>
          <cell r="I2151" t="str">
            <v>Cost of services</v>
          </cell>
        </row>
        <row r="2152">
          <cell r="H2152">
            <v>96187.59</v>
          </cell>
          <cell r="I2152" t="str">
            <v>Cost of services</v>
          </cell>
        </row>
        <row r="2153">
          <cell r="H2153">
            <v>27161.37</v>
          </cell>
          <cell r="I2153" t="str">
            <v>Cost of services</v>
          </cell>
        </row>
        <row r="2154">
          <cell r="H2154">
            <v>4902.93</v>
          </cell>
          <cell r="I2154" t="str">
            <v>Cost of services</v>
          </cell>
        </row>
        <row r="2155">
          <cell r="H2155">
            <v>2838.06</v>
          </cell>
          <cell r="I2155" t="str">
            <v>Cost of services</v>
          </cell>
        </row>
        <row r="2156">
          <cell r="H2156">
            <v>13416.31</v>
          </cell>
          <cell r="I2156" t="str">
            <v>Cost of services</v>
          </cell>
        </row>
        <row r="2157">
          <cell r="H2157">
            <v>14119.8</v>
          </cell>
          <cell r="I2157" t="str">
            <v>Cost of services</v>
          </cell>
        </row>
        <row r="2158">
          <cell r="H2158">
            <v>16672.060000000001</v>
          </cell>
          <cell r="I2158" t="str">
            <v>Cost of services</v>
          </cell>
        </row>
        <row r="2159">
          <cell r="H2159">
            <v>1715.24</v>
          </cell>
          <cell r="I2159" t="str">
            <v>Cost of services</v>
          </cell>
        </row>
        <row r="2160">
          <cell r="H2160">
            <v>12587.48</v>
          </cell>
          <cell r="I2160" t="str">
            <v>Cost of services</v>
          </cell>
        </row>
        <row r="2161">
          <cell r="H2161">
            <v>3283.56</v>
          </cell>
          <cell r="I2161" t="str">
            <v>Cost of services</v>
          </cell>
        </row>
        <row r="2162">
          <cell r="H2162">
            <v>7817.52</v>
          </cell>
          <cell r="I2162" t="str">
            <v>Cost of services</v>
          </cell>
        </row>
        <row r="2163">
          <cell r="H2163">
            <v>12203.92</v>
          </cell>
          <cell r="I2163" t="str">
            <v>Cost of services</v>
          </cell>
        </row>
        <row r="2164">
          <cell r="H2164">
            <v>2978.72</v>
          </cell>
          <cell r="I2164" t="str">
            <v>Cost of services</v>
          </cell>
        </row>
        <row r="2165">
          <cell r="H2165">
            <v>6441.08</v>
          </cell>
          <cell r="I2165" t="str">
            <v>Cost of services</v>
          </cell>
        </row>
        <row r="2166">
          <cell r="H2166">
            <v>752.88</v>
          </cell>
          <cell r="I2166" t="str">
            <v>Cost of services</v>
          </cell>
        </row>
        <row r="2167">
          <cell r="H2167">
            <v>965.84</v>
          </cell>
          <cell r="I2167" t="str">
            <v>Cost of services</v>
          </cell>
        </row>
        <row r="2168">
          <cell r="H2168">
            <v>5054.16</v>
          </cell>
          <cell r="I2168" t="str">
            <v>Cost of services</v>
          </cell>
        </row>
        <row r="2169">
          <cell r="H2169">
            <v>965.6</v>
          </cell>
          <cell r="I2169" t="str">
            <v>Cost of services</v>
          </cell>
        </row>
        <row r="2170">
          <cell r="H2170">
            <v>410.56</v>
          </cell>
          <cell r="I2170" t="str">
            <v>Cost of services</v>
          </cell>
        </row>
        <row r="2171">
          <cell r="H2171">
            <v>55176.52</v>
          </cell>
          <cell r="I2171" t="str">
            <v>Cost of services</v>
          </cell>
        </row>
        <row r="2172">
          <cell r="H2172">
            <v>-1120305.76</v>
          </cell>
          <cell r="I2172" t="str">
            <v>SG&amp;A</v>
          </cell>
        </row>
        <row r="2173">
          <cell r="H2173">
            <v>209.9</v>
          </cell>
          <cell r="I2173" t="str">
            <v>Cost of services</v>
          </cell>
        </row>
        <row r="2174">
          <cell r="H2174">
            <v>-60476.52</v>
          </cell>
          <cell r="I2174" t="str">
            <v>Interest</v>
          </cell>
        </row>
        <row r="2175">
          <cell r="H2175">
            <v>-13563.26</v>
          </cell>
          <cell r="I2175" t="str">
            <v>Interest</v>
          </cell>
        </row>
        <row r="2176">
          <cell r="H2176">
            <v>0</v>
          </cell>
          <cell r="I2176" t="str">
            <v>Interest</v>
          </cell>
        </row>
        <row r="2177">
          <cell r="H2177">
            <v>52330.57</v>
          </cell>
          <cell r="I2177" t="str">
            <v>Interest</v>
          </cell>
        </row>
        <row r="2178">
          <cell r="H2178">
            <v>3293123.02</v>
          </cell>
          <cell r="I2178" t="str">
            <v>Interest</v>
          </cell>
        </row>
        <row r="2179">
          <cell r="H2179">
            <v>1518360.24</v>
          </cell>
          <cell r="I2179" t="str">
            <v>Interest</v>
          </cell>
        </row>
        <row r="2180">
          <cell r="H2180">
            <v>1134079.77</v>
          </cell>
          <cell r="I2180" t="str">
            <v>Interest</v>
          </cell>
        </row>
        <row r="2181">
          <cell r="H2181">
            <v>432292.91</v>
          </cell>
          <cell r="I2181" t="str">
            <v>Interest</v>
          </cell>
        </row>
        <row r="2182">
          <cell r="H2182">
            <v>199837.63</v>
          </cell>
          <cell r="I2182" t="str">
            <v>Interest</v>
          </cell>
        </row>
        <row r="2183">
          <cell r="H2183">
            <v>225622.59</v>
          </cell>
          <cell r="I2183" t="str">
            <v>Interest</v>
          </cell>
        </row>
        <row r="2184">
          <cell r="H2184">
            <v>52777.04</v>
          </cell>
          <cell r="I2184" t="str">
            <v>Interest</v>
          </cell>
        </row>
        <row r="2185">
          <cell r="H2185">
            <v>961634.65</v>
          </cell>
          <cell r="I2185" t="str">
            <v>SG&amp;A</v>
          </cell>
        </row>
        <row r="2186">
          <cell r="H2186">
            <v>482241.11</v>
          </cell>
          <cell r="I2186" t="str">
            <v>SG&amp;A</v>
          </cell>
        </row>
        <row r="2187">
          <cell r="H2187">
            <v>395509.96</v>
          </cell>
          <cell r="I2187" t="str">
            <v>SG&amp;A</v>
          </cell>
        </row>
        <row r="2188">
          <cell r="H2188">
            <v>288554.17</v>
          </cell>
          <cell r="I2188" t="str">
            <v>SG&amp;A</v>
          </cell>
        </row>
        <row r="2189">
          <cell r="H2189">
            <v>3995.5</v>
          </cell>
          <cell r="I2189" t="str">
            <v>SG&amp;A</v>
          </cell>
        </row>
        <row r="2190">
          <cell r="H2190">
            <v>300545.12</v>
          </cell>
          <cell r="I2190" t="str">
            <v>SG&amp;A</v>
          </cell>
        </row>
        <row r="2191">
          <cell r="H2191">
            <v>100488.52</v>
          </cell>
          <cell r="I2191" t="str">
            <v>SG&amp;A</v>
          </cell>
        </row>
        <row r="2192">
          <cell r="H2192">
            <v>155194.10999999999</v>
          </cell>
          <cell r="I2192" t="str">
            <v>SG&amp;A</v>
          </cell>
        </row>
        <row r="2193">
          <cell r="H2193">
            <v>14316.41</v>
          </cell>
          <cell r="I2193" t="str">
            <v>SG&amp;A</v>
          </cell>
        </row>
        <row r="2194">
          <cell r="H2194">
            <v>2475</v>
          </cell>
          <cell r="I2194" t="str">
            <v>SG&amp;A</v>
          </cell>
        </row>
        <row r="2195">
          <cell r="H2195">
            <v>38918.74</v>
          </cell>
          <cell r="I2195" t="str">
            <v>SG&amp;A</v>
          </cell>
        </row>
        <row r="2196">
          <cell r="H2196">
            <v>5571.79</v>
          </cell>
          <cell r="I2196" t="str">
            <v>SG&amp;A</v>
          </cell>
        </row>
        <row r="2197">
          <cell r="H2197">
            <v>47546.07</v>
          </cell>
          <cell r="I2197" t="str">
            <v>SG&amp;A</v>
          </cell>
        </row>
        <row r="2198">
          <cell r="H2198">
            <v>42627.75</v>
          </cell>
          <cell r="I2198" t="str">
            <v>SG&amp;A</v>
          </cell>
        </row>
        <row r="2199">
          <cell r="H2199">
            <v>725831.28</v>
          </cell>
          <cell r="I2199" t="str">
            <v>SG&amp;A</v>
          </cell>
        </row>
        <row r="2200">
          <cell r="H2200">
            <v>134396.31</v>
          </cell>
          <cell r="I2200" t="str">
            <v>SG&amp;A</v>
          </cell>
        </row>
        <row r="2201">
          <cell r="H2201">
            <v>2337.9299999999998</v>
          </cell>
          <cell r="I2201" t="str">
            <v>SG&amp;A</v>
          </cell>
        </row>
        <row r="2202">
          <cell r="H2202">
            <v>17516.419999999998</v>
          </cell>
          <cell r="I2202" t="str">
            <v>SG&amp;A</v>
          </cell>
        </row>
        <row r="2203">
          <cell r="H2203">
            <v>26473.49</v>
          </cell>
          <cell r="I2203" t="str">
            <v>SG&amp;A</v>
          </cell>
        </row>
        <row r="2204">
          <cell r="H2204">
            <v>9975.91</v>
          </cell>
          <cell r="I2204" t="str">
            <v>SG&amp;A</v>
          </cell>
        </row>
        <row r="2205">
          <cell r="H2205">
            <v>48318.69</v>
          </cell>
          <cell r="I2205" t="str">
            <v>SG&amp;A</v>
          </cell>
        </row>
        <row r="2206">
          <cell r="H2206">
            <v>57204.6</v>
          </cell>
          <cell r="I2206" t="str">
            <v>SG&amp;A</v>
          </cell>
        </row>
        <row r="2207">
          <cell r="H2207">
            <v>21209.37</v>
          </cell>
          <cell r="I2207" t="str">
            <v>SG&amp;A</v>
          </cell>
        </row>
        <row r="2208">
          <cell r="H2208">
            <v>57204.6</v>
          </cell>
          <cell r="I2208" t="str">
            <v>SG&amp;A</v>
          </cell>
        </row>
        <row r="2209">
          <cell r="H2209">
            <v>57204.6</v>
          </cell>
          <cell r="I2209" t="str">
            <v>SG&amp;A</v>
          </cell>
        </row>
        <row r="2210">
          <cell r="H2210">
            <v>21209.37</v>
          </cell>
          <cell r="I2210" t="str">
            <v>SG&amp;A</v>
          </cell>
        </row>
        <row r="2211">
          <cell r="H2211">
            <v>21209.37</v>
          </cell>
          <cell r="I2211" t="str">
            <v>SG&amp;A</v>
          </cell>
        </row>
        <row r="2212">
          <cell r="H2212">
            <v>57204.6</v>
          </cell>
          <cell r="I2212" t="str">
            <v>SG&amp;A</v>
          </cell>
        </row>
        <row r="2213">
          <cell r="H2213">
            <v>57204.6</v>
          </cell>
          <cell r="I2213" t="str">
            <v>SG&amp;A</v>
          </cell>
        </row>
        <row r="2214">
          <cell r="H2214">
            <v>21209.38</v>
          </cell>
          <cell r="I2214" t="str">
            <v>SG&amp;A</v>
          </cell>
        </row>
        <row r="2215">
          <cell r="H2215">
            <v>57204.61</v>
          </cell>
          <cell r="I2215" t="str">
            <v>SG&amp;A</v>
          </cell>
        </row>
        <row r="2216">
          <cell r="H2216">
            <v>21209.38</v>
          </cell>
          <cell r="I2216" t="str">
            <v>SG&amp;A</v>
          </cell>
        </row>
        <row r="2217">
          <cell r="H2217">
            <v>21209.38</v>
          </cell>
          <cell r="I2217" t="str">
            <v>SG&amp;A</v>
          </cell>
        </row>
        <row r="2218">
          <cell r="H2218">
            <v>399142.91</v>
          </cell>
          <cell r="I2218" t="str">
            <v>SG&amp;A</v>
          </cell>
        </row>
        <row r="2219">
          <cell r="H2219">
            <v>1861121.03</v>
          </cell>
          <cell r="I2219" t="str">
            <v>SG&amp;A</v>
          </cell>
        </row>
        <row r="2220">
          <cell r="H2220">
            <v>212034.86</v>
          </cell>
          <cell r="I2220" t="str">
            <v>SG&amp;A</v>
          </cell>
        </row>
        <row r="2221">
          <cell r="H2221">
            <v>-12411.86</v>
          </cell>
          <cell r="I2221" t="str">
            <v>SG&amp;A</v>
          </cell>
        </row>
        <row r="2222">
          <cell r="H2222">
            <v>3997.78</v>
          </cell>
          <cell r="I2222" t="str">
            <v>SG&amp;A</v>
          </cell>
        </row>
        <row r="2223">
          <cell r="H2223">
            <v>25</v>
          </cell>
          <cell r="I2223" t="str">
            <v>SG&amp;A</v>
          </cell>
        </row>
        <row r="2224">
          <cell r="H2224">
            <v>84000</v>
          </cell>
          <cell r="I2224" t="str">
            <v>Taxes</v>
          </cell>
        </row>
        <row r="2225">
          <cell r="H2225">
            <v>45649.87</v>
          </cell>
          <cell r="I2225" t="str">
            <v>Taxes</v>
          </cell>
        </row>
        <row r="2226">
          <cell r="H2226">
            <v>101396</v>
          </cell>
          <cell r="I2226" t="str">
            <v>Taxes</v>
          </cell>
        </row>
        <row r="2227">
          <cell r="H2227">
            <v>17971.64</v>
          </cell>
          <cell r="I2227" t="str">
            <v>Taxes</v>
          </cell>
        </row>
        <row r="2228">
          <cell r="H2228">
            <v>0</v>
          </cell>
          <cell r="I2228" t="str">
            <v>Taxes</v>
          </cell>
        </row>
        <row r="2229">
          <cell r="H2229">
            <v>24611.27</v>
          </cell>
          <cell r="I2229" t="str">
            <v>SG&amp;A</v>
          </cell>
        </row>
        <row r="2230">
          <cell r="H2230">
            <v>-20.59</v>
          </cell>
          <cell r="I2230" t="str">
            <v>Taxes</v>
          </cell>
        </row>
        <row r="2231">
          <cell r="H2231">
            <v>484.13</v>
          </cell>
          <cell r="I2231" t="str">
            <v>Taxes</v>
          </cell>
        </row>
        <row r="2232">
          <cell r="H2232">
            <v>0</v>
          </cell>
          <cell r="I2232" t="str">
            <v>Cost of services</v>
          </cell>
        </row>
        <row r="2233">
          <cell r="H2233">
            <v>507892</v>
          </cell>
          <cell r="I2233" t="str">
            <v>deferred tax asset - current</v>
          </cell>
        </row>
        <row r="2234">
          <cell r="H2234">
            <v>-676781</v>
          </cell>
          <cell r="I2234" t="str">
            <v>Taxes</v>
          </cell>
        </row>
      </sheetData>
      <sheetData sheetId="6">
        <row r="4">
          <cell r="H4">
            <v>1074.53</v>
          </cell>
          <cell r="I4" t="str">
            <v>Cash</v>
          </cell>
        </row>
        <row r="5">
          <cell r="H5">
            <v>6456.74</v>
          </cell>
          <cell r="I5" t="str">
            <v>Cash</v>
          </cell>
        </row>
        <row r="6">
          <cell r="H6">
            <v>1671.58</v>
          </cell>
          <cell r="I6" t="str">
            <v>Cash</v>
          </cell>
        </row>
        <row r="7">
          <cell r="H7">
            <v>46862.17</v>
          </cell>
          <cell r="I7" t="str">
            <v>Cash</v>
          </cell>
        </row>
        <row r="8">
          <cell r="H8">
            <v>2379.64</v>
          </cell>
          <cell r="I8" t="str">
            <v>Cash</v>
          </cell>
        </row>
        <row r="9">
          <cell r="H9">
            <v>225078.05</v>
          </cell>
          <cell r="I9" t="str">
            <v>Cash</v>
          </cell>
        </row>
        <row r="10">
          <cell r="H10">
            <v>0.05</v>
          </cell>
          <cell r="I10" t="str">
            <v>Cash</v>
          </cell>
        </row>
        <row r="11">
          <cell r="H11">
            <v>3590008.26</v>
          </cell>
          <cell r="I11" t="str">
            <v>AR</v>
          </cell>
        </row>
        <row r="12">
          <cell r="H12">
            <v>-2404.38</v>
          </cell>
          <cell r="I12" t="str">
            <v>AR</v>
          </cell>
        </row>
        <row r="13">
          <cell r="H13">
            <v>-52</v>
          </cell>
          <cell r="I13" t="str">
            <v>AR</v>
          </cell>
        </row>
        <row r="14">
          <cell r="H14">
            <v>125</v>
          </cell>
          <cell r="I14" t="str">
            <v>AR</v>
          </cell>
        </row>
        <row r="15">
          <cell r="H15">
            <v>-7180.49</v>
          </cell>
          <cell r="I15" t="str">
            <v>AR</v>
          </cell>
        </row>
        <row r="16">
          <cell r="H16">
            <v>0</v>
          </cell>
          <cell r="I16" t="str">
            <v>Interco Receivables</v>
          </cell>
        </row>
        <row r="17">
          <cell r="H17">
            <v>429900.78</v>
          </cell>
          <cell r="I17" t="str">
            <v>Interco Receivables</v>
          </cell>
        </row>
        <row r="18">
          <cell r="H18">
            <v>16630.88</v>
          </cell>
          <cell r="I18" t="str">
            <v>Interco Receivables</v>
          </cell>
        </row>
        <row r="19">
          <cell r="H19">
            <v>66.11</v>
          </cell>
          <cell r="I19" t="str">
            <v>Other receivables</v>
          </cell>
        </row>
        <row r="20">
          <cell r="H20">
            <v>28367.97</v>
          </cell>
          <cell r="I20" t="str">
            <v>PPDs</v>
          </cell>
        </row>
        <row r="21">
          <cell r="H21">
            <v>178999.02</v>
          </cell>
          <cell r="I21" t="str">
            <v>PPDs</v>
          </cell>
        </row>
        <row r="22">
          <cell r="H22">
            <v>37131.83</v>
          </cell>
          <cell r="I22" t="str">
            <v>PPDs</v>
          </cell>
        </row>
        <row r="23">
          <cell r="H23">
            <v>-1080</v>
          </cell>
          <cell r="I23" t="str">
            <v>PPDs</v>
          </cell>
        </row>
        <row r="24">
          <cell r="H24">
            <v>65701.41</v>
          </cell>
          <cell r="I24" t="str">
            <v>Sec Dpts &amp; Other Non Cur</v>
          </cell>
        </row>
        <row r="25">
          <cell r="H25">
            <v>502929.41</v>
          </cell>
          <cell r="I25" t="str">
            <v>Interco Receivables</v>
          </cell>
        </row>
        <row r="26">
          <cell r="H26">
            <v>-19067.64</v>
          </cell>
          <cell r="I26" t="str">
            <v>Other receivables</v>
          </cell>
        </row>
        <row r="27">
          <cell r="H27">
            <v>29712.5</v>
          </cell>
          <cell r="I27" t="str">
            <v>PPE</v>
          </cell>
        </row>
        <row r="28">
          <cell r="H28">
            <v>2927936.39</v>
          </cell>
          <cell r="I28" t="str">
            <v>PPE</v>
          </cell>
        </row>
        <row r="29">
          <cell r="H29">
            <v>0</v>
          </cell>
          <cell r="I29" t="str">
            <v>PPE</v>
          </cell>
        </row>
        <row r="30">
          <cell r="H30">
            <v>4101711.55</v>
          </cell>
          <cell r="I30" t="str">
            <v>PPE</v>
          </cell>
        </row>
        <row r="31">
          <cell r="H31">
            <v>33368.93</v>
          </cell>
          <cell r="I31" t="str">
            <v>PPE</v>
          </cell>
        </row>
        <row r="32">
          <cell r="H32">
            <v>71322.899999999994</v>
          </cell>
          <cell r="I32" t="str">
            <v>PPE</v>
          </cell>
        </row>
        <row r="33">
          <cell r="H33">
            <v>-0.31</v>
          </cell>
          <cell r="I33" t="str">
            <v>PPE</v>
          </cell>
        </row>
        <row r="34">
          <cell r="H34">
            <v>349449.54</v>
          </cell>
          <cell r="I34" t="str">
            <v>PPE</v>
          </cell>
        </row>
        <row r="35">
          <cell r="H35">
            <v>34900.89</v>
          </cell>
          <cell r="I35" t="str">
            <v>PPE</v>
          </cell>
        </row>
        <row r="36">
          <cell r="H36">
            <v>296110.43</v>
          </cell>
          <cell r="I36" t="str">
            <v>PPE</v>
          </cell>
        </row>
        <row r="37">
          <cell r="H37">
            <v>0</v>
          </cell>
          <cell r="I37" t="str">
            <v>PPE</v>
          </cell>
        </row>
        <row r="38">
          <cell r="H38">
            <v>9362.5</v>
          </cell>
          <cell r="I38" t="str">
            <v>PPE</v>
          </cell>
        </row>
        <row r="39">
          <cell r="H39">
            <v>-4835.8</v>
          </cell>
          <cell r="I39" t="str">
            <v>PPE</v>
          </cell>
        </row>
        <row r="40">
          <cell r="H40">
            <v>-326618.95</v>
          </cell>
          <cell r="I40" t="str">
            <v>PPE</v>
          </cell>
        </row>
        <row r="41">
          <cell r="H41">
            <v>-441571.61</v>
          </cell>
          <cell r="I41" t="str">
            <v>PPE</v>
          </cell>
        </row>
        <row r="42">
          <cell r="H42">
            <v>-3940.97</v>
          </cell>
          <cell r="I42" t="str">
            <v>PPE</v>
          </cell>
        </row>
        <row r="43">
          <cell r="H43">
            <v>-17562</v>
          </cell>
          <cell r="I43" t="str">
            <v>PPE</v>
          </cell>
        </row>
        <row r="44">
          <cell r="H44">
            <v>-118732.51</v>
          </cell>
          <cell r="I44" t="str">
            <v>PPE</v>
          </cell>
        </row>
        <row r="45">
          <cell r="H45">
            <v>-171.41</v>
          </cell>
          <cell r="I45" t="str">
            <v>PPE</v>
          </cell>
        </row>
        <row r="46">
          <cell r="H46">
            <v>-45332.26</v>
          </cell>
          <cell r="I46" t="str">
            <v>PPE</v>
          </cell>
        </row>
        <row r="47">
          <cell r="H47">
            <v>2756128.71</v>
          </cell>
          <cell r="I47" t="str">
            <v>Goodwill</v>
          </cell>
        </row>
        <row r="48">
          <cell r="H48">
            <v>2427493</v>
          </cell>
          <cell r="I48" t="str">
            <v>intangibles</v>
          </cell>
        </row>
        <row r="49">
          <cell r="H49">
            <v>1446295.93</v>
          </cell>
          <cell r="I49" t="str">
            <v>intangibles</v>
          </cell>
        </row>
        <row r="50">
          <cell r="H50">
            <v>47300</v>
          </cell>
          <cell r="I50" t="str">
            <v>intangibles</v>
          </cell>
        </row>
        <row r="51">
          <cell r="H51">
            <v>12000</v>
          </cell>
          <cell r="I51" t="str">
            <v>intangibles</v>
          </cell>
        </row>
        <row r="52">
          <cell r="H52">
            <v>-431884.74</v>
          </cell>
          <cell r="I52" t="str">
            <v>intangibles</v>
          </cell>
        </row>
        <row r="53">
          <cell r="H53">
            <v>20000</v>
          </cell>
          <cell r="I53" t="str">
            <v>intangibles</v>
          </cell>
        </row>
        <row r="54">
          <cell r="H54">
            <v>500000</v>
          </cell>
          <cell r="I54" t="str">
            <v>Invest in Sub</v>
          </cell>
        </row>
        <row r="55">
          <cell r="H55">
            <v>-205646.45</v>
          </cell>
          <cell r="I55" t="str">
            <v>AP</v>
          </cell>
        </row>
        <row r="56">
          <cell r="H56">
            <v>0</v>
          </cell>
          <cell r="I56" t="str">
            <v>Accrued Expenses</v>
          </cell>
        </row>
        <row r="57">
          <cell r="H57">
            <v>-278786.98</v>
          </cell>
          <cell r="I57" t="str">
            <v>Accrued Expenses</v>
          </cell>
        </row>
        <row r="58">
          <cell r="H58">
            <v>-331.02</v>
          </cell>
          <cell r="I58" t="str">
            <v>Accrued Expenses</v>
          </cell>
        </row>
        <row r="59">
          <cell r="H59">
            <v>-17200</v>
          </cell>
          <cell r="I59" t="str">
            <v>Accrued Expenses</v>
          </cell>
        </row>
        <row r="60">
          <cell r="H60">
            <v>0</v>
          </cell>
          <cell r="I60" t="str">
            <v>Accrued Expenses</v>
          </cell>
        </row>
        <row r="61">
          <cell r="H61">
            <v>-23101.08</v>
          </cell>
          <cell r="I61" t="str">
            <v>Accrued Expenses</v>
          </cell>
        </row>
        <row r="62">
          <cell r="H62">
            <v>-2028.73</v>
          </cell>
          <cell r="I62" t="str">
            <v>Accrued Expenses</v>
          </cell>
        </row>
        <row r="63">
          <cell r="H63">
            <v>-4375.18</v>
          </cell>
          <cell r="I63" t="str">
            <v>Accrued Expenses</v>
          </cell>
        </row>
        <row r="64">
          <cell r="H64">
            <v>-14119.79</v>
          </cell>
          <cell r="I64" t="str">
            <v>Accrued Expenses</v>
          </cell>
        </row>
        <row r="65">
          <cell r="H65">
            <v>-45612.28</v>
          </cell>
          <cell r="I65" t="str">
            <v>Income Tax Payable</v>
          </cell>
        </row>
        <row r="66">
          <cell r="H66">
            <v>-105662.47</v>
          </cell>
          <cell r="I66" t="str">
            <v>Income Tax Payable</v>
          </cell>
        </row>
        <row r="67">
          <cell r="H67">
            <v>-47970.01</v>
          </cell>
          <cell r="I67" t="str">
            <v>Accrued Expenses</v>
          </cell>
        </row>
        <row r="68">
          <cell r="H68">
            <v>15</v>
          </cell>
          <cell r="I68" t="str">
            <v>Accrued Expenses</v>
          </cell>
        </row>
        <row r="69">
          <cell r="H69">
            <v>-60.25</v>
          </cell>
          <cell r="I69" t="str">
            <v>Accrued Expenses</v>
          </cell>
        </row>
        <row r="70">
          <cell r="H70">
            <v>-25601.84</v>
          </cell>
          <cell r="I70" t="str">
            <v>Accrued Expenses</v>
          </cell>
        </row>
        <row r="71">
          <cell r="H71">
            <v>-76839.34</v>
          </cell>
          <cell r="I71" t="str">
            <v>Accrued Expenses</v>
          </cell>
        </row>
        <row r="72">
          <cell r="H72">
            <v>-42618.58</v>
          </cell>
          <cell r="I72" t="str">
            <v>Accrued Expenses</v>
          </cell>
        </row>
        <row r="73">
          <cell r="H73">
            <v>-27668.16</v>
          </cell>
          <cell r="I73" t="str">
            <v>Accrued Expenses</v>
          </cell>
        </row>
        <row r="74">
          <cell r="H74">
            <v>-7304.2</v>
          </cell>
          <cell r="I74" t="str">
            <v>Accrued Expenses</v>
          </cell>
        </row>
        <row r="75">
          <cell r="H75">
            <v>-8194.75</v>
          </cell>
          <cell r="I75" t="str">
            <v>Accrued Expenses</v>
          </cell>
        </row>
        <row r="76">
          <cell r="H76">
            <v>-12158.55</v>
          </cell>
          <cell r="I76" t="str">
            <v>Deferred Rent</v>
          </cell>
        </row>
        <row r="77">
          <cell r="H77">
            <v>-3002608.86</v>
          </cell>
          <cell r="I77" t="str">
            <v>Interco Payables</v>
          </cell>
        </row>
        <row r="78">
          <cell r="H78">
            <v>0</v>
          </cell>
          <cell r="I78" t="str">
            <v>Accrued Expenses</v>
          </cell>
        </row>
        <row r="79">
          <cell r="H79">
            <v>-250.01</v>
          </cell>
          <cell r="I79" t="str">
            <v>Accrued Expenses</v>
          </cell>
        </row>
        <row r="80">
          <cell r="H80">
            <v>-4250433.95</v>
          </cell>
          <cell r="I80" t="str">
            <v>Capital Lease</v>
          </cell>
        </row>
        <row r="81">
          <cell r="H81">
            <v>-1951760</v>
          </cell>
          <cell r="I81" t="str">
            <v>Deferred tax liability - non current</v>
          </cell>
        </row>
        <row r="82">
          <cell r="H82">
            <v>0</v>
          </cell>
          <cell r="I82" t="str">
            <v>Accrued Expenses</v>
          </cell>
        </row>
        <row r="83">
          <cell r="H83">
            <v>-8259324.1799999997</v>
          </cell>
          <cell r="I83" t="str">
            <v>APIC</v>
          </cell>
        </row>
        <row r="84">
          <cell r="H84">
            <v>404331.19</v>
          </cell>
          <cell r="I84" t="str">
            <v>Acc Deficit</v>
          </cell>
        </row>
        <row r="85">
          <cell r="H85">
            <v>148558.34</v>
          </cell>
          <cell r="I85" t="str">
            <v>Acc Deficit</v>
          </cell>
        </row>
        <row r="86">
          <cell r="H86">
            <v>-0.46</v>
          </cell>
          <cell r="I86" t="str">
            <v>Acc Deficit</v>
          </cell>
        </row>
        <row r="87">
          <cell r="H87">
            <v>0</v>
          </cell>
          <cell r="I87" t="str">
            <v>APIC</v>
          </cell>
        </row>
        <row r="88">
          <cell r="H88">
            <v>-16210</v>
          </cell>
          <cell r="I88" t="str">
            <v>Revenue</v>
          </cell>
        </row>
        <row r="89">
          <cell r="H89">
            <v>-45455</v>
          </cell>
          <cell r="I89" t="str">
            <v>Revenue</v>
          </cell>
        </row>
        <row r="90">
          <cell r="H90">
            <v>-854455.77</v>
          </cell>
          <cell r="I90" t="str">
            <v>Revenue</v>
          </cell>
        </row>
        <row r="91">
          <cell r="H91">
            <v>-12865</v>
          </cell>
          <cell r="I91" t="str">
            <v>Revenue</v>
          </cell>
        </row>
        <row r="92">
          <cell r="H92">
            <v>-388407.49</v>
          </cell>
          <cell r="I92" t="str">
            <v>Revenue</v>
          </cell>
        </row>
        <row r="93">
          <cell r="H93">
            <v>-100</v>
          </cell>
          <cell r="I93" t="str">
            <v>Revenue</v>
          </cell>
        </row>
        <row r="94">
          <cell r="H94">
            <v>-225061.62</v>
          </cell>
          <cell r="I94" t="str">
            <v>Revenue</v>
          </cell>
        </row>
        <row r="95">
          <cell r="H95">
            <v>-2434</v>
          </cell>
          <cell r="I95" t="str">
            <v>Revenue</v>
          </cell>
        </row>
        <row r="96">
          <cell r="H96">
            <v>-6127.4</v>
          </cell>
          <cell r="I96" t="str">
            <v>Revenue</v>
          </cell>
        </row>
        <row r="97">
          <cell r="H97">
            <v>-91045.38</v>
          </cell>
          <cell r="I97" t="str">
            <v>Revenue</v>
          </cell>
        </row>
        <row r="98">
          <cell r="H98">
            <v>-75</v>
          </cell>
          <cell r="I98" t="str">
            <v>REVENUE</v>
          </cell>
        </row>
        <row r="99">
          <cell r="H99">
            <v>-609751.22</v>
          </cell>
          <cell r="I99" t="str">
            <v>Revenue</v>
          </cell>
        </row>
        <row r="100">
          <cell r="H100">
            <v>-579119.21</v>
          </cell>
          <cell r="I100" t="str">
            <v>Revenue</v>
          </cell>
        </row>
        <row r="101">
          <cell r="H101">
            <v>-2689727.01</v>
          </cell>
          <cell r="I101" t="str">
            <v>Revenue</v>
          </cell>
        </row>
        <row r="102">
          <cell r="H102">
            <v>-1443912.59</v>
          </cell>
          <cell r="I102" t="str">
            <v>Revenue</v>
          </cell>
        </row>
        <row r="103">
          <cell r="H103">
            <v>-945</v>
          </cell>
          <cell r="I103" t="str">
            <v>Revenue</v>
          </cell>
        </row>
        <row r="104">
          <cell r="H104">
            <v>-337491.6</v>
          </cell>
          <cell r="I104" t="str">
            <v>Revenue</v>
          </cell>
        </row>
        <row r="105">
          <cell r="H105">
            <v>-1547892.12</v>
          </cell>
          <cell r="I105" t="str">
            <v>Revenue</v>
          </cell>
        </row>
        <row r="106">
          <cell r="H106">
            <v>-510019.07</v>
          </cell>
          <cell r="I106" t="str">
            <v>Revenue</v>
          </cell>
        </row>
        <row r="107">
          <cell r="H107">
            <v>-295739.49</v>
          </cell>
          <cell r="I107" t="str">
            <v>Revenue</v>
          </cell>
        </row>
        <row r="108">
          <cell r="H108">
            <v>-19933.5</v>
          </cell>
          <cell r="I108" t="str">
            <v>Revenue</v>
          </cell>
        </row>
        <row r="109">
          <cell r="H109">
            <v>-28957.15</v>
          </cell>
          <cell r="I109" t="str">
            <v>Revenue</v>
          </cell>
        </row>
        <row r="110">
          <cell r="H110">
            <v>-83850</v>
          </cell>
          <cell r="I110" t="str">
            <v>Revenue</v>
          </cell>
        </row>
        <row r="111">
          <cell r="H111">
            <v>-57821.65</v>
          </cell>
          <cell r="I111" t="str">
            <v>Revenue</v>
          </cell>
        </row>
        <row r="112">
          <cell r="H112">
            <v>-195</v>
          </cell>
          <cell r="I112" t="str">
            <v>Revenue</v>
          </cell>
        </row>
        <row r="113">
          <cell r="H113">
            <v>-4272.8500000000004</v>
          </cell>
          <cell r="I113" t="str">
            <v>Revenue</v>
          </cell>
        </row>
        <row r="114">
          <cell r="H114">
            <v>-110397.72</v>
          </cell>
          <cell r="I114" t="str">
            <v>Revenue</v>
          </cell>
        </row>
        <row r="115">
          <cell r="H115">
            <v>-53672.14</v>
          </cell>
          <cell r="I115" t="str">
            <v>Revenue</v>
          </cell>
        </row>
        <row r="116">
          <cell r="H116">
            <v>-149847.78</v>
          </cell>
          <cell r="I116" t="str">
            <v>Revenue</v>
          </cell>
        </row>
        <row r="117">
          <cell r="H117">
            <v>-3040</v>
          </cell>
          <cell r="I117" t="str">
            <v>REVENUE</v>
          </cell>
        </row>
        <row r="118">
          <cell r="H118">
            <v>-313.64</v>
          </cell>
          <cell r="I118" t="str">
            <v>REVENUE</v>
          </cell>
        </row>
        <row r="119">
          <cell r="H119">
            <v>-5400</v>
          </cell>
          <cell r="I119" t="str">
            <v>Revenue</v>
          </cell>
        </row>
        <row r="120">
          <cell r="H120">
            <v>50</v>
          </cell>
          <cell r="I120" t="str">
            <v>REVENUE</v>
          </cell>
        </row>
        <row r="121">
          <cell r="H121">
            <v>-13426.93</v>
          </cell>
          <cell r="I121" t="str">
            <v>Revenue</v>
          </cell>
        </row>
        <row r="122">
          <cell r="H122">
            <v>-484611.25</v>
          </cell>
          <cell r="I122" t="str">
            <v>Revenue</v>
          </cell>
        </row>
        <row r="123">
          <cell r="H123">
            <v>-2178.1</v>
          </cell>
          <cell r="I123" t="str">
            <v>Revenue</v>
          </cell>
        </row>
        <row r="124">
          <cell r="H124">
            <v>-89355.75</v>
          </cell>
          <cell r="I124" t="str">
            <v>Revenue</v>
          </cell>
        </row>
        <row r="125">
          <cell r="H125">
            <v>-400</v>
          </cell>
          <cell r="I125" t="str">
            <v>Revenue</v>
          </cell>
        </row>
        <row r="126">
          <cell r="H126">
            <v>-2125</v>
          </cell>
          <cell r="I126" t="str">
            <v>Revenue</v>
          </cell>
        </row>
        <row r="127">
          <cell r="H127">
            <v>-43998.1</v>
          </cell>
          <cell r="I127" t="str">
            <v>Revenue</v>
          </cell>
        </row>
        <row r="128">
          <cell r="H128">
            <v>-3540878.41</v>
          </cell>
          <cell r="I128" t="str">
            <v>Revenue</v>
          </cell>
        </row>
        <row r="129">
          <cell r="H129">
            <v>-473.67</v>
          </cell>
          <cell r="I129" t="str">
            <v>Revenue</v>
          </cell>
        </row>
        <row r="130">
          <cell r="H130">
            <v>-19608.82</v>
          </cell>
          <cell r="I130" t="str">
            <v>Revenue</v>
          </cell>
        </row>
        <row r="131">
          <cell r="H131">
            <v>-132230.5</v>
          </cell>
          <cell r="I131" t="str">
            <v>Revenue</v>
          </cell>
        </row>
        <row r="132">
          <cell r="H132">
            <v>-3051.76</v>
          </cell>
          <cell r="I132" t="str">
            <v>Revenue</v>
          </cell>
        </row>
        <row r="133">
          <cell r="H133">
            <v>-100</v>
          </cell>
          <cell r="I133" t="str">
            <v>Revenue</v>
          </cell>
        </row>
        <row r="134">
          <cell r="H134">
            <v>-180188.87</v>
          </cell>
          <cell r="I134" t="str">
            <v>Revenue</v>
          </cell>
        </row>
        <row r="135">
          <cell r="H135">
            <v>-305071.32</v>
          </cell>
          <cell r="I135" t="str">
            <v>Revenue</v>
          </cell>
        </row>
        <row r="136">
          <cell r="H136">
            <v>-115462.28</v>
          </cell>
          <cell r="I136" t="str">
            <v>Revenue</v>
          </cell>
        </row>
        <row r="137">
          <cell r="H137">
            <v>-9685.44</v>
          </cell>
          <cell r="I137" t="str">
            <v>Revenue</v>
          </cell>
        </row>
        <row r="138">
          <cell r="H138">
            <v>-365</v>
          </cell>
          <cell r="I138" t="str">
            <v>REVENUE</v>
          </cell>
        </row>
        <row r="139">
          <cell r="H139">
            <v>-20569.5</v>
          </cell>
          <cell r="I139" t="str">
            <v>Revenue</v>
          </cell>
        </row>
        <row r="140">
          <cell r="H140">
            <v>-13103.45</v>
          </cell>
          <cell r="I140" t="str">
            <v>Revenue</v>
          </cell>
        </row>
        <row r="141">
          <cell r="H141">
            <v>-826.57</v>
          </cell>
          <cell r="I141" t="str">
            <v>REVENUE</v>
          </cell>
        </row>
        <row r="142">
          <cell r="H142">
            <v>-74014.679999999993</v>
          </cell>
          <cell r="I142" t="str">
            <v>Revenue</v>
          </cell>
        </row>
        <row r="143">
          <cell r="H143">
            <v>-67590</v>
          </cell>
          <cell r="I143" t="str">
            <v>Revenue</v>
          </cell>
        </row>
        <row r="144">
          <cell r="H144">
            <v>-43778.84</v>
          </cell>
          <cell r="I144" t="str">
            <v>Revenue</v>
          </cell>
        </row>
        <row r="145">
          <cell r="H145">
            <v>-3031.5</v>
          </cell>
          <cell r="I145" t="str">
            <v>Revenue</v>
          </cell>
        </row>
        <row r="146">
          <cell r="H146">
            <v>-41309.760000000002</v>
          </cell>
          <cell r="I146" t="str">
            <v>Revenue</v>
          </cell>
        </row>
        <row r="147">
          <cell r="H147">
            <v>-35850.559999999998</v>
          </cell>
          <cell r="I147" t="str">
            <v>Revenue</v>
          </cell>
        </row>
        <row r="148">
          <cell r="H148">
            <v>-16607.3</v>
          </cell>
          <cell r="I148" t="str">
            <v>Revenue</v>
          </cell>
        </row>
        <row r="149">
          <cell r="H149">
            <v>-20</v>
          </cell>
          <cell r="I149" t="str">
            <v>REVENUE</v>
          </cell>
        </row>
        <row r="150">
          <cell r="H150">
            <v>-140.25</v>
          </cell>
          <cell r="I150" t="str">
            <v>REVENUE</v>
          </cell>
        </row>
        <row r="151">
          <cell r="H151">
            <v>-100913.64</v>
          </cell>
          <cell r="I151" t="str">
            <v>Revenue</v>
          </cell>
        </row>
        <row r="152">
          <cell r="H152">
            <v>-392213.8</v>
          </cell>
          <cell r="I152" t="str">
            <v>Revenue</v>
          </cell>
        </row>
        <row r="153">
          <cell r="H153">
            <v>-70202.23</v>
          </cell>
          <cell r="I153" t="str">
            <v>Revenue</v>
          </cell>
        </row>
        <row r="154">
          <cell r="H154">
            <v>-11244.86</v>
          </cell>
          <cell r="I154" t="str">
            <v>Revenue</v>
          </cell>
        </row>
        <row r="155">
          <cell r="H155">
            <v>-10139.84</v>
          </cell>
          <cell r="I155" t="str">
            <v>Revenue</v>
          </cell>
        </row>
        <row r="156">
          <cell r="H156">
            <v>-399448.97</v>
          </cell>
          <cell r="I156" t="str">
            <v>Revenue</v>
          </cell>
        </row>
        <row r="157">
          <cell r="H157">
            <v>-166284.21</v>
          </cell>
          <cell r="I157" t="str">
            <v>Revenue</v>
          </cell>
        </row>
        <row r="158">
          <cell r="H158">
            <v>-106241.48</v>
          </cell>
          <cell r="I158" t="str">
            <v>Revenue</v>
          </cell>
        </row>
        <row r="159">
          <cell r="H159">
            <v>-20148.919999999998</v>
          </cell>
          <cell r="I159" t="str">
            <v>Revenue</v>
          </cell>
        </row>
        <row r="160">
          <cell r="H160">
            <v>-375</v>
          </cell>
          <cell r="I160" t="str">
            <v>REVENUE</v>
          </cell>
        </row>
        <row r="161">
          <cell r="H161">
            <v>-217.5</v>
          </cell>
          <cell r="I161" t="str">
            <v>Revenue</v>
          </cell>
        </row>
        <row r="162">
          <cell r="H162">
            <v>-30054.720000000001</v>
          </cell>
          <cell r="I162" t="str">
            <v>Revenue</v>
          </cell>
        </row>
        <row r="163">
          <cell r="H163">
            <v>-255</v>
          </cell>
          <cell r="I163" t="str">
            <v>REVENUE</v>
          </cell>
        </row>
        <row r="164">
          <cell r="H164">
            <v>-29697.98</v>
          </cell>
          <cell r="I164" t="str">
            <v>Revenue</v>
          </cell>
        </row>
        <row r="165">
          <cell r="H165">
            <v>-141733.63</v>
          </cell>
          <cell r="I165" t="str">
            <v>Revenue</v>
          </cell>
        </row>
        <row r="166">
          <cell r="H166">
            <v>-252648.1</v>
          </cell>
          <cell r="I166" t="str">
            <v>Revenue</v>
          </cell>
        </row>
        <row r="167">
          <cell r="H167">
            <v>-101857.52</v>
          </cell>
          <cell r="I167" t="str">
            <v>Revenue</v>
          </cell>
        </row>
        <row r="168">
          <cell r="H168">
            <v>-202794.01</v>
          </cell>
          <cell r="I168" t="str">
            <v>Revenue</v>
          </cell>
        </row>
        <row r="169">
          <cell r="H169">
            <v>-15444.09</v>
          </cell>
          <cell r="I169" t="str">
            <v>Revenue</v>
          </cell>
        </row>
        <row r="170">
          <cell r="H170">
            <v>-144859.49</v>
          </cell>
          <cell r="I170" t="str">
            <v>Revenue</v>
          </cell>
        </row>
        <row r="171">
          <cell r="H171">
            <v>-35701.279999999999</v>
          </cell>
          <cell r="I171" t="str">
            <v>Revenue</v>
          </cell>
        </row>
        <row r="172">
          <cell r="H172">
            <v>-126.89</v>
          </cell>
          <cell r="I172" t="str">
            <v>REVENUE</v>
          </cell>
        </row>
        <row r="173">
          <cell r="H173">
            <v>-290.02</v>
          </cell>
          <cell r="I173" t="str">
            <v>REVENUE</v>
          </cell>
        </row>
        <row r="174">
          <cell r="H174">
            <v>30310.01</v>
          </cell>
          <cell r="I174" t="str">
            <v>Cost of services</v>
          </cell>
        </row>
        <row r="175">
          <cell r="H175">
            <v>6480.02</v>
          </cell>
          <cell r="I175" t="str">
            <v>Cost of services</v>
          </cell>
        </row>
        <row r="176">
          <cell r="H176">
            <v>50847.78</v>
          </cell>
          <cell r="I176" t="str">
            <v>Cost of services</v>
          </cell>
        </row>
        <row r="177">
          <cell r="H177">
            <v>102575.13</v>
          </cell>
          <cell r="I177" t="str">
            <v>Cost of services</v>
          </cell>
        </row>
        <row r="178">
          <cell r="H178">
            <v>102365.04</v>
          </cell>
          <cell r="I178" t="str">
            <v>Cost of services</v>
          </cell>
        </row>
        <row r="179">
          <cell r="H179">
            <v>140013.87</v>
          </cell>
          <cell r="I179" t="str">
            <v>Cost of services</v>
          </cell>
        </row>
        <row r="180">
          <cell r="H180">
            <v>11871</v>
          </cell>
          <cell r="I180" t="str">
            <v>Cost of services</v>
          </cell>
        </row>
        <row r="181">
          <cell r="H181">
            <v>35993.339999999997</v>
          </cell>
          <cell r="I181" t="str">
            <v>Cost of services</v>
          </cell>
        </row>
        <row r="182">
          <cell r="H182">
            <v>146992.45000000001</v>
          </cell>
          <cell r="I182" t="str">
            <v>Cost of services</v>
          </cell>
        </row>
        <row r="183">
          <cell r="H183">
            <v>12789</v>
          </cell>
          <cell r="I183" t="str">
            <v>Cost of services</v>
          </cell>
        </row>
        <row r="184">
          <cell r="H184">
            <v>6399</v>
          </cell>
          <cell r="I184" t="str">
            <v>Cost of services</v>
          </cell>
        </row>
        <row r="185">
          <cell r="H185">
            <v>378667.08</v>
          </cell>
          <cell r="I185" t="str">
            <v>Cost of services</v>
          </cell>
        </row>
        <row r="186">
          <cell r="H186">
            <v>865.38</v>
          </cell>
          <cell r="I186" t="str">
            <v>Cost of services</v>
          </cell>
        </row>
        <row r="187">
          <cell r="H187">
            <v>224115.46</v>
          </cell>
          <cell r="I187" t="str">
            <v>Cost of services</v>
          </cell>
        </row>
        <row r="188">
          <cell r="H188">
            <v>8698.39</v>
          </cell>
          <cell r="I188" t="str">
            <v>Cost of services</v>
          </cell>
        </row>
        <row r="189">
          <cell r="H189">
            <v>936721.86</v>
          </cell>
          <cell r="I189" t="str">
            <v>Cost of services</v>
          </cell>
        </row>
        <row r="190">
          <cell r="H190">
            <v>1547129.3</v>
          </cell>
          <cell r="I190" t="str">
            <v>Cost of services</v>
          </cell>
        </row>
        <row r="191">
          <cell r="H191">
            <v>1170543.48</v>
          </cell>
          <cell r="I191" t="str">
            <v>Cost of services</v>
          </cell>
        </row>
        <row r="192">
          <cell r="H192">
            <v>1217551.82</v>
          </cell>
          <cell r="I192" t="str">
            <v>Cost of services</v>
          </cell>
        </row>
        <row r="193">
          <cell r="H193">
            <v>71405.81</v>
          </cell>
          <cell r="I193" t="str">
            <v>Cost of services</v>
          </cell>
        </row>
        <row r="194">
          <cell r="H194">
            <v>228443.61</v>
          </cell>
          <cell r="I194" t="str">
            <v>Cost of services</v>
          </cell>
        </row>
        <row r="195">
          <cell r="H195">
            <v>955035.35</v>
          </cell>
          <cell r="I195" t="str">
            <v>Cost of services</v>
          </cell>
        </row>
        <row r="196">
          <cell r="H196">
            <v>105983.78</v>
          </cell>
          <cell r="I196" t="str">
            <v>Cost of services</v>
          </cell>
        </row>
        <row r="197">
          <cell r="H197">
            <v>78962.19</v>
          </cell>
          <cell r="I197" t="str">
            <v>Cost of services</v>
          </cell>
        </row>
        <row r="198">
          <cell r="H198">
            <v>2117.6</v>
          </cell>
          <cell r="I198" t="str">
            <v>Cost of services</v>
          </cell>
        </row>
        <row r="199">
          <cell r="H199">
            <v>3570.43</v>
          </cell>
          <cell r="I199" t="str">
            <v>Cost of services</v>
          </cell>
        </row>
        <row r="200">
          <cell r="H200">
            <v>20935.669999999998</v>
          </cell>
          <cell r="I200" t="str">
            <v>Cost of services</v>
          </cell>
        </row>
        <row r="201">
          <cell r="H201">
            <v>654.77</v>
          </cell>
          <cell r="I201" t="str">
            <v>Cost of services</v>
          </cell>
        </row>
        <row r="202">
          <cell r="H202">
            <v>133884.38</v>
          </cell>
          <cell r="I202" t="str">
            <v>Cost of services</v>
          </cell>
        </row>
        <row r="203">
          <cell r="H203">
            <v>179563.94</v>
          </cell>
          <cell r="I203" t="str">
            <v>Cost of services</v>
          </cell>
        </row>
        <row r="204">
          <cell r="H204">
            <v>42019.78</v>
          </cell>
          <cell r="I204" t="str">
            <v>Cost of services</v>
          </cell>
        </row>
        <row r="205">
          <cell r="H205">
            <v>17875.16</v>
          </cell>
          <cell r="I205" t="str">
            <v>Cost of services</v>
          </cell>
        </row>
        <row r="206">
          <cell r="H206">
            <v>11232.7</v>
          </cell>
          <cell r="I206" t="str">
            <v>Cost of services</v>
          </cell>
        </row>
        <row r="207">
          <cell r="H207">
            <v>17019.09</v>
          </cell>
          <cell r="I207" t="str">
            <v>Cost of services</v>
          </cell>
        </row>
        <row r="208">
          <cell r="H208">
            <v>77383.47</v>
          </cell>
          <cell r="I208" t="str">
            <v>Cost of services</v>
          </cell>
        </row>
        <row r="209">
          <cell r="H209">
            <v>5852.03</v>
          </cell>
          <cell r="I209" t="str">
            <v>Cost of services</v>
          </cell>
        </row>
        <row r="210">
          <cell r="H210">
            <v>7927.64</v>
          </cell>
          <cell r="I210" t="str">
            <v>Cost of services</v>
          </cell>
        </row>
        <row r="211">
          <cell r="H211">
            <v>258.23</v>
          </cell>
          <cell r="I211" t="str">
            <v>Cost of services</v>
          </cell>
        </row>
        <row r="212">
          <cell r="H212">
            <v>8971.68</v>
          </cell>
          <cell r="I212" t="str">
            <v>Cost of services</v>
          </cell>
        </row>
        <row r="213">
          <cell r="H213">
            <v>18054.72</v>
          </cell>
          <cell r="I213" t="str">
            <v>Cost of services</v>
          </cell>
        </row>
        <row r="214">
          <cell r="H214">
            <v>26130.59</v>
          </cell>
          <cell r="I214" t="str">
            <v>Cost of services</v>
          </cell>
        </row>
        <row r="215">
          <cell r="H215">
            <v>25099.45</v>
          </cell>
          <cell r="I215" t="str">
            <v>Cost of services</v>
          </cell>
        </row>
        <row r="216">
          <cell r="H216">
            <v>14312.31</v>
          </cell>
          <cell r="I216" t="str">
            <v>Cost of services</v>
          </cell>
        </row>
        <row r="217">
          <cell r="H217">
            <v>3280.32</v>
          </cell>
          <cell r="I217" t="str">
            <v>Cost of services</v>
          </cell>
        </row>
        <row r="218">
          <cell r="H218">
            <v>6380.48</v>
          </cell>
          <cell r="I218" t="str">
            <v>Cost of services</v>
          </cell>
        </row>
        <row r="219">
          <cell r="H219">
            <v>16939.490000000002</v>
          </cell>
          <cell r="I219" t="str">
            <v>Cost of services</v>
          </cell>
        </row>
        <row r="220">
          <cell r="H220">
            <v>1088.96</v>
          </cell>
          <cell r="I220" t="str">
            <v>Cost of services</v>
          </cell>
        </row>
        <row r="221">
          <cell r="H221">
            <v>21828.87</v>
          </cell>
          <cell r="I221" t="str">
            <v>Cost of services</v>
          </cell>
        </row>
        <row r="222">
          <cell r="H222">
            <v>0</v>
          </cell>
          <cell r="I222" t="str">
            <v>Cost of services</v>
          </cell>
        </row>
        <row r="223">
          <cell r="H223">
            <v>-964.95</v>
          </cell>
          <cell r="I223" t="str">
            <v>Cost of services</v>
          </cell>
        </row>
        <row r="224">
          <cell r="H224">
            <v>0</v>
          </cell>
          <cell r="I224" t="str">
            <v>Cost of services</v>
          </cell>
        </row>
        <row r="225">
          <cell r="H225">
            <v>61200.01</v>
          </cell>
          <cell r="I225" t="str">
            <v>Cost of services</v>
          </cell>
        </row>
        <row r="226">
          <cell r="H226">
            <v>23985.040000000001</v>
          </cell>
          <cell r="I226" t="str">
            <v>Cost of services</v>
          </cell>
        </row>
        <row r="227">
          <cell r="H227">
            <v>981.66</v>
          </cell>
          <cell r="I227" t="str">
            <v>Cost of services</v>
          </cell>
        </row>
        <row r="228">
          <cell r="H228">
            <v>68302.179999999993</v>
          </cell>
          <cell r="I228" t="str">
            <v>Cost of services</v>
          </cell>
        </row>
        <row r="229">
          <cell r="H229">
            <v>111623</v>
          </cell>
          <cell r="I229" t="str">
            <v>Cost of services</v>
          </cell>
        </row>
        <row r="230">
          <cell r="H230">
            <v>80231.820000000007</v>
          </cell>
          <cell r="I230" t="str">
            <v>Cost of services</v>
          </cell>
        </row>
        <row r="231">
          <cell r="H231">
            <v>84263.78</v>
          </cell>
          <cell r="I231" t="str">
            <v>Cost of services</v>
          </cell>
        </row>
        <row r="232">
          <cell r="H232">
            <v>5253.36</v>
          </cell>
          <cell r="I232" t="str">
            <v>Cost of services</v>
          </cell>
        </row>
        <row r="233">
          <cell r="H233">
            <v>17270.150000000001</v>
          </cell>
          <cell r="I233" t="str">
            <v>Cost of services</v>
          </cell>
        </row>
        <row r="234">
          <cell r="H234">
            <v>73980.460000000006</v>
          </cell>
          <cell r="I234" t="str">
            <v>Cost of services</v>
          </cell>
        </row>
        <row r="235">
          <cell r="H235">
            <v>6860.18</v>
          </cell>
          <cell r="I235" t="str">
            <v>Cost of services</v>
          </cell>
        </row>
        <row r="236">
          <cell r="H236">
            <v>29753.279999999999</v>
          </cell>
          <cell r="I236" t="str">
            <v>Cost of services</v>
          </cell>
        </row>
        <row r="237">
          <cell r="H237">
            <v>200.96</v>
          </cell>
          <cell r="I237" t="str">
            <v>Cost of services</v>
          </cell>
        </row>
        <row r="238">
          <cell r="H238">
            <v>221.35</v>
          </cell>
          <cell r="I238" t="str">
            <v>Cost of services</v>
          </cell>
        </row>
        <row r="239">
          <cell r="H239">
            <v>5946.63</v>
          </cell>
          <cell r="I239" t="str">
            <v>Cost of services</v>
          </cell>
        </row>
        <row r="240">
          <cell r="H240">
            <v>229.57</v>
          </cell>
          <cell r="I240" t="str">
            <v>Cost of services</v>
          </cell>
        </row>
        <row r="241">
          <cell r="H241">
            <v>15973.92</v>
          </cell>
          <cell r="I241" t="str">
            <v>Cost of services</v>
          </cell>
        </row>
        <row r="242">
          <cell r="H242">
            <v>26105.38</v>
          </cell>
          <cell r="I242" t="str">
            <v>Cost of services</v>
          </cell>
        </row>
        <row r="243">
          <cell r="H243">
            <v>18740.52</v>
          </cell>
          <cell r="I243" t="str">
            <v>Cost of services</v>
          </cell>
        </row>
        <row r="244">
          <cell r="H244">
            <v>19935.48</v>
          </cell>
          <cell r="I244" t="str">
            <v>Cost of services</v>
          </cell>
        </row>
        <row r="245">
          <cell r="H245">
            <v>1228.5899999999999</v>
          </cell>
          <cell r="I245" t="str">
            <v>Cost of services</v>
          </cell>
        </row>
        <row r="246">
          <cell r="H246">
            <v>4039.02</v>
          </cell>
          <cell r="I246" t="str">
            <v>Cost of services</v>
          </cell>
        </row>
        <row r="247">
          <cell r="H247">
            <v>17301.759999999998</v>
          </cell>
          <cell r="I247" t="str">
            <v>Cost of services</v>
          </cell>
        </row>
        <row r="248">
          <cell r="H248">
            <v>1604.4</v>
          </cell>
          <cell r="I248" t="str">
            <v>Cost of services</v>
          </cell>
        </row>
        <row r="249">
          <cell r="H249">
            <v>6891.37</v>
          </cell>
          <cell r="I249" t="str">
            <v>Cost of services</v>
          </cell>
        </row>
        <row r="250">
          <cell r="H250">
            <v>47</v>
          </cell>
          <cell r="I250" t="str">
            <v>Cost of services</v>
          </cell>
        </row>
        <row r="251">
          <cell r="H251">
            <v>51.77</v>
          </cell>
          <cell r="I251" t="str">
            <v>Cost of services</v>
          </cell>
        </row>
        <row r="252">
          <cell r="H252">
            <v>3678.57</v>
          </cell>
          <cell r="I252" t="str">
            <v>Cost of services</v>
          </cell>
        </row>
        <row r="253">
          <cell r="H253">
            <v>232.72</v>
          </cell>
          <cell r="I253" t="str">
            <v>Cost of services</v>
          </cell>
        </row>
        <row r="254">
          <cell r="H254">
            <v>11133.99</v>
          </cell>
          <cell r="I254" t="str">
            <v>Cost of services</v>
          </cell>
        </row>
        <row r="255">
          <cell r="H255">
            <v>18235.05</v>
          </cell>
          <cell r="I255" t="str">
            <v>Cost of services</v>
          </cell>
        </row>
        <row r="256">
          <cell r="H256">
            <v>14878.47</v>
          </cell>
          <cell r="I256" t="str">
            <v>Cost of services</v>
          </cell>
        </row>
        <row r="257">
          <cell r="H257">
            <v>14721.28</v>
          </cell>
          <cell r="I257" t="str">
            <v>Cost of services</v>
          </cell>
        </row>
        <row r="258">
          <cell r="H258">
            <v>787.31</v>
          </cell>
          <cell r="I258" t="str">
            <v>Cost of services</v>
          </cell>
        </row>
        <row r="259">
          <cell r="H259">
            <v>3186.85</v>
          </cell>
          <cell r="I259" t="str">
            <v>Cost of services</v>
          </cell>
        </row>
        <row r="260">
          <cell r="H260">
            <v>15266.46</v>
          </cell>
          <cell r="I260" t="str">
            <v>Cost of services</v>
          </cell>
        </row>
        <row r="261">
          <cell r="H261">
            <v>1494.53</v>
          </cell>
          <cell r="I261" t="str">
            <v>Cost of services</v>
          </cell>
        </row>
        <row r="262">
          <cell r="H262">
            <v>3473.58</v>
          </cell>
          <cell r="I262" t="str">
            <v>Cost of services</v>
          </cell>
        </row>
        <row r="263">
          <cell r="H263">
            <v>47.64</v>
          </cell>
          <cell r="I263" t="str">
            <v>Cost of services</v>
          </cell>
        </row>
        <row r="264">
          <cell r="H264">
            <v>45.97</v>
          </cell>
          <cell r="I264" t="str">
            <v>Cost of services</v>
          </cell>
        </row>
        <row r="265">
          <cell r="H265">
            <v>726.8</v>
          </cell>
          <cell r="I265" t="str">
            <v>Cost of services</v>
          </cell>
        </row>
        <row r="266">
          <cell r="H266">
            <v>95.01</v>
          </cell>
          <cell r="I266" t="str">
            <v>Cost of services</v>
          </cell>
        </row>
        <row r="267">
          <cell r="H267">
            <v>2051.89</v>
          </cell>
          <cell r="I267" t="str">
            <v>Cost of services</v>
          </cell>
        </row>
        <row r="268">
          <cell r="H268">
            <v>6462.38</v>
          </cell>
          <cell r="I268" t="str">
            <v>Cost of services</v>
          </cell>
        </row>
        <row r="269">
          <cell r="H269">
            <v>2704.03</v>
          </cell>
          <cell r="I269" t="str">
            <v>Cost of services</v>
          </cell>
        </row>
        <row r="270">
          <cell r="H270">
            <v>2346.71</v>
          </cell>
          <cell r="I270" t="str">
            <v>Cost of services</v>
          </cell>
        </row>
        <row r="271">
          <cell r="H271">
            <v>122.65</v>
          </cell>
          <cell r="I271" t="str">
            <v>Cost of services</v>
          </cell>
        </row>
        <row r="272">
          <cell r="H272">
            <v>597.44000000000005</v>
          </cell>
          <cell r="I272" t="str">
            <v>Cost of services</v>
          </cell>
        </row>
        <row r="273">
          <cell r="H273">
            <v>5006.1499999999996</v>
          </cell>
          <cell r="I273" t="str">
            <v>Cost of services</v>
          </cell>
        </row>
        <row r="274">
          <cell r="H274">
            <v>280.81</v>
          </cell>
          <cell r="I274" t="str">
            <v>Cost of services</v>
          </cell>
        </row>
        <row r="275">
          <cell r="H275">
            <v>511.83</v>
          </cell>
          <cell r="I275" t="str">
            <v>Cost of services</v>
          </cell>
        </row>
        <row r="276">
          <cell r="H276">
            <v>19.45</v>
          </cell>
          <cell r="I276" t="str">
            <v>Cost of services</v>
          </cell>
        </row>
        <row r="277">
          <cell r="H277">
            <v>21.42</v>
          </cell>
          <cell r="I277" t="str">
            <v>Cost of services</v>
          </cell>
        </row>
        <row r="278">
          <cell r="H278">
            <v>18192.580000000002</v>
          </cell>
          <cell r="I278" t="str">
            <v>Cost of services</v>
          </cell>
        </row>
        <row r="279">
          <cell r="H279">
            <v>70707.08</v>
          </cell>
          <cell r="I279" t="str">
            <v>Cost of services</v>
          </cell>
        </row>
        <row r="280">
          <cell r="H280">
            <v>143110.95000000001</v>
          </cell>
          <cell r="I280" t="str">
            <v>Cost of services</v>
          </cell>
        </row>
        <row r="281">
          <cell r="H281">
            <v>96217.06</v>
          </cell>
          <cell r="I281" t="str">
            <v>Cost of services</v>
          </cell>
        </row>
        <row r="282">
          <cell r="H282">
            <v>25173.87</v>
          </cell>
          <cell r="I282" t="str">
            <v>Cost of services</v>
          </cell>
        </row>
        <row r="283">
          <cell r="H283">
            <v>7725.34</v>
          </cell>
          <cell r="I283" t="str">
            <v>Cost of services</v>
          </cell>
        </row>
        <row r="284">
          <cell r="H284">
            <v>4089.28</v>
          </cell>
          <cell r="I284" t="str">
            <v>Cost of services</v>
          </cell>
        </row>
        <row r="285">
          <cell r="H285">
            <v>81758.14</v>
          </cell>
          <cell r="I285" t="str">
            <v>Cost of services</v>
          </cell>
        </row>
        <row r="286">
          <cell r="H286">
            <v>5028.91</v>
          </cell>
          <cell r="I286" t="str">
            <v>Cost of services</v>
          </cell>
        </row>
        <row r="287">
          <cell r="H287">
            <v>33261.43</v>
          </cell>
          <cell r="I287" t="str">
            <v>Cost of services</v>
          </cell>
        </row>
        <row r="288">
          <cell r="H288">
            <v>2682.89</v>
          </cell>
          <cell r="I288" t="str">
            <v>Cost of services</v>
          </cell>
        </row>
        <row r="289">
          <cell r="H289">
            <v>6416.24</v>
          </cell>
          <cell r="I289" t="str">
            <v>Cost of services</v>
          </cell>
        </row>
        <row r="290">
          <cell r="H290">
            <v>12264</v>
          </cell>
          <cell r="I290" t="str">
            <v>Cost of services</v>
          </cell>
        </row>
        <row r="291">
          <cell r="H291">
            <v>8593.77</v>
          </cell>
          <cell r="I291" t="str">
            <v>Cost of services</v>
          </cell>
        </row>
        <row r="292">
          <cell r="H292">
            <v>2633.19</v>
          </cell>
          <cell r="I292" t="str">
            <v>Cost of services</v>
          </cell>
        </row>
        <row r="293">
          <cell r="H293">
            <v>418.5</v>
          </cell>
          <cell r="I293" t="str">
            <v>Cost of services</v>
          </cell>
        </row>
        <row r="294">
          <cell r="H294">
            <v>2559.96</v>
          </cell>
          <cell r="I294" t="str">
            <v>Cost of services</v>
          </cell>
        </row>
        <row r="295">
          <cell r="H295">
            <v>6987.53</v>
          </cell>
          <cell r="I295" t="str">
            <v>Cost of services</v>
          </cell>
        </row>
        <row r="296">
          <cell r="H296">
            <v>408.06</v>
          </cell>
          <cell r="I296" t="str">
            <v>Cost of services</v>
          </cell>
        </row>
        <row r="297">
          <cell r="H297">
            <v>6148.85</v>
          </cell>
          <cell r="I297" t="str">
            <v>Cost of services</v>
          </cell>
        </row>
        <row r="298">
          <cell r="H298">
            <v>15182.08</v>
          </cell>
          <cell r="I298" t="str">
            <v>Cost of services</v>
          </cell>
        </row>
        <row r="299">
          <cell r="H299">
            <v>283.86</v>
          </cell>
          <cell r="I299" t="str">
            <v>Cost of services</v>
          </cell>
        </row>
        <row r="300">
          <cell r="H300">
            <v>52308.71</v>
          </cell>
          <cell r="I300" t="str">
            <v>Cost of services</v>
          </cell>
        </row>
        <row r="301">
          <cell r="H301">
            <v>102276.12</v>
          </cell>
          <cell r="I301" t="str">
            <v>Cost of services</v>
          </cell>
        </row>
        <row r="302">
          <cell r="H302">
            <v>62030.59</v>
          </cell>
          <cell r="I302" t="str">
            <v>Cost of services</v>
          </cell>
        </row>
        <row r="303">
          <cell r="H303">
            <v>34803.29</v>
          </cell>
          <cell r="I303" t="str">
            <v>Cost of services</v>
          </cell>
        </row>
        <row r="304">
          <cell r="H304">
            <v>5831.98</v>
          </cell>
          <cell r="I304" t="str">
            <v>Cost of services</v>
          </cell>
        </row>
        <row r="305">
          <cell r="H305">
            <v>16390.88</v>
          </cell>
          <cell r="I305" t="str">
            <v>Cost of services</v>
          </cell>
        </row>
        <row r="306">
          <cell r="H306">
            <v>63005.34</v>
          </cell>
          <cell r="I306" t="str">
            <v>Cost of services</v>
          </cell>
        </row>
        <row r="307">
          <cell r="H307">
            <v>8241.9599999999991</v>
          </cell>
          <cell r="I307" t="str">
            <v>Cost of services</v>
          </cell>
        </row>
        <row r="308">
          <cell r="H308">
            <v>13257.54</v>
          </cell>
          <cell r="I308" t="str">
            <v>Cost of services</v>
          </cell>
        </row>
        <row r="309">
          <cell r="H309">
            <v>0</v>
          </cell>
          <cell r="I309" t="str">
            <v>Cost of services</v>
          </cell>
        </row>
        <row r="310">
          <cell r="H310">
            <v>0</v>
          </cell>
          <cell r="I310" t="str">
            <v>Cost of services</v>
          </cell>
        </row>
        <row r="311">
          <cell r="H311">
            <v>5656</v>
          </cell>
          <cell r="I311" t="str">
            <v>Cost of services</v>
          </cell>
        </row>
        <row r="312">
          <cell r="H312">
            <v>6251.12</v>
          </cell>
          <cell r="I312" t="str">
            <v>Cost of services</v>
          </cell>
        </row>
        <row r="313">
          <cell r="H313">
            <v>344</v>
          </cell>
          <cell r="I313" t="str">
            <v>Cost of services</v>
          </cell>
        </row>
        <row r="314">
          <cell r="H314">
            <v>55089.3</v>
          </cell>
          <cell r="I314" t="str">
            <v>Cost of services</v>
          </cell>
        </row>
        <row r="315">
          <cell r="H315">
            <v>1123.9100000000001</v>
          </cell>
          <cell r="I315" t="str">
            <v>Cost of services</v>
          </cell>
        </row>
        <row r="316">
          <cell r="H316">
            <v>0</v>
          </cell>
          <cell r="I316" t="str">
            <v>Cost of services</v>
          </cell>
        </row>
        <row r="317">
          <cell r="H317">
            <v>0</v>
          </cell>
          <cell r="I317" t="str">
            <v>Cost of services</v>
          </cell>
        </row>
        <row r="318">
          <cell r="H318">
            <v>0</v>
          </cell>
          <cell r="I318" t="str">
            <v>Cost of services</v>
          </cell>
        </row>
        <row r="319">
          <cell r="H319">
            <v>0</v>
          </cell>
          <cell r="I319" t="str">
            <v>Cost of services</v>
          </cell>
        </row>
        <row r="320">
          <cell r="H320">
            <v>0</v>
          </cell>
          <cell r="I320" t="str">
            <v>Cost of services</v>
          </cell>
        </row>
        <row r="321">
          <cell r="H321">
            <v>0</v>
          </cell>
          <cell r="I321" t="str">
            <v>Cost of services</v>
          </cell>
        </row>
        <row r="322">
          <cell r="H322">
            <v>0</v>
          </cell>
          <cell r="I322" t="str">
            <v>Cost of services</v>
          </cell>
        </row>
        <row r="323">
          <cell r="H323">
            <v>0</v>
          </cell>
          <cell r="I323" t="str">
            <v>Cost of services</v>
          </cell>
        </row>
        <row r="324">
          <cell r="H324">
            <v>348</v>
          </cell>
          <cell r="I324" t="str">
            <v>Cost of services</v>
          </cell>
        </row>
        <row r="325">
          <cell r="H325">
            <v>1017.5</v>
          </cell>
          <cell r="I325" t="str">
            <v>Cost of services</v>
          </cell>
        </row>
        <row r="326">
          <cell r="H326">
            <v>6368.3</v>
          </cell>
          <cell r="I326" t="str">
            <v>Cost of services</v>
          </cell>
        </row>
        <row r="327">
          <cell r="H327">
            <v>1101</v>
          </cell>
          <cell r="I327" t="str">
            <v>Cost of services</v>
          </cell>
        </row>
        <row r="328">
          <cell r="H328">
            <v>3539.09</v>
          </cell>
          <cell r="I328" t="str">
            <v>Cost of services</v>
          </cell>
        </row>
        <row r="329">
          <cell r="H329">
            <v>343.5</v>
          </cell>
          <cell r="I329" t="str">
            <v>Cost of services</v>
          </cell>
        </row>
        <row r="330">
          <cell r="H330">
            <v>1873.5</v>
          </cell>
          <cell r="I330" t="str">
            <v>Cost of services</v>
          </cell>
        </row>
        <row r="331">
          <cell r="H331">
            <v>133.41</v>
          </cell>
          <cell r="I331" t="str">
            <v>Cost of services</v>
          </cell>
        </row>
        <row r="332">
          <cell r="H332">
            <v>672.28</v>
          </cell>
          <cell r="I332" t="str">
            <v>Cost of services</v>
          </cell>
        </row>
        <row r="333">
          <cell r="H333">
            <v>1218.52</v>
          </cell>
          <cell r="I333" t="str">
            <v>Cost of services</v>
          </cell>
        </row>
        <row r="334">
          <cell r="H334">
            <v>206.41</v>
          </cell>
          <cell r="I334" t="str">
            <v>Cost of services</v>
          </cell>
        </row>
        <row r="335">
          <cell r="H335">
            <v>182.41</v>
          </cell>
          <cell r="I335" t="str">
            <v>Cost of services</v>
          </cell>
        </row>
        <row r="336">
          <cell r="H336">
            <v>110.41</v>
          </cell>
          <cell r="I336" t="str">
            <v>Cost of services</v>
          </cell>
        </row>
        <row r="337">
          <cell r="H337">
            <v>463.52</v>
          </cell>
          <cell r="I337" t="str">
            <v>Cost of services</v>
          </cell>
        </row>
        <row r="338">
          <cell r="H338">
            <v>1200</v>
          </cell>
          <cell r="I338" t="str">
            <v>Cost of services</v>
          </cell>
        </row>
        <row r="339">
          <cell r="H339">
            <v>165</v>
          </cell>
          <cell r="I339" t="str">
            <v>Cost of services</v>
          </cell>
        </row>
        <row r="340">
          <cell r="H340">
            <v>545</v>
          </cell>
          <cell r="I340" t="str">
            <v>Cost of services</v>
          </cell>
        </row>
        <row r="341">
          <cell r="H341">
            <v>15</v>
          </cell>
          <cell r="I341" t="str">
            <v>Cost of services</v>
          </cell>
        </row>
        <row r="342">
          <cell r="H342">
            <v>225</v>
          </cell>
          <cell r="I342" t="str">
            <v>Cost of services</v>
          </cell>
        </row>
        <row r="343">
          <cell r="H343">
            <v>191.5</v>
          </cell>
          <cell r="I343" t="str">
            <v>Cost of services</v>
          </cell>
        </row>
        <row r="344">
          <cell r="H344">
            <v>301</v>
          </cell>
          <cell r="I344" t="str">
            <v>Cost of services</v>
          </cell>
        </row>
        <row r="345">
          <cell r="H345">
            <v>15</v>
          </cell>
          <cell r="I345" t="str">
            <v>Cost of services</v>
          </cell>
        </row>
        <row r="346">
          <cell r="H346">
            <v>880.8</v>
          </cell>
          <cell r="I346" t="str">
            <v>Cost of services</v>
          </cell>
        </row>
        <row r="347">
          <cell r="H347">
            <v>148.5</v>
          </cell>
          <cell r="I347" t="str">
            <v>Cost of services</v>
          </cell>
        </row>
        <row r="348">
          <cell r="H348">
            <v>148.5</v>
          </cell>
          <cell r="I348" t="str">
            <v>Cost of services</v>
          </cell>
        </row>
        <row r="349">
          <cell r="H349">
            <v>25738.09</v>
          </cell>
          <cell r="I349" t="str">
            <v>Cost of services</v>
          </cell>
        </row>
        <row r="350">
          <cell r="H350">
            <v>295</v>
          </cell>
          <cell r="I350" t="str">
            <v>Cost of services</v>
          </cell>
        </row>
        <row r="351">
          <cell r="H351">
            <v>2025</v>
          </cell>
          <cell r="I351" t="str">
            <v>Cost of services</v>
          </cell>
        </row>
        <row r="352">
          <cell r="H352">
            <v>855</v>
          </cell>
          <cell r="I352" t="str">
            <v>Cost of services</v>
          </cell>
        </row>
        <row r="353">
          <cell r="H353">
            <v>1470</v>
          </cell>
          <cell r="I353" t="str">
            <v>Cost of services</v>
          </cell>
        </row>
        <row r="354">
          <cell r="H354">
            <v>1195</v>
          </cell>
          <cell r="I354" t="str">
            <v>Cost of services</v>
          </cell>
        </row>
        <row r="355">
          <cell r="H355">
            <v>1290</v>
          </cell>
          <cell r="I355" t="str">
            <v>Cost of services</v>
          </cell>
        </row>
        <row r="356">
          <cell r="H356">
            <v>120</v>
          </cell>
          <cell r="I356" t="str">
            <v>Cost of services</v>
          </cell>
        </row>
        <row r="357">
          <cell r="H357">
            <v>415</v>
          </cell>
          <cell r="I357" t="str">
            <v>Cost of services</v>
          </cell>
        </row>
        <row r="358">
          <cell r="H358">
            <v>1030</v>
          </cell>
          <cell r="I358" t="str">
            <v>Cost of services</v>
          </cell>
        </row>
        <row r="359">
          <cell r="H359">
            <v>85</v>
          </cell>
          <cell r="I359" t="str">
            <v>Cost of services</v>
          </cell>
        </row>
        <row r="360">
          <cell r="H360">
            <v>40</v>
          </cell>
          <cell r="I360" t="str">
            <v>Cost of services</v>
          </cell>
        </row>
        <row r="361">
          <cell r="H361">
            <v>0</v>
          </cell>
          <cell r="I361" t="str">
            <v>Cost of services</v>
          </cell>
        </row>
        <row r="362">
          <cell r="H362">
            <v>390</v>
          </cell>
          <cell r="I362" t="str">
            <v>Cost of services</v>
          </cell>
        </row>
        <row r="363">
          <cell r="H363">
            <v>760</v>
          </cell>
          <cell r="I363" t="str">
            <v>Cost of services</v>
          </cell>
        </row>
        <row r="364">
          <cell r="H364">
            <v>2174</v>
          </cell>
          <cell r="I364" t="str">
            <v>Cost of services</v>
          </cell>
        </row>
        <row r="365">
          <cell r="H365">
            <v>1422</v>
          </cell>
          <cell r="I365" t="str">
            <v>Cost of services</v>
          </cell>
        </row>
        <row r="366">
          <cell r="H366">
            <v>1184</v>
          </cell>
          <cell r="I366" t="str">
            <v>Cost of services</v>
          </cell>
        </row>
        <row r="367">
          <cell r="H367">
            <v>58</v>
          </cell>
          <cell r="I367" t="str">
            <v>Cost of services</v>
          </cell>
        </row>
        <row r="368">
          <cell r="H368">
            <v>683</v>
          </cell>
          <cell r="I368" t="str">
            <v>Cost of services</v>
          </cell>
        </row>
        <row r="369">
          <cell r="H369">
            <v>2212</v>
          </cell>
          <cell r="I369" t="str">
            <v>Cost of services</v>
          </cell>
        </row>
        <row r="370">
          <cell r="H370">
            <v>58</v>
          </cell>
          <cell r="I370" t="str">
            <v>Cost of services</v>
          </cell>
        </row>
        <row r="371">
          <cell r="H371">
            <v>274</v>
          </cell>
          <cell r="I371" t="str">
            <v>Cost of services</v>
          </cell>
        </row>
        <row r="372">
          <cell r="H372">
            <v>6684.66</v>
          </cell>
          <cell r="I372" t="str">
            <v>Cost of services</v>
          </cell>
        </row>
        <row r="373">
          <cell r="H373">
            <v>10628.74</v>
          </cell>
          <cell r="I373" t="str">
            <v>Cost of services</v>
          </cell>
        </row>
        <row r="374">
          <cell r="H374">
            <v>23003.040000000001</v>
          </cell>
          <cell r="I374" t="str">
            <v>Cost of services</v>
          </cell>
        </row>
        <row r="375">
          <cell r="H375">
            <v>10346.48</v>
          </cell>
          <cell r="I375" t="str">
            <v>Cost of services</v>
          </cell>
        </row>
        <row r="376">
          <cell r="H376">
            <v>16895.38</v>
          </cell>
          <cell r="I376" t="str">
            <v>Cost of services</v>
          </cell>
        </row>
        <row r="377">
          <cell r="H377">
            <v>1976.27</v>
          </cell>
          <cell r="I377" t="str">
            <v>Cost of services</v>
          </cell>
        </row>
        <row r="378">
          <cell r="H378">
            <v>3515.1</v>
          </cell>
          <cell r="I378" t="str">
            <v>Cost of services</v>
          </cell>
        </row>
        <row r="379">
          <cell r="H379">
            <v>11673.95</v>
          </cell>
          <cell r="I379" t="str">
            <v>Cost of services</v>
          </cell>
        </row>
        <row r="380">
          <cell r="H380">
            <v>6160.16</v>
          </cell>
          <cell r="I380" t="str">
            <v>Cost of services</v>
          </cell>
        </row>
        <row r="381">
          <cell r="H381">
            <v>1779.96</v>
          </cell>
          <cell r="I381" t="str">
            <v>Cost of services</v>
          </cell>
        </row>
        <row r="382">
          <cell r="H382">
            <v>4631.18</v>
          </cell>
          <cell r="I382" t="str">
            <v>Cost of services</v>
          </cell>
        </row>
        <row r="383">
          <cell r="H383">
            <v>1405.84</v>
          </cell>
          <cell r="I383" t="str">
            <v>Cost of services</v>
          </cell>
        </row>
        <row r="384">
          <cell r="H384">
            <v>338</v>
          </cell>
          <cell r="I384" t="str">
            <v>Cost of services</v>
          </cell>
        </row>
        <row r="385">
          <cell r="H385">
            <v>2146.54</v>
          </cell>
          <cell r="I385" t="str">
            <v>Cost of services</v>
          </cell>
        </row>
        <row r="386">
          <cell r="H386">
            <v>14540.18</v>
          </cell>
          <cell r="I386" t="str">
            <v>Cost of services</v>
          </cell>
        </row>
        <row r="387">
          <cell r="H387">
            <v>1703.36</v>
          </cell>
          <cell r="I387" t="str">
            <v>Cost of services</v>
          </cell>
        </row>
        <row r="388">
          <cell r="H388">
            <v>1280.9100000000001</v>
          </cell>
          <cell r="I388" t="str">
            <v>Cost of services</v>
          </cell>
        </row>
        <row r="389">
          <cell r="H389">
            <v>2448.8000000000002</v>
          </cell>
          <cell r="I389" t="str">
            <v>Cost of services</v>
          </cell>
        </row>
        <row r="390">
          <cell r="H390">
            <v>691</v>
          </cell>
          <cell r="I390" t="str">
            <v>Cost of services</v>
          </cell>
        </row>
        <row r="391">
          <cell r="H391">
            <v>306.24</v>
          </cell>
          <cell r="I391" t="str">
            <v>Cost of services</v>
          </cell>
        </row>
        <row r="392">
          <cell r="H392">
            <v>1268.74</v>
          </cell>
          <cell r="I392" t="str">
            <v>Cost of services</v>
          </cell>
        </row>
        <row r="393">
          <cell r="H393">
            <v>955</v>
          </cell>
          <cell r="I393" t="str">
            <v>Cost of services</v>
          </cell>
        </row>
        <row r="394">
          <cell r="H394">
            <v>5992.33</v>
          </cell>
          <cell r="I394" t="str">
            <v>Cost of services</v>
          </cell>
        </row>
        <row r="395">
          <cell r="H395">
            <v>245</v>
          </cell>
          <cell r="I395" t="str">
            <v>Cost of services</v>
          </cell>
        </row>
        <row r="396">
          <cell r="H396">
            <v>632.69000000000005</v>
          </cell>
          <cell r="I396" t="str">
            <v>Cost of services</v>
          </cell>
        </row>
        <row r="397">
          <cell r="H397">
            <v>2346.16</v>
          </cell>
          <cell r="I397" t="str">
            <v>Cost of services</v>
          </cell>
        </row>
        <row r="398">
          <cell r="H398">
            <v>442</v>
          </cell>
          <cell r="I398" t="str">
            <v>Cost of services</v>
          </cell>
        </row>
        <row r="399">
          <cell r="H399">
            <v>1021</v>
          </cell>
          <cell r="I399" t="str">
            <v>Cost of services</v>
          </cell>
        </row>
        <row r="400">
          <cell r="H400">
            <v>0</v>
          </cell>
          <cell r="I400" t="str">
            <v>Cost of services</v>
          </cell>
        </row>
        <row r="401">
          <cell r="H401">
            <v>2379.25</v>
          </cell>
          <cell r="I401" t="str">
            <v>Cost of services</v>
          </cell>
        </row>
        <row r="402">
          <cell r="H402">
            <v>3600</v>
          </cell>
          <cell r="I402" t="str">
            <v>Cost of services</v>
          </cell>
        </row>
        <row r="403">
          <cell r="H403">
            <v>25</v>
          </cell>
          <cell r="I403" t="str">
            <v>Cost of services</v>
          </cell>
        </row>
        <row r="404">
          <cell r="H404">
            <v>867</v>
          </cell>
          <cell r="I404" t="str">
            <v>Cost of services</v>
          </cell>
        </row>
        <row r="405">
          <cell r="H405">
            <v>612</v>
          </cell>
          <cell r="I405" t="str">
            <v>Cost of services</v>
          </cell>
        </row>
        <row r="406">
          <cell r="H406">
            <v>40.25</v>
          </cell>
          <cell r="I406" t="str">
            <v>Cost of services</v>
          </cell>
        </row>
        <row r="407">
          <cell r="H407">
            <v>230</v>
          </cell>
          <cell r="I407" t="str">
            <v>Cost of services</v>
          </cell>
        </row>
        <row r="408">
          <cell r="H408">
            <v>2629.2</v>
          </cell>
          <cell r="I408" t="str">
            <v>Cost of services</v>
          </cell>
        </row>
        <row r="409">
          <cell r="H409">
            <v>2000.36</v>
          </cell>
          <cell r="I409" t="str">
            <v>Cost of services</v>
          </cell>
        </row>
        <row r="410">
          <cell r="H410">
            <v>4460.3</v>
          </cell>
          <cell r="I410" t="str">
            <v>Cost of services</v>
          </cell>
        </row>
        <row r="411">
          <cell r="H411">
            <v>85</v>
          </cell>
          <cell r="I411" t="str">
            <v>Cost of services</v>
          </cell>
        </row>
        <row r="412">
          <cell r="H412">
            <v>8263.48</v>
          </cell>
          <cell r="I412" t="str">
            <v>Cost of services</v>
          </cell>
        </row>
        <row r="413">
          <cell r="H413">
            <v>8523.9699999999993</v>
          </cell>
          <cell r="I413" t="str">
            <v>Cost of services</v>
          </cell>
        </row>
        <row r="414">
          <cell r="H414">
            <v>43339.38</v>
          </cell>
          <cell r="I414" t="str">
            <v>Cost of services</v>
          </cell>
        </row>
        <row r="415">
          <cell r="H415">
            <v>4018.28</v>
          </cell>
          <cell r="I415" t="str">
            <v>Cost of services</v>
          </cell>
        </row>
        <row r="416">
          <cell r="H416">
            <v>11260.06</v>
          </cell>
          <cell r="I416" t="str">
            <v>Cost of services</v>
          </cell>
        </row>
        <row r="417">
          <cell r="H417">
            <v>10751.53</v>
          </cell>
          <cell r="I417" t="str">
            <v>Cost of services</v>
          </cell>
        </row>
        <row r="418">
          <cell r="H418">
            <v>794.18</v>
          </cell>
          <cell r="I418" t="str">
            <v>Cost of services</v>
          </cell>
        </row>
        <row r="419">
          <cell r="H419">
            <v>9876.74</v>
          </cell>
          <cell r="I419" t="str">
            <v>Cost of services</v>
          </cell>
        </row>
        <row r="420">
          <cell r="H420">
            <v>4402.07</v>
          </cell>
          <cell r="I420" t="str">
            <v>Cost of services</v>
          </cell>
        </row>
        <row r="421">
          <cell r="H421">
            <v>6391.78</v>
          </cell>
          <cell r="I421" t="str">
            <v>Cost of services</v>
          </cell>
        </row>
        <row r="422">
          <cell r="H422">
            <v>12887.03</v>
          </cell>
          <cell r="I422" t="str">
            <v>Cost of services</v>
          </cell>
        </row>
        <row r="423">
          <cell r="H423">
            <v>6349.33</v>
          </cell>
          <cell r="I423" t="str">
            <v>Cost of services</v>
          </cell>
        </row>
        <row r="424">
          <cell r="H424">
            <v>0</v>
          </cell>
          <cell r="I424" t="str">
            <v>Cost of services</v>
          </cell>
        </row>
        <row r="425">
          <cell r="H425">
            <v>194.04</v>
          </cell>
          <cell r="I425" t="str">
            <v>Cost of services</v>
          </cell>
        </row>
        <row r="426">
          <cell r="H426">
            <v>116920.28</v>
          </cell>
          <cell r="I426" t="str">
            <v>Cost of services</v>
          </cell>
        </row>
        <row r="427">
          <cell r="H427">
            <v>234503.28</v>
          </cell>
          <cell r="I427" t="str">
            <v>Cost of services</v>
          </cell>
        </row>
        <row r="428">
          <cell r="H428">
            <v>735726.15</v>
          </cell>
          <cell r="I428" t="str">
            <v>Cost of services</v>
          </cell>
        </row>
        <row r="429">
          <cell r="H429">
            <v>55077.41</v>
          </cell>
          <cell r="I429" t="str">
            <v>Cost of services</v>
          </cell>
        </row>
        <row r="430">
          <cell r="H430">
            <v>515533.68</v>
          </cell>
          <cell r="I430" t="str">
            <v>Cost of services</v>
          </cell>
        </row>
        <row r="431">
          <cell r="H431">
            <v>28750.95</v>
          </cell>
          <cell r="I431" t="str">
            <v>Cost of services</v>
          </cell>
        </row>
        <row r="432">
          <cell r="H432">
            <v>50108.72</v>
          </cell>
          <cell r="I432" t="str">
            <v>Cost of services</v>
          </cell>
        </row>
        <row r="433">
          <cell r="H433">
            <v>14668.29</v>
          </cell>
          <cell r="I433" t="str">
            <v>Cost of services</v>
          </cell>
        </row>
        <row r="434">
          <cell r="H434">
            <v>23308.39</v>
          </cell>
          <cell r="I434" t="str">
            <v>Cost of services</v>
          </cell>
        </row>
        <row r="435">
          <cell r="H435">
            <v>38062.839999999997</v>
          </cell>
          <cell r="I435" t="str">
            <v>Cost of services</v>
          </cell>
        </row>
        <row r="436">
          <cell r="H436">
            <v>231870.76</v>
          </cell>
          <cell r="I436" t="str">
            <v>Cost of services</v>
          </cell>
        </row>
        <row r="437">
          <cell r="H437">
            <v>19682.95</v>
          </cell>
          <cell r="I437" t="str">
            <v>Cost of services</v>
          </cell>
        </row>
        <row r="438">
          <cell r="H438">
            <v>7645.39</v>
          </cell>
          <cell r="I438" t="str">
            <v>Cost of services</v>
          </cell>
        </row>
        <row r="439">
          <cell r="H439">
            <v>41823.74</v>
          </cell>
          <cell r="I439" t="str">
            <v>Cost of services</v>
          </cell>
        </row>
        <row r="440">
          <cell r="H440">
            <v>12.82</v>
          </cell>
          <cell r="I440" t="str">
            <v>Cost of services</v>
          </cell>
        </row>
        <row r="441">
          <cell r="H441">
            <v>6541.37</v>
          </cell>
          <cell r="I441" t="str">
            <v>Cost of services</v>
          </cell>
        </row>
        <row r="442">
          <cell r="H442">
            <v>9479.73</v>
          </cell>
          <cell r="I442" t="str">
            <v>Cost of services</v>
          </cell>
        </row>
        <row r="443">
          <cell r="H443">
            <v>16181.62</v>
          </cell>
          <cell r="I443" t="str">
            <v>Cost of services</v>
          </cell>
        </row>
        <row r="444">
          <cell r="H444">
            <v>8602.57</v>
          </cell>
          <cell r="I444" t="str">
            <v>Cost of services</v>
          </cell>
        </row>
        <row r="445">
          <cell r="H445">
            <v>1140.96</v>
          </cell>
          <cell r="I445" t="str">
            <v>Cost of services</v>
          </cell>
        </row>
        <row r="446">
          <cell r="H446">
            <v>2622.23</v>
          </cell>
          <cell r="I446" t="str">
            <v>Cost of services</v>
          </cell>
        </row>
        <row r="447">
          <cell r="H447">
            <v>2559.04</v>
          </cell>
          <cell r="I447" t="str">
            <v>Cost of services</v>
          </cell>
        </row>
        <row r="448">
          <cell r="H448">
            <v>7480.86</v>
          </cell>
          <cell r="I448" t="str">
            <v>Cost of services</v>
          </cell>
        </row>
        <row r="449">
          <cell r="H449">
            <v>528.58000000000004</v>
          </cell>
          <cell r="I449" t="str">
            <v>Cost of services</v>
          </cell>
        </row>
        <row r="450">
          <cell r="H450">
            <v>257.5</v>
          </cell>
          <cell r="I450" t="str">
            <v>Cost of services</v>
          </cell>
        </row>
        <row r="451">
          <cell r="H451">
            <v>848.7</v>
          </cell>
          <cell r="I451" t="str">
            <v>Cost of services</v>
          </cell>
        </row>
        <row r="452">
          <cell r="H452">
            <v>99</v>
          </cell>
          <cell r="I452" t="str">
            <v>Cost of services</v>
          </cell>
        </row>
        <row r="453">
          <cell r="H453">
            <v>181.9</v>
          </cell>
          <cell r="I453" t="str">
            <v>Cost of services</v>
          </cell>
        </row>
        <row r="454">
          <cell r="H454">
            <v>1426.83</v>
          </cell>
          <cell r="I454" t="str">
            <v>Cost of services</v>
          </cell>
        </row>
        <row r="455">
          <cell r="H455">
            <v>829.25</v>
          </cell>
          <cell r="I455" t="str">
            <v>Cost of services</v>
          </cell>
        </row>
        <row r="456">
          <cell r="H456">
            <v>4819.75</v>
          </cell>
          <cell r="I456" t="str">
            <v>Cost of services</v>
          </cell>
        </row>
        <row r="457">
          <cell r="H457">
            <v>1637.64</v>
          </cell>
          <cell r="I457" t="str">
            <v>Cost of services</v>
          </cell>
        </row>
        <row r="458">
          <cell r="H458">
            <v>395</v>
          </cell>
          <cell r="I458" t="str">
            <v>Cost of services</v>
          </cell>
        </row>
        <row r="459">
          <cell r="H459">
            <v>802.5</v>
          </cell>
          <cell r="I459" t="str">
            <v>Cost of services</v>
          </cell>
        </row>
        <row r="460">
          <cell r="H460">
            <v>3854.33</v>
          </cell>
          <cell r="I460" t="str">
            <v>Cost of services</v>
          </cell>
        </row>
        <row r="461">
          <cell r="H461">
            <v>1575.96</v>
          </cell>
          <cell r="I461" t="str">
            <v>Cost of services</v>
          </cell>
        </row>
        <row r="462">
          <cell r="H462">
            <v>292.95</v>
          </cell>
          <cell r="I462" t="str">
            <v>Cost of services</v>
          </cell>
        </row>
        <row r="463">
          <cell r="H463">
            <v>771.36</v>
          </cell>
          <cell r="I463" t="str">
            <v>Cost of services</v>
          </cell>
        </row>
        <row r="464">
          <cell r="H464">
            <v>1503.99</v>
          </cell>
          <cell r="I464" t="str">
            <v>Cost of services</v>
          </cell>
        </row>
        <row r="465">
          <cell r="H465">
            <v>1569.54</v>
          </cell>
          <cell r="I465" t="str">
            <v>Cost of services</v>
          </cell>
        </row>
        <row r="466">
          <cell r="H466">
            <v>120</v>
          </cell>
          <cell r="I466" t="str">
            <v>Cost of services</v>
          </cell>
        </row>
        <row r="467">
          <cell r="H467">
            <v>13811.2</v>
          </cell>
          <cell r="I467" t="str">
            <v>Cost of services</v>
          </cell>
        </row>
        <row r="468">
          <cell r="H468">
            <v>31.93</v>
          </cell>
          <cell r="I468" t="str">
            <v>Cost of services</v>
          </cell>
        </row>
        <row r="469">
          <cell r="H469">
            <v>44</v>
          </cell>
          <cell r="I469" t="str">
            <v>Cost of services</v>
          </cell>
        </row>
        <row r="470">
          <cell r="H470">
            <v>4057.55</v>
          </cell>
          <cell r="I470" t="str">
            <v>Cost of services</v>
          </cell>
        </row>
        <row r="471">
          <cell r="H471">
            <v>8108.51</v>
          </cell>
          <cell r="I471" t="str">
            <v>Cost of services</v>
          </cell>
        </row>
        <row r="472">
          <cell r="H472">
            <v>438.29</v>
          </cell>
          <cell r="I472" t="str">
            <v>Cost of services</v>
          </cell>
        </row>
        <row r="473">
          <cell r="H473">
            <v>29930.880000000001</v>
          </cell>
          <cell r="I473" t="str">
            <v>Cost of services</v>
          </cell>
        </row>
        <row r="474">
          <cell r="H474">
            <v>6551.08</v>
          </cell>
          <cell r="I474" t="str">
            <v>Cost of services</v>
          </cell>
        </row>
        <row r="475">
          <cell r="H475">
            <v>13664.56</v>
          </cell>
          <cell r="I475" t="str">
            <v>Cost of services</v>
          </cell>
        </row>
        <row r="476">
          <cell r="H476">
            <v>200.08</v>
          </cell>
          <cell r="I476" t="str">
            <v>Cost of services</v>
          </cell>
        </row>
        <row r="477">
          <cell r="H477">
            <v>13473.47</v>
          </cell>
          <cell r="I477" t="str">
            <v>Cost of services</v>
          </cell>
        </row>
        <row r="478">
          <cell r="H478">
            <v>31060.92</v>
          </cell>
          <cell r="I478" t="str">
            <v>Cost of services</v>
          </cell>
        </row>
        <row r="479">
          <cell r="H479">
            <v>33849.31</v>
          </cell>
          <cell r="I479" t="str">
            <v>Cost of services</v>
          </cell>
        </row>
        <row r="480">
          <cell r="H480">
            <v>212450.73</v>
          </cell>
          <cell r="I480" t="str">
            <v>Cost of services</v>
          </cell>
        </row>
        <row r="481">
          <cell r="H481">
            <v>14614.46</v>
          </cell>
          <cell r="I481" t="str">
            <v>Cost of services</v>
          </cell>
        </row>
        <row r="482">
          <cell r="H482">
            <v>33891.85</v>
          </cell>
          <cell r="I482" t="str">
            <v>Cost of services</v>
          </cell>
        </row>
        <row r="483">
          <cell r="H483">
            <v>627.87</v>
          </cell>
          <cell r="I483" t="str">
            <v>Cost of services</v>
          </cell>
        </row>
        <row r="484">
          <cell r="H484">
            <v>9828.2800000000007</v>
          </cell>
          <cell r="I484" t="str">
            <v>Cost of services</v>
          </cell>
        </row>
        <row r="485">
          <cell r="H485">
            <v>1134.2</v>
          </cell>
          <cell r="I485" t="str">
            <v>Cost of services</v>
          </cell>
        </row>
        <row r="486">
          <cell r="H486">
            <v>2400</v>
          </cell>
          <cell r="I486" t="str">
            <v>Cost of services</v>
          </cell>
        </row>
        <row r="487">
          <cell r="H487">
            <v>105364.12</v>
          </cell>
          <cell r="I487" t="str">
            <v>Cost of services</v>
          </cell>
        </row>
        <row r="488">
          <cell r="H488">
            <v>1457.98</v>
          </cell>
          <cell r="I488" t="str">
            <v>Cost of services</v>
          </cell>
        </row>
        <row r="489">
          <cell r="H489">
            <v>593.95000000000005</v>
          </cell>
          <cell r="I489" t="str">
            <v>Cost of services</v>
          </cell>
        </row>
        <row r="490">
          <cell r="H490">
            <v>580906.19999999995</v>
          </cell>
          <cell r="I490" t="str">
            <v>Cost of services</v>
          </cell>
        </row>
        <row r="491">
          <cell r="H491">
            <v>135</v>
          </cell>
          <cell r="I491" t="str">
            <v>Cost of services</v>
          </cell>
        </row>
        <row r="492">
          <cell r="H492">
            <v>20</v>
          </cell>
          <cell r="I492" t="str">
            <v>Cost of services</v>
          </cell>
        </row>
        <row r="493">
          <cell r="H493">
            <v>48</v>
          </cell>
          <cell r="I493" t="str">
            <v>Cost of services</v>
          </cell>
        </row>
        <row r="494">
          <cell r="H494">
            <v>212089.38</v>
          </cell>
          <cell r="I494" t="str">
            <v>Cost of services</v>
          </cell>
        </row>
        <row r="495">
          <cell r="H495">
            <v>50</v>
          </cell>
          <cell r="I495" t="str">
            <v>Cost of services</v>
          </cell>
        </row>
        <row r="496">
          <cell r="H496">
            <v>341641.26</v>
          </cell>
          <cell r="I496" t="str">
            <v>Cost of services</v>
          </cell>
        </row>
        <row r="497">
          <cell r="H497">
            <v>800</v>
          </cell>
          <cell r="I497" t="str">
            <v>Cost of services</v>
          </cell>
        </row>
        <row r="498">
          <cell r="H498">
            <v>74.77</v>
          </cell>
          <cell r="I498" t="str">
            <v>Cost of services</v>
          </cell>
        </row>
        <row r="499">
          <cell r="H499">
            <v>577.35</v>
          </cell>
          <cell r="I499" t="str">
            <v>Cost of services</v>
          </cell>
        </row>
        <row r="500">
          <cell r="H500">
            <v>35557.870000000003</v>
          </cell>
          <cell r="I500" t="str">
            <v>Cost of services</v>
          </cell>
        </row>
        <row r="501">
          <cell r="H501">
            <v>277.52</v>
          </cell>
          <cell r="I501" t="str">
            <v>Cost of services</v>
          </cell>
        </row>
        <row r="502">
          <cell r="H502">
            <v>733.59</v>
          </cell>
          <cell r="I502" t="str">
            <v>Cost of services</v>
          </cell>
        </row>
        <row r="503">
          <cell r="H503">
            <v>83953.95</v>
          </cell>
          <cell r="I503" t="str">
            <v>Cost of services</v>
          </cell>
        </row>
        <row r="504">
          <cell r="H504">
            <v>3816</v>
          </cell>
          <cell r="I504" t="str">
            <v>Cost of services</v>
          </cell>
        </row>
        <row r="505">
          <cell r="H505">
            <v>11600</v>
          </cell>
          <cell r="I505" t="str">
            <v>Cost of services</v>
          </cell>
        </row>
        <row r="506">
          <cell r="H506">
            <v>4564.62</v>
          </cell>
          <cell r="I506" t="str">
            <v>Cost of services</v>
          </cell>
        </row>
        <row r="507">
          <cell r="H507">
            <v>400</v>
          </cell>
          <cell r="I507" t="str">
            <v>Cost of services</v>
          </cell>
        </row>
        <row r="508">
          <cell r="H508">
            <v>10449.379999999999</v>
          </cell>
          <cell r="I508" t="str">
            <v>Cost of services</v>
          </cell>
        </row>
        <row r="509">
          <cell r="H509">
            <v>3725.8</v>
          </cell>
          <cell r="I509" t="str">
            <v>Cost of services</v>
          </cell>
        </row>
        <row r="510">
          <cell r="H510">
            <v>2264.21</v>
          </cell>
          <cell r="I510" t="str">
            <v>Cost of services</v>
          </cell>
        </row>
        <row r="511">
          <cell r="H511">
            <v>8652</v>
          </cell>
          <cell r="I511" t="str">
            <v>Cost of services</v>
          </cell>
        </row>
        <row r="512">
          <cell r="H512">
            <v>0</v>
          </cell>
          <cell r="I512" t="str">
            <v>Cost of services</v>
          </cell>
        </row>
        <row r="513">
          <cell r="H513">
            <v>13021.18</v>
          </cell>
          <cell r="I513" t="str">
            <v>Cost of services</v>
          </cell>
        </row>
        <row r="514">
          <cell r="H514">
            <v>2437.6799999999998</v>
          </cell>
          <cell r="I514" t="str">
            <v>Cost of services</v>
          </cell>
        </row>
        <row r="515">
          <cell r="H515">
            <v>1000</v>
          </cell>
          <cell r="I515" t="str">
            <v>Cost of services</v>
          </cell>
        </row>
        <row r="516">
          <cell r="H516">
            <v>2437.59</v>
          </cell>
          <cell r="I516" t="str">
            <v>Cost of services</v>
          </cell>
        </row>
        <row r="517">
          <cell r="H517">
            <v>2027.45</v>
          </cell>
          <cell r="I517" t="str">
            <v>Cost of services</v>
          </cell>
        </row>
        <row r="518">
          <cell r="H518">
            <v>11984</v>
          </cell>
          <cell r="I518" t="str">
            <v>Cost of services</v>
          </cell>
        </row>
        <row r="519">
          <cell r="H519">
            <v>59194.32</v>
          </cell>
          <cell r="I519" t="str">
            <v>Cost of services</v>
          </cell>
        </row>
        <row r="520">
          <cell r="H520">
            <v>48955.5</v>
          </cell>
          <cell r="I520" t="str">
            <v>Cost of services</v>
          </cell>
        </row>
        <row r="521">
          <cell r="H521">
            <v>156993.48000000001</v>
          </cell>
          <cell r="I521" t="str">
            <v>Cost of services</v>
          </cell>
        </row>
        <row r="522">
          <cell r="H522">
            <v>3000.06</v>
          </cell>
          <cell r="I522" t="str">
            <v>Cost of services</v>
          </cell>
        </row>
        <row r="523">
          <cell r="H523">
            <v>213002.27</v>
          </cell>
          <cell r="I523" t="str">
            <v>Cost of services</v>
          </cell>
        </row>
        <row r="524">
          <cell r="H524">
            <v>1525</v>
          </cell>
          <cell r="I524" t="str">
            <v>Cost of services</v>
          </cell>
        </row>
        <row r="525">
          <cell r="H525">
            <v>80.349999999999994</v>
          </cell>
          <cell r="I525" t="str">
            <v>Cost of services</v>
          </cell>
        </row>
        <row r="526">
          <cell r="H526">
            <v>830</v>
          </cell>
          <cell r="I526" t="str">
            <v>Cost of services</v>
          </cell>
        </row>
        <row r="527">
          <cell r="H527">
            <v>0</v>
          </cell>
          <cell r="I527" t="str">
            <v>Cost of services</v>
          </cell>
        </row>
        <row r="528">
          <cell r="H528">
            <v>2760.01</v>
          </cell>
          <cell r="I528" t="str">
            <v>Cost of services</v>
          </cell>
        </row>
        <row r="529">
          <cell r="H529">
            <v>999.08</v>
          </cell>
          <cell r="I529" t="str">
            <v>Cost of services</v>
          </cell>
        </row>
        <row r="530">
          <cell r="H530">
            <v>1517.02</v>
          </cell>
          <cell r="I530" t="str">
            <v>Cost of services</v>
          </cell>
        </row>
        <row r="531">
          <cell r="H531">
            <v>146.38</v>
          </cell>
          <cell r="I531" t="str">
            <v>Cost of services</v>
          </cell>
        </row>
        <row r="532">
          <cell r="H532">
            <v>-47.27</v>
          </cell>
          <cell r="I532" t="str">
            <v>Cost of services</v>
          </cell>
        </row>
        <row r="533">
          <cell r="H533">
            <v>20409.18</v>
          </cell>
          <cell r="I533" t="str">
            <v>Cost of services</v>
          </cell>
        </row>
        <row r="534">
          <cell r="H534">
            <v>36897.72</v>
          </cell>
          <cell r="I534" t="str">
            <v>Cost of services</v>
          </cell>
        </row>
        <row r="535">
          <cell r="H535">
            <v>20864.72</v>
          </cell>
          <cell r="I535" t="str">
            <v>Cost of services</v>
          </cell>
        </row>
        <row r="536">
          <cell r="H536">
            <v>17463.150000000001</v>
          </cell>
          <cell r="I536" t="str">
            <v>Cost of services</v>
          </cell>
        </row>
        <row r="537">
          <cell r="H537">
            <v>1402.75</v>
          </cell>
          <cell r="I537" t="str">
            <v>Cost of services</v>
          </cell>
        </row>
        <row r="538">
          <cell r="H538">
            <v>1118.3</v>
          </cell>
          <cell r="I538" t="str">
            <v>Cost of services</v>
          </cell>
        </row>
        <row r="539">
          <cell r="H539">
            <v>2495.34</v>
          </cell>
          <cell r="I539" t="str">
            <v>Cost of services</v>
          </cell>
        </row>
        <row r="540">
          <cell r="H540">
            <v>360.86</v>
          </cell>
          <cell r="I540" t="str">
            <v>Cost of services</v>
          </cell>
        </row>
        <row r="541">
          <cell r="H541">
            <v>1410.71</v>
          </cell>
          <cell r="I541" t="str">
            <v>Cost of services</v>
          </cell>
        </row>
        <row r="542">
          <cell r="H542">
            <v>1039.01</v>
          </cell>
          <cell r="I542" t="str">
            <v>Cost of services</v>
          </cell>
        </row>
        <row r="543">
          <cell r="H543">
            <v>505.74</v>
          </cell>
          <cell r="I543" t="str">
            <v>Cost of services</v>
          </cell>
        </row>
        <row r="544">
          <cell r="H544">
            <v>216.45</v>
          </cell>
          <cell r="I544" t="str">
            <v>Cost of services</v>
          </cell>
        </row>
        <row r="545">
          <cell r="H545">
            <v>3793.3</v>
          </cell>
          <cell r="I545" t="str">
            <v>Cost of services</v>
          </cell>
        </row>
        <row r="546">
          <cell r="H546">
            <v>5854.01</v>
          </cell>
          <cell r="I546" t="str">
            <v>Cost of services</v>
          </cell>
        </row>
        <row r="547">
          <cell r="H547">
            <v>3095</v>
          </cell>
          <cell r="I547" t="str">
            <v>Cost of services</v>
          </cell>
        </row>
        <row r="548">
          <cell r="H548">
            <v>3370.34</v>
          </cell>
          <cell r="I548" t="str">
            <v>Cost of services</v>
          </cell>
        </row>
        <row r="549">
          <cell r="H549">
            <v>12641.04</v>
          </cell>
          <cell r="I549" t="str">
            <v>Cost of services</v>
          </cell>
        </row>
        <row r="550">
          <cell r="H550">
            <v>135.11000000000001</v>
          </cell>
          <cell r="I550" t="str">
            <v>Cost of services</v>
          </cell>
        </row>
        <row r="551">
          <cell r="H551">
            <v>1799.86</v>
          </cell>
          <cell r="I551" t="str">
            <v>Cost of services</v>
          </cell>
        </row>
        <row r="552">
          <cell r="H552">
            <v>1992.38</v>
          </cell>
          <cell r="I552" t="str">
            <v>Cost of services</v>
          </cell>
        </row>
        <row r="553">
          <cell r="H553">
            <v>12415.42</v>
          </cell>
          <cell r="I553" t="str">
            <v>Cost of services</v>
          </cell>
        </row>
        <row r="554">
          <cell r="H554">
            <v>82.91</v>
          </cell>
          <cell r="I554" t="str">
            <v>Cost of services</v>
          </cell>
        </row>
        <row r="555">
          <cell r="H555">
            <v>2477.96</v>
          </cell>
          <cell r="I555" t="str">
            <v>Cost of services</v>
          </cell>
        </row>
        <row r="556">
          <cell r="H556">
            <v>1322.73</v>
          </cell>
          <cell r="I556" t="str">
            <v>Cost of services</v>
          </cell>
        </row>
        <row r="557">
          <cell r="H557">
            <v>2966.59</v>
          </cell>
          <cell r="I557" t="str">
            <v>Cost of services</v>
          </cell>
        </row>
        <row r="558">
          <cell r="H558">
            <v>1023.21</v>
          </cell>
          <cell r="I558" t="str">
            <v>Cost of services</v>
          </cell>
        </row>
        <row r="559">
          <cell r="H559">
            <v>5182.0200000000004</v>
          </cell>
          <cell r="I559" t="str">
            <v>Cost of services</v>
          </cell>
        </row>
        <row r="560">
          <cell r="H560">
            <v>525.61</v>
          </cell>
          <cell r="I560" t="str">
            <v>Cost of services</v>
          </cell>
        </row>
        <row r="561">
          <cell r="H561">
            <v>2938.5</v>
          </cell>
          <cell r="I561" t="str">
            <v>Cost of services</v>
          </cell>
        </row>
        <row r="562">
          <cell r="H562">
            <v>9596.2900000000009</v>
          </cell>
          <cell r="I562" t="str">
            <v>Cost of services</v>
          </cell>
        </row>
        <row r="563">
          <cell r="H563">
            <v>99412.11</v>
          </cell>
          <cell r="I563" t="str">
            <v>Cost of services</v>
          </cell>
        </row>
        <row r="564">
          <cell r="H564">
            <v>63954</v>
          </cell>
          <cell r="I564" t="str">
            <v>Cost of services</v>
          </cell>
        </row>
        <row r="565">
          <cell r="H565">
            <v>8069.5</v>
          </cell>
          <cell r="I565" t="str">
            <v>Cost of services</v>
          </cell>
        </row>
        <row r="566">
          <cell r="H566">
            <v>106837.92</v>
          </cell>
          <cell r="I566" t="str">
            <v>Cost of services</v>
          </cell>
        </row>
        <row r="567">
          <cell r="H567">
            <v>9596.24</v>
          </cell>
          <cell r="I567" t="str">
            <v>Cost of services</v>
          </cell>
        </row>
        <row r="568">
          <cell r="H568">
            <v>7829.74</v>
          </cell>
          <cell r="I568" t="str">
            <v>Cost of services</v>
          </cell>
        </row>
        <row r="569">
          <cell r="H569">
            <v>1014.15</v>
          </cell>
          <cell r="I569" t="str">
            <v>Cost of services</v>
          </cell>
        </row>
        <row r="570">
          <cell r="H570">
            <v>15091.76</v>
          </cell>
          <cell r="I570" t="str">
            <v>Cost of services</v>
          </cell>
        </row>
        <row r="571">
          <cell r="H571">
            <v>1272.76</v>
          </cell>
          <cell r="I571" t="str">
            <v>Cost of services</v>
          </cell>
        </row>
        <row r="572">
          <cell r="H572">
            <v>4424.57</v>
          </cell>
          <cell r="I572" t="str">
            <v>Cost of services</v>
          </cell>
        </row>
        <row r="573">
          <cell r="H573">
            <v>3421.9</v>
          </cell>
          <cell r="I573" t="str">
            <v>Cost of services</v>
          </cell>
        </row>
        <row r="574">
          <cell r="H574">
            <v>30895.24</v>
          </cell>
          <cell r="I574" t="str">
            <v>Cost of services</v>
          </cell>
        </row>
        <row r="575">
          <cell r="H575">
            <v>1590.84</v>
          </cell>
          <cell r="I575" t="str">
            <v>Cost of services</v>
          </cell>
        </row>
        <row r="576">
          <cell r="H576">
            <v>4121.1099999999997</v>
          </cell>
          <cell r="I576" t="str">
            <v>Cost of services</v>
          </cell>
        </row>
        <row r="577">
          <cell r="H577">
            <v>11923.09</v>
          </cell>
          <cell r="I577" t="str">
            <v>Cost of services</v>
          </cell>
        </row>
        <row r="578">
          <cell r="H578">
            <v>1464.77</v>
          </cell>
          <cell r="I578" t="str">
            <v>Cost of services</v>
          </cell>
        </row>
        <row r="579">
          <cell r="H579">
            <v>1485.34</v>
          </cell>
          <cell r="I579" t="str">
            <v>Cost of services</v>
          </cell>
        </row>
        <row r="580">
          <cell r="H580">
            <v>4295.2299999999996</v>
          </cell>
          <cell r="I580" t="str">
            <v>Cost of services</v>
          </cell>
        </row>
        <row r="581">
          <cell r="H581">
            <v>851.86</v>
          </cell>
          <cell r="I581" t="str">
            <v>Cost of services</v>
          </cell>
        </row>
        <row r="582">
          <cell r="H582">
            <v>576.74</v>
          </cell>
          <cell r="I582" t="str">
            <v>Cost of services</v>
          </cell>
        </row>
        <row r="583">
          <cell r="H583">
            <v>7981.21</v>
          </cell>
          <cell r="I583" t="str">
            <v>Cost of services</v>
          </cell>
        </row>
        <row r="584">
          <cell r="H584">
            <v>1070.55</v>
          </cell>
          <cell r="I584" t="str">
            <v>Cost of services</v>
          </cell>
        </row>
        <row r="585">
          <cell r="H585">
            <v>4670.38</v>
          </cell>
          <cell r="I585" t="str">
            <v>Cost of services</v>
          </cell>
        </row>
        <row r="586">
          <cell r="H586">
            <v>3259</v>
          </cell>
          <cell r="I586" t="str">
            <v>Cost of services</v>
          </cell>
        </row>
        <row r="587">
          <cell r="H587">
            <v>3174.48</v>
          </cell>
          <cell r="I587" t="str">
            <v>Cost of services</v>
          </cell>
        </row>
        <row r="588">
          <cell r="H588">
            <v>199.04</v>
          </cell>
          <cell r="I588" t="str">
            <v>Cost of services</v>
          </cell>
        </row>
        <row r="589">
          <cell r="H589">
            <v>1756.41</v>
          </cell>
          <cell r="I589" t="str">
            <v>Cost of services</v>
          </cell>
        </row>
        <row r="590">
          <cell r="H590">
            <v>3174.48</v>
          </cell>
          <cell r="I590" t="str">
            <v>Cost of services</v>
          </cell>
        </row>
        <row r="591">
          <cell r="H591">
            <v>1270.9000000000001</v>
          </cell>
          <cell r="I591" t="str">
            <v>Cost of services</v>
          </cell>
        </row>
        <row r="592">
          <cell r="H592">
            <v>1500</v>
          </cell>
          <cell r="I592" t="str">
            <v>Cost of services</v>
          </cell>
        </row>
        <row r="593">
          <cell r="H593">
            <v>4500</v>
          </cell>
          <cell r="I593" t="str">
            <v>Cost of services</v>
          </cell>
        </row>
        <row r="594">
          <cell r="H594">
            <v>5124</v>
          </cell>
          <cell r="I594" t="str">
            <v>Cost of services</v>
          </cell>
        </row>
        <row r="595">
          <cell r="H595">
            <v>10245</v>
          </cell>
          <cell r="I595" t="str">
            <v>Cost of services</v>
          </cell>
        </row>
        <row r="596">
          <cell r="H596">
            <v>2685.5</v>
          </cell>
          <cell r="I596" t="str">
            <v>Cost of services</v>
          </cell>
        </row>
        <row r="597">
          <cell r="H597">
            <v>12612.5</v>
          </cell>
          <cell r="I597" t="str">
            <v>Cost of services</v>
          </cell>
        </row>
        <row r="598">
          <cell r="H598">
            <v>-3000</v>
          </cell>
          <cell r="I598" t="str">
            <v>Cost of services</v>
          </cell>
        </row>
        <row r="599">
          <cell r="H599">
            <v>37485</v>
          </cell>
          <cell r="I599" t="str">
            <v>Cost of services</v>
          </cell>
        </row>
        <row r="600">
          <cell r="H600">
            <v>15466.78</v>
          </cell>
          <cell r="I600" t="str">
            <v>Cost of services</v>
          </cell>
        </row>
        <row r="601">
          <cell r="H601">
            <v>-47.5</v>
          </cell>
          <cell r="I601" t="str">
            <v>Cost of services</v>
          </cell>
        </row>
        <row r="602">
          <cell r="H602">
            <v>300</v>
          </cell>
          <cell r="I602" t="str">
            <v>SG&amp;A</v>
          </cell>
        </row>
        <row r="603">
          <cell r="H603">
            <v>1770.16</v>
          </cell>
          <cell r="I603" t="str">
            <v>Cost of services</v>
          </cell>
        </row>
        <row r="604">
          <cell r="H604">
            <v>0</v>
          </cell>
          <cell r="I604" t="str">
            <v>Cost of services</v>
          </cell>
        </row>
        <row r="605">
          <cell r="H605">
            <v>6238.11</v>
          </cell>
          <cell r="I605" t="str">
            <v>Cost of services</v>
          </cell>
        </row>
        <row r="606">
          <cell r="H606">
            <v>2720.2</v>
          </cell>
          <cell r="I606" t="str">
            <v>Cost of services</v>
          </cell>
        </row>
        <row r="607">
          <cell r="H607">
            <v>0</v>
          </cell>
          <cell r="I607" t="str">
            <v>Cost of services</v>
          </cell>
        </row>
        <row r="608">
          <cell r="H608">
            <v>18012.2</v>
          </cell>
          <cell r="I608" t="str">
            <v>Cost of services</v>
          </cell>
        </row>
        <row r="609">
          <cell r="H609">
            <v>1365.1</v>
          </cell>
          <cell r="I609" t="str">
            <v>Cost of services</v>
          </cell>
        </row>
        <row r="610">
          <cell r="H610">
            <v>200</v>
          </cell>
          <cell r="I610" t="str">
            <v>Cost of services</v>
          </cell>
        </row>
        <row r="611">
          <cell r="H611">
            <v>200</v>
          </cell>
          <cell r="I611" t="str">
            <v>Cost of services</v>
          </cell>
        </row>
        <row r="612">
          <cell r="H612">
            <v>24</v>
          </cell>
          <cell r="I612" t="str">
            <v>Cost of services</v>
          </cell>
        </row>
        <row r="613">
          <cell r="H613">
            <v>1094.8499999999999</v>
          </cell>
          <cell r="I613" t="str">
            <v>Cost of services</v>
          </cell>
        </row>
        <row r="614">
          <cell r="H614">
            <v>3690.06</v>
          </cell>
          <cell r="I614" t="str">
            <v>Cost of services</v>
          </cell>
        </row>
        <row r="615">
          <cell r="H615">
            <v>82.52</v>
          </cell>
          <cell r="I615" t="str">
            <v>Cost of services</v>
          </cell>
        </row>
        <row r="616">
          <cell r="H616">
            <v>325.93</v>
          </cell>
          <cell r="I616" t="str">
            <v>Cost of services</v>
          </cell>
        </row>
        <row r="617">
          <cell r="H617">
            <v>482.4</v>
          </cell>
          <cell r="I617" t="str">
            <v>Cost of services</v>
          </cell>
        </row>
        <row r="618">
          <cell r="H618">
            <v>106.53</v>
          </cell>
          <cell r="I618" t="str">
            <v>Cost of services</v>
          </cell>
        </row>
        <row r="619">
          <cell r="H619">
            <v>41.84</v>
          </cell>
          <cell r="I619" t="str">
            <v>Cost of services</v>
          </cell>
        </row>
        <row r="620">
          <cell r="H620">
            <v>400</v>
          </cell>
          <cell r="I620" t="str">
            <v>Cost of services</v>
          </cell>
        </row>
        <row r="621">
          <cell r="H621">
            <v>110</v>
          </cell>
          <cell r="I621" t="str">
            <v>Cost of services</v>
          </cell>
        </row>
        <row r="622">
          <cell r="H622">
            <v>-4.59</v>
          </cell>
          <cell r="I622" t="str">
            <v>SG&amp;A</v>
          </cell>
        </row>
        <row r="623">
          <cell r="H623">
            <v>319.43</v>
          </cell>
          <cell r="I623" t="str">
            <v>Cost of services</v>
          </cell>
        </row>
        <row r="624">
          <cell r="H624">
            <v>1743.2</v>
          </cell>
          <cell r="I624" t="str">
            <v>Cost of services</v>
          </cell>
        </row>
        <row r="625">
          <cell r="H625">
            <v>1866.48</v>
          </cell>
          <cell r="I625" t="str">
            <v>Cost of services</v>
          </cell>
        </row>
        <row r="626">
          <cell r="H626">
            <v>3528.38</v>
          </cell>
          <cell r="I626" t="str">
            <v>Cost of services</v>
          </cell>
        </row>
        <row r="627">
          <cell r="H627">
            <v>376.34</v>
          </cell>
          <cell r="I627" t="str">
            <v>Cost of services</v>
          </cell>
        </row>
        <row r="628">
          <cell r="H628">
            <v>155.97</v>
          </cell>
          <cell r="I628" t="str">
            <v>Cost of services</v>
          </cell>
        </row>
        <row r="629">
          <cell r="H629">
            <v>290.42</v>
          </cell>
          <cell r="I629" t="str">
            <v>Cost of services</v>
          </cell>
        </row>
        <row r="630">
          <cell r="H630">
            <v>1873.81</v>
          </cell>
          <cell r="I630" t="str">
            <v>Cost of services</v>
          </cell>
        </row>
        <row r="631">
          <cell r="H631">
            <v>96.81</v>
          </cell>
          <cell r="I631" t="str">
            <v>Cost of services</v>
          </cell>
        </row>
        <row r="632">
          <cell r="H632">
            <v>1430.25</v>
          </cell>
          <cell r="I632" t="str">
            <v>Cost of services</v>
          </cell>
        </row>
        <row r="633">
          <cell r="H633">
            <v>96.81</v>
          </cell>
          <cell r="I633" t="str">
            <v>Cost of services</v>
          </cell>
        </row>
        <row r="634">
          <cell r="H634">
            <v>96.81</v>
          </cell>
          <cell r="I634" t="str">
            <v>Cost of services</v>
          </cell>
        </row>
        <row r="635">
          <cell r="H635">
            <v>1951.21</v>
          </cell>
          <cell r="I635" t="str">
            <v>Cost of services</v>
          </cell>
        </row>
        <row r="636">
          <cell r="H636">
            <v>7087.91</v>
          </cell>
          <cell r="I636" t="str">
            <v>SG&amp;A</v>
          </cell>
        </row>
        <row r="637">
          <cell r="H637">
            <v>1467.13</v>
          </cell>
          <cell r="I637" t="str">
            <v>SG&amp;A</v>
          </cell>
        </row>
        <row r="638">
          <cell r="H638">
            <v>-605.79</v>
          </cell>
          <cell r="I638" t="str">
            <v>SG&amp;A</v>
          </cell>
        </row>
        <row r="639">
          <cell r="H639">
            <v>379.75</v>
          </cell>
          <cell r="I639" t="str">
            <v>Cost of services</v>
          </cell>
        </row>
        <row r="640">
          <cell r="H640">
            <v>831.24</v>
          </cell>
          <cell r="I640" t="str">
            <v>Cost of services</v>
          </cell>
        </row>
        <row r="641">
          <cell r="H641">
            <v>119999.97</v>
          </cell>
          <cell r="I641" t="str">
            <v>Cost of services</v>
          </cell>
        </row>
        <row r="642">
          <cell r="H642">
            <v>0</v>
          </cell>
          <cell r="I642" t="str">
            <v>Cost of services</v>
          </cell>
        </row>
        <row r="643">
          <cell r="H643">
            <v>-1983.26</v>
          </cell>
          <cell r="I643" t="str">
            <v>Cost of services</v>
          </cell>
        </row>
        <row r="644">
          <cell r="H644">
            <v>113258.54</v>
          </cell>
          <cell r="I644" t="str">
            <v>Interest</v>
          </cell>
        </row>
        <row r="645">
          <cell r="H645">
            <v>177340.76</v>
          </cell>
          <cell r="I645" t="str">
            <v>Interest</v>
          </cell>
        </row>
        <row r="646">
          <cell r="H646">
            <v>76398.13</v>
          </cell>
          <cell r="I646" t="str">
            <v>SG&amp;A</v>
          </cell>
        </row>
        <row r="647">
          <cell r="H647">
            <v>76398.13</v>
          </cell>
          <cell r="I647" t="str">
            <v>SG&amp;A</v>
          </cell>
        </row>
        <row r="648">
          <cell r="H648">
            <v>76398.13</v>
          </cell>
          <cell r="I648" t="str">
            <v>SG&amp;A</v>
          </cell>
        </row>
        <row r="649">
          <cell r="H649">
            <v>76398.13</v>
          </cell>
          <cell r="I649" t="str">
            <v>SG&amp;A</v>
          </cell>
        </row>
        <row r="650">
          <cell r="H650">
            <v>76398.13</v>
          </cell>
          <cell r="I650" t="str">
            <v>SG&amp;A</v>
          </cell>
        </row>
        <row r="651">
          <cell r="H651">
            <v>76399.350000000006</v>
          </cell>
          <cell r="I651" t="str">
            <v>SG&amp;A</v>
          </cell>
        </row>
        <row r="652">
          <cell r="H652">
            <v>75865.09</v>
          </cell>
          <cell r="I652" t="str">
            <v>SG&amp;A</v>
          </cell>
        </row>
        <row r="653">
          <cell r="H653">
            <v>188045.12</v>
          </cell>
          <cell r="I653" t="str">
            <v>SG&amp;A</v>
          </cell>
        </row>
        <row r="654">
          <cell r="H654">
            <v>-3946.8</v>
          </cell>
          <cell r="I654" t="str">
            <v>SG&amp;A</v>
          </cell>
        </row>
        <row r="655">
          <cell r="H655">
            <v>-437.66</v>
          </cell>
          <cell r="I655" t="str">
            <v>Taxes</v>
          </cell>
        </row>
        <row r="656">
          <cell r="H656">
            <v>0</v>
          </cell>
          <cell r="I656" t="str">
            <v>Taxes</v>
          </cell>
        </row>
        <row r="657">
          <cell r="H657">
            <v>0</v>
          </cell>
          <cell r="I657" t="str">
            <v>Cost of services</v>
          </cell>
        </row>
      </sheetData>
      <sheetData sheetId="7">
        <row r="2">
          <cell r="H2">
            <v>10826.07</v>
          </cell>
          <cell r="I2" t="str">
            <v>Interest</v>
          </cell>
        </row>
        <row r="3">
          <cell r="H3">
            <v>-176432</v>
          </cell>
          <cell r="I3" t="str">
            <v>Goodwill</v>
          </cell>
        </row>
        <row r="4">
          <cell r="H4">
            <v>206.57</v>
          </cell>
          <cell r="I4" t="str">
            <v>Cost of services</v>
          </cell>
        </row>
        <row r="5">
          <cell r="H5">
            <v>46827</v>
          </cell>
          <cell r="I5" t="str">
            <v>Cost of services</v>
          </cell>
        </row>
        <row r="6">
          <cell r="H6">
            <v>8066.46</v>
          </cell>
          <cell r="I6" t="str">
            <v>Cost of services</v>
          </cell>
        </row>
        <row r="7">
          <cell r="H7">
            <v>132080.22</v>
          </cell>
          <cell r="I7" t="str">
            <v>SG&amp;A</v>
          </cell>
        </row>
        <row r="8">
          <cell r="H8">
            <v>380295.76</v>
          </cell>
          <cell r="I8" t="str">
            <v>Cost of services</v>
          </cell>
        </row>
        <row r="9">
          <cell r="H9">
            <v>1800</v>
          </cell>
          <cell r="I9" t="str">
            <v>Cost of services</v>
          </cell>
        </row>
        <row r="10">
          <cell r="H10">
            <v>922.74</v>
          </cell>
          <cell r="I10" t="str">
            <v>Cost of services</v>
          </cell>
        </row>
        <row r="11">
          <cell r="H11">
            <v>3155.87</v>
          </cell>
          <cell r="I11" t="str">
            <v>Cost of services</v>
          </cell>
        </row>
        <row r="12">
          <cell r="H12">
            <v>-135823.04000000001</v>
          </cell>
          <cell r="I12" t="str">
            <v>Revenue</v>
          </cell>
        </row>
        <row r="13">
          <cell r="H13">
            <v>237281.78</v>
          </cell>
          <cell r="I13" t="str">
            <v>Cost of services</v>
          </cell>
        </row>
        <row r="14">
          <cell r="H14">
            <v>-27.5</v>
          </cell>
          <cell r="I14" t="str">
            <v>Cost of services</v>
          </cell>
        </row>
        <row r="15">
          <cell r="H15">
            <v>11552.04</v>
          </cell>
          <cell r="I15" t="str">
            <v>Taxes</v>
          </cell>
        </row>
        <row r="16">
          <cell r="H16">
            <v>2545</v>
          </cell>
          <cell r="I16" t="str">
            <v>Cost of services</v>
          </cell>
        </row>
        <row r="17">
          <cell r="H17">
            <v>19563.919999999998</v>
          </cell>
          <cell r="I17" t="str">
            <v>Cost of services</v>
          </cell>
        </row>
        <row r="18">
          <cell r="H18">
            <v>6743.5</v>
          </cell>
          <cell r="I18" t="str">
            <v>Cost of services</v>
          </cell>
        </row>
        <row r="19">
          <cell r="H19">
            <v>608.86</v>
          </cell>
          <cell r="I19" t="str">
            <v>Cost of services</v>
          </cell>
        </row>
        <row r="20">
          <cell r="H20">
            <v>15868.04</v>
          </cell>
          <cell r="I20" t="str">
            <v>Cost of services</v>
          </cell>
        </row>
        <row r="21">
          <cell r="H21">
            <v>109329.49</v>
          </cell>
          <cell r="I21" t="str">
            <v>Cost of services</v>
          </cell>
        </row>
        <row r="22">
          <cell r="H22">
            <v>-49.23</v>
          </cell>
          <cell r="I22" t="str">
            <v>Cost of services</v>
          </cell>
        </row>
        <row r="23">
          <cell r="H23">
            <v>-876452.96</v>
          </cell>
          <cell r="I23" t="str">
            <v>Revenue</v>
          </cell>
        </row>
        <row r="24">
          <cell r="H24">
            <v>350</v>
          </cell>
          <cell r="I24" t="str">
            <v>Cost of services</v>
          </cell>
        </row>
        <row r="25">
          <cell r="H25">
            <v>-4528.47</v>
          </cell>
          <cell r="I25" t="str">
            <v>Revenue</v>
          </cell>
        </row>
        <row r="26">
          <cell r="H26">
            <v>147182.54</v>
          </cell>
          <cell r="I26" t="str">
            <v>Cost of services</v>
          </cell>
        </row>
        <row r="27">
          <cell r="H27">
            <v>0</v>
          </cell>
          <cell r="I27" t="str">
            <v>Deferred Tax Liability - Non Current</v>
          </cell>
        </row>
        <row r="28">
          <cell r="H28">
            <v>-3223</v>
          </cell>
          <cell r="I28" t="str">
            <v>Accrued Expenses</v>
          </cell>
        </row>
        <row r="29">
          <cell r="H29">
            <v>-1893314</v>
          </cell>
          <cell r="I29" t="str">
            <v>APIC</v>
          </cell>
        </row>
        <row r="30">
          <cell r="H30">
            <v>-26233.48</v>
          </cell>
          <cell r="I30" t="str">
            <v>AP</v>
          </cell>
        </row>
        <row r="31">
          <cell r="H31">
            <v>-200000</v>
          </cell>
          <cell r="I31" t="str">
            <v>Accrued Expenses</v>
          </cell>
        </row>
        <row r="32">
          <cell r="H32">
            <v>-733552.1100000001</v>
          </cell>
          <cell r="I32" t="str">
            <v>PPE</v>
          </cell>
        </row>
        <row r="33">
          <cell r="H33">
            <v>-1204.5999999999999</v>
          </cell>
          <cell r="I33" t="str">
            <v>PPE</v>
          </cell>
        </row>
        <row r="34">
          <cell r="H34">
            <v>-21171.82</v>
          </cell>
          <cell r="I34" t="str">
            <v>PPE</v>
          </cell>
        </row>
        <row r="35">
          <cell r="H35">
            <v>-52612.32</v>
          </cell>
          <cell r="I35" t="str">
            <v>AR</v>
          </cell>
        </row>
        <row r="36">
          <cell r="H36">
            <v>293220</v>
          </cell>
          <cell r="I36" t="str">
            <v>Deferred Tax Asset - Non Current</v>
          </cell>
        </row>
        <row r="37">
          <cell r="H37">
            <v>0</v>
          </cell>
          <cell r="I37" t="str">
            <v>Deferred Tax Asset - Current</v>
          </cell>
        </row>
        <row r="38">
          <cell r="H38">
            <v>751115.39999999991</v>
          </cell>
          <cell r="I38" t="str">
            <v>Interco Receivables</v>
          </cell>
        </row>
        <row r="39">
          <cell r="H39">
            <v>15193.070000000003</v>
          </cell>
          <cell r="I39" t="str">
            <v>Cash</v>
          </cell>
        </row>
        <row r="40">
          <cell r="H40">
            <v>-1265000.3899999999</v>
          </cell>
          <cell r="I40" t="str">
            <v>Interco Payables</v>
          </cell>
        </row>
        <row r="41">
          <cell r="H41">
            <v>2628.49</v>
          </cell>
          <cell r="I41" t="str">
            <v>Interest</v>
          </cell>
        </row>
        <row r="42">
          <cell r="H42">
            <v>-35751.93</v>
          </cell>
          <cell r="I42" t="str">
            <v>Interco Payables</v>
          </cell>
        </row>
        <row r="43">
          <cell r="H43">
            <v>67268.399999999994</v>
          </cell>
          <cell r="I43" t="str">
            <v>Other receivables</v>
          </cell>
        </row>
        <row r="44">
          <cell r="H44">
            <v>1760020.76</v>
          </cell>
          <cell r="I44" t="str">
            <v>Acc Deficit</v>
          </cell>
        </row>
        <row r="45">
          <cell r="H45">
            <v>14660</v>
          </cell>
          <cell r="I45" t="str">
            <v>PPE</v>
          </cell>
        </row>
        <row r="46">
          <cell r="H46">
            <v>144433.82</v>
          </cell>
          <cell r="I46" t="str">
            <v>AR</v>
          </cell>
        </row>
        <row r="47">
          <cell r="H47">
            <v>1241631.05</v>
          </cell>
          <cell r="I47" t="str">
            <v>PPE</v>
          </cell>
        </row>
      </sheetData>
      <sheetData sheetId="8">
        <row r="4">
          <cell r="H4">
            <v>45906.19</v>
          </cell>
          <cell r="I4" t="str">
            <v>Cash</v>
          </cell>
        </row>
        <row r="5">
          <cell r="H5">
            <v>176880.82</v>
          </cell>
          <cell r="I5" t="str">
            <v>AR</v>
          </cell>
        </row>
        <row r="6">
          <cell r="H6">
            <v>58981</v>
          </cell>
          <cell r="I6" t="str">
            <v>Deferred Tax Asset - CURRENT</v>
          </cell>
        </row>
        <row r="7">
          <cell r="H7">
            <v>1178932.71</v>
          </cell>
          <cell r="I7" t="str">
            <v>PPE</v>
          </cell>
        </row>
        <row r="8">
          <cell r="H8">
            <v>0</v>
          </cell>
          <cell r="I8" t="str">
            <v>PPE</v>
          </cell>
        </row>
        <row r="9">
          <cell r="H9">
            <v>0</v>
          </cell>
          <cell r="I9" t="str">
            <v>PPE</v>
          </cell>
        </row>
        <row r="10">
          <cell r="H10">
            <v>14660</v>
          </cell>
          <cell r="I10" t="str">
            <v>PPE</v>
          </cell>
        </row>
        <row r="11">
          <cell r="H11">
            <v>-387014.19</v>
          </cell>
          <cell r="I11" t="str">
            <v>PPE</v>
          </cell>
        </row>
        <row r="12">
          <cell r="H12">
            <v>-301.14999999999998</v>
          </cell>
          <cell r="I12" t="str">
            <v>PPE</v>
          </cell>
        </row>
        <row r="13">
          <cell r="H13">
            <v>-13841.83</v>
          </cell>
          <cell r="I13" t="str">
            <v>PPE</v>
          </cell>
        </row>
        <row r="14">
          <cell r="H14">
            <v>0</v>
          </cell>
          <cell r="I14" t="str">
            <v>PPE</v>
          </cell>
        </row>
        <row r="15">
          <cell r="H15">
            <v>-176432</v>
          </cell>
          <cell r="I15" t="str">
            <v>Goodwill</v>
          </cell>
        </row>
        <row r="16">
          <cell r="H16">
            <v>-806385.01</v>
          </cell>
          <cell r="I16" t="str">
            <v>AP</v>
          </cell>
        </row>
        <row r="17">
          <cell r="H17">
            <v>-893314.39</v>
          </cell>
          <cell r="I17" t="str">
            <v>Interco Payables</v>
          </cell>
        </row>
        <row r="18">
          <cell r="H18">
            <v>-3223</v>
          </cell>
          <cell r="I18" t="str">
            <v>Accrued Expenses</v>
          </cell>
        </row>
        <row r="19">
          <cell r="H19">
            <v>-300</v>
          </cell>
          <cell r="I19" t="str">
            <v>Accrued Expenses</v>
          </cell>
        </row>
        <row r="20">
          <cell r="H20">
            <v>200540</v>
          </cell>
          <cell r="I20" t="str">
            <v>Deferred tax liability - non current</v>
          </cell>
        </row>
        <row r="21">
          <cell r="H21">
            <v>-1000000</v>
          </cell>
          <cell r="I21" t="str">
            <v>APIC</v>
          </cell>
        </row>
        <row r="22">
          <cell r="H22">
            <v>1273552.51</v>
          </cell>
          <cell r="I22" t="str">
            <v>Acc Deficit</v>
          </cell>
        </row>
        <row r="23">
          <cell r="H23">
            <v>-28200</v>
          </cell>
          <cell r="I23" t="str">
            <v>Revenue</v>
          </cell>
        </row>
        <row r="24">
          <cell r="H24">
            <v>-1330917.51</v>
          </cell>
          <cell r="I24" t="str">
            <v>Revenue</v>
          </cell>
        </row>
        <row r="25">
          <cell r="H25">
            <v>0</v>
          </cell>
          <cell r="I25" t="str">
            <v>Revenue</v>
          </cell>
        </row>
        <row r="26">
          <cell r="H26">
            <v>-158954.75</v>
          </cell>
          <cell r="I26" t="str">
            <v>Revenue</v>
          </cell>
        </row>
        <row r="27">
          <cell r="H27">
            <v>-9719.8799999999992</v>
          </cell>
          <cell r="I27" t="str">
            <v>Revenue</v>
          </cell>
        </row>
        <row r="28">
          <cell r="H28">
            <v>-7320</v>
          </cell>
          <cell r="I28" t="str">
            <v>Revenue</v>
          </cell>
        </row>
        <row r="29">
          <cell r="H29">
            <v>514857.9</v>
          </cell>
          <cell r="I29" t="str">
            <v>Cost of services</v>
          </cell>
        </row>
        <row r="30">
          <cell r="H30">
            <v>1152.5</v>
          </cell>
          <cell r="I30" t="str">
            <v>Cost of services</v>
          </cell>
        </row>
        <row r="31">
          <cell r="H31">
            <v>46827</v>
          </cell>
          <cell r="I31" t="str">
            <v>Cost of services</v>
          </cell>
        </row>
        <row r="32">
          <cell r="H32">
            <v>4730.51</v>
          </cell>
          <cell r="I32" t="str">
            <v>Cost of services</v>
          </cell>
        </row>
        <row r="33">
          <cell r="H33">
            <v>18371.7</v>
          </cell>
          <cell r="I33" t="str">
            <v>Cost of services</v>
          </cell>
        </row>
        <row r="34">
          <cell r="H34">
            <v>6220.63</v>
          </cell>
          <cell r="I34" t="str">
            <v>Cost of services</v>
          </cell>
        </row>
        <row r="35">
          <cell r="H35">
            <v>280345.89</v>
          </cell>
          <cell r="I35" t="str">
            <v>Cost of services</v>
          </cell>
        </row>
        <row r="36">
          <cell r="H36">
            <v>22009.41</v>
          </cell>
          <cell r="I36" t="str">
            <v>Cost of services</v>
          </cell>
        </row>
        <row r="37">
          <cell r="H37">
            <v>3901.7</v>
          </cell>
          <cell r="I37" t="str">
            <v>Cost of services</v>
          </cell>
        </row>
        <row r="38">
          <cell r="H38">
            <v>10948.88</v>
          </cell>
          <cell r="I38" t="str">
            <v>Cost of services</v>
          </cell>
        </row>
        <row r="39">
          <cell r="H39">
            <v>287307.88</v>
          </cell>
          <cell r="I39" t="str">
            <v>Cost of services</v>
          </cell>
        </row>
        <row r="40">
          <cell r="H40">
            <v>1885.59</v>
          </cell>
          <cell r="I40" t="str">
            <v>Cost of services</v>
          </cell>
        </row>
        <row r="41">
          <cell r="H41">
            <v>349097.35</v>
          </cell>
          <cell r="I41" t="str">
            <v>Cost of services</v>
          </cell>
        </row>
        <row r="42">
          <cell r="H42">
            <v>198397.44</v>
          </cell>
          <cell r="I42" t="str">
            <v>Cost of services</v>
          </cell>
        </row>
        <row r="43">
          <cell r="H43">
            <v>2167.6</v>
          </cell>
          <cell r="I43" t="str">
            <v>Cost of services</v>
          </cell>
        </row>
        <row r="44">
          <cell r="H44">
            <v>5882.37</v>
          </cell>
          <cell r="I44" t="str">
            <v>Cost of services</v>
          </cell>
        </row>
        <row r="45">
          <cell r="H45">
            <v>3800</v>
          </cell>
          <cell r="I45" t="str">
            <v>Cost of services</v>
          </cell>
        </row>
        <row r="46">
          <cell r="H46">
            <v>939.06</v>
          </cell>
          <cell r="I46" t="str">
            <v>Cost of services</v>
          </cell>
        </row>
        <row r="47">
          <cell r="H47">
            <v>259.92</v>
          </cell>
          <cell r="I47" t="str">
            <v>Cost of services</v>
          </cell>
        </row>
        <row r="48">
          <cell r="H48">
            <v>138.75</v>
          </cell>
          <cell r="I48" t="str">
            <v>Cost of services</v>
          </cell>
        </row>
        <row r="49">
          <cell r="H49">
            <v>107196.58</v>
          </cell>
          <cell r="I49" t="str">
            <v>SG&amp;A</v>
          </cell>
        </row>
        <row r="50">
          <cell r="H50">
            <v>31.82</v>
          </cell>
          <cell r="I50" t="str">
            <v>Taxes</v>
          </cell>
        </row>
      </sheetData>
      <sheetData sheetId="9">
        <row r="4">
          <cell r="H4">
            <v>94120.46</v>
          </cell>
          <cell r="I4" t="str">
            <v>Cash</v>
          </cell>
        </row>
        <row r="5">
          <cell r="H5">
            <v>239634.61</v>
          </cell>
          <cell r="I5" t="str">
            <v>AR</v>
          </cell>
        </row>
        <row r="6">
          <cell r="H6">
            <v>-52612.32</v>
          </cell>
          <cell r="I6" t="str">
            <v>AR</v>
          </cell>
        </row>
        <row r="7">
          <cell r="H7">
            <v>67268.399999999994</v>
          </cell>
          <cell r="I7" t="str">
            <v>Other receivables</v>
          </cell>
        </row>
        <row r="8">
          <cell r="H8">
            <v>733734.77</v>
          </cell>
          <cell r="I8" t="str">
            <v>Interco Receivables</v>
          </cell>
        </row>
        <row r="9">
          <cell r="H9">
            <v>22463</v>
          </cell>
          <cell r="I9" t="str">
            <v>deferred tax asset - current</v>
          </cell>
        </row>
        <row r="10">
          <cell r="H10">
            <v>1221346.25</v>
          </cell>
          <cell r="I10" t="str">
            <v>PPE</v>
          </cell>
        </row>
        <row r="11">
          <cell r="H11">
            <v>14660</v>
          </cell>
          <cell r="I11" t="str">
            <v>PPE</v>
          </cell>
        </row>
        <row r="12">
          <cell r="H12">
            <v>-559074.03</v>
          </cell>
          <cell r="I12" t="str">
            <v>PPE</v>
          </cell>
        </row>
        <row r="13">
          <cell r="H13">
            <v>-1204.5999999999999</v>
          </cell>
          <cell r="I13" t="str">
            <v>PPE</v>
          </cell>
        </row>
        <row r="14">
          <cell r="H14">
            <v>-18728.5</v>
          </cell>
          <cell r="I14" t="str">
            <v>PPE</v>
          </cell>
        </row>
        <row r="15">
          <cell r="H15">
            <v>-176432</v>
          </cell>
          <cell r="I15" t="str">
            <v>Goodwill</v>
          </cell>
        </row>
        <row r="16">
          <cell r="H16">
            <v>0</v>
          </cell>
          <cell r="I16" t="str">
            <v>deferred tax liability - non current</v>
          </cell>
        </row>
        <row r="17">
          <cell r="H17">
            <v>-37315.980000000003</v>
          </cell>
          <cell r="I17" t="str">
            <v>AP</v>
          </cell>
        </row>
        <row r="18">
          <cell r="H18">
            <v>-200000</v>
          </cell>
          <cell r="I18" t="str">
            <v>Accrued Expenses</v>
          </cell>
        </row>
        <row r="19">
          <cell r="H19">
            <v>-35751.93</v>
          </cell>
          <cell r="I19" t="str">
            <v>Interco Payables</v>
          </cell>
        </row>
        <row r="20">
          <cell r="H20">
            <v>-1450000.39</v>
          </cell>
          <cell r="I20" t="str">
            <v>Interco Payables</v>
          </cell>
        </row>
        <row r="21">
          <cell r="H21">
            <v>-3223</v>
          </cell>
          <cell r="I21" t="str">
            <v>Accrued Expenses</v>
          </cell>
        </row>
        <row r="22">
          <cell r="H22">
            <v>82887</v>
          </cell>
          <cell r="I22" t="str">
            <v>deferred tax liability - non current</v>
          </cell>
        </row>
        <row r="23">
          <cell r="H23">
            <v>-1893314</v>
          </cell>
          <cell r="I23" t="str">
            <v>APIC</v>
          </cell>
        </row>
        <row r="24">
          <cell r="H24">
            <v>1794144.1</v>
          </cell>
          <cell r="I24" t="str">
            <v>Acc Deficit</v>
          </cell>
        </row>
        <row r="25">
          <cell r="H25">
            <v>0</v>
          </cell>
          <cell r="I25" t="str">
            <v>Revenue</v>
          </cell>
        </row>
        <row r="26">
          <cell r="H26">
            <v>-1061513.93</v>
          </cell>
          <cell r="I26" t="str">
            <v>Revenue</v>
          </cell>
        </row>
        <row r="27">
          <cell r="H27">
            <v>-130011.49</v>
          </cell>
          <cell r="I27" t="str">
            <v>Revenue</v>
          </cell>
        </row>
        <row r="28">
          <cell r="H28">
            <v>-3644.62</v>
          </cell>
          <cell r="I28" t="str">
            <v>Revenue</v>
          </cell>
        </row>
        <row r="29">
          <cell r="H29">
            <v>-12232.5</v>
          </cell>
          <cell r="I29" t="str">
            <v>Revenue</v>
          </cell>
        </row>
        <row r="30">
          <cell r="H30">
            <v>0</v>
          </cell>
          <cell r="I30" t="str">
            <v>Revenue</v>
          </cell>
        </row>
        <row r="31">
          <cell r="H31">
            <v>336092.01</v>
          </cell>
          <cell r="I31" t="str">
            <v>Cost of services</v>
          </cell>
        </row>
        <row r="32">
          <cell r="H32">
            <v>1430.5</v>
          </cell>
          <cell r="I32" t="str">
            <v>Cost of services</v>
          </cell>
        </row>
        <row r="33">
          <cell r="H33">
            <v>41096.269999999997</v>
          </cell>
          <cell r="I33" t="str">
            <v>Cost of services</v>
          </cell>
        </row>
        <row r="34">
          <cell r="H34">
            <v>6200.41</v>
          </cell>
          <cell r="I34" t="str">
            <v>Cost of services</v>
          </cell>
        </row>
        <row r="35">
          <cell r="H35">
            <v>14823.29</v>
          </cell>
          <cell r="I35" t="str">
            <v>Cost of services</v>
          </cell>
        </row>
        <row r="36">
          <cell r="H36">
            <v>3029.92</v>
          </cell>
          <cell r="I36" t="str">
            <v>Cost of services</v>
          </cell>
        </row>
        <row r="37">
          <cell r="H37">
            <v>-5638.82</v>
          </cell>
          <cell r="I37" t="str">
            <v>Cost of services</v>
          </cell>
        </row>
        <row r="38">
          <cell r="H38">
            <v>17118.43</v>
          </cell>
          <cell r="I38" t="str">
            <v>Cost of services</v>
          </cell>
        </row>
        <row r="39">
          <cell r="H39">
            <v>0</v>
          </cell>
          <cell r="I39" t="str">
            <v>Cost of services</v>
          </cell>
        </row>
        <row r="40">
          <cell r="H40">
            <v>20591.189999999999</v>
          </cell>
          <cell r="I40" t="str">
            <v>Cost of services</v>
          </cell>
        </row>
        <row r="41">
          <cell r="H41">
            <v>171519.31</v>
          </cell>
          <cell r="I41" t="str">
            <v>Cost of services</v>
          </cell>
        </row>
        <row r="42">
          <cell r="H42">
            <v>1800</v>
          </cell>
          <cell r="I42" t="str">
            <v>Cost of services</v>
          </cell>
        </row>
        <row r="43">
          <cell r="H43">
            <v>278876.59000000003</v>
          </cell>
          <cell r="I43" t="str">
            <v>Cost of services</v>
          </cell>
        </row>
        <row r="44">
          <cell r="H44">
            <v>142744.26999999999</v>
          </cell>
          <cell r="I44" t="str">
            <v>Cost of services</v>
          </cell>
        </row>
        <row r="45">
          <cell r="H45">
            <v>4819.3599999999997</v>
          </cell>
          <cell r="I45" t="str">
            <v>Cost of services</v>
          </cell>
        </row>
        <row r="46">
          <cell r="H46">
            <v>4990.62</v>
          </cell>
          <cell r="I46" t="str">
            <v>Cost of services</v>
          </cell>
        </row>
        <row r="47">
          <cell r="H47">
            <v>1980</v>
          </cell>
          <cell r="I47" t="str">
            <v>Cost of services</v>
          </cell>
        </row>
        <row r="48">
          <cell r="H48">
            <v>13005.06</v>
          </cell>
          <cell r="I48" t="str">
            <v>Cost of services</v>
          </cell>
        </row>
        <row r="49">
          <cell r="H49">
            <v>621.63</v>
          </cell>
          <cell r="I49" t="str">
            <v>Cost of services</v>
          </cell>
        </row>
        <row r="50">
          <cell r="H50">
            <v>219.59</v>
          </cell>
          <cell r="I50" t="str">
            <v>Cost of services</v>
          </cell>
        </row>
        <row r="51">
          <cell r="H51">
            <v>52612.32</v>
          </cell>
          <cell r="I51" t="str">
            <v>Cost of services</v>
          </cell>
        </row>
        <row r="52">
          <cell r="H52">
            <v>788.24</v>
          </cell>
          <cell r="I52" t="str">
            <v>Cost of services</v>
          </cell>
        </row>
        <row r="53">
          <cell r="H53">
            <v>-14901.84</v>
          </cell>
          <cell r="I53" t="str">
            <v>Interest</v>
          </cell>
        </row>
        <row r="54">
          <cell r="H54">
            <v>134523.54</v>
          </cell>
          <cell r="I54" t="str">
            <v>SG&amp;A</v>
          </cell>
        </row>
        <row r="55">
          <cell r="H55">
            <v>210.81</v>
          </cell>
          <cell r="I55" t="str">
            <v>Taxes</v>
          </cell>
        </row>
        <row r="56">
          <cell r="H56">
            <v>136248</v>
          </cell>
          <cell r="I56" t="str">
            <v>Taxes</v>
          </cell>
        </row>
      </sheetData>
      <sheetData sheetId="10">
        <row r="2">
          <cell r="G2">
            <v>-22025.15</v>
          </cell>
          <cell r="H2" t="str">
            <v>Interco Receivables</v>
          </cell>
        </row>
        <row r="3">
          <cell r="G3">
            <v>-817286.48</v>
          </cell>
          <cell r="H3" t="str">
            <v>Interco Receivables</v>
          </cell>
        </row>
        <row r="4">
          <cell r="G4">
            <v>-464999.56</v>
          </cell>
          <cell r="H4" t="str">
            <v>Interco Receivables</v>
          </cell>
        </row>
        <row r="5">
          <cell r="G5">
            <v>-82008.160000000003</v>
          </cell>
          <cell r="H5" t="str">
            <v>??</v>
          </cell>
        </row>
        <row r="6">
          <cell r="G6">
            <v>-2425802</v>
          </cell>
          <cell r="H6" t="str">
            <v>Invest in Sub</v>
          </cell>
        </row>
        <row r="7">
          <cell r="G7">
            <v>22025.15</v>
          </cell>
          <cell r="H7" t="str">
            <v>AP</v>
          </cell>
        </row>
        <row r="8">
          <cell r="G8">
            <v>936901</v>
          </cell>
          <cell r="H8" t="str">
            <v>Accrued Expenses</v>
          </cell>
        </row>
        <row r="9">
          <cell r="G9">
            <v>940881.2</v>
          </cell>
          <cell r="H9" t="str">
            <v>Interco Payables</v>
          </cell>
        </row>
        <row r="10">
          <cell r="G10">
            <v>1899314</v>
          </cell>
          <cell r="H10" t="str">
            <v>APIC</v>
          </cell>
        </row>
        <row r="11">
          <cell r="G11">
            <v>13000</v>
          </cell>
          <cell r="H11" t="e">
            <v>#N/A</v>
          </cell>
        </row>
        <row r="12">
          <cell r="G12">
            <v>224416.18</v>
          </cell>
          <cell r="H12" t="str">
            <v>Revenue</v>
          </cell>
        </row>
        <row r="13">
          <cell r="G13">
            <v>356515.38</v>
          </cell>
          <cell r="H13" t="str">
            <v>Revenue</v>
          </cell>
        </row>
        <row r="14">
          <cell r="G14">
            <v>46647</v>
          </cell>
          <cell r="H14" t="str">
            <v>Revenue</v>
          </cell>
        </row>
        <row r="15">
          <cell r="G15">
            <v>20569.5</v>
          </cell>
          <cell r="H15" t="str">
            <v>Revenue</v>
          </cell>
        </row>
        <row r="16">
          <cell r="G16">
            <v>131139.19</v>
          </cell>
          <cell r="H16" t="str">
            <v>Revenue</v>
          </cell>
        </row>
        <row r="17">
          <cell r="G17">
            <v>53079.24</v>
          </cell>
          <cell r="H17" t="str">
            <v>Revenue</v>
          </cell>
        </row>
        <row r="18">
          <cell r="G18">
            <v>-380295.76</v>
          </cell>
          <cell r="H18" t="str">
            <v>Cost of services</v>
          </cell>
        </row>
        <row r="19">
          <cell r="G19">
            <v>-46827</v>
          </cell>
          <cell r="H19" t="str">
            <v>Cost of services</v>
          </cell>
        </row>
        <row r="20">
          <cell r="G20">
            <v>-22009.41</v>
          </cell>
          <cell r="H20" t="str">
            <v>Cost of services</v>
          </cell>
        </row>
        <row r="21">
          <cell r="G21">
            <v>-146132.54</v>
          </cell>
          <cell r="H21" t="str">
            <v>Cost of services</v>
          </cell>
        </row>
        <row r="22">
          <cell r="G22">
            <v>-237101.78</v>
          </cell>
          <cell r="H22" t="str">
            <v>Cost of services</v>
          </cell>
        </row>
      </sheetData>
      <sheetData sheetId="11">
        <row r="4">
          <cell r="G4">
            <v>0</v>
          </cell>
          <cell r="H4" t="str">
            <v>Accrued Expenses</v>
          </cell>
        </row>
        <row r="5">
          <cell r="G5">
            <v>0</v>
          </cell>
          <cell r="H5" t="str">
            <v>Accrued Expenses</v>
          </cell>
        </row>
        <row r="6">
          <cell r="G6">
            <v>-17516</v>
          </cell>
          <cell r="H6" t="str">
            <v>AR</v>
          </cell>
        </row>
        <row r="7">
          <cell r="G7">
            <v>-649999.78</v>
          </cell>
          <cell r="H7" t="str">
            <v>Interco Receivables</v>
          </cell>
        </row>
        <row r="8">
          <cell r="G8">
            <v>-52762.03</v>
          </cell>
          <cell r="H8" t="str">
            <v>Interco Receivables</v>
          </cell>
        </row>
        <row r="9">
          <cell r="G9">
            <v>-2425802</v>
          </cell>
          <cell r="H9" t="str">
            <v>Invest in Sub</v>
          </cell>
        </row>
        <row r="10">
          <cell r="G10">
            <v>936901</v>
          </cell>
          <cell r="H10" t="str">
            <v>Accrued Expenses</v>
          </cell>
        </row>
        <row r="11">
          <cell r="G11">
            <v>0</v>
          </cell>
          <cell r="H11" t="str">
            <v>Acc Deficit</v>
          </cell>
        </row>
        <row r="12">
          <cell r="G12">
            <v>4907.26</v>
          </cell>
          <cell r="H12" t="str">
            <v>Cost of services</v>
          </cell>
        </row>
        <row r="13">
          <cell r="G13">
            <v>283562.90000000002</v>
          </cell>
          <cell r="H13" t="str">
            <v>Revenue</v>
          </cell>
        </row>
        <row r="14">
          <cell r="G14">
            <v>333462.53999999998</v>
          </cell>
          <cell r="H14" t="str">
            <v>Revenue</v>
          </cell>
        </row>
        <row r="15">
          <cell r="G15">
            <v>38001.97</v>
          </cell>
          <cell r="H15" t="str">
            <v>Revenue</v>
          </cell>
        </row>
        <row r="16">
          <cell r="G16">
            <v>17448.07</v>
          </cell>
          <cell r="H16" t="str">
            <v>Revenue</v>
          </cell>
        </row>
        <row r="17">
          <cell r="G17">
            <v>158893.04999999999</v>
          </cell>
          <cell r="H17" t="str">
            <v>Revenue</v>
          </cell>
        </row>
        <row r="18">
          <cell r="G18">
            <v>49022.02</v>
          </cell>
          <cell r="H18" t="str">
            <v>Revenue</v>
          </cell>
        </row>
        <row r="19">
          <cell r="G19">
            <v>-174889.04</v>
          </cell>
          <cell r="H19" t="str">
            <v>Cost of services</v>
          </cell>
        </row>
        <row r="20">
          <cell r="G20">
            <v>-777000</v>
          </cell>
          <cell r="H20" t="str">
            <v>Interco Receivables</v>
          </cell>
        </row>
        <row r="21">
          <cell r="G21">
            <v>17516</v>
          </cell>
          <cell r="H21" t="str">
            <v>AP</v>
          </cell>
        </row>
        <row r="22">
          <cell r="G22">
            <v>1069348.81</v>
          </cell>
          <cell r="H22" t="str">
            <v>Interco Payables</v>
          </cell>
        </row>
        <row r="23">
          <cell r="G23">
            <v>1899314</v>
          </cell>
          <cell r="H23" t="str">
            <v>APIC</v>
          </cell>
        </row>
        <row r="24">
          <cell r="G24">
            <v>0</v>
          </cell>
          <cell r="H24" t="str">
            <v>Acc Deficit</v>
          </cell>
        </row>
        <row r="25">
          <cell r="G25">
            <v>0</v>
          </cell>
          <cell r="H25" t="str">
            <v>Non controlling Interest</v>
          </cell>
        </row>
        <row r="26">
          <cell r="G26">
            <v>12233</v>
          </cell>
          <cell r="H26" t="str">
            <v>Revenue</v>
          </cell>
        </row>
        <row r="27">
          <cell r="G27">
            <v>147259.88</v>
          </cell>
          <cell r="H27" t="str">
            <v>Revenue</v>
          </cell>
        </row>
        <row r="28">
          <cell r="G28">
            <v>-353910.27</v>
          </cell>
          <cell r="H28" t="str">
            <v>Cost of services</v>
          </cell>
        </row>
        <row r="29">
          <cell r="G29">
            <v>-43541.27</v>
          </cell>
          <cell r="H29" t="str">
            <v>Cost of services</v>
          </cell>
        </row>
        <row r="30">
          <cell r="G30">
            <v>-9034.1200000000008</v>
          </cell>
          <cell r="H30" t="str">
            <v>Cost of services</v>
          </cell>
        </row>
        <row r="31">
          <cell r="G31">
            <v>-180037.46</v>
          </cell>
          <cell r="H31" t="str">
            <v>Cost of services</v>
          </cell>
        </row>
        <row r="32">
          <cell r="G32">
            <v>-283378.53000000003</v>
          </cell>
          <cell r="H32" t="str">
            <v>Cost of services</v>
          </cell>
        </row>
      </sheetData>
      <sheetData sheetId="12">
        <row r="2">
          <cell r="G2">
            <v>0</v>
          </cell>
          <cell r="H2" t="str">
            <v>Cash</v>
          </cell>
        </row>
        <row r="3">
          <cell r="G3">
            <v>0</v>
          </cell>
          <cell r="H3" t="str">
            <v>AR</v>
          </cell>
        </row>
        <row r="4">
          <cell r="G4">
            <v>0</v>
          </cell>
          <cell r="H4" t="str">
            <v>Other receivables</v>
          </cell>
        </row>
        <row r="5">
          <cell r="G5">
            <v>0</v>
          </cell>
          <cell r="H5" t="str">
            <v>PPDs</v>
          </cell>
        </row>
        <row r="6">
          <cell r="G6">
            <v>0</v>
          </cell>
          <cell r="H6" t="str">
            <v>PPDs</v>
          </cell>
        </row>
        <row r="7">
          <cell r="G7">
            <v>0</v>
          </cell>
          <cell r="H7" t="str">
            <v>Sec Dpts &amp; Other Non Cur</v>
          </cell>
        </row>
        <row r="8">
          <cell r="G8">
            <v>0</v>
          </cell>
          <cell r="H8" t="str">
            <v>Interco Receivables</v>
          </cell>
        </row>
        <row r="9">
          <cell r="G9">
            <v>0</v>
          </cell>
          <cell r="H9" t="str">
            <v>Interco Receivables</v>
          </cell>
        </row>
        <row r="10">
          <cell r="G10">
            <v>0</v>
          </cell>
          <cell r="H10" t="str">
            <v>Accrued Expenses</v>
          </cell>
        </row>
        <row r="11">
          <cell r="G11">
            <v>0</v>
          </cell>
          <cell r="H11" t="str">
            <v>Interco Payables</v>
          </cell>
        </row>
        <row r="12">
          <cell r="G12">
            <v>0</v>
          </cell>
          <cell r="H12" t="str">
            <v>Acc Deficit</v>
          </cell>
        </row>
      </sheetData>
      <sheetData sheetId="13">
        <row r="4">
          <cell r="H4">
            <v>16954.78</v>
          </cell>
          <cell r="I4" t="str">
            <v>Cash</v>
          </cell>
        </row>
        <row r="5">
          <cell r="H5">
            <v>0</v>
          </cell>
          <cell r="I5" t="str">
            <v>Other receivables</v>
          </cell>
        </row>
        <row r="6">
          <cell r="H6">
            <v>30000</v>
          </cell>
          <cell r="I6" t="str">
            <v>Interco Receivables</v>
          </cell>
        </row>
        <row r="7">
          <cell r="H7">
            <v>0</v>
          </cell>
          <cell r="I7" t="str">
            <v>AP</v>
          </cell>
        </row>
        <row r="8">
          <cell r="H8">
            <v>-9065.93</v>
          </cell>
          <cell r="I8" t="str">
            <v>Accrued Expenses</v>
          </cell>
        </row>
        <row r="9">
          <cell r="H9">
            <v>-719.49</v>
          </cell>
          <cell r="I9" t="str">
            <v>Accrued Expenses</v>
          </cell>
        </row>
        <row r="10">
          <cell r="H10">
            <v>-139.46</v>
          </cell>
          <cell r="I10" t="str">
            <v>Accrued Expenses</v>
          </cell>
        </row>
        <row r="11">
          <cell r="H11">
            <v>-60000</v>
          </cell>
          <cell r="I11" t="str">
            <v>Interco Payables</v>
          </cell>
        </row>
        <row r="12">
          <cell r="H12">
            <v>20027.46</v>
          </cell>
          <cell r="I12" t="str">
            <v>Cost of services</v>
          </cell>
        </row>
        <row r="13">
          <cell r="H13">
            <v>1247.83</v>
          </cell>
          <cell r="I13" t="str">
            <v>Cost of services</v>
          </cell>
        </row>
        <row r="14">
          <cell r="H14">
            <v>291.83999999999997</v>
          </cell>
          <cell r="I14" t="str">
            <v>Cost of services</v>
          </cell>
        </row>
        <row r="15">
          <cell r="H15">
            <v>508.17</v>
          </cell>
          <cell r="I15" t="str">
            <v>Cost of services</v>
          </cell>
        </row>
        <row r="16">
          <cell r="H16">
            <v>85.02</v>
          </cell>
          <cell r="I16" t="str">
            <v>Cost of services</v>
          </cell>
        </row>
        <row r="17">
          <cell r="H17">
            <v>232.11</v>
          </cell>
          <cell r="I17" t="str">
            <v>Cost of services</v>
          </cell>
        </row>
        <row r="18">
          <cell r="H18">
            <v>577.66999999999996</v>
          </cell>
          <cell r="I18" t="str">
            <v>Cost of services</v>
          </cell>
        </row>
      </sheetData>
      <sheetData sheetId="14">
        <row r="4">
          <cell r="H4">
            <v>60.03</v>
          </cell>
          <cell r="I4" t="str">
            <v>Cash</v>
          </cell>
        </row>
        <row r="5">
          <cell r="H5">
            <v>1415.23</v>
          </cell>
          <cell r="I5" t="str">
            <v>AR</v>
          </cell>
        </row>
        <row r="6">
          <cell r="H6">
            <v>-0.1</v>
          </cell>
          <cell r="I6" t="str">
            <v>Other receivables</v>
          </cell>
        </row>
        <row r="7">
          <cell r="H7">
            <v>1115.49</v>
          </cell>
          <cell r="I7" t="str">
            <v>PPDs</v>
          </cell>
        </row>
        <row r="8">
          <cell r="H8">
            <v>34958.019999999997</v>
          </cell>
          <cell r="I8" t="str">
            <v>PPDs</v>
          </cell>
        </row>
        <row r="9">
          <cell r="H9">
            <v>5100</v>
          </cell>
          <cell r="I9" t="str">
            <v>Sec Dpts &amp; Other Non Cur</v>
          </cell>
        </row>
        <row r="10">
          <cell r="H10">
            <v>701.72</v>
          </cell>
          <cell r="I10" t="str">
            <v>Interco Receivables</v>
          </cell>
        </row>
        <row r="11">
          <cell r="H11">
            <v>0</v>
          </cell>
          <cell r="I11" t="str">
            <v>AP</v>
          </cell>
        </row>
        <row r="12">
          <cell r="H12">
            <v>0</v>
          </cell>
          <cell r="I12" t="str">
            <v>Accrued Expenses</v>
          </cell>
        </row>
        <row r="13">
          <cell r="H13">
            <v>0</v>
          </cell>
          <cell r="I13" t="str">
            <v>Accrued Expenses</v>
          </cell>
        </row>
        <row r="14">
          <cell r="H14">
            <v>0</v>
          </cell>
          <cell r="I14" t="str">
            <v>Accrued Expenses</v>
          </cell>
        </row>
        <row r="15">
          <cell r="H15">
            <v>0</v>
          </cell>
          <cell r="I15" t="str">
            <v>Accrued Expenses</v>
          </cell>
        </row>
        <row r="16">
          <cell r="H16">
            <v>7374.48</v>
          </cell>
          <cell r="I16" t="str">
            <v>Interco Receivables</v>
          </cell>
        </row>
        <row r="17">
          <cell r="H17">
            <v>6821.85</v>
          </cell>
          <cell r="I17" t="str">
            <v>Accrued Expenses</v>
          </cell>
        </row>
        <row r="18">
          <cell r="H18">
            <v>-413253.03</v>
          </cell>
          <cell r="I18" t="str">
            <v>Interco Payables</v>
          </cell>
        </row>
        <row r="19">
          <cell r="H19">
            <v>152201.66</v>
          </cell>
          <cell r="I19" t="str">
            <v>Acc Deficit</v>
          </cell>
        </row>
        <row r="20">
          <cell r="H20">
            <v>-56843.8</v>
          </cell>
          <cell r="I20" t="str">
            <v>Revenue</v>
          </cell>
        </row>
        <row r="21">
          <cell r="H21">
            <v>82791.11</v>
          </cell>
          <cell r="I21" t="str">
            <v>Cost of services</v>
          </cell>
        </row>
        <row r="22">
          <cell r="H22">
            <v>5582.84</v>
          </cell>
          <cell r="I22" t="str">
            <v>Cost of services</v>
          </cell>
        </row>
        <row r="23">
          <cell r="H23">
            <v>1305.7</v>
          </cell>
          <cell r="I23" t="str">
            <v>Cost of services</v>
          </cell>
        </row>
        <row r="24">
          <cell r="H24">
            <v>564.87</v>
          </cell>
          <cell r="I24" t="str">
            <v>Cost of services</v>
          </cell>
        </row>
        <row r="25">
          <cell r="H25">
            <v>84</v>
          </cell>
          <cell r="I25" t="str">
            <v>Cost of services</v>
          </cell>
        </row>
        <row r="26">
          <cell r="H26">
            <v>100</v>
          </cell>
          <cell r="I26" t="str">
            <v>Cost of services</v>
          </cell>
        </row>
        <row r="27">
          <cell r="H27">
            <v>2460</v>
          </cell>
          <cell r="I27" t="str">
            <v>Cost of services</v>
          </cell>
        </row>
        <row r="28">
          <cell r="H28">
            <v>31455.5</v>
          </cell>
          <cell r="I28" t="str">
            <v>Cost of services</v>
          </cell>
        </row>
        <row r="29">
          <cell r="H29">
            <v>21116.86</v>
          </cell>
          <cell r="I29" t="str">
            <v>Cost of services</v>
          </cell>
        </row>
        <row r="30">
          <cell r="H30">
            <v>2788.8</v>
          </cell>
          <cell r="I30" t="str">
            <v>Cost of services</v>
          </cell>
        </row>
        <row r="31">
          <cell r="H31">
            <v>4000</v>
          </cell>
          <cell r="I31" t="str">
            <v>Cost of services</v>
          </cell>
        </row>
        <row r="32">
          <cell r="H32">
            <v>2751.51</v>
          </cell>
          <cell r="I32" t="str">
            <v>Cost of services</v>
          </cell>
        </row>
        <row r="33">
          <cell r="H33">
            <v>466.03</v>
          </cell>
          <cell r="I33" t="str">
            <v>Cost of services</v>
          </cell>
        </row>
        <row r="34">
          <cell r="H34">
            <v>48077.25</v>
          </cell>
          <cell r="I34" t="str">
            <v>Cost of services</v>
          </cell>
        </row>
        <row r="35">
          <cell r="H35">
            <v>4817.5</v>
          </cell>
          <cell r="I35" t="str">
            <v>Cost of services</v>
          </cell>
        </row>
        <row r="36">
          <cell r="H36">
            <v>2149.27</v>
          </cell>
          <cell r="I36" t="str">
            <v>Cost of services</v>
          </cell>
        </row>
        <row r="37">
          <cell r="H37">
            <v>2914.18</v>
          </cell>
          <cell r="I37" t="str">
            <v>Cost of services</v>
          </cell>
        </row>
        <row r="38">
          <cell r="H38">
            <v>6541.47</v>
          </cell>
          <cell r="I38" t="str">
            <v>Cost of services</v>
          </cell>
        </row>
        <row r="39">
          <cell r="H39">
            <v>1913.94</v>
          </cell>
          <cell r="I39" t="str">
            <v>Cost of services</v>
          </cell>
        </row>
        <row r="40">
          <cell r="H40">
            <v>1459.23</v>
          </cell>
          <cell r="I40" t="str">
            <v>Cost of services</v>
          </cell>
        </row>
        <row r="41">
          <cell r="H41">
            <v>3334.5</v>
          </cell>
          <cell r="I41" t="str">
            <v>Cost of services</v>
          </cell>
        </row>
        <row r="42">
          <cell r="H42">
            <v>709.35</v>
          </cell>
          <cell r="I42" t="str">
            <v>Cost of services</v>
          </cell>
        </row>
        <row r="43">
          <cell r="H43">
            <v>32964.54</v>
          </cell>
          <cell r="I43" t="str">
            <v>Cost of services</v>
          </cell>
        </row>
      </sheetData>
      <sheetData sheetId="15">
        <row r="1">
          <cell r="H1" t="str">
            <v>Ending Balance</v>
          </cell>
          <cell r="I1" t="str">
            <v>Mapped to</v>
          </cell>
        </row>
        <row r="2">
          <cell r="H2">
            <v>-3031555</v>
          </cell>
          <cell r="I2" t="str">
            <v>Taxes</v>
          </cell>
        </row>
        <row r="3">
          <cell r="H3">
            <v>-893386.44</v>
          </cell>
          <cell r="I3" t="str">
            <v>Accrued Expenses</v>
          </cell>
        </row>
        <row r="4">
          <cell r="H4">
            <v>-61016.9</v>
          </cell>
          <cell r="I4" t="str">
            <v>Deferred Rent</v>
          </cell>
        </row>
        <row r="5">
          <cell r="H5">
            <v>2.3305801732931286E-12</v>
          </cell>
          <cell r="I5" t="str">
            <v>Cash</v>
          </cell>
        </row>
        <row r="6">
          <cell r="H6">
            <v>144201.70000000001</v>
          </cell>
          <cell r="I6" t="str">
            <v>Cost of services</v>
          </cell>
        </row>
        <row r="7">
          <cell r="H7">
            <v>0</v>
          </cell>
          <cell r="I7" t="str">
            <v>Cash</v>
          </cell>
        </row>
        <row r="8">
          <cell r="H8">
            <v>0</v>
          </cell>
          <cell r="I8" t="str">
            <v>Cash</v>
          </cell>
        </row>
        <row r="9">
          <cell r="H9">
            <v>-11135236</v>
          </cell>
          <cell r="I9" t="str">
            <v>deferred tax liability - non current</v>
          </cell>
        </row>
        <row r="10">
          <cell r="H10">
            <v>6482.6699999999983</v>
          </cell>
          <cell r="I10" t="str">
            <v>Cash</v>
          </cell>
        </row>
        <row r="11">
          <cell r="H11">
            <v>30108.010000000002</v>
          </cell>
          <cell r="I11" t="str">
            <v>Cash</v>
          </cell>
        </row>
        <row r="12">
          <cell r="H12">
            <v>-187863.89</v>
          </cell>
          <cell r="I12" t="str">
            <v>Accrued Expenses</v>
          </cell>
        </row>
        <row r="13">
          <cell r="H13">
            <v>7304311.9299999997</v>
          </cell>
          <cell r="I13" t="str">
            <v>AR</v>
          </cell>
        </row>
        <row r="14">
          <cell r="H14">
            <v>36844.799999999996</v>
          </cell>
          <cell r="I14" t="str">
            <v>Other receivables</v>
          </cell>
        </row>
        <row r="15">
          <cell r="H15">
            <v>704885.12</v>
          </cell>
          <cell r="I15" t="str">
            <v>AR</v>
          </cell>
        </row>
        <row r="16">
          <cell r="H16">
            <v>-52208.630000000005</v>
          </cell>
          <cell r="I16" t="str">
            <v>AR</v>
          </cell>
        </row>
        <row r="17">
          <cell r="H17">
            <v>239069.01</v>
          </cell>
          <cell r="I17" t="str">
            <v>Other receivables</v>
          </cell>
        </row>
        <row r="18">
          <cell r="H18">
            <v>8215.7999999999993</v>
          </cell>
          <cell r="I18" t="str">
            <v>Other receivables</v>
          </cell>
        </row>
        <row r="19">
          <cell r="H19">
            <v>12368113.379999999</v>
          </cell>
          <cell r="I19" t="str">
            <v>Interco Receivables</v>
          </cell>
        </row>
        <row r="20">
          <cell r="H20">
            <v>67455.77</v>
          </cell>
          <cell r="I20" t="str">
            <v>PPDs</v>
          </cell>
        </row>
        <row r="21">
          <cell r="H21">
            <v>154767.28</v>
          </cell>
          <cell r="I21" t="str">
            <v>Other receivables</v>
          </cell>
        </row>
        <row r="22">
          <cell r="H22">
            <v>107263.33</v>
          </cell>
          <cell r="I22" t="str">
            <v>PPDs</v>
          </cell>
        </row>
        <row r="23">
          <cell r="H23">
            <v>9473.61</v>
          </cell>
          <cell r="I23" t="str">
            <v>PPDs</v>
          </cell>
        </row>
        <row r="24">
          <cell r="H24">
            <v>3120.8199999999997</v>
          </cell>
          <cell r="I24" t="str">
            <v>Sec Dpts &amp; Other Non Cur</v>
          </cell>
        </row>
        <row r="25">
          <cell r="H25">
            <v>626061.51</v>
          </cell>
          <cell r="I25" t="str">
            <v>Sec Dpts &amp; Other Non Cur</v>
          </cell>
        </row>
        <row r="26">
          <cell r="H26">
            <v>65999</v>
          </cell>
          <cell r="I26" t="str">
            <v>Deferred Tax Asset - Current</v>
          </cell>
        </row>
        <row r="27">
          <cell r="H27">
            <v>6079.34</v>
          </cell>
          <cell r="I27" t="str">
            <v>Other receivables</v>
          </cell>
        </row>
        <row r="28">
          <cell r="H28">
            <v>3855.1100000000151</v>
          </cell>
          <cell r="I28" t="str">
            <v>Other receivables</v>
          </cell>
        </row>
        <row r="29">
          <cell r="H29">
            <v>525936.1</v>
          </cell>
          <cell r="I29" t="str">
            <v>PPE</v>
          </cell>
        </row>
        <row r="30">
          <cell r="H30">
            <v>3715843.7199999997</v>
          </cell>
          <cell r="I30" t="str">
            <v>PPE</v>
          </cell>
        </row>
        <row r="31">
          <cell r="H31">
            <v>29852168.169999998</v>
          </cell>
          <cell r="I31" t="str">
            <v>PPE</v>
          </cell>
        </row>
        <row r="32">
          <cell r="H32">
            <v>125096.31</v>
          </cell>
          <cell r="I32" t="str">
            <v>PPE</v>
          </cell>
        </row>
        <row r="33">
          <cell r="H33">
            <v>53723.89</v>
          </cell>
          <cell r="I33" t="str">
            <v>PPE</v>
          </cell>
        </row>
        <row r="34">
          <cell r="H34">
            <v>1500135.23</v>
          </cell>
          <cell r="I34" t="str">
            <v>PPE</v>
          </cell>
        </row>
        <row r="35">
          <cell r="H35">
            <v>223901.87</v>
          </cell>
          <cell r="I35" t="str">
            <v>PPE</v>
          </cell>
        </row>
        <row r="36">
          <cell r="H36">
            <v>0</v>
          </cell>
          <cell r="I36" t="str">
            <v>PPE</v>
          </cell>
        </row>
        <row r="37">
          <cell r="H37">
            <v>982909.53</v>
          </cell>
          <cell r="I37" t="str">
            <v>PPE</v>
          </cell>
        </row>
        <row r="38">
          <cell r="H38">
            <v>168198.90000000002</v>
          </cell>
          <cell r="I38" t="str">
            <v>PPE</v>
          </cell>
        </row>
        <row r="39">
          <cell r="H39">
            <v>-156140.16999999998</v>
          </cell>
          <cell r="I39" t="str">
            <v>PPE</v>
          </cell>
        </row>
        <row r="40">
          <cell r="H40">
            <v>-1254855</v>
          </cell>
          <cell r="I40" t="str">
            <v>PPE</v>
          </cell>
        </row>
        <row r="41">
          <cell r="H41">
            <v>-9098135.1199999992</v>
          </cell>
          <cell r="I41" t="str">
            <v>PPE</v>
          </cell>
        </row>
        <row r="42">
          <cell r="H42">
            <v>-62986.54</v>
          </cell>
          <cell r="I42" t="str">
            <v>PPE</v>
          </cell>
        </row>
        <row r="43">
          <cell r="H43">
            <v>-14498.93</v>
          </cell>
          <cell r="I43" t="str">
            <v>PPE</v>
          </cell>
        </row>
        <row r="44">
          <cell r="H44">
            <v>-1105294.6600000001</v>
          </cell>
          <cell r="I44" t="str">
            <v>PPE</v>
          </cell>
        </row>
        <row r="45">
          <cell r="H45">
            <v>-159168.29</v>
          </cell>
          <cell r="I45" t="str">
            <v>PPE</v>
          </cell>
        </row>
        <row r="46">
          <cell r="H46">
            <v>-379753.5</v>
          </cell>
          <cell r="I46" t="str">
            <v>PPE</v>
          </cell>
        </row>
        <row r="47">
          <cell r="H47">
            <v>20068031</v>
          </cell>
          <cell r="I47" t="str">
            <v>Goodwill</v>
          </cell>
        </row>
        <row r="48">
          <cell r="H48">
            <v>7300000</v>
          </cell>
          <cell r="I48" t="str">
            <v>intangibles</v>
          </cell>
        </row>
        <row r="49">
          <cell r="H49">
            <v>600000</v>
          </cell>
          <cell r="I49" t="str">
            <v>intangibles</v>
          </cell>
        </row>
        <row r="50">
          <cell r="H50">
            <v>40000</v>
          </cell>
          <cell r="I50" t="str">
            <v>intangibles</v>
          </cell>
        </row>
        <row r="51">
          <cell r="H51">
            <v>-1331777.3999999999</v>
          </cell>
          <cell r="I51" t="str">
            <v>intangibles</v>
          </cell>
        </row>
        <row r="52">
          <cell r="H52">
            <v>1121669</v>
          </cell>
          <cell r="I52" t="str">
            <v>Deferred Tax Asset - non current</v>
          </cell>
        </row>
        <row r="53">
          <cell r="H53">
            <v>-1243325.3700000001</v>
          </cell>
          <cell r="I53" t="str">
            <v>AP</v>
          </cell>
        </row>
        <row r="54">
          <cell r="H54">
            <v>-1064580.79</v>
          </cell>
          <cell r="I54" t="str">
            <v>Accrued Expenses</v>
          </cell>
        </row>
        <row r="55">
          <cell r="H55">
            <v>0</v>
          </cell>
          <cell r="I55" t="str">
            <v>Accrued Expenses</v>
          </cell>
        </row>
        <row r="56">
          <cell r="H56">
            <v>-100389.6</v>
          </cell>
          <cell r="I56" t="str">
            <v>Accrued Expenses</v>
          </cell>
        </row>
        <row r="57">
          <cell r="H57">
            <v>-70553.84</v>
          </cell>
          <cell r="I57" t="str">
            <v>Accrued Expenses</v>
          </cell>
        </row>
        <row r="58">
          <cell r="H58">
            <v>1529.2200000000012</v>
          </cell>
          <cell r="I58" t="str">
            <v>Accrued Expenses</v>
          </cell>
        </row>
        <row r="59">
          <cell r="H59">
            <v>-367.8</v>
          </cell>
          <cell r="I59" t="str">
            <v>Accrued Expenses</v>
          </cell>
        </row>
        <row r="60">
          <cell r="H60">
            <v>-10414.17</v>
          </cell>
          <cell r="I60" t="str">
            <v>Accrued Expenses</v>
          </cell>
        </row>
        <row r="61">
          <cell r="H61">
            <v>1500</v>
          </cell>
          <cell r="I61" t="str">
            <v>Accrued Expenses</v>
          </cell>
        </row>
        <row r="62">
          <cell r="H62">
            <v>-191810.40999999997</v>
          </cell>
          <cell r="I62" t="str">
            <v>Accrued Expenses</v>
          </cell>
        </row>
        <row r="63">
          <cell r="H63">
            <v>-8513.4500000000007</v>
          </cell>
          <cell r="I63" t="str">
            <v>Accrued Expenses</v>
          </cell>
        </row>
        <row r="64">
          <cell r="H64">
            <v>-3715.1199999999953</v>
          </cell>
          <cell r="I64" t="str">
            <v>Accrued Expenses</v>
          </cell>
        </row>
        <row r="65">
          <cell r="H65">
            <v>-807.84000000000015</v>
          </cell>
          <cell r="I65" t="str">
            <v>Accrued Expenses</v>
          </cell>
        </row>
        <row r="66">
          <cell r="H66">
            <v>-8879.4700000000012</v>
          </cell>
          <cell r="I66" t="str">
            <v>Accrued Expenses</v>
          </cell>
        </row>
        <row r="67">
          <cell r="H67">
            <v>-1108.5100000000002</v>
          </cell>
          <cell r="I67" t="str">
            <v>Accrued Expenses</v>
          </cell>
        </row>
        <row r="68">
          <cell r="H68">
            <v>-17907</v>
          </cell>
          <cell r="I68" t="str">
            <v>Accrued Expenses</v>
          </cell>
        </row>
        <row r="69">
          <cell r="H69">
            <v>-3736.28</v>
          </cell>
          <cell r="I69" t="str">
            <v>Accrued Expenses</v>
          </cell>
        </row>
        <row r="70">
          <cell r="H70">
            <v>-143750.21</v>
          </cell>
          <cell r="I70" t="str">
            <v>Accrued Expenses</v>
          </cell>
        </row>
        <row r="71">
          <cell r="H71">
            <v>-2786.33</v>
          </cell>
          <cell r="I71" t="str">
            <v>Accrued Expenses</v>
          </cell>
        </row>
        <row r="72">
          <cell r="H72">
            <v>-7507.08</v>
          </cell>
          <cell r="I72" t="str">
            <v>Accrued Expenses</v>
          </cell>
        </row>
        <row r="73">
          <cell r="H73">
            <v>-2560.02</v>
          </cell>
          <cell r="I73" t="str">
            <v>Accrued Expenses</v>
          </cell>
        </row>
        <row r="74">
          <cell r="H74">
            <v>-14412.150000000001</v>
          </cell>
          <cell r="I74" t="str">
            <v>Accrued Expenses</v>
          </cell>
        </row>
        <row r="75">
          <cell r="H75">
            <v>-3492.43</v>
          </cell>
          <cell r="I75" t="str">
            <v>Accrued Expenses</v>
          </cell>
        </row>
        <row r="76">
          <cell r="H76">
            <v>-15739.330000000002</v>
          </cell>
          <cell r="I76" t="str">
            <v>Accrued Expenses</v>
          </cell>
        </row>
        <row r="77">
          <cell r="H77">
            <v>-7456.6499999999978</v>
          </cell>
          <cell r="I77" t="str">
            <v>Accrued Expenses</v>
          </cell>
        </row>
        <row r="78">
          <cell r="H78">
            <v>0</v>
          </cell>
          <cell r="I78" t="str">
            <v>Accrued Expenses</v>
          </cell>
        </row>
        <row r="79">
          <cell r="H79">
            <v>-580.0399999999936</v>
          </cell>
          <cell r="I79" t="str">
            <v>Accrued Expenses</v>
          </cell>
        </row>
        <row r="80">
          <cell r="H80">
            <v>-112659.44</v>
          </cell>
          <cell r="I80" t="str">
            <v>Accrued Expenses</v>
          </cell>
        </row>
        <row r="81">
          <cell r="H81">
            <v>-47588.920000000006</v>
          </cell>
          <cell r="I81" t="str">
            <v>Accrued Expenses</v>
          </cell>
        </row>
        <row r="82">
          <cell r="H82">
            <v>-26976.89</v>
          </cell>
          <cell r="I82" t="str">
            <v>Accrued Expenses</v>
          </cell>
        </row>
        <row r="83">
          <cell r="H83">
            <v>-12473.76999999999</v>
          </cell>
          <cell r="I83" t="str">
            <v>Accrued Expenses</v>
          </cell>
        </row>
        <row r="84">
          <cell r="H84">
            <v>-0.35</v>
          </cell>
          <cell r="I84" t="str">
            <v>Accrued Expenses</v>
          </cell>
        </row>
        <row r="85">
          <cell r="H85">
            <v>-120185.28</v>
          </cell>
          <cell r="I85" t="str">
            <v>Accrued Expenses</v>
          </cell>
        </row>
        <row r="86">
          <cell r="H86">
            <v>0</v>
          </cell>
          <cell r="I86" t="str">
            <v>Accrued Expenses</v>
          </cell>
        </row>
        <row r="87">
          <cell r="H87">
            <v>0</v>
          </cell>
          <cell r="I87" t="str">
            <v>Accrued Expenses</v>
          </cell>
        </row>
        <row r="88">
          <cell r="H88">
            <v>-77350</v>
          </cell>
          <cell r="I88" t="str">
            <v>Accrued Expenses</v>
          </cell>
        </row>
        <row r="89">
          <cell r="H89">
            <v>0</v>
          </cell>
          <cell r="I89" t="str">
            <v>Accrued Expenses</v>
          </cell>
        </row>
        <row r="90">
          <cell r="H90">
            <v>3263151.85</v>
          </cell>
          <cell r="I90" t="str">
            <v>Interco Receivables</v>
          </cell>
        </row>
        <row r="91">
          <cell r="H91">
            <v>-6088372.6500000004</v>
          </cell>
          <cell r="I91" t="str">
            <v>Interco Payables</v>
          </cell>
        </row>
        <row r="92">
          <cell r="H92">
            <v>4236.8999999999996</v>
          </cell>
          <cell r="I92" t="str">
            <v>Deferred Rent</v>
          </cell>
        </row>
        <row r="93">
          <cell r="H93">
            <v>-29013.800000000003</v>
          </cell>
          <cell r="I93" t="str">
            <v>Capital Lease</v>
          </cell>
        </row>
        <row r="94">
          <cell r="H94">
            <v>151033</v>
          </cell>
          <cell r="I94" t="str">
            <v>Income Tax Payable</v>
          </cell>
        </row>
        <row r="95">
          <cell r="H95">
            <v>0.14000000000000001</v>
          </cell>
          <cell r="I95" t="str">
            <v>APIC</v>
          </cell>
        </row>
        <row r="96">
          <cell r="H96">
            <v>-51974962</v>
          </cell>
          <cell r="I96" t="str">
            <v>APIC</v>
          </cell>
        </row>
        <row r="97">
          <cell r="H97">
            <v>-2064873.7</v>
          </cell>
          <cell r="I97" t="str">
            <v>Acc Deficit</v>
          </cell>
        </row>
        <row r="98">
          <cell r="H98">
            <v>-1083528.73</v>
          </cell>
          <cell r="I98" t="str">
            <v>Revenue</v>
          </cell>
        </row>
        <row r="99">
          <cell r="H99">
            <v>-720</v>
          </cell>
          <cell r="I99" t="str">
            <v>Revenue</v>
          </cell>
        </row>
        <row r="100">
          <cell r="H100">
            <v>0</v>
          </cell>
          <cell r="I100" t="str">
            <v>Revenue</v>
          </cell>
        </row>
        <row r="101">
          <cell r="H101">
            <v>-348997.88</v>
          </cell>
          <cell r="I101" t="str">
            <v>Revenue</v>
          </cell>
        </row>
        <row r="102">
          <cell r="H102">
            <v>-828192.39</v>
          </cell>
          <cell r="I102" t="str">
            <v>Revenue</v>
          </cell>
        </row>
        <row r="103">
          <cell r="H103">
            <v>-1274037.95</v>
          </cell>
          <cell r="I103" t="str">
            <v>Revenue</v>
          </cell>
        </row>
        <row r="104">
          <cell r="H104">
            <v>-149467.73000000001</v>
          </cell>
          <cell r="I104" t="str">
            <v>Revenue</v>
          </cell>
        </row>
        <row r="105">
          <cell r="H105">
            <v>-455411.26</v>
          </cell>
          <cell r="I105" t="str">
            <v>Revenue</v>
          </cell>
        </row>
        <row r="106">
          <cell r="H106">
            <v>-457.44</v>
          </cell>
          <cell r="I106" t="str">
            <v>Revenue</v>
          </cell>
        </row>
        <row r="107">
          <cell r="H107">
            <v>-408236.12</v>
          </cell>
          <cell r="I107" t="str">
            <v>Revenue</v>
          </cell>
        </row>
        <row r="108">
          <cell r="H108">
            <v>-101282.04</v>
          </cell>
          <cell r="I108" t="str">
            <v>Revenue</v>
          </cell>
        </row>
        <row r="109">
          <cell r="H109">
            <v>-349504.15</v>
          </cell>
          <cell r="I109" t="str">
            <v>Revenue</v>
          </cell>
        </row>
        <row r="110">
          <cell r="H110">
            <v>-47712.58</v>
          </cell>
          <cell r="I110" t="str">
            <v>Revenue</v>
          </cell>
        </row>
        <row r="111">
          <cell r="H111">
            <v>-2713166.49</v>
          </cell>
          <cell r="I111" t="str">
            <v>Revenue</v>
          </cell>
        </row>
        <row r="112">
          <cell r="H112">
            <v>-10398.299999999999</v>
          </cell>
          <cell r="I112" t="str">
            <v>Revenue</v>
          </cell>
        </row>
        <row r="113">
          <cell r="H113">
            <v>-1226888.73</v>
          </cell>
          <cell r="I113" t="str">
            <v>Revenue</v>
          </cell>
        </row>
        <row r="114">
          <cell r="H114">
            <v>-871363.2</v>
          </cell>
          <cell r="I114" t="str">
            <v>Revenue</v>
          </cell>
        </row>
        <row r="115">
          <cell r="H115">
            <v>-917822.04</v>
          </cell>
          <cell r="I115" t="str">
            <v>Revenue</v>
          </cell>
        </row>
        <row r="116">
          <cell r="H116">
            <v>-3092689.12</v>
          </cell>
          <cell r="I116" t="str">
            <v>Revenue</v>
          </cell>
        </row>
        <row r="117">
          <cell r="H117">
            <v>-622238.84</v>
          </cell>
          <cell r="I117" t="str">
            <v>Revenue</v>
          </cell>
        </row>
        <row r="118">
          <cell r="H118">
            <v>-21368.75</v>
          </cell>
          <cell r="I118" t="str">
            <v>Revenue</v>
          </cell>
        </row>
        <row r="119">
          <cell r="H119">
            <v>-66230.289999999994</v>
          </cell>
          <cell r="I119" t="str">
            <v>Revenue</v>
          </cell>
        </row>
        <row r="120">
          <cell r="H120">
            <v>-2349.29</v>
          </cell>
          <cell r="I120" t="str">
            <v>Revenue</v>
          </cell>
        </row>
        <row r="121">
          <cell r="H121">
            <v>-125330</v>
          </cell>
          <cell r="I121" t="str">
            <v>Revenue</v>
          </cell>
        </row>
        <row r="122">
          <cell r="H122">
            <v>-25589</v>
          </cell>
          <cell r="I122" t="str">
            <v>Revenue</v>
          </cell>
        </row>
        <row r="123">
          <cell r="H123">
            <v>-1520.2</v>
          </cell>
          <cell r="I123" t="str">
            <v>Revenue</v>
          </cell>
        </row>
        <row r="124">
          <cell r="H124">
            <v>-16150</v>
          </cell>
          <cell r="I124" t="str">
            <v>Revenue</v>
          </cell>
        </row>
        <row r="125">
          <cell r="H125">
            <v>-22075</v>
          </cell>
          <cell r="I125" t="str">
            <v>Revenue</v>
          </cell>
        </row>
        <row r="126">
          <cell r="H126">
            <v>-6500</v>
          </cell>
          <cell r="I126" t="str">
            <v>Revenue</v>
          </cell>
        </row>
        <row r="127">
          <cell r="H127">
            <v>-11760</v>
          </cell>
          <cell r="I127" t="str">
            <v>Revenue</v>
          </cell>
        </row>
        <row r="128">
          <cell r="H128">
            <v>-4800</v>
          </cell>
          <cell r="I128" t="str">
            <v>Revenue</v>
          </cell>
        </row>
        <row r="129">
          <cell r="H129">
            <v>-12565.62</v>
          </cell>
          <cell r="I129" t="str">
            <v>Revenue</v>
          </cell>
        </row>
        <row r="130">
          <cell r="H130">
            <v>-1445.71</v>
          </cell>
          <cell r="I130" t="str">
            <v>Revenue</v>
          </cell>
        </row>
        <row r="131">
          <cell r="H131">
            <v>-23245.97</v>
          </cell>
          <cell r="I131" t="str">
            <v>Revenue</v>
          </cell>
        </row>
        <row r="132">
          <cell r="H132">
            <v>0</v>
          </cell>
          <cell r="I132" t="str">
            <v>Revenue</v>
          </cell>
        </row>
        <row r="133">
          <cell r="H133">
            <v>-350</v>
          </cell>
          <cell r="I133" t="str">
            <v>Revenue</v>
          </cell>
        </row>
        <row r="134">
          <cell r="H134">
            <v>-25650</v>
          </cell>
          <cell r="I134" t="str">
            <v>Revenue</v>
          </cell>
        </row>
        <row r="135">
          <cell r="H135">
            <v>-12472</v>
          </cell>
          <cell r="I135" t="str">
            <v>Revenue</v>
          </cell>
        </row>
        <row r="136">
          <cell r="H136">
            <v>0</v>
          </cell>
          <cell r="I136" t="str">
            <v>Revenue</v>
          </cell>
        </row>
        <row r="137">
          <cell r="H137">
            <v>0</v>
          </cell>
          <cell r="I137" t="str">
            <v>Revenue</v>
          </cell>
        </row>
        <row r="138">
          <cell r="H138">
            <v>-61706.14</v>
          </cell>
          <cell r="I138" t="str">
            <v>Revenue</v>
          </cell>
        </row>
        <row r="139">
          <cell r="H139">
            <v>-1351</v>
          </cell>
          <cell r="I139" t="str">
            <v>Revenue</v>
          </cell>
        </row>
        <row r="140">
          <cell r="H140">
            <v>-222695.94</v>
          </cell>
          <cell r="I140" t="str">
            <v>Revenue</v>
          </cell>
        </row>
        <row r="141">
          <cell r="H141">
            <v>-1866</v>
          </cell>
          <cell r="I141" t="str">
            <v>Revenue</v>
          </cell>
        </row>
        <row r="142">
          <cell r="H142">
            <v>-15172</v>
          </cell>
          <cell r="I142" t="str">
            <v>Revenue</v>
          </cell>
        </row>
        <row r="143">
          <cell r="H143">
            <v>-123060.25</v>
          </cell>
          <cell r="I143" t="str">
            <v>Revenue</v>
          </cell>
        </row>
        <row r="144">
          <cell r="H144">
            <v>-194727.56</v>
          </cell>
          <cell r="I144" t="str">
            <v>Revenue</v>
          </cell>
        </row>
        <row r="145">
          <cell r="H145">
            <v>-3893.89</v>
          </cell>
          <cell r="I145" t="str">
            <v>Revenue</v>
          </cell>
        </row>
        <row r="146">
          <cell r="H146">
            <v>-5593.5</v>
          </cell>
          <cell r="I146" t="str">
            <v>Revenue</v>
          </cell>
        </row>
        <row r="147">
          <cell r="H147">
            <v>-7244.63</v>
          </cell>
          <cell r="I147" t="str">
            <v>Revenue</v>
          </cell>
        </row>
        <row r="148">
          <cell r="H148">
            <v>-936</v>
          </cell>
          <cell r="I148" t="str">
            <v>Revenue</v>
          </cell>
        </row>
        <row r="149">
          <cell r="H149">
            <v>-13084.1</v>
          </cell>
          <cell r="I149" t="str">
            <v>Revenue</v>
          </cell>
        </row>
        <row r="150">
          <cell r="H150">
            <v>-607937.65</v>
          </cell>
          <cell r="I150" t="str">
            <v>Revenue</v>
          </cell>
        </row>
        <row r="151">
          <cell r="H151">
            <v>0</v>
          </cell>
          <cell r="I151" t="str">
            <v>Revenue</v>
          </cell>
        </row>
        <row r="152">
          <cell r="H152">
            <v>-173570</v>
          </cell>
          <cell r="I152" t="str">
            <v>Revenue</v>
          </cell>
        </row>
        <row r="153">
          <cell r="H153">
            <v>-2050</v>
          </cell>
          <cell r="I153" t="str">
            <v>Revenue</v>
          </cell>
        </row>
        <row r="154">
          <cell r="H154">
            <v>-21498.7</v>
          </cell>
          <cell r="I154" t="str">
            <v>Revenue</v>
          </cell>
        </row>
        <row r="155">
          <cell r="H155">
            <v>-365411.26</v>
          </cell>
          <cell r="I155" t="str">
            <v>Revenue</v>
          </cell>
        </row>
        <row r="156">
          <cell r="H156">
            <v>-174491.24</v>
          </cell>
          <cell r="I156" t="str">
            <v>Revenue</v>
          </cell>
        </row>
        <row r="157">
          <cell r="H157">
            <v>-41002</v>
          </cell>
          <cell r="I157" t="str">
            <v>Revenue</v>
          </cell>
        </row>
        <row r="158">
          <cell r="H158">
            <v>-675</v>
          </cell>
          <cell r="I158" t="str">
            <v>Revenue</v>
          </cell>
        </row>
        <row r="159">
          <cell r="H159">
            <v>-5600</v>
          </cell>
          <cell r="I159" t="str">
            <v>Revenue</v>
          </cell>
        </row>
        <row r="160">
          <cell r="H160">
            <v>-150</v>
          </cell>
          <cell r="I160" t="str">
            <v>Revenue</v>
          </cell>
        </row>
        <row r="161">
          <cell r="H161">
            <v>-148788.25</v>
          </cell>
          <cell r="I161" t="str">
            <v>Revenue</v>
          </cell>
        </row>
        <row r="162">
          <cell r="H162">
            <v>-54805.32</v>
          </cell>
          <cell r="I162" t="str">
            <v>Revenue</v>
          </cell>
        </row>
        <row r="163">
          <cell r="H163">
            <v>-1243.76</v>
          </cell>
          <cell r="I163" t="str">
            <v>Revenue</v>
          </cell>
        </row>
        <row r="164">
          <cell r="H164">
            <v>-193125.65</v>
          </cell>
          <cell r="I164" t="str">
            <v>Revenue</v>
          </cell>
        </row>
        <row r="165">
          <cell r="H165">
            <v>-1046.8399999999999</v>
          </cell>
          <cell r="I165" t="str">
            <v>Revenue</v>
          </cell>
        </row>
        <row r="166">
          <cell r="H166">
            <v>-5976.22</v>
          </cell>
          <cell r="I166" t="str">
            <v>Revenue</v>
          </cell>
        </row>
        <row r="167">
          <cell r="H167">
            <v>-4696.6099999999997</v>
          </cell>
          <cell r="I167" t="str">
            <v>Revenue</v>
          </cell>
        </row>
        <row r="168">
          <cell r="H168">
            <v>-2889.25</v>
          </cell>
          <cell r="I168" t="str">
            <v>Revenue</v>
          </cell>
        </row>
        <row r="169">
          <cell r="H169">
            <v>-15042.36</v>
          </cell>
          <cell r="I169" t="str">
            <v>Revenue</v>
          </cell>
        </row>
        <row r="170">
          <cell r="H170">
            <v>-10416.780000000001</v>
          </cell>
          <cell r="I170" t="str">
            <v>Revenue</v>
          </cell>
        </row>
        <row r="171">
          <cell r="H171">
            <v>-90068.29</v>
          </cell>
          <cell r="I171" t="str">
            <v>Revenue</v>
          </cell>
        </row>
        <row r="172">
          <cell r="H172">
            <v>-1521.89</v>
          </cell>
          <cell r="I172" t="str">
            <v>Revenue</v>
          </cell>
        </row>
        <row r="173">
          <cell r="H173">
            <v>-22530.51</v>
          </cell>
          <cell r="I173" t="str">
            <v>Revenue</v>
          </cell>
        </row>
        <row r="174">
          <cell r="H174">
            <v>4865.74</v>
          </cell>
          <cell r="I174" t="str">
            <v>Revenue</v>
          </cell>
        </row>
        <row r="175">
          <cell r="H175">
            <v>-21889.7</v>
          </cell>
          <cell r="I175" t="str">
            <v>Revenue</v>
          </cell>
        </row>
        <row r="176">
          <cell r="H176">
            <v>-1182.24</v>
          </cell>
          <cell r="I176" t="str">
            <v>Revenue</v>
          </cell>
        </row>
        <row r="177">
          <cell r="H177">
            <v>-9781.09</v>
          </cell>
          <cell r="I177" t="str">
            <v>Revenue</v>
          </cell>
        </row>
        <row r="178">
          <cell r="H178">
            <v>-6236.77</v>
          </cell>
          <cell r="I178" t="str">
            <v>Revenue</v>
          </cell>
        </row>
        <row r="179">
          <cell r="H179">
            <v>-1016.12</v>
          </cell>
          <cell r="I179" t="str">
            <v>Revenue</v>
          </cell>
        </row>
        <row r="180">
          <cell r="H180">
            <v>-777.62</v>
          </cell>
          <cell r="I180" t="str">
            <v>Revenue</v>
          </cell>
        </row>
        <row r="181">
          <cell r="H181">
            <v>-2631.25</v>
          </cell>
          <cell r="I181" t="str">
            <v>Revenue</v>
          </cell>
        </row>
        <row r="182">
          <cell r="H182">
            <v>-5334.48</v>
          </cell>
          <cell r="I182" t="str">
            <v>Revenue</v>
          </cell>
        </row>
        <row r="183">
          <cell r="H183">
            <v>-611.5</v>
          </cell>
          <cell r="I183" t="str">
            <v>Revenue</v>
          </cell>
        </row>
        <row r="184">
          <cell r="H184">
            <v>-2506.9299999999998</v>
          </cell>
          <cell r="I184" t="str">
            <v>Revenue</v>
          </cell>
        </row>
        <row r="185">
          <cell r="H185">
            <v>-927.73</v>
          </cell>
          <cell r="I185" t="str">
            <v>Revenue</v>
          </cell>
        </row>
        <row r="186">
          <cell r="H186">
            <v>-22226.43</v>
          </cell>
          <cell r="I186" t="str">
            <v>Revenue</v>
          </cell>
        </row>
        <row r="187">
          <cell r="H187">
            <v>-163324.5</v>
          </cell>
          <cell r="I187" t="str">
            <v>Revenue</v>
          </cell>
        </row>
        <row r="188">
          <cell r="H188">
            <v>-26154.49</v>
          </cell>
          <cell r="I188" t="str">
            <v>Revenue</v>
          </cell>
        </row>
        <row r="189">
          <cell r="H189">
            <v>-3223.14</v>
          </cell>
          <cell r="I189" t="str">
            <v>Revenue</v>
          </cell>
        </row>
        <row r="190">
          <cell r="H190">
            <v>-3864.72</v>
          </cell>
          <cell r="I190" t="str">
            <v>Revenue</v>
          </cell>
        </row>
        <row r="191">
          <cell r="H191">
            <v>23.2</v>
          </cell>
          <cell r="I191" t="str">
            <v>Revenue</v>
          </cell>
        </row>
        <row r="192">
          <cell r="H192">
            <v>-9596.2000000000007</v>
          </cell>
          <cell r="I192" t="str">
            <v>Revenue</v>
          </cell>
        </row>
        <row r="193">
          <cell r="H193">
            <v>-1987.28</v>
          </cell>
          <cell r="I193" t="str">
            <v>Revenue</v>
          </cell>
        </row>
        <row r="194">
          <cell r="H194">
            <v>-127866.84</v>
          </cell>
          <cell r="I194" t="str">
            <v>Revenue</v>
          </cell>
        </row>
        <row r="195">
          <cell r="H195">
            <v>-4330.5</v>
          </cell>
          <cell r="I195" t="str">
            <v>Revenue</v>
          </cell>
        </row>
        <row r="196">
          <cell r="H196">
            <v>-18921.490000000002</v>
          </cell>
          <cell r="I196" t="str">
            <v>Revenue</v>
          </cell>
        </row>
        <row r="197">
          <cell r="H197">
            <v>-5652.22</v>
          </cell>
          <cell r="I197" t="str">
            <v>Revenue</v>
          </cell>
        </row>
        <row r="198">
          <cell r="H198">
            <v>-1111.58</v>
          </cell>
          <cell r="I198" t="str">
            <v>Revenue</v>
          </cell>
        </row>
        <row r="199">
          <cell r="H199">
            <v>-1845.48</v>
          </cell>
          <cell r="I199" t="str">
            <v>Revenue</v>
          </cell>
        </row>
        <row r="200">
          <cell r="H200">
            <v>-18939.419999999998</v>
          </cell>
          <cell r="I200" t="str">
            <v>Revenue</v>
          </cell>
        </row>
        <row r="201">
          <cell r="H201">
            <v>-633.9</v>
          </cell>
          <cell r="I201" t="str">
            <v>Revenue</v>
          </cell>
        </row>
        <row r="202">
          <cell r="H202">
            <v>-14965.23</v>
          </cell>
          <cell r="I202" t="str">
            <v>Revenue</v>
          </cell>
        </row>
        <row r="203">
          <cell r="H203">
            <v>-25028.48</v>
          </cell>
          <cell r="I203" t="str">
            <v>Revenue</v>
          </cell>
        </row>
        <row r="204">
          <cell r="H204">
            <v>-91829.13</v>
          </cell>
          <cell r="I204" t="str">
            <v>Revenue</v>
          </cell>
        </row>
        <row r="205">
          <cell r="H205">
            <v>-46566.18</v>
          </cell>
          <cell r="I205" t="str">
            <v>Revenue</v>
          </cell>
        </row>
        <row r="206">
          <cell r="H206">
            <v>-10486.58</v>
          </cell>
          <cell r="I206" t="str">
            <v>Revenue</v>
          </cell>
        </row>
        <row r="207">
          <cell r="H207">
            <v>-36653.58</v>
          </cell>
          <cell r="I207" t="str">
            <v>Revenue</v>
          </cell>
        </row>
        <row r="208">
          <cell r="H208">
            <v>129.75</v>
          </cell>
          <cell r="I208" t="str">
            <v>Revenue</v>
          </cell>
        </row>
        <row r="209">
          <cell r="H209">
            <v>4700</v>
          </cell>
          <cell r="I209" t="str">
            <v>Revenue</v>
          </cell>
        </row>
        <row r="210">
          <cell r="H210">
            <v>1326.11</v>
          </cell>
          <cell r="I210" t="str">
            <v>Revenue</v>
          </cell>
        </row>
        <row r="211">
          <cell r="H211">
            <v>0</v>
          </cell>
          <cell r="I211" t="str">
            <v>Revenue</v>
          </cell>
        </row>
        <row r="212">
          <cell r="H212">
            <v>-466.69</v>
          </cell>
          <cell r="I212" t="str">
            <v>Revenue</v>
          </cell>
        </row>
        <row r="213">
          <cell r="H213">
            <v>0</v>
          </cell>
          <cell r="I213" t="str">
            <v>Revenue</v>
          </cell>
        </row>
        <row r="214">
          <cell r="H214">
            <v>89.43</v>
          </cell>
          <cell r="I214" t="str">
            <v>Revenue</v>
          </cell>
        </row>
        <row r="215">
          <cell r="H215">
            <v>23128</v>
          </cell>
          <cell r="I215" t="str">
            <v>Revenue</v>
          </cell>
        </row>
        <row r="216">
          <cell r="H216">
            <v>-10970.18</v>
          </cell>
          <cell r="I216" t="str">
            <v>Revenue</v>
          </cell>
        </row>
        <row r="217">
          <cell r="H217">
            <v>-1904.2</v>
          </cell>
          <cell r="I217" t="str">
            <v>Revenue</v>
          </cell>
        </row>
        <row r="218">
          <cell r="H218">
            <v>-15685.29</v>
          </cell>
          <cell r="I218" t="str">
            <v>Revenue</v>
          </cell>
        </row>
        <row r="219">
          <cell r="H219">
            <v>37818.5</v>
          </cell>
          <cell r="I219" t="str">
            <v>Revenue</v>
          </cell>
        </row>
        <row r="220">
          <cell r="H220">
            <v>1991</v>
          </cell>
          <cell r="I220" t="str">
            <v>Revenue</v>
          </cell>
        </row>
        <row r="221">
          <cell r="H221">
            <v>-90</v>
          </cell>
          <cell r="I221" t="str">
            <v>Revenue</v>
          </cell>
        </row>
        <row r="222">
          <cell r="H222">
            <v>600</v>
          </cell>
          <cell r="I222" t="str">
            <v>Revenue</v>
          </cell>
        </row>
        <row r="223">
          <cell r="H223">
            <v>-2998.98</v>
          </cell>
          <cell r="I223" t="str">
            <v>Revenue</v>
          </cell>
        </row>
        <row r="224">
          <cell r="H224">
            <v>21991.26</v>
          </cell>
          <cell r="I224" t="str">
            <v>Revenue</v>
          </cell>
        </row>
        <row r="225">
          <cell r="H225">
            <v>-18722.73</v>
          </cell>
          <cell r="I225" t="str">
            <v>Revenue</v>
          </cell>
        </row>
        <row r="226">
          <cell r="H226">
            <v>340</v>
          </cell>
          <cell r="I226" t="str">
            <v>Revenue</v>
          </cell>
        </row>
        <row r="227">
          <cell r="H227">
            <v>-1119.33</v>
          </cell>
          <cell r="I227" t="str">
            <v>Revenue</v>
          </cell>
        </row>
        <row r="228">
          <cell r="H228">
            <v>113.84</v>
          </cell>
          <cell r="I228" t="str">
            <v>Revenue</v>
          </cell>
        </row>
        <row r="229">
          <cell r="H229">
            <v>-8526.07</v>
          </cell>
          <cell r="I229" t="str">
            <v>Revenue</v>
          </cell>
        </row>
        <row r="230">
          <cell r="H230">
            <v>-14614.83</v>
          </cell>
          <cell r="I230" t="str">
            <v>Revenue</v>
          </cell>
        </row>
        <row r="231">
          <cell r="H231">
            <v>9000</v>
          </cell>
          <cell r="I231" t="str">
            <v>Revenue</v>
          </cell>
        </row>
        <row r="232">
          <cell r="H232">
            <v>-50479.94</v>
          </cell>
          <cell r="I232" t="str">
            <v>Revenue</v>
          </cell>
        </row>
        <row r="233">
          <cell r="H233">
            <v>-12000</v>
          </cell>
          <cell r="I233" t="str">
            <v>Revenue</v>
          </cell>
        </row>
        <row r="234">
          <cell r="H234">
            <v>14727.68</v>
          </cell>
          <cell r="I234" t="str">
            <v>Revenue</v>
          </cell>
        </row>
        <row r="235">
          <cell r="H235">
            <v>-366.39</v>
          </cell>
          <cell r="I235" t="str">
            <v>Revenue</v>
          </cell>
        </row>
        <row r="236">
          <cell r="H236">
            <v>-3316.35</v>
          </cell>
          <cell r="I236" t="str">
            <v>Revenue</v>
          </cell>
        </row>
        <row r="237">
          <cell r="H237">
            <v>-2012942.23</v>
          </cell>
          <cell r="I237" t="str">
            <v>Revenue</v>
          </cell>
        </row>
        <row r="238">
          <cell r="H238">
            <v>-48160</v>
          </cell>
          <cell r="I238" t="str">
            <v>Revenue</v>
          </cell>
        </row>
        <row r="239">
          <cell r="H239">
            <v>-601162</v>
          </cell>
          <cell r="I239" t="str">
            <v>Revenue</v>
          </cell>
        </row>
        <row r="240">
          <cell r="H240">
            <v>-6592585.6299999999</v>
          </cell>
          <cell r="I240" t="str">
            <v>Revenue</v>
          </cell>
        </row>
        <row r="241">
          <cell r="H241">
            <v>-297740.08</v>
          </cell>
          <cell r="I241" t="str">
            <v>Revenue</v>
          </cell>
        </row>
        <row r="242">
          <cell r="H242">
            <v>-99750</v>
          </cell>
          <cell r="I242" t="str">
            <v>Revenue</v>
          </cell>
        </row>
        <row r="243">
          <cell r="H243">
            <v>-792600</v>
          </cell>
          <cell r="I243" t="str">
            <v>Revenue</v>
          </cell>
        </row>
        <row r="244">
          <cell r="H244">
            <v>-63524.4</v>
          </cell>
          <cell r="I244" t="str">
            <v>Revenue</v>
          </cell>
        </row>
        <row r="245">
          <cell r="H245">
            <v>-3004130.51</v>
          </cell>
          <cell r="I245" t="str">
            <v>Revenue</v>
          </cell>
        </row>
        <row r="246">
          <cell r="H246">
            <v>-115880.04</v>
          </cell>
          <cell r="I246" t="str">
            <v>Revenue</v>
          </cell>
        </row>
        <row r="247">
          <cell r="H247">
            <v>-1661214.1</v>
          </cell>
          <cell r="I247" t="str">
            <v>Revenue</v>
          </cell>
        </row>
        <row r="248">
          <cell r="H248">
            <v>-6390</v>
          </cell>
          <cell r="I248" t="str">
            <v>Revenue</v>
          </cell>
        </row>
        <row r="249">
          <cell r="H249">
            <v>-45000</v>
          </cell>
          <cell r="I249" t="str">
            <v>Revenue</v>
          </cell>
        </row>
        <row r="250">
          <cell r="H250">
            <v>-42900</v>
          </cell>
          <cell r="I250" t="str">
            <v>Revenue</v>
          </cell>
        </row>
        <row r="251">
          <cell r="H251">
            <v>-13256.88</v>
          </cell>
          <cell r="I251" t="str">
            <v>Revenue</v>
          </cell>
        </row>
        <row r="252">
          <cell r="H252">
            <v>-51200</v>
          </cell>
          <cell r="I252" t="str">
            <v>Revenue</v>
          </cell>
        </row>
        <row r="253">
          <cell r="H253">
            <v>-5400</v>
          </cell>
          <cell r="I253" t="str">
            <v>Revenue</v>
          </cell>
        </row>
        <row r="254">
          <cell r="H254">
            <v>-1800</v>
          </cell>
          <cell r="I254" t="str">
            <v>Revenue</v>
          </cell>
        </row>
        <row r="255">
          <cell r="H255">
            <v>-92670.06</v>
          </cell>
          <cell r="I255" t="str">
            <v>Revenue</v>
          </cell>
        </row>
        <row r="256">
          <cell r="H256">
            <v>-432843.39</v>
          </cell>
          <cell r="I256" t="str">
            <v>Revenue</v>
          </cell>
        </row>
        <row r="257">
          <cell r="H257">
            <v>-40000</v>
          </cell>
          <cell r="I257" t="str">
            <v>Revenue</v>
          </cell>
        </row>
        <row r="258">
          <cell r="H258">
            <v>-45000</v>
          </cell>
          <cell r="I258" t="str">
            <v>Revenue</v>
          </cell>
        </row>
        <row r="259">
          <cell r="H259">
            <v>-58800.78</v>
          </cell>
          <cell r="I259" t="str">
            <v>Revenue</v>
          </cell>
        </row>
        <row r="260">
          <cell r="H260">
            <v>-23184</v>
          </cell>
          <cell r="I260" t="str">
            <v>Revenue</v>
          </cell>
        </row>
        <row r="261">
          <cell r="H261">
            <v>-15391.18</v>
          </cell>
          <cell r="I261" t="str">
            <v>Revenue</v>
          </cell>
        </row>
        <row r="262">
          <cell r="H262">
            <v>-60334.5</v>
          </cell>
          <cell r="I262" t="str">
            <v>Revenue</v>
          </cell>
        </row>
        <row r="263">
          <cell r="H263">
            <v>-48276.23</v>
          </cell>
          <cell r="I263" t="str">
            <v>Revenue</v>
          </cell>
        </row>
        <row r="264">
          <cell r="H264">
            <v>-24585.5</v>
          </cell>
          <cell r="I264" t="str">
            <v>Revenue</v>
          </cell>
        </row>
        <row r="265">
          <cell r="H265">
            <v>-495</v>
          </cell>
          <cell r="I265" t="str">
            <v>Revenue</v>
          </cell>
        </row>
        <row r="266">
          <cell r="H266">
            <v>-28152.5</v>
          </cell>
          <cell r="I266" t="str">
            <v>Revenue</v>
          </cell>
        </row>
        <row r="267">
          <cell r="H267">
            <v>-9817.5</v>
          </cell>
          <cell r="I267" t="str">
            <v>Revenue</v>
          </cell>
        </row>
        <row r="268">
          <cell r="H268">
            <v>-21457.5</v>
          </cell>
          <cell r="I268" t="str">
            <v>Revenue</v>
          </cell>
        </row>
        <row r="269">
          <cell r="H269">
            <v>-39190</v>
          </cell>
          <cell r="I269" t="str">
            <v>Revenue</v>
          </cell>
        </row>
        <row r="270">
          <cell r="H270">
            <v>-4332.5</v>
          </cell>
          <cell r="I270" t="str">
            <v>Revenue</v>
          </cell>
        </row>
        <row r="271">
          <cell r="H271">
            <v>0</v>
          </cell>
          <cell r="I271" t="str">
            <v>Revenue</v>
          </cell>
        </row>
        <row r="272">
          <cell r="H272">
            <v>-6830</v>
          </cell>
          <cell r="I272" t="str">
            <v>Revenue</v>
          </cell>
        </row>
        <row r="273">
          <cell r="H273">
            <v>-2269.4499999999998</v>
          </cell>
          <cell r="I273" t="str">
            <v>Revenue</v>
          </cell>
        </row>
        <row r="274">
          <cell r="H274">
            <v>-920</v>
          </cell>
          <cell r="I274" t="str">
            <v>Revenue</v>
          </cell>
        </row>
        <row r="275">
          <cell r="H275">
            <v>-6040</v>
          </cell>
          <cell r="I275" t="str">
            <v>Revenue</v>
          </cell>
        </row>
        <row r="276">
          <cell r="H276">
            <v>-1510</v>
          </cell>
          <cell r="I276" t="str">
            <v>Revenue</v>
          </cell>
        </row>
        <row r="277">
          <cell r="H277">
            <v>0</v>
          </cell>
          <cell r="I277" t="str">
            <v>Revenue</v>
          </cell>
        </row>
        <row r="278">
          <cell r="H278">
            <v>-7200</v>
          </cell>
          <cell r="I278" t="str">
            <v>Revenue</v>
          </cell>
        </row>
        <row r="279">
          <cell r="H279">
            <v>3763.86</v>
          </cell>
          <cell r="I279" t="str">
            <v>Revenue</v>
          </cell>
        </row>
        <row r="280">
          <cell r="H280">
            <v>-238507.23</v>
          </cell>
          <cell r="I280" t="str">
            <v>Revenue</v>
          </cell>
        </row>
        <row r="281">
          <cell r="H281">
            <v>-175676.67</v>
          </cell>
          <cell r="I281" t="str">
            <v>Revenue</v>
          </cell>
        </row>
        <row r="282">
          <cell r="H282">
            <v>-173541.36</v>
          </cell>
          <cell r="I282" t="str">
            <v>Revenue</v>
          </cell>
        </row>
        <row r="283">
          <cell r="H283">
            <v>-295885.17</v>
          </cell>
          <cell r="I283" t="str">
            <v>Revenue</v>
          </cell>
        </row>
        <row r="284">
          <cell r="H284">
            <v>-377050.5</v>
          </cell>
          <cell r="I284" t="str">
            <v>Revenue</v>
          </cell>
        </row>
        <row r="285">
          <cell r="H285">
            <v>-27230</v>
          </cell>
          <cell r="I285" t="str">
            <v>Revenue</v>
          </cell>
        </row>
        <row r="286">
          <cell r="H286">
            <v>-802999.13</v>
          </cell>
          <cell r="I286" t="str">
            <v>Revenue</v>
          </cell>
        </row>
        <row r="287">
          <cell r="H287">
            <v>-631344.5</v>
          </cell>
          <cell r="I287" t="str">
            <v>Revenue</v>
          </cell>
        </row>
        <row r="288">
          <cell r="H288">
            <v>-508941.44</v>
          </cell>
          <cell r="I288" t="str">
            <v>Revenue</v>
          </cell>
        </row>
        <row r="289">
          <cell r="H289">
            <v>-403495.48</v>
          </cell>
          <cell r="I289" t="str">
            <v>Revenue</v>
          </cell>
        </row>
        <row r="290">
          <cell r="H290">
            <v>0</v>
          </cell>
          <cell r="I290" t="str">
            <v>Revenue</v>
          </cell>
        </row>
        <row r="291">
          <cell r="H291">
            <v>-239911.05</v>
          </cell>
          <cell r="I291" t="str">
            <v>Revenue</v>
          </cell>
        </row>
        <row r="292">
          <cell r="H292">
            <v>-287131.12</v>
          </cell>
          <cell r="I292" t="str">
            <v>Revenue</v>
          </cell>
        </row>
        <row r="293">
          <cell r="H293">
            <v>-188336.85</v>
          </cell>
          <cell r="I293" t="str">
            <v>Revenue</v>
          </cell>
        </row>
        <row r="294">
          <cell r="H294">
            <v>-183191.98</v>
          </cell>
          <cell r="I294" t="str">
            <v>Revenue</v>
          </cell>
        </row>
        <row r="295">
          <cell r="H295">
            <v>2775.64</v>
          </cell>
          <cell r="I295" t="str">
            <v>Revenue</v>
          </cell>
        </row>
        <row r="296">
          <cell r="H296">
            <v>-448301.25</v>
          </cell>
          <cell r="I296" t="str">
            <v>Revenue</v>
          </cell>
        </row>
        <row r="297">
          <cell r="H297">
            <v>-341493.34</v>
          </cell>
          <cell r="I297" t="str">
            <v>Revenue</v>
          </cell>
        </row>
        <row r="298">
          <cell r="H298">
            <v>-305122.34999999998</v>
          </cell>
          <cell r="I298" t="str">
            <v>Revenue</v>
          </cell>
        </row>
        <row r="299">
          <cell r="H299">
            <v>-507000.39</v>
          </cell>
          <cell r="I299" t="str">
            <v>Revenue</v>
          </cell>
        </row>
        <row r="300">
          <cell r="H300">
            <v>-275779.53999999998</v>
          </cell>
          <cell r="I300" t="str">
            <v>Revenue</v>
          </cell>
        </row>
        <row r="301">
          <cell r="H301">
            <v>-1007447.44</v>
          </cell>
          <cell r="I301" t="str">
            <v>Revenue</v>
          </cell>
        </row>
        <row r="302">
          <cell r="H302">
            <v>-1547.37</v>
          </cell>
          <cell r="I302" t="str">
            <v>Revenue</v>
          </cell>
        </row>
        <row r="303">
          <cell r="H303">
            <v>-360529.63</v>
          </cell>
          <cell r="I303" t="str">
            <v>Revenue</v>
          </cell>
        </row>
        <row r="304">
          <cell r="H304">
            <v>-129447.17</v>
          </cell>
          <cell r="I304" t="str">
            <v>Revenue</v>
          </cell>
        </row>
        <row r="305">
          <cell r="H305">
            <v>-155142</v>
          </cell>
          <cell r="I305" t="str">
            <v>Revenue</v>
          </cell>
        </row>
        <row r="306">
          <cell r="H306">
            <v>-192568.94</v>
          </cell>
          <cell r="I306" t="str">
            <v>Revenue</v>
          </cell>
        </row>
        <row r="307">
          <cell r="H307">
            <v>-198977.35</v>
          </cell>
          <cell r="I307" t="str">
            <v>Revenue</v>
          </cell>
        </row>
        <row r="308">
          <cell r="H308">
            <v>-4019</v>
          </cell>
          <cell r="I308" t="str">
            <v>Revenue</v>
          </cell>
        </row>
        <row r="309">
          <cell r="H309">
            <v>-345521.89</v>
          </cell>
          <cell r="I309" t="str">
            <v>Revenue</v>
          </cell>
        </row>
        <row r="310">
          <cell r="H310">
            <v>-169886.73</v>
          </cell>
          <cell r="I310" t="str">
            <v>Revenue</v>
          </cell>
        </row>
        <row r="311">
          <cell r="H311">
            <v>-376448.79</v>
          </cell>
          <cell r="I311" t="str">
            <v>Revenue</v>
          </cell>
        </row>
        <row r="312">
          <cell r="H312">
            <v>42998.89</v>
          </cell>
          <cell r="I312" t="str">
            <v>Revenue</v>
          </cell>
        </row>
        <row r="313">
          <cell r="H313">
            <v>-797335.1</v>
          </cell>
          <cell r="I313" t="str">
            <v>Revenue</v>
          </cell>
        </row>
        <row r="314">
          <cell r="H314">
            <v>-27450</v>
          </cell>
          <cell r="I314" t="str">
            <v>Revenue</v>
          </cell>
        </row>
        <row r="315">
          <cell r="H315">
            <v>150</v>
          </cell>
          <cell r="I315" t="str">
            <v>Revenue</v>
          </cell>
        </row>
        <row r="316">
          <cell r="H316">
            <v>-82683.69</v>
          </cell>
          <cell r="I316" t="str">
            <v>Revenue</v>
          </cell>
        </row>
        <row r="317">
          <cell r="H317">
            <v>-185006.71</v>
          </cell>
          <cell r="I317" t="str">
            <v>Revenue</v>
          </cell>
        </row>
        <row r="318">
          <cell r="H318">
            <v>-86383.46</v>
          </cell>
          <cell r="I318" t="str">
            <v>Revenue</v>
          </cell>
        </row>
        <row r="319">
          <cell r="H319">
            <v>-17010.650000000001</v>
          </cell>
          <cell r="I319" t="str">
            <v>Revenue</v>
          </cell>
        </row>
        <row r="320">
          <cell r="H320">
            <v>-600.78</v>
          </cell>
          <cell r="I320" t="str">
            <v>Revenue</v>
          </cell>
        </row>
        <row r="321">
          <cell r="H321">
            <v>-6050</v>
          </cell>
          <cell r="I321" t="str">
            <v>Revenue</v>
          </cell>
        </row>
        <row r="322">
          <cell r="H322">
            <v>-162815.24</v>
          </cell>
          <cell r="I322" t="str">
            <v>Revenue</v>
          </cell>
        </row>
        <row r="323">
          <cell r="H323">
            <v>-25555.35</v>
          </cell>
          <cell r="I323" t="str">
            <v>Revenue</v>
          </cell>
        </row>
        <row r="324">
          <cell r="H324">
            <v>-170426.58</v>
          </cell>
          <cell r="I324" t="str">
            <v>Revenue</v>
          </cell>
        </row>
        <row r="325">
          <cell r="H325">
            <v>-15080</v>
          </cell>
          <cell r="I325" t="str">
            <v>Revenue</v>
          </cell>
        </row>
        <row r="326">
          <cell r="H326">
            <v>-49074.11</v>
          </cell>
          <cell r="I326" t="str">
            <v>Revenue</v>
          </cell>
        </row>
        <row r="327">
          <cell r="H327">
            <v>767.19</v>
          </cell>
          <cell r="I327" t="str">
            <v>Revenue</v>
          </cell>
        </row>
        <row r="328">
          <cell r="H328">
            <v>-101269.48</v>
          </cell>
          <cell r="I328" t="str">
            <v>Revenue</v>
          </cell>
        </row>
        <row r="329">
          <cell r="H329">
            <v>-14461.66</v>
          </cell>
          <cell r="I329" t="str">
            <v>Revenue</v>
          </cell>
        </row>
        <row r="330">
          <cell r="H330">
            <v>-160126.12</v>
          </cell>
          <cell r="I330" t="str">
            <v>Revenue</v>
          </cell>
        </row>
        <row r="331">
          <cell r="H331">
            <v>-148260.01999999999</v>
          </cell>
          <cell r="I331" t="str">
            <v>Revenue</v>
          </cell>
        </row>
        <row r="332">
          <cell r="H332">
            <v>1497.58</v>
          </cell>
          <cell r="I332" t="str">
            <v>Revenue</v>
          </cell>
        </row>
        <row r="333">
          <cell r="H333">
            <v>-666.8</v>
          </cell>
          <cell r="I333" t="str">
            <v>Revenue</v>
          </cell>
        </row>
        <row r="334">
          <cell r="H334">
            <v>-246.48</v>
          </cell>
          <cell r="I334" t="str">
            <v>Revenue</v>
          </cell>
        </row>
        <row r="335">
          <cell r="H335">
            <v>-176273.63</v>
          </cell>
          <cell r="I335" t="str">
            <v>Revenue</v>
          </cell>
        </row>
        <row r="336">
          <cell r="H336">
            <v>-6383.46</v>
          </cell>
          <cell r="I336" t="str">
            <v>Revenue</v>
          </cell>
        </row>
        <row r="337">
          <cell r="H337">
            <v>-744.45</v>
          </cell>
          <cell r="I337" t="str">
            <v>Revenue</v>
          </cell>
        </row>
        <row r="338">
          <cell r="H338">
            <v>-119909.56</v>
          </cell>
          <cell r="I338" t="str">
            <v>Revenue</v>
          </cell>
        </row>
        <row r="339">
          <cell r="H339">
            <v>-3581</v>
          </cell>
          <cell r="I339" t="str">
            <v>Revenue</v>
          </cell>
        </row>
        <row r="340">
          <cell r="H340">
            <v>-126078.92</v>
          </cell>
          <cell r="I340" t="str">
            <v>Revenue</v>
          </cell>
        </row>
        <row r="341">
          <cell r="H341">
            <v>-24944.1</v>
          </cell>
          <cell r="I341" t="str">
            <v>Revenue</v>
          </cell>
        </row>
        <row r="342">
          <cell r="H342">
            <v>-127844.32</v>
          </cell>
          <cell r="I342" t="str">
            <v>Revenue</v>
          </cell>
        </row>
        <row r="343">
          <cell r="H343">
            <v>-652.67999999999995</v>
          </cell>
          <cell r="I343" t="str">
            <v>Revenue</v>
          </cell>
        </row>
        <row r="344">
          <cell r="H344">
            <v>-126531.02</v>
          </cell>
          <cell r="I344" t="str">
            <v>Revenue</v>
          </cell>
        </row>
        <row r="345">
          <cell r="H345">
            <v>-412.5</v>
          </cell>
          <cell r="I345" t="str">
            <v>Revenue</v>
          </cell>
        </row>
        <row r="346">
          <cell r="H346">
            <v>-96924.04</v>
          </cell>
          <cell r="I346" t="str">
            <v>Revenue</v>
          </cell>
        </row>
        <row r="347">
          <cell r="H347">
            <v>-146993.67000000001</v>
          </cell>
          <cell r="I347" t="str">
            <v>Revenue</v>
          </cell>
        </row>
        <row r="348">
          <cell r="H348">
            <v>-42393.27</v>
          </cell>
          <cell r="I348" t="str">
            <v>Revenue</v>
          </cell>
        </row>
        <row r="349">
          <cell r="H349">
            <v>-150</v>
          </cell>
          <cell r="I349" t="str">
            <v>Revenue</v>
          </cell>
        </row>
        <row r="350">
          <cell r="H350">
            <v>-322219.07</v>
          </cell>
          <cell r="I350" t="str">
            <v>Revenue</v>
          </cell>
        </row>
        <row r="351">
          <cell r="H351">
            <v>-503283.77</v>
          </cell>
          <cell r="I351" t="str">
            <v>Revenue</v>
          </cell>
        </row>
        <row r="352">
          <cell r="H352">
            <v>-299712.23</v>
          </cell>
          <cell r="I352" t="str">
            <v>Revenue</v>
          </cell>
        </row>
        <row r="353">
          <cell r="H353">
            <v>-379460.62</v>
          </cell>
          <cell r="I353" t="str">
            <v>Revenue</v>
          </cell>
        </row>
        <row r="354">
          <cell r="H354">
            <v>-496206.42</v>
          </cell>
          <cell r="I354" t="str">
            <v>Revenue</v>
          </cell>
        </row>
        <row r="355">
          <cell r="H355">
            <v>-1401978.43</v>
          </cell>
          <cell r="I355" t="str">
            <v>Revenue</v>
          </cell>
        </row>
        <row r="356">
          <cell r="H356">
            <v>-511381.7</v>
          </cell>
          <cell r="I356" t="str">
            <v>Revenue</v>
          </cell>
        </row>
        <row r="357">
          <cell r="H357">
            <v>-33829.919999999998</v>
          </cell>
          <cell r="I357" t="str">
            <v>Revenue</v>
          </cell>
        </row>
        <row r="358">
          <cell r="H358">
            <v>-978763.01</v>
          </cell>
          <cell r="I358" t="str">
            <v>Revenue</v>
          </cell>
        </row>
        <row r="359">
          <cell r="H359">
            <v>-257408.53</v>
          </cell>
          <cell r="I359" t="str">
            <v>Revenue</v>
          </cell>
        </row>
        <row r="360">
          <cell r="H360">
            <v>0</v>
          </cell>
          <cell r="I360" t="str">
            <v>Revenue</v>
          </cell>
        </row>
        <row r="361">
          <cell r="H361">
            <v>-718103.86</v>
          </cell>
          <cell r="I361" t="str">
            <v>Revenue</v>
          </cell>
        </row>
        <row r="362">
          <cell r="H362">
            <v>-349111.9</v>
          </cell>
          <cell r="I362" t="str">
            <v>Revenue</v>
          </cell>
        </row>
        <row r="363">
          <cell r="H363">
            <v>-283426.67</v>
          </cell>
          <cell r="I363" t="str">
            <v>Revenue</v>
          </cell>
        </row>
        <row r="364">
          <cell r="H364">
            <v>-1588604.62</v>
          </cell>
          <cell r="I364" t="str">
            <v>Revenue</v>
          </cell>
        </row>
        <row r="365">
          <cell r="H365">
            <v>0</v>
          </cell>
          <cell r="I365" t="str">
            <v>Revenue</v>
          </cell>
        </row>
        <row r="366">
          <cell r="H366">
            <v>-1039843.99</v>
          </cell>
          <cell r="I366" t="str">
            <v>Revenue</v>
          </cell>
        </row>
        <row r="367">
          <cell r="H367">
            <v>-461516.15</v>
          </cell>
          <cell r="I367" t="str">
            <v>Revenue</v>
          </cell>
        </row>
        <row r="368">
          <cell r="H368">
            <v>6170</v>
          </cell>
          <cell r="I368" t="str">
            <v>Revenue</v>
          </cell>
        </row>
        <row r="369">
          <cell r="H369">
            <v>20525</v>
          </cell>
          <cell r="I369" t="str">
            <v>Revenue</v>
          </cell>
        </row>
        <row r="370">
          <cell r="H370">
            <v>6013.55</v>
          </cell>
          <cell r="I370" t="str">
            <v>Revenue</v>
          </cell>
        </row>
        <row r="371">
          <cell r="H371">
            <v>33749.86</v>
          </cell>
          <cell r="I371" t="str">
            <v>Cost of services</v>
          </cell>
        </row>
        <row r="372">
          <cell r="H372">
            <v>66424.36</v>
          </cell>
          <cell r="I372" t="str">
            <v>Cost of services</v>
          </cell>
        </row>
        <row r="373">
          <cell r="H373">
            <v>29999.97</v>
          </cell>
          <cell r="I373" t="str">
            <v>Cost of services</v>
          </cell>
        </row>
        <row r="374">
          <cell r="H374">
            <v>41326.379999999997</v>
          </cell>
          <cell r="I374" t="str">
            <v>Cost of services</v>
          </cell>
        </row>
        <row r="375">
          <cell r="H375">
            <v>38924.07</v>
          </cell>
          <cell r="I375" t="str">
            <v>Cost of services</v>
          </cell>
        </row>
        <row r="376">
          <cell r="H376">
            <v>220212.96</v>
          </cell>
          <cell r="I376" t="str">
            <v>Cost of services</v>
          </cell>
        </row>
        <row r="377">
          <cell r="H377">
            <v>35999.93</v>
          </cell>
          <cell r="I377" t="str">
            <v>Cost of services</v>
          </cell>
        </row>
        <row r="378">
          <cell r="H378">
            <v>48750</v>
          </cell>
          <cell r="I378" t="str">
            <v>Cost of services</v>
          </cell>
        </row>
        <row r="379">
          <cell r="H379">
            <v>85288.25</v>
          </cell>
          <cell r="I379" t="str">
            <v>Cost of services</v>
          </cell>
        </row>
        <row r="380">
          <cell r="H380">
            <v>120063.57</v>
          </cell>
          <cell r="I380" t="str">
            <v>Cost of services</v>
          </cell>
        </row>
        <row r="381">
          <cell r="H381">
            <v>254645.34</v>
          </cell>
          <cell r="I381" t="str">
            <v>Cost of services</v>
          </cell>
        </row>
        <row r="382">
          <cell r="H382">
            <v>41249.910000000003</v>
          </cell>
          <cell r="I382" t="str">
            <v>Cost of services</v>
          </cell>
        </row>
        <row r="383">
          <cell r="H383">
            <v>69801.899999999994</v>
          </cell>
          <cell r="I383" t="str">
            <v>Cost of services</v>
          </cell>
        </row>
        <row r="384">
          <cell r="H384">
            <v>36947.760000000002</v>
          </cell>
          <cell r="I384" t="str">
            <v>Cost of services</v>
          </cell>
        </row>
        <row r="385">
          <cell r="H385">
            <v>83788.350000000006</v>
          </cell>
          <cell r="I385" t="str">
            <v>Cost of services</v>
          </cell>
        </row>
        <row r="386">
          <cell r="H386">
            <v>35394.78</v>
          </cell>
          <cell r="I386" t="str">
            <v>Cost of services</v>
          </cell>
        </row>
        <row r="387">
          <cell r="H387">
            <v>66326.990000000005</v>
          </cell>
          <cell r="I387" t="str">
            <v>Cost of services</v>
          </cell>
        </row>
        <row r="388">
          <cell r="H388">
            <v>79605.179999999993</v>
          </cell>
          <cell r="I388" t="str">
            <v>Cost of services</v>
          </cell>
        </row>
        <row r="389">
          <cell r="H389">
            <v>53577.52</v>
          </cell>
          <cell r="I389" t="str">
            <v>Cost of services</v>
          </cell>
        </row>
        <row r="390">
          <cell r="H390">
            <v>28172.33</v>
          </cell>
          <cell r="I390" t="str">
            <v>Cost of services</v>
          </cell>
        </row>
        <row r="391">
          <cell r="H391">
            <v>31499.91</v>
          </cell>
          <cell r="I391" t="str">
            <v>Cost of services</v>
          </cell>
        </row>
        <row r="392">
          <cell r="H392">
            <v>32445.07</v>
          </cell>
          <cell r="I392" t="str">
            <v>Cost of services</v>
          </cell>
        </row>
        <row r="393">
          <cell r="H393">
            <v>187625.87</v>
          </cell>
          <cell r="I393" t="str">
            <v>Cost of services</v>
          </cell>
        </row>
        <row r="394">
          <cell r="H394">
            <v>38109.550000000003</v>
          </cell>
          <cell r="I394" t="str">
            <v>Cost of services</v>
          </cell>
        </row>
        <row r="395">
          <cell r="H395">
            <v>29230.74</v>
          </cell>
          <cell r="I395" t="str">
            <v>Cost of services</v>
          </cell>
        </row>
        <row r="396">
          <cell r="H396">
            <v>41249.910000000003</v>
          </cell>
          <cell r="I396" t="str">
            <v>Cost of services</v>
          </cell>
        </row>
        <row r="397">
          <cell r="H397">
            <v>30749.94</v>
          </cell>
          <cell r="I397" t="str">
            <v>Cost of services</v>
          </cell>
        </row>
        <row r="398">
          <cell r="H398">
            <v>74930.929999999993</v>
          </cell>
          <cell r="I398" t="str">
            <v>Cost of services</v>
          </cell>
        </row>
        <row r="399">
          <cell r="H399">
            <v>134996.03</v>
          </cell>
          <cell r="I399" t="str">
            <v>Cost of services</v>
          </cell>
        </row>
        <row r="400">
          <cell r="H400">
            <v>0</v>
          </cell>
          <cell r="I400" t="str">
            <v>Cost of services</v>
          </cell>
        </row>
        <row r="401">
          <cell r="H401">
            <v>41318.629999999997</v>
          </cell>
          <cell r="I401" t="str">
            <v>Cost of services</v>
          </cell>
        </row>
        <row r="402">
          <cell r="H402">
            <v>208110.88</v>
          </cell>
          <cell r="I402" t="str">
            <v>Cost of services</v>
          </cell>
        </row>
        <row r="403">
          <cell r="H403">
            <v>25576.86</v>
          </cell>
          <cell r="I403" t="str">
            <v>Cost of services</v>
          </cell>
        </row>
        <row r="404">
          <cell r="H404">
            <v>26825.23</v>
          </cell>
          <cell r="I404" t="str">
            <v>Cost of services</v>
          </cell>
        </row>
        <row r="405">
          <cell r="H405">
            <v>30911.99</v>
          </cell>
          <cell r="I405" t="str">
            <v>Cost of services</v>
          </cell>
        </row>
        <row r="406">
          <cell r="H406">
            <v>59927.66</v>
          </cell>
          <cell r="I406" t="str">
            <v>Cost of services</v>
          </cell>
        </row>
        <row r="407">
          <cell r="H407">
            <v>36142.86</v>
          </cell>
          <cell r="I407" t="str">
            <v>Cost of services</v>
          </cell>
        </row>
        <row r="408">
          <cell r="H408">
            <v>93997.25</v>
          </cell>
          <cell r="I408" t="str">
            <v>Cost of services</v>
          </cell>
        </row>
        <row r="409">
          <cell r="H409">
            <v>112684.2</v>
          </cell>
          <cell r="I409" t="str">
            <v>Cost of services</v>
          </cell>
        </row>
        <row r="410">
          <cell r="H410">
            <v>424739.75</v>
          </cell>
          <cell r="I410" t="str">
            <v>Cost of services</v>
          </cell>
        </row>
        <row r="411">
          <cell r="H411">
            <v>157590.1</v>
          </cell>
          <cell r="I411" t="str">
            <v>Cost of services</v>
          </cell>
        </row>
        <row r="412">
          <cell r="H412">
            <v>595848.21</v>
          </cell>
          <cell r="I412" t="str">
            <v>Cost of services</v>
          </cell>
        </row>
        <row r="413">
          <cell r="H413">
            <v>44999.96</v>
          </cell>
          <cell r="I413" t="str">
            <v>Cost of services</v>
          </cell>
        </row>
        <row r="414">
          <cell r="H414">
            <v>140580.65</v>
          </cell>
          <cell r="I414" t="str">
            <v>Cost of services</v>
          </cell>
        </row>
        <row r="415">
          <cell r="H415">
            <v>44100.33</v>
          </cell>
          <cell r="I415" t="str">
            <v>Cost of services</v>
          </cell>
        </row>
        <row r="416">
          <cell r="H416">
            <v>92846.71</v>
          </cell>
          <cell r="I416" t="str">
            <v>Cost of services</v>
          </cell>
        </row>
        <row r="417">
          <cell r="H417">
            <v>73301.06</v>
          </cell>
          <cell r="I417" t="str">
            <v>Cost of services</v>
          </cell>
        </row>
        <row r="418">
          <cell r="H418">
            <v>64950.42</v>
          </cell>
          <cell r="I418" t="str">
            <v>Cost of services</v>
          </cell>
        </row>
        <row r="419">
          <cell r="H419">
            <v>244677.14</v>
          </cell>
          <cell r="I419" t="str">
            <v>Cost of services</v>
          </cell>
        </row>
        <row r="420">
          <cell r="H420">
            <v>195446.16</v>
          </cell>
          <cell r="I420" t="str">
            <v>Cost of services</v>
          </cell>
        </row>
        <row r="421">
          <cell r="H421">
            <v>746.24</v>
          </cell>
          <cell r="I421" t="str">
            <v>Cost of services</v>
          </cell>
        </row>
        <row r="422">
          <cell r="H422">
            <v>902317.07</v>
          </cell>
          <cell r="I422" t="str">
            <v>Cost of services</v>
          </cell>
        </row>
        <row r="423">
          <cell r="H423">
            <v>286103.67</v>
          </cell>
          <cell r="I423" t="str">
            <v>Cost of services</v>
          </cell>
        </row>
        <row r="424">
          <cell r="H424">
            <v>467608.1</v>
          </cell>
          <cell r="I424" t="str">
            <v>Cost of services</v>
          </cell>
        </row>
        <row r="425">
          <cell r="H425">
            <v>514263.25</v>
          </cell>
          <cell r="I425" t="str">
            <v>Cost of services</v>
          </cell>
        </row>
        <row r="426">
          <cell r="H426">
            <v>304301.83</v>
          </cell>
          <cell r="I426" t="str">
            <v>Cost of services</v>
          </cell>
        </row>
        <row r="427">
          <cell r="H427">
            <v>1510640.42</v>
          </cell>
          <cell r="I427" t="str">
            <v>Cost of services</v>
          </cell>
        </row>
        <row r="428">
          <cell r="H428">
            <v>140190.98000000001</v>
          </cell>
          <cell r="I428" t="str">
            <v>Cost of services</v>
          </cell>
        </row>
        <row r="429">
          <cell r="H429">
            <v>450539.01</v>
          </cell>
          <cell r="I429" t="str">
            <v>Cost of services</v>
          </cell>
        </row>
        <row r="430">
          <cell r="H430">
            <v>564565.93000000005</v>
          </cell>
          <cell r="I430" t="str">
            <v>Cost of services</v>
          </cell>
        </row>
        <row r="431">
          <cell r="H431">
            <v>81834.14</v>
          </cell>
          <cell r="I431" t="str">
            <v>Cost of services</v>
          </cell>
        </row>
        <row r="432">
          <cell r="H432">
            <v>206703.83</v>
          </cell>
          <cell r="I432" t="str">
            <v>Cost of services</v>
          </cell>
        </row>
        <row r="433">
          <cell r="H433">
            <v>95620.96</v>
          </cell>
          <cell r="I433" t="str">
            <v>Cost of services</v>
          </cell>
        </row>
        <row r="434">
          <cell r="H434">
            <v>103012.92</v>
          </cell>
          <cell r="I434" t="str">
            <v>Cost of services</v>
          </cell>
        </row>
        <row r="435">
          <cell r="H435">
            <v>39075.69</v>
          </cell>
          <cell r="I435" t="str">
            <v>Cost of services</v>
          </cell>
        </row>
        <row r="436">
          <cell r="H436">
            <v>579324.13</v>
          </cell>
          <cell r="I436" t="str">
            <v>Cost of services</v>
          </cell>
        </row>
        <row r="437">
          <cell r="H437">
            <v>219325.56</v>
          </cell>
          <cell r="I437" t="str">
            <v>Cost of services</v>
          </cell>
        </row>
        <row r="438">
          <cell r="H438">
            <v>147166.44</v>
          </cell>
          <cell r="I438" t="str">
            <v>Cost of services</v>
          </cell>
        </row>
        <row r="439">
          <cell r="H439">
            <v>3287786.08</v>
          </cell>
          <cell r="I439" t="str">
            <v>Cost of services</v>
          </cell>
        </row>
        <row r="440">
          <cell r="H440">
            <v>251109.2</v>
          </cell>
          <cell r="I440" t="str">
            <v>Cost of services</v>
          </cell>
        </row>
        <row r="441">
          <cell r="H441">
            <v>145238.9</v>
          </cell>
          <cell r="I441" t="str">
            <v>Cost of services</v>
          </cell>
        </row>
        <row r="442">
          <cell r="H442">
            <v>121178.31</v>
          </cell>
          <cell r="I442" t="str">
            <v>Cost of services</v>
          </cell>
        </row>
        <row r="443">
          <cell r="H443">
            <v>86716.87</v>
          </cell>
          <cell r="I443" t="str">
            <v>Cost of services</v>
          </cell>
        </row>
        <row r="444">
          <cell r="H444">
            <v>629136.81000000006</v>
          </cell>
          <cell r="I444" t="str">
            <v>Cost of services</v>
          </cell>
        </row>
        <row r="445">
          <cell r="H445">
            <v>1241611.3600000001</v>
          </cell>
          <cell r="I445" t="str">
            <v>Cost of services</v>
          </cell>
        </row>
        <row r="446">
          <cell r="H446">
            <v>209733.93</v>
          </cell>
          <cell r="I446" t="str">
            <v>Cost of services</v>
          </cell>
        </row>
        <row r="447">
          <cell r="H447">
            <v>378547.54</v>
          </cell>
          <cell r="I447" t="str">
            <v>Cost of services</v>
          </cell>
        </row>
        <row r="448">
          <cell r="H448">
            <v>628042.49</v>
          </cell>
          <cell r="I448" t="str">
            <v>Cost of services</v>
          </cell>
        </row>
        <row r="449">
          <cell r="H449">
            <v>77549.279999999999</v>
          </cell>
          <cell r="I449" t="str">
            <v>Cost of services</v>
          </cell>
        </row>
        <row r="450">
          <cell r="H450">
            <v>197116.08</v>
          </cell>
          <cell r="I450" t="str">
            <v>Cost of services</v>
          </cell>
        </row>
        <row r="451">
          <cell r="H451">
            <v>82992.009999999995</v>
          </cell>
          <cell r="I451" t="str">
            <v>Cost of services</v>
          </cell>
        </row>
        <row r="452">
          <cell r="H452">
            <v>205300.59</v>
          </cell>
          <cell r="I452" t="str">
            <v>Cost of services</v>
          </cell>
        </row>
        <row r="453">
          <cell r="H453">
            <v>1065661.33</v>
          </cell>
          <cell r="I453" t="str">
            <v>Cost of services</v>
          </cell>
        </row>
        <row r="454">
          <cell r="H454">
            <v>1202854.22</v>
          </cell>
          <cell r="I454" t="str">
            <v>Cost of services</v>
          </cell>
        </row>
        <row r="455">
          <cell r="H455">
            <v>1884942.96</v>
          </cell>
          <cell r="I455" t="str">
            <v>Cost of services</v>
          </cell>
        </row>
        <row r="456">
          <cell r="H456">
            <v>484601.05</v>
          </cell>
          <cell r="I456" t="str">
            <v>Cost of services</v>
          </cell>
        </row>
        <row r="457">
          <cell r="H457">
            <v>1062529.7</v>
          </cell>
          <cell r="I457" t="str">
            <v>Cost of services</v>
          </cell>
        </row>
        <row r="458">
          <cell r="H458">
            <v>652130.23</v>
          </cell>
          <cell r="I458" t="str">
            <v>Cost of services</v>
          </cell>
        </row>
        <row r="459">
          <cell r="H459">
            <v>417700.4</v>
          </cell>
          <cell r="I459" t="str">
            <v>Cost of services</v>
          </cell>
        </row>
        <row r="460">
          <cell r="H460">
            <v>18069.28</v>
          </cell>
          <cell r="I460" t="str">
            <v>Cost of services</v>
          </cell>
        </row>
        <row r="461">
          <cell r="H461">
            <v>108.12</v>
          </cell>
          <cell r="I461" t="str">
            <v>Cost of services</v>
          </cell>
        </row>
        <row r="462">
          <cell r="H462">
            <v>4129.87</v>
          </cell>
          <cell r="I462" t="str">
            <v>Cost of services</v>
          </cell>
        </row>
        <row r="463">
          <cell r="H463">
            <v>311.02999999999997</v>
          </cell>
          <cell r="I463" t="str">
            <v>Cost of services</v>
          </cell>
        </row>
        <row r="464">
          <cell r="H464">
            <v>3263.26</v>
          </cell>
          <cell r="I464" t="str">
            <v>Cost of services</v>
          </cell>
        </row>
        <row r="465">
          <cell r="H465">
            <v>893.5</v>
          </cell>
          <cell r="I465" t="str">
            <v>Cost of services</v>
          </cell>
        </row>
        <row r="466">
          <cell r="H466">
            <v>127597.44</v>
          </cell>
          <cell r="I466" t="str">
            <v>Cost of services</v>
          </cell>
        </row>
        <row r="467">
          <cell r="H467">
            <v>4636.9399999999996</v>
          </cell>
          <cell r="I467" t="str">
            <v>Cost of services</v>
          </cell>
        </row>
        <row r="468">
          <cell r="H468">
            <v>17493.87</v>
          </cell>
          <cell r="I468" t="str">
            <v>Cost of services</v>
          </cell>
        </row>
        <row r="469">
          <cell r="H469">
            <v>38229.75</v>
          </cell>
          <cell r="I469" t="str">
            <v>Cost of services</v>
          </cell>
        </row>
        <row r="470">
          <cell r="H470">
            <v>26545.55</v>
          </cell>
          <cell r="I470" t="str">
            <v>Cost of services</v>
          </cell>
        </row>
        <row r="471">
          <cell r="H471">
            <v>239677.57</v>
          </cell>
          <cell r="I471" t="str">
            <v>Cost of services</v>
          </cell>
        </row>
        <row r="472">
          <cell r="H472">
            <v>2553.54</v>
          </cell>
          <cell r="I472" t="str">
            <v>Cost of services</v>
          </cell>
        </row>
        <row r="473">
          <cell r="H473">
            <v>478.95</v>
          </cell>
          <cell r="I473" t="str">
            <v>Cost of services</v>
          </cell>
        </row>
        <row r="474">
          <cell r="H474">
            <v>9158.31</v>
          </cell>
          <cell r="I474" t="str">
            <v>Cost of services</v>
          </cell>
        </row>
        <row r="475">
          <cell r="H475">
            <v>165.67</v>
          </cell>
          <cell r="I475" t="str">
            <v>Cost of services</v>
          </cell>
        </row>
        <row r="476">
          <cell r="H476">
            <v>3182.54</v>
          </cell>
          <cell r="I476" t="str">
            <v>Cost of services</v>
          </cell>
        </row>
        <row r="477">
          <cell r="H477">
            <v>4315.57</v>
          </cell>
          <cell r="I477" t="str">
            <v>Cost of services</v>
          </cell>
        </row>
        <row r="478">
          <cell r="H478">
            <v>504.69</v>
          </cell>
          <cell r="I478" t="str">
            <v>Cost of services</v>
          </cell>
        </row>
        <row r="479">
          <cell r="H479">
            <v>6101.78</v>
          </cell>
          <cell r="I479" t="str">
            <v>Cost of services</v>
          </cell>
        </row>
        <row r="480">
          <cell r="H480">
            <v>34446.89</v>
          </cell>
          <cell r="I480" t="str">
            <v>Cost of services</v>
          </cell>
        </row>
        <row r="481">
          <cell r="H481">
            <v>470.04</v>
          </cell>
          <cell r="I481" t="str">
            <v>Cost of services</v>
          </cell>
        </row>
        <row r="482">
          <cell r="H482">
            <v>676.19</v>
          </cell>
          <cell r="I482" t="str">
            <v>Cost of services</v>
          </cell>
        </row>
        <row r="483">
          <cell r="H483">
            <v>937399.08</v>
          </cell>
          <cell r="I483" t="str">
            <v>Cost of services</v>
          </cell>
        </row>
        <row r="484">
          <cell r="H484">
            <v>7728.15</v>
          </cell>
          <cell r="I484" t="str">
            <v>Cost of services</v>
          </cell>
        </row>
        <row r="485">
          <cell r="H485">
            <v>555.88</v>
          </cell>
          <cell r="I485" t="str">
            <v>Cost of services</v>
          </cell>
        </row>
        <row r="486">
          <cell r="H486">
            <v>11868.86</v>
          </cell>
          <cell r="I486" t="str">
            <v>Cost of services</v>
          </cell>
        </row>
        <row r="487">
          <cell r="H487">
            <v>171.43</v>
          </cell>
          <cell r="I487" t="str">
            <v>Cost of services</v>
          </cell>
        </row>
        <row r="488">
          <cell r="H488">
            <v>34419.730000000003</v>
          </cell>
          <cell r="I488" t="str">
            <v>Cost of services</v>
          </cell>
        </row>
        <row r="489">
          <cell r="H489">
            <v>303618.7</v>
          </cell>
          <cell r="I489" t="str">
            <v>Cost of services</v>
          </cell>
        </row>
        <row r="490">
          <cell r="H490">
            <v>24679.58</v>
          </cell>
          <cell r="I490" t="str">
            <v>Cost of services</v>
          </cell>
        </row>
        <row r="491">
          <cell r="H491">
            <v>3169.25</v>
          </cell>
          <cell r="I491" t="str">
            <v>Cost of services</v>
          </cell>
        </row>
        <row r="492">
          <cell r="H492">
            <v>18706.66</v>
          </cell>
          <cell r="I492" t="str">
            <v>Cost of services</v>
          </cell>
        </row>
        <row r="493">
          <cell r="H493">
            <v>328.29</v>
          </cell>
          <cell r="I493" t="str">
            <v>Cost of services</v>
          </cell>
        </row>
        <row r="494">
          <cell r="H494">
            <v>3531.95</v>
          </cell>
          <cell r="I494" t="str">
            <v>Cost of services</v>
          </cell>
        </row>
        <row r="495">
          <cell r="H495">
            <v>403.5</v>
          </cell>
          <cell r="I495" t="str">
            <v>Cost of services</v>
          </cell>
        </row>
        <row r="496">
          <cell r="H496">
            <v>2850.88</v>
          </cell>
          <cell r="I496" t="str">
            <v>Cost of services</v>
          </cell>
        </row>
        <row r="497">
          <cell r="H497">
            <v>112130.75</v>
          </cell>
          <cell r="I497" t="str">
            <v>Cost of services</v>
          </cell>
        </row>
        <row r="498">
          <cell r="H498">
            <v>371332.63</v>
          </cell>
          <cell r="I498" t="str">
            <v>Cost of services</v>
          </cell>
        </row>
        <row r="499">
          <cell r="H499">
            <v>397759.52</v>
          </cell>
          <cell r="I499" t="str">
            <v>Cost of services</v>
          </cell>
        </row>
        <row r="500">
          <cell r="H500">
            <v>157191.57</v>
          </cell>
          <cell r="I500" t="str">
            <v>Cost of services</v>
          </cell>
        </row>
        <row r="501">
          <cell r="H501">
            <v>135589.75</v>
          </cell>
          <cell r="I501" t="str">
            <v>Cost of services</v>
          </cell>
        </row>
        <row r="502">
          <cell r="H502">
            <v>15123.94</v>
          </cell>
          <cell r="I502" t="str">
            <v>Cost of services</v>
          </cell>
        </row>
        <row r="503">
          <cell r="H503">
            <v>30667.48</v>
          </cell>
          <cell r="I503" t="str">
            <v>Cost of services</v>
          </cell>
        </row>
        <row r="504">
          <cell r="H504">
            <v>546.66</v>
          </cell>
          <cell r="I504" t="str">
            <v>Cost of services</v>
          </cell>
        </row>
        <row r="505">
          <cell r="H505">
            <v>163980</v>
          </cell>
          <cell r="I505" t="str">
            <v>Cost of services</v>
          </cell>
        </row>
        <row r="506">
          <cell r="H506">
            <v>0</v>
          </cell>
          <cell r="I506" t="str">
            <v>Cost of services</v>
          </cell>
        </row>
        <row r="507">
          <cell r="H507">
            <v>2305.19</v>
          </cell>
          <cell r="I507" t="str">
            <v>Cost of services</v>
          </cell>
        </row>
        <row r="508">
          <cell r="H508">
            <v>-845.54</v>
          </cell>
          <cell r="I508" t="str">
            <v>Cost of services</v>
          </cell>
        </row>
        <row r="509">
          <cell r="H509">
            <v>15202</v>
          </cell>
          <cell r="I509" t="str">
            <v>Cost of services</v>
          </cell>
        </row>
        <row r="510">
          <cell r="H510">
            <v>0</v>
          </cell>
          <cell r="I510" t="str">
            <v>Cost of services</v>
          </cell>
        </row>
        <row r="511">
          <cell r="H511">
            <v>0</v>
          </cell>
          <cell r="I511" t="str">
            <v>Cost of services</v>
          </cell>
        </row>
        <row r="512">
          <cell r="H512">
            <v>153.02000000000001</v>
          </cell>
          <cell r="I512" t="str">
            <v>Cost of services</v>
          </cell>
        </row>
        <row r="513">
          <cell r="H513">
            <v>2029.02</v>
          </cell>
          <cell r="I513" t="str">
            <v>Cost of services</v>
          </cell>
        </row>
        <row r="514">
          <cell r="H514">
            <v>-3524.76</v>
          </cell>
          <cell r="I514" t="str">
            <v>Cost of services</v>
          </cell>
        </row>
        <row r="515">
          <cell r="H515">
            <v>52552.21</v>
          </cell>
          <cell r="I515" t="str">
            <v>Cost of services</v>
          </cell>
        </row>
        <row r="516">
          <cell r="H516">
            <v>33645.65</v>
          </cell>
          <cell r="I516" t="str">
            <v>Cost of services</v>
          </cell>
        </row>
        <row r="517">
          <cell r="H517">
            <v>945.03</v>
          </cell>
          <cell r="I517" t="str">
            <v>Cost of services</v>
          </cell>
        </row>
        <row r="518">
          <cell r="H518">
            <v>70.62</v>
          </cell>
          <cell r="I518" t="str">
            <v>Cost of services</v>
          </cell>
        </row>
        <row r="519">
          <cell r="H519">
            <v>27862.54</v>
          </cell>
          <cell r="I519" t="str">
            <v>Cost of services</v>
          </cell>
        </row>
        <row r="520">
          <cell r="H520">
            <v>903.24</v>
          </cell>
          <cell r="I520" t="str">
            <v>Cost of services</v>
          </cell>
        </row>
        <row r="521">
          <cell r="H521">
            <v>1944.63</v>
          </cell>
          <cell r="I521" t="str">
            <v>Cost of services</v>
          </cell>
        </row>
        <row r="522">
          <cell r="H522">
            <v>6625.74</v>
          </cell>
          <cell r="I522" t="str">
            <v>Cost of services</v>
          </cell>
        </row>
        <row r="523">
          <cell r="H523">
            <v>29855.71</v>
          </cell>
          <cell r="I523" t="str">
            <v>Cost of services</v>
          </cell>
        </row>
        <row r="524">
          <cell r="H524">
            <v>1448.8</v>
          </cell>
          <cell r="I524" t="str">
            <v>Cost of services</v>
          </cell>
        </row>
        <row r="525">
          <cell r="H525">
            <v>50996.57</v>
          </cell>
          <cell r="I525" t="str">
            <v>Cost of services</v>
          </cell>
        </row>
        <row r="526">
          <cell r="H526">
            <v>13280.75</v>
          </cell>
          <cell r="I526" t="str">
            <v>Cost of services</v>
          </cell>
        </row>
        <row r="527">
          <cell r="H527">
            <v>11880.76</v>
          </cell>
          <cell r="I527" t="str">
            <v>Cost of services</v>
          </cell>
        </row>
        <row r="528">
          <cell r="H528">
            <v>11325.92</v>
          </cell>
          <cell r="I528" t="str">
            <v>Cost of services</v>
          </cell>
        </row>
        <row r="529">
          <cell r="H529">
            <v>8306.6</v>
          </cell>
          <cell r="I529" t="str">
            <v>Cost of services</v>
          </cell>
        </row>
        <row r="530">
          <cell r="H530">
            <v>24547.68</v>
          </cell>
          <cell r="I530" t="str">
            <v>Cost of services</v>
          </cell>
        </row>
        <row r="531">
          <cell r="H531">
            <v>19704.28</v>
          </cell>
          <cell r="I531" t="str">
            <v>Cost of services</v>
          </cell>
        </row>
        <row r="532">
          <cell r="H532">
            <v>128678.17</v>
          </cell>
          <cell r="I532" t="str">
            <v>Cost of services</v>
          </cell>
        </row>
        <row r="533">
          <cell r="H533">
            <v>29546.22</v>
          </cell>
          <cell r="I533" t="str">
            <v>Cost of services</v>
          </cell>
        </row>
        <row r="534">
          <cell r="H534">
            <v>56170.28</v>
          </cell>
          <cell r="I534" t="str">
            <v>Cost of services</v>
          </cell>
        </row>
        <row r="535">
          <cell r="H535">
            <v>63001.42</v>
          </cell>
          <cell r="I535" t="str">
            <v>Cost of services</v>
          </cell>
        </row>
        <row r="536">
          <cell r="H536">
            <v>41273.96</v>
          </cell>
          <cell r="I536" t="str">
            <v>Cost of services</v>
          </cell>
        </row>
        <row r="537">
          <cell r="H537">
            <v>225861.2</v>
          </cell>
          <cell r="I537" t="str">
            <v>Cost of services</v>
          </cell>
        </row>
        <row r="538">
          <cell r="H538">
            <v>15030.2</v>
          </cell>
          <cell r="I538" t="str">
            <v>Cost of services</v>
          </cell>
        </row>
        <row r="539">
          <cell r="H539">
            <v>44072.31</v>
          </cell>
          <cell r="I539" t="str">
            <v>Cost of services</v>
          </cell>
        </row>
        <row r="540">
          <cell r="H540">
            <v>56996.1</v>
          </cell>
          <cell r="I540" t="str">
            <v>Cost of services</v>
          </cell>
        </row>
        <row r="541">
          <cell r="H541">
            <v>8562.36</v>
          </cell>
          <cell r="I541" t="str">
            <v>Cost of services</v>
          </cell>
        </row>
        <row r="542">
          <cell r="H542">
            <v>20726.64</v>
          </cell>
          <cell r="I542" t="str">
            <v>Cost of services</v>
          </cell>
        </row>
        <row r="543">
          <cell r="H543">
            <v>16282.52</v>
          </cell>
          <cell r="I543" t="str">
            <v>Cost of services</v>
          </cell>
        </row>
        <row r="544">
          <cell r="H544">
            <v>14050.41</v>
          </cell>
          <cell r="I544" t="str">
            <v>Cost of services</v>
          </cell>
        </row>
        <row r="545">
          <cell r="H545">
            <v>15026.26</v>
          </cell>
          <cell r="I545" t="str">
            <v>Cost of services</v>
          </cell>
        </row>
        <row r="546">
          <cell r="H546">
            <v>52750.77</v>
          </cell>
          <cell r="I546" t="str">
            <v>Cost of services</v>
          </cell>
        </row>
        <row r="547">
          <cell r="H547">
            <v>24338.5</v>
          </cell>
          <cell r="I547" t="str">
            <v>Cost of services</v>
          </cell>
        </row>
        <row r="548">
          <cell r="H548">
            <v>15407.88</v>
          </cell>
          <cell r="I548" t="str">
            <v>Cost of services</v>
          </cell>
        </row>
        <row r="549">
          <cell r="H549">
            <v>424125.01</v>
          </cell>
          <cell r="I549" t="str">
            <v>Cost of services</v>
          </cell>
        </row>
        <row r="550">
          <cell r="H550">
            <v>29149.38</v>
          </cell>
          <cell r="I550" t="str">
            <v>Cost of services</v>
          </cell>
        </row>
        <row r="551">
          <cell r="H551">
            <v>15117.55</v>
          </cell>
          <cell r="I551" t="str">
            <v>Cost of services</v>
          </cell>
        </row>
        <row r="552">
          <cell r="H552">
            <v>18406.03</v>
          </cell>
          <cell r="I552" t="str">
            <v>Cost of services</v>
          </cell>
        </row>
        <row r="553">
          <cell r="H553">
            <v>12969.85</v>
          </cell>
          <cell r="I553" t="str">
            <v>Cost of services</v>
          </cell>
        </row>
        <row r="554">
          <cell r="H554">
            <v>67119.39</v>
          </cell>
          <cell r="I554" t="str">
            <v>Cost of services</v>
          </cell>
        </row>
        <row r="555">
          <cell r="H555">
            <v>152711.81</v>
          </cell>
          <cell r="I555" t="str">
            <v>Cost of services</v>
          </cell>
        </row>
        <row r="556">
          <cell r="H556">
            <v>21305.29</v>
          </cell>
          <cell r="I556" t="str">
            <v>Cost of services</v>
          </cell>
        </row>
        <row r="557">
          <cell r="H557">
            <v>38448.699999999997</v>
          </cell>
          <cell r="I557" t="str">
            <v>Cost of services</v>
          </cell>
        </row>
        <row r="558">
          <cell r="H558">
            <v>71679.259999999995</v>
          </cell>
          <cell r="I558" t="str">
            <v>Cost of services</v>
          </cell>
        </row>
        <row r="559">
          <cell r="H559">
            <v>10054.969999999999</v>
          </cell>
          <cell r="I559" t="str">
            <v>Cost of services</v>
          </cell>
        </row>
        <row r="560">
          <cell r="H560">
            <v>18569.650000000001</v>
          </cell>
          <cell r="I560" t="str">
            <v>Cost of services</v>
          </cell>
        </row>
        <row r="561">
          <cell r="H561">
            <v>12801.93</v>
          </cell>
          <cell r="I561" t="str">
            <v>Cost of services</v>
          </cell>
        </row>
        <row r="562">
          <cell r="H562">
            <v>24881.07</v>
          </cell>
          <cell r="I562" t="str">
            <v>Cost of services</v>
          </cell>
        </row>
        <row r="563">
          <cell r="H563">
            <v>107425.84</v>
          </cell>
          <cell r="I563" t="str">
            <v>Cost of services</v>
          </cell>
        </row>
        <row r="564">
          <cell r="H564">
            <v>147624.15</v>
          </cell>
          <cell r="I564" t="str">
            <v>Cost of services</v>
          </cell>
        </row>
        <row r="565">
          <cell r="H565">
            <v>211977.11</v>
          </cell>
          <cell r="I565" t="str">
            <v>Cost of services</v>
          </cell>
        </row>
        <row r="566">
          <cell r="H566">
            <v>94381.61</v>
          </cell>
          <cell r="I566" t="str">
            <v>Cost of services</v>
          </cell>
        </row>
        <row r="567">
          <cell r="H567">
            <v>127171.6</v>
          </cell>
          <cell r="I567" t="str">
            <v>Cost of services</v>
          </cell>
        </row>
        <row r="568">
          <cell r="H568">
            <v>51831.519999999997</v>
          </cell>
          <cell r="I568" t="str">
            <v>Cost of services</v>
          </cell>
        </row>
        <row r="569">
          <cell r="H569">
            <v>66569.45</v>
          </cell>
          <cell r="I569" t="str">
            <v>Cost of services</v>
          </cell>
        </row>
        <row r="570">
          <cell r="H570">
            <v>53748.94</v>
          </cell>
          <cell r="I570" t="str">
            <v>Cost of services</v>
          </cell>
        </row>
        <row r="571">
          <cell r="H571">
            <v>6517.37</v>
          </cell>
          <cell r="I571" t="str">
            <v>Cost of services</v>
          </cell>
        </row>
        <row r="572">
          <cell r="H572">
            <v>2412.66</v>
          </cell>
          <cell r="I572" t="str">
            <v>Cost of services</v>
          </cell>
        </row>
        <row r="573">
          <cell r="H573">
            <v>13342.41</v>
          </cell>
          <cell r="I573" t="str">
            <v>Cost of services</v>
          </cell>
        </row>
        <row r="574">
          <cell r="H574">
            <v>1028.17</v>
          </cell>
          <cell r="I574" t="str">
            <v>Cost of services</v>
          </cell>
        </row>
        <row r="575">
          <cell r="H575">
            <v>2481.27</v>
          </cell>
          <cell r="I575" t="str">
            <v>Cost of services</v>
          </cell>
        </row>
        <row r="576">
          <cell r="H576">
            <v>5519.66</v>
          </cell>
          <cell r="I576" t="str">
            <v>Cost of services</v>
          </cell>
        </row>
        <row r="577">
          <cell r="H577">
            <v>12707.23</v>
          </cell>
          <cell r="I577" t="str">
            <v>Cost of services</v>
          </cell>
        </row>
        <row r="578">
          <cell r="H578">
            <v>2624.75</v>
          </cell>
          <cell r="I578" t="str">
            <v>Cost of services</v>
          </cell>
        </row>
        <row r="579">
          <cell r="H579">
            <v>106.41</v>
          </cell>
          <cell r="I579" t="str">
            <v>Cost of services</v>
          </cell>
        </row>
        <row r="580">
          <cell r="H580">
            <v>19875.86</v>
          </cell>
          <cell r="I580" t="str">
            <v>Cost of services</v>
          </cell>
        </row>
        <row r="581">
          <cell r="H581">
            <v>4502.34</v>
          </cell>
          <cell r="I581" t="str">
            <v>Cost of services</v>
          </cell>
        </row>
        <row r="582">
          <cell r="H582">
            <v>22205.16</v>
          </cell>
          <cell r="I582" t="str">
            <v>Cost of services</v>
          </cell>
        </row>
        <row r="583">
          <cell r="H583">
            <v>722.95</v>
          </cell>
          <cell r="I583" t="str">
            <v>Cost of services</v>
          </cell>
        </row>
        <row r="584">
          <cell r="H584">
            <v>5656.66</v>
          </cell>
          <cell r="I584" t="str">
            <v>Cost of services</v>
          </cell>
        </row>
        <row r="585">
          <cell r="H585">
            <v>11428.3</v>
          </cell>
          <cell r="I585" t="str">
            <v>Cost of services</v>
          </cell>
        </row>
        <row r="586">
          <cell r="H586">
            <v>5452.99</v>
          </cell>
          <cell r="I586" t="str">
            <v>Cost of services</v>
          </cell>
        </row>
        <row r="587">
          <cell r="H587">
            <v>1288.6099999999999</v>
          </cell>
          <cell r="I587" t="str">
            <v>Cost of services</v>
          </cell>
        </row>
        <row r="588">
          <cell r="H588">
            <v>106.41</v>
          </cell>
          <cell r="I588" t="str">
            <v>Cost of services</v>
          </cell>
        </row>
        <row r="589">
          <cell r="H589">
            <v>6580.83</v>
          </cell>
          <cell r="I589" t="str">
            <v>Cost of services</v>
          </cell>
        </row>
        <row r="590">
          <cell r="H590">
            <v>3719.52</v>
          </cell>
          <cell r="I590" t="str">
            <v>Cost of services</v>
          </cell>
        </row>
        <row r="591">
          <cell r="H591">
            <v>7199.04</v>
          </cell>
          <cell r="I591" t="str">
            <v>Cost of services</v>
          </cell>
        </row>
        <row r="592">
          <cell r="H592">
            <v>23976.15</v>
          </cell>
          <cell r="I592" t="str">
            <v>Cost of services</v>
          </cell>
        </row>
        <row r="593">
          <cell r="H593">
            <v>11886.92</v>
          </cell>
          <cell r="I593" t="str">
            <v>Cost of services</v>
          </cell>
        </row>
        <row r="594">
          <cell r="H594">
            <v>2295.5100000000002</v>
          </cell>
          <cell r="I594" t="str">
            <v>Cost of services</v>
          </cell>
        </row>
        <row r="595">
          <cell r="H595">
            <v>11994.97</v>
          </cell>
          <cell r="I595" t="str">
            <v>Cost of services</v>
          </cell>
        </row>
        <row r="596">
          <cell r="H596">
            <v>20118.3</v>
          </cell>
          <cell r="I596" t="str">
            <v>Cost of services</v>
          </cell>
        </row>
        <row r="597">
          <cell r="H597">
            <v>4873.04</v>
          </cell>
          <cell r="I597" t="str">
            <v>Cost of services</v>
          </cell>
        </row>
        <row r="598">
          <cell r="H598">
            <v>5061.2700000000004</v>
          </cell>
          <cell r="I598" t="str">
            <v>Cost of services</v>
          </cell>
        </row>
        <row r="599">
          <cell r="H599">
            <v>37615.370000000003</v>
          </cell>
          <cell r="I599" t="str">
            <v>Cost of services</v>
          </cell>
        </row>
        <row r="600">
          <cell r="H600">
            <v>2006.61</v>
          </cell>
          <cell r="I600" t="str">
            <v>Cost of services</v>
          </cell>
        </row>
        <row r="601">
          <cell r="H601">
            <v>1048.8399999999999</v>
          </cell>
          <cell r="I601" t="str">
            <v>Cost of services</v>
          </cell>
        </row>
        <row r="602">
          <cell r="H602">
            <v>61.4</v>
          </cell>
          <cell r="I602" t="str">
            <v>Cost of services</v>
          </cell>
        </row>
        <row r="603">
          <cell r="H603">
            <v>10892.59</v>
          </cell>
          <cell r="I603" t="str">
            <v>Cost of services</v>
          </cell>
        </row>
        <row r="604">
          <cell r="H604">
            <v>25604.21</v>
          </cell>
          <cell r="I604" t="str">
            <v>Cost of services</v>
          </cell>
        </row>
        <row r="605">
          <cell r="H605">
            <v>32852.639999999999</v>
          </cell>
          <cell r="I605" t="str">
            <v>Cost of services</v>
          </cell>
        </row>
        <row r="606">
          <cell r="H606">
            <v>19253.41</v>
          </cell>
          <cell r="I606" t="str">
            <v>Cost of services</v>
          </cell>
        </row>
        <row r="607">
          <cell r="H607">
            <v>196058.2</v>
          </cell>
          <cell r="I607" t="str">
            <v>Cost of services</v>
          </cell>
        </row>
        <row r="608">
          <cell r="H608">
            <v>9048.4699999999993</v>
          </cell>
          <cell r="I608" t="str">
            <v>Cost of services</v>
          </cell>
        </row>
        <row r="609">
          <cell r="H609">
            <v>5040.3500000000004</v>
          </cell>
          <cell r="I609" t="str">
            <v>Cost of services</v>
          </cell>
        </row>
        <row r="610">
          <cell r="H610">
            <v>2495.98</v>
          </cell>
          <cell r="I610" t="str">
            <v>Cost of services</v>
          </cell>
        </row>
        <row r="611">
          <cell r="H611">
            <v>3298.43</v>
          </cell>
          <cell r="I611" t="str">
            <v>Cost of services</v>
          </cell>
        </row>
        <row r="612">
          <cell r="H612">
            <v>964472.3</v>
          </cell>
          <cell r="I612" t="str">
            <v>Cost of services</v>
          </cell>
        </row>
        <row r="613">
          <cell r="H613">
            <v>5531.94</v>
          </cell>
          <cell r="I613" t="str">
            <v>Cost of services</v>
          </cell>
        </row>
        <row r="614">
          <cell r="H614">
            <v>67.55</v>
          </cell>
          <cell r="I614" t="str">
            <v>Cost of Services</v>
          </cell>
        </row>
        <row r="615">
          <cell r="H615">
            <v>6055.93</v>
          </cell>
          <cell r="I615" t="str">
            <v>Cost of services</v>
          </cell>
        </row>
        <row r="616">
          <cell r="H616">
            <v>93.3</v>
          </cell>
          <cell r="I616" t="str">
            <v>Cost of services</v>
          </cell>
        </row>
        <row r="617">
          <cell r="H617">
            <v>2056.5500000000002</v>
          </cell>
          <cell r="I617" t="str">
            <v>Cost of Services</v>
          </cell>
        </row>
        <row r="618">
          <cell r="H618">
            <v>8685.07</v>
          </cell>
          <cell r="I618" t="str">
            <v>Cost of Services</v>
          </cell>
        </row>
        <row r="619">
          <cell r="H619">
            <v>9736.3799999999992</v>
          </cell>
          <cell r="I619" t="str">
            <v>Cost of services</v>
          </cell>
        </row>
        <row r="620">
          <cell r="H620">
            <v>194.69</v>
          </cell>
          <cell r="I620" t="str">
            <v>Cost of Services</v>
          </cell>
        </row>
        <row r="621">
          <cell r="H621">
            <v>279.68</v>
          </cell>
          <cell r="I621" t="str">
            <v>Cost of services</v>
          </cell>
        </row>
        <row r="622">
          <cell r="H622">
            <v>4539.9399999999996</v>
          </cell>
          <cell r="I622" t="str">
            <v>Cost of Services</v>
          </cell>
        </row>
        <row r="623">
          <cell r="H623">
            <v>46.79</v>
          </cell>
          <cell r="I623" t="str">
            <v>Cost of services</v>
          </cell>
        </row>
        <row r="624">
          <cell r="H624">
            <v>654.21</v>
          </cell>
          <cell r="I624" t="str">
            <v>Cost of services</v>
          </cell>
        </row>
        <row r="625">
          <cell r="H625">
            <v>26011.97</v>
          </cell>
          <cell r="I625" t="str">
            <v>Cost of Services</v>
          </cell>
        </row>
        <row r="626">
          <cell r="H626">
            <v>61796.26</v>
          </cell>
          <cell r="I626" t="str">
            <v>Cost of services</v>
          </cell>
        </row>
        <row r="627">
          <cell r="H627">
            <v>-227.5</v>
          </cell>
          <cell r="I627" t="str">
            <v>Cost of Services</v>
          </cell>
        </row>
        <row r="628">
          <cell r="H628">
            <v>1074.94</v>
          </cell>
          <cell r="I628" t="str">
            <v>Cost of services</v>
          </cell>
        </row>
        <row r="629">
          <cell r="H629">
            <v>18270.57</v>
          </cell>
          <cell r="I629" t="str">
            <v>Cost of Services</v>
          </cell>
        </row>
        <row r="630">
          <cell r="H630">
            <v>8724.56</v>
          </cell>
          <cell r="I630" t="str">
            <v>Cost of services</v>
          </cell>
        </row>
        <row r="631">
          <cell r="H631">
            <v>2050.1</v>
          </cell>
          <cell r="I631" t="str">
            <v>Cost of services</v>
          </cell>
        </row>
        <row r="632">
          <cell r="H632">
            <v>33.75</v>
          </cell>
          <cell r="I632" t="str">
            <v>Cost of Services</v>
          </cell>
        </row>
        <row r="633">
          <cell r="H633">
            <v>280</v>
          </cell>
          <cell r="I633" t="str">
            <v>Cost of Services</v>
          </cell>
        </row>
        <row r="634">
          <cell r="H634">
            <v>7.5</v>
          </cell>
          <cell r="I634" t="str">
            <v>Cost of Services</v>
          </cell>
        </row>
        <row r="635">
          <cell r="H635">
            <v>7439.41</v>
          </cell>
          <cell r="I635" t="str">
            <v>Cost of services</v>
          </cell>
        </row>
        <row r="636">
          <cell r="H636">
            <v>3682.77</v>
          </cell>
          <cell r="I636" t="str">
            <v>Cost of services</v>
          </cell>
        </row>
        <row r="637">
          <cell r="H637">
            <v>0</v>
          </cell>
          <cell r="I637" t="str">
            <v>Cost of services</v>
          </cell>
        </row>
        <row r="638">
          <cell r="H638">
            <v>62.19</v>
          </cell>
          <cell r="I638" t="str">
            <v>Cost of Services</v>
          </cell>
        </row>
        <row r="639">
          <cell r="H639">
            <v>9656.26</v>
          </cell>
          <cell r="I639" t="str">
            <v>Cost of services</v>
          </cell>
        </row>
        <row r="640">
          <cell r="H640">
            <v>544.47</v>
          </cell>
          <cell r="I640" t="str">
            <v>Cost of services</v>
          </cell>
        </row>
        <row r="641">
          <cell r="H641">
            <v>626.23</v>
          </cell>
          <cell r="I641" t="str">
            <v>Cost of services</v>
          </cell>
        </row>
        <row r="642">
          <cell r="H642">
            <v>223.55</v>
          </cell>
          <cell r="I642" t="str">
            <v>Cost of services</v>
          </cell>
        </row>
        <row r="643">
          <cell r="H643">
            <v>130.71</v>
          </cell>
          <cell r="I643" t="str">
            <v>Cost of services</v>
          </cell>
        </row>
        <row r="644">
          <cell r="H644">
            <v>174.71</v>
          </cell>
          <cell r="I644" t="str">
            <v>Cost of services</v>
          </cell>
        </row>
        <row r="645">
          <cell r="H645">
            <v>2942.37</v>
          </cell>
          <cell r="I645" t="str">
            <v>Cost of services</v>
          </cell>
        </row>
        <row r="646">
          <cell r="H646">
            <v>797.73</v>
          </cell>
          <cell r="I646" t="str">
            <v>Cost of services</v>
          </cell>
        </row>
        <row r="647">
          <cell r="H647">
            <v>2113.16</v>
          </cell>
          <cell r="I647" t="str">
            <v>Cost of services</v>
          </cell>
        </row>
        <row r="648">
          <cell r="H648">
            <v>1784.63</v>
          </cell>
          <cell r="I648" t="str">
            <v>Cost of services</v>
          </cell>
        </row>
        <row r="649">
          <cell r="H649">
            <v>1659.78</v>
          </cell>
          <cell r="I649" t="str">
            <v>Cost of services</v>
          </cell>
        </row>
        <row r="650">
          <cell r="H650">
            <v>2299.11</v>
          </cell>
          <cell r="I650" t="str">
            <v>Cost of services</v>
          </cell>
        </row>
        <row r="651">
          <cell r="H651">
            <v>274</v>
          </cell>
          <cell r="I651" t="str">
            <v>Cost of services</v>
          </cell>
        </row>
        <row r="652">
          <cell r="H652">
            <v>667.03</v>
          </cell>
          <cell r="I652" t="str">
            <v>Cost of services</v>
          </cell>
        </row>
        <row r="653">
          <cell r="H653">
            <v>911.33</v>
          </cell>
          <cell r="I653" t="str">
            <v>Cost of services</v>
          </cell>
        </row>
        <row r="654">
          <cell r="H654">
            <v>1211.22</v>
          </cell>
          <cell r="I654" t="str">
            <v>Cost of services</v>
          </cell>
        </row>
        <row r="655">
          <cell r="H655">
            <v>1326.29</v>
          </cell>
          <cell r="I655" t="str">
            <v>Cost of services</v>
          </cell>
        </row>
        <row r="656">
          <cell r="H656">
            <v>396.37</v>
          </cell>
          <cell r="I656" t="str">
            <v>Cost of services</v>
          </cell>
        </row>
        <row r="657">
          <cell r="H657">
            <v>1812.34</v>
          </cell>
          <cell r="I657" t="str">
            <v>Cost of services</v>
          </cell>
        </row>
        <row r="658">
          <cell r="H658">
            <v>787.51</v>
          </cell>
          <cell r="I658" t="str">
            <v>Cost of services</v>
          </cell>
        </row>
        <row r="659">
          <cell r="H659">
            <v>143.83000000000001</v>
          </cell>
          <cell r="I659" t="str">
            <v>Cost of services</v>
          </cell>
        </row>
        <row r="660">
          <cell r="H660">
            <v>826.42</v>
          </cell>
          <cell r="I660" t="str">
            <v>Cost of services</v>
          </cell>
        </row>
        <row r="661">
          <cell r="H661">
            <v>2210.23</v>
          </cell>
          <cell r="I661" t="str">
            <v>Cost of services</v>
          </cell>
        </row>
        <row r="662">
          <cell r="H662">
            <v>417.3</v>
          </cell>
          <cell r="I662" t="str">
            <v>Cost of Services</v>
          </cell>
        </row>
        <row r="663">
          <cell r="H663">
            <v>1143.03</v>
          </cell>
          <cell r="I663" t="str">
            <v>Cost of Services</v>
          </cell>
        </row>
        <row r="664">
          <cell r="H664">
            <v>5959.54</v>
          </cell>
          <cell r="I664" t="str">
            <v>Cost of services</v>
          </cell>
        </row>
        <row r="665">
          <cell r="H665">
            <v>131.05000000000001</v>
          </cell>
          <cell r="I665" t="str">
            <v>Cost of services</v>
          </cell>
        </row>
        <row r="666">
          <cell r="H666">
            <v>26.62</v>
          </cell>
          <cell r="I666" t="str">
            <v>Cost of services</v>
          </cell>
        </row>
        <row r="667">
          <cell r="H667">
            <v>368.23</v>
          </cell>
          <cell r="I667" t="str">
            <v>Cost of services</v>
          </cell>
        </row>
        <row r="668">
          <cell r="H668">
            <v>508.39</v>
          </cell>
          <cell r="I668" t="str">
            <v>Cost of Services</v>
          </cell>
        </row>
        <row r="669">
          <cell r="H669">
            <v>6208.92</v>
          </cell>
          <cell r="I669" t="str">
            <v>Cost of Services</v>
          </cell>
        </row>
        <row r="670">
          <cell r="H670">
            <v>16161.03</v>
          </cell>
          <cell r="I670" t="str">
            <v>Cost of services</v>
          </cell>
        </row>
        <row r="671">
          <cell r="H671">
            <v>5147.5</v>
          </cell>
          <cell r="I671" t="str">
            <v>Cost of services</v>
          </cell>
        </row>
        <row r="672">
          <cell r="H672">
            <v>2625</v>
          </cell>
          <cell r="I672" t="str">
            <v>Cost of services</v>
          </cell>
        </row>
        <row r="673">
          <cell r="H673">
            <v>203.9</v>
          </cell>
          <cell r="I673" t="str">
            <v>Cost of services</v>
          </cell>
        </row>
        <row r="674">
          <cell r="H674">
            <v>147.87</v>
          </cell>
          <cell r="I674" t="str">
            <v>Cost of services</v>
          </cell>
        </row>
        <row r="675">
          <cell r="H675">
            <v>1670.2</v>
          </cell>
          <cell r="I675" t="str">
            <v>Cost of services</v>
          </cell>
        </row>
        <row r="676">
          <cell r="H676">
            <v>134.5</v>
          </cell>
          <cell r="I676" t="str">
            <v>Cost of services</v>
          </cell>
        </row>
        <row r="677">
          <cell r="H677">
            <v>1714.71</v>
          </cell>
          <cell r="I677" t="str">
            <v>Cost of services</v>
          </cell>
        </row>
        <row r="678">
          <cell r="H678">
            <v>1806.1</v>
          </cell>
          <cell r="I678" t="str">
            <v>Cost of Services</v>
          </cell>
        </row>
        <row r="679">
          <cell r="H679">
            <v>1568.43</v>
          </cell>
          <cell r="I679" t="str">
            <v>Cost of Services</v>
          </cell>
        </row>
        <row r="680">
          <cell r="H680">
            <v>2043.93</v>
          </cell>
          <cell r="I680" t="str">
            <v>Cost of services</v>
          </cell>
        </row>
        <row r="681">
          <cell r="H681">
            <v>5776.44</v>
          </cell>
          <cell r="I681" t="str">
            <v>Cost of Services</v>
          </cell>
        </row>
        <row r="682">
          <cell r="H682">
            <v>14748.26</v>
          </cell>
          <cell r="I682" t="str">
            <v>Cost of services</v>
          </cell>
        </row>
        <row r="683">
          <cell r="H683">
            <v>2872.62</v>
          </cell>
          <cell r="I683" t="str">
            <v>Cost of Services</v>
          </cell>
        </row>
        <row r="684">
          <cell r="H684">
            <v>6751.43</v>
          </cell>
          <cell r="I684" t="str">
            <v>Cost of services</v>
          </cell>
        </row>
        <row r="685">
          <cell r="H685">
            <v>10756.74</v>
          </cell>
          <cell r="I685" t="str">
            <v>Cost of services</v>
          </cell>
        </row>
        <row r="686">
          <cell r="H686">
            <v>6519.45</v>
          </cell>
          <cell r="I686" t="str">
            <v>Cost of services</v>
          </cell>
        </row>
        <row r="687">
          <cell r="H687">
            <v>11808.56</v>
          </cell>
          <cell r="I687" t="str">
            <v>Cost of services</v>
          </cell>
        </row>
        <row r="688">
          <cell r="H688">
            <v>2282.34</v>
          </cell>
          <cell r="I688" t="str">
            <v>Cost of services</v>
          </cell>
        </row>
        <row r="689">
          <cell r="H689">
            <v>6470.43</v>
          </cell>
          <cell r="I689" t="str">
            <v>Cost of Services</v>
          </cell>
        </row>
        <row r="690">
          <cell r="H690">
            <v>4201.7299999999996</v>
          </cell>
          <cell r="I690" t="str">
            <v>Cost of Services</v>
          </cell>
        </row>
        <row r="691">
          <cell r="H691">
            <v>722.77</v>
          </cell>
          <cell r="I691" t="str">
            <v>Cost of Services</v>
          </cell>
        </row>
        <row r="692">
          <cell r="H692">
            <v>5750.17</v>
          </cell>
          <cell r="I692" t="str">
            <v>Cost of services</v>
          </cell>
        </row>
        <row r="693">
          <cell r="H693">
            <v>1476.06</v>
          </cell>
          <cell r="I693" t="str">
            <v>Cost of Services</v>
          </cell>
        </row>
        <row r="694">
          <cell r="H694">
            <v>0</v>
          </cell>
          <cell r="I694" t="str">
            <v>Cost of Services</v>
          </cell>
        </row>
        <row r="695">
          <cell r="H695">
            <v>3538.6</v>
          </cell>
          <cell r="I695" t="str">
            <v>Cost of services</v>
          </cell>
        </row>
        <row r="696">
          <cell r="H696">
            <v>5831.91</v>
          </cell>
          <cell r="I696" t="str">
            <v>Cost of services</v>
          </cell>
        </row>
        <row r="697">
          <cell r="H697">
            <v>2066.36</v>
          </cell>
          <cell r="I697" t="str">
            <v>Cost of Services</v>
          </cell>
        </row>
        <row r="698">
          <cell r="H698">
            <v>43588.37</v>
          </cell>
          <cell r="I698" t="str">
            <v>Cost of services</v>
          </cell>
        </row>
        <row r="699">
          <cell r="H699">
            <v>4043.09</v>
          </cell>
          <cell r="I699" t="str">
            <v>Cost of services</v>
          </cell>
        </row>
        <row r="700">
          <cell r="H700">
            <v>2913.9</v>
          </cell>
          <cell r="I700" t="str">
            <v>Cost of services</v>
          </cell>
        </row>
        <row r="701">
          <cell r="H701">
            <v>1877.78</v>
          </cell>
          <cell r="I701" t="str">
            <v>Cost of Services</v>
          </cell>
        </row>
        <row r="702">
          <cell r="H702">
            <v>1681.29</v>
          </cell>
          <cell r="I702" t="str">
            <v>Cost of services</v>
          </cell>
        </row>
        <row r="703">
          <cell r="H703">
            <v>293.07</v>
          </cell>
          <cell r="I703" t="str">
            <v>Cost of Services</v>
          </cell>
        </row>
        <row r="704">
          <cell r="H704">
            <v>335.56</v>
          </cell>
          <cell r="I704" t="str">
            <v>Cost of services</v>
          </cell>
        </row>
        <row r="705">
          <cell r="H705">
            <v>9326.3799999999992</v>
          </cell>
          <cell r="I705" t="str">
            <v>Cost of Services</v>
          </cell>
        </row>
        <row r="706">
          <cell r="H706">
            <v>9568.75</v>
          </cell>
          <cell r="I706" t="str">
            <v>Cost of Services</v>
          </cell>
        </row>
        <row r="707">
          <cell r="H707">
            <v>819.08</v>
          </cell>
          <cell r="I707" t="str">
            <v>Cost of services</v>
          </cell>
        </row>
        <row r="708">
          <cell r="H708">
            <v>1344.87</v>
          </cell>
          <cell r="I708" t="str">
            <v>Cost of Services</v>
          </cell>
        </row>
        <row r="709">
          <cell r="H709">
            <v>1056.42</v>
          </cell>
          <cell r="I709" t="str">
            <v>Cost of services</v>
          </cell>
        </row>
        <row r="710">
          <cell r="H710">
            <v>1802.42</v>
          </cell>
          <cell r="I710" t="str">
            <v>Cost of Services</v>
          </cell>
        </row>
        <row r="711">
          <cell r="H711">
            <v>3458.08</v>
          </cell>
          <cell r="I711" t="str">
            <v>Cost of services</v>
          </cell>
        </row>
        <row r="712">
          <cell r="H712">
            <v>11256.07</v>
          </cell>
          <cell r="I712" t="str">
            <v>Cost of services</v>
          </cell>
        </row>
        <row r="713">
          <cell r="H713">
            <v>1332.73</v>
          </cell>
          <cell r="I713" t="str">
            <v>Cost of services</v>
          </cell>
        </row>
        <row r="714">
          <cell r="H714">
            <v>0</v>
          </cell>
          <cell r="I714" t="str">
            <v>Cost of services</v>
          </cell>
        </row>
        <row r="715">
          <cell r="H715">
            <v>1263.79</v>
          </cell>
          <cell r="I715" t="str">
            <v>Cost of services</v>
          </cell>
        </row>
        <row r="716">
          <cell r="H716">
            <v>8627.2000000000007</v>
          </cell>
          <cell r="I716" t="str">
            <v>Cost of services</v>
          </cell>
        </row>
        <row r="717">
          <cell r="H717">
            <v>240.51</v>
          </cell>
          <cell r="I717" t="str">
            <v>Cost of services</v>
          </cell>
        </row>
        <row r="718">
          <cell r="H718">
            <v>100</v>
          </cell>
          <cell r="I718" t="str">
            <v>Cost of services</v>
          </cell>
        </row>
        <row r="719">
          <cell r="H719">
            <v>394.8</v>
          </cell>
          <cell r="I719" t="str">
            <v>Cost of Services</v>
          </cell>
        </row>
        <row r="720">
          <cell r="H720">
            <v>840</v>
          </cell>
          <cell r="I720" t="str">
            <v>Cost of services</v>
          </cell>
        </row>
        <row r="721">
          <cell r="H721">
            <v>75</v>
          </cell>
          <cell r="I721" t="str">
            <v>Cost of services</v>
          </cell>
        </row>
        <row r="722">
          <cell r="H722">
            <v>25</v>
          </cell>
          <cell r="I722" t="str">
            <v>Cost of Services</v>
          </cell>
        </row>
        <row r="723">
          <cell r="H723">
            <v>25</v>
          </cell>
          <cell r="I723" t="str">
            <v>Cost of services</v>
          </cell>
        </row>
        <row r="724">
          <cell r="H724">
            <v>89</v>
          </cell>
          <cell r="I724" t="str">
            <v>Cost of services</v>
          </cell>
        </row>
        <row r="725">
          <cell r="H725">
            <v>168.27</v>
          </cell>
          <cell r="I725" t="str">
            <v>Cost of services</v>
          </cell>
        </row>
        <row r="726">
          <cell r="H726">
            <v>50</v>
          </cell>
          <cell r="I726" t="str">
            <v>Cost of services</v>
          </cell>
        </row>
        <row r="727">
          <cell r="H727">
            <v>501.54</v>
          </cell>
          <cell r="I727" t="str">
            <v>Cost of Services</v>
          </cell>
        </row>
        <row r="728">
          <cell r="H728">
            <v>337.59</v>
          </cell>
          <cell r="I728" t="str">
            <v>Cost of Services</v>
          </cell>
        </row>
        <row r="729">
          <cell r="H729">
            <v>75</v>
          </cell>
          <cell r="I729" t="str">
            <v>Cost of Services</v>
          </cell>
        </row>
        <row r="730">
          <cell r="H730">
            <v>3037.74</v>
          </cell>
          <cell r="I730" t="str">
            <v>Cost of services</v>
          </cell>
        </row>
        <row r="731">
          <cell r="H731">
            <v>3790.4</v>
          </cell>
          <cell r="I731" t="str">
            <v>Cost of services</v>
          </cell>
        </row>
        <row r="732">
          <cell r="H732">
            <v>527</v>
          </cell>
          <cell r="I732" t="str">
            <v>Cost of services</v>
          </cell>
        </row>
        <row r="733">
          <cell r="H733">
            <v>3212.32</v>
          </cell>
          <cell r="I733" t="str">
            <v>Cost of services</v>
          </cell>
        </row>
        <row r="734">
          <cell r="H734">
            <v>25</v>
          </cell>
          <cell r="I734" t="str">
            <v>Cost of services</v>
          </cell>
        </row>
        <row r="735">
          <cell r="H735">
            <v>1219.81</v>
          </cell>
          <cell r="I735" t="str">
            <v>Cost of services</v>
          </cell>
        </row>
        <row r="736">
          <cell r="H736">
            <v>597.95000000000005</v>
          </cell>
          <cell r="I736" t="str">
            <v>Cost of services</v>
          </cell>
        </row>
        <row r="737">
          <cell r="H737">
            <v>112</v>
          </cell>
          <cell r="I737" t="str">
            <v>Cost of Services</v>
          </cell>
        </row>
        <row r="738">
          <cell r="H738">
            <v>1592.5</v>
          </cell>
          <cell r="I738" t="str">
            <v>Cost of services</v>
          </cell>
        </row>
        <row r="739">
          <cell r="H739">
            <v>1544.2</v>
          </cell>
          <cell r="I739" t="str">
            <v>Cost of services</v>
          </cell>
        </row>
        <row r="740">
          <cell r="H740">
            <v>2675.43</v>
          </cell>
          <cell r="I740" t="str">
            <v>Cost of services</v>
          </cell>
        </row>
        <row r="741">
          <cell r="H741">
            <v>3366</v>
          </cell>
          <cell r="I741" t="str">
            <v>Cost of services</v>
          </cell>
        </row>
        <row r="742">
          <cell r="H742">
            <v>0</v>
          </cell>
          <cell r="I742" t="str">
            <v>Cost of Services</v>
          </cell>
        </row>
        <row r="743">
          <cell r="H743">
            <v>326.25</v>
          </cell>
          <cell r="I743" t="str">
            <v>Cost of services</v>
          </cell>
        </row>
        <row r="744">
          <cell r="H744">
            <v>500.68</v>
          </cell>
          <cell r="I744" t="str">
            <v>Cost of Services</v>
          </cell>
        </row>
        <row r="745">
          <cell r="H745">
            <v>5407.75</v>
          </cell>
          <cell r="I745" t="str">
            <v>Cost of services</v>
          </cell>
        </row>
        <row r="746">
          <cell r="H746">
            <v>2303.5</v>
          </cell>
          <cell r="I746" t="str">
            <v>Cost of Services</v>
          </cell>
        </row>
        <row r="747">
          <cell r="H747">
            <v>210.75</v>
          </cell>
          <cell r="I747" t="str">
            <v>Cost of services</v>
          </cell>
        </row>
        <row r="748">
          <cell r="H748">
            <v>5000</v>
          </cell>
          <cell r="I748" t="str">
            <v>Cost of Services</v>
          </cell>
        </row>
        <row r="749">
          <cell r="H749">
            <v>151.25</v>
          </cell>
          <cell r="I749" t="str">
            <v>Cost of Services</v>
          </cell>
        </row>
        <row r="750">
          <cell r="H750">
            <v>4702.5</v>
          </cell>
          <cell r="I750" t="str">
            <v>Cost of services</v>
          </cell>
        </row>
        <row r="751">
          <cell r="H751">
            <v>11278.42</v>
          </cell>
          <cell r="I751" t="str">
            <v>Cost of services</v>
          </cell>
        </row>
        <row r="752">
          <cell r="H752">
            <v>218.51</v>
          </cell>
          <cell r="I752" t="str">
            <v>Cost of Services</v>
          </cell>
        </row>
        <row r="753">
          <cell r="H753">
            <v>208.35</v>
          </cell>
          <cell r="I753" t="str">
            <v>Cost of Services</v>
          </cell>
        </row>
        <row r="754">
          <cell r="H754">
            <v>1007.57</v>
          </cell>
          <cell r="I754" t="str">
            <v>Cost of Services</v>
          </cell>
        </row>
        <row r="755">
          <cell r="H755">
            <v>129.53</v>
          </cell>
          <cell r="I755" t="str">
            <v>Cost of Services</v>
          </cell>
        </row>
        <row r="756">
          <cell r="H756">
            <v>23.69</v>
          </cell>
          <cell r="I756" t="str">
            <v>Cost of Services</v>
          </cell>
        </row>
        <row r="757">
          <cell r="H757">
            <v>34.83</v>
          </cell>
          <cell r="I757" t="str">
            <v>Cost of Services</v>
          </cell>
        </row>
        <row r="758">
          <cell r="H758">
            <v>389.93</v>
          </cell>
          <cell r="I758" t="str">
            <v>Cost of Services</v>
          </cell>
        </row>
        <row r="759">
          <cell r="H759">
            <v>460</v>
          </cell>
          <cell r="I759" t="str">
            <v>Cost of Services</v>
          </cell>
        </row>
        <row r="760">
          <cell r="H760">
            <v>79.430000000000007</v>
          </cell>
          <cell r="I760" t="str">
            <v>Cost of Services</v>
          </cell>
        </row>
        <row r="761">
          <cell r="H761">
            <v>21.62</v>
          </cell>
          <cell r="I761" t="str">
            <v>Cost of Services</v>
          </cell>
        </row>
        <row r="762">
          <cell r="H762">
            <v>808.91</v>
          </cell>
          <cell r="I762" t="str">
            <v>Cost of Services</v>
          </cell>
        </row>
        <row r="763">
          <cell r="H763">
            <v>1073.51</v>
          </cell>
          <cell r="I763" t="str">
            <v>Cost of Services</v>
          </cell>
        </row>
        <row r="764">
          <cell r="H764">
            <v>280.43</v>
          </cell>
          <cell r="I764" t="str">
            <v>Cost of Services</v>
          </cell>
        </row>
        <row r="765">
          <cell r="H765">
            <v>175</v>
          </cell>
          <cell r="I765" t="str">
            <v>Cost of Services</v>
          </cell>
        </row>
        <row r="766">
          <cell r="H766">
            <v>250.55</v>
          </cell>
          <cell r="I766" t="str">
            <v>Cost of Services</v>
          </cell>
        </row>
        <row r="767">
          <cell r="H767">
            <v>255.08</v>
          </cell>
          <cell r="I767" t="str">
            <v>Cost of Services</v>
          </cell>
        </row>
        <row r="768">
          <cell r="H768">
            <v>108.96</v>
          </cell>
          <cell r="I768" t="str">
            <v>Cost of Services</v>
          </cell>
        </row>
        <row r="769">
          <cell r="H769">
            <v>42.65</v>
          </cell>
          <cell r="I769" t="str">
            <v>Cost of Services</v>
          </cell>
        </row>
        <row r="770">
          <cell r="H770">
            <v>250</v>
          </cell>
          <cell r="I770" t="str">
            <v>Cost of Services</v>
          </cell>
        </row>
        <row r="771">
          <cell r="H771">
            <v>150</v>
          </cell>
          <cell r="I771" t="str">
            <v>Cost of services</v>
          </cell>
        </row>
        <row r="772">
          <cell r="H772">
            <v>670</v>
          </cell>
          <cell r="I772" t="str">
            <v>Cost of services</v>
          </cell>
        </row>
        <row r="773">
          <cell r="H773">
            <v>510</v>
          </cell>
          <cell r="I773" t="str">
            <v>Cost of services</v>
          </cell>
        </row>
        <row r="774">
          <cell r="H774">
            <v>510</v>
          </cell>
          <cell r="I774" t="str">
            <v>Cost of services</v>
          </cell>
        </row>
        <row r="775">
          <cell r="H775">
            <v>5926</v>
          </cell>
          <cell r="I775" t="str">
            <v>Cost of services</v>
          </cell>
        </row>
        <row r="776">
          <cell r="H776">
            <v>-1085</v>
          </cell>
          <cell r="I776" t="str">
            <v>Cost of services</v>
          </cell>
        </row>
        <row r="777">
          <cell r="H777">
            <v>14963.41</v>
          </cell>
          <cell r="I777" t="str">
            <v>Cost of services</v>
          </cell>
        </row>
        <row r="778">
          <cell r="H778">
            <v>377.92</v>
          </cell>
          <cell r="I778" t="str">
            <v>Cost of Services</v>
          </cell>
        </row>
        <row r="779">
          <cell r="H779">
            <v>868</v>
          </cell>
          <cell r="I779" t="str">
            <v>Cost of services</v>
          </cell>
        </row>
        <row r="780">
          <cell r="H780">
            <v>6725.35</v>
          </cell>
          <cell r="I780" t="str">
            <v>Cost of services</v>
          </cell>
        </row>
        <row r="781">
          <cell r="H781">
            <v>2707.9</v>
          </cell>
          <cell r="I781" t="str">
            <v>Cost of services</v>
          </cell>
        </row>
        <row r="782">
          <cell r="H782">
            <v>1069.8699999999999</v>
          </cell>
          <cell r="I782" t="str">
            <v>Cost of services</v>
          </cell>
        </row>
        <row r="783">
          <cell r="H783">
            <v>1694.9</v>
          </cell>
          <cell r="I783" t="str">
            <v>Cost of services</v>
          </cell>
        </row>
        <row r="784">
          <cell r="H784">
            <v>1313</v>
          </cell>
          <cell r="I784" t="str">
            <v>Cost of services</v>
          </cell>
        </row>
        <row r="785">
          <cell r="H785">
            <v>1400</v>
          </cell>
          <cell r="I785" t="str">
            <v>Cost of services</v>
          </cell>
        </row>
        <row r="786">
          <cell r="H786">
            <v>320</v>
          </cell>
          <cell r="I786" t="str">
            <v>Cost of Services</v>
          </cell>
        </row>
        <row r="787">
          <cell r="H787">
            <v>237</v>
          </cell>
          <cell r="I787" t="str">
            <v>Cost of services</v>
          </cell>
        </row>
        <row r="788">
          <cell r="H788">
            <v>426</v>
          </cell>
          <cell r="I788" t="str">
            <v>Cost of Services</v>
          </cell>
        </row>
        <row r="789">
          <cell r="H789">
            <v>2542.91</v>
          </cell>
          <cell r="I789" t="str">
            <v>Cost of services</v>
          </cell>
        </row>
        <row r="790">
          <cell r="H790">
            <v>1170</v>
          </cell>
          <cell r="I790" t="str">
            <v>Cost of services</v>
          </cell>
        </row>
        <row r="791">
          <cell r="H791">
            <v>282</v>
          </cell>
          <cell r="I791" t="str">
            <v>Cost of services</v>
          </cell>
        </row>
        <row r="792">
          <cell r="H792">
            <v>1809.87</v>
          </cell>
          <cell r="I792" t="str">
            <v>Cost of services</v>
          </cell>
        </row>
        <row r="793">
          <cell r="H793">
            <v>1375.8</v>
          </cell>
          <cell r="I793" t="str">
            <v>Cost of services</v>
          </cell>
        </row>
        <row r="794">
          <cell r="H794">
            <v>2968</v>
          </cell>
          <cell r="I794" t="str">
            <v>Cost of services</v>
          </cell>
        </row>
        <row r="795">
          <cell r="H795">
            <v>770</v>
          </cell>
          <cell r="I795" t="str">
            <v>Cost of services</v>
          </cell>
        </row>
        <row r="796">
          <cell r="H796">
            <v>189.2</v>
          </cell>
          <cell r="I796" t="str">
            <v>Cost of Services</v>
          </cell>
        </row>
        <row r="797">
          <cell r="H797">
            <v>2177.35</v>
          </cell>
          <cell r="I797" t="str">
            <v>Cost of services</v>
          </cell>
        </row>
        <row r="798">
          <cell r="H798">
            <v>3342.2</v>
          </cell>
          <cell r="I798" t="str">
            <v>Cost of Services</v>
          </cell>
        </row>
        <row r="799">
          <cell r="H799">
            <v>189.2</v>
          </cell>
          <cell r="I799" t="str">
            <v>Cost of Services</v>
          </cell>
        </row>
        <row r="800">
          <cell r="H800">
            <v>490</v>
          </cell>
          <cell r="I800" t="str">
            <v>Cost of services</v>
          </cell>
        </row>
        <row r="801">
          <cell r="H801">
            <v>559.6</v>
          </cell>
          <cell r="I801" t="str">
            <v>Cost of services</v>
          </cell>
        </row>
        <row r="802">
          <cell r="H802">
            <v>955</v>
          </cell>
          <cell r="I802" t="str">
            <v>Cost of services</v>
          </cell>
        </row>
        <row r="803">
          <cell r="H803">
            <v>549.75</v>
          </cell>
          <cell r="I803" t="str">
            <v>Cost of services</v>
          </cell>
        </row>
        <row r="804">
          <cell r="H804">
            <v>685</v>
          </cell>
          <cell r="I804" t="str">
            <v>Cost of services</v>
          </cell>
        </row>
        <row r="805">
          <cell r="H805">
            <v>1067</v>
          </cell>
          <cell r="I805" t="str">
            <v>Cost of Services</v>
          </cell>
        </row>
        <row r="806">
          <cell r="H806">
            <v>1871</v>
          </cell>
          <cell r="I806" t="str">
            <v>Cost of Services</v>
          </cell>
        </row>
        <row r="807">
          <cell r="H807">
            <v>5650</v>
          </cell>
          <cell r="I807" t="str">
            <v>Cost of Services</v>
          </cell>
        </row>
        <row r="808">
          <cell r="H808">
            <v>13779.76</v>
          </cell>
          <cell r="I808" t="str">
            <v>Cost of services</v>
          </cell>
        </row>
        <row r="809">
          <cell r="H809">
            <v>6141.78</v>
          </cell>
          <cell r="I809" t="str">
            <v>Cost of services</v>
          </cell>
        </row>
        <row r="810">
          <cell r="H810">
            <v>46728.15</v>
          </cell>
          <cell r="I810" t="str">
            <v>Cost of services</v>
          </cell>
        </row>
        <row r="811">
          <cell r="H811">
            <v>200</v>
          </cell>
          <cell r="I811" t="str">
            <v>Cost of services</v>
          </cell>
        </row>
        <row r="812">
          <cell r="H812">
            <v>2501</v>
          </cell>
          <cell r="I812" t="str">
            <v>Cost of services</v>
          </cell>
        </row>
        <row r="813">
          <cell r="H813">
            <v>5600</v>
          </cell>
          <cell r="I813" t="str">
            <v>Cost of services</v>
          </cell>
        </row>
        <row r="814">
          <cell r="H814">
            <v>1893.75</v>
          </cell>
          <cell r="I814" t="str">
            <v>Cost of services</v>
          </cell>
        </row>
        <row r="815">
          <cell r="H815">
            <v>732</v>
          </cell>
          <cell r="I815" t="str">
            <v>Cost of services</v>
          </cell>
        </row>
        <row r="816">
          <cell r="H816">
            <v>1056</v>
          </cell>
          <cell r="I816" t="str">
            <v>Cost of services</v>
          </cell>
        </row>
        <row r="817">
          <cell r="H817">
            <v>1733</v>
          </cell>
          <cell r="I817" t="str">
            <v>Cost of services</v>
          </cell>
        </row>
        <row r="818">
          <cell r="H818">
            <v>2185</v>
          </cell>
          <cell r="I818" t="str">
            <v>Cost of services</v>
          </cell>
        </row>
        <row r="819">
          <cell r="H819">
            <v>1164.5</v>
          </cell>
          <cell r="I819" t="str">
            <v>Cost of services</v>
          </cell>
        </row>
        <row r="820">
          <cell r="H820">
            <v>1399.1</v>
          </cell>
          <cell r="I820" t="str">
            <v>Cost of services</v>
          </cell>
        </row>
        <row r="821">
          <cell r="H821">
            <v>1380</v>
          </cell>
          <cell r="I821" t="str">
            <v>Cost of services</v>
          </cell>
        </row>
        <row r="822">
          <cell r="H822">
            <v>5271</v>
          </cell>
          <cell r="I822" t="str">
            <v>Cost of services</v>
          </cell>
        </row>
        <row r="823">
          <cell r="H823">
            <v>4007.5</v>
          </cell>
          <cell r="I823" t="str">
            <v>Cost of services</v>
          </cell>
        </row>
        <row r="824">
          <cell r="H824">
            <v>2178</v>
          </cell>
          <cell r="I824" t="str">
            <v>Cost of services</v>
          </cell>
        </row>
        <row r="825">
          <cell r="H825">
            <v>1836</v>
          </cell>
          <cell r="I825" t="str">
            <v>Cost of services</v>
          </cell>
        </row>
        <row r="826">
          <cell r="H826">
            <v>2957</v>
          </cell>
          <cell r="I826" t="str">
            <v>Cost of services</v>
          </cell>
        </row>
        <row r="827">
          <cell r="H827">
            <v>1364</v>
          </cell>
          <cell r="I827" t="str">
            <v>Cost of services</v>
          </cell>
        </row>
        <row r="828">
          <cell r="H828">
            <v>393</v>
          </cell>
          <cell r="I828" t="str">
            <v>Cost of services</v>
          </cell>
        </row>
        <row r="829">
          <cell r="H829">
            <v>484</v>
          </cell>
          <cell r="I829" t="str">
            <v>Cost of services</v>
          </cell>
        </row>
        <row r="830">
          <cell r="H830">
            <v>108</v>
          </cell>
          <cell r="I830" t="str">
            <v>Cost of services</v>
          </cell>
        </row>
        <row r="831">
          <cell r="H831">
            <v>1862</v>
          </cell>
          <cell r="I831" t="str">
            <v>Cost of services</v>
          </cell>
        </row>
        <row r="832">
          <cell r="H832">
            <v>1880</v>
          </cell>
          <cell r="I832" t="str">
            <v>Cost of services</v>
          </cell>
        </row>
        <row r="833">
          <cell r="H833">
            <v>625</v>
          </cell>
          <cell r="I833" t="str">
            <v>Cost of services</v>
          </cell>
        </row>
        <row r="834">
          <cell r="H834">
            <v>21119.5</v>
          </cell>
          <cell r="I834" t="str">
            <v>Cost of services</v>
          </cell>
        </row>
        <row r="835">
          <cell r="H835">
            <v>1166</v>
          </cell>
          <cell r="I835" t="str">
            <v>Cost of services</v>
          </cell>
        </row>
        <row r="836">
          <cell r="H836">
            <v>1668</v>
          </cell>
          <cell r="I836" t="str">
            <v>Cost of services</v>
          </cell>
        </row>
        <row r="837">
          <cell r="H837">
            <v>56</v>
          </cell>
          <cell r="I837" t="str">
            <v>Cost of services</v>
          </cell>
        </row>
        <row r="838">
          <cell r="H838">
            <v>418.1</v>
          </cell>
          <cell r="I838" t="str">
            <v>Cost of services</v>
          </cell>
        </row>
        <row r="839">
          <cell r="H839">
            <v>30238.1</v>
          </cell>
          <cell r="I839" t="str">
            <v>Cost of services</v>
          </cell>
        </row>
        <row r="840">
          <cell r="H840">
            <v>1848</v>
          </cell>
          <cell r="I840" t="str">
            <v>Cost of services</v>
          </cell>
        </row>
        <row r="841">
          <cell r="H841">
            <v>355.7</v>
          </cell>
          <cell r="I841" t="str">
            <v>Cost of services</v>
          </cell>
        </row>
        <row r="842">
          <cell r="H842">
            <v>3123</v>
          </cell>
          <cell r="I842" t="str">
            <v>Cost of services</v>
          </cell>
        </row>
        <row r="843">
          <cell r="H843">
            <v>381.5</v>
          </cell>
          <cell r="I843" t="str">
            <v>Cost of services</v>
          </cell>
        </row>
        <row r="844">
          <cell r="H844">
            <v>574.25</v>
          </cell>
          <cell r="I844" t="str">
            <v>Cost of services</v>
          </cell>
        </row>
        <row r="845">
          <cell r="H845">
            <v>60</v>
          </cell>
          <cell r="I845" t="str">
            <v>Cost of Services</v>
          </cell>
        </row>
        <row r="846">
          <cell r="H846">
            <v>-1471.35</v>
          </cell>
          <cell r="I846" t="str">
            <v>Cost of Services</v>
          </cell>
        </row>
        <row r="847">
          <cell r="H847">
            <v>14382.66</v>
          </cell>
          <cell r="I847" t="str">
            <v>Cost of services</v>
          </cell>
        </row>
        <row r="848">
          <cell r="H848">
            <v>3981</v>
          </cell>
          <cell r="I848" t="str">
            <v>Cost of services</v>
          </cell>
        </row>
        <row r="849">
          <cell r="H849">
            <v>2470</v>
          </cell>
          <cell r="I849" t="str">
            <v>Cost of services</v>
          </cell>
        </row>
        <row r="850">
          <cell r="H850">
            <v>872</v>
          </cell>
          <cell r="I850" t="str">
            <v>Cost of services</v>
          </cell>
        </row>
        <row r="851">
          <cell r="H851">
            <v>402.24</v>
          </cell>
          <cell r="I851" t="str">
            <v>Cost of services</v>
          </cell>
        </row>
        <row r="852">
          <cell r="H852">
            <v>3437.1</v>
          </cell>
          <cell r="I852" t="str">
            <v>Cost of services</v>
          </cell>
        </row>
        <row r="853">
          <cell r="H853">
            <v>-1000</v>
          </cell>
          <cell r="I853" t="str">
            <v>Cost of services</v>
          </cell>
        </row>
        <row r="854">
          <cell r="H854">
            <v>-10</v>
          </cell>
          <cell r="I854" t="str">
            <v>Cost of services</v>
          </cell>
        </row>
        <row r="855">
          <cell r="H855">
            <v>346.83</v>
          </cell>
          <cell r="I855" t="str">
            <v>Cost of services</v>
          </cell>
        </row>
        <row r="856">
          <cell r="H856">
            <v>-5631.62</v>
          </cell>
          <cell r="I856" t="str">
            <v>Cost of services</v>
          </cell>
        </row>
        <row r="857">
          <cell r="H857">
            <v>91.03</v>
          </cell>
          <cell r="I857" t="str">
            <v>Cost of services</v>
          </cell>
        </row>
        <row r="858">
          <cell r="H858">
            <v>157.44</v>
          </cell>
          <cell r="I858" t="str">
            <v>Cost of Services</v>
          </cell>
        </row>
        <row r="859">
          <cell r="H859">
            <v>195.92</v>
          </cell>
          <cell r="I859" t="str">
            <v>Cost of services</v>
          </cell>
        </row>
        <row r="860">
          <cell r="H860">
            <v>11.66</v>
          </cell>
          <cell r="I860" t="str">
            <v>Cost of Services</v>
          </cell>
        </row>
        <row r="861">
          <cell r="H861">
            <v>828.23</v>
          </cell>
          <cell r="I861" t="str">
            <v>Cost of services</v>
          </cell>
        </row>
        <row r="862">
          <cell r="H862">
            <v>647.84</v>
          </cell>
          <cell r="I862" t="str">
            <v>Cost of services</v>
          </cell>
        </row>
        <row r="863">
          <cell r="H863">
            <v>13.7</v>
          </cell>
          <cell r="I863" t="str">
            <v>Cost of Services</v>
          </cell>
        </row>
        <row r="864">
          <cell r="H864">
            <v>2389.33</v>
          </cell>
          <cell r="I864" t="str">
            <v>Cost of Services</v>
          </cell>
        </row>
        <row r="865">
          <cell r="H865">
            <v>231.01</v>
          </cell>
          <cell r="I865" t="str">
            <v>Cost of services</v>
          </cell>
        </row>
        <row r="866">
          <cell r="H866">
            <v>92.66</v>
          </cell>
          <cell r="I866" t="str">
            <v>Cost of services</v>
          </cell>
        </row>
        <row r="867">
          <cell r="H867">
            <v>24296.38</v>
          </cell>
          <cell r="I867" t="str">
            <v>Cost of services</v>
          </cell>
        </row>
        <row r="868">
          <cell r="H868">
            <v>19.3</v>
          </cell>
          <cell r="I868" t="str">
            <v>Cost of services</v>
          </cell>
        </row>
        <row r="869">
          <cell r="H869">
            <v>138.19999999999999</v>
          </cell>
          <cell r="I869" t="str">
            <v>Cost of services</v>
          </cell>
        </row>
        <row r="870">
          <cell r="H870">
            <v>141636.43</v>
          </cell>
          <cell r="I870" t="str">
            <v>Cost of services</v>
          </cell>
        </row>
        <row r="871">
          <cell r="H871">
            <v>105.25</v>
          </cell>
          <cell r="I871" t="str">
            <v>Cost of services</v>
          </cell>
        </row>
        <row r="872">
          <cell r="H872">
            <v>115</v>
          </cell>
          <cell r="I872" t="str">
            <v>Cost of Services</v>
          </cell>
        </row>
        <row r="873">
          <cell r="H873">
            <v>5265</v>
          </cell>
          <cell r="I873" t="str">
            <v>Cost of Services</v>
          </cell>
        </row>
        <row r="874">
          <cell r="H874">
            <v>0</v>
          </cell>
          <cell r="I874" t="str">
            <v>Cost of Services</v>
          </cell>
        </row>
        <row r="875">
          <cell r="H875">
            <v>17957.25</v>
          </cell>
          <cell r="I875" t="str">
            <v>Cost of services</v>
          </cell>
        </row>
        <row r="876">
          <cell r="H876">
            <v>3468.72</v>
          </cell>
          <cell r="I876" t="str">
            <v>Cost of services</v>
          </cell>
        </row>
        <row r="877">
          <cell r="H877">
            <v>1275</v>
          </cell>
          <cell r="I877" t="str">
            <v>Cost of services</v>
          </cell>
        </row>
        <row r="878">
          <cell r="H878">
            <v>10700</v>
          </cell>
          <cell r="I878" t="str">
            <v>Cost of Services</v>
          </cell>
        </row>
        <row r="879">
          <cell r="H879">
            <v>1710.68</v>
          </cell>
          <cell r="I879" t="str">
            <v>Cost of services</v>
          </cell>
        </row>
        <row r="880">
          <cell r="H880">
            <v>20</v>
          </cell>
          <cell r="I880" t="str">
            <v>Cost of Services</v>
          </cell>
        </row>
        <row r="881">
          <cell r="H881">
            <v>66.900000000000006</v>
          </cell>
          <cell r="I881" t="str">
            <v>Cost of Services</v>
          </cell>
        </row>
        <row r="882">
          <cell r="H882">
            <v>936.47</v>
          </cell>
          <cell r="I882" t="str">
            <v>Cost of services</v>
          </cell>
        </row>
        <row r="883">
          <cell r="H883">
            <v>199.95</v>
          </cell>
          <cell r="I883" t="str">
            <v>Cost of services</v>
          </cell>
        </row>
        <row r="884">
          <cell r="H884">
            <v>30</v>
          </cell>
          <cell r="I884" t="str">
            <v>Cost of Services</v>
          </cell>
        </row>
        <row r="885">
          <cell r="H885">
            <v>0</v>
          </cell>
          <cell r="I885" t="str">
            <v>Cost of Services</v>
          </cell>
        </row>
        <row r="886">
          <cell r="H886">
            <v>1878.55</v>
          </cell>
          <cell r="I886" t="str">
            <v>Cost of Services</v>
          </cell>
        </row>
        <row r="887">
          <cell r="H887">
            <v>1657.9</v>
          </cell>
          <cell r="I887" t="str">
            <v>Cost of Services</v>
          </cell>
        </row>
        <row r="888">
          <cell r="H888">
            <v>28664.31</v>
          </cell>
          <cell r="I888" t="str">
            <v>Cost of services</v>
          </cell>
        </row>
        <row r="889">
          <cell r="H889">
            <v>5690.62</v>
          </cell>
          <cell r="I889" t="str">
            <v>Cost of services</v>
          </cell>
        </row>
        <row r="890">
          <cell r="H890">
            <v>4625.8</v>
          </cell>
          <cell r="I890" t="str">
            <v>Cost of Services</v>
          </cell>
        </row>
        <row r="891">
          <cell r="H891">
            <v>35</v>
          </cell>
          <cell r="I891" t="str">
            <v>Cost of Services</v>
          </cell>
        </row>
        <row r="892">
          <cell r="H892">
            <v>807.4</v>
          </cell>
          <cell r="I892" t="str">
            <v>Cost of Services</v>
          </cell>
        </row>
        <row r="893">
          <cell r="H893">
            <v>986.93</v>
          </cell>
          <cell r="I893" t="str">
            <v>Cost of services</v>
          </cell>
        </row>
        <row r="894">
          <cell r="H894">
            <v>2062.8000000000002</v>
          </cell>
          <cell r="I894" t="str">
            <v>Cost of Services</v>
          </cell>
        </row>
        <row r="895">
          <cell r="H895">
            <v>200</v>
          </cell>
          <cell r="I895" t="str">
            <v>Cost of Services</v>
          </cell>
        </row>
        <row r="896">
          <cell r="H896">
            <v>3209</v>
          </cell>
          <cell r="I896" t="str">
            <v>Cost of Services</v>
          </cell>
        </row>
        <row r="897">
          <cell r="H897">
            <v>555</v>
          </cell>
          <cell r="I897" t="str">
            <v>Cost of Services</v>
          </cell>
        </row>
        <row r="898">
          <cell r="H898">
            <v>535.5</v>
          </cell>
          <cell r="I898" t="str">
            <v>Cost of Services</v>
          </cell>
        </row>
        <row r="899">
          <cell r="H899">
            <v>418.8</v>
          </cell>
          <cell r="I899" t="str">
            <v>Cost of Services</v>
          </cell>
        </row>
        <row r="900">
          <cell r="H900">
            <v>200</v>
          </cell>
          <cell r="I900" t="str">
            <v>Cost of services</v>
          </cell>
        </row>
        <row r="901">
          <cell r="H901">
            <v>250</v>
          </cell>
          <cell r="I901" t="str">
            <v>Cost of Services</v>
          </cell>
        </row>
        <row r="902">
          <cell r="H902">
            <v>200</v>
          </cell>
          <cell r="I902" t="str">
            <v>Cost of Services</v>
          </cell>
        </row>
        <row r="903">
          <cell r="H903">
            <v>366.83</v>
          </cell>
          <cell r="I903" t="str">
            <v>Cost of Services</v>
          </cell>
        </row>
        <row r="904">
          <cell r="H904">
            <v>762.75</v>
          </cell>
          <cell r="I904" t="str">
            <v>Cost of services</v>
          </cell>
        </row>
        <row r="905">
          <cell r="H905">
            <v>3938.36</v>
          </cell>
          <cell r="I905" t="str">
            <v>Cost of Services</v>
          </cell>
        </row>
        <row r="906">
          <cell r="H906">
            <v>4067.29</v>
          </cell>
          <cell r="I906" t="str">
            <v>Cost of services</v>
          </cell>
        </row>
        <row r="907">
          <cell r="H907">
            <v>65</v>
          </cell>
          <cell r="I907" t="str">
            <v>Cost of services</v>
          </cell>
        </row>
        <row r="908">
          <cell r="H908">
            <v>2195.8000000000002</v>
          </cell>
          <cell r="I908" t="str">
            <v>Cost of Services</v>
          </cell>
        </row>
        <row r="909">
          <cell r="H909">
            <v>3125</v>
          </cell>
          <cell r="I909" t="str">
            <v>Cost of Services</v>
          </cell>
        </row>
        <row r="910">
          <cell r="H910">
            <v>4375</v>
          </cell>
          <cell r="I910" t="str">
            <v>Cost of Services</v>
          </cell>
        </row>
        <row r="911">
          <cell r="H911">
            <v>78.319999999999993</v>
          </cell>
          <cell r="I911" t="str">
            <v>Cost of Services</v>
          </cell>
        </row>
        <row r="912">
          <cell r="H912">
            <v>599</v>
          </cell>
          <cell r="I912" t="str">
            <v>Cost of Services</v>
          </cell>
        </row>
        <row r="913">
          <cell r="H913">
            <v>455.01</v>
          </cell>
          <cell r="I913" t="str">
            <v>Cost of services</v>
          </cell>
        </row>
        <row r="914">
          <cell r="H914">
            <v>0</v>
          </cell>
          <cell r="I914" t="str">
            <v>Cost of services</v>
          </cell>
        </row>
        <row r="915">
          <cell r="H915">
            <v>0</v>
          </cell>
          <cell r="I915" t="str">
            <v>Cost of services</v>
          </cell>
        </row>
        <row r="916">
          <cell r="H916">
            <v>6126.32</v>
          </cell>
          <cell r="I916" t="str">
            <v>Cost of services</v>
          </cell>
        </row>
        <row r="917">
          <cell r="H917">
            <v>0</v>
          </cell>
          <cell r="I917" t="str">
            <v>Cost of services</v>
          </cell>
        </row>
        <row r="918">
          <cell r="H918">
            <v>0</v>
          </cell>
          <cell r="I918" t="str">
            <v>Cost of Services</v>
          </cell>
        </row>
        <row r="919">
          <cell r="H919">
            <v>95</v>
          </cell>
          <cell r="I919" t="str">
            <v>Cost of services</v>
          </cell>
        </row>
        <row r="920">
          <cell r="H920">
            <v>0</v>
          </cell>
          <cell r="I920" t="str">
            <v>Cost of services</v>
          </cell>
        </row>
        <row r="921">
          <cell r="H921">
            <v>0</v>
          </cell>
          <cell r="I921" t="str">
            <v>Cost of Services</v>
          </cell>
        </row>
        <row r="922">
          <cell r="H922">
            <v>0</v>
          </cell>
          <cell r="I922" t="str">
            <v>Cost of services</v>
          </cell>
        </row>
        <row r="923">
          <cell r="H923">
            <v>1184.22</v>
          </cell>
          <cell r="I923" t="str">
            <v>Cost of services</v>
          </cell>
        </row>
        <row r="924">
          <cell r="H924">
            <v>0</v>
          </cell>
          <cell r="I924" t="str">
            <v>Cost of Services</v>
          </cell>
        </row>
        <row r="925">
          <cell r="H925">
            <v>0</v>
          </cell>
          <cell r="I925" t="str">
            <v>Cost of Services</v>
          </cell>
        </row>
        <row r="926">
          <cell r="H926">
            <v>9107.57</v>
          </cell>
          <cell r="I926" t="str">
            <v>Cost of Services</v>
          </cell>
        </row>
        <row r="927">
          <cell r="H927">
            <v>-160.05000000000001</v>
          </cell>
          <cell r="I927" t="str">
            <v>Cost of services</v>
          </cell>
        </row>
        <row r="928">
          <cell r="H928">
            <v>1464.56</v>
          </cell>
          <cell r="I928" t="str">
            <v>Cost of Services</v>
          </cell>
        </row>
        <row r="929">
          <cell r="H929">
            <v>63995.18</v>
          </cell>
          <cell r="I929" t="str">
            <v>Cost of services</v>
          </cell>
        </row>
        <row r="930">
          <cell r="H930">
            <v>0</v>
          </cell>
          <cell r="I930" t="str">
            <v>Cost of services</v>
          </cell>
        </row>
        <row r="931">
          <cell r="H931">
            <v>8</v>
          </cell>
          <cell r="I931" t="str">
            <v>Cost of services</v>
          </cell>
        </row>
        <row r="932">
          <cell r="H932">
            <v>15766.8</v>
          </cell>
          <cell r="I932" t="str">
            <v>Cost of services</v>
          </cell>
        </row>
        <row r="933">
          <cell r="H933">
            <v>17881.32</v>
          </cell>
          <cell r="I933" t="str">
            <v>Cost of services</v>
          </cell>
        </row>
        <row r="934">
          <cell r="H934">
            <v>18619.939999999999</v>
          </cell>
          <cell r="I934" t="str">
            <v>Cost of services</v>
          </cell>
        </row>
        <row r="935">
          <cell r="H935">
            <v>3622.36</v>
          </cell>
          <cell r="I935" t="str">
            <v>Cost of services</v>
          </cell>
        </row>
        <row r="936">
          <cell r="H936">
            <v>17176.32</v>
          </cell>
          <cell r="I936" t="str">
            <v>Cost of services</v>
          </cell>
        </row>
        <row r="937">
          <cell r="H937">
            <v>17345.36</v>
          </cell>
          <cell r="I937" t="str">
            <v>Cost of services</v>
          </cell>
        </row>
        <row r="938">
          <cell r="H938">
            <v>29962.5</v>
          </cell>
          <cell r="I938" t="str">
            <v>Cost of services</v>
          </cell>
        </row>
        <row r="939">
          <cell r="H939">
            <v>16471.32</v>
          </cell>
          <cell r="I939" t="str">
            <v>Cost of services</v>
          </cell>
        </row>
        <row r="940">
          <cell r="H940">
            <v>59.34</v>
          </cell>
          <cell r="I940" t="str">
            <v>Cost of Services</v>
          </cell>
        </row>
        <row r="941">
          <cell r="H941">
            <v>2480</v>
          </cell>
          <cell r="I941" t="str">
            <v>Cost of services</v>
          </cell>
        </row>
        <row r="942">
          <cell r="H942">
            <v>2709.41</v>
          </cell>
          <cell r="I942" t="str">
            <v>Cost of Services</v>
          </cell>
        </row>
        <row r="943">
          <cell r="H943">
            <v>24322.5</v>
          </cell>
          <cell r="I943" t="str">
            <v>Cost of services</v>
          </cell>
        </row>
        <row r="944">
          <cell r="H944">
            <v>186875.16</v>
          </cell>
          <cell r="I944" t="str">
            <v>Cost of services</v>
          </cell>
        </row>
        <row r="945">
          <cell r="H945">
            <v>6981.11</v>
          </cell>
          <cell r="I945" t="str">
            <v>Cost of services</v>
          </cell>
        </row>
        <row r="946">
          <cell r="H946">
            <v>15766.32</v>
          </cell>
          <cell r="I946" t="str">
            <v>Cost of services</v>
          </cell>
        </row>
        <row r="947">
          <cell r="H947">
            <v>75392.88</v>
          </cell>
          <cell r="I947" t="str">
            <v>Cost of services</v>
          </cell>
        </row>
        <row r="948">
          <cell r="H948">
            <v>18157.57</v>
          </cell>
          <cell r="I948" t="str">
            <v>Cost of Services</v>
          </cell>
        </row>
        <row r="949">
          <cell r="H949">
            <v>541.25</v>
          </cell>
          <cell r="I949" t="str">
            <v>Cost of Services</v>
          </cell>
        </row>
        <row r="950">
          <cell r="H950">
            <v>5989.45</v>
          </cell>
          <cell r="I950" t="str">
            <v>Cost of services</v>
          </cell>
        </row>
        <row r="951">
          <cell r="H951">
            <v>16297.21</v>
          </cell>
          <cell r="I951" t="str">
            <v>Cost of services</v>
          </cell>
        </row>
        <row r="952">
          <cell r="H952">
            <v>17457.32</v>
          </cell>
          <cell r="I952" t="str">
            <v>Cost of services</v>
          </cell>
        </row>
        <row r="953">
          <cell r="H953">
            <v>7521.21</v>
          </cell>
          <cell r="I953" t="str">
            <v>Cost of Services</v>
          </cell>
        </row>
        <row r="954">
          <cell r="H954">
            <v>17497.53</v>
          </cell>
          <cell r="I954" t="str">
            <v>Cost of Services</v>
          </cell>
        </row>
        <row r="955">
          <cell r="H955">
            <v>114854.76</v>
          </cell>
          <cell r="I955" t="str">
            <v>Cost of Services</v>
          </cell>
        </row>
        <row r="956">
          <cell r="H956">
            <v>32701.48</v>
          </cell>
          <cell r="I956" t="str">
            <v>Cost of services</v>
          </cell>
        </row>
        <row r="957">
          <cell r="H957">
            <v>5512.65</v>
          </cell>
          <cell r="I957" t="str">
            <v>Cost of services</v>
          </cell>
        </row>
        <row r="958">
          <cell r="H958">
            <v>834.96</v>
          </cell>
          <cell r="I958" t="str">
            <v>Cost of Services</v>
          </cell>
        </row>
        <row r="959">
          <cell r="H959">
            <v>28552.5</v>
          </cell>
          <cell r="I959" t="str">
            <v>Cost of services</v>
          </cell>
        </row>
        <row r="960">
          <cell r="H960">
            <v>39560.629999999997</v>
          </cell>
          <cell r="I960" t="str">
            <v>Cost of services</v>
          </cell>
        </row>
        <row r="961">
          <cell r="H961">
            <v>145.63</v>
          </cell>
          <cell r="I961" t="str">
            <v>Cost of services</v>
          </cell>
        </row>
        <row r="962">
          <cell r="H962">
            <v>801.63</v>
          </cell>
          <cell r="I962" t="str">
            <v>Cost of services</v>
          </cell>
        </row>
        <row r="963">
          <cell r="H963">
            <v>1596.22</v>
          </cell>
          <cell r="I963" t="str">
            <v>Cost of services</v>
          </cell>
        </row>
        <row r="964">
          <cell r="H964">
            <v>3799.59</v>
          </cell>
          <cell r="I964" t="str">
            <v>Cost of services</v>
          </cell>
        </row>
        <row r="965">
          <cell r="H965">
            <v>1307.29</v>
          </cell>
          <cell r="I965" t="str">
            <v>Cost of services</v>
          </cell>
        </row>
        <row r="966">
          <cell r="H966">
            <v>212.33</v>
          </cell>
          <cell r="I966" t="str">
            <v>Cost of services</v>
          </cell>
        </row>
        <row r="967">
          <cell r="H967">
            <v>3813.29</v>
          </cell>
          <cell r="I967" t="str">
            <v>Cost of services</v>
          </cell>
        </row>
        <row r="968">
          <cell r="H968">
            <v>1943.37</v>
          </cell>
          <cell r="I968" t="str">
            <v>Cost of services</v>
          </cell>
        </row>
        <row r="969">
          <cell r="H969">
            <v>1921.58</v>
          </cell>
          <cell r="I969" t="str">
            <v>Cost of services</v>
          </cell>
        </row>
        <row r="970">
          <cell r="H970">
            <v>3369.5</v>
          </cell>
          <cell r="I970" t="str">
            <v>Cost of services</v>
          </cell>
        </row>
        <row r="971">
          <cell r="H971">
            <v>1838.31</v>
          </cell>
          <cell r="I971" t="str">
            <v>Cost of services</v>
          </cell>
        </row>
        <row r="972">
          <cell r="H972">
            <v>17428.53</v>
          </cell>
          <cell r="I972" t="str">
            <v>Cost of services</v>
          </cell>
        </row>
        <row r="973">
          <cell r="H973">
            <v>873.64</v>
          </cell>
          <cell r="I973" t="str">
            <v>Cost of services</v>
          </cell>
        </row>
        <row r="974">
          <cell r="H974">
            <v>1763.32</v>
          </cell>
          <cell r="I974" t="str">
            <v>Cost of services</v>
          </cell>
        </row>
        <row r="975">
          <cell r="H975">
            <v>2995.25</v>
          </cell>
          <cell r="I975" t="str">
            <v>Cost of services</v>
          </cell>
        </row>
        <row r="976">
          <cell r="H976">
            <v>101.54</v>
          </cell>
          <cell r="I976" t="str">
            <v>Cost of Services</v>
          </cell>
        </row>
        <row r="977">
          <cell r="H977">
            <v>1104.77</v>
          </cell>
          <cell r="I977" t="str">
            <v>Cost of services</v>
          </cell>
        </row>
        <row r="978">
          <cell r="H978">
            <v>2062.4499999999998</v>
          </cell>
          <cell r="I978" t="str">
            <v>Cost of services</v>
          </cell>
        </row>
        <row r="979">
          <cell r="H979">
            <v>2334.64</v>
          </cell>
          <cell r="I979" t="str">
            <v>Cost of services</v>
          </cell>
        </row>
        <row r="980">
          <cell r="H980">
            <v>382.06</v>
          </cell>
          <cell r="I980" t="str">
            <v>Cost of Services</v>
          </cell>
        </row>
        <row r="981">
          <cell r="H981">
            <v>2652.4</v>
          </cell>
          <cell r="I981" t="str">
            <v>Cost of services</v>
          </cell>
        </row>
        <row r="982">
          <cell r="H982">
            <v>2267.96</v>
          </cell>
          <cell r="I982" t="str">
            <v>Cost of services</v>
          </cell>
        </row>
        <row r="983">
          <cell r="H983">
            <v>1121.1500000000001</v>
          </cell>
          <cell r="I983" t="str">
            <v>Cost of services</v>
          </cell>
        </row>
        <row r="984">
          <cell r="H984">
            <v>5382.81</v>
          </cell>
          <cell r="I984" t="str">
            <v>Cost of services</v>
          </cell>
        </row>
        <row r="985">
          <cell r="H985">
            <v>1987.98</v>
          </cell>
          <cell r="I985" t="str">
            <v>Cost of services</v>
          </cell>
        </row>
        <row r="986">
          <cell r="H986">
            <v>2077.4699999999998</v>
          </cell>
          <cell r="I986" t="str">
            <v>Cost of services</v>
          </cell>
        </row>
        <row r="987">
          <cell r="H987">
            <v>1636.57</v>
          </cell>
          <cell r="I987" t="str">
            <v>Cost of services</v>
          </cell>
        </row>
        <row r="988">
          <cell r="H988">
            <v>542.19000000000005</v>
          </cell>
          <cell r="I988" t="str">
            <v>Cost of services</v>
          </cell>
        </row>
        <row r="989">
          <cell r="H989">
            <v>1771.66</v>
          </cell>
          <cell r="I989" t="str">
            <v>Cost of Services</v>
          </cell>
        </row>
        <row r="990">
          <cell r="H990">
            <v>12415.57</v>
          </cell>
          <cell r="I990" t="str">
            <v>Cost of services</v>
          </cell>
        </row>
        <row r="991">
          <cell r="H991">
            <v>1708.35</v>
          </cell>
          <cell r="I991" t="str">
            <v>Cost of Services</v>
          </cell>
        </row>
        <row r="992">
          <cell r="H992">
            <v>1299.96</v>
          </cell>
          <cell r="I992" t="str">
            <v>Cost of Services</v>
          </cell>
        </row>
        <row r="993">
          <cell r="H993">
            <v>6378.34</v>
          </cell>
          <cell r="I993" t="str">
            <v>Cost of services</v>
          </cell>
        </row>
        <row r="994">
          <cell r="H994">
            <v>1956.11</v>
          </cell>
          <cell r="I994" t="str">
            <v>Cost of services</v>
          </cell>
        </row>
        <row r="995">
          <cell r="H995">
            <v>2658.05</v>
          </cell>
          <cell r="I995" t="str">
            <v>Cost of services</v>
          </cell>
        </row>
        <row r="996">
          <cell r="H996">
            <v>2272.1</v>
          </cell>
          <cell r="I996" t="str">
            <v>Cost of services</v>
          </cell>
        </row>
        <row r="997">
          <cell r="H997">
            <v>2092.69</v>
          </cell>
          <cell r="I997" t="str">
            <v>Cost of services</v>
          </cell>
        </row>
        <row r="998">
          <cell r="H998">
            <v>1367.62</v>
          </cell>
          <cell r="I998" t="str">
            <v>Cost of Services</v>
          </cell>
        </row>
        <row r="999">
          <cell r="H999">
            <v>155.47999999999999</v>
          </cell>
          <cell r="I999" t="str">
            <v>Cost of Services</v>
          </cell>
        </row>
        <row r="1000">
          <cell r="H1000">
            <v>13418.25</v>
          </cell>
          <cell r="I1000" t="str">
            <v>Cost of Services</v>
          </cell>
        </row>
        <row r="1001">
          <cell r="H1001">
            <v>14245.72</v>
          </cell>
          <cell r="I1001" t="str">
            <v>Cost of services</v>
          </cell>
        </row>
        <row r="1002">
          <cell r="H1002">
            <v>4541.9399999999996</v>
          </cell>
          <cell r="I1002" t="str">
            <v>Cost of services</v>
          </cell>
        </row>
        <row r="1003">
          <cell r="H1003">
            <v>-3793.37</v>
          </cell>
          <cell r="I1003" t="str">
            <v>Cost of services</v>
          </cell>
        </row>
        <row r="1004">
          <cell r="H1004">
            <v>-97.96</v>
          </cell>
          <cell r="I1004" t="str">
            <v>Cost of services</v>
          </cell>
        </row>
        <row r="1005">
          <cell r="H1005">
            <v>3980.79</v>
          </cell>
          <cell r="I1005" t="str">
            <v>Cost of services</v>
          </cell>
        </row>
        <row r="1006">
          <cell r="H1006">
            <v>1974.73</v>
          </cell>
          <cell r="I1006" t="str">
            <v>Cost of services</v>
          </cell>
        </row>
        <row r="1007">
          <cell r="H1007">
            <v>2214.66</v>
          </cell>
          <cell r="I1007" t="str">
            <v>Cost of services</v>
          </cell>
        </row>
        <row r="1008">
          <cell r="H1008">
            <v>200</v>
          </cell>
          <cell r="I1008" t="str">
            <v>Cost of Services</v>
          </cell>
        </row>
        <row r="1009">
          <cell r="H1009">
            <v>33935.040000000001</v>
          </cell>
          <cell r="I1009" t="str">
            <v>Cost of services</v>
          </cell>
        </row>
        <row r="1010">
          <cell r="H1010">
            <v>71022.69</v>
          </cell>
          <cell r="I1010" t="str">
            <v>Cost of services</v>
          </cell>
        </row>
        <row r="1011">
          <cell r="H1011">
            <v>70711.22</v>
          </cell>
          <cell r="I1011" t="str">
            <v>Cost of services</v>
          </cell>
        </row>
        <row r="1012">
          <cell r="H1012">
            <v>94770.68</v>
          </cell>
          <cell r="I1012" t="str">
            <v>Cost of services</v>
          </cell>
        </row>
        <row r="1013">
          <cell r="H1013">
            <v>22631.63</v>
          </cell>
          <cell r="I1013" t="str">
            <v>Cost of services</v>
          </cell>
        </row>
        <row r="1014">
          <cell r="H1014">
            <v>145407.47</v>
          </cell>
          <cell r="I1014" t="str">
            <v>Cost of services</v>
          </cell>
        </row>
        <row r="1015">
          <cell r="H1015">
            <v>23343.53</v>
          </cell>
          <cell r="I1015" t="str">
            <v>Cost of services</v>
          </cell>
        </row>
        <row r="1016">
          <cell r="H1016">
            <v>681015.5</v>
          </cell>
          <cell r="I1016" t="str">
            <v>Cost of services</v>
          </cell>
        </row>
        <row r="1017">
          <cell r="H1017">
            <v>52062.7</v>
          </cell>
          <cell r="I1017" t="str">
            <v>Cost of services</v>
          </cell>
        </row>
        <row r="1018">
          <cell r="H1018">
            <v>81634.460000000006</v>
          </cell>
          <cell r="I1018" t="str">
            <v>Cost of services</v>
          </cell>
        </row>
        <row r="1019">
          <cell r="H1019">
            <v>299588.46999999997</v>
          </cell>
          <cell r="I1019" t="str">
            <v>Cost of services</v>
          </cell>
        </row>
        <row r="1020">
          <cell r="H1020">
            <v>70308</v>
          </cell>
          <cell r="I1020" t="str">
            <v>Cost of services</v>
          </cell>
        </row>
        <row r="1021">
          <cell r="H1021">
            <v>459</v>
          </cell>
          <cell r="I1021" t="str">
            <v>Cost of services</v>
          </cell>
        </row>
        <row r="1022">
          <cell r="H1022">
            <v>41106.33</v>
          </cell>
          <cell r="I1022" t="str">
            <v>Cost of services</v>
          </cell>
        </row>
        <row r="1023">
          <cell r="H1023">
            <v>58016</v>
          </cell>
          <cell r="I1023" t="str">
            <v>Cost of Services</v>
          </cell>
        </row>
        <row r="1024">
          <cell r="H1024">
            <v>-5232.3500000000004</v>
          </cell>
          <cell r="I1024" t="str">
            <v>Cost of services</v>
          </cell>
        </row>
        <row r="1025">
          <cell r="H1025">
            <v>11730.63</v>
          </cell>
          <cell r="I1025" t="str">
            <v>Cost of services</v>
          </cell>
        </row>
        <row r="1026">
          <cell r="H1026">
            <v>2780.82</v>
          </cell>
          <cell r="I1026" t="str">
            <v>Cost of services</v>
          </cell>
        </row>
        <row r="1027">
          <cell r="H1027">
            <v>182624.84</v>
          </cell>
          <cell r="I1027" t="str">
            <v>Cost of services</v>
          </cell>
        </row>
        <row r="1028">
          <cell r="H1028">
            <v>13012.65</v>
          </cell>
          <cell r="I1028" t="str">
            <v>Cost of services</v>
          </cell>
        </row>
        <row r="1029">
          <cell r="H1029">
            <v>19716.099999999999</v>
          </cell>
          <cell r="I1029" t="str">
            <v>Cost of services</v>
          </cell>
        </row>
        <row r="1030">
          <cell r="H1030">
            <v>40267.769999999997</v>
          </cell>
          <cell r="I1030" t="str">
            <v>Cost of services</v>
          </cell>
        </row>
        <row r="1031">
          <cell r="H1031">
            <v>39341.71</v>
          </cell>
          <cell r="I1031" t="str">
            <v>Cost of services</v>
          </cell>
        </row>
        <row r="1032">
          <cell r="H1032">
            <v>419890.92</v>
          </cell>
          <cell r="I1032" t="str">
            <v>Cost of services</v>
          </cell>
        </row>
        <row r="1033">
          <cell r="H1033">
            <v>0</v>
          </cell>
          <cell r="I1033" t="str">
            <v>Cost of Services</v>
          </cell>
        </row>
        <row r="1034">
          <cell r="H1034">
            <v>304679.15000000002</v>
          </cell>
          <cell r="I1034" t="str">
            <v>Cost of Services</v>
          </cell>
        </row>
        <row r="1035">
          <cell r="H1035">
            <v>23622.91</v>
          </cell>
          <cell r="I1035" t="str">
            <v>Cost of services</v>
          </cell>
        </row>
        <row r="1036">
          <cell r="H1036">
            <v>10520.64</v>
          </cell>
          <cell r="I1036" t="str">
            <v>Cost of services</v>
          </cell>
        </row>
        <row r="1037">
          <cell r="H1037">
            <v>44648.26</v>
          </cell>
          <cell r="I1037" t="str">
            <v>Cost of services</v>
          </cell>
        </row>
        <row r="1038">
          <cell r="H1038">
            <v>319806.94</v>
          </cell>
          <cell r="I1038" t="str">
            <v>Cost of Services</v>
          </cell>
        </row>
        <row r="1039">
          <cell r="H1039">
            <v>635226.42000000004</v>
          </cell>
          <cell r="I1039" t="str">
            <v>Cost of Services</v>
          </cell>
        </row>
        <row r="1040">
          <cell r="H1040">
            <v>2458982.38</v>
          </cell>
          <cell r="I1040" t="str">
            <v>Cost of Services</v>
          </cell>
        </row>
        <row r="1041">
          <cell r="H1041">
            <v>361836.75</v>
          </cell>
          <cell r="I1041" t="str">
            <v>Cost of services</v>
          </cell>
        </row>
        <row r="1042">
          <cell r="H1042">
            <v>72000</v>
          </cell>
          <cell r="I1042" t="str">
            <v>Cost of services</v>
          </cell>
        </row>
        <row r="1043">
          <cell r="H1043">
            <v>188424.06</v>
          </cell>
          <cell r="I1043" t="str">
            <v>Cost of services</v>
          </cell>
        </row>
        <row r="1044">
          <cell r="H1044">
            <v>130165.19</v>
          </cell>
          <cell r="I1044" t="str">
            <v>Cost of services</v>
          </cell>
        </row>
        <row r="1045">
          <cell r="H1045">
            <v>14888.1</v>
          </cell>
          <cell r="I1045" t="str">
            <v>Cost of services</v>
          </cell>
        </row>
        <row r="1046">
          <cell r="H1046">
            <v>0</v>
          </cell>
          <cell r="I1046" t="str">
            <v>Cost of services</v>
          </cell>
        </row>
        <row r="1047">
          <cell r="H1047">
            <v>1629.35</v>
          </cell>
          <cell r="I1047" t="str">
            <v>Cost of services</v>
          </cell>
        </row>
        <row r="1048">
          <cell r="H1048">
            <v>10070.19</v>
          </cell>
          <cell r="I1048" t="str">
            <v>Cost of services</v>
          </cell>
        </row>
        <row r="1049">
          <cell r="H1049">
            <v>3028.05</v>
          </cell>
          <cell r="I1049" t="str">
            <v>Cost of services</v>
          </cell>
        </row>
        <row r="1050">
          <cell r="H1050">
            <v>3060.05</v>
          </cell>
          <cell r="I1050" t="str">
            <v>Cost of services</v>
          </cell>
        </row>
        <row r="1051">
          <cell r="H1051">
            <v>31.42</v>
          </cell>
          <cell r="I1051" t="str">
            <v>Cost of Services</v>
          </cell>
        </row>
        <row r="1052">
          <cell r="H1052">
            <v>26073.4</v>
          </cell>
          <cell r="I1052" t="str">
            <v>Cost of services</v>
          </cell>
        </row>
        <row r="1053">
          <cell r="H1053">
            <v>1564.68</v>
          </cell>
          <cell r="I1053" t="str">
            <v>Cost of services</v>
          </cell>
        </row>
        <row r="1054">
          <cell r="H1054">
            <v>306.52</v>
          </cell>
          <cell r="I1054" t="str">
            <v>Cost of services</v>
          </cell>
        </row>
        <row r="1055">
          <cell r="H1055">
            <v>23257.96</v>
          </cell>
          <cell r="I1055" t="str">
            <v>Cost of services</v>
          </cell>
        </row>
        <row r="1056">
          <cell r="H1056">
            <v>10191.52</v>
          </cell>
          <cell r="I1056" t="str">
            <v>Cost of services</v>
          </cell>
        </row>
        <row r="1057">
          <cell r="H1057">
            <v>103237.8</v>
          </cell>
          <cell r="I1057" t="str">
            <v>Cost of services</v>
          </cell>
        </row>
        <row r="1058">
          <cell r="H1058">
            <v>13008.11</v>
          </cell>
          <cell r="I1058" t="str">
            <v>Cost of Services</v>
          </cell>
        </row>
        <row r="1059">
          <cell r="H1059">
            <v>3938.81</v>
          </cell>
          <cell r="I1059" t="str">
            <v>Cost of services</v>
          </cell>
        </row>
        <row r="1060">
          <cell r="H1060">
            <v>9342.2199999999993</v>
          </cell>
          <cell r="I1060" t="str">
            <v>Cost of services</v>
          </cell>
        </row>
        <row r="1061">
          <cell r="H1061">
            <v>5531.69</v>
          </cell>
          <cell r="I1061" t="str">
            <v>Cost of services</v>
          </cell>
        </row>
        <row r="1062">
          <cell r="H1062">
            <v>1223.3</v>
          </cell>
          <cell r="I1062" t="str">
            <v>Cost of Services</v>
          </cell>
        </row>
        <row r="1063">
          <cell r="H1063">
            <v>4090.23</v>
          </cell>
          <cell r="I1063" t="str">
            <v>Cost of services</v>
          </cell>
        </row>
        <row r="1064">
          <cell r="H1064">
            <v>243</v>
          </cell>
          <cell r="I1064" t="str">
            <v>Cost of services</v>
          </cell>
        </row>
        <row r="1065">
          <cell r="H1065">
            <v>8916.56</v>
          </cell>
          <cell r="I1065" t="str">
            <v>Cost of services</v>
          </cell>
        </row>
        <row r="1066">
          <cell r="H1066">
            <v>12416</v>
          </cell>
          <cell r="I1066" t="str">
            <v>Cost of Services</v>
          </cell>
        </row>
        <row r="1067">
          <cell r="H1067">
            <v>8175.81</v>
          </cell>
          <cell r="I1067" t="str">
            <v>Cost of services</v>
          </cell>
        </row>
        <row r="1068">
          <cell r="H1068">
            <v>92555.68</v>
          </cell>
          <cell r="I1068" t="str">
            <v>Cost of services</v>
          </cell>
        </row>
        <row r="1069">
          <cell r="H1069">
            <v>75.61</v>
          </cell>
          <cell r="I1069" t="str">
            <v>Cost of services</v>
          </cell>
        </row>
        <row r="1070">
          <cell r="H1070">
            <v>1867.45</v>
          </cell>
          <cell r="I1070" t="str">
            <v>Cost of services</v>
          </cell>
        </row>
        <row r="1071">
          <cell r="H1071">
            <v>8991.83</v>
          </cell>
          <cell r="I1071" t="str">
            <v>Cost of services</v>
          </cell>
        </row>
        <row r="1072">
          <cell r="H1072">
            <v>6828.1</v>
          </cell>
          <cell r="I1072" t="str">
            <v>Cost of services</v>
          </cell>
        </row>
        <row r="1073">
          <cell r="H1073">
            <v>4020.08</v>
          </cell>
          <cell r="I1073" t="str">
            <v>Cost of services</v>
          </cell>
        </row>
        <row r="1074">
          <cell r="H1074">
            <v>3495.63</v>
          </cell>
          <cell r="I1074" t="str">
            <v>Cost of Services</v>
          </cell>
        </row>
        <row r="1075">
          <cell r="H1075">
            <v>3412.86</v>
          </cell>
          <cell r="I1075" t="str">
            <v>Cost of services</v>
          </cell>
        </row>
        <row r="1076">
          <cell r="H1076">
            <v>2866.63</v>
          </cell>
          <cell r="I1076" t="str">
            <v>Cost of services</v>
          </cell>
        </row>
        <row r="1077">
          <cell r="H1077">
            <v>2396.89</v>
          </cell>
          <cell r="I1077" t="str">
            <v>Cost of services</v>
          </cell>
        </row>
        <row r="1078">
          <cell r="H1078">
            <v>1145.72</v>
          </cell>
          <cell r="I1078" t="str">
            <v>Cost of services</v>
          </cell>
        </row>
        <row r="1079">
          <cell r="H1079">
            <v>18065.5</v>
          </cell>
          <cell r="I1079" t="str">
            <v>Cost of services</v>
          </cell>
        </row>
        <row r="1080">
          <cell r="H1080">
            <v>1432.07</v>
          </cell>
          <cell r="I1080" t="str">
            <v>Cost of Services</v>
          </cell>
        </row>
        <row r="1081">
          <cell r="H1081">
            <v>102352.13</v>
          </cell>
          <cell r="I1081" t="str">
            <v>Cost of Services</v>
          </cell>
        </row>
        <row r="1082">
          <cell r="H1082">
            <v>30442.67</v>
          </cell>
          <cell r="I1082" t="str">
            <v>Cost of services</v>
          </cell>
        </row>
        <row r="1083">
          <cell r="H1083">
            <v>23510.25</v>
          </cell>
          <cell r="I1083" t="str">
            <v>Cost of services</v>
          </cell>
        </row>
        <row r="1084">
          <cell r="H1084">
            <v>4451.17</v>
          </cell>
          <cell r="I1084" t="str">
            <v>Cost of services</v>
          </cell>
        </row>
        <row r="1085">
          <cell r="H1085">
            <v>-26891.86</v>
          </cell>
          <cell r="I1085" t="str">
            <v>Cost of services</v>
          </cell>
        </row>
        <row r="1086">
          <cell r="H1086">
            <v>17483.18</v>
          </cell>
          <cell r="I1086" t="str">
            <v>Cost of services</v>
          </cell>
        </row>
        <row r="1087">
          <cell r="H1087">
            <v>2296.87</v>
          </cell>
          <cell r="I1087" t="str">
            <v>Cost of services</v>
          </cell>
        </row>
        <row r="1088">
          <cell r="H1088">
            <v>38.119999999999997</v>
          </cell>
          <cell r="I1088" t="str">
            <v>Cost of services</v>
          </cell>
        </row>
        <row r="1089">
          <cell r="H1089">
            <v>298.64999999999998</v>
          </cell>
          <cell r="I1089" t="str">
            <v>Cost of Services</v>
          </cell>
        </row>
        <row r="1090">
          <cell r="H1090">
            <v>494.74</v>
          </cell>
          <cell r="I1090" t="str">
            <v>Cost of services</v>
          </cell>
        </row>
        <row r="1091">
          <cell r="H1091">
            <v>948.52</v>
          </cell>
          <cell r="I1091" t="str">
            <v>Cost of services</v>
          </cell>
        </row>
        <row r="1092">
          <cell r="H1092">
            <v>4420.51</v>
          </cell>
          <cell r="I1092" t="str">
            <v>Cost of services</v>
          </cell>
        </row>
        <row r="1093">
          <cell r="H1093">
            <v>23009.18</v>
          </cell>
          <cell r="I1093" t="str">
            <v>Cost of services</v>
          </cell>
        </row>
        <row r="1094">
          <cell r="H1094">
            <v>100</v>
          </cell>
          <cell r="I1094" t="str">
            <v>Cost of services</v>
          </cell>
        </row>
        <row r="1095">
          <cell r="H1095">
            <v>1154.32</v>
          </cell>
          <cell r="I1095" t="str">
            <v>Cost of services</v>
          </cell>
        </row>
        <row r="1096">
          <cell r="H1096">
            <v>-200.85</v>
          </cell>
          <cell r="I1096" t="str">
            <v>Cost of services</v>
          </cell>
        </row>
        <row r="1097">
          <cell r="H1097">
            <v>275</v>
          </cell>
          <cell r="I1097" t="str">
            <v>Cost of services</v>
          </cell>
        </row>
        <row r="1098">
          <cell r="H1098">
            <v>408.32</v>
          </cell>
          <cell r="I1098" t="str">
            <v>Cost of services</v>
          </cell>
        </row>
        <row r="1099">
          <cell r="H1099">
            <v>472.73</v>
          </cell>
          <cell r="I1099" t="str">
            <v>Cost of Services</v>
          </cell>
        </row>
        <row r="1100">
          <cell r="H1100">
            <v>17238.599999999999</v>
          </cell>
          <cell r="I1100" t="str">
            <v>Cost of services</v>
          </cell>
        </row>
        <row r="1101">
          <cell r="H1101">
            <v>0</v>
          </cell>
          <cell r="I1101" t="str">
            <v>Cost of services</v>
          </cell>
        </row>
        <row r="1102">
          <cell r="H1102">
            <v>32.15</v>
          </cell>
          <cell r="I1102" t="str">
            <v>Cost of Services</v>
          </cell>
        </row>
        <row r="1103">
          <cell r="H1103">
            <v>42306.07</v>
          </cell>
          <cell r="I1103" t="str">
            <v>Cost of services</v>
          </cell>
        </row>
        <row r="1104">
          <cell r="H1104">
            <v>9766.82</v>
          </cell>
          <cell r="I1104" t="str">
            <v>Cost of Services</v>
          </cell>
        </row>
        <row r="1105">
          <cell r="H1105">
            <v>660</v>
          </cell>
          <cell r="I1105" t="str">
            <v>Cost of Services</v>
          </cell>
        </row>
        <row r="1106">
          <cell r="H1106">
            <v>957.49</v>
          </cell>
          <cell r="I1106" t="str">
            <v>Cost of services</v>
          </cell>
        </row>
        <row r="1107">
          <cell r="H1107">
            <v>7499.54</v>
          </cell>
          <cell r="I1107" t="str">
            <v>Cost of Services</v>
          </cell>
        </row>
        <row r="1108">
          <cell r="H1108">
            <v>7290.51</v>
          </cell>
          <cell r="I1108" t="str">
            <v>Cost of Services</v>
          </cell>
        </row>
        <row r="1109">
          <cell r="H1109">
            <v>16044.73</v>
          </cell>
          <cell r="I1109" t="str">
            <v>Cost of services</v>
          </cell>
        </row>
        <row r="1110">
          <cell r="H1110">
            <v>2921.53</v>
          </cell>
          <cell r="I1110" t="str">
            <v>Cost of services</v>
          </cell>
        </row>
        <row r="1111">
          <cell r="H1111">
            <v>1483.32</v>
          </cell>
          <cell r="I1111" t="str">
            <v>Cost of services</v>
          </cell>
        </row>
        <row r="1112">
          <cell r="H1112">
            <v>1102.57</v>
          </cell>
          <cell r="I1112" t="str">
            <v>Cost of services</v>
          </cell>
        </row>
        <row r="1113">
          <cell r="H1113">
            <v>0</v>
          </cell>
          <cell r="I1113" t="str">
            <v>Cost of services</v>
          </cell>
        </row>
        <row r="1114">
          <cell r="H1114">
            <v>-776.85</v>
          </cell>
          <cell r="I1114" t="str">
            <v>Cost of services</v>
          </cell>
        </row>
        <row r="1115">
          <cell r="H1115">
            <v>239.03</v>
          </cell>
          <cell r="I1115" t="str">
            <v>Cost of services</v>
          </cell>
        </row>
        <row r="1116">
          <cell r="H1116">
            <v>24.44</v>
          </cell>
          <cell r="I1116" t="str">
            <v>Cost of services</v>
          </cell>
        </row>
        <row r="1117">
          <cell r="H1117">
            <v>3312.48</v>
          </cell>
          <cell r="I1117" t="str">
            <v>Cost of services</v>
          </cell>
        </row>
        <row r="1118">
          <cell r="H1118">
            <v>2734.57</v>
          </cell>
          <cell r="I1118" t="str">
            <v>Cost of services</v>
          </cell>
        </row>
        <row r="1119">
          <cell r="H1119">
            <v>59.95</v>
          </cell>
          <cell r="I1119" t="str">
            <v>Cost of services</v>
          </cell>
        </row>
        <row r="1120">
          <cell r="H1120">
            <v>2059.04</v>
          </cell>
          <cell r="I1120" t="str">
            <v>Cost of services</v>
          </cell>
        </row>
        <row r="1121">
          <cell r="H1121">
            <v>3459.93</v>
          </cell>
          <cell r="I1121" t="str">
            <v>Cost of services</v>
          </cell>
        </row>
        <row r="1122">
          <cell r="H1122">
            <v>1681.92</v>
          </cell>
          <cell r="I1122" t="str">
            <v>Cost of services</v>
          </cell>
        </row>
        <row r="1123">
          <cell r="H1123">
            <v>80.98</v>
          </cell>
          <cell r="I1123" t="str">
            <v>Cost of Services</v>
          </cell>
        </row>
        <row r="1124">
          <cell r="H1124">
            <v>133.82</v>
          </cell>
          <cell r="I1124" t="str">
            <v>Cost of services</v>
          </cell>
        </row>
        <row r="1125">
          <cell r="H1125">
            <v>1873.48</v>
          </cell>
          <cell r="I1125" t="str">
            <v>Cost of services</v>
          </cell>
        </row>
        <row r="1126">
          <cell r="H1126">
            <v>99.66</v>
          </cell>
          <cell r="I1126" t="str">
            <v>Cost of services</v>
          </cell>
        </row>
        <row r="1127">
          <cell r="H1127">
            <v>332.25</v>
          </cell>
          <cell r="I1127" t="str">
            <v>Cost of services</v>
          </cell>
        </row>
        <row r="1128">
          <cell r="H1128">
            <v>92.61</v>
          </cell>
          <cell r="I1128" t="str">
            <v>Cost of services</v>
          </cell>
        </row>
        <row r="1129">
          <cell r="H1129">
            <v>574</v>
          </cell>
          <cell r="I1129" t="str">
            <v>Cost of Services</v>
          </cell>
        </row>
        <row r="1130">
          <cell r="H1130">
            <v>1096.26</v>
          </cell>
          <cell r="I1130" t="str">
            <v>Cost of services</v>
          </cell>
        </row>
        <row r="1131">
          <cell r="H1131">
            <v>14617.97</v>
          </cell>
          <cell r="I1131" t="str">
            <v>Cost of services</v>
          </cell>
        </row>
        <row r="1132">
          <cell r="H1132">
            <v>50.83</v>
          </cell>
          <cell r="I1132" t="str">
            <v>Cost of services</v>
          </cell>
        </row>
        <row r="1133">
          <cell r="H1133">
            <v>1491.8</v>
          </cell>
          <cell r="I1133" t="str">
            <v>Cost of services</v>
          </cell>
        </row>
        <row r="1134">
          <cell r="H1134">
            <v>232.52</v>
          </cell>
          <cell r="I1134" t="str">
            <v>Cost of services</v>
          </cell>
        </row>
        <row r="1135">
          <cell r="H1135">
            <v>1353.58</v>
          </cell>
          <cell r="I1135" t="str">
            <v>Cost of services</v>
          </cell>
        </row>
        <row r="1136">
          <cell r="H1136">
            <v>4593.8599999999997</v>
          </cell>
          <cell r="I1136" t="str">
            <v>Cost of services</v>
          </cell>
        </row>
        <row r="1137">
          <cell r="H1137">
            <v>397.8</v>
          </cell>
          <cell r="I1137" t="str">
            <v>Cost of services</v>
          </cell>
        </row>
        <row r="1138">
          <cell r="H1138">
            <v>234.32</v>
          </cell>
          <cell r="I1138" t="str">
            <v>Cost of services</v>
          </cell>
        </row>
        <row r="1139">
          <cell r="H1139">
            <v>1474.05</v>
          </cell>
          <cell r="I1139" t="str">
            <v>Cost of services</v>
          </cell>
        </row>
        <row r="1140">
          <cell r="H1140">
            <v>7716.11</v>
          </cell>
          <cell r="I1140" t="str">
            <v>Cost of Services</v>
          </cell>
        </row>
        <row r="1141">
          <cell r="H1141">
            <v>11497.02</v>
          </cell>
          <cell r="I1141" t="str">
            <v>Cost of services</v>
          </cell>
        </row>
        <row r="1142">
          <cell r="H1142">
            <v>771.48</v>
          </cell>
          <cell r="I1142" t="str">
            <v>Cost of services</v>
          </cell>
        </row>
        <row r="1143">
          <cell r="H1143">
            <v>3756.6</v>
          </cell>
          <cell r="I1143" t="str">
            <v>Cost of services</v>
          </cell>
        </row>
        <row r="1144">
          <cell r="H1144">
            <v>354.27</v>
          </cell>
          <cell r="I1144" t="str">
            <v>Cost of services</v>
          </cell>
        </row>
        <row r="1145">
          <cell r="H1145">
            <v>652.54999999999995</v>
          </cell>
          <cell r="I1145" t="str">
            <v>Cost of services</v>
          </cell>
        </row>
        <row r="1146">
          <cell r="H1146">
            <v>165.31</v>
          </cell>
          <cell r="I1146" t="str">
            <v>Cost of services</v>
          </cell>
        </row>
        <row r="1147">
          <cell r="H1147">
            <v>222.73</v>
          </cell>
          <cell r="I1147" t="str">
            <v>Cost of services</v>
          </cell>
        </row>
        <row r="1148">
          <cell r="H1148">
            <v>63.45</v>
          </cell>
          <cell r="I1148" t="str">
            <v>Cost of services</v>
          </cell>
        </row>
        <row r="1149">
          <cell r="H1149">
            <v>77.94</v>
          </cell>
          <cell r="I1149" t="str">
            <v>Cost of Services</v>
          </cell>
        </row>
        <row r="1150">
          <cell r="H1150">
            <v>218.88</v>
          </cell>
          <cell r="I1150" t="str">
            <v>Cost of services</v>
          </cell>
        </row>
        <row r="1151">
          <cell r="H1151">
            <v>709.08</v>
          </cell>
          <cell r="I1151" t="str">
            <v>Cost of services</v>
          </cell>
        </row>
        <row r="1152">
          <cell r="H1152">
            <v>663.47</v>
          </cell>
          <cell r="I1152" t="str">
            <v>Cost of services</v>
          </cell>
        </row>
        <row r="1153">
          <cell r="H1153">
            <v>834.42</v>
          </cell>
          <cell r="I1153" t="str">
            <v>Cost of Services</v>
          </cell>
        </row>
        <row r="1154">
          <cell r="H1154">
            <v>225.31</v>
          </cell>
          <cell r="I1154" t="str">
            <v>Cost of Services</v>
          </cell>
        </row>
        <row r="1155">
          <cell r="H1155">
            <v>705.82</v>
          </cell>
          <cell r="I1155" t="str">
            <v>Cost of services</v>
          </cell>
        </row>
        <row r="1156">
          <cell r="H1156">
            <v>3955.93</v>
          </cell>
          <cell r="I1156" t="str">
            <v>Cost of services</v>
          </cell>
        </row>
        <row r="1157">
          <cell r="H1157">
            <v>1174.05</v>
          </cell>
          <cell r="I1157" t="str">
            <v>Cost of services</v>
          </cell>
        </row>
        <row r="1158">
          <cell r="H1158">
            <v>1320.8</v>
          </cell>
          <cell r="I1158" t="str">
            <v>Cost of Services</v>
          </cell>
        </row>
        <row r="1159">
          <cell r="H1159">
            <v>291.45999999999998</v>
          </cell>
          <cell r="I1159" t="str">
            <v>Cost of services</v>
          </cell>
        </row>
        <row r="1160">
          <cell r="H1160">
            <v>30</v>
          </cell>
          <cell r="I1160" t="str">
            <v>Cost of Services</v>
          </cell>
        </row>
        <row r="1161">
          <cell r="H1161">
            <v>549.67999999999995</v>
          </cell>
          <cell r="I1161" t="str">
            <v>Cost of services</v>
          </cell>
        </row>
        <row r="1162">
          <cell r="H1162">
            <v>183.08</v>
          </cell>
          <cell r="I1162" t="str">
            <v>Cost of services</v>
          </cell>
        </row>
        <row r="1163">
          <cell r="H1163">
            <v>170.59</v>
          </cell>
          <cell r="I1163" t="str">
            <v>Cost of services</v>
          </cell>
        </row>
        <row r="1164">
          <cell r="H1164">
            <v>3450.81</v>
          </cell>
          <cell r="I1164" t="str">
            <v>Cost of services</v>
          </cell>
        </row>
        <row r="1165">
          <cell r="H1165">
            <v>386.65</v>
          </cell>
          <cell r="I1165" t="str">
            <v>Cost of services</v>
          </cell>
        </row>
        <row r="1166">
          <cell r="H1166">
            <v>247.94</v>
          </cell>
          <cell r="I1166" t="str">
            <v>Cost of services</v>
          </cell>
        </row>
        <row r="1167">
          <cell r="H1167">
            <v>2716.21</v>
          </cell>
          <cell r="I1167" t="str">
            <v>Cost of services</v>
          </cell>
        </row>
        <row r="1168">
          <cell r="H1168">
            <v>29.9</v>
          </cell>
          <cell r="I1168" t="str">
            <v>Cost of Services</v>
          </cell>
        </row>
        <row r="1169">
          <cell r="H1169">
            <v>1224.78</v>
          </cell>
          <cell r="I1169" t="str">
            <v>Cost of services</v>
          </cell>
        </row>
        <row r="1170">
          <cell r="H1170">
            <v>263.25</v>
          </cell>
          <cell r="I1170" t="str">
            <v>Cost of services</v>
          </cell>
        </row>
        <row r="1171">
          <cell r="H1171">
            <v>6</v>
          </cell>
          <cell r="I1171" t="str">
            <v>Cost of Services</v>
          </cell>
        </row>
        <row r="1172">
          <cell r="H1172">
            <v>1295.3399999999999</v>
          </cell>
          <cell r="I1172" t="str">
            <v>Cost of services</v>
          </cell>
        </row>
        <row r="1173">
          <cell r="H1173">
            <v>1266.8399999999999</v>
          </cell>
          <cell r="I1173" t="str">
            <v>Cost of services</v>
          </cell>
        </row>
        <row r="1174">
          <cell r="H1174">
            <v>25233.81</v>
          </cell>
          <cell r="I1174" t="str">
            <v>Cost of services</v>
          </cell>
        </row>
        <row r="1175">
          <cell r="H1175">
            <v>105.74</v>
          </cell>
          <cell r="I1175" t="str">
            <v>Cost of services</v>
          </cell>
        </row>
        <row r="1176">
          <cell r="H1176">
            <v>1143.44</v>
          </cell>
          <cell r="I1176" t="str">
            <v>Cost of services</v>
          </cell>
        </row>
        <row r="1177">
          <cell r="H1177">
            <v>415</v>
          </cell>
          <cell r="I1177" t="str">
            <v>Cost of services</v>
          </cell>
        </row>
        <row r="1178">
          <cell r="H1178">
            <v>5</v>
          </cell>
          <cell r="I1178" t="str">
            <v>Cost of services</v>
          </cell>
        </row>
        <row r="1179">
          <cell r="H1179">
            <v>47.63</v>
          </cell>
          <cell r="I1179" t="str">
            <v>Cost of services</v>
          </cell>
        </row>
        <row r="1180">
          <cell r="H1180">
            <v>9589.91</v>
          </cell>
          <cell r="I1180" t="str">
            <v>Cost of services</v>
          </cell>
        </row>
        <row r="1181">
          <cell r="H1181">
            <v>56</v>
          </cell>
          <cell r="I1181" t="str">
            <v>Cost of services</v>
          </cell>
        </row>
        <row r="1182">
          <cell r="H1182">
            <v>304</v>
          </cell>
          <cell r="I1182" t="str">
            <v>Cost of services</v>
          </cell>
        </row>
        <row r="1183">
          <cell r="H1183">
            <v>6976</v>
          </cell>
          <cell r="I1183" t="str">
            <v>Cost of services</v>
          </cell>
        </row>
        <row r="1184">
          <cell r="H1184">
            <v>1489.74</v>
          </cell>
          <cell r="I1184" t="str">
            <v>Cost of services</v>
          </cell>
        </row>
        <row r="1185">
          <cell r="H1185">
            <v>168800</v>
          </cell>
          <cell r="I1185" t="str">
            <v>Cost of services</v>
          </cell>
        </row>
        <row r="1186">
          <cell r="H1186">
            <v>88</v>
          </cell>
          <cell r="I1186" t="str">
            <v>Cost of Services</v>
          </cell>
        </row>
        <row r="1187">
          <cell r="H1187">
            <v>0</v>
          </cell>
          <cell r="I1187" t="str">
            <v>Cost of services</v>
          </cell>
        </row>
        <row r="1188">
          <cell r="H1188">
            <v>28</v>
          </cell>
          <cell r="I1188" t="str">
            <v>Cost of services</v>
          </cell>
        </row>
        <row r="1189">
          <cell r="H1189">
            <v>112</v>
          </cell>
          <cell r="I1189" t="str">
            <v>Cost of services</v>
          </cell>
        </row>
        <row r="1190">
          <cell r="H1190">
            <v>-31</v>
          </cell>
          <cell r="I1190" t="str">
            <v>Cost of services</v>
          </cell>
        </row>
        <row r="1191">
          <cell r="H1191">
            <v>-10</v>
          </cell>
          <cell r="I1191" t="str">
            <v>Cost of services</v>
          </cell>
        </row>
        <row r="1192">
          <cell r="H1192">
            <v>216.75</v>
          </cell>
          <cell r="I1192" t="str">
            <v>Cost of services</v>
          </cell>
        </row>
        <row r="1193">
          <cell r="H1193">
            <v>312.5</v>
          </cell>
          <cell r="I1193" t="str">
            <v>Cost of services</v>
          </cell>
        </row>
        <row r="1194">
          <cell r="H1194">
            <v>1596.19</v>
          </cell>
          <cell r="I1194" t="str">
            <v>Cost of services</v>
          </cell>
        </row>
        <row r="1195">
          <cell r="H1195">
            <v>45</v>
          </cell>
          <cell r="I1195" t="str">
            <v>Cost of services</v>
          </cell>
        </row>
        <row r="1196">
          <cell r="H1196">
            <v>3952</v>
          </cell>
          <cell r="I1196" t="str">
            <v>Cost of services</v>
          </cell>
        </row>
        <row r="1197">
          <cell r="H1197">
            <v>588</v>
          </cell>
          <cell r="I1197" t="str">
            <v>Cost of services</v>
          </cell>
        </row>
        <row r="1198">
          <cell r="H1198">
            <v>250</v>
          </cell>
          <cell r="I1198" t="str">
            <v>Cost of services</v>
          </cell>
        </row>
        <row r="1199">
          <cell r="H1199">
            <v>82</v>
          </cell>
          <cell r="I1199" t="str">
            <v>Cost of services</v>
          </cell>
        </row>
        <row r="1200">
          <cell r="H1200">
            <v>2523</v>
          </cell>
          <cell r="I1200" t="str">
            <v>Cost of services</v>
          </cell>
        </row>
        <row r="1201">
          <cell r="H1201">
            <v>13892.55</v>
          </cell>
          <cell r="I1201" t="str">
            <v>Cost of services</v>
          </cell>
        </row>
        <row r="1202">
          <cell r="H1202">
            <v>1507</v>
          </cell>
          <cell r="I1202" t="str">
            <v>Cost of services</v>
          </cell>
        </row>
        <row r="1203">
          <cell r="H1203">
            <v>12</v>
          </cell>
          <cell r="I1203" t="str">
            <v>Cost of services</v>
          </cell>
        </row>
        <row r="1204">
          <cell r="H1204">
            <v>87.94</v>
          </cell>
          <cell r="I1204" t="str">
            <v>Cost of Services</v>
          </cell>
        </row>
        <row r="1205">
          <cell r="H1205">
            <v>1044.0999999999999</v>
          </cell>
          <cell r="I1205" t="str">
            <v>Cost of Services</v>
          </cell>
        </row>
        <row r="1206">
          <cell r="H1206">
            <v>286.74</v>
          </cell>
          <cell r="I1206" t="str">
            <v>Cost of Services</v>
          </cell>
        </row>
        <row r="1207">
          <cell r="H1207">
            <v>7650.86</v>
          </cell>
          <cell r="I1207" t="str">
            <v>Cost of Services</v>
          </cell>
        </row>
        <row r="1208">
          <cell r="H1208">
            <v>11721.7</v>
          </cell>
          <cell r="I1208" t="str">
            <v>Cost of Services</v>
          </cell>
        </row>
        <row r="1209">
          <cell r="H1209">
            <v>85.07</v>
          </cell>
          <cell r="I1209" t="str">
            <v>Cost of Services</v>
          </cell>
        </row>
        <row r="1210">
          <cell r="H1210">
            <v>645.79999999999995</v>
          </cell>
          <cell r="I1210" t="str">
            <v>Cost of Services</v>
          </cell>
        </row>
        <row r="1211">
          <cell r="H1211">
            <v>203.98</v>
          </cell>
          <cell r="I1211" t="str">
            <v>Cost of Services</v>
          </cell>
        </row>
        <row r="1212">
          <cell r="H1212">
            <v>930.93</v>
          </cell>
          <cell r="I1212" t="str">
            <v>Cost of Services</v>
          </cell>
        </row>
        <row r="1213">
          <cell r="H1213">
            <v>316.56</v>
          </cell>
          <cell r="I1213" t="str">
            <v>Cost of Services</v>
          </cell>
        </row>
        <row r="1214">
          <cell r="H1214">
            <v>9074.48</v>
          </cell>
          <cell r="I1214" t="str">
            <v>Cost of Services</v>
          </cell>
        </row>
        <row r="1215">
          <cell r="H1215">
            <v>48.58</v>
          </cell>
          <cell r="I1215" t="str">
            <v>Cost of Services</v>
          </cell>
        </row>
        <row r="1216">
          <cell r="H1216">
            <v>20736.849999999999</v>
          </cell>
          <cell r="I1216" t="str">
            <v>Cost of Services</v>
          </cell>
        </row>
        <row r="1217">
          <cell r="H1217">
            <v>5710.26</v>
          </cell>
          <cell r="I1217" t="str">
            <v>Cost of Services</v>
          </cell>
        </row>
        <row r="1218">
          <cell r="H1218">
            <v>576.16</v>
          </cell>
          <cell r="I1218" t="str">
            <v>Cost of Services</v>
          </cell>
        </row>
        <row r="1219">
          <cell r="H1219">
            <v>407.31</v>
          </cell>
          <cell r="I1219" t="str">
            <v>Cost of Services</v>
          </cell>
        </row>
        <row r="1220">
          <cell r="H1220">
            <v>6305.63</v>
          </cell>
          <cell r="I1220" t="str">
            <v>Cost of Services</v>
          </cell>
        </row>
        <row r="1221">
          <cell r="H1221">
            <v>13569.16</v>
          </cell>
          <cell r="I1221" t="str">
            <v>Cost of Services</v>
          </cell>
        </row>
        <row r="1222">
          <cell r="H1222">
            <v>7987.73</v>
          </cell>
          <cell r="I1222" t="str">
            <v>Cost of Services</v>
          </cell>
        </row>
        <row r="1223">
          <cell r="H1223">
            <v>205.31</v>
          </cell>
          <cell r="I1223" t="str">
            <v>Cost of Services</v>
          </cell>
        </row>
        <row r="1224">
          <cell r="H1224">
            <v>1038.4000000000001</v>
          </cell>
          <cell r="I1224" t="str">
            <v>Cost of Services</v>
          </cell>
        </row>
        <row r="1225">
          <cell r="H1225">
            <v>88.26</v>
          </cell>
          <cell r="I1225" t="str">
            <v>Cost of Services</v>
          </cell>
        </row>
        <row r="1226">
          <cell r="H1226">
            <v>64.92</v>
          </cell>
          <cell r="I1226" t="str">
            <v>Cost of Services</v>
          </cell>
        </row>
        <row r="1227">
          <cell r="H1227">
            <v>1677.29</v>
          </cell>
          <cell r="I1227" t="str">
            <v>Cost of services</v>
          </cell>
        </row>
        <row r="1228">
          <cell r="H1228">
            <v>6204.87</v>
          </cell>
          <cell r="I1228" t="str">
            <v>Cost of services</v>
          </cell>
        </row>
        <row r="1229">
          <cell r="H1229">
            <v>2535.6799999999998</v>
          </cell>
          <cell r="I1229" t="str">
            <v>Cost of services</v>
          </cell>
        </row>
        <row r="1230">
          <cell r="H1230">
            <v>1901.79</v>
          </cell>
          <cell r="I1230" t="str">
            <v>Cost of services</v>
          </cell>
        </row>
        <row r="1231">
          <cell r="H1231">
            <v>27.08</v>
          </cell>
          <cell r="I1231" t="str">
            <v>Cost of Services</v>
          </cell>
        </row>
        <row r="1232">
          <cell r="H1232">
            <v>76833.399999999994</v>
          </cell>
          <cell r="I1232" t="str">
            <v>Cost of services</v>
          </cell>
        </row>
        <row r="1233">
          <cell r="H1233">
            <v>2506.5700000000002</v>
          </cell>
          <cell r="I1233" t="str">
            <v>Cost of services</v>
          </cell>
        </row>
        <row r="1234">
          <cell r="H1234">
            <v>25267.65</v>
          </cell>
          <cell r="I1234" t="str">
            <v>Cost of services</v>
          </cell>
        </row>
        <row r="1235">
          <cell r="H1235">
            <v>2434.91</v>
          </cell>
          <cell r="I1235" t="str">
            <v>Cost of services</v>
          </cell>
        </row>
        <row r="1236">
          <cell r="H1236">
            <v>16251.86</v>
          </cell>
          <cell r="I1236" t="str">
            <v>Cost of services</v>
          </cell>
        </row>
        <row r="1237">
          <cell r="H1237">
            <v>97752.39</v>
          </cell>
          <cell r="I1237" t="str">
            <v>Cost of services</v>
          </cell>
        </row>
        <row r="1238">
          <cell r="H1238">
            <v>2684.37</v>
          </cell>
          <cell r="I1238" t="str">
            <v>Cost of Services</v>
          </cell>
        </row>
        <row r="1239">
          <cell r="H1239">
            <v>1562.9</v>
          </cell>
          <cell r="I1239" t="str">
            <v>Cost of services</v>
          </cell>
        </row>
        <row r="1240">
          <cell r="H1240">
            <v>23364.58</v>
          </cell>
          <cell r="I1240" t="str">
            <v>Cost of services</v>
          </cell>
        </row>
        <row r="1241">
          <cell r="H1241">
            <v>27067.439999999999</v>
          </cell>
          <cell r="I1241" t="str">
            <v>Cost of services</v>
          </cell>
        </row>
        <row r="1242">
          <cell r="H1242">
            <v>4213.08</v>
          </cell>
          <cell r="I1242" t="str">
            <v>Cost of Services</v>
          </cell>
        </row>
        <row r="1243">
          <cell r="H1243">
            <v>989.62</v>
          </cell>
          <cell r="I1243" t="str">
            <v>Cost of services</v>
          </cell>
        </row>
        <row r="1244">
          <cell r="H1244">
            <v>1645.44</v>
          </cell>
          <cell r="I1244" t="str">
            <v>Cost of services</v>
          </cell>
        </row>
        <row r="1245">
          <cell r="H1245">
            <v>10391.32</v>
          </cell>
          <cell r="I1245" t="str">
            <v>Cost of services</v>
          </cell>
        </row>
        <row r="1246">
          <cell r="H1246">
            <v>3866.21</v>
          </cell>
          <cell r="I1246" t="str">
            <v>Cost of Services</v>
          </cell>
        </row>
        <row r="1247">
          <cell r="H1247">
            <v>13080.27</v>
          </cell>
          <cell r="I1247" t="str">
            <v>Cost of services</v>
          </cell>
        </row>
        <row r="1248">
          <cell r="H1248">
            <v>41.63</v>
          </cell>
          <cell r="I1248" t="str">
            <v>Cost of Services</v>
          </cell>
        </row>
        <row r="1249">
          <cell r="H1249">
            <v>612628.30000000005</v>
          </cell>
          <cell r="I1249" t="str">
            <v>Cost of services</v>
          </cell>
        </row>
        <row r="1250">
          <cell r="H1250">
            <v>6921.4</v>
          </cell>
          <cell r="I1250" t="str">
            <v>Cost of services</v>
          </cell>
        </row>
        <row r="1251">
          <cell r="H1251">
            <v>-139.16999999999999</v>
          </cell>
          <cell r="I1251" t="str">
            <v>Cost of services</v>
          </cell>
        </row>
        <row r="1252">
          <cell r="H1252">
            <v>10035.67</v>
          </cell>
          <cell r="I1252" t="str">
            <v>Cost of services</v>
          </cell>
        </row>
        <row r="1253">
          <cell r="H1253">
            <v>988.35</v>
          </cell>
          <cell r="I1253" t="str">
            <v>Cost of services</v>
          </cell>
        </row>
        <row r="1254">
          <cell r="H1254">
            <v>0</v>
          </cell>
          <cell r="I1254" t="str">
            <v>Cost of Services</v>
          </cell>
        </row>
        <row r="1255">
          <cell r="H1255">
            <v>80455.3</v>
          </cell>
          <cell r="I1255" t="str">
            <v>Cost of services</v>
          </cell>
        </row>
        <row r="1256">
          <cell r="H1256">
            <v>37499.370000000003</v>
          </cell>
          <cell r="I1256" t="str">
            <v>Cost of Services</v>
          </cell>
        </row>
        <row r="1257">
          <cell r="H1257">
            <v>2448.7199999999998</v>
          </cell>
          <cell r="I1257" t="str">
            <v>Cost of Services</v>
          </cell>
        </row>
        <row r="1258">
          <cell r="H1258">
            <v>26060.59</v>
          </cell>
          <cell r="I1258" t="str">
            <v>Cost of services</v>
          </cell>
        </row>
        <row r="1259">
          <cell r="H1259">
            <v>34.72</v>
          </cell>
          <cell r="I1259" t="str">
            <v>Cost of services</v>
          </cell>
        </row>
        <row r="1260">
          <cell r="H1260">
            <v>8107.34</v>
          </cell>
          <cell r="I1260" t="str">
            <v>Cost of services</v>
          </cell>
        </row>
        <row r="1261">
          <cell r="H1261">
            <v>6272.39</v>
          </cell>
          <cell r="I1261" t="str">
            <v>Cost of services</v>
          </cell>
        </row>
        <row r="1262">
          <cell r="H1262">
            <v>11748.04</v>
          </cell>
          <cell r="I1262" t="str">
            <v>Cost of services</v>
          </cell>
        </row>
        <row r="1263">
          <cell r="H1263">
            <v>586.57000000000005</v>
          </cell>
          <cell r="I1263" t="str">
            <v>Cost of Services</v>
          </cell>
        </row>
        <row r="1264">
          <cell r="H1264">
            <v>2285.61</v>
          </cell>
          <cell r="I1264" t="str">
            <v>Cost of Services</v>
          </cell>
        </row>
        <row r="1265">
          <cell r="H1265">
            <v>433.97</v>
          </cell>
          <cell r="I1265" t="str">
            <v>Cost of services</v>
          </cell>
        </row>
        <row r="1266">
          <cell r="H1266">
            <v>55868.15</v>
          </cell>
          <cell r="I1266" t="str">
            <v>Cost of services</v>
          </cell>
        </row>
        <row r="1267">
          <cell r="H1267">
            <v>913.85</v>
          </cell>
          <cell r="I1267" t="str">
            <v>Cost of services</v>
          </cell>
        </row>
        <row r="1268">
          <cell r="H1268">
            <v>9611.41</v>
          </cell>
          <cell r="I1268" t="str">
            <v>Cost of services</v>
          </cell>
        </row>
        <row r="1269">
          <cell r="H1269">
            <v>4569.9399999999996</v>
          </cell>
          <cell r="I1269" t="str">
            <v>Cost of services</v>
          </cell>
        </row>
        <row r="1270">
          <cell r="H1270">
            <v>7767.26</v>
          </cell>
          <cell r="I1270" t="str">
            <v>Cost of services</v>
          </cell>
        </row>
        <row r="1271">
          <cell r="H1271">
            <v>11.11</v>
          </cell>
          <cell r="I1271" t="str">
            <v>Cost of services</v>
          </cell>
        </row>
        <row r="1272">
          <cell r="H1272">
            <v>30.91</v>
          </cell>
          <cell r="I1272" t="str">
            <v>Cost of services</v>
          </cell>
        </row>
        <row r="1273">
          <cell r="H1273">
            <v>25.37</v>
          </cell>
          <cell r="I1273" t="str">
            <v>Cost of services</v>
          </cell>
        </row>
        <row r="1274">
          <cell r="H1274">
            <v>96</v>
          </cell>
          <cell r="I1274" t="str">
            <v>Cost of services</v>
          </cell>
        </row>
        <row r="1275">
          <cell r="H1275">
            <v>5093.97</v>
          </cell>
          <cell r="I1275" t="str">
            <v>Cost of services</v>
          </cell>
        </row>
        <row r="1276">
          <cell r="H1276">
            <v>1189.17</v>
          </cell>
          <cell r="I1276" t="str">
            <v>Cost of services</v>
          </cell>
        </row>
        <row r="1277">
          <cell r="H1277">
            <v>388.86</v>
          </cell>
          <cell r="I1277" t="str">
            <v>Cost of services</v>
          </cell>
        </row>
        <row r="1278">
          <cell r="H1278">
            <v>7902.32</v>
          </cell>
          <cell r="I1278" t="str">
            <v>Cost of services</v>
          </cell>
        </row>
        <row r="1279">
          <cell r="H1279">
            <v>21704.9</v>
          </cell>
          <cell r="I1279" t="str">
            <v>Cost of services</v>
          </cell>
        </row>
        <row r="1280">
          <cell r="H1280">
            <v>11.23</v>
          </cell>
          <cell r="I1280" t="str">
            <v>Cost of services</v>
          </cell>
        </row>
        <row r="1281">
          <cell r="H1281">
            <v>85.09</v>
          </cell>
          <cell r="I1281" t="str">
            <v>Cost of services</v>
          </cell>
        </row>
        <row r="1282">
          <cell r="H1282">
            <v>4370.8100000000004</v>
          </cell>
          <cell r="I1282" t="str">
            <v>Cost of services</v>
          </cell>
        </row>
        <row r="1283">
          <cell r="H1283">
            <v>5176</v>
          </cell>
          <cell r="I1283" t="str">
            <v>Cost of services</v>
          </cell>
        </row>
        <row r="1284">
          <cell r="H1284">
            <v>-6650.93</v>
          </cell>
          <cell r="I1284" t="str">
            <v>Cost of services</v>
          </cell>
        </row>
        <row r="1285">
          <cell r="H1285">
            <v>5237</v>
          </cell>
          <cell r="I1285" t="str">
            <v>Cost of Services</v>
          </cell>
        </row>
        <row r="1286">
          <cell r="H1286">
            <v>2620.87</v>
          </cell>
          <cell r="I1286" t="str">
            <v>Cost of services</v>
          </cell>
        </row>
        <row r="1287">
          <cell r="H1287">
            <v>134174.70000000001</v>
          </cell>
          <cell r="I1287" t="str">
            <v>Cost of services</v>
          </cell>
        </row>
        <row r="1288">
          <cell r="H1288">
            <v>945</v>
          </cell>
          <cell r="I1288" t="str">
            <v>Cost of services</v>
          </cell>
        </row>
        <row r="1289">
          <cell r="H1289">
            <v>51.06</v>
          </cell>
          <cell r="I1289" t="str">
            <v>Cost of services</v>
          </cell>
        </row>
        <row r="1290">
          <cell r="H1290">
            <v>0</v>
          </cell>
          <cell r="I1290" t="str">
            <v>Cost of Services</v>
          </cell>
        </row>
        <row r="1291">
          <cell r="H1291">
            <v>14831.97</v>
          </cell>
          <cell r="I1291" t="str">
            <v>Cost of services</v>
          </cell>
        </row>
        <row r="1292">
          <cell r="H1292">
            <v>7891.08</v>
          </cell>
          <cell r="I1292" t="str">
            <v>Cost of Services</v>
          </cell>
        </row>
        <row r="1293">
          <cell r="H1293">
            <v>3819.26</v>
          </cell>
          <cell r="I1293" t="str">
            <v>Cost of services</v>
          </cell>
        </row>
        <row r="1294">
          <cell r="H1294">
            <v>260.88</v>
          </cell>
          <cell r="I1294" t="str">
            <v>Cost of services</v>
          </cell>
        </row>
        <row r="1295">
          <cell r="H1295">
            <v>3049.82</v>
          </cell>
          <cell r="I1295" t="str">
            <v>Cost of services</v>
          </cell>
        </row>
        <row r="1296">
          <cell r="H1296">
            <v>481.73</v>
          </cell>
          <cell r="I1296" t="str">
            <v>Cost of services</v>
          </cell>
        </row>
        <row r="1297">
          <cell r="H1297">
            <v>1602.71</v>
          </cell>
          <cell r="I1297" t="str">
            <v>Cost of Services</v>
          </cell>
        </row>
        <row r="1298">
          <cell r="H1298">
            <v>2882.3</v>
          </cell>
          <cell r="I1298" t="str">
            <v>Cost of services</v>
          </cell>
        </row>
        <row r="1299">
          <cell r="H1299">
            <v>2446.1999999999998</v>
          </cell>
          <cell r="I1299" t="str">
            <v>Cost of services</v>
          </cell>
        </row>
        <row r="1300">
          <cell r="H1300">
            <v>1254.82</v>
          </cell>
          <cell r="I1300" t="str">
            <v>Cost of Services</v>
          </cell>
        </row>
        <row r="1301">
          <cell r="H1301">
            <v>-15372.15</v>
          </cell>
          <cell r="I1301" t="str">
            <v>Cost of services</v>
          </cell>
        </row>
        <row r="1302">
          <cell r="H1302">
            <v>5501.65</v>
          </cell>
          <cell r="I1302" t="str">
            <v>Cost of services</v>
          </cell>
        </row>
        <row r="1303">
          <cell r="H1303">
            <v>16621.91</v>
          </cell>
          <cell r="I1303" t="str">
            <v>Cost of services</v>
          </cell>
        </row>
        <row r="1304">
          <cell r="H1304">
            <v>204.79</v>
          </cell>
          <cell r="I1304" t="str">
            <v>Cost of Services</v>
          </cell>
        </row>
        <row r="1305">
          <cell r="H1305">
            <v>233.02</v>
          </cell>
          <cell r="I1305" t="str">
            <v>Cost of Services</v>
          </cell>
        </row>
        <row r="1306">
          <cell r="H1306">
            <v>2331.21</v>
          </cell>
          <cell r="I1306" t="str">
            <v>Cost of Services</v>
          </cell>
        </row>
        <row r="1307">
          <cell r="H1307">
            <v>402.08</v>
          </cell>
          <cell r="I1307" t="str">
            <v>Cost of Services</v>
          </cell>
        </row>
        <row r="1308">
          <cell r="H1308">
            <v>395.09</v>
          </cell>
          <cell r="I1308" t="str">
            <v>Cost of Services</v>
          </cell>
        </row>
        <row r="1309">
          <cell r="H1309">
            <v>263.95</v>
          </cell>
          <cell r="I1309" t="str">
            <v>Cost of Services</v>
          </cell>
        </row>
        <row r="1310">
          <cell r="H1310">
            <v>1952.86</v>
          </cell>
          <cell r="I1310" t="str">
            <v>Cost of Services</v>
          </cell>
        </row>
        <row r="1311">
          <cell r="H1311">
            <v>380.11</v>
          </cell>
          <cell r="I1311" t="str">
            <v>Cost of Services</v>
          </cell>
        </row>
        <row r="1312">
          <cell r="H1312">
            <v>233.93</v>
          </cell>
          <cell r="I1312" t="str">
            <v>Cost of Services</v>
          </cell>
        </row>
        <row r="1313">
          <cell r="H1313">
            <v>9559.4599999999991</v>
          </cell>
          <cell r="I1313" t="str">
            <v>Cost of Services</v>
          </cell>
        </row>
        <row r="1314">
          <cell r="H1314">
            <v>31675.05</v>
          </cell>
          <cell r="I1314" t="str">
            <v>Cost of services</v>
          </cell>
        </row>
        <row r="1315">
          <cell r="H1315">
            <v>304.19</v>
          </cell>
          <cell r="I1315" t="str">
            <v>Cost of services</v>
          </cell>
        </row>
        <row r="1316">
          <cell r="H1316">
            <v>2056.13</v>
          </cell>
          <cell r="I1316" t="str">
            <v>Cost of Services</v>
          </cell>
        </row>
        <row r="1317">
          <cell r="H1317">
            <v>8220.2099999999991</v>
          </cell>
          <cell r="I1317" t="str">
            <v>Cost of Services</v>
          </cell>
        </row>
        <row r="1318">
          <cell r="H1318">
            <v>33172.81</v>
          </cell>
          <cell r="I1318" t="str">
            <v>Cost of Services</v>
          </cell>
        </row>
        <row r="1319">
          <cell r="H1319">
            <v>27869.040000000001</v>
          </cell>
          <cell r="I1319" t="str">
            <v>Cost of services</v>
          </cell>
        </row>
        <row r="1320">
          <cell r="H1320">
            <v>-900</v>
          </cell>
          <cell r="I1320" t="str">
            <v>Cost of services</v>
          </cell>
        </row>
        <row r="1321">
          <cell r="H1321">
            <v>-300</v>
          </cell>
          <cell r="I1321" t="str">
            <v>Cost of services</v>
          </cell>
        </row>
        <row r="1322">
          <cell r="H1322">
            <v>-26306.25</v>
          </cell>
          <cell r="I1322" t="str">
            <v>Cost of services</v>
          </cell>
        </row>
        <row r="1323">
          <cell r="H1323">
            <v>-750</v>
          </cell>
          <cell r="I1323" t="str">
            <v>Cost of services</v>
          </cell>
        </row>
        <row r="1324">
          <cell r="H1324">
            <v>-31275</v>
          </cell>
          <cell r="I1324" t="str">
            <v>Cost of services</v>
          </cell>
        </row>
        <row r="1325">
          <cell r="H1325">
            <v>-300</v>
          </cell>
          <cell r="I1325" t="str">
            <v>Cost of services</v>
          </cell>
        </row>
        <row r="1326">
          <cell r="H1326">
            <v>-2988.76</v>
          </cell>
          <cell r="I1326" t="str">
            <v>Cost of services</v>
          </cell>
        </row>
        <row r="1327">
          <cell r="H1327">
            <v>-50000</v>
          </cell>
          <cell r="I1327" t="str">
            <v>Cost of Services</v>
          </cell>
        </row>
        <row r="1328">
          <cell r="H1328">
            <v>-195</v>
          </cell>
          <cell r="I1328" t="str">
            <v>Cost of services</v>
          </cell>
        </row>
        <row r="1329">
          <cell r="H1329">
            <v>937935.15</v>
          </cell>
          <cell r="I1329" t="str">
            <v>Cost of services</v>
          </cell>
        </row>
        <row r="1330">
          <cell r="H1330">
            <v>-29156</v>
          </cell>
          <cell r="I1330" t="str">
            <v>Cost of services</v>
          </cell>
        </row>
        <row r="1331">
          <cell r="H1331">
            <v>325</v>
          </cell>
          <cell r="I1331" t="str">
            <v>Cost of Services</v>
          </cell>
        </row>
        <row r="1332">
          <cell r="H1332">
            <v>23125</v>
          </cell>
          <cell r="I1332" t="str">
            <v>Cost of services</v>
          </cell>
        </row>
        <row r="1333">
          <cell r="H1333">
            <v>1050</v>
          </cell>
          <cell r="I1333" t="str">
            <v>Cost of Services</v>
          </cell>
        </row>
        <row r="1334">
          <cell r="H1334">
            <v>3109.44</v>
          </cell>
          <cell r="I1334" t="str">
            <v>Cost of services</v>
          </cell>
        </row>
        <row r="1335">
          <cell r="H1335">
            <v>682145</v>
          </cell>
          <cell r="I1335" t="str">
            <v>Cost of services</v>
          </cell>
        </row>
        <row r="1336">
          <cell r="H1336">
            <v>1834.33</v>
          </cell>
          <cell r="I1336" t="str">
            <v>Cost of Services</v>
          </cell>
        </row>
        <row r="1337">
          <cell r="H1337">
            <v>1191.92</v>
          </cell>
          <cell r="I1337" t="str">
            <v>Cost of services</v>
          </cell>
        </row>
        <row r="1338">
          <cell r="H1338">
            <v>1887.13</v>
          </cell>
          <cell r="I1338" t="str">
            <v>Cost of services</v>
          </cell>
        </row>
        <row r="1339">
          <cell r="H1339">
            <v>2466.5100000000002</v>
          </cell>
          <cell r="I1339" t="str">
            <v>Cost of Services</v>
          </cell>
        </row>
        <row r="1340">
          <cell r="H1340">
            <v>73.97</v>
          </cell>
          <cell r="I1340" t="str">
            <v>Cost of services</v>
          </cell>
        </row>
        <row r="1341">
          <cell r="H1341">
            <v>19361.490000000002</v>
          </cell>
          <cell r="I1341" t="str">
            <v>Cost of services</v>
          </cell>
        </row>
        <row r="1342">
          <cell r="H1342">
            <v>160</v>
          </cell>
          <cell r="I1342" t="str">
            <v>Cost of services</v>
          </cell>
        </row>
        <row r="1343">
          <cell r="H1343">
            <v>82.76</v>
          </cell>
          <cell r="I1343" t="str">
            <v>Cost of Services</v>
          </cell>
        </row>
        <row r="1344">
          <cell r="H1344">
            <v>6490.71</v>
          </cell>
          <cell r="I1344" t="str">
            <v>Cost of services</v>
          </cell>
        </row>
        <row r="1345">
          <cell r="H1345">
            <v>260</v>
          </cell>
          <cell r="I1345" t="str">
            <v>Cost of Services</v>
          </cell>
        </row>
        <row r="1346">
          <cell r="H1346">
            <v>15086.06</v>
          </cell>
          <cell r="I1346" t="str">
            <v>Cost of services</v>
          </cell>
        </row>
        <row r="1347">
          <cell r="H1347">
            <v>8250</v>
          </cell>
          <cell r="I1347" t="str">
            <v>Cost of Services</v>
          </cell>
        </row>
        <row r="1348">
          <cell r="H1348">
            <v>299.27999999999997</v>
          </cell>
          <cell r="I1348" t="str">
            <v>Cost of Services</v>
          </cell>
        </row>
        <row r="1349">
          <cell r="H1349">
            <v>1610.21</v>
          </cell>
          <cell r="I1349" t="str">
            <v>Cost of Services</v>
          </cell>
        </row>
        <row r="1350">
          <cell r="H1350">
            <v>14586.56</v>
          </cell>
          <cell r="I1350" t="str">
            <v>Cost of Services</v>
          </cell>
        </row>
        <row r="1351">
          <cell r="H1351">
            <v>10379.02</v>
          </cell>
          <cell r="I1351" t="str">
            <v>Cost of services</v>
          </cell>
        </row>
        <row r="1352">
          <cell r="H1352">
            <v>70.12</v>
          </cell>
          <cell r="I1352" t="str">
            <v>Cost of Services</v>
          </cell>
        </row>
        <row r="1353">
          <cell r="H1353">
            <v>744.09</v>
          </cell>
          <cell r="I1353" t="str">
            <v>Cost of Services</v>
          </cell>
        </row>
        <row r="1354">
          <cell r="H1354">
            <v>425.94</v>
          </cell>
          <cell r="I1354" t="str">
            <v>Cost of Services</v>
          </cell>
        </row>
        <row r="1355">
          <cell r="H1355">
            <v>932.6</v>
          </cell>
          <cell r="I1355" t="str">
            <v>Cost of Services</v>
          </cell>
        </row>
        <row r="1356">
          <cell r="H1356">
            <v>8500.14</v>
          </cell>
          <cell r="I1356" t="str">
            <v>Cost of Services</v>
          </cell>
        </row>
        <row r="1357">
          <cell r="H1357">
            <v>1636.72</v>
          </cell>
          <cell r="I1357" t="str">
            <v>Cost of Services</v>
          </cell>
        </row>
        <row r="1358">
          <cell r="H1358">
            <v>331.8</v>
          </cell>
          <cell r="I1358" t="str">
            <v>Cost of Services</v>
          </cell>
        </row>
        <row r="1359">
          <cell r="H1359">
            <v>134.24</v>
          </cell>
          <cell r="I1359" t="str">
            <v>Cost of Services</v>
          </cell>
        </row>
        <row r="1360">
          <cell r="H1360">
            <v>26742.43</v>
          </cell>
          <cell r="I1360" t="str">
            <v>Cost of Services</v>
          </cell>
        </row>
        <row r="1361">
          <cell r="H1361">
            <v>1650.81</v>
          </cell>
          <cell r="I1361" t="str">
            <v>Cost of Services</v>
          </cell>
        </row>
        <row r="1362">
          <cell r="H1362">
            <v>44.5</v>
          </cell>
          <cell r="I1362" t="str">
            <v>Cost of Services</v>
          </cell>
        </row>
        <row r="1363">
          <cell r="H1363">
            <v>6846.19</v>
          </cell>
          <cell r="I1363" t="str">
            <v>Cost of Services</v>
          </cell>
        </row>
        <row r="1364">
          <cell r="H1364">
            <v>3929.45</v>
          </cell>
          <cell r="I1364" t="str">
            <v>Cost of Services</v>
          </cell>
        </row>
        <row r="1365">
          <cell r="H1365">
            <v>764.82</v>
          </cell>
          <cell r="I1365" t="str">
            <v>Cost of Services</v>
          </cell>
        </row>
        <row r="1366">
          <cell r="H1366">
            <v>42302</v>
          </cell>
          <cell r="I1366" t="str">
            <v>Cost of Services</v>
          </cell>
        </row>
        <row r="1367">
          <cell r="H1367">
            <v>0</v>
          </cell>
          <cell r="I1367" t="str">
            <v>Cost of Services</v>
          </cell>
        </row>
        <row r="1368">
          <cell r="H1368">
            <v>1017.87</v>
          </cell>
          <cell r="I1368" t="str">
            <v>Cost of Services</v>
          </cell>
        </row>
        <row r="1369">
          <cell r="H1369">
            <v>102.86</v>
          </cell>
          <cell r="I1369" t="str">
            <v>Cost of Services</v>
          </cell>
        </row>
        <row r="1370">
          <cell r="H1370">
            <v>216.89</v>
          </cell>
          <cell r="I1370" t="str">
            <v>Cost of Services</v>
          </cell>
        </row>
        <row r="1371">
          <cell r="H1371">
            <v>14.94</v>
          </cell>
          <cell r="I1371" t="str">
            <v>Cost of Services</v>
          </cell>
        </row>
        <row r="1372">
          <cell r="H1372">
            <v>0</v>
          </cell>
          <cell r="I1372" t="str">
            <v>Cost of Services</v>
          </cell>
        </row>
        <row r="1373">
          <cell r="H1373">
            <v>4345</v>
          </cell>
          <cell r="I1373" t="str">
            <v>Cost of Services</v>
          </cell>
        </row>
        <row r="1374">
          <cell r="H1374">
            <v>209.72</v>
          </cell>
          <cell r="I1374" t="str">
            <v>Cost of Services</v>
          </cell>
        </row>
        <row r="1375">
          <cell r="H1375">
            <v>78.23</v>
          </cell>
          <cell r="I1375" t="str">
            <v>Cost of Services</v>
          </cell>
        </row>
        <row r="1376">
          <cell r="H1376">
            <v>123.92</v>
          </cell>
          <cell r="I1376" t="str">
            <v>Cost of Services</v>
          </cell>
        </row>
        <row r="1377">
          <cell r="H1377">
            <v>23.61</v>
          </cell>
          <cell r="I1377" t="str">
            <v>Cost of Services</v>
          </cell>
        </row>
        <row r="1378">
          <cell r="H1378">
            <v>436.54</v>
          </cell>
          <cell r="I1378" t="str">
            <v>Cost of Services</v>
          </cell>
        </row>
        <row r="1379">
          <cell r="H1379">
            <v>71.39</v>
          </cell>
          <cell r="I1379" t="str">
            <v>Cost of Services</v>
          </cell>
        </row>
        <row r="1380">
          <cell r="H1380">
            <v>57.58</v>
          </cell>
          <cell r="I1380" t="str">
            <v>Cost of Services</v>
          </cell>
        </row>
        <row r="1381">
          <cell r="H1381">
            <v>206.13</v>
          </cell>
          <cell r="I1381" t="str">
            <v>Cost of Services</v>
          </cell>
        </row>
        <row r="1382">
          <cell r="H1382">
            <v>233.29</v>
          </cell>
          <cell r="I1382" t="str">
            <v>Cost of Services</v>
          </cell>
        </row>
        <row r="1383">
          <cell r="H1383">
            <v>289.86</v>
          </cell>
          <cell r="I1383" t="str">
            <v>Cost of Services</v>
          </cell>
        </row>
        <row r="1384">
          <cell r="H1384">
            <v>192.07</v>
          </cell>
          <cell r="I1384" t="str">
            <v>Cost of Services</v>
          </cell>
        </row>
        <row r="1385">
          <cell r="H1385">
            <v>267.39</v>
          </cell>
          <cell r="I1385" t="str">
            <v>Cost of Services</v>
          </cell>
        </row>
        <row r="1386">
          <cell r="H1386">
            <v>70.22</v>
          </cell>
          <cell r="I1386" t="str">
            <v>Cost of Services</v>
          </cell>
        </row>
        <row r="1387">
          <cell r="H1387">
            <v>85.18</v>
          </cell>
          <cell r="I1387" t="str">
            <v>Cost of services</v>
          </cell>
        </row>
        <row r="1388">
          <cell r="H1388">
            <v>264.69</v>
          </cell>
          <cell r="I1388" t="str">
            <v>Cost of services</v>
          </cell>
        </row>
        <row r="1389">
          <cell r="H1389">
            <v>1408.31</v>
          </cell>
          <cell r="I1389" t="str">
            <v>Cost of services</v>
          </cell>
        </row>
        <row r="1390">
          <cell r="H1390">
            <v>460.58</v>
          </cell>
          <cell r="I1390" t="str">
            <v>Cost of services</v>
          </cell>
        </row>
        <row r="1391">
          <cell r="H1391">
            <v>43742.76</v>
          </cell>
          <cell r="I1391" t="str">
            <v>Cost of services</v>
          </cell>
        </row>
        <row r="1392">
          <cell r="H1392">
            <v>775.06</v>
          </cell>
          <cell r="I1392" t="str">
            <v>Cost of services</v>
          </cell>
        </row>
        <row r="1393">
          <cell r="H1393">
            <v>1449.81</v>
          </cell>
          <cell r="I1393" t="str">
            <v>Cost of services</v>
          </cell>
        </row>
        <row r="1394">
          <cell r="H1394">
            <v>14466.38</v>
          </cell>
          <cell r="I1394" t="str">
            <v>Cost of services</v>
          </cell>
        </row>
        <row r="1395">
          <cell r="H1395">
            <v>2622.24</v>
          </cell>
          <cell r="I1395" t="str">
            <v>Cost of services</v>
          </cell>
        </row>
        <row r="1396">
          <cell r="H1396">
            <v>114961.77</v>
          </cell>
          <cell r="I1396" t="str">
            <v>Cost of services</v>
          </cell>
        </row>
        <row r="1397">
          <cell r="H1397">
            <v>110.04</v>
          </cell>
          <cell r="I1397" t="str">
            <v>Cost of Services</v>
          </cell>
        </row>
        <row r="1398">
          <cell r="H1398">
            <v>769.76</v>
          </cell>
          <cell r="I1398" t="str">
            <v>Cost of services</v>
          </cell>
        </row>
        <row r="1399">
          <cell r="H1399">
            <v>32076.46</v>
          </cell>
          <cell r="I1399" t="str">
            <v>Cost of services</v>
          </cell>
        </row>
        <row r="1400">
          <cell r="H1400">
            <v>33775.949999999997</v>
          </cell>
          <cell r="I1400" t="str">
            <v>Cost of services</v>
          </cell>
        </row>
        <row r="1401">
          <cell r="H1401">
            <v>2929.34</v>
          </cell>
          <cell r="I1401" t="str">
            <v>Cost of Services</v>
          </cell>
        </row>
        <row r="1402">
          <cell r="H1402">
            <v>871.65</v>
          </cell>
          <cell r="I1402" t="str">
            <v>Cost of services</v>
          </cell>
        </row>
        <row r="1403">
          <cell r="H1403">
            <v>9989.02</v>
          </cell>
          <cell r="I1403" t="str">
            <v>Cost of services</v>
          </cell>
        </row>
        <row r="1404">
          <cell r="H1404">
            <v>5098.37</v>
          </cell>
          <cell r="I1404" t="str">
            <v>Cost of services</v>
          </cell>
        </row>
        <row r="1405">
          <cell r="H1405">
            <v>316.51</v>
          </cell>
          <cell r="I1405" t="str">
            <v>Cost of Services</v>
          </cell>
        </row>
        <row r="1406">
          <cell r="H1406">
            <v>8843.0300000000007</v>
          </cell>
          <cell r="I1406" t="str">
            <v>Cost of services</v>
          </cell>
        </row>
        <row r="1407">
          <cell r="H1407">
            <v>68644.820000000007</v>
          </cell>
          <cell r="I1407" t="str">
            <v>Cost of services</v>
          </cell>
        </row>
        <row r="1408">
          <cell r="H1408">
            <v>503.26</v>
          </cell>
          <cell r="I1408" t="str">
            <v>Cost of services</v>
          </cell>
        </row>
        <row r="1409">
          <cell r="H1409">
            <v>1167.9000000000001</v>
          </cell>
          <cell r="I1409" t="str">
            <v>Cost of services</v>
          </cell>
        </row>
        <row r="1410">
          <cell r="H1410">
            <v>8685.64</v>
          </cell>
          <cell r="I1410" t="str">
            <v>Cost of services</v>
          </cell>
        </row>
        <row r="1411">
          <cell r="H1411">
            <v>12367.59</v>
          </cell>
          <cell r="I1411" t="str">
            <v>Cost of services</v>
          </cell>
        </row>
        <row r="1412">
          <cell r="H1412">
            <v>0</v>
          </cell>
          <cell r="I1412" t="str">
            <v>Cost of Services</v>
          </cell>
        </row>
        <row r="1413">
          <cell r="H1413">
            <v>85551.96</v>
          </cell>
          <cell r="I1413" t="str">
            <v>Cost of services</v>
          </cell>
        </row>
        <row r="1414">
          <cell r="H1414">
            <v>35553.269999999997</v>
          </cell>
          <cell r="I1414" t="str">
            <v>Cost of Services</v>
          </cell>
        </row>
        <row r="1415">
          <cell r="H1415">
            <v>1014.91</v>
          </cell>
          <cell r="I1415" t="str">
            <v>Cost of Services</v>
          </cell>
        </row>
        <row r="1416">
          <cell r="H1416">
            <v>76140.27</v>
          </cell>
          <cell r="I1416" t="str">
            <v>Cost of services</v>
          </cell>
        </row>
        <row r="1417">
          <cell r="H1417">
            <v>1872.65</v>
          </cell>
          <cell r="I1417" t="str">
            <v>Cost of services</v>
          </cell>
        </row>
        <row r="1418">
          <cell r="H1418">
            <v>1576.07</v>
          </cell>
          <cell r="I1418" t="str">
            <v>Cost of services</v>
          </cell>
        </row>
        <row r="1419">
          <cell r="H1419">
            <v>1861.91</v>
          </cell>
          <cell r="I1419" t="str">
            <v>Cost of services</v>
          </cell>
        </row>
        <row r="1420">
          <cell r="H1420">
            <v>4235.67</v>
          </cell>
          <cell r="I1420" t="str">
            <v>Cost of services</v>
          </cell>
        </row>
        <row r="1421">
          <cell r="H1421">
            <v>9088.7900000000009</v>
          </cell>
          <cell r="I1421" t="str">
            <v>Cost of Services</v>
          </cell>
        </row>
        <row r="1422">
          <cell r="H1422">
            <v>5487.04</v>
          </cell>
          <cell r="I1422" t="str">
            <v>Cost of Services</v>
          </cell>
        </row>
        <row r="1423">
          <cell r="H1423">
            <v>322962.21999999997</v>
          </cell>
          <cell r="I1423" t="str">
            <v>Cost of Services</v>
          </cell>
        </row>
        <row r="1424">
          <cell r="H1424">
            <v>186306.71</v>
          </cell>
          <cell r="I1424" t="str">
            <v>Cost of services</v>
          </cell>
        </row>
        <row r="1425">
          <cell r="H1425">
            <v>22168.17</v>
          </cell>
          <cell r="I1425" t="str">
            <v>Cost of services</v>
          </cell>
        </row>
        <row r="1426">
          <cell r="H1426">
            <v>14351.7</v>
          </cell>
          <cell r="I1426" t="str">
            <v>Cost of services</v>
          </cell>
        </row>
        <row r="1427">
          <cell r="H1427">
            <v>9463.56</v>
          </cell>
          <cell r="I1427" t="str">
            <v>Cost of services</v>
          </cell>
        </row>
        <row r="1428">
          <cell r="H1428">
            <v>32421.67</v>
          </cell>
          <cell r="I1428" t="str">
            <v>Cost of services</v>
          </cell>
        </row>
        <row r="1429">
          <cell r="H1429">
            <v>5116.18</v>
          </cell>
          <cell r="I1429" t="str">
            <v>Cost of services</v>
          </cell>
        </row>
        <row r="1430">
          <cell r="H1430">
            <v>231.41</v>
          </cell>
          <cell r="I1430" t="str">
            <v>Cost of Services</v>
          </cell>
        </row>
        <row r="1431">
          <cell r="H1431">
            <v>174.62</v>
          </cell>
          <cell r="I1431" t="str">
            <v>Cost of Services</v>
          </cell>
        </row>
        <row r="1432">
          <cell r="H1432">
            <v>1863.95</v>
          </cell>
          <cell r="I1432" t="str">
            <v>Cost of Services</v>
          </cell>
        </row>
        <row r="1433">
          <cell r="H1433">
            <v>722.69</v>
          </cell>
          <cell r="I1433" t="str">
            <v>Cost of Services</v>
          </cell>
        </row>
        <row r="1434">
          <cell r="H1434">
            <v>42.18</v>
          </cell>
          <cell r="I1434" t="str">
            <v>Cost of Services</v>
          </cell>
        </row>
        <row r="1435">
          <cell r="H1435">
            <v>1203.1300000000001</v>
          </cell>
          <cell r="I1435" t="str">
            <v>Cost of Services</v>
          </cell>
        </row>
        <row r="1436">
          <cell r="H1436">
            <v>338.49</v>
          </cell>
          <cell r="I1436" t="str">
            <v>Cost of Services</v>
          </cell>
        </row>
        <row r="1437">
          <cell r="H1437">
            <v>798.62</v>
          </cell>
          <cell r="I1437" t="str">
            <v>Cost of Services</v>
          </cell>
        </row>
        <row r="1438">
          <cell r="H1438">
            <v>668.87</v>
          </cell>
          <cell r="I1438" t="str">
            <v>Cost of Services</v>
          </cell>
        </row>
        <row r="1439">
          <cell r="H1439">
            <v>185.51</v>
          </cell>
          <cell r="I1439" t="str">
            <v>Cost of Services</v>
          </cell>
        </row>
        <row r="1440">
          <cell r="H1440">
            <v>9.26</v>
          </cell>
          <cell r="I1440" t="str">
            <v>Cost of Services</v>
          </cell>
        </row>
        <row r="1441">
          <cell r="H1441">
            <v>309.45999999999998</v>
          </cell>
          <cell r="I1441" t="str">
            <v>Cost of Services</v>
          </cell>
        </row>
        <row r="1442">
          <cell r="H1442">
            <v>172.99</v>
          </cell>
          <cell r="I1442" t="str">
            <v>Cost of Services</v>
          </cell>
        </row>
        <row r="1443">
          <cell r="H1443">
            <v>233.23</v>
          </cell>
          <cell r="I1443" t="str">
            <v>Cost of Services</v>
          </cell>
        </row>
        <row r="1444">
          <cell r="H1444">
            <v>235.62</v>
          </cell>
          <cell r="I1444" t="str">
            <v>Cost of Services</v>
          </cell>
        </row>
        <row r="1445">
          <cell r="H1445">
            <v>648.47</v>
          </cell>
          <cell r="I1445" t="str">
            <v>Cost of Services</v>
          </cell>
        </row>
        <row r="1446">
          <cell r="H1446">
            <v>50.76</v>
          </cell>
          <cell r="I1446" t="str">
            <v>Cost of Services</v>
          </cell>
        </row>
        <row r="1447">
          <cell r="H1447">
            <v>4397.13</v>
          </cell>
          <cell r="I1447" t="str">
            <v>Cost of Services</v>
          </cell>
        </row>
        <row r="1448">
          <cell r="H1448">
            <v>489.12</v>
          </cell>
          <cell r="I1448" t="str">
            <v>Cost of Services</v>
          </cell>
        </row>
        <row r="1449">
          <cell r="H1449">
            <v>2151.2399999999998</v>
          </cell>
          <cell r="I1449" t="str">
            <v>Cost of Services</v>
          </cell>
        </row>
        <row r="1450">
          <cell r="H1450">
            <v>17.11</v>
          </cell>
          <cell r="I1450" t="str">
            <v>Cost of Services</v>
          </cell>
        </row>
        <row r="1451">
          <cell r="H1451">
            <v>104.06</v>
          </cell>
          <cell r="I1451" t="str">
            <v>Cost of Services</v>
          </cell>
        </row>
        <row r="1452">
          <cell r="H1452">
            <v>74.95</v>
          </cell>
          <cell r="I1452" t="str">
            <v>Cost of Services</v>
          </cell>
        </row>
        <row r="1453">
          <cell r="H1453">
            <v>33.380000000000003</v>
          </cell>
          <cell r="I1453" t="str">
            <v>Cost of Services</v>
          </cell>
        </row>
        <row r="1454">
          <cell r="H1454">
            <v>192.09</v>
          </cell>
          <cell r="I1454" t="str">
            <v>Cost of Services</v>
          </cell>
        </row>
        <row r="1455">
          <cell r="H1455">
            <v>531.74</v>
          </cell>
          <cell r="I1455" t="str">
            <v>Cost of Services</v>
          </cell>
        </row>
        <row r="1456">
          <cell r="H1456">
            <v>4549.8900000000003</v>
          </cell>
          <cell r="I1456" t="str">
            <v>Cost of Services</v>
          </cell>
        </row>
        <row r="1457">
          <cell r="H1457">
            <v>4468.9399999999996</v>
          </cell>
          <cell r="I1457" t="str">
            <v>Cost of services</v>
          </cell>
        </row>
        <row r="1458">
          <cell r="H1458">
            <v>6026.52</v>
          </cell>
          <cell r="I1458" t="str">
            <v>Cost of services</v>
          </cell>
        </row>
        <row r="1459">
          <cell r="H1459">
            <v>4576.3100000000004</v>
          </cell>
          <cell r="I1459" t="str">
            <v>Cost of services</v>
          </cell>
        </row>
        <row r="1460">
          <cell r="H1460">
            <v>6587.82</v>
          </cell>
          <cell r="I1460" t="str">
            <v>Cost of services</v>
          </cell>
        </row>
        <row r="1461">
          <cell r="H1461">
            <v>4677.99</v>
          </cell>
          <cell r="I1461" t="str">
            <v>Cost of services</v>
          </cell>
        </row>
        <row r="1462">
          <cell r="H1462">
            <v>-120</v>
          </cell>
          <cell r="I1462" t="str">
            <v>Cost of services</v>
          </cell>
        </row>
        <row r="1463">
          <cell r="H1463">
            <v>97224.8</v>
          </cell>
          <cell r="I1463" t="str">
            <v>Cost of services</v>
          </cell>
        </row>
        <row r="1464">
          <cell r="H1464">
            <v>183.79</v>
          </cell>
          <cell r="I1464" t="str">
            <v>Cost of Services</v>
          </cell>
        </row>
        <row r="1465">
          <cell r="H1465">
            <v>5287.18</v>
          </cell>
          <cell r="I1465" t="str">
            <v>Cost of services</v>
          </cell>
        </row>
        <row r="1466">
          <cell r="H1466">
            <v>8440.26</v>
          </cell>
          <cell r="I1466" t="str">
            <v>Cost of services</v>
          </cell>
        </row>
        <row r="1467">
          <cell r="H1467">
            <v>15648.06</v>
          </cell>
          <cell r="I1467" t="str">
            <v>Cost of services</v>
          </cell>
        </row>
        <row r="1468">
          <cell r="H1468">
            <v>18271.38</v>
          </cell>
          <cell r="I1468" t="str">
            <v>Cost of services</v>
          </cell>
        </row>
        <row r="1469">
          <cell r="H1469">
            <v>62.74</v>
          </cell>
          <cell r="I1469" t="str">
            <v>Cost of Services</v>
          </cell>
        </row>
        <row r="1470">
          <cell r="H1470">
            <v>470.55</v>
          </cell>
          <cell r="I1470" t="str">
            <v>Cost of services</v>
          </cell>
        </row>
        <row r="1471">
          <cell r="H1471">
            <v>993.75</v>
          </cell>
          <cell r="I1471" t="str">
            <v>Cost of services</v>
          </cell>
        </row>
        <row r="1472">
          <cell r="H1472">
            <v>1219.7</v>
          </cell>
          <cell r="I1472" t="str">
            <v>Cost of services</v>
          </cell>
        </row>
        <row r="1473">
          <cell r="H1473">
            <v>6133.27</v>
          </cell>
          <cell r="I1473" t="str">
            <v>Cost of services</v>
          </cell>
        </row>
        <row r="1474">
          <cell r="H1474">
            <v>8745.9599999999991</v>
          </cell>
          <cell r="I1474" t="str">
            <v>Cost of services</v>
          </cell>
        </row>
        <row r="1475">
          <cell r="H1475">
            <v>6949.15</v>
          </cell>
          <cell r="I1475" t="str">
            <v>Cost of services</v>
          </cell>
        </row>
        <row r="1476">
          <cell r="H1476">
            <v>23391.66</v>
          </cell>
          <cell r="I1476" t="str">
            <v>Cost of services</v>
          </cell>
        </row>
        <row r="1477">
          <cell r="H1477">
            <v>18671</v>
          </cell>
          <cell r="I1477" t="str">
            <v>Cost of Services</v>
          </cell>
        </row>
        <row r="1478">
          <cell r="H1478">
            <v>9364.3799999999992</v>
          </cell>
          <cell r="I1478" t="str">
            <v>Cost of Services</v>
          </cell>
        </row>
        <row r="1479">
          <cell r="H1479">
            <v>13.83</v>
          </cell>
          <cell r="I1479" t="str">
            <v>Cost of services</v>
          </cell>
        </row>
        <row r="1480">
          <cell r="H1480">
            <v>7478.27</v>
          </cell>
          <cell r="I1480" t="str">
            <v>Cost of services</v>
          </cell>
        </row>
        <row r="1481">
          <cell r="H1481">
            <v>374.1</v>
          </cell>
          <cell r="I1481" t="str">
            <v>Cost of services</v>
          </cell>
        </row>
        <row r="1482">
          <cell r="H1482">
            <v>972.12</v>
          </cell>
          <cell r="I1482" t="str">
            <v>Cost of services</v>
          </cell>
        </row>
        <row r="1483">
          <cell r="H1483">
            <v>15886.35</v>
          </cell>
          <cell r="I1483" t="str">
            <v>Cost of Services</v>
          </cell>
        </row>
        <row r="1484">
          <cell r="H1484">
            <v>18237.22</v>
          </cell>
          <cell r="I1484" t="str">
            <v>Cost of Services</v>
          </cell>
        </row>
        <row r="1485">
          <cell r="H1485">
            <v>97095.23</v>
          </cell>
          <cell r="I1485" t="str">
            <v>Cost of services</v>
          </cell>
        </row>
        <row r="1486">
          <cell r="H1486">
            <v>2530.64</v>
          </cell>
          <cell r="I1486" t="str">
            <v>Cost of services</v>
          </cell>
        </row>
        <row r="1487">
          <cell r="H1487">
            <v>6882.15</v>
          </cell>
          <cell r="I1487" t="str">
            <v>Cost of services</v>
          </cell>
        </row>
        <row r="1488">
          <cell r="H1488">
            <v>14907.52</v>
          </cell>
          <cell r="I1488" t="str">
            <v>Cost of services</v>
          </cell>
        </row>
        <row r="1489">
          <cell r="H1489">
            <v>1440.09</v>
          </cell>
          <cell r="I1489" t="str">
            <v>Cost of services</v>
          </cell>
        </row>
        <row r="1490">
          <cell r="H1490">
            <v>29.7</v>
          </cell>
          <cell r="I1490" t="str">
            <v>Cost of Services</v>
          </cell>
        </row>
        <row r="1491">
          <cell r="H1491">
            <v>2106.89</v>
          </cell>
          <cell r="I1491" t="str">
            <v>Cost of services</v>
          </cell>
        </row>
        <row r="1492">
          <cell r="H1492">
            <v>2540.36</v>
          </cell>
          <cell r="I1492" t="str">
            <v>Cost of services</v>
          </cell>
        </row>
        <row r="1493">
          <cell r="H1493">
            <v>2096.9699999999998</v>
          </cell>
          <cell r="I1493" t="str">
            <v>Cost of services</v>
          </cell>
        </row>
        <row r="1494">
          <cell r="H1494">
            <v>816.57</v>
          </cell>
          <cell r="I1494" t="str">
            <v>Cost of services</v>
          </cell>
        </row>
        <row r="1495">
          <cell r="H1495">
            <v>1632.84</v>
          </cell>
          <cell r="I1495" t="str">
            <v>Cost of Services</v>
          </cell>
        </row>
        <row r="1496">
          <cell r="H1496">
            <v>2618.7800000000002</v>
          </cell>
          <cell r="I1496" t="str">
            <v>Cost of services</v>
          </cell>
        </row>
        <row r="1497">
          <cell r="H1497">
            <v>13394.21</v>
          </cell>
          <cell r="I1497" t="str">
            <v>Cost of services</v>
          </cell>
        </row>
        <row r="1498">
          <cell r="H1498">
            <v>3027.85</v>
          </cell>
          <cell r="I1498" t="str">
            <v>Cost of services</v>
          </cell>
        </row>
        <row r="1499">
          <cell r="H1499">
            <v>2953.27</v>
          </cell>
          <cell r="I1499" t="str">
            <v>Cost of services</v>
          </cell>
        </row>
        <row r="1500">
          <cell r="H1500">
            <v>1802.97</v>
          </cell>
          <cell r="I1500" t="str">
            <v>Cost of services</v>
          </cell>
        </row>
        <row r="1501">
          <cell r="H1501">
            <v>18709.669999999998</v>
          </cell>
          <cell r="I1501" t="str">
            <v>Cost of services</v>
          </cell>
        </row>
        <row r="1502">
          <cell r="H1502">
            <v>2001.52</v>
          </cell>
          <cell r="I1502" t="str">
            <v>Cost of services</v>
          </cell>
        </row>
        <row r="1503">
          <cell r="H1503">
            <v>2817.3</v>
          </cell>
          <cell r="I1503" t="str">
            <v>Cost of services</v>
          </cell>
        </row>
        <row r="1504">
          <cell r="H1504">
            <v>3518.45</v>
          </cell>
          <cell r="I1504" t="str">
            <v>Cost of services</v>
          </cell>
        </row>
        <row r="1505">
          <cell r="H1505">
            <v>361.55</v>
          </cell>
          <cell r="I1505" t="str">
            <v>Cost of services</v>
          </cell>
        </row>
        <row r="1506">
          <cell r="H1506">
            <v>3740.16</v>
          </cell>
          <cell r="I1506" t="str">
            <v>Cost of services</v>
          </cell>
        </row>
        <row r="1507">
          <cell r="H1507">
            <v>2795.91</v>
          </cell>
          <cell r="I1507" t="str">
            <v>Cost of services</v>
          </cell>
        </row>
        <row r="1508">
          <cell r="H1508">
            <v>1564.29</v>
          </cell>
          <cell r="I1508" t="str">
            <v>Cost of Services</v>
          </cell>
        </row>
        <row r="1509">
          <cell r="H1509">
            <v>2581.48</v>
          </cell>
          <cell r="I1509" t="str">
            <v>Cost of services</v>
          </cell>
        </row>
        <row r="1510">
          <cell r="H1510">
            <v>2547.61</v>
          </cell>
          <cell r="I1510" t="str">
            <v>Cost of services</v>
          </cell>
        </row>
        <row r="1511">
          <cell r="H1511">
            <v>1278.6300000000001</v>
          </cell>
          <cell r="I1511" t="str">
            <v>Cost of Services</v>
          </cell>
        </row>
        <row r="1512">
          <cell r="H1512">
            <v>4091.87</v>
          </cell>
          <cell r="I1512" t="str">
            <v>Cost of services</v>
          </cell>
        </row>
        <row r="1513">
          <cell r="H1513">
            <v>1292.79</v>
          </cell>
          <cell r="I1513" t="str">
            <v>Cost of Services</v>
          </cell>
        </row>
        <row r="1514">
          <cell r="H1514">
            <v>3737.39</v>
          </cell>
          <cell r="I1514" t="str">
            <v>Cost of services</v>
          </cell>
        </row>
        <row r="1515">
          <cell r="H1515">
            <v>2890.17</v>
          </cell>
          <cell r="I1515" t="str">
            <v>Cost of services</v>
          </cell>
        </row>
        <row r="1516">
          <cell r="H1516">
            <v>2928.37</v>
          </cell>
          <cell r="I1516" t="str">
            <v>Cost of services</v>
          </cell>
        </row>
        <row r="1517">
          <cell r="H1517">
            <v>2667.41</v>
          </cell>
          <cell r="I1517" t="str">
            <v>Cost of Services</v>
          </cell>
        </row>
        <row r="1518">
          <cell r="H1518">
            <v>15174.06</v>
          </cell>
          <cell r="I1518" t="str">
            <v>Cost of services</v>
          </cell>
        </row>
        <row r="1519">
          <cell r="H1519">
            <v>1724.66</v>
          </cell>
          <cell r="I1519" t="str">
            <v>Cost of Services</v>
          </cell>
        </row>
        <row r="1520">
          <cell r="H1520">
            <v>8.24</v>
          </cell>
          <cell r="I1520" t="str">
            <v>Cost of Services</v>
          </cell>
        </row>
        <row r="1521">
          <cell r="H1521">
            <v>1564.29</v>
          </cell>
          <cell r="I1521" t="str">
            <v>Cost of services</v>
          </cell>
        </row>
        <row r="1522">
          <cell r="H1522">
            <v>2672.37</v>
          </cell>
          <cell r="I1522" t="str">
            <v>Cost of services</v>
          </cell>
        </row>
        <row r="1523">
          <cell r="H1523">
            <v>2632.34</v>
          </cell>
          <cell r="I1523" t="str">
            <v>Cost of services</v>
          </cell>
        </row>
        <row r="1524">
          <cell r="H1524">
            <v>2149.31</v>
          </cell>
          <cell r="I1524" t="str">
            <v>Cost of services</v>
          </cell>
        </row>
        <row r="1525">
          <cell r="H1525">
            <v>2274.31</v>
          </cell>
          <cell r="I1525" t="str">
            <v>Cost of services</v>
          </cell>
        </row>
        <row r="1526">
          <cell r="H1526">
            <v>1716.06</v>
          </cell>
          <cell r="I1526" t="str">
            <v>Cost of Services</v>
          </cell>
        </row>
        <row r="1527">
          <cell r="H1527">
            <v>2012.21</v>
          </cell>
          <cell r="I1527" t="str">
            <v>Cost of Services</v>
          </cell>
        </row>
        <row r="1528">
          <cell r="H1528">
            <v>8414.5499999999993</v>
          </cell>
          <cell r="I1528" t="str">
            <v>Cost of Services</v>
          </cell>
        </row>
        <row r="1529">
          <cell r="H1529">
            <v>37006.68</v>
          </cell>
          <cell r="I1529" t="str">
            <v>Cost of services</v>
          </cell>
        </row>
        <row r="1530">
          <cell r="H1530">
            <v>2319.81</v>
          </cell>
          <cell r="I1530" t="str">
            <v>Cost of services</v>
          </cell>
        </row>
        <row r="1531">
          <cell r="H1531">
            <v>41716.839999999997</v>
          </cell>
          <cell r="I1531" t="str">
            <v>Cost of services</v>
          </cell>
        </row>
        <row r="1532">
          <cell r="H1532">
            <v>1.49</v>
          </cell>
          <cell r="I1532" t="str">
            <v>Cost of services</v>
          </cell>
        </row>
        <row r="1533">
          <cell r="H1533">
            <v>959.3</v>
          </cell>
          <cell r="I1533" t="str">
            <v>Cost of services</v>
          </cell>
        </row>
        <row r="1534">
          <cell r="H1534">
            <v>2231.66</v>
          </cell>
          <cell r="I1534" t="str">
            <v>Cost of services</v>
          </cell>
        </row>
        <row r="1535">
          <cell r="H1535">
            <v>4598.2</v>
          </cell>
          <cell r="I1535" t="str">
            <v>Cost of services</v>
          </cell>
        </row>
        <row r="1536">
          <cell r="H1536">
            <v>1091.71</v>
          </cell>
          <cell r="I1536" t="str">
            <v>Cost of services</v>
          </cell>
        </row>
        <row r="1537">
          <cell r="H1537">
            <v>328.92</v>
          </cell>
          <cell r="I1537" t="str">
            <v>Cost of services</v>
          </cell>
        </row>
        <row r="1538">
          <cell r="H1538">
            <v>-144</v>
          </cell>
          <cell r="I1538" t="str">
            <v>Cost of services</v>
          </cell>
        </row>
        <row r="1539">
          <cell r="H1539">
            <v>122.42</v>
          </cell>
          <cell r="I1539" t="str">
            <v>Cost of services</v>
          </cell>
        </row>
        <row r="1540">
          <cell r="H1540">
            <v>627.38</v>
          </cell>
          <cell r="I1540" t="str">
            <v>Cost of services</v>
          </cell>
        </row>
        <row r="1541">
          <cell r="H1541">
            <v>-21.45</v>
          </cell>
          <cell r="I1541" t="str">
            <v>Cost of services</v>
          </cell>
        </row>
        <row r="1542">
          <cell r="H1542">
            <v>361.13</v>
          </cell>
          <cell r="I1542" t="str">
            <v>Cost of services</v>
          </cell>
        </row>
        <row r="1543">
          <cell r="H1543">
            <v>9295.0400000000009</v>
          </cell>
          <cell r="I1543" t="str">
            <v>Cost of services</v>
          </cell>
        </row>
        <row r="1544">
          <cell r="H1544">
            <v>1522.26</v>
          </cell>
          <cell r="I1544" t="str">
            <v>Cost of services</v>
          </cell>
        </row>
        <row r="1545">
          <cell r="H1545">
            <v>3201.84</v>
          </cell>
          <cell r="I1545" t="str">
            <v>Cost of services</v>
          </cell>
        </row>
        <row r="1546">
          <cell r="H1546">
            <v>1978.84</v>
          </cell>
          <cell r="I1546" t="str">
            <v>Cost of services</v>
          </cell>
        </row>
        <row r="1547">
          <cell r="H1547">
            <v>1225.53</v>
          </cell>
          <cell r="I1547" t="str">
            <v>Cost of services</v>
          </cell>
        </row>
        <row r="1548">
          <cell r="H1548">
            <v>3055.33</v>
          </cell>
          <cell r="I1548" t="str">
            <v>Cost of services</v>
          </cell>
        </row>
        <row r="1549">
          <cell r="H1549">
            <v>1210.18</v>
          </cell>
          <cell r="I1549" t="str">
            <v>Cost of services</v>
          </cell>
        </row>
        <row r="1550">
          <cell r="H1550">
            <v>1040.17</v>
          </cell>
          <cell r="I1550" t="str">
            <v>Cost of services</v>
          </cell>
        </row>
        <row r="1551">
          <cell r="H1551">
            <v>744.47</v>
          </cell>
          <cell r="I1551" t="str">
            <v>Cost of services</v>
          </cell>
        </row>
        <row r="1552">
          <cell r="H1552">
            <v>1038.05</v>
          </cell>
          <cell r="I1552" t="str">
            <v>Cost of services</v>
          </cell>
        </row>
        <row r="1553">
          <cell r="H1553">
            <v>231.26</v>
          </cell>
          <cell r="I1553" t="str">
            <v>Cost of Services</v>
          </cell>
        </row>
        <row r="1554">
          <cell r="H1554">
            <v>400.56</v>
          </cell>
          <cell r="I1554" t="str">
            <v>Cost of services</v>
          </cell>
        </row>
        <row r="1555">
          <cell r="H1555">
            <v>1791.98</v>
          </cell>
          <cell r="I1555" t="str">
            <v>Cost of services</v>
          </cell>
        </row>
        <row r="1556">
          <cell r="H1556">
            <v>555.13</v>
          </cell>
          <cell r="I1556" t="str">
            <v>Cost of services</v>
          </cell>
        </row>
        <row r="1557">
          <cell r="H1557">
            <v>615.62</v>
          </cell>
          <cell r="I1557" t="str">
            <v>Cost of Services</v>
          </cell>
        </row>
        <row r="1558">
          <cell r="H1558">
            <v>260.89999999999998</v>
          </cell>
          <cell r="I1558" t="str">
            <v>Cost of services</v>
          </cell>
        </row>
        <row r="1559">
          <cell r="H1559">
            <v>276.72000000000003</v>
          </cell>
          <cell r="I1559" t="str">
            <v>Cost of services</v>
          </cell>
        </row>
        <row r="1560">
          <cell r="H1560">
            <v>213.13</v>
          </cell>
          <cell r="I1560" t="str">
            <v>Cost of services</v>
          </cell>
        </row>
        <row r="1561">
          <cell r="H1561">
            <v>830.13</v>
          </cell>
          <cell r="I1561" t="str">
            <v>Cost of services</v>
          </cell>
        </row>
        <row r="1562">
          <cell r="H1562">
            <v>5277.25</v>
          </cell>
          <cell r="I1562" t="str">
            <v>Cost of services</v>
          </cell>
        </row>
        <row r="1563">
          <cell r="H1563">
            <v>461.45</v>
          </cell>
          <cell r="I1563" t="str">
            <v>Cost of services</v>
          </cell>
        </row>
        <row r="1564">
          <cell r="H1564">
            <v>671.34</v>
          </cell>
          <cell r="I1564" t="str">
            <v>Cost of services</v>
          </cell>
        </row>
        <row r="1565">
          <cell r="H1565">
            <v>213.81</v>
          </cell>
          <cell r="I1565" t="str">
            <v>Cost of services</v>
          </cell>
        </row>
        <row r="1566">
          <cell r="H1566">
            <v>2909.25</v>
          </cell>
          <cell r="I1566" t="str">
            <v>Cost of Services</v>
          </cell>
        </row>
        <row r="1567">
          <cell r="H1567">
            <v>10447.44</v>
          </cell>
          <cell r="I1567" t="str">
            <v>Cost of services</v>
          </cell>
        </row>
        <row r="1568">
          <cell r="H1568">
            <v>232.5</v>
          </cell>
          <cell r="I1568" t="str">
            <v>Cost of Services</v>
          </cell>
        </row>
        <row r="1569">
          <cell r="H1569">
            <v>259.26</v>
          </cell>
          <cell r="I1569" t="str">
            <v>Cost of services</v>
          </cell>
        </row>
        <row r="1570">
          <cell r="H1570">
            <v>307.94</v>
          </cell>
          <cell r="I1570" t="str">
            <v>Cost of services</v>
          </cell>
        </row>
        <row r="1571">
          <cell r="H1571">
            <v>202.59</v>
          </cell>
          <cell r="I1571" t="str">
            <v>Cost of services</v>
          </cell>
        </row>
        <row r="1572">
          <cell r="H1572">
            <v>425.8</v>
          </cell>
          <cell r="I1572" t="str">
            <v>Cost of services</v>
          </cell>
        </row>
        <row r="1573">
          <cell r="H1573">
            <v>224.22</v>
          </cell>
          <cell r="I1573" t="str">
            <v>Cost of services</v>
          </cell>
        </row>
        <row r="1574">
          <cell r="H1574">
            <v>596.14</v>
          </cell>
          <cell r="I1574" t="str">
            <v>Cost of Services</v>
          </cell>
        </row>
        <row r="1575">
          <cell r="H1575">
            <v>4179</v>
          </cell>
          <cell r="I1575" t="str">
            <v>Cost of services</v>
          </cell>
        </row>
        <row r="1576">
          <cell r="H1576">
            <v>4404.63</v>
          </cell>
          <cell r="I1576" t="str">
            <v>Cost of services</v>
          </cell>
        </row>
        <row r="1577">
          <cell r="H1577">
            <v>40999.199999999997</v>
          </cell>
          <cell r="I1577" t="str">
            <v>Cost of services</v>
          </cell>
        </row>
        <row r="1578">
          <cell r="H1578">
            <v>288.77</v>
          </cell>
          <cell r="I1578" t="str">
            <v>Cost of services</v>
          </cell>
        </row>
        <row r="1579">
          <cell r="H1579">
            <v>427.03</v>
          </cell>
          <cell r="I1579" t="str">
            <v>Cost of services</v>
          </cell>
        </row>
        <row r="1580">
          <cell r="H1580">
            <v>3648.21</v>
          </cell>
          <cell r="I1580" t="str">
            <v>Cost of services</v>
          </cell>
        </row>
        <row r="1581">
          <cell r="H1581">
            <v>1173.42</v>
          </cell>
          <cell r="I1581" t="str">
            <v>Cost of services</v>
          </cell>
        </row>
        <row r="1582">
          <cell r="H1582">
            <v>0</v>
          </cell>
          <cell r="I1582" t="str">
            <v>Cost of services</v>
          </cell>
        </row>
        <row r="1583">
          <cell r="H1583">
            <v>2931.87</v>
          </cell>
          <cell r="I1583" t="str">
            <v>Cost of services</v>
          </cell>
        </row>
        <row r="1584">
          <cell r="H1584">
            <v>1958.26</v>
          </cell>
          <cell r="I1584" t="str">
            <v>Cost of services</v>
          </cell>
        </row>
        <row r="1585">
          <cell r="H1585">
            <v>1887.52</v>
          </cell>
          <cell r="I1585" t="str">
            <v>Cost of services</v>
          </cell>
        </row>
        <row r="1586">
          <cell r="H1586">
            <v>2408.86</v>
          </cell>
          <cell r="I1586" t="str">
            <v>Cost of services</v>
          </cell>
        </row>
        <row r="1587">
          <cell r="H1587">
            <v>1958.26</v>
          </cell>
          <cell r="I1587" t="str">
            <v>Cost of services</v>
          </cell>
        </row>
        <row r="1588">
          <cell r="H1588">
            <v>1928.57</v>
          </cell>
          <cell r="I1588" t="str">
            <v>Cost of services</v>
          </cell>
        </row>
        <row r="1589">
          <cell r="H1589">
            <v>7585.82</v>
          </cell>
          <cell r="I1589" t="str">
            <v>Cost of services</v>
          </cell>
        </row>
        <row r="1590">
          <cell r="H1590">
            <v>3009.57</v>
          </cell>
          <cell r="I1590" t="str">
            <v>Cost of services</v>
          </cell>
        </row>
        <row r="1591">
          <cell r="H1591">
            <v>4609.1000000000004</v>
          </cell>
          <cell r="I1591" t="str">
            <v>Cost of services</v>
          </cell>
        </row>
        <row r="1592">
          <cell r="H1592">
            <v>2476.84</v>
          </cell>
          <cell r="I1592" t="str">
            <v>Cost of services</v>
          </cell>
        </row>
        <row r="1593">
          <cell r="H1593">
            <v>11656.07</v>
          </cell>
          <cell r="I1593" t="str">
            <v>Cost of services</v>
          </cell>
        </row>
        <row r="1594">
          <cell r="H1594">
            <v>479.4</v>
          </cell>
          <cell r="I1594" t="str">
            <v>Cost of Services</v>
          </cell>
        </row>
        <row r="1595">
          <cell r="H1595">
            <v>2205.94</v>
          </cell>
          <cell r="I1595" t="str">
            <v>Cost of services</v>
          </cell>
        </row>
        <row r="1596">
          <cell r="H1596">
            <v>2637.58</v>
          </cell>
          <cell r="I1596" t="str">
            <v>Cost of services</v>
          </cell>
        </row>
        <row r="1597">
          <cell r="H1597">
            <v>3834.11</v>
          </cell>
          <cell r="I1597" t="str">
            <v>Cost of services</v>
          </cell>
        </row>
        <row r="1598">
          <cell r="H1598">
            <v>1317.44</v>
          </cell>
          <cell r="I1598" t="str">
            <v>Cost of Services</v>
          </cell>
        </row>
        <row r="1599">
          <cell r="H1599">
            <v>4860.24</v>
          </cell>
          <cell r="I1599" t="str">
            <v>Cost of services</v>
          </cell>
        </row>
        <row r="1600">
          <cell r="H1600">
            <v>2197.3000000000002</v>
          </cell>
          <cell r="I1600" t="str">
            <v>Cost of services</v>
          </cell>
        </row>
        <row r="1601">
          <cell r="H1601">
            <v>2319.16</v>
          </cell>
          <cell r="I1601" t="str">
            <v>Cost of services</v>
          </cell>
        </row>
        <row r="1602">
          <cell r="H1602">
            <v>2641.05</v>
          </cell>
          <cell r="I1602" t="str">
            <v>Cost of Services</v>
          </cell>
        </row>
        <row r="1603">
          <cell r="H1603">
            <v>3024.41</v>
          </cell>
          <cell r="I1603" t="str">
            <v>Cost of services</v>
          </cell>
        </row>
        <row r="1604">
          <cell r="H1604">
            <v>1958.26</v>
          </cell>
          <cell r="I1604" t="str">
            <v>Cost of services</v>
          </cell>
        </row>
        <row r="1605">
          <cell r="H1605">
            <v>1958.26</v>
          </cell>
          <cell r="I1605" t="str">
            <v>Cost of services</v>
          </cell>
        </row>
        <row r="1606">
          <cell r="H1606">
            <v>5130.82</v>
          </cell>
          <cell r="I1606" t="str">
            <v>Cost of services</v>
          </cell>
        </row>
        <row r="1607">
          <cell r="H1607">
            <v>2392.19</v>
          </cell>
          <cell r="I1607" t="str">
            <v>Cost of services</v>
          </cell>
        </row>
        <row r="1608">
          <cell r="H1608">
            <v>2829.37</v>
          </cell>
          <cell r="I1608" t="str">
            <v>Cost of services</v>
          </cell>
        </row>
        <row r="1609">
          <cell r="H1609">
            <v>2517.8200000000002</v>
          </cell>
          <cell r="I1609" t="str">
            <v>Cost of services</v>
          </cell>
        </row>
        <row r="1610">
          <cell r="H1610">
            <v>2739.28</v>
          </cell>
          <cell r="I1610" t="str">
            <v>Cost of services</v>
          </cell>
        </row>
        <row r="1611">
          <cell r="H1611">
            <v>908.88</v>
          </cell>
          <cell r="I1611" t="str">
            <v>Cost of Services</v>
          </cell>
        </row>
        <row r="1612">
          <cell r="H1612">
            <v>6722.28</v>
          </cell>
          <cell r="I1612" t="str">
            <v>Cost of services</v>
          </cell>
        </row>
        <row r="1613">
          <cell r="H1613">
            <v>5572.52</v>
          </cell>
          <cell r="I1613" t="str">
            <v>Cost of Services</v>
          </cell>
        </row>
        <row r="1614">
          <cell r="H1614">
            <v>3541.47</v>
          </cell>
          <cell r="I1614" t="str">
            <v>Cost of Services</v>
          </cell>
        </row>
        <row r="1615">
          <cell r="H1615">
            <v>2637.58</v>
          </cell>
          <cell r="I1615" t="str">
            <v>Cost of services</v>
          </cell>
        </row>
        <row r="1616">
          <cell r="H1616">
            <v>5034.78</v>
          </cell>
          <cell r="I1616" t="str">
            <v>Cost of services</v>
          </cell>
        </row>
        <row r="1617">
          <cell r="H1617">
            <v>3332.18</v>
          </cell>
          <cell r="I1617" t="str">
            <v>Cost of services</v>
          </cell>
        </row>
        <row r="1618">
          <cell r="H1618">
            <v>2094.58</v>
          </cell>
          <cell r="I1618" t="str">
            <v>Cost of services</v>
          </cell>
        </row>
        <row r="1619">
          <cell r="H1619">
            <v>5817.52</v>
          </cell>
          <cell r="I1619" t="str">
            <v>Cost of services</v>
          </cell>
        </row>
        <row r="1620">
          <cell r="H1620">
            <v>2336.71</v>
          </cell>
          <cell r="I1620" t="str">
            <v>Cost of Services</v>
          </cell>
        </row>
        <row r="1621">
          <cell r="H1621">
            <v>2200.9</v>
          </cell>
          <cell r="I1621" t="str">
            <v>Cost of Services</v>
          </cell>
        </row>
        <row r="1622">
          <cell r="H1622">
            <v>10524.75</v>
          </cell>
          <cell r="I1622" t="str">
            <v>Cost of Services</v>
          </cell>
        </row>
        <row r="1623">
          <cell r="H1623">
            <v>4127.17</v>
          </cell>
          <cell r="I1623" t="str">
            <v>Cost of services</v>
          </cell>
        </row>
        <row r="1624">
          <cell r="H1624">
            <v>3284.41</v>
          </cell>
          <cell r="I1624" t="str">
            <v>Cost of services</v>
          </cell>
        </row>
        <row r="1625">
          <cell r="H1625">
            <v>10371.27</v>
          </cell>
          <cell r="I1625" t="str">
            <v>Cost of services</v>
          </cell>
        </row>
        <row r="1626">
          <cell r="H1626">
            <v>888.5</v>
          </cell>
          <cell r="I1626" t="str">
            <v>Cost of services</v>
          </cell>
        </row>
        <row r="1627">
          <cell r="H1627">
            <v>2739.28</v>
          </cell>
          <cell r="I1627" t="str">
            <v>Cost of services</v>
          </cell>
        </row>
        <row r="1628">
          <cell r="H1628">
            <v>4863.68</v>
          </cell>
          <cell r="I1628" t="str">
            <v>Cost of services</v>
          </cell>
        </row>
        <row r="1629">
          <cell r="H1629">
            <v>2311.98</v>
          </cell>
          <cell r="I1629" t="str">
            <v>Cost of services</v>
          </cell>
        </row>
        <row r="1630">
          <cell r="H1630">
            <v>2680</v>
          </cell>
          <cell r="I1630" t="str">
            <v>Cost of Services</v>
          </cell>
        </row>
        <row r="1631">
          <cell r="H1631">
            <v>275</v>
          </cell>
          <cell r="I1631" t="str">
            <v>Cost of Services</v>
          </cell>
        </row>
        <row r="1632">
          <cell r="H1632">
            <v>60170.3</v>
          </cell>
          <cell r="I1632" t="str">
            <v>Cost of services</v>
          </cell>
        </row>
        <row r="1633">
          <cell r="H1633">
            <v>70718</v>
          </cell>
          <cell r="I1633" t="str">
            <v>Cost of services</v>
          </cell>
        </row>
        <row r="1634">
          <cell r="H1634">
            <v>4758.3500000000004</v>
          </cell>
          <cell r="I1634" t="str">
            <v>Cost of services</v>
          </cell>
        </row>
        <row r="1635">
          <cell r="H1635">
            <v>25</v>
          </cell>
          <cell r="I1635" t="str">
            <v>Cost of Services</v>
          </cell>
        </row>
        <row r="1636">
          <cell r="H1636">
            <v>25</v>
          </cell>
          <cell r="I1636" t="str">
            <v>Cost of Services</v>
          </cell>
        </row>
        <row r="1637">
          <cell r="H1637">
            <v>50</v>
          </cell>
          <cell r="I1637" t="str">
            <v>Cost of Services</v>
          </cell>
        </row>
        <row r="1638">
          <cell r="H1638">
            <v>25</v>
          </cell>
          <cell r="I1638" t="str">
            <v>Cost of Services</v>
          </cell>
        </row>
        <row r="1639">
          <cell r="H1639">
            <v>1050</v>
          </cell>
          <cell r="I1639" t="str">
            <v>Cost of Services</v>
          </cell>
        </row>
        <row r="1640">
          <cell r="H1640">
            <v>339.05</v>
          </cell>
          <cell r="I1640" t="str">
            <v>Cost of Services</v>
          </cell>
        </row>
        <row r="1641">
          <cell r="H1641">
            <v>179</v>
          </cell>
          <cell r="I1641" t="str">
            <v>Cost of Services</v>
          </cell>
        </row>
        <row r="1642">
          <cell r="H1642">
            <v>125</v>
          </cell>
          <cell r="I1642" t="str">
            <v>Cost of Services</v>
          </cell>
        </row>
        <row r="1643">
          <cell r="H1643">
            <v>25</v>
          </cell>
          <cell r="I1643" t="str">
            <v>Cost of Services</v>
          </cell>
        </row>
        <row r="1644">
          <cell r="H1644">
            <v>4480</v>
          </cell>
          <cell r="I1644" t="str">
            <v>Cost of Services</v>
          </cell>
        </row>
        <row r="1645">
          <cell r="H1645">
            <v>1200</v>
          </cell>
          <cell r="I1645" t="str">
            <v>Cost of Services</v>
          </cell>
        </row>
        <row r="1646">
          <cell r="H1646">
            <v>215.66</v>
          </cell>
          <cell r="I1646" t="str">
            <v>Cost of Services</v>
          </cell>
        </row>
        <row r="1647">
          <cell r="H1647">
            <v>0</v>
          </cell>
          <cell r="I1647" t="str">
            <v>Cost of Services</v>
          </cell>
        </row>
        <row r="1648">
          <cell r="H1648">
            <v>500</v>
          </cell>
          <cell r="I1648" t="str">
            <v>Cost of services</v>
          </cell>
        </row>
        <row r="1649">
          <cell r="H1649">
            <v>3219.84</v>
          </cell>
          <cell r="I1649" t="str">
            <v>Cost of Services</v>
          </cell>
        </row>
        <row r="1650">
          <cell r="H1650">
            <v>699.42</v>
          </cell>
          <cell r="I1650" t="str">
            <v>Cost of Services</v>
          </cell>
        </row>
        <row r="1651">
          <cell r="H1651">
            <v>4570.18</v>
          </cell>
          <cell r="I1651" t="str">
            <v>Cost of Services</v>
          </cell>
        </row>
        <row r="1652">
          <cell r="H1652">
            <v>500.55</v>
          </cell>
          <cell r="I1652" t="str">
            <v>Cost of Services</v>
          </cell>
        </row>
        <row r="1653">
          <cell r="H1653">
            <v>786.8</v>
          </cell>
          <cell r="I1653" t="str">
            <v>Cost of Services</v>
          </cell>
        </row>
        <row r="1654">
          <cell r="H1654">
            <v>201.26</v>
          </cell>
          <cell r="I1654" t="str">
            <v>Cost of Services</v>
          </cell>
        </row>
        <row r="1655">
          <cell r="H1655">
            <v>361.25</v>
          </cell>
          <cell r="I1655" t="str">
            <v>Cost of Services</v>
          </cell>
        </row>
        <row r="1656">
          <cell r="H1656">
            <v>3017.79</v>
          </cell>
          <cell r="I1656" t="str">
            <v>Cost of Services</v>
          </cell>
        </row>
        <row r="1657">
          <cell r="H1657">
            <v>639.57000000000005</v>
          </cell>
          <cell r="I1657" t="str">
            <v>Cost of Services</v>
          </cell>
        </row>
        <row r="1658">
          <cell r="H1658">
            <v>13437.06</v>
          </cell>
          <cell r="I1658" t="str">
            <v>Cost of Services</v>
          </cell>
        </row>
        <row r="1659">
          <cell r="H1659">
            <v>299.04000000000002</v>
          </cell>
          <cell r="I1659" t="str">
            <v>Cost of Services</v>
          </cell>
        </row>
        <row r="1660">
          <cell r="H1660">
            <v>13601.98</v>
          </cell>
          <cell r="I1660" t="str">
            <v>Cost of Services</v>
          </cell>
        </row>
        <row r="1661">
          <cell r="H1661">
            <v>564.84</v>
          </cell>
          <cell r="I1661" t="str">
            <v>Cost of Services</v>
          </cell>
        </row>
        <row r="1662">
          <cell r="H1662">
            <v>1010.96</v>
          </cell>
          <cell r="I1662" t="str">
            <v>Cost of Services</v>
          </cell>
        </row>
        <row r="1663">
          <cell r="H1663">
            <v>3235.63</v>
          </cell>
          <cell r="I1663" t="str">
            <v>Cost of Services</v>
          </cell>
        </row>
        <row r="1664">
          <cell r="H1664">
            <v>1458.63</v>
          </cell>
          <cell r="I1664" t="str">
            <v>Cost of Services</v>
          </cell>
        </row>
        <row r="1665">
          <cell r="H1665">
            <v>142.56</v>
          </cell>
          <cell r="I1665" t="str">
            <v>Cost of Services</v>
          </cell>
        </row>
        <row r="1666">
          <cell r="H1666">
            <v>858.23</v>
          </cell>
          <cell r="I1666" t="str">
            <v>Cost of Services</v>
          </cell>
        </row>
        <row r="1667">
          <cell r="H1667">
            <v>17924.439999999999</v>
          </cell>
          <cell r="I1667" t="str">
            <v>Cost of Services</v>
          </cell>
        </row>
        <row r="1668">
          <cell r="H1668">
            <v>28.07</v>
          </cell>
          <cell r="I1668" t="str">
            <v>Cost of Services</v>
          </cell>
        </row>
        <row r="1669">
          <cell r="H1669">
            <v>8432.27</v>
          </cell>
          <cell r="I1669" t="str">
            <v>Cost of Services</v>
          </cell>
        </row>
        <row r="1670">
          <cell r="H1670">
            <v>6648.56</v>
          </cell>
          <cell r="I1670" t="str">
            <v>Cost of Services</v>
          </cell>
        </row>
        <row r="1671">
          <cell r="H1671">
            <v>602.29</v>
          </cell>
          <cell r="I1671" t="str">
            <v>Cost of Services</v>
          </cell>
        </row>
        <row r="1672">
          <cell r="H1672">
            <v>10307.200000000001</v>
          </cell>
          <cell r="I1672" t="str">
            <v>Cost of Services</v>
          </cell>
        </row>
        <row r="1673">
          <cell r="H1673">
            <v>739.94</v>
          </cell>
          <cell r="I1673" t="str">
            <v>Cost of Services</v>
          </cell>
        </row>
        <row r="1674">
          <cell r="H1674">
            <v>1578.95</v>
          </cell>
          <cell r="I1674" t="str">
            <v>Cost of Services</v>
          </cell>
        </row>
        <row r="1675">
          <cell r="H1675">
            <v>3924.39</v>
          </cell>
          <cell r="I1675" t="str">
            <v>Cost of Services</v>
          </cell>
        </row>
        <row r="1676">
          <cell r="H1676">
            <v>2418.2199999999998</v>
          </cell>
          <cell r="I1676" t="str">
            <v>Cost of Services</v>
          </cell>
        </row>
        <row r="1677">
          <cell r="H1677">
            <v>47462.11</v>
          </cell>
          <cell r="I1677" t="str">
            <v>Cost of Services</v>
          </cell>
        </row>
        <row r="1678">
          <cell r="H1678">
            <v>190.11</v>
          </cell>
          <cell r="I1678" t="str">
            <v>Cost of Services</v>
          </cell>
        </row>
        <row r="1679">
          <cell r="H1679">
            <v>17911.93</v>
          </cell>
          <cell r="I1679" t="str">
            <v>Cost of Services</v>
          </cell>
        </row>
        <row r="1680">
          <cell r="H1680">
            <v>5526.68</v>
          </cell>
          <cell r="I1680" t="str">
            <v>Cost of services</v>
          </cell>
        </row>
        <row r="1681">
          <cell r="H1681">
            <v>-1143.5899999999999</v>
          </cell>
          <cell r="I1681" t="str">
            <v>Cost of services</v>
          </cell>
        </row>
        <row r="1682">
          <cell r="H1682">
            <v>7681.13</v>
          </cell>
          <cell r="I1682" t="str">
            <v>Cost of services</v>
          </cell>
        </row>
        <row r="1683">
          <cell r="H1683">
            <v>351.5</v>
          </cell>
          <cell r="I1683" t="str">
            <v>Cost of services</v>
          </cell>
        </row>
        <row r="1684">
          <cell r="H1684">
            <v>1236.4000000000001</v>
          </cell>
          <cell r="I1684" t="str">
            <v>Cost of Services</v>
          </cell>
        </row>
        <row r="1685">
          <cell r="H1685">
            <v>1847.6</v>
          </cell>
          <cell r="I1685" t="str">
            <v>Cost of services</v>
          </cell>
        </row>
        <row r="1686">
          <cell r="H1686">
            <v>2726.35</v>
          </cell>
          <cell r="I1686" t="str">
            <v>Cost of services</v>
          </cell>
        </row>
        <row r="1687">
          <cell r="H1687">
            <v>2876.7</v>
          </cell>
          <cell r="I1687" t="str">
            <v>Cost of services</v>
          </cell>
        </row>
        <row r="1688">
          <cell r="H1688">
            <v>2954.92</v>
          </cell>
          <cell r="I1688" t="str">
            <v>Cost of services</v>
          </cell>
        </row>
        <row r="1689">
          <cell r="H1689">
            <v>5210.28</v>
          </cell>
          <cell r="I1689" t="str">
            <v>Cost of services</v>
          </cell>
        </row>
        <row r="1690">
          <cell r="H1690">
            <v>1329.37</v>
          </cell>
          <cell r="I1690" t="str">
            <v>Cost of services</v>
          </cell>
        </row>
        <row r="1691">
          <cell r="H1691">
            <v>23482.93</v>
          </cell>
          <cell r="I1691" t="str">
            <v>Cost of Services</v>
          </cell>
        </row>
        <row r="1692">
          <cell r="H1692">
            <v>204.7</v>
          </cell>
          <cell r="I1692" t="str">
            <v>Cost of services</v>
          </cell>
        </row>
        <row r="1693">
          <cell r="H1693">
            <v>300</v>
          </cell>
          <cell r="I1693" t="str">
            <v>Cost of services</v>
          </cell>
        </row>
        <row r="1694">
          <cell r="H1694">
            <v>878.7</v>
          </cell>
          <cell r="I1694" t="str">
            <v>Cost of services</v>
          </cell>
        </row>
        <row r="1695">
          <cell r="H1695">
            <v>1486.9</v>
          </cell>
          <cell r="I1695" t="str">
            <v>Cost of services</v>
          </cell>
        </row>
        <row r="1696">
          <cell r="H1696">
            <v>1540.95</v>
          </cell>
          <cell r="I1696" t="str">
            <v>Cost of services</v>
          </cell>
        </row>
        <row r="1697">
          <cell r="H1697">
            <v>25</v>
          </cell>
          <cell r="I1697" t="str">
            <v>Cost of services</v>
          </cell>
        </row>
        <row r="1698">
          <cell r="H1698">
            <v>1807.5</v>
          </cell>
          <cell r="I1698" t="str">
            <v>Cost of services</v>
          </cell>
        </row>
        <row r="1699">
          <cell r="H1699">
            <v>0</v>
          </cell>
          <cell r="I1699" t="str">
            <v>Cost of services</v>
          </cell>
        </row>
        <row r="1700">
          <cell r="H1700">
            <v>12798.73</v>
          </cell>
          <cell r="I1700" t="str">
            <v>Cost of services</v>
          </cell>
        </row>
        <row r="1701">
          <cell r="H1701">
            <v>1056.83</v>
          </cell>
          <cell r="I1701" t="str">
            <v>Cost of services</v>
          </cell>
        </row>
        <row r="1702">
          <cell r="H1702">
            <v>9344.4</v>
          </cell>
          <cell r="I1702" t="str">
            <v>Cost of services</v>
          </cell>
        </row>
        <row r="1703">
          <cell r="H1703">
            <v>7222.71</v>
          </cell>
          <cell r="I1703" t="str">
            <v>Cost of services</v>
          </cell>
        </row>
        <row r="1704">
          <cell r="H1704">
            <v>25</v>
          </cell>
          <cell r="I1704" t="str">
            <v>Cost of services</v>
          </cell>
        </row>
        <row r="1705">
          <cell r="H1705">
            <v>528</v>
          </cell>
          <cell r="I1705" t="str">
            <v>Cost of services</v>
          </cell>
        </row>
        <row r="1706">
          <cell r="H1706">
            <v>3274.15</v>
          </cell>
          <cell r="I1706" t="str">
            <v>Cost of services</v>
          </cell>
        </row>
        <row r="1707">
          <cell r="H1707">
            <v>1865.49</v>
          </cell>
          <cell r="I1707" t="str">
            <v>Cost of services</v>
          </cell>
        </row>
        <row r="1708">
          <cell r="H1708">
            <v>396.2</v>
          </cell>
          <cell r="I1708" t="str">
            <v>Cost of Services</v>
          </cell>
        </row>
        <row r="1709">
          <cell r="H1709">
            <v>1458.58</v>
          </cell>
          <cell r="I1709" t="str">
            <v>Cost of services</v>
          </cell>
        </row>
        <row r="1710">
          <cell r="H1710">
            <v>4070.53</v>
          </cell>
          <cell r="I1710" t="str">
            <v>Cost of services</v>
          </cell>
        </row>
        <row r="1711">
          <cell r="H1711">
            <v>111295.79</v>
          </cell>
          <cell r="I1711" t="str">
            <v>Cost of services</v>
          </cell>
        </row>
        <row r="1712">
          <cell r="H1712">
            <v>2326.9299999999998</v>
          </cell>
          <cell r="I1712" t="str">
            <v>Cost of services</v>
          </cell>
        </row>
        <row r="1713">
          <cell r="H1713">
            <v>15708.11</v>
          </cell>
          <cell r="I1713" t="str">
            <v>Cost of services</v>
          </cell>
        </row>
        <row r="1714">
          <cell r="H1714">
            <v>33.270000000000003</v>
          </cell>
          <cell r="I1714" t="str">
            <v>Cost of services</v>
          </cell>
        </row>
        <row r="1715">
          <cell r="H1715">
            <v>90.55</v>
          </cell>
          <cell r="I1715" t="str">
            <v>Cost of Services</v>
          </cell>
        </row>
        <row r="1716">
          <cell r="H1716">
            <v>393.39</v>
          </cell>
          <cell r="I1716" t="str">
            <v>Cost of Services</v>
          </cell>
        </row>
        <row r="1717">
          <cell r="H1717">
            <v>419.18</v>
          </cell>
          <cell r="I1717" t="str">
            <v>Cost of Services</v>
          </cell>
        </row>
        <row r="1718">
          <cell r="H1718">
            <v>345.83</v>
          </cell>
          <cell r="I1718" t="str">
            <v>Cost of Services</v>
          </cell>
        </row>
        <row r="1719">
          <cell r="H1719">
            <v>174.3</v>
          </cell>
          <cell r="I1719" t="str">
            <v>Cost of Services</v>
          </cell>
        </row>
        <row r="1720">
          <cell r="H1720">
            <v>1043.31</v>
          </cell>
          <cell r="I1720" t="str">
            <v>Cost of Services</v>
          </cell>
        </row>
        <row r="1721">
          <cell r="H1721">
            <v>430.08</v>
          </cell>
          <cell r="I1721" t="str">
            <v>Cost of Services</v>
          </cell>
        </row>
        <row r="1722">
          <cell r="H1722">
            <v>535.99</v>
          </cell>
          <cell r="I1722" t="str">
            <v>Cost of Services</v>
          </cell>
        </row>
        <row r="1723">
          <cell r="H1723">
            <v>352.31</v>
          </cell>
          <cell r="I1723" t="str">
            <v>Cost of Services</v>
          </cell>
        </row>
        <row r="1724">
          <cell r="H1724">
            <v>1473.04</v>
          </cell>
          <cell r="I1724" t="str">
            <v>Cost of Services</v>
          </cell>
        </row>
        <row r="1725">
          <cell r="H1725">
            <v>21.34</v>
          </cell>
          <cell r="I1725" t="str">
            <v>Cost of services</v>
          </cell>
        </row>
        <row r="1726">
          <cell r="H1726">
            <v>2877.3</v>
          </cell>
          <cell r="I1726" t="str">
            <v>Cost of Services</v>
          </cell>
        </row>
        <row r="1727">
          <cell r="H1727">
            <v>47.13</v>
          </cell>
          <cell r="I1727" t="str">
            <v>Cost of Services</v>
          </cell>
        </row>
        <row r="1728">
          <cell r="H1728">
            <v>494.77</v>
          </cell>
          <cell r="I1728" t="str">
            <v>Cost of Services</v>
          </cell>
        </row>
        <row r="1729">
          <cell r="H1729">
            <v>130.77000000000001</v>
          </cell>
          <cell r="I1729" t="str">
            <v>Cost of Services</v>
          </cell>
        </row>
        <row r="1730">
          <cell r="H1730">
            <v>84.74</v>
          </cell>
          <cell r="I1730" t="str">
            <v>Cost of Services</v>
          </cell>
        </row>
        <row r="1731">
          <cell r="H1731">
            <v>481.39</v>
          </cell>
          <cell r="I1731" t="str">
            <v>Cost of Services</v>
          </cell>
        </row>
        <row r="1732">
          <cell r="H1732">
            <v>6202.6</v>
          </cell>
          <cell r="I1732" t="str">
            <v>Cost of Services</v>
          </cell>
        </row>
        <row r="1733">
          <cell r="H1733">
            <v>98.1</v>
          </cell>
          <cell r="I1733" t="str">
            <v>Cost of Services</v>
          </cell>
        </row>
        <row r="1734">
          <cell r="H1734">
            <v>616.36</v>
          </cell>
          <cell r="I1734" t="str">
            <v>Cost of Services</v>
          </cell>
        </row>
        <row r="1735">
          <cell r="H1735">
            <v>1011.25</v>
          </cell>
          <cell r="I1735" t="str">
            <v>Cost of Services</v>
          </cell>
        </row>
        <row r="1736">
          <cell r="H1736">
            <v>221.85</v>
          </cell>
          <cell r="I1736" t="str">
            <v>Cost of Services</v>
          </cell>
        </row>
        <row r="1737">
          <cell r="H1737">
            <v>154.91999999999999</v>
          </cell>
          <cell r="I1737" t="str">
            <v>Cost of Services</v>
          </cell>
        </row>
        <row r="1738">
          <cell r="H1738">
            <v>619.11</v>
          </cell>
          <cell r="I1738" t="str">
            <v>Cost of Services</v>
          </cell>
        </row>
        <row r="1739">
          <cell r="H1739">
            <v>737.5</v>
          </cell>
          <cell r="I1739" t="str">
            <v>Cost of Services</v>
          </cell>
        </row>
        <row r="1740">
          <cell r="H1740">
            <v>116.94</v>
          </cell>
          <cell r="I1740" t="str">
            <v>Cost of Services</v>
          </cell>
        </row>
        <row r="1741">
          <cell r="H1741">
            <v>1133.25</v>
          </cell>
          <cell r="I1741" t="str">
            <v>Cost of Services</v>
          </cell>
        </row>
        <row r="1742">
          <cell r="H1742">
            <v>1833.07</v>
          </cell>
          <cell r="I1742" t="str">
            <v>Cost of Services</v>
          </cell>
        </row>
        <row r="1743">
          <cell r="H1743">
            <v>434.76</v>
          </cell>
          <cell r="I1743" t="str">
            <v>Cost of Services</v>
          </cell>
        </row>
        <row r="1744">
          <cell r="H1744">
            <v>169.47</v>
          </cell>
          <cell r="I1744" t="str">
            <v>Cost of Services</v>
          </cell>
        </row>
        <row r="1745">
          <cell r="H1745">
            <v>2081.04</v>
          </cell>
          <cell r="I1745" t="str">
            <v>Cost of Services</v>
          </cell>
        </row>
        <row r="1746">
          <cell r="H1746">
            <v>120</v>
          </cell>
          <cell r="I1746" t="str">
            <v>Cost of Services</v>
          </cell>
        </row>
        <row r="1747">
          <cell r="H1747">
            <v>40</v>
          </cell>
          <cell r="I1747" t="str">
            <v>Cost of Services</v>
          </cell>
        </row>
        <row r="1748">
          <cell r="H1748">
            <v>240</v>
          </cell>
          <cell r="I1748" t="str">
            <v>Cost of Services</v>
          </cell>
        </row>
        <row r="1749">
          <cell r="H1749">
            <v>40</v>
          </cell>
          <cell r="I1749" t="str">
            <v>Cost of Services</v>
          </cell>
        </row>
        <row r="1750">
          <cell r="H1750">
            <v>40</v>
          </cell>
          <cell r="I1750" t="str">
            <v>Cost of Services</v>
          </cell>
        </row>
        <row r="1751">
          <cell r="H1751">
            <v>80</v>
          </cell>
          <cell r="I1751" t="str">
            <v>Cost of Services</v>
          </cell>
        </row>
        <row r="1752">
          <cell r="H1752">
            <v>40</v>
          </cell>
          <cell r="I1752" t="str">
            <v>Cost of Services</v>
          </cell>
        </row>
        <row r="1753">
          <cell r="H1753">
            <v>240</v>
          </cell>
          <cell r="I1753" t="str">
            <v>Cost of Services</v>
          </cell>
        </row>
        <row r="1754">
          <cell r="H1754">
            <v>700</v>
          </cell>
          <cell r="I1754" t="str">
            <v>Cost of Services</v>
          </cell>
        </row>
        <row r="1755">
          <cell r="H1755">
            <v>40</v>
          </cell>
          <cell r="I1755" t="str">
            <v>Cost of Services</v>
          </cell>
        </row>
        <row r="1756">
          <cell r="H1756">
            <v>40</v>
          </cell>
          <cell r="I1756" t="str">
            <v>Cost of Services</v>
          </cell>
        </row>
        <row r="1757">
          <cell r="H1757">
            <v>40</v>
          </cell>
          <cell r="I1757" t="str">
            <v>Cost of Services</v>
          </cell>
        </row>
        <row r="1758">
          <cell r="H1758">
            <v>140</v>
          </cell>
          <cell r="I1758" t="str">
            <v>Cost of Services</v>
          </cell>
        </row>
        <row r="1759">
          <cell r="H1759">
            <v>439</v>
          </cell>
          <cell r="I1759" t="str">
            <v>Cost of Services</v>
          </cell>
        </row>
        <row r="1760">
          <cell r="H1760">
            <v>180</v>
          </cell>
          <cell r="I1760" t="str">
            <v>Cost of Services</v>
          </cell>
        </row>
        <row r="1761">
          <cell r="H1761">
            <v>20</v>
          </cell>
          <cell r="I1761" t="str">
            <v>Cost of Services</v>
          </cell>
        </row>
        <row r="1762">
          <cell r="H1762">
            <v>80</v>
          </cell>
          <cell r="I1762" t="str">
            <v>Cost of Services</v>
          </cell>
        </row>
        <row r="1763">
          <cell r="H1763">
            <v>40</v>
          </cell>
          <cell r="I1763" t="str">
            <v>Cost of Services</v>
          </cell>
        </row>
        <row r="1764">
          <cell r="H1764">
            <v>40</v>
          </cell>
          <cell r="I1764" t="str">
            <v>Cost of Services</v>
          </cell>
        </row>
        <row r="1765">
          <cell r="H1765">
            <v>160</v>
          </cell>
          <cell r="I1765" t="str">
            <v>Cost of Services</v>
          </cell>
        </row>
        <row r="1766">
          <cell r="H1766">
            <v>8525</v>
          </cell>
          <cell r="I1766" t="str">
            <v>Cost of services</v>
          </cell>
        </row>
        <row r="1767">
          <cell r="H1767">
            <v>120</v>
          </cell>
          <cell r="I1767" t="str">
            <v>Cost of Services</v>
          </cell>
        </row>
        <row r="1768">
          <cell r="H1768">
            <v>400</v>
          </cell>
          <cell r="I1768" t="str">
            <v>Cost of Services</v>
          </cell>
        </row>
        <row r="1769">
          <cell r="H1769">
            <v>37.409999999999997</v>
          </cell>
          <cell r="I1769" t="str">
            <v>Cost of Services</v>
          </cell>
        </row>
        <row r="1770">
          <cell r="H1770">
            <v>323.16000000000003</v>
          </cell>
          <cell r="I1770" t="str">
            <v>Cost of Services</v>
          </cell>
        </row>
        <row r="1771">
          <cell r="H1771">
            <v>890.86</v>
          </cell>
          <cell r="I1771" t="str">
            <v>Cost of Services</v>
          </cell>
        </row>
        <row r="1772">
          <cell r="H1772">
            <v>167.48</v>
          </cell>
          <cell r="I1772" t="str">
            <v>Cost of Services</v>
          </cell>
        </row>
        <row r="1773">
          <cell r="H1773">
            <v>101.26</v>
          </cell>
          <cell r="I1773" t="str">
            <v>Cost of Services</v>
          </cell>
        </row>
        <row r="1774">
          <cell r="H1774">
            <v>46.75</v>
          </cell>
          <cell r="I1774" t="str">
            <v>Cost of Services</v>
          </cell>
        </row>
        <row r="1775">
          <cell r="H1775">
            <v>2505.4</v>
          </cell>
          <cell r="I1775" t="str">
            <v>Cost of Services</v>
          </cell>
        </row>
        <row r="1776">
          <cell r="H1776">
            <v>141.68</v>
          </cell>
          <cell r="I1776" t="str">
            <v>Cost of Services</v>
          </cell>
        </row>
        <row r="1777">
          <cell r="H1777">
            <v>1633.91</v>
          </cell>
          <cell r="I1777" t="str">
            <v>Cost of Services</v>
          </cell>
        </row>
        <row r="1778">
          <cell r="H1778">
            <v>264.17</v>
          </cell>
          <cell r="I1778" t="str">
            <v>Cost of Services</v>
          </cell>
        </row>
        <row r="1779">
          <cell r="H1779">
            <v>499.83</v>
          </cell>
          <cell r="I1779" t="str">
            <v>Cost of Services</v>
          </cell>
        </row>
        <row r="1780">
          <cell r="H1780">
            <v>109</v>
          </cell>
          <cell r="I1780" t="str">
            <v>Cost of Services</v>
          </cell>
        </row>
        <row r="1781">
          <cell r="H1781">
            <v>221.18</v>
          </cell>
          <cell r="I1781" t="str">
            <v>Cost of Services</v>
          </cell>
        </row>
        <row r="1782">
          <cell r="H1782">
            <v>113.36</v>
          </cell>
          <cell r="I1782" t="str">
            <v>Cost of Services</v>
          </cell>
        </row>
        <row r="1783">
          <cell r="H1783">
            <v>1644.29</v>
          </cell>
          <cell r="I1783" t="str">
            <v>Cost of Services</v>
          </cell>
        </row>
        <row r="1784">
          <cell r="H1784">
            <v>1374.95</v>
          </cell>
          <cell r="I1784" t="str">
            <v>Cost of Services</v>
          </cell>
        </row>
        <row r="1785">
          <cell r="H1785">
            <v>58.03</v>
          </cell>
          <cell r="I1785" t="str">
            <v>Cost of Services</v>
          </cell>
        </row>
        <row r="1786">
          <cell r="H1786">
            <v>3438.56</v>
          </cell>
          <cell r="I1786" t="str">
            <v>Cost of Services</v>
          </cell>
        </row>
        <row r="1787">
          <cell r="H1787">
            <v>153.13</v>
          </cell>
          <cell r="I1787" t="str">
            <v>Cost of Services</v>
          </cell>
        </row>
        <row r="1788">
          <cell r="H1788">
            <v>534.1</v>
          </cell>
          <cell r="I1788" t="str">
            <v>Cost of Services</v>
          </cell>
        </row>
        <row r="1789">
          <cell r="H1789">
            <v>25</v>
          </cell>
          <cell r="I1789" t="str">
            <v>Cost of Services</v>
          </cell>
        </row>
        <row r="1790">
          <cell r="H1790">
            <v>300</v>
          </cell>
          <cell r="I1790" t="str">
            <v>Cost of Services</v>
          </cell>
        </row>
        <row r="1791">
          <cell r="H1791">
            <v>80.400000000000006</v>
          </cell>
          <cell r="I1791" t="str">
            <v>Cost of Services</v>
          </cell>
        </row>
        <row r="1792">
          <cell r="H1792">
            <v>796.29</v>
          </cell>
          <cell r="I1792" t="str">
            <v>Cost of services</v>
          </cell>
        </row>
        <row r="1793">
          <cell r="H1793">
            <v>135.65</v>
          </cell>
          <cell r="I1793" t="str">
            <v>Cost of services</v>
          </cell>
        </row>
        <row r="1794">
          <cell r="H1794">
            <v>2367.73</v>
          </cell>
          <cell r="I1794" t="str">
            <v>Cost of services</v>
          </cell>
        </row>
        <row r="1795">
          <cell r="H1795">
            <v>796.25</v>
          </cell>
          <cell r="I1795" t="str">
            <v>Cost of services</v>
          </cell>
        </row>
        <row r="1796">
          <cell r="H1796">
            <v>403.48</v>
          </cell>
          <cell r="I1796" t="str">
            <v>Cost of services</v>
          </cell>
        </row>
        <row r="1797">
          <cell r="H1797">
            <v>9697.59</v>
          </cell>
          <cell r="I1797" t="str">
            <v>Cost of services</v>
          </cell>
        </row>
        <row r="1798">
          <cell r="H1798">
            <v>1125.1400000000001</v>
          </cell>
          <cell r="I1798" t="str">
            <v>Cost of services</v>
          </cell>
        </row>
        <row r="1799">
          <cell r="H1799">
            <v>356.75</v>
          </cell>
          <cell r="I1799" t="str">
            <v>Cost of services</v>
          </cell>
        </row>
        <row r="1800">
          <cell r="H1800">
            <v>589.29999999999995</v>
          </cell>
          <cell r="I1800" t="str">
            <v>Cost of services</v>
          </cell>
        </row>
        <row r="1801">
          <cell r="H1801">
            <v>1155.1500000000001</v>
          </cell>
          <cell r="I1801" t="str">
            <v>Cost of services</v>
          </cell>
        </row>
        <row r="1802">
          <cell r="H1802">
            <v>2171.8000000000002</v>
          </cell>
          <cell r="I1802" t="str">
            <v>Cost of services</v>
          </cell>
        </row>
        <row r="1803">
          <cell r="H1803">
            <v>1482.17</v>
          </cell>
          <cell r="I1803" t="str">
            <v>Cost of Services</v>
          </cell>
        </row>
        <row r="1804">
          <cell r="H1804">
            <v>513.41</v>
          </cell>
          <cell r="I1804" t="str">
            <v>Cost of services</v>
          </cell>
        </row>
        <row r="1805">
          <cell r="H1805">
            <v>235.61</v>
          </cell>
          <cell r="I1805" t="str">
            <v>Cost of services</v>
          </cell>
        </row>
        <row r="1806">
          <cell r="H1806">
            <v>2029.8</v>
          </cell>
          <cell r="I1806" t="str">
            <v>Cost of services</v>
          </cell>
        </row>
        <row r="1807">
          <cell r="H1807">
            <v>3478.03</v>
          </cell>
          <cell r="I1807" t="str">
            <v>Cost of services</v>
          </cell>
        </row>
        <row r="1808">
          <cell r="H1808">
            <v>187.79</v>
          </cell>
          <cell r="I1808" t="str">
            <v>Cost of services</v>
          </cell>
        </row>
        <row r="1809">
          <cell r="H1809">
            <v>421.01</v>
          </cell>
          <cell r="I1809" t="str">
            <v>Cost of services</v>
          </cell>
        </row>
        <row r="1810">
          <cell r="H1810">
            <v>14</v>
          </cell>
          <cell r="I1810" t="str">
            <v>Cost of Services</v>
          </cell>
        </row>
        <row r="1811">
          <cell r="H1811">
            <v>2927.29</v>
          </cell>
          <cell r="I1811" t="str">
            <v>Cost of services</v>
          </cell>
        </row>
        <row r="1812">
          <cell r="H1812">
            <v>465.41</v>
          </cell>
          <cell r="I1812" t="str">
            <v>Cost of services</v>
          </cell>
        </row>
        <row r="1813">
          <cell r="H1813">
            <v>18833.34</v>
          </cell>
          <cell r="I1813" t="str">
            <v>Cost of services</v>
          </cell>
        </row>
        <row r="1814">
          <cell r="H1814">
            <v>1058.1500000000001</v>
          </cell>
          <cell r="I1814" t="str">
            <v>Cost of services</v>
          </cell>
        </row>
        <row r="1815">
          <cell r="H1815">
            <v>96.27</v>
          </cell>
          <cell r="I1815" t="str">
            <v>Cost of services</v>
          </cell>
        </row>
        <row r="1816">
          <cell r="H1816">
            <v>1934.2</v>
          </cell>
          <cell r="I1816" t="str">
            <v>Cost of services</v>
          </cell>
        </row>
        <row r="1817">
          <cell r="H1817">
            <v>86.95</v>
          </cell>
          <cell r="I1817" t="str">
            <v>Cost of services</v>
          </cell>
        </row>
        <row r="1818">
          <cell r="H1818">
            <v>6309.06</v>
          </cell>
          <cell r="I1818" t="str">
            <v>Cost of services</v>
          </cell>
        </row>
        <row r="1819">
          <cell r="H1819">
            <v>410.68</v>
          </cell>
          <cell r="I1819" t="str">
            <v>Cost of services</v>
          </cell>
        </row>
        <row r="1820">
          <cell r="H1820">
            <v>296.95999999999998</v>
          </cell>
          <cell r="I1820" t="str">
            <v>Cost of services</v>
          </cell>
        </row>
        <row r="1821">
          <cell r="H1821">
            <v>8453.09</v>
          </cell>
          <cell r="I1821" t="str">
            <v>Cost of services</v>
          </cell>
        </row>
        <row r="1822">
          <cell r="H1822">
            <v>31.61</v>
          </cell>
          <cell r="I1822" t="str">
            <v>Cost of services</v>
          </cell>
        </row>
        <row r="1823">
          <cell r="H1823">
            <v>1659.12</v>
          </cell>
          <cell r="I1823" t="str">
            <v>Cost of services</v>
          </cell>
        </row>
        <row r="1824">
          <cell r="H1824">
            <v>26.85</v>
          </cell>
          <cell r="I1824" t="str">
            <v>Cost of Services</v>
          </cell>
        </row>
        <row r="1825">
          <cell r="H1825">
            <v>5924.65</v>
          </cell>
          <cell r="I1825" t="str">
            <v>Cost of services</v>
          </cell>
        </row>
        <row r="1826">
          <cell r="H1826">
            <v>3835.62</v>
          </cell>
          <cell r="I1826" t="str">
            <v>Cost of services</v>
          </cell>
        </row>
        <row r="1827">
          <cell r="H1827">
            <v>6503.36</v>
          </cell>
          <cell r="I1827" t="str">
            <v>Cost of services</v>
          </cell>
        </row>
        <row r="1828">
          <cell r="H1828">
            <v>865.73</v>
          </cell>
          <cell r="I1828" t="str">
            <v>Cost of services</v>
          </cell>
        </row>
        <row r="1829">
          <cell r="H1829">
            <v>7440.39</v>
          </cell>
          <cell r="I1829" t="str">
            <v>Cost of services</v>
          </cell>
        </row>
        <row r="1830">
          <cell r="H1830">
            <v>754.15</v>
          </cell>
          <cell r="I1830" t="str">
            <v>Cost of services</v>
          </cell>
        </row>
        <row r="1831">
          <cell r="H1831">
            <v>132.56</v>
          </cell>
          <cell r="I1831" t="str">
            <v>Cost of Services</v>
          </cell>
        </row>
        <row r="1832">
          <cell r="H1832">
            <v>1185.3599999999999</v>
          </cell>
          <cell r="I1832" t="str">
            <v>Cost of Services</v>
          </cell>
        </row>
        <row r="1833">
          <cell r="H1833">
            <v>322.73</v>
          </cell>
          <cell r="I1833" t="str">
            <v>Cost of Services</v>
          </cell>
        </row>
        <row r="1834">
          <cell r="H1834">
            <v>381.85</v>
          </cell>
          <cell r="I1834" t="str">
            <v>Cost of Services</v>
          </cell>
        </row>
        <row r="1835">
          <cell r="H1835">
            <v>1242.57</v>
          </cell>
          <cell r="I1835" t="str">
            <v>Cost of Services</v>
          </cell>
        </row>
        <row r="1836">
          <cell r="H1836">
            <v>288.07</v>
          </cell>
          <cell r="I1836" t="str">
            <v>Cost of Services</v>
          </cell>
        </row>
        <row r="1837">
          <cell r="H1837">
            <v>629.88</v>
          </cell>
          <cell r="I1837" t="str">
            <v>Cost of Services</v>
          </cell>
        </row>
        <row r="1838">
          <cell r="H1838">
            <v>56.12</v>
          </cell>
          <cell r="I1838" t="str">
            <v>Cost of Services</v>
          </cell>
        </row>
        <row r="1839">
          <cell r="H1839">
            <v>963.69</v>
          </cell>
          <cell r="I1839" t="str">
            <v>Cost of Services</v>
          </cell>
        </row>
        <row r="1840">
          <cell r="H1840">
            <v>431.03</v>
          </cell>
          <cell r="I1840" t="str">
            <v>Cost of Services</v>
          </cell>
        </row>
        <row r="1841">
          <cell r="H1841">
            <v>2187.0100000000002</v>
          </cell>
          <cell r="I1841" t="str">
            <v>Cost of Services</v>
          </cell>
        </row>
        <row r="1842">
          <cell r="H1842">
            <v>970.57</v>
          </cell>
          <cell r="I1842" t="str">
            <v>Cost of Services</v>
          </cell>
        </row>
        <row r="1843">
          <cell r="H1843">
            <v>2441.6799999999998</v>
          </cell>
          <cell r="I1843" t="str">
            <v>Cost of Services</v>
          </cell>
        </row>
        <row r="1844">
          <cell r="H1844">
            <v>692.17</v>
          </cell>
          <cell r="I1844" t="str">
            <v>Cost of Services</v>
          </cell>
        </row>
        <row r="1845">
          <cell r="H1845">
            <v>721.23</v>
          </cell>
          <cell r="I1845" t="str">
            <v>Cost of Services</v>
          </cell>
        </row>
        <row r="1846">
          <cell r="H1846">
            <v>296.10000000000002</v>
          </cell>
          <cell r="I1846" t="str">
            <v>Cost of Services</v>
          </cell>
        </row>
        <row r="1847">
          <cell r="H1847">
            <v>176.91</v>
          </cell>
          <cell r="I1847" t="str">
            <v>Cost of Services</v>
          </cell>
        </row>
        <row r="1848">
          <cell r="H1848">
            <v>4151.92</v>
          </cell>
          <cell r="I1848" t="str">
            <v>Cost of Services</v>
          </cell>
        </row>
        <row r="1849">
          <cell r="H1849">
            <v>2895.91</v>
          </cell>
          <cell r="I1849" t="str">
            <v>Cost of Services</v>
          </cell>
        </row>
        <row r="1850">
          <cell r="H1850">
            <v>1401.64</v>
          </cell>
          <cell r="I1850" t="str">
            <v>Cost of Services</v>
          </cell>
        </row>
        <row r="1851">
          <cell r="H1851">
            <v>111.41</v>
          </cell>
          <cell r="I1851" t="str">
            <v>Cost of Services</v>
          </cell>
        </row>
        <row r="1852">
          <cell r="H1852">
            <v>2963.52</v>
          </cell>
          <cell r="I1852" t="str">
            <v>Cost of Services</v>
          </cell>
        </row>
        <row r="1853">
          <cell r="H1853">
            <v>58.81</v>
          </cell>
          <cell r="I1853" t="str">
            <v>Cost of Services</v>
          </cell>
        </row>
        <row r="1854">
          <cell r="H1854">
            <v>40</v>
          </cell>
          <cell r="I1854" t="str">
            <v>Cost of Services</v>
          </cell>
        </row>
        <row r="1855">
          <cell r="H1855">
            <v>379.31</v>
          </cell>
          <cell r="I1855" t="str">
            <v>Cost of Services</v>
          </cell>
        </row>
        <row r="1856">
          <cell r="H1856">
            <v>7766.53</v>
          </cell>
          <cell r="I1856" t="str">
            <v>Cost of Services</v>
          </cell>
        </row>
        <row r="1857">
          <cell r="H1857">
            <v>79.09</v>
          </cell>
          <cell r="I1857" t="str">
            <v>Cost of Services</v>
          </cell>
        </row>
        <row r="1858">
          <cell r="H1858">
            <v>3335.83</v>
          </cell>
          <cell r="I1858" t="str">
            <v>Cost of Services</v>
          </cell>
        </row>
        <row r="1859">
          <cell r="H1859">
            <v>8.0299999999999994</v>
          </cell>
          <cell r="I1859" t="str">
            <v>Cost of Services</v>
          </cell>
        </row>
        <row r="1860">
          <cell r="H1860">
            <v>55.46</v>
          </cell>
          <cell r="I1860" t="str">
            <v>Cost of services</v>
          </cell>
        </row>
        <row r="1861">
          <cell r="H1861">
            <v>7.03</v>
          </cell>
          <cell r="I1861" t="str">
            <v>Cost of services</v>
          </cell>
        </row>
        <row r="1862">
          <cell r="H1862">
            <v>24956.48</v>
          </cell>
          <cell r="I1862" t="str">
            <v>Cost of services</v>
          </cell>
        </row>
        <row r="1863">
          <cell r="H1863">
            <v>1380.89</v>
          </cell>
          <cell r="I1863" t="str">
            <v>Cost of services</v>
          </cell>
        </row>
        <row r="1864">
          <cell r="H1864">
            <v>60</v>
          </cell>
          <cell r="I1864" t="str">
            <v>Cost of services</v>
          </cell>
        </row>
        <row r="1865">
          <cell r="H1865">
            <v>36.950000000000003</v>
          </cell>
          <cell r="I1865" t="str">
            <v>Cost of services</v>
          </cell>
        </row>
        <row r="1866">
          <cell r="H1866">
            <v>12.45</v>
          </cell>
          <cell r="I1866" t="str">
            <v>Cost of services</v>
          </cell>
        </row>
        <row r="1867">
          <cell r="H1867">
            <v>58.8</v>
          </cell>
          <cell r="I1867" t="str">
            <v>Cost of services</v>
          </cell>
        </row>
        <row r="1868">
          <cell r="H1868">
            <v>9.8000000000000007</v>
          </cell>
          <cell r="I1868" t="str">
            <v>Cost of services</v>
          </cell>
        </row>
        <row r="1869">
          <cell r="H1869">
            <v>922.01</v>
          </cell>
          <cell r="I1869" t="str">
            <v>Cost of services</v>
          </cell>
        </row>
        <row r="1870">
          <cell r="H1870">
            <v>7.14</v>
          </cell>
          <cell r="I1870" t="str">
            <v>Cost of services</v>
          </cell>
        </row>
        <row r="1871">
          <cell r="H1871">
            <v>28.27</v>
          </cell>
          <cell r="I1871" t="str">
            <v>Cost of services</v>
          </cell>
        </row>
        <row r="1872">
          <cell r="H1872">
            <v>359.96</v>
          </cell>
          <cell r="I1872" t="str">
            <v>Cost of services</v>
          </cell>
        </row>
        <row r="1873">
          <cell r="H1873">
            <v>80.849999999999994</v>
          </cell>
          <cell r="I1873" t="str">
            <v>Cost of services</v>
          </cell>
        </row>
        <row r="1874">
          <cell r="H1874">
            <v>5300.44</v>
          </cell>
          <cell r="I1874" t="str">
            <v>Cost of services</v>
          </cell>
        </row>
        <row r="1875">
          <cell r="H1875">
            <v>121.36</v>
          </cell>
          <cell r="I1875" t="str">
            <v>Cost of Services</v>
          </cell>
        </row>
        <row r="1876">
          <cell r="H1876">
            <v>31.29</v>
          </cell>
          <cell r="I1876" t="str">
            <v>Cost of services</v>
          </cell>
        </row>
        <row r="1877">
          <cell r="H1877">
            <v>162.11000000000001</v>
          </cell>
          <cell r="I1877" t="str">
            <v>Cost of services</v>
          </cell>
        </row>
        <row r="1878">
          <cell r="H1878">
            <v>384.92</v>
          </cell>
          <cell r="I1878" t="str">
            <v>Cost of services</v>
          </cell>
        </row>
        <row r="1879">
          <cell r="H1879">
            <v>13.94</v>
          </cell>
          <cell r="I1879" t="str">
            <v>Cost of Services</v>
          </cell>
        </row>
        <row r="1880">
          <cell r="H1880">
            <v>190.55</v>
          </cell>
          <cell r="I1880" t="str">
            <v>Cost of services</v>
          </cell>
        </row>
        <row r="1881">
          <cell r="H1881">
            <v>29.23</v>
          </cell>
          <cell r="I1881" t="str">
            <v>Cost of Services</v>
          </cell>
        </row>
        <row r="1882">
          <cell r="H1882">
            <v>16.57</v>
          </cell>
          <cell r="I1882" t="str">
            <v>Cost of services</v>
          </cell>
        </row>
        <row r="1883">
          <cell r="H1883">
            <v>151.44999999999999</v>
          </cell>
          <cell r="I1883" t="str">
            <v>Cost of services</v>
          </cell>
        </row>
        <row r="1884">
          <cell r="H1884">
            <v>53.48</v>
          </cell>
          <cell r="I1884" t="str">
            <v>Cost of services</v>
          </cell>
        </row>
        <row r="1885">
          <cell r="H1885">
            <v>2989.25</v>
          </cell>
          <cell r="I1885" t="str">
            <v>Cost of services</v>
          </cell>
        </row>
        <row r="1886">
          <cell r="H1886">
            <v>31.78</v>
          </cell>
          <cell r="I1886" t="str">
            <v>Cost of services</v>
          </cell>
        </row>
        <row r="1887">
          <cell r="H1887">
            <v>587.34</v>
          </cell>
          <cell r="I1887" t="str">
            <v>Cost of services</v>
          </cell>
        </row>
        <row r="1888">
          <cell r="H1888">
            <v>53.15</v>
          </cell>
          <cell r="I1888" t="str">
            <v>Cost of services</v>
          </cell>
        </row>
        <row r="1889">
          <cell r="H1889">
            <v>98.92</v>
          </cell>
          <cell r="I1889" t="str">
            <v>Cost of services</v>
          </cell>
        </row>
        <row r="1890">
          <cell r="H1890">
            <v>1200.07</v>
          </cell>
          <cell r="I1890" t="str">
            <v>Cost of services</v>
          </cell>
        </row>
        <row r="1891">
          <cell r="H1891">
            <v>319.82</v>
          </cell>
          <cell r="I1891" t="str">
            <v>Cost of services</v>
          </cell>
        </row>
        <row r="1892">
          <cell r="H1892">
            <v>6.24</v>
          </cell>
          <cell r="I1892" t="str">
            <v>Cost of services</v>
          </cell>
        </row>
        <row r="1893">
          <cell r="H1893">
            <v>127.04</v>
          </cell>
          <cell r="I1893" t="str">
            <v>Cost of services</v>
          </cell>
        </row>
        <row r="1894">
          <cell r="H1894">
            <v>225.03</v>
          </cell>
          <cell r="I1894" t="str">
            <v>Cost of services</v>
          </cell>
        </row>
        <row r="1895">
          <cell r="H1895">
            <v>104.24</v>
          </cell>
          <cell r="I1895" t="str">
            <v>Cost of services</v>
          </cell>
        </row>
        <row r="1896">
          <cell r="H1896">
            <v>6201.15</v>
          </cell>
          <cell r="I1896" t="str">
            <v>Cost of Services</v>
          </cell>
        </row>
        <row r="1897">
          <cell r="H1897">
            <v>10657.1</v>
          </cell>
          <cell r="I1897" t="str">
            <v>Cost of services</v>
          </cell>
        </row>
        <row r="1898">
          <cell r="H1898">
            <v>1665.28</v>
          </cell>
          <cell r="I1898" t="str">
            <v>Cost of services</v>
          </cell>
        </row>
        <row r="1899">
          <cell r="H1899">
            <v>6416.34</v>
          </cell>
          <cell r="I1899" t="str">
            <v>Cost of services</v>
          </cell>
        </row>
        <row r="1900">
          <cell r="H1900">
            <v>433.16</v>
          </cell>
          <cell r="I1900" t="str">
            <v>Cost of services</v>
          </cell>
        </row>
        <row r="1901">
          <cell r="H1901">
            <v>50.78</v>
          </cell>
          <cell r="I1901" t="str">
            <v>Cost of services</v>
          </cell>
        </row>
        <row r="1902">
          <cell r="H1902">
            <v>0</v>
          </cell>
          <cell r="I1902" t="str">
            <v>Cost of services</v>
          </cell>
        </row>
        <row r="1903">
          <cell r="H1903">
            <v>2120.83</v>
          </cell>
          <cell r="I1903" t="str">
            <v>Cost of services</v>
          </cell>
        </row>
        <row r="1904">
          <cell r="H1904">
            <v>-93.68</v>
          </cell>
          <cell r="I1904" t="str">
            <v>Cost of services</v>
          </cell>
        </row>
        <row r="1905">
          <cell r="H1905">
            <v>117.67</v>
          </cell>
          <cell r="I1905" t="str">
            <v>Cost of services</v>
          </cell>
        </row>
        <row r="1906">
          <cell r="H1906">
            <v>1452.87</v>
          </cell>
          <cell r="I1906" t="str">
            <v>Cost of services</v>
          </cell>
        </row>
        <row r="1907">
          <cell r="H1907">
            <v>788.99</v>
          </cell>
          <cell r="I1907" t="str">
            <v>Cost of services</v>
          </cell>
        </row>
        <row r="1908">
          <cell r="H1908">
            <v>7246.42</v>
          </cell>
          <cell r="I1908" t="str">
            <v>Cost of services</v>
          </cell>
        </row>
        <row r="1909">
          <cell r="H1909">
            <v>1262.8499999999999</v>
          </cell>
          <cell r="I1909" t="str">
            <v>Cost of services</v>
          </cell>
        </row>
        <row r="1910">
          <cell r="H1910">
            <v>1566.75</v>
          </cell>
          <cell r="I1910" t="str">
            <v>Cost of services</v>
          </cell>
        </row>
        <row r="1911">
          <cell r="H1911">
            <v>2298.0500000000002</v>
          </cell>
          <cell r="I1911" t="str">
            <v>Cost of services</v>
          </cell>
        </row>
        <row r="1912">
          <cell r="H1912">
            <v>1877.42</v>
          </cell>
          <cell r="I1912" t="str">
            <v>Cost of services</v>
          </cell>
        </row>
        <row r="1913">
          <cell r="H1913">
            <v>13016.57</v>
          </cell>
          <cell r="I1913" t="str">
            <v>Cost of services</v>
          </cell>
        </row>
        <row r="1914">
          <cell r="H1914">
            <v>901.03</v>
          </cell>
          <cell r="I1914" t="str">
            <v>Cost of Services</v>
          </cell>
        </row>
        <row r="1915">
          <cell r="H1915">
            <v>5972.56</v>
          </cell>
          <cell r="I1915" t="str">
            <v>Cost of services</v>
          </cell>
        </row>
        <row r="1916">
          <cell r="H1916">
            <v>2824.75</v>
          </cell>
          <cell r="I1916" t="str">
            <v>Cost of services</v>
          </cell>
        </row>
        <row r="1917">
          <cell r="H1917">
            <v>944.31</v>
          </cell>
          <cell r="I1917" t="str">
            <v>Cost of services</v>
          </cell>
        </row>
        <row r="1918">
          <cell r="H1918">
            <v>1770.22</v>
          </cell>
          <cell r="I1918" t="str">
            <v>Cost of services</v>
          </cell>
        </row>
        <row r="1919">
          <cell r="H1919">
            <v>443.6</v>
          </cell>
          <cell r="I1919" t="str">
            <v>Cost of services</v>
          </cell>
        </row>
        <row r="1920">
          <cell r="H1920">
            <v>1114.54</v>
          </cell>
          <cell r="I1920" t="str">
            <v>Cost of services</v>
          </cell>
        </row>
        <row r="1921">
          <cell r="H1921">
            <v>484.07</v>
          </cell>
          <cell r="I1921" t="str">
            <v>Cost of Services</v>
          </cell>
        </row>
        <row r="1922">
          <cell r="H1922">
            <v>2902.94</v>
          </cell>
          <cell r="I1922" t="str">
            <v>Cost of services</v>
          </cell>
        </row>
        <row r="1923">
          <cell r="H1923">
            <v>632.01</v>
          </cell>
          <cell r="I1923" t="str">
            <v>Cost of services</v>
          </cell>
        </row>
        <row r="1924">
          <cell r="H1924">
            <v>63.5</v>
          </cell>
          <cell r="I1924" t="str">
            <v>Cost of services</v>
          </cell>
        </row>
        <row r="1925">
          <cell r="H1925">
            <v>13332.41</v>
          </cell>
          <cell r="I1925" t="str">
            <v>Cost of services</v>
          </cell>
        </row>
        <row r="1926">
          <cell r="H1926">
            <v>4512.38</v>
          </cell>
          <cell r="I1926" t="str">
            <v>Cost of services</v>
          </cell>
        </row>
        <row r="1927">
          <cell r="H1927">
            <v>666.1</v>
          </cell>
          <cell r="I1927" t="str">
            <v>Cost of services</v>
          </cell>
        </row>
        <row r="1928">
          <cell r="H1928">
            <v>442.43</v>
          </cell>
          <cell r="I1928" t="str">
            <v>Cost of services</v>
          </cell>
        </row>
        <row r="1929">
          <cell r="H1929">
            <v>1486.77</v>
          </cell>
          <cell r="I1929" t="str">
            <v>Cost of services</v>
          </cell>
        </row>
        <row r="1930">
          <cell r="H1930">
            <v>18404.95</v>
          </cell>
          <cell r="I1930" t="str">
            <v>Cost of services</v>
          </cell>
        </row>
        <row r="1931">
          <cell r="H1931">
            <v>756.67</v>
          </cell>
          <cell r="I1931" t="str">
            <v>Cost of Services</v>
          </cell>
        </row>
        <row r="1932">
          <cell r="H1932">
            <v>2807.76</v>
          </cell>
          <cell r="I1932" t="str">
            <v>Cost of services</v>
          </cell>
        </row>
        <row r="1933">
          <cell r="H1933">
            <v>368.08</v>
          </cell>
          <cell r="I1933" t="str">
            <v>Cost of services</v>
          </cell>
        </row>
        <row r="1934">
          <cell r="H1934">
            <v>2960.79</v>
          </cell>
          <cell r="I1934" t="str">
            <v>Cost of services</v>
          </cell>
        </row>
        <row r="1935">
          <cell r="H1935">
            <v>383.35</v>
          </cell>
          <cell r="I1935" t="str">
            <v>Cost of services</v>
          </cell>
        </row>
        <row r="1936">
          <cell r="H1936">
            <v>1242.8900000000001</v>
          </cell>
          <cell r="I1936" t="str">
            <v>Cost of services</v>
          </cell>
        </row>
        <row r="1937">
          <cell r="H1937">
            <v>698.26</v>
          </cell>
          <cell r="I1937" t="str">
            <v>Cost of Services</v>
          </cell>
        </row>
        <row r="1938">
          <cell r="H1938">
            <v>17754.419999999998</v>
          </cell>
          <cell r="I1938" t="str">
            <v>Cost of services</v>
          </cell>
        </row>
        <row r="1939">
          <cell r="H1939">
            <v>7556.27</v>
          </cell>
          <cell r="I1939" t="str">
            <v>Cost of services</v>
          </cell>
        </row>
        <row r="1940">
          <cell r="H1940">
            <v>7070.87</v>
          </cell>
          <cell r="I1940" t="str">
            <v>Cost of services</v>
          </cell>
        </row>
        <row r="1941">
          <cell r="H1941">
            <v>3252.71</v>
          </cell>
          <cell r="I1941" t="str">
            <v>Cost of services</v>
          </cell>
        </row>
        <row r="1942">
          <cell r="H1942">
            <v>3209.61</v>
          </cell>
          <cell r="I1942" t="str">
            <v>Cost of services</v>
          </cell>
        </row>
        <row r="1943">
          <cell r="H1943">
            <v>778.86</v>
          </cell>
          <cell r="I1943" t="str">
            <v>Cost of services</v>
          </cell>
        </row>
        <row r="1944">
          <cell r="H1944">
            <v>18.21</v>
          </cell>
          <cell r="I1944" t="str">
            <v>Cost of Services</v>
          </cell>
        </row>
        <row r="1945">
          <cell r="H1945">
            <v>52.95</v>
          </cell>
          <cell r="I1945" t="str">
            <v>Cost of services</v>
          </cell>
        </row>
        <row r="1946">
          <cell r="H1946">
            <v>238.83</v>
          </cell>
          <cell r="I1946" t="str">
            <v>Cost of Services</v>
          </cell>
        </row>
        <row r="1947">
          <cell r="H1947">
            <v>20</v>
          </cell>
          <cell r="I1947" t="str">
            <v>Cost of services</v>
          </cell>
        </row>
        <row r="1948">
          <cell r="H1948">
            <v>4495</v>
          </cell>
          <cell r="I1948" t="str">
            <v>Cost of services</v>
          </cell>
        </row>
        <row r="1949">
          <cell r="H1949">
            <v>334.5</v>
          </cell>
          <cell r="I1949" t="str">
            <v>Cost of Services</v>
          </cell>
        </row>
        <row r="1950">
          <cell r="H1950">
            <v>95.04</v>
          </cell>
          <cell r="I1950" t="str">
            <v>Cost of Services</v>
          </cell>
        </row>
        <row r="1951">
          <cell r="H1951">
            <v>2750</v>
          </cell>
          <cell r="I1951" t="str">
            <v>Cost of services</v>
          </cell>
        </row>
        <row r="1952">
          <cell r="H1952">
            <v>30</v>
          </cell>
          <cell r="I1952" t="str">
            <v>Cost of services</v>
          </cell>
        </row>
        <row r="1953">
          <cell r="H1953">
            <v>631.76</v>
          </cell>
          <cell r="I1953" t="str">
            <v>Cost of Services</v>
          </cell>
        </row>
        <row r="1954">
          <cell r="H1954">
            <v>207.41</v>
          </cell>
          <cell r="I1954" t="str">
            <v>Cost of Services</v>
          </cell>
        </row>
        <row r="1955">
          <cell r="H1955">
            <v>688.96</v>
          </cell>
          <cell r="I1955" t="str">
            <v>Cost of services</v>
          </cell>
        </row>
        <row r="1956">
          <cell r="H1956">
            <v>4750</v>
          </cell>
          <cell r="I1956" t="str">
            <v>Cost of Services</v>
          </cell>
        </row>
        <row r="1957">
          <cell r="H1957">
            <v>275.39999999999998</v>
          </cell>
          <cell r="I1957" t="str">
            <v>Cost of Services</v>
          </cell>
        </row>
        <row r="1958">
          <cell r="H1958">
            <v>2759.23</v>
          </cell>
          <cell r="I1958" t="str">
            <v>Cost of services</v>
          </cell>
        </row>
        <row r="1959">
          <cell r="H1959">
            <v>22.34</v>
          </cell>
          <cell r="I1959" t="str">
            <v>Cost of services</v>
          </cell>
        </row>
        <row r="1960">
          <cell r="H1960">
            <v>38282.69</v>
          </cell>
          <cell r="I1960" t="str">
            <v>Cost of services</v>
          </cell>
        </row>
        <row r="1961">
          <cell r="H1961">
            <v>32.119999999999997</v>
          </cell>
          <cell r="I1961" t="str">
            <v>Cost of Services</v>
          </cell>
        </row>
        <row r="1962">
          <cell r="H1962">
            <v>112.57</v>
          </cell>
          <cell r="I1962" t="str">
            <v>Cost of Services</v>
          </cell>
        </row>
        <row r="1963">
          <cell r="H1963">
            <v>108505.21</v>
          </cell>
          <cell r="I1963" t="str">
            <v>Cost of services</v>
          </cell>
        </row>
        <row r="1964">
          <cell r="H1964">
            <v>28.12</v>
          </cell>
          <cell r="I1964" t="str">
            <v>Cost of Services</v>
          </cell>
        </row>
        <row r="1965">
          <cell r="H1965">
            <v>172.13</v>
          </cell>
          <cell r="I1965" t="str">
            <v>Cost of Services</v>
          </cell>
        </row>
        <row r="1966">
          <cell r="H1966">
            <v>199.26</v>
          </cell>
          <cell r="I1966" t="str">
            <v>Cost of Services</v>
          </cell>
        </row>
        <row r="1967">
          <cell r="H1967">
            <v>198.15</v>
          </cell>
          <cell r="I1967" t="str">
            <v>Cost of Services</v>
          </cell>
        </row>
        <row r="1968">
          <cell r="H1968">
            <v>96.31</v>
          </cell>
          <cell r="I1968" t="str">
            <v>Cost of Services</v>
          </cell>
        </row>
        <row r="1969">
          <cell r="H1969">
            <v>295</v>
          </cell>
          <cell r="I1969" t="str">
            <v>Cost of Services</v>
          </cell>
        </row>
        <row r="1970">
          <cell r="H1970">
            <v>1403.38</v>
          </cell>
          <cell r="I1970" t="str">
            <v>Cost of Services</v>
          </cell>
        </row>
        <row r="1971">
          <cell r="H1971">
            <v>18.739999999999998</v>
          </cell>
          <cell r="I1971" t="str">
            <v>Cost of Services</v>
          </cell>
        </row>
        <row r="1972">
          <cell r="H1972">
            <v>64.900000000000006</v>
          </cell>
          <cell r="I1972" t="str">
            <v>Cost of Services</v>
          </cell>
        </row>
        <row r="1973">
          <cell r="H1973">
            <v>21.62</v>
          </cell>
          <cell r="I1973" t="str">
            <v>Cost of Services</v>
          </cell>
        </row>
        <row r="1974">
          <cell r="H1974">
            <v>1060.3499999999999</v>
          </cell>
          <cell r="I1974" t="str">
            <v>Cost of Services</v>
          </cell>
        </row>
        <row r="1975">
          <cell r="H1975">
            <v>97.72</v>
          </cell>
          <cell r="I1975" t="str">
            <v>Cost of Services</v>
          </cell>
        </row>
        <row r="1976">
          <cell r="H1976">
            <v>841.8</v>
          </cell>
          <cell r="I1976" t="str">
            <v>Cost of Services</v>
          </cell>
        </row>
        <row r="1977">
          <cell r="H1977">
            <v>16.5</v>
          </cell>
          <cell r="I1977" t="str">
            <v>Cost of Services</v>
          </cell>
        </row>
        <row r="1978">
          <cell r="H1978">
            <v>189.44</v>
          </cell>
          <cell r="I1978" t="str">
            <v>Cost of Services</v>
          </cell>
        </row>
        <row r="1979">
          <cell r="H1979">
            <v>174.69</v>
          </cell>
          <cell r="I1979" t="str">
            <v>Cost of Services</v>
          </cell>
        </row>
        <row r="1980">
          <cell r="H1980">
            <v>70.11</v>
          </cell>
          <cell r="I1980" t="str">
            <v>Cost of Services</v>
          </cell>
        </row>
        <row r="1981">
          <cell r="H1981">
            <v>441.74</v>
          </cell>
          <cell r="I1981" t="str">
            <v>Cost of Services</v>
          </cell>
        </row>
        <row r="1982">
          <cell r="H1982">
            <v>540.1</v>
          </cell>
          <cell r="I1982" t="str">
            <v>Cost of Services</v>
          </cell>
        </row>
        <row r="1983">
          <cell r="H1983">
            <v>20</v>
          </cell>
          <cell r="I1983" t="str">
            <v>Cost of services</v>
          </cell>
        </row>
        <row r="1984">
          <cell r="H1984">
            <v>33</v>
          </cell>
          <cell r="I1984" t="str">
            <v>Cost of Services</v>
          </cell>
        </row>
        <row r="1985">
          <cell r="H1985">
            <v>51478.59</v>
          </cell>
          <cell r="I1985" t="str">
            <v>Cost of services</v>
          </cell>
        </row>
        <row r="1986">
          <cell r="H1986">
            <v>43501.599999999999</v>
          </cell>
          <cell r="I1986" t="str">
            <v>Cost of Services</v>
          </cell>
        </row>
        <row r="1987">
          <cell r="H1987">
            <v>28000</v>
          </cell>
          <cell r="I1987" t="str">
            <v>Cost of services</v>
          </cell>
        </row>
        <row r="1988">
          <cell r="H1988">
            <v>299997.99</v>
          </cell>
          <cell r="I1988" t="str">
            <v>Cost of services</v>
          </cell>
        </row>
        <row r="1989">
          <cell r="H1989">
            <v>54.37</v>
          </cell>
          <cell r="I1989" t="str">
            <v>Cost of Services</v>
          </cell>
        </row>
        <row r="1990">
          <cell r="H1990">
            <v>80.59</v>
          </cell>
          <cell r="I1990" t="str">
            <v>Cost of Services</v>
          </cell>
        </row>
        <row r="1991">
          <cell r="H1991">
            <v>363.89</v>
          </cell>
          <cell r="I1991" t="str">
            <v>Cost of Services</v>
          </cell>
        </row>
        <row r="1992">
          <cell r="H1992">
            <v>0</v>
          </cell>
          <cell r="I1992" t="str">
            <v>Cost of Services</v>
          </cell>
        </row>
        <row r="1993">
          <cell r="H1993">
            <v>833.34</v>
          </cell>
          <cell r="I1993" t="str">
            <v>Cost of Services</v>
          </cell>
        </row>
        <row r="1994">
          <cell r="H1994">
            <v>26.55</v>
          </cell>
          <cell r="I1994" t="str">
            <v>Cost of Services</v>
          </cell>
        </row>
        <row r="1995">
          <cell r="H1995">
            <v>140.56</v>
          </cell>
          <cell r="I1995" t="str">
            <v>Cost of Services</v>
          </cell>
        </row>
        <row r="1996">
          <cell r="H1996">
            <v>65.25</v>
          </cell>
          <cell r="I1996" t="str">
            <v>Cost of Services</v>
          </cell>
        </row>
        <row r="1997">
          <cell r="H1997">
            <v>180</v>
          </cell>
          <cell r="I1997" t="str">
            <v>Cost of Services</v>
          </cell>
        </row>
        <row r="1998">
          <cell r="H1998">
            <v>17.3</v>
          </cell>
          <cell r="I1998" t="str">
            <v>Cost of Services</v>
          </cell>
        </row>
        <row r="1999">
          <cell r="H1999">
            <v>25</v>
          </cell>
          <cell r="I1999" t="str">
            <v>Cost of services</v>
          </cell>
        </row>
        <row r="2000">
          <cell r="H2000">
            <v>124.89</v>
          </cell>
          <cell r="I2000" t="str">
            <v>Cost of Services</v>
          </cell>
        </row>
        <row r="2001">
          <cell r="H2001">
            <v>47430.7</v>
          </cell>
          <cell r="I2001" t="str">
            <v>Cost of services</v>
          </cell>
        </row>
        <row r="2002">
          <cell r="H2002">
            <v>755.9</v>
          </cell>
          <cell r="I2002" t="str">
            <v>Cost of services</v>
          </cell>
        </row>
        <row r="2003">
          <cell r="H2003">
            <v>108.3</v>
          </cell>
          <cell r="I2003" t="str">
            <v>Cost of services</v>
          </cell>
        </row>
        <row r="2004">
          <cell r="H2004">
            <v>686.41</v>
          </cell>
          <cell r="I2004" t="str">
            <v>Cost of services</v>
          </cell>
        </row>
        <row r="2005">
          <cell r="H2005">
            <v>1194.8499999999999</v>
          </cell>
          <cell r="I2005" t="str">
            <v>Cost of Services</v>
          </cell>
        </row>
        <row r="2006">
          <cell r="H2006">
            <v>155.94999999999999</v>
          </cell>
          <cell r="I2006" t="str">
            <v>Cost of Services</v>
          </cell>
        </row>
        <row r="2007">
          <cell r="H2007">
            <v>60.57</v>
          </cell>
          <cell r="I2007" t="str">
            <v>Cost of services</v>
          </cell>
        </row>
        <row r="2008">
          <cell r="H2008">
            <v>2335</v>
          </cell>
          <cell r="I2008" t="str">
            <v>Cost of services</v>
          </cell>
        </row>
        <row r="2009">
          <cell r="H2009">
            <v>54.55</v>
          </cell>
          <cell r="I2009" t="str">
            <v>Cost of services</v>
          </cell>
        </row>
        <row r="2010">
          <cell r="H2010">
            <v>9436.2199999999993</v>
          </cell>
          <cell r="I2010" t="str">
            <v>Cost of services</v>
          </cell>
        </row>
        <row r="2011">
          <cell r="H2011">
            <v>2424.2199999999998</v>
          </cell>
          <cell r="I2011" t="str">
            <v>Cost of services</v>
          </cell>
        </row>
        <row r="2012">
          <cell r="H2012">
            <v>292.05</v>
          </cell>
          <cell r="I2012" t="str">
            <v>Cost of Services</v>
          </cell>
        </row>
        <row r="2013">
          <cell r="H2013">
            <v>257.52</v>
          </cell>
          <cell r="I2013" t="str">
            <v>Cost of services</v>
          </cell>
        </row>
        <row r="2014">
          <cell r="H2014">
            <v>44.16</v>
          </cell>
          <cell r="I2014" t="str">
            <v>Cost of services</v>
          </cell>
        </row>
        <row r="2015">
          <cell r="H2015">
            <v>464.13</v>
          </cell>
          <cell r="I2015" t="str">
            <v>Cost of services</v>
          </cell>
        </row>
        <row r="2016">
          <cell r="H2016">
            <v>16.02</v>
          </cell>
          <cell r="I2016" t="str">
            <v>Cost of Services</v>
          </cell>
        </row>
        <row r="2017">
          <cell r="H2017">
            <v>69.239999999999995</v>
          </cell>
          <cell r="I2017" t="str">
            <v>Cost of services</v>
          </cell>
        </row>
        <row r="2018">
          <cell r="H2018">
            <v>0</v>
          </cell>
          <cell r="I2018" t="str">
            <v>Cost of Services</v>
          </cell>
        </row>
        <row r="2019">
          <cell r="H2019">
            <v>931.25</v>
          </cell>
          <cell r="I2019" t="str">
            <v>Cost of services</v>
          </cell>
        </row>
        <row r="2020">
          <cell r="H2020">
            <v>200</v>
          </cell>
          <cell r="I2020" t="str">
            <v>Cost of services</v>
          </cell>
        </row>
        <row r="2021">
          <cell r="H2021">
            <v>1321.48</v>
          </cell>
          <cell r="I2021" t="str">
            <v>Cost of services</v>
          </cell>
        </row>
        <row r="2022">
          <cell r="H2022">
            <v>366.08</v>
          </cell>
          <cell r="I2022" t="str">
            <v>Cost of Services</v>
          </cell>
        </row>
        <row r="2023">
          <cell r="H2023">
            <v>151.07</v>
          </cell>
          <cell r="I2023" t="str">
            <v>Cost of Services</v>
          </cell>
        </row>
        <row r="2024">
          <cell r="H2024">
            <v>2555.98</v>
          </cell>
          <cell r="I2024" t="str">
            <v>Cost of Services</v>
          </cell>
        </row>
        <row r="2025">
          <cell r="H2025">
            <v>1000</v>
          </cell>
          <cell r="I2025" t="str">
            <v>Cost of Services</v>
          </cell>
        </row>
        <row r="2026">
          <cell r="H2026">
            <v>54.05</v>
          </cell>
          <cell r="I2026" t="str">
            <v>Cost of Services</v>
          </cell>
        </row>
        <row r="2027">
          <cell r="H2027">
            <v>1427.36</v>
          </cell>
          <cell r="I2027" t="str">
            <v>Cost of Services</v>
          </cell>
        </row>
        <row r="2028">
          <cell r="H2028">
            <v>50</v>
          </cell>
          <cell r="I2028" t="str">
            <v>Cost of Services</v>
          </cell>
        </row>
        <row r="2029">
          <cell r="H2029">
            <v>850</v>
          </cell>
          <cell r="I2029" t="str">
            <v>Cost of Services</v>
          </cell>
        </row>
        <row r="2030">
          <cell r="H2030">
            <v>49708.29</v>
          </cell>
          <cell r="I2030" t="str">
            <v>Cost of Services</v>
          </cell>
        </row>
        <row r="2031">
          <cell r="H2031">
            <v>25.2</v>
          </cell>
          <cell r="I2031" t="str">
            <v>Cost of Services</v>
          </cell>
        </row>
        <row r="2032">
          <cell r="H2032">
            <v>0</v>
          </cell>
          <cell r="I2032" t="str">
            <v>Cost of Services</v>
          </cell>
        </row>
        <row r="2033">
          <cell r="H2033">
            <v>0</v>
          </cell>
          <cell r="I2033" t="str">
            <v>Cost of Services</v>
          </cell>
        </row>
        <row r="2034">
          <cell r="H2034">
            <v>0</v>
          </cell>
          <cell r="I2034" t="str">
            <v>Cost of Services</v>
          </cell>
        </row>
        <row r="2035">
          <cell r="H2035">
            <v>0</v>
          </cell>
          <cell r="I2035" t="str">
            <v>Cost of Services</v>
          </cell>
        </row>
        <row r="2036">
          <cell r="H2036">
            <v>0</v>
          </cell>
          <cell r="I2036" t="str">
            <v>Cost of Services</v>
          </cell>
        </row>
        <row r="2037">
          <cell r="H2037">
            <v>0</v>
          </cell>
          <cell r="I2037" t="str">
            <v>Cost of Services</v>
          </cell>
        </row>
        <row r="2038">
          <cell r="H2038">
            <v>0</v>
          </cell>
          <cell r="I2038" t="str">
            <v>Cost of Services</v>
          </cell>
        </row>
        <row r="2039">
          <cell r="H2039">
            <v>0</v>
          </cell>
          <cell r="I2039" t="str">
            <v>Cost of Services</v>
          </cell>
        </row>
        <row r="2040">
          <cell r="H2040">
            <v>0</v>
          </cell>
          <cell r="I2040" t="str">
            <v>Cost of Services</v>
          </cell>
        </row>
        <row r="2041">
          <cell r="H2041">
            <v>0</v>
          </cell>
          <cell r="I2041" t="str">
            <v>Cost of Services</v>
          </cell>
        </row>
        <row r="2042">
          <cell r="H2042">
            <v>0</v>
          </cell>
          <cell r="I2042" t="str">
            <v>Cost of Services</v>
          </cell>
        </row>
        <row r="2043">
          <cell r="H2043">
            <v>0</v>
          </cell>
          <cell r="I2043" t="str">
            <v>Cost of Services</v>
          </cell>
        </row>
        <row r="2044">
          <cell r="H2044">
            <v>0</v>
          </cell>
          <cell r="I2044" t="str">
            <v>Cost of Services</v>
          </cell>
        </row>
        <row r="2045">
          <cell r="H2045">
            <v>0</v>
          </cell>
          <cell r="I2045" t="str">
            <v>Cost of Services</v>
          </cell>
        </row>
        <row r="2046">
          <cell r="H2046">
            <v>0</v>
          </cell>
          <cell r="I2046" t="str">
            <v>Cost of Services</v>
          </cell>
        </row>
        <row r="2047">
          <cell r="H2047">
            <v>0</v>
          </cell>
          <cell r="I2047" t="str">
            <v>Cost of Services</v>
          </cell>
        </row>
        <row r="2048">
          <cell r="H2048">
            <v>0</v>
          </cell>
          <cell r="I2048" t="str">
            <v>Cost of Services</v>
          </cell>
        </row>
        <row r="2049">
          <cell r="H2049">
            <v>0</v>
          </cell>
          <cell r="I2049" t="str">
            <v>Cost of Services</v>
          </cell>
        </row>
        <row r="2050">
          <cell r="H2050">
            <v>0</v>
          </cell>
          <cell r="I2050" t="str">
            <v>Cost of Services</v>
          </cell>
        </row>
        <row r="2051">
          <cell r="H2051">
            <v>0</v>
          </cell>
          <cell r="I2051" t="str">
            <v>Cost of Services</v>
          </cell>
        </row>
        <row r="2052">
          <cell r="H2052">
            <v>0</v>
          </cell>
          <cell r="I2052" t="str">
            <v>Cost of Services</v>
          </cell>
        </row>
        <row r="2053">
          <cell r="H2053">
            <v>0</v>
          </cell>
          <cell r="I2053" t="str">
            <v>Cost of Services</v>
          </cell>
        </row>
        <row r="2054">
          <cell r="H2054">
            <v>0</v>
          </cell>
          <cell r="I2054" t="str">
            <v>Cost of Services</v>
          </cell>
        </row>
        <row r="2055">
          <cell r="H2055">
            <v>0</v>
          </cell>
          <cell r="I2055" t="str">
            <v>Cost of Services</v>
          </cell>
        </row>
        <row r="2056">
          <cell r="H2056">
            <v>0</v>
          </cell>
          <cell r="I2056" t="str">
            <v>Cost of Services</v>
          </cell>
        </row>
        <row r="2057">
          <cell r="H2057">
            <v>0</v>
          </cell>
          <cell r="I2057" t="str">
            <v>Cost of Services</v>
          </cell>
        </row>
        <row r="2058">
          <cell r="H2058">
            <v>0</v>
          </cell>
          <cell r="I2058" t="str">
            <v>Cost of Services</v>
          </cell>
        </row>
        <row r="2059">
          <cell r="H2059">
            <v>0</v>
          </cell>
          <cell r="I2059" t="str">
            <v>Cost of Services</v>
          </cell>
        </row>
        <row r="2060">
          <cell r="H2060">
            <v>0</v>
          </cell>
          <cell r="I2060" t="str">
            <v>Cost of Services</v>
          </cell>
        </row>
        <row r="2061">
          <cell r="H2061">
            <v>0</v>
          </cell>
          <cell r="I2061" t="str">
            <v>Cost of Services</v>
          </cell>
        </row>
        <row r="2062">
          <cell r="H2062">
            <v>0</v>
          </cell>
          <cell r="I2062" t="str">
            <v>Cost of Services</v>
          </cell>
        </row>
        <row r="2063">
          <cell r="H2063">
            <v>0</v>
          </cell>
          <cell r="I2063" t="str">
            <v>Cost of Services</v>
          </cell>
        </row>
        <row r="2064">
          <cell r="H2064">
            <v>0</v>
          </cell>
          <cell r="I2064" t="str">
            <v>Cost of Services</v>
          </cell>
        </row>
        <row r="2065">
          <cell r="H2065">
            <v>0</v>
          </cell>
          <cell r="I2065" t="str">
            <v>Cost of Services</v>
          </cell>
        </row>
        <row r="2066">
          <cell r="H2066">
            <v>0</v>
          </cell>
          <cell r="I2066" t="str">
            <v>Cost of Services</v>
          </cell>
        </row>
        <row r="2067">
          <cell r="H2067">
            <v>0</v>
          </cell>
          <cell r="I2067" t="str">
            <v>Cost of Services</v>
          </cell>
        </row>
        <row r="2068">
          <cell r="H2068">
            <v>0</v>
          </cell>
          <cell r="I2068" t="str">
            <v>Cost of Services</v>
          </cell>
        </row>
        <row r="2069">
          <cell r="H2069">
            <v>0</v>
          </cell>
          <cell r="I2069" t="str">
            <v>Cost of Services</v>
          </cell>
        </row>
        <row r="2070">
          <cell r="H2070">
            <v>0</v>
          </cell>
          <cell r="I2070" t="str">
            <v>Cost of Services</v>
          </cell>
        </row>
        <row r="2071">
          <cell r="H2071">
            <v>2306439</v>
          </cell>
          <cell r="I2071" t="str">
            <v>Cost of services</v>
          </cell>
        </row>
        <row r="2072">
          <cell r="H2072">
            <v>0</v>
          </cell>
          <cell r="I2072" t="str">
            <v>Cost of Services</v>
          </cell>
        </row>
        <row r="2073">
          <cell r="H2073">
            <v>0</v>
          </cell>
          <cell r="I2073" t="str">
            <v>Cost of Services</v>
          </cell>
        </row>
        <row r="2074">
          <cell r="H2074">
            <v>-451538.44</v>
          </cell>
          <cell r="I2074" t="str">
            <v>Interest</v>
          </cell>
        </row>
        <row r="2075">
          <cell r="H2075">
            <v>126732.68</v>
          </cell>
          <cell r="I2075" t="str">
            <v>Interest</v>
          </cell>
        </row>
        <row r="2076">
          <cell r="H2076">
            <v>7941.48</v>
          </cell>
          <cell r="I2076" t="str">
            <v>SG&amp;A</v>
          </cell>
        </row>
        <row r="2077">
          <cell r="H2077">
            <v>4185152.61</v>
          </cell>
          <cell r="I2077" t="str">
            <v>SG&amp;A</v>
          </cell>
        </row>
        <row r="2078">
          <cell r="H2078">
            <v>460999.76</v>
          </cell>
          <cell r="I2078" t="str">
            <v>SG&amp;A</v>
          </cell>
        </row>
        <row r="2079">
          <cell r="H2079">
            <v>-151.13999999999999</v>
          </cell>
          <cell r="I2079" t="str">
            <v>Cost of Services</v>
          </cell>
        </row>
        <row r="2080">
          <cell r="H2080">
            <v>-774.25</v>
          </cell>
          <cell r="I2080" t="str">
            <v>Cost of Services</v>
          </cell>
        </row>
        <row r="2081">
          <cell r="H2081">
            <v>42736.26</v>
          </cell>
          <cell r="I2081" t="str">
            <v>SG&amp;A</v>
          </cell>
        </row>
        <row r="2082">
          <cell r="H2082">
            <v>-6154.03</v>
          </cell>
          <cell r="I2082" t="str">
            <v>SG&amp;A</v>
          </cell>
        </row>
        <row r="2083">
          <cell r="H2083">
            <v>18487.55</v>
          </cell>
          <cell r="I2083" t="str">
            <v>Taxes</v>
          </cell>
        </row>
        <row r="2084">
          <cell r="H2084">
            <v>-147133</v>
          </cell>
          <cell r="I2084" t="str">
            <v>Taxes</v>
          </cell>
        </row>
        <row r="2085">
          <cell r="H2085">
            <v>197682.26</v>
          </cell>
          <cell r="I2085" t="str">
            <v>Taxes</v>
          </cell>
        </row>
        <row r="2086">
          <cell r="H2086">
            <v>25877</v>
          </cell>
          <cell r="I2086" t="str">
            <v>Taxes</v>
          </cell>
        </row>
      </sheetData>
      <sheetData sheetId="16">
        <row r="4">
          <cell r="H4">
            <v>1750</v>
          </cell>
          <cell r="I4" t="str">
            <v>Cash</v>
          </cell>
        </row>
        <row r="5">
          <cell r="H5">
            <v>625164.5</v>
          </cell>
          <cell r="I5" t="str">
            <v>Cash</v>
          </cell>
        </row>
        <row r="6">
          <cell r="H6">
            <v>6004319.9500000002</v>
          </cell>
          <cell r="I6" t="str">
            <v>AR</v>
          </cell>
        </row>
        <row r="7">
          <cell r="H7">
            <v>661458.46</v>
          </cell>
          <cell r="I7" t="str">
            <v>AR</v>
          </cell>
        </row>
        <row r="8">
          <cell r="H8">
            <v>-44017.43</v>
          </cell>
          <cell r="I8" t="str">
            <v>AR</v>
          </cell>
        </row>
        <row r="9">
          <cell r="H9">
            <v>0</v>
          </cell>
          <cell r="I9" t="str">
            <v>Other receivables</v>
          </cell>
        </row>
        <row r="10">
          <cell r="H10">
            <v>0</v>
          </cell>
          <cell r="I10" t="e">
            <v>#N/A</v>
          </cell>
        </row>
        <row r="11">
          <cell r="H11">
            <v>92903.42</v>
          </cell>
          <cell r="I11" t="str">
            <v>PPDs</v>
          </cell>
        </row>
        <row r="12">
          <cell r="H12">
            <v>342759.05</v>
          </cell>
          <cell r="I12" t="str">
            <v>PPDs</v>
          </cell>
        </row>
        <row r="13">
          <cell r="H13">
            <v>70652.3</v>
          </cell>
          <cell r="I13" t="str">
            <v>PPDs</v>
          </cell>
        </row>
        <row r="14">
          <cell r="H14">
            <v>218235.63</v>
          </cell>
          <cell r="I14" t="str">
            <v>PPDs</v>
          </cell>
        </row>
        <row r="15">
          <cell r="H15">
            <v>1081.83</v>
          </cell>
          <cell r="I15" t="str">
            <v>Sec Dpts &amp; Other Non Cur</v>
          </cell>
        </row>
        <row r="16">
          <cell r="H16">
            <v>584014.03</v>
          </cell>
          <cell r="I16" t="str">
            <v>Sec Dpts &amp; Other Non Cur</v>
          </cell>
        </row>
        <row r="17">
          <cell r="H17">
            <v>0</v>
          </cell>
          <cell r="I17" t="str">
            <v>Other receivables</v>
          </cell>
        </row>
        <row r="18">
          <cell r="H18">
            <v>957450.9</v>
          </cell>
          <cell r="I18" t="str">
            <v>PPE</v>
          </cell>
        </row>
        <row r="19">
          <cell r="H19">
            <v>8950113.2200000007</v>
          </cell>
          <cell r="I19" t="str">
            <v>PPE</v>
          </cell>
        </row>
        <row r="20">
          <cell r="H20">
            <v>3394074.74</v>
          </cell>
          <cell r="I20" t="str">
            <v>PPE</v>
          </cell>
        </row>
        <row r="21">
          <cell r="H21">
            <v>41805302.420000002</v>
          </cell>
          <cell r="I21" t="str">
            <v>PPE</v>
          </cell>
        </row>
        <row r="22">
          <cell r="H22">
            <v>-816255.29</v>
          </cell>
          <cell r="I22" t="str">
            <v>PPE</v>
          </cell>
        </row>
        <row r="23">
          <cell r="H23">
            <v>-6309095.9800000004</v>
          </cell>
          <cell r="I23" t="str">
            <v>PPE</v>
          </cell>
        </row>
        <row r="24">
          <cell r="H24">
            <v>-3083274.05</v>
          </cell>
          <cell r="I24" t="str">
            <v>PPE</v>
          </cell>
        </row>
        <row r="25">
          <cell r="H25">
            <v>-32994124.23</v>
          </cell>
          <cell r="I25" t="str">
            <v>PPE</v>
          </cell>
        </row>
        <row r="26">
          <cell r="H26">
            <v>0</v>
          </cell>
          <cell r="I26" t="e">
            <v>#N/A</v>
          </cell>
        </row>
        <row r="27">
          <cell r="H27">
            <v>-1593377.61</v>
          </cell>
          <cell r="I27" t="str">
            <v>AP</v>
          </cell>
        </row>
        <row r="28">
          <cell r="H28">
            <v>243273.5</v>
          </cell>
          <cell r="I28" t="str">
            <v>Accrued Expenses</v>
          </cell>
        </row>
        <row r="29">
          <cell r="H29">
            <v>-722240.97</v>
          </cell>
          <cell r="I29" t="str">
            <v>Accrued Expenses</v>
          </cell>
        </row>
        <row r="30">
          <cell r="H30">
            <v>-320433.68</v>
          </cell>
          <cell r="I30" t="str">
            <v>Accrued Expenses</v>
          </cell>
        </row>
        <row r="31">
          <cell r="H31">
            <v>-12210.29</v>
          </cell>
          <cell r="I31" t="str">
            <v>Accrued Expenses</v>
          </cell>
        </row>
        <row r="32">
          <cell r="H32">
            <v>-106753.99</v>
          </cell>
          <cell r="I32" t="str">
            <v>Accrued Expenses</v>
          </cell>
        </row>
        <row r="33">
          <cell r="H33">
            <v>-22397.59</v>
          </cell>
          <cell r="I33" t="str">
            <v>Accrued Expenses</v>
          </cell>
        </row>
        <row r="34">
          <cell r="H34">
            <v>-177230.07</v>
          </cell>
          <cell r="I34" t="str">
            <v>Accrued Expenses</v>
          </cell>
        </row>
        <row r="35">
          <cell r="H35">
            <v>0</v>
          </cell>
          <cell r="I35" t="e">
            <v>#N/A</v>
          </cell>
        </row>
        <row r="36">
          <cell r="H36">
            <v>-260000</v>
          </cell>
          <cell r="I36" t="str">
            <v>Accrued Expenses</v>
          </cell>
        </row>
        <row r="37">
          <cell r="H37">
            <v>-53746.3</v>
          </cell>
          <cell r="I37" t="str">
            <v>Accrued Expenses</v>
          </cell>
        </row>
        <row r="38">
          <cell r="H38">
            <v>-482726.02</v>
          </cell>
          <cell r="I38" t="str">
            <v>Accrued Expenses</v>
          </cell>
        </row>
        <row r="39">
          <cell r="H39">
            <v>-557009.31999999995</v>
          </cell>
          <cell r="I39" t="str">
            <v>Accrued Expenses</v>
          </cell>
        </row>
        <row r="40">
          <cell r="H40">
            <v>-61733.11</v>
          </cell>
          <cell r="I40" t="str">
            <v>Accrued Expenses</v>
          </cell>
        </row>
        <row r="41">
          <cell r="H41">
            <v>-7071.37</v>
          </cell>
          <cell r="I41" t="str">
            <v>Accrued Expenses</v>
          </cell>
        </row>
        <row r="42">
          <cell r="H42">
            <v>-528141.47</v>
          </cell>
          <cell r="I42" t="str">
            <v>Accrued Expenses</v>
          </cell>
        </row>
        <row r="43">
          <cell r="H43">
            <v>-296579.19</v>
          </cell>
          <cell r="I43" t="str">
            <v>Accrued Expenses</v>
          </cell>
        </row>
        <row r="44">
          <cell r="H44">
            <v>-77350</v>
          </cell>
          <cell r="I44" t="str">
            <v>Accrued Expenses</v>
          </cell>
        </row>
        <row r="45">
          <cell r="H45">
            <v>-270325.86</v>
          </cell>
          <cell r="I45" t="str">
            <v>Accrued Expenses</v>
          </cell>
        </row>
        <row r="46">
          <cell r="H46">
            <v>0</v>
          </cell>
          <cell r="I46" t="str">
            <v>Interco Payables</v>
          </cell>
        </row>
        <row r="47">
          <cell r="H47">
            <v>-54574.16</v>
          </cell>
          <cell r="I47" t="str">
            <v>Deferred Rent</v>
          </cell>
        </row>
        <row r="48">
          <cell r="H48">
            <v>0</v>
          </cell>
          <cell r="I48" t="e">
            <v>#N/A</v>
          </cell>
        </row>
        <row r="49">
          <cell r="H49">
            <v>0</v>
          </cell>
          <cell r="I49" t="e">
            <v>#N/A</v>
          </cell>
        </row>
        <row r="50">
          <cell r="H50">
            <v>0</v>
          </cell>
          <cell r="I50" t="e">
            <v>#N/A</v>
          </cell>
        </row>
        <row r="51">
          <cell r="H51">
            <v>-9952609.8599999994</v>
          </cell>
          <cell r="I51" t="str">
            <v>APIC</v>
          </cell>
        </row>
        <row r="52">
          <cell r="H52">
            <v>0</v>
          </cell>
          <cell r="I52" t="e">
            <v>#N/A</v>
          </cell>
        </row>
        <row r="53">
          <cell r="H53">
            <v>-8285480.0700000003</v>
          </cell>
          <cell r="I53" t="str">
            <v>Acc Deficit</v>
          </cell>
        </row>
        <row r="54">
          <cell r="H54">
            <v>-1697101.82</v>
          </cell>
          <cell r="I54" t="str">
            <v>Revenue</v>
          </cell>
        </row>
        <row r="55">
          <cell r="H55">
            <v>-252891.34</v>
          </cell>
          <cell r="I55" t="str">
            <v>Revenue</v>
          </cell>
        </row>
        <row r="56">
          <cell r="H56">
            <v>-3964.24</v>
          </cell>
          <cell r="I56" t="str">
            <v>Revenue</v>
          </cell>
        </row>
        <row r="57">
          <cell r="H57">
            <v>-233465.82</v>
          </cell>
          <cell r="I57" t="str">
            <v>Revenue</v>
          </cell>
        </row>
        <row r="58">
          <cell r="H58">
            <v>-6787685.0300000003</v>
          </cell>
          <cell r="I58" t="str">
            <v>Revenue</v>
          </cell>
        </row>
        <row r="59">
          <cell r="H59">
            <v>-1758835.12</v>
          </cell>
          <cell r="I59" t="str">
            <v>Revenue</v>
          </cell>
        </row>
        <row r="60">
          <cell r="H60">
            <v>-956114.64</v>
          </cell>
          <cell r="I60" t="str">
            <v>Revenue</v>
          </cell>
        </row>
        <row r="61">
          <cell r="H61">
            <v>-2396575.56</v>
          </cell>
          <cell r="I61" t="str">
            <v>Revenue</v>
          </cell>
        </row>
        <row r="62">
          <cell r="H62">
            <v>-55415.91</v>
          </cell>
          <cell r="I62" t="str">
            <v>Revenue</v>
          </cell>
        </row>
        <row r="63">
          <cell r="H63">
            <v>-932.6</v>
          </cell>
          <cell r="I63" t="str">
            <v>Revenue</v>
          </cell>
        </row>
        <row r="64">
          <cell r="H64">
            <v>-25287.14</v>
          </cell>
          <cell r="I64" t="str">
            <v>Revenue</v>
          </cell>
        </row>
        <row r="65">
          <cell r="H65">
            <v>-206294.24</v>
          </cell>
          <cell r="I65" t="str">
            <v>Revenue</v>
          </cell>
        </row>
        <row r="66">
          <cell r="H66">
            <v>-100248.35</v>
          </cell>
          <cell r="I66" t="str">
            <v>Revenue</v>
          </cell>
        </row>
        <row r="67">
          <cell r="H67">
            <v>-49705.36</v>
          </cell>
          <cell r="I67" t="str">
            <v>Revenue</v>
          </cell>
        </row>
        <row r="68">
          <cell r="H68">
            <v>-63607.55</v>
          </cell>
          <cell r="I68" t="str">
            <v>Revenue</v>
          </cell>
        </row>
        <row r="69">
          <cell r="H69">
            <v>-69678.14</v>
          </cell>
          <cell r="I69" t="str">
            <v>Revenue</v>
          </cell>
        </row>
        <row r="70">
          <cell r="H70">
            <v>-14839.7</v>
          </cell>
          <cell r="I70" t="str">
            <v>Revenue</v>
          </cell>
        </row>
        <row r="71">
          <cell r="H71">
            <v>-256263.67</v>
          </cell>
          <cell r="I71" t="str">
            <v>Revenue</v>
          </cell>
        </row>
        <row r="72">
          <cell r="H72">
            <v>-21745</v>
          </cell>
          <cell r="I72" t="str">
            <v>Revenue</v>
          </cell>
        </row>
        <row r="73">
          <cell r="H73">
            <v>-125411.53</v>
          </cell>
          <cell r="I73" t="str">
            <v>Revenue</v>
          </cell>
        </row>
        <row r="74">
          <cell r="H74">
            <v>-6079.62</v>
          </cell>
          <cell r="I74" t="str">
            <v>Revenue</v>
          </cell>
        </row>
        <row r="75">
          <cell r="H75">
            <v>-27029</v>
          </cell>
          <cell r="I75" t="str">
            <v>Revenue</v>
          </cell>
        </row>
        <row r="76">
          <cell r="H76">
            <v>-11171.05</v>
          </cell>
          <cell r="I76" t="str">
            <v>Revenue</v>
          </cell>
        </row>
        <row r="77">
          <cell r="H77">
            <v>-11815</v>
          </cell>
          <cell r="I77" t="str">
            <v>Revenue</v>
          </cell>
        </row>
        <row r="78">
          <cell r="H78">
            <v>-15819.75</v>
          </cell>
          <cell r="I78" t="str">
            <v>Revenue</v>
          </cell>
        </row>
        <row r="79">
          <cell r="H79">
            <v>-36018.99</v>
          </cell>
          <cell r="I79" t="str">
            <v>Revenue</v>
          </cell>
        </row>
        <row r="80">
          <cell r="H80">
            <v>-38988.51</v>
          </cell>
          <cell r="I80" t="str">
            <v>Revenue</v>
          </cell>
        </row>
        <row r="81">
          <cell r="H81">
            <v>-94196.88</v>
          </cell>
          <cell r="I81" t="str">
            <v>Revenue</v>
          </cell>
        </row>
        <row r="82">
          <cell r="H82">
            <v>-18932.900000000001</v>
          </cell>
          <cell r="I82" t="str">
            <v>Revenue</v>
          </cell>
        </row>
        <row r="83">
          <cell r="H83">
            <v>-6926</v>
          </cell>
          <cell r="I83" t="str">
            <v>Revenue</v>
          </cell>
        </row>
        <row r="84">
          <cell r="H84">
            <v>-946</v>
          </cell>
          <cell r="I84" t="str">
            <v>Revenue</v>
          </cell>
        </row>
        <row r="85">
          <cell r="H85">
            <v>-1800</v>
          </cell>
          <cell r="I85" t="str">
            <v>Revenue</v>
          </cell>
        </row>
        <row r="86">
          <cell r="H86">
            <v>-37256.25</v>
          </cell>
          <cell r="I86" t="str">
            <v>Revenue</v>
          </cell>
        </row>
        <row r="87">
          <cell r="H87">
            <v>-8325</v>
          </cell>
          <cell r="I87" t="str">
            <v>Revenue</v>
          </cell>
        </row>
        <row r="88">
          <cell r="H88">
            <v>-16893</v>
          </cell>
          <cell r="I88" t="str">
            <v>Revenue</v>
          </cell>
        </row>
        <row r="89">
          <cell r="H89">
            <v>-675</v>
          </cell>
          <cell r="I89" t="str">
            <v>Revenue</v>
          </cell>
        </row>
        <row r="90">
          <cell r="H90">
            <v>-14420.68</v>
          </cell>
          <cell r="I90" t="str">
            <v>Revenue</v>
          </cell>
        </row>
        <row r="91">
          <cell r="H91">
            <v>13106.53</v>
          </cell>
          <cell r="I91" t="str">
            <v>Revenue</v>
          </cell>
        </row>
        <row r="92">
          <cell r="H92">
            <v>426680.18</v>
          </cell>
          <cell r="I92" t="str">
            <v>Revenue</v>
          </cell>
        </row>
        <row r="93">
          <cell r="H93">
            <v>222.78</v>
          </cell>
          <cell r="I93" t="str">
            <v>Revenue</v>
          </cell>
        </row>
        <row r="94">
          <cell r="H94">
            <v>-7327.45</v>
          </cell>
          <cell r="I94" t="str">
            <v>Revenue</v>
          </cell>
        </row>
        <row r="95">
          <cell r="H95">
            <v>-12848.24</v>
          </cell>
          <cell r="I95" t="str">
            <v>Revenue</v>
          </cell>
        </row>
        <row r="96">
          <cell r="H96">
            <v>-12068.58</v>
          </cell>
          <cell r="I96" t="str">
            <v>Revenue</v>
          </cell>
        </row>
        <row r="97">
          <cell r="H97">
            <v>65252.58</v>
          </cell>
          <cell r="I97" t="str">
            <v>Revenue</v>
          </cell>
        </row>
        <row r="98">
          <cell r="H98">
            <v>-4800.45</v>
          </cell>
          <cell r="I98" t="str">
            <v>Revenue</v>
          </cell>
        </row>
        <row r="99">
          <cell r="H99">
            <v>-4328.95</v>
          </cell>
          <cell r="I99" t="str">
            <v>Revenue</v>
          </cell>
        </row>
        <row r="100">
          <cell r="H100">
            <v>-2628.77</v>
          </cell>
          <cell r="I100" t="str">
            <v>Revenue</v>
          </cell>
        </row>
        <row r="101">
          <cell r="H101">
            <v>-13434.87</v>
          </cell>
          <cell r="I101" t="str">
            <v>Revenue</v>
          </cell>
        </row>
        <row r="102">
          <cell r="H102">
            <v>-150</v>
          </cell>
          <cell r="I102" t="str">
            <v>Revenue</v>
          </cell>
        </row>
        <row r="103">
          <cell r="H103">
            <v>11000</v>
          </cell>
          <cell r="I103" t="str">
            <v>Revenue</v>
          </cell>
        </row>
        <row r="104">
          <cell r="H104">
            <v>1239.43</v>
          </cell>
          <cell r="I104" t="str">
            <v>Revenue</v>
          </cell>
        </row>
        <row r="105">
          <cell r="H105">
            <v>-1635.09</v>
          </cell>
          <cell r="I105" t="str">
            <v>Revenue</v>
          </cell>
        </row>
        <row r="106">
          <cell r="H106">
            <v>-495.03</v>
          </cell>
          <cell r="I106" t="str">
            <v>Revenue</v>
          </cell>
        </row>
        <row r="107">
          <cell r="H107">
            <v>617.83000000000004</v>
          </cell>
          <cell r="I107" t="str">
            <v>Revenue</v>
          </cell>
        </row>
        <row r="108">
          <cell r="H108">
            <v>261.45</v>
          </cell>
          <cell r="I108" t="str">
            <v>Revenue</v>
          </cell>
        </row>
        <row r="109">
          <cell r="H109">
            <v>97.22</v>
          </cell>
          <cell r="I109" t="str">
            <v>Revenue</v>
          </cell>
        </row>
        <row r="110">
          <cell r="H110">
            <v>-3050.82</v>
          </cell>
          <cell r="I110" t="str">
            <v>Revenue</v>
          </cell>
        </row>
        <row r="111">
          <cell r="H111">
            <v>-437175</v>
          </cell>
          <cell r="I111" t="str">
            <v>Revenue</v>
          </cell>
        </row>
        <row r="112">
          <cell r="H112">
            <v>-738745</v>
          </cell>
          <cell r="I112" t="str">
            <v>Revenue</v>
          </cell>
        </row>
        <row r="113">
          <cell r="H113">
            <v>-2262276.66</v>
          </cell>
          <cell r="I113" t="str">
            <v>Revenue</v>
          </cell>
        </row>
        <row r="114">
          <cell r="H114">
            <v>-70400</v>
          </cell>
          <cell r="I114" t="str">
            <v>Revenue</v>
          </cell>
        </row>
        <row r="115">
          <cell r="H115">
            <v>-302982.40000000002</v>
          </cell>
          <cell r="I115" t="str">
            <v>Revenue</v>
          </cell>
        </row>
        <row r="116">
          <cell r="H116">
            <v>-1387013.62</v>
          </cell>
          <cell r="I116" t="str">
            <v>Revenue</v>
          </cell>
        </row>
        <row r="117">
          <cell r="H117">
            <v>-1785145</v>
          </cell>
          <cell r="I117" t="str">
            <v>Revenue</v>
          </cell>
        </row>
        <row r="118">
          <cell r="H118">
            <v>-45000</v>
          </cell>
          <cell r="I118" t="str">
            <v>Revenue</v>
          </cell>
        </row>
        <row r="119">
          <cell r="H119">
            <v>-308288.7</v>
          </cell>
          <cell r="I119" t="str">
            <v>Revenue</v>
          </cell>
        </row>
        <row r="120">
          <cell r="H120">
            <v>-45000</v>
          </cell>
          <cell r="I120" t="str">
            <v>Revenue</v>
          </cell>
        </row>
        <row r="121">
          <cell r="H121">
            <v>-8955</v>
          </cell>
          <cell r="I121" t="str">
            <v>Revenue</v>
          </cell>
        </row>
        <row r="122">
          <cell r="H122">
            <v>-22500</v>
          </cell>
          <cell r="I122" t="str">
            <v>Revenue</v>
          </cell>
        </row>
        <row r="123">
          <cell r="H123">
            <v>-45000</v>
          </cell>
          <cell r="I123" t="str">
            <v>Revenue</v>
          </cell>
        </row>
        <row r="124">
          <cell r="H124">
            <v>-82163.81</v>
          </cell>
          <cell r="I124" t="str">
            <v>Revenue</v>
          </cell>
        </row>
        <row r="125">
          <cell r="H125">
            <v>-95112.02</v>
          </cell>
          <cell r="I125" t="str">
            <v>Revenue</v>
          </cell>
        </row>
        <row r="126">
          <cell r="H126">
            <v>-24602.5</v>
          </cell>
          <cell r="I126" t="str">
            <v>Revenue</v>
          </cell>
        </row>
        <row r="127">
          <cell r="H127">
            <v>-2904</v>
          </cell>
          <cell r="I127" t="str">
            <v>Revenue</v>
          </cell>
        </row>
        <row r="128">
          <cell r="H128">
            <v>-12826.37</v>
          </cell>
          <cell r="I128" t="str">
            <v>Revenue</v>
          </cell>
        </row>
        <row r="129">
          <cell r="H129">
            <v>-2335.02</v>
          </cell>
          <cell r="I129" t="str">
            <v>Revenue</v>
          </cell>
        </row>
        <row r="130">
          <cell r="H130">
            <v>-78517.63</v>
          </cell>
          <cell r="I130" t="str">
            <v>Revenue</v>
          </cell>
        </row>
        <row r="131">
          <cell r="H131">
            <v>-660</v>
          </cell>
          <cell r="I131" t="str">
            <v>Revenue</v>
          </cell>
        </row>
        <row r="132">
          <cell r="H132">
            <v>-9000</v>
          </cell>
          <cell r="I132" t="str">
            <v>Revenue</v>
          </cell>
        </row>
        <row r="133">
          <cell r="H133">
            <v>-140799.29</v>
          </cell>
          <cell r="I133" t="str">
            <v>Revenue</v>
          </cell>
        </row>
        <row r="134">
          <cell r="H134">
            <v>-198258.35</v>
          </cell>
          <cell r="I134" t="str">
            <v>Revenue</v>
          </cell>
        </row>
        <row r="135">
          <cell r="H135">
            <v>-375</v>
          </cell>
          <cell r="I135" t="str">
            <v>Revenue</v>
          </cell>
        </row>
        <row r="136">
          <cell r="H136">
            <v>-58200</v>
          </cell>
          <cell r="I136" t="str">
            <v>Revenue</v>
          </cell>
        </row>
        <row r="137">
          <cell r="H137">
            <v>-303221.48</v>
          </cell>
          <cell r="I137" t="str">
            <v>Revenue</v>
          </cell>
        </row>
        <row r="138">
          <cell r="H138">
            <v>-415469.66</v>
          </cell>
          <cell r="I138" t="str">
            <v>Revenue</v>
          </cell>
        </row>
        <row r="139">
          <cell r="H139">
            <v>-499369.44</v>
          </cell>
          <cell r="I139" t="str">
            <v>Revenue</v>
          </cell>
        </row>
        <row r="140">
          <cell r="H140">
            <v>-289422.89</v>
          </cell>
          <cell r="I140" t="str">
            <v>Revenue</v>
          </cell>
        </row>
        <row r="141">
          <cell r="H141">
            <v>-550245</v>
          </cell>
          <cell r="I141" t="str">
            <v>Revenue</v>
          </cell>
        </row>
        <row r="142">
          <cell r="H142">
            <v>-828972.06</v>
          </cell>
          <cell r="I142" t="str">
            <v>Revenue</v>
          </cell>
        </row>
        <row r="143">
          <cell r="H143">
            <v>-271667.53999999998</v>
          </cell>
          <cell r="I143" t="str">
            <v>Revenue</v>
          </cell>
        </row>
        <row r="144">
          <cell r="H144">
            <v>-317772.08</v>
          </cell>
          <cell r="I144" t="str">
            <v>Revenue</v>
          </cell>
        </row>
        <row r="145">
          <cell r="H145">
            <v>-179128.31</v>
          </cell>
          <cell r="I145" t="str">
            <v>Revenue</v>
          </cell>
        </row>
        <row r="146">
          <cell r="H146">
            <v>-287500.98</v>
          </cell>
          <cell r="I146" t="str">
            <v>Revenue</v>
          </cell>
        </row>
        <row r="147">
          <cell r="H147">
            <v>-169231.16</v>
          </cell>
          <cell r="I147" t="str">
            <v>Revenue</v>
          </cell>
        </row>
        <row r="148">
          <cell r="H148">
            <v>-1735019.1</v>
          </cell>
          <cell r="I148" t="str">
            <v>Revenue</v>
          </cell>
        </row>
        <row r="149">
          <cell r="H149">
            <v>-276299.99</v>
          </cell>
          <cell r="I149" t="str">
            <v>Revenue</v>
          </cell>
        </row>
        <row r="150">
          <cell r="H150">
            <v>-504673.71</v>
          </cell>
          <cell r="I150" t="str">
            <v>Revenue</v>
          </cell>
        </row>
        <row r="151">
          <cell r="H151">
            <v>-437369.33</v>
          </cell>
          <cell r="I151" t="str">
            <v>Revenue</v>
          </cell>
        </row>
        <row r="152">
          <cell r="H152">
            <v>-442659.65</v>
          </cell>
          <cell r="I152" t="str">
            <v>Revenue</v>
          </cell>
        </row>
        <row r="153">
          <cell r="H153">
            <v>-363149.3</v>
          </cell>
          <cell r="I153" t="str">
            <v>Revenue</v>
          </cell>
        </row>
        <row r="154">
          <cell r="H154">
            <v>-338729.45</v>
          </cell>
          <cell r="I154" t="str">
            <v>Revenue</v>
          </cell>
        </row>
        <row r="155">
          <cell r="H155">
            <v>-499889.66</v>
          </cell>
          <cell r="I155" t="str">
            <v>Revenue</v>
          </cell>
        </row>
        <row r="156">
          <cell r="H156">
            <v>-453159.51</v>
          </cell>
          <cell r="I156" t="str">
            <v>Revenue</v>
          </cell>
        </row>
        <row r="157">
          <cell r="H157">
            <v>-398376.5</v>
          </cell>
          <cell r="I157" t="str">
            <v>Revenue</v>
          </cell>
        </row>
        <row r="158">
          <cell r="H158">
            <v>-711131.71</v>
          </cell>
          <cell r="I158" t="str">
            <v>Revenue</v>
          </cell>
        </row>
        <row r="159">
          <cell r="H159">
            <v>-660692.31000000006</v>
          </cell>
          <cell r="I159" t="str">
            <v>Revenue</v>
          </cell>
        </row>
        <row r="160">
          <cell r="H160">
            <v>-511901.12</v>
          </cell>
          <cell r="I160" t="str">
            <v>Revenue</v>
          </cell>
        </row>
        <row r="161">
          <cell r="H161">
            <v>-147509.74</v>
          </cell>
          <cell r="I161" t="str">
            <v>Revenue</v>
          </cell>
        </row>
        <row r="162">
          <cell r="H162">
            <v>-253914.89</v>
          </cell>
          <cell r="I162" t="str">
            <v>Revenue</v>
          </cell>
        </row>
        <row r="163">
          <cell r="H163">
            <v>-997205.9</v>
          </cell>
          <cell r="I163" t="str">
            <v>Revenue</v>
          </cell>
        </row>
        <row r="164">
          <cell r="H164">
            <v>-317789.27</v>
          </cell>
          <cell r="I164" t="str">
            <v>Revenue</v>
          </cell>
        </row>
        <row r="165">
          <cell r="H165">
            <v>-384929.24</v>
          </cell>
          <cell r="I165" t="str">
            <v>Revenue</v>
          </cell>
        </row>
        <row r="166">
          <cell r="H166">
            <v>-199663.25</v>
          </cell>
          <cell r="I166" t="str">
            <v>Revenue</v>
          </cell>
        </row>
        <row r="167">
          <cell r="H167">
            <v>-398825.65</v>
          </cell>
          <cell r="I167" t="str">
            <v>Revenue</v>
          </cell>
        </row>
        <row r="168">
          <cell r="H168">
            <v>-363725.09</v>
          </cell>
          <cell r="I168" t="str">
            <v>Revenue</v>
          </cell>
        </row>
        <row r="169">
          <cell r="H169">
            <v>-325306.07</v>
          </cell>
          <cell r="I169" t="str">
            <v>Revenue</v>
          </cell>
        </row>
        <row r="170">
          <cell r="H170">
            <v>140.13999999999999</v>
          </cell>
          <cell r="I170" t="str">
            <v>Revenue</v>
          </cell>
        </row>
        <row r="171">
          <cell r="H171">
            <v>-90242.8</v>
          </cell>
          <cell r="I171" t="str">
            <v>Revenue</v>
          </cell>
        </row>
        <row r="172">
          <cell r="H172">
            <v>-77909.95</v>
          </cell>
          <cell r="I172" t="str">
            <v>Revenue</v>
          </cell>
        </row>
        <row r="173">
          <cell r="H173">
            <v>-1143063.02</v>
          </cell>
          <cell r="I173" t="str">
            <v>Revenue</v>
          </cell>
        </row>
        <row r="174">
          <cell r="H174">
            <v>-645938.92000000004</v>
          </cell>
          <cell r="I174" t="str">
            <v>Revenue</v>
          </cell>
        </row>
        <row r="175">
          <cell r="H175">
            <v>-345308.74</v>
          </cell>
          <cell r="I175" t="str">
            <v>Revenue</v>
          </cell>
        </row>
        <row r="176">
          <cell r="H176">
            <v>-1149967.3400000001</v>
          </cell>
          <cell r="I176" t="str">
            <v>Revenue</v>
          </cell>
        </row>
        <row r="177">
          <cell r="H177">
            <v>-297441.03000000003</v>
          </cell>
          <cell r="I177" t="str">
            <v>Revenue</v>
          </cell>
        </row>
        <row r="178">
          <cell r="H178">
            <v>-619340.19999999995</v>
          </cell>
          <cell r="I178" t="str">
            <v>Revenue</v>
          </cell>
        </row>
        <row r="179">
          <cell r="H179">
            <v>-446703.35</v>
          </cell>
          <cell r="I179" t="str">
            <v>Revenue</v>
          </cell>
        </row>
        <row r="180">
          <cell r="H180">
            <v>-441836.2</v>
          </cell>
          <cell r="I180" t="str">
            <v>Revenue</v>
          </cell>
        </row>
        <row r="181">
          <cell r="H181">
            <v>-702596.3</v>
          </cell>
          <cell r="I181" t="str">
            <v>Revenue</v>
          </cell>
        </row>
        <row r="182">
          <cell r="H182">
            <v>-327542.12</v>
          </cell>
          <cell r="I182" t="str">
            <v>Revenue</v>
          </cell>
        </row>
        <row r="183">
          <cell r="H183">
            <v>-391656.29</v>
          </cell>
          <cell r="I183" t="str">
            <v>Revenue</v>
          </cell>
        </row>
        <row r="184">
          <cell r="H184">
            <v>-34735.019999999997</v>
          </cell>
          <cell r="I184" t="str">
            <v>Revenue</v>
          </cell>
        </row>
        <row r="185">
          <cell r="H185">
            <v>-64820.57</v>
          </cell>
          <cell r="I185" t="str">
            <v>Revenue</v>
          </cell>
        </row>
        <row r="186">
          <cell r="H186">
            <v>5870.21</v>
          </cell>
          <cell r="I186" t="str">
            <v>Revenue</v>
          </cell>
        </row>
        <row r="187">
          <cell r="H187">
            <v>1803352.64</v>
          </cell>
          <cell r="I187" t="str">
            <v>Cost of services</v>
          </cell>
        </row>
        <row r="188">
          <cell r="H188">
            <v>57801.88</v>
          </cell>
          <cell r="I188" t="str">
            <v>Cost of services</v>
          </cell>
        </row>
        <row r="189">
          <cell r="H189">
            <v>66330.259999999995</v>
          </cell>
          <cell r="I189" t="str">
            <v>Cost of services</v>
          </cell>
        </row>
        <row r="190">
          <cell r="H190">
            <v>59493.82</v>
          </cell>
          <cell r="I190" t="str">
            <v>Cost of services</v>
          </cell>
        </row>
        <row r="191">
          <cell r="H191">
            <v>31499.91</v>
          </cell>
          <cell r="I191" t="str">
            <v>Cost of services</v>
          </cell>
        </row>
        <row r="192">
          <cell r="H192">
            <v>25685.32</v>
          </cell>
          <cell r="I192" t="str">
            <v>Cost of services</v>
          </cell>
        </row>
        <row r="193">
          <cell r="H193">
            <v>139626.46</v>
          </cell>
          <cell r="I193" t="str">
            <v>Cost of services</v>
          </cell>
        </row>
        <row r="194">
          <cell r="H194">
            <v>108907.97</v>
          </cell>
          <cell r="I194" t="str">
            <v>Cost of services</v>
          </cell>
        </row>
        <row r="195">
          <cell r="H195">
            <v>33750.01</v>
          </cell>
          <cell r="I195" t="str">
            <v>Cost of services</v>
          </cell>
        </row>
        <row r="196">
          <cell r="H196">
            <v>30911.99</v>
          </cell>
          <cell r="I196" t="str">
            <v>Cost of services</v>
          </cell>
        </row>
        <row r="197">
          <cell r="H197">
            <v>26249.919999999998</v>
          </cell>
          <cell r="I197" t="str">
            <v>Cost of services</v>
          </cell>
        </row>
        <row r="198">
          <cell r="H198">
            <v>189975.17</v>
          </cell>
          <cell r="I198" t="str">
            <v>Cost of services</v>
          </cell>
        </row>
        <row r="199">
          <cell r="H199">
            <v>29250</v>
          </cell>
          <cell r="I199" t="str">
            <v>Cost of services</v>
          </cell>
        </row>
        <row r="200">
          <cell r="H200">
            <v>166762.37</v>
          </cell>
          <cell r="I200" t="str">
            <v>Cost of services</v>
          </cell>
        </row>
        <row r="201">
          <cell r="H201">
            <v>30749.94</v>
          </cell>
          <cell r="I201" t="str">
            <v>Cost of services</v>
          </cell>
        </row>
        <row r="202">
          <cell r="H202">
            <v>29999.97</v>
          </cell>
          <cell r="I202" t="str">
            <v>Cost of services</v>
          </cell>
        </row>
        <row r="203">
          <cell r="H203">
            <v>56250.09</v>
          </cell>
          <cell r="I203" t="str">
            <v>Cost of services</v>
          </cell>
        </row>
        <row r="204">
          <cell r="H204">
            <v>73188.929999999993</v>
          </cell>
          <cell r="I204" t="str">
            <v>Cost of services</v>
          </cell>
        </row>
        <row r="205">
          <cell r="H205">
            <v>32445.07</v>
          </cell>
          <cell r="I205" t="str">
            <v>Cost of services</v>
          </cell>
        </row>
        <row r="206">
          <cell r="H206">
            <v>40593.269999999997</v>
          </cell>
          <cell r="I206" t="str">
            <v>Cost of services</v>
          </cell>
        </row>
        <row r="207">
          <cell r="H207">
            <v>40950</v>
          </cell>
          <cell r="I207" t="str">
            <v>Cost of services</v>
          </cell>
        </row>
        <row r="208">
          <cell r="H208">
            <v>69103.86</v>
          </cell>
          <cell r="I208" t="str">
            <v>Cost of services</v>
          </cell>
        </row>
        <row r="209">
          <cell r="H209">
            <v>35999.919999999998</v>
          </cell>
          <cell r="I209" t="str">
            <v>Cost of services</v>
          </cell>
        </row>
        <row r="210">
          <cell r="H210">
            <v>31549.74</v>
          </cell>
          <cell r="I210" t="str">
            <v>Cost of services</v>
          </cell>
        </row>
        <row r="211">
          <cell r="H211">
            <v>39749.97</v>
          </cell>
          <cell r="I211" t="str">
            <v>Cost of services</v>
          </cell>
        </row>
        <row r="212">
          <cell r="H212">
            <v>41249.910000000003</v>
          </cell>
          <cell r="I212" t="str">
            <v>Cost of services</v>
          </cell>
        </row>
        <row r="213">
          <cell r="H213">
            <v>86603.19</v>
          </cell>
          <cell r="I213" t="str">
            <v>Cost of services</v>
          </cell>
        </row>
        <row r="214">
          <cell r="H214">
            <v>48750</v>
          </cell>
          <cell r="I214" t="str">
            <v>Cost of services</v>
          </cell>
        </row>
        <row r="215">
          <cell r="H215">
            <v>46064.51</v>
          </cell>
          <cell r="I215" t="str">
            <v>Cost of services</v>
          </cell>
        </row>
        <row r="216">
          <cell r="H216">
            <v>40556.300000000003</v>
          </cell>
          <cell r="I216" t="str">
            <v>Cost of services</v>
          </cell>
        </row>
        <row r="217">
          <cell r="H217">
            <v>37080.03</v>
          </cell>
          <cell r="I217" t="str">
            <v>Cost of services</v>
          </cell>
        </row>
        <row r="218">
          <cell r="H218">
            <v>29999.97</v>
          </cell>
          <cell r="I218" t="str">
            <v>Cost of services</v>
          </cell>
        </row>
        <row r="219">
          <cell r="H219">
            <v>57136.87</v>
          </cell>
          <cell r="I219" t="str">
            <v>Cost of services</v>
          </cell>
        </row>
        <row r="220">
          <cell r="H220">
            <v>36468.58</v>
          </cell>
          <cell r="I220" t="str">
            <v>Cost of services</v>
          </cell>
        </row>
        <row r="221">
          <cell r="H221">
            <v>37500.06</v>
          </cell>
          <cell r="I221" t="str">
            <v>Cost of services</v>
          </cell>
        </row>
        <row r="222">
          <cell r="H222">
            <v>29201.25</v>
          </cell>
          <cell r="I222" t="str">
            <v>Cost of services</v>
          </cell>
        </row>
        <row r="223">
          <cell r="H223">
            <v>107922.66</v>
          </cell>
          <cell r="I223" t="str">
            <v>Cost of services</v>
          </cell>
        </row>
        <row r="224">
          <cell r="H224">
            <v>21515.360000000001</v>
          </cell>
          <cell r="I224" t="str">
            <v>Cost of services</v>
          </cell>
        </row>
        <row r="225">
          <cell r="H225">
            <v>33750.01</v>
          </cell>
          <cell r="I225" t="str">
            <v>Cost of services</v>
          </cell>
        </row>
        <row r="226">
          <cell r="H226">
            <v>35444.019999999997</v>
          </cell>
          <cell r="I226" t="str">
            <v>Cost of services</v>
          </cell>
        </row>
        <row r="227">
          <cell r="H227">
            <v>33803.79</v>
          </cell>
          <cell r="I227" t="str">
            <v>Cost of services</v>
          </cell>
        </row>
        <row r="228">
          <cell r="H228">
            <v>16038.51</v>
          </cell>
          <cell r="I228" t="str">
            <v>Cost of services</v>
          </cell>
        </row>
        <row r="229">
          <cell r="H229">
            <v>670593.22</v>
          </cell>
          <cell r="I229" t="str">
            <v>Cost of services</v>
          </cell>
        </row>
        <row r="230">
          <cell r="H230">
            <v>378230.11</v>
          </cell>
          <cell r="I230" t="str">
            <v>Cost of services</v>
          </cell>
        </row>
        <row r="231">
          <cell r="H231">
            <v>547602.41</v>
          </cell>
          <cell r="I231" t="str">
            <v>Cost of services</v>
          </cell>
        </row>
        <row r="232">
          <cell r="H232">
            <v>45131.5</v>
          </cell>
          <cell r="I232" t="str">
            <v>Cost of services</v>
          </cell>
        </row>
        <row r="233">
          <cell r="H233">
            <v>143427.57</v>
          </cell>
          <cell r="I233" t="str">
            <v>Cost of services</v>
          </cell>
        </row>
        <row r="234">
          <cell r="H234">
            <v>4421090.3899999997</v>
          </cell>
          <cell r="I234" t="str">
            <v>Cost of services</v>
          </cell>
        </row>
        <row r="235">
          <cell r="H235">
            <v>961812.28</v>
          </cell>
          <cell r="I235" t="str">
            <v>Cost of services</v>
          </cell>
        </row>
        <row r="236">
          <cell r="H236">
            <v>108011.92</v>
          </cell>
          <cell r="I236" t="str">
            <v>Cost of services</v>
          </cell>
        </row>
        <row r="237">
          <cell r="H237">
            <v>76619.31</v>
          </cell>
          <cell r="I237" t="str">
            <v>Cost of services</v>
          </cell>
        </row>
        <row r="238">
          <cell r="H238">
            <v>71781.27</v>
          </cell>
          <cell r="I238" t="str">
            <v>Cost of services</v>
          </cell>
        </row>
        <row r="239">
          <cell r="H239">
            <v>681587.47</v>
          </cell>
          <cell r="I239" t="str">
            <v>Cost of services</v>
          </cell>
        </row>
        <row r="240">
          <cell r="H240">
            <v>124272.59</v>
          </cell>
          <cell r="I240" t="str">
            <v>Cost of services</v>
          </cell>
        </row>
        <row r="241">
          <cell r="H241">
            <v>1808318.61</v>
          </cell>
          <cell r="I241" t="str">
            <v>Cost of services</v>
          </cell>
        </row>
        <row r="242">
          <cell r="H242">
            <v>82108.509999999995</v>
          </cell>
          <cell r="I242" t="str">
            <v>Cost of services</v>
          </cell>
        </row>
        <row r="243">
          <cell r="H243">
            <v>135537.42000000001</v>
          </cell>
          <cell r="I243" t="str">
            <v>Cost of services</v>
          </cell>
        </row>
        <row r="244">
          <cell r="H244">
            <v>122041.31</v>
          </cell>
          <cell r="I244" t="str">
            <v>Cost of services</v>
          </cell>
        </row>
        <row r="245">
          <cell r="H245">
            <v>1001629.67</v>
          </cell>
          <cell r="I245" t="str">
            <v>Cost of services</v>
          </cell>
        </row>
        <row r="246">
          <cell r="H246">
            <v>174058.02</v>
          </cell>
          <cell r="I246" t="str">
            <v>Cost of services</v>
          </cell>
        </row>
        <row r="247">
          <cell r="H247">
            <v>208532.43</v>
          </cell>
          <cell r="I247" t="str">
            <v>Cost of services</v>
          </cell>
        </row>
        <row r="248">
          <cell r="H248">
            <v>125197.22</v>
          </cell>
          <cell r="I248" t="str">
            <v>Cost of services</v>
          </cell>
        </row>
        <row r="249">
          <cell r="H249">
            <v>96441.91</v>
          </cell>
          <cell r="I249" t="str">
            <v>Cost of services</v>
          </cell>
        </row>
        <row r="250">
          <cell r="H250">
            <v>497987.66</v>
          </cell>
          <cell r="I250" t="str">
            <v>Cost of services</v>
          </cell>
        </row>
        <row r="251">
          <cell r="H251">
            <v>163971.07999999999</v>
          </cell>
          <cell r="I251" t="str">
            <v>Cost of services</v>
          </cell>
        </row>
        <row r="252">
          <cell r="H252">
            <v>71231.66</v>
          </cell>
          <cell r="I252" t="str">
            <v>Cost of services</v>
          </cell>
        </row>
        <row r="253">
          <cell r="H253">
            <v>191127.62</v>
          </cell>
          <cell r="I253" t="str">
            <v>Cost of services</v>
          </cell>
        </row>
        <row r="254">
          <cell r="H254">
            <v>1138563.1000000001</v>
          </cell>
          <cell r="I254" t="str">
            <v>Cost of services</v>
          </cell>
        </row>
        <row r="255">
          <cell r="H255">
            <v>267540.82</v>
          </cell>
          <cell r="I255" t="str">
            <v>Cost of services</v>
          </cell>
        </row>
        <row r="256">
          <cell r="H256">
            <v>313210.89</v>
          </cell>
          <cell r="I256" t="str">
            <v>Cost of services</v>
          </cell>
        </row>
        <row r="257">
          <cell r="H257">
            <v>245979.89</v>
          </cell>
          <cell r="I257" t="str">
            <v>Cost of services</v>
          </cell>
        </row>
        <row r="258">
          <cell r="H258">
            <v>114767.85</v>
          </cell>
          <cell r="I258" t="str">
            <v>Cost of services</v>
          </cell>
        </row>
        <row r="259">
          <cell r="H259">
            <v>65546.89</v>
          </cell>
          <cell r="I259" t="str">
            <v>Cost of services</v>
          </cell>
        </row>
        <row r="260">
          <cell r="H260">
            <v>451858.18</v>
          </cell>
          <cell r="I260" t="str">
            <v>Cost of services</v>
          </cell>
        </row>
        <row r="261">
          <cell r="H261">
            <v>318219.51</v>
          </cell>
          <cell r="I261" t="str">
            <v>Cost of services</v>
          </cell>
        </row>
        <row r="262">
          <cell r="H262">
            <v>222750.76</v>
          </cell>
          <cell r="I262" t="str">
            <v>Cost of services</v>
          </cell>
        </row>
        <row r="263">
          <cell r="H263">
            <v>181437.5</v>
          </cell>
          <cell r="I263" t="str">
            <v>Cost of services</v>
          </cell>
        </row>
        <row r="264">
          <cell r="H264">
            <v>830038.01</v>
          </cell>
          <cell r="I264" t="str">
            <v>Cost of services</v>
          </cell>
        </row>
        <row r="265">
          <cell r="H265">
            <v>232596.97</v>
          </cell>
          <cell r="I265" t="str">
            <v>Cost of services</v>
          </cell>
        </row>
        <row r="266">
          <cell r="H266">
            <v>87188.49</v>
          </cell>
          <cell r="I266" t="str">
            <v>Cost of services</v>
          </cell>
        </row>
        <row r="267">
          <cell r="H267">
            <v>97065.34</v>
          </cell>
          <cell r="I267" t="str">
            <v>Cost of services</v>
          </cell>
        </row>
        <row r="268">
          <cell r="H268">
            <v>90187.87</v>
          </cell>
          <cell r="I268" t="str">
            <v>Cost of services</v>
          </cell>
        </row>
        <row r="269">
          <cell r="H269">
            <v>40543.46</v>
          </cell>
          <cell r="I269" t="str">
            <v>Cost of services</v>
          </cell>
        </row>
        <row r="270">
          <cell r="H270">
            <v>-29402.76</v>
          </cell>
          <cell r="I270" t="str">
            <v>Cost of services</v>
          </cell>
        </row>
        <row r="271">
          <cell r="H271">
            <v>986.86</v>
          </cell>
          <cell r="I271" t="str">
            <v>Cost of services</v>
          </cell>
        </row>
        <row r="272">
          <cell r="H272">
            <v>5370.08</v>
          </cell>
          <cell r="I272" t="str">
            <v>Cost of services</v>
          </cell>
        </row>
        <row r="273">
          <cell r="H273">
            <v>-2582.4</v>
          </cell>
          <cell r="I273" t="str">
            <v>Cost of services</v>
          </cell>
        </row>
        <row r="274">
          <cell r="H274">
            <v>1243.82</v>
          </cell>
          <cell r="I274" t="str">
            <v>Cost of services</v>
          </cell>
        </row>
        <row r="275">
          <cell r="H275">
            <v>1036.51</v>
          </cell>
          <cell r="I275" t="str">
            <v>Cost of services</v>
          </cell>
        </row>
        <row r="276">
          <cell r="H276">
            <v>16930.25</v>
          </cell>
          <cell r="I276" t="str">
            <v>Cost of services</v>
          </cell>
        </row>
        <row r="277">
          <cell r="H277">
            <v>-164.69</v>
          </cell>
          <cell r="I277" t="str">
            <v>Cost of services</v>
          </cell>
        </row>
        <row r="278">
          <cell r="H278">
            <v>467.31</v>
          </cell>
          <cell r="I278" t="str">
            <v>Cost of services</v>
          </cell>
        </row>
        <row r="279">
          <cell r="H279">
            <v>-705.46</v>
          </cell>
          <cell r="I279" t="str">
            <v>Cost of services</v>
          </cell>
        </row>
        <row r="280">
          <cell r="H280">
            <v>1036.51</v>
          </cell>
          <cell r="I280" t="str">
            <v>Cost of services</v>
          </cell>
        </row>
        <row r="281">
          <cell r="H281">
            <v>1769.8</v>
          </cell>
          <cell r="I281" t="str">
            <v>Cost of services</v>
          </cell>
        </row>
        <row r="282">
          <cell r="H282">
            <v>-2816.8</v>
          </cell>
          <cell r="I282" t="str">
            <v>Cost of services</v>
          </cell>
        </row>
        <row r="283">
          <cell r="H283">
            <v>11461.36</v>
          </cell>
          <cell r="I283" t="str">
            <v>Cost of services</v>
          </cell>
        </row>
        <row r="284">
          <cell r="H284">
            <v>1854.56</v>
          </cell>
          <cell r="I284" t="str">
            <v>Cost of services</v>
          </cell>
        </row>
        <row r="285">
          <cell r="H285">
            <v>1776.91</v>
          </cell>
          <cell r="I285" t="str">
            <v>Cost of services</v>
          </cell>
        </row>
        <row r="286">
          <cell r="H286">
            <v>3331.71</v>
          </cell>
          <cell r="I286" t="str">
            <v>Cost of services</v>
          </cell>
        </row>
        <row r="287">
          <cell r="H287">
            <v>-2668.65</v>
          </cell>
          <cell r="I287" t="str">
            <v>Cost of services</v>
          </cell>
        </row>
        <row r="288">
          <cell r="H288">
            <v>449.25</v>
          </cell>
          <cell r="I288" t="str">
            <v>Cost of services</v>
          </cell>
        </row>
        <row r="289">
          <cell r="H289">
            <v>2150.5100000000002</v>
          </cell>
          <cell r="I289" t="str">
            <v>Cost of services</v>
          </cell>
        </row>
        <row r="290">
          <cell r="H290">
            <v>1375.51</v>
          </cell>
          <cell r="I290" t="str">
            <v>Cost of services</v>
          </cell>
        </row>
        <row r="291">
          <cell r="H291">
            <v>1838.44</v>
          </cell>
          <cell r="I291" t="str">
            <v>Cost of services</v>
          </cell>
        </row>
        <row r="292">
          <cell r="H292">
            <v>2032.68</v>
          </cell>
          <cell r="I292" t="str">
            <v>Cost of services</v>
          </cell>
        </row>
        <row r="293">
          <cell r="H293">
            <v>-1802.5</v>
          </cell>
          <cell r="I293" t="str">
            <v>Cost of services</v>
          </cell>
        </row>
        <row r="294">
          <cell r="H294">
            <v>2354.4</v>
          </cell>
          <cell r="I294" t="str">
            <v>Cost of services</v>
          </cell>
        </row>
        <row r="295">
          <cell r="H295">
            <v>2873.25</v>
          </cell>
          <cell r="I295" t="str">
            <v>Cost of services</v>
          </cell>
        </row>
        <row r="296">
          <cell r="H296">
            <v>9041.14</v>
          </cell>
          <cell r="I296" t="str">
            <v>Cost of services</v>
          </cell>
        </row>
        <row r="297">
          <cell r="H297">
            <v>1832.49</v>
          </cell>
          <cell r="I297" t="str">
            <v>Cost of services</v>
          </cell>
        </row>
        <row r="298">
          <cell r="H298">
            <v>271.29000000000002</v>
          </cell>
          <cell r="I298" t="str">
            <v>Cost of services</v>
          </cell>
        </row>
        <row r="299">
          <cell r="H299">
            <v>114.41</v>
          </cell>
          <cell r="I299" t="str">
            <v>Cost of services</v>
          </cell>
        </row>
        <row r="300">
          <cell r="H300">
            <v>63.83</v>
          </cell>
          <cell r="I300" t="str">
            <v>Cost of services</v>
          </cell>
        </row>
        <row r="301">
          <cell r="H301">
            <v>1184.5999999999999</v>
          </cell>
          <cell r="I301" t="str">
            <v>Cost of services</v>
          </cell>
        </row>
        <row r="302">
          <cell r="H302">
            <v>-283.26</v>
          </cell>
          <cell r="I302" t="str">
            <v>Cost of services</v>
          </cell>
        </row>
        <row r="303">
          <cell r="H303">
            <v>2843.13</v>
          </cell>
          <cell r="I303" t="str">
            <v>Cost of services</v>
          </cell>
        </row>
        <row r="304">
          <cell r="H304">
            <v>-708.8</v>
          </cell>
          <cell r="I304" t="str">
            <v>Cost of services</v>
          </cell>
        </row>
        <row r="305">
          <cell r="H305">
            <v>1729.6</v>
          </cell>
          <cell r="I305" t="str">
            <v>Cost of services</v>
          </cell>
        </row>
        <row r="306">
          <cell r="H306">
            <v>1746.79</v>
          </cell>
          <cell r="I306" t="str">
            <v>Cost of services</v>
          </cell>
        </row>
        <row r="307">
          <cell r="H307">
            <v>-632.74</v>
          </cell>
          <cell r="I307" t="str">
            <v>Cost of services</v>
          </cell>
        </row>
        <row r="308">
          <cell r="H308">
            <v>12.31</v>
          </cell>
          <cell r="I308" t="str">
            <v>Cost of services</v>
          </cell>
        </row>
        <row r="309">
          <cell r="H309">
            <v>-2871.21</v>
          </cell>
          <cell r="I309" t="str">
            <v>Cost of services</v>
          </cell>
        </row>
        <row r="310">
          <cell r="H310">
            <v>813.46</v>
          </cell>
          <cell r="I310" t="str">
            <v>Cost of services</v>
          </cell>
        </row>
        <row r="311">
          <cell r="H311">
            <v>4024664.67</v>
          </cell>
          <cell r="I311" t="str">
            <v>Cost of services</v>
          </cell>
        </row>
        <row r="312">
          <cell r="H312">
            <v>5503.99</v>
          </cell>
          <cell r="I312" t="str">
            <v>Cost of services</v>
          </cell>
        </row>
        <row r="313">
          <cell r="H313">
            <v>178.01</v>
          </cell>
          <cell r="I313" t="str">
            <v>Cost of services</v>
          </cell>
        </row>
        <row r="314">
          <cell r="H314">
            <v>16341.52</v>
          </cell>
          <cell r="I314" t="str">
            <v>Cost of services</v>
          </cell>
        </row>
        <row r="315">
          <cell r="H315">
            <v>236.54</v>
          </cell>
          <cell r="I315" t="str">
            <v>Cost of services</v>
          </cell>
        </row>
        <row r="316">
          <cell r="H316">
            <v>103.88</v>
          </cell>
          <cell r="I316" t="str">
            <v>Cost of services</v>
          </cell>
        </row>
        <row r="317">
          <cell r="H317">
            <v>687.83</v>
          </cell>
          <cell r="I317" t="str">
            <v>Cost of services</v>
          </cell>
        </row>
        <row r="318">
          <cell r="H318">
            <v>441</v>
          </cell>
          <cell r="I318" t="str">
            <v>Cost of services</v>
          </cell>
        </row>
        <row r="319">
          <cell r="H319">
            <v>380.67</v>
          </cell>
          <cell r="I319" t="str">
            <v>Cost of services</v>
          </cell>
        </row>
        <row r="320">
          <cell r="H320">
            <v>1053.75</v>
          </cell>
          <cell r="I320" t="str">
            <v>Cost of services</v>
          </cell>
        </row>
        <row r="321">
          <cell r="H321">
            <v>116.53</v>
          </cell>
          <cell r="I321" t="str">
            <v>Cost of services</v>
          </cell>
        </row>
        <row r="322">
          <cell r="H322">
            <v>205811.95</v>
          </cell>
          <cell r="I322" t="str">
            <v>Cost of services</v>
          </cell>
        </row>
        <row r="323">
          <cell r="H323">
            <v>4368.6400000000003</v>
          </cell>
          <cell r="I323" t="str">
            <v>Cost of services</v>
          </cell>
        </row>
        <row r="324">
          <cell r="H324">
            <v>2179.7800000000002</v>
          </cell>
          <cell r="I324" t="str">
            <v>Cost of services</v>
          </cell>
        </row>
        <row r="325">
          <cell r="H325">
            <v>24547.88</v>
          </cell>
          <cell r="I325" t="str">
            <v>Cost of services</v>
          </cell>
        </row>
        <row r="326">
          <cell r="H326">
            <v>2695.32</v>
          </cell>
          <cell r="I326" t="str">
            <v>Cost of services</v>
          </cell>
        </row>
        <row r="327">
          <cell r="H327">
            <v>299.27999999999997</v>
          </cell>
          <cell r="I327" t="str">
            <v>Cost of services</v>
          </cell>
        </row>
        <row r="328">
          <cell r="H328">
            <v>54612.09</v>
          </cell>
          <cell r="I328" t="str">
            <v>Cost of services</v>
          </cell>
        </row>
        <row r="329">
          <cell r="H329">
            <v>5181.29</v>
          </cell>
          <cell r="I329" t="str">
            <v>Cost of services</v>
          </cell>
        </row>
        <row r="330">
          <cell r="H330">
            <v>7364.57</v>
          </cell>
          <cell r="I330" t="str">
            <v>Cost of services</v>
          </cell>
        </row>
        <row r="331">
          <cell r="H331">
            <v>200.9</v>
          </cell>
          <cell r="I331" t="str">
            <v>Cost of services</v>
          </cell>
        </row>
        <row r="332">
          <cell r="H332">
            <v>54289.63</v>
          </cell>
          <cell r="I332" t="str">
            <v>Cost of services</v>
          </cell>
        </row>
        <row r="333">
          <cell r="H333">
            <v>178.41</v>
          </cell>
          <cell r="I333" t="str">
            <v>Cost of services</v>
          </cell>
        </row>
        <row r="334">
          <cell r="H334">
            <v>2361.54</v>
          </cell>
          <cell r="I334" t="str">
            <v>Cost of services</v>
          </cell>
        </row>
        <row r="335">
          <cell r="H335">
            <v>1513.06</v>
          </cell>
          <cell r="I335" t="str">
            <v>Cost of services</v>
          </cell>
        </row>
        <row r="336">
          <cell r="H336">
            <v>24528.19</v>
          </cell>
          <cell r="I336" t="str">
            <v>Cost of services</v>
          </cell>
        </row>
        <row r="337">
          <cell r="H337">
            <v>1400.99</v>
          </cell>
          <cell r="I337" t="str">
            <v>Cost of services</v>
          </cell>
        </row>
        <row r="338">
          <cell r="H338">
            <v>9745.81</v>
          </cell>
          <cell r="I338" t="str">
            <v>Cost of services</v>
          </cell>
        </row>
        <row r="339">
          <cell r="H339">
            <v>94</v>
          </cell>
          <cell r="I339" t="str">
            <v>Cost of services</v>
          </cell>
        </row>
        <row r="340">
          <cell r="H340">
            <v>782.93</v>
          </cell>
          <cell r="I340" t="str">
            <v>Cost of services</v>
          </cell>
        </row>
        <row r="341">
          <cell r="H341">
            <v>112148.96</v>
          </cell>
          <cell r="I341" t="str">
            <v>Cost of services</v>
          </cell>
        </row>
        <row r="342">
          <cell r="H342">
            <v>73568.12</v>
          </cell>
          <cell r="I342" t="str">
            <v>Cost of services</v>
          </cell>
        </row>
        <row r="343">
          <cell r="H343">
            <v>51295.35</v>
          </cell>
          <cell r="I343" t="str">
            <v>Cost of services</v>
          </cell>
        </row>
        <row r="344">
          <cell r="H344">
            <v>62920.81</v>
          </cell>
          <cell r="I344" t="str">
            <v>Cost of services</v>
          </cell>
        </row>
        <row r="345">
          <cell r="H345">
            <v>6662.27</v>
          </cell>
          <cell r="I345" t="str">
            <v>Cost of services</v>
          </cell>
        </row>
        <row r="346">
          <cell r="H346">
            <v>16689.95</v>
          </cell>
          <cell r="I346" t="str">
            <v>Cost of services</v>
          </cell>
        </row>
        <row r="347">
          <cell r="H347">
            <v>441789.22</v>
          </cell>
          <cell r="I347" t="str">
            <v>Cost of services</v>
          </cell>
        </row>
        <row r="348">
          <cell r="H348">
            <v>99839.23</v>
          </cell>
          <cell r="I348" t="str">
            <v>Cost of services</v>
          </cell>
        </row>
        <row r="349">
          <cell r="H349">
            <v>13781.67</v>
          </cell>
          <cell r="I349" t="str">
            <v>Cost of services</v>
          </cell>
        </row>
        <row r="350">
          <cell r="H350">
            <v>11324.49</v>
          </cell>
          <cell r="I350" t="str">
            <v>Cost of services</v>
          </cell>
        </row>
        <row r="351">
          <cell r="H351">
            <v>10058.790000000001</v>
          </cell>
          <cell r="I351" t="str">
            <v>Cost of services</v>
          </cell>
        </row>
        <row r="352">
          <cell r="H352">
            <v>76792.649999999994</v>
          </cell>
          <cell r="I352" t="str">
            <v>Cost of services</v>
          </cell>
        </row>
        <row r="353">
          <cell r="H353">
            <v>12356.85</v>
          </cell>
          <cell r="I353" t="str">
            <v>Cost of services</v>
          </cell>
        </row>
        <row r="354">
          <cell r="H354">
            <v>211520.84</v>
          </cell>
          <cell r="I354" t="str">
            <v>Cost of services</v>
          </cell>
        </row>
        <row r="355">
          <cell r="H355">
            <v>12223.71</v>
          </cell>
          <cell r="I355" t="str">
            <v>Cost of services</v>
          </cell>
        </row>
        <row r="356">
          <cell r="H356">
            <v>14729.56</v>
          </cell>
          <cell r="I356" t="str">
            <v>Cost of services</v>
          </cell>
        </row>
        <row r="357">
          <cell r="H357">
            <v>20140.189999999999</v>
          </cell>
          <cell r="I357" t="str">
            <v>Cost of services</v>
          </cell>
        </row>
        <row r="358">
          <cell r="H358">
            <v>99930.71</v>
          </cell>
          <cell r="I358" t="str">
            <v>Cost of services</v>
          </cell>
        </row>
        <row r="359">
          <cell r="H359">
            <v>17995.599999999999</v>
          </cell>
          <cell r="I359" t="str">
            <v>Cost of services</v>
          </cell>
        </row>
        <row r="360">
          <cell r="H360">
            <v>29103.52</v>
          </cell>
          <cell r="I360" t="str">
            <v>Cost of services</v>
          </cell>
        </row>
        <row r="361">
          <cell r="H361">
            <v>14543.89</v>
          </cell>
          <cell r="I361" t="str">
            <v>Cost of services</v>
          </cell>
        </row>
        <row r="362">
          <cell r="H362">
            <v>17613.13</v>
          </cell>
          <cell r="I362" t="str">
            <v>Cost of services</v>
          </cell>
        </row>
        <row r="363">
          <cell r="H363">
            <v>45545.81</v>
          </cell>
          <cell r="I363" t="str">
            <v>Cost of services</v>
          </cell>
        </row>
        <row r="364">
          <cell r="H364">
            <v>16959.310000000001</v>
          </cell>
          <cell r="I364" t="str">
            <v>Cost of services</v>
          </cell>
        </row>
        <row r="365">
          <cell r="H365">
            <v>8954.5</v>
          </cell>
          <cell r="I365" t="str">
            <v>Cost of services</v>
          </cell>
        </row>
        <row r="366">
          <cell r="H366">
            <v>21546.47</v>
          </cell>
          <cell r="I366" t="str">
            <v>Cost of services</v>
          </cell>
        </row>
        <row r="367">
          <cell r="H367">
            <v>154744.01999999999</v>
          </cell>
          <cell r="I367" t="str">
            <v>Cost of services</v>
          </cell>
        </row>
        <row r="368">
          <cell r="H368">
            <v>28110.86</v>
          </cell>
          <cell r="I368" t="str">
            <v>Cost of services</v>
          </cell>
        </row>
        <row r="369">
          <cell r="H369">
            <v>37115.93</v>
          </cell>
          <cell r="I369" t="str">
            <v>Cost of services</v>
          </cell>
        </row>
        <row r="370">
          <cell r="H370">
            <v>28640.87</v>
          </cell>
          <cell r="I370" t="str">
            <v>Cost of services</v>
          </cell>
        </row>
        <row r="371">
          <cell r="H371">
            <v>14389.62</v>
          </cell>
          <cell r="I371" t="str">
            <v>Cost of services</v>
          </cell>
        </row>
        <row r="372">
          <cell r="H372">
            <v>8092.3</v>
          </cell>
          <cell r="I372" t="str">
            <v>Cost of services</v>
          </cell>
        </row>
        <row r="373">
          <cell r="H373">
            <v>54684.51</v>
          </cell>
          <cell r="I373" t="str">
            <v>Cost of services</v>
          </cell>
        </row>
        <row r="374">
          <cell r="H374">
            <v>35833.629999999997</v>
          </cell>
          <cell r="I374" t="str">
            <v>Cost of services</v>
          </cell>
        </row>
        <row r="375">
          <cell r="H375">
            <v>22528.21</v>
          </cell>
          <cell r="I375" t="str">
            <v>Cost of services</v>
          </cell>
        </row>
        <row r="376">
          <cell r="H376">
            <v>17150.39</v>
          </cell>
          <cell r="I376" t="str">
            <v>Cost of services</v>
          </cell>
        </row>
        <row r="377">
          <cell r="H377">
            <v>95057.09</v>
          </cell>
          <cell r="I377" t="str">
            <v>Cost of services</v>
          </cell>
        </row>
        <row r="378">
          <cell r="H378">
            <v>28306.39</v>
          </cell>
          <cell r="I378" t="str">
            <v>Cost of services</v>
          </cell>
        </row>
        <row r="379">
          <cell r="H379">
            <v>9461.5300000000007</v>
          </cell>
          <cell r="I379" t="str">
            <v>Cost of services</v>
          </cell>
        </row>
        <row r="380">
          <cell r="H380">
            <v>12426.44</v>
          </cell>
          <cell r="I380" t="str">
            <v>Cost of services</v>
          </cell>
        </row>
        <row r="381">
          <cell r="H381">
            <v>12526.18</v>
          </cell>
          <cell r="I381" t="str">
            <v>Cost of services</v>
          </cell>
        </row>
        <row r="382">
          <cell r="H382">
            <v>6289.55</v>
          </cell>
          <cell r="I382" t="str">
            <v>Cost of services</v>
          </cell>
        </row>
        <row r="383">
          <cell r="H383">
            <v>58442.93</v>
          </cell>
          <cell r="I383" t="str">
            <v>Cost of services</v>
          </cell>
        </row>
        <row r="384">
          <cell r="H384">
            <v>33618.519999999997</v>
          </cell>
          <cell r="I384" t="str">
            <v>Cost of services</v>
          </cell>
        </row>
        <row r="385">
          <cell r="H385">
            <v>7975.44</v>
          </cell>
          <cell r="I385" t="str">
            <v>Cost of services</v>
          </cell>
        </row>
        <row r="386">
          <cell r="H386">
            <v>2187.4499999999998</v>
          </cell>
          <cell r="I386" t="str">
            <v>Cost of services</v>
          </cell>
        </row>
        <row r="387">
          <cell r="H387">
            <v>2140.23</v>
          </cell>
          <cell r="I387" t="str">
            <v>Cost of services</v>
          </cell>
        </row>
        <row r="388">
          <cell r="H388">
            <v>61199.53</v>
          </cell>
          <cell r="I388" t="str">
            <v>Cost of services</v>
          </cell>
        </row>
        <row r="389">
          <cell r="H389">
            <v>19071.34</v>
          </cell>
          <cell r="I389" t="str">
            <v>Cost of services</v>
          </cell>
        </row>
        <row r="390">
          <cell r="H390">
            <v>2188.6799999999998</v>
          </cell>
          <cell r="I390" t="str">
            <v>Cost of services</v>
          </cell>
        </row>
        <row r="391">
          <cell r="H391">
            <v>33887.040000000001</v>
          </cell>
          <cell r="I391" t="str">
            <v>Cost of services</v>
          </cell>
        </row>
        <row r="392">
          <cell r="H392">
            <v>5297.29</v>
          </cell>
          <cell r="I392" t="str">
            <v>Cost of services</v>
          </cell>
        </row>
        <row r="393">
          <cell r="H393">
            <v>38209.19</v>
          </cell>
          <cell r="I393" t="str">
            <v>Cost of services</v>
          </cell>
        </row>
        <row r="394">
          <cell r="H394">
            <v>5047.1499999999996</v>
          </cell>
          <cell r="I394" t="str">
            <v>Cost of services</v>
          </cell>
        </row>
        <row r="395">
          <cell r="H395">
            <v>4001.97</v>
          </cell>
          <cell r="I395" t="str">
            <v>Cost of services</v>
          </cell>
        </row>
        <row r="396">
          <cell r="H396">
            <v>52.32</v>
          </cell>
          <cell r="I396" t="str">
            <v>Cost of services</v>
          </cell>
        </row>
        <row r="397">
          <cell r="H397">
            <v>6125.2</v>
          </cell>
          <cell r="I397" t="str">
            <v>Cost of services</v>
          </cell>
        </row>
        <row r="398">
          <cell r="H398">
            <v>8307.85</v>
          </cell>
          <cell r="I398" t="str">
            <v>Cost of services</v>
          </cell>
        </row>
        <row r="399">
          <cell r="H399">
            <v>9414.61</v>
          </cell>
          <cell r="I399" t="str">
            <v>Cost of services</v>
          </cell>
        </row>
        <row r="400">
          <cell r="H400">
            <v>9996.31</v>
          </cell>
          <cell r="I400" t="str">
            <v>Cost of services</v>
          </cell>
        </row>
        <row r="401">
          <cell r="H401">
            <v>18348.32</v>
          </cell>
          <cell r="I401" t="str">
            <v>Cost of services</v>
          </cell>
        </row>
        <row r="402">
          <cell r="H402">
            <v>3779.37</v>
          </cell>
          <cell r="I402" t="str">
            <v>Cost of services</v>
          </cell>
        </row>
        <row r="403">
          <cell r="H403">
            <v>9566.7800000000007</v>
          </cell>
          <cell r="I403" t="str">
            <v>Cost of services</v>
          </cell>
        </row>
        <row r="404">
          <cell r="H404">
            <v>5556.45</v>
          </cell>
          <cell r="I404" t="str">
            <v>Cost of services</v>
          </cell>
        </row>
        <row r="405">
          <cell r="H405">
            <v>2161.35</v>
          </cell>
          <cell r="I405" t="str">
            <v>Cost of services</v>
          </cell>
        </row>
        <row r="406">
          <cell r="H406">
            <v>13453.47</v>
          </cell>
          <cell r="I406" t="str">
            <v>Cost of services</v>
          </cell>
        </row>
        <row r="407">
          <cell r="H407">
            <v>2665.14</v>
          </cell>
          <cell r="I407" t="str">
            <v>Cost of services</v>
          </cell>
        </row>
        <row r="408">
          <cell r="H408">
            <v>6740.14</v>
          </cell>
          <cell r="I408" t="str">
            <v>Cost of services</v>
          </cell>
        </row>
        <row r="409">
          <cell r="H409">
            <v>3255.82</v>
          </cell>
          <cell r="I409" t="str">
            <v>Cost of services</v>
          </cell>
        </row>
        <row r="410">
          <cell r="H410">
            <v>12559.29</v>
          </cell>
          <cell r="I410" t="str">
            <v>Cost of services</v>
          </cell>
        </row>
        <row r="411">
          <cell r="H411">
            <v>13074.65</v>
          </cell>
          <cell r="I411" t="str">
            <v>Cost of services</v>
          </cell>
        </row>
        <row r="412">
          <cell r="H412">
            <v>4671.29</v>
          </cell>
          <cell r="I412" t="str">
            <v>Cost of services</v>
          </cell>
        </row>
        <row r="413">
          <cell r="H413">
            <v>2317.48</v>
          </cell>
          <cell r="I413" t="str">
            <v>Cost of services</v>
          </cell>
        </row>
        <row r="414">
          <cell r="H414">
            <v>3479.78</v>
          </cell>
          <cell r="I414" t="str">
            <v>Cost of services</v>
          </cell>
        </row>
        <row r="415">
          <cell r="H415">
            <v>6843.15</v>
          </cell>
          <cell r="I415" t="str">
            <v>Cost of services</v>
          </cell>
        </row>
        <row r="416">
          <cell r="H416">
            <v>455.45</v>
          </cell>
          <cell r="I416" t="str">
            <v>Cost of services</v>
          </cell>
        </row>
        <row r="417">
          <cell r="H417">
            <v>670120.03</v>
          </cell>
          <cell r="I417" t="str">
            <v>Cost of services</v>
          </cell>
        </row>
        <row r="418">
          <cell r="H418">
            <v>255.52</v>
          </cell>
          <cell r="I418" t="str">
            <v>Cost of services</v>
          </cell>
        </row>
        <row r="419">
          <cell r="H419">
            <v>52</v>
          </cell>
          <cell r="I419" t="str">
            <v>Cost of services</v>
          </cell>
        </row>
        <row r="420">
          <cell r="H420">
            <v>152.94999999999999</v>
          </cell>
          <cell r="I420" t="str">
            <v>Cost of services</v>
          </cell>
        </row>
        <row r="421">
          <cell r="H421">
            <v>1129.17</v>
          </cell>
          <cell r="I421" t="str">
            <v>Cost of services</v>
          </cell>
        </row>
        <row r="422">
          <cell r="H422">
            <v>1265.1199999999999</v>
          </cell>
          <cell r="I422" t="str">
            <v>Cost of services</v>
          </cell>
        </row>
        <row r="423">
          <cell r="H423">
            <v>645.25</v>
          </cell>
          <cell r="I423" t="str">
            <v>Cost of services</v>
          </cell>
        </row>
        <row r="424">
          <cell r="H424">
            <v>2118.29</v>
          </cell>
          <cell r="I424" t="str">
            <v>Cost of services</v>
          </cell>
        </row>
        <row r="425">
          <cell r="H425">
            <v>699.45</v>
          </cell>
          <cell r="I425" t="str">
            <v>Cost of services</v>
          </cell>
        </row>
        <row r="426">
          <cell r="H426">
            <v>1001.32</v>
          </cell>
          <cell r="I426" t="str">
            <v>Cost of services</v>
          </cell>
        </row>
        <row r="427">
          <cell r="H427">
            <v>8102.6</v>
          </cell>
          <cell r="I427" t="str">
            <v>Cost of services</v>
          </cell>
        </row>
        <row r="428">
          <cell r="H428">
            <v>167.72</v>
          </cell>
          <cell r="I428" t="str">
            <v>Cost of services</v>
          </cell>
        </row>
        <row r="429">
          <cell r="H429">
            <v>90</v>
          </cell>
          <cell r="I429" t="str">
            <v>Cost of services</v>
          </cell>
        </row>
        <row r="430">
          <cell r="H430">
            <v>2386.25</v>
          </cell>
          <cell r="I430" t="str">
            <v>Cost of services</v>
          </cell>
        </row>
        <row r="431">
          <cell r="H431">
            <v>783.36</v>
          </cell>
          <cell r="I431" t="str">
            <v>Cost of services</v>
          </cell>
        </row>
        <row r="432">
          <cell r="H432">
            <v>629.70000000000005</v>
          </cell>
          <cell r="I432" t="str">
            <v>Cost of services</v>
          </cell>
        </row>
        <row r="433">
          <cell r="H433">
            <v>666.1</v>
          </cell>
          <cell r="I433" t="str">
            <v>Cost of services</v>
          </cell>
        </row>
        <row r="434">
          <cell r="H434">
            <v>184.58</v>
          </cell>
          <cell r="I434" t="str">
            <v>Cost of services</v>
          </cell>
        </row>
        <row r="435">
          <cell r="H435">
            <v>211.15</v>
          </cell>
          <cell r="I435" t="str">
            <v>Cost of services</v>
          </cell>
        </row>
        <row r="436">
          <cell r="H436">
            <v>462.03</v>
          </cell>
          <cell r="I436" t="str">
            <v>Cost of services</v>
          </cell>
        </row>
        <row r="437">
          <cell r="H437">
            <v>638.5</v>
          </cell>
          <cell r="I437" t="str">
            <v>Cost of services</v>
          </cell>
        </row>
        <row r="438">
          <cell r="H438">
            <v>844.65</v>
          </cell>
          <cell r="I438" t="str">
            <v>Cost of services</v>
          </cell>
        </row>
        <row r="439">
          <cell r="H439">
            <v>61.3</v>
          </cell>
          <cell r="I439" t="str">
            <v>Cost of services</v>
          </cell>
        </row>
        <row r="440">
          <cell r="H440">
            <v>9037.2800000000007</v>
          </cell>
          <cell r="I440" t="str">
            <v>Cost of services</v>
          </cell>
        </row>
        <row r="441">
          <cell r="H441">
            <v>559.71</v>
          </cell>
          <cell r="I441" t="str">
            <v>Cost of services</v>
          </cell>
        </row>
        <row r="442">
          <cell r="H442">
            <v>194.69</v>
          </cell>
          <cell r="I442" t="str">
            <v>Cost of services</v>
          </cell>
        </row>
        <row r="443">
          <cell r="H443">
            <v>170.31</v>
          </cell>
          <cell r="I443" t="str">
            <v>Cost of services</v>
          </cell>
        </row>
        <row r="444">
          <cell r="H444">
            <v>881.2</v>
          </cell>
          <cell r="I444" t="str">
            <v>Cost of services</v>
          </cell>
        </row>
        <row r="445">
          <cell r="H445">
            <v>1301</v>
          </cell>
          <cell r="I445" t="str">
            <v>Cost of services</v>
          </cell>
        </row>
        <row r="446">
          <cell r="H446">
            <v>1221.18</v>
          </cell>
          <cell r="I446" t="str">
            <v>Cost of services</v>
          </cell>
        </row>
        <row r="447">
          <cell r="H447">
            <v>249.29</v>
          </cell>
          <cell r="I447" t="str">
            <v>Cost of services</v>
          </cell>
        </row>
        <row r="448">
          <cell r="H448">
            <v>2282.42</v>
          </cell>
          <cell r="I448" t="str">
            <v>Cost of services</v>
          </cell>
        </row>
        <row r="449">
          <cell r="H449">
            <v>255.09</v>
          </cell>
          <cell r="I449" t="str">
            <v>Cost of services</v>
          </cell>
        </row>
        <row r="450">
          <cell r="H450">
            <v>359.2</v>
          </cell>
          <cell r="I450" t="str">
            <v>Cost of services</v>
          </cell>
        </row>
        <row r="451">
          <cell r="H451">
            <v>122.98</v>
          </cell>
          <cell r="I451" t="str">
            <v>Cost of services</v>
          </cell>
        </row>
        <row r="452">
          <cell r="H452">
            <v>74.31</v>
          </cell>
          <cell r="I452" t="str">
            <v>Cost of services</v>
          </cell>
        </row>
        <row r="453">
          <cell r="H453">
            <v>167.11</v>
          </cell>
          <cell r="I453" t="str">
            <v>Cost of services</v>
          </cell>
        </row>
        <row r="454">
          <cell r="H454">
            <v>223.11</v>
          </cell>
          <cell r="I454" t="str">
            <v>Cost of services</v>
          </cell>
        </row>
        <row r="455">
          <cell r="H455">
            <v>349.2</v>
          </cell>
          <cell r="I455" t="str">
            <v>Cost of services</v>
          </cell>
        </row>
        <row r="456">
          <cell r="H456">
            <v>415.4</v>
          </cell>
          <cell r="I456" t="str">
            <v>Cost of services</v>
          </cell>
        </row>
        <row r="457">
          <cell r="H457">
            <v>89.89</v>
          </cell>
          <cell r="I457" t="str">
            <v>Cost of services</v>
          </cell>
        </row>
        <row r="458">
          <cell r="H458">
            <v>230.29</v>
          </cell>
          <cell r="I458" t="str">
            <v>Cost of services</v>
          </cell>
        </row>
        <row r="459">
          <cell r="H459">
            <v>245.49</v>
          </cell>
          <cell r="I459" t="str">
            <v>Cost of services</v>
          </cell>
        </row>
        <row r="460">
          <cell r="H460">
            <v>390.89</v>
          </cell>
          <cell r="I460" t="str">
            <v>Cost of services</v>
          </cell>
        </row>
        <row r="461">
          <cell r="H461">
            <v>149.78</v>
          </cell>
          <cell r="I461" t="str">
            <v>Cost of services</v>
          </cell>
        </row>
        <row r="462">
          <cell r="H462">
            <v>118.02</v>
          </cell>
          <cell r="I462" t="str">
            <v>Cost of services</v>
          </cell>
        </row>
        <row r="463">
          <cell r="H463">
            <v>225.22</v>
          </cell>
          <cell r="I463" t="str">
            <v>Cost of services</v>
          </cell>
        </row>
        <row r="464">
          <cell r="H464">
            <v>182.02</v>
          </cell>
          <cell r="I464" t="str">
            <v>Cost of services</v>
          </cell>
        </row>
        <row r="465">
          <cell r="H465">
            <v>173.09</v>
          </cell>
          <cell r="I465" t="str">
            <v>Cost of services</v>
          </cell>
        </row>
        <row r="466">
          <cell r="H466">
            <v>237.11</v>
          </cell>
          <cell r="I466" t="str">
            <v>Cost of services</v>
          </cell>
        </row>
        <row r="467">
          <cell r="H467">
            <v>827.82</v>
          </cell>
          <cell r="I467" t="str">
            <v>Cost of services</v>
          </cell>
        </row>
        <row r="468">
          <cell r="H468">
            <v>3768.88</v>
          </cell>
          <cell r="I468" t="str">
            <v>Cost of services</v>
          </cell>
        </row>
        <row r="469">
          <cell r="H469">
            <v>2949.22</v>
          </cell>
          <cell r="I469" t="str">
            <v>Cost of services</v>
          </cell>
        </row>
        <row r="470">
          <cell r="H470">
            <v>3320.48</v>
          </cell>
          <cell r="I470" t="str">
            <v>Cost of services</v>
          </cell>
        </row>
        <row r="471">
          <cell r="H471">
            <v>10103.209999999999</v>
          </cell>
          <cell r="I471" t="str">
            <v>Cost of services</v>
          </cell>
        </row>
        <row r="472">
          <cell r="H472">
            <v>4934.43</v>
          </cell>
          <cell r="I472" t="str">
            <v>Cost of services</v>
          </cell>
        </row>
        <row r="473">
          <cell r="H473">
            <v>87.5</v>
          </cell>
          <cell r="I473" t="str">
            <v>Cost of services</v>
          </cell>
        </row>
        <row r="474">
          <cell r="H474">
            <v>1861.96</v>
          </cell>
          <cell r="I474" t="str">
            <v>Cost of services</v>
          </cell>
        </row>
        <row r="475">
          <cell r="H475">
            <v>1240.94</v>
          </cell>
          <cell r="I475" t="str">
            <v>Cost of services</v>
          </cell>
        </row>
        <row r="476">
          <cell r="H476">
            <v>4088.49</v>
          </cell>
          <cell r="I476" t="str">
            <v>Cost of services</v>
          </cell>
        </row>
        <row r="477">
          <cell r="H477">
            <v>136.05000000000001</v>
          </cell>
          <cell r="I477" t="str">
            <v>Cost of services</v>
          </cell>
        </row>
        <row r="478">
          <cell r="H478">
            <v>6064.45</v>
          </cell>
          <cell r="I478" t="str">
            <v>Cost of services</v>
          </cell>
        </row>
        <row r="479">
          <cell r="H479">
            <v>540.03</v>
          </cell>
          <cell r="I479" t="str">
            <v>Cost of services</v>
          </cell>
        </row>
        <row r="480">
          <cell r="H480">
            <v>716.44</v>
          </cell>
          <cell r="I480" t="str">
            <v>Cost of services</v>
          </cell>
        </row>
        <row r="481">
          <cell r="H481">
            <v>10185.84</v>
          </cell>
          <cell r="I481" t="str">
            <v>Cost of services</v>
          </cell>
        </row>
        <row r="482">
          <cell r="H482">
            <v>419.13</v>
          </cell>
          <cell r="I482" t="str">
            <v>Cost of services</v>
          </cell>
        </row>
        <row r="483">
          <cell r="H483">
            <v>433.86</v>
          </cell>
          <cell r="I483" t="str">
            <v>Cost of services</v>
          </cell>
        </row>
        <row r="484">
          <cell r="H484">
            <v>1183.6600000000001</v>
          </cell>
          <cell r="I484" t="str">
            <v>Cost of services</v>
          </cell>
        </row>
        <row r="485">
          <cell r="H485">
            <v>1160.1300000000001</v>
          </cell>
          <cell r="I485" t="str">
            <v>Cost of services</v>
          </cell>
        </row>
        <row r="486">
          <cell r="H486">
            <v>1379.91</v>
          </cell>
          <cell r="I486" t="str">
            <v>Cost of services</v>
          </cell>
        </row>
        <row r="487">
          <cell r="H487">
            <v>342.83</v>
          </cell>
          <cell r="I487" t="str">
            <v>Cost of services</v>
          </cell>
        </row>
        <row r="488">
          <cell r="H488">
            <v>478.11</v>
          </cell>
          <cell r="I488" t="str">
            <v>Cost of services</v>
          </cell>
        </row>
        <row r="489">
          <cell r="H489">
            <v>510.41</v>
          </cell>
          <cell r="I489" t="str">
            <v>Cost of services</v>
          </cell>
        </row>
        <row r="490">
          <cell r="H490">
            <v>4729.8100000000004</v>
          </cell>
          <cell r="I490" t="str">
            <v>Cost of services</v>
          </cell>
        </row>
        <row r="491">
          <cell r="H491">
            <v>4854.32</v>
          </cell>
          <cell r="I491" t="str">
            <v>Cost of services</v>
          </cell>
        </row>
        <row r="492">
          <cell r="H492">
            <v>1575.22</v>
          </cell>
          <cell r="I492" t="str">
            <v>Cost of services</v>
          </cell>
        </row>
        <row r="493">
          <cell r="H493">
            <v>2135.6</v>
          </cell>
          <cell r="I493" t="str">
            <v>Cost of services</v>
          </cell>
        </row>
        <row r="494">
          <cell r="H494">
            <v>73.349999999999994</v>
          </cell>
          <cell r="I494" t="str">
            <v>Cost of services</v>
          </cell>
        </row>
        <row r="495">
          <cell r="H495">
            <v>197.85</v>
          </cell>
          <cell r="I495" t="str">
            <v>Cost of services</v>
          </cell>
        </row>
        <row r="496">
          <cell r="H496">
            <v>3121.12</v>
          </cell>
          <cell r="I496" t="str">
            <v>Cost of services</v>
          </cell>
        </row>
        <row r="497">
          <cell r="H497">
            <v>863.51</v>
          </cell>
          <cell r="I497" t="str">
            <v>Cost of services</v>
          </cell>
        </row>
        <row r="498">
          <cell r="H498">
            <v>1159.42</v>
          </cell>
          <cell r="I498" t="str">
            <v>Cost of services</v>
          </cell>
        </row>
        <row r="499">
          <cell r="H499">
            <v>292.93</v>
          </cell>
          <cell r="I499" t="str">
            <v>Cost of services</v>
          </cell>
        </row>
        <row r="500">
          <cell r="H500">
            <v>7765.63</v>
          </cell>
          <cell r="I500" t="str">
            <v>Cost of services</v>
          </cell>
        </row>
        <row r="501">
          <cell r="H501">
            <v>4389.6899999999996</v>
          </cell>
          <cell r="I501" t="str">
            <v>Cost of services</v>
          </cell>
        </row>
        <row r="502">
          <cell r="H502">
            <v>523.02</v>
          </cell>
          <cell r="I502" t="str">
            <v>Cost of services</v>
          </cell>
        </row>
        <row r="503">
          <cell r="H503">
            <v>376.79</v>
          </cell>
          <cell r="I503" t="str">
            <v>Cost of services</v>
          </cell>
        </row>
        <row r="504">
          <cell r="H504">
            <v>293.04000000000002</v>
          </cell>
          <cell r="I504" t="str">
            <v>Cost of services</v>
          </cell>
        </row>
        <row r="505">
          <cell r="H505">
            <v>143.19999999999999</v>
          </cell>
          <cell r="I505" t="str">
            <v>Cost of services</v>
          </cell>
        </row>
        <row r="506">
          <cell r="H506">
            <v>623.46</v>
          </cell>
          <cell r="I506" t="str">
            <v>Cost of services</v>
          </cell>
        </row>
        <row r="507">
          <cell r="H507">
            <v>85.8</v>
          </cell>
          <cell r="I507" t="str">
            <v>Cost of services</v>
          </cell>
        </row>
        <row r="508">
          <cell r="H508">
            <v>280.60000000000002</v>
          </cell>
          <cell r="I508" t="str">
            <v>Cost of services</v>
          </cell>
        </row>
        <row r="509">
          <cell r="H509">
            <v>4167.97</v>
          </cell>
          <cell r="I509" t="str">
            <v>Cost of services</v>
          </cell>
        </row>
        <row r="510">
          <cell r="H510">
            <v>-134.55000000000001</v>
          </cell>
          <cell r="I510" t="str">
            <v>Cost of services</v>
          </cell>
        </row>
        <row r="511">
          <cell r="H511">
            <v>2314.52</v>
          </cell>
          <cell r="I511" t="str">
            <v>Cost of services</v>
          </cell>
        </row>
        <row r="512">
          <cell r="H512">
            <v>1800.1</v>
          </cell>
          <cell r="I512" t="str">
            <v>Cost of services</v>
          </cell>
        </row>
        <row r="513">
          <cell r="H513">
            <v>341.18</v>
          </cell>
          <cell r="I513" t="str">
            <v>Cost of services</v>
          </cell>
        </row>
        <row r="514">
          <cell r="H514">
            <v>173.02</v>
          </cell>
          <cell r="I514" t="str">
            <v>Cost of services</v>
          </cell>
        </row>
        <row r="515">
          <cell r="H515">
            <v>2578.0300000000002</v>
          </cell>
          <cell r="I515" t="str">
            <v>Cost of services</v>
          </cell>
        </row>
        <row r="516">
          <cell r="H516">
            <v>64.400000000000006</v>
          </cell>
          <cell r="I516" t="str">
            <v>Cost of services</v>
          </cell>
        </row>
        <row r="517">
          <cell r="H517">
            <v>48.98</v>
          </cell>
          <cell r="I517" t="str">
            <v>Cost of services</v>
          </cell>
        </row>
        <row r="518">
          <cell r="H518">
            <v>7939.77</v>
          </cell>
          <cell r="I518" t="str">
            <v>Cost of services</v>
          </cell>
        </row>
        <row r="519">
          <cell r="H519">
            <v>-64.13</v>
          </cell>
          <cell r="I519" t="str">
            <v>Cost of services</v>
          </cell>
        </row>
        <row r="520">
          <cell r="H520">
            <v>90.97</v>
          </cell>
          <cell r="I520" t="str">
            <v>Cost of services</v>
          </cell>
        </row>
        <row r="521">
          <cell r="H521">
            <v>57</v>
          </cell>
          <cell r="I521" t="str">
            <v>Cost of services</v>
          </cell>
        </row>
        <row r="522">
          <cell r="H522">
            <v>601.13</v>
          </cell>
          <cell r="I522" t="str">
            <v>Cost of services</v>
          </cell>
        </row>
        <row r="523">
          <cell r="H523">
            <v>2171.2800000000002</v>
          </cell>
          <cell r="I523" t="str">
            <v>Cost of services</v>
          </cell>
        </row>
        <row r="524">
          <cell r="H524">
            <v>2012.83</v>
          </cell>
          <cell r="I524" t="str">
            <v>Cost of services</v>
          </cell>
        </row>
        <row r="525">
          <cell r="H525">
            <v>893.42</v>
          </cell>
          <cell r="I525" t="str">
            <v>Cost of services</v>
          </cell>
        </row>
        <row r="526">
          <cell r="H526">
            <v>2446.44</v>
          </cell>
          <cell r="I526" t="str">
            <v>Cost of services</v>
          </cell>
        </row>
        <row r="527">
          <cell r="H527">
            <v>43.15</v>
          </cell>
          <cell r="I527" t="str">
            <v>Cost of services</v>
          </cell>
        </row>
        <row r="528">
          <cell r="H528">
            <v>2027.83</v>
          </cell>
          <cell r="I528" t="str">
            <v>Cost of services</v>
          </cell>
        </row>
        <row r="529">
          <cell r="H529">
            <v>976.54</v>
          </cell>
          <cell r="I529" t="str">
            <v>Cost of services</v>
          </cell>
        </row>
        <row r="530">
          <cell r="H530">
            <v>2.91</v>
          </cell>
          <cell r="I530" t="str">
            <v>Cost of services</v>
          </cell>
        </row>
        <row r="531">
          <cell r="H531">
            <v>10</v>
          </cell>
          <cell r="I531" t="str">
            <v>Cost of services</v>
          </cell>
        </row>
        <row r="532">
          <cell r="H532">
            <v>175.15</v>
          </cell>
          <cell r="I532" t="str">
            <v>Cost of services</v>
          </cell>
        </row>
        <row r="533">
          <cell r="H533">
            <v>408.25</v>
          </cell>
          <cell r="I533" t="str">
            <v>Cost of services</v>
          </cell>
        </row>
        <row r="534">
          <cell r="H534">
            <v>1164.7</v>
          </cell>
          <cell r="I534" t="str">
            <v>Cost of services</v>
          </cell>
        </row>
        <row r="535">
          <cell r="H535">
            <v>141.94999999999999</v>
          </cell>
          <cell r="I535" t="str">
            <v>Cost of services</v>
          </cell>
        </row>
        <row r="536">
          <cell r="H536">
            <v>373.59</v>
          </cell>
          <cell r="I536" t="str">
            <v>Cost of services</v>
          </cell>
        </row>
        <row r="537">
          <cell r="H537">
            <v>199.45</v>
          </cell>
          <cell r="I537" t="str">
            <v>Cost of services</v>
          </cell>
        </row>
        <row r="538">
          <cell r="H538">
            <v>3377</v>
          </cell>
          <cell r="I538" t="str">
            <v>Cost of services</v>
          </cell>
        </row>
        <row r="539">
          <cell r="H539">
            <v>25</v>
          </cell>
          <cell r="I539" t="str">
            <v>Cost of services</v>
          </cell>
        </row>
        <row r="540">
          <cell r="H540">
            <v>1545</v>
          </cell>
          <cell r="I540" t="str">
            <v>Cost of services</v>
          </cell>
        </row>
        <row r="541">
          <cell r="H541">
            <v>2416.48</v>
          </cell>
          <cell r="I541" t="str">
            <v>Cost of services</v>
          </cell>
        </row>
        <row r="542">
          <cell r="H542">
            <v>1530</v>
          </cell>
          <cell r="I542" t="str">
            <v>Cost of services</v>
          </cell>
        </row>
        <row r="543">
          <cell r="H543">
            <v>385.8</v>
          </cell>
          <cell r="I543" t="str">
            <v>Cost of services</v>
          </cell>
        </row>
        <row r="544">
          <cell r="H544">
            <v>11680.62</v>
          </cell>
          <cell r="I544" t="str">
            <v>Cost of services</v>
          </cell>
        </row>
        <row r="545">
          <cell r="H545">
            <v>485.62</v>
          </cell>
          <cell r="I545" t="str">
            <v>Cost of services</v>
          </cell>
        </row>
        <row r="546">
          <cell r="H546">
            <v>3453.56</v>
          </cell>
          <cell r="I546" t="str">
            <v>Cost of services</v>
          </cell>
        </row>
        <row r="547">
          <cell r="H547">
            <v>75</v>
          </cell>
          <cell r="I547" t="str">
            <v>Cost of services</v>
          </cell>
        </row>
        <row r="548">
          <cell r="H548">
            <v>25</v>
          </cell>
          <cell r="I548" t="str">
            <v>Cost of services</v>
          </cell>
        </row>
        <row r="549">
          <cell r="H549">
            <v>275</v>
          </cell>
          <cell r="I549" t="str">
            <v>Cost of services</v>
          </cell>
        </row>
        <row r="550">
          <cell r="H550">
            <v>50</v>
          </cell>
          <cell r="I550" t="str">
            <v>Cost of services</v>
          </cell>
        </row>
        <row r="551">
          <cell r="H551">
            <v>197.65</v>
          </cell>
          <cell r="I551" t="str">
            <v>Cost of services</v>
          </cell>
        </row>
        <row r="552">
          <cell r="H552">
            <v>25</v>
          </cell>
          <cell r="I552" t="str">
            <v>Cost of services</v>
          </cell>
        </row>
        <row r="553">
          <cell r="H553">
            <v>1132.5</v>
          </cell>
          <cell r="I553" t="str">
            <v>Cost of services</v>
          </cell>
        </row>
        <row r="554">
          <cell r="H554">
            <v>50</v>
          </cell>
          <cell r="I554" t="str">
            <v>Cost of services</v>
          </cell>
        </row>
        <row r="555">
          <cell r="H555">
            <v>50</v>
          </cell>
          <cell r="I555" t="str">
            <v>Cost of services</v>
          </cell>
        </row>
        <row r="556">
          <cell r="H556">
            <v>275</v>
          </cell>
          <cell r="I556" t="str">
            <v>Cost of services</v>
          </cell>
        </row>
        <row r="557">
          <cell r="H557">
            <v>216308.81</v>
          </cell>
          <cell r="I557" t="str">
            <v>Cost of services</v>
          </cell>
        </row>
        <row r="558">
          <cell r="H558">
            <v>21581.52</v>
          </cell>
          <cell r="I558" t="str">
            <v>Cost of services</v>
          </cell>
        </row>
        <row r="559">
          <cell r="H559">
            <v>100</v>
          </cell>
          <cell r="I559" t="str">
            <v>Cost of services</v>
          </cell>
        </row>
        <row r="560">
          <cell r="H560">
            <v>1575</v>
          </cell>
          <cell r="I560" t="str">
            <v>Cost of services</v>
          </cell>
        </row>
        <row r="561">
          <cell r="H561">
            <v>879.95</v>
          </cell>
          <cell r="I561" t="str">
            <v>Cost of services</v>
          </cell>
        </row>
        <row r="562">
          <cell r="H562">
            <v>375</v>
          </cell>
          <cell r="I562" t="str">
            <v>Cost of services</v>
          </cell>
        </row>
        <row r="563">
          <cell r="H563">
            <v>150</v>
          </cell>
          <cell r="I563" t="str">
            <v>Cost of services</v>
          </cell>
        </row>
        <row r="564">
          <cell r="H564">
            <v>300</v>
          </cell>
          <cell r="I564" t="str">
            <v>Cost of services</v>
          </cell>
        </row>
        <row r="565">
          <cell r="H565">
            <v>350</v>
          </cell>
          <cell r="I565" t="str">
            <v>Cost of services</v>
          </cell>
        </row>
        <row r="566">
          <cell r="H566">
            <v>325</v>
          </cell>
          <cell r="I566" t="str">
            <v>Cost of services</v>
          </cell>
        </row>
        <row r="567">
          <cell r="H567">
            <v>400</v>
          </cell>
          <cell r="I567" t="str">
            <v>Cost of services</v>
          </cell>
        </row>
        <row r="568">
          <cell r="H568">
            <v>120</v>
          </cell>
          <cell r="I568" t="str">
            <v>Cost of services</v>
          </cell>
        </row>
        <row r="569">
          <cell r="H569">
            <v>1250</v>
          </cell>
          <cell r="I569" t="str">
            <v>Cost of services</v>
          </cell>
        </row>
        <row r="570">
          <cell r="H570">
            <v>1125</v>
          </cell>
          <cell r="I570" t="str">
            <v>Cost of services</v>
          </cell>
        </row>
        <row r="571">
          <cell r="H571">
            <v>175</v>
          </cell>
          <cell r="I571" t="str">
            <v>Cost of services</v>
          </cell>
        </row>
        <row r="572">
          <cell r="H572">
            <v>2150</v>
          </cell>
          <cell r="I572" t="str">
            <v>Cost of services</v>
          </cell>
        </row>
        <row r="573">
          <cell r="H573">
            <v>125</v>
          </cell>
          <cell r="I573" t="str">
            <v>Cost of services</v>
          </cell>
        </row>
        <row r="574">
          <cell r="H574">
            <v>100</v>
          </cell>
          <cell r="I574" t="str">
            <v>Cost of services</v>
          </cell>
        </row>
        <row r="575">
          <cell r="H575">
            <v>525</v>
          </cell>
          <cell r="I575" t="str">
            <v>Cost of services</v>
          </cell>
        </row>
        <row r="576">
          <cell r="H576">
            <v>750</v>
          </cell>
          <cell r="I576" t="str">
            <v>Cost of services</v>
          </cell>
        </row>
        <row r="577">
          <cell r="H577">
            <v>650</v>
          </cell>
          <cell r="I577" t="str">
            <v>Cost of services</v>
          </cell>
        </row>
        <row r="578">
          <cell r="H578">
            <v>500</v>
          </cell>
          <cell r="I578" t="str">
            <v>Cost of services</v>
          </cell>
        </row>
        <row r="579">
          <cell r="H579">
            <v>50</v>
          </cell>
          <cell r="I579" t="str">
            <v>Cost of services</v>
          </cell>
        </row>
        <row r="580">
          <cell r="H580">
            <v>450</v>
          </cell>
          <cell r="I580" t="str">
            <v>Cost of services</v>
          </cell>
        </row>
        <row r="581">
          <cell r="H581">
            <v>400</v>
          </cell>
          <cell r="I581" t="str">
            <v>Cost of services</v>
          </cell>
        </row>
        <row r="582">
          <cell r="H582">
            <v>88.98</v>
          </cell>
          <cell r="I582" t="str">
            <v>Cost of services</v>
          </cell>
        </row>
        <row r="583">
          <cell r="H583">
            <v>350</v>
          </cell>
          <cell r="I583" t="str">
            <v>Cost of services</v>
          </cell>
        </row>
        <row r="584">
          <cell r="H584">
            <v>500</v>
          </cell>
          <cell r="I584" t="str">
            <v>Cost of services</v>
          </cell>
        </row>
        <row r="585">
          <cell r="H585">
            <v>200</v>
          </cell>
          <cell r="I585" t="str">
            <v>Cost of services</v>
          </cell>
        </row>
        <row r="586">
          <cell r="H586">
            <v>200</v>
          </cell>
          <cell r="I586" t="str">
            <v>Cost of services</v>
          </cell>
        </row>
        <row r="587">
          <cell r="H587">
            <v>210</v>
          </cell>
          <cell r="I587" t="str">
            <v>Cost of services</v>
          </cell>
        </row>
        <row r="588">
          <cell r="H588">
            <v>580.91</v>
          </cell>
          <cell r="I588" t="str">
            <v>Cost of services</v>
          </cell>
        </row>
        <row r="589">
          <cell r="H589">
            <v>2484</v>
          </cell>
          <cell r="I589" t="str">
            <v>Cost of services</v>
          </cell>
        </row>
        <row r="590">
          <cell r="H590">
            <v>3548.71</v>
          </cell>
          <cell r="I590" t="str">
            <v>Cost of services</v>
          </cell>
        </row>
        <row r="591">
          <cell r="H591">
            <v>21583.98</v>
          </cell>
          <cell r="I591" t="str">
            <v>Cost of services</v>
          </cell>
        </row>
        <row r="592">
          <cell r="H592">
            <v>7042.25</v>
          </cell>
          <cell r="I592" t="str">
            <v>Cost of services</v>
          </cell>
        </row>
        <row r="593">
          <cell r="H593">
            <v>382.69</v>
          </cell>
          <cell r="I593" t="str">
            <v>Cost of services</v>
          </cell>
        </row>
        <row r="594">
          <cell r="H594">
            <v>323</v>
          </cell>
          <cell r="I594" t="str">
            <v>Cost of services</v>
          </cell>
        </row>
        <row r="595">
          <cell r="H595">
            <v>163.13999999999999</v>
          </cell>
          <cell r="I595" t="str">
            <v>Cost of services</v>
          </cell>
        </row>
        <row r="596">
          <cell r="H596">
            <v>5984</v>
          </cell>
          <cell r="I596" t="str">
            <v>Cost of services</v>
          </cell>
        </row>
        <row r="597">
          <cell r="H597">
            <v>519</v>
          </cell>
          <cell r="I597" t="str">
            <v>Cost of services</v>
          </cell>
        </row>
        <row r="598">
          <cell r="H598">
            <v>26963.91</v>
          </cell>
          <cell r="I598" t="str">
            <v>Cost of services</v>
          </cell>
        </row>
        <row r="599">
          <cell r="H599">
            <v>780.02</v>
          </cell>
          <cell r="I599" t="str">
            <v>Cost of services</v>
          </cell>
        </row>
        <row r="600">
          <cell r="H600">
            <v>2549</v>
          </cell>
          <cell r="I600" t="str">
            <v>Cost of services</v>
          </cell>
        </row>
        <row r="601">
          <cell r="H601">
            <v>499</v>
          </cell>
          <cell r="I601" t="str">
            <v>Cost of services</v>
          </cell>
        </row>
        <row r="602">
          <cell r="H602">
            <v>1621</v>
          </cell>
          <cell r="I602" t="str">
            <v>Cost of services</v>
          </cell>
        </row>
        <row r="603">
          <cell r="H603">
            <v>1128</v>
          </cell>
          <cell r="I603" t="str">
            <v>Cost of services</v>
          </cell>
        </row>
        <row r="604">
          <cell r="H604">
            <v>1908</v>
          </cell>
          <cell r="I604" t="str">
            <v>Cost of services</v>
          </cell>
        </row>
        <row r="605">
          <cell r="H605">
            <v>78</v>
          </cell>
          <cell r="I605" t="str">
            <v>Cost of services</v>
          </cell>
        </row>
        <row r="606">
          <cell r="H606">
            <v>1101</v>
          </cell>
          <cell r="I606" t="str">
            <v>Cost of services</v>
          </cell>
        </row>
        <row r="607">
          <cell r="H607">
            <v>2161</v>
          </cell>
          <cell r="I607" t="str">
            <v>Cost of services</v>
          </cell>
        </row>
        <row r="608">
          <cell r="H608">
            <v>456</v>
          </cell>
          <cell r="I608" t="str">
            <v>Cost of services</v>
          </cell>
        </row>
        <row r="609">
          <cell r="H609">
            <v>202</v>
          </cell>
          <cell r="I609" t="str">
            <v>Cost of services</v>
          </cell>
        </row>
        <row r="610">
          <cell r="H610">
            <v>609</v>
          </cell>
          <cell r="I610" t="str">
            <v>Cost of services</v>
          </cell>
        </row>
        <row r="611">
          <cell r="H611">
            <v>2937.5</v>
          </cell>
          <cell r="I611" t="str">
            <v>Cost of services</v>
          </cell>
        </row>
        <row r="612">
          <cell r="H612">
            <v>3346</v>
          </cell>
          <cell r="I612" t="str">
            <v>Cost of services</v>
          </cell>
        </row>
        <row r="613">
          <cell r="H613">
            <v>961</v>
          </cell>
          <cell r="I613" t="str">
            <v>Cost of services</v>
          </cell>
        </row>
        <row r="614">
          <cell r="H614">
            <v>187</v>
          </cell>
          <cell r="I614" t="str">
            <v>Cost of services</v>
          </cell>
        </row>
        <row r="615">
          <cell r="H615">
            <v>108</v>
          </cell>
          <cell r="I615" t="str">
            <v>Cost of services</v>
          </cell>
        </row>
        <row r="616">
          <cell r="H616">
            <v>1770</v>
          </cell>
          <cell r="I616" t="str">
            <v>Cost of services</v>
          </cell>
        </row>
        <row r="617">
          <cell r="H617">
            <v>1533.71</v>
          </cell>
          <cell r="I617" t="str">
            <v>Cost of services</v>
          </cell>
        </row>
        <row r="618">
          <cell r="H618">
            <v>4475</v>
          </cell>
          <cell r="I618" t="str">
            <v>Cost of services</v>
          </cell>
        </row>
        <row r="619">
          <cell r="H619">
            <v>1971</v>
          </cell>
          <cell r="I619" t="str">
            <v>Cost of services</v>
          </cell>
        </row>
        <row r="620">
          <cell r="H620">
            <v>5086.5</v>
          </cell>
          <cell r="I620" t="str">
            <v>Cost of services</v>
          </cell>
        </row>
        <row r="621">
          <cell r="H621">
            <v>5589.67</v>
          </cell>
          <cell r="I621" t="str">
            <v>Cost of services</v>
          </cell>
        </row>
        <row r="622">
          <cell r="H622">
            <v>61</v>
          </cell>
          <cell r="I622" t="str">
            <v>Cost of services</v>
          </cell>
        </row>
        <row r="623">
          <cell r="H623">
            <v>76</v>
          </cell>
          <cell r="I623" t="str">
            <v>Cost of services</v>
          </cell>
        </row>
        <row r="624">
          <cell r="H624">
            <v>666</v>
          </cell>
          <cell r="I624" t="str">
            <v>Cost of services</v>
          </cell>
        </row>
        <row r="625">
          <cell r="H625">
            <v>1034519.12</v>
          </cell>
          <cell r="I625" t="str">
            <v>Cost of services</v>
          </cell>
        </row>
        <row r="626">
          <cell r="H626">
            <v>-69163.45</v>
          </cell>
          <cell r="I626" t="str">
            <v>Cost of services</v>
          </cell>
        </row>
        <row r="627">
          <cell r="H627">
            <v>96045.28</v>
          </cell>
          <cell r="I627" t="str">
            <v>Cost of services</v>
          </cell>
        </row>
        <row r="628">
          <cell r="H628">
            <v>160453</v>
          </cell>
          <cell r="I628" t="str">
            <v>Cost of services</v>
          </cell>
        </row>
        <row r="629">
          <cell r="H629">
            <v>-40000</v>
          </cell>
          <cell r="I629" t="str">
            <v>Cost of services</v>
          </cell>
        </row>
        <row r="630">
          <cell r="H630">
            <v>5197.25</v>
          </cell>
          <cell r="I630" t="str">
            <v>Cost of services</v>
          </cell>
        </row>
        <row r="631">
          <cell r="H631">
            <v>14922.92</v>
          </cell>
          <cell r="I631" t="str">
            <v>Cost of services</v>
          </cell>
        </row>
        <row r="632">
          <cell r="H632">
            <v>226.5</v>
          </cell>
          <cell r="I632" t="str">
            <v>Cost of services</v>
          </cell>
        </row>
        <row r="633">
          <cell r="H633">
            <v>45787.96</v>
          </cell>
          <cell r="I633" t="str">
            <v>Cost of services</v>
          </cell>
        </row>
        <row r="634">
          <cell r="H634">
            <v>2896.23</v>
          </cell>
          <cell r="I634" t="str">
            <v>Cost of services</v>
          </cell>
        </row>
        <row r="635">
          <cell r="H635">
            <v>4736.3100000000004</v>
          </cell>
          <cell r="I635" t="str">
            <v>Cost of services</v>
          </cell>
        </row>
        <row r="636">
          <cell r="H636">
            <v>19556.87</v>
          </cell>
          <cell r="I636" t="str">
            <v>Cost of services</v>
          </cell>
        </row>
        <row r="637">
          <cell r="H637">
            <v>146.47</v>
          </cell>
          <cell r="I637" t="str">
            <v>Cost of services</v>
          </cell>
        </row>
        <row r="638">
          <cell r="H638">
            <v>478.46</v>
          </cell>
          <cell r="I638" t="str">
            <v>Cost of services</v>
          </cell>
        </row>
        <row r="639">
          <cell r="H639">
            <v>246.98</v>
          </cell>
          <cell r="I639" t="str">
            <v>Cost of services</v>
          </cell>
        </row>
        <row r="640">
          <cell r="H640">
            <v>1000.14</v>
          </cell>
          <cell r="I640" t="str">
            <v>Cost of services</v>
          </cell>
        </row>
        <row r="641">
          <cell r="H641">
            <v>1523.4</v>
          </cell>
          <cell r="I641" t="str">
            <v>Cost of services</v>
          </cell>
        </row>
        <row r="642">
          <cell r="H642">
            <v>12.98</v>
          </cell>
          <cell r="I642" t="str">
            <v>Cost of services</v>
          </cell>
        </row>
        <row r="643">
          <cell r="H643">
            <v>86</v>
          </cell>
          <cell r="I643" t="str">
            <v>Cost of services</v>
          </cell>
        </row>
        <row r="644">
          <cell r="H644">
            <v>301.52</v>
          </cell>
          <cell r="I644" t="str">
            <v>Cost of services</v>
          </cell>
        </row>
        <row r="645">
          <cell r="H645">
            <v>2740</v>
          </cell>
          <cell r="I645" t="str">
            <v>Cost of services</v>
          </cell>
        </row>
        <row r="646">
          <cell r="H646">
            <v>-11.43</v>
          </cell>
          <cell r="I646" t="str">
            <v>Cost of services</v>
          </cell>
        </row>
        <row r="647">
          <cell r="H647">
            <v>162.38999999999999</v>
          </cell>
          <cell r="I647" t="str">
            <v>Cost of services</v>
          </cell>
        </row>
        <row r="648">
          <cell r="H648">
            <v>12719.08</v>
          </cell>
          <cell r="I648" t="str">
            <v>Cost of services</v>
          </cell>
        </row>
        <row r="649">
          <cell r="H649">
            <v>13490.84</v>
          </cell>
          <cell r="I649" t="str">
            <v>Cost of services</v>
          </cell>
        </row>
        <row r="650">
          <cell r="H650">
            <v>6124.66</v>
          </cell>
          <cell r="I650" t="str">
            <v>Cost of services</v>
          </cell>
        </row>
        <row r="651">
          <cell r="H651">
            <v>2778.27</v>
          </cell>
          <cell r="I651" t="str">
            <v>Cost of services</v>
          </cell>
        </row>
        <row r="652">
          <cell r="H652">
            <v>1045.56</v>
          </cell>
          <cell r="I652" t="str">
            <v>Cost of services</v>
          </cell>
        </row>
        <row r="653">
          <cell r="H653">
            <v>767.3</v>
          </cell>
          <cell r="I653" t="str">
            <v>Cost of services</v>
          </cell>
        </row>
        <row r="654">
          <cell r="H654">
            <v>26324.68</v>
          </cell>
          <cell r="I654" t="str">
            <v>Cost of services</v>
          </cell>
        </row>
        <row r="655">
          <cell r="H655">
            <v>7892.61</v>
          </cell>
          <cell r="I655" t="str">
            <v>Cost of services</v>
          </cell>
        </row>
        <row r="656">
          <cell r="H656">
            <v>2305.7399999999998</v>
          </cell>
          <cell r="I656" t="str">
            <v>Cost of services</v>
          </cell>
        </row>
        <row r="657">
          <cell r="H657">
            <v>2036.55</v>
          </cell>
          <cell r="I657" t="str">
            <v>Cost of services</v>
          </cell>
        </row>
        <row r="658">
          <cell r="H658">
            <v>1373.68</v>
          </cell>
          <cell r="I658" t="str">
            <v>Cost of services</v>
          </cell>
        </row>
        <row r="659">
          <cell r="H659">
            <v>5327.89</v>
          </cell>
          <cell r="I659" t="str">
            <v>Cost of services</v>
          </cell>
        </row>
        <row r="660">
          <cell r="H660">
            <v>1286.1500000000001</v>
          </cell>
          <cell r="I660" t="str">
            <v>Cost of services</v>
          </cell>
        </row>
        <row r="661">
          <cell r="H661">
            <v>11116.99</v>
          </cell>
          <cell r="I661" t="str">
            <v>Cost of services</v>
          </cell>
        </row>
        <row r="662">
          <cell r="H662">
            <v>5711.87</v>
          </cell>
          <cell r="I662" t="str">
            <v>Cost of services</v>
          </cell>
        </row>
        <row r="663">
          <cell r="H663">
            <v>1555.11</v>
          </cell>
          <cell r="I663" t="str">
            <v>Cost of services</v>
          </cell>
        </row>
        <row r="664">
          <cell r="H664">
            <v>2752.59</v>
          </cell>
          <cell r="I664" t="str">
            <v>Cost of services</v>
          </cell>
        </row>
        <row r="665">
          <cell r="H665">
            <v>2599.66</v>
          </cell>
          <cell r="I665" t="str">
            <v>Cost of services</v>
          </cell>
        </row>
        <row r="666">
          <cell r="H666">
            <v>1321.19</v>
          </cell>
          <cell r="I666" t="str">
            <v>Cost of services</v>
          </cell>
        </row>
        <row r="667">
          <cell r="H667">
            <v>878.99</v>
          </cell>
          <cell r="I667" t="str">
            <v>Cost of services</v>
          </cell>
        </row>
        <row r="668">
          <cell r="H668">
            <v>2812.42</v>
          </cell>
          <cell r="I668" t="str">
            <v>Cost of services</v>
          </cell>
        </row>
        <row r="669">
          <cell r="H669">
            <v>1381.51</v>
          </cell>
          <cell r="I669" t="str">
            <v>Cost of services</v>
          </cell>
        </row>
        <row r="670">
          <cell r="H670">
            <v>2457.42</v>
          </cell>
          <cell r="I670" t="str">
            <v>Cost of services</v>
          </cell>
        </row>
        <row r="671">
          <cell r="H671">
            <v>2556.1999999999998</v>
          </cell>
          <cell r="I671" t="str">
            <v>Cost of services</v>
          </cell>
        </row>
        <row r="672">
          <cell r="H672">
            <v>1398.47</v>
          </cell>
          <cell r="I672" t="str">
            <v>Cost of services</v>
          </cell>
        </row>
        <row r="673">
          <cell r="H673">
            <v>1429.63</v>
          </cell>
          <cell r="I673" t="str">
            <v>Cost of services</v>
          </cell>
        </row>
        <row r="674">
          <cell r="H674">
            <v>17241.060000000001</v>
          </cell>
          <cell r="I674" t="str">
            <v>Cost of services</v>
          </cell>
        </row>
        <row r="675">
          <cell r="H675">
            <v>2693.24</v>
          </cell>
          <cell r="I675" t="str">
            <v>Cost of services</v>
          </cell>
        </row>
        <row r="676">
          <cell r="H676">
            <v>1284.82</v>
          </cell>
          <cell r="I676" t="str">
            <v>Cost of services</v>
          </cell>
        </row>
        <row r="677">
          <cell r="H677">
            <v>1339.43</v>
          </cell>
          <cell r="I677" t="str">
            <v>Cost of services</v>
          </cell>
        </row>
        <row r="678">
          <cell r="H678">
            <v>1410.61</v>
          </cell>
          <cell r="I678" t="str">
            <v>Cost of services</v>
          </cell>
        </row>
        <row r="679">
          <cell r="H679">
            <v>1547.76</v>
          </cell>
          <cell r="I679" t="str">
            <v>Cost of services</v>
          </cell>
        </row>
        <row r="680">
          <cell r="H680">
            <v>2120.34</v>
          </cell>
          <cell r="I680" t="str">
            <v>Cost of services</v>
          </cell>
        </row>
        <row r="681">
          <cell r="H681">
            <v>2130.5</v>
          </cell>
          <cell r="I681" t="str">
            <v>Cost of services</v>
          </cell>
        </row>
        <row r="682">
          <cell r="H682">
            <v>1437.73</v>
          </cell>
          <cell r="I682" t="str">
            <v>Cost of services</v>
          </cell>
        </row>
        <row r="683">
          <cell r="H683">
            <v>3811.29</v>
          </cell>
          <cell r="I683" t="str">
            <v>Cost of services</v>
          </cell>
        </row>
        <row r="684">
          <cell r="H684">
            <v>1172.03</v>
          </cell>
          <cell r="I684" t="str">
            <v>Cost of services</v>
          </cell>
        </row>
        <row r="685">
          <cell r="H685">
            <v>2104.36</v>
          </cell>
          <cell r="I685" t="str">
            <v>Cost of services</v>
          </cell>
        </row>
        <row r="686">
          <cell r="H686">
            <v>1352.58</v>
          </cell>
          <cell r="I686" t="str">
            <v>Cost of services</v>
          </cell>
        </row>
        <row r="687">
          <cell r="H687">
            <v>943.72</v>
          </cell>
          <cell r="I687" t="str">
            <v>Cost of services</v>
          </cell>
        </row>
        <row r="688">
          <cell r="H688">
            <v>232.89</v>
          </cell>
          <cell r="I688" t="str">
            <v>Cost of services</v>
          </cell>
        </row>
        <row r="689">
          <cell r="H689">
            <v>29855.88</v>
          </cell>
          <cell r="I689" t="str">
            <v>Cost of services</v>
          </cell>
        </row>
        <row r="690">
          <cell r="H690">
            <v>180568.5</v>
          </cell>
          <cell r="I690" t="str">
            <v>Cost of services</v>
          </cell>
        </row>
        <row r="691">
          <cell r="H691">
            <v>72081.09</v>
          </cell>
          <cell r="I691" t="str">
            <v>Cost of services</v>
          </cell>
        </row>
        <row r="692">
          <cell r="H692">
            <v>128855.72</v>
          </cell>
          <cell r="I692" t="str">
            <v>Cost of services</v>
          </cell>
        </row>
        <row r="693">
          <cell r="H693">
            <v>3246736.06</v>
          </cell>
          <cell r="I693" t="str">
            <v>Cost of services</v>
          </cell>
        </row>
        <row r="694">
          <cell r="H694">
            <v>85500</v>
          </cell>
          <cell r="I694" t="str">
            <v>Cost of services</v>
          </cell>
        </row>
        <row r="695">
          <cell r="H695">
            <v>13977</v>
          </cell>
          <cell r="I695" t="str">
            <v>Cost of services</v>
          </cell>
        </row>
        <row r="696">
          <cell r="H696">
            <v>10028</v>
          </cell>
          <cell r="I696" t="str">
            <v>Cost of services</v>
          </cell>
        </row>
        <row r="697">
          <cell r="H697">
            <v>22781.7</v>
          </cell>
          <cell r="I697" t="str">
            <v>Cost of services</v>
          </cell>
        </row>
        <row r="698">
          <cell r="H698">
            <v>703585.78</v>
          </cell>
          <cell r="I698" t="str">
            <v>Cost of services</v>
          </cell>
        </row>
        <row r="699">
          <cell r="H699">
            <v>39372.85</v>
          </cell>
          <cell r="I699" t="str">
            <v>Cost of services</v>
          </cell>
        </row>
        <row r="700">
          <cell r="H700">
            <v>16272</v>
          </cell>
          <cell r="I700" t="str">
            <v>Cost of services</v>
          </cell>
        </row>
        <row r="701">
          <cell r="H701">
            <v>46630.53</v>
          </cell>
          <cell r="I701" t="str">
            <v>Cost of services</v>
          </cell>
        </row>
        <row r="702">
          <cell r="H702">
            <v>60490.53</v>
          </cell>
          <cell r="I702" t="str">
            <v>Cost of services</v>
          </cell>
        </row>
        <row r="703">
          <cell r="H703">
            <v>2715.3</v>
          </cell>
          <cell r="I703" t="str">
            <v>Cost of services</v>
          </cell>
        </row>
        <row r="704">
          <cell r="H704">
            <v>11419.35</v>
          </cell>
          <cell r="I704" t="str">
            <v>Cost of services</v>
          </cell>
        </row>
        <row r="705">
          <cell r="H705">
            <v>48832.73</v>
          </cell>
          <cell r="I705" t="str">
            <v>Cost of services</v>
          </cell>
        </row>
        <row r="706">
          <cell r="H706">
            <v>2475</v>
          </cell>
          <cell r="I706" t="str">
            <v>Cost of services</v>
          </cell>
        </row>
        <row r="707">
          <cell r="H707">
            <v>84851.79</v>
          </cell>
          <cell r="I707" t="str">
            <v>Cost of services</v>
          </cell>
        </row>
        <row r="708">
          <cell r="H708">
            <v>81000</v>
          </cell>
          <cell r="I708" t="str">
            <v>Cost of services</v>
          </cell>
        </row>
        <row r="709">
          <cell r="H709">
            <v>17100</v>
          </cell>
          <cell r="I709" t="str">
            <v>Cost of services</v>
          </cell>
        </row>
        <row r="710">
          <cell r="H710">
            <v>42459.199999999997</v>
          </cell>
          <cell r="I710" t="str">
            <v>Cost of services</v>
          </cell>
        </row>
        <row r="711">
          <cell r="H711">
            <v>610857.32999999996</v>
          </cell>
          <cell r="I711" t="str">
            <v>Cost of services</v>
          </cell>
        </row>
        <row r="712">
          <cell r="H712">
            <v>22279.8</v>
          </cell>
          <cell r="I712" t="str">
            <v>Cost of services</v>
          </cell>
        </row>
        <row r="713">
          <cell r="H713">
            <v>15750</v>
          </cell>
          <cell r="I713" t="str">
            <v>Cost of services</v>
          </cell>
        </row>
        <row r="714">
          <cell r="H714">
            <v>12915</v>
          </cell>
          <cell r="I714" t="str">
            <v>Cost of services</v>
          </cell>
        </row>
        <row r="715">
          <cell r="H715">
            <v>459</v>
          </cell>
          <cell r="I715" t="str">
            <v>Cost of services</v>
          </cell>
        </row>
        <row r="716">
          <cell r="H716">
            <v>20181.87</v>
          </cell>
          <cell r="I716" t="str">
            <v>Cost of services</v>
          </cell>
        </row>
        <row r="717">
          <cell r="H717">
            <v>111422.12</v>
          </cell>
          <cell r="I717" t="str">
            <v>Cost of services</v>
          </cell>
        </row>
        <row r="718">
          <cell r="H718">
            <v>70073.55</v>
          </cell>
          <cell r="I718" t="str">
            <v>Cost of services</v>
          </cell>
        </row>
        <row r="719">
          <cell r="H719">
            <v>71594.559999999998</v>
          </cell>
          <cell r="I719" t="str">
            <v>Cost of services</v>
          </cell>
        </row>
        <row r="720">
          <cell r="H720">
            <v>33935.040000000001</v>
          </cell>
          <cell r="I720" t="str">
            <v>Cost of services</v>
          </cell>
        </row>
        <row r="721">
          <cell r="H721">
            <v>88117.04</v>
          </cell>
          <cell r="I721" t="str">
            <v>Cost of services</v>
          </cell>
        </row>
        <row r="722">
          <cell r="H722">
            <v>9261.5</v>
          </cell>
          <cell r="I722" t="str">
            <v>Cost of services</v>
          </cell>
        </row>
        <row r="723">
          <cell r="H723">
            <v>12761.94</v>
          </cell>
          <cell r="I723" t="str">
            <v>Cost of services</v>
          </cell>
        </row>
        <row r="724">
          <cell r="H724">
            <v>41</v>
          </cell>
          <cell r="I724" t="str">
            <v>Cost of services</v>
          </cell>
        </row>
        <row r="725">
          <cell r="H725">
            <v>-8571.66</v>
          </cell>
          <cell r="I725" t="str">
            <v>Cost of services</v>
          </cell>
        </row>
        <row r="726">
          <cell r="H726">
            <v>49579.12</v>
          </cell>
          <cell r="I726" t="str">
            <v>Cost of services</v>
          </cell>
        </row>
        <row r="727">
          <cell r="H727">
            <v>4224.2</v>
          </cell>
          <cell r="I727" t="str">
            <v>Cost of services</v>
          </cell>
        </row>
        <row r="728">
          <cell r="H728">
            <v>452.74</v>
          </cell>
          <cell r="I728" t="str">
            <v>Cost of services</v>
          </cell>
        </row>
        <row r="729">
          <cell r="H729">
            <v>5067.6099999999997</v>
          </cell>
          <cell r="I729" t="str">
            <v>Cost of services</v>
          </cell>
        </row>
        <row r="730">
          <cell r="H730">
            <v>3777.96</v>
          </cell>
          <cell r="I730" t="str">
            <v>Cost of services</v>
          </cell>
        </row>
        <row r="731">
          <cell r="H731">
            <v>353.12</v>
          </cell>
          <cell r="I731" t="str">
            <v>Cost of services</v>
          </cell>
        </row>
        <row r="732">
          <cell r="H732">
            <v>806.96</v>
          </cell>
          <cell r="I732" t="str">
            <v>Cost of services</v>
          </cell>
        </row>
        <row r="733">
          <cell r="H733">
            <v>-5363.42</v>
          </cell>
          <cell r="I733" t="str">
            <v>Cost of services</v>
          </cell>
        </row>
        <row r="734">
          <cell r="H734">
            <v>560.67999999999995</v>
          </cell>
          <cell r="I734" t="str">
            <v>Cost of services</v>
          </cell>
        </row>
        <row r="735">
          <cell r="H735">
            <v>2267.0300000000002</v>
          </cell>
          <cell r="I735" t="str">
            <v>Cost of services</v>
          </cell>
        </row>
        <row r="736">
          <cell r="H736">
            <v>125</v>
          </cell>
          <cell r="I736" t="str">
            <v>Cost of services</v>
          </cell>
        </row>
        <row r="737">
          <cell r="H737">
            <v>-3296.72</v>
          </cell>
          <cell r="I737" t="str">
            <v>Cost of services</v>
          </cell>
        </row>
        <row r="738">
          <cell r="H738">
            <v>19554.3</v>
          </cell>
          <cell r="I738" t="str">
            <v>Cost of services</v>
          </cell>
        </row>
        <row r="739">
          <cell r="H739">
            <v>49.05</v>
          </cell>
          <cell r="I739" t="str">
            <v>Cost of services</v>
          </cell>
        </row>
        <row r="740">
          <cell r="H740">
            <v>517.48</v>
          </cell>
          <cell r="I740" t="str">
            <v>Cost of services</v>
          </cell>
        </row>
        <row r="741">
          <cell r="H741">
            <v>4193.04</v>
          </cell>
          <cell r="I741" t="str">
            <v>Cost of services</v>
          </cell>
        </row>
        <row r="742">
          <cell r="H742">
            <v>1295</v>
          </cell>
          <cell r="I742" t="str">
            <v>Cost of services</v>
          </cell>
        </row>
        <row r="743">
          <cell r="H743">
            <v>334.85</v>
          </cell>
          <cell r="I743" t="str">
            <v>Cost of services</v>
          </cell>
        </row>
        <row r="744">
          <cell r="H744">
            <v>25</v>
          </cell>
          <cell r="I744" t="str">
            <v>Cost of services</v>
          </cell>
        </row>
        <row r="745">
          <cell r="H745">
            <v>6789.39</v>
          </cell>
          <cell r="I745" t="str">
            <v>Cost of services</v>
          </cell>
        </row>
        <row r="746">
          <cell r="H746">
            <v>11908.28</v>
          </cell>
          <cell r="I746" t="str">
            <v>Cost of services</v>
          </cell>
        </row>
        <row r="747">
          <cell r="H747">
            <v>1785.78</v>
          </cell>
          <cell r="I747" t="str">
            <v>Cost of services</v>
          </cell>
        </row>
        <row r="748">
          <cell r="H748">
            <v>11119.59</v>
          </cell>
          <cell r="I748" t="str">
            <v>Cost of services</v>
          </cell>
        </row>
        <row r="749">
          <cell r="H749">
            <v>16252.8</v>
          </cell>
          <cell r="I749" t="str">
            <v>Cost of services</v>
          </cell>
        </row>
        <row r="750">
          <cell r="H750">
            <v>1903.78</v>
          </cell>
          <cell r="I750" t="str">
            <v>Cost of services</v>
          </cell>
        </row>
        <row r="751">
          <cell r="H751">
            <v>18700</v>
          </cell>
          <cell r="I751" t="str">
            <v>Cost of services</v>
          </cell>
        </row>
        <row r="752">
          <cell r="H752">
            <v>8695</v>
          </cell>
          <cell r="I752" t="str">
            <v>Cost of services</v>
          </cell>
        </row>
        <row r="753">
          <cell r="H753">
            <v>600</v>
          </cell>
          <cell r="I753" t="str">
            <v>Cost of services</v>
          </cell>
        </row>
        <row r="754">
          <cell r="H754">
            <v>752</v>
          </cell>
          <cell r="I754" t="str">
            <v>Cost of services</v>
          </cell>
        </row>
        <row r="755">
          <cell r="H755">
            <v>10111</v>
          </cell>
          <cell r="I755" t="str">
            <v>Cost of services</v>
          </cell>
        </row>
        <row r="756">
          <cell r="H756">
            <v>3873.1</v>
          </cell>
          <cell r="I756" t="str">
            <v>Cost of services</v>
          </cell>
        </row>
        <row r="757">
          <cell r="H757">
            <v>908.55</v>
          </cell>
          <cell r="I757" t="str">
            <v>Cost of services</v>
          </cell>
        </row>
        <row r="758">
          <cell r="H758">
            <v>564</v>
          </cell>
          <cell r="I758" t="str">
            <v>Cost of services</v>
          </cell>
        </row>
        <row r="759">
          <cell r="H759">
            <v>1260</v>
          </cell>
          <cell r="I759" t="str">
            <v>Cost of services</v>
          </cell>
        </row>
        <row r="760">
          <cell r="H760">
            <v>418</v>
          </cell>
          <cell r="I760" t="str">
            <v>Cost of services</v>
          </cell>
        </row>
        <row r="761">
          <cell r="H761">
            <v>980</v>
          </cell>
          <cell r="I761" t="str">
            <v>Cost of services</v>
          </cell>
        </row>
        <row r="762">
          <cell r="H762">
            <v>240</v>
          </cell>
          <cell r="I762" t="str">
            <v>Cost of services</v>
          </cell>
        </row>
        <row r="763">
          <cell r="H763">
            <v>16075</v>
          </cell>
          <cell r="I763" t="str">
            <v>Cost of services</v>
          </cell>
        </row>
        <row r="764">
          <cell r="H764">
            <v>11690.44</v>
          </cell>
          <cell r="I764" t="str">
            <v>Cost of services</v>
          </cell>
        </row>
        <row r="765">
          <cell r="H765">
            <v>2975</v>
          </cell>
          <cell r="I765" t="str">
            <v>Cost of services</v>
          </cell>
        </row>
        <row r="766">
          <cell r="H766">
            <v>323</v>
          </cell>
          <cell r="I766" t="str">
            <v>Cost of services</v>
          </cell>
        </row>
        <row r="767">
          <cell r="H767">
            <v>197</v>
          </cell>
          <cell r="I767" t="str">
            <v>Cost of services</v>
          </cell>
        </row>
        <row r="768">
          <cell r="H768">
            <v>760</v>
          </cell>
          <cell r="I768" t="str">
            <v>Cost of services</v>
          </cell>
        </row>
        <row r="769">
          <cell r="H769">
            <v>1475</v>
          </cell>
          <cell r="I769" t="str">
            <v>Cost of services</v>
          </cell>
        </row>
        <row r="770">
          <cell r="H770">
            <v>1053.5</v>
          </cell>
          <cell r="I770" t="str">
            <v>Cost of services</v>
          </cell>
        </row>
        <row r="771">
          <cell r="H771">
            <v>2921</v>
          </cell>
          <cell r="I771" t="str">
            <v>Cost of services</v>
          </cell>
        </row>
        <row r="772">
          <cell r="H772">
            <v>9183.7999999999993</v>
          </cell>
          <cell r="I772" t="str">
            <v>Cost of services</v>
          </cell>
        </row>
        <row r="773">
          <cell r="H773">
            <v>8249.9699999999993</v>
          </cell>
          <cell r="I773" t="str">
            <v>Cost of services</v>
          </cell>
        </row>
        <row r="774">
          <cell r="H774">
            <v>250</v>
          </cell>
          <cell r="I774" t="str">
            <v>Cost of services</v>
          </cell>
        </row>
        <row r="775">
          <cell r="H775">
            <v>601</v>
          </cell>
          <cell r="I775" t="str">
            <v>Cost of services</v>
          </cell>
        </row>
        <row r="776">
          <cell r="H776">
            <v>450</v>
          </cell>
          <cell r="I776" t="str">
            <v>Cost of services</v>
          </cell>
        </row>
        <row r="777">
          <cell r="H777">
            <v>42</v>
          </cell>
          <cell r="I777" t="str">
            <v>Cost of services</v>
          </cell>
        </row>
        <row r="778">
          <cell r="H778">
            <v>30881.200000000001</v>
          </cell>
          <cell r="I778" t="str">
            <v>Cost of services</v>
          </cell>
        </row>
        <row r="779">
          <cell r="H779">
            <v>19863.400000000001</v>
          </cell>
          <cell r="I779" t="str">
            <v>Cost of services</v>
          </cell>
        </row>
        <row r="780">
          <cell r="H780">
            <v>16993.240000000002</v>
          </cell>
          <cell r="I780" t="str">
            <v>Cost of services</v>
          </cell>
        </row>
        <row r="781">
          <cell r="H781">
            <v>6363.57</v>
          </cell>
          <cell r="I781" t="str">
            <v>Cost of services</v>
          </cell>
        </row>
        <row r="782">
          <cell r="H782">
            <v>5094.0200000000004</v>
          </cell>
          <cell r="I782" t="str">
            <v>Cost of services</v>
          </cell>
        </row>
        <row r="783">
          <cell r="H783">
            <v>47716.86</v>
          </cell>
          <cell r="I783" t="str">
            <v>Cost of services</v>
          </cell>
        </row>
        <row r="784">
          <cell r="H784">
            <v>238695.62</v>
          </cell>
          <cell r="I784" t="str">
            <v>Cost of services</v>
          </cell>
        </row>
        <row r="785">
          <cell r="H785">
            <v>70801.08</v>
          </cell>
          <cell r="I785" t="str">
            <v>Cost of services</v>
          </cell>
        </row>
        <row r="786">
          <cell r="H786">
            <v>13366.53</v>
          </cell>
          <cell r="I786" t="str">
            <v>Cost of services</v>
          </cell>
        </row>
        <row r="787">
          <cell r="H787">
            <v>9285.0300000000007</v>
          </cell>
          <cell r="I787" t="str">
            <v>Cost of services</v>
          </cell>
        </row>
        <row r="788">
          <cell r="H788">
            <v>862.52</v>
          </cell>
          <cell r="I788" t="str">
            <v>Cost of services</v>
          </cell>
        </row>
        <row r="789">
          <cell r="H789">
            <v>63704.22</v>
          </cell>
          <cell r="I789" t="str">
            <v>Cost of services</v>
          </cell>
        </row>
        <row r="790">
          <cell r="H790">
            <v>3464.9</v>
          </cell>
          <cell r="I790" t="str">
            <v>Cost of services</v>
          </cell>
        </row>
        <row r="791">
          <cell r="H791">
            <v>94820.12</v>
          </cell>
          <cell r="I791" t="str">
            <v>Cost of services</v>
          </cell>
        </row>
        <row r="792">
          <cell r="H792">
            <v>855.1</v>
          </cell>
          <cell r="I792" t="str">
            <v>Cost of services</v>
          </cell>
        </row>
        <row r="793">
          <cell r="H793">
            <v>12700.01</v>
          </cell>
          <cell r="I793" t="str">
            <v>Cost of services</v>
          </cell>
        </row>
        <row r="794">
          <cell r="H794">
            <v>234348.03</v>
          </cell>
          <cell r="I794" t="str">
            <v>Cost of services</v>
          </cell>
        </row>
        <row r="795">
          <cell r="H795">
            <v>23327.919999999998</v>
          </cell>
          <cell r="I795" t="str">
            <v>Cost of services</v>
          </cell>
        </row>
        <row r="796">
          <cell r="H796">
            <v>10842.67</v>
          </cell>
          <cell r="I796" t="str">
            <v>Cost of services</v>
          </cell>
        </row>
        <row r="797">
          <cell r="H797">
            <v>20871.3</v>
          </cell>
          <cell r="I797" t="str">
            <v>Cost of services</v>
          </cell>
        </row>
        <row r="798">
          <cell r="H798">
            <v>4442.4799999999996</v>
          </cell>
          <cell r="I798" t="str">
            <v>Cost of services</v>
          </cell>
        </row>
        <row r="799">
          <cell r="H799">
            <v>15921.81</v>
          </cell>
          <cell r="I799" t="str">
            <v>Cost of services</v>
          </cell>
        </row>
        <row r="800">
          <cell r="H800">
            <v>1432.5</v>
          </cell>
          <cell r="I800" t="str">
            <v>Cost of services</v>
          </cell>
        </row>
        <row r="801">
          <cell r="H801">
            <v>138371.97</v>
          </cell>
          <cell r="I801" t="str">
            <v>Cost of services</v>
          </cell>
        </row>
        <row r="802">
          <cell r="H802">
            <v>15014.99</v>
          </cell>
          <cell r="I802" t="str">
            <v>Cost of services</v>
          </cell>
        </row>
        <row r="803">
          <cell r="H803">
            <v>949.39</v>
          </cell>
          <cell r="I803" t="str">
            <v>Cost of services</v>
          </cell>
        </row>
        <row r="804">
          <cell r="H804">
            <v>8126.41</v>
          </cell>
          <cell r="I804" t="str">
            <v>Cost of services</v>
          </cell>
        </row>
        <row r="805">
          <cell r="H805">
            <v>180</v>
          </cell>
          <cell r="I805" t="str">
            <v>Cost of services</v>
          </cell>
        </row>
        <row r="806">
          <cell r="H806">
            <v>3671.21</v>
          </cell>
          <cell r="I806" t="str">
            <v>Cost of services</v>
          </cell>
        </row>
        <row r="807">
          <cell r="H807">
            <v>25182.560000000001</v>
          </cell>
          <cell r="I807" t="str">
            <v>Cost of services</v>
          </cell>
        </row>
        <row r="808">
          <cell r="H808">
            <v>3793.54</v>
          </cell>
          <cell r="I808" t="str">
            <v>Cost of services</v>
          </cell>
        </row>
        <row r="809">
          <cell r="H809">
            <v>2046.68</v>
          </cell>
          <cell r="I809" t="str">
            <v>Cost of services</v>
          </cell>
        </row>
        <row r="810">
          <cell r="H810">
            <v>145912.07999999999</v>
          </cell>
          <cell r="I810" t="str">
            <v>Cost of services</v>
          </cell>
        </row>
        <row r="811">
          <cell r="H811">
            <v>10546.67</v>
          </cell>
          <cell r="I811" t="str">
            <v>Cost of services</v>
          </cell>
        </row>
        <row r="812">
          <cell r="H812">
            <v>4238.45</v>
          </cell>
          <cell r="I812" t="str">
            <v>Cost of services</v>
          </cell>
        </row>
        <row r="813">
          <cell r="H813">
            <v>654.61</v>
          </cell>
          <cell r="I813" t="str">
            <v>Cost of services</v>
          </cell>
        </row>
        <row r="814">
          <cell r="H814">
            <v>2245.6999999999998</v>
          </cell>
          <cell r="I814" t="str">
            <v>Cost of services</v>
          </cell>
        </row>
        <row r="815">
          <cell r="H815">
            <v>94.16</v>
          </cell>
          <cell r="I815" t="str">
            <v>Cost of services</v>
          </cell>
        </row>
        <row r="816">
          <cell r="H816">
            <v>112.83</v>
          </cell>
          <cell r="I816" t="str">
            <v>Cost of services</v>
          </cell>
        </row>
        <row r="817">
          <cell r="H817">
            <v>7023.1</v>
          </cell>
          <cell r="I817" t="str">
            <v>Cost of services</v>
          </cell>
        </row>
        <row r="818">
          <cell r="H818">
            <v>9322.59</v>
          </cell>
          <cell r="I818" t="str">
            <v>Cost of services</v>
          </cell>
        </row>
        <row r="819">
          <cell r="H819">
            <v>15962.74</v>
          </cell>
          <cell r="I819" t="str">
            <v>Cost of services</v>
          </cell>
        </row>
        <row r="820">
          <cell r="H820">
            <v>10013.89</v>
          </cell>
          <cell r="I820" t="str">
            <v>Cost of services</v>
          </cell>
        </row>
        <row r="821">
          <cell r="H821">
            <v>63036.3</v>
          </cell>
          <cell r="I821" t="str">
            <v>Cost of services</v>
          </cell>
        </row>
        <row r="822">
          <cell r="H822">
            <v>14414.02</v>
          </cell>
          <cell r="I822" t="str">
            <v>Cost of services</v>
          </cell>
        </row>
        <row r="823">
          <cell r="H823">
            <v>6445.33</v>
          </cell>
          <cell r="I823" t="str">
            <v>Cost of services</v>
          </cell>
        </row>
        <row r="824">
          <cell r="H824">
            <v>415.09</v>
          </cell>
          <cell r="I824" t="str">
            <v>Cost of services</v>
          </cell>
        </row>
        <row r="825">
          <cell r="H825">
            <v>3210.2</v>
          </cell>
          <cell r="I825" t="str">
            <v>Cost of services</v>
          </cell>
        </row>
        <row r="826">
          <cell r="H826">
            <v>5581.46</v>
          </cell>
          <cell r="I826" t="str">
            <v>Cost of services</v>
          </cell>
        </row>
        <row r="827">
          <cell r="H827">
            <v>1406.19</v>
          </cell>
          <cell r="I827" t="str">
            <v>Cost of services</v>
          </cell>
        </row>
        <row r="828">
          <cell r="H828">
            <v>7977.57</v>
          </cell>
          <cell r="I828" t="str">
            <v>Cost of services</v>
          </cell>
        </row>
        <row r="829">
          <cell r="H829">
            <v>104.36</v>
          </cell>
          <cell r="I829" t="str">
            <v>Cost of services</v>
          </cell>
        </row>
        <row r="830">
          <cell r="H830">
            <v>21432.32</v>
          </cell>
          <cell r="I830" t="str">
            <v>Cost of services</v>
          </cell>
        </row>
        <row r="831">
          <cell r="H831">
            <v>38735.07</v>
          </cell>
          <cell r="I831" t="str">
            <v>Cost of services</v>
          </cell>
        </row>
        <row r="832">
          <cell r="H832">
            <v>8518.61</v>
          </cell>
          <cell r="I832" t="str">
            <v>Cost of services</v>
          </cell>
        </row>
        <row r="833">
          <cell r="H833">
            <v>4073.22</v>
          </cell>
          <cell r="I833" t="str">
            <v>Cost of services</v>
          </cell>
        </row>
        <row r="834">
          <cell r="H834">
            <v>11292.08</v>
          </cell>
          <cell r="I834" t="str">
            <v>Cost of services</v>
          </cell>
        </row>
        <row r="835">
          <cell r="H835">
            <v>2205.7199999999998</v>
          </cell>
          <cell r="I835" t="str">
            <v>Cost of services</v>
          </cell>
        </row>
        <row r="836">
          <cell r="H836">
            <v>6100.55</v>
          </cell>
          <cell r="I836" t="str">
            <v>Cost of services</v>
          </cell>
        </row>
        <row r="837">
          <cell r="H837">
            <v>2446.4299999999998</v>
          </cell>
          <cell r="I837" t="str">
            <v>Cost of services</v>
          </cell>
        </row>
        <row r="838">
          <cell r="H838">
            <v>55388.04</v>
          </cell>
          <cell r="I838" t="str">
            <v>Cost of services</v>
          </cell>
        </row>
        <row r="839">
          <cell r="H839">
            <v>5482.5</v>
          </cell>
          <cell r="I839" t="str">
            <v>Cost of services</v>
          </cell>
        </row>
        <row r="840">
          <cell r="H840">
            <v>4205.2700000000004</v>
          </cell>
          <cell r="I840" t="str">
            <v>Cost of services</v>
          </cell>
        </row>
        <row r="841">
          <cell r="H841">
            <v>215.07</v>
          </cell>
          <cell r="I841" t="str">
            <v>Cost of services</v>
          </cell>
        </row>
        <row r="842">
          <cell r="H842">
            <v>280.32</v>
          </cell>
          <cell r="I842" t="str">
            <v>Cost of services</v>
          </cell>
        </row>
        <row r="843">
          <cell r="H843">
            <v>540.95000000000005</v>
          </cell>
          <cell r="I843" t="str">
            <v>Cost of services</v>
          </cell>
        </row>
        <row r="844">
          <cell r="H844">
            <v>2391.36</v>
          </cell>
          <cell r="I844" t="str">
            <v>Cost of services</v>
          </cell>
        </row>
        <row r="845">
          <cell r="H845">
            <v>337.95</v>
          </cell>
          <cell r="I845" t="str">
            <v>Cost of services</v>
          </cell>
        </row>
        <row r="846">
          <cell r="H846">
            <v>297.62</v>
          </cell>
          <cell r="I846" t="str">
            <v>Cost of services</v>
          </cell>
        </row>
        <row r="847">
          <cell r="H847">
            <v>39389.42</v>
          </cell>
          <cell r="I847" t="str">
            <v>Cost of services</v>
          </cell>
        </row>
        <row r="848">
          <cell r="H848">
            <v>4210.67</v>
          </cell>
          <cell r="I848" t="str">
            <v>Cost of services</v>
          </cell>
        </row>
        <row r="849">
          <cell r="H849">
            <v>3530.19</v>
          </cell>
          <cell r="I849" t="str">
            <v>Cost of services</v>
          </cell>
        </row>
        <row r="850">
          <cell r="H850">
            <v>2315.06</v>
          </cell>
          <cell r="I850" t="str">
            <v>Cost of services</v>
          </cell>
        </row>
        <row r="851">
          <cell r="H851">
            <v>2304.31</v>
          </cell>
          <cell r="I851" t="str">
            <v>Cost of services</v>
          </cell>
        </row>
        <row r="852">
          <cell r="H852">
            <v>6730.49</v>
          </cell>
          <cell r="I852" t="str">
            <v>Cost of services</v>
          </cell>
        </row>
        <row r="853">
          <cell r="H853">
            <v>140.38</v>
          </cell>
          <cell r="I853" t="str">
            <v>Cost of services</v>
          </cell>
        </row>
        <row r="854">
          <cell r="H854">
            <v>1120.52</v>
          </cell>
          <cell r="I854" t="str">
            <v>Cost of services</v>
          </cell>
        </row>
        <row r="855">
          <cell r="H855">
            <v>4254.26</v>
          </cell>
          <cell r="I855" t="str">
            <v>Cost of services</v>
          </cell>
        </row>
        <row r="856">
          <cell r="H856">
            <v>214</v>
          </cell>
          <cell r="I856" t="str">
            <v>Cost of services</v>
          </cell>
        </row>
        <row r="857">
          <cell r="H857">
            <v>785.24</v>
          </cell>
          <cell r="I857" t="str">
            <v>Cost of services</v>
          </cell>
        </row>
        <row r="858">
          <cell r="H858">
            <v>799</v>
          </cell>
          <cell r="I858" t="str">
            <v>Cost of services</v>
          </cell>
        </row>
        <row r="859">
          <cell r="H859">
            <v>562.05999999999995</v>
          </cell>
          <cell r="I859" t="str">
            <v>Cost of services</v>
          </cell>
        </row>
        <row r="860">
          <cell r="H860">
            <v>439.32</v>
          </cell>
          <cell r="I860" t="str">
            <v>Cost of services</v>
          </cell>
        </row>
        <row r="861">
          <cell r="H861">
            <v>1326.29</v>
          </cell>
          <cell r="I861" t="str">
            <v>Cost of services</v>
          </cell>
        </row>
        <row r="862">
          <cell r="H862">
            <v>269.12</v>
          </cell>
          <cell r="I862" t="str">
            <v>Cost of services</v>
          </cell>
        </row>
        <row r="863">
          <cell r="H863">
            <v>810</v>
          </cell>
          <cell r="I863" t="str">
            <v>Cost of services</v>
          </cell>
        </row>
        <row r="864">
          <cell r="H864">
            <v>9</v>
          </cell>
          <cell r="I864" t="str">
            <v>Cost of services</v>
          </cell>
        </row>
        <row r="865">
          <cell r="H865">
            <v>65.44</v>
          </cell>
          <cell r="I865" t="str">
            <v>Cost of services</v>
          </cell>
        </row>
        <row r="866">
          <cell r="H866">
            <v>185.3</v>
          </cell>
          <cell r="I866" t="str">
            <v>Cost of services</v>
          </cell>
        </row>
        <row r="867">
          <cell r="H867">
            <v>958.18</v>
          </cell>
          <cell r="I867" t="str">
            <v>Cost of services</v>
          </cell>
        </row>
        <row r="868">
          <cell r="H868">
            <v>78.95</v>
          </cell>
          <cell r="I868" t="str">
            <v>Cost of services</v>
          </cell>
        </row>
        <row r="869">
          <cell r="H869">
            <v>2366.7800000000002</v>
          </cell>
          <cell r="I869" t="str">
            <v>Cost of services</v>
          </cell>
        </row>
        <row r="870">
          <cell r="H870">
            <v>431.45</v>
          </cell>
          <cell r="I870" t="str">
            <v>Cost of services</v>
          </cell>
        </row>
        <row r="871">
          <cell r="H871">
            <v>363.97</v>
          </cell>
          <cell r="I871" t="str">
            <v>Cost of services</v>
          </cell>
        </row>
        <row r="872">
          <cell r="H872">
            <v>119.9</v>
          </cell>
          <cell r="I872" t="str">
            <v>Cost of services</v>
          </cell>
        </row>
        <row r="873">
          <cell r="H873">
            <v>3827.19</v>
          </cell>
          <cell r="I873" t="str">
            <v>Cost of services</v>
          </cell>
        </row>
        <row r="874">
          <cell r="H874">
            <v>115.13</v>
          </cell>
          <cell r="I874" t="str">
            <v>Cost of services</v>
          </cell>
        </row>
        <row r="875">
          <cell r="H875">
            <v>-2557.5300000000002</v>
          </cell>
          <cell r="I875" t="str">
            <v>Cost of services</v>
          </cell>
        </row>
        <row r="876">
          <cell r="H876">
            <v>-10387.14</v>
          </cell>
          <cell r="I876" t="str">
            <v>Cost of services</v>
          </cell>
        </row>
        <row r="877">
          <cell r="H877">
            <v>-1443.75</v>
          </cell>
          <cell r="I877" t="str">
            <v>Cost of services</v>
          </cell>
        </row>
        <row r="878">
          <cell r="H878">
            <v>-10681.88</v>
          </cell>
          <cell r="I878" t="str">
            <v>Cost of services</v>
          </cell>
        </row>
        <row r="879">
          <cell r="H879">
            <v>-48131.25</v>
          </cell>
          <cell r="I879" t="str">
            <v>Cost of services</v>
          </cell>
        </row>
        <row r="880">
          <cell r="H880">
            <v>-20746.919999999998</v>
          </cell>
          <cell r="I880" t="str">
            <v>Cost of services</v>
          </cell>
        </row>
        <row r="881">
          <cell r="H881">
            <v>-11775.01</v>
          </cell>
          <cell r="I881" t="str">
            <v>Cost of services</v>
          </cell>
        </row>
        <row r="882">
          <cell r="H882">
            <v>-168.75</v>
          </cell>
          <cell r="I882" t="str">
            <v>Cost of services</v>
          </cell>
        </row>
        <row r="883">
          <cell r="H883">
            <v>-7912.5</v>
          </cell>
          <cell r="I883" t="str">
            <v>Cost of services</v>
          </cell>
        </row>
        <row r="884">
          <cell r="H884">
            <v>-68568.75</v>
          </cell>
          <cell r="I884" t="str">
            <v>Cost of services</v>
          </cell>
        </row>
        <row r="885">
          <cell r="H885">
            <v>-8409.44</v>
          </cell>
          <cell r="I885" t="str">
            <v>Cost of services</v>
          </cell>
        </row>
        <row r="886">
          <cell r="H886">
            <v>-2212.5</v>
          </cell>
          <cell r="I886" t="str">
            <v>Cost of services</v>
          </cell>
        </row>
        <row r="887">
          <cell r="H887">
            <v>-17775.150000000001</v>
          </cell>
          <cell r="I887" t="str">
            <v>Cost of services</v>
          </cell>
        </row>
        <row r="888">
          <cell r="H888">
            <v>-3806.25</v>
          </cell>
          <cell r="I888" t="str">
            <v>Cost of services</v>
          </cell>
        </row>
        <row r="889">
          <cell r="H889">
            <v>-2362.5</v>
          </cell>
          <cell r="I889" t="str">
            <v>Cost of services</v>
          </cell>
        </row>
        <row r="890">
          <cell r="H890">
            <v>-862.5</v>
          </cell>
          <cell r="I890" t="str">
            <v>Cost of services</v>
          </cell>
        </row>
        <row r="891">
          <cell r="H891">
            <v>-2981.25</v>
          </cell>
          <cell r="I891" t="str">
            <v>Cost of services</v>
          </cell>
        </row>
        <row r="892">
          <cell r="H892">
            <v>-23025</v>
          </cell>
          <cell r="I892" t="str">
            <v>Cost of services</v>
          </cell>
        </row>
        <row r="893">
          <cell r="H893">
            <v>-14310</v>
          </cell>
          <cell r="I893" t="str">
            <v>Cost of services</v>
          </cell>
        </row>
        <row r="894">
          <cell r="H894">
            <v>-52100.66</v>
          </cell>
          <cell r="I894" t="str">
            <v>Cost of services</v>
          </cell>
        </row>
        <row r="895">
          <cell r="H895">
            <v>-5587.5</v>
          </cell>
          <cell r="I895" t="str">
            <v>Cost of services</v>
          </cell>
        </row>
        <row r="896">
          <cell r="H896">
            <v>-337.5</v>
          </cell>
          <cell r="I896" t="str">
            <v>Cost of services</v>
          </cell>
        </row>
        <row r="897">
          <cell r="H897">
            <v>-9703.17</v>
          </cell>
          <cell r="I897" t="str">
            <v>Cost of services</v>
          </cell>
        </row>
        <row r="898">
          <cell r="H898">
            <v>-1.1399999999999999</v>
          </cell>
          <cell r="I898" t="str">
            <v>Cost of services</v>
          </cell>
        </row>
        <row r="899">
          <cell r="H899">
            <v>639593</v>
          </cell>
          <cell r="I899" t="str">
            <v>Cost of services</v>
          </cell>
        </row>
        <row r="900">
          <cell r="H900">
            <v>13830</v>
          </cell>
          <cell r="I900" t="str">
            <v>Cost of services</v>
          </cell>
        </row>
        <row r="901">
          <cell r="H901">
            <v>73876.5</v>
          </cell>
          <cell r="I901" t="str">
            <v>Cost of services</v>
          </cell>
        </row>
        <row r="902">
          <cell r="H902">
            <v>433572.5</v>
          </cell>
          <cell r="I902" t="str">
            <v>Cost of services</v>
          </cell>
        </row>
        <row r="903">
          <cell r="H903">
            <v>17827.5</v>
          </cell>
          <cell r="I903" t="str">
            <v>Cost of services</v>
          </cell>
        </row>
        <row r="904">
          <cell r="H904">
            <v>19137</v>
          </cell>
          <cell r="I904" t="str">
            <v>Cost of services</v>
          </cell>
        </row>
        <row r="905">
          <cell r="H905">
            <v>8506.76</v>
          </cell>
          <cell r="I905" t="str">
            <v>Cost of services</v>
          </cell>
        </row>
        <row r="906">
          <cell r="H906">
            <v>981.83</v>
          </cell>
          <cell r="I906" t="str">
            <v>Cost of services</v>
          </cell>
        </row>
        <row r="907">
          <cell r="H907">
            <v>600</v>
          </cell>
          <cell r="I907" t="str">
            <v>Cost of services</v>
          </cell>
        </row>
        <row r="908">
          <cell r="H908">
            <v>8568.89</v>
          </cell>
          <cell r="I908" t="str">
            <v>Cost of services</v>
          </cell>
        </row>
        <row r="909">
          <cell r="H909">
            <v>203.23</v>
          </cell>
          <cell r="I909" t="str">
            <v>Cost of services</v>
          </cell>
        </row>
        <row r="910">
          <cell r="H910">
            <v>218.67</v>
          </cell>
          <cell r="I910" t="str">
            <v>Cost of services</v>
          </cell>
        </row>
        <row r="911">
          <cell r="H911">
            <v>1174.42</v>
          </cell>
          <cell r="I911" t="str">
            <v>Cost of services</v>
          </cell>
        </row>
        <row r="912">
          <cell r="H912">
            <v>611.02</v>
          </cell>
          <cell r="I912" t="str">
            <v>Cost of services</v>
          </cell>
        </row>
        <row r="913">
          <cell r="H913">
            <v>88.84</v>
          </cell>
          <cell r="I913" t="str">
            <v>Cost of services</v>
          </cell>
        </row>
        <row r="914">
          <cell r="H914">
            <v>3590.14</v>
          </cell>
          <cell r="I914" t="str">
            <v>Cost of services</v>
          </cell>
        </row>
        <row r="915">
          <cell r="H915">
            <v>7497.37</v>
          </cell>
          <cell r="I915" t="str">
            <v>Cost of services</v>
          </cell>
        </row>
        <row r="916">
          <cell r="H916">
            <v>6170.39</v>
          </cell>
          <cell r="I916" t="str">
            <v>Cost of services</v>
          </cell>
        </row>
        <row r="917">
          <cell r="H917">
            <v>2029.68</v>
          </cell>
          <cell r="I917" t="str">
            <v>Cost of services</v>
          </cell>
        </row>
        <row r="918">
          <cell r="H918">
            <v>289440.21000000002</v>
          </cell>
          <cell r="I918" t="str">
            <v>Cost of services</v>
          </cell>
        </row>
        <row r="919">
          <cell r="H919">
            <v>19138.78</v>
          </cell>
          <cell r="I919" t="str">
            <v>Cost of services</v>
          </cell>
        </row>
        <row r="920">
          <cell r="H920">
            <v>1553.01</v>
          </cell>
          <cell r="I920" t="str">
            <v>Cost of services</v>
          </cell>
        </row>
        <row r="921">
          <cell r="H921">
            <v>1411.34</v>
          </cell>
          <cell r="I921" t="str">
            <v>Cost of services</v>
          </cell>
        </row>
        <row r="922">
          <cell r="H922">
            <v>2677.72</v>
          </cell>
          <cell r="I922" t="str">
            <v>Cost of services</v>
          </cell>
        </row>
        <row r="923">
          <cell r="H923">
            <v>59856.79</v>
          </cell>
          <cell r="I923" t="str">
            <v>Cost of services</v>
          </cell>
        </row>
        <row r="924">
          <cell r="H924">
            <v>336.01</v>
          </cell>
          <cell r="I924" t="str">
            <v>Cost of services</v>
          </cell>
        </row>
        <row r="925">
          <cell r="H925">
            <v>51781.81</v>
          </cell>
          <cell r="I925" t="str">
            <v>Cost of services</v>
          </cell>
        </row>
        <row r="926">
          <cell r="H926">
            <v>1125.76</v>
          </cell>
          <cell r="I926" t="str">
            <v>Cost of services</v>
          </cell>
        </row>
        <row r="927">
          <cell r="H927">
            <v>-451.54</v>
          </cell>
          <cell r="I927" t="str">
            <v>Cost of services</v>
          </cell>
        </row>
        <row r="928">
          <cell r="H928">
            <v>16043.66</v>
          </cell>
          <cell r="I928" t="str">
            <v>Cost of services</v>
          </cell>
        </row>
        <row r="929">
          <cell r="H929">
            <v>32970.720000000001</v>
          </cell>
          <cell r="I929" t="str">
            <v>Cost of services</v>
          </cell>
        </row>
        <row r="930">
          <cell r="H930">
            <v>100</v>
          </cell>
          <cell r="I930" t="str">
            <v>Cost of services</v>
          </cell>
        </row>
        <row r="931">
          <cell r="H931">
            <v>2888.81</v>
          </cell>
          <cell r="I931" t="str">
            <v>Cost of services</v>
          </cell>
        </row>
        <row r="932">
          <cell r="H932">
            <v>1659.43</v>
          </cell>
          <cell r="I932" t="str">
            <v>Cost of services</v>
          </cell>
        </row>
        <row r="933">
          <cell r="H933">
            <v>14407.54</v>
          </cell>
          <cell r="I933" t="str">
            <v>Cost of services</v>
          </cell>
        </row>
        <row r="934">
          <cell r="H934">
            <v>2430</v>
          </cell>
          <cell r="I934" t="str">
            <v>Cost of services</v>
          </cell>
        </row>
        <row r="935">
          <cell r="H935">
            <v>1646.33</v>
          </cell>
          <cell r="I935" t="str">
            <v>Cost of services</v>
          </cell>
        </row>
        <row r="936">
          <cell r="H936">
            <v>1324.42</v>
          </cell>
          <cell r="I936" t="str">
            <v>Cost of services</v>
          </cell>
        </row>
        <row r="937">
          <cell r="H937">
            <v>99801.69</v>
          </cell>
          <cell r="I937" t="str">
            <v>Cost of services</v>
          </cell>
        </row>
        <row r="938">
          <cell r="H938">
            <v>1353.86</v>
          </cell>
          <cell r="I938" t="str">
            <v>Cost of services</v>
          </cell>
        </row>
        <row r="939">
          <cell r="H939">
            <v>260.89</v>
          </cell>
          <cell r="I939" t="str">
            <v>Cost of services</v>
          </cell>
        </row>
        <row r="940">
          <cell r="H940">
            <v>111.12</v>
          </cell>
          <cell r="I940" t="str">
            <v>Cost of services</v>
          </cell>
        </row>
        <row r="941">
          <cell r="H941">
            <v>3822.11</v>
          </cell>
          <cell r="I941" t="str">
            <v>Cost of services</v>
          </cell>
        </row>
        <row r="942">
          <cell r="H942">
            <v>261.66000000000003</v>
          </cell>
          <cell r="I942" t="str">
            <v>Cost of services</v>
          </cell>
        </row>
        <row r="943">
          <cell r="H943">
            <v>2989.54</v>
          </cell>
          <cell r="I943" t="str">
            <v>Cost of services</v>
          </cell>
        </row>
        <row r="944">
          <cell r="H944">
            <v>319.3</v>
          </cell>
          <cell r="I944" t="str">
            <v>Cost of services</v>
          </cell>
        </row>
        <row r="945">
          <cell r="H945">
            <v>603.08000000000004</v>
          </cell>
          <cell r="I945" t="str">
            <v>Cost of services</v>
          </cell>
        </row>
        <row r="946">
          <cell r="H946">
            <v>1200</v>
          </cell>
          <cell r="I946" t="str">
            <v>Cost of services</v>
          </cell>
        </row>
        <row r="947">
          <cell r="H947">
            <v>48887.34</v>
          </cell>
          <cell r="I947" t="str">
            <v>Cost of services</v>
          </cell>
        </row>
        <row r="948">
          <cell r="H948">
            <v>371.61</v>
          </cell>
          <cell r="I948" t="str">
            <v>Cost of services</v>
          </cell>
        </row>
        <row r="949">
          <cell r="H949">
            <v>1669.39</v>
          </cell>
          <cell r="I949" t="str">
            <v>Cost of services</v>
          </cell>
        </row>
        <row r="950">
          <cell r="H950">
            <v>970.68</v>
          </cell>
          <cell r="I950" t="str">
            <v>Cost of services</v>
          </cell>
        </row>
        <row r="951">
          <cell r="H951">
            <v>245.77</v>
          </cell>
          <cell r="I951" t="str">
            <v>Cost of services</v>
          </cell>
        </row>
        <row r="952">
          <cell r="H952">
            <v>181.15</v>
          </cell>
          <cell r="I952" t="str">
            <v>Cost of services</v>
          </cell>
        </row>
        <row r="953">
          <cell r="H953">
            <v>294.3</v>
          </cell>
          <cell r="I953" t="str">
            <v>Cost of services</v>
          </cell>
        </row>
        <row r="954">
          <cell r="H954">
            <v>12257.34</v>
          </cell>
          <cell r="I954" t="str">
            <v>Cost of services</v>
          </cell>
        </row>
        <row r="955">
          <cell r="H955">
            <v>2023.18</v>
          </cell>
          <cell r="I955" t="str">
            <v>Cost of services</v>
          </cell>
        </row>
        <row r="956">
          <cell r="H956">
            <v>2339.4299999999998</v>
          </cell>
          <cell r="I956" t="str">
            <v>Cost of services</v>
          </cell>
        </row>
        <row r="957">
          <cell r="H957">
            <v>193401.24</v>
          </cell>
          <cell r="I957" t="str">
            <v>Cost of services</v>
          </cell>
        </row>
        <row r="958">
          <cell r="H958">
            <v>1977.17</v>
          </cell>
          <cell r="I958" t="str">
            <v>Cost of services</v>
          </cell>
        </row>
        <row r="959">
          <cell r="H959">
            <v>217.28</v>
          </cell>
          <cell r="I959" t="str">
            <v>Cost of services</v>
          </cell>
        </row>
        <row r="960">
          <cell r="H960">
            <v>224.42</v>
          </cell>
          <cell r="I960" t="str">
            <v>Cost of services</v>
          </cell>
        </row>
        <row r="961">
          <cell r="H961">
            <v>9804.74</v>
          </cell>
          <cell r="I961" t="str">
            <v>Cost of services</v>
          </cell>
        </row>
        <row r="962">
          <cell r="H962">
            <v>73763.070000000007</v>
          </cell>
          <cell r="I962" t="str">
            <v>Cost of services</v>
          </cell>
        </row>
        <row r="963">
          <cell r="H963">
            <v>6095.36</v>
          </cell>
          <cell r="I963" t="str">
            <v>Cost of services</v>
          </cell>
        </row>
        <row r="964">
          <cell r="H964">
            <v>4734.4399999999996</v>
          </cell>
          <cell r="I964" t="str">
            <v>Cost of services</v>
          </cell>
        </row>
        <row r="965">
          <cell r="H965">
            <v>6976.68</v>
          </cell>
          <cell r="I965" t="str">
            <v>Cost of services</v>
          </cell>
        </row>
        <row r="966">
          <cell r="H966">
            <v>417.74</v>
          </cell>
          <cell r="I966" t="str">
            <v>Cost of services</v>
          </cell>
        </row>
        <row r="967">
          <cell r="H967">
            <v>10303.83</v>
          </cell>
          <cell r="I967" t="str">
            <v>Cost of services</v>
          </cell>
        </row>
        <row r="968">
          <cell r="H968">
            <v>10098.74</v>
          </cell>
          <cell r="I968" t="str">
            <v>Cost of services</v>
          </cell>
        </row>
        <row r="969">
          <cell r="H969">
            <v>961.81</v>
          </cell>
          <cell r="I969" t="str">
            <v>Cost of services</v>
          </cell>
        </row>
        <row r="970">
          <cell r="H970">
            <v>5774.25</v>
          </cell>
          <cell r="I970" t="str">
            <v>Cost of services</v>
          </cell>
        </row>
        <row r="971">
          <cell r="H971">
            <v>69473.570000000007</v>
          </cell>
          <cell r="I971" t="str">
            <v>Cost of services</v>
          </cell>
        </row>
        <row r="972">
          <cell r="H972">
            <v>661.66</v>
          </cell>
          <cell r="I972" t="str">
            <v>Cost of services</v>
          </cell>
        </row>
        <row r="973">
          <cell r="H973">
            <v>394.23</v>
          </cell>
          <cell r="I973" t="str">
            <v>Cost of services</v>
          </cell>
        </row>
        <row r="974">
          <cell r="H974">
            <v>5589.08</v>
          </cell>
          <cell r="I974" t="str">
            <v>Cost of services</v>
          </cell>
        </row>
        <row r="975">
          <cell r="H975">
            <v>1896.59</v>
          </cell>
          <cell r="I975" t="str">
            <v>Cost of services</v>
          </cell>
        </row>
        <row r="976">
          <cell r="H976">
            <v>5331.62</v>
          </cell>
          <cell r="I976" t="str">
            <v>Cost of services</v>
          </cell>
        </row>
        <row r="977">
          <cell r="H977">
            <v>1426.25</v>
          </cell>
          <cell r="I977" t="str">
            <v>Cost of services</v>
          </cell>
        </row>
        <row r="978">
          <cell r="H978">
            <v>250.38</v>
          </cell>
          <cell r="I978" t="str">
            <v>Cost of services</v>
          </cell>
        </row>
        <row r="979">
          <cell r="H979">
            <v>5357.34</v>
          </cell>
          <cell r="I979" t="str">
            <v>Cost of services</v>
          </cell>
        </row>
        <row r="980">
          <cell r="H980">
            <v>37.89</v>
          </cell>
          <cell r="I980" t="str">
            <v>Cost of services</v>
          </cell>
        </row>
        <row r="981">
          <cell r="H981">
            <v>91224.69</v>
          </cell>
          <cell r="I981" t="str">
            <v>Cost of services</v>
          </cell>
        </row>
        <row r="982">
          <cell r="H982">
            <v>561.59</v>
          </cell>
          <cell r="I982" t="str">
            <v>Cost of services</v>
          </cell>
        </row>
        <row r="983">
          <cell r="H983">
            <v>753.34</v>
          </cell>
          <cell r="I983" t="str">
            <v>Cost of services</v>
          </cell>
        </row>
        <row r="984">
          <cell r="H984">
            <v>1018.93</v>
          </cell>
          <cell r="I984" t="str">
            <v>Cost of services</v>
          </cell>
        </row>
        <row r="985">
          <cell r="H985">
            <v>518.49</v>
          </cell>
          <cell r="I985" t="str">
            <v>Cost of services</v>
          </cell>
        </row>
        <row r="986">
          <cell r="H986">
            <v>5865.52</v>
          </cell>
          <cell r="I986" t="str">
            <v>Cost of services</v>
          </cell>
        </row>
        <row r="987">
          <cell r="H987">
            <v>466.13</v>
          </cell>
          <cell r="I987" t="str">
            <v>Cost of services</v>
          </cell>
        </row>
        <row r="988">
          <cell r="H988">
            <v>433.75</v>
          </cell>
          <cell r="I988" t="str">
            <v>Cost of services</v>
          </cell>
        </row>
        <row r="989">
          <cell r="H989">
            <v>1275.5899999999999</v>
          </cell>
          <cell r="I989" t="str">
            <v>Cost of services</v>
          </cell>
        </row>
        <row r="990">
          <cell r="H990">
            <v>326.62</v>
          </cell>
          <cell r="I990" t="str">
            <v>Cost of services</v>
          </cell>
        </row>
        <row r="991">
          <cell r="H991">
            <v>911.26</v>
          </cell>
          <cell r="I991" t="str">
            <v>Cost of services</v>
          </cell>
        </row>
        <row r="992">
          <cell r="H992">
            <v>8434.5300000000007</v>
          </cell>
          <cell r="I992" t="str">
            <v>Cost of services</v>
          </cell>
        </row>
        <row r="993">
          <cell r="H993">
            <v>1405.1</v>
          </cell>
          <cell r="I993" t="str">
            <v>Cost of services</v>
          </cell>
        </row>
        <row r="994">
          <cell r="H994">
            <v>917.91</v>
          </cell>
          <cell r="I994" t="str">
            <v>Cost of services</v>
          </cell>
        </row>
        <row r="995">
          <cell r="H995">
            <v>1038.4000000000001</v>
          </cell>
          <cell r="I995" t="str">
            <v>Cost of services</v>
          </cell>
        </row>
        <row r="996">
          <cell r="H996">
            <v>311.08</v>
          </cell>
          <cell r="I996" t="str">
            <v>Cost of services</v>
          </cell>
        </row>
        <row r="997">
          <cell r="H997">
            <v>389.65</v>
          </cell>
          <cell r="I997" t="str">
            <v>Cost of services</v>
          </cell>
        </row>
        <row r="998">
          <cell r="H998">
            <v>792.25</v>
          </cell>
          <cell r="I998" t="str">
            <v>Cost of services</v>
          </cell>
        </row>
        <row r="999">
          <cell r="H999">
            <v>539.91999999999996</v>
          </cell>
          <cell r="I999" t="str">
            <v>Cost of services</v>
          </cell>
        </row>
        <row r="1000">
          <cell r="H1000">
            <v>705.54</v>
          </cell>
          <cell r="I1000" t="str">
            <v>Cost of services</v>
          </cell>
        </row>
        <row r="1001">
          <cell r="H1001">
            <v>395.66</v>
          </cell>
          <cell r="I1001" t="str">
            <v>Cost of services</v>
          </cell>
        </row>
        <row r="1002">
          <cell r="H1002">
            <v>429.57</v>
          </cell>
          <cell r="I1002" t="str">
            <v>Cost of services</v>
          </cell>
        </row>
        <row r="1003">
          <cell r="H1003">
            <v>12162.74</v>
          </cell>
          <cell r="I1003" t="str">
            <v>Cost of services</v>
          </cell>
        </row>
        <row r="1004">
          <cell r="H1004">
            <v>365.33</v>
          </cell>
          <cell r="I1004" t="str">
            <v>Cost of services</v>
          </cell>
        </row>
        <row r="1005">
          <cell r="H1005">
            <v>541.89</v>
          </cell>
          <cell r="I1005" t="str">
            <v>Cost of services</v>
          </cell>
        </row>
        <row r="1006">
          <cell r="H1006">
            <v>3153.68</v>
          </cell>
          <cell r="I1006" t="str">
            <v>Cost of services</v>
          </cell>
        </row>
        <row r="1007">
          <cell r="H1007">
            <v>701.53</v>
          </cell>
          <cell r="I1007" t="str">
            <v>Cost of services</v>
          </cell>
        </row>
        <row r="1008">
          <cell r="H1008">
            <v>924.08</v>
          </cell>
          <cell r="I1008" t="str">
            <v>Cost of services</v>
          </cell>
        </row>
        <row r="1009">
          <cell r="H1009">
            <v>4496.88</v>
          </cell>
          <cell r="I1009" t="str">
            <v>Cost of services</v>
          </cell>
        </row>
        <row r="1010">
          <cell r="H1010">
            <v>1107.03</v>
          </cell>
          <cell r="I1010" t="str">
            <v>Cost of services</v>
          </cell>
        </row>
        <row r="1011">
          <cell r="H1011">
            <v>536.87</v>
          </cell>
          <cell r="I1011" t="str">
            <v>Cost of services</v>
          </cell>
        </row>
        <row r="1012">
          <cell r="H1012">
            <v>57.58</v>
          </cell>
          <cell r="I1012" t="str">
            <v>Cost of services</v>
          </cell>
        </row>
        <row r="1013">
          <cell r="H1013">
            <v>807.87</v>
          </cell>
          <cell r="I1013" t="str">
            <v>Cost of services</v>
          </cell>
        </row>
        <row r="1014">
          <cell r="H1014">
            <v>306.83999999999997</v>
          </cell>
          <cell r="I1014" t="str">
            <v>Cost of services</v>
          </cell>
        </row>
        <row r="1015">
          <cell r="H1015">
            <v>73.64</v>
          </cell>
          <cell r="I1015" t="str">
            <v>Cost of services</v>
          </cell>
        </row>
        <row r="1016">
          <cell r="H1016">
            <v>48506.63</v>
          </cell>
          <cell r="I1016" t="str">
            <v>Cost of services</v>
          </cell>
        </row>
        <row r="1017">
          <cell r="H1017">
            <v>4655.96</v>
          </cell>
          <cell r="I1017" t="str">
            <v>Cost of services</v>
          </cell>
        </row>
        <row r="1018">
          <cell r="H1018">
            <v>2390.38</v>
          </cell>
          <cell r="I1018" t="str">
            <v>Cost of services</v>
          </cell>
        </row>
        <row r="1019">
          <cell r="H1019">
            <v>7984.27</v>
          </cell>
          <cell r="I1019" t="str">
            <v>Cost of services</v>
          </cell>
        </row>
        <row r="1020">
          <cell r="H1020">
            <v>640.59</v>
          </cell>
          <cell r="I1020" t="str">
            <v>Cost of services</v>
          </cell>
        </row>
        <row r="1021">
          <cell r="H1021">
            <v>95.12</v>
          </cell>
          <cell r="I1021" t="str">
            <v>Cost of services</v>
          </cell>
        </row>
        <row r="1022">
          <cell r="H1022">
            <v>24674.06</v>
          </cell>
          <cell r="I1022" t="str">
            <v>Cost of services</v>
          </cell>
        </row>
        <row r="1023">
          <cell r="H1023">
            <v>5532.35</v>
          </cell>
          <cell r="I1023" t="str">
            <v>Cost of services</v>
          </cell>
        </row>
        <row r="1024">
          <cell r="H1024">
            <v>2127.4499999999998</v>
          </cell>
          <cell r="I1024" t="str">
            <v>Cost of services</v>
          </cell>
        </row>
        <row r="1025">
          <cell r="H1025">
            <v>693.18</v>
          </cell>
          <cell r="I1025" t="str">
            <v>Cost of services</v>
          </cell>
        </row>
        <row r="1026">
          <cell r="H1026">
            <v>629.05999999999995</v>
          </cell>
          <cell r="I1026" t="str">
            <v>Cost of services</v>
          </cell>
        </row>
        <row r="1027">
          <cell r="H1027">
            <v>2013.24</v>
          </cell>
          <cell r="I1027" t="str">
            <v>Cost of services</v>
          </cell>
        </row>
        <row r="1028">
          <cell r="H1028">
            <v>1865.71</v>
          </cell>
          <cell r="I1028" t="str">
            <v>Cost of services</v>
          </cell>
        </row>
        <row r="1029">
          <cell r="H1029">
            <v>9383.01</v>
          </cell>
          <cell r="I1029" t="str">
            <v>Cost of services</v>
          </cell>
        </row>
        <row r="1030">
          <cell r="H1030">
            <v>604.16</v>
          </cell>
          <cell r="I1030" t="str">
            <v>Cost of services</v>
          </cell>
        </row>
        <row r="1031">
          <cell r="H1031">
            <v>1059.3599999999999</v>
          </cell>
          <cell r="I1031" t="str">
            <v>Cost of services</v>
          </cell>
        </row>
        <row r="1032">
          <cell r="H1032">
            <v>646.05999999999995</v>
          </cell>
          <cell r="I1032" t="str">
            <v>Cost of services</v>
          </cell>
        </row>
        <row r="1033">
          <cell r="H1033">
            <v>114.96</v>
          </cell>
          <cell r="I1033" t="str">
            <v>Cost of services</v>
          </cell>
        </row>
        <row r="1034">
          <cell r="H1034">
            <v>7628.55</v>
          </cell>
          <cell r="I1034" t="str">
            <v>Cost of services</v>
          </cell>
        </row>
        <row r="1035">
          <cell r="H1035">
            <v>557.47</v>
          </cell>
          <cell r="I1035" t="str">
            <v>Cost of services</v>
          </cell>
        </row>
        <row r="1036">
          <cell r="H1036">
            <v>680.62</v>
          </cell>
          <cell r="I1036" t="str">
            <v>Cost of services</v>
          </cell>
        </row>
        <row r="1037">
          <cell r="H1037">
            <v>1658.07</v>
          </cell>
          <cell r="I1037" t="str">
            <v>Cost of services</v>
          </cell>
        </row>
        <row r="1038">
          <cell r="H1038">
            <v>3080.57</v>
          </cell>
          <cell r="I1038" t="str">
            <v>Cost of services</v>
          </cell>
        </row>
        <row r="1039">
          <cell r="H1039">
            <v>1960.83</v>
          </cell>
          <cell r="I1039" t="str">
            <v>Cost of services</v>
          </cell>
        </row>
        <row r="1040">
          <cell r="H1040">
            <v>958.33</v>
          </cell>
          <cell r="I1040" t="str">
            <v>Cost of services</v>
          </cell>
        </row>
        <row r="1041">
          <cell r="H1041">
            <v>2122.7600000000002</v>
          </cell>
          <cell r="I1041" t="str">
            <v>Cost of services</v>
          </cell>
        </row>
        <row r="1042">
          <cell r="H1042">
            <v>1835.49</v>
          </cell>
          <cell r="I1042" t="str">
            <v>Cost of services</v>
          </cell>
        </row>
        <row r="1043">
          <cell r="H1043">
            <v>15476.5</v>
          </cell>
          <cell r="I1043" t="str">
            <v>Cost of services</v>
          </cell>
        </row>
        <row r="1044">
          <cell r="H1044">
            <v>2752.09</v>
          </cell>
          <cell r="I1044" t="str">
            <v>Cost of services</v>
          </cell>
        </row>
        <row r="1045">
          <cell r="H1045">
            <v>2245.0300000000002</v>
          </cell>
          <cell r="I1045" t="str">
            <v>Cost of services</v>
          </cell>
        </row>
        <row r="1046">
          <cell r="H1046">
            <v>1467.79</v>
          </cell>
          <cell r="I1046" t="str">
            <v>Cost of services</v>
          </cell>
        </row>
        <row r="1047">
          <cell r="H1047">
            <v>1940.76</v>
          </cell>
          <cell r="I1047" t="str">
            <v>Cost of services</v>
          </cell>
        </row>
        <row r="1048">
          <cell r="H1048">
            <v>920.07</v>
          </cell>
          <cell r="I1048" t="str">
            <v>Cost of services</v>
          </cell>
        </row>
        <row r="1049">
          <cell r="H1049">
            <v>5769.17</v>
          </cell>
          <cell r="I1049" t="str">
            <v>Cost of services</v>
          </cell>
        </row>
        <row r="1050">
          <cell r="H1050">
            <v>2083.86</v>
          </cell>
          <cell r="I1050" t="str">
            <v>Cost of services</v>
          </cell>
        </row>
        <row r="1051">
          <cell r="H1051">
            <v>1467.51</v>
          </cell>
          <cell r="I1051" t="str">
            <v>Cost of services</v>
          </cell>
        </row>
        <row r="1052">
          <cell r="H1052">
            <v>486.93</v>
          </cell>
          <cell r="I1052" t="str">
            <v>Cost of services</v>
          </cell>
        </row>
        <row r="1053">
          <cell r="H1053">
            <v>7565.25</v>
          </cell>
          <cell r="I1053" t="str">
            <v>Cost of services</v>
          </cell>
        </row>
        <row r="1054">
          <cell r="H1054">
            <v>767.81</v>
          </cell>
          <cell r="I1054" t="str">
            <v>Cost of services</v>
          </cell>
        </row>
        <row r="1055">
          <cell r="H1055">
            <v>1445.95</v>
          </cell>
          <cell r="I1055" t="str">
            <v>Cost of services</v>
          </cell>
        </row>
        <row r="1056">
          <cell r="H1056">
            <v>903.57</v>
          </cell>
          <cell r="I1056" t="str">
            <v>Cost of services</v>
          </cell>
        </row>
        <row r="1057">
          <cell r="H1057">
            <v>1062.77</v>
          </cell>
          <cell r="I1057" t="str">
            <v>Cost of services</v>
          </cell>
        </row>
        <row r="1058">
          <cell r="H1058">
            <v>7196.89</v>
          </cell>
          <cell r="I1058" t="str">
            <v>Cost of services</v>
          </cell>
        </row>
        <row r="1059">
          <cell r="H1059">
            <v>6823.22</v>
          </cell>
          <cell r="I1059" t="str">
            <v>Cost of services</v>
          </cell>
        </row>
        <row r="1060">
          <cell r="H1060">
            <v>7145.68</v>
          </cell>
          <cell r="I1060" t="str">
            <v>Cost of services</v>
          </cell>
        </row>
        <row r="1061">
          <cell r="H1061">
            <v>639.25</v>
          </cell>
          <cell r="I1061" t="str">
            <v>Cost of services</v>
          </cell>
        </row>
        <row r="1062">
          <cell r="H1062">
            <v>32156.3</v>
          </cell>
          <cell r="I1062" t="str">
            <v>Cost of services</v>
          </cell>
        </row>
        <row r="1063">
          <cell r="H1063">
            <v>4321.1099999999997</v>
          </cell>
          <cell r="I1063" t="str">
            <v>Cost of services</v>
          </cell>
        </row>
        <row r="1064">
          <cell r="H1064">
            <v>4004.08</v>
          </cell>
          <cell r="I1064" t="str">
            <v>Cost of services</v>
          </cell>
        </row>
        <row r="1065">
          <cell r="H1065">
            <v>2960.45</v>
          </cell>
          <cell r="I1065" t="str">
            <v>Cost of services</v>
          </cell>
        </row>
        <row r="1066">
          <cell r="H1066">
            <v>6617.02</v>
          </cell>
          <cell r="I1066" t="str">
            <v>Cost of services</v>
          </cell>
        </row>
        <row r="1067">
          <cell r="H1067">
            <v>3626.84</v>
          </cell>
          <cell r="I1067" t="str">
            <v>Cost of services</v>
          </cell>
        </row>
        <row r="1068">
          <cell r="H1068">
            <v>3842.11</v>
          </cell>
          <cell r="I1068" t="str">
            <v>Cost of services</v>
          </cell>
        </row>
        <row r="1069">
          <cell r="H1069">
            <v>15527.68</v>
          </cell>
          <cell r="I1069" t="str">
            <v>Cost of services</v>
          </cell>
        </row>
        <row r="1070">
          <cell r="H1070">
            <v>3751.65</v>
          </cell>
          <cell r="I1070" t="str">
            <v>Cost of services</v>
          </cell>
        </row>
        <row r="1071">
          <cell r="H1071">
            <v>3901.44</v>
          </cell>
          <cell r="I1071" t="str">
            <v>Cost of services</v>
          </cell>
        </row>
        <row r="1072">
          <cell r="H1072">
            <v>3479.88</v>
          </cell>
          <cell r="I1072" t="str">
            <v>Cost of services</v>
          </cell>
        </row>
        <row r="1073">
          <cell r="H1073">
            <v>2959.61</v>
          </cell>
          <cell r="I1073" t="str">
            <v>Cost of services</v>
          </cell>
        </row>
        <row r="1074">
          <cell r="H1074">
            <v>2793.25</v>
          </cell>
          <cell r="I1074" t="str">
            <v>Cost of services</v>
          </cell>
        </row>
        <row r="1075">
          <cell r="H1075">
            <v>2793.25</v>
          </cell>
          <cell r="I1075" t="str">
            <v>Cost of services</v>
          </cell>
        </row>
        <row r="1076">
          <cell r="H1076">
            <v>3236.04</v>
          </cell>
          <cell r="I1076" t="str">
            <v>Cost of services</v>
          </cell>
        </row>
        <row r="1077">
          <cell r="H1077">
            <v>3116.44</v>
          </cell>
          <cell r="I1077" t="str">
            <v>Cost of services</v>
          </cell>
        </row>
        <row r="1078">
          <cell r="H1078">
            <v>3626.84</v>
          </cell>
          <cell r="I1078" t="str">
            <v>Cost of services</v>
          </cell>
        </row>
        <row r="1079">
          <cell r="H1079">
            <v>2793.24</v>
          </cell>
          <cell r="I1079" t="str">
            <v>Cost of services</v>
          </cell>
        </row>
        <row r="1080">
          <cell r="H1080">
            <v>4231.6499999999996</v>
          </cell>
          <cell r="I1080" t="str">
            <v>Cost of services</v>
          </cell>
        </row>
        <row r="1081">
          <cell r="H1081">
            <v>3097.16</v>
          </cell>
          <cell r="I1081" t="str">
            <v>Cost of services</v>
          </cell>
        </row>
        <row r="1082">
          <cell r="H1082">
            <v>20185.03</v>
          </cell>
          <cell r="I1082" t="str">
            <v>Cost of services</v>
          </cell>
        </row>
        <row r="1083">
          <cell r="H1083">
            <v>2987.8</v>
          </cell>
          <cell r="I1083" t="str">
            <v>Cost of services</v>
          </cell>
        </row>
        <row r="1084">
          <cell r="H1084">
            <v>2684.69</v>
          </cell>
          <cell r="I1084" t="str">
            <v>Cost of services</v>
          </cell>
        </row>
        <row r="1085">
          <cell r="H1085">
            <v>2960.44</v>
          </cell>
          <cell r="I1085" t="str">
            <v>Cost of services</v>
          </cell>
        </row>
        <row r="1086">
          <cell r="H1086">
            <v>3086.53</v>
          </cell>
          <cell r="I1086" t="str">
            <v>Cost of services</v>
          </cell>
        </row>
        <row r="1087">
          <cell r="H1087">
            <v>2706.45</v>
          </cell>
          <cell r="I1087" t="str">
            <v>Cost of services</v>
          </cell>
        </row>
        <row r="1088">
          <cell r="H1088">
            <v>3681.77</v>
          </cell>
          <cell r="I1088" t="str">
            <v>Cost of services</v>
          </cell>
        </row>
        <row r="1089">
          <cell r="H1089">
            <v>8918.9500000000007</v>
          </cell>
          <cell r="I1089" t="str">
            <v>Cost of services</v>
          </cell>
        </row>
        <row r="1090">
          <cell r="H1090">
            <v>3354.91</v>
          </cell>
          <cell r="I1090" t="str">
            <v>Cost of services</v>
          </cell>
        </row>
        <row r="1091">
          <cell r="H1091">
            <v>2793.25</v>
          </cell>
          <cell r="I1091" t="str">
            <v>Cost of services</v>
          </cell>
        </row>
        <row r="1092">
          <cell r="H1092">
            <v>2706.37</v>
          </cell>
          <cell r="I1092" t="str">
            <v>Cost of services</v>
          </cell>
        </row>
        <row r="1093">
          <cell r="H1093">
            <v>2883.25</v>
          </cell>
          <cell r="I1093" t="str">
            <v>Cost of services</v>
          </cell>
        </row>
        <row r="1094">
          <cell r="H1094">
            <v>3053.73</v>
          </cell>
          <cell r="I1094" t="str">
            <v>Cost of services</v>
          </cell>
        </row>
        <row r="1095">
          <cell r="H1095">
            <v>3996.57</v>
          </cell>
          <cell r="I1095" t="str">
            <v>Cost of services</v>
          </cell>
        </row>
        <row r="1096">
          <cell r="H1096">
            <v>2937.29</v>
          </cell>
          <cell r="I1096" t="str">
            <v>Cost of services</v>
          </cell>
        </row>
        <row r="1097">
          <cell r="H1097">
            <v>1264262.01</v>
          </cell>
          <cell r="I1097" t="str">
            <v>Cost of services</v>
          </cell>
        </row>
        <row r="1098">
          <cell r="H1098">
            <v>285864.37</v>
          </cell>
          <cell r="I1098" t="str">
            <v>Cost of services</v>
          </cell>
        </row>
        <row r="1099">
          <cell r="H1099">
            <v>128805</v>
          </cell>
          <cell r="I1099" t="str">
            <v>Cost of services</v>
          </cell>
        </row>
        <row r="1100">
          <cell r="H1100">
            <v>25420</v>
          </cell>
          <cell r="I1100" t="str">
            <v>Cost of services</v>
          </cell>
        </row>
        <row r="1101">
          <cell r="H1101">
            <v>287981.06</v>
          </cell>
          <cell r="I1101" t="str">
            <v>Cost of services</v>
          </cell>
        </row>
        <row r="1102">
          <cell r="H1102">
            <v>129.19999999999999</v>
          </cell>
          <cell r="I1102" t="str">
            <v>Cost of services</v>
          </cell>
        </row>
        <row r="1103">
          <cell r="H1103">
            <v>2086.8000000000002</v>
          </cell>
          <cell r="I1103" t="str">
            <v>Cost of services</v>
          </cell>
        </row>
        <row r="1104">
          <cell r="H1104">
            <v>37306.28</v>
          </cell>
          <cell r="I1104" t="str">
            <v>Cost of services</v>
          </cell>
        </row>
        <row r="1105">
          <cell r="H1105">
            <v>949.32</v>
          </cell>
          <cell r="I1105" t="str">
            <v>Cost of services</v>
          </cell>
        </row>
        <row r="1106">
          <cell r="H1106">
            <v>10079.44</v>
          </cell>
          <cell r="I1106" t="str">
            <v>Cost of services</v>
          </cell>
        </row>
        <row r="1107">
          <cell r="H1107">
            <v>44.59</v>
          </cell>
          <cell r="I1107" t="str">
            <v>Cost of services</v>
          </cell>
        </row>
        <row r="1108">
          <cell r="H1108">
            <v>130.05000000000001</v>
          </cell>
          <cell r="I1108" t="str">
            <v>Cost of services</v>
          </cell>
        </row>
        <row r="1109">
          <cell r="H1109">
            <v>1385.6</v>
          </cell>
          <cell r="I1109" t="str">
            <v>Cost of services</v>
          </cell>
        </row>
        <row r="1110">
          <cell r="H1110">
            <v>546.95000000000005</v>
          </cell>
          <cell r="I1110" t="str">
            <v>Cost of services</v>
          </cell>
        </row>
        <row r="1111">
          <cell r="H1111">
            <v>156.07</v>
          </cell>
          <cell r="I1111" t="str">
            <v>Cost of services</v>
          </cell>
        </row>
        <row r="1112">
          <cell r="H1112">
            <v>19598.330000000002</v>
          </cell>
          <cell r="I1112" t="str">
            <v>Cost of services</v>
          </cell>
        </row>
        <row r="1113">
          <cell r="H1113">
            <v>216.09</v>
          </cell>
          <cell r="I1113" t="str">
            <v>Cost of services</v>
          </cell>
        </row>
        <row r="1114">
          <cell r="H1114">
            <v>72.06</v>
          </cell>
          <cell r="I1114" t="str">
            <v>Cost of services</v>
          </cell>
        </row>
        <row r="1115">
          <cell r="H1115">
            <v>5879.63</v>
          </cell>
          <cell r="I1115" t="str">
            <v>Cost of services</v>
          </cell>
        </row>
        <row r="1116">
          <cell r="H1116">
            <v>6295.41</v>
          </cell>
          <cell r="I1116" t="str">
            <v>Cost of services</v>
          </cell>
        </row>
        <row r="1117">
          <cell r="H1117">
            <v>5.81</v>
          </cell>
          <cell r="I1117" t="str">
            <v>Cost of services</v>
          </cell>
        </row>
        <row r="1118">
          <cell r="H1118">
            <v>2290.6</v>
          </cell>
          <cell r="I1118" t="str">
            <v>Cost of services</v>
          </cell>
        </row>
        <row r="1119">
          <cell r="H1119">
            <v>558</v>
          </cell>
          <cell r="I1119" t="str">
            <v>Cost of services</v>
          </cell>
        </row>
        <row r="1120">
          <cell r="H1120">
            <v>14.98</v>
          </cell>
          <cell r="I1120" t="str">
            <v>Cost of services</v>
          </cell>
        </row>
        <row r="1121">
          <cell r="H1121">
            <v>2292.59</v>
          </cell>
          <cell r="I1121" t="str">
            <v>Cost of services</v>
          </cell>
        </row>
        <row r="1122">
          <cell r="H1122">
            <v>1911.76</v>
          </cell>
          <cell r="I1122" t="str">
            <v>Cost of services</v>
          </cell>
        </row>
        <row r="1123">
          <cell r="H1123">
            <v>970.67</v>
          </cell>
          <cell r="I1123" t="str">
            <v>Cost of services</v>
          </cell>
        </row>
        <row r="1124">
          <cell r="H1124">
            <v>6669.41</v>
          </cell>
          <cell r="I1124" t="str">
            <v>Cost of services</v>
          </cell>
        </row>
        <row r="1125">
          <cell r="H1125">
            <v>895.32</v>
          </cell>
          <cell r="I1125" t="str">
            <v>Cost of services</v>
          </cell>
        </row>
        <row r="1126">
          <cell r="H1126">
            <v>1230.57</v>
          </cell>
          <cell r="I1126" t="str">
            <v>Cost of services</v>
          </cell>
        </row>
        <row r="1127">
          <cell r="H1127">
            <v>3341.83</v>
          </cell>
          <cell r="I1127" t="str">
            <v>Cost of services</v>
          </cell>
        </row>
        <row r="1128">
          <cell r="H1128">
            <v>759.8</v>
          </cell>
          <cell r="I1128" t="str">
            <v>Cost of services</v>
          </cell>
        </row>
        <row r="1129">
          <cell r="H1129">
            <v>510.7</v>
          </cell>
          <cell r="I1129" t="str">
            <v>Cost of services</v>
          </cell>
        </row>
        <row r="1130">
          <cell r="H1130">
            <v>139.28</v>
          </cell>
          <cell r="I1130" t="str">
            <v>Cost of services</v>
          </cell>
        </row>
        <row r="1131">
          <cell r="H1131">
            <v>2783.76</v>
          </cell>
          <cell r="I1131" t="str">
            <v>Cost of services</v>
          </cell>
        </row>
        <row r="1132">
          <cell r="H1132">
            <v>15809.93</v>
          </cell>
          <cell r="I1132" t="str">
            <v>Cost of services</v>
          </cell>
        </row>
        <row r="1133">
          <cell r="H1133">
            <v>559.76</v>
          </cell>
          <cell r="I1133" t="str">
            <v>Cost of services</v>
          </cell>
        </row>
        <row r="1134">
          <cell r="H1134">
            <v>152.59</v>
          </cell>
          <cell r="I1134" t="str">
            <v>Cost of services</v>
          </cell>
        </row>
        <row r="1135">
          <cell r="H1135">
            <v>1808.9</v>
          </cell>
          <cell r="I1135" t="str">
            <v>Cost of services</v>
          </cell>
        </row>
        <row r="1136">
          <cell r="H1136">
            <v>3430.4</v>
          </cell>
          <cell r="I1136" t="str">
            <v>Cost of services</v>
          </cell>
        </row>
        <row r="1137">
          <cell r="H1137">
            <v>284.74</v>
          </cell>
          <cell r="I1137" t="str">
            <v>Cost of services</v>
          </cell>
        </row>
        <row r="1138">
          <cell r="H1138">
            <v>282200.33</v>
          </cell>
          <cell r="I1138" t="str">
            <v>Cost of services</v>
          </cell>
        </row>
        <row r="1139">
          <cell r="H1139">
            <v>39.46</v>
          </cell>
          <cell r="I1139" t="str">
            <v>Cost of services</v>
          </cell>
        </row>
        <row r="1140">
          <cell r="H1140">
            <v>381.01</v>
          </cell>
          <cell r="I1140" t="str">
            <v>Cost of services</v>
          </cell>
        </row>
        <row r="1141">
          <cell r="H1141">
            <v>22155.05</v>
          </cell>
          <cell r="I1141" t="str">
            <v>Cost of services</v>
          </cell>
        </row>
        <row r="1142">
          <cell r="H1142">
            <v>220.39</v>
          </cell>
          <cell r="I1142" t="str">
            <v>Cost of services</v>
          </cell>
        </row>
        <row r="1143">
          <cell r="H1143">
            <v>15247</v>
          </cell>
          <cell r="I1143" t="str">
            <v>Cost of services</v>
          </cell>
        </row>
        <row r="1144">
          <cell r="H1144">
            <v>3304.43</v>
          </cell>
          <cell r="I1144" t="str">
            <v>Cost of services</v>
          </cell>
        </row>
        <row r="1145">
          <cell r="H1145">
            <v>500.03</v>
          </cell>
          <cell r="I1145" t="str">
            <v>Cost of services</v>
          </cell>
        </row>
        <row r="1146">
          <cell r="H1146">
            <v>565.01</v>
          </cell>
          <cell r="I1146" t="str">
            <v>Cost of services</v>
          </cell>
        </row>
        <row r="1147">
          <cell r="H1147">
            <v>104.48</v>
          </cell>
          <cell r="I1147" t="str">
            <v>Cost of services</v>
          </cell>
        </row>
        <row r="1148">
          <cell r="H1148">
            <v>301.57</v>
          </cell>
          <cell r="I1148" t="str">
            <v>Cost of services</v>
          </cell>
        </row>
        <row r="1149">
          <cell r="H1149">
            <v>49361.32</v>
          </cell>
          <cell r="I1149" t="str">
            <v>Cost of services</v>
          </cell>
        </row>
        <row r="1150">
          <cell r="H1150">
            <v>178.48</v>
          </cell>
          <cell r="I1150" t="str">
            <v>Cost of services</v>
          </cell>
        </row>
        <row r="1151">
          <cell r="H1151">
            <v>11392.8</v>
          </cell>
          <cell r="I1151" t="str">
            <v>Cost of services</v>
          </cell>
        </row>
        <row r="1152">
          <cell r="H1152">
            <v>5714.86</v>
          </cell>
          <cell r="I1152" t="str">
            <v>Cost of services</v>
          </cell>
        </row>
        <row r="1153">
          <cell r="H1153">
            <v>127.52</v>
          </cell>
          <cell r="I1153" t="str">
            <v>Cost of services</v>
          </cell>
        </row>
        <row r="1154">
          <cell r="H1154">
            <v>757.4</v>
          </cell>
          <cell r="I1154" t="str">
            <v>Cost of services</v>
          </cell>
        </row>
        <row r="1155">
          <cell r="H1155">
            <v>164.01</v>
          </cell>
          <cell r="I1155" t="str">
            <v>Cost of services</v>
          </cell>
        </row>
        <row r="1156">
          <cell r="H1156">
            <v>777.73</v>
          </cell>
          <cell r="I1156" t="str">
            <v>Cost of services</v>
          </cell>
        </row>
        <row r="1157">
          <cell r="H1157">
            <v>657.07</v>
          </cell>
          <cell r="I1157" t="str">
            <v>Cost of services</v>
          </cell>
        </row>
        <row r="1158">
          <cell r="H1158">
            <v>6254.26</v>
          </cell>
          <cell r="I1158" t="str">
            <v>Cost of services</v>
          </cell>
        </row>
        <row r="1159">
          <cell r="H1159">
            <v>3216.25</v>
          </cell>
          <cell r="I1159" t="str">
            <v>Cost of services</v>
          </cell>
        </row>
        <row r="1160">
          <cell r="H1160">
            <v>275.94</v>
          </cell>
          <cell r="I1160" t="str">
            <v>Cost of services</v>
          </cell>
        </row>
        <row r="1161">
          <cell r="H1161">
            <v>6789.44</v>
          </cell>
          <cell r="I1161" t="str">
            <v>Cost of services</v>
          </cell>
        </row>
        <row r="1162">
          <cell r="H1162">
            <v>1579.28</v>
          </cell>
          <cell r="I1162" t="str">
            <v>Cost of services</v>
          </cell>
        </row>
        <row r="1163">
          <cell r="H1163">
            <v>836.78</v>
          </cell>
          <cell r="I1163" t="str">
            <v>Cost of services</v>
          </cell>
        </row>
        <row r="1164">
          <cell r="H1164">
            <v>1163.1500000000001</v>
          </cell>
          <cell r="I1164" t="str">
            <v>Cost of services</v>
          </cell>
        </row>
        <row r="1165">
          <cell r="H1165">
            <v>728.64</v>
          </cell>
          <cell r="I1165" t="str">
            <v>Cost of services</v>
          </cell>
        </row>
        <row r="1166">
          <cell r="H1166">
            <v>573.48</v>
          </cell>
          <cell r="I1166" t="str">
            <v>Cost of services</v>
          </cell>
        </row>
        <row r="1167">
          <cell r="H1167">
            <v>167.23</v>
          </cell>
          <cell r="I1167" t="str">
            <v>Cost of services</v>
          </cell>
        </row>
        <row r="1168">
          <cell r="H1168">
            <v>997.55</v>
          </cell>
          <cell r="I1168" t="str">
            <v>Cost of services</v>
          </cell>
        </row>
        <row r="1169">
          <cell r="H1169">
            <v>156.93</v>
          </cell>
          <cell r="I1169" t="str">
            <v>Cost of services</v>
          </cell>
        </row>
        <row r="1170">
          <cell r="H1170">
            <v>271.60000000000002</v>
          </cell>
          <cell r="I1170" t="str">
            <v>Cost of services</v>
          </cell>
        </row>
        <row r="1171">
          <cell r="H1171">
            <v>6790.89</v>
          </cell>
          <cell r="I1171" t="str">
            <v>Cost of services</v>
          </cell>
        </row>
        <row r="1172">
          <cell r="H1172">
            <v>26813.17</v>
          </cell>
          <cell r="I1172" t="str">
            <v>Cost of services</v>
          </cell>
        </row>
        <row r="1173">
          <cell r="H1173">
            <v>553.72</v>
          </cell>
          <cell r="I1173" t="str">
            <v>Cost of services</v>
          </cell>
        </row>
        <row r="1174">
          <cell r="H1174">
            <v>143.93</v>
          </cell>
          <cell r="I1174" t="str">
            <v>Cost of services</v>
          </cell>
        </row>
        <row r="1175">
          <cell r="H1175">
            <v>209.02</v>
          </cell>
          <cell r="I1175" t="str">
            <v>Cost of services</v>
          </cell>
        </row>
        <row r="1176">
          <cell r="H1176">
            <v>8558.49</v>
          </cell>
          <cell r="I1176" t="str">
            <v>Cost of services</v>
          </cell>
        </row>
        <row r="1177">
          <cell r="H1177">
            <v>75464.7</v>
          </cell>
          <cell r="I1177" t="str">
            <v>Cost of services</v>
          </cell>
        </row>
        <row r="1178">
          <cell r="H1178">
            <v>24288.2</v>
          </cell>
          <cell r="I1178" t="str">
            <v>Cost of services</v>
          </cell>
        </row>
        <row r="1179">
          <cell r="H1179">
            <v>1046.8</v>
          </cell>
          <cell r="I1179" t="str">
            <v>Cost of services</v>
          </cell>
        </row>
        <row r="1180">
          <cell r="H1180">
            <v>874.02</v>
          </cell>
          <cell r="I1180" t="str">
            <v>Cost of services</v>
          </cell>
        </row>
        <row r="1181">
          <cell r="H1181">
            <v>925.57</v>
          </cell>
          <cell r="I1181" t="str">
            <v>Cost of services</v>
          </cell>
        </row>
        <row r="1182">
          <cell r="H1182">
            <v>374.9</v>
          </cell>
          <cell r="I1182" t="str">
            <v>Cost of services</v>
          </cell>
        </row>
        <row r="1183">
          <cell r="H1183">
            <v>9148.7800000000007</v>
          </cell>
          <cell r="I1183" t="str">
            <v>Cost of services</v>
          </cell>
        </row>
        <row r="1184">
          <cell r="H1184">
            <v>919.25</v>
          </cell>
          <cell r="I1184" t="str">
            <v>Cost of services</v>
          </cell>
        </row>
        <row r="1185">
          <cell r="H1185">
            <v>561.46</v>
          </cell>
          <cell r="I1185" t="str">
            <v>Cost of services</v>
          </cell>
        </row>
        <row r="1186">
          <cell r="H1186">
            <v>621.83000000000004</v>
          </cell>
          <cell r="I1186" t="str">
            <v>Cost of services</v>
          </cell>
        </row>
        <row r="1187">
          <cell r="H1187">
            <v>372.69</v>
          </cell>
          <cell r="I1187" t="str">
            <v>Cost of services</v>
          </cell>
        </row>
        <row r="1188">
          <cell r="H1188">
            <v>1048.3599999999999</v>
          </cell>
          <cell r="I1188" t="str">
            <v>Cost of services</v>
          </cell>
        </row>
        <row r="1189">
          <cell r="H1189">
            <v>382.75</v>
          </cell>
          <cell r="I1189" t="str">
            <v>Cost of services</v>
          </cell>
        </row>
        <row r="1190">
          <cell r="H1190">
            <v>1202.73</v>
          </cell>
          <cell r="I1190" t="str">
            <v>Cost of services</v>
          </cell>
        </row>
        <row r="1191">
          <cell r="H1191">
            <v>1057.3699999999999</v>
          </cell>
          <cell r="I1191" t="str">
            <v>Cost of services</v>
          </cell>
        </row>
        <row r="1192">
          <cell r="H1192">
            <v>567.80999999999995</v>
          </cell>
          <cell r="I1192" t="str">
            <v>Cost of services</v>
          </cell>
        </row>
        <row r="1193">
          <cell r="H1193">
            <v>1216.82</v>
          </cell>
          <cell r="I1193" t="str">
            <v>Cost of services</v>
          </cell>
        </row>
        <row r="1194">
          <cell r="H1194">
            <v>936.26</v>
          </cell>
          <cell r="I1194" t="str">
            <v>Cost of services</v>
          </cell>
        </row>
        <row r="1195">
          <cell r="H1195">
            <v>336.69</v>
          </cell>
          <cell r="I1195" t="str">
            <v>Cost of services</v>
          </cell>
        </row>
        <row r="1196">
          <cell r="H1196">
            <v>600.42999999999995</v>
          </cell>
          <cell r="I1196" t="str">
            <v>Cost of services</v>
          </cell>
        </row>
        <row r="1197">
          <cell r="H1197">
            <v>576.53</v>
          </cell>
          <cell r="I1197" t="str">
            <v>Cost of services</v>
          </cell>
        </row>
        <row r="1198">
          <cell r="H1198">
            <v>580.46</v>
          </cell>
          <cell r="I1198" t="str">
            <v>Cost of services</v>
          </cell>
        </row>
        <row r="1199">
          <cell r="H1199">
            <v>617.39</v>
          </cell>
          <cell r="I1199" t="str">
            <v>Cost of services</v>
          </cell>
        </row>
        <row r="1200">
          <cell r="H1200">
            <v>308.49</v>
          </cell>
          <cell r="I1200" t="str">
            <v>Cost of services</v>
          </cell>
        </row>
        <row r="1201">
          <cell r="H1201">
            <v>451.24</v>
          </cell>
          <cell r="I1201" t="str">
            <v>Cost of services</v>
          </cell>
        </row>
        <row r="1202">
          <cell r="H1202">
            <v>527.48</v>
          </cell>
          <cell r="I1202" t="str">
            <v>Cost of services</v>
          </cell>
        </row>
        <row r="1203">
          <cell r="H1203">
            <v>931.07</v>
          </cell>
          <cell r="I1203" t="str">
            <v>Cost of services</v>
          </cell>
        </row>
        <row r="1204">
          <cell r="H1204">
            <v>585.66999999999996</v>
          </cell>
          <cell r="I1204" t="str">
            <v>Cost of services</v>
          </cell>
        </row>
        <row r="1205">
          <cell r="H1205">
            <v>438.79</v>
          </cell>
          <cell r="I1205" t="str">
            <v>Cost of services</v>
          </cell>
        </row>
        <row r="1206">
          <cell r="H1206">
            <v>543.54</v>
          </cell>
          <cell r="I1206" t="str">
            <v>Cost of services</v>
          </cell>
        </row>
        <row r="1207">
          <cell r="H1207">
            <v>437.92</v>
          </cell>
          <cell r="I1207" t="str">
            <v>Cost of services</v>
          </cell>
        </row>
        <row r="1208">
          <cell r="H1208">
            <v>864.38</v>
          </cell>
          <cell r="I1208" t="str">
            <v>Cost of services</v>
          </cell>
        </row>
        <row r="1209">
          <cell r="H1209">
            <v>376.42</v>
          </cell>
          <cell r="I1209" t="str">
            <v>Cost of services</v>
          </cell>
        </row>
        <row r="1210">
          <cell r="H1210">
            <v>487.47</v>
          </cell>
          <cell r="I1210" t="str">
            <v>Cost of services</v>
          </cell>
        </row>
        <row r="1211">
          <cell r="H1211">
            <v>347.16</v>
          </cell>
          <cell r="I1211" t="str">
            <v>Cost of services</v>
          </cell>
        </row>
        <row r="1212">
          <cell r="H1212">
            <v>2844.84</v>
          </cell>
          <cell r="I1212" t="str">
            <v>Cost of services</v>
          </cell>
        </row>
        <row r="1213">
          <cell r="H1213">
            <v>801.49</v>
          </cell>
          <cell r="I1213" t="str">
            <v>Cost of services</v>
          </cell>
        </row>
        <row r="1214">
          <cell r="H1214">
            <v>711.28</v>
          </cell>
          <cell r="I1214" t="str">
            <v>Cost of services</v>
          </cell>
        </row>
        <row r="1215">
          <cell r="H1215">
            <v>542.41999999999996</v>
          </cell>
          <cell r="I1215" t="str">
            <v>Cost of services</v>
          </cell>
        </row>
        <row r="1216">
          <cell r="H1216">
            <v>428.61</v>
          </cell>
          <cell r="I1216" t="str">
            <v>Cost of services</v>
          </cell>
        </row>
        <row r="1217">
          <cell r="H1217">
            <v>548.69000000000005</v>
          </cell>
          <cell r="I1217" t="str">
            <v>Cost of services</v>
          </cell>
        </row>
        <row r="1218">
          <cell r="H1218">
            <v>466.28</v>
          </cell>
          <cell r="I1218" t="str">
            <v>Cost of services</v>
          </cell>
        </row>
        <row r="1219">
          <cell r="H1219">
            <v>54096.71</v>
          </cell>
          <cell r="I1219" t="str">
            <v>Cost of services</v>
          </cell>
        </row>
        <row r="1220">
          <cell r="H1220">
            <v>5787.6</v>
          </cell>
          <cell r="I1220" t="str">
            <v>Cost of services</v>
          </cell>
        </row>
        <row r="1221">
          <cell r="H1221">
            <v>2098.0100000000002</v>
          </cell>
          <cell r="I1221" t="str">
            <v>Cost of services</v>
          </cell>
        </row>
        <row r="1222">
          <cell r="H1222">
            <v>4609.62</v>
          </cell>
          <cell r="I1222" t="str">
            <v>Cost of services</v>
          </cell>
        </row>
        <row r="1223">
          <cell r="H1223">
            <v>1485.27</v>
          </cell>
          <cell r="I1223" t="str">
            <v>Cost of services</v>
          </cell>
        </row>
        <row r="1224">
          <cell r="H1224">
            <v>31830.77</v>
          </cell>
          <cell r="I1224" t="str">
            <v>Cost of services</v>
          </cell>
        </row>
        <row r="1225">
          <cell r="H1225">
            <v>6628.58</v>
          </cell>
          <cell r="I1225" t="str">
            <v>Cost of services</v>
          </cell>
        </row>
        <row r="1226">
          <cell r="H1226">
            <v>491.16</v>
          </cell>
          <cell r="I1226" t="str">
            <v>Cost of services</v>
          </cell>
        </row>
        <row r="1227">
          <cell r="H1227">
            <v>676.85</v>
          </cell>
          <cell r="I1227" t="str">
            <v>Cost of services</v>
          </cell>
        </row>
        <row r="1228">
          <cell r="H1228">
            <v>888.54</v>
          </cell>
          <cell r="I1228" t="str">
            <v>Cost of services</v>
          </cell>
        </row>
        <row r="1229">
          <cell r="H1229">
            <v>4804.92</v>
          </cell>
          <cell r="I1229" t="str">
            <v>Cost of services</v>
          </cell>
        </row>
        <row r="1230">
          <cell r="H1230">
            <v>1462.36</v>
          </cell>
          <cell r="I1230" t="str">
            <v>Cost of services</v>
          </cell>
        </row>
        <row r="1231">
          <cell r="H1231">
            <v>20010</v>
          </cell>
          <cell r="I1231" t="str">
            <v>Cost of services</v>
          </cell>
        </row>
        <row r="1232">
          <cell r="H1232">
            <v>1673.63</v>
          </cell>
          <cell r="I1232" t="str">
            <v>Cost of services</v>
          </cell>
        </row>
        <row r="1233">
          <cell r="H1233">
            <v>126.16</v>
          </cell>
          <cell r="I1233" t="str">
            <v>Cost of services</v>
          </cell>
        </row>
        <row r="1234">
          <cell r="H1234">
            <v>1318.95</v>
          </cell>
          <cell r="I1234" t="str">
            <v>Cost of services</v>
          </cell>
        </row>
        <row r="1235">
          <cell r="H1235">
            <v>5012.1899999999996</v>
          </cell>
          <cell r="I1235" t="str">
            <v>Cost of services</v>
          </cell>
        </row>
        <row r="1236">
          <cell r="H1236">
            <v>221.62</v>
          </cell>
          <cell r="I1236" t="str">
            <v>Cost of services</v>
          </cell>
        </row>
        <row r="1237">
          <cell r="H1237">
            <v>640.59</v>
          </cell>
          <cell r="I1237" t="str">
            <v>Cost of services</v>
          </cell>
        </row>
        <row r="1238">
          <cell r="H1238">
            <v>554.80999999999995</v>
          </cell>
          <cell r="I1238" t="str">
            <v>Cost of services</v>
          </cell>
        </row>
        <row r="1239">
          <cell r="H1239">
            <v>604.80999999999995</v>
          </cell>
          <cell r="I1239" t="str">
            <v>Cost of services</v>
          </cell>
        </row>
        <row r="1240">
          <cell r="H1240">
            <v>3414.51</v>
          </cell>
          <cell r="I1240" t="str">
            <v>Cost of services</v>
          </cell>
        </row>
        <row r="1241">
          <cell r="H1241">
            <v>3064.96</v>
          </cell>
          <cell r="I1241" t="str">
            <v>Cost of services</v>
          </cell>
        </row>
        <row r="1242">
          <cell r="H1242">
            <v>661.16</v>
          </cell>
          <cell r="I1242" t="str">
            <v>Cost of services</v>
          </cell>
        </row>
        <row r="1243">
          <cell r="H1243">
            <v>2304.84</v>
          </cell>
          <cell r="I1243" t="str">
            <v>Cost of services</v>
          </cell>
        </row>
        <row r="1244">
          <cell r="H1244">
            <v>17289.650000000001</v>
          </cell>
          <cell r="I1244" t="str">
            <v>Cost of services</v>
          </cell>
        </row>
        <row r="1245">
          <cell r="H1245">
            <v>1781.63</v>
          </cell>
          <cell r="I1245" t="str">
            <v>Cost of services</v>
          </cell>
        </row>
        <row r="1246">
          <cell r="H1246">
            <v>2006.5</v>
          </cell>
          <cell r="I1246" t="str">
            <v>Cost of services</v>
          </cell>
        </row>
        <row r="1247">
          <cell r="H1247">
            <v>4356.7700000000004</v>
          </cell>
          <cell r="I1247" t="str">
            <v>Cost of services</v>
          </cell>
        </row>
        <row r="1248">
          <cell r="H1248">
            <v>567.34</v>
          </cell>
          <cell r="I1248" t="str">
            <v>Cost of services</v>
          </cell>
        </row>
        <row r="1249">
          <cell r="H1249">
            <v>304.67</v>
          </cell>
          <cell r="I1249" t="str">
            <v>Cost of services</v>
          </cell>
        </row>
        <row r="1250">
          <cell r="H1250">
            <v>3167.71</v>
          </cell>
          <cell r="I1250" t="str">
            <v>Cost of services</v>
          </cell>
        </row>
        <row r="1251">
          <cell r="H1251">
            <v>1175.83</v>
          </cell>
          <cell r="I1251" t="str">
            <v>Cost of services</v>
          </cell>
        </row>
        <row r="1252">
          <cell r="H1252">
            <v>2413.35</v>
          </cell>
          <cell r="I1252" t="str">
            <v>Cost of services</v>
          </cell>
        </row>
        <row r="1253">
          <cell r="H1253">
            <v>225.12</v>
          </cell>
          <cell r="I1253" t="str">
            <v>Cost of services</v>
          </cell>
        </row>
        <row r="1254">
          <cell r="H1254">
            <v>7324.92</v>
          </cell>
          <cell r="I1254" t="str">
            <v>Cost of services</v>
          </cell>
        </row>
        <row r="1255">
          <cell r="H1255">
            <v>3844.57</v>
          </cell>
          <cell r="I1255" t="str">
            <v>Cost of services</v>
          </cell>
        </row>
        <row r="1256">
          <cell r="H1256">
            <v>1548.25</v>
          </cell>
          <cell r="I1256" t="str">
            <v>Cost of services</v>
          </cell>
        </row>
        <row r="1257">
          <cell r="H1257">
            <v>1111.8900000000001</v>
          </cell>
          <cell r="I1257" t="str">
            <v>Cost of services</v>
          </cell>
        </row>
        <row r="1258">
          <cell r="H1258">
            <v>776.65</v>
          </cell>
          <cell r="I1258" t="str">
            <v>Cost of services</v>
          </cell>
        </row>
        <row r="1259">
          <cell r="H1259">
            <v>311.44</v>
          </cell>
          <cell r="I1259" t="str">
            <v>Cost of services</v>
          </cell>
        </row>
        <row r="1260">
          <cell r="H1260">
            <v>27438.27</v>
          </cell>
          <cell r="I1260" t="str">
            <v>Cost of services</v>
          </cell>
        </row>
        <row r="1261">
          <cell r="H1261">
            <v>1877.72</v>
          </cell>
          <cell r="I1261" t="str">
            <v>Cost of services</v>
          </cell>
        </row>
        <row r="1262">
          <cell r="H1262">
            <v>3033.04</v>
          </cell>
          <cell r="I1262" t="str">
            <v>Cost of services</v>
          </cell>
        </row>
        <row r="1263">
          <cell r="H1263">
            <v>1350</v>
          </cell>
          <cell r="I1263" t="str">
            <v>Cost of services</v>
          </cell>
        </row>
        <row r="1264">
          <cell r="H1264">
            <v>37.5</v>
          </cell>
          <cell r="I1264" t="str">
            <v>Cost of services</v>
          </cell>
        </row>
        <row r="1265">
          <cell r="H1265">
            <v>160.57</v>
          </cell>
          <cell r="I1265" t="str">
            <v>Cost of services</v>
          </cell>
        </row>
        <row r="1266">
          <cell r="H1266">
            <v>2150</v>
          </cell>
          <cell r="I1266" t="str">
            <v>Cost of services</v>
          </cell>
        </row>
        <row r="1267">
          <cell r="H1267">
            <v>273</v>
          </cell>
          <cell r="I1267" t="str">
            <v>Cost of services</v>
          </cell>
        </row>
        <row r="1268">
          <cell r="H1268">
            <v>410.61</v>
          </cell>
          <cell r="I1268" t="str">
            <v>Cost of services</v>
          </cell>
        </row>
        <row r="1269">
          <cell r="H1269">
            <v>155.09</v>
          </cell>
          <cell r="I1269" t="str">
            <v>Cost of services</v>
          </cell>
        </row>
        <row r="1270">
          <cell r="H1270">
            <v>358.72</v>
          </cell>
          <cell r="I1270" t="str">
            <v>Cost of services</v>
          </cell>
        </row>
        <row r="1271">
          <cell r="H1271">
            <v>4626.07</v>
          </cell>
          <cell r="I1271" t="str">
            <v>Cost of services</v>
          </cell>
        </row>
        <row r="1272">
          <cell r="H1272">
            <v>798.3</v>
          </cell>
          <cell r="I1272" t="str">
            <v>Cost of services</v>
          </cell>
        </row>
        <row r="1273">
          <cell r="H1273">
            <v>37.57</v>
          </cell>
          <cell r="I1273" t="str">
            <v>Cost of services</v>
          </cell>
        </row>
        <row r="1274">
          <cell r="H1274">
            <v>163.57</v>
          </cell>
          <cell r="I1274" t="str">
            <v>Cost of services</v>
          </cell>
        </row>
        <row r="1275">
          <cell r="H1275">
            <v>192.2</v>
          </cell>
          <cell r="I1275" t="str">
            <v>Cost of services</v>
          </cell>
        </row>
        <row r="1276">
          <cell r="H1276">
            <v>390.54</v>
          </cell>
          <cell r="I1276" t="str">
            <v>Cost of services</v>
          </cell>
        </row>
        <row r="1277">
          <cell r="H1277">
            <v>54.04</v>
          </cell>
          <cell r="I1277" t="str">
            <v>Cost of services</v>
          </cell>
        </row>
        <row r="1278">
          <cell r="H1278">
            <v>353.05</v>
          </cell>
          <cell r="I1278" t="str">
            <v>Cost of services</v>
          </cell>
        </row>
        <row r="1279">
          <cell r="H1279">
            <v>18717.669999999998</v>
          </cell>
          <cell r="I1279" t="str">
            <v>Cost of services</v>
          </cell>
        </row>
        <row r="1280">
          <cell r="H1280">
            <v>-226362.23</v>
          </cell>
          <cell r="I1280" t="str">
            <v>Interest</v>
          </cell>
        </row>
        <row r="1281">
          <cell r="H1281">
            <v>850926.4</v>
          </cell>
          <cell r="I1281" t="str">
            <v>Interest</v>
          </cell>
        </row>
        <row r="1282">
          <cell r="H1282">
            <v>56456.74</v>
          </cell>
          <cell r="I1282" t="str">
            <v>SG&amp;A</v>
          </cell>
        </row>
        <row r="1283">
          <cell r="H1283">
            <v>63865.97</v>
          </cell>
          <cell r="I1283" t="str">
            <v>SG&amp;A</v>
          </cell>
        </row>
        <row r="1284">
          <cell r="H1284">
            <v>82902.09</v>
          </cell>
          <cell r="I1284" t="str">
            <v>SG&amp;A</v>
          </cell>
        </row>
        <row r="1285">
          <cell r="H1285">
            <v>21937.08</v>
          </cell>
          <cell r="I1285" t="str">
            <v>SG&amp;A</v>
          </cell>
        </row>
        <row r="1286">
          <cell r="H1286">
            <v>32594.65</v>
          </cell>
          <cell r="I1286" t="str">
            <v>SG&amp;A</v>
          </cell>
        </row>
        <row r="1287">
          <cell r="H1287">
            <v>45197.7</v>
          </cell>
          <cell r="I1287" t="str">
            <v>SG&amp;A</v>
          </cell>
        </row>
        <row r="1288">
          <cell r="H1288">
            <v>561656.87</v>
          </cell>
          <cell r="I1288" t="str">
            <v>SG&amp;A</v>
          </cell>
        </row>
        <row r="1289">
          <cell r="H1289">
            <v>109611.28</v>
          </cell>
          <cell r="I1289" t="str">
            <v>SG&amp;A</v>
          </cell>
        </row>
        <row r="1290">
          <cell r="H1290">
            <v>26896.85</v>
          </cell>
          <cell r="I1290" t="str">
            <v>SG&amp;A</v>
          </cell>
        </row>
        <row r="1291">
          <cell r="H1291">
            <v>1279.8900000000001</v>
          </cell>
          <cell r="I1291" t="str">
            <v>SG&amp;A</v>
          </cell>
        </row>
        <row r="1292">
          <cell r="H1292">
            <v>26593.29</v>
          </cell>
          <cell r="I1292" t="str">
            <v>SG&amp;A</v>
          </cell>
        </row>
        <row r="1293">
          <cell r="H1293">
            <v>94343.99</v>
          </cell>
          <cell r="I1293" t="str">
            <v>SG&amp;A</v>
          </cell>
        </row>
        <row r="1294">
          <cell r="H1294">
            <v>5519.72</v>
          </cell>
          <cell r="I1294" t="str">
            <v>SG&amp;A</v>
          </cell>
        </row>
        <row r="1295">
          <cell r="H1295">
            <v>132223.22</v>
          </cell>
          <cell r="I1295" t="str">
            <v>SG&amp;A</v>
          </cell>
        </row>
        <row r="1296">
          <cell r="H1296">
            <v>4976.49</v>
          </cell>
          <cell r="I1296" t="str">
            <v>SG&amp;A</v>
          </cell>
        </row>
        <row r="1297">
          <cell r="H1297">
            <v>19838.71</v>
          </cell>
          <cell r="I1297" t="str">
            <v>SG&amp;A</v>
          </cell>
        </row>
        <row r="1298">
          <cell r="H1298">
            <v>3722.15</v>
          </cell>
          <cell r="I1298" t="str">
            <v>SG&amp;A</v>
          </cell>
        </row>
        <row r="1299">
          <cell r="H1299">
            <v>84304.25</v>
          </cell>
          <cell r="I1299" t="str">
            <v>SG&amp;A</v>
          </cell>
        </row>
        <row r="1300">
          <cell r="H1300">
            <v>156865.70000000001</v>
          </cell>
          <cell r="I1300" t="str">
            <v>SG&amp;A</v>
          </cell>
        </row>
        <row r="1301">
          <cell r="H1301">
            <v>699.03</v>
          </cell>
          <cell r="I1301" t="str">
            <v>SG&amp;A</v>
          </cell>
        </row>
        <row r="1302">
          <cell r="H1302">
            <v>1023.18</v>
          </cell>
          <cell r="I1302" t="str">
            <v>SG&amp;A</v>
          </cell>
        </row>
        <row r="1303">
          <cell r="H1303">
            <v>79592.13</v>
          </cell>
          <cell r="I1303" t="str">
            <v>SG&amp;A</v>
          </cell>
        </row>
        <row r="1304">
          <cell r="H1304">
            <v>29870.39</v>
          </cell>
          <cell r="I1304" t="str">
            <v>SG&amp;A</v>
          </cell>
        </row>
        <row r="1305">
          <cell r="H1305">
            <v>9614.7900000000009</v>
          </cell>
          <cell r="I1305" t="str">
            <v>SG&amp;A</v>
          </cell>
        </row>
        <row r="1306">
          <cell r="H1306">
            <v>4802.3</v>
          </cell>
          <cell r="I1306" t="str">
            <v>SG&amp;A</v>
          </cell>
        </row>
        <row r="1307">
          <cell r="H1307">
            <v>38404.089999999997</v>
          </cell>
          <cell r="I1307" t="str">
            <v>SG&amp;A</v>
          </cell>
        </row>
        <row r="1308">
          <cell r="H1308">
            <v>5964.54</v>
          </cell>
          <cell r="I1308" t="str">
            <v>SG&amp;A</v>
          </cell>
        </row>
        <row r="1309">
          <cell r="H1309">
            <v>420942.26</v>
          </cell>
          <cell r="I1309" t="str">
            <v>SG&amp;A</v>
          </cell>
        </row>
        <row r="1310">
          <cell r="H1310">
            <v>38229.32</v>
          </cell>
          <cell r="I1310" t="str">
            <v>SG&amp;A</v>
          </cell>
        </row>
        <row r="1311">
          <cell r="H1311">
            <v>9082.65</v>
          </cell>
          <cell r="I1311" t="str">
            <v>SG&amp;A</v>
          </cell>
        </row>
        <row r="1312">
          <cell r="H1312">
            <v>2221.06</v>
          </cell>
          <cell r="I1312" t="str">
            <v>SG&amp;A</v>
          </cell>
        </row>
        <row r="1313">
          <cell r="H1313">
            <v>7749.45</v>
          </cell>
          <cell r="I1313" t="str">
            <v>SG&amp;A</v>
          </cell>
        </row>
        <row r="1314">
          <cell r="H1314">
            <v>13789.63</v>
          </cell>
          <cell r="I1314" t="str">
            <v>SG&amp;A</v>
          </cell>
        </row>
        <row r="1315">
          <cell r="H1315">
            <v>37720.019999999997</v>
          </cell>
          <cell r="I1315" t="str">
            <v>SG&amp;A</v>
          </cell>
        </row>
        <row r="1316">
          <cell r="H1316">
            <v>7545.72</v>
          </cell>
          <cell r="I1316" t="str">
            <v>SG&amp;A</v>
          </cell>
        </row>
        <row r="1317">
          <cell r="H1317">
            <v>3050.79</v>
          </cell>
          <cell r="I1317" t="str">
            <v>SG&amp;A</v>
          </cell>
        </row>
        <row r="1318">
          <cell r="H1318">
            <v>218.09</v>
          </cell>
          <cell r="I1318" t="str">
            <v>SG&amp;A</v>
          </cell>
        </row>
        <row r="1319">
          <cell r="H1319">
            <v>209402.92</v>
          </cell>
          <cell r="I1319" t="str">
            <v>SG&amp;A</v>
          </cell>
        </row>
        <row r="1320">
          <cell r="H1320">
            <v>822.19</v>
          </cell>
          <cell r="I1320" t="str">
            <v>SG&amp;A</v>
          </cell>
        </row>
        <row r="1321">
          <cell r="H1321">
            <v>49348.14</v>
          </cell>
          <cell r="I1321" t="str">
            <v>SG&amp;A</v>
          </cell>
        </row>
        <row r="1322">
          <cell r="H1322">
            <v>7078.41</v>
          </cell>
          <cell r="I1322" t="str">
            <v>SG&amp;A</v>
          </cell>
        </row>
        <row r="1323">
          <cell r="H1323">
            <v>18683.689999999999</v>
          </cell>
          <cell r="I1323" t="str">
            <v>SG&amp;A</v>
          </cell>
        </row>
        <row r="1324">
          <cell r="H1324">
            <v>-2448.7199999999998</v>
          </cell>
          <cell r="I1324" t="str">
            <v>SG&amp;A</v>
          </cell>
        </row>
      </sheetData>
      <sheetData sheetId="17">
        <row r="4">
          <cell r="H4">
            <v>0</v>
          </cell>
          <cell r="I4" t="str">
            <v>Cash</v>
          </cell>
        </row>
        <row r="5">
          <cell r="H5">
            <v>-7502.26</v>
          </cell>
          <cell r="I5" t="str">
            <v>Cash</v>
          </cell>
        </row>
        <row r="6">
          <cell r="H6">
            <v>9005.4599999999991</v>
          </cell>
          <cell r="I6" t="str">
            <v>Cash</v>
          </cell>
        </row>
        <row r="7">
          <cell r="H7">
            <v>-443980.19</v>
          </cell>
          <cell r="I7" t="str">
            <v>Cash</v>
          </cell>
        </row>
        <row r="8">
          <cell r="H8">
            <v>112043.66</v>
          </cell>
          <cell r="I8" t="str">
            <v>Cash</v>
          </cell>
        </row>
        <row r="9">
          <cell r="H9">
            <v>0</v>
          </cell>
          <cell r="I9" t="str">
            <v>Cash</v>
          </cell>
        </row>
        <row r="10">
          <cell r="H10">
            <v>-18675.04</v>
          </cell>
          <cell r="I10" t="str">
            <v>Cash</v>
          </cell>
        </row>
        <row r="11">
          <cell r="H11">
            <v>9327587.0800000001</v>
          </cell>
          <cell r="I11" t="str">
            <v>AR</v>
          </cell>
        </row>
        <row r="12">
          <cell r="H12">
            <v>13856.1</v>
          </cell>
          <cell r="I12" t="str">
            <v>Other receivables</v>
          </cell>
        </row>
        <row r="13">
          <cell r="H13">
            <v>1094644.04</v>
          </cell>
          <cell r="I13" t="str">
            <v>AR</v>
          </cell>
        </row>
        <row r="14">
          <cell r="H14">
            <v>-44017.43</v>
          </cell>
          <cell r="I14" t="str">
            <v>AR</v>
          </cell>
        </row>
        <row r="15">
          <cell r="H15">
            <v>16384.5</v>
          </cell>
          <cell r="I15" t="str">
            <v>Other receivables</v>
          </cell>
        </row>
        <row r="16">
          <cell r="H16">
            <v>436</v>
          </cell>
          <cell r="I16" t="str">
            <v>Other receivables</v>
          </cell>
        </row>
        <row r="17">
          <cell r="H17">
            <v>4476333.3</v>
          </cell>
          <cell r="I17" t="str">
            <v>Interco Receivables</v>
          </cell>
        </row>
        <row r="18">
          <cell r="H18">
            <v>67455.77</v>
          </cell>
          <cell r="I18" t="str">
            <v>PPDs</v>
          </cell>
        </row>
        <row r="19">
          <cell r="H19">
            <v>20008.75</v>
          </cell>
          <cell r="I19" t="str">
            <v>Other receivables</v>
          </cell>
        </row>
        <row r="20">
          <cell r="H20">
            <v>0</v>
          </cell>
          <cell r="I20" t="str">
            <v>PPDs</v>
          </cell>
        </row>
        <row r="21">
          <cell r="H21">
            <v>65119.25</v>
          </cell>
          <cell r="I21" t="str">
            <v>PPDs</v>
          </cell>
        </row>
        <row r="22">
          <cell r="H22">
            <v>31228.94</v>
          </cell>
          <cell r="I22" t="str">
            <v>PPDs</v>
          </cell>
        </row>
        <row r="23">
          <cell r="H23">
            <v>4303.74</v>
          </cell>
          <cell r="I23" t="str">
            <v>Sec Dpts &amp; Other Non Cur</v>
          </cell>
        </row>
        <row r="24">
          <cell r="H24">
            <v>609076.61</v>
          </cell>
          <cell r="I24" t="str">
            <v>Sec Dpts &amp; Other Non Cur</v>
          </cell>
        </row>
        <row r="25">
          <cell r="H25">
            <v>3523.8</v>
          </cell>
          <cell r="I25" t="str">
            <v>Other receivables</v>
          </cell>
        </row>
        <row r="26">
          <cell r="H26">
            <v>259018.16</v>
          </cell>
          <cell r="I26" t="str">
            <v>Other receivables</v>
          </cell>
        </row>
        <row r="27">
          <cell r="H27">
            <v>336602.67</v>
          </cell>
          <cell r="I27" t="str">
            <v>PPE</v>
          </cell>
        </row>
        <row r="28">
          <cell r="H28">
            <v>3595154.5</v>
          </cell>
          <cell r="I28" t="str">
            <v>PPE</v>
          </cell>
        </row>
        <row r="29">
          <cell r="H29">
            <v>28919328.719999999</v>
          </cell>
          <cell r="I29" t="str">
            <v>PPE</v>
          </cell>
        </row>
        <row r="30">
          <cell r="H30">
            <v>122896.31</v>
          </cell>
          <cell r="I30" t="str">
            <v>PPE</v>
          </cell>
        </row>
        <row r="31">
          <cell r="H31">
            <v>6510.53</v>
          </cell>
          <cell r="I31" t="str">
            <v>PPE</v>
          </cell>
        </row>
        <row r="32">
          <cell r="H32">
            <v>1499106.4</v>
          </cell>
          <cell r="I32" t="str">
            <v>PPE</v>
          </cell>
        </row>
        <row r="33">
          <cell r="H33">
            <v>197070.5</v>
          </cell>
          <cell r="I33" t="str">
            <v>PPE</v>
          </cell>
        </row>
        <row r="34">
          <cell r="H34">
            <v>756952.49</v>
          </cell>
          <cell r="I34" t="str">
            <v>PPE</v>
          </cell>
        </row>
        <row r="35">
          <cell r="H35">
            <v>19567.27</v>
          </cell>
          <cell r="I35" t="str">
            <v>PPE</v>
          </cell>
        </row>
        <row r="36">
          <cell r="H36">
            <v>-92847.01</v>
          </cell>
          <cell r="I36" t="str">
            <v>PPE</v>
          </cell>
        </row>
        <row r="37">
          <cell r="H37">
            <v>-768401.62</v>
          </cell>
          <cell r="I37" t="str">
            <v>PPE</v>
          </cell>
        </row>
        <row r="38">
          <cell r="H38">
            <v>-5190502.68</v>
          </cell>
          <cell r="I38" t="str">
            <v>PPE</v>
          </cell>
        </row>
        <row r="39">
          <cell r="H39">
            <v>-39555.040000000001</v>
          </cell>
          <cell r="I39" t="str">
            <v>PPE</v>
          </cell>
        </row>
        <row r="40">
          <cell r="H40">
            <v>-2618.5</v>
          </cell>
          <cell r="I40" t="str">
            <v>PPE</v>
          </cell>
        </row>
        <row r="41">
          <cell r="H41">
            <v>-633326.37</v>
          </cell>
          <cell r="I41" t="str">
            <v>PPE</v>
          </cell>
        </row>
        <row r="42">
          <cell r="H42">
            <v>-93657.66</v>
          </cell>
          <cell r="I42" t="str">
            <v>PPE</v>
          </cell>
        </row>
        <row r="43">
          <cell r="H43">
            <v>-212176.34</v>
          </cell>
          <cell r="I43" t="str">
            <v>PPE</v>
          </cell>
        </row>
        <row r="44">
          <cell r="H44">
            <v>20095255</v>
          </cell>
          <cell r="I44" t="str">
            <v>Goodwill</v>
          </cell>
        </row>
        <row r="45">
          <cell r="H45">
            <v>7300000</v>
          </cell>
          <cell r="I45" t="str">
            <v>intangibles</v>
          </cell>
        </row>
        <row r="46">
          <cell r="H46">
            <v>600000</v>
          </cell>
          <cell r="I46" t="str">
            <v>intangibles</v>
          </cell>
        </row>
        <row r="47">
          <cell r="H47">
            <v>40000</v>
          </cell>
          <cell r="I47" t="str">
            <v>intangibles</v>
          </cell>
        </row>
        <row r="48">
          <cell r="H48">
            <v>-717110.98</v>
          </cell>
          <cell r="I48" t="str">
            <v>intangibles</v>
          </cell>
        </row>
        <row r="49">
          <cell r="H49">
            <v>1121669</v>
          </cell>
          <cell r="I49" t="str">
            <v>deferred tax asset - non current</v>
          </cell>
        </row>
        <row r="50">
          <cell r="H50">
            <v>-1203938.48</v>
          </cell>
          <cell r="I50" t="str">
            <v>AP</v>
          </cell>
        </row>
        <row r="51">
          <cell r="H51">
            <v>-745524.66</v>
          </cell>
          <cell r="I51" t="str">
            <v>Accrued Expenses</v>
          </cell>
        </row>
        <row r="52">
          <cell r="H52">
            <v>-878474.23</v>
          </cell>
          <cell r="I52" t="str">
            <v>Accrued Expenses</v>
          </cell>
        </row>
        <row r="53">
          <cell r="H53">
            <v>-382144.5</v>
          </cell>
          <cell r="I53" t="str">
            <v>Accrued Expenses</v>
          </cell>
        </row>
        <row r="54">
          <cell r="H54">
            <v>-81921.58</v>
          </cell>
          <cell r="I54" t="str">
            <v>Accrued Expenses</v>
          </cell>
        </row>
        <row r="55">
          <cell r="H55">
            <v>-74234.84</v>
          </cell>
          <cell r="I55" t="str">
            <v>Accrued Expenses</v>
          </cell>
        </row>
        <row r="56">
          <cell r="H56">
            <v>-27058.45</v>
          </cell>
          <cell r="I56" t="str">
            <v>Accrued Expenses</v>
          </cell>
        </row>
        <row r="57">
          <cell r="H57">
            <v>-193862.89</v>
          </cell>
          <cell r="I57" t="str">
            <v>Accrued Expenses</v>
          </cell>
        </row>
        <row r="58">
          <cell r="H58">
            <v>-18365.740000000002</v>
          </cell>
          <cell r="I58" t="str">
            <v>Accrued Expenses</v>
          </cell>
        </row>
        <row r="59">
          <cell r="H59">
            <v>-0.04</v>
          </cell>
          <cell r="I59" t="str">
            <v>Accrued Expenses</v>
          </cell>
        </row>
        <row r="60">
          <cell r="H60">
            <v>-6030.54</v>
          </cell>
          <cell r="I60" t="str">
            <v>Accrued Expenses</v>
          </cell>
        </row>
        <row r="61">
          <cell r="H61">
            <v>-4817.22</v>
          </cell>
          <cell r="I61" t="str">
            <v>Accrued Expenses</v>
          </cell>
        </row>
        <row r="62">
          <cell r="H62">
            <v>-3603.13</v>
          </cell>
          <cell r="I62" t="str">
            <v>Accrued Expenses</v>
          </cell>
        </row>
        <row r="63">
          <cell r="H63">
            <v>-14591.79</v>
          </cell>
          <cell r="I63" t="str">
            <v>Accrued Expenses</v>
          </cell>
        </row>
        <row r="64">
          <cell r="H64">
            <v>-9350.7000000000007</v>
          </cell>
          <cell r="I64" t="str">
            <v>Accrued Expenses</v>
          </cell>
        </row>
        <row r="65">
          <cell r="H65">
            <v>-54.14</v>
          </cell>
          <cell r="I65" t="str">
            <v>Accrued Expenses</v>
          </cell>
        </row>
        <row r="66">
          <cell r="H66">
            <v>-2998.51</v>
          </cell>
          <cell r="I66" t="str">
            <v>Accrued Expenses</v>
          </cell>
        </row>
        <row r="67">
          <cell r="H67">
            <v>-28429.91</v>
          </cell>
          <cell r="I67" t="str">
            <v>Accrued Expenses</v>
          </cell>
        </row>
        <row r="68">
          <cell r="H68">
            <v>-60.37</v>
          </cell>
          <cell r="I68" t="str">
            <v>Accrued Expenses</v>
          </cell>
        </row>
        <row r="69">
          <cell r="H69">
            <v>1615.3</v>
          </cell>
          <cell r="I69" t="str">
            <v>Accrued Expenses</v>
          </cell>
        </row>
        <row r="70">
          <cell r="H70">
            <v>-72742.48</v>
          </cell>
          <cell r="I70" t="str">
            <v>Accrued Expenses</v>
          </cell>
        </row>
        <row r="71">
          <cell r="H71">
            <v>37912.43</v>
          </cell>
          <cell r="I71" t="str">
            <v>Accrued Expenses</v>
          </cell>
        </row>
        <row r="72">
          <cell r="H72">
            <v>-87883.99</v>
          </cell>
          <cell r="I72" t="str">
            <v>Accrued Expenses</v>
          </cell>
        </row>
        <row r="73">
          <cell r="H73">
            <v>-95418.7</v>
          </cell>
          <cell r="I73" t="str">
            <v>Accrued Expenses</v>
          </cell>
        </row>
        <row r="74">
          <cell r="H74">
            <v>109992</v>
          </cell>
          <cell r="I74" t="str">
            <v>Income Tax Payable</v>
          </cell>
        </row>
        <row r="75">
          <cell r="H75">
            <v>-36628.730000000003</v>
          </cell>
          <cell r="I75" t="str">
            <v>Accrued Expenses</v>
          </cell>
        </row>
        <row r="76">
          <cell r="H76">
            <v>0</v>
          </cell>
          <cell r="I76" t="str">
            <v>Accrued Expenses</v>
          </cell>
        </row>
        <row r="77">
          <cell r="H77">
            <v>-26976.89</v>
          </cell>
          <cell r="I77" t="str">
            <v>Accrued Expenses</v>
          </cell>
        </row>
        <row r="78">
          <cell r="H78">
            <v>-461070.82</v>
          </cell>
          <cell r="I78" t="str">
            <v>Accrued Expenses</v>
          </cell>
        </row>
        <row r="79">
          <cell r="H79">
            <v>-132174.35</v>
          </cell>
          <cell r="I79" t="str">
            <v>Accrued Expenses</v>
          </cell>
        </row>
        <row r="80">
          <cell r="H80">
            <v>261.89999999999998</v>
          </cell>
          <cell r="I80" t="str">
            <v>Accrued Expenses</v>
          </cell>
        </row>
        <row r="81">
          <cell r="H81">
            <v>-12066.5</v>
          </cell>
          <cell r="I81" t="str">
            <v>Accrued Expenses</v>
          </cell>
        </row>
        <row r="82">
          <cell r="H82">
            <v>-11070</v>
          </cell>
          <cell r="I82" t="str">
            <v>Accrued Expenses</v>
          </cell>
        </row>
        <row r="83">
          <cell r="H83">
            <v>-77350</v>
          </cell>
          <cell r="I83" t="str">
            <v>Accrued Expenses</v>
          </cell>
        </row>
        <row r="84">
          <cell r="H84">
            <v>-46073.81</v>
          </cell>
          <cell r="I84" t="str">
            <v>Accrued Expenses</v>
          </cell>
        </row>
        <row r="85">
          <cell r="H85">
            <v>408583.67999999999</v>
          </cell>
          <cell r="I85" t="str">
            <v>Interco Receivables</v>
          </cell>
        </row>
        <row r="86">
          <cell r="H86">
            <v>-1870523.37</v>
          </cell>
          <cell r="I86" t="str">
            <v>Interco Payables</v>
          </cell>
        </row>
        <row r="87">
          <cell r="H87">
            <v>-45252.98</v>
          </cell>
          <cell r="I87" t="str">
            <v>Deferred Rent</v>
          </cell>
        </row>
        <row r="88">
          <cell r="H88">
            <v>-12834778</v>
          </cell>
          <cell r="I88" t="str">
            <v>deferred tax liability - non current</v>
          </cell>
        </row>
        <row r="89">
          <cell r="H89">
            <v>0.14000000000000001</v>
          </cell>
          <cell r="I89" t="str">
            <v>APIC</v>
          </cell>
        </row>
        <row r="90">
          <cell r="H90">
            <v>-51974962</v>
          </cell>
          <cell r="I90" t="str">
            <v>APIC</v>
          </cell>
        </row>
        <row r="91">
          <cell r="H91">
            <v>-1892707.69</v>
          </cell>
          <cell r="I91" t="str">
            <v>Acc Deficit</v>
          </cell>
        </row>
        <row r="92">
          <cell r="H92">
            <v>0</v>
          </cell>
          <cell r="I92" t="str">
            <v>Acc Deficit</v>
          </cell>
        </row>
        <row r="93">
          <cell r="H93">
            <v>45147.72</v>
          </cell>
          <cell r="I93" t="str">
            <v>Revenue</v>
          </cell>
        </row>
        <row r="94">
          <cell r="H94">
            <v>-2381860.4300000002</v>
          </cell>
          <cell r="I94" t="str">
            <v>Revenue</v>
          </cell>
        </row>
        <row r="95">
          <cell r="H95">
            <v>-40</v>
          </cell>
          <cell r="I95" t="str">
            <v>Revenue</v>
          </cell>
        </row>
        <row r="96">
          <cell r="H96">
            <v>-906851.44</v>
          </cell>
          <cell r="I96" t="str">
            <v>Revenue</v>
          </cell>
        </row>
        <row r="97">
          <cell r="H97">
            <v>-1358</v>
          </cell>
          <cell r="I97" t="str">
            <v>Revenue</v>
          </cell>
        </row>
        <row r="98">
          <cell r="H98">
            <v>-1225256.7</v>
          </cell>
          <cell r="I98" t="str">
            <v>Revenue</v>
          </cell>
        </row>
        <row r="99">
          <cell r="H99">
            <v>-21465.79</v>
          </cell>
          <cell r="I99" t="str">
            <v>Revenue</v>
          </cell>
        </row>
        <row r="100">
          <cell r="H100">
            <v>-6162.21</v>
          </cell>
          <cell r="I100" t="str">
            <v>Revenue</v>
          </cell>
        </row>
        <row r="101">
          <cell r="H101">
            <v>-124338.1</v>
          </cell>
          <cell r="I101" t="str">
            <v>Revenue</v>
          </cell>
        </row>
        <row r="102">
          <cell r="H102">
            <v>-2721.96</v>
          </cell>
          <cell r="I102" t="str">
            <v>Revenue</v>
          </cell>
        </row>
        <row r="103">
          <cell r="H103">
            <v>0</v>
          </cell>
          <cell r="I103" t="str">
            <v>Revenue</v>
          </cell>
        </row>
        <row r="104">
          <cell r="H104">
            <v>-4343609.6500000004</v>
          </cell>
          <cell r="I104" t="str">
            <v>Revenue</v>
          </cell>
        </row>
        <row r="105">
          <cell r="H105">
            <v>-13122.32</v>
          </cell>
          <cell r="I105" t="str">
            <v>Revenue</v>
          </cell>
        </row>
        <row r="106">
          <cell r="H106">
            <v>-1401987.78</v>
          </cell>
          <cell r="I106" t="str">
            <v>Revenue</v>
          </cell>
        </row>
        <row r="107">
          <cell r="H107">
            <v>-1350769.53</v>
          </cell>
          <cell r="I107" t="str">
            <v>Revenue</v>
          </cell>
        </row>
        <row r="108">
          <cell r="H108">
            <v>-2623.9</v>
          </cell>
          <cell r="I108" t="str">
            <v>Revenue</v>
          </cell>
        </row>
        <row r="109">
          <cell r="H109">
            <v>0</v>
          </cell>
          <cell r="I109" t="str">
            <v>Revenue</v>
          </cell>
        </row>
        <row r="110">
          <cell r="H110">
            <v>-2647891.83</v>
          </cell>
          <cell r="I110" t="str">
            <v>Revenue</v>
          </cell>
        </row>
        <row r="111">
          <cell r="H111">
            <v>-75400</v>
          </cell>
          <cell r="I111" t="str">
            <v>Revenue</v>
          </cell>
        </row>
        <row r="112">
          <cell r="H112">
            <v>-48380</v>
          </cell>
          <cell r="I112" t="str">
            <v>Revenue</v>
          </cell>
        </row>
        <row r="113">
          <cell r="H113">
            <v>-30300.36</v>
          </cell>
          <cell r="I113" t="str">
            <v>Revenue</v>
          </cell>
        </row>
        <row r="114">
          <cell r="H114">
            <v>2065</v>
          </cell>
          <cell r="I114" t="str">
            <v>Revenue</v>
          </cell>
        </row>
        <row r="115">
          <cell r="H115">
            <v>-32320</v>
          </cell>
          <cell r="I115" t="str">
            <v>Revenue</v>
          </cell>
        </row>
        <row r="116">
          <cell r="H116">
            <v>-13250</v>
          </cell>
          <cell r="I116" t="str">
            <v>Revenue</v>
          </cell>
        </row>
        <row r="117">
          <cell r="H117">
            <v>-21425</v>
          </cell>
          <cell r="I117" t="str">
            <v>Revenue</v>
          </cell>
        </row>
        <row r="118">
          <cell r="H118">
            <v>0</v>
          </cell>
          <cell r="I118" t="str">
            <v>Revenue</v>
          </cell>
        </row>
        <row r="119">
          <cell r="H119">
            <v>-6186.37</v>
          </cell>
          <cell r="I119" t="str">
            <v>Revenue</v>
          </cell>
        </row>
        <row r="120">
          <cell r="H120">
            <v>-1872</v>
          </cell>
          <cell r="I120" t="str">
            <v>Revenue</v>
          </cell>
        </row>
        <row r="121">
          <cell r="H121">
            <v>-11456</v>
          </cell>
          <cell r="I121" t="str">
            <v>Revenue</v>
          </cell>
        </row>
        <row r="122">
          <cell r="H122">
            <v>-22650</v>
          </cell>
          <cell r="I122" t="str">
            <v>Revenue</v>
          </cell>
        </row>
        <row r="123">
          <cell r="H123">
            <v>0</v>
          </cell>
          <cell r="I123" t="str">
            <v>Revenue</v>
          </cell>
        </row>
        <row r="124">
          <cell r="H124">
            <v>-2443.88</v>
          </cell>
          <cell r="I124" t="str">
            <v>Revenue</v>
          </cell>
        </row>
        <row r="125">
          <cell r="H125">
            <v>-33425.07</v>
          </cell>
          <cell r="I125" t="str">
            <v>Revenue</v>
          </cell>
        </row>
        <row r="126">
          <cell r="H126">
            <v>-207853.28</v>
          </cell>
          <cell r="I126" t="str">
            <v>Revenue</v>
          </cell>
        </row>
        <row r="127">
          <cell r="H127">
            <v>-141696.9</v>
          </cell>
          <cell r="I127" t="str">
            <v>Revenue</v>
          </cell>
        </row>
        <row r="128">
          <cell r="H128">
            <v>-35888.42</v>
          </cell>
          <cell r="I128" t="str">
            <v>Revenue</v>
          </cell>
        </row>
        <row r="129">
          <cell r="H129">
            <v>-26665</v>
          </cell>
          <cell r="I129" t="str">
            <v>Revenue</v>
          </cell>
        </row>
        <row r="130">
          <cell r="H130">
            <v>-111622.45</v>
          </cell>
          <cell r="I130" t="str">
            <v>Revenue</v>
          </cell>
        </row>
        <row r="131">
          <cell r="H131">
            <v>-56482.63</v>
          </cell>
          <cell r="I131" t="str">
            <v>Revenue</v>
          </cell>
        </row>
        <row r="132">
          <cell r="H132">
            <v>-460735.64</v>
          </cell>
          <cell r="I132" t="str">
            <v>Revenue</v>
          </cell>
        </row>
        <row r="133">
          <cell r="H133">
            <v>-27906.22</v>
          </cell>
          <cell r="I133" t="str">
            <v>Revenue</v>
          </cell>
        </row>
        <row r="134">
          <cell r="H134">
            <v>-6744.94</v>
          </cell>
          <cell r="I134" t="str">
            <v>Revenue</v>
          </cell>
        </row>
        <row r="135">
          <cell r="H135">
            <v>-3504</v>
          </cell>
          <cell r="I135" t="str">
            <v>Revenue</v>
          </cell>
        </row>
        <row r="136">
          <cell r="H136">
            <v>-226133.87</v>
          </cell>
          <cell r="I136" t="str">
            <v>Revenue</v>
          </cell>
        </row>
        <row r="137">
          <cell r="H137">
            <v>-3359.45</v>
          </cell>
          <cell r="I137" t="str">
            <v>Revenue</v>
          </cell>
        </row>
        <row r="138">
          <cell r="H138">
            <v>-40540.92</v>
          </cell>
          <cell r="I138" t="str">
            <v>Revenue</v>
          </cell>
        </row>
        <row r="139">
          <cell r="H139">
            <v>-1100</v>
          </cell>
          <cell r="I139" t="str">
            <v>Revenue</v>
          </cell>
        </row>
        <row r="140">
          <cell r="H140">
            <v>661.37</v>
          </cell>
          <cell r="I140" t="str">
            <v>Revenue</v>
          </cell>
        </row>
        <row r="141">
          <cell r="H141">
            <v>-3059</v>
          </cell>
          <cell r="I141" t="str">
            <v>Revenue</v>
          </cell>
        </row>
        <row r="142">
          <cell r="H142">
            <v>-11985</v>
          </cell>
          <cell r="I142" t="str">
            <v>Revenue</v>
          </cell>
        </row>
        <row r="143">
          <cell r="H143">
            <v>-22263.599999999999</v>
          </cell>
          <cell r="I143" t="str">
            <v>Revenue</v>
          </cell>
        </row>
        <row r="144">
          <cell r="H144">
            <v>-206689.06</v>
          </cell>
          <cell r="I144" t="str">
            <v>Revenue</v>
          </cell>
        </row>
        <row r="145">
          <cell r="H145">
            <v>-32614.080000000002</v>
          </cell>
          <cell r="I145" t="str">
            <v>Revenue</v>
          </cell>
        </row>
        <row r="146">
          <cell r="H146">
            <v>-27649.22</v>
          </cell>
          <cell r="I146" t="str">
            <v>Revenue</v>
          </cell>
        </row>
        <row r="147">
          <cell r="H147">
            <v>-7165.51</v>
          </cell>
          <cell r="I147" t="str">
            <v>Revenue</v>
          </cell>
        </row>
        <row r="148">
          <cell r="H148">
            <v>-31315.279999999999</v>
          </cell>
          <cell r="I148" t="str">
            <v>Revenue</v>
          </cell>
        </row>
        <row r="149">
          <cell r="H149">
            <v>-11727.28</v>
          </cell>
          <cell r="I149" t="str">
            <v>Revenue</v>
          </cell>
        </row>
        <row r="150">
          <cell r="H150">
            <v>-908.8</v>
          </cell>
          <cell r="I150" t="str">
            <v>Revenue</v>
          </cell>
        </row>
        <row r="151">
          <cell r="H151">
            <v>-2092.6999999999998</v>
          </cell>
          <cell r="I151" t="str">
            <v>Revenue</v>
          </cell>
        </row>
        <row r="152">
          <cell r="H152">
            <v>-56644.88</v>
          </cell>
          <cell r="I152" t="str">
            <v>Revenue</v>
          </cell>
        </row>
        <row r="153">
          <cell r="H153">
            <v>-48464.68</v>
          </cell>
          <cell r="I153" t="str">
            <v>Revenue</v>
          </cell>
        </row>
        <row r="154">
          <cell r="H154">
            <v>-14696.64</v>
          </cell>
          <cell r="I154" t="str">
            <v>Revenue</v>
          </cell>
        </row>
        <row r="155">
          <cell r="H155">
            <v>-3496.68</v>
          </cell>
          <cell r="I155" t="str">
            <v>Revenue</v>
          </cell>
        </row>
        <row r="156">
          <cell r="H156">
            <v>-3688.54</v>
          </cell>
          <cell r="I156" t="str">
            <v>Revenue</v>
          </cell>
        </row>
        <row r="157">
          <cell r="H157">
            <v>-18217.810000000001</v>
          </cell>
          <cell r="I157" t="str">
            <v>Revenue</v>
          </cell>
        </row>
        <row r="158">
          <cell r="H158">
            <v>-55.67</v>
          </cell>
          <cell r="I158" t="str">
            <v>Revenue</v>
          </cell>
        </row>
        <row r="159">
          <cell r="H159">
            <v>-66229.47</v>
          </cell>
          <cell r="I159" t="str">
            <v>Revenue</v>
          </cell>
        </row>
        <row r="160">
          <cell r="H160">
            <v>-118.79</v>
          </cell>
          <cell r="I160" t="str">
            <v>Revenue</v>
          </cell>
        </row>
        <row r="161">
          <cell r="H161">
            <v>-3274.61</v>
          </cell>
          <cell r="I161" t="str">
            <v>Revenue</v>
          </cell>
        </row>
        <row r="162">
          <cell r="H162">
            <v>-4372.5</v>
          </cell>
          <cell r="I162" t="str">
            <v>Revenue</v>
          </cell>
        </row>
        <row r="163">
          <cell r="H163">
            <v>-22962.57</v>
          </cell>
          <cell r="I163" t="str">
            <v>Revenue</v>
          </cell>
        </row>
        <row r="164">
          <cell r="H164">
            <v>-22811.54</v>
          </cell>
          <cell r="I164" t="str">
            <v>Revenue</v>
          </cell>
        </row>
        <row r="165">
          <cell r="H165">
            <v>-239.25</v>
          </cell>
          <cell r="I165" t="str">
            <v>Revenue</v>
          </cell>
        </row>
        <row r="166">
          <cell r="H166">
            <v>-3646.02</v>
          </cell>
          <cell r="I166" t="str">
            <v>Revenue</v>
          </cell>
        </row>
        <row r="167">
          <cell r="H167">
            <v>-18041.95</v>
          </cell>
          <cell r="I167" t="str">
            <v>Revenue</v>
          </cell>
        </row>
        <row r="168">
          <cell r="H168">
            <v>-5150.93</v>
          </cell>
          <cell r="I168" t="str">
            <v>Revenue</v>
          </cell>
        </row>
        <row r="169">
          <cell r="H169">
            <v>-6207.35</v>
          </cell>
          <cell r="I169" t="str">
            <v>Revenue</v>
          </cell>
        </row>
        <row r="170">
          <cell r="H170">
            <v>-1940</v>
          </cell>
          <cell r="I170" t="str">
            <v>Revenue</v>
          </cell>
        </row>
        <row r="171">
          <cell r="H171">
            <v>-26651.95</v>
          </cell>
          <cell r="I171" t="str">
            <v>Revenue</v>
          </cell>
        </row>
        <row r="172">
          <cell r="H172">
            <v>-39806.199999999997</v>
          </cell>
          <cell r="I172" t="str">
            <v>Revenue</v>
          </cell>
        </row>
        <row r="173">
          <cell r="H173">
            <v>-7478.19</v>
          </cell>
          <cell r="I173" t="str">
            <v>Revenue</v>
          </cell>
        </row>
        <row r="174">
          <cell r="H174">
            <v>-1318.75</v>
          </cell>
          <cell r="I174" t="str">
            <v>Revenue</v>
          </cell>
        </row>
        <row r="175">
          <cell r="H175">
            <v>-1362.92</v>
          </cell>
          <cell r="I175" t="str">
            <v>Revenue</v>
          </cell>
        </row>
        <row r="176">
          <cell r="H176">
            <v>-34376.559999999998</v>
          </cell>
          <cell r="I176" t="str">
            <v>Revenue</v>
          </cell>
        </row>
        <row r="177">
          <cell r="H177">
            <v>-934.77</v>
          </cell>
          <cell r="I177" t="str">
            <v>Revenue</v>
          </cell>
        </row>
        <row r="178">
          <cell r="H178">
            <v>-5355.21</v>
          </cell>
          <cell r="I178" t="str">
            <v>Revenue</v>
          </cell>
        </row>
        <row r="179">
          <cell r="H179">
            <v>-1374.84</v>
          </cell>
          <cell r="I179" t="str">
            <v>Revenue</v>
          </cell>
        </row>
        <row r="180">
          <cell r="H180">
            <v>-102074.13</v>
          </cell>
          <cell r="I180" t="str">
            <v>Revenue</v>
          </cell>
        </row>
        <row r="181">
          <cell r="H181">
            <v>-49932.88</v>
          </cell>
          <cell r="I181" t="str">
            <v>Revenue</v>
          </cell>
        </row>
        <row r="182">
          <cell r="H182">
            <v>-6364.21</v>
          </cell>
          <cell r="I182" t="str">
            <v>Revenue</v>
          </cell>
        </row>
        <row r="183">
          <cell r="H183">
            <v>0</v>
          </cell>
          <cell r="I183" t="str">
            <v>Revenue</v>
          </cell>
        </row>
        <row r="184">
          <cell r="H184">
            <v>-2707.74</v>
          </cell>
          <cell r="I184" t="str">
            <v>Revenue</v>
          </cell>
        </row>
        <row r="185">
          <cell r="H185">
            <v>0</v>
          </cell>
          <cell r="I185" t="str">
            <v>Revenue</v>
          </cell>
        </row>
        <row r="186">
          <cell r="H186">
            <v>-36311.79</v>
          </cell>
          <cell r="I186" t="str">
            <v>Revenue</v>
          </cell>
        </row>
        <row r="187">
          <cell r="H187">
            <v>465.15</v>
          </cell>
          <cell r="I187" t="str">
            <v>Revenue</v>
          </cell>
        </row>
        <row r="188">
          <cell r="H188">
            <v>75519.48</v>
          </cell>
          <cell r="I188" t="str">
            <v>Revenue</v>
          </cell>
        </row>
        <row r="189">
          <cell r="H189">
            <v>-8688.65</v>
          </cell>
          <cell r="I189" t="str">
            <v>Revenue</v>
          </cell>
        </row>
        <row r="190">
          <cell r="H190">
            <v>-9040.8700000000008</v>
          </cell>
          <cell r="I190" t="str">
            <v>Revenue</v>
          </cell>
        </row>
        <row r="191">
          <cell r="H191">
            <v>-10322.879999999999</v>
          </cell>
          <cell r="I191" t="str">
            <v>Revenue</v>
          </cell>
        </row>
        <row r="192">
          <cell r="H192">
            <v>786.3</v>
          </cell>
          <cell r="I192" t="str">
            <v>Revenue</v>
          </cell>
        </row>
        <row r="193">
          <cell r="H193">
            <v>-2481.42</v>
          </cell>
          <cell r="I193" t="str">
            <v>Revenue</v>
          </cell>
        </row>
        <row r="194">
          <cell r="H194">
            <v>-426.05</v>
          </cell>
          <cell r="I194" t="str">
            <v>Revenue</v>
          </cell>
        </row>
        <row r="195">
          <cell r="H195">
            <v>59485.3</v>
          </cell>
          <cell r="I195" t="str">
            <v>Revenue</v>
          </cell>
        </row>
        <row r="196">
          <cell r="H196">
            <v>-928.08</v>
          </cell>
          <cell r="I196" t="str">
            <v>Revenue</v>
          </cell>
        </row>
        <row r="197">
          <cell r="H197">
            <v>-19681.73</v>
          </cell>
          <cell r="I197" t="str">
            <v>Revenue</v>
          </cell>
        </row>
        <row r="198">
          <cell r="H198">
            <v>-77126.25</v>
          </cell>
          <cell r="I198" t="str">
            <v>Revenue</v>
          </cell>
        </row>
        <row r="199">
          <cell r="H199">
            <v>20.9</v>
          </cell>
          <cell r="I199" t="str">
            <v>Revenue</v>
          </cell>
        </row>
        <row r="200">
          <cell r="H200">
            <v>15083.4</v>
          </cell>
          <cell r="I200" t="str">
            <v>Revenue</v>
          </cell>
        </row>
        <row r="201">
          <cell r="H201">
            <v>789.9</v>
          </cell>
          <cell r="I201" t="str">
            <v>Revenue</v>
          </cell>
        </row>
        <row r="202">
          <cell r="H202">
            <v>-5036.72</v>
          </cell>
          <cell r="I202" t="str">
            <v>Revenue</v>
          </cell>
        </row>
        <row r="203">
          <cell r="H203">
            <v>898.54</v>
          </cell>
          <cell r="I203" t="str">
            <v>Revenue</v>
          </cell>
        </row>
        <row r="204">
          <cell r="H204">
            <v>0</v>
          </cell>
          <cell r="I204" t="str">
            <v>Revenue</v>
          </cell>
        </row>
        <row r="205">
          <cell r="H205">
            <v>271.63</v>
          </cell>
          <cell r="I205" t="str">
            <v>Revenue</v>
          </cell>
        </row>
        <row r="206">
          <cell r="H206">
            <v>-106590</v>
          </cell>
          <cell r="I206" t="str">
            <v>Revenue</v>
          </cell>
        </row>
        <row r="207">
          <cell r="H207">
            <v>-2515111.2000000002</v>
          </cell>
          <cell r="I207" t="str">
            <v>Revenue</v>
          </cell>
        </row>
        <row r="208">
          <cell r="H208">
            <v>-1509062.8</v>
          </cell>
          <cell r="I208" t="str">
            <v>Revenue</v>
          </cell>
        </row>
        <row r="209">
          <cell r="H209">
            <v>0</v>
          </cell>
          <cell r="I209" t="str">
            <v>Revenue</v>
          </cell>
        </row>
        <row r="210">
          <cell r="H210">
            <v>-443070</v>
          </cell>
          <cell r="I210" t="str">
            <v>Revenue</v>
          </cell>
        </row>
        <row r="211">
          <cell r="H211">
            <v>-400</v>
          </cell>
          <cell r="I211" t="str">
            <v>Revenue</v>
          </cell>
        </row>
        <row r="212">
          <cell r="H212">
            <v>-86187.5</v>
          </cell>
          <cell r="I212" t="str">
            <v>Revenue</v>
          </cell>
        </row>
        <row r="213">
          <cell r="H213">
            <v>-293839.55</v>
          </cell>
          <cell r="I213" t="str">
            <v>Revenue</v>
          </cell>
        </row>
        <row r="214">
          <cell r="H214">
            <v>-2636873.65</v>
          </cell>
          <cell r="I214" t="str">
            <v>Revenue</v>
          </cell>
        </row>
        <row r="215">
          <cell r="H215">
            <v>0</v>
          </cell>
          <cell r="I215" t="str">
            <v>Revenue</v>
          </cell>
        </row>
        <row r="216">
          <cell r="H216">
            <v>-541533</v>
          </cell>
          <cell r="I216" t="str">
            <v>Revenue</v>
          </cell>
        </row>
        <row r="217">
          <cell r="H217">
            <v>-73680</v>
          </cell>
          <cell r="I217" t="str">
            <v>Revenue</v>
          </cell>
        </row>
        <row r="218">
          <cell r="H218">
            <v>-24820</v>
          </cell>
          <cell r="I218" t="str">
            <v>Revenue</v>
          </cell>
        </row>
        <row r="219">
          <cell r="H219">
            <v>0</v>
          </cell>
          <cell r="I219" t="str">
            <v>Revenue</v>
          </cell>
        </row>
        <row r="220">
          <cell r="H220">
            <v>289.44</v>
          </cell>
          <cell r="I220" t="str">
            <v>Revenue</v>
          </cell>
        </row>
        <row r="221">
          <cell r="H221">
            <v>-1961050</v>
          </cell>
          <cell r="I221" t="str">
            <v>Revenue</v>
          </cell>
        </row>
        <row r="222">
          <cell r="H222">
            <v>0</v>
          </cell>
          <cell r="I222" t="str">
            <v>Revenue</v>
          </cell>
        </row>
        <row r="223">
          <cell r="H223">
            <v>0</v>
          </cell>
          <cell r="I223" t="str">
            <v>Revenue</v>
          </cell>
        </row>
        <row r="224">
          <cell r="H224">
            <v>0</v>
          </cell>
          <cell r="I224" t="str">
            <v>Revenue</v>
          </cell>
        </row>
        <row r="225">
          <cell r="H225">
            <v>-45000</v>
          </cell>
          <cell r="I225" t="str">
            <v>Revenue</v>
          </cell>
        </row>
        <row r="226">
          <cell r="H226">
            <v>-452069.04</v>
          </cell>
          <cell r="I226" t="str">
            <v>Revenue</v>
          </cell>
        </row>
        <row r="227">
          <cell r="H227">
            <v>0</v>
          </cell>
          <cell r="I227" t="str">
            <v>Revenue</v>
          </cell>
        </row>
        <row r="228">
          <cell r="H228">
            <v>0</v>
          </cell>
          <cell r="I228" t="str">
            <v>Revenue</v>
          </cell>
        </row>
        <row r="229">
          <cell r="H229">
            <v>0</v>
          </cell>
          <cell r="I229" t="str">
            <v>Revenue</v>
          </cell>
        </row>
        <row r="230">
          <cell r="H230">
            <v>-1400</v>
          </cell>
          <cell r="I230" t="str">
            <v>Revenue</v>
          </cell>
        </row>
        <row r="231">
          <cell r="H231">
            <v>-88200</v>
          </cell>
          <cell r="I231" t="str">
            <v>Revenue</v>
          </cell>
        </row>
        <row r="232">
          <cell r="H232">
            <v>0</v>
          </cell>
          <cell r="I232" t="str">
            <v>Revenue</v>
          </cell>
        </row>
        <row r="233">
          <cell r="H233">
            <v>0</v>
          </cell>
          <cell r="I233" t="str">
            <v>Revenue</v>
          </cell>
        </row>
        <row r="234">
          <cell r="H234">
            <v>0</v>
          </cell>
          <cell r="I234" t="str">
            <v>Revenue</v>
          </cell>
        </row>
        <row r="235">
          <cell r="H235">
            <v>0</v>
          </cell>
          <cell r="I235" t="str">
            <v>Revenue</v>
          </cell>
        </row>
        <row r="236">
          <cell r="H236">
            <v>0</v>
          </cell>
          <cell r="I236" t="str">
            <v>Revenue</v>
          </cell>
        </row>
        <row r="237">
          <cell r="H237">
            <v>0</v>
          </cell>
          <cell r="I237" t="str">
            <v>Revenue</v>
          </cell>
        </row>
        <row r="238">
          <cell r="H238">
            <v>-37323.83</v>
          </cell>
          <cell r="I238" t="str">
            <v>Revenue</v>
          </cell>
        </row>
        <row r="239">
          <cell r="H239">
            <v>0</v>
          </cell>
          <cell r="I239" t="str">
            <v>Revenue</v>
          </cell>
        </row>
        <row r="240">
          <cell r="H240">
            <v>0</v>
          </cell>
          <cell r="I240" t="str">
            <v>Revenue</v>
          </cell>
        </row>
        <row r="241">
          <cell r="H241">
            <v>-9000</v>
          </cell>
          <cell r="I241" t="str">
            <v>Revenue</v>
          </cell>
        </row>
        <row r="242">
          <cell r="H242">
            <v>-22500</v>
          </cell>
          <cell r="I242" t="str">
            <v>Revenue</v>
          </cell>
        </row>
        <row r="243">
          <cell r="H243">
            <v>0</v>
          </cell>
          <cell r="I243" t="str">
            <v>Revenue</v>
          </cell>
        </row>
        <row r="244">
          <cell r="H244">
            <v>-45000</v>
          </cell>
          <cell r="I244" t="str">
            <v>Revenue</v>
          </cell>
        </row>
        <row r="245">
          <cell r="H245">
            <v>0</v>
          </cell>
          <cell r="I245" t="str">
            <v>Revenue</v>
          </cell>
        </row>
        <row r="246">
          <cell r="H246">
            <v>0</v>
          </cell>
          <cell r="I246" t="str">
            <v>Revenue</v>
          </cell>
        </row>
        <row r="247">
          <cell r="H247">
            <v>0</v>
          </cell>
          <cell r="I247" t="str">
            <v>Revenue</v>
          </cell>
        </row>
        <row r="248">
          <cell r="H248">
            <v>0</v>
          </cell>
          <cell r="I248" t="str">
            <v>Revenue</v>
          </cell>
        </row>
        <row r="249">
          <cell r="H249">
            <v>0</v>
          </cell>
          <cell r="I249" t="str">
            <v>Revenue</v>
          </cell>
        </row>
        <row r="250">
          <cell r="H250">
            <v>0</v>
          </cell>
          <cell r="I250" t="str">
            <v>Revenue</v>
          </cell>
        </row>
        <row r="251">
          <cell r="H251">
            <v>0</v>
          </cell>
          <cell r="I251" t="str">
            <v>Revenue</v>
          </cell>
        </row>
        <row r="252">
          <cell r="H252">
            <v>0</v>
          </cell>
          <cell r="I252" t="str">
            <v>Revenue</v>
          </cell>
        </row>
        <row r="253">
          <cell r="H253">
            <v>0</v>
          </cell>
          <cell r="I253" t="str">
            <v>Revenue</v>
          </cell>
        </row>
        <row r="254">
          <cell r="H254">
            <v>0</v>
          </cell>
          <cell r="I254" t="str">
            <v>Revenue</v>
          </cell>
        </row>
        <row r="255">
          <cell r="H255">
            <v>45</v>
          </cell>
          <cell r="I255" t="str">
            <v>Revenue</v>
          </cell>
        </row>
        <row r="256">
          <cell r="H256">
            <v>-22249.79</v>
          </cell>
          <cell r="I256" t="str">
            <v>Revenue</v>
          </cell>
        </row>
        <row r="257">
          <cell r="H257">
            <v>-18359.27</v>
          </cell>
          <cell r="I257" t="str">
            <v>Revenue</v>
          </cell>
        </row>
        <row r="258">
          <cell r="H258">
            <v>-3840</v>
          </cell>
          <cell r="I258" t="str">
            <v>Revenue</v>
          </cell>
        </row>
        <row r="259">
          <cell r="H259">
            <v>-1850.8</v>
          </cell>
          <cell r="I259" t="str">
            <v>Revenue</v>
          </cell>
        </row>
        <row r="260">
          <cell r="H260">
            <v>-1940</v>
          </cell>
          <cell r="I260" t="str">
            <v>Revenue</v>
          </cell>
        </row>
        <row r="261">
          <cell r="H261">
            <v>-7539.22</v>
          </cell>
          <cell r="I261" t="str">
            <v>Revenue</v>
          </cell>
        </row>
        <row r="262">
          <cell r="H262">
            <v>-369.59</v>
          </cell>
          <cell r="I262" t="str">
            <v>Revenue</v>
          </cell>
        </row>
        <row r="263">
          <cell r="H263">
            <v>-10979.36</v>
          </cell>
          <cell r="I263" t="str">
            <v>Revenue</v>
          </cell>
        </row>
        <row r="264">
          <cell r="H264">
            <v>-620.11</v>
          </cell>
          <cell r="I264" t="str">
            <v>Revenue</v>
          </cell>
        </row>
        <row r="265">
          <cell r="H265">
            <v>-40043.910000000003</v>
          </cell>
          <cell r="I265" t="str">
            <v>Revenue</v>
          </cell>
        </row>
        <row r="266">
          <cell r="H266">
            <v>-17737.5</v>
          </cell>
          <cell r="I266" t="str">
            <v>Revenue</v>
          </cell>
        </row>
        <row r="267">
          <cell r="H267">
            <v>0</v>
          </cell>
          <cell r="I267" t="str">
            <v>Revenue</v>
          </cell>
        </row>
        <row r="268">
          <cell r="H268">
            <v>-22775</v>
          </cell>
          <cell r="I268" t="str">
            <v>Revenue</v>
          </cell>
        </row>
        <row r="269">
          <cell r="H269">
            <v>-174319</v>
          </cell>
          <cell r="I269" t="str">
            <v>Revenue</v>
          </cell>
        </row>
        <row r="270">
          <cell r="H270">
            <v>-304715.68</v>
          </cell>
          <cell r="I270" t="str">
            <v>Revenue</v>
          </cell>
        </row>
        <row r="271">
          <cell r="H271">
            <v>-371818.46</v>
          </cell>
          <cell r="I271" t="str">
            <v>Revenue</v>
          </cell>
        </row>
        <row r="272">
          <cell r="H272">
            <v>-143680.26</v>
          </cell>
          <cell r="I272" t="str">
            <v>Revenue</v>
          </cell>
        </row>
        <row r="273">
          <cell r="H273">
            <v>-210006.9</v>
          </cell>
          <cell r="I273" t="str">
            <v>Revenue</v>
          </cell>
        </row>
        <row r="274">
          <cell r="H274">
            <v>-108565.89</v>
          </cell>
          <cell r="I274" t="str">
            <v>Revenue</v>
          </cell>
        </row>
        <row r="275">
          <cell r="H275">
            <v>-406089.56</v>
          </cell>
          <cell r="I275" t="str">
            <v>Revenue</v>
          </cell>
        </row>
        <row r="276">
          <cell r="H276">
            <v>-214069.73</v>
          </cell>
          <cell r="I276" t="str">
            <v>Revenue</v>
          </cell>
        </row>
        <row r="277">
          <cell r="H277">
            <v>-196490.29</v>
          </cell>
          <cell r="I277" t="str">
            <v>Revenue</v>
          </cell>
        </row>
        <row r="278">
          <cell r="H278">
            <v>-169931</v>
          </cell>
          <cell r="I278" t="str">
            <v>Revenue</v>
          </cell>
        </row>
        <row r="279">
          <cell r="H279">
            <v>-136057.81</v>
          </cell>
          <cell r="I279" t="str">
            <v>Revenue</v>
          </cell>
        </row>
        <row r="280">
          <cell r="H280">
            <v>-1405810.95</v>
          </cell>
          <cell r="I280" t="str">
            <v>Revenue</v>
          </cell>
        </row>
        <row r="281">
          <cell r="H281">
            <v>-274779.51</v>
          </cell>
          <cell r="I281" t="str">
            <v>Revenue</v>
          </cell>
        </row>
        <row r="282">
          <cell r="H282">
            <v>-369545.65</v>
          </cell>
          <cell r="I282" t="str">
            <v>Revenue</v>
          </cell>
        </row>
        <row r="283">
          <cell r="H283">
            <v>-351989.28</v>
          </cell>
          <cell r="I283" t="str">
            <v>Revenue</v>
          </cell>
        </row>
        <row r="284">
          <cell r="H284">
            <v>-448347.18</v>
          </cell>
          <cell r="I284" t="str">
            <v>Revenue</v>
          </cell>
        </row>
        <row r="285">
          <cell r="H285">
            <v>-207407.6</v>
          </cell>
          <cell r="I285" t="str">
            <v>Revenue</v>
          </cell>
        </row>
        <row r="286">
          <cell r="H286">
            <v>-253111.47</v>
          </cell>
          <cell r="I286" t="str">
            <v>Revenue</v>
          </cell>
        </row>
        <row r="287">
          <cell r="H287">
            <v>-406722.63</v>
          </cell>
          <cell r="I287" t="str">
            <v>Revenue</v>
          </cell>
        </row>
        <row r="288">
          <cell r="H288">
            <v>-201134.26</v>
          </cell>
          <cell r="I288" t="str">
            <v>Revenue</v>
          </cell>
        </row>
        <row r="289">
          <cell r="H289">
            <v>-134220.09</v>
          </cell>
          <cell r="I289" t="str">
            <v>Revenue</v>
          </cell>
        </row>
        <row r="290">
          <cell r="H290">
            <v>-550980.51</v>
          </cell>
          <cell r="I290" t="str">
            <v>Revenue</v>
          </cell>
        </row>
        <row r="291">
          <cell r="H291">
            <v>-622389.02</v>
          </cell>
          <cell r="I291" t="str">
            <v>Revenue</v>
          </cell>
        </row>
        <row r="292">
          <cell r="H292">
            <v>-508484.94</v>
          </cell>
          <cell r="I292" t="str">
            <v>Revenue</v>
          </cell>
        </row>
        <row r="293">
          <cell r="H293">
            <v>-270165.65000000002</v>
          </cell>
          <cell r="I293" t="str">
            <v>Revenue</v>
          </cell>
        </row>
        <row r="294">
          <cell r="H294">
            <v>-175159.08</v>
          </cell>
          <cell r="I294" t="str">
            <v>Revenue</v>
          </cell>
        </row>
        <row r="295">
          <cell r="H295">
            <v>-824507.58</v>
          </cell>
          <cell r="I295" t="str">
            <v>Revenue</v>
          </cell>
        </row>
        <row r="296">
          <cell r="H296">
            <v>-301660.7</v>
          </cell>
          <cell r="I296" t="str">
            <v>Revenue</v>
          </cell>
        </row>
        <row r="297">
          <cell r="H297">
            <v>-384375.12</v>
          </cell>
          <cell r="I297" t="str">
            <v>Revenue</v>
          </cell>
        </row>
        <row r="298">
          <cell r="H298">
            <v>-15797.65</v>
          </cell>
          <cell r="I298" t="str">
            <v>Revenue</v>
          </cell>
        </row>
        <row r="299">
          <cell r="H299">
            <v>-675331.94</v>
          </cell>
          <cell r="I299" t="str">
            <v>Revenue</v>
          </cell>
        </row>
        <row r="300">
          <cell r="H300">
            <v>-203166.29</v>
          </cell>
          <cell r="I300" t="str">
            <v>Revenue</v>
          </cell>
        </row>
        <row r="301">
          <cell r="H301">
            <v>-247429.5</v>
          </cell>
          <cell r="I301" t="str">
            <v>Revenue</v>
          </cell>
        </row>
        <row r="302">
          <cell r="H302">
            <v>-357100</v>
          </cell>
          <cell r="I302" t="str">
            <v>Revenue</v>
          </cell>
        </row>
        <row r="303">
          <cell r="H303">
            <v>-586708.81000000006</v>
          </cell>
          <cell r="I303" t="str">
            <v>Revenue</v>
          </cell>
        </row>
        <row r="304">
          <cell r="H304">
            <v>-94125</v>
          </cell>
          <cell r="I304" t="str">
            <v>Revenue</v>
          </cell>
        </row>
        <row r="305">
          <cell r="H305">
            <v>-34690.239999999998</v>
          </cell>
          <cell r="I305" t="str">
            <v>Revenue</v>
          </cell>
        </row>
        <row r="306">
          <cell r="H306">
            <v>-128994.5</v>
          </cell>
          <cell r="I306" t="str">
            <v>Revenue</v>
          </cell>
        </row>
        <row r="307">
          <cell r="H307">
            <v>-104650.15</v>
          </cell>
          <cell r="I307" t="str">
            <v>Revenue</v>
          </cell>
        </row>
        <row r="308">
          <cell r="H308">
            <v>-24350.9</v>
          </cell>
          <cell r="I308" t="str">
            <v>Revenue</v>
          </cell>
        </row>
        <row r="309">
          <cell r="H309">
            <v>-76600</v>
          </cell>
          <cell r="I309" t="str">
            <v>Revenue</v>
          </cell>
        </row>
        <row r="310">
          <cell r="H310">
            <v>-135396.79999999999</v>
          </cell>
          <cell r="I310" t="str">
            <v>Revenue</v>
          </cell>
        </row>
        <row r="311">
          <cell r="H311">
            <v>0</v>
          </cell>
          <cell r="I311" t="str">
            <v>Revenue</v>
          </cell>
        </row>
        <row r="312">
          <cell r="H312">
            <v>-78157.820000000007</v>
          </cell>
          <cell r="I312" t="str">
            <v>Revenue</v>
          </cell>
        </row>
        <row r="313">
          <cell r="H313">
            <v>-110861.91</v>
          </cell>
          <cell r="I313" t="str">
            <v>Revenue</v>
          </cell>
        </row>
        <row r="314">
          <cell r="H314">
            <v>-537.73</v>
          </cell>
          <cell r="I314" t="str">
            <v>Revenue</v>
          </cell>
        </row>
        <row r="315">
          <cell r="H315">
            <v>-112216.24</v>
          </cell>
          <cell r="I315" t="str">
            <v>Revenue</v>
          </cell>
        </row>
        <row r="316">
          <cell r="H316">
            <v>-21368.6</v>
          </cell>
          <cell r="I316" t="str">
            <v>Revenue</v>
          </cell>
        </row>
        <row r="317">
          <cell r="H317">
            <v>-216422.61</v>
          </cell>
          <cell r="I317" t="str">
            <v>Revenue</v>
          </cell>
        </row>
        <row r="318">
          <cell r="H318">
            <v>-341.28</v>
          </cell>
          <cell r="I318" t="str">
            <v>Revenue</v>
          </cell>
        </row>
        <row r="319">
          <cell r="H319">
            <v>-153411.41</v>
          </cell>
          <cell r="I319" t="str">
            <v>Revenue</v>
          </cell>
        </row>
        <row r="320">
          <cell r="H320">
            <v>-396.12</v>
          </cell>
          <cell r="I320" t="str">
            <v>Revenue</v>
          </cell>
        </row>
        <row r="321">
          <cell r="H321">
            <v>-139846.41</v>
          </cell>
          <cell r="I321" t="str">
            <v>Revenue</v>
          </cell>
        </row>
        <row r="322">
          <cell r="H322">
            <v>-88271.46</v>
          </cell>
          <cell r="I322" t="str">
            <v>Revenue</v>
          </cell>
        </row>
        <row r="323">
          <cell r="H323">
            <v>-43408.58</v>
          </cell>
          <cell r="I323" t="str">
            <v>Revenue</v>
          </cell>
        </row>
        <row r="324">
          <cell r="H324">
            <v>-126142.74</v>
          </cell>
          <cell r="I324" t="str">
            <v>Revenue</v>
          </cell>
        </row>
        <row r="325">
          <cell r="H325">
            <v>-9000</v>
          </cell>
          <cell r="I325" t="str">
            <v>Revenue</v>
          </cell>
        </row>
        <row r="326">
          <cell r="H326">
            <v>-152912.13</v>
          </cell>
          <cell r="I326" t="str">
            <v>Revenue</v>
          </cell>
        </row>
        <row r="327">
          <cell r="H327">
            <v>-22366.29</v>
          </cell>
          <cell r="I327" t="str">
            <v>Revenue</v>
          </cell>
        </row>
        <row r="328">
          <cell r="H328">
            <v>-5367.53</v>
          </cell>
          <cell r="I328" t="str">
            <v>Revenue</v>
          </cell>
        </row>
        <row r="329">
          <cell r="H329">
            <v>-12690.85</v>
          </cell>
          <cell r="I329" t="str">
            <v>Revenue</v>
          </cell>
        </row>
        <row r="330">
          <cell r="H330">
            <v>-75805.899999999994</v>
          </cell>
          <cell r="I330" t="str">
            <v>Revenue</v>
          </cell>
        </row>
        <row r="331">
          <cell r="H331">
            <v>-142878.68</v>
          </cell>
          <cell r="I331" t="str">
            <v>Revenue</v>
          </cell>
        </row>
        <row r="332">
          <cell r="H332">
            <v>-14919.56</v>
          </cell>
          <cell r="I332" t="str">
            <v>Revenue</v>
          </cell>
        </row>
        <row r="333">
          <cell r="H333">
            <v>-235.6</v>
          </cell>
          <cell r="I333" t="str">
            <v>Revenue</v>
          </cell>
        </row>
        <row r="334">
          <cell r="H334">
            <v>-51336</v>
          </cell>
          <cell r="I334" t="str">
            <v>Revenue</v>
          </cell>
        </row>
        <row r="335">
          <cell r="H335">
            <v>-5549.75</v>
          </cell>
          <cell r="I335" t="str">
            <v>Revenue</v>
          </cell>
        </row>
        <row r="336">
          <cell r="H336">
            <v>-162309.79999999999</v>
          </cell>
          <cell r="I336" t="str">
            <v>Revenue</v>
          </cell>
        </row>
        <row r="337">
          <cell r="H337">
            <v>-69770.759999999995</v>
          </cell>
          <cell r="I337" t="str">
            <v>Revenue</v>
          </cell>
        </row>
        <row r="338">
          <cell r="H338">
            <v>-1071222.29</v>
          </cell>
          <cell r="I338" t="str">
            <v>Revenue</v>
          </cell>
        </row>
        <row r="339">
          <cell r="H339">
            <v>-526562.71</v>
          </cell>
          <cell r="I339" t="str">
            <v>Revenue</v>
          </cell>
        </row>
        <row r="340">
          <cell r="H340">
            <v>-1683920.61</v>
          </cell>
          <cell r="I340" t="str">
            <v>Revenue</v>
          </cell>
        </row>
        <row r="341">
          <cell r="H341">
            <v>-123234.12</v>
          </cell>
          <cell r="I341" t="str">
            <v>Revenue</v>
          </cell>
        </row>
        <row r="342">
          <cell r="H342">
            <v>-322247.67</v>
          </cell>
          <cell r="I342" t="str">
            <v>Revenue</v>
          </cell>
        </row>
        <row r="343">
          <cell r="H343">
            <v>-950581.96</v>
          </cell>
          <cell r="I343" t="str">
            <v>Revenue</v>
          </cell>
        </row>
        <row r="344">
          <cell r="H344">
            <v>-275774.18</v>
          </cell>
          <cell r="I344" t="str">
            <v>Revenue</v>
          </cell>
        </row>
        <row r="345">
          <cell r="H345">
            <v>-1366943.22</v>
          </cell>
          <cell r="I345" t="str">
            <v>Revenue</v>
          </cell>
        </row>
        <row r="346">
          <cell r="H346">
            <v>-531072.31999999995</v>
          </cell>
          <cell r="I346" t="str">
            <v>Revenue</v>
          </cell>
        </row>
        <row r="347">
          <cell r="H347">
            <v>-440647.65</v>
          </cell>
          <cell r="I347" t="str">
            <v>Revenue</v>
          </cell>
        </row>
        <row r="348">
          <cell r="H348">
            <v>-895175.04</v>
          </cell>
          <cell r="I348" t="str">
            <v>Revenue</v>
          </cell>
        </row>
        <row r="349">
          <cell r="H349">
            <v>-367273.07</v>
          </cell>
          <cell r="I349" t="str">
            <v>Revenue</v>
          </cell>
        </row>
        <row r="350">
          <cell r="H350">
            <v>-98337.57</v>
          </cell>
          <cell r="I350" t="str">
            <v>Revenue</v>
          </cell>
        </row>
        <row r="351">
          <cell r="H351">
            <v>-580516.31999999995</v>
          </cell>
          <cell r="I351" t="str">
            <v>Revenue</v>
          </cell>
        </row>
        <row r="352">
          <cell r="H352">
            <v>-297561.23</v>
          </cell>
          <cell r="I352" t="str">
            <v>Revenue</v>
          </cell>
        </row>
        <row r="353">
          <cell r="H353">
            <v>-222233.26</v>
          </cell>
          <cell r="I353" t="str">
            <v>Revenue</v>
          </cell>
        </row>
        <row r="354">
          <cell r="H354">
            <v>-3720</v>
          </cell>
          <cell r="I354" t="str">
            <v>Revenue</v>
          </cell>
        </row>
        <row r="355">
          <cell r="H355">
            <v>-7570.29</v>
          </cell>
          <cell r="I355" t="str">
            <v>Revenue</v>
          </cell>
        </row>
        <row r="356">
          <cell r="H356">
            <v>3771.93</v>
          </cell>
          <cell r="I356" t="str">
            <v>Revenue</v>
          </cell>
        </row>
        <row r="357">
          <cell r="H357">
            <v>10</v>
          </cell>
          <cell r="I357" t="str">
            <v>Revenue</v>
          </cell>
        </row>
        <row r="358">
          <cell r="H358">
            <v>2336.4</v>
          </cell>
          <cell r="I358" t="str">
            <v>Revenue</v>
          </cell>
        </row>
        <row r="359">
          <cell r="H359">
            <v>-232.3</v>
          </cell>
          <cell r="I359" t="str">
            <v>Revenue</v>
          </cell>
        </row>
        <row r="360">
          <cell r="H360">
            <v>1551595.86</v>
          </cell>
          <cell r="I360" t="str">
            <v>Cost of services</v>
          </cell>
        </row>
        <row r="361">
          <cell r="H361">
            <v>6263.73</v>
          </cell>
          <cell r="I361" t="str">
            <v>Cost of services</v>
          </cell>
        </row>
        <row r="362">
          <cell r="H362">
            <v>52700.31</v>
          </cell>
          <cell r="I362" t="str">
            <v>Cost of services</v>
          </cell>
        </row>
        <row r="363">
          <cell r="H363">
            <v>70434.880000000005</v>
          </cell>
          <cell r="I363" t="str">
            <v>Cost of services</v>
          </cell>
        </row>
        <row r="364">
          <cell r="H364">
            <v>68919.710000000006</v>
          </cell>
          <cell r="I364" t="str">
            <v>Cost of services</v>
          </cell>
        </row>
        <row r="365">
          <cell r="H365">
            <v>23838.43</v>
          </cell>
          <cell r="I365" t="str">
            <v>Cost of services</v>
          </cell>
        </row>
        <row r="366">
          <cell r="H366">
            <v>18692.259999999998</v>
          </cell>
          <cell r="I366" t="str">
            <v>Cost of services</v>
          </cell>
        </row>
        <row r="367">
          <cell r="H367">
            <v>281596.45</v>
          </cell>
          <cell r="I367" t="str">
            <v>Cost of services</v>
          </cell>
        </row>
        <row r="368">
          <cell r="H368">
            <v>111261.03</v>
          </cell>
          <cell r="I368" t="str">
            <v>Cost of services</v>
          </cell>
        </row>
        <row r="369">
          <cell r="H369">
            <v>37428.58</v>
          </cell>
          <cell r="I369" t="str">
            <v>Cost of services</v>
          </cell>
        </row>
        <row r="370">
          <cell r="H370">
            <v>30934.63</v>
          </cell>
          <cell r="I370" t="str">
            <v>Cost of services</v>
          </cell>
        </row>
        <row r="371">
          <cell r="H371">
            <v>23961.47</v>
          </cell>
          <cell r="I371" t="str">
            <v>Cost of services</v>
          </cell>
        </row>
        <row r="372">
          <cell r="H372">
            <v>183110.2</v>
          </cell>
          <cell r="I372" t="str">
            <v>Cost of services</v>
          </cell>
        </row>
        <row r="373">
          <cell r="H373">
            <v>29271.43</v>
          </cell>
          <cell r="I373" t="str">
            <v>Cost of services</v>
          </cell>
        </row>
        <row r="374">
          <cell r="H374">
            <v>200415.66</v>
          </cell>
          <cell r="I374" t="str">
            <v>Cost of services</v>
          </cell>
        </row>
        <row r="375">
          <cell r="H375">
            <v>30772.47</v>
          </cell>
          <cell r="I375" t="str">
            <v>Cost of services</v>
          </cell>
        </row>
        <row r="376">
          <cell r="H376">
            <v>30021.95</v>
          </cell>
          <cell r="I376" t="str">
            <v>Cost of services</v>
          </cell>
        </row>
        <row r="377">
          <cell r="H377">
            <v>50357.17</v>
          </cell>
          <cell r="I377" t="str">
            <v>Cost of services</v>
          </cell>
        </row>
        <row r="378">
          <cell r="H378">
            <v>117088.25</v>
          </cell>
          <cell r="I378" t="str">
            <v>Cost of services</v>
          </cell>
        </row>
        <row r="379">
          <cell r="H379">
            <v>32468.84</v>
          </cell>
          <cell r="I379" t="str">
            <v>Cost of services</v>
          </cell>
        </row>
        <row r="380">
          <cell r="H380">
            <v>39055.879999999997</v>
          </cell>
          <cell r="I380" t="str">
            <v>Cost of services</v>
          </cell>
        </row>
        <row r="381">
          <cell r="H381">
            <v>40980</v>
          </cell>
          <cell r="I381" t="str">
            <v>Cost of services</v>
          </cell>
        </row>
        <row r="382">
          <cell r="H382">
            <v>75564.94</v>
          </cell>
          <cell r="I382" t="str">
            <v>Cost of services</v>
          </cell>
        </row>
        <row r="383">
          <cell r="H383">
            <v>40959</v>
          </cell>
          <cell r="I383" t="str">
            <v>Cost of services</v>
          </cell>
        </row>
        <row r="384">
          <cell r="H384">
            <v>32273.7</v>
          </cell>
          <cell r="I384" t="str">
            <v>Cost of services</v>
          </cell>
        </row>
        <row r="385">
          <cell r="H385">
            <v>43867.02</v>
          </cell>
          <cell r="I385" t="str">
            <v>Cost of services</v>
          </cell>
        </row>
        <row r="386">
          <cell r="H386">
            <v>37269.17</v>
          </cell>
          <cell r="I386" t="str">
            <v>Cost of services</v>
          </cell>
        </row>
        <row r="387">
          <cell r="H387">
            <v>119230.06</v>
          </cell>
          <cell r="I387" t="str">
            <v>Cost of services</v>
          </cell>
        </row>
        <row r="388">
          <cell r="H388">
            <v>82654.559999999998</v>
          </cell>
          <cell r="I388" t="str">
            <v>Cost of services</v>
          </cell>
        </row>
        <row r="389">
          <cell r="H389">
            <v>55626.3</v>
          </cell>
          <cell r="I389" t="str">
            <v>Cost of services</v>
          </cell>
        </row>
        <row r="390">
          <cell r="H390">
            <v>40419.620000000003</v>
          </cell>
          <cell r="I390" t="str">
            <v>Cost of services</v>
          </cell>
        </row>
        <row r="391">
          <cell r="H391">
            <v>43760.83</v>
          </cell>
          <cell r="I391" t="str">
            <v>Cost of services</v>
          </cell>
        </row>
        <row r="392">
          <cell r="H392">
            <v>29560.41</v>
          </cell>
          <cell r="I392" t="str">
            <v>Cost of services</v>
          </cell>
        </row>
        <row r="393">
          <cell r="H393">
            <v>43647.85</v>
          </cell>
          <cell r="I393" t="str">
            <v>Cost of services</v>
          </cell>
        </row>
        <row r="394">
          <cell r="H394">
            <v>36026.300000000003</v>
          </cell>
          <cell r="I394" t="str">
            <v>Cost of services</v>
          </cell>
        </row>
        <row r="395">
          <cell r="H395">
            <v>37527.53</v>
          </cell>
          <cell r="I395" t="str">
            <v>Cost of services</v>
          </cell>
        </row>
        <row r="396">
          <cell r="H396">
            <v>32376.48</v>
          </cell>
          <cell r="I396" t="str">
            <v>Cost of services</v>
          </cell>
        </row>
        <row r="397">
          <cell r="H397">
            <v>91873.68</v>
          </cell>
          <cell r="I397" t="str">
            <v>Cost of services</v>
          </cell>
        </row>
        <row r="398">
          <cell r="H398">
            <v>43934.03</v>
          </cell>
          <cell r="I398" t="str">
            <v>Cost of services</v>
          </cell>
        </row>
        <row r="399">
          <cell r="H399">
            <v>38472.550000000003</v>
          </cell>
          <cell r="I399" t="str">
            <v>Cost of services</v>
          </cell>
        </row>
        <row r="400">
          <cell r="H400">
            <v>23301.119999999999</v>
          </cell>
          <cell r="I400" t="str">
            <v>Cost of services</v>
          </cell>
        </row>
        <row r="401">
          <cell r="H401">
            <v>33774.74</v>
          </cell>
          <cell r="I401" t="str">
            <v>Cost of services</v>
          </cell>
        </row>
        <row r="402">
          <cell r="H402">
            <v>627594.09</v>
          </cell>
          <cell r="I402" t="str">
            <v>Cost of services</v>
          </cell>
        </row>
        <row r="403">
          <cell r="H403">
            <v>394108.56</v>
          </cell>
          <cell r="I403" t="str">
            <v>Cost of services</v>
          </cell>
        </row>
        <row r="404">
          <cell r="H404">
            <v>462715.75</v>
          </cell>
          <cell r="I404" t="str">
            <v>Cost of services</v>
          </cell>
        </row>
        <row r="405">
          <cell r="H405">
            <v>35187.57</v>
          </cell>
          <cell r="I405" t="str">
            <v>Cost of services</v>
          </cell>
        </row>
        <row r="406">
          <cell r="H406">
            <v>102930.78</v>
          </cell>
          <cell r="I406" t="str">
            <v>Cost of services</v>
          </cell>
        </row>
        <row r="407">
          <cell r="H407">
            <v>5184248.96</v>
          </cell>
          <cell r="I407" t="str">
            <v>Cost of services</v>
          </cell>
        </row>
        <row r="408">
          <cell r="H408">
            <v>1010609.33</v>
          </cell>
          <cell r="I408" t="str">
            <v>Cost of services</v>
          </cell>
        </row>
        <row r="409">
          <cell r="H409">
            <v>154254.25</v>
          </cell>
          <cell r="I409" t="str">
            <v>Cost of services</v>
          </cell>
        </row>
        <row r="410">
          <cell r="H410">
            <v>78084.210000000006</v>
          </cell>
          <cell r="I410" t="str">
            <v>Cost of services</v>
          </cell>
        </row>
        <row r="411">
          <cell r="H411">
            <v>72442.31</v>
          </cell>
          <cell r="I411" t="str">
            <v>Cost of services</v>
          </cell>
        </row>
        <row r="412">
          <cell r="H412">
            <v>693762.81</v>
          </cell>
          <cell r="I412" t="str">
            <v>Cost of services</v>
          </cell>
        </row>
        <row r="413">
          <cell r="H413">
            <v>117286.42</v>
          </cell>
          <cell r="I413" t="str">
            <v>Cost of services</v>
          </cell>
        </row>
        <row r="414">
          <cell r="H414">
            <v>2094154.71</v>
          </cell>
          <cell r="I414" t="str">
            <v>Cost of services</v>
          </cell>
        </row>
        <row r="415">
          <cell r="H415">
            <v>80566.240000000005</v>
          </cell>
          <cell r="I415" t="str">
            <v>Cost of services</v>
          </cell>
        </row>
        <row r="416">
          <cell r="H416">
            <v>138419.91</v>
          </cell>
          <cell r="I416" t="str">
            <v>Cost of services</v>
          </cell>
        </row>
        <row r="417">
          <cell r="H417">
            <v>116325.56</v>
          </cell>
          <cell r="I417" t="str">
            <v>Cost of services</v>
          </cell>
        </row>
        <row r="418">
          <cell r="H418">
            <v>1557404.69</v>
          </cell>
          <cell r="I418" t="str">
            <v>Cost of services</v>
          </cell>
        </row>
        <row r="419">
          <cell r="H419">
            <v>145074.64000000001</v>
          </cell>
          <cell r="I419" t="str">
            <v>Cost of services</v>
          </cell>
        </row>
        <row r="420">
          <cell r="H420">
            <v>202555.61</v>
          </cell>
          <cell r="I420" t="str">
            <v>Cost of services</v>
          </cell>
        </row>
        <row r="421">
          <cell r="H421">
            <v>107309.38</v>
          </cell>
          <cell r="I421" t="str">
            <v>Cost of services</v>
          </cell>
        </row>
        <row r="422">
          <cell r="H422">
            <v>651900.17000000004</v>
          </cell>
          <cell r="I422" t="str">
            <v>Cost of services</v>
          </cell>
        </row>
        <row r="423">
          <cell r="H423">
            <v>453087.08</v>
          </cell>
          <cell r="I423" t="str">
            <v>Cost of services</v>
          </cell>
        </row>
        <row r="424">
          <cell r="H424">
            <v>158540.1</v>
          </cell>
          <cell r="I424" t="str">
            <v>Cost of services</v>
          </cell>
        </row>
        <row r="425">
          <cell r="H425">
            <v>600871.63</v>
          </cell>
          <cell r="I425" t="str">
            <v>Cost of services</v>
          </cell>
        </row>
        <row r="426">
          <cell r="H426">
            <v>156871.32999999999</v>
          </cell>
          <cell r="I426" t="str">
            <v>Cost of services</v>
          </cell>
        </row>
        <row r="427">
          <cell r="H427">
            <v>1468710.81</v>
          </cell>
          <cell r="I427" t="str">
            <v>Cost of services</v>
          </cell>
        </row>
        <row r="428">
          <cell r="H428">
            <v>300065.28999999998</v>
          </cell>
          <cell r="I428" t="str">
            <v>Cost of services</v>
          </cell>
        </row>
        <row r="429">
          <cell r="H429">
            <v>413661.43</v>
          </cell>
          <cell r="I429" t="str">
            <v>Cost of services</v>
          </cell>
        </row>
        <row r="430">
          <cell r="H430">
            <v>241861.59</v>
          </cell>
          <cell r="I430" t="str">
            <v>Cost of services</v>
          </cell>
        </row>
        <row r="431">
          <cell r="H431">
            <v>117491.81</v>
          </cell>
          <cell r="I431" t="str">
            <v>Cost of services</v>
          </cell>
        </row>
        <row r="432">
          <cell r="H432">
            <v>58125.42</v>
          </cell>
          <cell r="I432" t="str">
            <v>Cost of services</v>
          </cell>
        </row>
        <row r="433">
          <cell r="H433">
            <v>461724.34</v>
          </cell>
          <cell r="I433" t="str">
            <v>Cost of services</v>
          </cell>
        </row>
        <row r="434">
          <cell r="H434">
            <v>265437.07</v>
          </cell>
          <cell r="I434" t="str">
            <v>Cost of services</v>
          </cell>
        </row>
        <row r="435">
          <cell r="H435">
            <v>215795.79</v>
          </cell>
          <cell r="I435" t="str">
            <v>Cost of services</v>
          </cell>
        </row>
        <row r="436">
          <cell r="H436">
            <v>177077.35</v>
          </cell>
          <cell r="I436" t="str">
            <v>Cost of services</v>
          </cell>
        </row>
        <row r="437">
          <cell r="H437">
            <v>991513.24</v>
          </cell>
          <cell r="I437" t="str">
            <v>Cost of services</v>
          </cell>
        </row>
        <row r="438">
          <cell r="H438">
            <v>396618.6</v>
          </cell>
          <cell r="I438" t="str">
            <v>Cost of services</v>
          </cell>
        </row>
        <row r="439">
          <cell r="H439">
            <v>86121.13</v>
          </cell>
          <cell r="I439" t="str">
            <v>Cost of services</v>
          </cell>
        </row>
        <row r="440">
          <cell r="H440">
            <v>62237.49</v>
          </cell>
          <cell r="I440" t="str">
            <v>Cost of services</v>
          </cell>
        </row>
        <row r="441">
          <cell r="H441">
            <v>94586.63</v>
          </cell>
          <cell r="I441" t="str">
            <v>Cost of services</v>
          </cell>
        </row>
        <row r="442">
          <cell r="H442">
            <v>11466.14</v>
          </cell>
          <cell r="I442" t="str">
            <v>Cost of services</v>
          </cell>
        </row>
        <row r="443">
          <cell r="H443">
            <v>9389.44</v>
          </cell>
          <cell r="I443" t="str">
            <v>Cost of services</v>
          </cell>
        </row>
        <row r="444">
          <cell r="H444">
            <v>8573.56</v>
          </cell>
          <cell r="I444" t="str">
            <v>Cost of services</v>
          </cell>
        </row>
        <row r="445">
          <cell r="H445">
            <v>330</v>
          </cell>
          <cell r="I445" t="str">
            <v>Cost of services</v>
          </cell>
        </row>
        <row r="446">
          <cell r="H446">
            <v>279418.25</v>
          </cell>
          <cell r="I446" t="str">
            <v>Cost of services</v>
          </cell>
        </row>
        <row r="447">
          <cell r="H447">
            <v>31146.79</v>
          </cell>
          <cell r="I447" t="str">
            <v>Cost of services</v>
          </cell>
        </row>
        <row r="448">
          <cell r="H448">
            <v>13.27</v>
          </cell>
          <cell r="I448" t="str">
            <v>Cost of services</v>
          </cell>
        </row>
        <row r="449">
          <cell r="H449">
            <v>22.28</v>
          </cell>
          <cell r="I449" t="str">
            <v>Cost of services</v>
          </cell>
        </row>
        <row r="450">
          <cell r="H450">
            <v>106.8</v>
          </cell>
          <cell r="I450" t="str">
            <v>Cost of services</v>
          </cell>
        </row>
        <row r="451">
          <cell r="H451">
            <v>10242.07</v>
          </cell>
          <cell r="I451" t="str">
            <v>Cost of services</v>
          </cell>
        </row>
        <row r="452">
          <cell r="H452">
            <v>68341.73</v>
          </cell>
          <cell r="I452" t="str">
            <v>Cost of services</v>
          </cell>
        </row>
        <row r="453">
          <cell r="H453">
            <v>2845.54</v>
          </cell>
          <cell r="I453" t="str">
            <v>Cost of services</v>
          </cell>
        </row>
        <row r="454">
          <cell r="H454">
            <v>5013.42</v>
          </cell>
          <cell r="I454" t="str">
            <v>Cost of services</v>
          </cell>
        </row>
        <row r="455">
          <cell r="H455">
            <v>59307.92</v>
          </cell>
          <cell r="I455" t="str">
            <v>Cost of services</v>
          </cell>
        </row>
        <row r="456">
          <cell r="H456">
            <v>601.58000000000004</v>
          </cell>
          <cell r="I456" t="str">
            <v>Cost of services</v>
          </cell>
        </row>
        <row r="457">
          <cell r="H457">
            <v>120.15</v>
          </cell>
          <cell r="I457" t="str">
            <v>Cost of services</v>
          </cell>
        </row>
        <row r="458">
          <cell r="H458">
            <v>1504.5</v>
          </cell>
          <cell r="I458" t="str">
            <v>Cost of services</v>
          </cell>
        </row>
        <row r="459">
          <cell r="H459">
            <v>711.68</v>
          </cell>
          <cell r="I459" t="str">
            <v>Cost of services</v>
          </cell>
        </row>
        <row r="460">
          <cell r="H460">
            <v>231.52</v>
          </cell>
          <cell r="I460" t="str">
            <v>Cost of services</v>
          </cell>
        </row>
        <row r="461">
          <cell r="H461">
            <v>32.06</v>
          </cell>
          <cell r="I461" t="str">
            <v>Cost of services</v>
          </cell>
        </row>
        <row r="462">
          <cell r="H462">
            <v>6746.12</v>
          </cell>
          <cell r="I462" t="str">
            <v>Cost of services</v>
          </cell>
        </row>
        <row r="463">
          <cell r="H463">
            <v>87.75</v>
          </cell>
          <cell r="I463" t="str">
            <v>Cost of services</v>
          </cell>
        </row>
        <row r="464">
          <cell r="H464">
            <v>75793.62</v>
          </cell>
          <cell r="I464" t="str">
            <v>Cost of services</v>
          </cell>
        </row>
        <row r="465">
          <cell r="H465">
            <v>2410.34</v>
          </cell>
          <cell r="I465" t="str">
            <v>Cost of services</v>
          </cell>
        </row>
        <row r="466">
          <cell r="H466">
            <v>15449.84</v>
          </cell>
          <cell r="I466" t="str">
            <v>Cost of services</v>
          </cell>
        </row>
        <row r="467">
          <cell r="H467">
            <v>715.25</v>
          </cell>
          <cell r="I467" t="str">
            <v>Cost of services</v>
          </cell>
        </row>
        <row r="468">
          <cell r="H468">
            <v>537.75</v>
          </cell>
          <cell r="I468" t="str">
            <v>Cost of services</v>
          </cell>
        </row>
        <row r="469">
          <cell r="H469">
            <v>0.48</v>
          </cell>
          <cell r="I469" t="str">
            <v>Cost of services</v>
          </cell>
        </row>
        <row r="470">
          <cell r="H470">
            <v>3334.43</v>
          </cell>
          <cell r="I470" t="str">
            <v>Cost of services</v>
          </cell>
        </row>
        <row r="471">
          <cell r="H471">
            <v>1105.26</v>
          </cell>
          <cell r="I471" t="str">
            <v>Cost of services</v>
          </cell>
        </row>
        <row r="472">
          <cell r="H472">
            <v>23.52</v>
          </cell>
          <cell r="I472" t="str">
            <v>Cost of services</v>
          </cell>
        </row>
        <row r="473">
          <cell r="H473">
            <v>597.29</v>
          </cell>
          <cell r="I473" t="str">
            <v>Cost of services</v>
          </cell>
        </row>
        <row r="474">
          <cell r="H474">
            <v>61893.01</v>
          </cell>
          <cell r="I474" t="str">
            <v>Cost of services</v>
          </cell>
        </row>
        <row r="475">
          <cell r="H475">
            <v>6382.94</v>
          </cell>
          <cell r="I475" t="str">
            <v>Cost of services</v>
          </cell>
        </row>
        <row r="476">
          <cell r="H476">
            <v>381.57</v>
          </cell>
          <cell r="I476" t="str">
            <v>Cost of services</v>
          </cell>
        </row>
        <row r="477">
          <cell r="H477">
            <v>533.55999999999995</v>
          </cell>
          <cell r="I477" t="str">
            <v>Cost of services</v>
          </cell>
        </row>
        <row r="478">
          <cell r="H478">
            <v>40355.800000000003</v>
          </cell>
          <cell r="I478" t="str">
            <v>Cost of services</v>
          </cell>
        </row>
        <row r="479">
          <cell r="H479">
            <v>-14133.5</v>
          </cell>
          <cell r="I479" t="str">
            <v>Cost of services</v>
          </cell>
        </row>
        <row r="480">
          <cell r="H480">
            <v>5090.1899999999996</v>
          </cell>
          <cell r="I480" t="str">
            <v>Cost of services</v>
          </cell>
        </row>
        <row r="481">
          <cell r="H481">
            <v>946.62</v>
          </cell>
          <cell r="I481" t="str">
            <v>Cost of services</v>
          </cell>
        </row>
        <row r="482">
          <cell r="H482">
            <v>-845.4</v>
          </cell>
          <cell r="I482" t="str">
            <v>Cost of services</v>
          </cell>
        </row>
        <row r="483">
          <cell r="H483">
            <v>-724.25</v>
          </cell>
          <cell r="I483" t="str">
            <v>Cost of services</v>
          </cell>
        </row>
        <row r="484">
          <cell r="H484">
            <v>19746.68</v>
          </cell>
          <cell r="I484" t="str">
            <v>Cost of services</v>
          </cell>
        </row>
        <row r="485">
          <cell r="H485">
            <v>756.96</v>
          </cell>
          <cell r="I485" t="str">
            <v>Cost of services</v>
          </cell>
        </row>
        <row r="486">
          <cell r="H486">
            <v>1537.16</v>
          </cell>
          <cell r="I486" t="str">
            <v>Cost of services</v>
          </cell>
        </row>
        <row r="487">
          <cell r="H487">
            <v>312.64999999999998</v>
          </cell>
          <cell r="I487" t="str">
            <v>Cost of services</v>
          </cell>
        </row>
        <row r="488">
          <cell r="H488">
            <v>752.15</v>
          </cell>
          <cell r="I488" t="str">
            <v>Cost of services</v>
          </cell>
        </row>
        <row r="489">
          <cell r="H489">
            <v>859.03</v>
          </cell>
          <cell r="I489" t="str">
            <v>Cost of services</v>
          </cell>
        </row>
        <row r="490">
          <cell r="H490">
            <v>1456.49</v>
          </cell>
          <cell r="I490" t="str">
            <v>Cost of services</v>
          </cell>
        </row>
        <row r="491">
          <cell r="H491">
            <v>2260.83</v>
          </cell>
          <cell r="I491" t="str">
            <v>Cost of services</v>
          </cell>
        </row>
        <row r="492">
          <cell r="H492">
            <v>824.36</v>
          </cell>
          <cell r="I492" t="str">
            <v>Cost of services</v>
          </cell>
        </row>
        <row r="493">
          <cell r="H493">
            <v>918.83</v>
          </cell>
          <cell r="I493" t="str">
            <v>Cost of services</v>
          </cell>
        </row>
        <row r="494">
          <cell r="H494">
            <v>3165.12</v>
          </cell>
          <cell r="I494" t="str">
            <v>Cost of services</v>
          </cell>
        </row>
        <row r="495">
          <cell r="H495">
            <v>-18958.95</v>
          </cell>
          <cell r="I495" t="str">
            <v>Cost of services</v>
          </cell>
        </row>
        <row r="496">
          <cell r="H496">
            <v>1761.57</v>
          </cell>
          <cell r="I496" t="str">
            <v>Cost of services</v>
          </cell>
        </row>
        <row r="497">
          <cell r="H497">
            <v>1210.95</v>
          </cell>
          <cell r="I497" t="str">
            <v>Cost of services</v>
          </cell>
        </row>
        <row r="498">
          <cell r="H498">
            <v>834.23</v>
          </cell>
          <cell r="I498" t="str">
            <v>Cost of services</v>
          </cell>
        </row>
        <row r="499">
          <cell r="H499">
            <v>3432.18</v>
          </cell>
          <cell r="I499" t="str">
            <v>Cost of services</v>
          </cell>
        </row>
        <row r="500">
          <cell r="H500">
            <v>-1646.04</v>
          </cell>
          <cell r="I500" t="str">
            <v>Cost of services</v>
          </cell>
        </row>
        <row r="501">
          <cell r="H501">
            <v>1243.76</v>
          </cell>
          <cell r="I501" t="str">
            <v>Cost of services</v>
          </cell>
        </row>
        <row r="502">
          <cell r="H502">
            <v>3197.7</v>
          </cell>
          <cell r="I502" t="str">
            <v>Cost of services</v>
          </cell>
        </row>
        <row r="503">
          <cell r="H503">
            <v>3435.16</v>
          </cell>
          <cell r="I503" t="str">
            <v>Cost of services</v>
          </cell>
        </row>
        <row r="504">
          <cell r="H504">
            <v>6608.49</v>
          </cell>
          <cell r="I504" t="str">
            <v>Cost of services</v>
          </cell>
        </row>
        <row r="505">
          <cell r="H505">
            <v>1968.37</v>
          </cell>
          <cell r="I505" t="str">
            <v>Cost of services</v>
          </cell>
        </row>
        <row r="506">
          <cell r="H506">
            <v>194.5</v>
          </cell>
          <cell r="I506" t="str">
            <v>Cost of services</v>
          </cell>
        </row>
        <row r="507">
          <cell r="H507">
            <v>-837.64</v>
          </cell>
          <cell r="I507" t="str">
            <v>Cost of services</v>
          </cell>
        </row>
        <row r="508">
          <cell r="H508">
            <v>-2117.12</v>
          </cell>
          <cell r="I508" t="str">
            <v>Cost of services</v>
          </cell>
        </row>
        <row r="509">
          <cell r="H509">
            <v>1125.3699999999999</v>
          </cell>
          <cell r="I509" t="str">
            <v>Cost of services</v>
          </cell>
        </row>
        <row r="510">
          <cell r="H510">
            <v>-2138.77</v>
          </cell>
          <cell r="I510" t="str">
            <v>Cost of services</v>
          </cell>
        </row>
        <row r="511">
          <cell r="H511">
            <v>314.69</v>
          </cell>
          <cell r="I511" t="str">
            <v>Cost of services</v>
          </cell>
        </row>
        <row r="512">
          <cell r="H512">
            <v>2598.21</v>
          </cell>
          <cell r="I512" t="str">
            <v>Cost of services</v>
          </cell>
        </row>
        <row r="513">
          <cell r="H513">
            <v>1814.17</v>
          </cell>
          <cell r="I513" t="str">
            <v>Cost of services</v>
          </cell>
        </row>
        <row r="514">
          <cell r="H514">
            <v>3918.58</v>
          </cell>
          <cell r="I514" t="str">
            <v>Cost of services</v>
          </cell>
        </row>
        <row r="515">
          <cell r="H515">
            <v>-13489.91</v>
          </cell>
          <cell r="I515" t="str">
            <v>Cost of services</v>
          </cell>
        </row>
        <row r="516">
          <cell r="H516">
            <v>114.08</v>
          </cell>
          <cell r="I516" t="str">
            <v>Cost of services</v>
          </cell>
        </row>
        <row r="517">
          <cell r="H517">
            <v>-3574.33</v>
          </cell>
          <cell r="I517" t="str">
            <v>Cost of services</v>
          </cell>
        </row>
        <row r="518">
          <cell r="H518">
            <v>54.52</v>
          </cell>
          <cell r="I518" t="str">
            <v>Cost of services</v>
          </cell>
        </row>
        <row r="519">
          <cell r="H519">
            <v>168810</v>
          </cell>
          <cell r="I519" t="str">
            <v>Cost of services</v>
          </cell>
        </row>
        <row r="520">
          <cell r="H520">
            <v>0</v>
          </cell>
          <cell r="I520" t="str">
            <v>Cost of services</v>
          </cell>
        </row>
        <row r="521">
          <cell r="H521">
            <v>5083.9799999999996</v>
          </cell>
          <cell r="I521" t="str">
            <v>Cost of services</v>
          </cell>
        </row>
        <row r="522">
          <cell r="H522">
            <v>77.650000000000006</v>
          </cell>
          <cell r="I522" t="str">
            <v>Cost of services</v>
          </cell>
        </row>
        <row r="523">
          <cell r="H523">
            <v>16869.48</v>
          </cell>
          <cell r="I523" t="str">
            <v>Cost of services</v>
          </cell>
        </row>
        <row r="524">
          <cell r="H524">
            <v>315.20999999999998</v>
          </cell>
          <cell r="I524" t="str">
            <v>Cost of services</v>
          </cell>
        </row>
        <row r="525">
          <cell r="H525">
            <v>297.72000000000003</v>
          </cell>
          <cell r="I525" t="str">
            <v>Cost of services</v>
          </cell>
        </row>
        <row r="526">
          <cell r="H526">
            <v>234.3</v>
          </cell>
          <cell r="I526" t="str">
            <v>Cost of services</v>
          </cell>
        </row>
        <row r="527">
          <cell r="H527">
            <v>1860.72</v>
          </cell>
          <cell r="I527" t="str">
            <v>Cost of services</v>
          </cell>
        </row>
        <row r="528">
          <cell r="H528">
            <v>60.03</v>
          </cell>
          <cell r="I528" t="str">
            <v>Cost of services</v>
          </cell>
        </row>
        <row r="529">
          <cell r="H529">
            <v>186353.21</v>
          </cell>
          <cell r="I529" t="str">
            <v>Cost of services</v>
          </cell>
        </row>
        <row r="530">
          <cell r="H530">
            <v>1500</v>
          </cell>
          <cell r="I530" t="str">
            <v>Cost of services</v>
          </cell>
        </row>
        <row r="531">
          <cell r="H531">
            <v>3679.2</v>
          </cell>
          <cell r="I531" t="str">
            <v>Cost of services</v>
          </cell>
        </row>
        <row r="532">
          <cell r="H532">
            <v>6870.21</v>
          </cell>
          <cell r="I532" t="str">
            <v>Cost of services</v>
          </cell>
        </row>
        <row r="533">
          <cell r="H533">
            <v>8437.9599999999991</v>
          </cell>
          <cell r="I533" t="str">
            <v>Cost of services</v>
          </cell>
        </row>
        <row r="534">
          <cell r="H534">
            <v>170498.81</v>
          </cell>
          <cell r="I534" t="str">
            <v>Cost of services</v>
          </cell>
        </row>
        <row r="535">
          <cell r="H535">
            <v>475.57</v>
          </cell>
          <cell r="I535" t="str">
            <v>Cost of services</v>
          </cell>
        </row>
        <row r="536">
          <cell r="H536">
            <v>299.27999999999997</v>
          </cell>
          <cell r="I536" t="str">
            <v>Cost of services</v>
          </cell>
        </row>
        <row r="537">
          <cell r="H537">
            <v>562.44000000000005</v>
          </cell>
          <cell r="I537" t="str">
            <v>Cost of services</v>
          </cell>
        </row>
        <row r="538">
          <cell r="H538">
            <v>111264.94</v>
          </cell>
          <cell r="I538" t="str">
            <v>Cost of services</v>
          </cell>
        </row>
        <row r="539">
          <cell r="H539">
            <v>15035</v>
          </cell>
          <cell r="I539" t="str">
            <v>Cost of services</v>
          </cell>
        </row>
        <row r="540">
          <cell r="H540">
            <v>6567.2</v>
          </cell>
          <cell r="I540" t="str">
            <v>Cost of services</v>
          </cell>
        </row>
        <row r="541">
          <cell r="H541">
            <v>13804.37</v>
          </cell>
          <cell r="I541" t="str">
            <v>Cost of services</v>
          </cell>
        </row>
        <row r="542">
          <cell r="H542">
            <v>3345</v>
          </cell>
          <cell r="I542" t="str">
            <v>Cost of services</v>
          </cell>
        </row>
        <row r="543">
          <cell r="H543">
            <v>1247.6199999999999</v>
          </cell>
          <cell r="I543" t="str">
            <v>Cost of services</v>
          </cell>
        </row>
        <row r="544">
          <cell r="H544">
            <v>6478.74</v>
          </cell>
          <cell r="I544" t="str">
            <v>Cost of services</v>
          </cell>
        </row>
        <row r="545">
          <cell r="H545">
            <v>873.53</v>
          </cell>
          <cell r="I545" t="str">
            <v>Cost of services</v>
          </cell>
        </row>
        <row r="546">
          <cell r="H546">
            <v>57746.53</v>
          </cell>
          <cell r="I546" t="str">
            <v>Cost of services</v>
          </cell>
        </row>
        <row r="547">
          <cell r="H547">
            <v>803.89</v>
          </cell>
          <cell r="I547" t="str">
            <v>Cost of services</v>
          </cell>
        </row>
        <row r="548">
          <cell r="H548">
            <v>613.71</v>
          </cell>
          <cell r="I548" t="str">
            <v>Cost of services</v>
          </cell>
        </row>
        <row r="549">
          <cell r="H549">
            <v>2265.09</v>
          </cell>
          <cell r="I549" t="str">
            <v>Cost of services</v>
          </cell>
        </row>
        <row r="550">
          <cell r="H550">
            <v>17159.060000000001</v>
          </cell>
          <cell r="I550" t="str">
            <v>Cost of services</v>
          </cell>
        </row>
        <row r="551">
          <cell r="H551">
            <v>100</v>
          </cell>
          <cell r="I551" t="str">
            <v>Cost of services</v>
          </cell>
        </row>
        <row r="552">
          <cell r="H552">
            <v>119694.52</v>
          </cell>
          <cell r="I552" t="str">
            <v>Cost of services</v>
          </cell>
        </row>
        <row r="553">
          <cell r="H553">
            <v>397.8</v>
          </cell>
          <cell r="I553" t="str">
            <v>Cost of services</v>
          </cell>
        </row>
        <row r="554">
          <cell r="H554">
            <v>68537.47</v>
          </cell>
          <cell r="I554" t="str">
            <v>Cost of services</v>
          </cell>
        </row>
        <row r="555">
          <cell r="H555">
            <v>54700.1</v>
          </cell>
          <cell r="I555" t="str">
            <v>Cost of services</v>
          </cell>
        </row>
        <row r="556">
          <cell r="H556">
            <v>51008.3</v>
          </cell>
          <cell r="I556" t="str">
            <v>Cost of services</v>
          </cell>
        </row>
        <row r="557">
          <cell r="H557">
            <v>5074.6099999999997</v>
          </cell>
          <cell r="I557" t="str">
            <v>Cost of services</v>
          </cell>
        </row>
        <row r="558">
          <cell r="H558">
            <v>12050.52</v>
          </cell>
          <cell r="I558" t="str">
            <v>Cost of services</v>
          </cell>
        </row>
        <row r="559">
          <cell r="H559">
            <v>518963.87</v>
          </cell>
          <cell r="I559" t="str">
            <v>Cost of services</v>
          </cell>
        </row>
        <row r="560">
          <cell r="H560">
            <v>119207.89</v>
          </cell>
          <cell r="I560" t="str">
            <v>Cost of services</v>
          </cell>
        </row>
        <row r="561">
          <cell r="H561">
            <v>18503.349999999999</v>
          </cell>
          <cell r="I561" t="str">
            <v>Cost of services</v>
          </cell>
        </row>
        <row r="562">
          <cell r="H562">
            <v>13283.99</v>
          </cell>
          <cell r="I562" t="str">
            <v>Cost of services</v>
          </cell>
        </row>
        <row r="563">
          <cell r="H563">
            <v>9785.17</v>
          </cell>
          <cell r="I563" t="str">
            <v>Cost of services</v>
          </cell>
        </row>
        <row r="564">
          <cell r="H564">
            <v>75614.25</v>
          </cell>
          <cell r="I564" t="str">
            <v>Cost of services</v>
          </cell>
        </row>
        <row r="565">
          <cell r="H565">
            <v>12074.92</v>
          </cell>
          <cell r="I565" t="str">
            <v>Cost of services</v>
          </cell>
        </row>
        <row r="566">
          <cell r="H566">
            <v>230170.17</v>
          </cell>
          <cell r="I566" t="str">
            <v>Cost of services</v>
          </cell>
        </row>
        <row r="567">
          <cell r="H567">
            <v>12313.55</v>
          </cell>
          <cell r="I567" t="str">
            <v>Cost of services</v>
          </cell>
        </row>
        <row r="568">
          <cell r="H568">
            <v>15658.8</v>
          </cell>
          <cell r="I568" t="str">
            <v>Cost of services</v>
          </cell>
        </row>
        <row r="569">
          <cell r="H569">
            <v>20446.919999999998</v>
          </cell>
          <cell r="I569" t="str">
            <v>Cost of services</v>
          </cell>
        </row>
        <row r="570">
          <cell r="H570">
            <v>169649.6</v>
          </cell>
          <cell r="I570" t="str">
            <v>Cost of services</v>
          </cell>
        </row>
        <row r="571">
          <cell r="H571">
            <v>15918.79</v>
          </cell>
          <cell r="I571" t="str">
            <v>Cost of services</v>
          </cell>
        </row>
        <row r="572">
          <cell r="H572">
            <v>29059.21</v>
          </cell>
          <cell r="I572" t="str">
            <v>Cost of services</v>
          </cell>
        </row>
        <row r="573">
          <cell r="H573">
            <v>12065.88</v>
          </cell>
          <cell r="I573" t="str">
            <v>Cost of services</v>
          </cell>
        </row>
        <row r="574">
          <cell r="H574">
            <v>75453.34</v>
          </cell>
          <cell r="I574" t="str">
            <v>Cost of services</v>
          </cell>
        </row>
        <row r="575">
          <cell r="H575">
            <v>42803.79</v>
          </cell>
          <cell r="I575" t="str">
            <v>Cost of services</v>
          </cell>
        </row>
        <row r="576">
          <cell r="H576">
            <v>16148.51</v>
          </cell>
          <cell r="I576" t="str">
            <v>Cost of services</v>
          </cell>
        </row>
        <row r="577">
          <cell r="H577">
            <v>52137.11</v>
          </cell>
          <cell r="I577" t="str">
            <v>Cost of services</v>
          </cell>
        </row>
        <row r="578">
          <cell r="H578">
            <v>16420.560000000001</v>
          </cell>
          <cell r="I578" t="str">
            <v>Cost of services</v>
          </cell>
        </row>
        <row r="579">
          <cell r="H579">
            <v>205166.8</v>
          </cell>
          <cell r="I579" t="str">
            <v>Cost of services</v>
          </cell>
        </row>
        <row r="580">
          <cell r="H580">
            <v>35333.980000000003</v>
          </cell>
          <cell r="I580" t="str">
            <v>Cost of services</v>
          </cell>
        </row>
        <row r="581">
          <cell r="H581">
            <v>52050</v>
          </cell>
          <cell r="I581" t="str">
            <v>Cost of services</v>
          </cell>
        </row>
        <row r="582">
          <cell r="H582">
            <v>28752.19</v>
          </cell>
          <cell r="I582" t="str">
            <v>Cost of services</v>
          </cell>
        </row>
        <row r="583">
          <cell r="H583">
            <v>17072.2</v>
          </cell>
          <cell r="I583" t="str">
            <v>Cost of services</v>
          </cell>
        </row>
        <row r="584">
          <cell r="H584">
            <v>7468.72</v>
          </cell>
          <cell r="I584" t="str">
            <v>Cost of services</v>
          </cell>
        </row>
        <row r="585">
          <cell r="H585">
            <v>61023.79</v>
          </cell>
          <cell r="I585" t="str">
            <v>Cost of services</v>
          </cell>
        </row>
        <row r="586">
          <cell r="H586">
            <v>28651.58</v>
          </cell>
          <cell r="I586" t="str">
            <v>Cost of services</v>
          </cell>
        </row>
        <row r="587">
          <cell r="H587">
            <v>22125.87</v>
          </cell>
          <cell r="I587" t="str">
            <v>Cost of services</v>
          </cell>
        </row>
        <row r="588">
          <cell r="H588">
            <v>17303.96</v>
          </cell>
          <cell r="I588" t="str">
            <v>Cost of services</v>
          </cell>
        </row>
        <row r="589">
          <cell r="H589">
            <v>115153.87</v>
          </cell>
          <cell r="I589" t="str">
            <v>Cost of services</v>
          </cell>
        </row>
        <row r="590">
          <cell r="H590">
            <v>50290.7</v>
          </cell>
          <cell r="I590" t="str">
            <v>Cost of services</v>
          </cell>
        </row>
        <row r="591">
          <cell r="H591">
            <v>9754.2000000000007</v>
          </cell>
          <cell r="I591" t="str">
            <v>Cost of services</v>
          </cell>
        </row>
        <row r="592">
          <cell r="H592">
            <v>7359.96</v>
          </cell>
          <cell r="I592" t="str">
            <v>Cost of services</v>
          </cell>
        </row>
        <row r="593">
          <cell r="H593">
            <v>14284.6</v>
          </cell>
          <cell r="I593" t="str">
            <v>Cost of services</v>
          </cell>
        </row>
        <row r="594">
          <cell r="H594">
            <v>84502.45</v>
          </cell>
          <cell r="I594" t="str">
            <v>Cost of services</v>
          </cell>
        </row>
        <row r="595">
          <cell r="H595">
            <v>15849.45</v>
          </cell>
          <cell r="I595" t="str">
            <v>Cost of services</v>
          </cell>
        </row>
        <row r="596">
          <cell r="H596">
            <v>4750.6499999999996</v>
          </cell>
          <cell r="I596" t="str">
            <v>Cost of services</v>
          </cell>
        </row>
        <row r="597">
          <cell r="H597">
            <v>5208.57</v>
          </cell>
          <cell r="I597" t="str">
            <v>Cost of services</v>
          </cell>
        </row>
        <row r="598">
          <cell r="H598">
            <v>1009.53</v>
          </cell>
          <cell r="I598" t="str">
            <v>Cost of services</v>
          </cell>
        </row>
        <row r="599">
          <cell r="H599">
            <v>2282.4299999999998</v>
          </cell>
          <cell r="I599" t="str">
            <v>Cost of services</v>
          </cell>
        </row>
        <row r="600">
          <cell r="H600">
            <v>57779.32</v>
          </cell>
          <cell r="I600" t="str">
            <v>Cost of services</v>
          </cell>
        </row>
        <row r="601">
          <cell r="H601">
            <v>17703.77</v>
          </cell>
          <cell r="I601" t="str">
            <v>Cost of services</v>
          </cell>
        </row>
        <row r="602">
          <cell r="H602">
            <v>2230.9499999999998</v>
          </cell>
          <cell r="I602" t="str">
            <v>Cost of services</v>
          </cell>
        </row>
        <row r="603">
          <cell r="H603">
            <v>1781.11</v>
          </cell>
          <cell r="I603" t="str">
            <v>Cost of services</v>
          </cell>
        </row>
        <row r="604">
          <cell r="H604">
            <v>30264.32</v>
          </cell>
          <cell r="I604" t="str">
            <v>Cost of services</v>
          </cell>
        </row>
        <row r="605">
          <cell r="H605">
            <v>2336.61</v>
          </cell>
          <cell r="I605" t="str">
            <v>Cost of services</v>
          </cell>
        </row>
        <row r="606">
          <cell r="H606">
            <v>31954.49</v>
          </cell>
          <cell r="I606" t="str">
            <v>Cost of services</v>
          </cell>
        </row>
        <row r="607">
          <cell r="H607">
            <v>4632.3599999999997</v>
          </cell>
          <cell r="I607" t="str">
            <v>Cost of services</v>
          </cell>
        </row>
        <row r="608">
          <cell r="H608">
            <v>3145.23</v>
          </cell>
          <cell r="I608" t="str">
            <v>Cost of services</v>
          </cell>
        </row>
        <row r="609">
          <cell r="H609">
            <v>2873.16</v>
          </cell>
          <cell r="I609" t="str">
            <v>Cost of services</v>
          </cell>
        </row>
        <row r="610">
          <cell r="H610">
            <v>4685.8500000000004</v>
          </cell>
          <cell r="I610" t="str">
            <v>Cost of services</v>
          </cell>
        </row>
        <row r="611">
          <cell r="H611">
            <v>153.19999999999999</v>
          </cell>
          <cell r="I611" t="str">
            <v>Cost of services</v>
          </cell>
        </row>
        <row r="612">
          <cell r="H612">
            <v>4445.87</v>
          </cell>
          <cell r="I612" t="str">
            <v>Cost of services</v>
          </cell>
        </row>
        <row r="613">
          <cell r="H613">
            <v>7208.59</v>
          </cell>
          <cell r="I613" t="str">
            <v>Cost of services</v>
          </cell>
        </row>
        <row r="614">
          <cell r="H614">
            <v>5438.18</v>
          </cell>
          <cell r="I614" t="str">
            <v>Cost of services</v>
          </cell>
        </row>
        <row r="615">
          <cell r="H615">
            <v>10445.93</v>
          </cell>
          <cell r="I615" t="str">
            <v>Cost of services</v>
          </cell>
        </row>
        <row r="616">
          <cell r="H616">
            <v>19954.47</v>
          </cell>
          <cell r="I616" t="str">
            <v>Cost of services</v>
          </cell>
        </row>
        <row r="617">
          <cell r="H617">
            <v>6012.28</v>
          </cell>
          <cell r="I617" t="str">
            <v>Cost of services</v>
          </cell>
        </row>
        <row r="618">
          <cell r="H618">
            <v>13163.33</v>
          </cell>
          <cell r="I618" t="str">
            <v>Cost of services</v>
          </cell>
        </row>
        <row r="619">
          <cell r="H619">
            <v>3594.49</v>
          </cell>
          <cell r="I619" t="str">
            <v>Cost of services</v>
          </cell>
        </row>
        <row r="620">
          <cell r="H620">
            <v>2621.34</v>
          </cell>
          <cell r="I620" t="str">
            <v>Cost of services</v>
          </cell>
        </row>
        <row r="621">
          <cell r="H621">
            <v>7175.61</v>
          </cell>
          <cell r="I621" t="str">
            <v>Cost of services</v>
          </cell>
        </row>
        <row r="622">
          <cell r="H622">
            <v>3030.41</v>
          </cell>
          <cell r="I622" t="str">
            <v>Cost of services</v>
          </cell>
        </row>
        <row r="623">
          <cell r="H623">
            <v>6676.18</v>
          </cell>
          <cell r="I623" t="str">
            <v>Cost of services</v>
          </cell>
        </row>
        <row r="624">
          <cell r="H624">
            <v>4277.5</v>
          </cell>
          <cell r="I624" t="str">
            <v>Cost of services</v>
          </cell>
        </row>
        <row r="625">
          <cell r="H625">
            <v>12444.38</v>
          </cell>
          <cell r="I625" t="str">
            <v>Cost of services</v>
          </cell>
        </row>
        <row r="626">
          <cell r="H626">
            <v>67142.17</v>
          </cell>
          <cell r="I626" t="str">
            <v>Cost of services</v>
          </cell>
        </row>
        <row r="627">
          <cell r="H627">
            <v>5613.5</v>
          </cell>
          <cell r="I627" t="str">
            <v>Cost of services</v>
          </cell>
        </row>
        <row r="628">
          <cell r="H628">
            <v>5415.54</v>
          </cell>
          <cell r="I628" t="str">
            <v>Cost of services</v>
          </cell>
        </row>
        <row r="629">
          <cell r="H629">
            <v>983971.63</v>
          </cell>
          <cell r="I629" t="str">
            <v>Cost of services</v>
          </cell>
        </row>
        <row r="630">
          <cell r="H630">
            <v>346.5</v>
          </cell>
          <cell r="I630" t="str">
            <v>Cost of services</v>
          </cell>
        </row>
        <row r="631">
          <cell r="H631">
            <v>233.37</v>
          </cell>
          <cell r="I631" t="str">
            <v>Cost of services</v>
          </cell>
        </row>
        <row r="632">
          <cell r="H632">
            <v>190.91</v>
          </cell>
          <cell r="I632" t="str">
            <v>Cost of services</v>
          </cell>
        </row>
        <row r="633">
          <cell r="H633">
            <v>786.75</v>
          </cell>
          <cell r="I633" t="str">
            <v>Cost of services</v>
          </cell>
        </row>
        <row r="634">
          <cell r="H634">
            <v>538.12</v>
          </cell>
          <cell r="I634" t="str">
            <v>Cost of services</v>
          </cell>
        </row>
        <row r="635">
          <cell r="H635">
            <v>1622.25</v>
          </cell>
          <cell r="I635" t="str">
            <v>Cost of services</v>
          </cell>
        </row>
        <row r="636">
          <cell r="H636">
            <v>152.94999999999999</v>
          </cell>
          <cell r="I636" t="str">
            <v>Cost of services</v>
          </cell>
        </row>
        <row r="637">
          <cell r="H637">
            <v>530.23</v>
          </cell>
          <cell r="I637" t="str">
            <v>Cost of services</v>
          </cell>
        </row>
        <row r="638">
          <cell r="H638">
            <v>210</v>
          </cell>
          <cell r="I638" t="str">
            <v>Cost of services</v>
          </cell>
        </row>
        <row r="639">
          <cell r="H639">
            <v>355</v>
          </cell>
          <cell r="I639" t="str">
            <v>Cost of services</v>
          </cell>
        </row>
        <row r="640">
          <cell r="H640">
            <v>94.85</v>
          </cell>
          <cell r="I640" t="str">
            <v>Cost of services</v>
          </cell>
        </row>
        <row r="641">
          <cell r="H641">
            <v>260</v>
          </cell>
          <cell r="I641" t="str">
            <v>Cost of services</v>
          </cell>
        </row>
        <row r="642">
          <cell r="H642">
            <v>5474.6</v>
          </cell>
          <cell r="I642" t="str">
            <v>Cost of services</v>
          </cell>
        </row>
        <row r="643">
          <cell r="H643">
            <v>346.54</v>
          </cell>
          <cell r="I643" t="str">
            <v>Cost of services</v>
          </cell>
        </row>
        <row r="644">
          <cell r="H644">
            <v>61.25</v>
          </cell>
          <cell r="I644" t="str">
            <v>Cost of services</v>
          </cell>
        </row>
        <row r="645">
          <cell r="H645">
            <v>619.37</v>
          </cell>
          <cell r="I645" t="str">
            <v>Cost of services</v>
          </cell>
        </row>
        <row r="646">
          <cell r="H646">
            <v>2584.88</v>
          </cell>
          <cell r="I646" t="str">
            <v>Cost of services</v>
          </cell>
        </row>
        <row r="647">
          <cell r="H647">
            <v>805.25</v>
          </cell>
          <cell r="I647" t="str">
            <v>Cost of services</v>
          </cell>
        </row>
        <row r="648">
          <cell r="H648">
            <v>805.36</v>
          </cell>
          <cell r="I648" t="str">
            <v>Cost of services</v>
          </cell>
        </row>
        <row r="649">
          <cell r="H649">
            <v>5199.62</v>
          </cell>
          <cell r="I649" t="str">
            <v>Cost of services</v>
          </cell>
        </row>
        <row r="650">
          <cell r="H650">
            <v>647.91</v>
          </cell>
          <cell r="I650" t="str">
            <v>Cost of services</v>
          </cell>
        </row>
        <row r="651">
          <cell r="H651">
            <v>194.69</v>
          </cell>
          <cell r="I651" t="str">
            <v>Cost of services</v>
          </cell>
        </row>
        <row r="652">
          <cell r="H652">
            <v>634.49</v>
          </cell>
          <cell r="I652" t="str">
            <v>Cost of services</v>
          </cell>
        </row>
        <row r="653">
          <cell r="H653">
            <v>862.8</v>
          </cell>
          <cell r="I653" t="str">
            <v>Cost of services</v>
          </cell>
        </row>
        <row r="654">
          <cell r="H654">
            <v>1229.1099999999999</v>
          </cell>
          <cell r="I654" t="str">
            <v>Cost of services</v>
          </cell>
        </row>
        <row r="655">
          <cell r="H655">
            <v>1279.1099999999999</v>
          </cell>
          <cell r="I655" t="str">
            <v>Cost of services</v>
          </cell>
        </row>
        <row r="656">
          <cell r="H656">
            <v>93.62</v>
          </cell>
          <cell r="I656" t="str">
            <v>Cost of services</v>
          </cell>
        </row>
        <row r="657">
          <cell r="H657">
            <v>1961.89</v>
          </cell>
          <cell r="I657" t="str">
            <v>Cost of services</v>
          </cell>
        </row>
        <row r="658">
          <cell r="H658">
            <v>60.87</v>
          </cell>
          <cell r="I658" t="str">
            <v>Cost of services</v>
          </cell>
        </row>
        <row r="659">
          <cell r="H659">
            <v>10.75</v>
          </cell>
          <cell r="I659" t="str">
            <v>Cost of services</v>
          </cell>
        </row>
        <row r="660">
          <cell r="H660">
            <v>406.38</v>
          </cell>
          <cell r="I660" t="str">
            <v>Cost of services</v>
          </cell>
        </row>
        <row r="661">
          <cell r="H661">
            <v>141.29</v>
          </cell>
          <cell r="I661" t="str">
            <v>Cost of services</v>
          </cell>
        </row>
        <row r="662">
          <cell r="H662">
            <v>100.98</v>
          </cell>
          <cell r="I662" t="str">
            <v>Cost of services</v>
          </cell>
        </row>
        <row r="663">
          <cell r="H663">
            <v>182</v>
          </cell>
          <cell r="I663" t="str">
            <v>Cost of services</v>
          </cell>
        </row>
        <row r="664">
          <cell r="H664">
            <v>223.09</v>
          </cell>
          <cell r="I664" t="str">
            <v>Cost of services</v>
          </cell>
        </row>
        <row r="665">
          <cell r="H665">
            <v>306.51</v>
          </cell>
          <cell r="I665" t="str">
            <v>Cost of services</v>
          </cell>
        </row>
        <row r="666">
          <cell r="H666">
            <v>489.8</v>
          </cell>
          <cell r="I666" t="str">
            <v>Cost of services</v>
          </cell>
        </row>
        <row r="667">
          <cell r="H667">
            <v>383.09</v>
          </cell>
          <cell r="I667" t="str">
            <v>Cost of services</v>
          </cell>
        </row>
        <row r="668">
          <cell r="H668">
            <v>89.69</v>
          </cell>
          <cell r="I668" t="str">
            <v>Cost of services</v>
          </cell>
        </row>
        <row r="669">
          <cell r="H669">
            <v>236.91</v>
          </cell>
          <cell r="I669" t="str">
            <v>Cost of services</v>
          </cell>
        </row>
        <row r="670">
          <cell r="H670">
            <v>217.89</v>
          </cell>
          <cell r="I670" t="str">
            <v>Cost of services</v>
          </cell>
        </row>
        <row r="671">
          <cell r="H671">
            <v>250</v>
          </cell>
          <cell r="I671" t="str">
            <v>Cost of services</v>
          </cell>
        </row>
        <row r="672">
          <cell r="H672">
            <v>149.78</v>
          </cell>
          <cell r="I672" t="str">
            <v>Cost of services</v>
          </cell>
        </row>
        <row r="673">
          <cell r="H673">
            <v>320.31</v>
          </cell>
          <cell r="I673" t="str">
            <v>Cost of services</v>
          </cell>
        </row>
        <row r="674">
          <cell r="H674">
            <v>246.71</v>
          </cell>
          <cell r="I674" t="str">
            <v>Cost of services</v>
          </cell>
        </row>
        <row r="675">
          <cell r="H675">
            <v>228.15</v>
          </cell>
          <cell r="I675" t="str">
            <v>Cost of services</v>
          </cell>
        </row>
        <row r="676">
          <cell r="H676">
            <v>173.09</v>
          </cell>
          <cell r="I676" t="str">
            <v>Cost of services</v>
          </cell>
        </row>
        <row r="677">
          <cell r="H677">
            <v>15587.74</v>
          </cell>
          <cell r="I677" t="str">
            <v>Cost of services</v>
          </cell>
        </row>
        <row r="678">
          <cell r="H678">
            <v>1011.46</v>
          </cell>
          <cell r="I678" t="str">
            <v>Cost of services</v>
          </cell>
        </row>
        <row r="679">
          <cell r="H679">
            <v>3447.81</v>
          </cell>
          <cell r="I679" t="str">
            <v>Cost of services</v>
          </cell>
        </row>
        <row r="680">
          <cell r="H680">
            <v>1225.81</v>
          </cell>
          <cell r="I680" t="str">
            <v>Cost of services</v>
          </cell>
        </row>
        <row r="681">
          <cell r="H681">
            <v>125.78</v>
          </cell>
          <cell r="I681" t="str">
            <v>Cost of services</v>
          </cell>
        </row>
        <row r="682">
          <cell r="H682">
            <v>2722.59</v>
          </cell>
          <cell r="I682" t="str">
            <v>Cost of services</v>
          </cell>
        </row>
        <row r="683">
          <cell r="H683">
            <v>9691.61</v>
          </cell>
          <cell r="I683" t="str">
            <v>Cost of services</v>
          </cell>
        </row>
        <row r="684">
          <cell r="H684">
            <v>4153.99</v>
          </cell>
          <cell r="I684" t="str">
            <v>Cost of services</v>
          </cell>
        </row>
        <row r="685">
          <cell r="H685">
            <v>9.9499999999999993</v>
          </cell>
          <cell r="I685" t="str">
            <v>Cost of services</v>
          </cell>
        </row>
        <row r="686">
          <cell r="H686">
            <v>798.23</v>
          </cell>
          <cell r="I686" t="str">
            <v>Cost of services</v>
          </cell>
        </row>
        <row r="687">
          <cell r="H687">
            <v>3699.82</v>
          </cell>
          <cell r="I687" t="str">
            <v>Cost of services</v>
          </cell>
        </row>
        <row r="688">
          <cell r="H688">
            <v>289.22000000000003</v>
          </cell>
          <cell r="I688" t="str">
            <v>Cost of services</v>
          </cell>
        </row>
        <row r="689">
          <cell r="H689">
            <v>7900.31</v>
          </cell>
          <cell r="I689" t="str">
            <v>Cost of services</v>
          </cell>
        </row>
        <row r="690">
          <cell r="H690">
            <v>156.03</v>
          </cell>
          <cell r="I690" t="str">
            <v>Cost of services</v>
          </cell>
        </row>
        <row r="691">
          <cell r="H691">
            <v>2165.2199999999998</v>
          </cell>
          <cell r="I691" t="str">
            <v>Cost of services</v>
          </cell>
        </row>
        <row r="692">
          <cell r="H692">
            <v>10677.82</v>
          </cell>
          <cell r="I692" t="str">
            <v>Cost of services</v>
          </cell>
        </row>
        <row r="693">
          <cell r="H693">
            <v>46.9</v>
          </cell>
          <cell r="I693" t="str">
            <v>Cost of services</v>
          </cell>
        </row>
        <row r="694">
          <cell r="H694">
            <v>154.25</v>
          </cell>
          <cell r="I694" t="str">
            <v>Cost of services</v>
          </cell>
        </row>
        <row r="695">
          <cell r="H695">
            <v>1107.46</v>
          </cell>
          <cell r="I695" t="str">
            <v>Cost of services</v>
          </cell>
        </row>
        <row r="696">
          <cell r="H696">
            <v>817.52</v>
          </cell>
          <cell r="I696" t="str">
            <v>Cost of services</v>
          </cell>
        </row>
        <row r="697">
          <cell r="H697">
            <v>1911.69</v>
          </cell>
          <cell r="I697" t="str">
            <v>Cost of services</v>
          </cell>
        </row>
        <row r="698">
          <cell r="H698">
            <v>397.98</v>
          </cell>
          <cell r="I698" t="str">
            <v>Cost of services</v>
          </cell>
        </row>
        <row r="699">
          <cell r="H699">
            <v>1397.05</v>
          </cell>
          <cell r="I699" t="str">
            <v>Cost of services</v>
          </cell>
        </row>
        <row r="700">
          <cell r="H700">
            <v>4602.3500000000004</v>
          </cell>
          <cell r="I700" t="str">
            <v>Cost of services</v>
          </cell>
        </row>
        <row r="701">
          <cell r="H701">
            <v>841.67</v>
          </cell>
          <cell r="I701" t="str">
            <v>Cost of services</v>
          </cell>
        </row>
        <row r="702">
          <cell r="H702">
            <v>4808.1000000000004</v>
          </cell>
          <cell r="I702" t="str">
            <v>Cost of services</v>
          </cell>
        </row>
        <row r="703">
          <cell r="H703">
            <v>3165.33</v>
          </cell>
          <cell r="I703" t="str">
            <v>Cost of services</v>
          </cell>
        </row>
        <row r="704">
          <cell r="H704">
            <v>649.08000000000004</v>
          </cell>
          <cell r="I704" t="str">
            <v>Cost of services</v>
          </cell>
        </row>
        <row r="705">
          <cell r="H705">
            <v>123.73</v>
          </cell>
          <cell r="I705" t="str">
            <v>Cost of services</v>
          </cell>
        </row>
        <row r="706">
          <cell r="H706">
            <v>593.91</v>
          </cell>
          <cell r="I706" t="str">
            <v>Cost of services</v>
          </cell>
        </row>
        <row r="707">
          <cell r="H707">
            <v>3024.83</v>
          </cell>
          <cell r="I707" t="str">
            <v>Cost of services</v>
          </cell>
        </row>
        <row r="708">
          <cell r="H708">
            <v>327.39</v>
          </cell>
          <cell r="I708" t="str">
            <v>Cost of services</v>
          </cell>
        </row>
        <row r="709">
          <cell r="H709">
            <v>578.89</v>
          </cell>
          <cell r="I709" t="str">
            <v>Cost of services</v>
          </cell>
        </row>
        <row r="710">
          <cell r="H710">
            <v>289.26</v>
          </cell>
          <cell r="I710" t="str">
            <v>Cost of services</v>
          </cell>
        </row>
        <row r="711">
          <cell r="H711">
            <v>20538.669999999998</v>
          </cell>
          <cell r="I711" t="str">
            <v>Cost of services</v>
          </cell>
        </row>
        <row r="712">
          <cell r="H712">
            <v>569.62</v>
          </cell>
          <cell r="I712" t="str">
            <v>Cost of services</v>
          </cell>
        </row>
        <row r="713">
          <cell r="H713">
            <v>248.91</v>
          </cell>
          <cell r="I713" t="str">
            <v>Cost of services</v>
          </cell>
        </row>
        <row r="714">
          <cell r="H714">
            <v>91</v>
          </cell>
          <cell r="I714" t="str">
            <v>Cost of services</v>
          </cell>
        </row>
        <row r="715">
          <cell r="H715">
            <v>174.88</v>
          </cell>
          <cell r="I715" t="str">
            <v>Cost of services</v>
          </cell>
        </row>
        <row r="716">
          <cell r="H716">
            <v>100.58</v>
          </cell>
          <cell r="I716" t="str">
            <v>Cost of services</v>
          </cell>
        </row>
        <row r="717">
          <cell r="H717">
            <v>-168.62</v>
          </cell>
          <cell r="I717" t="str">
            <v>Cost of services</v>
          </cell>
        </row>
        <row r="718">
          <cell r="H718">
            <v>198.11</v>
          </cell>
          <cell r="I718" t="str">
            <v>Cost of services</v>
          </cell>
        </row>
        <row r="719">
          <cell r="H719">
            <v>3250.19</v>
          </cell>
          <cell r="I719" t="str">
            <v>Cost of services</v>
          </cell>
        </row>
        <row r="720">
          <cell r="H720">
            <v>-63.8</v>
          </cell>
          <cell r="I720" t="str">
            <v>Cost of services</v>
          </cell>
        </row>
        <row r="721">
          <cell r="H721">
            <v>-136.87</v>
          </cell>
          <cell r="I721" t="str">
            <v>Cost of services</v>
          </cell>
        </row>
        <row r="722">
          <cell r="H722">
            <v>2395.5100000000002</v>
          </cell>
          <cell r="I722" t="str">
            <v>Cost of services</v>
          </cell>
        </row>
        <row r="723">
          <cell r="H723">
            <v>-145.63999999999999</v>
          </cell>
          <cell r="I723" t="str">
            <v>Cost of services</v>
          </cell>
        </row>
        <row r="724">
          <cell r="H724">
            <v>-8.02</v>
          </cell>
          <cell r="I724" t="str">
            <v>Cost of services</v>
          </cell>
        </row>
        <row r="725">
          <cell r="H725">
            <v>6.24</v>
          </cell>
          <cell r="I725" t="str">
            <v>Cost of services</v>
          </cell>
        </row>
        <row r="726">
          <cell r="H726">
            <v>6336.06</v>
          </cell>
          <cell r="I726" t="str">
            <v>Cost of services</v>
          </cell>
        </row>
        <row r="727">
          <cell r="H727">
            <v>-81.150000000000006</v>
          </cell>
          <cell r="I727" t="str">
            <v>Cost of services</v>
          </cell>
        </row>
        <row r="728">
          <cell r="H728">
            <v>844.86</v>
          </cell>
          <cell r="I728" t="str">
            <v>Cost of services</v>
          </cell>
        </row>
        <row r="729">
          <cell r="H729">
            <v>-21.85</v>
          </cell>
          <cell r="I729" t="str">
            <v>Cost of services</v>
          </cell>
        </row>
        <row r="730">
          <cell r="H730">
            <v>1582.17</v>
          </cell>
          <cell r="I730" t="str">
            <v>Cost of services</v>
          </cell>
        </row>
        <row r="731">
          <cell r="H731">
            <v>1740.69</v>
          </cell>
          <cell r="I731" t="str">
            <v>Cost of services</v>
          </cell>
        </row>
        <row r="732">
          <cell r="H732">
            <v>-79.75</v>
          </cell>
          <cell r="I732" t="str">
            <v>Cost of services</v>
          </cell>
        </row>
        <row r="733">
          <cell r="H733">
            <v>84</v>
          </cell>
          <cell r="I733" t="str">
            <v>Cost of services</v>
          </cell>
        </row>
        <row r="734">
          <cell r="H734">
            <v>3100.23</v>
          </cell>
          <cell r="I734" t="str">
            <v>Cost of services</v>
          </cell>
        </row>
        <row r="735">
          <cell r="H735">
            <v>1793.02</v>
          </cell>
          <cell r="I735" t="str">
            <v>Cost of services</v>
          </cell>
        </row>
        <row r="736">
          <cell r="H736">
            <v>693.23</v>
          </cell>
          <cell r="I736" t="str">
            <v>Cost of services</v>
          </cell>
        </row>
        <row r="737">
          <cell r="H737">
            <v>-178.5</v>
          </cell>
          <cell r="I737" t="str">
            <v>Cost of services</v>
          </cell>
        </row>
        <row r="738">
          <cell r="H738">
            <v>397.27</v>
          </cell>
          <cell r="I738" t="str">
            <v>Cost of services</v>
          </cell>
        </row>
        <row r="739">
          <cell r="H739">
            <v>-1.8</v>
          </cell>
          <cell r="I739" t="str">
            <v>Cost of services</v>
          </cell>
        </row>
        <row r="740">
          <cell r="H740">
            <v>2785</v>
          </cell>
          <cell r="I740" t="str">
            <v>Cost of services</v>
          </cell>
        </row>
        <row r="741">
          <cell r="H741">
            <v>400</v>
          </cell>
          <cell r="I741" t="str">
            <v>Cost of services</v>
          </cell>
        </row>
        <row r="742">
          <cell r="H742">
            <v>100</v>
          </cell>
          <cell r="I742" t="str">
            <v>Cost of services</v>
          </cell>
        </row>
        <row r="743">
          <cell r="H743">
            <v>9770.5</v>
          </cell>
          <cell r="I743" t="str">
            <v>Cost of services</v>
          </cell>
        </row>
        <row r="744">
          <cell r="H744">
            <v>361.5</v>
          </cell>
          <cell r="I744" t="str">
            <v>Cost of services</v>
          </cell>
        </row>
        <row r="745">
          <cell r="H745">
            <v>1450</v>
          </cell>
          <cell r="I745" t="str">
            <v>Cost of services</v>
          </cell>
        </row>
        <row r="746">
          <cell r="H746">
            <v>6275</v>
          </cell>
          <cell r="I746" t="str">
            <v>Cost of services</v>
          </cell>
        </row>
        <row r="747">
          <cell r="H747">
            <v>1600</v>
          </cell>
          <cell r="I747" t="str">
            <v>Cost of services</v>
          </cell>
        </row>
        <row r="748">
          <cell r="H748">
            <v>875</v>
          </cell>
          <cell r="I748" t="str">
            <v>Cost of services</v>
          </cell>
        </row>
        <row r="749">
          <cell r="H749">
            <v>400</v>
          </cell>
          <cell r="I749" t="str">
            <v>Cost of services</v>
          </cell>
        </row>
        <row r="750">
          <cell r="H750">
            <v>2463.52</v>
          </cell>
          <cell r="I750" t="str">
            <v>Cost of services</v>
          </cell>
        </row>
        <row r="751">
          <cell r="H751">
            <v>75</v>
          </cell>
          <cell r="I751" t="str">
            <v>Cost of services</v>
          </cell>
        </row>
        <row r="752">
          <cell r="H752">
            <v>800</v>
          </cell>
          <cell r="I752" t="str">
            <v>Cost of services</v>
          </cell>
        </row>
        <row r="753">
          <cell r="H753">
            <v>50</v>
          </cell>
          <cell r="I753" t="str">
            <v>Cost of services</v>
          </cell>
        </row>
        <row r="754">
          <cell r="H754">
            <v>825</v>
          </cell>
          <cell r="I754" t="str">
            <v>Cost of services</v>
          </cell>
        </row>
        <row r="755">
          <cell r="H755">
            <v>225</v>
          </cell>
          <cell r="I755" t="str">
            <v>Cost of services</v>
          </cell>
        </row>
        <row r="756">
          <cell r="H756">
            <v>395</v>
          </cell>
          <cell r="I756" t="str">
            <v>Cost of services</v>
          </cell>
        </row>
        <row r="757">
          <cell r="H757">
            <v>50</v>
          </cell>
          <cell r="I757" t="str">
            <v>Cost of services</v>
          </cell>
        </row>
        <row r="758">
          <cell r="H758">
            <v>1085</v>
          </cell>
          <cell r="I758" t="str">
            <v>Cost of services</v>
          </cell>
        </row>
        <row r="759">
          <cell r="H759">
            <v>500</v>
          </cell>
          <cell r="I759" t="str">
            <v>Cost of services</v>
          </cell>
        </row>
        <row r="760">
          <cell r="H760">
            <v>425</v>
          </cell>
          <cell r="I760" t="str">
            <v>Cost of services</v>
          </cell>
        </row>
        <row r="761">
          <cell r="H761">
            <v>100</v>
          </cell>
          <cell r="I761" t="str">
            <v>Cost of services</v>
          </cell>
        </row>
        <row r="762">
          <cell r="H762">
            <v>65</v>
          </cell>
          <cell r="I762" t="str">
            <v>Cost of services</v>
          </cell>
        </row>
        <row r="763">
          <cell r="H763">
            <v>206480.53</v>
          </cell>
          <cell r="I763" t="str">
            <v>Cost of services</v>
          </cell>
        </row>
        <row r="764">
          <cell r="H764">
            <v>8912</v>
          </cell>
          <cell r="I764" t="str">
            <v>Cost of services</v>
          </cell>
        </row>
        <row r="765">
          <cell r="H765">
            <v>7408.95</v>
          </cell>
          <cell r="I765" t="str">
            <v>Cost of services</v>
          </cell>
        </row>
        <row r="766">
          <cell r="H766">
            <v>7023</v>
          </cell>
          <cell r="I766" t="str">
            <v>Cost of services</v>
          </cell>
        </row>
        <row r="767">
          <cell r="H767">
            <v>875</v>
          </cell>
          <cell r="I767" t="str">
            <v>Cost of services</v>
          </cell>
        </row>
        <row r="768">
          <cell r="H768">
            <v>19818.7</v>
          </cell>
          <cell r="I768" t="str">
            <v>Cost of services</v>
          </cell>
        </row>
        <row r="769">
          <cell r="H769">
            <v>50</v>
          </cell>
          <cell r="I769" t="str">
            <v>Cost of services</v>
          </cell>
        </row>
        <row r="770">
          <cell r="H770">
            <v>448</v>
          </cell>
          <cell r="I770" t="str">
            <v>Cost of services</v>
          </cell>
        </row>
        <row r="771">
          <cell r="H771">
            <v>1475</v>
          </cell>
          <cell r="I771" t="str">
            <v>Cost of services</v>
          </cell>
        </row>
        <row r="772">
          <cell r="H772">
            <v>2475</v>
          </cell>
          <cell r="I772" t="str">
            <v>Cost of services</v>
          </cell>
        </row>
        <row r="773">
          <cell r="H773">
            <v>11422.46</v>
          </cell>
          <cell r="I773" t="str">
            <v>Cost of services</v>
          </cell>
        </row>
        <row r="774">
          <cell r="H774">
            <v>1204.99</v>
          </cell>
          <cell r="I774" t="str">
            <v>Cost of services</v>
          </cell>
        </row>
        <row r="775">
          <cell r="H775">
            <v>550</v>
          </cell>
          <cell r="I775" t="str">
            <v>Cost of services</v>
          </cell>
        </row>
        <row r="776">
          <cell r="H776">
            <v>221</v>
          </cell>
          <cell r="I776" t="str">
            <v>Cost of services</v>
          </cell>
        </row>
        <row r="777">
          <cell r="H777">
            <v>50</v>
          </cell>
          <cell r="I777" t="str">
            <v>Cost of services</v>
          </cell>
        </row>
        <row r="778">
          <cell r="H778">
            <v>718</v>
          </cell>
          <cell r="I778" t="str">
            <v>Cost of services</v>
          </cell>
        </row>
        <row r="779">
          <cell r="H779">
            <v>50</v>
          </cell>
          <cell r="I779" t="str">
            <v>Cost of services</v>
          </cell>
        </row>
        <row r="780">
          <cell r="H780">
            <v>2184</v>
          </cell>
          <cell r="I780" t="str">
            <v>Cost of services</v>
          </cell>
        </row>
        <row r="781">
          <cell r="H781">
            <v>850</v>
          </cell>
          <cell r="I781" t="str">
            <v>Cost of services</v>
          </cell>
        </row>
        <row r="782">
          <cell r="H782">
            <v>3075</v>
          </cell>
          <cell r="I782" t="str">
            <v>Cost of services</v>
          </cell>
        </row>
        <row r="783">
          <cell r="H783">
            <v>175</v>
          </cell>
          <cell r="I783" t="str">
            <v>Cost of services</v>
          </cell>
        </row>
        <row r="784">
          <cell r="H784">
            <v>561</v>
          </cell>
          <cell r="I784" t="str">
            <v>Cost of services</v>
          </cell>
        </row>
        <row r="785">
          <cell r="H785">
            <v>450</v>
          </cell>
          <cell r="I785" t="str">
            <v>Cost of services</v>
          </cell>
        </row>
        <row r="786">
          <cell r="H786">
            <v>510</v>
          </cell>
          <cell r="I786" t="str">
            <v>Cost of services</v>
          </cell>
        </row>
        <row r="787">
          <cell r="H787">
            <v>100</v>
          </cell>
          <cell r="I787" t="str">
            <v>Cost of services</v>
          </cell>
        </row>
        <row r="788">
          <cell r="H788">
            <v>1300</v>
          </cell>
          <cell r="I788" t="str">
            <v>Cost of services</v>
          </cell>
        </row>
        <row r="789">
          <cell r="H789">
            <v>623</v>
          </cell>
          <cell r="I789" t="str">
            <v>Cost of services</v>
          </cell>
        </row>
        <row r="790">
          <cell r="H790">
            <v>807.85</v>
          </cell>
          <cell r="I790" t="str">
            <v>Cost of services</v>
          </cell>
        </row>
        <row r="791">
          <cell r="H791">
            <v>50</v>
          </cell>
          <cell r="I791" t="str">
            <v>Cost of services</v>
          </cell>
        </row>
        <row r="792">
          <cell r="H792">
            <v>1400</v>
          </cell>
          <cell r="I792" t="str">
            <v>Cost of services</v>
          </cell>
        </row>
        <row r="793">
          <cell r="H793">
            <v>550</v>
          </cell>
          <cell r="I793" t="str">
            <v>Cost of services</v>
          </cell>
        </row>
        <row r="794">
          <cell r="H794">
            <v>670</v>
          </cell>
          <cell r="I794" t="str">
            <v>Cost of services</v>
          </cell>
        </row>
        <row r="795">
          <cell r="H795">
            <v>100</v>
          </cell>
          <cell r="I795" t="str">
            <v>Cost of services</v>
          </cell>
        </row>
        <row r="796">
          <cell r="H796">
            <v>518</v>
          </cell>
          <cell r="I796" t="str">
            <v>Cost of services</v>
          </cell>
        </row>
        <row r="797">
          <cell r="H797">
            <v>400</v>
          </cell>
          <cell r="I797" t="str">
            <v>Cost of services</v>
          </cell>
        </row>
        <row r="798">
          <cell r="H798">
            <v>150</v>
          </cell>
          <cell r="I798" t="str">
            <v>Cost of services</v>
          </cell>
        </row>
        <row r="799">
          <cell r="H799">
            <v>480</v>
          </cell>
          <cell r="I799" t="str">
            <v>Cost of services</v>
          </cell>
        </row>
        <row r="800">
          <cell r="H800">
            <v>981</v>
          </cell>
          <cell r="I800" t="str">
            <v>Cost of services</v>
          </cell>
        </row>
        <row r="801">
          <cell r="H801">
            <v>2213</v>
          </cell>
          <cell r="I801" t="str">
            <v>Cost of services</v>
          </cell>
        </row>
        <row r="802">
          <cell r="H802">
            <v>2347.3000000000002</v>
          </cell>
          <cell r="I802" t="str">
            <v>Cost of services</v>
          </cell>
        </row>
        <row r="803">
          <cell r="H803">
            <v>603.1</v>
          </cell>
          <cell r="I803" t="str">
            <v>Cost of services</v>
          </cell>
        </row>
        <row r="804">
          <cell r="H804">
            <v>1120</v>
          </cell>
          <cell r="I804" t="str">
            <v>Cost of services</v>
          </cell>
        </row>
        <row r="805">
          <cell r="H805">
            <v>51258.68</v>
          </cell>
          <cell r="I805" t="str">
            <v>Cost of services</v>
          </cell>
        </row>
        <row r="806">
          <cell r="H806">
            <v>5814.5</v>
          </cell>
          <cell r="I806" t="str">
            <v>Cost of services</v>
          </cell>
        </row>
        <row r="807">
          <cell r="H807">
            <v>746.7</v>
          </cell>
          <cell r="I807" t="str">
            <v>Cost of services</v>
          </cell>
        </row>
        <row r="808">
          <cell r="H808">
            <v>228.5</v>
          </cell>
          <cell r="I808" t="str">
            <v>Cost of services</v>
          </cell>
        </row>
        <row r="809">
          <cell r="H809">
            <v>501.2</v>
          </cell>
          <cell r="I809" t="str">
            <v>Cost of services</v>
          </cell>
        </row>
        <row r="810">
          <cell r="H810">
            <v>5268.7</v>
          </cell>
          <cell r="I810" t="str">
            <v>Cost of services</v>
          </cell>
        </row>
        <row r="811">
          <cell r="H811">
            <v>849.1</v>
          </cell>
          <cell r="I811" t="str">
            <v>Cost of services</v>
          </cell>
        </row>
        <row r="812">
          <cell r="H812">
            <v>17729.45</v>
          </cell>
          <cell r="I812" t="str">
            <v>Cost of services</v>
          </cell>
        </row>
        <row r="813">
          <cell r="H813">
            <v>156</v>
          </cell>
          <cell r="I813" t="str">
            <v>Cost of services</v>
          </cell>
        </row>
        <row r="814">
          <cell r="H814">
            <v>28</v>
          </cell>
          <cell r="I814" t="str">
            <v>Cost of services</v>
          </cell>
        </row>
        <row r="815">
          <cell r="H815">
            <v>1224</v>
          </cell>
          <cell r="I815" t="str">
            <v>Cost of services</v>
          </cell>
        </row>
        <row r="816">
          <cell r="H816">
            <v>739</v>
          </cell>
          <cell r="I816" t="str">
            <v>Cost of services</v>
          </cell>
        </row>
        <row r="817">
          <cell r="H817">
            <v>416</v>
          </cell>
          <cell r="I817" t="str">
            <v>Cost of services</v>
          </cell>
        </row>
        <row r="818">
          <cell r="H818">
            <v>2532</v>
          </cell>
          <cell r="I818" t="str">
            <v>Cost of services</v>
          </cell>
        </row>
        <row r="819">
          <cell r="H819">
            <v>2158</v>
          </cell>
          <cell r="I819" t="str">
            <v>Cost of services</v>
          </cell>
        </row>
        <row r="820">
          <cell r="H820">
            <v>2380</v>
          </cell>
          <cell r="I820" t="str">
            <v>Cost of services</v>
          </cell>
        </row>
        <row r="821">
          <cell r="H821">
            <v>209</v>
          </cell>
          <cell r="I821" t="str">
            <v>Cost of services</v>
          </cell>
        </row>
        <row r="822">
          <cell r="H822">
            <v>2628</v>
          </cell>
          <cell r="I822" t="str">
            <v>Cost of services</v>
          </cell>
        </row>
        <row r="823">
          <cell r="H823">
            <v>1293.5999999999999</v>
          </cell>
          <cell r="I823" t="str">
            <v>Cost of services</v>
          </cell>
        </row>
        <row r="824">
          <cell r="H824">
            <v>5185.1000000000004</v>
          </cell>
          <cell r="I824" t="str">
            <v>Cost of services</v>
          </cell>
        </row>
        <row r="825">
          <cell r="H825">
            <v>5469.1</v>
          </cell>
          <cell r="I825" t="str">
            <v>Cost of services</v>
          </cell>
        </row>
        <row r="826">
          <cell r="H826">
            <v>4762</v>
          </cell>
          <cell r="I826" t="str">
            <v>Cost of services</v>
          </cell>
        </row>
        <row r="827">
          <cell r="H827">
            <v>586</v>
          </cell>
          <cell r="I827" t="str">
            <v>Cost of services</v>
          </cell>
        </row>
        <row r="828">
          <cell r="H828">
            <v>52</v>
          </cell>
          <cell r="I828" t="str">
            <v>Cost of services</v>
          </cell>
        </row>
        <row r="829">
          <cell r="H829">
            <v>260</v>
          </cell>
          <cell r="I829" t="str">
            <v>Cost of services</v>
          </cell>
        </row>
        <row r="830">
          <cell r="H830">
            <v>1670.5</v>
          </cell>
          <cell r="I830" t="str">
            <v>Cost of services</v>
          </cell>
        </row>
        <row r="831">
          <cell r="H831">
            <v>794.2</v>
          </cell>
          <cell r="I831" t="str">
            <v>Cost of services</v>
          </cell>
        </row>
        <row r="832">
          <cell r="H832">
            <v>1686</v>
          </cell>
          <cell r="I832" t="str">
            <v>Cost of services</v>
          </cell>
        </row>
        <row r="833">
          <cell r="H833">
            <v>2782</v>
          </cell>
          <cell r="I833" t="str">
            <v>Cost of services</v>
          </cell>
        </row>
        <row r="834">
          <cell r="H834">
            <v>2013.5</v>
          </cell>
          <cell r="I834" t="str">
            <v>Cost of services</v>
          </cell>
        </row>
        <row r="835">
          <cell r="H835">
            <v>1843.16</v>
          </cell>
          <cell r="I835" t="str">
            <v>Cost of services</v>
          </cell>
        </row>
        <row r="836">
          <cell r="H836">
            <v>250</v>
          </cell>
          <cell r="I836" t="str">
            <v>Cost of services</v>
          </cell>
        </row>
        <row r="837">
          <cell r="H837">
            <v>58</v>
          </cell>
          <cell r="I837" t="str">
            <v>Cost of services</v>
          </cell>
        </row>
        <row r="838">
          <cell r="H838">
            <v>614</v>
          </cell>
          <cell r="I838" t="str">
            <v>Cost of services</v>
          </cell>
        </row>
        <row r="839">
          <cell r="H839">
            <v>275130</v>
          </cell>
          <cell r="I839" t="str">
            <v>Cost of services</v>
          </cell>
        </row>
        <row r="840">
          <cell r="H840">
            <v>6500</v>
          </cell>
          <cell r="I840" t="str">
            <v>Cost of services</v>
          </cell>
        </row>
        <row r="841">
          <cell r="H841">
            <v>0</v>
          </cell>
          <cell r="I841" t="str">
            <v>Cost of services</v>
          </cell>
        </row>
        <row r="842">
          <cell r="H842">
            <v>0</v>
          </cell>
          <cell r="I842" t="str">
            <v>Cost of services</v>
          </cell>
        </row>
        <row r="843">
          <cell r="H843">
            <v>-26034.21</v>
          </cell>
          <cell r="I843" t="str">
            <v>Cost of services</v>
          </cell>
        </row>
        <row r="844">
          <cell r="H844">
            <v>24064.240000000002</v>
          </cell>
          <cell r="I844" t="str">
            <v>Cost of services</v>
          </cell>
        </row>
        <row r="845">
          <cell r="H845">
            <v>492.38</v>
          </cell>
          <cell r="I845" t="str">
            <v>Cost of services</v>
          </cell>
        </row>
        <row r="846">
          <cell r="H846">
            <v>14.28</v>
          </cell>
          <cell r="I846" t="str">
            <v>Cost of services</v>
          </cell>
        </row>
        <row r="847">
          <cell r="H847">
            <v>9.2200000000000006</v>
          </cell>
          <cell r="I847" t="str">
            <v>Cost of services</v>
          </cell>
        </row>
        <row r="848">
          <cell r="H848">
            <v>780.32</v>
          </cell>
          <cell r="I848" t="str">
            <v>Cost of services</v>
          </cell>
        </row>
        <row r="849">
          <cell r="H849">
            <v>72.069999999999993</v>
          </cell>
          <cell r="I849" t="str">
            <v>Cost of services</v>
          </cell>
        </row>
        <row r="850">
          <cell r="H850">
            <v>730.94</v>
          </cell>
          <cell r="I850" t="str">
            <v>Cost of services</v>
          </cell>
        </row>
        <row r="851">
          <cell r="H851">
            <v>153.6</v>
          </cell>
          <cell r="I851" t="str">
            <v>Cost of services</v>
          </cell>
        </row>
        <row r="852">
          <cell r="H852">
            <v>244.19</v>
          </cell>
          <cell r="I852" t="str">
            <v>Cost of services</v>
          </cell>
        </row>
        <row r="853">
          <cell r="H853">
            <v>13.65</v>
          </cell>
          <cell r="I853" t="str">
            <v>Cost of services</v>
          </cell>
        </row>
        <row r="854">
          <cell r="H854">
            <v>53.38</v>
          </cell>
          <cell r="I854" t="str">
            <v>Cost of services</v>
          </cell>
        </row>
        <row r="855">
          <cell r="H855">
            <v>7.23</v>
          </cell>
          <cell r="I855" t="str">
            <v>Cost of services</v>
          </cell>
        </row>
        <row r="856">
          <cell r="H856">
            <v>8.3800000000000008</v>
          </cell>
          <cell r="I856" t="str">
            <v>Cost of services</v>
          </cell>
        </row>
        <row r="857">
          <cell r="H857">
            <v>56.18</v>
          </cell>
          <cell r="I857" t="str">
            <v>Cost of services</v>
          </cell>
        </row>
        <row r="858">
          <cell r="H858">
            <v>364.05</v>
          </cell>
          <cell r="I858" t="str">
            <v>Cost of services</v>
          </cell>
        </row>
        <row r="859">
          <cell r="H859">
            <v>7.44</v>
          </cell>
          <cell r="I859" t="str">
            <v>Cost of services</v>
          </cell>
        </row>
        <row r="860">
          <cell r="H860">
            <v>158979.29999999999</v>
          </cell>
          <cell r="I860" t="str">
            <v>Cost of services</v>
          </cell>
        </row>
        <row r="861">
          <cell r="H861">
            <v>4484.28</v>
          </cell>
          <cell r="I861" t="str">
            <v>Cost of services</v>
          </cell>
        </row>
        <row r="862">
          <cell r="H862">
            <v>1327.43</v>
          </cell>
          <cell r="I862" t="str">
            <v>Cost of services</v>
          </cell>
        </row>
        <row r="863">
          <cell r="H863">
            <v>300</v>
          </cell>
          <cell r="I863" t="str">
            <v>Cost of services</v>
          </cell>
        </row>
        <row r="864">
          <cell r="H864">
            <v>1575.26</v>
          </cell>
          <cell r="I864" t="str">
            <v>Cost of services</v>
          </cell>
        </row>
        <row r="865">
          <cell r="H865">
            <v>3029.4</v>
          </cell>
          <cell r="I865" t="str">
            <v>Cost of services</v>
          </cell>
        </row>
        <row r="866">
          <cell r="H866">
            <v>633.83000000000004</v>
          </cell>
          <cell r="I866" t="str">
            <v>Cost of services</v>
          </cell>
        </row>
        <row r="867">
          <cell r="H867">
            <v>9854.06</v>
          </cell>
          <cell r="I867" t="str">
            <v>Cost of services</v>
          </cell>
        </row>
        <row r="868">
          <cell r="H868">
            <v>279.2</v>
          </cell>
          <cell r="I868" t="str">
            <v>Cost of services</v>
          </cell>
        </row>
        <row r="869">
          <cell r="H869">
            <v>0</v>
          </cell>
          <cell r="I869" t="str">
            <v>Cost of services</v>
          </cell>
        </row>
        <row r="870">
          <cell r="H870">
            <v>63.75</v>
          </cell>
          <cell r="I870" t="str">
            <v>Cost of services</v>
          </cell>
        </row>
        <row r="871">
          <cell r="H871">
            <v>371.45</v>
          </cell>
          <cell r="I871" t="str">
            <v>Cost of services</v>
          </cell>
        </row>
        <row r="872">
          <cell r="H872">
            <v>1480</v>
          </cell>
          <cell r="I872" t="str">
            <v>Cost of services</v>
          </cell>
        </row>
        <row r="873">
          <cell r="H873">
            <v>168.6</v>
          </cell>
          <cell r="I873" t="str">
            <v>Cost of services</v>
          </cell>
        </row>
        <row r="874">
          <cell r="H874">
            <v>377.45</v>
          </cell>
          <cell r="I874" t="str">
            <v>Cost of services</v>
          </cell>
        </row>
        <row r="875">
          <cell r="H875">
            <v>849.05</v>
          </cell>
          <cell r="I875" t="str">
            <v>Cost of services</v>
          </cell>
        </row>
        <row r="876">
          <cell r="H876">
            <v>343.14</v>
          </cell>
          <cell r="I876" t="str">
            <v>Cost of services</v>
          </cell>
        </row>
        <row r="877">
          <cell r="H877">
            <v>225</v>
          </cell>
          <cell r="I877" t="str">
            <v>Cost of services</v>
          </cell>
        </row>
        <row r="878">
          <cell r="H878">
            <v>320.24</v>
          </cell>
          <cell r="I878" t="str">
            <v>Cost of services</v>
          </cell>
        </row>
        <row r="879">
          <cell r="H879">
            <v>754.99</v>
          </cell>
          <cell r="I879" t="str">
            <v>Cost of services</v>
          </cell>
        </row>
        <row r="880">
          <cell r="H880">
            <v>270</v>
          </cell>
          <cell r="I880" t="str">
            <v>Cost of services</v>
          </cell>
        </row>
        <row r="881">
          <cell r="H881">
            <v>95.5</v>
          </cell>
          <cell r="I881" t="str">
            <v>Cost of services</v>
          </cell>
        </row>
        <row r="882">
          <cell r="H882">
            <v>62683.59</v>
          </cell>
          <cell r="I882" t="str">
            <v>Cost of services</v>
          </cell>
        </row>
        <row r="883">
          <cell r="H883">
            <v>145.38999999999999</v>
          </cell>
          <cell r="I883" t="str">
            <v>Cost of services</v>
          </cell>
        </row>
        <row r="884">
          <cell r="H884">
            <v>5133.72</v>
          </cell>
          <cell r="I884" t="str">
            <v>Cost of services</v>
          </cell>
        </row>
        <row r="885">
          <cell r="H885">
            <v>1110</v>
          </cell>
          <cell r="I885" t="str">
            <v>Cost of services</v>
          </cell>
        </row>
        <row r="886">
          <cell r="H886">
            <v>44.92</v>
          </cell>
          <cell r="I886" t="str">
            <v>Cost of services</v>
          </cell>
        </row>
        <row r="887">
          <cell r="H887">
            <v>175</v>
          </cell>
          <cell r="I887" t="str">
            <v>Cost of services</v>
          </cell>
        </row>
        <row r="888">
          <cell r="H888">
            <v>19.2</v>
          </cell>
          <cell r="I888" t="str">
            <v>Cost of services</v>
          </cell>
        </row>
        <row r="889">
          <cell r="H889">
            <v>-1620</v>
          </cell>
          <cell r="I889" t="str">
            <v>Cost of services</v>
          </cell>
        </row>
        <row r="890">
          <cell r="H890">
            <v>8500</v>
          </cell>
          <cell r="I890" t="str">
            <v>Cost of services</v>
          </cell>
        </row>
        <row r="891">
          <cell r="H891">
            <v>691.14</v>
          </cell>
          <cell r="I891" t="str">
            <v>Cost of services</v>
          </cell>
        </row>
        <row r="892">
          <cell r="H892">
            <v>488.25</v>
          </cell>
          <cell r="I892" t="str">
            <v>Cost of services</v>
          </cell>
        </row>
        <row r="893">
          <cell r="H893">
            <v>1.21</v>
          </cell>
          <cell r="I893" t="str">
            <v>Cost of services</v>
          </cell>
        </row>
        <row r="894">
          <cell r="H894">
            <v>18123.330000000002</v>
          </cell>
          <cell r="I894" t="str">
            <v>Cost of services</v>
          </cell>
        </row>
        <row r="895">
          <cell r="H895">
            <v>25728.63</v>
          </cell>
          <cell r="I895" t="str">
            <v>Cost of services</v>
          </cell>
        </row>
        <row r="896">
          <cell r="H896">
            <v>497.31</v>
          </cell>
          <cell r="I896" t="str">
            <v>Cost of services</v>
          </cell>
        </row>
        <row r="897">
          <cell r="H897">
            <v>166.5</v>
          </cell>
          <cell r="I897" t="str">
            <v>Cost of services</v>
          </cell>
        </row>
        <row r="898">
          <cell r="H898">
            <v>129123.53</v>
          </cell>
          <cell r="I898" t="str">
            <v>Cost of services</v>
          </cell>
        </row>
        <row r="899">
          <cell r="H899">
            <v>1458.7</v>
          </cell>
          <cell r="I899" t="str">
            <v>Cost of services</v>
          </cell>
        </row>
        <row r="900">
          <cell r="H900">
            <v>4465.0200000000004</v>
          </cell>
          <cell r="I900" t="str">
            <v>Cost of services</v>
          </cell>
        </row>
        <row r="901">
          <cell r="H901">
            <v>7211.49</v>
          </cell>
          <cell r="I901" t="str">
            <v>Cost of services</v>
          </cell>
        </row>
        <row r="902">
          <cell r="H902">
            <v>5531.1</v>
          </cell>
          <cell r="I902" t="str">
            <v>Cost of services</v>
          </cell>
        </row>
        <row r="903">
          <cell r="H903">
            <v>42192.94</v>
          </cell>
          <cell r="I903" t="str">
            <v>Cost of services</v>
          </cell>
        </row>
        <row r="904">
          <cell r="H904">
            <v>5776.44</v>
          </cell>
          <cell r="I904" t="str">
            <v>Cost of services</v>
          </cell>
        </row>
        <row r="905">
          <cell r="H905">
            <v>4267.3100000000004</v>
          </cell>
          <cell r="I905" t="str">
            <v>Cost of services</v>
          </cell>
        </row>
        <row r="906">
          <cell r="H906">
            <v>1430</v>
          </cell>
          <cell r="I906" t="str">
            <v>Cost of services</v>
          </cell>
        </row>
        <row r="907">
          <cell r="H907">
            <v>18800</v>
          </cell>
          <cell r="I907" t="str">
            <v>Cost of services</v>
          </cell>
        </row>
        <row r="908">
          <cell r="H908">
            <v>9499.34</v>
          </cell>
          <cell r="I908" t="str">
            <v>Cost of services</v>
          </cell>
        </row>
        <row r="909">
          <cell r="H909">
            <v>6360.69</v>
          </cell>
          <cell r="I909" t="str">
            <v>Cost of services</v>
          </cell>
        </row>
        <row r="910">
          <cell r="H910">
            <v>9461.92</v>
          </cell>
          <cell r="I910" t="str">
            <v>Cost of services</v>
          </cell>
        </row>
        <row r="911">
          <cell r="H911">
            <v>10528</v>
          </cell>
          <cell r="I911" t="str">
            <v>Cost of services</v>
          </cell>
        </row>
        <row r="912">
          <cell r="H912">
            <v>9577.6200000000008</v>
          </cell>
          <cell r="I912" t="str">
            <v>Cost of services</v>
          </cell>
        </row>
        <row r="913">
          <cell r="H913">
            <v>6583.87</v>
          </cell>
          <cell r="I913" t="str">
            <v>Cost of services</v>
          </cell>
        </row>
        <row r="914">
          <cell r="H914">
            <v>11972.92</v>
          </cell>
          <cell r="I914" t="str">
            <v>Cost of services</v>
          </cell>
        </row>
        <row r="915">
          <cell r="H915">
            <v>7378.98</v>
          </cell>
          <cell r="I915" t="str">
            <v>Cost of services</v>
          </cell>
        </row>
        <row r="916">
          <cell r="H916">
            <v>2994.59</v>
          </cell>
          <cell r="I916" t="str">
            <v>Cost of services</v>
          </cell>
        </row>
        <row r="917">
          <cell r="H917">
            <v>16734.45</v>
          </cell>
          <cell r="I917" t="str">
            <v>Cost of services</v>
          </cell>
        </row>
        <row r="918">
          <cell r="H918">
            <v>17431.29</v>
          </cell>
          <cell r="I918" t="str">
            <v>Cost of services</v>
          </cell>
        </row>
        <row r="919">
          <cell r="H919">
            <v>6259.9</v>
          </cell>
          <cell r="I919" t="str">
            <v>Cost of services</v>
          </cell>
        </row>
        <row r="920">
          <cell r="H920">
            <v>2011.06</v>
          </cell>
          <cell r="I920" t="str">
            <v>Cost of services</v>
          </cell>
        </row>
        <row r="921">
          <cell r="H921">
            <v>1025.4000000000001</v>
          </cell>
          <cell r="I921" t="str">
            <v>Cost of services</v>
          </cell>
        </row>
        <row r="922">
          <cell r="H922">
            <v>1529.96</v>
          </cell>
          <cell r="I922" t="str">
            <v>Cost of services</v>
          </cell>
        </row>
        <row r="923">
          <cell r="H923">
            <v>17783.37</v>
          </cell>
          <cell r="I923" t="str">
            <v>Cost of services</v>
          </cell>
        </row>
        <row r="924">
          <cell r="H924">
            <v>7932.81</v>
          </cell>
          <cell r="I924" t="str">
            <v>Cost of services</v>
          </cell>
        </row>
        <row r="925">
          <cell r="H925">
            <v>2084.6</v>
          </cell>
          <cell r="I925" t="str">
            <v>Cost of services</v>
          </cell>
        </row>
        <row r="926">
          <cell r="H926">
            <v>2275.39</v>
          </cell>
          <cell r="I926" t="str">
            <v>Cost of services</v>
          </cell>
        </row>
        <row r="927">
          <cell r="H927">
            <v>1351.93</v>
          </cell>
          <cell r="I927" t="str">
            <v>Cost of services</v>
          </cell>
        </row>
        <row r="928">
          <cell r="H928">
            <v>3781.02</v>
          </cell>
          <cell r="I928" t="str">
            <v>Cost of services</v>
          </cell>
        </row>
        <row r="929">
          <cell r="H929">
            <v>1331.62</v>
          </cell>
          <cell r="I929" t="str">
            <v>Cost of services</v>
          </cell>
        </row>
        <row r="930">
          <cell r="H930">
            <v>16408.830000000002</v>
          </cell>
          <cell r="I930" t="str">
            <v>Cost of services</v>
          </cell>
        </row>
        <row r="931">
          <cell r="H931">
            <v>5181.3</v>
          </cell>
          <cell r="I931" t="str">
            <v>Cost of services</v>
          </cell>
        </row>
        <row r="932">
          <cell r="H932">
            <v>1413.74</v>
          </cell>
          <cell r="I932" t="str">
            <v>Cost of services</v>
          </cell>
        </row>
        <row r="933">
          <cell r="H933">
            <v>2675.52</v>
          </cell>
          <cell r="I933" t="str">
            <v>Cost of services</v>
          </cell>
        </row>
        <row r="934">
          <cell r="H934">
            <v>2374.84</v>
          </cell>
          <cell r="I934" t="str">
            <v>Cost of services</v>
          </cell>
        </row>
        <row r="935">
          <cell r="H935">
            <v>1356.5</v>
          </cell>
          <cell r="I935" t="str">
            <v>Cost of services</v>
          </cell>
        </row>
        <row r="936">
          <cell r="H936">
            <v>923.19</v>
          </cell>
          <cell r="I936" t="str">
            <v>Cost of services</v>
          </cell>
        </row>
        <row r="937">
          <cell r="H937">
            <v>2333.6999999999998</v>
          </cell>
          <cell r="I937" t="str">
            <v>Cost of services</v>
          </cell>
        </row>
        <row r="938">
          <cell r="H938">
            <v>18235.150000000001</v>
          </cell>
          <cell r="I938" t="str">
            <v>Cost of services</v>
          </cell>
        </row>
        <row r="939">
          <cell r="H939">
            <v>2182.31</v>
          </cell>
          <cell r="I939" t="str">
            <v>Cost of services</v>
          </cell>
        </row>
        <row r="940">
          <cell r="H940">
            <v>2439.7199999999998</v>
          </cell>
          <cell r="I940" t="str">
            <v>Cost of services</v>
          </cell>
        </row>
        <row r="941">
          <cell r="H941">
            <v>9784.5499999999993</v>
          </cell>
          <cell r="I941" t="str">
            <v>Cost of services</v>
          </cell>
        </row>
        <row r="942">
          <cell r="H942">
            <v>1440.83</v>
          </cell>
          <cell r="I942" t="str">
            <v>Cost of services</v>
          </cell>
        </row>
        <row r="943">
          <cell r="H943">
            <v>17988.169999999998</v>
          </cell>
          <cell r="I943" t="str">
            <v>Cost of services</v>
          </cell>
        </row>
        <row r="944">
          <cell r="H944">
            <v>2296.5700000000002</v>
          </cell>
          <cell r="I944" t="str">
            <v>Cost of services</v>
          </cell>
        </row>
        <row r="945">
          <cell r="H945">
            <v>1468.7</v>
          </cell>
          <cell r="I945" t="str">
            <v>Cost of services</v>
          </cell>
        </row>
        <row r="946">
          <cell r="H946">
            <v>1319.2</v>
          </cell>
          <cell r="I946" t="str">
            <v>Cost of services</v>
          </cell>
        </row>
        <row r="947">
          <cell r="H947">
            <v>1399.69</v>
          </cell>
          <cell r="I947" t="str">
            <v>Cost of services</v>
          </cell>
        </row>
        <row r="948">
          <cell r="H948">
            <v>1318.95</v>
          </cell>
          <cell r="I948" t="str">
            <v>Cost of services</v>
          </cell>
        </row>
        <row r="949">
          <cell r="H949">
            <v>2101.8200000000002</v>
          </cell>
          <cell r="I949" t="str">
            <v>Cost of services</v>
          </cell>
        </row>
        <row r="950">
          <cell r="H950">
            <v>2106.02</v>
          </cell>
          <cell r="I950" t="str">
            <v>Cost of services</v>
          </cell>
        </row>
        <row r="951">
          <cell r="H951">
            <v>1455.3</v>
          </cell>
          <cell r="I951" t="str">
            <v>Cost of services</v>
          </cell>
        </row>
        <row r="952">
          <cell r="H952">
            <v>3185.73</v>
          </cell>
          <cell r="I952" t="str">
            <v>Cost of services</v>
          </cell>
        </row>
        <row r="953">
          <cell r="H953">
            <v>2094.9</v>
          </cell>
          <cell r="I953" t="str">
            <v>Cost of services</v>
          </cell>
        </row>
        <row r="954">
          <cell r="H954">
            <v>2122.3000000000002</v>
          </cell>
          <cell r="I954" t="str">
            <v>Cost of services</v>
          </cell>
        </row>
        <row r="955">
          <cell r="H955">
            <v>1344.2</v>
          </cell>
          <cell r="I955" t="str">
            <v>Cost of services</v>
          </cell>
        </row>
        <row r="956">
          <cell r="H956">
            <v>1688.49</v>
          </cell>
          <cell r="I956" t="str">
            <v>Cost of services</v>
          </cell>
        </row>
        <row r="957">
          <cell r="H957">
            <v>125575.83</v>
          </cell>
          <cell r="I957" t="str">
            <v>Cost of services</v>
          </cell>
        </row>
        <row r="958">
          <cell r="H958">
            <v>177116.01</v>
          </cell>
          <cell r="I958" t="str">
            <v>Cost of services</v>
          </cell>
        </row>
        <row r="959">
          <cell r="H959">
            <v>73564.740000000005</v>
          </cell>
          <cell r="I959" t="str">
            <v>Cost of services</v>
          </cell>
        </row>
        <row r="960">
          <cell r="H960">
            <v>122744.31</v>
          </cell>
          <cell r="I960" t="str">
            <v>Cost of services</v>
          </cell>
        </row>
        <row r="961">
          <cell r="H961">
            <v>3594453.61</v>
          </cell>
          <cell r="I961" t="str">
            <v>Cost of services</v>
          </cell>
        </row>
        <row r="962">
          <cell r="H962">
            <v>82500</v>
          </cell>
          <cell r="I962" t="str">
            <v>Cost of services</v>
          </cell>
        </row>
        <row r="963">
          <cell r="H963">
            <v>36542.879999999997</v>
          </cell>
          <cell r="I963" t="str">
            <v>Cost of services</v>
          </cell>
        </row>
        <row r="964">
          <cell r="H964">
            <v>10430.719999999999</v>
          </cell>
          <cell r="I964" t="str">
            <v>Cost of services</v>
          </cell>
        </row>
        <row r="965">
          <cell r="H965">
            <v>23213.52</v>
          </cell>
          <cell r="I965" t="str">
            <v>Cost of services</v>
          </cell>
        </row>
        <row r="966">
          <cell r="H966">
            <v>742829.64</v>
          </cell>
          <cell r="I966" t="str">
            <v>Cost of services</v>
          </cell>
        </row>
        <row r="967">
          <cell r="H967">
            <v>39208.67</v>
          </cell>
          <cell r="I967" t="str">
            <v>Cost of services</v>
          </cell>
        </row>
        <row r="968">
          <cell r="H968">
            <v>18009</v>
          </cell>
          <cell r="I968" t="str">
            <v>Cost of services</v>
          </cell>
        </row>
        <row r="969">
          <cell r="H969">
            <v>38801.01</v>
          </cell>
          <cell r="I969" t="str">
            <v>Cost of services</v>
          </cell>
        </row>
        <row r="970">
          <cell r="H970">
            <v>65261</v>
          </cell>
          <cell r="I970" t="str">
            <v>Cost of services</v>
          </cell>
        </row>
        <row r="971">
          <cell r="H971">
            <v>2771.35</v>
          </cell>
          <cell r="I971" t="str">
            <v>Cost of services</v>
          </cell>
        </row>
        <row r="972">
          <cell r="H972">
            <v>11584.83</v>
          </cell>
          <cell r="I972" t="str">
            <v>Cost of services</v>
          </cell>
        </row>
        <row r="973">
          <cell r="H973">
            <v>42407.7</v>
          </cell>
          <cell r="I973" t="str">
            <v>Cost of services</v>
          </cell>
        </row>
        <row r="974">
          <cell r="H974">
            <v>288009.74</v>
          </cell>
          <cell r="I974" t="str">
            <v>Cost of services</v>
          </cell>
        </row>
        <row r="975">
          <cell r="H975">
            <v>84688.11</v>
          </cell>
          <cell r="I975" t="str">
            <v>Cost of services</v>
          </cell>
        </row>
        <row r="976">
          <cell r="H976">
            <v>111987.6</v>
          </cell>
          <cell r="I976" t="str">
            <v>Cost of services</v>
          </cell>
        </row>
        <row r="977">
          <cell r="H977">
            <v>17100</v>
          </cell>
          <cell r="I977" t="str">
            <v>Cost of services</v>
          </cell>
        </row>
        <row r="978">
          <cell r="H978">
            <v>51881.599999999999</v>
          </cell>
          <cell r="I978" t="str">
            <v>Cost of services</v>
          </cell>
        </row>
        <row r="979">
          <cell r="H979">
            <v>629202.96</v>
          </cell>
          <cell r="I979" t="str">
            <v>Cost of services</v>
          </cell>
        </row>
        <row r="980">
          <cell r="H980">
            <v>24392.51</v>
          </cell>
          <cell r="I980" t="str">
            <v>Cost of services</v>
          </cell>
        </row>
        <row r="981">
          <cell r="H981">
            <v>15976.2</v>
          </cell>
          <cell r="I981" t="str">
            <v>Cost of services</v>
          </cell>
        </row>
        <row r="982">
          <cell r="H982">
            <v>12915</v>
          </cell>
          <cell r="I982" t="str">
            <v>Cost of services</v>
          </cell>
        </row>
        <row r="983">
          <cell r="H983">
            <v>459</v>
          </cell>
          <cell r="I983" t="str">
            <v>Cost of services</v>
          </cell>
        </row>
        <row r="984">
          <cell r="H984">
            <v>21639.51</v>
          </cell>
          <cell r="I984" t="str">
            <v>Cost of services</v>
          </cell>
        </row>
        <row r="985">
          <cell r="H985">
            <v>105013.37</v>
          </cell>
          <cell r="I985" t="str">
            <v>Cost of services</v>
          </cell>
        </row>
        <row r="986">
          <cell r="H986">
            <v>70073.55</v>
          </cell>
          <cell r="I986" t="str">
            <v>Cost of services</v>
          </cell>
        </row>
        <row r="987">
          <cell r="H987">
            <v>73923.520000000004</v>
          </cell>
          <cell r="I987" t="str">
            <v>Cost of services</v>
          </cell>
        </row>
        <row r="988">
          <cell r="H988">
            <v>33935.040000000001</v>
          </cell>
          <cell r="I988" t="str">
            <v>Cost of services</v>
          </cell>
        </row>
        <row r="989">
          <cell r="H989">
            <v>24649.72</v>
          </cell>
          <cell r="I989" t="str">
            <v>Cost of services</v>
          </cell>
        </row>
        <row r="990">
          <cell r="H990">
            <v>38599.78</v>
          </cell>
          <cell r="I990" t="str">
            <v>Cost of services</v>
          </cell>
        </row>
        <row r="991">
          <cell r="H991">
            <v>13026.67</v>
          </cell>
          <cell r="I991" t="str">
            <v>Cost of services</v>
          </cell>
        </row>
        <row r="992">
          <cell r="H992">
            <v>13383.87</v>
          </cell>
          <cell r="I992" t="str">
            <v>Cost of services</v>
          </cell>
        </row>
        <row r="993">
          <cell r="H993">
            <v>233.14</v>
          </cell>
          <cell r="I993" t="str">
            <v>Cost of services</v>
          </cell>
        </row>
        <row r="994">
          <cell r="H994">
            <v>5530.28</v>
          </cell>
          <cell r="I994" t="str">
            <v>Cost of services</v>
          </cell>
        </row>
        <row r="995">
          <cell r="H995">
            <v>65615.02</v>
          </cell>
          <cell r="I995" t="str">
            <v>Cost of services</v>
          </cell>
        </row>
        <row r="996">
          <cell r="H996">
            <v>18407.98</v>
          </cell>
          <cell r="I996" t="str">
            <v>Cost of services</v>
          </cell>
        </row>
        <row r="997">
          <cell r="H997">
            <v>10489.05</v>
          </cell>
          <cell r="I997" t="str">
            <v>Cost of services</v>
          </cell>
        </row>
        <row r="998">
          <cell r="H998">
            <v>242.46</v>
          </cell>
          <cell r="I998" t="str">
            <v>Cost of services</v>
          </cell>
        </row>
        <row r="999">
          <cell r="H999">
            <v>5033.74</v>
          </cell>
          <cell r="I999" t="str">
            <v>Cost of services</v>
          </cell>
        </row>
        <row r="1000">
          <cell r="H1000">
            <v>3130.49</v>
          </cell>
          <cell r="I1000" t="str">
            <v>Cost of services</v>
          </cell>
        </row>
        <row r="1001">
          <cell r="H1001">
            <v>1511.32</v>
          </cell>
          <cell r="I1001" t="str">
            <v>Cost of services</v>
          </cell>
        </row>
        <row r="1002">
          <cell r="H1002">
            <v>7199.07</v>
          </cell>
          <cell r="I1002" t="str">
            <v>Cost of services</v>
          </cell>
        </row>
        <row r="1003">
          <cell r="H1003">
            <v>907.2</v>
          </cell>
          <cell r="I1003" t="str">
            <v>Cost of services</v>
          </cell>
        </row>
        <row r="1004">
          <cell r="H1004">
            <v>17.29</v>
          </cell>
          <cell r="I1004" t="str">
            <v>Cost of services</v>
          </cell>
        </row>
        <row r="1005">
          <cell r="H1005">
            <v>5072.72</v>
          </cell>
          <cell r="I1005" t="str">
            <v>Cost of services</v>
          </cell>
        </row>
        <row r="1006">
          <cell r="H1006">
            <v>41993.54</v>
          </cell>
          <cell r="I1006" t="str">
            <v>Cost of services</v>
          </cell>
        </row>
        <row r="1007">
          <cell r="H1007">
            <v>59.4</v>
          </cell>
          <cell r="I1007" t="str">
            <v>Cost of services</v>
          </cell>
        </row>
        <row r="1008">
          <cell r="H1008">
            <v>8338.11</v>
          </cell>
          <cell r="I1008" t="str">
            <v>Cost of services</v>
          </cell>
        </row>
        <row r="1009">
          <cell r="H1009">
            <v>4328.5200000000004</v>
          </cell>
          <cell r="I1009" t="str">
            <v>Cost of services</v>
          </cell>
        </row>
        <row r="1010">
          <cell r="H1010">
            <v>5811.79</v>
          </cell>
          <cell r="I1010" t="str">
            <v>Cost of services</v>
          </cell>
        </row>
        <row r="1011">
          <cell r="H1011">
            <v>949.92</v>
          </cell>
          <cell r="I1011" t="str">
            <v>Cost of services</v>
          </cell>
        </row>
        <row r="1012">
          <cell r="H1012">
            <v>5698.02</v>
          </cell>
          <cell r="I1012" t="str">
            <v>Cost of services</v>
          </cell>
        </row>
        <row r="1013">
          <cell r="H1013">
            <v>6952.26</v>
          </cell>
          <cell r="I1013" t="str">
            <v>Cost of services</v>
          </cell>
        </row>
        <row r="1014">
          <cell r="H1014">
            <v>100372.42</v>
          </cell>
          <cell r="I1014" t="str">
            <v>Cost of services</v>
          </cell>
        </row>
        <row r="1015">
          <cell r="H1015">
            <v>3647.08</v>
          </cell>
          <cell r="I1015" t="str">
            <v>Cost of services</v>
          </cell>
        </row>
        <row r="1016">
          <cell r="H1016">
            <v>2667.88</v>
          </cell>
          <cell r="I1016" t="str">
            <v>Cost of services</v>
          </cell>
        </row>
        <row r="1017">
          <cell r="H1017">
            <v>29.79</v>
          </cell>
          <cell r="I1017" t="str">
            <v>Cost of services</v>
          </cell>
        </row>
        <row r="1018">
          <cell r="H1018">
            <v>133.80000000000001</v>
          </cell>
          <cell r="I1018" t="str">
            <v>Cost of services</v>
          </cell>
        </row>
        <row r="1019">
          <cell r="H1019">
            <v>827.91</v>
          </cell>
          <cell r="I1019" t="str">
            <v>Cost of services</v>
          </cell>
        </row>
        <row r="1020">
          <cell r="H1020">
            <v>1347.31</v>
          </cell>
          <cell r="I1020" t="str">
            <v>Cost of services</v>
          </cell>
        </row>
        <row r="1021">
          <cell r="H1021">
            <v>1559.74</v>
          </cell>
          <cell r="I1021" t="str">
            <v>Cost of services</v>
          </cell>
        </row>
        <row r="1022">
          <cell r="H1022">
            <v>3305.72</v>
          </cell>
          <cell r="I1022" t="str">
            <v>Cost of services</v>
          </cell>
        </row>
        <row r="1023">
          <cell r="H1023">
            <v>45506.47</v>
          </cell>
          <cell r="I1023" t="str">
            <v>Cost of services</v>
          </cell>
        </row>
        <row r="1024">
          <cell r="H1024">
            <v>6188.54</v>
          </cell>
          <cell r="I1024" t="str">
            <v>Cost of services</v>
          </cell>
        </row>
        <row r="1025">
          <cell r="H1025">
            <v>1057.51</v>
          </cell>
          <cell r="I1025" t="str">
            <v>Cost of services</v>
          </cell>
        </row>
        <row r="1026">
          <cell r="H1026">
            <v>5659.73</v>
          </cell>
          <cell r="I1026" t="str">
            <v>Cost of services</v>
          </cell>
        </row>
        <row r="1027">
          <cell r="H1027">
            <v>4919.9399999999996</v>
          </cell>
          <cell r="I1027" t="str">
            <v>Cost of services</v>
          </cell>
        </row>
        <row r="1028">
          <cell r="H1028">
            <v>913.84</v>
          </cell>
          <cell r="I1028" t="str">
            <v>Cost of services</v>
          </cell>
        </row>
        <row r="1029">
          <cell r="H1029">
            <v>4627.17</v>
          </cell>
          <cell r="I1029" t="str">
            <v>Cost of services</v>
          </cell>
        </row>
        <row r="1030">
          <cell r="H1030">
            <v>600</v>
          </cell>
          <cell r="I1030" t="str">
            <v>Cost of services</v>
          </cell>
        </row>
        <row r="1031">
          <cell r="H1031">
            <v>3667.52</v>
          </cell>
          <cell r="I1031" t="str">
            <v>Cost of services</v>
          </cell>
        </row>
        <row r="1032">
          <cell r="H1032">
            <v>14018.14</v>
          </cell>
          <cell r="I1032" t="str">
            <v>Cost of services</v>
          </cell>
        </row>
        <row r="1033">
          <cell r="H1033">
            <v>1978.79</v>
          </cell>
          <cell r="I1033" t="str">
            <v>Cost of services</v>
          </cell>
        </row>
        <row r="1034">
          <cell r="H1034">
            <v>1513.07</v>
          </cell>
          <cell r="I1034" t="str">
            <v>Cost of services</v>
          </cell>
        </row>
        <row r="1035">
          <cell r="H1035">
            <v>138.44999999999999</v>
          </cell>
          <cell r="I1035" t="str">
            <v>Cost of services</v>
          </cell>
        </row>
        <row r="1036">
          <cell r="H1036">
            <v>127.09</v>
          </cell>
          <cell r="I1036" t="str">
            <v>Cost of services</v>
          </cell>
        </row>
        <row r="1037">
          <cell r="H1037">
            <v>1747.97</v>
          </cell>
          <cell r="I1037" t="str">
            <v>Cost of services</v>
          </cell>
        </row>
        <row r="1038">
          <cell r="H1038">
            <v>28679.69</v>
          </cell>
          <cell r="I1038" t="str">
            <v>Cost of services</v>
          </cell>
        </row>
        <row r="1039">
          <cell r="H1039">
            <v>1478.19</v>
          </cell>
          <cell r="I1039" t="str">
            <v>Cost of services</v>
          </cell>
        </row>
        <row r="1040">
          <cell r="H1040">
            <v>2001.79</v>
          </cell>
          <cell r="I1040" t="str">
            <v>Cost of services</v>
          </cell>
        </row>
        <row r="1041">
          <cell r="H1041">
            <v>1500</v>
          </cell>
          <cell r="I1041" t="str">
            <v>Cost of services</v>
          </cell>
        </row>
        <row r="1042">
          <cell r="H1042">
            <v>0</v>
          </cell>
          <cell r="I1042" t="str">
            <v>Cost of services</v>
          </cell>
        </row>
        <row r="1043">
          <cell r="H1043">
            <v>850.24</v>
          </cell>
          <cell r="I1043" t="str">
            <v>Cost of services</v>
          </cell>
        </row>
        <row r="1044">
          <cell r="H1044">
            <v>4733.29</v>
          </cell>
          <cell r="I1044" t="str">
            <v>Cost of services</v>
          </cell>
        </row>
        <row r="1045">
          <cell r="H1045">
            <v>815</v>
          </cell>
          <cell r="I1045" t="str">
            <v>Cost of services</v>
          </cell>
        </row>
        <row r="1046">
          <cell r="H1046">
            <v>2459.71</v>
          </cell>
          <cell r="I1046" t="str">
            <v>Cost of services</v>
          </cell>
        </row>
        <row r="1047">
          <cell r="H1047">
            <v>500.97</v>
          </cell>
          <cell r="I1047" t="str">
            <v>Cost of services</v>
          </cell>
        </row>
        <row r="1048">
          <cell r="H1048">
            <v>441.5</v>
          </cell>
          <cell r="I1048" t="str">
            <v>Cost of services</v>
          </cell>
        </row>
        <row r="1049">
          <cell r="H1049">
            <v>24463.040000000001</v>
          </cell>
          <cell r="I1049" t="str">
            <v>Cost of services</v>
          </cell>
        </row>
        <row r="1050">
          <cell r="H1050">
            <v>6407.1</v>
          </cell>
          <cell r="I1050" t="str">
            <v>Cost of services</v>
          </cell>
        </row>
        <row r="1051">
          <cell r="H1051">
            <v>1020</v>
          </cell>
          <cell r="I1051" t="str">
            <v>Cost of services</v>
          </cell>
        </row>
        <row r="1052">
          <cell r="H1052">
            <v>2222.13</v>
          </cell>
          <cell r="I1052" t="str">
            <v>Cost of services</v>
          </cell>
        </row>
        <row r="1053">
          <cell r="H1053">
            <v>1523.38</v>
          </cell>
          <cell r="I1053" t="str">
            <v>Cost of services</v>
          </cell>
        </row>
        <row r="1054">
          <cell r="H1054">
            <v>2589.4499999999998</v>
          </cell>
          <cell r="I1054" t="str">
            <v>Cost of services</v>
          </cell>
        </row>
        <row r="1055">
          <cell r="H1055">
            <v>3607.63</v>
          </cell>
          <cell r="I1055" t="str">
            <v>Cost of services</v>
          </cell>
        </row>
        <row r="1056">
          <cell r="H1056">
            <v>976.42</v>
          </cell>
          <cell r="I1056" t="str">
            <v>Cost of services</v>
          </cell>
        </row>
        <row r="1057">
          <cell r="H1057">
            <v>5933.57</v>
          </cell>
          <cell r="I1057" t="str">
            <v>Cost of services</v>
          </cell>
        </row>
        <row r="1058">
          <cell r="H1058">
            <v>198.7</v>
          </cell>
          <cell r="I1058" t="str">
            <v>Cost of services</v>
          </cell>
        </row>
        <row r="1059">
          <cell r="H1059">
            <v>0</v>
          </cell>
          <cell r="I1059" t="str">
            <v>Cost of services</v>
          </cell>
        </row>
        <row r="1060">
          <cell r="H1060">
            <v>-9353.11</v>
          </cell>
          <cell r="I1060" t="str">
            <v>Cost of services</v>
          </cell>
        </row>
        <row r="1061">
          <cell r="H1061">
            <v>4861.29</v>
          </cell>
          <cell r="I1061" t="str">
            <v>Cost of services</v>
          </cell>
        </row>
        <row r="1062">
          <cell r="H1062">
            <v>3580.49</v>
          </cell>
          <cell r="I1062" t="str">
            <v>Cost of services</v>
          </cell>
        </row>
        <row r="1063">
          <cell r="H1063">
            <v>1239.3599999999999</v>
          </cell>
          <cell r="I1063" t="str">
            <v>Cost of services</v>
          </cell>
        </row>
        <row r="1064">
          <cell r="H1064">
            <v>769.95</v>
          </cell>
          <cell r="I1064" t="str">
            <v>Cost of services</v>
          </cell>
        </row>
        <row r="1065">
          <cell r="H1065">
            <v>1582.55</v>
          </cell>
          <cell r="I1065" t="str">
            <v>Cost of services</v>
          </cell>
        </row>
        <row r="1066">
          <cell r="H1066">
            <v>37.229999999999997</v>
          </cell>
          <cell r="I1066" t="str">
            <v>Cost of services</v>
          </cell>
        </row>
        <row r="1067">
          <cell r="H1067">
            <v>-175.07</v>
          </cell>
          <cell r="I1067" t="str">
            <v>Cost of services</v>
          </cell>
        </row>
        <row r="1068">
          <cell r="H1068">
            <v>423.71</v>
          </cell>
          <cell r="I1068" t="str">
            <v>Cost of services</v>
          </cell>
        </row>
        <row r="1069">
          <cell r="H1069">
            <v>177.8</v>
          </cell>
          <cell r="I1069" t="str">
            <v>Cost of services</v>
          </cell>
        </row>
        <row r="1070">
          <cell r="H1070">
            <v>598.41</v>
          </cell>
          <cell r="I1070" t="str">
            <v>Cost of services</v>
          </cell>
        </row>
        <row r="1071">
          <cell r="H1071">
            <v>7892.1</v>
          </cell>
          <cell r="I1071" t="str">
            <v>Cost of services</v>
          </cell>
        </row>
        <row r="1072">
          <cell r="H1072">
            <v>106.2</v>
          </cell>
          <cell r="I1072" t="str">
            <v>Cost of services</v>
          </cell>
        </row>
        <row r="1073">
          <cell r="H1073">
            <v>592.29</v>
          </cell>
          <cell r="I1073" t="str">
            <v>Cost of services</v>
          </cell>
        </row>
        <row r="1074">
          <cell r="H1074">
            <v>1025.2</v>
          </cell>
          <cell r="I1074" t="str">
            <v>Cost of services</v>
          </cell>
        </row>
        <row r="1075">
          <cell r="H1075">
            <v>1086.81</v>
          </cell>
          <cell r="I1075" t="str">
            <v>Cost of services</v>
          </cell>
        </row>
        <row r="1076">
          <cell r="H1076">
            <v>1475.27</v>
          </cell>
          <cell r="I1076" t="str">
            <v>Cost of services</v>
          </cell>
        </row>
        <row r="1077">
          <cell r="H1077">
            <v>2982.98</v>
          </cell>
          <cell r="I1077" t="str">
            <v>Cost of services</v>
          </cell>
        </row>
        <row r="1078">
          <cell r="H1078">
            <v>1460.57</v>
          </cell>
          <cell r="I1078" t="str">
            <v>Cost of services</v>
          </cell>
        </row>
        <row r="1079">
          <cell r="H1079">
            <v>1564.14</v>
          </cell>
          <cell r="I1079" t="str">
            <v>Cost of services</v>
          </cell>
        </row>
        <row r="1080">
          <cell r="H1080">
            <v>394.25</v>
          </cell>
          <cell r="I1080" t="str">
            <v>Cost of services</v>
          </cell>
        </row>
        <row r="1081">
          <cell r="H1081">
            <v>3167.49</v>
          </cell>
          <cell r="I1081" t="str">
            <v>Cost of services</v>
          </cell>
        </row>
        <row r="1082">
          <cell r="H1082">
            <v>319.75</v>
          </cell>
          <cell r="I1082" t="str">
            <v>Cost of services</v>
          </cell>
        </row>
        <row r="1083">
          <cell r="H1083">
            <v>191.76</v>
          </cell>
          <cell r="I1083" t="str">
            <v>Cost of services</v>
          </cell>
        </row>
        <row r="1084">
          <cell r="H1084">
            <v>50.52</v>
          </cell>
          <cell r="I1084" t="str">
            <v>Cost of services</v>
          </cell>
        </row>
        <row r="1085">
          <cell r="H1085">
            <v>761.07</v>
          </cell>
          <cell r="I1085" t="str">
            <v>Cost of services</v>
          </cell>
        </row>
        <row r="1086">
          <cell r="H1086">
            <v>228.48</v>
          </cell>
          <cell r="I1086" t="str">
            <v>Cost of services</v>
          </cell>
        </row>
        <row r="1087">
          <cell r="H1087">
            <v>324.35000000000002</v>
          </cell>
          <cell r="I1087" t="str">
            <v>Cost of services</v>
          </cell>
        </row>
        <row r="1088">
          <cell r="H1088">
            <v>1116.92</v>
          </cell>
          <cell r="I1088" t="str">
            <v>Cost of services</v>
          </cell>
        </row>
        <row r="1089">
          <cell r="H1089">
            <v>130.44999999999999</v>
          </cell>
          <cell r="I1089" t="str">
            <v>Cost of services</v>
          </cell>
        </row>
        <row r="1090">
          <cell r="H1090">
            <v>3191.13</v>
          </cell>
          <cell r="I1090" t="str">
            <v>Cost of services</v>
          </cell>
        </row>
        <row r="1091">
          <cell r="H1091">
            <v>100</v>
          </cell>
          <cell r="I1091" t="str">
            <v>Cost of services</v>
          </cell>
        </row>
        <row r="1092">
          <cell r="H1092">
            <v>1931.92</v>
          </cell>
          <cell r="I1092" t="str">
            <v>Cost of services</v>
          </cell>
        </row>
        <row r="1093">
          <cell r="H1093">
            <v>6221.77</v>
          </cell>
          <cell r="I1093" t="str">
            <v>Cost of services</v>
          </cell>
        </row>
        <row r="1094">
          <cell r="H1094">
            <v>166.54</v>
          </cell>
          <cell r="I1094" t="str">
            <v>Cost of services</v>
          </cell>
        </row>
        <row r="1095">
          <cell r="H1095">
            <v>183.16</v>
          </cell>
          <cell r="I1095" t="str">
            <v>Cost of services</v>
          </cell>
        </row>
        <row r="1096">
          <cell r="H1096">
            <v>863.59</v>
          </cell>
          <cell r="I1096" t="str">
            <v>Cost of services</v>
          </cell>
        </row>
        <row r="1097">
          <cell r="H1097">
            <v>1147</v>
          </cell>
          <cell r="I1097" t="str">
            <v>Cost of services</v>
          </cell>
        </row>
        <row r="1098">
          <cell r="H1098">
            <v>949.49</v>
          </cell>
          <cell r="I1098" t="str">
            <v>Cost of services</v>
          </cell>
        </row>
        <row r="1099">
          <cell r="H1099">
            <v>25</v>
          </cell>
          <cell r="I1099" t="str">
            <v>Cost of services</v>
          </cell>
        </row>
        <row r="1100">
          <cell r="H1100">
            <v>56.2</v>
          </cell>
          <cell r="I1100" t="str">
            <v>Cost of services</v>
          </cell>
        </row>
        <row r="1101">
          <cell r="H1101">
            <v>533.70000000000005</v>
          </cell>
          <cell r="I1101" t="str">
            <v>Cost of services</v>
          </cell>
        </row>
        <row r="1102">
          <cell r="H1102">
            <v>687.31</v>
          </cell>
          <cell r="I1102" t="str">
            <v>Cost of services</v>
          </cell>
        </row>
        <row r="1103">
          <cell r="H1103">
            <v>1164.4100000000001</v>
          </cell>
          <cell r="I1103" t="str">
            <v>Cost of services</v>
          </cell>
        </row>
        <row r="1104">
          <cell r="H1104">
            <v>123.32</v>
          </cell>
          <cell r="I1104" t="str">
            <v>Cost of services</v>
          </cell>
        </row>
        <row r="1105">
          <cell r="H1105">
            <v>2015.24</v>
          </cell>
          <cell r="I1105" t="str">
            <v>Cost of services</v>
          </cell>
        </row>
        <row r="1106">
          <cell r="H1106">
            <v>89.91</v>
          </cell>
          <cell r="I1106" t="str">
            <v>Cost of services</v>
          </cell>
        </row>
        <row r="1107">
          <cell r="H1107">
            <v>431.34</v>
          </cell>
          <cell r="I1107" t="str">
            <v>Cost of services</v>
          </cell>
        </row>
        <row r="1108">
          <cell r="H1108">
            <v>479.77</v>
          </cell>
          <cell r="I1108" t="str">
            <v>Cost of services</v>
          </cell>
        </row>
        <row r="1109">
          <cell r="H1109">
            <v>696.06</v>
          </cell>
          <cell r="I1109" t="str">
            <v>Cost of services</v>
          </cell>
        </row>
        <row r="1110">
          <cell r="H1110">
            <v>149.59</v>
          </cell>
          <cell r="I1110" t="str">
            <v>Cost of services</v>
          </cell>
        </row>
        <row r="1111">
          <cell r="H1111">
            <v>184.64</v>
          </cell>
          <cell r="I1111" t="str">
            <v>Cost of services</v>
          </cell>
        </row>
        <row r="1112">
          <cell r="H1112">
            <v>283.52</v>
          </cell>
          <cell r="I1112" t="str">
            <v>Cost of services</v>
          </cell>
        </row>
        <row r="1113">
          <cell r="H1113">
            <v>24.65</v>
          </cell>
          <cell r="I1113" t="str">
            <v>Cost of services</v>
          </cell>
        </row>
        <row r="1114">
          <cell r="H1114">
            <v>362.29</v>
          </cell>
          <cell r="I1114" t="str">
            <v>Cost of services</v>
          </cell>
        </row>
        <row r="1115">
          <cell r="H1115">
            <v>1373</v>
          </cell>
          <cell r="I1115" t="str">
            <v>Cost of services</v>
          </cell>
        </row>
        <row r="1116">
          <cell r="H1116">
            <v>22.51</v>
          </cell>
          <cell r="I1116" t="str">
            <v>Cost of services</v>
          </cell>
        </row>
        <row r="1117">
          <cell r="H1117">
            <v>1294.5</v>
          </cell>
          <cell r="I1117" t="str">
            <v>Cost of services</v>
          </cell>
        </row>
        <row r="1118">
          <cell r="H1118">
            <v>187.8</v>
          </cell>
          <cell r="I1118" t="str">
            <v>Cost of services</v>
          </cell>
        </row>
        <row r="1119">
          <cell r="H1119">
            <v>1073.6099999999999</v>
          </cell>
          <cell r="I1119" t="str">
            <v>Cost of services</v>
          </cell>
        </row>
        <row r="1120">
          <cell r="H1120">
            <v>308.5</v>
          </cell>
          <cell r="I1120" t="str">
            <v>Cost of services</v>
          </cell>
        </row>
        <row r="1121">
          <cell r="H1121">
            <v>129.6</v>
          </cell>
          <cell r="I1121" t="str">
            <v>Cost of services</v>
          </cell>
        </row>
        <row r="1122">
          <cell r="H1122">
            <v>4980.88</v>
          </cell>
          <cell r="I1122" t="str">
            <v>Cost of services</v>
          </cell>
        </row>
        <row r="1123">
          <cell r="H1123">
            <v>350</v>
          </cell>
          <cell r="I1123" t="str">
            <v>Cost of services</v>
          </cell>
        </row>
        <row r="1124">
          <cell r="H1124">
            <v>9378.9599999999991</v>
          </cell>
          <cell r="I1124" t="str">
            <v>Cost of services</v>
          </cell>
        </row>
        <row r="1125">
          <cell r="H1125">
            <v>4104</v>
          </cell>
          <cell r="I1125" t="str">
            <v>Cost of services</v>
          </cell>
        </row>
        <row r="1126">
          <cell r="H1126">
            <v>1082.75</v>
          </cell>
          <cell r="I1126" t="str">
            <v>Cost of services</v>
          </cell>
        </row>
        <row r="1127">
          <cell r="H1127">
            <v>2030.42</v>
          </cell>
          <cell r="I1127" t="str">
            <v>Cost of services</v>
          </cell>
        </row>
        <row r="1128">
          <cell r="H1128">
            <v>11595</v>
          </cell>
          <cell r="I1128" t="str">
            <v>Cost of services</v>
          </cell>
        </row>
        <row r="1129">
          <cell r="H1129">
            <v>1410</v>
          </cell>
          <cell r="I1129" t="str">
            <v>Cost of services</v>
          </cell>
        </row>
        <row r="1130">
          <cell r="H1130">
            <v>223</v>
          </cell>
          <cell r="I1130" t="str">
            <v>Cost of services</v>
          </cell>
        </row>
        <row r="1131">
          <cell r="H1131">
            <v>190</v>
          </cell>
          <cell r="I1131" t="str">
            <v>Cost of services</v>
          </cell>
        </row>
        <row r="1132">
          <cell r="H1132">
            <v>13725</v>
          </cell>
          <cell r="I1132" t="str">
            <v>Cost of services</v>
          </cell>
        </row>
        <row r="1133">
          <cell r="H1133">
            <v>505</v>
          </cell>
          <cell r="I1133" t="str">
            <v>Cost of services</v>
          </cell>
        </row>
        <row r="1134">
          <cell r="H1134">
            <v>2911.42</v>
          </cell>
          <cell r="I1134" t="str">
            <v>Cost of services</v>
          </cell>
        </row>
        <row r="1135">
          <cell r="H1135">
            <v>4168.55</v>
          </cell>
          <cell r="I1135" t="str">
            <v>Cost of services</v>
          </cell>
        </row>
        <row r="1136">
          <cell r="H1136">
            <v>850.96</v>
          </cell>
          <cell r="I1136" t="str">
            <v>Cost of services</v>
          </cell>
        </row>
        <row r="1137">
          <cell r="H1137">
            <v>47</v>
          </cell>
          <cell r="I1137" t="str">
            <v>Cost of services</v>
          </cell>
        </row>
        <row r="1138">
          <cell r="H1138">
            <v>3282</v>
          </cell>
          <cell r="I1138" t="str">
            <v>Cost of services</v>
          </cell>
        </row>
        <row r="1139">
          <cell r="H1139">
            <v>474</v>
          </cell>
          <cell r="I1139" t="str">
            <v>Cost of services</v>
          </cell>
        </row>
        <row r="1140">
          <cell r="H1140">
            <v>2852.96</v>
          </cell>
          <cell r="I1140" t="str">
            <v>Cost of services</v>
          </cell>
        </row>
        <row r="1141">
          <cell r="H1141">
            <v>473</v>
          </cell>
          <cell r="I1141" t="str">
            <v>Cost of services</v>
          </cell>
        </row>
        <row r="1142">
          <cell r="H1142">
            <v>305</v>
          </cell>
          <cell r="I1142" t="str">
            <v>Cost of services</v>
          </cell>
        </row>
        <row r="1143">
          <cell r="H1143">
            <v>144502</v>
          </cell>
          <cell r="I1143" t="str">
            <v>Cost of services</v>
          </cell>
        </row>
        <row r="1144">
          <cell r="H1144">
            <v>22634.01</v>
          </cell>
          <cell r="I1144" t="str">
            <v>Cost of services</v>
          </cell>
        </row>
        <row r="1145">
          <cell r="H1145">
            <v>4350</v>
          </cell>
          <cell r="I1145" t="str">
            <v>Cost of services</v>
          </cell>
        </row>
        <row r="1146">
          <cell r="H1146">
            <v>4484.3</v>
          </cell>
          <cell r="I1146" t="str">
            <v>Cost of services</v>
          </cell>
        </row>
        <row r="1147">
          <cell r="H1147">
            <v>-37</v>
          </cell>
          <cell r="I1147" t="str">
            <v>Cost of services</v>
          </cell>
        </row>
        <row r="1148">
          <cell r="H1148">
            <v>762</v>
          </cell>
          <cell r="I1148" t="str">
            <v>Cost of services</v>
          </cell>
        </row>
        <row r="1149">
          <cell r="H1149">
            <v>1000</v>
          </cell>
          <cell r="I1149" t="str">
            <v>Cost of services</v>
          </cell>
        </row>
        <row r="1150">
          <cell r="H1150">
            <v>1286.94</v>
          </cell>
          <cell r="I1150" t="str">
            <v>Cost of services</v>
          </cell>
        </row>
        <row r="1151">
          <cell r="H1151">
            <v>3729</v>
          </cell>
          <cell r="I1151" t="str">
            <v>Cost of services</v>
          </cell>
        </row>
        <row r="1152">
          <cell r="H1152">
            <v>12610.91</v>
          </cell>
          <cell r="I1152" t="str">
            <v>Cost of services</v>
          </cell>
        </row>
        <row r="1153">
          <cell r="H1153">
            <v>2000</v>
          </cell>
          <cell r="I1153" t="str">
            <v>Cost of services</v>
          </cell>
        </row>
        <row r="1154">
          <cell r="H1154">
            <v>725</v>
          </cell>
          <cell r="I1154" t="str">
            <v>Cost of services</v>
          </cell>
        </row>
        <row r="1155">
          <cell r="H1155">
            <v>12263.6</v>
          </cell>
          <cell r="I1155" t="str">
            <v>Cost of services</v>
          </cell>
        </row>
        <row r="1156">
          <cell r="H1156">
            <v>1917.39</v>
          </cell>
          <cell r="I1156" t="str">
            <v>Cost of services</v>
          </cell>
        </row>
        <row r="1157">
          <cell r="H1157">
            <v>23014.63</v>
          </cell>
          <cell r="I1157" t="str">
            <v>Cost of services</v>
          </cell>
        </row>
        <row r="1158">
          <cell r="H1158">
            <v>56332.05</v>
          </cell>
          <cell r="I1158" t="str">
            <v>Cost of services</v>
          </cell>
        </row>
        <row r="1159">
          <cell r="H1159">
            <v>12012.82</v>
          </cell>
          <cell r="I1159" t="str">
            <v>Cost of services</v>
          </cell>
        </row>
        <row r="1160">
          <cell r="H1160">
            <v>4870.6000000000004</v>
          </cell>
          <cell r="I1160" t="str">
            <v>Cost of services</v>
          </cell>
        </row>
        <row r="1161">
          <cell r="H1161">
            <v>35629.550000000003</v>
          </cell>
          <cell r="I1161" t="str">
            <v>Cost of services</v>
          </cell>
        </row>
        <row r="1162">
          <cell r="H1162">
            <v>185894.48</v>
          </cell>
          <cell r="I1162" t="str">
            <v>Cost of services</v>
          </cell>
        </row>
        <row r="1163">
          <cell r="H1163">
            <v>71225.48</v>
          </cell>
          <cell r="I1163" t="str">
            <v>Cost of services</v>
          </cell>
        </row>
        <row r="1164">
          <cell r="H1164">
            <v>11616.22</v>
          </cell>
          <cell r="I1164" t="str">
            <v>Cost of services</v>
          </cell>
        </row>
        <row r="1165">
          <cell r="H1165">
            <v>11693.55</v>
          </cell>
          <cell r="I1165" t="str">
            <v>Cost of services</v>
          </cell>
        </row>
        <row r="1166">
          <cell r="H1166">
            <v>30.19</v>
          </cell>
          <cell r="I1166" t="str">
            <v>Cost of services</v>
          </cell>
        </row>
        <row r="1167">
          <cell r="H1167">
            <v>58373.33</v>
          </cell>
          <cell r="I1167" t="str">
            <v>Cost of services</v>
          </cell>
        </row>
        <row r="1168">
          <cell r="H1168">
            <v>5474.51</v>
          </cell>
          <cell r="I1168" t="str">
            <v>Cost of services</v>
          </cell>
        </row>
        <row r="1169">
          <cell r="H1169">
            <v>143856.21</v>
          </cell>
          <cell r="I1169" t="str">
            <v>Cost of services</v>
          </cell>
        </row>
        <row r="1170">
          <cell r="H1170">
            <v>27.66</v>
          </cell>
          <cell r="I1170" t="str">
            <v>Cost of services</v>
          </cell>
        </row>
        <row r="1171">
          <cell r="H1171">
            <v>18495.650000000001</v>
          </cell>
          <cell r="I1171" t="str">
            <v>Cost of services</v>
          </cell>
        </row>
        <row r="1172">
          <cell r="H1172">
            <v>326036.96999999997</v>
          </cell>
          <cell r="I1172" t="str">
            <v>Cost of services</v>
          </cell>
        </row>
        <row r="1173">
          <cell r="H1173">
            <v>17065.060000000001</v>
          </cell>
          <cell r="I1173" t="str">
            <v>Cost of services</v>
          </cell>
        </row>
        <row r="1174">
          <cell r="H1174">
            <v>47037.04</v>
          </cell>
          <cell r="I1174" t="str">
            <v>Cost of services</v>
          </cell>
        </row>
        <row r="1175">
          <cell r="H1175">
            <v>25574.78</v>
          </cell>
          <cell r="I1175" t="str">
            <v>Cost of services</v>
          </cell>
        </row>
        <row r="1176">
          <cell r="H1176">
            <v>2620.79</v>
          </cell>
          <cell r="I1176" t="str">
            <v>Cost of services</v>
          </cell>
        </row>
        <row r="1177">
          <cell r="H1177">
            <v>29267.55</v>
          </cell>
          <cell r="I1177" t="str">
            <v>Cost of services</v>
          </cell>
        </row>
        <row r="1178">
          <cell r="H1178">
            <v>2010.82</v>
          </cell>
          <cell r="I1178" t="str">
            <v>Cost of services</v>
          </cell>
        </row>
        <row r="1179">
          <cell r="H1179">
            <v>179304.3</v>
          </cell>
          <cell r="I1179" t="str">
            <v>Cost of services</v>
          </cell>
        </row>
        <row r="1180">
          <cell r="H1180">
            <v>23633.69</v>
          </cell>
          <cell r="I1180" t="str">
            <v>Cost of services</v>
          </cell>
        </row>
        <row r="1181">
          <cell r="H1181">
            <v>2999.39</v>
          </cell>
          <cell r="I1181" t="str">
            <v>Cost of services</v>
          </cell>
        </row>
        <row r="1182">
          <cell r="H1182">
            <v>4819.45</v>
          </cell>
          <cell r="I1182" t="str">
            <v>Cost of services</v>
          </cell>
        </row>
        <row r="1183">
          <cell r="H1183">
            <v>608.96</v>
          </cell>
          <cell r="I1183" t="str">
            <v>Cost of services</v>
          </cell>
        </row>
        <row r="1184">
          <cell r="H1184">
            <v>3463.67</v>
          </cell>
          <cell r="I1184" t="str">
            <v>Cost of services</v>
          </cell>
        </row>
        <row r="1185">
          <cell r="H1185">
            <v>19026.080000000002</v>
          </cell>
          <cell r="I1185" t="str">
            <v>Cost of services</v>
          </cell>
        </row>
        <row r="1186">
          <cell r="H1186">
            <v>4546.22</v>
          </cell>
          <cell r="I1186" t="str">
            <v>Cost of services</v>
          </cell>
        </row>
        <row r="1187">
          <cell r="H1187">
            <v>971.74</v>
          </cell>
          <cell r="I1187" t="str">
            <v>Cost of services</v>
          </cell>
        </row>
        <row r="1188">
          <cell r="H1188">
            <v>134006.97</v>
          </cell>
          <cell r="I1188" t="str">
            <v>Cost of services</v>
          </cell>
        </row>
        <row r="1189">
          <cell r="H1189">
            <v>629.08000000000004</v>
          </cell>
          <cell r="I1189" t="str">
            <v>Cost of services</v>
          </cell>
        </row>
        <row r="1190">
          <cell r="H1190">
            <v>14079.82</v>
          </cell>
          <cell r="I1190" t="str">
            <v>Cost of services</v>
          </cell>
        </row>
        <row r="1191">
          <cell r="H1191">
            <v>3709.6</v>
          </cell>
          <cell r="I1191" t="str">
            <v>Cost of services</v>
          </cell>
        </row>
        <row r="1192">
          <cell r="H1192">
            <v>190.67</v>
          </cell>
          <cell r="I1192" t="str">
            <v>Cost of services</v>
          </cell>
        </row>
        <row r="1193">
          <cell r="H1193">
            <v>3565.95</v>
          </cell>
          <cell r="I1193" t="str">
            <v>Cost of services</v>
          </cell>
        </row>
        <row r="1194">
          <cell r="H1194">
            <v>4530.92</v>
          </cell>
          <cell r="I1194" t="str">
            <v>Cost of services</v>
          </cell>
        </row>
        <row r="1195">
          <cell r="H1195">
            <v>1321.13</v>
          </cell>
          <cell r="I1195" t="str">
            <v>Cost of services</v>
          </cell>
        </row>
        <row r="1196">
          <cell r="H1196">
            <v>26675</v>
          </cell>
          <cell r="I1196" t="str">
            <v>Cost of services</v>
          </cell>
        </row>
        <row r="1197">
          <cell r="H1197">
            <v>1270.57</v>
          </cell>
          <cell r="I1197" t="str">
            <v>Cost of services</v>
          </cell>
        </row>
        <row r="1198">
          <cell r="H1198">
            <v>15524.07</v>
          </cell>
          <cell r="I1198" t="str">
            <v>Cost of services</v>
          </cell>
        </row>
        <row r="1199">
          <cell r="H1199">
            <v>3004.02</v>
          </cell>
          <cell r="I1199" t="str">
            <v>Cost of services</v>
          </cell>
        </row>
        <row r="1200">
          <cell r="H1200">
            <v>6218.59</v>
          </cell>
          <cell r="I1200" t="str">
            <v>Cost of services</v>
          </cell>
        </row>
        <row r="1201">
          <cell r="H1201">
            <v>0</v>
          </cell>
          <cell r="I1201" t="str">
            <v>Cost of services</v>
          </cell>
        </row>
        <row r="1202">
          <cell r="H1202">
            <v>258.77999999999997</v>
          </cell>
          <cell r="I1202" t="str">
            <v>Cost of services</v>
          </cell>
        </row>
        <row r="1203">
          <cell r="H1203">
            <v>1874.02</v>
          </cell>
          <cell r="I1203" t="str">
            <v>Cost of services</v>
          </cell>
        </row>
        <row r="1204">
          <cell r="H1204">
            <v>171.15</v>
          </cell>
          <cell r="I1204" t="str">
            <v>Cost of services</v>
          </cell>
        </row>
        <row r="1205">
          <cell r="H1205">
            <v>9973.6</v>
          </cell>
          <cell r="I1205" t="str">
            <v>Cost of services</v>
          </cell>
        </row>
        <row r="1206">
          <cell r="H1206">
            <v>19.010000000000002</v>
          </cell>
          <cell r="I1206" t="str">
            <v>Cost of services</v>
          </cell>
        </row>
        <row r="1207">
          <cell r="H1207">
            <v>1614.48</v>
          </cell>
          <cell r="I1207" t="str">
            <v>Cost of services</v>
          </cell>
        </row>
        <row r="1208">
          <cell r="H1208">
            <v>41616.39</v>
          </cell>
          <cell r="I1208" t="str">
            <v>Cost of services</v>
          </cell>
        </row>
        <row r="1209">
          <cell r="H1209">
            <v>408.08</v>
          </cell>
          <cell r="I1209" t="str">
            <v>Cost of services</v>
          </cell>
        </row>
        <row r="1210">
          <cell r="H1210">
            <v>788.46</v>
          </cell>
          <cell r="I1210" t="str">
            <v>Cost of services</v>
          </cell>
        </row>
        <row r="1211">
          <cell r="H1211">
            <v>867.85</v>
          </cell>
          <cell r="I1211" t="str">
            <v>Cost of services</v>
          </cell>
        </row>
        <row r="1212">
          <cell r="H1212">
            <v>250</v>
          </cell>
          <cell r="I1212" t="str">
            <v>Cost of services</v>
          </cell>
        </row>
        <row r="1213">
          <cell r="H1213">
            <v>3437.73</v>
          </cell>
          <cell r="I1213" t="str">
            <v>Cost of services</v>
          </cell>
        </row>
        <row r="1214">
          <cell r="H1214">
            <v>494.67</v>
          </cell>
          <cell r="I1214" t="str">
            <v>Cost of services</v>
          </cell>
        </row>
        <row r="1215">
          <cell r="H1215">
            <v>13106.3</v>
          </cell>
          <cell r="I1215" t="str">
            <v>Cost of services</v>
          </cell>
        </row>
        <row r="1216">
          <cell r="H1216">
            <v>36.39</v>
          </cell>
          <cell r="I1216" t="str">
            <v>Cost of services</v>
          </cell>
        </row>
        <row r="1217">
          <cell r="H1217">
            <v>53269.38</v>
          </cell>
          <cell r="I1217" t="str">
            <v>Cost of services</v>
          </cell>
        </row>
        <row r="1218">
          <cell r="H1218">
            <v>400.86</v>
          </cell>
          <cell r="I1218" t="str">
            <v>Cost of services</v>
          </cell>
        </row>
        <row r="1219">
          <cell r="H1219">
            <v>91.79</v>
          </cell>
          <cell r="I1219" t="str">
            <v>Cost of services</v>
          </cell>
        </row>
        <row r="1220">
          <cell r="H1220">
            <v>13.74</v>
          </cell>
          <cell r="I1220" t="str">
            <v>Cost of services</v>
          </cell>
        </row>
        <row r="1221">
          <cell r="H1221">
            <v>-10.61</v>
          </cell>
          <cell r="I1221" t="str">
            <v>Cost of services</v>
          </cell>
        </row>
        <row r="1222">
          <cell r="H1222">
            <v>0</v>
          </cell>
          <cell r="I1222" t="str">
            <v>Cost of services</v>
          </cell>
        </row>
        <row r="1223">
          <cell r="H1223">
            <v>553.13</v>
          </cell>
          <cell r="I1223" t="str">
            <v>Cost of services</v>
          </cell>
        </row>
        <row r="1224">
          <cell r="H1224">
            <v>9619.2000000000007</v>
          </cell>
          <cell r="I1224" t="str">
            <v>Cost of services</v>
          </cell>
        </row>
        <row r="1225">
          <cell r="H1225">
            <v>1918.85</v>
          </cell>
          <cell r="I1225" t="str">
            <v>Cost of services</v>
          </cell>
        </row>
        <row r="1226">
          <cell r="H1226">
            <v>5455.93</v>
          </cell>
          <cell r="I1226" t="str">
            <v>Cost of services</v>
          </cell>
        </row>
        <row r="1227">
          <cell r="H1227">
            <v>1357.44</v>
          </cell>
          <cell r="I1227" t="str">
            <v>Cost of services</v>
          </cell>
        </row>
        <row r="1228">
          <cell r="H1228">
            <v>1388.67</v>
          </cell>
          <cell r="I1228" t="str">
            <v>Cost of services</v>
          </cell>
        </row>
        <row r="1229">
          <cell r="H1229">
            <v>806.48</v>
          </cell>
          <cell r="I1229" t="str">
            <v>Cost of services</v>
          </cell>
        </row>
        <row r="1230">
          <cell r="H1230">
            <v>2051.37</v>
          </cell>
          <cell r="I1230" t="str">
            <v>Cost of services</v>
          </cell>
        </row>
        <row r="1231">
          <cell r="H1231">
            <v>259.95999999999998</v>
          </cell>
          <cell r="I1231" t="str">
            <v>Cost of services</v>
          </cell>
        </row>
        <row r="1232">
          <cell r="H1232">
            <v>200</v>
          </cell>
          <cell r="I1232" t="str">
            <v>Cost of services</v>
          </cell>
        </row>
        <row r="1233">
          <cell r="H1233">
            <v>1058.4000000000001</v>
          </cell>
          <cell r="I1233" t="str">
            <v>Cost of services</v>
          </cell>
        </row>
        <row r="1234">
          <cell r="H1234">
            <v>206.83</v>
          </cell>
          <cell r="I1234" t="str">
            <v>Cost of services</v>
          </cell>
        </row>
        <row r="1235">
          <cell r="H1235">
            <v>348.99</v>
          </cell>
          <cell r="I1235" t="str">
            <v>Cost of services</v>
          </cell>
        </row>
        <row r="1236">
          <cell r="H1236">
            <v>642</v>
          </cell>
          <cell r="I1236" t="str">
            <v>Cost of services</v>
          </cell>
        </row>
        <row r="1237">
          <cell r="H1237">
            <v>223.88</v>
          </cell>
          <cell r="I1237" t="str">
            <v>Cost of services</v>
          </cell>
        </row>
        <row r="1238">
          <cell r="H1238">
            <v>1424.47</v>
          </cell>
          <cell r="I1238" t="str">
            <v>Cost of services</v>
          </cell>
        </row>
        <row r="1239">
          <cell r="H1239">
            <v>594.84</v>
          </cell>
          <cell r="I1239" t="str">
            <v>Cost of services</v>
          </cell>
        </row>
        <row r="1240">
          <cell r="H1240">
            <v>-4500</v>
          </cell>
          <cell r="I1240" t="str">
            <v>Cost of services</v>
          </cell>
        </row>
        <row r="1241">
          <cell r="H1241">
            <v>-2531.25</v>
          </cell>
          <cell r="I1241" t="str">
            <v>Cost of services</v>
          </cell>
        </row>
        <row r="1242">
          <cell r="H1242">
            <v>-1518.75</v>
          </cell>
          <cell r="I1242" t="str">
            <v>Cost of services</v>
          </cell>
        </row>
        <row r="1243">
          <cell r="H1243">
            <v>-6371.26</v>
          </cell>
          <cell r="I1243" t="str">
            <v>Cost of services</v>
          </cell>
        </row>
        <row r="1244">
          <cell r="H1244">
            <v>-64387.7</v>
          </cell>
          <cell r="I1244" t="str">
            <v>Cost of services</v>
          </cell>
        </row>
        <row r="1245">
          <cell r="H1245">
            <v>-13743.76</v>
          </cell>
          <cell r="I1245" t="str">
            <v>Cost of services</v>
          </cell>
        </row>
        <row r="1246">
          <cell r="H1246">
            <v>-6318.75</v>
          </cell>
          <cell r="I1246" t="str">
            <v>Cost of services</v>
          </cell>
        </row>
        <row r="1247">
          <cell r="H1247">
            <v>-1658.25</v>
          </cell>
          <cell r="I1247" t="str">
            <v>Cost of services</v>
          </cell>
        </row>
        <row r="1248">
          <cell r="H1248">
            <v>-5505.01</v>
          </cell>
          <cell r="I1248" t="str">
            <v>Cost of services</v>
          </cell>
        </row>
        <row r="1249">
          <cell r="H1249">
            <v>-53981.25</v>
          </cell>
          <cell r="I1249" t="str">
            <v>Cost of services</v>
          </cell>
        </row>
        <row r="1250">
          <cell r="H1250">
            <v>-5812.51</v>
          </cell>
          <cell r="I1250" t="str">
            <v>Cost of services</v>
          </cell>
        </row>
        <row r="1251">
          <cell r="H1251">
            <v>-412.5</v>
          </cell>
          <cell r="I1251" t="str">
            <v>Cost of services</v>
          </cell>
        </row>
        <row r="1252">
          <cell r="H1252">
            <v>-2025</v>
          </cell>
          <cell r="I1252" t="str">
            <v>Cost of services</v>
          </cell>
        </row>
        <row r="1253">
          <cell r="H1253">
            <v>-3168.75</v>
          </cell>
          <cell r="I1253" t="str">
            <v>Cost of services</v>
          </cell>
        </row>
        <row r="1254">
          <cell r="H1254">
            <v>-1012.5</v>
          </cell>
          <cell r="I1254" t="str">
            <v>Cost of services</v>
          </cell>
        </row>
        <row r="1255">
          <cell r="H1255">
            <v>-393.75</v>
          </cell>
          <cell r="I1255" t="str">
            <v>Cost of services</v>
          </cell>
        </row>
        <row r="1256">
          <cell r="H1256">
            <v>-1481.25</v>
          </cell>
          <cell r="I1256" t="str">
            <v>Cost of services</v>
          </cell>
        </row>
        <row r="1257">
          <cell r="H1257">
            <v>-21112.5</v>
          </cell>
          <cell r="I1257" t="str">
            <v>Cost of services</v>
          </cell>
        </row>
        <row r="1258">
          <cell r="H1258">
            <v>-131.25</v>
          </cell>
          <cell r="I1258" t="str">
            <v>Cost of services</v>
          </cell>
        </row>
        <row r="1259">
          <cell r="H1259">
            <v>-3176.25</v>
          </cell>
          <cell r="I1259" t="str">
            <v>Cost of services</v>
          </cell>
        </row>
        <row r="1260">
          <cell r="H1260">
            <v>-15011.26</v>
          </cell>
          <cell r="I1260" t="str">
            <v>Cost of services</v>
          </cell>
        </row>
        <row r="1261">
          <cell r="H1261">
            <v>-1837.5</v>
          </cell>
          <cell r="I1261" t="str">
            <v>Cost of services</v>
          </cell>
        </row>
        <row r="1262">
          <cell r="H1262">
            <v>-450</v>
          </cell>
          <cell r="I1262" t="str">
            <v>Cost of services</v>
          </cell>
        </row>
        <row r="1263">
          <cell r="H1263">
            <v>-4884.3900000000003</v>
          </cell>
          <cell r="I1263" t="str">
            <v>Cost of services</v>
          </cell>
        </row>
        <row r="1264">
          <cell r="H1264">
            <v>728.2</v>
          </cell>
          <cell r="I1264" t="str">
            <v>Cost of services</v>
          </cell>
        </row>
        <row r="1265">
          <cell r="H1265">
            <v>643731.36</v>
          </cell>
          <cell r="I1265" t="str">
            <v>Cost of services</v>
          </cell>
        </row>
        <row r="1266">
          <cell r="H1266">
            <v>1850</v>
          </cell>
          <cell r="I1266" t="str">
            <v>Cost of services</v>
          </cell>
        </row>
        <row r="1267">
          <cell r="H1267">
            <v>79863.75</v>
          </cell>
          <cell r="I1267" t="str">
            <v>Cost of services</v>
          </cell>
        </row>
        <row r="1268">
          <cell r="H1268">
            <v>845687.36</v>
          </cell>
          <cell r="I1268" t="str">
            <v>Cost of services</v>
          </cell>
        </row>
        <row r="1269">
          <cell r="H1269">
            <v>13448.66</v>
          </cell>
          <cell r="I1269" t="str">
            <v>Cost of services</v>
          </cell>
        </row>
        <row r="1270">
          <cell r="H1270">
            <v>14793.57</v>
          </cell>
          <cell r="I1270" t="str">
            <v>Cost of services</v>
          </cell>
        </row>
        <row r="1271">
          <cell r="H1271">
            <v>1559.03</v>
          </cell>
          <cell r="I1271" t="str">
            <v>Cost of services</v>
          </cell>
        </row>
        <row r="1272">
          <cell r="H1272">
            <v>11298.38</v>
          </cell>
          <cell r="I1272" t="str">
            <v>Cost of services</v>
          </cell>
        </row>
        <row r="1273">
          <cell r="H1273">
            <v>205.66</v>
          </cell>
          <cell r="I1273" t="str">
            <v>Cost of services</v>
          </cell>
        </row>
        <row r="1274">
          <cell r="H1274">
            <v>1318.91</v>
          </cell>
          <cell r="I1274" t="str">
            <v>Cost of services</v>
          </cell>
        </row>
        <row r="1275">
          <cell r="H1275">
            <v>15514.15</v>
          </cell>
          <cell r="I1275" t="str">
            <v>Cost of services</v>
          </cell>
        </row>
        <row r="1276">
          <cell r="H1276">
            <v>17230.150000000001</v>
          </cell>
          <cell r="I1276" t="str">
            <v>Cost of services</v>
          </cell>
        </row>
        <row r="1277">
          <cell r="H1277">
            <v>9444.36</v>
          </cell>
          <cell r="I1277" t="str">
            <v>Cost of services</v>
          </cell>
        </row>
        <row r="1278">
          <cell r="H1278">
            <v>7271.14</v>
          </cell>
          <cell r="I1278" t="str">
            <v>Cost of services</v>
          </cell>
        </row>
        <row r="1279">
          <cell r="H1279">
            <v>5899.63</v>
          </cell>
          <cell r="I1279" t="str">
            <v>Cost of services</v>
          </cell>
        </row>
        <row r="1280">
          <cell r="H1280">
            <v>461849.53</v>
          </cell>
          <cell r="I1280" t="str">
            <v>Cost of services</v>
          </cell>
        </row>
        <row r="1281">
          <cell r="H1281">
            <v>23559</v>
          </cell>
          <cell r="I1281" t="str">
            <v>Cost of services</v>
          </cell>
        </row>
        <row r="1282">
          <cell r="H1282">
            <v>2729.12</v>
          </cell>
          <cell r="I1282" t="str">
            <v>Cost of services</v>
          </cell>
        </row>
        <row r="1283">
          <cell r="H1283">
            <v>973.95</v>
          </cell>
          <cell r="I1283" t="str">
            <v>Cost of services</v>
          </cell>
        </row>
        <row r="1284">
          <cell r="H1284">
            <v>1939.83</v>
          </cell>
          <cell r="I1284" t="str">
            <v>Cost of services</v>
          </cell>
        </row>
        <row r="1285">
          <cell r="H1285">
            <v>75935.14</v>
          </cell>
          <cell r="I1285" t="str">
            <v>Cost of services</v>
          </cell>
        </row>
        <row r="1286">
          <cell r="H1286">
            <v>1535.55</v>
          </cell>
          <cell r="I1286" t="str">
            <v>Cost of services</v>
          </cell>
        </row>
        <row r="1287">
          <cell r="H1287">
            <v>85706.82</v>
          </cell>
          <cell r="I1287" t="str">
            <v>Cost of services</v>
          </cell>
        </row>
        <row r="1288">
          <cell r="H1288">
            <v>370.58</v>
          </cell>
          <cell r="I1288" t="str">
            <v>Cost of services</v>
          </cell>
        </row>
        <row r="1289">
          <cell r="H1289">
            <v>8381.9500000000007</v>
          </cell>
          <cell r="I1289" t="str">
            <v>Cost of services</v>
          </cell>
        </row>
        <row r="1290">
          <cell r="H1290">
            <v>6096.61</v>
          </cell>
          <cell r="I1290" t="str">
            <v>Cost of services</v>
          </cell>
        </row>
        <row r="1291">
          <cell r="H1291">
            <v>76427.8</v>
          </cell>
          <cell r="I1291" t="str">
            <v>Cost of services</v>
          </cell>
        </row>
        <row r="1292">
          <cell r="H1292">
            <v>2110.31</v>
          </cell>
          <cell r="I1292" t="str">
            <v>Cost of services</v>
          </cell>
        </row>
        <row r="1293">
          <cell r="H1293">
            <v>4766.38</v>
          </cell>
          <cell r="I1293" t="str">
            <v>Cost of services</v>
          </cell>
        </row>
        <row r="1294">
          <cell r="H1294">
            <v>15494.73</v>
          </cell>
          <cell r="I1294" t="str">
            <v>Cost of services</v>
          </cell>
        </row>
        <row r="1295">
          <cell r="H1295">
            <v>2047.62</v>
          </cell>
          <cell r="I1295" t="str">
            <v>Cost of services</v>
          </cell>
        </row>
        <row r="1296">
          <cell r="H1296">
            <v>3605.79</v>
          </cell>
          <cell r="I1296" t="str">
            <v>Cost of services</v>
          </cell>
        </row>
        <row r="1297">
          <cell r="H1297">
            <v>625.14</v>
          </cell>
          <cell r="I1297" t="str">
            <v>Cost of services</v>
          </cell>
        </row>
        <row r="1298">
          <cell r="H1298">
            <v>94597.61</v>
          </cell>
          <cell r="I1298" t="str">
            <v>Cost of services</v>
          </cell>
        </row>
        <row r="1299">
          <cell r="H1299">
            <v>372.77</v>
          </cell>
          <cell r="I1299" t="str">
            <v>Cost of services</v>
          </cell>
        </row>
        <row r="1300">
          <cell r="H1300">
            <v>13227.02</v>
          </cell>
          <cell r="I1300" t="str">
            <v>Cost of services</v>
          </cell>
        </row>
        <row r="1301">
          <cell r="H1301">
            <v>171.85</v>
          </cell>
          <cell r="I1301" t="str">
            <v>Cost of services</v>
          </cell>
        </row>
        <row r="1302">
          <cell r="H1302">
            <v>5373.1</v>
          </cell>
          <cell r="I1302" t="str">
            <v>Cost of services</v>
          </cell>
        </row>
        <row r="1303">
          <cell r="H1303">
            <v>669.74</v>
          </cell>
          <cell r="I1303" t="str">
            <v>Cost of services</v>
          </cell>
        </row>
        <row r="1304">
          <cell r="H1304">
            <v>922.37</v>
          </cell>
          <cell r="I1304" t="str">
            <v>Cost of services</v>
          </cell>
        </row>
        <row r="1305">
          <cell r="H1305">
            <v>34.770000000000003</v>
          </cell>
          <cell r="I1305" t="str">
            <v>Cost of services</v>
          </cell>
        </row>
        <row r="1306">
          <cell r="H1306">
            <v>399.34</v>
          </cell>
          <cell r="I1306" t="str">
            <v>Cost of services</v>
          </cell>
        </row>
        <row r="1307">
          <cell r="H1307">
            <v>4000</v>
          </cell>
          <cell r="I1307" t="str">
            <v>Cost of services</v>
          </cell>
        </row>
        <row r="1308">
          <cell r="H1308">
            <v>47378.36</v>
          </cell>
          <cell r="I1308" t="str">
            <v>Cost of services</v>
          </cell>
        </row>
        <row r="1309">
          <cell r="H1309">
            <v>79.38</v>
          </cell>
          <cell r="I1309" t="str">
            <v>Cost of services</v>
          </cell>
        </row>
        <row r="1310">
          <cell r="H1310">
            <v>2570.98</v>
          </cell>
          <cell r="I1310" t="str">
            <v>Cost of services</v>
          </cell>
        </row>
        <row r="1311">
          <cell r="H1311">
            <v>339.42</v>
          </cell>
          <cell r="I1311" t="str">
            <v>Cost of services</v>
          </cell>
        </row>
        <row r="1312">
          <cell r="H1312">
            <v>12014.2</v>
          </cell>
          <cell r="I1312" t="str">
            <v>Cost of services</v>
          </cell>
        </row>
        <row r="1313">
          <cell r="H1313">
            <v>2180.67</v>
          </cell>
          <cell r="I1313" t="str">
            <v>Cost of services</v>
          </cell>
        </row>
        <row r="1314">
          <cell r="H1314">
            <v>6590.44</v>
          </cell>
          <cell r="I1314" t="str">
            <v>Cost of services</v>
          </cell>
        </row>
        <row r="1315">
          <cell r="H1315">
            <v>207324.02</v>
          </cell>
          <cell r="I1315" t="str">
            <v>Cost of services</v>
          </cell>
        </row>
        <row r="1316">
          <cell r="H1316">
            <v>2278.58</v>
          </cell>
          <cell r="I1316" t="str">
            <v>Cost of services</v>
          </cell>
        </row>
        <row r="1317">
          <cell r="H1317">
            <v>312.24</v>
          </cell>
          <cell r="I1317" t="str">
            <v>Cost of services</v>
          </cell>
        </row>
        <row r="1318">
          <cell r="H1318">
            <v>451.16</v>
          </cell>
          <cell r="I1318" t="str">
            <v>Cost of services</v>
          </cell>
        </row>
        <row r="1319">
          <cell r="H1319">
            <v>515.34</v>
          </cell>
          <cell r="I1319" t="str">
            <v>Cost of services</v>
          </cell>
        </row>
        <row r="1320">
          <cell r="H1320">
            <v>12843.52</v>
          </cell>
          <cell r="I1320" t="str">
            <v>Cost of services</v>
          </cell>
        </row>
        <row r="1321">
          <cell r="H1321">
            <v>84309.21</v>
          </cell>
          <cell r="I1321" t="str">
            <v>Cost of services</v>
          </cell>
        </row>
        <row r="1322">
          <cell r="H1322">
            <v>7193.81</v>
          </cell>
          <cell r="I1322" t="str">
            <v>Cost of services</v>
          </cell>
        </row>
        <row r="1323">
          <cell r="H1323">
            <v>5760.62</v>
          </cell>
          <cell r="I1323" t="str">
            <v>Cost of services</v>
          </cell>
        </row>
        <row r="1324">
          <cell r="H1324">
            <v>10002.76</v>
          </cell>
          <cell r="I1324" t="str">
            <v>Cost of services</v>
          </cell>
        </row>
        <row r="1325">
          <cell r="H1325">
            <v>0</v>
          </cell>
          <cell r="I1325" t="str">
            <v>Cost of services</v>
          </cell>
        </row>
        <row r="1326">
          <cell r="H1326">
            <v>529.91</v>
          </cell>
          <cell r="I1326" t="str">
            <v>Cost of services</v>
          </cell>
        </row>
        <row r="1327">
          <cell r="H1327">
            <v>4058.59</v>
          </cell>
          <cell r="I1327" t="str">
            <v>Cost of services</v>
          </cell>
        </row>
        <row r="1328">
          <cell r="H1328">
            <v>11300.48</v>
          </cell>
          <cell r="I1328" t="str">
            <v>Cost of services</v>
          </cell>
        </row>
        <row r="1329">
          <cell r="H1329">
            <v>13021.1</v>
          </cell>
          <cell r="I1329" t="str">
            <v>Cost of services</v>
          </cell>
        </row>
        <row r="1330">
          <cell r="H1330">
            <v>2734.54</v>
          </cell>
          <cell r="I1330" t="str">
            <v>Cost of services</v>
          </cell>
        </row>
        <row r="1331">
          <cell r="H1331">
            <v>6231.73</v>
          </cell>
          <cell r="I1331" t="str">
            <v>Cost of services</v>
          </cell>
        </row>
        <row r="1332">
          <cell r="H1332">
            <v>145626.93</v>
          </cell>
          <cell r="I1332" t="str">
            <v>Cost of services</v>
          </cell>
        </row>
        <row r="1333">
          <cell r="H1333">
            <v>993.28</v>
          </cell>
          <cell r="I1333" t="str">
            <v>Cost of services</v>
          </cell>
        </row>
        <row r="1334">
          <cell r="H1334">
            <v>1225.72</v>
          </cell>
          <cell r="I1334" t="str">
            <v>Cost of services</v>
          </cell>
        </row>
        <row r="1335">
          <cell r="H1335">
            <v>1742.42</v>
          </cell>
          <cell r="I1335" t="str">
            <v>Cost of services</v>
          </cell>
        </row>
        <row r="1336">
          <cell r="H1336">
            <v>6675.56</v>
          </cell>
          <cell r="I1336" t="str">
            <v>Cost of services</v>
          </cell>
        </row>
        <row r="1337">
          <cell r="H1337">
            <v>1516.11</v>
          </cell>
          <cell r="I1337" t="str">
            <v>Cost of services</v>
          </cell>
        </row>
        <row r="1338">
          <cell r="H1338">
            <v>6034.45</v>
          </cell>
          <cell r="I1338" t="str">
            <v>Cost of services</v>
          </cell>
        </row>
        <row r="1339">
          <cell r="H1339">
            <v>700.7</v>
          </cell>
          <cell r="I1339" t="str">
            <v>Cost of services</v>
          </cell>
        </row>
        <row r="1340">
          <cell r="H1340">
            <v>2425.9699999999998</v>
          </cell>
          <cell r="I1340" t="str">
            <v>Cost of services</v>
          </cell>
        </row>
        <row r="1341">
          <cell r="H1341">
            <v>82.35</v>
          </cell>
          <cell r="I1341" t="str">
            <v>Cost of services</v>
          </cell>
        </row>
        <row r="1342">
          <cell r="H1342">
            <v>81903.570000000007</v>
          </cell>
          <cell r="I1342" t="str">
            <v>Cost of services</v>
          </cell>
        </row>
        <row r="1343">
          <cell r="H1343">
            <v>196.09</v>
          </cell>
          <cell r="I1343" t="str">
            <v>Cost of services</v>
          </cell>
        </row>
        <row r="1344">
          <cell r="H1344">
            <v>862.22</v>
          </cell>
          <cell r="I1344" t="str">
            <v>Cost of services</v>
          </cell>
        </row>
        <row r="1345">
          <cell r="H1345">
            <v>1359.11</v>
          </cell>
          <cell r="I1345" t="str">
            <v>Cost of services</v>
          </cell>
        </row>
        <row r="1346">
          <cell r="H1346">
            <v>2110.84</v>
          </cell>
          <cell r="I1346" t="str">
            <v>Cost of services</v>
          </cell>
        </row>
        <row r="1347">
          <cell r="H1347">
            <v>32.68</v>
          </cell>
          <cell r="I1347" t="str">
            <v>Cost of services</v>
          </cell>
        </row>
        <row r="1348">
          <cell r="H1348">
            <v>777.76</v>
          </cell>
          <cell r="I1348" t="str">
            <v>Cost of services</v>
          </cell>
        </row>
        <row r="1349">
          <cell r="H1349">
            <v>12194.08</v>
          </cell>
          <cell r="I1349" t="str">
            <v>Cost of services</v>
          </cell>
        </row>
        <row r="1350">
          <cell r="H1350">
            <v>760.23</v>
          </cell>
          <cell r="I1350" t="str">
            <v>Cost of services</v>
          </cell>
        </row>
        <row r="1351">
          <cell r="H1351">
            <v>694.36</v>
          </cell>
          <cell r="I1351" t="str">
            <v>Cost of services</v>
          </cell>
        </row>
        <row r="1352">
          <cell r="H1352">
            <v>655.17999999999995</v>
          </cell>
          <cell r="I1352" t="str">
            <v>Cost of services</v>
          </cell>
        </row>
        <row r="1353">
          <cell r="H1353">
            <v>1768.73</v>
          </cell>
          <cell r="I1353" t="str">
            <v>Cost of services</v>
          </cell>
        </row>
        <row r="1354">
          <cell r="H1354">
            <v>652.44000000000005</v>
          </cell>
          <cell r="I1354" t="str">
            <v>Cost of services</v>
          </cell>
        </row>
        <row r="1355">
          <cell r="H1355">
            <v>236</v>
          </cell>
          <cell r="I1355" t="str">
            <v>Cost of services</v>
          </cell>
        </row>
        <row r="1356">
          <cell r="H1356">
            <v>9682.1</v>
          </cell>
          <cell r="I1356" t="str">
            <v>Cost of services</v>
          </cell>
        </row>
        <row r="1357">
          <cell r="H1357">
            <v>667.28</v>
          </cell>
          <cell r="I1357" t="str">
            <v>Cost of services</v>
          </cell>
        </row>
        <row r="1358">
          <cell r="H1358">
            <v>1981.13</v>
          </cell>
          <cell r="I1358" t="str">
            <v>Cost of services</v>
          </cell>
        </row>
        <row r="1359">
          <cell r="H1359">
            <v>1376.53</v>
          </cell>
          <cell r="I1359" t="str">
            <v>Cost of services</v>
          </cell>
        </row>
        <row r="1360">
          <cell r="H1360">
            <v>375.61</v>
          </cell>
          <cell r="I1360" t="str">
            <v>Cost of services</v>
          </cell>
        </row>
        <row r="1361">
          <cell r="H1361">
            <v>502.34</v>
          </cell>
          <cell r="I1361" t="str">
            <v>Cost of services</v>
          </cell>
        </row>
        <row r="1362">
          <cell r="H1362">
            <v>1056.47</v>
          </cell>
          <cell r="I1362" t="str">
            <v>Cost of services</v>
          </cell>
        </row>
        <row r="1363">
          <cell r="H1363">
            <v>696.14</v>
          </cell>
          <cell r="I1363" t="str">
            <v>Cost of services</v>
          </cell>
        </row>
        <row r="1364">
          <cell r="H1364">
            <v>980.91</v>
          </cell>
          <cell r="I1364" t="str">
            <v>Cost of services</v>
          </cell>
        </row>
        <row r="1365">
          <cell r="H1365">
            <v>0.36</v>
          </cell>
          <cell r="I1365" t="str">
            <v>Cost of services</v>
          </cell>
        </row>
        <row r="1366">
          <cell r="H1366">
            <v>907.4</v>
          </cell>
          <cell r="I1366" t="str">
            <v>Cost of services</v>
          </cell>
        </row>
        <row r="1367">
          <cell r="H1367">
            <v>578.16999999999996</v>
          </cell>
          <cell r="I1367" t="str">
            <v>Cost of services</v>
          </cell>
        </row>
        <row r="1368">
          <cell r="H1368">
            <v>14302.68</v>
          </cell>
          <cell r="I1368" t="str">
            <v>Cost of services</v>
          </cell>
        </row>
        <row r="1369">
          <cell r="H1369">
            <v>389.41</v>
          </cell>
          <cell r="I1369" t="str">
            <v>Cost of services</v>
          </cell>
        </row>
        <row r="1370">
          <cell r="H1370">
            <v>1159.2</v>
          </cell>
          <cell r="I1370" t="str">
            <v>Cost of services</v>
          </cell>
        </row>
        <row r="1371">
          <cell r="H1371">
            <v>2276.71</v>
          </cell>
          <cell r="I1371" t="str">
            <v>Cost of services</v>
          </cell>
        </row>
        <row r="1372">
          <cell r="H1372">
            <v>691.49</v>
          </cell>
          <cell r="I1372" t="str">
            <v>Cost of services</v>
          </cell>
        </row>
        <row r="1373">
          <cell r="H1373">
            <v>1264.25</v>
          </cell>
          <cell r="I1373" t="str">
            <v>Cost of services</v>
          </cell>
        </row>
        <row r="1374">
          <cell r="H1374">
            <v>7564.32</v>
          </cell>
          <cell r="I1374" t="str">
            <v>Cost of services</v>
          </cell>
        </row>
        <row r="1375">
          <cell r="H1375">
            <v>206.42</v>
          </cell>
          <cell r="I1375" t="str">
            <v>Cost of services</v>
          </cell>
        </row>
        <row r="1376">
          <cell r="H1376">
            <v>995.18</v>
          </cell>
          <cell r="I1376" t="str">
            <v>Cost of services</v>
          </cell>
        </row>
        <row r="1377">
          <cell r="H1377">
            <v>5667.4</v>
          </cell>
          <cell r="I1377" t="str">
            <v>Cost of services</v>
          </cell>
        </row>
        <row r="1378">
          <cell r="H1378">
            <v>632.85</v>
          </cell>
          <cell r="I1378" t="str">
            <v>Cost of services</v>
          </cell>
        </row>
        <row r="1379">
          <cell r="H1379">
            <v>313.49</v>
          </cell>
          <cell r="I1379" t="str">
            <v>Cost of services</v>
          </cell>
        </row>
        <row r="1380">
          <cell r="H1380">
            <v>43955.27</v>
          </cell>
          <cell r="I1380" t="str">
            <v>Cost of services</v>
          </cell>
        </row>
        <row r="1381">
          <cell r="H1381">
            <v>289.3</v>
          </cell>
          <cell r="I1381" t="str">
            <v>Cost of services</v>
          </cell>
        </row>
        <row r="1382">
          <cell r="H1382">
            <v>1983.5</v>
          </cell>
          <cell r="I1382" t="str">
            <v>Cost of services</v>
          </cell>
        </row>
        <row r="1383">
          <cell r="H1383">
            <v>3006.83</v>
          </cell>
          <cell r="I1383" t="str">
            <v>Cost of services</v>
          </cell>
        </row>
        <row r="1384">
          <cell r="H1384">
            <v>7747.12</v>
          </cell>
          <cell r="I1384" t="str">
            <v>Cost of services</v>
          </cell>
        </row>
        <row r="1385">
          <cell r="H1385">
            <v>1288.06</v>
          </cell>
          <cell r="I1385" t="str">
            <v>Cost of services</v>
          </cell>
        </row>
        <row r="1386">
          <cell r="H1386">
            <v>47.56</v>
          </cell>
          <cell r="I1386" t="str">
            <v>Cost of services</v>
          </cell>
        </row>
        <row r="1387">
          <cell r="H1387">
            <v>19874.150000000001</v>
          </cell>
          <cell r="I1387" t="str">
            <v>Cost of services</v>
          </cell>
        </row>
        <row r="1388">
          <cell r="H1388">
            <v>9386.9699999999993</v>
          </cell>
          <cell r="I1388" t="str">
            <v>Cost of services</v>
          </cell>
        </row>
        <row r="1389">
          <cell r="H1389">
            <v>2233.48</v>
          </cell>
          <cell r="I1389" t="str">
            <v>Cost of services</v>
          </cell>
        </row>
        <row r="1390">
          <cell r="H1390">
            <v>1312.32</v>
          </cell>
          <cell r="I1390" t="str">
            <v>Cost of services</v>
          </cell>
        </row>
        <row r="1391">
          <cell r="H1391">
            <v>846.4</v>
          </cell>
          <cell r="I1391" t="str">
            <v>Cost of services</v>
          </cell>
        </row>
        <row r="1392">
          <cell r="H1392">
            <v>2236.5300000000002</v>
          </cell>
          <cell r="I1392" t="str">
            <v>Cost of services</v>
          </cell>
        </row>
        <row r="1393">
          <cell r="H1393">
            <v>1675.54</v>
          </cell>
          <cell r="I1393" t="str">
            <v>Cost of services</v>
          </cell>
        </row>
        <row r="1394">
          <cell r="H1394">
            <v>10704</v>
          </cell>
          <cell r="I1394" t="str">
            <v>Cost of services</v>
          </cell>
        </row>
        <row r="1395">
          <cell r="H1395">
            <v>1139.49</v>
          </cell>
          <cell r="I1395" t="str">
            <v>Cost of services</v>
          </cell>
        </row>
        <row r="1396">
          <cell r="H1396">
            <v>424.55</v>
          </cell>
          <cell r="I1396" t="str">
            <v>Cost of services</v>
          </cell>
        </row>
        <row r="1397">
          <cell r="H1397">
            <v>745.51</v>
          </cell>
          <cell r="I1397" t="str">
            <v>Cost of services</v>
          </cell>
        </row>
        <row r="1398">
          <cell r="H1398">
            <v>1949.21</v>
          </cell>
          <cell r="I1398" t="str">
            <v>Cost of services</v>
          </cell>
        </row>
        <row r="1399">
          <cell r="H1399">
            <v>11564.76</v>
          </cell>
          <cell r="I1399" t="str">
            <v>Cost of services</v>
          </cell>
        </row>
        <row r="1400">
          <cell r="H1400">
            <v>1172.0999999999999</v>
          </cell>
          <cell r="I1400" t="str">
            <v>Cost of services</v>
          </cell>
        </row>
        <row r="1401">
          <cell r="H1401">
            <v>802.27</v>
          </cell>
          <cell r="I1401" t="str">
            <v>Cost of services</v>
          </cell>
        </row>
        <row r="1402">
          <cell r="H1402">
            <v>1896.02</v>
          </cell>
          <cell r="I1402" t="str">
            <v>Cost of services</v>
          </cell>
        </row>
        <row r="1403">
          <cell r="H1403">
            <v>3539.58</v>
          </cell>
          <cell r="I1403" t="str">
            <v>Cost of services</v>
          </cell>
        </row>
        <row r="1404">
          <cell r="H1404">
            <v>2182.33</v>
          </cell>
          <cell r="I1404" t="str">
            <v>Cost of services</v>
          </cell>
        </row>
        <row r="1405">
          <cell r="H1405">
            <v>1071.9100000000001</v>
          </cell>
          <cell r="I1405" t="str">
            <v>Cost of services</v>
          </cell>
        </row>
        <row r="1406">
          <cell r="H1406">
            <v>1887.27</v>
          </cell>
          <cell r="I1406" t="str">
            <v>Cost of services</v>
          </cell>
        </row>
        <row r="1407">
          <cell r="H1407">
            <v>2167.4699999999998</v>
          </cell>
          <cell r="I1407" t="str">
            <v>Cost of services</v>
          </cell>
        </row>
        <row r="1408">
          <cell r="H1408">
            <v>15078.52</v>
          </cell>
          <cell r="I1408" t="str">
            <v>Cost of services</v>
          </cell>
        </row>
        <row r="1409">
          <cell r="H1409">
            <v>3561.14</v>
          </cell>
          <cell r="I1409" t="str">
            <v>Cost of services</v>
          </cell>
        </row>
        <row r="1410">
          <cell r="H1410">
            <v>6464.02</v>
          </cell>
          <cell r="I1410" t="str">
            <v>Cost of services</v>
          </cell>
        </row>
        <row r="1411">
          <cell r="H1411">
            <v>3094.58</v>
          </cell>
          <cell r="I1411" t="str">
            <v>Cost of services</v>
          </cell>
        </row>
        <row r="1412">
          <cell r="H1412">
            <v>2148.06</v>
          </cell>
          <cell r="I1412" t="str">
            <v>Cost of services</v>
          </cell>
        </row>
        <row r="1413">
          <cell r="H1413">
            <v>1079.3800000000001</v>
          </cell>
          <cell r="I1413" t="str">
            <v>Cost of services</v>
          </cell>
        </row>
        <row r="1414">
          <cell r="H1414">
            <v>6004.59</v>
          </cell>
          <cell r="I1414" t="str">
            <v>Cost of services</v>
          </cell>
        </row>
        <row r="1415">
          <cell r="H1415">
            <v>1564.14</v>
          </cell>
          <cell r="I1415" t="str">
            <v>Cost of services</v>
          </cell>
        </row>
        <row r="1416">
          <cell r="H1416">
            <v>2711.4</v>
          </cell>
          <cell r="I1416" t="str">
            <v>Cost of services</v>
          </cell>
        </row>
        <row r="1417">
          <cell r="H1417">
            <v>1196.18</v>
          </cell>
          <cell r="I1417" t="str">
            <v>Cost of services</v>
          </cell>
        </row>
        <row r="1418">
          <cell r="H1418">
            <v>9173.93</v>
          </cell>
          <cell r="I1418" t="str">
            <v>Cost of services</v>
          </cell>
        </row>
        <row r="1419">
          <cell r="H1419">
            <v>1353.77</v>
          </cell>
          <cell r="I1419" t="str">
            <v>Cost of services</v>
          </cell>
        </row>
        <row r="1420">
          <cell r="H1420">
            <v>1996.43</v>
          </cell>
          <cell r="I1420" t="str">
            <v>Cost of services</v>
          </cell>
        </row>
        <row r="1421">
          <cell r="H1421">
            <v>500</v>
          </cell>
          <cell r="I1421" t="str">
            <v>Cost of services</v>
          </cell>
        </row>
        <row r="1422">
          <cell r="H1422">
            <v>1160.3399999999999</v>
          </cell>
          <cell r="I1422" t="str">
            <v>Cost of services</v>
          </cell>
        </row>
        <row r="1423">
          <cell r="H1423">
            <v>28463.16</v>
          </cell>
          <cell r="I1423" t="str">
            <v>Cost of services</v>
          </cell>
        </row>
        <row r="1424">
          <cell r="H1424">
            <v>4081.71</v>
          </cell>
          <cell r="I1424" t="str">
            <v>Cost of services</v>
          </cell>
        </row>
        <row r="1425">
          <cell r="H1425">
            <v>7410.48</v>
          </cell>
          <cell r="I1425" t="str">
            <v>Cost of services</v>
          </cell>
        </row>
        <row r="1426">
          <cell r="H1426">
            <v>7351.21</v>
          </cell>
          <cell r="I1426" t="str">
            <v>Cost of services</v>
          </cell>
        </row>
        <row r="1427">
          <cell r="H1427">
            <v>587.83000000000004</v>
          </cell>
          <cell r="I1427" t="str">
            <v>Cost of services</v>
          </cell>
        </row>
        <row r="1428">
          <cell r="H1428">
            <v>30151.47</v>
          </cell>
          <cell r="I1428" t="str">
            <v>Cost of services</v>
          </cell>
        </row>
        <row r="1429">
          <cell r="H1429">
            <v>14350.15</v>
          </cell>
          <cell r="I1429" t="str">
            <v>Cost of services</v>
          </cell>
        </row>
        <row r="1430">
          <cell r="H1430">
            <v>7199.39</v>
          </cell>
          <cell r="I1430" t="str">
            <v>Cost of services</v>
          </cell>
        </row>
        <row r="1431">
          <cell r="H1431">
            <v>3237.35</v>
          </cell>
          <cell r="I1431" t="str">
            <v>Cost of services</v>
          </cell>
        </row>
        <row r="1432">
          <cell r="H1432">
            <v>7293.42</v>
          </cell>
          <cell r="I1432" t="str">
            <v>Cost of services</v>
          </cell>
        </row>
        <row r="1433">
          <cell r="H1433">
            <v>3929.16</v>
          </cell>
          <cell r="I1433" t="str">
            <v>Cost of services</v>
          </cell>
        </row>
        <row r="1434">
          <cell r="H1434">
            <v>4194.97</v>
          </cell>
          <cell r="I1434" t="str">
            <v>Cost of services</v>
          </cell>
        </row>
        <row r="1435">
          <cell r="H1435">
            <v>21885.21</v>
          </cell>
          <cell r="I1435" t="str">
            <v>Cost of services</v>
          </cell>
        </row>
        <row r="1436">
          <cell r="H1436">
            <v>4081.71</v>
          </cell>
          <cell r="I1436" t="str">
            <v>Cost of services</v>
          </cell>
        </row>
        <row r="1437">
          <cell r="H1437">
            <v>4259.7299999999996</v>
          </cell>
          <cell r="I1437" t="str">
            <v>Cost of services</v>
          </cell>
        </row>
        <row r="1438">
          <cell r="H1438">
            <v>3749.52</v>
          </cell>
          <cell r="I1438" t="str">
            <v>Cost of services</v>
          </cell>
        </row>
        <row r="1439">
          <cell r="H1439">
            <v>4469.62</v>
          </cell>
          <cell r="I1439" t="str">
            <v>Cost of services</v>
          </cell>
        </row>
        <row r="1440">
          <cell r="H1440">
            <v>2910.18</v>
          </cell>
          <cell r="I1440" t="str">
            <v>Cost of services</v>
          </cell>
        </row>
        <row r="1441">
          <cell r="H1441">
            <v>2910.18</v>
          </cell>
          <cell r="I1441" t="str">
            <v>Cost of services</v>
          </cell>
        </row>
        <row r="1442">
          <cell r="H1442">
            <v>3451.53</v>
          </cell>
          <cell r="I1442" t="str">
            <v>Cost of services</v>
          </cell>
        </row>
        <row r="1443">
          <cell r="H1443">
            <v>7237.29</v>
          </cell>
          <cell r="I1443" t="str">
            <v>Cost of services</v>
          </cell>
        </row>
        <row r="1444">
          <cell r="H1444">
            <v>3929.16</v>
          </cell>
          <cell r="I1444" t="str">
            <v>Cost of services</v>
          </cell>
        </row>
        <row r="1445">
          <cell r="H1445">
            <v>5480.22</v>
          </cell>
          <cell r="I1445" t="str">
            <v>Cost of services</v>
          </cell>
        </row>
        <row r="1446">
          <cell r="H1446">
            <v>7895.12</v>
          </cell>
          <cell r="I1446" t="str">
            <v>Cost of services</v>
          </cell>
        </row>
        <row r="1447">
          <cell r="H1447">
            <v>3281.7</v>
          </cell>
          <cell r="I1447" t="str">
            <v>Cost of services</v>
          </cell>
        </row>
        <row r="1448">
          <cell r="H1448">
            <v>18080.740000000002</v>
          </cell>
          <cell r="I1448" t="str">
            <v>Cost of services</v>
          </cell>
        </row>
        <row r="1449">
          <cell r="H1449">
            <v>3148.05</v>
          </cell>
          <cell r="I1449" t="str">
            <v>Cost of services</v>
          </cell>
        </row>
        <row r="1450">
          <cell r="H1450">
            <v>4699.08</v>
          </cell>
          <cell r="I1450" t="str">
            <v>Cost of services</v>
          </cell>
        </row>
        <row r="1451">
          <cell r="H1451">
            <v>3114.66</v>
          </cell>
          <cell r="I1451" t="str">
            <v>Cost of services</v>
          </cell>
        </row>
        <row r="1452">
          <cell r="H1452">
            <v>3268.74</v>
          </cell>
          <cell r="I1452" t="str">
            <v>Cost of services</v>
          </cell>
        </row>
        <row r="1453">
          <cell r="H1453">
            <v>2407.65</v>
          </cell>
          <cell r="I1453" t="str">
            <v>Cost of services</v>
          </cell>
        </row>
        <row r="1454">
          <cell r="H1454">
            <v>3718.49</v>
          </cell>
          <cell r="I1454" t="str">
            <v>Cost of services</v>
          </cell>
        </row>
        <row r="1455">
          <cell r="H1455">
            <v>10323.6</v>
          </cell>
          <cell r="I1455" t="str">
            <v>Cost of services</v>
          </cell>
        </row>
        <row r="1456">
          <cell r="H1456">
            <v>3590.57</v>
          </cell>
          <cell r="I1456" t="str">
            <v>Cost of services</v>
          </cell>
        </row>
        <row r="1457">
          <cell r="H1457">
            <v>2910.18</v>
          </cell>
          <cell r="I1457" t="str">
            <v>Cost of services</v>
          </cell>
        </row>
        <row r="1458">
          <cell r="H1458">
            <v>2804.07</v>
          </cell>
          <cell r="I1458" t="str">
            <v>Cost of services</v>
          </cell>
        </row>
        <row r="1459">
          <cell r="H1459">
            <v>3480.18</v>
          </cell>
          <cell r="I1459" t="str">
            <v>Cost of services</v>
          </cell>
        </row>
        <row r="1460">
          <cell r="H1460">
            <v>3228.6</v>
          </cell>
          <cell r="I1460" t="str">
            <v>Cost of services</v>
          </cell>
        </row>
        <row r="1461">
          <cell r="H1461">
            <v>4383.3900000000003</v>
          </cell>
          <cell r="I1461" t="str">
            <v>Cost of services</v>
          </cell>
        </row>
        <row r="1462">
          <cell r="H1462">
            <v>88425.77</v>
          </cell>
          <cell r="I1462" t="str">
            <v>Cost of services</v>
          </cell>
        </row>
        <row r="1463">
          <cell r="H1463">
            <v>35890.25</v>
          </cell>
          <cell r="I1463" t="str">
            <v>Cost of services</v>
          </cell>
        </row>
        <row r="1464">
          <cell r="H1464">
            <v>87638.5</v>
          </cell>
          <cell r="I1464" t="str">
            <v>Cost of services</v>
          </cell>
        </row>
        <row r="1465">
          <cell r="H1465">
            <v>8140</v>
          </cell>
          <cell r="I1465" t="str">
            <v>Cost of services</v>
          </cell>
        </row>
        <row r="1466">
          <cell r="H1466">
            <v>100</v>
          </cell>
          <cell r="I1466" t="str">
            <v>Cost of services</v>
          </cell>
        </row>
        <row r="1467">
          <cell r="H1467">
            <v>409999.93</v>
          </cell>
          <cell r="I1467" t="str">
            <v>Cost of services</v>
          </cell>
        </row>
        <row r="1468">
          <cell r="H1468">
            <v>7398.81</v>
          </cell>
          <cell r="I1468" t="str">
            <v>Cost of services</v>
          </cell>
        </row>
        <row r="1469">
          <cell r="H1469">
            <v>358.23</v>
          </cell>
          <cell r="I1469" t="str">
            <v>Cost of services</v>
          </cell>
        </row>
        <row r="1470">
          <cell r="H1470">
            <v>17754.05</v>
          </cell>
          <cell r="I1470" t="str">
            <v>Cost of services</v>
          </cell>
        </row>
        <row r="1471">
          <cell r="H1471">
            <v>8783.17</v>
          </cell>
          <cell r="I1471" t="str">
            <v>Cost of services</v>
          </cell>
        </row>
        <row r="1472">
          <cell r="H1472">
            <v>14876.29</v>
          </cell>
          <cell r="I1472" t="str">
            <v>Cost of services</v>
          </cell>
        </row>
        <row r="1473">
          <cell r="H1473">
            <v>582.23</v>
          </cell>
          <cell r="I1473" t="str">
            <v>Cost of services</v>
          </cell>
        </row>
        <row r="1474">
          <cell r="H1474">
            <v>2527.12</v>
          </cell>
          <cell r="I1474" t="str">
            <v>Cost of services</v>
          </cell>
        </row>
        <row r="1475">
          <cell r="H1475">
            <v>117.7</v>
          </cell>
          <cell r="I1475" t="str">
            <v>Cost of services</v>
          </cell>
        </row>
        <row r="1476">
          <cell r="H1476">
            <v>738.62</v>
          </cell>
          <cell r="I1476" t="str">
            <v>Cost of services</v>
          </cell>
        </row>
        <row r="1477">
          <cell r="H1477">
            <v>690.09</v>
          </cell>
          <cell r="I1477" t="str">
            <v>Cost of services</v>
          </cell>
        </row>
        <row r="1478">
          <cell r="H1478">
            <v>76.63</v>
          </cell>
          <cell r="I1478" t="str">
            <v>Cost of services</v>
          </cell>
        </row>
        <row r="1479">
          <cell r="H1479">
            <v>4605.99</v>
          </cell>
          <cell r="I1479" t="str">
            <v>Cost of services</v>
          </cell>
        </row>
        <row r="1480">
          <cell r="H1480">
            <v>703.82</v>
          </cell>
          <cell r="I1480" t="str">
            <v>Cost of services</v>
          </cell>
        </row>
        <row r="1481">
          <cell r="H1481">
            <v>455.36</v>
          </cell>
          <cell r="I1481" t="str">
            <v>Cost of services</v>
          </cell>
        </row>
        <row r="1482">
          <cell r="H1482">
            <v>1856.94</v>
          </cell>
          <cell r="I1482" t="str">
            <v>Cost of services</v>
          </cell>
        </row>
        <row r="1483">
          <cell r="H1483">
            <v>6053.69</v>
          </cell>
          <cell r="I1483" t="str">
            <v>Cost of services</v>
          </cell>
        </row>
        <row r="1484">
          <cell r="H1484">
            <v>111.36</v>
          </cell>
          <cell r="I1484" t="str">
            <v>Cost of services</v>
          </cell>
        </row>
        <row r="1485">
          <cell r="H1485">
            <v>166.73</v>
          </cell>
          <cell r="I1485" t="str">
            <v>Cost of services</v>
          </cell>
        </row>
        <row r="1486">
          <cell r="H1486">
            <v>1185.75</v>
          </cell>
          <cell r="I1486" t="str">
            <v>Cost of services</v>
          </cell>
        </row>
        <row r="1487">
          <cell r="H1487">
            <v>7144.13</v>
          </cell>
          <cell r="I1487" t="str">
            <v>Cost of services</v>
          </cell>
        </row>
        <row r="1488">
          <cell r="H1488">
            <v>1425.81</v>
          </cell>
          <cell r="I1488" t="str">
            <v>Cost of services</v>
          </cell>
        </row>
        <row r="1489">
          <cell r="H1489">
            <v>1745.66</v>
          </cell>
          <cell r="I1489" t="str">
            <v>Cost of services</v>
          </cell>
        </row>
        <row r="1490">
          <cell r="H1490">
            <v>6804.42</v>
          </cell>
          <cell r="I1490" t="str">
            <v>Cost of services</v>
          </cell>
        </row>
        <row r="1491">
          <cell r="H1491">
            <v>1638.51</v>
          </cell>
          <cell r="I1491" t="str">
            <v>Cost of services</v>
          </cell>
        </row>
        <row r="1492">
          <cell r="H1492">
            <v>7408.76</v>
          </cell>
          <cell r="I1492" t="str">
            <v>Cost of services</v>
          </cell>
        </row>
        <row r="1493">
          <cell r="H1493">
            <v>812.36</v>
          </cell>
          <cell r="I1493" t="str">
            <v>Cost of services</v>
          </cell>
        </row>
        <row r="1494">
          <cell r="H1494">
            <v>5808.16</v>
          </cell>
          <cell r="I1494" t="str">
            <v>Cost of services</v>
          </cell>
        </row>
        <row r="1495">
          <cell r="H1495">
            <v>999.76</v>
          </cell>
          <cell r="I1495" t="str">
            <v>Cost of services</v>
          </cell>
        </row>
        <row r="1496">
          <cell r="H1496">
            <v>1182.0899999999999</v>
          </cell>
          <cell r="I1496" t="str">
            <v>Cost of services</v>
          </cell>
        </row>
        <row r="1497">
          <cell r="H1497">
            <v>2086.9299999999998</v>
          </cell>
          <cell r="I1497" t="str">
            <v>Cost of services</v>
          </cell>
        </row>
        <row r="1498">
          <cell r="H1498">
            <v>9474.17</v>
          </cell>
          <cell r="I1498" t="str">
            <v>Cost of services</v>
          </cell>
        </row>
        <row r="1499">
          <cell r="H1499">
            <v>1637.28</v>
          </cell>
          <cell r="I1499" t="str">
            <v>Cost of services</v>
          </cell>
        </row>
        <row r="1500">
          <cell r="H1500">
            <v>863.29</v>
          </cell>
          <cell r="I1500" t="str">
            <v>Cost of services</v>
          </cell>
        </row>
        <row r="1501">
          <cell r="H1501">
            <v>1423.48</v>
          </cell>
          <cell r="I1501" t="str">
            <v>Cost of services</v>
          </cell>
        </row>
        <row r="1502">
          <cell r="H1502">
            <v>6980.64</v>
          </cell>
          <cell r="I1502" t="str">
            <v>Cost of services</v>
          </cell>
        </row>
        <row r="1503">
          <cell r="H1503">
            <v>881.3</v>
          </cell>
          <cell r="I1503" t="str">
            <v>Cost of services</v>
          </cell>
        </row>
        <row r="1504">
          <cell r="H1504">
            <v>896.26</v>
          </cell>
          <cell r="I1504" t="str">
            <v>Cost of services</v>
          </cell>
        </row>
        <row r="1505">
          <cell r="H1505">
            <v>548.92999999999995</v>
          </cell>
          <cell r="I1505" t="str">
            <v>Cost of services</v>
          </cell>
        </row>
        <row r="1506">
          <cell r="H1506">
            <v>46.89</v>
          </cell>
          <cell r="I1506" t="str">
            <v>Cost of services</v>
          </cell>
        </row>
        <row r="1507">
          <cell r="H1507">
            <v>207.72</v>
          </cell>
          <cell r="I1507" t="str">
            <v>Cost of services</v>
          </cell>
        </row>
        <row r="1508">
          <cell r="H1508">
            <v>136764.01999999999</v>
          </cell>
          <cell r="I1508" t="str">
            <v>Cost of services</v>
          </cell>
        </row>
        <row r="1509">
          <cell r="H1509">
            <v>1134.6400000000001</v>
          </cell>
          <cell r="I1509" t="str">
            <v>Cost of services</v>
          </cell>
        </row>
        <row r="1510">
          <cell r="H1510">
            <v>2750.17</v>
          </cell>
          <cell r="I1510" t="str">
            <v>Cost of services</v>
          </cell>
        </row>
        <row r="1511">
          <cell r="H1511">
            <v>10560.85</v>
          </cell>
          <cell r="I1511" t="str">
            <v>Cost of services</v>
          </cell>
        </row>
        <row r="1512">
          <cell r="H1512">
            <v>14222.58</v>
          </cell>
          <cell r="I1512" t="str">
            <v>Cost of services</v>
          </cell>
        </row>
        <row r="1513">
          <cell r="H1513">
            <v>32208.9</v>
          </cell>
          <cell r="I1513" t="str">
            <v>Cost of services</v>
          </cell>
        </row>
        <row r="1514">
          <cell r="H1514">
            <v>1521.58</v>
          </cell>
          <cell r="I1514" t="str">
            <v>Cost of services</v>
          </cell>
        </row>
        <row r="1515">
          <cell r="H1515">
            <v>3735.1</v>
          </cell>
          <cell r="I1515" t="str">
            <v>Cost of services</v>
          </cell>
        </row>
        <row r="1516">
          <cell r="H1516">
            <v>225.83</v>
          </cell>
          <cell r="I1516" t="str">
            <v>Cost of services</v>
          </cell>
        </row>
        <row r="1517">
          <cell r="H1517">
            <v>573.79</v>
          </cell>
          <cell r="I1517" t="str">
            <v>Cost of services</v>
          </cell>
        </row>
        <row r="1518">
          <cell r="H1518">
            <v>500.02</v>
          </cell>
          <cell r="I1518" t="str">
            <v>Cost of services</v>
          </cell>
        </row>
        <row r="1519">
          <cell r="H1519">
            <v>485.34</v>
          </cell>
          <cell r="I1519" t="str">
            <v>Cost of services</v>
          </cell>
        </row>
        <row r="1520">
          <cell r="H1520">
            <v>5527.02</v>
          </cell>
          <cell r="I1520" t="str">
            <v>Cost of services</v>
          </cell>
        </row>
        <row r="1521">
          <cell r="H1521">
            <v>685.67</v>
          </cell>
          <cell r="I1521" t="str">
            <v>Cost of services</v>
          </cell>
        </row>
        <row r="1522">
          <cell r="H1522">
            <v>389.89</v>
          </cell>
          <cell r="I1522" t="str">
            <v>Cost of services</v>
          </cell>
        </row>
        <row r="1523">
          <cell r="H1523">
            <v>9249.61</v>
          </cell>
          <cell r="I1523" t="str">
            <v>Cost of services</v>
          </cell>
        </row>
        <row r="1524">
          <cell r="H1524">
            <v>6706.34</v>
          </cell>
          <cell r="I1524" t="str">
            <v>Cost of services</v>
          </cell>
        </row>
        <row r="1525">
          <cell r="H1525">
            <v>52.15</v>
          </cell>
          <cell r="I1525" t="str">
            <v>Cost of services</v>
          </cell>
        </row>
        <row r="1526">
          <cell r="H1526">
            <v>261.44</v>
          </cell>
          <cell r="I1526" t="str">
            <v>Cost of services</v>
          </cell>
        </row>
        <row r="1527">
          <cell r="H1527">
            <v>2588.79</v>
          </cell>
          <cell r="I1527" t="str">
            <v>Cost of services</v>
          </cell>
        </row>
        <row r="1528">
          <cell r="H1528">
            <v>8462.42</v>
          </cell>
          <cell r="I1528" t="str">
            <v>Cost of services</v>
          </cell>
        </row>
        <row r="1529">
          <cell r="H1529">
            <v>1835.5</v>
          </cell>
          <cell r="I1529" t="str">
            <v>Cost of services</v>
          </cell>
        </row>
        <row r="1530">
          <cell r="H1530">
            <v>1097.96</v>
          </cell>
          <cell r="I1530" t="str">
            <v>Cost of services</v>
          </cell>
        </row>
        <row r="1531">
          <cell r="H1531">
            <v>10623.97</v>
          </cell>
          <cell r="I1531" t="str">
            <v>Cost of services</v>
          </cell>
        </row>
        <row r="1532">
          <cell r="H1532">
            <v>755.62</v>
          </cell>
          <cell r="I1532" t="str">
            <v>Cost of services</v>
          </cell>
        </row>
        <row r="1533">
          <cell r="H1533">
            <v>8998.81</v>
          </cell>
          <cell r="I1533" t="str">
            <v>Cost of services</v>
          </cell>
        </row>
        <row r="1534">
          <cell r="H1534">
            <v>3943.5</v>
          </cell>
          <cell r="I1534" t="str">
            <v>Cost of services</v>
          </cell>
        </row>
        <row r="1535">
          <cell r="H1535">
            <v>9050.7000000000007</v>
          </cell>
          <cell r="I1535" t="str">
            <v>Cost of services</v>
          </cell>
        </row>
        <row r="1536">
          <cell r="H1536">
            <v>3181.33</v>
          </cell>
          <cell r="I1536" t="str">
            <v>Cost of services</v>
          </cell>
        </row>
        <row r="1537">
          <cell r="H1537">
            <v>1591.91</v>
          </cell>
          <cell r="I1537" t="str">
            <v>Cost of services</v>
          </cell>
        </row>
        <row r="1538">
          <cell r="H1538">
            <v>689.51</v>
          </cell>
          <cell r="I1538" t="str">
            <v>Cost of services</v>
          </cell>
        </row>
        <row r="1539">
          <cell r="H1539">
            <v>8922.58</v>
          </cell>
          <cell r="I1539" t="str">
            <v>Cost of services</v>
          </cell>
        </row>
        <row r="1540">
          <cell r="H1540">
            <v>1152.8399999999999</v>
          </cell>
          <cell r="I1540" t="str">
            <v>Cost of services</v>
          </cell>
        </row>
        <row r="1541">
          <cell r="H1541">
            <v>486.62</v>
          </cell>
          <cell r="I1541" t="str">
            <v>Cost of services</v>
          </cell>
        </row>
        <row r="1542">
          <cell r="H1542">
            <v>616.79999999999995</v>
          </cell>
          <cell r="I1542" t="str">
            <v>Cost of services</v>
          </cell>
        </row>
        <row r="1543">
          <cell r="H1543">
            <v>6803.85</v>
          </cell>
          <cell r="I1543" t="str">
            <v>Cost of services</v>
          </cell>
        </row>
        <row r="1544">
          <cell r="H1544">
            <v>15047.27</v>
          </cell>
          <cell r="I1544" t="str">
            <v>Cost of services</v>
          </cell>
        </row>
        <row r="1545">
          <cell r="H1545">
            <v>667.85</v>
          </cell>
          <cell r="I1545" t="str">
            <v>Cost of services</v>
          </cell>
        </row>
        <row r="1546">
          <cell r="H1546">
            <v>13</v>
          </cell>
          <cell r="I1546" t="str">
            <v>Cost of services</v>
          </cell>
        </row>
        <row r="1547">
          <cell r="H1547">
            <v>1457.6</v>
          </cell>
          <cell r="I1547" t="str">
            <v>Cost of services</v>
          </cell>
        </row>
        <row r="1548">
          <cell r="H1548">
            <v>70909.649999999994</v>
          </cell>
          <cell r="I1548" t="str">
            <v>Cost of services</v>
          </cell>
        </row>
        <row r="1549">
          <cell r="H1549">
            <v>-110</v>
          </cell>
          <cell r="I1549" t="str">
            <v>Cost of services</v>
          </cell>
        </row>
        <row r="1550">
          <cell r="H1550">
            <v>1900</v>
          </cell>
          <cell r="I1550" t="str">
            <v>Cost of services</v>
          </cell>
        </row>
        <row r="1551">
          <cell r="H1551">
            <v>147.5</v>
          </cell>
          <cell r="I1551" t="str">
            <v>Cost of services</v>
          </cell>
        </row>
        <row r="1552">
          <cell r="H1552">
            <v>-0.16</v>
          </cell>
          <cell r="I1552" t="str">
            <v>Cost of services</v>
          </cell>
        </row>
        <row r="1553">
          <cell r="H1553">
            <v>25231.81</v>
          </cell>
          <cell r="I1553" t="str">
            <v>Cost of services</v>
          </cell>
        </row>
        <row r="1554">
          <cell r="H1554">
            <v>136.44999999999999</v>
          </cell>
          <cell r="I1554" t="str">
            <v>Cost of services</v>
          </cell>
        </row>
        <row r="1555">
          <cell r="H1555">
            <v>95.76</v>
          </cell>
          <cell r="I1555" t="str">
            <v>Cost of services</v>
          </cell>
        </row>
        <row r="1556">
          <cell r="H1556">
            <v>38.799999999999997</v>
          </cell>
          <cell r="I1556" t="str">
            <v>Cost of services</v>
          </cell>
        </row>
        <row r="1557">
          <cell r="H1557">
            <v>24773.96</v>
          </cell>
          <cell r="I1557" t="str">
            <v>Cost of services</v>
          </cell>
        </row>
        <row r="1558">
          <cell r="H1558">
            <v>1722.49</v>
          </cell>
          <cell r="I1558" t="str">
            <v>Cost of services</v>
          </cell>
        </row>
        <row r="1559">
          <cell r="H1559">
            <v>350.16</v>
          </cell>
          <cell r="I1559" t="str">
            <v>Cost of services</v>
          </cell>
        </row>
        <row r="1560">
          <cell r="H1560">
            <v>106</v>
          </cell>
          <cell r="I1560" t="str">
            <v>Cost of services</v>
          </cell>
        </row>
        <row r="1561">
          <cell r="H1561">
            <v>3.37</v>
          </cell>
          <cell r="I1561" t="str">
            <v>Cost of services</v>
          </cell>
        </row>
        <row r="1562">
          <cell r="H1562">
            <v>99.2</v>
          </cell>
          <cell r="I1562" t="str">
            <v>Cost of services</v>
          </cell>
        </row>
        <row r="1563">
          <cell r="H1563">
            <v>16.95</v>
          </cell>
          <cell r="I1563" t="str">
            <v>Cost of services</v>
          </cell>
        </row>
        <row r="1564">
          <cell r="H1564">
            <v>430.79</v>
          </cell>
          <cell r="I1564" t="str">
            <v>Cost of services</v>
          </cell>
        </row>
        <row r="1565">
          <cell r="H1565">
            <v>42.05</v>
          </cell>
          <cell r="I1565" t="str">
            <v>Cost of services</v>
          </cell>
        </row>
        <row r="1566">
          <cell r="H1566">
            <v>424.72</v>
          </cell>
          <cell r="I1566" t="str">
            <v>Cost of services</v>
          </cell>
        </row>
        <row r="1567">
          <cell r="H1567">
            <v>182.03</v>
          </cell>
          <cell r="I1567" t="str">
            <v>Cost of services</v>
          </cell>
        </row>
        <row r="1568">
          <cell r="H1568">
            <v>2918.93</v>
          </cell>
          <cell r="I1568" t="str">
            <v>Cost of services</v>
          </cell>
        </row>
        <row r="1569">
          <cell r="H1569">
            <v>9.8000000000000007</v>
          </cell>
          <cell r="I1569" t="str">
            <v>Cost of services</v>
          </cell>
        </row>
        <row r="1570">
          <cell r="H1570">
            <v>79.38</v>
          </cell>
          <cell r="I1570" t="str">
            <v>Cost of services</v>
          </cell>
        </row>
        <row r="1571">
          <cell r="H1571">
            <v>377.82</v>
          </cell>
          <cell r="I1571" t="str">
            <v>Cost of services</v>
          </cell>
        </row>
        <row r="1572">
          <cell r="H1572">
            <v>866.8</v>
          </cell>
          <cell r="I1572" t="str">
            <v>Cost of services</v>
          </cell>
        </row>
        <row r="1573">
          <cell r="H1573">
            <v>59.11</v>
          </cell>
          <cell r="I1573" t="str">
            <v>Cost of services</v>
          </cell>
        </row>
        <row r="1574">
          <cell r="H1574">
            <v>96.06</v>
          </cell>
          <cell r="I1574" t="str">
            <v>Cost of services</v>
          </cell>
        </row>
        <row r="1575">
          <cell r="H1575">
            <v>37.04</v>
          </cell>
          <cell r="I1575" t="str">
            <v>Cost of services</v>
          </cell>
        </row>
        <row r="1576">
          <cell r="H1576">
            <v>139.63</v>
          </cell>
          <cell r="I1576" t="str">
            <v>Cost of services</v>
          </cell>
        </row>
        <row r="1577">
          <cell r="H1577">
            <v>644.53</v>
          </cell>
          <cell r="I1577" t="str">
            <v>Cost of services</v>
          </cell>
        </row>
        <row r="1578">
          <cell r="H1578">
            <v>146.94999999999999</v>
          </cell>
          <cell r="I1578" t="str">
            <v>Cost of services</v>
          </cell>
        </row>
        <row r="1579">
          <cell r="H1579">
            <v>288.14</v>
          </cell>
          <cell r="I1579" t="str">
            <v>Cost of services</v>
          </cell>
        </row>
        <row r="1580">
          <cell r="H1580">
            <v>30.59</v>
          </cell>
          <cell r="I1580" t="str">
            <v>Cost of services</v>
          </cell>
        </row>
        <row r="1581">
          <cell r="H1581">
            <v>24.11</v>
          </cell>
          <cell r="I1581" t="str">
            <v>Cost of services</v>
          </cell>
        </row>
        <row r="1582">
          <cell r="H1582">
            <v>71.98</v>
          </cell>
          <cell r="I1582" t="str">
            <v>Cost of services</v>
          </cell>
        </row>
        <row r="1583">
          <cell r="H1583">
            <v>11.2</v>
          </cell>
          <cell r="I1583" t="str">
            <v>Cost of services</v>
          </cell>
        </row>
        <row r="1584">
          <cell r="H1584">
            <v>348.2</v>
          </cell>
          <cell r="I1584" t="str">
            <v>Cost of services</v>
          </cell>
        </row>
        <row r="1585">
          <cell r="H1585">
            <v>42.82</v>
          </cell>
          <cell r="I1585" t="str">
            <v>Cost of services</v>
          </cell>
        </row>
        <row r="1586">
          <cell r="H1586">
            <v>1439.44</v>
          </cell>
          <cell r="I1586" t="str">
            <v>Cost of services</v>
          </cell>
        </row>
        <row r="1587">
          <cell r="H1587">
            <v>111</v>
          </cell>
          <cell r="I1587" t="str">
            <v>Cost of services</v>
          </cell>
        </row>
        <row r="1588">
          <cell r="H1588">
            <v>121.13</v>
          </cell>
          <cell r="I1588" t="str">
            <v>Cost of services</v>
          </cell>
        </row>
        <row r="1589">
          <cell r="H1589">
            <v>17.68</v>
          </cell>
          <cell r="I1589" t="str">
            <v>Cost of services</v>
          </cell>
        </row>
        <row r="1590">
          <cell r="H1590">
            <v>191.77</v>
          </cell>
          <cell r="I1590" t="str">
            <v>Cost of services</v>
          </cell>
        </row>
        <row r="1591">
          <cell r="H1591">
            <v>31885.06</v>
          </cell>
          <cell r="I1591" t="str">
            <v>Cost of services</v>
          </cell>
        </row>
        <row r="1592">
          <cell r="H1592">
            <v>6027.69</v>
          </cell>
          <cell r="I1592" t="str">
            <v>Cost of services</v>
          </cell>
        </row>
        <row r="1593">
          <cell r="H1593">
            <v>4483.38</v>
          </cell>
          <cell r="I1593" t="str">
            <v>Cost of services</v>
          </cell>
        </row>
        <row r="1594">
          <cell r="H1594">
            <v>2567.6799999999998</v>
          </cell>
          <cell r="I1594" t="str">
            <v>Cost of services</v>
          </cell>
        </row>
        <row r="1595">
          <cell r="H1595">
            <v>497.98</v>
          </cell>
          <cell r="I1595" t="str">
            <v>Cost of services</v>
          </cell>
        </row>
        <row r="1596">
          <cell r="H1596">
            <v>1176.1300000000001</v>
          </cell>
          <cell r="I1596" t="str">
            <v>Cost of services</v>
          </cell>
        </row>
        <row r="1597">
          <cell r="H1597">
            <v>36672.94</v>
          </cell>
          <cell r="I1597" t="str">
            <v>Cost of services</v>
          </cell>
        </row>
        <row r="1598">
          <cell r="H1598">
            <v>8246.07</v>
          </cell>
          <cell r="I1598" t="str">
            <v>Cost of services</v>
          </cell>
        </row>
        <row r="1599">
          <cell r="H1599">
            <v>731.58</v>
          </cell>
          <cell r="I1599" t="str">
            <v>Cost of services</v>
          </cell>
        </row>
        <row r="1600">
          <cell r="H1600">
            <v>769.48</v>
          </cell>
          <cell r="I1600" t="str">
            <v>Cost of services</v>
          </cell>
        </row>
        <row r="1601">
          <cell r="H1601">
            <v>354.29</v>
          </cell>
          <cell r="I1601" t="str">
            <v>Cost of services</v>
          </cell>
        </row>
        <row r="1602">
          <cell r="H1602">
            <v>5649.35</v>
          </cell>
          <cell r="I1602" t="str">
            <v>Cost of services</v>
          </cell>
        </row>
        <row r="1603">
          <cell r="H1603">
            <v>1421.77</v>
          </cell>
          <cell r="I1603" t="str">
            <v>Cost of services</v>
          </cell>
        </row>
        <row r="1604">
          <cell r="H1604">
            <v>28972.67</v>
          </cell>
          <cell r="I1604" t="str">
            <v>Cost of services</v>
          </cell>
        </row>
        <row r="1605">
          <cell r="H1605">
            <v>2829.63</v>
          </cell>
          <cell r="I1605" t="str">
            <v>Cost of services</v>
          </cell>
        </row>
        <row r="1606">
          <cell r="H1606">
            <v>209.09</v>
          </cell>
          <cell r="I1606" t="str">
            <v>Cost of services</v>
          </cell>
        </row>
        <row r="1607">
          <cell r="H1607">
            <v>1144.58</v>
          </cell>
          <cell r="I1607" t="str">
            <v>Cost of services</v>
          </cell>
        </row>
        <row r="1608">
          <cell r="H1608">
            <v>4394.55</v>
          </cell>
          <cell r="I1608" t="str">
            <v>Cost of services</v>
          </cell>
        </row>
        <row r="1609">
          <cell r="H1609">
            <v>28.58</v>
          </cell>
          <cell r="I1609" t="str">
            <v>Cost of services</v>
          </cell>
        </row>
        <row r="1610">
          <cell r="H1610">
            <v>509.85</v>
          </cell>
          <cell r="I1610" t="str">
            <v>Cost of services</v>
          </cell>
        </row>
        <row r="1611">
          <cell r="H1611">
            <v>1262.7</v>
          </cell>
          <cell r="I1611" t="str">
            <v>Cost of services</v>
          </cell>
        </row>
        <row r="1612">
          <cell r="H1612">
            <v>2743.87</v>
          </cell>
          <cell r="I1612" t="str">
            <v>Cost of services</v>
          </cell>
        </row>
        <row r="1613">
          <cell r="H1613">
            <v>3482.39</v>
          </cell>
          <cell r="I1613" t="str">
            <v>Cost of services</v>
          </cell>
        </row>
        <row r="1614">
          <cell r="H1614">
            <v>1347.9</v>
          </cell>
          <cell r="I1614" t="str">
            <v>Cost of services</v>
          </cell>
        </row>
        <row r="1615">
          <cell r="H1615">
            <v>3199.69</v>
          </cell>
          <cell r="I1615" t="str">
            <v>Cost of services</v>
          </cell>
        </row>
        <row r="1616">
          <cell r="H1616">
            <v>1975.06</v>
          </cell>
          <cell r="I1616" t="str">
            <v>Cost of services</v>
          </cell>
        </row>
        <row r="1617">
          <cell r="H1617">
            <v>32832.050000000003</v>
          </cell>
          <cell r="I1617" t="str">
            <v>Cost of services</v>
          </cell>
        </row>
        <row r="1618">
          <cell r="H1618">
            <v>2426.2199999999998</v>
          </cell>
          <cell r="I1618" t="str">
            <v>Cost of services</v>
          </cell>
        </row>
        <row r="1619">
          <cell r="H1619">
            <v>3670.1</v>
          </cell>
          <cell r="I1619" t="str">
            <v>Cost of services</v>
          </cell>
        </row>
        <row r="1620">
          <cell r="H1620">
            <v>4718.09</v>
          </cell>
          <cell r="I1620" t="str">
            <v>Cost of services</v>
          </cell>
        </row>
        <row r="1621">
          <cell r="H1621">
            <v>493.33</v>
          </cell>
          <cell r="I1621" t="str">
            <v>Cost of services</v>
          </cell>
        </row>
        <row r="1622">
          <cell r="H1622">
            <v>276.25</v>
          </cell>
          <cell r="I1622" t="str">
            <v>Cost of services</v>
          </cell>
        </row>
        <row r="1623">
          <cell r="H1623">
            <v>1168.44</v>
          </cell>
          <cell r="I1623" t="str">
            <v>Cost of services</v>
          </cell>
        </row>
        <row r="1624">
          <cell r="H1624">
            <v>1060.9000000000001</v>
          </cell>
          <cell r="I1624" t="str">
            <v>Cost of services</v>
          </cell>
        </row>
        <row r="1625">
          <cell r="H1625">
            <v>2395.75</v>
          </cell>
          <cell r="I1625" t="str">
            <v>Cost of services</v>
          </cell>
        </row>
        <row r="1626">
          <cell r="H1626">
            <v>368.61</v>
          </cell>
          <cell r="I1626" t="str">
            <v>Cost of services</v>
          </cell>
        </row>
        <row r="1627">
          <cell r="H1627">
            <v>7651.18</v>
          </cell>
          <cell r="I1627" t="str">
            <v>Cost of services</v>
          </cell>
        </row>
        <row r="1628">
          <cell r="H1628">
            <v>1558.12</v>
          </cell>
          <cell r="I1628" t="str">
            <v>Cost of services</v>
          </cell>
        </row>
        <row r="1629">
          <cell r="H1629">
            <v>1142.68</v>
          </cell>
          <cell r="I1629" t="str">
            <v>Cost of services</v>
          </cell>
        </row>
        <row r="1630">
          <cell r="H1630">
            <v>355.4</v>
          </cell>
          <cell r="I1630" t="str">
            <v>Cost of services</v>
          </cell>
        </row>
        <row r="1631">
          <cell r="H1631">
            <v>809.97</v>
          </cell>
          <cell r="I1631" t="str">
            <v>Cost of services</v>
          </cell>
        </row>
        <row r="1632">
          <cell r="H1632">
            <v>41084.339999999997</v>
          </cell>
          <cell r="I1632" t="str">
            <v>Cost of services</v>
          </cell>
        </row>
        <row r="1633">
          <cell r="H1633">
            <v>715.53</v>
          </cell>
          <cell r="I1633" t="str">
            <v>Cost of services</v>
          </cell>
        </row>
        <row r="1634">
          <cell r="H1634">
            <v>4050</v>
          </cell>
          <cell r="I1634" t="str">
            <v>Cost of services</v>
          </cell>
        </row>
        <row r="1635">
          <cell r="H1635">
            <v>329.38</v>
          </cell>
          <cell r="I1635" t="str">
            <v>Cost of services</v>
          </cell>
        </row>
        <row r="1636">
          <cell r="H1636">
            <v>10931.32</v>
          </cell>
          <cell r="I1636" t="str">
            <v>Cost of services</v>
          </cell>
        </row>
        <row r="1637">
          <cell r="H1637">
            <v>4500</v>
          </cell>
          <cell r="I1637" t="str">
            <v>Cost of services</v>
          </cell>
        </row>
        <row r="1638">
          <cell r="H1638">
            <v>305.04000000000002</v>
          </cell>
          <cell r="I1638" t="str">
            <v>Cost of services</v>
          </cell>
        </row>
        <row r="1639">
          <cell r="H1639">
            <v>228.78</v>
          </cell>
          <cell r="I1639" t="str">
            <v>Cost of services</v>
          </cell>
        </row>
        <row r="1640">
          <cell r="H1640">
            <v>4050</v>
          </cell>
          <cell r="I1640" t="str">
            <v>Cost of services</v>
          </cell>
        </row>
        <row r="1641">
          <cell r="H1641">
            <v>219.42</v>
          </cell>
          <cell r="I1641" t="str">
            <v>Cost of services</v>
          </cell>
        </row>
        <row r="1642">
          <cell r="H1642">
            <v>468.35</v>
          </cell>
          <cell r="I1642" t="str">
            <v>Cost of services</v>
          </cell>
        </row>
        <row r="1643">
          <cell r="H1643">
            <v>250</v>
          </cell>
          <cell r="I1643" t="str">
            <v>Cost of services</v>
          </cell>
        </row>
        <row r="1644">
          <cell r="H1644">
            <v>162.76</v>
          </cell>
          <cell r="I1644" t="str">
            <v>Cost of services</v>
          </cell>
        </row>
        <row r="1645">
          <cell r="H1645">
            <v>162.36000000000001</v>
          </cell>
          <cell r="I1645" t="str">
            <v>Cost of services</v>
          </cell>
        </row>
        <row r="1646">
          <cell r="H1646">
            <v>51424.44</v>
          </cell>
          <cell r="I1646" t="str">
            <v>Cost of services</v>
          </cell>
        </row>
        <row r="1647">
          <cell r="H1647">
            <v>34.18</v>
          </cell>
          <cell r="I1647" t="str">
            <v>Cost of services</v>
          </cell>
        </row>
        <row r="1648">
          <cell r="H1648">
            <v>22.11</v>
          </cell>
          <cell r="I1648" t="str">
            <v>Cost of services</v>
          </cell>
        </row>
        <row r="1649">
          <cell r="H1649">
            <v>51.54</v>
          </cell>
          <cell r="I1649" t="str">
            <v>Cost of services</v>
          </cell>
        </row>
        <row r="1650">
          <cell r="H1650">
            <v>131.32</v>
          </cell>
          <cell r="I1650" t="str">
            <v>Cost of services</v>
          </cell>
        </row>
        <row r="1651">
          <cell r="H1651">
            <v>14.85</v>
          </cell>
          <cell r="I1651" t="str">
            <v>Cost of services</v>
          </cell>
        </row>
        <row r="1652">
          <cell r="H1652">
            <v>15</v>
          </cell>
          <cell r="I1652" t="str">
            <v>Cost of services</v>
          </cell>
        </row>
        <row r="1653">
          <cell r="H1653">
            <v>2.16</v>
          </cell>
          <cell r="I1653" t="str">
            <v>Cost of services</v>
          </cell>
        </row>
        <row r="1654">
          <cell r="H1654">
            <v>5.18</v>
          </cell>
          <cell r="I1654" t="str">
            <v>Cost of services</v>
          </cell>
        </row>
        <row r="1655">
          <cell r="H1655">
            <v>21</v>
          </cell>
          <cell r="I1655" t="str">
            <v>Cost of services</v>
          </cell>
        </row>
        <row r="1656">
          <cell r="H1656">
            <v>10.76</v>
          </cell>
          <cell r="I1656" t="str">
            <v>Cost of services</v>
          </cell>
        </row>
        <row r="1657">
          <cell r="H1657">
            <v>6.17</v>
          </cell>
          <cell r="I1657" t="str">
            <v>Cost of services</v>
          </cell>
        </row>
        <row r="1658">
          <cell r="H1658">
            <v>7.37</v>
          </cell>
          <cell r="I1658" t="str">
            <v>Cost of services</v>
          </cell>
        </row>
        <row r="1659">
          <cell r="H1659">
            <v>22.87</v>
          </cell>
          <cell r="I1659" t="str">
            <v>Cost of services</v>
          </cell>
        </row>
        <row r="1660">
          <cell r="H1660">
            <v>47.84</v>
          </cell>
          <cell r="I1660" t="str">
            <v>Cost of services</v>
          </cell>
        </row>
        <row r="1661">
          <cell r="H1661">
            <v>12.95</v>
          </cell>
          <cell r="I1661" t="str">
            <v>Cost of services</v>
          </cell>
        </row>
        <row r="1662">
          <cell r="H1662">
            <v>55.31</v>
          </cell>
          <cell r="I1662" t="str">
            <v>Cost of services</v>
          </cell>
        </row>
        <row r="1663">
          <cell r="H1663">
            <v>34.65</v>
          </cell>
          <cell r="I1663" t="str">
            <v>Cost of services</v>
          </cell>
        </row>
        <row r="1664">
          <cell r="H1664">
            <v>6.49</v>
          </cell>
          <cell r="I1664" t="str">
            <v>Cost of services</v>
          </cell>
        </row>
        <row r="1665">
          <cell r="H1665">
            <v>90.29</v>
          </cell>
          <cell r="I1665" t="str">
            <v>Cost of services</v>
          </cell>
        </row>
        <row r="1666">
          <cell r="H1666">
            <v>46.69</v>
          </cell>
          <cell r="I1666" t="str">
            <v>Cost of services</v>
          </cell>
        </row>
        <row r="1667">
          <cell r="H1667">
            <v>18.16</v>
          </cell>
          <cell r="I1667" t="str">
            <v>Cost of services</v>
          </cell>
        </row>
        <row r="1668">
          <cell r="H1668">
            <v>4.45</v>
          </cell>
          <cell r="I1668" t="str">
            <v>Cost of services</v>
          </cell>
        </row>
        <row r="1669">
          <cell r="H1669">
            <v>22.89</v>
          </cell>
          <cell r="I1669" t="str">
            <v>Cost of services</v>
          </cell>
        </row>
        <row r="1670">
          <cell r="H1670">
            <v>55.92</v>
          </cell>
          <cell r="I1670" t="str">
            <v>Cost of services</v>
          </cell>
        </row>
        <row r="1671">
          <cell r="H1671">
            <v>1.72</v>
          </cell>
          <cell r="I1671" t="str">
            <v>Cost of services</v>
          </cell>
        </row>
        <row r="1672">
          <cell r="H1672">
            <v>5.85</v>
          </cell>
          <cell r="I1672" t="str">
            <v>Cost of services</v>
          </cell>
        </row>
        <row r="1673">
          <cell r="H1673">
            <v>5.92</v>
          </cell>
          <cell r="I1673" t="str">
            <v>Cost of services</v>
          </cell>
        </row>
        <row r="1674">
          <cell r="H1674">
            <v>15.8</v>
          </cell>
          <cell r="I1674" t="str">
            <v>Cost of services</v>
          </cell>
        </row>
        <row r="1675">
          <cell r="H1675">
            <v>0</v>
          </cell>
          <cell r="I1675" t="str">
            <v>Cost of services</v>
          </cell>
        </row>
        <row r="1676">
          <cell r="H1676">
            <v>3.17</v>
          </cell>
          <cell r="I1676" t="str">
            <v>Cost of services</v>
          </cell>
        </row>
        <row r="1677">
          <cell r="H1677">
            <v>11.51</v>
          </cell>
          <cell r="I1677" t="str">
            <v>Cost of services</v>
          </cell>
        </row>
        <row r="1678">
          <cell r="H1678">
            <v>266664.99</v>
          </cell>
          <cell r="I1678" t="str">
            <v>Cost of services</v>
          </cell>
        </row>
        <row r="1679">
          <cell r="H1679">
            <v>12219.85</v>
          </cell>
          <cell r="I1679" t="str">
            <v>Cost of services</v>
          </cell>
        </row>
        <row r="1680">
          <cell r="H1680">
            <v>250</v>
          </cell>
          <cell r="I1680" t="str">
            <v>Cost of services</v>
          </cell>
        </row>
        <row r="1681">
          <cell r="H1681">
            <v>807.73</v>
          </cell>
          <cell r="I1681" t="str">
            <v>Cost of services</v>
          </cell>
        </row>
        <row r="1682">
          <cell r="H1682">
            <v>35.200000000000003</v>
          </cell>
          <cell r="I1682" t="str">
            <v>Cost of services</v>
          </cell>
        </row>
        <row r="1683">
          <cell r="H1683">
            <v>512</v>
          </cell>
          <cell r="I1683" t="str">
            <v>Cost of services</v>
          </cell>
        </row>
        <row r="1684">
          <cell r="H1684">
            <v>137.09</v>
          </cell>
          <cell r="I1684" t="str">
            <v>Cost of services</v>
          </cell>
        </row>
        <row r="1685">
          <cell r="H1685">
            <v>508.08</v>
          </cell>
          <cell r="I1685" t="str">
            <v>Cost of services</v>
          </cell>
        </row>
        <row r="1686">
          <cell r="H1686">
            <v>817.29</v>
          </cell>
          <cell r="I1686" t="str">
            <v>Cost of services</v>
          </cell>
        </row>
        <row r="1687">
          <cell r="H1687">
            <v>7000</v>
          </cell>
          <cell r="I1687" t="str">
            <v>Cost of services</v>
          </cell>
        </row>
        <row r="1688">
          <cell r="H1688">
            <v>92</v>
          </cell>
          <cell r="I1688" t="str">
            <v>Cost of services</v>
          </cell>
        </row>
        <row r="1689">
          <cell r="H1689">
            <v>801.11</v>
          </cell>
          <cell r="I1689" t="str">
            <v>Cost of services</v>
          </cell>
        </row>
        <row r="1690">
          <cell r="H1690">
            <v>400</v>
          </cell>
          <cell r="I1690" t="str">
            <v>Cost of services</v>
          </cell>
        </row>
        <row r="1691">
          <cell r="H1691">
            <v>1211.54</v>
          </cell>
          <cell r="I1691" t="str">
            <v>Cost of services</v>
          </cell>
        </row>
        <row r="1692">
          <cell r="H1692">
            <v>1595.1</v>
          </cell>
          <cell r="I1692" t="str">
            <v>Cost of services</v>
          </cell>
        </row>
        <row r="1693">
          <cell r="H1693">
            <v>333.33</v>
          </cell>
          <cell r="I1693" t="str">
            <v>Cost of services</v>
          </cell>
        </row>
        <row r="1694">
          <cell r="H1694">
            <v>864193</v>
          </cell>
          <cell r="I1694" t="str">
            <v>Cost of services</v>
          </cell>
        </row>
        <row r="1695">
          <cell r="H1695">
            <v>-149564.42000000001</v>
          </cell>
          <cell r="I1695" t="str">
            <v>Interest</v>
          </cell>
        </row>
        <row r="1696">
          <cell r="H1696">
            <v>47096.81</v>
          </cell>
          <cell r="I1696" t="str">
            <v>Interest</v>
          </cell>
        </row>
        <row r="1697">
          <cell r="H1697">
            <v>263.55</v>
          </cell>
          <cell r="I1697" t="str">
            <v>Interest</v>
          </cell>
        </row>
        <row r="1698">
          <cell r="H1698">
            <v>825</v>
          </cell>
          <cell r="I1698" t="str">
            <v>Interest</v>
          </cell>
        </row>
        <row r="1699">
          <cell r="H1699">
            <v>1964.4</v>
          </cell>
          <cell r="I1699" t="str">
            <v>Interest</v>
          </cell>
        </row>
        <row r="1700">
          <cell r="H1700">
            <v>786703.58</v>
          </cell>
          <cell r="I1700" t="str">
            <v>SG&amp;A</v>
          </cell>
        </row>
        <row r="1701">
          <cell r="H1701">
            <v>60387.040000000001</v>
          </cell>
          <cell r="I1701" t="str">
            <v>SG&amp;A</v>
          </cell>
        </row>
        <row r="1702">
          <cell r="H1702">
            <v>123372</v>
          </cell>
          <cell r="I1702" t="str">
            <v>SG&amp;A</v>
          </cell>
        </row>
        <row r="1703">
          <cell r="H1703">
            <v>32111.47</v>
          </cell>
          <cell r="I1703" t="str">
            <v>SG&amp;A</v>
          </cell>
        </row>
        <row r="1704">
          <cell r="H1704">
            <v>34525.5</v>
          </cell>
          <cell r="I1704" t="str">
            <v>SG&amp;A</v>
          </cell>
        </row>
        <row r="1705">
          <cell r="H1705">
            <v>58101.55</v>
          </cell>
          <cell r="I1705" t="str">
            <v>SG&amp;A</v>
          </cell>
        </row>
        <row r="1706">
          <cell r="H1706">
            <v>766823.53</v>
          </cell>
          <cell r="I1706" t="str">
            <v>SG&amp;A</v>
          </cell>
        </row>
        <row r="1707">
          <cell r="H1707">
            <v>177958.9</v>
          </cell>
          <cell r="I1707" t="str">
            <v>SG&amp;A</v>
          </cell>
        </row>
        <row r="1708">
          <cell r="H1708">
            <v>26705.91</v>
          </cell>
          <cell r="I1708" t="str">
            <v>SG&amp;A</v>
          </cell>
        </row>
        <row r="1709">
          <cell r="H1709">
            <v>2470.94</v>
          </cell>
          <cell r="I1709" t="str">
            <v>SG&amp;A</v>
          </cell>
        </row>
        <row r="1710">
          <cell r="H1710">
            <v>28764.560000000001</v>
          </cell>
          <cell r="I1710" t="str">
            <v>SG&amp;A</v>
          </cell>
        </row>
        <row r="1711">
          <cell r="H1711">
            <v>219879.22</v>
          </cell>
          <cell r="I1711" t="str">
            <v>SG&amp;A</v>
          </cell>
        </row>
        <row r="1712">
          <cell r="H1712">
            <v>15190.51</v>
          </cell>
          <cell r="I1712" t="str">
            <v>SG&amp;A</v>
          </cell>
        </row>
        <row r="1713">
          <cell r="H1713">
            <v>232825.02</v>
          </cell>
          <cell r="I1713" t="str">
            <v>SG&amp;A</v>
          </cell>
        </row>
        <row r="1714">
          <cell r="H1714">
            <v>12048</v>
          </cell>
          <cell r="I1714" t="str">
            <v>SG&amp;A</v>
          </cell>
        </row>
        <row r="1715">
          <cell r="H1715">
            <v>4248.74</v>
          </cell>
          <cell r="I1715" t="str">
            <v>SG&amp;A</v>
          </cell>
        </row>
        <row r="1716">
          <cell r="H1716">
            <v>997.91</v>
          </cell>
          <cell r="I1716" t="str">
            <v>SG&amp;A</v>
          </cell>
        </row>
        <row r="1717">
          <cell r="H1717">
            <v>77816.38</v>
          </cell>
          <cell r="I1717" t="str">
            <v>SG&amp;A</v>
          </cell>
        </row>
        <row r="1718">
          <cell r="H1718">
            <v>241237.33</v>
          </cell>
          <cell r="I1718" t="str">
            <v>SG&amp;A</v>
          </cell>
        </row>
        <row r="1719">
          <cell r="H1719">
            <v>756.86</v>
          </cell>
          <cell r="I1719" t="str">
            <v>SG&amp;A</v>
          </cell>
        </row>
        <row r="1720">
          <cell r="H1720">
            <v>3471.94</v>
          </cell>
          <cell r="I1720" t="str">
            <v>SG&amp;A</v>
          </cell>
        </row>
        <row r="1721">
          <cell r="H1721">
            <v>60186.65</v>
          </cell>
          <cell r="I1721" t="str">
            <v>SG&amp;A</v>
          </cell>
        </row>
        <row r="1722">
          <cell r="H1722">
            <v>16833.05</v>
          </cell>
          <cell r="I1722" t="str">
            <v>SG&amp;A</v>
          </cell>
        </row>
        <row r="1723">
          <cell r="H1723">
            <v>38141.03</v>
          </cell>
          <cell r="I1723" t="str">
            <v>SG&amp;A</v>
          </cell>
        </row>
        <row r="1724">
          <cell r="H1724">
            <v>12247.67</v>
          </cell>
          <cell r="I1724" t="str">
            <v>SG&amp;A</v>
          </cell>
        </row>
        <row r="1725">
          <cell r="H1725">
            <v>22138.15</v>
          </cell>
          <cell r="I1725" t="str">
            <v>SG&amp;A</v>
          </cell>
        </row>
        <row r="1726">
          <cell r="H1726">
            <v>11960.6</v>
          </cell>
          <cell r="I1726" t="str">
            <v>SG&amp;A</v>
          </cell>
        </row>
        <row r="1727">
          <cell r="H1727">
            <v>419029.15</v>
          </cell>
          <cell r="I1727" t="str">
            <v>SG&amp;A</v>
          </cell>
        </row>
        <row r="1728">
          <cell r="H1728">
            <v>51108.1</v>
          </cell>
          <cell r="I1728" t="str">
            <v>SG&amp;A</v>
          </cell>
        </row>
        <row r="1729">
          <cell r="H1729">
            <v>5060.84</v>
          </cell>
          <cell r="I1729" t="str">
            <v>SG&amp;A</v>
          </cell>
        </row>
        <row r="1730">
          <cell r="H1730">
            <v>5081.17</v>
          </cell>
          <cell r="I1730" t="str">
            <v>SG&amp;A</v>
          </cell>
        </row>
        <row r="1731">
          <cell r="H1731">
            <v>5760.34</v>
          </cell>
          <cell r="I1731" t="str">
            <v>SG&amp;A</v>
          </cell>
        </row>
        <row r="1732">
          <cell r="H1732">
            <v>25895.26</v>
          </cell>
          <cell r="I1732" t="str">
            <v>SG&amp;A</v>
          </cell>
        </row>
        <row r="1733">
          <cell r="H1733">
            <v>41215.07</v>
          </cell>
          <cell r="I1733" t="str">
            <v>SG&amp;A</v>
          </cell>
        </row>
        <row r="1734">
          <cell r="H1734">
            <v>22301.63</v>
          </cell>
          <cell r="I1734" t="str">
            <v>SG&amp;A</v>
          </cell>
        </row>
        <row r="1735">
          <cell r="H1735">
            <v>15123.14</v>
          </cell>
          <cell r="I1735" t="str">
            <v>SG&amp;A</v>
          </cell>
        </row>
        <row r="1736">
          <cell r="H1736">
            <v>670.82</v>
          </cell>
          <cell r="I1736" t="str">
            <v>SG&amp;A</v>
          </cell>
        </row>
        <row r="1737">
          <cell r="H1737">
            <v>206313.02</v>
          </cell>
          <cell r="I1737" t="str">
            <v>SG&amp;A</v>
          </cell>
        </row>
        <row r="1738">
          <cell r="H1738">
            <v>1091.25</v>
          </cell>
          <cell r="I1738" t="str">
            <v>SG&amp;A</v>
          </cell>
        </row>
        <row r="1739">
          <cell r="H1739">
            <v>27074.12</v>
          </cell>
          <cell r="I1739" t="str">
            <v>SG&amp;A</v>
          </cell>
        </row>
        <row r="1740">
          <cell r="H1740">
            <v>10669.59</v>
          </cell>
          <cell r="I1740" t="str">
            <v>SG&amp;A</v>
          </cell>
        </row>
        <row r="1741">
          <cell r="H1741">
            <v>25501.599999999999</v>
          </cell>
          <cell r="I1741" t="str">
            <v>SG&amp;A</v>
          </cell>
        </row>
        <row r="1742">
          <cell r="H1742">
            <v>468290.19</v>
          </cell>
          <cell r="I1742" t="str">
            <v>SG&amp;A</v>
          </cell>
        </row>
        <row r="1743">
          <cell r="H1743">
            <v>7101.48</v>
          </cell>
          <cell r="I1743" t="str">
            <v>SG&amp;A</v>
          </cell>
        </row>
        <row r="1744">
          <cell r="H1744">
            <v>25677.02</v>
          </cell>
          <cell r="I1744" t="str">
            <v>SG&amp;A</v>
          </cell>
        </row>
        <row r="1745">
          <cell r="H1745">
            <v>460999.98</v>
          </cell>
          <cell r="I1745" t="str">
            <v>SG&amp;A</v>
          </cell>
        </row>
        <row r="1746">
          <cell r="H1746">
            <v>46913</v>
          </cell>
          <cell r="I1746" t="str">
            <v>Taxes</v>
          </cell>
        </row>
        <row r="1747">
          <cell r="H1747">
            <v>148916.70000000001</v>
          </cell>
          <cell r="I1747" t="str">
            <v>SG&amp;A</v>
          </cell>
        </row>
        <row r="1748">
          <cell r="H1748">
            <v>0</v>
          </cell>
          <cell r="I1748" t="str">
            <v>SG&amp;A</v>
          </cell>
        </row>
        <row r="1749">
          <cell r="H1749">
            <v>73424</v>
          </cell>
          <cell r="I1749" t="str">
            <v>deferred tax asset - current</v>
          </cell>
        </row>
        <row r="1750">
          <cell r="H1750">
            <v>182460</v>
          </cell>
          <cell r="I1750" t="str">
            <v>Taxes</v>
          </cell>
        </row>
      </sheetData>
      <sheetData sheetId="18">
        <row r="1">
          <cell r="A1" t="str">
            <v>Account</v>
          </cell>
          <cell r="B1" t="str">
            <v>Description</v>
          </cell>
          <cell r="C1" t="str">
            <v>Co</v>
          </cell>
          <cell r="D1" t="str">
            <v>Loc</v>
          </cell>
          <cell r="E1" t="str">
            <v>Acct</v>
          </cell>
          <cell r="F1" t="str">
            <v>Category</v>
          </cell>
        </row>
        <row r="2">
          <cell r="A2" t="str">
            <v>01-001-12111-000</v>
          </cell>
          <cell r="B2" t="str">
            <v>SG &amp; A-Due from CSI Miami</v>
          </cell>
          <cell r="C2" t="str">
            <v>01</v>
          </cell>
          <cell r="D2" t="str">
            <v>001</v>
          </cell>
          <cell r="E2">
            <v>12111</v>
          </cell>
          <cell r="F2" t="str">
            <v>Interco Receivables</v>
          </cell>
        </row>
        <row r="3">
          <cell r="A3" t="str">
            <v>01-001-10010-000</v>
          </cell>
          <cell r="B3" t="str">
            <v>SG &amp; A-Petty Cash</v>
          </cell>
          <cell r="C3" t="str">
            <v>01</v>
          </cell>
          <cell r="D3" t="str">
            <v>001</v>
          </cell>
          <cell r="E3" t="str">
            <v>10010</v>
          </cell>
          <cell r="F3" t="str">
            <v>Cash</v>
          </cell>
        </row>
        <row r="4">
          <cell r="A4" t="str">
            <v>03-002-10010-000</v>
          </cell>
          <cell r="B4" t="str">
            <v>YYZ-TOR-Petty Cash-</v>
          </cell>
          <cell r="C4" t="str">
            <v>03</v>
          </cell>
          <cell r="D4" t="str">
            <v>002</v>
          </cell>
          <cell r="E4" t="str">
            <v>10010</v>
          </cell>
          <cell r="F4" t="str">
            <v>Cash</v>
          </cell>
        </row>
        <row r="5">
          <cell r="A5" t="str">
            <v>05-000-10010-000</v>
          </cell>
          <cell r="B5" t="str">
            <v>SG&amp;A-Petty Cash</v>
          </cell>
          <cell r="C5" t="str">
            <v>05</v>
          </cell>
          <cell r="D5" t="str">
            <v>000</v>
          </cell>
          <cell r="E5" t="str">
            <v>10010</v>
          </cell>
          <cell r="F5" t="str">
            <v>Cash</v>
          </cell>
        </row>
        <row r="6">
          <cell r="A6" t="str">
            <v>06-000-10010-000</v>
          </cell>
          <cell r="B6" t="str">
            <v>SG&amp;A - Petty Cash FLL</v>
          </cell>
          <cell r="C6" t="str">
            <v>06</v>
          </cell>
          <cell r="D6" t="str">
            <v>000</v>
          </cell>
          <cell r="E6" t="str">
            <v>10010</v>
          </cell>
          <cell r="F6" t="str">
            <v>Cash</v>
          </cell>
        </row>
        <row r="7">
          <cell r="A7" t="str">
            <v>01-001-10102-000</v>
          </cell>
          <cell r="B7" t="str">
            <v>SG &amp; A-Key Operating - USA</v>
          </cell>
          <cell r="C7" t="str">
            <v>01</v>
          </cell>
          <cell r="D7" t="str">
            <v>001</v>
          </cell>
          <cell r="E7" t="str">
            <v>10102</v>
          </cell>
          <cell r="F7" t="str">
            <v>Cash</v>
          </cell>
        </row>
        <row r="8">
          <cell r="A8" t="str">
            <v>03-002-10103-000</v>
          </cell>
          <cell r="B8" t="str">
            <v>Chequing Bank Account  7154-26</v>
          </cell>
          <cell r="C8" t="str">
            <v>03</v>
          </cell>
          <cell r="D8" t="str">
            <v>002</v>
          </cell>
          <cell r="E8" t="str">
            <v>10103</v>
          </cell>
          <cell r="F8" t="str">
            <v>Cash</v>
          </cell>
        </row>
        <row r="9">
          <cell r="A9" t="str">
            <v>03-002-10104-000</v>
          </cell>
          <cell r="B9" t="str">
            <v>Chequing Bank Acct USD 497-60</v>
          </cell>
          <cell r="C9" t="str">
            <v>03</v>
          </cell>
          <cell r="D9" t="str">
            <v>002</v>
          </cell>
          <cell r="E9" t="str">
            <v>10104</v>
          </cell>
          <cell r="F9" t="str">
            <v>Cash</v>
          </cell>
        </row>
        <row r="10">
          <cell r="A10" t="str">
            <v>01-001-10108-000</v>
          </cell>
          <cell r="B10" t="str">
            <v>SG &amp; A - Bank deposit Suspense</v>
          </cell>
          <cell r="C10" t="str">
            <v>01</v>
          </cell>
          <cell r="D10" t="str">
            <v>001</v>
          </cell>
          <cell r="E10" t="str">
            <v>10108</v>
          </cell>
          <cell r="F10" t="str">
            <v>Cash</v>
          </cell>
        </row>
        <row r="11">
          <cell r="A11" t="str">
            <v>05-000-10108-000</v>
          </cell>
          <cell r="B11" t="str">
            <v>SG &amp; A - Bank deposit Suspense</v>
          </cell>
          <cell r="C11" t="str">
            <v>05</v>
          </cell>
          <cell r="D11" t="str">
            <v>000</v>
          </cell>
          <cell r="E11" t="str">
            <v>10108</v>
          </cell>
          <cell r="F11" t="str">
            <v>Cash</v>
          </cell>
        </row>
        <row r="12">
          <cell r="A12" t="str">
            <v>06-000-10108-000</v>
          </cell>
          <cell r="B12" t="str">
            <v>SG&amp;A-Bank Deposit Suspense</v>
          </cell>
          <cell r="C12" t="str">
            <v>06</v>
          </cell>
          <cell r="D12" t="str">
            <v>000</v>
          </cell>
          <cell r="E12" t="str">
            <v>10108</v>
          </cell>
          <cell r="F12" t="str">
            <v>Cash</v>
          </cell>
        </row>
        <row r="13">
          <cell r="A13" t="str">
            <v>01-001-10109-000</v>
          </cell>
          <cell r="B13" t="str">
            <v>SG &amp; A-Merchant Suspense Account</v>
          </cell>
          <cell r="C13" t="str">
            <v>01</v>
          </cell>
          <cell r="D13" t="str">
            <v>001</v>
          </cell>
          <cell r="E13" t="str">
            <v>10109</v>
          </cell>
          <cell r="F13" t="str">
            <v>Cash</v>
          </cell>
        </row>
        <row r="14">
          <cell r="A14" t="str">
            <v>05-000-10109-000</v>
          </cell>
          <cell r="B14" t="str">
            <v>SG &amp; A-Merchant Suspense Account</v>
          </cell>
          <cell r="C14" t="str">
            <v>05</v>
          </cell>
          <cell r="D14" t="str">
            <v>000</v>
          </cell>
          <cell r="E14" t="str">
            <v>10109</v>
          </cell>
          <cell r="F14" t="str">
            <v>Cash</v>
          </cell>
        </row>
        <row r="15">
          <cell r="A15" t="str">
            <v>06-000-10109-000</v>
          </cell>
          <cell r="B15" t="str">
            <v>M&amp;T Merchant Suspense</v>
          </cell>
          <cell r="C15" t="str">
            <v>06</v>
          </cell>
          <cell r="D15" t="str">
            <v>000</v>
          </cell>
          <cell r="E15" t="str">
            <v>10109</v>
          </cell>
          <cell r="F15" t="str">
            <v>Cash</v>
          </cell>
        </row>
        <row r="16">
          <cell r="A16" t="str">
            <v>01-001-10110-000</v>
          </cell>
          <cell r="B16" t="str">
            <v>SG &amp; A-Cash-Restricted-Collateral for LOC</v>
          </cell>
          <cell r="C16" t="str">
            <v>01</v>
          </cell>
          <cell r="D16" t="str">
            <v>001</v>
          </cell>
          <cell r="E16" t="str">
            <v>10110</v>
          </cell>
          <cell r="F16" t="str">
            <v>Cash</v>
          </cell>
        </row>
        <row r="17">
          <cell r="A17" t="str">
            <v>01-001-10111-000</v>
          </cell>
          <cell r="B17" t="str">
            <v>SG &amp; A-M&amp;T Operating Acct</v>
          </cell>
          <cell r="C17" t="str">
            <v>01</v>
          </cell>
          <cell r="D17" t="str">
            <v>001</v>
          </cell>
          <cell r="E17" t="str">
            <v>10111</v>
          </cell>
          <cell r="F17" t="str">
            <v>Cash</v>
          </cell>
        </row>
        <row r="18">
          <cell r="A18" t="str">
            <v>05-000-10111-000</v>
          </cell>
          <cell r="B18" t="str">
            <v>SG&amp;A-M&amp;T Operating</v>
          </cell>
          <cell r="C18" t="str">
            <v>05</v>
          </cell>
          <cell r="D18" t="str">
            <v>000</v>
          </cell>
          <cell r="E18" t="str">
            <v>10111</v>
          </cell>
          <cell r="F18" t="str">
            <v>Cash</v>
          </cell>
        </row>
        <row r="19">
          <cell r="A19" t="str">
            <v>09-004-10111-000</v>
          </cell>
          <cell r="B19" t="str">
            <v>M&amp;T Operating Acct</v>
          </cell>
          <cell r="C19" t="str">
            <v>09</v>
          </cell>
          <cell r="D19" t="str">
            <v>004</v>
          </cell>
          <cell r="E19" t="str">
            <v>10111</v>
          </cell>
          <cell r="F19" t="str">
            <v>Cash</v>
          </cell>
        </row>
        <row r="20">
          <cell r="A20" t="str">
            <v>01-001-10112-000</v>
          </cell>
          <cell r="B20" t="str">
            <v>SG &amp; A-M&amp;T Deposit Acct</v>
          </cell>
          <cell r="C20" t="str">
            <v>01</v>
          </cell>
          <cell r="D20" t="str">
            <v>001</v>
          </cell>
          <cell r="E20" t="str">
            <v>10112</v>
          </cell>
          <cell r="F20" t="str">
            <v>Cash</v>
          </cell>
        </row>
        <row r="21">
          <cell r="A21" t="str">
            <v>05-000-10113-000</v>
          </cell>
          <cell r="B21" t="str">
            <v>SG&amp;A-Citywide Operating</v>
          </cell>
          <cell r="C21" t="str">
            <v>05</v>
          </cell>
          <cell r="D21" t="str">
            <v>000</v>
          </cell>
          <cell r="E21" t="str">
            <v>10113</v>
          </cell>
          <cell r="F21" t="str">
            <v>Cash</v>
          </cell>
        </row>
        <row r="22">
          <cell r="A22" t="str">
            <v>05-000-10114-000</v>
          </cell>
          <cell r="B22" t="str">
            <v>SG&amp;A-Citywide Payroll</v>
          </cell>
          <cell r="C22" t="str">
            <v>05</v>
          </cell>
          <cell r="D22" t="str">
            <v>000</v>
          </cell>
          <cell r="E22" t="str">
            <v>10114</v>
          </cell>
          <cell r="F22" t="str">
            <v>Cash</v>
          </cell>
        </row>
        <row r="23">
          <cell r="A23" t="str">
            <v>05-000-10115-000</v>
          </cell>
          <cell r="B23" t="str">
            <v>SG&amp;A-M&amp;T Payroll</v>
          </cell>
          <cell r="C23" t="str">
            <v>05</v>
          </cell>
          <cell r="D23" t="str">
            <v>000</v>
          </cell>
          <cell r="E23" t="str">
            <v>10115</v>
          </cell>
          <cell r="F23" t="str">
            <v>Cash</v>
          </cell>
        </row>
        <row r="24">
          <cell r="A24" t="str">
            <v>01-001-10116-000</v>
          </cell>
          <cell r="B24" t="str">
            <v>Supplier Pay Suspense</v>
          </cell>
          <cell r="C24" t="str">
            <v>01</v>
          </cell>
          <cell r="D24" t="str">
            <v>001</v>
          </cell>
          <cell r="E24" t="str">
            <v>10116</v>
          </cell>
          <cell r="F24" t="str">
            <v>Accrued Expenses</v>
          </cell>
        </row>
        <row r="25">
          <cell r="A25" t="str">
            <v>05-000-10116-000</v>
          </cell>
          <cell r="B25" t="str">
            <v>Supplier Pay Suspense</v>
          </cell>
          <cell r="C25" t="str">
            <v>05</v>
          </cell>
          <cell r="D25" t="str">
            <v>000</v>
          </cell>
          <cell r="E25" t="str">
            <v>10116</v>
          </cell>
          <cell r="F25" t="str">
            <v>Accrued Expenses</v>
          </cell>
        </row>
        <row r="26">
          <cell r="A26" t="str">
            <v>06-000-10120-000</v>
          </cell>
          <cell r="B26" t="str">
            <v>SG&amp;A-ENB-Operating</v>
          </cell>
          <cell r="C26" t="str">
            <v>06</v>
          </cell>
          <cell r="D26" t="str">
            <v>000</v>
          </cell>
          <cell r="E26" t="str">
            <v>10120</v>
          </cell>
          <cell r="F26" t="str">
            <v>Cash</v>
          </cell>
        </row>
        <row r="27">
          <cell r="A27" t="str">
            <v>07-000-10120-000</v>
          </cell>
          <cell r="B27" t="str">
            <v>SG &amp; A-ENB-Operating</v>
          </cell>
          <cell r="C27" t="str">
            <v>07</v>
          </cell>
          <cell r="D27" t="str">
            <v>000</v>
          </cell>
          <cell r="E27" t="str">
            <v>10120</v>
          </cell>
          <cell r="F27" t="str">
            <v>Cash</v>
          </cell>
        </row>
        <row r="28">
          <cell r="A28" t="str">
            <v>06-000-10121-000</v>
          </cell>
          <cell r="B28" t="str">
            <v>SG&amp;A-ENB-Payroll</v>
          </cell>
          <cell r="C28" t="str">
            <v>06</v>
          </cell>
          <cell r="D28" t="str">
            <v>000</v>
          </cell>
          <cell r="E28" t="str">
            <v>10121</v>
          </cell>
          <cell r="F28" t="str">
            <v>Cash</v>
          </cell>
        </row>
        <row r="29">
          <cell r="A29" t="str">
            <v>06-000-10128-000</v>
          </cell>
          <cell r="B29" t="str">
            <v>SG&amp;A-M&amp;T</v>
          </cell>
          <cell r="C29" t="str">
            <v>06</v>
          </cell>
          <cell r="D29" t="str">
            <v>000</v>
          </cell>
          <cell r="E29" t="str">
            <v>10128</v>
          </cell>
          <cell r="F29" t="str">
            <v>Cash</v>
          </cell>
        </row>
        <row r="30">
          <cell r="A30" t="str">
            <v>06-000-10299-000</v>
          </cell>
          <cell r="B30" t="str">
            <v>Ocean Corp Savings</v>
          </cell>
          <cell r="C30" t="str">
            <v>06</v>
          </cell>
          <cell r="D30" t="str">
            <v>000</v>
          </cell>
          <cell r="E30" t="str">
            <v>10299</v>
          </cell>
          <cell r="F30" t="str">
            <v>Cash</v>
          </cell>
        </row>
        <row r="31">
          <cell r="A31" t="str">
            <v>06-500-10299-000</v>
          </cell>
          <cell r="B31">
            <v>0</v>
          </cell>
          <cell r="C31" t="str">
            <v>06</v>
          </cell>
          <cell r="D31" t="str">
            <v>500</v>
          </cell>
          <cell r="E31" t="str">
            <v>10299</v>
          </cell>
          <cell r="F31" t="str">
            <v>Cash</v>
          </cell>
        </row>
        <row r="32">
          <cell r="A32" t="str">
            <v>01-001-10300-000</v>
          </cell>
          <cell r="B32" t="str">
            <v>SG &amp; A-Trade Receivable</v>
          </cell>
          <cell r="C32" t="str">
            <v>01</v>
          </cell>
          <cell r="D32" t="str">
            <v>001</v>
          </cell>
          <cell r="E32" t="str">
            <v>10300</v>
          </cell>
          <cell r="F32" t="str">
            <v>AR</v>
          </cell>
        </row>
        <row r="33">
          <cell r="A33" t="str">
            <v>03-001-10300-000</v>
          </cell>
          <cell r="B33" t="str">
            <v>Consol'd Co-Eliminations-Accounts Receivable</v>
          </cell>
          <cell r="C33" t="str">
            <v>Elim</v>
          </cell>
          <cell r="D33" t="str">
            <v>001</v>
          </cell>
          <cell r="E33" t="str">
            <v>10300</v>
          </cell>
          <cell r="F33" t="str">
            <v>AR</v>
          </cell>
        </row>
        <row r="34">
          <cell r="A34" t="str">
            <v>03-002-10300-000</v>
          </cell>
          <cell r="B34" t="str">
            <v>Trade Receivable</v>
          </cell>
          <cell r="C34" t="str">
            <v>03</v>
          </cell>
          <cell r="D34" t="str">
            <v>002</v>
          </cell>
          <cell r="E34" t="str">
            <v>10300</v>
          </cell>
          <cell r="F34" t="str">
            <v>AR</v>
          </cell>
        </row>
        <row r="35">
          <cell r="A35" t="str">
            <v>05-000-10300-000</v>
          </cell>
          <cell r="B35" t="str">
            <v>SG&amp;A-Trade Receivable</v>
          </cell>
          <cell r="C35" t="str">
            <v>05</v>
          </cell>
          <cell r="D35" t="str">
            <v>000</v>
          </cell>
          <cell r="E35" t="str">
            <v>10300</v>
          </cell>
          <cell r="F35" t="str">
            <v>AR</v>
          </cell>
        </row>
        <row r="36">
          <cell r="A36" t="str">
            <v>06-000-10300-000</v>
          </cell>
          <cell r="B36" t="str">
            <v>CSI Elim-AR</v>
          </cell>
          <cell r="C36" t="str">
            <v>Elim</v>
          </cell>
          <cell r="D36" t="str">
            <v>000</v>
          </cell>
          <cell r="E36" t="str">
            <v>10300</v>
          </cell>
          <cell r="F36" t="str">
            <v>AR</v>
          </cell>
        </row>
        <row r="37">
          <cell r="A37" t="str">
            <v>06-000-10300-000</v>
          </cell>
          <cell r="B37" t="str">
            <v>SG&amp;A-Trade Receivable</v>
          </cell>
          <cell r="C37" t="str">
            <v>06</v>
          </cell>
          <cell r="D37" t="str">
            <v>000</v>
          </cell>
          <cell r="E37" t="str">
            <v>10300</v>
          </cell>
          <cell r="F37" t="str">
            <v>AR</v>
          </cell>
        </row>
        <row r="38">
          <cell r="A38" t="str">
            <v>07-000-10300-000</v>
          </cell>
          <cell r="B38" t="str">
            <v>SG &amp; A-Trade Receivable</v>
          </cell>
          <cell r="C38" t="str">
            <v>07</v>
          </cell>
          <cell r="D38" t="str">
            <v>000</v>
          </cell>
          <cell r="E38" t="str">
            <v>10300</v>
          </cell>
          <cell r="F38" t="str">
            <v>AR</v>
          </cell>
        </row>
        <row r="39">
          <cell r="A39" t="str">
            <v>09-004-10300-000</v>
          </cell>
          <cell r="B39" t="str">
            <v>Trade Receivable</v>
          </cell>
          <cell r="C39" t="str">
            <v>09</v>
          </cell>
          <cell r="D39" t="str">
            <v>004</v>
          </cell>
          <cell r="E39" t="str">
            <v>10300</v>
          </cell>
          <cell r="F39" t="str">
            <v>AR</v>
          </cell>
        </row>
        <row r="40">
          <cell r="A40" t="str">
            <v>01-001-10310-000</v>
          </cell>
          <cell r="B40" t="str">
            <v>SG&amp;A-ISC/Storage Revenue Receivable</v>
          </cell>
          <cell r="C40" t="str">
            <v>01</v>
          </cell>
          <cell r="D40" t="str">
            <v>001</v>
          </cell>
          <cell r="E40" t="str">
            <v>10310</v>
          </cell>
          <cell r="F40" t="str">
            <v>Other receivables</v>
          </cell>
        </row>
        <row r="41">
          <cell r="A41" t="str">
            <v>05-000-10310-000</v>
          </cell>
          <cell r="B41" t="str">
            <v>ISC/Storage Revenue Receivable</v>
          </cell>
          <cell r="C41" t="str">
            <v>05</v>
          </cell>
          <cell r="D41" t="str">
            <v>000</v>
          </cell>
          <cell r="E41" t="str">
            <v>10310</v>
          </cell>
          <cell r="F41" t="str">
            <v>Other receivables</v>
          </cell>
        </row>
        <row r="42">
          <cell r="A42" t="str">
            <v>03-002-10410-000</v>
          </cell>
          <cell r="B42" t="str">
            <v>Accrued Accounts Receivable</v>
          </cell>
          <cell r="C42" t="str">
            <v>03</v>
          </cell>
          <cell r="D42" t="str">
            <v>002</v>
          </cell>
          <cell r="E42" t="str">
            <v>10410</v>
          </cell>
          <cell r="F42" t="str">
            <v>AR</v>
          </cell>
        </row>
        <row r="43">
          <cell r="A43" t="str">
            <v>05-000-10410-000</v>
          </cell>
          <cell r="B43" t="str">
            <v>SG&amp;A-Accrued Accounts Receivable</v>
          </cell>
          <cell r="C43" t="str">
            <v>05</v>
          </cell>
          <cell r="D43" t="str">
            <v>000</v>
          </cell>
          <cell r="E43" t="str">
            <v>10410</v>
          </cell>
          <cell r="F43" t="str">
            <v>AR</v>
          </cell>
        </row>
        <row r="44">
          <cell r="A44" t="str">
            <v>01-001-10500-000</v>
          </cell>
          <cell r="B44" t="str">
            <v>SG &amp; A-Allowance for Bad Debts</v>
          </cell>
          <cell r="C44" t="str">
            <v>01</v>
          </cell>
          <cell r="D44" t="str">
            <v>001</v>
          </cell>
          <cell r="E44" t="str">
            <v>10500</v>
          </cell>
          <cell r="F44" t="str">
            <v>AR</v>
          </cell>
        </row>
        <row r="45">
          <cell r="A45" t="str">
            <v>03-002-10500-000</v>
          </cell>
          <cell r="B45" t="str">
            <v>Allowance for Doubtful Accounts</v>
          </cell>
          <cell r="C45" t="str">
            <v>03</v>
          </cell>
          <cell r="D45" t="str">
            <v>002</v>
          </cell>
          <cell r="E45" t="str">
            <v>10500</v>
          </cell>
          <cell r="F45" t="str">
            <v>AR</v>
          </cell>
        </row>
        <row r="46">
          <cell r="A46" t="str">
            <v>05-000-10500-000</v>
          </cell>
          <cell r="B46" t="str">
            <v>SG&amp;A-Allowance for Bad Debts</v>
          </cell>
          <cell r="C46" t="str">
            <v>05</v>
          </cell>
          <cell r="D46" t="str">
            <v>000</v>
          </cell>
          <cell r="E46" t="str">
            <v>10500</v>
          </cell>
          <cell r="F46" t="str">
            <v>AR</v>
          </cell>
        </row>
        <row r="47">
          <cell r="A47" t="str">
            <v>06-000-10500-000</v>
          </cell>
          <cell r="B47" t="str">
            <v>SG&amp;A-Allowance for Bad Debts</v>
          </cell>
          <cell r="C47" t="str">
            <v>06</v>
          </cell>
          <cell r="D47" t="str">
            <v>000</v>
          </cell>
          <cell r="E47" t="str">
            <v>10500</v>
          </cell>
          <cell r="F47" t="str">
            <v>AR</v>
          </cell>
        </row>
        <row r="48">
          <cell r="A48" t="str">
            <v>07-000-10500-000</v>
          </cell>
          <cell r="B48" t="str">
            <v>SG &amp; A-Allowance for Bad Debts</v>
          </cell>
          <cell r="C48" t="str">
            <v>07</v>
          </cell>
          <cell r="D48" t="str">
            <v>000</v>
          </cell>
          <cell r="E48" t="str">
            <v>10500</v>
          </cell>
          <cell r="F48" t="str">
            <v>AR</v>
          </cell>
        </row>
        <row r="49">
          <cell r="A49" t="str">
            <v>01-001-10600-000</v>
          </cell>
          <cell r="B49" t="str">
            <v>SG &amp; A-Misc. Receivable</v>
          </cell>
          <cell r="C49" t="str">
            <v>01</v>
          </cell>
          <cell r="D49" t="str">
            <v>001</v>
          </cell>
          <cell r="E49" t="str">
            <v>10600</v>
          </cell>
          <cell r="F49" t="str">
            <v>Other receivables</v>
          </cell>
        </row>
        <row r="50">
          <cell r="A50" t="str">
            <v>03-002-10600-000</v>
          </cell>
          <cell r="B50" t="str">
            <v>Miscellaneous Receivables</v>
          </cell>
          <cell r="C50" t="str">
            <v>03</v>
          </cell>
          <cell r="D50" t="str">
            <v>002</v>
          </cell>
          <cell r="E50" t="str">
            <v>10600</v>
          </cell>
          <cell r="F50" t="str">
            <v>AR</v>
          </cell>
        </row>
        <row r="51">
          <cell r="A51" t="str">
            <v>05-000-10600-000</v>
          </cell>
          <cell r="B51" t="str">
            <v>SG&amp;A-Misc. Receivable</v>
          </cell>
          <cell r="C51" t="str">
            <v>05</v>
          </cell>
          <cell r="D51" t="str">
            <v>000</v>
          </cell>
          <cell r="E51" t="str">
            <v>10600</v>
          </cell>
          <cell r="F51" t="str">
            <v>Other receivables</v>
          </cell>
        </row>
        <row r="52">
          <cell r="A52" t="str">
            <v>06-000-10600-000</v>
          </cell>
          <cell r="B52" t="str">
            <v>SG&amp;A-Misc. Receivable</v>
          </cell>
          <cell r="C52" t="str">
            <v>06</v>
          </cell>
          <cell r="D52" t="str">
            <v>000</v>
          </cell>
          <cell r="E52" t="str">
            <v>10600</v>
          </cell>
          <cell r="F52" t="str">
            <v>Other receivables</v>
          </cell>
        </row>
        <row r="53">
          <cell r="A53" t="str">
            <v>07-000-10600-000</v>
          </cell>
          <cell r="B53" t="str">
            <v>SG &amp; A-Misc. Receivable</v>
          </cell>
          <cell r="C53" t="str">
            <v>07</v>
          </cell>
          <cell r="D53" t="str">
            <v>000</v>
          </cell>
          <cell r="E53" t="str">
            <v>10600</v>
          </cell>
          <cell r="F53" t="str">
            <v>Other receivables</v>
          </cell>
        </row>
        <row r="54">
          <cell r="A54" t="str">
            <v>01-001-10602-000</v>
          </cell>
          <cell r="B54" t="str">
            <v>SG &amp; A-Misc Rec-Bounced Checks</v>
          </cell>
          <cell r="C54" t="str">
            <v>01</v>
          </cell>
          <cell r="D54" t="str">
            <v>001</v>
          </cell>
          <cell r="E54" t="str">
            <v>10602</v>
          </cell>
          <cell r="F54" t="str">
            <v>Other receivables</v>
          </cell>
        </row>
        <row r="55">
          <cell r="A55" t="str">
            <v>05-000-10602-000</v>
          </cell>
          <cell r="B55" t="e">
            <v>#NAME?</v>
          </cell>
          <cell r="C55" t="str">
            <v>05</v>
          </cell>
          <cell r="D55" t="str">
            <v>000</v>
          </cell>
          <cell r="E55" t="str">
            <v>10602</v>
          </cell>
          <cell r="F55" t="str">
            <v>Other receivables</v>
          </cell>
        </row>
        <row r="56">
          <cell r="A56" t="str">
            <v>06-000-10602-000</v>
          </cell>
          <cell r="B56" t="str">
            <v>Misc Receivable-Bounced Checks</v>
          </cell>
          <cell r="C56" t="str">
            <v>06</v>
          </cell>
          <cell r="D56" t="str">
            <v>000</v>
          </cell>
          <cell r="E56" t="str">
            <v>10602</v>
          </cell>
          <cell r="F56" t="str">
            <v>AR</v>
          </cell>
        </row>
        <row r="57">
          <cell r="A57" t="str">
            <v>01-001-10605-000</v>
          </cell>
          <cell r="B57" t="str">
            <v>SG &amp; A-Other Receivable-KLM</v>
          </cell>
          <cell r="C57" t="str">
            <v>01</v>
          </cell>
          <cell r="D57" t="str">
            <v>001</v>
          </cell>
          <cell r="E57" t="str">
            <v>10605</v>
          </cell>
          <cell r="F57" t="str">
            <v>Other receivables</v>
          </cell>
        </row>
        <row r="58">
          <cell r="A58" t="str">
            <v>01-001-10607-000</v>
          </cell>
          <cell r="B58" t="str">
            <v>SG &amp; A - Training Fund Receivable</v>
          </cell>
          <cell r="C58" t="str">
            <v>01</v>
          </cell>
          <cell r="D58" t="str">
            <v>001</v>
          </cell>
          <cell r="E58" t="str">
            <v>10607</v>
          </cell>
          <cell r="F58" t="str">
            <v>Other receivables</v>
          </cell>
        </row>
        <row r="59">
          <cell r="A59" t="str">
            <v>06-000-10608-000</v>
          </cell>
          <cell r="B59" t="str">
            <v>SG&amp;A-Payroll Advance</v>
          </cell>
          <cell r="C59" t="str">
            <v>06</v>
          </cell>
          <cell r="D59" t="str">
            <v>000</v>
          </cell>
          <cell r="E59" t="str">
            <v>10608</v>
          </cell>
          <cell r="F59" t="str">
            <v>AR</v>
          </cell>
        </row>
        <row r="60">
          <cell r="A60" t="str">
            <v>01-001-10620-000</v>
          </cell>
          <cell r="B60" t="str">
            <v>SG &amp; A-EE Loan Receivable</v>
          </cell>
          <cell r="C60" t="str">
            <v>01</v>
          </cell>
          <cell r="D60" t="str">
            <v>001</v>
          </cell>
          <cell r="E60" t="str">
            <v>10620</v>
          </cell>
          <cell r="F60" t="str">
            <v>Not Reported</v>
          </cell>
        </row>
        <row r="61">
          <cell r="A61" t="str">
            <v>01-001-10625-000</v>
          </cell>
          <cell r="B61" t="str">
            <v>SG &amp; A-Interest Receivable-Matching Loan</v>
          </cell>
          <cell r="C61" t="str">
            <v>01</v>
          </cell>
          <cell r="D61" t="str">
            <v>001</v>
          </cell>
          <cell r="E61" t="str">
            <v>10625</v>
          </cell>
          <cell r="F61" t="str">
            <v>Not Reported</v>
          </cell>
        </row>
        <row r="62">
          <cell r="A62" t="str">
            <v>01-001-10650-000</v>
          </cell>
          <cell r="B62" t="str">
            <v>Loan to CSI</v>
          </cell>
          <cell r="C62" t="str">
            <v>01</v>
          </cell>
          <cell r="D62" t="str">
            <v>001</v>
          </cell>
          <cell r="E62" t="str">
            <v>10650</v>
          </cell>
          <cell r="F62" t="str">
            <v>Interco Receivables</v>
          </cell>
        </row>
        <row r="63">
          <cell r="A63" t="str">
            <v>07-000-10650-000</v>
          </cell>
          <cell r="B63" t="str">
            <v>CTA Elim- - Due from CSI-</v>
          </cell>
          <cell r="C63" t="str">
            <v>Elim</v>
          </cell>
          <cell r="D63" t="str">
            <v>000</v>
          </cell>
          <cell r="E63" t="str">
            <v>10650</v>
          </cell>
          <cell r="F63" t="str">
            <v>Interco Receivables</v>
          </cell>
        </row>
        <row r="64">
          <cell r="A64" t="str">
            <v>07-000-10650-000</v>
          </cell>
          <cell r="B64" t="str">
            <v>SG &amp; A-Due from CSI</v>
          </cell>
          <cell r="C64" t="str">
            <v>07</v>
          </cell>
          <cell r="D64" t="str">
            <v>000</v>
          </cell>
          <cell r="E64" t="str">
            <v>10650</v>
          </cell>
          <cell r="F64" t="str">
            <v>Interco Receivables</v>
          </cell>
        </row>
        <row r="65">
          <cell r="A65" t="str">
            <v>06-000-10650-000</v>
          </cell>
          <cell r="B65" t="str">
            <v>Loan from CAS</v>
          </cell>
          <cell r="C65" t="str">
            <v>06</v>
          </cell>
          <cell r="D65" t="str">
            <v>000</v>
          </cell>
          <cell r="E65" t="str">
            <v>10650</v>
          </cell>
          <cell r="F65" t="str">
            <v>Interco Receivables</v>
          </cell>
        </row>
        <row r="66">
          <cell r="A66" t="str">
            <v>01-001-10651-000</v>
          </cell>
          <cell r="B66" t="str">
            <v>Loan to IAS</v>
          </cell>
          <cell r="C66" t="str">
            <v>01</v>
          </cell>
          <cell r="D66" t="str">
            <v>001</v>
          </cell>
          <cell r="E66" t="str">
            <v>10651</v>
          </cell>
          <cell r="F66" t="str">
            <v>Interco Receivables</v>
          </cell>
        </row>
        <row r="67">
          <cell r="A67" t="str">
            <v>05-000-10651-000</v>
          </cell>
          <cell r="B67" t="str">
            <v>Corporate-CAS LOAN</v>
          </cell>
          <cell r="C67" t="str">
            <v>05</v>
          </cell>
          <cell r="D67" t="str">
            <v>000</v>
          </cell>
          <cell r="E67" t="str">
            <v>10651</v>
          </cell>
          <cell r="F67" t="str">
            <v>Interco Receivables</v>
          </cell>
        </row>
        <row r="68">
          <cell r="A68" t="str">
            <v>01-001-10652-000</v>
          </cell>
          <cell r="B68" t="str">
            <v>Loan to GFS</v>
          </cell>
          <cell r="C68" t="str">
            <v>01</v>
          </cell>
          <cell r="D68" t="str">
            <v>001</v>
          </cell>
          <cell r="E68" t="str">
            <v>10652</v>
          </cell>
          <cell r="F68" t="str">
            <v>Interco Receivables</v>
          </cell>
        </row>
        <row r="69">
          <cell r="A69" t="str">
            <v>06-000-10652-000</v>
          </cell>
          <cell r="B69" t="str">
            <v>CSI Elim- - Loan to CTA-</v>
          </cell>
          <cell r="C69" t="str">
            <v>Elim</v>
          </cell>
          <cell r="D69" t="str">
            <v>000</v>
          </cell>
          <cell r="E69" t="str">
            <v>10652</v>
          </cell>
          <cell r="F69" t="str">
            <v>Interco Receivables</v>
          </cell>
        </row>
        <row r="70">
          <cell r="A70" t="str">
            <v>06-000-10652-000</v>
          </cell>
          <cell r="B70" t="str">
            <v>Loan to CTA</v>
          </cell>
          <cell r="C70" t="str">
            <v>06</v>
          </cell>
          <cell r="D70" t="str">
            <v>000</v>
          </cell>
          <cell r="E70" t="str">
            <v>10652</v>
          </cell>
          <cell r="F70" t="str">
            <v>Interco Receivables</v>
          </cell>
        </row>
        <row r="71">
          <cell r="A71" t="str">
            <v>06-000-10653-000</v>
          </cell>
          <cell r="B71" t="str">
            <v>CSI Elim- - Loan Interest to CTA-</v>
          </cell>
          <cell r="C71" t="str">
            <v>Elim</v>
          </cell>
          <cell r="D71" t="str">
            <v>000</v>
          </cell>
          <cell r="E71" t="str">
            <v>10653</v>
          </cell>
          <cell r="F71" t="str">
            <v>Interco Receivables</v>
          </cell>
        </row>
        <row r="72">
          <cell r="A72" t="str">
            <v>06-000-10653-000</v>
          </cell>
          <cell r="B72" t="str">
            <v>Loan interest to CTA</v>
          </cell>
          <cell r="C72" t="str">
            <v>06</v>
          </cell>
          <cell r="D72" t="str">
            <v>000</v>
          </cell>
          <cell r="E72" t="str">
            <v>10653</v>
          </cell>
          <cell r="F72" t="str">
            <v>Interco Receivables</v>
          </cell>
        </row>
        <row r="73">
          <cell r="A73" t="str">
            <v>01-001-10654-000</v>
          </cell>
          <cell r="B73" t="str">
            <v>Loan to CTA</v>
          </cell>
          <cell r="C73" t="str">
            <v>01</v>
          </cell>
          <cell r="D73" t="str">
            <v>001</v>
          </cell>
          <cell r="E73" t="str">
            <v>10654</v>
          </cell>
          <cell r="F73" t="str">
            <v>Interco Receivables</v>
          </cell>
        </row>
        <row r="74">
          <cell r="A74" t="str">
            <v>01-001-10700-000</v>
          </cell>
          <cell r="B74" t="str">
            <v>SG &amp; A-Inventory</v>
          </cell>
          <cell r="C74" t="str">
            <v>01</v>
          </cell>
          <cell r="D74" t="str">
            <v>001</v>
          </cell>
          <cell r="E74" t="str">
            <v>10700</v>
          </cell>
          <cell r="F74" t="str">
            <v>PPDs</v>
          </cell>
        </row>
        <row r="75">
          <cell r="A75" t="str">
            <v>05-000-10700-000</v>
          </cell>
          <cell r="B75" t="str">
            <v>SG&amp;A-Inventory</v>
          </cell>
          <cell r="C75" t="str">
            <v>05</v>
          </cell>
          <cell r="D75" t="str">
            <v>000</v>
          </cell>
          <cell r="E75" t="str">
            <v>10700</v>
          </cell>
          <cell r="F75" t="str">
            <v>PPDs</v>
          </cell>
        </row>
        <row r="76">
          <cell r="A76" t="str">
            <v>01-001-10701-000</v>
          </cell>
          <cell r="B76" t="str">
            <v>SG &amp; A-Inventory Uniforms-</v>
          </cell>
          <cell r="C76" t="str">
            <v>01</v>
          </cell>
          <cell r="D76" t="str">
            <v>001</v>
          </cell>
          <cell r="E76" t="str">
            <v>10701</v>
          </cell>
          <cell r="F76" t="str">
            <v>PPDs</v>
          </cell>
        </row>
        <row r="77">
          <cell r="A77" t="str">
            <v>01-001-10710-000</v>
          </cell>
          <cell r="B77" t="str">
            <v>SG &amp; A - Payroll Exchange</v>
          </cell>
          <cell r="C77" t="str">
            <v>01</v>
          </cell>
          <cell r="D77" t="str">
            <v>001</v>
          </cell>
          <cell r="E77" t="str">
            <v>10710</v>
          </cell>
          <cell r="F77" t="str">
            <v>Accrued Expenses</v>
          </cell>
        </row>
        <row r="78">
          <cell r="A78" t="str">
            <v>05-000-10710-000</v>
          </cell>
          <cell r="B78" t="str">
            <v>SG&amp;A-Payroll Exchange</v>
          </cell>
          <cell r="C78" t="str">
            <v>05</v>
          </cell>
          <cell r="D78" t="str">
            <v>000</v>
          </cell>
          <cell r="E78" t="str">
            <v>10710</v>
          </cell>
          <cell r="F78" t="str">
            <v>Other receivables</v>
          </cell>
        </row>
        <row r="79">
          <cell r="A79" t="str">
            <v>06-000-10710-000</v>
          </cell>
          <cell r="B79" t="str">
            <v>SG&amp;A - Payroll Exchange</v>
          </cell>
          <cell r="C79" t="str">
            <v>06</v>
          </cell>
          <cell r="D79" t="str">
            <v>000</v>
          </cell>
          <cell r="E79" t="str">
            <v>10710</v>
          </cell>
          <cell r="F79" t="str">
            <v>Other receivables</v>
          </cell>
        </row>
        <row r="80">
          <cell r="A80" t="str">
            <v>09-004-10710-000</v>
          </cell>
          <cell r="B80" t="str">
            <v>Payroll Exchange</v>
          </cell>
          <cell r="C80" t="str">
            <v>09</v>
          </cell>
          <cell r="D80" t="str">
            <v>004</v>
          </cell>
          <cell r="E80" t="str">
            <v>10710</v>
          </cell>
          <cell r="F80" t="str">
            <v>Other receivables</v>
          </cell>
        </row>
        <row r="81">
          <cell r="A81" t="str">
            <v>01-001-10800-000</v>
          </cell>
          <cell r="B81" t="str">
            <v>SG &amp; A-Prepaid Insurance</v>
          </cell>
          <cell r="C81" t="str">
            <v>01</v>
          </cell>
          <cell r="D81" t="str">
            <v>001</v>
          </cell>
          <cell r="E81" t="str">
            <v>10800</v>
          </cell>
          <cell r="F81" t="str">
            <v>PPDs</v>
          </cell>
        </row>
        <row r="82">
          <cell r="A82" t="str">
            <v>03-002-10800-000</v>
          </cell>
          <cell r="B82" t="str">
            <v>Prepaid Insurance</v>
          </cell>
          <cell r="C82" t="str">
            <v>03</v>
          </cell>
          <cell r="D82" t="str">
            <v>002</v>
          </cell>
          <cell r="E82" t="str">
            <v>10800</v>
          </cell>
          <cell r="F82" t="str">
            <v>PPDs</v>
          </cell>
        </row>
        <row r="83">
          <cell r="A83" t="str">
            <v>05-000-10800-000</v>
          </cell>
          <cell r="B83" t="str">
            <v>SG&amp;A-Prepaid Insurance</v>
          </cell>
          <cell r="C83" t="str">
            <v>05</v>
          </cell>
          <cell r="D83" t="str">
            <v>000</v>
          </cell>
          <cell r="E83" t="str">
            <v>10800</v>
          </cell>
          <cell r="F83" t="str">
            <v>PPDs</v>
          </cell>
        </row>
        <row r="84">
          <cell r="A84" t="str">
            <v>06-000-10800-000</v>
          </cell>
          <cell r="B84" t="str">
            <v>SG&amp;A-Prepaid Insurance</v>
          </cell>
          <cell r="C84" t="str">
            <v>06</v>
          </cell>
          <cell r="D84" t="str">
            <v>000</v>
          </cell>
          <cell r="E84" t="str">
            <v>10800</v>
          </cell>
          <cell r="F84" t="str">
            <v>PPDs</v>
          </cell>
        </row>
        <row r="85">
          <cell r="A85" t="str">
            <v>09-004-10800-000</v>
          </cell>
          <cell r="B85" t="str">
            <v>Prepaid Insurance</v>
          </cell>
          <cell r="C85" t="str">
            <v>09</v>
          </cell>
          <cell r="D85" t="str">
            <v>004</v>
          </cell>
          <cell r="E85" t="str">
            <v>10800</v>
          </cell>
          <cell r="F85" t="str">
            <v>PPDs</v>
          </cell>
        </row>
        <row r="86">
          <cell r="A86" t="str">
            <v>01-001-10805-000</v>
          </cell>
          <cell r="B86" t="str">
            <v>SG &amp; A-Prepaid Workers' Comp</v>
          </cell>
          <cell r="C86" t="str">
            <v>01</v>
          </cell>
          <cell r="D86" t="str">
            <v>001</v>
          </cell>
          <cell r="E86" t="str">
            <v>10805</v>
          </cell>
          <cell r="F86" t="str">
            <v>PPDs</v>
          </cell>
        </row>
        <row r="87">
          <cell r="A87" t="str">
            <v>05-000-10805-000</v>
          </cell>
          <cell r="B87" t="str">
            <v>SG&amp;A-Prepaid Workers' Comp</v>
          </cell>
          <cell r="C87" t="str">
            <v>05</v>
          </cell>
          <cell r="D87" t="str">
            <v>000</v>
          </cell>
          <cell r="E87" t="str">
            <v>10805</v>
          </cell>
          <cell r="F87" t="str">
            <v>PPDs</v>
          </cell>
        </row>
        <row r="88">
          <cell r="A88" t="str">
            <v>06-000-10805-000</v>
          </cell>
          <cell r="B88" t="str">
            <v>SG&amp;A-Prepaid Workers' Comp</v>
          </cell>
          <cell r="C88" t="str">
            <v>06</v>
          </cell>
          <cell r="D88" t="str">
            <v>000</v>
          </cell>
          <cell r="E88" t="str">
            <v>10805</v>
          </cell>
          <cell r="F88" t="str">
            <v>PPDs</v>
          </cell>
        </row>
        <row r="89">
          <cell r="A89" t="str">
            <v>01-001-10820-000</v>
          </cell>
          <cell r="B89" t="str">
            <v>SG &amp; A- Prepaid Bonds</v>
          </cell>
          <cell r="C89" t="str">
            <v>01</v>
          </cell>
          <cell r="D89" t="str">
            <v>001</v>
          </cell>
          <cell r="E89" t="str">
            <v>10820</v>
          </cell>
          <cell r="F89" t="str">
            <v>PPDs</v>
          </cell>
        </row>
        <row r="90">
          <cell r="A90" t="str">
            <v>01-001-11000-000</v>
          </cell>
          <cell r="B90" t="str">
            <v>SG &amp; A-Prepaid Expenses</v>
          </cell>
          <cell r="C90" t="str">
            <v>01</v>
          </cell>
          <cell r="D90" t="str">
            <v>001</v>
          </cell>
          <cell r="E90" t="str">
            <v>11000</v>
          </cell>
          <cell r="F90" t="str">
            <v>PPDs</v>
          </cell>
        </row>
        <row r="91">
          <cell r="A91" t="str">
            <v>03-002-11000-000</v>
          </cell>
          <cell r="B91" t="str">
            <v>Prepaid Expenses</v>
          </cell>
          <cell r="C91" t="str">
            <v>03</v>
          </cell>
          <cell r="D91" t="str">
            <v>002</v>
          </cell>
          <cell r="E91" t="str">
            <v>11000</v>
          </cell>
          <cell r="F91" t="str">
            <v>PPDs</v>
          </cell>
        </row>
        <row r="92">
          <cell r="A92" t="str">
            <v>05-000-11000-000</v>
          </cell>
          <cell r="B92" t="str">
            <v>SG&amp;A-Prepaid Expenses</v>
          </cell>
          <cell r="C92" t="str">
            <v>05</v>
          </cell>
          <cell r="D92" t="str">
            <v>000</v>
          </cell>
          <cell r="E92" t="str">
            <v>11000</v>
          </cell>
          <cell r="F92" t="str">
            <v>PPDs</v>
          </cell>
        </row>
        <row r="93">
          <cell r="A93" t="str">
            <v>06-000-11000-000</v>
          </cell>
          <cell r="B93" t="str">
            <v>SG&amp;A-Prepaid Expenses</v>
          </cell>
          <cell r="C93" t="str">
            <v>06</v>
          </cell>
          <cell r="D93" t="str">
            <v>000</v>
          </cell>
          <cell r="E93" t="str">
            <v>11000</v>
          </cell>
          <cell r="F93" t="str">
            <v>PPDs</v>
          </cell>
        </row>
        <row r="94">
          <cell r="A94" t="str">
            <v>09-004-11000-000</v>
          </cell>
          <cell r="B94" t="str">
            <v>Prepaid Expenses</v>
          </cell>
          <cell r="C94" t="str">
            <v>09</v>
          </cell>
          <cell r="D94" t="str">
            <v>004</v>
          </cell>
          <cell r="E94" t="str">
            <v>11000</v>
          </cell>
          <cell r="F94" t="str">
            <v>PPDs</v>
          </cell>
        </row>
        <row r="95">
          <cell r="A95" t="str">
            <v>03-002-11001-000</v>
          </cell>
          <cell r="B95" t="str">
            <v>CAS Canada-SGA-Due to Cargo Zone-</v>
          </cell>
          <cell r="C95" t="str">
            <v>03</v>
          </cell>
          <cell r="D95" t="str">
            <v>002</v>
          </cell>
          <cell r="E95" t="str">
            <v>11001</v>
          </cell>
          <cell r="F95" t="str">
            <v>Accrued Expenses</v>
          </cell>
        </row>
        <row r="96">
          <cell r="A96" t="str">
            <v>03-002-11010-000</v>
          </cell>
          <cell r="B96" t="str">
            <v>Prepaid Truck Registrations</v>
          </cell>
          <cell r="C96" t="str">
            <v>03</v>
          </cell>
          <cell r="D96" t="str">
            <v>002</v>
          </cell>
          <cell r="E96" t="str">
            <v>11010</v>
          </cell>
          <cell r="F96" t="str">
            <v>PPDs</v>
          </cell>
        </row>
        <row r="97">
          <cell r="A97" t="str">
            <v>03-002-11020-000</v>
          </cell>
          <cell r="B97" t="str">
            <v>Prepaid Rent</v>
          </cell>
          <cell r="C97" t="str">
            <v>03</v>
          </cell>
          <cell r="D97" t="str">
            <v>002</v>
          </cell>
          <cell r="E97" t="str">
            <v>11020</v>
          </cell>
          <cell r="F97" t="str">
            <v>PPDs</v>
          </cell>
        </row>
        <row r="98">
          <cell r="A98" t="str">
            <v>01-001-11100-000</v>
          </cell>
          <cell r="B98" t="str">
            <v>SG &amp; A-Deposits and Downpayments</v>
          </cell>
          <cell r="C98" t="str">
            <v>01</v>
          </cell>
          <cell r="D98" t="str">
            <v>001</v>
          </cell>
          <cell r="E98" t="str">
            <v>11100</v>
          </cell>
          <cell r="F98" t="str">
            <v>Sec Dpts &amp; Other Non Cur</v>
          </cell>
        </row>
        <row r="99">
          <cell r="A99" t="str">
            <v>03-002-11100-000</v>
          </cell>
          <cell r="B99" t="str">
            <v>Deposits and Downpayments</v>
          </cell>
          <cell r="C99" t="str">
            <v>03</v>
          </cell>
          <cell r="D99" t="str">
            <v>002</v>
          </cell>
          <cell r="E99" t="str">
            <v>11100</v>
          </cell>
          <cell r="F99" t="str">
            <v>Sec Dpts &amp; Other Non Cur</v>
          </cell>
        </row>
        <row r="100">
          <cell r="A100" t="str">
            <v>05-000-11100-000</v>
          </cell>
          <cell r="B100" t="str">
            <v>SG&amp;A-Deposits and Downpayments</v>
          </cell>
          <cell r="C100" t="str">
            <v>05</v>
          </cell>
          <cell r="D100" t="str">
            <v>000</v>
          </cell>
          <cell r="E100" t="str">
            <v>11100</v>
          </cell>
          <cell r="F100" t="str">
            <v>Sec Dpts &amp; Other Non Cur</v>
          </cell>
        </row>
        <row r="101">
          <cell r="A101" t="str">
            <v>06-000-11100-000</v>
          </cell>
          <cell r="B101" t="str">
            <v>SG&amp;A-Deposits and Downpayments</v>
          </cell>
          <cell r="C101" t="str">
            <v>06</v>
          </cell>
          <cell r="D101" t="str">
            <v>000</v>
          </cell>
          <cell r="E101" t="str">
            <v>11100</v>
          </cell>
          <cell r="F101" t="str">
            <v>Sec Dpts &amp; Other Non Cur</v>
          </cell>
        </row>
        <row r="102">
          <cell r="A102" t="str">
            <v>09-004-11100-000</v>
          </cell>
          <cell r="B102" t="str">
            <v>Deposits and Downpayments</v>
          </cell>
          <cell r="C102" t="str">
            <v>09</v>
          </cell>
          <cell r="D102" t="str">
            <v>004</v>
          </cell>
          <cell r="E102" t="str">
            <v>11100</v>
          </cell>
          <cell r="F102" t="str">
            <v>Sec Dpts &amp; Other Non Cur</v>
          </cell>
        </row>
        <row r="103">
          <cell r="A103" t="str">
            <v>01-001-11200-000</v>
          </cell>
          <cell r="B103" t="str">
            <v>SG &amp; A-Security Deposits</v>
          </cell>
          <cell r="C103" t="str">
            <v>01</v>
          </cell>
          <cell r="D103" t="str">
            <v>001</v>
          </cell>
          <cell r="E103" t="str">
            <v>11200</v>
          </cell>
          <cell r="F103" t="str">
            <v>Sec Dpts &amp; Other Non Cur</v>
          </cell>
        </row>
        <row r="104">
          <cell r="A104" t="str">
            <v>03-002-11200-000</v>
          </cell>
          <cell r="B104" t="str">
            <v>Security Deposit</v>
          </cell>
          <cell r="C104" t="str">
            <v>03</v>
          </cell>
          <cell r="D104" t="str">
            <v>002</v>
          </cell>
          <cell r="E104" t="str">
            <v>11200</v>
          </cell>
          <cell r="F104" t="str">
            <v>Sec Dpts &amp; Other Non Cur</v>
          </cell>
        </row>
        <row r="105">
          <cell r="A105" t="str">
            <v>05-000-11200-000</v>
          </cell>
          <cell r="B105" t="str">
            <v>SG&amp;A-Security Deposits</v>
          </cell>
          <cell r="C105" t="str">
            <v>05</v>
          </cell>
          <cell r="D105" t="str">
            <v>000</v>
          </cell>
          <cell r="E105" t="str">
            <v>11200</v>
          </cell>
          <cell r="F105" t="str">
            <v>Sec Dpts &amp; Other Non Cur</v>
          </cell>
        </row>
        <row r="106">
          <cell r="A106" t="str">
            <v>07-000-11300-000</v>
          </cell>
          <cell r="B106" t="str">
            <v>SG &amp; A-Deferred tax asset-current</v>
          </cell>
          <cell r="C106" t="str">
            <v>07</v>
          </cell>
          <cell r="D106" t="str">
            <v>000</v>
          </cell>
          <cell r="E106" t="str">
            <v>11300</v>
          </cell>
          <cell r="F106" t="str">
            <v>Deferred Tax Asset - CURRENT</v>
          </cell>
        </row>
        <row r="107">
          <cell r="A107" t="str">
            <v>06-000-11400-000</v>
          </cell>
          <cell r="B107" t="str">
            <v>Deferred Revenue due from CAS</v>
          </cell>
          <cell r="C107" t="str">
            <v>06</v>
          </cell>
          <cell r="D107" t="str">
            <v>000</v>
          </cell>
          <cell r="E107" t="str">
            <v>11400</v>
          </cell>
          <cell r="F107" t="str">
            <v>Interco Receivables</v>
          </cell>
        </row>
        <row r="108">
          <cell r="A108" t="str">
            <v>03-001-12100-000</v>
          </cell>
          <cell r="B108" t="str">
            <v>Consol'd. Co.-Eliminations- - DUE FROM 9049-6746</v>
          </cell>
          <cell r="C108" t="str">
            <v>Elim</v>
          </cell>
          <cell r="D108" t="str">
            <v>001</v>
          </cell>
          <cell r="E108" t="str">
            <v>12100</v>
          </cell>
          <cell r="F108" t="str">
            <v>Interco Receivables</v>
          </cell>
        </row>
        <row r="109">
          <cell r="A109" t="str">
            <v>03-002-12102-000</v>
          </cell>
          <cell r="B109" t="str">
            <v>GST Paid on Purchases</v>
          </cell>
          <cell r="C109" t="str">
            <v>03</v>
          </cell>
          <cell r="D109" t="str">
            <v>002</v>
          </cell>
          <cell r="E109" t="str">
            <v>12102</v>
          </cell>
          <cell r="F109" t="str">
            <v>Other receivables</v>
          </cell>
        </row>
        <row r="110">
          <cell r="A110" t="str">
            <v>03-002-12103-000</v>
          </cell>
          <cell r="B110" t="str">
            <v>TVQ Paid on Purchases</v>
          </cell>
          <cell r="C110" t="str">
            <v>03</v>
          </cell>
          <cell r="D110" t="str">
            <v>002</v>
          </cell>
          <cell r="E110" t="str">
            <v>12103</v>
          </cell>
          <cell r="F110" t="str">
            <v>Other receivables</v>
          </cell>
        </row>
        <row r="111">
          <cell r="A111" t="str">
            <v>03-002-12104-000</v>
          </cell>
          <cell r="B111" t="str">
            <v>Due from CSST</v>
          </cell>
          <cell r="C111" t="str">
            <v>03</v>
          </cell>
          <cell r="D111" t="str">
            <v>002</v>
          </cell>
          <cell r="E111" t="str">
            <v>12104</v>
          </cell>
          <cell r="F111" t="str">
            <v>Other receivables</v>
          </cell>
        </row>
        <row r="112">
          <cell r="A112" t="str">
            <v>01-001-12110-000</v>
          </cell>
          <cell r="B112" t="str">
            <v>SG &amp; A-Due from CAS Canada</v>
          </cell>
          <cell r="C112" t="str">
            <v>01</v>
          </cell>
          <cell r="D112" t="str">
            <v>001</v>
          </cell>
          <cell r="E112" t="str">
            <v>12110</v>
          </cell>
          <cell r="F112" t="str">
            <v>Interco Receivables</v>
          </cell>
        </row>
        <row r="113">
          <cell r="A113" t="str">
            <v>03-001-12110-000</v>
          </cell>
          <cell r="B113" t="str">
            <v>Consol'd Co-Eliminations-Due from Cargo Zone-</v>
          </cell>
          <cell r="C113" t="str">
            <v>Elim</v>
          </cell>
          <cell r="D113" t="str">
            <v>001</v>
          </cell>
          <cell r="E113" t="str">
            <v>12110</v>
          </cell>
          <cell r="F113" t="str">
            <v>Interco Receivables</v>
          </cell>
        </row>
        <row r="114">
          <cell r="A114" t="str">
            <v>01-001-12112-000</v>
          </cell>
          <cell r="B114" t="str">
            <v>SG &amp; A-Due from IAS</v>
          </cell>
          <cell r="C114" t="str">
            <v>01</v>
          </cell>
          <cell r="D114" t="str">
            <v>001</v>
          </cell>
          <cell r="E114" t="str">
            <v>12112</v>
          </cell>
          <cell r="F114" t="str">
            <v>Interco Receivables</v>
          </cell>
        </row>
        <row r="115">
          <cell r="A115" t="str">
            <v>01-001-12113-000</v>
          </cell>
          <cell r="B115" t="str">
            <v>SG &amp; A-Due from GFS</v>
          </cell>
          <cell r="C115" t="str">
            <v>01</v>
          </cell>
          <cell r="D115" t="str">
            <v>001</v>
          </cell>
          <cell r="E115" t="str">
            <v>12113</v>
          </cell>
          <cell r="F115" t="str">
            <v>Interco Receivables</v>
          </cell>
        </row>
        <row r="116">
          <cell r="A116" t="str">
            <v>09-004-12114-000</v>
          </cell>
          <cell r="B116" t="str">
            <v>-SG&amp;A-Due to/from Global -</v>
          </cell>
          <cell r="C116" t="str">
            <v>09</v>
          </cell>
          <cell r="D116" t="str">
            <v>004</v>
          </cell>
          <cell r="E116" t="str">
            <v>12114</v>
          </cell>
          <cell r="F116" t="str">
            <v>Interco Receivables</v>
          </cell>
        </row>
        <row r="117">
          <cell r="A117" t="str">
            <v>05-000-12115-000</v>
          </cell>
          <cell r="B117" t="str">
            <v>SG&amp;A-Due from IASLogistics</v>
          </cell>
          <cell r="C117" t="str">
            <v>05</v>
          </cell>
          <cell r="D117" t="str">
            <v>000</v>
          </cell>
          <cell r="E117" t="str">
            <v>12115</v>
          </cell>
          <cell r="F117" t="str">
            <v>Other receivables</v>
          </cell>
        </row>
        <row r="118">
          <cell r="A118" t="str">
            <v>01-001-12150-000</v>
          </cell>
          <cell r="B118" t="str">
            <v>SG &amp; A - AMX-CSI Miami</v>
          </cell>
          <cell r="C118" t="str">
            <v>01</v>
          </cell>
          <cell r="D118" t="str">
            <v>001</v>
          </cell>
          <cell r="E118" t="str">
            <v>12150</v>
          </cell>
          <cell r="F118" t="str">
            <v>Interco Receivables</v>
          </cell>
        </row>
        <row r="119">
          <cell r="A119" t="str">
            <v>01-001-14999-000</v>
          </cell>
          <cell r="B119" t="str">
            <v>SG &amp; A-General Clearing Account</v>
          </cell>
          <cell r="C119" t="str">
            <v>01</v>
          </cell>
          <cell r="D119" t="str">
            <v>001</v>
          </cell>
          <cell r="E119" t="str">
            <v>14999</v>
          </cell>
          <cell r="F119" t="str">
            <v>Other receivables</v>
          </cell>
        </row>
        <row r="120">
          <cell r="A120" t="str">
            <v>03-002-14999-000</v>
          </cell>
          <cell r="B120" t="str">
            <v>General Clearing Account</v>
          </cell>
          <cell r="C120" t="str">
            <v>03</v>
          </cell>
          <cell r="D120" t="str">
            <v>002</v>
          </cell>
          <cell r="E120" t="str">
            <v>14999</v>
          </cell>
          <cell r="F120" t="str">
            <v>Other receivables</v>
          </cell>
        </row>
        <row r="121">
          <cell r="A121" t="str">
            <v>05-000-14999-000</v>
          </cell>
          <cell r="B121" t="str">
            <v>SG&amp;A-General Clearing Account</v>
          </cell>
          <cell r="C121" t="str">
            <v>05</v>
          </cell>
          <cell r="D121" t="str">
            <v>000</v>
          </cell>
          <cell r="E121" t="str">
            <v>14999</v>
          </cell>
          <cell r="F121" t="str">
            <v>Other receivables</v>
          </cell>
        </row>
        <row r="122">
          <cell r="A122" t="str">
            <v>06-000-14999-000</v>
          </cell>
          <cell r="B122" t="str">
            <v>General Clearing Account</v>
          </cell>
          <cell r="C122" t="str">
            <v>06</v>
          </cell>
          <cell r="D122" t="str">
            <v>000</v>
          </cell>
          <cell r="E122" t="str">
            <v>14999</v>
          </cell>
          <cell r="F122" t="str">
            <v>Other receivables</v>
          </cell>
        </row>
        <row r="123">
          <cell r="A123" t="str">
            <v>01-001-15200-000</v>
          </cell>
          <cell r="B123" t="str">
            <v>SG &amp; A-Leasehold Improvements</v>
          </cell>
          <cell r="C123" t="str">
            <v>01</v>
          </cell>
          <cell r="D123" t="str">
            <v>001</v>
          </cell>
          <cell r="E123" t="str">
            <v>15200</v>
          </cell>
          <cell r="F123" t="str">
            <v>PPE</v>
          </cell>
        </row>
        <row r="124">
          <cell r="A124" t="str">
            <v>03-002-15200-000</v>
          </cell>
          <cell r="B124" t="str">
            <v>Leasehold Improvements</v>
          </cell>
          <cell r="C124" t="str">
            <v>03</v>
          </cell>
          <cell r="D124" t="str">
            <v>002</v>
          </cell>
          <cell r="E124" t="str">
            <v>15200</v>
          </cell>
          <cell r="F124" t="str">
            <v>PPE</v>
          </cell>
        </row>
        <row r="125">
          <cell r="A125" t="str">
            <v>05-000-15200-000</v>
          </cell>
          <cell r="B125" t="str">
            <v>SG&amp;A-Leasehold Improvements</v>
          </cell>
          <cell r="C125" t="str">
            <v>05</v>
          </cell>
          <cell r="D125" t="str">
            <v>000</v>
          </cell>
          <cell r="E125" t="str">
            <v>15200</v>
          </cell>
          <cell r="F125" t="str">
            <v>PPE</v>
          </cell>
        </row>
        <row r="126">
          <cell r="A126" t="str">
            <v>06-000-15200-000</v>
          </cell>
          <cell r="B126" t="str">
            <v>SG&amp;A-Leasehold Improvements</v>
          </cell>
          <cell r="C126" t="str">
            <v>06</v>
          </cell>
          <cell r="D126" t="str">
            <v>000</v>
          </cell>
          <cell r="E126" t="str">
            <v>15200</v>
          </cell>
          <cell r="F126" t="str">
            <v>PPE</v>
          </cell>
        </row>
        <row r="127">
          <cell r="A127" t="str">
            <v>01-001-15300-000</v>
          </cell>
          <cell r="B127" t="str">
            <v>SG &amp; A-Warehouse Handling Equipment</v>
          </cell>
          <cell r="C127" t="str">
            <v>01</v>
          </cell>
          <cell r="D127" t="str">
            <v>001</v>
          </cell>
          <cell r="E127" t="str">
            <v>15300</v>
          </cell>
          <cell r="F127" t="str">
            <v>PPE</v>
          </cell>
        </row>
        <row r="128">
          <cell r="A128" t="str">
            <v>03-002-15300-000</v>
          </cell>
          <cell r="B128" t="str">
            <v>Warehouse Handling Equipment</v>
          </cell>
          <cell r="C128" t="str">
            <v>03</v>
          </cell>
          <cell r="D128" t="str">
            <v>002</v>
          </cell>
          <cell r="E128" t="str">
            <v>15300</v>
          </cell>
          <cell r="F128" t="str">
            <v>PPE</v>
          </cell>
        </row>
        <row r="129">
          <cell r="A129" t="str">
            <v>05-000-15300-000</v>
          </cell>
          <cell r="B129" t="str">
            <v>-Corporate-Warehouse Handling Equipment -</v>
          </cell>
          <cell r="C129" t="str">
            <v>05</v>
          </cell>
          <cell r="D129" t="str">
            <v>000</v>
          </cell>
          <cell r="E129" t="str">
            <v>15300</v>
          </cell>
          <cell r="F129" t="str">
            <v>PPE</v>
          </cell>
        </row>
        <row r="130">
          <cell r="A130" t="str">
            <v>06-000-15300-000</v>
          </cell>
          <cell r="B130" t="str">
            <v>SG&amp;A-Warehouse Handling Equipment</v>
          </cell>
          <cell r="C130" t="str">
            <v>06</v>
          </cell>
          <cell r="D130" t="str">
            <v>000</v>
          </cell>
          <cell r="E130" t="str">
            <v>15300</v>
          </cell>
          <cell r="F130" t="str">
            <v>PPE</v>
          </cell>
        </row>
        <row r="131">
          <cell r="A131" t="str">
            <v>07-000-15300-000</v>
          </cell>
          <cell r="B131" t="str">
            <v>SG &amp; A-Warehouse Handling Equipment</v>
          </cell>
          <cell r="C131" t="str">
            <v>07</v>
          </cell>
          <cell r="D131" t="str">
            <v>000</v>
          </cell>
          <cell r="E131" t="str">
            <v>15300</v>
          </cell>
          <cell r="F131" t="str">
            <v>PPE</v>
          </cell>
        </row>
        <row r="132">
          <cell r="A132" t="str">
            <v>01-001-15301-000</v>
          </cell>
          <cell r="B132" t="str">
            <v>SG &amp; A Warehouse Handling-Texas</v>
          </cell>
          <cell r="C132" t="str">
            <v>01</v>
          </cell>
          <cell r="D132" t="str">
            <v>001</v>
          </cell>
          <cell r="E132" t="str">
            <v>15301</v>
          </cell>
          <cell r="F132" t="str">
            <v>PPE</v>
          </cell>
        </row>
        <row r="133">
          <cell r="A133" t="str">
            <v>01-001-15400-000</v>
          </cell>
          <cell r="B133" t="str">
            <v>SG &amp; A-Ramp Handling Equipment</v>
          </cell>
          <cell r="C133" t="str">
            <v>01</v>
          </cell>
          <cell r="D133" t="str">
            <v>001</v>
          </cell>
          <cell r="E133" t="str">
            <v>15400</v>
          </cell>
          <cell r="F133" t="str">
            <v>PPE</v>
          </cell>
        </row>
        <row r="134">
          <cell r="A134" t="str">
            <v>05-000-15400-000</v>
          </cell>
          <cell r="B134" t="str">
            <v>SG&amp;A-Ramp Handling Equipment</v>
          </cell>
          <cell r="C134" t="str">
            <v>05</v>
          </cell>
          <cell r="D134" t="str">
            <v>000</v>
          </cell>
          <cell r="E134" t="str">
            <v>15400</v>
          </cell>
          <cell r="F134" t="str">
            <v>PPE</v>
          </cell>
        </row>
        <row r="135">
          <cell r="A135" t="str">
            <v>06-000-15400-000</v>
          </cell>
          <cell r="B135" t="str">
            <v>SG&amp;A-Ramp Handling Equipment</v>
          </cell>
          <cell r="C135" t="str">
            <v>06</v>
          </cell>
          <cell r="D135" t="str">
            <v>000</v>
          </cell>
          <cell r="E135" t="str">
            <v>15400</v>
          </cell>
          <cell r="F135" t="str">
            <v>PPE</v>
          </cell>
        </row>
        <row r="136">
          <cell r="A136" t="str">
            <v>01-001-15500-000</v>
          </cell>
          <cell r="B136" t="str">
            <v>SG &amp; A-Furniture &amp; Fixtures</v>
          </cell>
          <cell r="C136" t="str">
            <v>01</v>
          </cell>
          <cell r="D136" t="str">
            <v>001</v>
          </cell>
          <cell r="E136" t="str">
            <v>15500</v>
          </cell>
          <cell r="F136" t="str">
            <v>PPE</v>
          </cell>
        </row>
        <row r="137">
          <cell r="A137" t="str">
            <v>03-002-15500-000</v>
          </cell>
          <cell r="B137" t="str">
            <v>Office Furniture &amp; Fixture</v>
          </cell>
          <cell r="C137" t="str">
            <v>03</v>
          </cell>
          <cell r="D137" t="str">
            <v>002</v>
          </cell>
          <cell r="E137" t="str">
            <v>15500</v>
          </cell>
          <cell r="F137" t="str">
            <v>PPE</v>
          </cell>
        </row>
        <row r="138">
          <cell r="A138" t="str">
            <v>05-000-15500-000</v>
          </cell>
          <cell r="B138" t="str">
            <v>Furniture &amp; Fixtures</v>
          </cell>
          <cell r="C138" t="str">
            <v>05</v>
          </cell>
          <cell r="D138" t="str">
            <v>000</v>
          </cell>
          <cell r="E138" t="str">
            <v>15500</v>
          </cell>
          <cell r="F138" t="str">
            <v>PPE</v>
          </cell>
        </row>
        <row r="139">
          <cell r="A139" t="str">
            <v>06-000-15500-000</v>
          </cell>
          <cell r="B139" t="str">
            <v>SG&amp;A-Furniture &amp; Fixtures</v>
          </cell>
          <cell r="C139" t="str">
            <v>06</v>
          </cell>
          <cell r="D139" t="str">
            <v>000</v>
          </cell>
          <cell r="E139" t="str">
            <v>15500</v>
          </cell>
          <cell r="F139" t="str">
            <v>PPE</v>
          </cell>
        </row>
        <row r="140">
          <cell r="A140" t="str">
            <v>01-001-15600-000</v>
          </cell>
          <cell r="B140" t="str">
            <v>SG &amp; A-Office Equipment</v>
          </cell>
          <cell r="C140" t="str">
            <v>01</v>
          </cell>
          <cell r="D140" t="str">
            <v>001</v>
          </cell>
          <cell r="E140" t="str">
            <v>15600</v>
          </cell>
          <cell r="F140" t="str">
            <v>PPE</v>
          </cell>
        </row>
        <row r="141">
          <cell r="A141" t="str">
            <v>05-000-15600-000</v>
          </cell>
          <cell r="B141" t="str">
            <v>SG&amp;A-Office Equipment</v>
          </cell>
          <cell r="C141" t="str">
            <v>05</v>
          </cell>
          <cell r="D141" t="str">
            <v>000</v>
          </cell>
          <cell r="E141" t="str">
            <v>15600</v>
          </cell>
          <cell r="F141" t="str">
            <v>PPE</v>
          </cell>
        </row>
        <row r="142">
          <cell r="A142" t="str">
            <v>06-000-15600-000</v>
          </cell>
          <cell r="B142" t="str">
            <v>SG&amp;A-Office Equipment</v>
          </cell>
          <cell r="C142" t="str">
            <v>06</v>
          </cell>
          <cell r="D142" t="str">
            <v>000</v>
          </cell>
          <cell r="E142" t="str">
            <v>15600</v>
          </cell>
          <cell r="F142" t="str">
            <v>PPE</v>
          </cell>
        </row>
        <row r="143">
          <cell r="A143" t="str">
            <v>06-500-15600-000</v>
          </cell>
          <cell r="B143" t="str">
            <v>SG&amp;A-Office Equipment</v>
          </cell>
          <cell r="C143" t="str">
            <v>06</v>
          </cell>
          <cell r="D143" t="str">
            <v>500</v>
          </cell>
          <cell r="E143" t="str">
            <v>15600</v>
          </cell>
          <cell r="F143" t="str">
            <v>PPE</v>
          </cell>
        </row>
        <row r="144">
          <cell r="A144" t="str">
            <v>01-001-15700-000</v>
          </cell>
          <cell r="B144" t="str">
            <v>SG &amp; A-IT Equipment</v>
          </cell>
          <cell r="C144" t="str">
            <v>01</v>
          </cell>
          <cell r="D144" t="str">
            <v>001</v>
          </cell>
          <cell r="E144" t="str">
            <v>15700</v>
          </cell>
          <cell r="F144" t="str">
            <v>PPE</v>
          </cell>
        </row>
        <row r="145">
          <cell r="A145" t="str">
            <v>03-002-15700-000</v>
          </cell>
          <cell r="B145" t="str">
            <v>IT Equipment</v>
          </cell>
          <cell r="C145" t="str">
            <v>03</v>
          </cell>
          <cell r="D145" t="str">
            <v>002</v>
          </cell>
          <cell r="E145" t="str">
            <v>15700</v>
          </cell>
          <cell r="F145" t="str">
            <v>PPE</v>
          </cell>
        </row>
        <row r="146">
          <cell r="A146" t="str">
            <v>05-000-15700-000</v>
          </cell>
          <cell r="B146" t="str">
            <v>IT Equipment</v>
          </cell>
          <cell r="C146" t="str">
            <v>05</v>
          </cell>
          <cell r="D146" t="str">
            <v>000</v>
          </cell>
          <cell r="E146" t="str">
            <v>15700</v>
          </cell>
          <cell r="F146" t="str">
            <v>PPE</v>
          </cell>
        </row>
        <row r="147">
          <cell r="A147" t="str">
            <v>06-000-15700-000</v>
          </cell>
          <cell r="B147" t="str">
            <v>SG&amp;A-IT Equipment</v>
          </cell>
          <cell r="C147" t="str">
            <v>06</v>
          </cell>
          <cell r="D147" t="str">
            <v>000</v>
          </cell>
          <cell r="E147" t="str">
            <v>15700</v>
          </cell>
          <cell r="F147" t="str">
            <v>PPE</v>
          </cell>
        </row>
        <row r="148">
          <cell r="A148" t="str">
            <v>01-001-15710-000</v>
          </cell>
          <cell r="B148" t="str">
            <v>SG &amp; A-Software</v>
          </cell>
          <cell r="C148" t="str">
            <v>01</v>
          </cell>
          <cell r="D148" t="str">
            <v>001</v>
          </cell>
          <cell r="E148" t="str">
            <v>15710</v>
          </cell>
          <cell r="F148" t="str">
            <v>PPE</v>
          </cell>
        </row>
        <row r="149">
          <cell r="A149" t="str">
            <v>03-002-15710-000</v>
          </cell>
          <cell r="B149" t="str">
            <v>Computer Software</v>
          </cell>
          <cell r="C149" t="str">
            <v>03</v>
          </cell>
          <cell r="D149" t="str">
            <v>002</v>
          </cell>
          <cell r="E149" t="str">
            <v>15710</v>
          </cell>
          <cell r="F149" t="str">
            <v>PPE</v>
          </cell>
        </row>
        <row r="150">
          <cell r="A150" t="str">
            <v>05-000-15710-000</v>
          </cell>
          <cell r="B150" t="str">
            <v>SG&amp;A-Software</v>
          </cell>
          <cell r="C150" t="str">
            <v>05</v>
          </cell>
          <cell r="D150" t="str">
            <v>000</v>
          </cell>
          <cell r="E150" t="str">
            <v>15710</v>
          </cell>
          <cell r="F150" t="str">
            <v>PPE</v>
          </cell>
        </row>
        <row r="151">
          <cell r="A151" t="str">
            <v>06-000-15710-000</v>
          </cell>
          <cell r="B151" t="str">
            <v>SG&amp;A-Software</v>
          </cell>
          <cell r="C151" t="str">
            <v>06</v>
          </cell>
          <cell r="D151" t="str">
            <v>000</v>
          </cell>
          <cell r="E151" t="str">
            <v>15710</v>
          </cell>
          <cell r="F151" t="str">
            <v>PPE</v>
          </cell>
        </row>
        <row r="152">
          <cell r="A152" t="str">
            <v>07-000-15710-000</v>
          </cell>
          <cell r="B152" t="str">
            <v>SG &amp; A-Software</v>
          </cell>
          <cell r="C152" t="str">
            <v>07</v>
          </cell>
          <cell r="D152" t="str">
            <v>000</v>
          </cell>
          <cell r="E152" t="str">
            <v>15710</v>
          </cell>
          <cell r="F152" t="str">
            <v>PPE</v>
          </cell>
        </row>
        <row r="153">
          <cell r="A153" t="str">
            <v>03-002-15720-000</v>
          </cell>
          <cell r="B153" t="str">
            <v>Capital Lease Equipment</v>
          </cell>
          <cell r="C153" t="str">
            <v>03</v>
          </cell>
          <cell r="D153" t="str">
            <v>002</v>
          </cell>
          <cell r="E153" t="str">
            <v>15720</v>
          </cell>
          <cell r="F153" t="str">
            <v>PPE</v>
          </cell>
        </row>
        <row r="154">
          <cell r="A154" t="str">
            <v>01-001-15800-000</v>
          </cell>
          <cell r="B154" t="str">
            <v>SG &amp; A-Vehicles</v>
          </cell>
          <cell r="C154" t="str">
            <v>01</v>
          </cell>
          <cell r="D154" t="str">
            <v>001</v>
          </cell>
          <cell r="E154" t="str">
            <v>15800</v>
          </cell>
          <cell r="F154" t="str">
            <v>PPE</v>
          </cell>
        </row>
        <row r="155">
          <cell r="A155" t="str">
            <v>03-002-15800-000</v>
          </cell>
          <cell r="B155" t="str">
            <v>Vehicles</v>
          </cell>
          <cell r="C155" t="str">
            <v>03</v>
          </cell>
          <cell r="D155" t="str">
            <v>002</v>
          </cell>
          <cell r="E155" t="str">
            <v>15800</v>
          </cell>
          <cell r="F155" t="str">
            <v>PPE</v>
          </cell>
        </row>
        <row r="156">
          <cell r="A156" t="str">
            <v>05-000-15800-000</v>
          </cell>
          <cell r="B156" t="str">
            <v>SG&amp;A-Vehicles</v>
          </cell>
          <cell r="C156" t="str">
            <v>05</v>
          </cell>
          <cell r="D156" t="str">
            <v>000</v>
          </cell>
          <cell r="E156" t="str">
            <v>15800</v>
          </cell>
          <cell r="F156" t="str">
            <v>PPE</v>
          </cell>
        </row>
        <row r="157">
          <cell r="A157" t="str">
            <v>06-000-15800-000</v>
          </cell>
          <cell r="B157" t="str">
            <v>SG&amp;A-Vehicles</v>
          </cell>
          <cell r="C157" t="str">
            <v>06</v>
          </cell>
          <cell r="D157" t="str">
            <v>000</v>
          </cell>
          <cell r="E157" t="str">
            <v>15800</v>
          </cell>
          <cell r="F157" t="str">
            <v>PPE</v>
          </cell>
        </row>
        <row r="158">
          <cell r="A158" t="str">
            <v>01-001-15801-000</v>
          </cell>
          <cell r="B158" t="str">
            <v>SG &amp; A- Vehicles -Texas</v>
          </cell>
          <cell r="C158" t="str">
            <v>01</v>
          </cell>
          <cell r="D158" t="str">
            <v>001</v>
          </cell>
          <cell r="E158" t="str">
            <v>15801</v>
          </cell>
          <cell r="F158" t="str">
            <v>PPE</v>
          </cell>
        </row>
        <row r="159">
          <cell r="A159" t="str">
            <v>01-001-15900-000</v>
          </cell>
          <cell r="B159" t="str">
            <v>SG&amp;A - CIP - General Account</v>
          </cell>
          <cell r="C159" t="str">
            <v>01</v>
          </cell>
          <cell r="D159" t="str">
            <v>001</v>
          </cell>
          <cell r="E159" t="str">
            <v>15900</v>
          </cell>
          <cell r="F159" t="str">
            <v>PPE</v>
          </cell>
        </row>
        <row r="160">
          <cell r="A160" t="str">
            <v>06-000-15900-000</v>
          </cell>
          <cell r="B160" t="str">
            <v>CIP - Genreal Account</v>
          </cell>
          <cell r="C160" t="str">
            <v>06</v>
          </cell>
          <cell r="D160" t="str">
            <v>000</v>
          </cell>
          <cell r="E160" t="str">
            <v>15900</v>
          </cell>
          <cell r="F160" t="str">
            <v>PPE</v>
          </cell>
        </row>
        <row r="161">
          <cell r="A161" t="str">
            <v>06-000-15901-000</v>
          </cell>
          <cell r="B161" t="str">
            <v>CIP-ePic Development</v>
          </cell>
          <cell r="C161" t="str">
            <v>06</v>
          </cell>
          <cell r="D161" t="str">
            <v>000</v>
          </cell>
          <cell r="E161" t="str">
            <v>15901</v>
          </cell>
          <cell r="F161" t="str">
            <v>PPE</v>
          </cell>
        </row>
        <row r="162">
          <cell r="A162" t="str">
            <v>01-001-15902-000</v>
          </cell>
          <cell r="B162" t="str">
            <v>SG &amp; A- CIP - Sharepoint</v>
          </cell>
          <cell r="C162" t="str">
            <v>01</v>
          </cell>
          <cell r="D162" t="str">
            <v>001</v>
          </cell>
          <cell r="E162" t="str">
            <v>15902</v>
          </cell>
          <cell r="F162" t="str">
            <v>PPE</v>
          </cell>
        </row>
        <row r="163">
          <cell r="A163" t="str">
            <v>01-001-15910-000</v>
          </cell>
          <cell r="B163" t="str">
            <v>SG &amp; A-CIP - Financial System</v>
          </cell>
          <cell r="C163" t="str">
            <v>01</v>
          </cell>
          <cell r="D163" t="str">
            <v>001</v>
          </cell>
          <cell r="E163" t="str">
            <v>15910</v>
          </cell>
          <cell r="F163" t="str">
            <v>PPE</v>
          </cell>
        </row>
        <row r="164">
          <cell r="A164" t="str">
            <v>01-001-15911-000</v>
          </cell>
          <cell r="B164" t="str">
            <v>SG &amp; A- CIP Fire System</v>
          </cell>
          <cell r="C164" t="str">
            <v>01</v>
          </cell>
          <cell r="D164" t="str">
            <v>001</v>
          </cell>
          <cell r="E164" t="str">
            <v>15911</v>
          </cell>
          <cell r="F164" t="str">
            <v>PPE</v>
          </cell>
        </row>
        <row r="165">
          <cell r="A165" t="str">
            <v>01-001-15912-000</v>
          </cell>
          <cell r="B165" t="str">
            <v>SG &amp; A-CIP CASNET</v>
          </cell>
          <cell r="C165" t="str">
            <v>01</v>
          </cell>
          <cell r="D165" t="str">
            <v>001</v>
          </cell>
          <cell r="E165" t="str">
            <v>15912</v>
          </cell>
          <cell r="F165" t="str">
            <v>PPE</v>
          </cell>
        </row>
        <row r="166">
          <cell r="A166" t="str">
            <v>01-001-15913-000</v>
          </cell>
          <cell r="B166" t="str">
            <v>SG &amp; A - CIP E-pic</v>
          </cell>
          <cell r="C166" t="str">
            <v>01</v>
          </cell>
          <cell r="D166" t="str">
            <v>001</v>
          </cell>
          <cell r="E166" t="str">
            <v>15913</v>
          </cell>
          <cell r="F166" t="str">
            <v>PPE</v>
          </cell>
        </row>
        <row r="167">
          <cell r="A167" t="str">
            <v>01-001-15975-000</v>
          </cell>
          <cell r="B167" t="str">
            <v>SG&amp;A - CIP Office Renovations</v>
          </cell>
          <cell r="C167" t="str">
            <v>01</v>
          </cell>
          <cell r="D167" t="str">
            <v>001</v>
          </cell>
          <cell r="E167" t="str">
            <v>15975</v>
          </cell>
          <cell r="F167" t="str">
            <v>PPE</v>
          </cell>
        </row>
        <row r="168">
          <cell r="A168" t="str">
            <v>01-001-15999-000</v>
          </cell>
          <cell r="B168" t="str">
            <v>SG &amp; A - Fixed Assets Clearing Account</v>
          </cell>
          <cell r="C168" t="str">
            <v>01</v>
          </cell>
          <cell r="D168" t="str">
            <v>001</v>
          </cell>
          <cell r="E168" t="str">
            <v>15999</v>
          </cell>
          <cell r="F168" t="str">
            <v>PPE</v>
          </cell>
        </row>
        <row r="169">
          <cell r="A169" t="str">
            <v>05-000-15999-000</v>
          </cell>
          <cell r="B169" t="e">
            <v>#NAME?</v>
          </cell>
          <cell r="C169" t="str">
            <v>05</v>
          </cell>
          <cell r="D169" t="str">
            <v>000</v>
          </cell>
          <cell r="E169" t="str">
            <v>15999</v>
          </cell>
          <cell r="F169" t="str">
            <v>PPE</v>
          </cell>
        </row>
        <row r="170">
          <cell r="A170" t="str">
            <v>06-000-15999-000</v>
          </cell>
          <cell r="B170" t="str">
            <v>Fixed Assets Clearing Account MIA</v>
          </cell>
          <cell r="C170" t="str">
            <v>06</v>
          </cell>
          <cell r="D170" t="str">
            <v>000</v>
          </cell>
          <cell r="E170" t="str">
            <v>15999</v>
          </cell>
          <cell r="F170" t="str">
            <v>PPE</v>
          </cell>
        </row>
        <row r="171">
          <cell r="A171" t="str">
            <v>01-001-16200-000</v>
          </cell>
          <cell r="B171" t="str">
            <v>SG &amp; A-Accum. Depr. - Leasehold Imp.</v>
          </cell>
          <cell r="C171" t="str">
            <v>01</v>
          </cell>
          <cell r="D171" t="str">
            <v>001</v>
          </cell>
          <cell r="E171" t="str">
            <v>16200</v>
          </cell>
          <cell r="F171" t="str">
            <v>PPE</v>
          </cell>
        </row>
        <row r="172">
          <cell r="A172" t="str">
            <v>03-002-16200-000</v>
          </cell>
          <cell r="B172" t="str">
            <v>Accum. Depr. - Leasehold Improvements</v>
          </cell>
          <cell r="C172" t="str">
            <v>03</v>
          </cell>
          <cell r="D172" t="str">
            <v>002</v>
          </cell>
          <cell r="E172" t="str">
            <v>16200</v>
          </cell>
          <cell r="F172" t="str">
            <v>PPE</v>
          </cell>
        </row>
        <row r="173">
          <cell r="A173" t="str">
            <v>05-000-16200-000</v>
          </cell>
          <cell r="B173" t="str">
            <v>SG&amp;A-Accum. Depr. - Leasehold Imp.</v>
          </cell>
          <cell r="C173" t="str">
            <v>05</v>
          </cell>
          <cell r="D173" t="str">
            <v>000</v>
          </cell>
          <cell r="E173" t="str">
            <v>16200</v>
          </cell>
          <cell r="F173" t="str">
            <v>PPE</v>
          </cell>
        </row>
        <row r="174">
          <cell r="A174" t="str">
            <v>06-000-16200-000</v>
          </cell>
          <cell r="B174" t="str">
            <v>SG&amp;A-Accum. Depr. - Leasehold Imp.</v>
          </cell>
          <cell r="C174" t="str">
            <v>06</v>
          </cell>
          <cell r="D174" t="str">
            <v>000</v>
          </cell>
          <cell r="E174" t="str">
            <v>16200</v>
          </cell>
          <cell r="F174" t="str">
            <v>PPE</v>
          </cell>
        </row>
        <row r="175">
          <cell r="A175" t="str">
            <v>01-001-16300-000</v>
          </cell>
          <cell r="B175" t="str">
            <v>SG &amp; A-Accum. Depr. - Warehouse Hand.</v>
          </cell>
          <cell r="C175" t="str">
            <v>01</v>
          </cell>
          <cell r="D175" t="str">
            <v>001</v>
          </cell>
          <cell r="E175" t="str">
            <v>16300</v>
          </cell>
          <cell r="F175" t="str">
            <v>PPE</v>
          </cell>
        </row>
        <row r="176">
          <cell r="A176" t="str">
            <v>03-002-16300-000</v>
          </cell>
          <cell r="B176" t="str">
            <v>Accum. Depr. - Warehouse Handlng Equipment</v>
          </cell>
          <cell r="C176" t="str">
            <v>03</v>
          </cell>
          <cell r="D176" t="str">
            <v>002</v>
          </cell>
          <cell r="E176" t="str">
            <v>16300</v>
          </cell>
          <cell r="F176" t="str">
            <v>PPE</v>
          </cell>
        </row>
        <row r="177">
          <cell r="A177" t="str">
            <v>05-000-16300-000</v>
          </cell>
          <cell r="B177" t="str">
            <v>-Corporate-Accum. Depr. - Warehouse Hand.-</v>
          </cell>
          <cell r="C177" t="str">
            <v>05</v>
          </cell>
          <cell r="D177" t="str">
            <v>000</v>
          </cell>
          <cell r="E177" t="str">
            <v>16300</v>
          </cell>
          <cell r="F177" t="str">
            <v>PPE</v>
          </cell>
        </row>
        <row r="178">
          <cell r="A178" t="str">
            <v>06-000-16300-000</v>
          </cell>
          <cell r="B178" t="str">
            <v>SG&amp;A-Accum. Depr. - Warehouse Hand.</v>
          </cell>
          <cell r="C178" t="str">
            <v>06</v>
          </cell>
          <cell r="D178" t="str">
            <v>000</v>
          </cell>
          <cell r="E178" t="str">
            <v>16300</v>
          </cell>
          <cell r="F178" t="str">
            <v>PPE</v>
          </cell>
        </row>
        <row r="179">
          <cell r="A179" t="str">
            <v>07-000-16300-000</v>
          </cell>
          <cell r="B179" t="str">
            <v>SG &amp; A-Accum. Depr. - Warehouse Hand.</v>
          </cell>
          <cell r="C179" t="str">
            <v>07</v>
          </cell>
          <cell r="D179" t="str">
            <v>000</v>
          </cell>
          <cell r="E179" t="str">
            <v>16300</v>
          </cell>
          <cell r="F179" t="str">
            <v>PPE</v>
          </cell>
        </row>
        <row r="180">
          <cell r="A180" t="str">
            <v>01-001-16400-000</v>
          </cell>
          <cell r="B180" t="str">
            <v>SG &amp; A-Accum. Depr. - Ramp Equip.</v>
          </cell>
          <cell r="C180" t="str">
            <v>01</v>
          </cell>
          <cell r="D180" t="str">
            <v>001</v>
          </cell>
          <cell r="E180" t="str">
            <v>16400</v>
          </cell>
          <cell r="F180" t="str">
            <v>PPE</v>
          </cell>
        </row>
        <row r="181">
          <cell r="A181" t="str">
            <v>05-000-16400-000</v>
          </cell>
          <cell r="B181" t="str">
            <v>SG&amp;A-Accum. Depr. - Ramp Equip.</v>
          </cell>
          <cell r="C181" t="str">
            <v>05</v>
          </cell>
          <cell r="D181" t="str">
            <v>000</v>
          </cell>
          <cell r="E181" t="str">
            <v>16400</v>
          </cell>
          <cell r="F181" t="str">
            <v>PPE</v>
          </cell>
        </row>
        <row r="182">
          <cell r="A182" t="str">
            <v>06-000-16400-000</v>
          </cell>
          <cell r="B182" t="str">
            <v>SG&amp;A-Accum. Depr. - Ramp Equip.</v>
          </cell>
          <cell r="C182" t="str">
            <v>06</v>
          </cell>
          <cell r="D182" t="str">
            <v>000</v>
          </cell>
          <cell r="E182" t="str">
            <v>16400</v>
          </cell>
          <cell r="F182" t="str">
            <v>PPE</v>
          </cell>
        </row>
        <row r="183">
          <cell r="A183" t="str">
            <v>01-001-16500-000</v>
          </cell>
          <cell r="B183" t="str">
            <v>SG &amp; A-Accum. Depr. - Furn. &amp; Fixt.</v>
          </cell>
          <cell r="C183" t="str">
            <v>01</v>
          </cell>
          <cell r="D183" t="str">
            <v>001</v>
          </cell>
          <cell r="E183" t="str">
            <v>16500</v>
          </cell>
          <cell r="F183" t="str">
            <v>PPE</v>
          </cell>
        </row>
        <row r="184">
          <cell r="A184" t="str">
            <v>03-002-16500-000</v>
          </cell>
          <cell r="B184" t="str">
            <v>Accum. Depr. - Furniture &amp; Fixtures</v>
          </cell>
          <cell r="C184" t="str">
            <v>03</v>
          </cell>
          <cell r="D184" t="str">
            <v>002</v>
          </cell>
          <cell r="E184" t="str">
            <v>16500</v>
          </cell>
          <cell r="F184" t="str">
            <v>PPE</v>
          </cell>
        </row>
        <row r="185">
          <cell r="A185" t="str">
            <v>05-000-16500-000</v>
          </cell>
          <cell r="B185" t="str">
            <v>Accum. Depr.-Furniture &amp; Fixtures</v>
          </cell>
          <cell r="C185" t="str">
            <v>05</v>
          </cell>
          <cell r="D185" t="str">
            <v>000</v>
          </cell>
          <cell r="E185" t="str">
            <v>16500</v>
          </cell>
          <cell r="F185" t="str">
            <v>PPE</v>
          </cell>
        </row>
        <row r="186">
          <cell r="A186" t="str">
            <v>06-000-16500-000</v>
          </cell>
          <cell r="B186" t="str">
            <v>SG&amp;A-Accum. Depr. - Furn. &amp; Fixt.</v>
          </cell>
          <cell r="C186" t="str">
            <v>06</v>
          </cell>
          <cell r="D186" t="str">
            <v>000</v>
          </cell>
          <cell r="E186" t="str">
            <v>16500</v>
          </cell>
          <cell r="F186" t="str">
            <v>PPE</v>
          </cell>
        </row>
        <row r="187">
          <cell r="A187" t="str">
            <v>01-001-16600-000</v>
          </cell>
          <cell r="B187" t="str">
            <v>SG &amp; A-Accum. Depr. - Office Equip.</v>
          </cell>
          <cell r="C187" t="str">
            <v>01</v>
          </cell>
          <cell r="D187" t="str">
            <v>001</v>
          </cell>
          <cell r="E187" t="str">
            <v>16600</v>
          </cell>
          <cell r="F187" t="str">
            <v>PPE</v>
          </cell>
        </row>
        <row r="188">
          <cell r="A188" t="str">
            <v>05-000-16600-000</v>
          </cell>
          <cell r="B188" t="str">
            <v>SG&amp;A-Accum. Depr. - Office Equip.</v>
          </cell>
          <cell r="C188" t="str">
            <v>05</v>
          </cell>
          <cell r="D188" t="str">
            <v>000</v>
          </cell>
          <cell r="E188" t="str">
            <v>16600</v>
          </cell>
          <cell r="F188" t="str">
            <v>PPE</v>
          </cell>
        </row>
        <row r="189">
          <cell r="A189" t="str">
            <v>06-000-16600-000</v>
          </cell>
          <cell r="B189" t="str">
            <v>SG&amp;A-Accum. Depr. - Office Equip.</v>
          </cell>
          <cell r="C189" t="str">
            <v>06</v>
          </cell>
          <cell r="D189" t="str">
            <v>000</v>
          </cell>
          <cell r="E189" t="str">
            <v>16600</v>
          </cell>
          <cell r="F189" t="str">
            <v>PPE</v>
          </cell>
        </row>
        <row r="190">
          <cell r="A190" t="str">
            <v>01-001-16700-000</v>
          </cell>
          <cell r="B190" t="str">
            <v>SG &amp; A-Accum. Depr. -IT Equip..</v>
          </cell>
          <cell r="C190" t="str">
            <v>01</v>
          </cell>
          <cell r="D190" t="str">
            <v>001</v>
          </cell>
          <cell r="E190" t="str">
            <v>16700</v>
          </cell>
          <cell r="F190" t="str">
            <v>PPE</v>
          </cell>
        </row>
        <row r="191">
          <cell r="A191" t="str">
            <v>03-002-16700-000</v>
          </cell>
          <cell r="B191" t="str">
            <v>Accum. Depr.- IT Equipment</v>
          </cell>
          <cell r="C191" t="str">
            <v>03</v>
          </cell>
          <cell r="D191" t="str">
            <v>002</v>
          </cell>
          <cell r="E191" t="str">
            <v>16700</v>
          </cell>
          <cell r="F191" t="str">
            <v>PPE</v>
          </cell>
        </row>
        <row r="192">
          <cell r="A192" t="str">
            <v>05-000-16700-000</v>
          </cell>
          <cell r="B192" t="str">
            <v>Accum. Depr.-IT Equipment</v>
          </cell>
          <cell r="C192" t="str">
            <v>05</v>
          </cell>
          <cell r="D192" t="str">
            <v>000</v>
          </cell>
          <cell r="E192" t="str">
            <v>16700</v>
          </cell>
          <cell r="F192" t="str">
            <v>PPE</v>
          </cell>
        </row>
        <row r="193">
          <cell r="A193" t="str">
            <v>06-000-16700-000</v>
          </cell>
          <cell r="B193" t="str">
            <v>SG&amp;A-Accum. Depr. -IT Equip..</v>
          </cell>
          <cell r="C193" t="str">
            <v>06</v>
          </cell>
          <cell r="D193" t="str">
            <v>000</v>
          </cell>
          <cell r="E193" t="str">
            <v>16700</v>
          </cell>
          <cell r="F193" t="str">
            <v>PPE</v>
          </cell>
        </row>
        <row r="194">
          <cell r="A194" t="str">
            <v>07-000-16700-000</v>
          </cell>
          <cell r="B194" t="str">
            <v>SG &amp; A-Accum. Depr. -IT Equip..</v>
          </cell>
          <cell r="C194" t="str">
            <v>07</v>
          </cell>
          <cell r="D194" t="str">
            <v>000</v>
          </cell>
          <cell r="E194" t="str">
            <v>16700</v>
          </cell>
          <cell r="F194" t="str">
            <v>PPE</v>
          </cell>
        </row>
        <row r="195">
          <cell r="A195" t="str">
            <v>01-001-16710-000</v>
          </cell>
          <cell r="B195" t="str">
            <v>SG &amp; A-Accum. Depr.- Software-</v>
          </cell>
          <cell r="C195" t="str">
            <v>01</v>
          </cell>
          <cell r="D195" t="str">
            <v>001</v>
          </cell>
          <cell r="E195" t="str">
            <v>16710</v>
          </cell>
          <cell r="F195" t="str">
            <v>PPE</v>
          </cell>
        </row>
        <row r="196">
          <cell r="A196" t="str">
            <v>03-002-16710-000</v>
          </cell>
          <cell r="B196" t="str">
            <v>Accum. Depr. - Computer Software</v>
          </cell>
          <cell r="C196" t="str">
            <v>03</v>
          </cell>
          <cell r="D196" t="str">
            <v>002</v>
          </cell>
          <cell r="E196" t="str">
            <v>16710</v>
          </cell>
          <cell r="F196" t="str">
            <v>PPE</v>
          </cell>
        </row>
        <row r="197">
          <cell r="A197" t="str">
            <v>05-000-16710-000</v>
          </cell>
          <cell r="B197" t="str">
            <v>Accum. Depr.- Software-</v>
          </cell>
          <cell r="C197" t="str">
            <v>05</v>
          </cell>
          <cell r="D197" t="str">
            <v>000</v>
          </cell>
          <cell r="E197" t="str">
            <v>16710</v>
          </cell>
          <cell r="F197" t="str">
            <v>PPE</v>
          </cell>
        </row>
        <row r="198">
          <cell r="A198" t="str">
            <v>06-000-16710-000</v>
          </cell>
          <cell r="B198" t="str">
            <v>SG&amp;A-Accum. Depr.- Software</v>
          </cell>
          <cell r="C198" t="str">
            <v>06</v>
          </cell>
          <cell r="D198" t="str">
            <v>000</v>
          </cell>
          <cell r="E198" t="str">
            <v>16710</v>
          </cell>
          <cell r="F198" t="str">
            <v>PPE</v>
          </cell>
        </row>
        <row r="199">
          <cell r="A199" t="str">
            <v>07-000-16710-000</v>
          </cell>
          <cell r="B199" t="str">
            <v>SG &amp; A-Accum. Depr.- Software-</v>
          </cell>
          <cell r="C199" t="str">
            <v>07</v>
          </cell>
          <cell r="D199" t="str">
            <v>000</v>
          </cell>
          <cell r="E199" t="str">
            <v>16710</v>
          </cell>
          <cell r="F199" t="str">
            <v>PPE</v>
          </cell>
        </row>
        <row r="200">
          <cell r="A200" t="str">
            <v>01-001-16800-000</v>
          </cell>
          <cell r="B200" t="str">
            <v>SG &amp; A-Accum. Depr. - Vehicles</v>
          </cell>
          <cell r="C200" t="str">
            <v>01</v>
          </cell>
          <cell r="D200" t="str">
            <v>001</v>
          </cell>
          <cell r="E200" t="str">
            <v>16800</v>
          </cell>
          <cell r="F200" t="str">
            <v>PPE</v>
          </cell>
        </row>
        <row r="201">
          <cell r="A201" t="str">
            <v>03-002-16800-000</v>
          </cell>
          <cell r="B201" t="str">
            <v>Accum. Depr. - Vehicles</v>
          </cell>
          <cell r="C201" t="str">
            <v>03</v>
          </cell>
          <cell r="D201" t="str">
            <v>002</v>
          </cell>
          <cell r="E201" t="str">
            <v>16800</v>
          </cell>
          <cell r="F201" t="str">
            <v>PPE</v>
          </cell>
        </row>
        <row r="202">
          <cell r="A202" t="str">
            <v>05-000-16800-000</v>
          </cell>
          <cell r="B202" t="str">
            <v>SG&amp;A-Accum. Depr. - Vehicles</v>
          </cell>
          <cell r="C202" t="str">
            <v>05</v>
          </cell>
          <cell r="D202" t="str">
            <v>000</v>
          </cell>
          <cell r="E202" t="str">
            <v>16800</v>
          </cell>
          <cell r="F202" t="str">
            <v>PPE</v>
          </cell>
        </row>
        <row r="203">
          <cell r="A203" t="str">
            <v>06-000-16800-000</v>
          </cell>
          <cell r="B203" t="str">
            <v>SG&amp;A-Accum. Depr. - Vehicles</v>
          </cell>
          <cell r="C203" t="str">
            <v>06</v>
          </cell>
          <cell r="D203" t="str">
            <v>000</v>
          </cell>
          <cell r="E203" t="str">
            <v>16800</v>
          </cell>
          <cell r="F203" t="str">
            <v>PPE</v>
          </cell>
        </row>
        <row r="204">
          <cell r="A204" t="str">
            <v>01-001-16900-000</v>
          </cell>
          <cell r="B204" t="str">
            <v>SG &amp; A-Accum. Depr. - Cap. Leases</v>
          </cell>
          <cell r="C204" t="str">
            <v>01</v>
          </cell>
          <cell r="D204" t="str">
            <v>001</v>
          </cell>
          <cell r="E204" t="str">
            <v>16900</v>
          </cell>
          <cell r="F204" t="str">
            <v>PPE</v>
          </cell>
        </row>
        <row r="205">
          <cell r="A205" t="str">
            <v>03-002-16900-000</v>
          </cell>
          <cell r="B205" t="str">
            <v>CAS Canada-SGA- Accum. Depr-Capital Lease</v>
          </cell>
          <cell r="C205" t="str">
            <v>03</v>
          </cell>
          <cell r="D205" t="str">
            <v>002</v>
          </cell>
          <cell r="E205" t="str">
            <v>16900</v>
          </cell>
          <cell r="F205" t="str">
            <v>PPE</v>
          </cell>
        </row>
        <row r="206">
          <cell r="A206" t="str">
            <v>01-001-18000-000</v>
          </cell>
          <cell r="B206" t="str">
            <v>SG &amp; A-Goodwill</v>
          </cell>
          <cell r="C206" t="str">
            <v>01</v>
          </cell>
          <cell r="D206" t="str">
            <v>001</v>
          </cell>
          <cell r="E206" t="str">
            <v>18000</v>
          </cell>
          <cell r="F206" t="str">
            <v>Goodwill</v>
          </cell>
        </row>
        <row r="207">
          <cell r="A207" t="str">
            <v>03-002-18000-000</v>
          </cell>
          <cell r="B207" t="str">
            <v>Goodwill</v>
          </cell>
          <cell r="C207" t="str">
            <v>03</v>
          </cell>
          <cell r="D207" t="str">
            <v>002</v>
          </cell>
          <cell r="E207" t="str">
            <v>18000</v>
          </cell>
          <cell r="F207" t="str">
            <v>Goodwill</v>
          </cell>
        </row>
        <row r="208">
          <cell r="A208" t="str">
            <v>05-000-18000-000</v>
          </cell>
          <cell r="B208" t="str">
            <v>SG&amp;A-Goodwill</v>
          </cell>
          <cell r="C208" t="str">
            <v>05</v>
          </cell>
          <cell r="D208" t="str">
            <v>000</v>
          </cell>
          <cell r="E208" t="str">
            <v>18000</v>
          </cell>
          <cell r="F208" t="str">
            <v>Goodwill</v>
          </cell>
        </row>
        <row r="209">
          <cell r="A209" t="str">
            <v>06-000-18000-000</v>
          </cell>
          <cell r="B209" t="str">
            <v>Goodwill</v>
          </cell>
          <cell r="C209" t="str">
            <v>06</v>
          </cell>
          <cell r="D209" t="str">
            <v>000</v>
          </cell>
          <cell r="E209" t="str">
            <v>18000</v>
          </cell>
          <cell r="F209" t="str">
            <v>Goodwill</v>
          </cell>
        </row>
        <row r="210">
          <cell r="A210" t="str">
            <v>07-000-18000-000</v>
          </cell>
          <cell r="B210" t="str">
            <v>Goodwill</v>
          </cell>
          <cell r="C210" t="str">
            <v>07</v>
          </cell>
          <cell r="D210" t="str">
            <v>000</v>
          </cell>
          <cell r="E210" t="str">
            <v>18000</v>
          </cell>
          <cell r="F210" t="str">
            <v>Goodwill</v>
          </cell>
        </row>
        <row r="211">
          <cell r="A211" t="str">
            <v>01-001-18100-000</v>
          </cell>
          <cell r="B211" t="str">
            <v>SG &amp; A-Intangible - Contracts</v>
          </cell>
          <cell r="C211" t="str">
            <v>01</v>
          </cell>
          <cell r="D211" t="str">
            <v>001</v>
          </cell>
          <cell r="E211" t="str">
            <v>18100</v>
          </cell>
          <cell r="F211" t="str">
            <v>intangibles</v>
          </cell>
        </row>
        <row r="212">
          <cell r="A212" t="str">
            <v>03-002-18100-000</v>
          </cell>
          <cell r="B212" t="str">
            <v>Intangibles</v>
          </cell>
          <cell r="C212" t="str">
            <v>03</v>
          </cell>
          <cell r="D212" t="str">
            <v>002</v>
          </cell>
          <cell r="E212" t="str">
            <v>18100</v>
          </cell>
          <cell r="F212" t="str">
            <v>intangibles</v>
          </cell>
        </row>
        <row r="213">
          <cell r="A213" t="str">
            <v>05-000-18100-000</v>
          </cell>
          <cell r="B213" t="str">
            <v>SG&amp;A-Intangibles-Contracts</v>
          </cell>
          <cell r="C213" t="str">
            <v>05</v>
          </cell>
          <cell r="D213" t="str">
            <v>000</v>
          </cell>
          <cell r="E213" t="str">
            <v>18100</v>
          </cell>
          <cell r="F213" t="str">
            <v>intangibles</v>
          </cell>
        </row>
        <row r="214">
          <cell r="A214" t="str">
            <v>06-000-18100-000</v>
          </cell>
          <cell r="B214" t="str">
            <v>Intangibles</v>
          </cell>
          <cell r="C214" t="str">
            <v>06</v>
          </cell>
          <cell r="D214" t="str">
            <v>000</v>
          </cell>
          <cell r="E214" t="str">
            <v>18100</v>
          </cell>
          <cell r="F214" t="str">
            <v>intangibles</v>
          </cell>
        </row>
        <row r="215">
          <cell r="A215" t="str">
            <v>06-500-18100-000</v>
          </cell>
          <cell r="B215" t="str">
            <v>Intangibles</v>
          </cell>
          <cell r="C215" t="str">
            <v>06</v>
          </cell>
          <cell r="D215" t="str">
            <v>500</v>
          </cell>
          <cell r="E215" t="str">
            <v>18100</v>
          </cell>
          <cell r="F215" t="str">
            <v>intangibles</v>
          </cell>
        </row>
        <row r="216">
          <cell r="A216" t="str">
            <v>01-001-18101-000</v>
          </cell>
          <cell r="B216" t="str">
            <v>SG &amp; A-Intangible-Intellectual Properties-ePic</v>
          </cell>
          <cell r="C216" t="str">
            <v>01</v>
          </cell>
          <cell r="D216" t="str">
            <v>001</v>
          </cell>
          <cell r="E216" t="str">
            <v>18101</v>
          </cell>
          <cell r="F216" t="str">
            <v>intangibles</v>
          </cell>
        </row>
        <row r="217">
          <cell r="A217" t="str">
            <v>01-001-18102-000</v>
          </cell>
          <cell r="B217" t="str">
            <v>Intangible-Financing Costs</v>
          </cell>
          <cell r="C217" t="str">
            <v>01</v>
          </cell>
          <cell r="D217" t="str">
            <v>001</v>
          </cell>
          <cell r="E217" t="str">
            <v>18102</v>
          </cell>
          <cell r="F217" t="str">
            <v>intangibles</v>
          </cell>
        </row>
        <row r="218">
          <cell r="A218" t="str">
            <v>06-000-18102-000</v>
          </cell>
          <cell r="B218" t="str">
            <v>Intangibles - Financing Costs</v>
          </cell>
          <cell r="C218" t="str">
            <v>06</v>
          </cell>
          <cell r="D218" t="str">
            <v>000</v>
          </cell>
          <cell r="E218" t="str">
            <v>18102</v>
          </cell>
          <cell r="F218" t="str">
            <v>intangibles</v>
          </cell>
        </row>
        <row r="219">
          <cell r="A219" t="str">
            <v>06-500-18102-000</v>
          </cell>
          <cell r="B219" t="str">
            <v>Intangibles - Financing Costs</v>
          </cell>
          <cell r="C219" t="str">
            <v>06</v>
          </cell>
          <cell r="D219" t="str">
            <v>500</v>
          </cell>
          <cell r="E219" t="str">
            <v>18102</v>
          </cell>
          <cell r="F219" t="str">
            <v>intangibles</v>
          </cell>
        </row>
        <row r="220">
          <cell r="A220" t="str">
            <v>01-001-18103-000</v>
          </cell>
          <cell r="B220" t="str">
            <v>Intangible-Legal costs</v>
          </cell>
          <cell r="C220" t="str">
            <v>01</v>
          </cell>
          <cell r="D220" t="str">
            <v>001</v>
          </cell>
          <cell r="E220" t="str">
            <v>18103</v>
          </cell>
          <cell r="F220" t="str">
            <v>intangibles</v>
          </cell>
        </row>
        <row r="221">
          <cell r="A221" t="str">
            <v>05-000-18103-000</v>
          </cell>
          <cell r="B221" t="str">
            <v>-Corporate- Intangible - Trade Name-</v>
          </cell>
          <cell r="C221" t="str">
            <v>05</v>
          </cell>
          <cell r="D221" t="str">
            <v>000</v>
          </cell>
          <cell r="E221" t="str">
            <v>18103</v>
          </cell>
          <cell r="F221" t="str">
            <v>intangibles</v>
          </cell>
        </row>
        <row r="222">
          <cell r="A222" t="str">
            <v>05-000-18104-000</v>
          </cell>
          <cell r="B222" t="str">
            <v>-Corporate- Intangible - Non Compete Agreement-</v>
          </cell>
          <cell r="C222" t="str">
            <v>05</v>
          </cell>
          <cell r="D222" t="str">
            <v>000</v>
          </cell>
          <cell r="E222" t="str">
            <v>18104</v>
          </cell>
          <cell r="F222" t="str">
            <v>intangibles</v>
          </cell>
        </row>
        <row r="223">
          <cell r="A223" t="str">
            <v>01-001-18110-000</v>
          </cell>
          <cell r="B223" t="str">
            <v>SG &amp; A-Accum. Amortization - Customer Contracts</v>
          </cell>
          <cell r="C223" t="str">
            <v>01</v>
          </cell>
          <cell r="D223" t="str">
            <v>001</v>
          </cell>
          <cell r="E223" t="str">
            <v>18110</v>
          </cell>
          <cell r="F223" t="str">
            <v>intangibles</v>
          </cell>
        </row>
        <row r="224">
          <cell r="A224" t="str">
            <v>03-002-18110-000</v>
          </cell>
          <cell r="B224" t="str">
            <v>Accum. Amort. - Intangibles</v>
          </cell>
          <cell r="C224" t="str">
            <v>03</v>
          </cell>
          <cell r="D224" t="str">
            <v>002</v>
          </cell>
          <cell r="E224" t="str">
            <v>18110</v>
          </cell>
          <cell r="F224" t="str">
            <v>intangibles</v>
          </cell>
        </row>
        <row r="225">
          <cell r="A225" t="str">
            <v>05-000-18110-000</v>
          </cell>
          <cell r="B225" t="str">
            <v>-Corporate-Accum. Amortization -</v>
          </cell>
          <cell r="C225" t="str">
            <v>05</v>
          </cell>
          <cell r="D225" t="str">
            <v>000</v>
          </cell>
          <cell r="E225" t="str">
            <v>18110</v>
          </cell>
          <cell r="F225" t="str">
            <v>intangibles</v>
          </cell>
        </row>
        <row r="226">
          <cell r="A226" t="str">
            <v>06-000-18110-000</v>
          </cell>
          <cell r="B226" t="str">
            <v>Accum.Amortization- Customer Contracts</v>
          </cell>
          <cell r="C226" t="str">
            <v>06</v>
          </cell>
          <cell r="D226" t="str">
            <v>000</v>
          </cell>
          <cell r="E226" t="str">
            <v>18110</v>
          </cell>
          <cell r="F226" t="str">
            <v>intangibles</v>
          </cell>
        </row>
        <row r="227">
          <cell r="A227" t="str">
            <v>01-001-18114-000</v>
          </cell>
          <cell r="B227" t="str">
            <v>Accum. Amortization-Financing Costs</v>
          </cell>
          <cell r="C227" t="str">
            <v>01</v>
          </cell>
          <cell r="D227" t="str">
            <v>001</v>
          </cell>
          <cell r="E227" t="str">
            <v>18114</v>
          </cell>
          <cell r="F227" t="str">
            <v>intangibles</v>
          </cell>
        </row>
        <row r="228">
          <cell r="A228" t="str">
            <v>01-001-18115-000</v>
          </cell>
          <cell r="B228" t="str">
            <v>SG &amp; A-Accum. Amortization - Capitalized Loan Cost</v>
          </cell>
          <cell r="C228" t="str">
            <v>01</v>
          </cell>
          <cell r="D228" t="str">
            <v>001</v>
          </cell>
          <cell r="E228" t="str">
            <v>18115</v>
          </cell>
          <cell r="F228" t="str">
            <v>intangibles</v>
          </cell>
        </row>
        <row r="229">
          <cell r="A229" t="str">
            <v>06-000-18300-000</v>
          </cell>
          <cell r="B229" t="str">
            <v>Capitalized Loan Costs</v>
          </cell>
          <cell r="C229" t="str">
            <v>06</v>
          </cell>
          <cell r="D229" t="str">
            <v>000</v>
          </cell>
          <cell r="E229" t="str">
            <v>18300</v>
          </cell>
          <cell r="F229" t="str">
            <v>intangibles</v>
          </cell>
        </row>
        <row r="230">
          <cell r="A230" t="str">
            <v>01-001-19100-000</v>
          </cell>
          <cell r="B230" t="str">
            <v>SG &amp; A-Investment in Subsidiary</v>
          </cell>
          <cell r="C230" t="str">
            <v>01</v>
          </cell>
          <cell r="D230" t="str">
            <v>001</v>
          </cell>
          <cell r="E230" t="str">
            <v>19100</v>
          </cell>
          <cell r="F230" t="str">
            <v>Invest in Sub</v>
          </cell>
        </row>
        <row r="231">
          <cell r="A231" t="str">
            <v>06-000-19100-000</v>
          </cell>
          <cell r="B231" t="str">
            <v>CSI Elim- -Investment In Subsidiary -</v>
          </cell>
          <cell r="C231" t="str">
            <v>Elim</v>
          </cell>
          <cell r="D231" t="str">
            <v>000</v>
          </cell>
          <cell r="E231" t="str">
            <v>19100</v>
          </cell>
          <cell r="F231" t="str">
            <v>Invest in Sub</v>
          </cell>
        </row>
        <row r="232">
          <cell r="A232" t="str">
            <v>06-000-19100-000</v>
          </cell>
          <cell r="B232" t="str">
            <v>Investment in Subsidiary</v>
          </cell>
          <cell r="C232" t="str">
            <v>06</v>
          </cell>
          <cell r="D232" t="str">
            <v>000</v>
          </cell>
          <cell r="E232" t="str">
            <v>19100</v>
          </cell>
          <cell r="F232" t="str">
            <v>Invest in Sub</v>
          </cell>
        </row>
        <row r="233">
          <cell r="A233" t="str">
            <v>01-001-19200-000</v>
          </cell>
          <cell r="B233" t="str">
            <v>SG &amp; A-Deferred Tax asset - noncurrent</v>
          </cell>
          <cell r="C233" t="str">
            <v>01</v>
          </cell>
          <cell r="D233" t="str">
            <v>001</v>
          </cell>
          <cell r="E233" t="str">
            <v>19200</v>
          </cell>
          <cell r="F233" t="str">
            <v>Deferred Tax Asset - non current</v>
          </cell>
        </row>
        <row r="234">
          <cell r="A234" t="str">
            <v>05-000-19200-000</v>
          </cell>
          <cell r="B234" t="e">
            <v>#NAME?</v>
          </cell>
          <cell r="C234" t="str">
            <v>05</v>
          </cell>
          <cell r="D234" t="str">
            <v>000</v>
          </cell>
          <cell r="E234" t="str">
            <v>19200</v>
          </cell>
          <cell r="F234" t="str">
            <v>Deferred Tax Asset - non current</v>
          </cell>
        </row>
        <row r="235">
          <cell r="A235" t="str">
            <v>07-000-19200-000</v>
          </cell>
          <cell r="B235" t="str">
            <v>SG &amp; A-Deferred Tax asset - noncurrent</v>
          </cell>
          <cell r="C235" t="str">
            <v>07</v>
          </cell>
          <cell r="D235" t="str">
            <v>000</v>
          </cell>
          <cell r="E235" t="str">
            <v>19200</v>
          </cell>
          <cell r="F235" t="str">
            <v>Deferred Tax Asset - non current</v>
          </cell>
        </row>
        <row r="236">
          <cell r="A236" t="str">
            <v>01-001-19600-000</v>
          </cell>
          <cell r="B236" t="str">
            <v>SG &amp; A-Other Non-Current Assets</v>
          </cell>
          <cell r="C236" t="str">
            <v>01</v>
          </cell>
          <cell r="D236" t="str">
            <v>001</v>
          </cell>
          <cell r="E236" t="str">
            <v>19600</v>
          </cell>
          <cell r="F236" t="str">
            <v>Sec Dpts &amp; Other Non Cur</v>
          </cell>
        </row>
        <row r="237">
          <cell r="A237" t="str">
            <v>01-001-19601-000</v>
          </cell>
          <cell r="B237" t="str">
            <v>Acc Amort - Term. Fee Sublease</v>
          </cell>
          <cell r="C237" t="str">
            <v>01</v>
          </cell>
          <cell r="D237" t="str">
            <v>001</v>
          </cell>
          <cell r="E237" t="str">
            <v>19601</v>
          </cell>
          <cell r="F237" t="str">
            <v>Sec Dpts &amp; Other Non Cur</v>
          </cell>
        </row>
        <row r="238">
          <cell r="A238" t="str">
            <v>01-001-20000-000</v>
          </cell>
          <cell r="B238" t="str">
            <v>SG &amp; A-Accounts Payable</v>
          </cell>
          <cell r="C238" t="str">
            <v>01</v>
          </cell>
          <cell r="D238" t="str">
            <v>001</v>
          </cell>
          <cell r="E238" t="str">
            <v>20000</v>
          </cell>
          <cell r="F238" t="str">
            <v>AP</v>
          </cell>
        </row>
        <row r="239">
          <cell r="A239" t="str">
            <v>03-001-20000-000</v>
          </cell>
          <cell r="B239" t="str">
            <v>Consol'd Co-Eliminations- Trade Payables</v>
          </cell>
          <cell r="C239" t="str">
            <v>Elim</v>
          </cell>
          <cell r="D239" t="str">
            <v>001</v>
          </cell>
          <cell r="E239" t="str">
            <v>20000</v>
          </cell>
          <cell r="F239" t="str">
            <v>AP</v>
          </cell>
        </row>
        <row r="240">
          <cell r="A240" t="str">
            <v>03-002-20000-000</v>
          </cell>
          <cell r="B240" t="str">
            <v>Accounts Payable</v>
          </cell>
          <cell r="C240" t="str">
            <v>03</v>
          </cell>
          <cell r="D240" t="str">
            <v>002</v>
          </cell>
          <cell r="E240" t="str">
            <v>20000</v>
          </cell>
          <cell r="F240" t="str">
            <v>AP</v>
          </cell>
        </row>
        <row r="241">
          <cell r="A241" t="str">
            <v>05-000-20000-000</v>
          </cell>
          <cell r="B241" t="str">
            <v>SG&amp;A-Accounts Payable</v>
          </cell>
          <cell r="C241" t="str">
            <v>05</v>
          </cell>
          <cell r="D241" t="str">
            <v>000</v>
          </cell>
          <cell r="E241" t="str">
            <v>20000</v>
          </cell>
          <cell r="F241" t="str">
            <v>AP</v>
          </cell>
        </row>
        <row r="242">
          <cell r="A242" t="str">
            <v>06-000-20000-000</v>
          </cell>
          <cell r="B242" t="str">
            <v>SG&amp;A-Accounts Payable</v>
          </cell>
          <cell r="C242" t="str">
            <v>06</v>
          </cell>
          <cell r="D242" t="str">
            <v>000</v>
          </cell>
          <cell r="E242" t="str">
            <v>20000</v>
          </cell>
          <cell r="F242" t="str">
            <v>AP</v>
          </cell>
        </row>
        <row r="243">
          <cell r="A243" t="str">
            <v>07-000-20000-000</v>
          </cell>
          <cell r="B243" t="str">
            <v>CTA Elim- Accounts Payable</v>
          </cell>
          <cell r="C243" t="str">
            <v>Elim</v>
          </cell>
          <cell r="D243" t="str">
            <v>000</v>
          </cell>
          <cell r="E243" t="str">
            <v>20000</v>
          </cell>
          <cell r="F243" t="str">
            <v>AP</v>
          </cell>
        </row>
        <row r="244">
          <cell r="A244" t="str">
            <v>07-000-20000-000</v>
          </cell>
          <cell r="B244" t="str">
            <v>SG &amp; A-Accounts Payable</v>
          </cell>
          <cell r="C244" t="str">
            <v>07</v>
          </cell>
          <cell r="D244" t="str">
            <v>000</v>
          </cell>
          <cell r="E244" t="str">
            <v>20000</v>
          </cell>
          <cell r="F244" t="str">
            <v>AP</v>
          </cell>
        </row>
        <row r="245">
          <cell r="A245" t="str">
            <v>09-004-20000-000</v>
          </cell>
          <cell r="B245" t="str">
            <v>Accounts Payable</v>
          </cell>
          <cell r="C245" t="str">
            <v>09</v>
          </cell>
          <cell r="D245" t="str">
            <v>004</v>
          </cell>
          <cell r="E245" t="str">
            <v>20000</v>
          </cell>
          <cell r="F245" t="str">
            <v>AP</v>
          </cell>
        </row>
        <row r="246">
          <cell r="A246" t="str">
            <v>01-001-20100-000</v>
          </cell>
          <cell r="B246" t="str">
            <v>SG &amp; A-Accounts Payable - Accrual</v>
          </cell>
          <cell r="C246" t="str">
            <v>01</v>
          </cell>
          <cell r="D246" t="str">
            <v>001</v>
          </cell>
          <cell r="E246" t="str">
            <v>20100</v>
          </cell>
          <cell r="F246" t="str">
            <v>Accrued Expenses</v>
          </cell>
        </row>
        <row r="247">
          <cell r="A247" t="str">
            <v>03-002-20100-000</v>
          </cell>
          <cell r="B247" t="str">
            <v>Accounts Payable -Accrual</v>
          </cell>
          <cell r="C247" t="str">
            <v>03</v>
          </cell>
          <cell r="D247" t="str">
            <v>002</v>
          </cell>
          <cell r="E247" t="str">
            <v>20100</v>
          </cell>
          <cell r="F247" t="str">
            <v>Accrued Expenses</v>
          </cell>
        </row>
        <row r="248">
          <cell r="A248" t="str">
            <v>05-000-20100-000</v>
          </cell>
          <cell r="B248" t="str">
            <v>SG&amp;A-Accounts Payable - Accrual</v>
          </cell>
          <cell r="C248" t="str">
            <v>05</v>
          </cell>
          <cell r="D248" t="str">
            <v>000</v>
          </cell>
          <cell r="E248" t="str">
            <v>20100</v>
          </cell>
          <cell r="F248" t="str">
            <v>Accrued Expenses</v>
          </cell>
        </row>
        <row r="249">
          <cell r="A249" t="str">
            <v>06-000-20100-000</v>
          </cell>
          <cell r="B249" t="str">
            <v>SG&amp;A-Accounts Payable - Accrual</v>
          </cell>
          <cell r="C249" t="str">
            <v>06</v>
          </cell>
          <cell r="D249" t="str">
            <v>000</v>
          </cell>
          <cell r="E249" t="str">
            <v>20100</v>
          </cell>
          <cell r="F249" t="str">
            <v>Accrued Expenses</v>
          </cell>
        </row>
        <row r="250">
          <cell r="A250" t="str">
            <v>06-000-20100-000</v>
          </cell>
          <cell r="B250" t="str">
            <v>CSI Elim- -AP Accrual -</v>
          </cell>
          <cell r="C250" t="str">
            <v>Elim</v>
          </cell>
          <cell r="D250" t="str">
            <v>000</v>
          </cell>
          <cell r="E250" t="str">
            <v>20100</v>
          </cell>
          <cell r="F250" t="str">
            <v>AP</v>
          </cell>
        </row>
        <row r="251">
          <cell r="A251" t="str">
            <v>07-000-20100-000</v>
          </cell>
          <cell r="B251" t="str">
            <v>SG &amp; A-Accounts Payable - Accrual</v>
          </cell>
          <cell r="C251" t="str">
            <v>07</v>
          </cell>
          <cell r="D251" t="str">
            <v>000</v>
          </cell>
          <cell r="E251" t="str">
            <v>20100</v>
          </cell>
          <cell r="F251" t="str">
            <v>Accrued Expenses</v>
          </cell>
        </row>
        <row r="252">
          <cell r="A252" t="str">
            <v>09-004-20100-000</v>
          </cell>
          <cell r="B252" t="str">
            <v>Accounts Payable - Accrual</v>
          </cell>
          <cell r="C252" t="str">
            <v>09</v>
          </cell>
          <cell r="D252" t="str">
            <v>004</v>
          </cell>
          <cell r="E252" t="str">
            <v>20100</v>
          </cell>
          <cell r="F252" t="str">
            <v>Accrued Expenses</v>
          </cell>
        </row>
        <row r="253">
          <cell r="A253" t="str">
            <v>03-002-20110-000</v>
          </cell>
          <cell r="B253" t="str">
            <v>Accrued Collect Charges</v>
          </cell>
          <cell r="C253" t="str">
            <v>03</v>
          </cell>
          <cell r="D253" t="str">
            <v>002</v>
          </cell>
          <cell r="E253" t="str">
            <v>20110</v>
          </cell>
          <cell r="F253" t="str">
            <v>Accrued Expenses</v>
          </cell>
        </row>
        <row r="254">
          <cell r="A254" t="str">
            <v>01-001-20182-000</v>
          </cell>
          <cell r="B254" t="str">
            <v>Interest Payable-M&amp;T Term Loan</v>
          </cell>
          <cell r="C254" t="str">
            <v>01</v>
          </cell>
          <cell r="D254" t="str">
            <v>001</v>
          </cell>
          <cell r="E254" t="str">
            <v>20182</v>
          </cell>
          <cell r="F254" t="str">
            <v>Accrued Expenses</v>
          </cell>
        </row>
        <row r="255">
          <cell r="A255" t="str">
            <v>01-001-20200-000</v>
          </cell>
          <cell r="B255" t="str">
            <v>SG &amp; A-Wages Payable</v>
          </cell>
          <cell r="C255" t="str">
            <v>01</v>
          </cell>
          <cell r="D255" t="str">
            <v>001</v>
          </cell>
          <cell r="E255" t="str">
            <v>20200</v>
          </cell>
          <cell r="F255" t="str">
            <v>Accrued Expenses</v>
          </cell>
        </row>
        <row r="256">
          <cell r="A256" t="str">
            <v>03-002-20200-000</v>
          </cell>
          <cell r="B256" t="str">
            <v>Accrued Salaries</v>
          </cell>
          <cell r="C256" t="str">
            <v>03</v>
          </cell>
          <cell r="D256" t="str">
            <v>002</v>
          </cell>
          <cell r="E256" t="str">
            <v>20200</v>
          </cell>
          <cell r="F256" t="str">
            <v>Accrued Expenses</v>
          </cell>
        </row>
        <row r="257">
          <cell r="A257" t="str">
            <v>05-000-20200-000</v>
          </cell>
          <cell r="B257" t="str">
            <v>SG&amp;A-Wages Payable</v>
          </cell>
          <cell r="C257" t="str">
            <v>05</v>
          </cell>
          <cell r="D257" t="str">
            <v>000</v>
          </cell>
          <cell r="E257" t="str">
            <v>20200</v>
          </cell>
          <cell r="F257" t="str">
            <v>Accrued Expenses</v>
          </cell>
        </row>
        <row r="258">
          <cell r="A258" t="str">
            <v>06-000-20200-000</v>
          </cell>
          <cell r="B258" t="str">
            <v>SG&amp;A-Wages Payable</v>
          </cell>
          <cell r="C258" t="str">
            <v>06</v>
          </cell>
          <cell r="D258" t="str">
            <v>000</v>
          </cell>
          <cell r="E258" t="str">
            <v>20200</v>
          </cell>
          <cell r="F258" t="str">
            <v>Accrued Expenses</v>
          </cell>
        </row>
        <row r="259">
          <cell r="A259" t="str">
            <v>09-004-20200-000</v>
          </cell>
          <cell r="B259" t="str">
            <v>Wages Payable</v>
          </cell>
          <cell r="C259" t="str">
            <v>09</v>
          </cell>
          <cell r="D259" t="str">
            <v>004</v>
          </cell>
          <cell r="E259" t="str">
            <v>20200</v>
          </cell>
          <cell r="F259" t="str">
            <v>Accrued Expenses</v>
          </cell>
        </row>
        <row r="260">
          <cell r="A260" t="str">
            <v>03-002-20202-000</v>
          </cell>
          <cell r="B260" t="str">
            <v>Vacation Payable</v>
          </cell>
          <cell r="C260" t="str">
            <v>03</v>
          </cell>
          <cell r="D260" t="str">
            <v>002</v>
          </cell>
          <cell r="E260" t="str">
            <v>20202</v>
          </cell>
          <cell r="F260" t="str">
            <v>Accrued Expenses</v>
          </cell>
        </row>
        <row r="261">
          <cell r="A261" t="str">
            <v>05-000-20202-000</v>
          </cell>
          <cell r="B261" t="str">
            <v>SG&amp;A-Vacation Payable</v>
          </cell>
          <cell r="C261" t="str">
            <v>05</v>
          </cell>
          <cell r="D261" t="str">
            <v>000</v>
          </cell>
          <cell r="E261" t="str">
            <v>20202</v>
          </cell>
          <cell r="F261" t="str">
            <v>Accrued Expenses</v>
          </cell>
        </row>
        <row r="262">
          <cell r="A262" t="str">
            <v>03-002-20203-000</v>
          </cell>
          <cell r="B262" t="str">
            <v>CSST Payable</v>
          </cell>
          <cell r="C262" t="str">
            <v>03</v>
          </cell>
          <cell r="D262" t="str">
            <v>002</v>
          </cell>
          <cell r="E262" t="str">
            <v>20203</v>
          </cell>
          <cell r="F262" t="str">
            <v>Accrued Expenses</v>
          </cell>
        </row>
        <row r="263">
          <cell r="A263" t="str">
            <v>01-001-20205-000</v>
          </cell>
          <cell r="B263" t="str">
            <v>SG &amp; A-Uncleared Payroll Checks</v>
          </cell>
          <cell r="C263" t="str">
            <v>01</v>
          </cell>
          <cell r="D263" t="str">
            <v>001</v>
          </cell>
          <cell r="E263" t="str">
            <v>20205</v>
          </cell>
          <cell r="F263" t="str">
            <v>Accrued Expenses</v>
          </cell>
        </row>
        <row r="264">
          <cell r="A264" t="str">
            <v>03-002-20205-000</v>
          </cell>
          <cell r="B264" t="str">
            <v>WCB Payable</v>
          </cell>
          <cell r="C264" t="str">
            <v>03</v>
          </cell>
          <cell r="D264" t="str">
            <v>002</v>
          </cell>
          <cell r="E264" t="str">
            <v>20205</v>
          </cell>
          <cell r="F264" t="str">
            <v>Accrued Expenses</v>
          </cell>
        </row>
        <row r="265">
          <cell r="A265" t="str">
            <v>01-001-20210-000</v>
          </cell>
          <cell r="B265" t="str">
            <v>SG &amp; A-Federal Payroll Taxes</v>
          </cell>
          <cell r="C265" t="str">
            <v>01</v>
          </cell>
          <cell r="D265" t="str">
            <v>001</v>
          </cell>
          <cell r="E265" t="str">
            <v>20210</v>
          </cell>
          <cell r="F265" t="str">
            <v>Accrued Expenses</v>
          </cell>
        </row>
        <row r="266">
          <cell r="A266" t="str">
            <v>03-002-20210-000</v>
          </cell>
          <cell r="B266" t="str">
            <v>Federal Payroll Taxes</v>
          </cell>
          <cell r="C266" t="str">
            <v>03</v>
          </cell>
          <cell r="D266" t="str">
            <v>002</v>
          </cell>
          <cell r="E266" t="str">
            <v>20210</v>
          </cell>
          <cell r="F266" t="str">
            <v>Accrued Expenses</v>
          </cell>
        </row>
        <row r="267">
          <cell r="A267" t="str">
            <v>05-000-20210-000</v>
          </cell>
          <cell r="B267" t="str">
            <v>SG&amp;A-Federal Payroll Taxes</v>
          </cell>
          <cell r="C267" t="str">
            <v>05</v>
          </cell>
          <cell r="D267" t="str">
            <v>000</v>
          </cell>
          <cell r="E267" t="str">
            <v>20210</v>
          </cell>
          <cell r="F267" t="str">
            <v>Accrued Expenses</v>
          </cell>
        </row>
        <row r="268">
          <cell r="A268" t="str">
            <v>09-004-20210-000</v>
          </cell>
          <cell r="B268" t="str">
            <v>Federal Payroll Taxes</v>
          </cell>
          <cell r="C268" t="str">
            <v>09</v>
          </cell>
          <cell r="D268" t="str">
            <v>004</v>
          </cell>
          <cell r="E268" t="str">
            <v>20210</v>
          </cell>
          <cell r="F268" t="str">
            <v>Accrued Expenses</v>
          </cell>
        </row>
        <row r="269">
          <cell r="A269" t="str">
            <v>01-001-20220-000</v>
          </cell>
          <cell r="B269" t="str">
            <v>SG &amp; A-State Payroll Tax</v>
          </cell>
          <cell r="C269" t="str">
            <v>01</v>
          </cell>
          <cell r="D269" t="str">
            <v>001</v>
          </cell>
          <cell r="E269" t="str">
            <v>20220</v>
          </cell>
          <cell r="F269" t="str">
            <v>Accrued Expenses</v>
          </cell>
        </row>
        <row r="270">
          <cell r="A270" t="str">
            <v>05-000-20220-000</v>
          </cell>
          <cell r="B270" t="str">
            <v>SG&amp;A-State Payroll Tax</v>
          </cell>
          <cell r="C270" t="str">
            <v>05</v>
          </cell>
          <cell r="D270" t="str">
            <v>000</v>
          </cell>
          <cell r="E270" t="str">
            <v>20220</v>
          </cell>
          <cell r="F270" t="str">
            <v>Accrued Expenses</v>
          </cell>
        </row>
        <row r="271">
          <cell r="A271" t="str">
            <v>09-004-20220-000</v>
          </cell>
          <cell r="B271" t="str">
            <v>State Payroll Tax</v>
          </cell>
          <cell r="C271" t="str">
            <v>09</v>
          </cell>
          <cell r="D271" t="str">
            <v>004</v>
          </cell>
          <cell r="E271" t="str">
            <v>20220</v>
          </cell>
          <cell r="F271" t="str">
            <v>Accrued Expenses</v>
          </cell>
        </row>
        <row r="272">
          <cell r="A272" t="str">
            <v>01-001-20260-000</v>
          </cell>
          <cell r="B272" t="str">
            <v>SG &amp; A-401(k) Contributiuons</v>
          </cell>
          <cell r="C272" t="str">
            <v>01</v>
          </cell>
          <cell r="D272" t="str">
            <v>001</v>
          </cell>
          <cell r="E272" t="str">
            <v>20260</v>
          </cell>
          <cell r="F272" t="str">
            <v>Accrued Expenses</v>
          </cell>
        </row>
        <row r="273">
          <cell r="A273" t="str">
            <v>05-000-20260-000</v>
          </cell>
          <cell r="B273" t="str">
            <v>SG&amp;A-401(k) Contributions</v>
          </cell>
          <cell r="C273" t="str">
            <v>05</v>
          </cell>
          <cell r="D273" t="str">
            <v>000</v>
          </cell>
          <cell r="E273" t="str">
            <v>20260</v>
          </cell>
          <cell r="F273" t="str">
            <v>Accrued Expenses</v>
          </cell>
        </row>
        <row r="274">
          <cell r="A274" t="str">
            <v>06-000-20260-000</v>
          </cell>
          <cell r="B274" t="str">
            <v>SG&amp;A-401(k) Contributiuons</v>
          </cell>
          <cell r="C274" t="str">
            <v>06</v>
          </cell>
          <cell r="D274" t="str">
            <v>000</v>
          </cell>
          <cell r="E274" t="str">
            <v>20260</v>
          </cell>
          <cell r="F274" t="str">
            <v>Accrued Expenses</v>
          </cell>
        </row>
        <row r="275">
          <cell r="A275" t="str">
            <v>01-001-20270-000</v>
          </cell>
          <cell r="B275" t="str">
            <v>SG &amp; A-Union Dues - TWU</v>
          </cell>
          <cell r="C275" t="str">
            <v>01</v>
          </cell>
          <cell r="D275" t="str">
            <v>001</v>
          </cell>
          <cell r="E275" t="str">
            <v>20270</v>
          </cell>
          <cell r="F275" t="str">
            <v>Accrued Expenses</v>
          </cell>
        </row>
        <row r="276">
          <cell r="A276" t="str">
            <v>01-001-20280-000</v>
          </cell>
          <cell r="B276" t="str">
            <v>SG &amp; A-Union Dues - Toy</v>
          </cell>
          <cell r="C276" t="str">
            <v>01</v>
          </cell>
          <cell r="D276" t="str">
            <v>001</v>
          </cell>
          <cell r="E276" t="str">
            <v>20280</v>
          </cell>
          <cell r="F276" t="str">
            <v>Accrued Expenses</v>
          </cell>
        </row>
        <row r="277">
          <cell r="A277" t="str">
            <v>01-001-20281-000</v>
          </cell>
          <cell r="B277" t="str">
            <v>SG &amp; A-Union - Pension &amp; Scholarship</v>
          </cell>
          <cell r="C277" t="str">
            <v>01</v>
          </cell>
          <cell r="D277" t="str">
            <v>001</v>
          </cell>
          <cell r="E277" t="str">
            <v>20281</v>
          </cell>
          <cell r="F277" t="str">
            <v>Accrued Expenses</v>
          </cell>
        </row>
        <row r="278">
          <cell r="A278" t="str">
            <v>01-001-20285-000</v>
          </cell>
          <cell r="B278" t="str">
            <v>SG &amp; A-S 125</v>
          </cell>
          <cell r="C278" t="str">
            <v>01</v>
          </cell>
          <cell r="D278" t="str">
            <v>001</v>
          </cell>
          <cell r="E278" t="str">
            <v>20285</v>
          </cell>
          <cell r="F278" t="str">
            <v>Accrued Expenses</v>
          </cell>
        </row>
        <row r="279">
          <cell r="A279" t="str">
            <v>05-000-20285-000</v>
          </cell>
          <cell r="B279" t="str">
            <v>-Corporate- S 125-</v>
          </cell>
          <cell r="C279" t="str">
            <v>05</v>
          </cell>
          <cell r="D279" t="str">
            <v>000</v>
          </cell>
          <cell r="E279" t="str">
            <v>20285</v>
          </cell>
          <cell r="F279" t="str">
            <v>Accrued Expenses</v>
          </cell>
        </row>
        <row r="280">
          <cell r="A280" t="str">
            <v>01-001-20291-000</v>
          </cell>
          <cell r="B280" t="str">
            <v>SG &amp; A-Uniform Deduction</v>
          </cell>
          <cell r="C280" t="str">
            <v>01</v>
          </cell>
          <cell r="D280" t="str">
            <v>001</v>
          </cell>
          <cell r="E280" t="str">
            <v>20291</v>
          </cell>
          <cell r="F280" t="str">
            <v>Accrued Expenses</v>
          </cell>
        </row>
        <row r="281">
          <cell r="A281" t="str">
            <v>01-001-20292-000</v>
          </cell>
          <cell r="B281" t="str">
            <v>SG &amp; A-Badge</v>
          </cell>
          <cell r="C281" t="str">
            <v>01</v>
          </cell>
          <cell r="D281" t="str">
            <v>001</v>
          </cell>
          <cell r="E281" t="str">
            <v>20292</v>
          </cell>
          <cell r="F281" t="str">
            <v>Accrued Expenses</v>
          </cell>
        </row>
        <row r="282">
          <cell r="A282" t="str">
            <v>06-000-20292-000</v>
          </cell>
          <cell r="B282" t="str">
            <v>SG&amp;A-Badge</v>
          </cell>
          <cell r="C282" t="str">
            <v>06</v>
          </cell>
          <cell r="D282" t="str">
            <v>000</v>
          </cell>
          <cell r="E282" t="str">
            <v>20292</v>
          </cell>
          <cell r="F282" t="str">
            <v>Accrued Expenses</v>
          </cell>
        </row>
        <row r="283">
          <cell r="A283" t="str">
            <v>03-002-20300-000</v>
          </cell>
          <cell r="B283" t="str">
            <v>Seizure/Garnishment Payable</v>
          </cell>
          <cell r="C283" t="str">
            <v>03</v>
          </cell>
          <cell r="D283" t="str">
            <v>002</v>
          </cell>
          <cell r="E283" t="str">
            <v>20300</v>
          </cell>
          <cell r="F283" t="str">
            <v>Accrued Expenses</v>
          </cell>
        </row>
        <row r="284">
          <cell r="A284" t="str">
            <v>06-000-20300-000</v>
          </cell>
          <cell r="B284" t="str">
            <v>SG&amp;A-Garnishments</v>
          </cell>
          <cell r="C284" t="str">
            <v>06</v>
          </cell>
          <cell r="D284" t="str">
            <v>000</v>
          </cell>
          <cell r="E284" t="str">
            <v>20300</v>
          </cell>
          <cell r="F284" t="str">
            <v>Accrued Expenses</v>
          </cell>
        </row>
        <row r="285">
          <cell r="A285" t="str">
            <v>06-000-20301-000</v>
          </cell>
          <cell r="B285" t="str">
            <v>Child Support</v>
          </cell>
          <cell r="C285" t="str">
            <v>06</v>
          </cell>
          <cell r="D285" t="str">
            <v>000</v>
          </cell>
          <cell r="E285" t="str">
            <v>20301</v>
          </cell>
          <cell r="F285" t="str">
            <v>Accrued Expenses</v>
          </cell>
        </row>
        <row r="286">
          <cell r="A286" t="str">
            <v>06-000-20302-000</v>
          </cell>
          <cell r="B286" t="str">
            <v>Bankruptcy</v>
          </cell>
          <cell r="C286" t="str">
            <v>06</v>
          </cell>
          <cell r="D286" t="str">
            <v>000</v>
          </cell>
          <cell r="E286" t="str">
            <v>20302</v>
          </cell>
          <cell r="F286" t="str">
            <v>Accrued Expenses</v>
          </cell>
        </row>
        <row r="287">
          <cell r="A287" t="str">
            <v>06-000-20303-000</v>
          </cell>
          <cell r="B287" t="str">
            <v>Hospital</v>
          </cell>
          <cell r="C287" t="str">
            <v>06</v>
          </cell>
          <cell r="D287" t="str">
            <v>000</v>
          </cell>
          <cell r="E287" t="str">
            <v>20303</v>
          </cell>
          <cell r="F287" t="str">
            <v>Accrued Expenses</v>
          </cell>
        </row>
        <row r="288">
          <cell r="A288" t="str">
            <v>06-000-20304-000</v>
          </cell>
          <cell r="B288" t="str">
            <v>Short Term Disability (STD)</v>
          </cell>
          <cell r="C288" t="str">
            <v>06</v>
          </cell>
          <cell r="D288" t="str">
            <v>000</v>
          </cell>
          <cell r="E288" t="str">
            <v>20304</v>
          </cell>
          <cell r="F288" t="str">
            <v>Accrued Expenses</v>
          </cell>
        </row>
        <row r="289">
          <cell r="A289" t="str">
            <v>01-001-20310-000</v>
          </cell>
          <cell r="B289" t="str">
            <v>SG &amp; A- Metlife</v>
          </cell>
          <cell r="C289" t="str">
            <v>01</v>
          </cell>
          <cell r="D289" t="str">
            <v>001</v>
          </cell>
          <cell r="E289" t="str">
            <v>20310</v>
          </cell>
          <cell r="F289" t="str">
            <v>Accrued Expenses</v>
          </cell>
        </row>
        <row r="290">
          <cell r="A290" t="str">
            <v>01-001-20317-000</v>
          </cell>
          <cell r="B290" t="str">
            <v>SG&amp;A- Unum</v>
          </cell>
          <cell r="C290" t="str">
            <v>01</v>
          </cell>
          <cell r="D290" t="str">
            <v>001</v>
          </cell>
          <cell r="E290" t="str">
            <v>20317</v>
          </cell>
          <cell r="F290" t="str">
            <v>Accrued Expenses</v>
          </cell>
        </row>
        <row r="291">
          <cell r="A291" t="str">
            <v>01-001-20320-000</v>
          </cell>
          <cell r="B291" t="str">
            <v>SG &amp; A - HSA Payable</v>
          </cell>
          <cell r="C291" t="str">
            <v>01</v>
          </cell>
          <cell r="D291" t="str">
            <v>001</v>
          </cell>
          <cell r="E291" t="str">
            <v>20320</v>
          </cell>
          <cell r="F291" t="str">
            <v>Accrued Expenses</v>
          </cell>
        </row>
        <row r="292">
          <cell r="A292" t="str">
            <v>01-001-20322-000</v>
          </cell>
          <cell r="B292" t="str">
            <v>SG&amp;A - Misc Payroll Deduction</v>
          </cell>
          <cell r="C292" t="str">
            <v>01</v>
          </cell>
          <cell r="D292" t="str">
            <v>001</v>
          </cell>
          <cell r="E292" t="str">
            <v>20322</v>
          </cell>
          <cell r="F292" t="str">
            <v>Accrued Expenses</v>
          </cell>
        </row>
        <row r="293">
          <cell r="A293" t="str">
            <v>05-000-20322-000</v>
          </cell>
          <cell r="B293" t="str">
            <v>SG&amp;A-Misc Payroll Deduction</v>
          </cell>
          <cell r="C293" t="str">
            <v>05</v>
          </cell>
          <cell r="D293" t="str">
            <v>000</v>
          </cell>
          <cell r="E293" t="str">
            <v>20322</v>
          </cell>
          <cell r="F293" t="str">
            <v>Accrued Expenses</v>
          </cell>
        </row>
        <row r="294">
          <cell r="A294" t="str">
            <v>03-002-20323-000</v>
          </cell>
          <cell r="B294" t="str">
            <v>Accrued ER Health Taxes</v>
          </cell>
          <cell r="C294" t="str">
            <v>03</v>
          </cell>
          <cell r="D294" t="str">
            <v>002</v>
          </cell>
          <cell r="E294" t="str">
            <v>20323</v>
          </cell>
          <cell r="F294" t="str">
            <v>Accrued Expenses</v>
          </cell>
        </row>
        <row r="295">
          <cell r="A295" t="str">
            <v>01-001-20324-000</v>
          </cell>
          <cell r="B295" t="str">
            <v>SG&amp;A- Transparent Healthcare</v>
          </cell>
          <cell r="C295" t="str">
            <v>01</v>
          </cell>
          <cell r="D295" t="str">
            <v>001</v>
          </cell>
          <cell r="E295" t="str">
            <v>20324</v>
          </cell>
          <cell r="F295" t="str">
            <v>Accrued Expenses</v>
          </cell>
        </row>
        <row r="296">
          <cell r="A296" t="str">
            <v>06-000-20400-000</v>
          </cell>
          <cell r="B296" t="str">
            <v>SG&amp;A -Accrued F1120 Corp Tax</v>
          </cell>
          <cell r="C296" t="str">
            <v>06</v>
          </cell>
          <cell r="D296" t="str">
            <v>000</v>
          </cell>
          <cell r="E296" t="str">
            <v>20400</v>
          </cell>
          <cell r="F296" t="str">
            <v>Income Tax Payable</v>
          </cell>
        </row>
        <row r="297">
          <cell r="A297" t="str">
            <v>06-000-20401-000</v>
          </cell>
          <cell r="B297" t="str">
            <v>SG&amp;A- Accrued Florida State Tax</v>
          </cell>
          <cell r="C297" t="str">
            <v>06</v>
          </cell>
          <cell r="D297" t="str">
            <v>000</v>
          </cell>
          <cell r="E297" t="str">
            <v>20401</v>
          </cell>
          <cell r="F297" t="str">
            <v>Income Tax Payable</v>
          </cell>
        </row>
        <row r="298">
          <cell r="A298" t="str">
            <v>03-002-20402-000</v>
          </cell>
          <cell r="B298" t="str">
            <v>Federal Corporate Taxes Payable</v>
          </cell>
          <cell r="C298" t="str">
            <v>03</v>
          </cell>
          <cell r="D298" t="str">
            <v>002</v>
          </cell>
          <cell r="E298" t="str">
            <v>20402</v>
          </cell>
          <cell r="F298" t="str">
            <v>Income Tax Payable</v>
          </cell>
        </row>
        <row r="299">
          <cell r="A299" t="str">
            <v>03-002-20403-000</v>
          </cell>
          <cell r="B299" t="str">
            <v>Corporate Taxes Payable-Quebec</v>
          </cell>
          <cell r="C299" t="str">
            <v>03</v>
          </cell>
          <cell r="D299" t="str">
            <v>002</v>
          </cell>
          <cell r="E299" t="str">
            <v>20403</v>
          </cell>
          <cell r="F299" t="str">
            <v>Income Tax Payable</v>
          </cell>
        </row>
        <row r="300">
          <cell r="A300" t="str">
            <v>06-000-20410-000</v>
          </cell>
          <cell r="B300" t="str">
            <v>Interest Payable</v>
          </cell>
          <cell r="C300" t="str">
            <v>06</v>
          </cell>
          <cell r="D300" t="str">
            <v>000</v>
          </cell>
          <cell r="E300" t="str">
            <v>20410</v>
          </cell>
          <cell r="F300" t="str">
            <v>Accrued Expenses</v>
          </cell>
        </row>
        <row r="301">
          <cell r="A301" t="str">
            <v>03-002-20411-000</v>
          </cell>
          <cell r="B301" t="str">
            <v>Due from 6759050 Canada Inc.</v>
          </cell>
          <cell r="C301" t="str">
            <v>03</v>
          </cell>
          <cell r="D301" t="str">
            <v>002</v>
          </cell>
          <cell r="E301" t="str">
            <v>20411</v>
          </cell>
          <cell r="F301" t="str">
            <v>Accrued Expenses</v>
          </cell>
        </row>
        <row r="302">
          <cell r="A302" t="str">
            <v>01-001-20475-000</v>
          </cell>
          <cell r="B302" t="str">
            <v>SG &amp; A-Interest Payable-ICV CAS Group Holding</v>
          </cell>
          <cell r="C302" t="str">
            <v>01</v>
          </cell>
          <cell r="D302" t="str">
            <v>001</v>
          </cell>
          <cell r="E302" t="str">
            <v>20475</v>
          </cell>
          <cell r="F302" t="str">
            <v>Accrued Expenses</v>
          </cell>
        </row>
        <row r="303">
          <cell r="A303" t="str">
            <v>01-001-20478-000</v>
          </cell>
          <cell r="B303" t="str">
            <v>SG &amp; A-Interest Payable-ICV CAS Sub-Debt Holding</v>
          </cell>
          <cell r="C303" t="str">
            <v>01</v>
          </cell>
          <cell r="D303" t="str">
            <v>001</v>
          </cell>
          <cell r="E303" t="str">
            <v>20478</v>
          </cell>
          <cell r="F303" t="str">
            <v>Accrued Expenses</v>
          </cell>
        </row>
        <row r="304">
          <cell r="A304" t="str">
            <v>01-001-20479-000</v>
          </cell>
          <cell r="B304" t="str">
            <v>SG &amp; A-Interest Payable - Others</v>
          </cell>
          <cell r="C304" t="str">
            <v>01</v>
          </cell>
          <cell r="D304" t="str">
            <v>001</v>
          </cell>
          <cell r="E304" t="str">
            <v>20479</v>
          </cell>
          <cell r="F304" t="str">
            <v>Accrued Expenses</v>
          </cell>
        </row>
        <row r="305">
          <cell r="A305" t="str">
            <v>07-000-20479-000</v>
          </cell>
          <cell r="B305" t="str">
            <v>SG &amp; A-Interest Payable</v>
          </cell>
          <cell r="C305" t="str">
            <v>07</v>
          </cell>
          <cell r="D305" t="str">
            <v>000</v>
          </cell>
          <cell r="E305" t="str">
            <v>20479</v>
          </cell>
          <cell r="F305" t="str">
            <v>Accrued Expenses</v>
          </cell>
        </row>
        <row r="306">
          <cell r="A306" t="str">
            <v>09-004-20479-000</v>
          </cell>
          <cell r="B306" t="str">
            <v>Interest Payable - Others</v>
          </cell>
          <cell r="C306" t="str">
            <v>09</v>
          </cell>
          <cell r="D306" t="str">
            <v>004</v>
          </cell>
          <cell r="E306" t="str">
            <v>20479</v>
          </cell>
          <cell r="F306" t="str">
            <v>Interco Receivables</v>
          </cell>
        </row>
        <row r="307">
          <cell r="A307" t="str">
            <v>01-001-21003-000</v>
          </cell>
          <cell r="B307" t="str">
            <v>Revolver-M&amp;T-6720</v>
          </cell>
          <cell r="C307" t="str">
            <v>01</v>
          </cell>
          <cell r="D307" t="str">
            <v>001</v>
          </cell>
          <cell r="E307" t="str">
            <v>21003</v>
          </cell>
          <cell r="F307" t="str">
            <v>Notes Payable - Bank</v>
          </cell>
        </row>
        <row r="308">
          <cell r="A308" t="str">
            <v>01-001-22000-110</v>
          </cell>
          <cell r="B308" t="str">
            <v>-SAN-Concession Fees-</v>
          </cell>
          <cell r="C308" t="str">
            <v>01</v>
          </cell>
          <cell r="D308" t="str">
            <v>001</v>
          </cell>
          <cell r="E308" t="str">
            <v>22000</v>
          </cell>
          <cell r="F308" t="str">
            <v>Accrued Expenses</v>
          </cell>
        </row>
        <row r="309">
          <cell r="A309" t="str">
            <v>05-000-22000-101</v>
          </cell>
          <cell r="B309" t="str">
            <v>-BDL-Concession Fees-</v>
          </cell>
          <cell r="C309" t="str">
            <v>05</v>
          </cell>
          <cell r="D309" t="str">
            <v>000</v>
          </cell>
          <cell r="E309" t="str">
            <v>22000</v>
          </cell>
          <cell r="F309" t="str">
            <v>Accrued Expenses</v>
          </cell>
        </row>
        <row r="310">
          <cell r="A310" t="str">
            <v>05-000-22000-102</v>
          </cell>
          <cell r="B310" t="str">
            <v>-BWI-Concession Fees-</v>
          </cell>
          <cell r="C310" t="str">
            <v>05</v>
          </cell>
          <cell r="D310" t="str">
            <v>000</v>
          </cell>
          <cell r="E310" t="str">
            <v>22000</v>
          </cell>
          <cell r="F310" t="str">
            <v>Accrued Expenses</v>
          </cell>
        </row>
        <row r="311">
          <cell r="A311" t="str">
            <v>05-000-22000-103</v>
          </cell>
          <cell r="B311" t="str">
            <v>-IND-Concession Fees-</v>
          </cell>
          <cell r="C311" t="str">
            <v>05</v>
          </cell>
          <cell r="D311" t="str">
            <v>000</v>
          </cell>
          <cell r="E311" t="str">
            <v>22000</v>
          </cell>
          <cell r="F311" t="str">
            <v>Accrued Expenses</v>
          </cell>
        </row>
        <row r="312">
          <cell r="A312" t="str">
            <v>05-000-22000-104</v>
          </cell>
          <cell r="B312" t="str">
            <v>-LAX-Concession Fees-</v>
          </cell>
          <cell r="C312" t="str">
            <v>05</v>
          </cell>
          <cell r="D312" t="str">
            <v>000</v>
          </cell>
          <cell r="E312" t="str">
            <v>22000</v>
          </cell>
          <cell r="F312" t="str">
            <v>Accrued Expenses</v>
          </cell>
        </row>
        <row r="313">
          <cell r="A313" t="str">
            <v>05-000-22000-105</v>
          </cell>
          <cell r="B313" t="str">
            <v>-MEM-Concession Fees-</v>
          </cell>
          <cell r="C313" t="str">
            <v>05</v>
          </cell>
          <cell r="D313" t="str">
            <v>000</v>
          </cell>
          <cell r="E313" t="str">
            <v>22000</v>
          </cell>
          <cell r="F313" t="str">
            <v>Accrued Expenses</v>
          </cell>
        </row>
        <row r="314">
          <cell r="A314" t="str">
            <v>05-000-22000-106</v>
          </cell>
          <cell r="B314" t="str">
            <v>-MSP-Concession Fees-</v>
          </cell>
          <cell r="C314" t="str">
            <v>05</v>
          </cell>
          <cell r="D314" t="str">
            <v>000</v>
          </cell>
          <cell r="E314" t="str">
            <v>22000</v>
          </cell>
          <cell r="F314" t="str">
            <v>Accrued Expenses</v>
          </cell>
        </row>
        <row r="315">
          <cell r="A315" t="str">
            <v>05-000-22000-107</v>
          </cell>
          <cell r="B315" t="str">
            <v>-PHX-Concession Fees-</v>
          </cell>
          <cell r="C315" t="str">
            <v>05</v>
          </cell>
          <cell r="D315" t="str">
            <v>000</v>
          </cell>
          <cell r="E315" t="str">
            <v>22000</v>
          </cell>
          <cell r="F315" t="str">
            <v>Accrued Expenses</v>
          </cell>
        </row>
        <row r="316">
          <cell r="A316" t="str">
            <v>05-000-22000-108</v>
          </cell>
          <cell r="B316" t="str">
            <v>-RNO-Concession Fees-</v>
          </cell>
          <cell r="C316" t="str">
            <v>05</v>
          </cell>
          <cell r="D316" t="str">
            <v>000</v>
          </cell>
          <cell r="E316" t="str">
            <v>22000</v>
          </cell>
          <cell r="F316" t="str">
            <v>Accrued Expenses</v>
          </cell>
        </row>
        <row r="317">
          <cell r="A317" t="str">
            <v>05-000-22000-109</v>
          </cell>
          <cell r="B317" t="str">
            <v>-LAS-Concession Fees-</v>
          </cell>
          <cell r="C317" t="str">
            <v>05</v>
          </cell>
          <cell r="D317" t="str">
            <v>000</v>
          </cell>
          <cell r="E317" t="str">
            <v>22000</v>
          </cell>
          <cell r="F317" t="str">
            <v>Accrued Expenses</v>
          </cell>
        </row>
        <row r="318">
          <cell r="A318" t="str">
            <v>05-000-22000-110</v>
          </cell>
          <cell r="B318" t="str">
            <v>-SAN-Concession Fees-</v>
          </cell>
          <cell r="C318" t="str">
            <v>05</v>
          </cell>
          <cell r="D318" t="str">
            <v>000</v>
          </cell>
          <cell r="E318" t="str">
            <v>22000</v>
          </cell>
          <cell r="F318" t="str">
            <v>Accrued Expenses</v>
          </cell>
        </row>
        <row r="319">
          <cell r="A319" t="str">
            <v>05-000-22000-111</v>
          </cell>
          <cell r="B319" t="str">
            <v>-MSY-Concession Fees-</v>
          </cell>
          <cell r="C319" t="str">
            <v>05</v>
          </cell>
          <cell r="D319" t="str">
            <v>000</v>
          </cell>
          <cell r="E319" t="str">
            <v>22000</v>
          </cell>
          <cell r="F319" t="str">
            <v>Accrued Expenses</v>
          </cell>
        </row>
        <row r="320">
          <cell r="A320" t="str">
            <v>05-000-22000-112</v>
          </cell>
          <cell r="B320" t="str">
            <v>-DEN-Concession Fees-</v>
          </cell>
          <cell r="C320" t="str">
            <v>05</v>
          </cell>
          <cell r="D320" t="str">
            <v>000</v>
          </cell>
          <cell r="E320" t="str">
            <v>22000</v>
          </cell>
          <cell r="F320" t="str">
            <v>Accrued Expenses</v>
          </cell>
        </row>
        <row r="321">
          <cell r="A321" t="str">
            <v>01-001-22010-000</v>
          </cell>
          <cell r="B321" t="str">
            <v>SG &amp; A-Accrued Bonus</v>
          </cell>
          <cell r="C321" t="str">
            <v>01</v>
          </cell>
          <cell r="D321" t="str">
            <v>001</v>
          </cell>
          <cell r="E321" t="str">
            <v>22010</v>
          </cell>
          <cell r="F321" t="str">
            <v>Accrued Expenses</v>
          </cell>
        </row>
        <row r="322">
          <cell r="A322" t="str">
            <v>03-002-22010-000</v>
          </cell>
          <cell r="B322" t="str">
            <v>Accrued Bonus</v>
          </cell>
          <cell r="C322" t="str">
            <v>03</v>
          </cell>
          <cell r="D322" t="str">
            <v>002</v>
          </cell>
          <cell r="E322" t="str">
            <v>22010</v>
          </cell>
          <cell r="F322" t="str">
            <v>Accrued Expenses</v>
          </cell>
        </row>
        <row r="323">
          <cell r="A323" t="str">
            <v>05-000-22010-000</v>
          </cell>
          <cell r="B323" t="str">
            <v>SG&amp;A-Accrued Bonus</v>
          </cell>
          <cell r="C323" t="str">
            <v>05</v>
          </cell>
          <cell r="D323" t="str">
            <v>000</v>
          </cell>
          <cell r="E323" t="str">
            <v>22010</v>
          </cell>
          <cell r="F323" t="str">
            <v>Accrued Expenses</v>
          </cell>
        </row>
        <row r="324">
          <cell r="A324" t="str">
            <v>06-000-22010-000</v>
          </cell>
          <cell r="B324" t="str">
            <v>SG&amp;A-Accrued Bonus</v>
          </cell>
          <cell r="C324" t="str">
            <v>06</v>
          </cell>
          <cell r="D324" t="str">
            <v>000</v>
          </cell>
          <cell r="E324" t="str">
            <v>22010</v>
          </cell>
          <cell r="F324" t="str">
            <v>Accrued Expenses</v>
          </cell>
        </row>
        <row r="325">
          <cell r="A325" t="str">
            <v>09-004-22010-000</v>
          </cell>
          <cell r="B325" t="str">
            <v>Accrued Bonus</v>
          </cell>
          <cell r="C325" t="str">
            <v>09</v>
          </cell>
          <cell r="D325" t="str">
            <v>004</v>
          </cell>
          <cell r="E325" t="str">
            <v>22010</v>
          </cell>
          <cell r="F325" t="str">
            <v>Accrued Expenses</v>
          </cell>
        </row>
        <row r="326">
          <cell r="A326" t="str">
            <v>01-001-22011-000</v>
          </cell>
          <cell r="B326" t="str">
            <v>SG &amp; A -Accrued Incentive-</v>
          </cell>
          <cell r="C326" t="str">
            <v>01</v>
          </cell>
          <cell r="D326" t="str">
            <v>001</v>
          </cell>
          <cell r="E326" t="str">
            <v>22011</v>
          </cell>
          <cell r="F326" t="str">
            <v>Accrued Expenses</v>
          </cell>
        </row>
        <row r="327">
          <cell r="A327" t="str">
            <v>03-002-22012-000</v>
          </cell>
          <cell r="B327" t="str">
            <v>GST Charged on Sales</v>
          </cell>
          <cell r="C327" t="str">
            <v>03</v>
          </cell>
          <cell r="D327" t="str">
            <v>002</v>
          </cell>
          <cell r="E327" t="str">
            <v>22012</v>
          </cell>
          <cell r="F327" t="str">
            <v>Accrued Expenses</v>
          </cell>
        </row>
        <row r="328">
          <cell r="A328" t="str">
            <v>01-001-22020-000</v>
          </cell>
          <cell r="B328" t="str">
            <v>SG &amp; A-Accrued Port Fees</v>
          </cell>
          <cell r="C328" t="str">
            <v>01</v>
          </cell>
          <cell r="D328" t="str">
            <v>001</v>
          </cell>
          <cell r="E328" t="str">
            <v>22020</v>
          </cell>
          <cell r="F328" t="str">
            <v>Accrued Expenses</v>
          </cell>
        </row>
        <row r="329">
          <cell r="A329" t="str">
            <v>01-001-22020-100</v>
          </cell>
          <cell r="B329" t="str">
            <v>SG &amp; A-Accrued Port Fees-EWR</v>
          </cell>
          <cell r="C329" t="str">
            <v>01</v>
          </cell>
          <cell r="D329" t="str">
            <v>001</v>
          </cell>
          <cell r="E329" t="str">
            <v>22020</v>
          </cell>
          <cell r="F329" t="str">
            <v>Accrued Expenses</v>
          </cell>
        </row>
        <row r="330">
          <cell r="A330" t="str">
            <v>05-000-22020-000</v>
          </cell>
          <cell r="B330" t="str">
            <v>SG&amp;A-Accrued Port Fees</v>
          </cell>
          <cell r="C330" t="str">
            <v>05</v>
          </cell>
          <cell r="D330" t="str">
            <v>000</v>
          </cell>
          <cell r="E330" t="str">
            <v>22020</v>
          </cell>
          <cell r="F330" t="str">
            <v>Accrued Expenses</v>
          </cell>
        </row>
        <row r="331">
          <cell r="A331" t="str">
            <v>01-001-22021-000</v>
          </cell>
          <cell r="B331" t="str">
            <v>SG &amp; A-Accrued Port Fees-Office &amp; Sublease Rent</v>
          </cell>
          <cell r="C331" t="str">
            <v>01</v>
          </cell>
          <cell r="D331" t="str">
            <v>001</v>
          </cell>
          <cell r="E331" t="str">
            <v>22021</v>
          </cell>
          <cell r="F331" t="str">
            <v>Accrued Expenses</v>
          </cell>
        </row>
        <row r="332">
          <cell r="A332" t="str">
            <v>03-002-22022-000</v>
          </cell>
          <cell r="B332" t="str">
            <v>TVQ Charged on Sales</v>
          </cell>
          <cell r="C332" t="str">
            <v>03</v>
          </cell>
          <cell r="D332" t="str">
            <v>002</v>
          </cell>
          <cell r="E332" t="str">
            <v>22022</v>
          </cell>
          <cell r="F332" t="str">
            <v>Accrued Expenses</v>
          </cell>
        </row>
        <row r="333">
          <cell r="A333" t="str">
            <v>01-001-22024-000</v>
          </cell>
          <cell r="B333" t="str">
            <v>SG &amp; A-Accrued Port Fees-ISC</v>
          </cell>
          <cell r="C333" t="str">
            <v>01</v>
          </cell>
          <cell r="D333" t="str">
            <v>001</v>
          </cell>
          <cell r="E333" t="str">
            <v>22024</v>
          </cell>
          <cell r="F333" t="str">
            <v>Accrued Expenses</v>
          </cell>
        </row>
        <row r="334">
          <cell r="A334" t="str">
            <v>01-001-22024-100</v>
          </cell>
          <cell r="B334" t="str">
            <v>SG &amp; A-Accrued Port Fees-ISC-EWR</v>
          </cell>
          <cell r="C334" t="str">
            <v>01</v>
          </cell>
          <cell r="D334" t="str">
            <v>001</v>
          </cell>
          <cell r="E334" t="str">
            <v>22024</v>
          </cell>
          <cell r="F334" t="str">
            <v>Accrued Expenses</v>
          </cell>
        </row>
        <row r="335">
          <cell r="A335" t="str">
            <v>01-001-22027-000</v>
          </cell>
          <cell r="B335" t="str">
            <v>SG &amp; A-Port Fee Provision</v>
          </cell>
          <cell r="C335" t="str">
            <v>01</v>
          </cell>
          <cell r="D335" t="str">
            <v>001</v>
          </cell>
          <cell r="E335" t="str">
            <v>22027</v>
          </cell>
          <cell r="F335" t="str">
            <v>Accrued Expenses</v>
          </cell>
        </row>
        <row r="336">
          <cell r="A336" t="str">
            <v>05-000-22029-000</v>
          </cell>
          <cell r="B336" t="str">
            <v>SG&amp;A-Sales Tax Liability</v>
          </cell>
          <cell r="C336" t="str">
            <v>05</v>
          </cell>
          <cell r="D336" t="str">
            <v>000</v>
          </cell>
          <cell r="E336" t="str">
            <v>22029</v>
          </cell>
          <cell r="F336" t="str">
            <v>Accrued Expenses</v>
          </cell>
        </row>
        <row r="337">
          <cell r="A337" t="str">
            <v>01-001-22030-000</v>
          </cell>
          <cell r="B337" t="str">
            <v>SG &amp; A-Accrued NYC UBT</v>
          </cell>
          <cell r="C337" t="str">
            <v>01</v>
          </cell>
          <cell r="D337" t="str">
            <v>001</v>
          </cell>
          <cell r="E337" t="str">
            <v>22030</v>
          </cell>
          <cell r="F337" t="str">
            <v>Income Tax Payable</v>
          </cell>
        </row>
        <row r="338">
          <cell r="A338" t="str">
            <v>01-001-22031-000</v>
          </cell>
          <cell r="B338" t="str">
            <v>SG &amp; A-Income Tax Payable</v>
          </cell>
          <cell r="C338" t="str">
            <v>01</v>
          </cell>
          <cell r="D338" t="str">
            <v>001</v>
          </cell>
          <cell r="E338" t="str">
            <v>22031</v>
          </cell>
          <cell r="F338" t="str">
            <v>Income Tax Payable</v>
          </cell>
        </row>
        <row r="339">
          <cell r="A339" t="str">
            <v>01-001-22035-000</v>
          </cell>
          <cell r="B339" t="str">
            <v>SG &amp; A- Accrued Property Tax</v>
          </cell>
          <cell r="C339" t="str">
            <v>01</v>
          </cell>
          <cell r="D339" t="str">
            <v>001</v>
          </cell>
          <cell r="E339" t="str">
            <v>22035</v>
          </cell>
          <cell r="F339" t="str">
            <v>Accrued Expenses</v>
          </cell>
        </row>
        <row r="340">
          <cell r="A340" t="str">
            <v>05-000-22035-000</v>
          </cell>
          <cell r="B340" t="str">
            <v>SG&amp;A-Accrued Property Tax</v>
          </cell>
          <cell r="C340" t="str">
            <v>05</v>
          </cell>
          <cell r="D340" t="str">
            <v>000</v>
          </cell>
          <cell r="E340" t="str">
            <v>22035</v>
          </cell>
          <cell r="F340" t="str">
            <v>Accrued Expenses</v>
          </cell>
        </row>
        <row r="341">
          <cell r="A341" t="str">
            <v>06-000-22035-000</v>
          </cell>
          <cell r="B341" t="str">
            <v>SG&amp;A- Accrued Property Tax</v>
          </cell>
          <cell r="C341" t="str">
            <v>06</v>
          </cell>
          <cell r="D341" t="str">
            <v>000</v>
          </cell>
          <cell r="E341" t="str">
            <v>22035</v>
          </cell>
          <cell r="F341" t="str">
            <v>Accrued Expenses</v>
          </cell>
        </row>
        <row r="342">
          <cell r="A342" t="str">
            <v>01-001-22040-000</v>
          </cell>
          <cell r="B342" t="str">
            <v>SG &amp; A-Accrued Texas Franchise Tax</v>
          </cell>
          <cell r="C342" t="str">
            <v>01</v>
          </cell>
          <cell r="D342" t="str">
            <v>001</v>
          </cell>
          <cell r="E342" t="str">
            <v>22040</v>
          </cell>
          <cell r="F342" t="str">
            <v>Income Tax Payable</v>
          </cell>
        </row>
        <row r="343">
          <cell r="A343" t="str">
            <v>05-000-22041-000</v>
          </cell>
          <cell r="B343" t="str">
            <v>-Corporate-Accrued Franchise Tax -</v>
          </cell>
          <cell r="C343" t="str">
            <v>05</v>
          </cell>
          <cell r="D343" t="str">
            <v>000</v>
          </cell>
          <cell r="E343" t="str">
            <v>22041</v>
          </cell>
          <cell r="F343" t="str">
            <v>Income Tax Payable</v>
          </cell>
        </row>
        <row r="344">
          <cell r="A344" t="str">
            <v>01-001-22045-000</v>
          </cell>
          <cell r="B344" t="str">
            <v>SG &amp; A-Accrued Business Insurance Settlement</v>
          </cell>
          <cell r="C344" t="str">
            <v>01</v>
          </cell>
          <cell r="D344" t="str">
            <v>001</v>
          </cell>
          <cell r="E344" t="str">
            <v>22045</v>
          </cell>
          <cell r="F344" t="str">
            <v>Accrued Expenses</v>
          </cell>
        </row>
        <row r="345">
          <cell r="A345" t="str">
            <v>01-001-22050-000</v>
          </cell>
          <cell r="B345" t="str">
            <v>SG &amp; A-Accrued Fines &amp; Penalties</v>
          </cell>
          <cell r="C345" t="str">
            <v>01</v>
          </cell>
          <cell r="D345" t="str">
            <v>001</v>
          </cell>
          <cell r="E345" t="str">
            <v>22050</v>
          </cell>
          <cell r="F345" t="str">
            <v>Accrued Expenses</v>
          </cell>
        </row>
        <row r="346">
          <cell r="A346" t="str">
            <v>05-000-22050-000</v>
          </cell>
          <cell r="B346" t="str">
            <v>SG&amp;A-Accrued Fines &amp; Penalties</v>
          </cell>
          <cell r="C346" t="str">
            <v>05</v>
          </cell>
          <cell r="D346" t="str">
            <v>000</v>
          </cell>
          <cell r="E346" t="str">
            <v>22050</v>
          </cell>
          <cell r="F346" t="str">
            <v>Accrued Expenses</v>
          </cell>
        </row>
        <row r="347">
          <cell r="A347" t="str">
            <v>05-000-22070-000</v>
          </cell>
          <cell r="B347" t="str">
            <v>SG&amp;A-Accrued Legal Fees</v>
          </cell>
          <cell r="C347" t="str">
            <v>05</v>
          </cell>
          <cell r="D347" t="str">
            <v>000</v>
          </cell>
          <cell r="E347" t="str">
            <v>22070</v>
          </cell>
          <cell r="F347" t="str">
            <v>Accrued Expenses</v>
          </cell>
        </row>
        <row r="348">
          <cell r="A348" t="str">
            <v>01-001-22071-000</v>
          </cell>
          <cell r="B348" t="str">
            <v>Accrued Management Fees-ICV</v>
          </cell>
          <cell r="C348" t="str">
            <v>01</v>
          </cell>
          <cell r="D348" t="str">
            <v>001</v>
          </cell>
          <cell r="E348" t="str">
            <v>22071</v>
          </cell>
          <cell r="F348" t="str">
            <v>Accrued Expenses</v>
          </cell>
        </row>
        <row r="349">
          <cell r="A349" t="str">
            <v>01-001-22081-000</v>
          </cell>
          <cell r="B349" t="str">
            <v>SG &amp; A-Accrued Rent SEA-AMB Rev Share</v>
          </cell>
          <cell r="C349" t="str">
            <v>01</v>
          </cell>
          <cell r="D349" t="str">
            <v>001</v>
          </cell>
          <cell r="E349" t="str">
            <v>22081</v>
          </cell>
          <cell r="F349" t="str">
            <v>Accrued Expenses</v>
          </cell>
        </row>
        <row r="350">
          <cell r="A350" t="str">
            <v>05-000-22088-000</v>
          </cell>
          <cell r="B350" t="str">
            <v>SG&amp;A-Accrued Worker's Comp-2014</v>
          </cell>
          <cell r="C350" t="str">
            <v>05</v>
          </cell>
          <cell r="D350" t="str">
            <v>000</v>
          </cell>
          <cell r="E350" t="str">
            <v>22088</v>
          </cell>
          <cell r="F350" t="str">
            <v>Accrued Expenses</v>
          </cell>
        </row>
        <row r="351">
          <cell r="A351" t="str">
            <v>01-001-22089-000</v>
          </cell>
          <cell r="B351" t="str">
            <v>Accrued Worker's Comp-</v>
          </cell>
          <cell r="C351" t="str">
            <v>01</v>
          </cell>
          <cell r="D351" t="str">
            <v>001</v>
          </cell>
          <cell r="E351" t="str">
            <v>22089</v>
          </cell>
          <cell r="F351" t="str">
            <v>Accrued Expenses</v>
          </cell>
        </row>
        <row r="352">
          <cell r="A352" t="str">
            <v>05-000-22089-000</v>
          </cell>
          <cell r="B352" t="str">
            <v>SG&amp;A-Accrued Worker's Comp</v>
          </cell>
          <cell r="C352" t="str">
            <v>05</v>
          </cell>
          <cell r="D352" t="str">
            <v>000</v>
          </cell>
          <cell r="E352" t="str">
            <v>22089</v>
          </cell>
          <cell r="F352" t="str">
            <v>Accrued Expenses</v>
          </cell>
        </row>
        <row r="353">
          <cell r="A353" t="str">
            <v>06-000-22089-000</v>
          </cell>
          <cell r="B353" t="str">
            <v>Corporate-Accrued Workers Comp</v>
          </cell>
          <cell r="C353" t="str">
            <v>06</v>
          </cell>
          <cell r="D353" t="str">
            <v>000</v>
          </cell>
          <cell r="E353" t="str">
            <v>22089</v>
          </cell>
          <cell r="F353" t="str">
            <v>Accrued Expenses</v>
          </cell>
        </row>
        <row r="354">
          <cell r="A354" t="str">
            <v>01-001-22090-000</v>
          </cell>
          <cell r="B354" t="str">
            <v>SG &amp; A- Accrued Workers Comp.-SEATTLE</v>
          </cell>
          <cell r="C354" t="str">
            <v>01</v>
          </cell>
          <cell r="D354" t="str">
            <v>001</v>
          </cell>
          <cell r="E354" t="str">
            <v>22090</v>
          </cell>
          <cell r="F354" t="str">
            <v>Accrued Expenses</v>
          </cell>
        </row>
        <row r="355">
          <cell r="A355" t="str">
            <v>01-001-22091-000</v>
          </cell>
          <cell r="B355" t="str">
            <v>Accrued Insurance-</v>
          </cell>
          <cell r="C355" t="str">
            <v>01</v>
          </cell>
          <cell r="D355" t="str">
            <v>001</v>
          </cell>
          <cell r="E355" t="str">
            <v>22091</v>
          </cell>
          <cell r="F355" t="str">
            <v>Accrued Expenses</v>
          </cell>
        </row>
        <row r="356">
          <cell r="A356" t="str">
            <v>05-000-22091-000</v>
          </cell>
          <cell r="B356" t="str">
            <v>SG&amp;A-Accrued Insurance</v>
          </cell>
          <cell r="C356" t="str">
            <v>05</v>
          </cell>
          <cell r="D356" t="str">
            <v>000</v>
          </cell>
          <cell r="E356" t="str">
            <v>22091</v>
          </cell>
          <cell r="F356" t="str">
            <v>Accrued Expenses</v>
          </cell>
        </row>
        <row r="357">
          <cell r="A357" t="str">
            <v>06-000-22091-000</v>
          </cell>
          <cell r="B357" t="str">
            <v>Corporate-Accrued Insurance</v>
          </cell>
          <cell r="C357" t="str">
            <v>06</v>
          </cell>
          <cell r="D357" t="str">
            <v>000</v>
          </cell>
          <cell r="E357" t="str">
            <v>22091</v>
          </cell>
          <cell r="F357" t="str">
            <v>Accrued Expenses</v>
          </cell>
        </row>
        <row r="358">
          <cell r="A358" t="str">
            <v>01-001-22100-000</v>
          </cell>
          <cell r="B358" t="str">
            <v>SG &amp; A-Commission-Pooled Account</v>
          </cell>
          <cell r="C358" t="str">
            <v>01</v>
          </cell>
          <cell r="D358" t="str">
            <v>001</v>
          </cell>
          <cell r="E358" t="str">
            <v>22100</v>
          </cell>
          <cell r="F358" t="str">
            <v>Accrued Expenses</v>
          </cell>
        </row>
        <row r="359">
          <cell r="A359" t="str">
            <v>03-002-22100-000</v>
          </cell>
          <cell r="B359" t="str">
            <v>Commission Pooled Account</v>
          </cell>
          <cell r="C359" t="str">
            <v>03</v>
          </cell>
          <cell r="D359" t="str">
            <v>002</v>
          </cell>
          <cell r="E359" t="str">
            <v>22100</v>
          </cell>
          <cell r="F359" t="str">
            <v>Accrued Expenses</v>
          </cell>
        </row>
        <row r="360">
          <cell r="A360" t="str">
            <v>05-000-22100-000</v>
          </cell>
          <cell r="B360" t="e">
            <v>#NAME?</v>
          </cell>
          <cell r="C360" t="str">
            <v>05</v>
          </cell>
          <cell r="D360" t="str">
            <v>000</v>
          </cell>
          <cell r="E360" t="str">
            <v>22100</v>
          </cell>
          <cell r="F360" t="str">
            <v>Accrued Expenses</v>
          </cell>
        </row>
        <row r="361">
          <cell r="A361" t="str">
            <v>06-000-22100-000</v>
          </cell>
          <cell r="B361" t="str">
            <v>Commission Accrual</v>
          </cell>
          <cell r="C361" t="str">
            <v>06</v>
          </cell>
          <cell r="D361" t="str">
            <v>000</v>
          </cell>
          <cell r="E361" t="str">
            <v>22100</v>
          </cell>
          <cell r="F361" t="str">
            <v>Accrued Expenses</v>
          </cell>
        </row>
        <row r="362">
          <cell r="A362" t="str">
            <v>01-001-22200-000</v>
          </cell>
          <cell r="B362" t="str">
            <v>SG &amp; A-Comm. Accrual - S. Cresenti</v>
          </cell>
          <cell r="C362" t="str">
            <v>01</v>
          </cell>
          <cell r="D362" t="str">
            <v>001</v>
          </cell>
          <cell r="E362" t="str">
            <v>22200</v>
          </cell>
          <cell r="F362" t="str">
            <v>Accrued Expenses</v>
          </cell>
        </row>
        <row r="363">
          <cell r="A363" t="str">
            <v>03-001-22210-000</v>
          </cell>
          <cell r="B363" t="str">
            <v>Consol'd.Co-Eliminations-Due to CASUSA-</v>
          </cell>
          <cell r="C363" t="str">
            <v>Elim</v>
          </cell>
          <cell r="D363" t="str">
            <v>001</v>
          </cell>
          <cell r="E363" t="str">
            <v>22210</v>
          </cell>
          <cell r="F363" t="str">
            <v>Accrued Expenses</v>
          </cell>
        </row>
        <row r="364">
          <cell r="A364" t="str">
            <v>03-001-22211-000</v>
          </cell>
          <cell r="B364" t="str">
            <v>Consolidated-Due from CAS Canada</v>
          </cell>
          <cell r="C364" t="str">
            <v>03</v>
          </cell>
          <cell r="D364" t="str">
            <v>001</v>
          </cell>
          <cell r="E364" t="str">
            <v>22211</v>
          </cell>
          <cell r="F364" t="str">
            <v>Accrued Expenses</v>
          </cell>
        </row>
        <row r="365">
          <cell r="A365" t="str">
            <v>01-001-22300-000</v>
          </cell>
          <cell r="B365" t="str">
            <v>SG &amp; A-SAS - Export - JFK</v>
          </cell>
          <cell r="C365" t="str">
            <v>01</v>
          </cell>
          <cell r="D365" t="str">
            <v>001</v>
          </cell>
          <cell r="E365" t="str">
            <v>22300</v>
          </cell>
          <cell r="F365" t="str">
            <v>Accrued Expenses</v>
          </cell>
        </row>
        <row r="366">
          <cell r="A366" t="str">
            <v>01-001-22300-102</v>
          </cell>
          <cell r="B366" t="str">
            <v>SG &amp; A - Air France - Export</v>
          </cell>
          <cell r="C366" t="str">
            <v>01</v>
          </cell>
          <cell r="D366" t="str">
            <v>001</v>
          </cell>
          <cell r="E366" t="str">
            <v>22300</v>
          </cell>
          <cell r="F366" t="str">
            <v>Accrued Expenses</v>
          </cell>
        </row>
        <row r="367">
          <cell r="A367" t="str">
            <v>01-001-22300-103</v>
          </cell>
          <cell r="B367" t="str">
            <v>SG &amp; A -Air France ISC</v>
          </cell>
          <cell r="C367" t="str">
            <v>01</v>
          </cell>
          <cell r="D367" t="str">
            <v>001</v>
          </cell>
          <cell r="E367" t="str">
            <v>22300</v>
          </cell>
          <cell r="F367" t="str">
            <v>Accrued Expenses</v>
          </cell>
        </row>
        <row r="368">
          <cell r="A368" t="str">
            <v>01-001-22300-104</v>
          </cell>
          <cell r="B368" t="str">
            <v>SG &amp; A - KLM-ISC</v>
          </cell>
          <cell r="C368" t="str">
            <v>01</v>
          </cell>
          <cell r="D368" t="str">
            <v>001</v>
          </cell>
          <cell r="E368" t="str">
            <v>22300</v>
          </cell>
          <cell r="F368" t="str">
            <v>Accrued Expenses</v>
          </cell>
        </row>
        <row r="369">
          <cell r="A369" t="str">
            <v>01-001-22300-105</v>
          </cell>
          <cell r="B369" t="str">
            <v>SG &amp; A - Alitalia-ISC</v>
          </cell>
          <cell r="C369" t="str">
            <v>01</v>
          </cell>
          <cell r="D369" t="str">
            <v>001</v>
          </cell>
          <cell r="E369" t="str">
            <v>22300</v>
          </cell>
          <cell r="F369" t="str">
            <v>Accrued Expenses</v>
          </cell>
        </row>
        <row r="370">
          <cell r="A370" t="str">
            <v>01-001-22300-108</v>
          </cell>
          <cell r="B370" t="str">
            <v>SG &amp; A- Copa Airlines Collects</v>
          </cell>
          <cell r="C370" t="str">
            <v>01</v>
          </cell>
          <cell r="D370" t="str">
            <v>001</v>
          </cell>
          <cell r="E370" t="str">
            <v>22300</v>
          </cell>
          <cell r="F370" t="str">
            <v>Accrued Expenses</v>
          </cell>
        </row>
        <row r="371">
          <cell r="A371" t="str">
            <v>01-001-22300-110</v>
          </cell>
          <cell r="B371" t="str">
            <v>SG &amp; A- Menzies Giveback</v>
          </cell>
          <cell r="C371" t="str">
            <v>01</v>
          </cell>
          <cell r="D371" t="str">
            <v>001</v>
          </cell>
          <cell r="E371" t="str">
            <v>22300</v>
          </cell>
          <cell r="F371" t="str">
            <v>Accrued Expenses</v>
          </cell>
        </row>
        <row r="372">
          <cell r="A372" t="str">
            <v>01-001-22300-121</v>
          </cell>
          <cell r="B372" t="str">
            <v>SG &amp; A-Export -KLM</v>
          </cell>
          <cell r="C372" t="str">
            <v>01</v>
          </cell>
          <cell r="D372" t="str">
            <v>001</v>
          </cell>
          <cell r="E372" t="str">
            <v>22300</v>
          </cell>
          <cell r="F372" t="str">
            <v>Accrued Expenses</v>
          </cell>
        </row>
        <row r="373">
          <cell r="A373" t="str">
            <v>01-001-22300-131</v>
          </cell>
          <cell r="B373" t="str">
            <v>SG &amp; A- Export -SAA</v>
          </cell>
          <cell r="C373" t="str">
            <v>01</v>
          </cell>
          <cell r="D373" t="str">
            <v>001</v>
          </cell>
          <cell r="E373" t="str">
            <v>22300</v>
          </cell>
          <cell r="F373" t="str">
            <v>Accrued Expenses</v>
          </cell>
        </row>
        <row r="374">
          <cell r="A374" t="str">
            <v>01-001-22300-132</v>
          </cell>
          <cell r="B374" t="str">
            <v>SG &amp; A- Export/ ISC Due to SAS</v>
          </cell>
          <cell r="C374" t="str">
            <v>01</v>
          </cell>
          <cell r="D374" t="str">
            <v>001</v>
          </cell>
          <cell r="E374" t="str">
            <v>22300</v>
          </cell>
          <cell r="F374" t="str">
            <v>Accrued Expenses</v>
          </cell>
        </row>
        <row r="375">
          <cell r="A375" t="str">
            <v>01-001-22300-140</v>
          </cell>
          <cell r="B375" t="str">
            <v>Emirates ISC giveback</v>
          </cell>
          <cell r="C375" t="str">
            <v>01</v>
          </cell>
          <cell r="D375" t="str">
            <v>001</v>
          </cell>
          <cell r="E375" t="str">
            <v>22300</v>
          </cell>
          <cell r="F375" t="str">
            <v>Accrued Expenses</v>
          </cell>
        </row>
        <row r="376">
          <cell r="A376" t="str">
            <v>01-001-22300-141</v>
          </cell>
          <cell r="B376" t="str">
            <v>SG &amp; A United PHL Giveback</v>
          </cell>
          <cell r="C376" t="str">
            <v>01</v>
          </cell>
          <cell r="D376" t="str">
            <v>001</v>
          </cell>
          <cell r="E376" t="str">
            <v>22300</v>
          </cell>
          <cell r="F376" t="str">
            <v>Accrued Expenses</v>
          </cell>
        </row>
        <row r="377">
          <cell r="A377" t="str">
            <v>01-001-22300-142</v>
          </cell>
          <cell r="B377" t="str">
            <v>SG &amp; A- Jet Airways-ISC</v>
          </cell>
          <cell r="C377" t="str">
            <v>01</v>
          </cell>
          <cell r="D377" t="str">
            <v>001</v>
          </cell>
          <cell r="E377" t="str">
            <v>22300</v>
          </cell>
          <cell r="F377" t="str">
            <v>Accrued Expenses</v>
          </cell>
        </row>
        <row r="378">
          <cell r="A378" t="str">
            <v>01-001-22300-144</v>
          </cell>
          <cell r="B378" t="str">
            <v>SG &amp; A-China Airlines-ISC</v>
          </cell>
          <cell r="C378" t="str">
            <v>01</v>
          </cell>
          <cell r="D378" t="str">
            <v>001</v>
          </cell>
          <cell r="E378" t="str">
            <v>22300</v>
          </cell>
          <cell r="F378" t="str">
            <v>Accrued Expenses</v>
          </cell>
        </row>
        <row r="379">
          <cell r="A379" t="str">
            <v>01-001-22300-145</v>
          </cell>
          <cell r="B379" t="str">
            <v>SG &amp; A-British Airways-Collects</v>
          </cell>
          <cell r="C379" t="str">
            <v>01</v>
          </cell>
          <cell r="D379" t="str">
            <v>001</v>
          </cell>
          <cell r="E379" t="str">
            <v>22300</v>
          </cell>
          <cell r="F379" t="str">
            <v>Accrued Expenses</v>
          </cell>
        </row>
        <row r="380">
          <cell r="A380" t="str">
            <v>01-001-22300-181</v>
          </cell>
          <cell r="B380" t="str">
            <v>SG &amp; A-Cathay ISC</v>
          </cell>
          <cell r="C380" t="str">
            <v>01</v>
          </cell>
          <cell r="D380" t="str">
            <v>001</v>
          </cell>
          <cell r="E380" t="str">
            <v>22300</v>
          </cell>
          <cell r="F380" t="str">
            <v>Accrued Expenses</v>
          </cell>
        </row>
        <row r="381">
          <cell r="A381" t="str">
            <v>01-001-22300-185</v>
          </cell>
          <cell r="B381" t="str">
            <v>SG &amp; A - Storage Credit JFK 9</v>
          </cell>
          <cell r="C381" t="str">
            <v>01</v>
          </cell>
          <cell r="D381" t="str">
            <v>001</v>
          </cell>
          <cell r="E381" t="str">
            <v>22300</v>
          </cell>
          <cell r="F381" t="str">
            <v>Accrued Expenses</v>
          </cell>
        </row>
        <row r="382">
          <cell r="A382" t="str">
            <v>05-000-22300-501</v>
          </cell>
          <cell r="B382" t="e">
            <v>#NAME?</v>
          </cell>
          <cell r="C382" t="str">
            <v>05</v>
          </cell>
          <cell r="D382" t="str">
            <v>000</v>
          </cell>
          <cell r="E382" t="str">
            <v>22300</v>
          </cell>
          <cell r="F382" t="str">
            <v>Accrued Expenses</v>
          </cell>
        </row>
        <row r="383">
          <cell r="A383" t="str">
            <v>05-000-22300-502</v>
          </cell>
          <cell r="B383" t="e">
            <v>#NAME?</v>
          </cell>
          <cell r="C383" t="str">
            <v>05</v>
          </cell>
          <cell r="D383" t="str">
            <v>000</v>
          </cell>
          <cell r="E383" t="str">
            <v>22300</v>
          </cell>
          <cell r="F383" t="str">
            <v>Accrued Expenses</v>
          </cell>
        </row>
        <row r="384">
          <cell r="A384" t="str">
            <v>01-001-22302-000</v>
          </cell>
          <cell r="B384" t="str">
            <v>SG&amp;A -Deposits - Customers</v>
          </cell>
          <cell r="C384" t="str">
            <v>01</v>
          </cell>
          <cell r="D384" t="str">
            <v>001</v>
          </cell>
          <cell r="E384" t="str">
            <v>22302</v>
          </cell>
          <cell r="F384" t="str">
            <v>Accrued Expenses</v>
          </cell>
        </row>
        <row r="385">
          <cell r="A385" t="str">
            <v>05-000-22302-000</v>
          </cell>
          <cell r="B385" t="str">
            <v>SG&amp;A-Deposits - Customers</v>
          </cell>
          <cell r="C385" t="str">
            <v>05</v>
          </cell>
          <cell r="D385" t="str">
            <v>000</v>
          </cell>
          <cell r="E385" t="str">
            <v>22302</v>
          </cell>
          <cell r="F385" t="str">
            <v>Accrued Expenses</v>
          </cell>
        </row>
        <row r="386">
          <cell r="A386" t="str">
            <v>06-000-22302-000</v>
          </cell>
          <cell r="B386" t="str">
            <v>SG&amp;A -Deposits - Customers</v>
          </cell>
          <cell r="C386" t="str">
            <v>06</v>
          </cell>
          <cell r="D386" t="str">
            <v>000</v>
          </cell>
          <cell r="E386" t="str">
            <v>22302</v>
          </cell>
          <cell r="F386" t="str">
            <v>Accrued Expenses</v>
          </cell>
        </row>
        <row r="387">
          <cell r="A387" t="str">
            <v>01-001-22303-000</v>
          </cell>
          <cell r="B387" t="str">
            <v>Virgin IAD ISC</v>
          </cell>
          <cell r="C387" t="str">
            <v>01</v>
          </cell>
          <cell r="D387" t="str">
            <v>001</v>
          </cell>
          <cell r="E387" t="str">
            <v>22303</v>
          </cell>
          <cell r="F387" t="str">
            <v>Accrued Expenses</v>
          </cell>
        </row>
        <row r="388">
          <cell r="A388" t="str">
            <v>01-001-22315-000</v>
          </cell>
          <cell r="B388" t="str">
            <v>SG &amp; A - Egypt Air-Export</v>
          </cell>
          <cell r="C388" t="str">
            <v>01</v>
          </cell>
          <cell r="D388" t="str">
            <v>001</v>
          </cell>
          <cell r="E388" t="str">
            <v>22315</v>
          </cell>
          <cell r="F388" t="str">
            <v>Accrued Expenses</v>
          </cell>
        </row>
        <row r="389">
          <cell r="A389" t="str">
            <v>01-001-22335-000</v>
          </cell>
          <cell r="B389" t="str">
            <v>SG &amp; A-JFK 66-NCA Collect</v>
          </cell>
          <cell r="C389" t="str">
            <v>01</v>
          </cell>
          <cell r="D389" t="str">
            <v>001</v>
          </cell>
          <cell r="E389" t="str">
            <v>22335</v>
          </cell>
          <cell r="F389" t="str">
            <v>Accrued Expenses</v>
          </cell>
        </row>
        <row r="390">
          <cell r="A390" t="str">
            <v>01-001-22365-000</v>
          </cell>
          <cell r="B390" t="str">
            <v>SG &amp; A-Swiss - Collect</v>
          </cell>
          <cell r="C390" t="str">
            <v>01</v>
          </cell>
          <cell r="D390" t="str">
            <v>001</v>
          </cell>
          <cell r="E390" t="str">
            <v>22365</v>
          </cell>
          <cell r="F390" t="str">
            <v>Accrued Expenses</v>
          </cell>
        </row>
        <row r="391">
          <cell r="A391" t="str">
            <v>01-001-22405-000</v>
          </cell>
          <cell r="B391" t="str">
            <v>SG&amp;A - EVA ISC- JFK 151</v>
          </cell>
          <cell r="C391" t="str">
            <v>01</v>
          </cell>
          <cell r="D391" t="str">
            <v>001</v>
          </cell>
          <cell r="E391" t="str">
            <v>22405</v>
          </cell>
          <cell r="F391" t="str">
            <v>Accrued Expenses</v>
          </cell>
        </row>
        <row r="392">
          <cell r="A392" t="str">
            <v>01-001-22406-000</v>
          </cell>
          <cell r="B392" t="str">
            <v>SG &amp; A-Matts Express-ISC/Storage-SAN</v>
          </cell>
          <cell r="C392" t="str">
            <v>01</v>
          </cell>
          <cell r="D392" t="str">
            <v>001</v>
          </cell>
          <cell r="E392" t="str">
            <v>22406</v>
          </cell>
          <cell r="F392" t="str">
            <v>Accrued Expenses</v>
          </cell>
        </row>
        <row r="393">
          <cell r="A393" t="str">
            <v>06-450-23110-000</v>
          </cell>
          <cell r="B393" t="str">
            <v>Deferred Rent -MIA-1601</v>
          </cell>
          <cell r="C393" t="str">
            <v>06</v>
          </cell>
          <cell r="D393" t="str">
            <v>450</v>
          </cell>
          <cell r="E393" t="str">
            <v>23110</v>
          </cell>
          <cell r="F393" t="str">
            <v>Deferred Rent</v>
          </cell>
        </row>
        <row r="394">
          <cell r="A394" t="str">
            <v>01-001-23140-000</v>
          </cell>
          <cell r="B394" t="str">
            <v>SG &amp; A-Prorated:Flow-Thru Rent Bldg 261</v>
          </cell>
          <cell r="C394" t="str">
            <v>01</v>
          </cell>
          <cell r="D394" t="str">
            <v>001</v>
          </cell>
          <cell r="E394" t="str">
            <v>23140</v>
          </cell>
          <cell r="F394" t="str">
            <v>Accrued Expenses</v>
          </cell>
        </row>
        <row r="395">
          <cell r="A395" t="str">
            <v>01-001-23160-000</v>
          </cell>
          <cell r="B395" t="str">
            <v>SG &amp; A-Prorated - Audit</v>
          </cell>
          <cell r="C395" t="str">
            <v>01</v>
          </cell>
          <cell r="D395" t="str">
            <v>001</v>
          </cell>
          <cell r="E395" t="str">
            <v>23160</v>
          </cell>
          <cell r="F395" t="str">
            <v>Accrued Expenses</v>
          </cell>
        </row>
        <row r="396">
          <cell r="A396" t="str">
            <v>05-000-23160-000</v>
          </cell>
          <cell r="B396" t="str">
            <v>SG&amp;A-Accrued Audit</v>
          </cell>
          <cell r="C396" t="str">
            <v>05</v>
          </cell>
          <cell r="D396" t="str">
            <v>000</v>
          </cell>
          <cell r="E396" t="str">
            <v>23160</v>
          </cell>
          <cell r="F396" t="str">
            <v>Accrued Expenses</v>
          </cell>
        </row>
        <row r="397">
          <cell r="A397" t="str">
            <v>07-000-24000-000</v>
          </cell>
          <cell r="B397" t="str">
            <v>CTA Elim- - ICV Loan Payable (CSI)-</v>
          </cell>
          <cell r="C397" t="str">
            <v>Elim</v>
          </cell>
          <cell r="D397" t="str">
            <v>000</v>
          </cell>
          <cell r="E397" t="str">
            <v>24000</v>
          </cell>
          <cell r="F397" t="str">
            <v>Interco Payables</v>
          </cell>
        </row>
        <row r="398">
          <cell r="A398" t="str">
            <v>07-000-24000-000</v>
          </cell>
          <cell r="B398" t="str">
            <v>SG &amp; A-ICV Loan Payable (CSI)</v>
          </cell>
          <cell r="C398" t="str">
            <v>07</v>
          </cell>
          <cell r="D398" t="str">
            <v>000</v>
          </cell>
          <cell r="E398" t="str">
            <v>24000</v>
          </cell>
          <cell r="F398" t="str">
            <v>Interco Payables</v>
          </cell>
        </row>
        <row r="399">
          <cell r="A399" t="str">
            <v>01-001-24400-000</v>
          </cell>
          <cell r="B399" t="str">
            <v>SG &amp; A- Deferred Revenue</v>
          </cell>
          <cell r="C399" t="str">
            <v>01</v>
          </cell>
          <cell r="D399" t="str">
            <v>001</v>
          </cell>
          <cell r="E399" t="str">
            <v>24400</v>
          </cell>
          <cell r="F399" t="str">
            <v>Accrued Expenses</v>
          </cell>
        </row>
        <row r="400">
          <cell r="A400" t="str">
            <v>05-000-24400-000</v>
          </cell>
          <cell r="B400" t="str">
            <v>SG&amp;A-Deferred Revenue</v>
          </cell>
          <cell r="C400" t="str">
            <v>05</v>
          </cell>
          <cell r="D400" t="str">
            <v>000</v>
          </cell>
          <cell r="E400" t="str">
            <v>24400</v>
          </cell>
          <cell r="F400" t="str">
            <v>Interco Receivables</v>
          </cell>
        </row>
        <row r="401">
          <cell r="A401" t="str">
            <v>07-000-24430-000</v>
          </cell>
          <cell r="B401" t="str">
            <v>SG &amp; A -Due to Member Newport-ARG-</v>
          </cell>
          <cell r="C401" t="str">
            <v>07</v>
          </cell>
          <cell r="D401" t="str">
            <v>000</v>
          </cell>
          <cell r="E401" t="str">
            <v>24430</v>
          </cell>
          <cell r="F401" t="str">
            <v>Accrued Expenses</v>
          </cell>
        </row>
        <row r="402">
          <cell r="A402" t="str">
            <v>01-001-24451-000</v>
          </cell>
          <cell r="B402" t="str">
            <v>SG &amp; A - Deferred Revenue-Epic Prepaid</v>
          </cell>
          <cell r="C402" t="str">
            <v>01</v>
          </cell>
          <cell r="D402" t="str">
            <v>001</v>
          </cell>
          <cell r="E402" t="str">
            <v>24451</v>
          </cell>
          <cell r="F402" t="str">
            <v>Accrued Expenses</v>
          </cell>
        </row>
        <row r="403">
          <cell r="A403" t="str">
            <v>01-001-24500-000</v>
          </cell>
          <cell r="B403" t="str">
            <v>Deferred Revenue-Epic-Due to CSI</v>
          </cell>
          <cell r="C403" t="str">
            <v>01</v>
          </cell>
          <cell r="D403" t="str">
            <v>001</v>
          </cell>
          <cell r="E403" t="str">
            <v>24500</v>
          </cell>
          <cell r="F403" t="str">
            <v>Interco Payables</v>
          </cell>
        </row>
        <row r="404">
          <cell r="A404" t="str">
            <v>01-001-24501-000</v>
          </cell>
          <cell r="B404" t="str">
            <v>Deferred Revenue-Epic-Due from IAS</v>
          </cell>
          <cell r="C404" t="str">
            <v>01</v>
          </cell>
          <cell r="D404" t="str">
            <v>001</v>
          </cell>
          <cell r="E404" t="str">
            <v>24501</v>
          </cell>
          <cell r="F404" t="str">
            <v>Interco Payables</v>
          </cell>
        </row>
        <row r="405">
          <cell r="A405" t="str">
            <v>03-002-24899-000</v>
          </cell>
          <cell r="B405" t="str">
            <v>2011 CAS Sales True Up</v>
          </cell>
          <cell r="C405" t="str">
            <v>03</v>
          </cell>
          <cell r="D405" t="str">
            <v>002</v>
          </cell>
          <cell r="E405" t="str">
            <v>24899</v>
          </cell>
          <cell r="F405" t="str">
            <v>Accrued Expenses</v>
          </cell>
        </row>
        <row r="406">
          <cell r="A406" t="str">
            <v>01-001-24900-000</v>
          </cell>
          <cell r="B406" t="str">
            <v>SG &amp; A-Other Current Liabilities</v>
          </cell>
          <cell r="C406" t="str">
            <v>01</v>
          </cell>
          <cell r="D406" t="str">
            <v>001</v>
          </cell>
          <cell r="E406" t="str">
            <v>24900</v>
          </cell>
          <cell r="F406" t="str">
            <v>Accrued Expenses</v>
          </cell>
        </row>
        <row r="407">
          <cell r="A407" t="str">
            <v>03-002-24905-000</v>
          </cell>
          <cell r="B407" t="str">
            <v>Due to CAS USA</v>
          </cell>
          <cell r="C407" t="str">
            <v>03</v>
          </cell>
          <cell r="D407" t="str">
            <v>002</v>
          </cell>
          <cell r="E407" t="str">
            <v>24905</v>
          </cell>
          <cell r="F407" t="str">
            <v>Interco Payables</v>
          </cell>
        </row>
        <row r="408">
          <cell r="A408" t="str">
            <v>05-000-24905-000</v>
          </cell>
          <cell r="B408" t="str">
            <v>SG&amp;A-Due to CAS USA</v>
          </cell>
          <cell r="C408" t="str">
            <v>05</v>
          </cell>
          <cell r="D408" t="str">
            <v>000</v>
          </cell>
          <cell r="E408" t="str">
            <v>24905</v>
          </cell>
          <cell r="F408" t="str">
            <v>Interco Payables</v>
          </cell>
        </row>
        <row r="409">
          <cell r="A409" t="str">
            <v>06-000-24905-000</v>
          </cell>
          <cell r="B409" t="str">
            <v>Due to CAS</v>
          </cell>
          <cell r="C409" t="str">
            <v>06</v>
          </cell>
          <cell r="D409" t="str">
            <v>000</v>
          </cell>
          <cell r="E409" t="str">
            <v>24905</v>
          </cell>
          <cell r="F409" t="str">
            <v>Interco Payables</v>
          </cell>
        </row>
        <row r="410">
          <cell r="A410" t="str">
            <v>09-004-24905-000</v>
          </cell>
          <cell r="B410" t="str">
            <v>-SG&amp;A-Due to CAS -</v>
          </cell>
          <cell r="C410" t="str">
            <v>09</v>
          </cell>
          <cell r="D410" t="str">
            <v>004</v>
          </cell>
          <cell r="E410" t="str">
            <v>24905</v>
          </cell>
          <cell r="F410" t="str">
            <v>Interco Payables</v>
          </cell>
        </row>
        <row r="411">
          <cell r="A411" t="str">
            <v>06-000-24940-000</v>
          </cell>
          <cell r="B411" t="str">
            <v>Deferred Revenue-Coupon Sales</v>
          </cell>
          <cell r="C411" t="str">
            <v>06</v>
          </cell>
          <cell r="D411" t="str">
            <v>000</v>
          </cell>
          <cell r="E411" t="str">
            <v>24940</v>
          </cell>
          <cell r="F411" t="str">
            <v>Accrued Expenses</v>
          </cell>
        </row>
        <row r="412">
          <cell r="A412" t="str">
            <v>06-000-24950-000</v>
          </cell>
          <cell r="B412" t="str">
            <v>ISC Giveback</v>
          </cell>
          <cell r="C412" t="str">
            <v>06</v>
          </cell>
          <cell r="D412" t="str">
            <v>000</v>
          </cell>
          <cell r="E412" t="str">
            <v>24950</v>
          </cell>
          <cell r="F412" t="str">
            <v>Accrued Expenses</v>
          </cell>
        </row>
        <row r="413">
          <cell r="A413" t="str">
            <v>06-000-24960-000</v>
          </cell>
          <cell r="B413" t="str">
            <v>British Airways-Collect</v>
          </cell>
          <cell r="C413" t="str">
            <v>06</v>
          </cell>
          <cell r="D413" t="str">
            <v>000</v>
          </cell>
          <cell r="E413" t="str">
            <v>24960</v>
          </cell>
          <cell r="F413" t="str">
            <v>Accrued Expenses</v>
          </cell>
        </row>
        <row r="414">
          <cell r="A414" t="str">
            <v>01-001-25100-000</v>
          </cell>
          <cell r="B414" t="str">
            <v>SG &amp; A-Deferred Rent</v>
          </cell>
          <cell r="C414" t="str">
            <v>01</v>
          </cell>
          <cell r="D414" t="str">
            <v>001</v>
          </cell>
          <cell r="E414" t="str">
            <v>25100</v>
          </cell>
          <cell r="F414" t="str">
            <v>Deferred Rent</v>
          </cell>
        </row>
        <row r="415">
          <cell r="A415" t="str">
            <v>05-000-25100-000</v>
          </cell>
          <cell r="B415" t="str">
            <v>SG&amp;A-Deferred Rent</v>
          </cell>
          <cell r="C415" t="str">
            <v>05</v>
          </cell>
          <cell r="D415" t="str">
            <v>000</v>
          </cell>
          <cell r="E415" t="str">
            <v>25100</v>
          </cell>
          <cell r="F415" t="str">
            <v>Deferred Rent</v>
          </cell>
        </row>
        <row r="416">
          <cell r="A416" t="str">
            <v>06-000-25100-000</v>
          </cell>
          <cell r="B416" t="str">
            <v>Deferred Rent</v>
          </cell>
          <cell r="C416" t="str">
            <v>06</v>
          </cell>
          <cell r="D416" t="str">
            <v>000</v>
          </cell>
          <cell r="E416" t="str">
            <v>25100</v>
          </cell>
          <cell r="F416" t="str">
            <v>Deferred Rent</v>
          </cell>
        </row>
        <row r="417">
          <cell r="A417" t="str">
            <v>03-002-26110-000</v>
          </cell>
          <cell r="B417" t="str">
            <v>Bank Loans</v>
          </cell>
          <cell r="C417" t="str">
            <v>03</v>
          </cell>
          <cell r="D417" t="str">
            <v>002</v>
          </cell>
          <cell r="E417" t="str">
            <v>26110</v>
          </cell>
          <cell r="F417" t="str">
            <v>Accrued Expenses</v>
          </cell>
        </row>
        <row r="418">
          <cell r="A418" t="str">
            <v>01-001-26112-000</v>
          </cell>
          <cell r="B418" t="str">
            <v>SG&amp;A M&amp;T Term Loan</v>
          </cell>
          <cell r="C418" t="str">
            <v>01</v>
          </cell>
          <cell r="D418" t="str">
            <v>001</v>
          </cell>
          <cell r="E418" t="str">
            <v>26112</v>
          </cell>
          <cell r="F418" t="str">
            <v>Notes Payable - Bank</v>
          </cell>
        </row>
        <row r="419">
          <cell r="A419" t="str">
            <v>01-001-26175-000</v>
          </cell>
          <cell r="B419" t="str">
            <v>SG &amp; A-ICV CAS Group Holding</v>
          </cell>
          <cell r="C419" t="str">
            <v>01</v>
          </cell>
          <cell r="D419" t="str">
            <v>001</v>
          </cell>
          <cell r="E419" t="str">
            <v>26175</v>
          </cell>
          <cell r="F419" t="str">
            <v>Due to Members - Subordinated</v>
          </cell>
        </row>
        <row r="420">
          <cell r="A420" t="str">
            <v>01-001-26180-000</v>
          </cell>
          <cell r="B420" t="str">
            <v>SG &amp; A-ICV CAS Sub-Debt Holding</v>
          </cell>
          <cell r="C420" t="str">
            <v>01</v>
          </cell>
          <cell r="D420" t="str">
            <v>001</v>
          </cell>
          <cell r="E420" t="str">
            <v>26180</v>
          </cell>
          <cell r="F420" t="str">
            <v>Due to Members - Subordinated</v>
          </cell>
        </row>
        <row r="421">
          <cell r="A421" t="str">
            <v>01-001-27099-000</v>
          </cell>
          <cell r="B421" t="str">
            <v>SG &amp; A-Capital Lease</v>
          </cell>
          <cell r="C421" t="str">
            <v>01</v>
          </cell>
          <cell r="D421" t="str">
            <v>001</v>
          </cell>
          <cell r="E421" t="str">
            <v>27099</v>
          </cell>
          <cell r="F421" t="str">
            <v>Capital Lease</v>
          </cell>
        </row>
        <row r="422">
          <cell r="A422" t="str">
            <v>05-000-27099-000</v>
          </cell>
          <cell r="B422" t="str">
            <v>-Corporate- Capital Lease-</v>
          </cell>
          <cell r="C422" t="str">
            <v>05</v>
          </cell>
          <cell r="D422" t="str">
            <v>000</v>
          </cell>
          <cell r="E422" t="str">
            <v>27099</v>
          </cell>
          <cell r="F422" t="str">
            <v>Capital Lease</v>
          </cell>
        </row>
        <row r="423">
          <cell r="A423" t="str">
            <v>06-000-27099-000</v>
          </cell>
          <cell r="B423" t="str">
            <v>SG&amp;A-Capital Lease</v>
          </cell>
          <cell r="C423" t="str">
            <v>06</v>
          </cell>
          <cell r="D423" t="str">
            <v>000</v>
          </cell>
          <cell r="E423" t="str">
            <v>27099</v>
          </cell>
          <cell r="F423" t="str">
            <v>Capital Lease</v>
          </cell>
        </row>
        <row r="424">
          <cell r="A424" t="str">
            <v>01-001-29800-000</v>
          </cell>
          <cell r="B424" t="str">
            <v>SG &amp; A- Deferred Tax Liability - Non Current</v>
          </cell>
          <cell r="C424" t="str">
            <v>01</v>
          </cell>
          <cell r="D424" t="str">
            <v>001</v>
          </cell>
          <cell r="E424" t="str">
            <v>29800</v>
          </cell>
          <cell r="F424" t="str">
            <v>Deferred tax liability - non current</v>
          </cell>
        </row>
        <row r="425">
          <cell r="A425" t="str">
            <v>03-002-29800-000</v>
          </cell>
          <cell r="B425" t="str">
            <v>CAS Canada-SGA- Deferred Tax Liabilty</v>
          </cell>
          <cell r="C425" t="str">
            <v>03</v>
          </cell>
          <cell r="D425" t="str">
            <v>002</v>
          </cell>
          <cell r="E425" t="str">
            <v>29800</v>
          </cell>
          <cell r="F425" t="str">
            <v>Deferred tax liability - non current</v>
          </cell>
        </row>
        <row r="426">
          <cell r="A426" t="str">
            <v>05-000-29800-000</v>
          </cell>
          <cell r="B426" t="e">
            <v>#NAME?</v>
          </cell>
          <cell r="C426" t="str">
            <v>05</v>
          </cell>
          <cell r="D426" t="str">
            <v>000</v>
          </cell>
          <cell r="E426" t="str">
            <v>29800</v>
          </cell>
          <cell r="F426" t="str">
            <v>Deferred tax liability - non current</v>
          </cell>
        </row>
        <row r="427">
          <cell r="A427" t="str">
            <v>06-000-29800-000</v>
          </cell>
          <cell r="B427" t="str">
            <v>SG&amp;A- Deferred Tax Liability - Non Current</v>
          </cell>
          <cell r="C427" t="str">
            <v>06</v>
          </cell>
          <cell r="D427" t="str">
            <v>000</v>
          </cell>
          <cell r="E427" t="str">
            <v>29800</v>
          </cell>
          <cell r="F427" t="str">
            <v>Deferred tax liability - non current</v>
          </cell>
        </row>
        <row r="428">
          <cell r="A428" t="str">
            <v>07-000-29800-000</v>
          </cell>
          <cell r="B428" t="str">
            <v>SG &amp; A- Deferred Tax Liability - Non Current</v>
          </cell>
          <cell r="C428" t="str">
            <v>07</v>
          </cell>
          <cell r="D428" t="str">
            <v>000</v>
          </cell>
          <cell r="E428" t="str">
            <v>29800</v>
          </cell>
          <cell r="F428" t="str">
            <v>Deferred tax liability - non current</v>
          </cell>
        </row>
        <row r="429">
          <cell r="A429" t="str">
            <v>01-001-29900-000</v>
          </cell>
          <cell r="B429" t="str">
            <v>SG &amp; A-Other Non Current Liabilities</v>
          </cell>
          <cell r="C429" t="str">
            <v>01</v>
          </cell>
          <cell r="D429" t="str">
            <v>001</v>
          </cell>
          <cell r="E429" t="str">
            <v>29900</v>
          </cell>
          <cell r="F429" t="str">
            <v>Non Current Liabilities</v>
          </cell>
        </row>
        <row r="430">
          <cell r="A430" t="str">
            <v>01-001-29901-000</v>
          </cell>
          <cell r="B430" t="str">
            <v>SG &amp; A-Non Current Deferred Rent</v>
          </cell>
          <cell r="C430" t="str">
            <v>01</v>
          </cell>
          <cell r="D430" t="str">
            <v>001</v>
          </cell>
          <cell r="E430" t="str">
            <v>29901</v>
          </cell>
          <cell r="F430" t="str">
            <v>Deferred Rent</v>
          </cell>
        </row>
        <row r="431">
          <cell r="A431" t="str">
            <v>03-002-30000-000</v>
          </cell>
          <cell r="B431" t="str">
            <v>Foreign Currency Translation Adjustment</v>
          </cell>
          <cell r="C431" t="str">
            <v>03</v>
          </cell>
          <cell r="D431" t="str">
            <v>002</v>
          </cell>
          <cell r="E431" t="str">
            <v>30000</v>
          </cell>
          <cell r="F431" t="str">
            <v>Other Comp Loss</v>
          </cell>
        </row>
        <row r="432">
          <cell r="A432" t="str">
            <v>01-001-30140-000</v>
          </cell>
          <cell r="B432" t="str">
            <v>SG &amp; A-Class A</v>
          </cell>
          <cell r="C432" t="str">
            <v>01</v>
          </cell>
          <cell r="D432" t="str">
            <v>001</v>
          </cell>
          <cell r="E432" t="str">
            <v>30140</v>
          </cell>
          <cell r="F432" t="str">
            <v>APIC</v>
          </cell>
        </row>
        <row r="433">
          <cell r="A433" t="str">
            <v>03-002-30200-000</v>
          </cell>
          <cell r="B433" t="str">
            <v>Common Shares</v>
          </cell>
          <cell r="C433" t="str">
            <v>03</v>
          </cell>
          <cell r="D433" t="str">
            <v>002</v>
          </cell>
          <cell r="E433" t="str">
            <v>30200</v>
          </cell>
          <cell r="F433" t="str">
            <v>APIC</v>
          </cell>
        </row>
        <row r="434">
          <cell r="A434" t="str">
            <v>06-000-30200-000</v>
          </cell>
          <cell r="B434" t="str">
            <v>SG&amp;A-Capital Stock</v>
          </cell>
          <cell r="C434" t="str">
            <v>06</v>
          </cell>
          <cell r="D434" t="str">
            <v>000</v>
          </cell>
          <cell r="E434" t="str">
            <v>30200</v>
          </cell>
          <cell r="F434" t="str">
            <v>APIC</v>
          </cell>
        </row>
        <row r="435">
          <cell r="A435" t="str">
            <v>03-002-32000-000</v>
          </cell>
          <cell r="B435" t="str">
            <v>Preferred Stock-B</v>
          </cell>
          <cell r="C435" t="str">
            <v>03</v>
          </cell>
          <cell r="D435" t="str">
            <v>002</v>
          </cell>
          <cell r="E435" t="str">
            <v>32000</v>
          </cell>
          <cell r="F435" t="str">
            <v>APIC</v>
          </cell>
        </row>
        <row r="436">
          <cell r="A436" t="str">
            <v>03-002-32055-000</v>
          </cell>
          <cell r="B436" t="str">
            <v>Dividends</v>
          </cell>
          <cell r="C436" t="str">
            <v>03</v>
          </cell>
          <cell r="D436" t="str">
            <v>002</v>
          </cell>
          <cell r="E436" t="str">
            <v>32055</v>
          </cell>
          <cell r="F436" t="str">
            <v>APIC</v>
          </cell>
        </row>
        <row r="437">
          <cell r="A437" t="str">
            <v>05-000-32060-000</v>
          </cell>
          <cell r="B437" t="str">
            <v>SG&amp;A-Paid In Capital</v>
          </cell>
          <cell r="C437" t="str">
            <v>05</v>
          </cell>
          <cell r="D437" t="str">
            <v>000</v>
          </cell>
          <cell r="E437" t="str">
            <v>32060</v>
          </cell>
          <cell r="F437" t="str">
            <v>APIC</v>
          </cell>
        </row>
        <row r="438">
          <cell r="A438" t="str">
            <v>03-002-36000-000</v>
          </cell>
          <cell r="B438" t="str">
            <v>Contributed Surplus</v>
          </cell>
          <cell r="C438" t="str">
            <v>03</v>
          </cell>
          <cell r="D438" t="str">
            <v>002</v>
          </cell>
          <cell r="E438" t="str">
            <v>36000</v>
          </cell>
          <cell r="F438" t="str">
            <v>APIC</v>
          </cell>
        </row>
        <row r="439">
          <cell r="A439" t="str">
            <v>01-001-37000-000</v>
          </cell>
          <cell r="B439" t="str">
            <v>SG &amp; A-Invested Equity</v>
          </cell>
          <cell r="C439" t="str">
            <v>01</v>
          </cell>
          <cell r="D439" t="str">
            <v>001</v>
          </cell>
          <cell r="E439" t="str">
            <v>37000</v>
          </cell>
          <cell r="F439" t="str">
            <v>APIC</v>
          </cell>
        </row>
        <row r="440">
          <cell r="A440" t="str">
            <v>05-000-37000-000</v>
          </cell>
          <cell r="B440" t="str">
            <v>-Corporate- Invested Equity-</v>
          </cell>
          <cell r="C440" t="str">
            <v>05</v>
          </cell>
          <cell r="D440" t="str">
            <v>000</v>
          </cell>
          <cell r="E440" t="str">
            <v>37000</v>
          </cell>
          <cell r="F440" t="str">
            <v>APIC</v>
          </cell>
        </row>
        <row r="441">
          <cell r="A441" t="str">
            <v>07-000-37000-000</v>
          </cell>
          <cell r="B441" t="str">
            <v>CTA Elim- - Invested Equity-</v>
          </cell>
          <cell r="C441" t="str">
            <v>Elim</v>
          </cell>
          <cell r="D441" t="str">
            <v>000</v>
          </cell>
          <cell r="E441" t="str">
            <v>37000</v>
          </cell>
          <cell r="F441" t="str">
            <v>APIC</v>
          </cell>
        </row>
        <row r="442">
          <cell r="A442" t="str">
            <v>07-000-37000-000</v>
          </cell>
          <cell r="B442" t="str">
            <v>SG &amp; A -Invested Equity-</v>
          </cell>
          <cell r="C442" t="str">
            <v>07</v>
          </cell>
          <cell r="D442" t="str">
            <v>000</v>
          </cell>
          <cell r="E442" t="str">
            <v>37000</v>
          </cell>
          <cell r="F442" t="str">
            <v>APIC</v>
          </cell>
        </row>
        <row r="443">
          <cell r="A443" t="str">
            <v>01-001-37100-000</v>
          </cell>
          <cell r="B443" t="str">
            <v>SG &amp; A-Retained Earnings - Prior Year</v>
          </cell>
          <cell r="C443" t="str">
            <v>01</v>
          </cell>
          <cell r="D443" t="str">
            <v>001</v>
          </cell>
          <cell r="E443" t="str">
            <v>37100</v>
          </cell>
          <cell r="F443" t="str">
            <v>Acc Deficit</v>
          </cell>
        </row>
        <row r="444">
          <cell r="A444" t="str">
            <v>03-002-37100-000</v>
          </cell>
          <cell r="B444" t="str">
            <v>Retained Eanings-Prior Year</v>
          </cell>
          <cell r="C444" t="str">
            <v>03</v>
          </cell>
          <cell r="D444" t="str">
            <v>002</v>
          </cell>
          <cell r="E444" t="str">
            <v>37100</v>
          </cell>
          <cell r="F444" t="str">
            <v>Acc Deficit</v>
          </cell>
        </row>
        <row r="445">
          <cell r="A445" t="str">
            <v>05-000-37100-000</v>
          </cell>
          <cell r="B445" t="str">
            <v>SG&amp;A-Retained Earnings</v>
          </cell>
          <cell r="C445" t="str">
            <v>05</v>
          </cell>
          <cell r="D445" t="str">
            <v>000</v>
          </cell>
          <cell r="E445" t="str">
            <v>37100</v>
          </cell>
          <cell r="F445" t="str">
            <v>Acc Deficit</v>
          </cell>
        </row>
        <row r="446">
          <cell r="A446" t="str">
            <v>06-000-37100-000</v>
          </cell>
          <cell r="B446" t="str">
            <v>SG&amp;A-Retained Earnings</v>
          </cell>
          <cell r="C446" t="str">
            <v>06</v>
          </cell>
          <cell r="D446" t="str">
            <v>000</v>
          </cell>
          <cell r="E446" t="str">
            <v>37100</v>
          </cell>
          <cell r="F446" t="str">
            <v>Acc Deficit</v>
          </cell>
        </row>
        <row r="447">
          <cell r="A447" t="str">
            <v>06-500-37100-000</v>
          </cell>
          <cell r="B447" t="str">
            <v>SG&amp;A-Retained Earnings</v>
          </cell>
          <cell r="C447" t="str">
            <v>06</v>
          </cell>
          <cell r="D447" t="str">
            <v>500</v>
          </cell>
          <cell r="E447" t="str">
            <v>37100</v>
          </cell>
          <cell r="F447" t="str">
            <v>Acc Deficit</v>
          </cell>
        </row>
        <row r="448">
          <cell r="A448" t="str">
            <v>07-000-37100-000</v>
          </cell>
          <cell r="B448" t="str">
            <v>CTA Elim- - Retained Earnings-</v>
          </cell>
          <cell r="C448" t="str">
            <v>Elim</v>
          </cell>
          <cell r="D448" t="str">
            <v>000</v>
          </cell>
          <cell r="E448" t="str">
            <v>37100</v>
          </cell>
          <cell r="F448" t="str">
            <v>Acc Deficit</v>
          </cell>
        </row>
        <row r="449">
          <cell r="A449" t="str">
            <v>07-000-37100-000</v>
          </cell>
          <cell r="B449" t="str">
            <v>SG &amp; A-Retained Earnings</v>
          </cell>
          <cell r="C449" t="str">
            <v>07</v>
          </cell>
          <cell r="D449" t="str">
            <v>000</v>
          </cell>
          <cell r="E449" t="str">
            <v>37100</v>
          </cell>
          <cell r="F449" t="str">
            <v>Acc Deficit</v>
          </cell>
        </row>
        <row r="450">
          <cell r="A450" t="str">
            <v>09-004-37100-000</v>
          </cell>
          <cell r="B450" t="str">
            <v>Retained Earnings - Prior Year</v>
          </cell>
          <cell r="C450" t="str">
            <v>09</v>
          </cell>
          <cell r="D450" t="str">
            <v>004</v>
          </cell>
          <cell r="E450" t="str">
            <v>37100</v>
          </cell>
          <cell r="F450" t="str">
            <v>Acc Deficit</v>
          </cell>
        </row>
        <row r="451">
          <cell r="A451" t="str">
            <v>03-002-37105-000</v>
          </cell>
          <cell r="B451" t="str">
            <v>CAS Canada-SGA- R/E Prior Yr. Adjustment</v>
          </cell>
          <cell r="C451" t="str">
            <v>03</v>
          </cell>
          <cell r="D451" t="str">
            <v>002</v>
          </cell>
          <cell r="E451" t="str">
            <v>37105</v>
          </cell>
          <cell r="F451" t="str">
            <v>Acc Deficit</v>
          </cell>
        </row>
        <row r="452">
          <cell r="A452" t="str">
            <v>07-000-37200-000</v>
          </cell>
          <cell r="B452" t="str">
            <v>CTA Elim- -Non Controlling Interest-</v>
          </cell>
          <cell r="C452" t="str">
            <v>Elim</v>
          </cell>
          <cell r="D452" t="str">
            <v>000</v>
          </cell>
          <cell r="E452" t="str">
            <v>37200</v>
          </cell>
          <cell r="F452" t="str">
            <v>Non controlling Interest</v>
          </cell>
        </row>
        <row r="453">
          <cell r="A453" t="str">
            <v>05-000-38000-000</v>
          </cell>
          <cell r="B453" t="str">
            <v>-Corporate-7 Months Loss Offset-</v>
          </cell>
          <cell r="C453" t="str">
            <v>05</v>
          </cell>
          <cell r="D453" t="str">
            <v>000</v>
          </cell>
          <cell r="E453" t="str">
            <v>38000</v>
          </cell>
          <cell r="F453" t="str">
            <v>Acc Deficit</v>
          </cell>
        </row>
        <row r="454">
          <cell r="A454" t="str">
            <v>06-000-38000-000</v>
          </cell>
          <cell r="B454" t="str">
            <v>3 Month P&amp;L offset</v>
          </cell>
          <cell r="C454" t="str">
            <v>06</v>
          </cell>
          <cell r="D454" t="str">
            <v>000</v>
          </cell>
          <cell r="E454" t="str">
            <v>38000</v>
          </cell>
          <cell r="F454" t="str">
            <v>Acc Deficit</v>
          </cell>
        </row>
        <row r="455">
          <cell r="A455" t="str">
            <v>06-000-39000-000</v>
          </cell>
          <cell r="B455" t="str">
            <v>CSI Elim- -Current Year Net Income-</v>
          </cell>
          <cell r="C455" t="str">
            <v>Elim</v>
          </cell>
          <cell r="D455" t="str">
            <v>000</v>
          </cell>
          <cell r="E455" t="str">
            <v>39000</v>
          </cell>
          <cell r="F455" t="str">
            <v>Acc Deficit</v>
          </cell>
        </row>
        <row r="456">
          <cell r="A456" t="str">
            <v>07-000-39000-000</v>
          </cell>
          <cell r="B456" t="str">
            <v>CTA Elim- -Current Year Net Income P&amp;L</v>
          </cell>
          <cell r="C456" t="str">
            <v>Elim</v>
          </cell>
          <cell r="D456" t="str">
            <v>000</v>
          </cell>
          <cell r="E456" t="str">
            <v>39000</v>
          </cell>
          <cell r="F456" t="str">
            <v>Acc Deficit</v>
          </cell>
        </row>
        <row r="457">
          <cell r="A457" t="str">
            <v>01-001-40100-000</v>
          </cell>
          <cell r="B457" t="str">
            <v>SG &amp; A-Import Service Charge</v>
          </cell>
          <cell r="C457" t="str">
            <v>01</v>
          </cell>
          <cell r="D457" t="str">
            <v>001</v>
          </cell>
          <cell r="E457" t="str">
            <v>40100</v>
          </cell>
          <cell r="F457" t="str">
            <v>Revenue</v>
          </cell>
        </row>
        <row r="458">
          <cell r="A458" t="str">
            <v>01-100-40100-000</v>
          </cell>
          <cell r="B458" t="str">
            <v>JFK-261-Import Service Charge-</v>
          </cell>
          <cell r="C458" t="str">
            <v>01</v>
          </cell>
          <cell r="D458" t="str">
            <v>100</v>
          </cell>
          <cell r="E458" t="str">
            <v>40100</v>
          </cell>
          <cell r="F458" t="str">
            <v>Revenue</v>
          </cell>
        </row>
        <row r="459">
          <cell r="A459" t="str">
            <v>01-120-40100-000</v>
          </cell>
          <cell r="B459" t="str">
            <v>JFK-151-Import Service Charge-</v>
          </cell>
          <cell r="C459" t="str">
            <v>01</v>
          </cell>
          <cell r="D459" t="str">
            <v>120</v>
          </cell>
          <cell r="E459" t="str">
            <v>40100</v>
          </cell>
          <cell r="F459" t="str">
            <v>Revenue</v>
          </cell>
        </row>
        <row r="460">
          <cell r="A460" t="str">
            <v>01-125-40100-000</v>
          </cell>
          <cell r="B460" t="str">
            <v>JFK-76-Import Service Charge-</v>
          </cell>
          <cell r="C460" t="str">
            <v>01</v>
          </cell>
          <cell r="D460" t="str">
            <v>125</v>
          </cell>
          <cell r="E460" t="str">
            <v>40100</v>
          </cell>
          <cell r="F460" t="str">
            <v>Revenue</v>
          </cell>
        </row>
        <row r="461">
          <cell r="A461" t="str">
            <v>01-135-40100-000</v>
          </cell>
          <cell r="B461" t="str">
            <v>JFK-66-Import Service Charge-</v>
          </cell>
          <cell r="C461" t="str">
            <v>01</v>
          </cell>
          <cell r="D461" t="str">
            <v>135</v>
          </cell>
          <cell r="E461" t="str">
            <v>40100</v>
          </cell>
          <cell r="F461" t="str">
            <v>Revenue</v>
          </cell>
        </row>
        <row r="462">
          <cell r="A462" t="str">
            <v>01-140-40100-000</v>
          </cell>
          <cell r="B462" t="str">
            <v>JFK-73-Import Service Charge-</v>
          </cell>
          <cell r="C462" t="str">
            <v>01</v>
          </cell>
          <cell r="D462" t="str">
            <v>140</v>
          </cell>
          <cell r="E462" t="str">
            <v>40100</v>
          </cell>
          <cell r="F462" t="str">
            <v>Revenue</v>
          </cell>
        </row>
        <row r="463">
          <cell r="A463" t="str">
            <v>01-145-40100-000</v>
          </cell>
          <cell r="B463" t="str">
            <v>JFK- 9-Import Service Charge-</v>
          </cell>
          <cell r="C463" t="str">
            <v>01</v>
          </cell>
          <cell r="D463" t="str">
            <v>145</v>
          </cell>
          <cell r="E463" t="str">
            <v>40100</v>
          </cell>
          <cell r="F463" t="str">
            <v>Revenue</v>
          </cell>
        </row>
        <row r="464">
          <cell r="A464" t="str">
            <v>01-150-40100-000</v>
          </cell>
          <cell r="B464" t="str">
            <v>IAD-6-Import Service Charge-</v>
          </cell>
          <cell r="C464" t="str">
            <v>01</v>
          </cell>
          <cell r="D464" t="str">
            <v>150</v>
          </cell>
          <cell r="E464" t="str">
            <v>40100</v>
          </cell>
          <cell r="F464" t="str">
            <v>Revenue</v>
          </cell>
        </row>
        <row r="465">
          <cell r="A465" t="str">
            <v>01-151-40100-000</v>
          </cell>
          <cell r="B465" t="str">
            <v>IAD-6-EK Import Service Charge-</v>
          </cell>
          <cell r="C465" t="str">
            <v>01</v>
          </cell>
          <cell r="D465" t="str">
            <v>151</v>
          </cell>
          <cell r="E465" t="str">
            <v>40100</v>
          </cell>
          <cell r="F465" t="str">
            <v>Revenue</v>
          </cell>
        </row>
        <row r="466">
          <cell r="A466" t="str">
            <v>01-153-40100-000</v>
          </cell>
          <cell r="B466" t="str">
            <v>IAD-BA-Import Service Charge-</v>
          </cell>
          <cell r="C466" t="str">
            <v>01</v>
          </cell>
          <cell r="D466" t="str">
            <v>153</v>
          </cell>
          <cell r="E466" t="str">
            <v>40100</v>
          </cell>
          <cell r="F466" t="str">
            <v>Revenue</v>
          </cell>
        </row>
        <row r="467">
          <cell r="A467" t="str">
            <v>01-160-40100-000</v>
          </cell>
          <cell r="B467" t="str">
            <v>EWR-340-Import Service Charge-</v>
          </cell>
          <cell r="C467" t="str">
            <v>01</v>
          </cell>
          <cell r="D467" t="str">
            <v>160</v>
          </cell>
          <cell r="E467" t="str">
            <v>40100</v>
          </cell>
          <cell r="F467" t="str">
            <v>Revenue</v>
          </cell>
        </row>
        <row r="468">
          <cell r="A468" t="str">
            <v>01-165-40100-000</v>
          </cell>
          <cell r="B468" t="str">
            <v>EWRSAS-Import Service Charge-</v>
          </cell>
          <cell r="C468" t="str">
            <v>01</v>
          </cell>
          <cell r="D468" t="str">
            <v>165</v>
          </cell>
          <cell r="E468" t="str">
            <v>40100</v>
          </cell>
          <cell r="F468" t="str">
            <v>Revenue</v>
          </cell>
        </row>
        <row r="469">
          <cell r="A469" t="str">
            <v>01-166-40100-000</v>
          </cell>
          <cell r="B469" t="str">
            <v>PHL-Import Service Charge-</v>
          </cell>
          <cell r="C469" t="str">
            <v>01</v>
          </cell>
          <cell r="D469" t="str">
            <v>166</v>
          </cell>
          <cell r="E469" t="str">
            <v>40100</v>
          </cell>
          <cell r="F469" t="str">
            <v>Revenue</v>
          </cell>
        </row>
        <row r="470">
          <cell r="A470" t="str">
            <v>01-170-40100-000</v>
          </cell>
          <cell r="B470" t="str">
            <v>IAH-GEN-Import Service Charge-</v>
          </cell>
          <cell r="C470" t="str">
            <v>01</v>
          </cell>
          <cell r="D470" t="str">
            <v>170</v>
          </cell>
          <cell r="E470" t="str">
            <v>40100</v>
          </cell>
          <cell r="F470" t="str">
            <v>Revenue</v>
          </cell>
        </row>
        <row r="471">
          <cell r="A471" t="str">
            <v>01-175-40100-000</v>
          </cell>
          <cell r="B471" t="str">
            <v>DFW-Import Service Charge-</v>
          </cell>
          <cell r="C471" t="str">
            <v>01</v>
          </cell>
          <cell r="D471" t="str">
            <v>175</v>
          </cell>
          <cell r="E471" t="str">
            <v>40100</v>
          </cell>
          <cell r="F471" t="str">
            <v>Revenue</v>
          </cell>
        </row>
        <row r="472">
          <cell r="A472" t="str">
            <v>01-190-40100-000</v>
          </cell>
          <cell r="B472" t="str">
            <v>SEA-2345-Import Service Charge-</v>
          </cell>
          <cell r="C472" t="str">
            <v>01</v>
          </cell>
          <cell r="D472" t="str">
            <v>190</v>
          </cell>
          <cell r="E472" t="str">
            <v>40100</v>
          </cell>
          <cell r="F472" t="str">
            <v>Revenue</v>
          </cell>
        </row>
        <row r="473">
          <cell r="A473" t="str">
            <v>01-195-40100-000</v>
          </cell>
          <cell r="B473" t="str">
            <v>SEA-2427-Import Service Charge-</v>
          </cell>
          <cell r="C473" t="str">
            <v>01</v>
          </cell>
          <cell r="D473" t="str">
            <v>195</v>
          </cell>
          <cell r="E473" t="str">
            <v>40100</v>
          </cell>
          <cell r="F473" t="str">
            <v>Revenue</v>
          </cell>
        </row>
        <row r="474">
          <cell r="A474" t="str">
            <v>01-210-40100-000</v>
          </cell>
          <cell r="B474" t="str">
            <v>SAT-UPS-Import Service Charge-</v>
          </cell>
          <cell r="C474" t="str">
            <v>01</v>
          </cell>
          <cell r="D474" t="str">
            <v>210</v>
          </cell>
          <cell r="E474" t="str">
            <v>40100</v>
          </cell>
          <cell r="F474" t="str">
            <v>Revenue</v>
          </cell>
        </row>
        <row r="475">
          <cell r="A475" t="str">
            <v>01-300-40100-000</v>
          </cell>
          <cell r="B475" t="str">
            <v>-SAN-Import Service Charge-</v>
          </cell>
          <cell r="C475" t="str">
            <v>01</v>
          </cell>
          <cell r="D475" t="str">
            <v>300</v>
          </cell>
          <cell r="E475" t="str">
            <v>40100</v>
          </cell>
          <cell r="F475" t="str">
            <v>Revenue</v>
          </cell>
        </row>
        <row r="476">
          <cell r="A476" t="str">
            <v>01-312-40100-000</v>
          </cell>
          <cell r="B476" t="str">
            <v>LCK Import Service Charge-</v>
          </cell>
          <cell r="C476" t="str">
            <v>01</v>
          </cell>
          <cell r="D476" t="str">
            <v>312</v>
          </cell>
          <cell r="E476" t="str">
            <v>40100</v>
          </cell>
          <cell r="F476" t="str">
            <v>Revenue</v>
          </cell>
        </row>
        <row r="477">
          <cell r="A477" t="str">
            <v>03-230-40100-000</v>
          </cell>
          <cell r="B477" t="str">
            <v>YYZ-2-Import Service Charge</v>
          </cell>
          <cell r="C477" t="str">
            <v>03</v>
          </cell>
          <cell r="D477" t="str">
            <v>230</v>
          </cell>
          <cell r="E477" t="str">
            <v>40100</v>
          </cell>
          <cell r="F477" t="str">
            <v>Revenue</v>
          </cell>
        </row>
        <row r="478">
          <cell r="A478" t="str">
            <v>03-240-40100-000</v>
          </cell>
          <cell r="B478" t="str">
            <v>YUL-800-Import Service Charge</v>
          </cell>
          <cell r="C478" t="str">
            <v>03</v>
          </cell>
          <cell r="D478" t="str">
            <v>240</v>
          </cell>
          <cell r="E478" t="str">
            <v>40100</v>
          </cell>
          <cell r="F478" t="str">
            <v>Revenue</v>
          </cell>
        </row>
        <row r="479">
          <cell r="A479" t="str">
            <v>05-000-40100-000</v>
          </cell>
          <cell r="B479" t="str">
            <v>Import Service Charge</v>
          </cell>
          <cell r="C479" t="str">
            <v>05</v>
          </cell>
          <cell r="D479" t="str">
            <v>000</v>
          </cell>
          <cell r="E479" t="str">
            <v>40100</v>
          </cell>
          <cell r="F479" t="str">
            <v>Revenue</v>
          </cell>
        </row>
        <row r="480">
          <cell r="A480" t="str">
            <v>05-710-40100-000</v>
          </cell>
          <cell r="B480" t="str">
            <v>DFW-B1639-Import Service Charge</v>
          </cell>
          <cell r="C480" t="str">
            <v>05</v>
          </cell>
          <cell r="D480" t="str">
            <v>710</v>
          </cell>
          <cell r="E480" t="str">
            <v>40100</v>
          </cell>
          <cell r="F480" t="str">
            <v>Revenue</v>
          </cell>
        </row>
        <row r="481">
          <cell r="A481" t="str">
            <v>05-723-40100-000</v>
          </cell>
          <cell r="B481" t="str">
            <v>FAT-Import Service Charge</v>
          </cell>
          <cell r="C481" t="str">
            <v>05</v>
          </cell>
          <cell r="D481" t="str">
            <v>723</v>
          </cell>
          <cell r="E481" t="str">
            <v>40100</v>
          </cell>
          <cell r="F481" t="str">
            <v>Revenue</v>
          </cell>
        </row>
        <row r="482">
          <cell r="A482" t="str">
            <v>05-730-40100-000</v>
          </cell>
          <cell r="B482" t="str">
            <v>IAH-B18705-Import Service Charge</v>
          </cell>
          <cell r="C482" t="str">
            <v>05</v>
          </cell>
          <cell r="D482" t="str">
            <v>730</v>
          </cell>
          <cell r="E482" t="str">
            <v>40100</v>
          </cell>
          <cell r="F482" t="str">
            <v>Revenue</v>
          </cell>
        </row>
        <row r="483">
          <cell r="A483" t="str">
            <v>05-737-40100-000</v>
          </cell>
          <cell r="B483" t="str">
            <v>IND-Import Service Charge</v>
          </cell>
          <cell r="C483" t="str">
            <v>05</v>
          </cell>
          <cell r="D483" t="str">
            <v>737</v>
          </cell>
          <cell r="E483" t="str">
            <v>40100</v>
          </cell>
          <cell r="F483" t="str">
            <v>Revenue</v>
          </cell>
        </row>
        <row r="484">
          <cell r="A484" t="str">
            <v>05-749-40100-000</v>
          </cell>
          <cell r="B484" t="str">
            <v>ORD-Import Service Charge</v>
          </cell>
          <cell r="C484" t="str">
            <v>05</v>
          </cell>
          <cell r="D484" t="str">
            <v>749</v>
          </cell>
          <cell r="E484" t="str">
            <v>40100</v>
          </cell>
          <cell r="F484" t="str">
            <v>Revenue</v>
          </cell>
        </row>
        <row r="485">
          <cell r="A485" t="str">
            <v>06-450-40100-000</v>
          </cell>
          <cell r="B485" t="str">
            <v>MIA-1601-Import Service Charge</v>
          </cell>
          <cell r="C485" t="str">
            <v>06</v>
          </cell>
          <cell r="D485" t="str">
            <v>450</v>
          </cell>
          <cell r="E485" t="str">
            <v>40100</v>
          </cell>
          <cell r="F485" t="str">
            <v>Revenue</v>
          </cell>
        </row>
        <row r="486">
          <cell r="A486" t="str">
            <v>06-453-40100-000</v>
          </cell>
          <cell r="B486" t="str">
            <v>MIA 707 (Atlas)-Import Service Charge</v>
          </cell>
          <cell r="C486" t="str">
            <v>06</v>
          </cell>
          <cell r="D486" t="str">
            <v>453</v>
          </cell>
          <cell r="E486" t="str">
            <v>40100</v>
          </cell>
          <cell r="F486" t="str">
            <v>Revenue</v>
          </cell>
        </row>
        <row r="487">
          <cell r="A487" t="str">
            <v>06-455-40100-000</v>
          </cell>
          <cell r="B487" t="str">
            <v>MIA-706-Import Service Charge</v>
          </cell>
          <cell r="C487" t="str">
            <v>06</v>
          </cell>
          <cell r="D487" t="str">
            <v>455</v>
          </cell>
          <cell r="E487" t="str">
            <v>40100</v>
          </cell>
          <cell r="F487" t="str">
            <v>Revenue</v>
          </cell>
        </row>
        <row r="488">
          <cell r="A488" t="str">
            <v>06-460-40100-000</v>
          </cell>
          <cell r="B488" t="str">
            <v>MIA-707-Import Service Charge</v>
          </cell>
          <cell r="C488" t="str">
            <v>06</v>
          </cell>
          <cell r="D488" t="str">
            <v>460</v>
          </cell>
          <cell r="E488" t="str">
            <v>40100</v>
          </cell>
          <cell r="F488" t="str">
            <v>Revenue</v>
          </cell>
        </row>
        <row r="489">
          <cell r="A489" t="str">
            <v>06-470-40100-000</v>
          </cell>
          <cell r="B489" t="str">
            <v>MIA-RAMP-Import Service Charge</v>
          </cell>
          <cell r="C489" t="str">
            <v>06</v>
          </cell>
          <cell r="D489" t="str">
            <v>470</v>
          </cell>
          <cell r="E489" t="str">
            <v>40100</v>
          </cell>
          <cell r="F489" t="str">
            <v>Revenue</v>
          </cell>
        </row>
        <row r="490">
          <cell r="A490" t="str">
            <v>06-480-40100-000</v>
          </cell>
          <cell r="B490" t="str">
            <v>FLL-6-Import Service Charge</v>
          </cell>
          <cell r="C490" t="str">
            <v>06</v>
          </cell>
          <cell r="D490" t="str">
            <v>480</v>
          </cell>
          <cell r="E490" t="str">
            <v>40100</v>
          </cell>
          <cell r="F490" t="str">
            <v>Revenue</v>
          </cell>
        </row>
        <row r="491">
          <cell r="A491" t="str">
            <v>06-500-40100-000</v>
          </cell>
          <cell r="B491" t="str">
            <v>B702-Import Service Charge</v>
          </cell>
          <cell r="C491" t="str">
            <v>06</v>
          </cell>
          <cell r="D491" t="str">
            <v>500</v>
          </cell>
          <cell r="E491" t="str">
            <v>40100</v>
          </cell>
          <cell r="F491" t="str">
            <v>Revenue</v>
          </cell>
        </row>
        <row r="492">
          <cell r="A492" t="str">
            <v>06-520-40100-000</v>
          </cell>
          <cell r="B492" t="str">
            <v>Forwarding-PHS-Import Service Charge</v>
          </cell>
          <cell r="C492" t="str">
            <v>06</v>
          </cell>
          <cell r="D492" t="str">
            <v>520</v>
          </cell>
          <cell r="E492" t="str">
            <v>40100</v>
          </cell>
          <cell r="F492" t="str">
            <v>Revenue</v>
          </cell>
        </row>
        <row r="493">
          <cell r="A493" t="str">
            <v>07-455-40100-000</v>
          </cell>
          <cell r="B493" t="str">
            <v>CTA Elim- -ISC-</v>
          </cell>
          <cell r="C493" t="str">
            <v>Elim</v>
          </cell>
          <cell r="D493" t="str">
            <v>455</v>
          </cell>
          <cell r="E493" t="str">
            <v>40100</v>
          </cell>
          <cell r="F493" t="str">
            <v>Revenue</v>
          </cell>
        </row>
        <row r="494">
          <cell r="A494" t="str">
            <v>03-240-40110-000</v>
          </cell>
          <cell r="B494" t="str">
            <v>YUL-800-Forwarder Import Handling</v>
          </cell>
          <cell r="C494" t="str">
            <v>03</v>
          </cell>
          <cell r="D494" t="str">
            <v>240</v>
          </cell>
          <cell r="E494" t="str">
            <v>40110</v>
          </cell>
          <cell r="F494" t="str">
            <v>Revenue</v>
          </cell>
        </row>
        <row r="495">
          <cell r="A495" t="str">
            <v>03-240-40120-000</v>
          </cell>
          <cell r="B495" t="str">
            <v>YUL-800-Forwarder Export Handling</v>
          </cell>
          <cell r="C495" t="str">
            <v>03</v>
          </cell>
          <cell r="D495" t="str">
            <v>240</v>
          </cell>
          <cell r="E495" t="str">
            <v>40120</v>
          </cell>
          <cell r="F495" t="str">
            <v>Revenue</v>
          </cell>
        </row>
        <row r="496">
          <cell r="A496" t="str">
            <v>01-001-40200-000</v>
          </cell>
          <cell r="B496" t="str">
            <v>SG &amp; A-Storage</v>
          </cell>
          <cell r="C496" t="str">
            <v>01</v>
          </cell>
          <cell r="D496" t="str">
            <v>001</v>
          </cell>
          <cell r="E496" t="str">
            <v>40200</v>
          </cell>
          <cell r="F496" t="str">
            <v>Revenue</v>
          </cell>
        </row>
        <row r="497">
          <cell r="A497" t="str">
            <v>01-100-40200-000</v>
          </cell>
          <cell r="B497" t="str">
            <v>JFK-261-Storage-</v>
          </cell>
          <cell r="C497" t="str">
            <v>01</v>
          </cell>
          <cell r="D497" t="str">
            <v>100</v>
          </cell>
          <cell r="E497" t="str">
            <v>40200</v>
          </cell>
          <cell r="F497" t="str">
            <v>Revenue</v>
          </cell>
        </row>
        <row r="498">
          <cell r="A498" t="str">
            <v>01-120-40200-000</v>
          </cell>
          <cell r="B498" t="str">
            <v>JFK-151-Storage-</v>
          </cell>
          <cell r="C498" t="str">
            <v>01</v>
          </cell>
          <cell r="D498" t="str">
            <v>120</v>
          </cell>
          <cell r="E498" t="str">
            <v>40200</v>
          </cell>
          <cell r="F498" t="str">
            <v>Revenue</v>
          </cell>
        </row>
        <row r="499">
          <cell r="A499" t="str">
            <v>01-135-40200-000</v>
          </cell>
          <cell r="B499" t="str">
            <v>JFK-66-Storage-</v>
          </cell>
          <cell r="C499" t="str">
            <v>01</v>
          </cell>
          <cell r="D499" t="str">
            <v>135</v>
          </cell>
          <cell r="E499" t="str">
            <v>40200</v>
          </cell>
          <cell r="F499" t="str">
            <v>Revenue</v>
          </cell>
        </row>
        <row r="500">
          <cell r="A500" t="str">
            <v>01-140-40200-000</v>
          </cell>
          <cell r="B500" t="str">
            <v>JFK-73-Storage-</v>
          </cell>
          <cell r="C500" t="str">
            <v>01</v>
          </cell>
          <cell r="D500" t="str">
            <v>140</v>
          </cell>
          <cell r="E500" t="str">
            <v>40200</v>
          </cell>
          <cell r="F500" t="str">
            <v>Revenue</v>
          </cell>
        </row>
        <row r="501">
          <cell r="A501" t="str">
            <v>01-145-40200-000</v>
          </cell>
          <cell r="B501" t="str">
            <v>JFK- 9-Storage-</v>
          </cell>
          <cell r="C501" t="str">
            <v>01</v>
          </cell>
          <cell r="D501" t="str">
            <v>145</v>
          </cell>
          <cell r="E501" t="str">
            <v>40200</v>
          </cell>
          <cell r="F501" t="str">
            <v>Revenue</v>
          </cell>
        </row>
        <row r="502">
          <cell r="A502" t="str">
            <v>01-150-40200-000</v>
          </cell>
          <cell r="B502" t="str">
            <v>IAD-6-Storage-</v>
          </cell>
          <cell r="C502" t="str">
            <v>01</v>
          </cell>
          <cell r="D502" t="str">
            <v>150</v>
          </cell>
          <cell r="E502" t="str">
            <v>40200</v>
          </cell>
          <cell r="F502" t="str">
            <v>Revenue</v>
          </cell>
        </row>
        <row r="503">
          <cell r="A503" t="str">
            <v>01-151-40200-000</v>
          </cell>
          <cell r="B503" t="str">
            <v>IAD-6-EK Storage-</v>
          </cell>
          <cell r="C503" t="str">
            <v>01</v>
          </cell>
          <cell r="D503" t="str">
            <v>151</v>
          </cell>
          <cell r="E503" t="str">
            <v>40200</v>
          </cell>
          <cell r="F503" t="str">
            <v>Revenue</v>
          </cell>
        </row>
        <row r="504">
          <cell r="A504" t="str">
            <v>01-153-40200-000</v>
          </cell>
          <cell r="B504" t="str">
            <v>IAD-BA-Storage-</v>
          </cell>
          <cell r="C504" t="str">
            <v>01</v>
          </cell>
          <cell r="D504" t="str">
            <v>153</v>
          </cell>
          <cell r="E504" t="str">
            <v>40200</v>
          </cell>
          <cell r="F504" t="str">
            <v>Revenue</v>
          </cell>
        </row>
        <row r="505">
          <cell r="A505" t="str">
            <v>01-165-40200-000</v>
          </cell>
          <cell r="B505" t="str">
            <v>EWRSAS-Storage-</v>
          </cell>
          <cell r="C505" t="str">
            <v>01</v>
          </cell>
          <cell r="D505" t="str">
            <v>165</v>
          </cell>
          <cell r="E505" t="str">
            <v>40200</v>
          </cell>
          <cell r="F505" t="str">
            <v>Revenue</v>
          </cell>
        </row>
        <row r="506">
          <cell r="A506" t="str">
            <v>01-166-40200-000</v>
          </cell>
          <cell r="B506" t="str">
            <v>PHL-Storage-</v>
          </cell>
          <cell r="C506" t="str">
            <v>01</v>
          </cell>
          <cell r="D506" t="str">
            <v>166</v>
          </cell>
          <cell r="E506" t="str">
            <v>40200</v>
          </cell>
          <cell r="F506" t="str">
            <v>Revenue</v>
          </cell>
        </row>
        <row r="507">
          <cell r="A507" t="str">
            <v>01-170-40200-000</v>
          </cell>
          <cell r="B507" t="str">
            <v>IAH-GEN-Storage-</v>
          </cell>
          <cell r="C507" t="str">
            <v>01</v>
          </cell>
          <cell r="D507" t="str">
            <v>170</v>
          </cell>
          <cell r="E507" t="str">
            <v>40200</v>
          </cell>
          <cell r="F507" t="str">
            <v>Revenue</v>
          </cell>
        </row>
        <row r="508">
          <cell r="A508" t="str">
            <v>01-175-40200-000</v>
          </cell>
          <cell r="B508" t="str">
            <v>DFW-Storage-</v>
          </cell>
          <cell r="C508" t="str">
            <v>01</v>
          </cell>
          <cell r="D508" t="str">
            <v>175</v>
          </cell>
          <cell r="E508" t="str">
            <v>40200</v>
          </cell>
          <cell r="F508" t="str">
            <v>Revenue</v>
          </cell>
        </row>
        <row r="509">
          <cell r="A509" t="str">
            <v>01-190-40200-000</v>
          </cell>
          <cell r="B509" t="str">
            <v>SEA-2345-Storage-</v>
          </cell>
          <cell r="C509" t="str">
            <v>01</v>
          </cell>
          <cell r="D509" t="str">
            <v>190</v>
          </cell>
          <cell r="E509" t="str">
            <v>40200</v>
          </cell>
          <cell r="F509" t="str">
            <v>Revenue</v>
          </cell>
        </row>
        <row r="510">
          <cell r="A510" t="str">
            <v>01-195-40200-000</v>
          </cell>
          <cell r="B510" t="str">
            <v>SEA-2427-Storage-</v>
          </cell>
          <cell r="C510" t="str">
            <v>01</v>
          </cell>
          <cell r="D510" t="str">
            <v>195</v>
          </cell>
          <cell r="E510" t="str">
            <v>40200</v>
          </cell>
          <cell r="F510" t="str">
            <v>Revenue</v>
          </cell>
        </row>
        <row r="511">
          <cell r="A511" t="str">
            <v>01-210-40200-000</v>
          </cell>
          <cell r="B511" t="str">
            <v>SAT-UPS-Storage-</v>
          </cell>
          <cell r="C511" t="str">
            <v>01</v>
          </cell>
          <cell r="D511" t="str">
            <v>210</v>
          </cell>
          <cell r="E511" t="str">
            <v>40200</v>
          </cell>
          <cell r="F511" t="str">
            <v>Revenue</v>
          </cell>
        </row>
        <row r="512">
          <cell r="A512" t="str">
            <v>01-312-40200-000</v>
          </cell>
          <cell r="B512" t="str">
            <v>LCK Storage-</v>
          </cell>
          <cell r="C512" t="str">
            <v>01</v>
          </cell>
          <cell r="D512" t="str">
            <v>312</v>
          </cell>
          <cell r="E512" t="str">
            <v>40200</v>
          </cell>
          <cell r="F512" t="str">
            <v>Revenue</v>
          </cell>
        </row>
        <row r="513">
          <cell r="A513" t="str">
            <v>03-230-40200-000</v>
          </cell>
          <cell r="B513" t="str">
            <v>YYZ-2-Storage</v>
          </cell>
          <cell r="C513" t="str">
            <v>03</v>
          </cell>
          <cell r="D513" t="str">
            <v>230</v>
          </cell>
          <cell r="E513" t="str">
            <v>40200</v>
          </cell>
          <cell r="F513" t="str">
            <v>Revenue</v>
          </cell>
        </row>
        <row r="514">
          <cell r="A514" t="str">
            <v>03-240-40200-000</v>
          </cell>
          <cell r="B514" t="str">
            <v>YUL-800-Storage</v>
          </cell>
          <cell r="C514" t="str">
            <v>03</v>
          </cell>
          <cell r="D514" t="str">
            <v>240</v>
          </cell>
          <cell r="E514" t="str">
            <v>40200</v>
          </cell>
          <cell r="F514" t="str">
            <v>Revenue</v>
          </cell>
        </row>
        <row r="515">
          <cell r="A515" t="str">
            <v>05-710-40200-000</v>
          </cell>
          <cell r="B515" t="str">
            <v>DFW-B1639-STORAGE</v>
          </cell>
          <cell r="C515" t="str">
            <v>05</v>
          </cell>
          <cell r="D515" t="str">
            <v>710</v>
          </cell>
          <cell r="E515" t="str">
            <v>40200</v>
          </cell>
          <cell r="F515" t="str">
            <v>Revenue</v>
          </cell>
        </row>
        <row r="516">
          <cell r="A516" t="str">
            <v>05-730-40200-000</v>
          </cell>
          <cell r="B516" t="str">
            <v>IAH-B18705-STORAGE</v>
          </cell>
          <cell r="C516" t="str">
            <v>05</v>
          </cell>
          <cell r="D516" t="str">
            <v>730</v>
          </cell>
          <cell r="E516" t="str">
            <v>40200</v>
          </cell>
          <cell r="F516" t="str">
            <v>Revenue</v>
          </cell>
        </row>
        <row r="517">
          <cell r="A517" t="str">
            <v>05-737-40200-000</v>
          </cell>
          <cell r="B517" t="str">
            <v>-IND-STORAGE-</v>
          </cell>
          <cell r="C517" t="str">
            <v>05</v>
          </cell>
          <cell r="D517" t="str">
            <v>737</v>
          </cell>
          <cell r="E517" t="str">
            <v>40200</v>
          </cell>
          <cell r="F517" t="str">
            <v>Revenue</v>
          </cell>
        </row>
        <row r="518">
          <cell r="A518" t="str">
            <v>05-749-40200-000</v>
          </cell>
          <cell r="B518" t="str">
            <v>-ORD-STORAGE-</v>
          </cell>
          <cell r="C518" t="str">
            <v>05</v>
          </cell>
          <cell r="D518" t="str">
            <v>749</v>
          </cell>
          <cell r="E518" t="str">
            <v>40200</v>
          </cell>
          <cell r="F518" t="str">
            <v>Revenue</v>
          </cell>
        </row>
        <row r="519">
          <cell r="A519" t="str">
            <v>05-772-40200-000</v>
          </cell>
          <cell r="B519" t="str">
            <v>-SEA-STORAGE-</v>
          </cell>
          <cell r="C519" t="str">
            <v>05</v>
          </cell>
          <cell r="D519" t="str">
            <v>772</v>
          </cell>
          <cell r="E519" t="str">
            <v>40200</v>
          </cell>
          <cell r="F519" t="str">
            <v>Revenue</v>
          </cell>
        </row>
        <row r="520">
          <cell r="A520" t="str">
            <v>06-450-40200-000</v>
          </cell>
          <cell r="B520" t="str">
            <v>MIA-1601-Storage</v>
          </cell>
          <cell r="C520" t="str">
            <v>06</v>
          </cell>
          <cell r="D520" t="str">
            <v>450</v>
          </cell>
          <cell r="E520" t="str">
            <v>40200</v>
          </cell>
          <cell r="F520" t="str">
            <v>Revenue</v>
          </cell>
        </row>
        <row r="521">
          <cell r="A521" t="str">
            <v>06-453-40200-000</v>
          </cell>
          <cell r="B521" t="str">
            <v>MIA 707 (Atlas)- Storage</v>
          </cell>
          <cell r="C521" t="str">
            <v>06</v>
          </cell>
          <cell r="D521" t="str">
            <v>453</v>
          </cell>
          <cell r="E521" t="str">
            <v>40200</v>
          </cell>
          <cell r="F521" t="str">
            <v>Revenue</v>
          </cell>
        </row>
        <row r="522">
          <cell r="A522" t="str">
            <v>06-460-40200-000</v>
          </cell>
          <cell r="B522" t="str">
            <v>MIA-707-Storage</v>
          </cell>
          <cell r="C522" t="str">
            <v>06</v>
          </cell>
          <cell r="D522" t="str">
            <v>460</v>
          </cell>
          <cell r="E522" t="str">
            <v>40200</v>
          </cell>
          <cell r="F522" t="str">
            <v>Revenue</v>
          </cell>
        </row>
        <row r="523">
          <cell r="A523" t="str">
            <v>06-475-40200-000</v>
          </cell>
          <cell r="B523" t="str">
            <v>MIA-TRUCKING-Storage</v>
          </cell>
          <cell r="C523" t="str">
            <v>06</v>
          </cell>
          <cell r="D523" t="str">
            <v>475</v>
          </cell>
          <cell r="E523" t="str">
            <v>40200</v>
          </cell>
          <cell r="F523" t="str">
            <v>Revenue</v>
          </cell>
        </row>
        <row r="524">
          <cell r="A524" t="str">
            <v>06-480-40200-000</v>
          </cell>
          <cell r="B524" t="str">
            <v>FLL-6-Storage</v>
          </cell>
          <cell r="C524" t="str">
            <v>06</v>
          </cell>
          <cell r="D524" t="str">
            <v>480</v>
          </cell>
          <cell r="E524" t="str">
            <v>40200</v>
          </cell>
          <cell r="F524" t="str">
            <v>Revenue</v>
          </cell>
        </row>
        <row r="525">
          <cell r="A525" t="str">
            <v>06-500-40200-000</v>
          </cell>
          <cell r="B525" t="str">
            <v>B702-Storage</v>
          </cell>
          <cell r="C525" t="str">
            <v>06</v>
          </cell>
          <cell r="D525" t="str">
            <v>500</v>
          </cell>
          <cell r="E525" t="str">
            <v>40200</v>
          </cell>
          <cell r="F525" t="str">
            <v>Revenue</v>
          </cell>
        </row>
        <row r="526">
          <cell r="A526" t="str">
            <v>07-455-40200-000</v>
          </cell>
          <cell r="B526" t="str">
            <v>MIA-706-Storage-</v>
          </cell>
          <cell r="C526" t="str">
            <v>07</v>
          </cell>
          <cell r="D526" t="str">
            <v>455</v>
          </cell>
          <cell r="E526" t="str">
            <v>40200</v>
          </cell>
          <cell r="F526" t="str">
            <v>Revenue</v>
          </cell>
        </row>
        <row r="527">
          <cell r="A527" t="str">
            <v>01-001-40300-000</v>
          </cell>
          <cell r="B527" t="str">
            <v>SG &amp; A-Tonnage Handling</v>
          </cell>
          <cell r="C527" t="str">
            <v>01</v>
          </cell>
          <cell r="D527" t="str">
            <v>001</v>
          </cell>
          <cell r="E527" t="str">
            <v>40300</v>
          </cell>
          <cell r="F527" t="str">
            <v>Revenue</v>
          </cell>
        </row>
        <row r="528">
          <cell r="A528" t="str">
            <v>01-100-40300-000</v>
          </cell>
          <cell r="B528" t="str">
            <v>JFK-261-Tonnage Handling-</v>
          </cell>
          <cell r="C528" t="str">
            <v>01</v>
          </cell>
          <cell r="D528" t="str">
            <v>100</v>
          </cell>
          <cell r="E528" t="str">
            <v>40300</v>
          </cell>
          <cell r="F528" t="str">
            <v>Revenue</v>
          </cell>
        </row>
        <row r="529">
          <cell r="A529" t="str">
            <v>01-120-40300-000</v>
          </cell>
          <cell r="B529" t="str">
            <v>JFK-151-Tonnage Handling-</v>
          </cell>
          <cell r="C529" t="str">
            <v>01</v>
          </cell>
          <cell r="D529" t="str">
            <v>120</v>
          </cell>
          <cell r="E529" t="str">
            <v>40300</v>
          </cell>
          <cell r="F529" t="str">
            <v>Revenue</v>
          </cell>
        </row>
        <row r="530">
          <cell r="A530" t="str">
            <v>01-125-40300-000</v>
          </cell>
          <cell r="B530" t="str">
            <v>JFK-76-Tonnage Handling-</v>
          </cell>
          <cell r="C530" t="str">
            <v>01</v>
          </cell>
          <cell r="D530" t="str">
            <v>125</v>
          </cell>
          <cell r="E530" t="str">
            <v>40300</v>
          </cell>
          <cell r="F530" t="str">
            <v>Revenue</v>
          </cell>
        </row>
        <row r="531">
          <cell r="A531" t="str">
            <v>01-135-40300-000</v>
          </cell>
          <cell r="B531" t="str">
            <v>JFK-66-Tonnage Handling-</v>
          </cell>
          <cell r="C531" t="str">
            <v>01</v>
          </cell>
          <cell r="D531" t="str">
            <v>135</v>
          </cell>
          <cell r="E531" t="str">
            <v>40300</v>
          </cell>
          <cell r="F531" t="str">
            <v>Revenue</v>
          </cell>
        </row>
        <row r="532">
          <cell r="A532" t="str">
            <v>01-140-40300-000</v>
          </cell>
          <cell r="B532" t="str">
            <v>JFK-73-Tonnage Handling-</v>
          </cell>
          <cell r="C532" t="str">
            <v>01</v>
          </cell>
          <cell r="D532" t="str">
            <v>140</v>
          </cell>
          <cell r="E532" t="str">
            <v>40300</v>
          </cell>
          <cell r="F532" t="str">
            <v>Revenue</v>
          </cell>
        </row>
        <row r="533">
          <cell r="A533" t="str">
            <v>01-145-40300-000</v>
          </cell>
          <cell r="B533" t="str">
            <v>JFK- 9-Tonnage Handling-</v>
          </cell>
          <cell r="C533" t="str">
            <v>01</v>
          </cell>
          <cell r="D533" t="str">
            <v>145</v>
          </cell>
          <cell r="E533" t="str">
            <v>40300</v>
          </cell>
          <cell r="F533" t="str">
            <v>Revenue</v>
          </cell>
        </row>
        <row r="534">
          <cell r="A534" t="str">
            <v>01-150-40300-000</v>
          </cell>
          <cell r="B534" t="str">
            <v>IAD-6-Tonnage Handling-</v>
          </cell>
          <cell r="C534" t="str">
            <v>01</v>
          </cell>
          <cell r="D534" t="str">
            <v>150</v>
          </cell>
          <cell r="E534" t="str">
            <v>40300</v>
          </cell>
          <cell r="F534" t="str">
            <v>Revenue</v>
          </cell>
        </row>
        <row r="535">
          <cell r="A535" t="str">
            <v>01-151-40300-000</v>
          </cell>
          <cell r="B535" t="str">
            <v>IAD-6-EK Tonnage Handling-</v>
          </cell>
          <cell r="C535" t="str">
            <v>01</v>
          </cell>
          <cell r="D535" t="str">
            <v>151</v>
          </cell>
          <cell r="E535" t="str">
            <v>40300</v>
          </cell>
          <cell r="F535" t="str">
            <v>Revenue</v>
          </cell>
        </row>
        <row r="536">
          <cell r="A536" t="str">
            <v>01-165-40300-000</v>
          </cell>
          <cell r="B536" t="str">
            <v>EWRSAS -Tonnage Handling-</v>
          </cell>
          <cell r="C536" t="str">
            <v>01</v>
          </cell>
          <cell r="D536" t="str">
            <v>165</v>
          </cell>
          <cell r="E536" t="str">
            <v>40300</v>
          </cell>
          <cell r="F536" t="str">
            <v>Revenue</v>
          </cell>
        </row>
        <row r="537">
          <cell r="A537" t="str">
            <v>01-166-40300-000</v>
          </cell>
          <cell r="B537" t="str">
            <v>PHL-Tonnage Handling-</v>
          </cell>
          <cell r="C537" t="str">
            <v>01</v>
          </cell>
          <cell r="D537" t="str">
            <v>166</v>
          </cell>
          <cell r="E537" t="str">
            <v>40300</v>
          </cell>
          <cell r="F537" t="str">
            <v>Revenue</v>
          </cell>
        </row>
        <row r="538">
          <cell r="A538" t="str">
            <v>01-167-40300-000</v>
          </cell>
          <cell r="B538" t="str">
            <v>ORD-AF-Tonnage Handling-</v>
          </cell>
          <cell r="C538" t="str">
            <v>01</v>
          </cell>
          <cell r="D538" t="str">
            <v>167</v>
          </cell>
          <cell r="E538" t="str">
            <v>40300</v>
          </cell>
          <cell r="F538" t="str">
            <v>Revenue</v>
          </cell>
        </row>
        <row r="539">
          <cell r="A539" t="str">
            <v>01-170-40300-000</v>
          </cell>
          <cell r="B539" t="str">
            <v>IAH-GEN-Tonnage Handling-</v>
          </cell>
          <cell r="C539" t="str">
            <v>01</v>
          </cell>
          <cell r="D539" t="str">
            <v>170</v>
          </cell>
          <cell r="E539" t="str">
            <v>40300</v>
          </cell>
          <cell r="F539" t="str">
            <v>Revenue</v>
          </cell>
        </row>
        <row r="540">
          <cell r="A540" t="str">
            <v>01-175-40300-000</v>
          </cell>
          <cell r="B540" t="str">
            <v>DFW-Tonnage Handling-</v>
          </cell>
          <cell r="C540" t="str">
            <v>01</v>
          </cell>
          <cell r="D540" t="str">
            <v>175</v>
          </cell>
          <cell r="E540" t="str">
            <v>40300</v>
          </cell>
          <cell r="F540" t="str">
            <v>Revenue</v>
          </cell>
        </row>
        <row r="541">
          <cell r="A541" t="str">
            <v>01-190-40300-000</v>
          </cell>
          <cell r="B541" t="str">
            <v>SEA-2345-Tonnage Handling-</v>
          </cell>
          <cell r="C541" t="str">
            <v>01</v>
          </cell>
          <cell r="D541" t="str">
            <v>190</v>
          </cell>
          <cell r="E541" t="str">
            <v>40300</v>
          </cell>
          <cell r="F541" t="str">
            <v>Revenue</v>
          </cell>
        </row>
        <row r="542">
          <cell r="A542" t="str">
            <v>01-195-40300-000</v>
          </cell>
          <cell r="B542" t="str">
            <v>SEA-2427-Tonnage Handling-</v>
          </cell>
          <cell r="C542" t="str">
            <v>01</v>
          </cell>
          <cell r="D542" t="str">
            <v>195</v>
          </cell>
          <cell r="E542" t="str">
            <v>40300</v>
          </cell>
          <cell r="F542" t="str">
            <v>Revenue</v>
          </cell>
        </row>
        <row r="543">
          <cell r="A543" t="str">
            <v>01-210-40300-000</v>
          </cell>
          <cell r="B543" t="str">
            <v>SAT-UPS-Tonnage Handling-</v>
          </cell>
          <cell r="C543" t="str">
            <v>01</v>
          </cell>
          <cell r="D543" t="str">
            <v>210</v>
          </cell>
          <cell r="E543" t="str">
            <v>40300</v>
          </cell>
          <cell r="F543" t="str">
            <v>Revenue</v>
          </cell>
        </row>
        <row r="544">
          <cell r="A544" t="str">
            <v>01-300-40300-000</v>
          </cell>
          <cell r="B544" t="str">
            <v>-SAN-Tonnage Handling-</v>
          </cell>
          <cell r="C544" t="str">
            <v>01</v>
          </cell>
          <cell r="D544" t="str">
            <v>300</v>
          </cell>
          <cell r="E544" t="str">
            <v>40300</v>
          </cell>
          <cell r="F544" t="str">
            <v>Revenue</v>
          </cell>
        </row>
        <row r="545">
          <cell r="A545" t="str">
            <v>01-312-40300-000</v>
          </cell>
          <cell r="B545" t="str">
            <v>LCK Tonnage Handling-</v>
          </cell>
          <cell r="C545" t="str">
            <v>01</v>
          </cell>
          <cell r="D545" t="str">
            <v>312</v>
          </cell>
          <cell r="E545" t="str">
            <v>40300</v>
          </cell>
          <cell r="F545" t="str">
            <v>Revenue</v>
          </cell>
        </row>
        <row r="546">
          <cell r="A546" t="str">
            <v>03-230-40300-000</v>
          </cell>
          <cell r="B546" t="str">
            <v>YYZ-2-Tonnage Handling</v>
          </cell>
          <cell r="C546" t="str">
            <v>03</v>
          </cell>
          <cell r="D546" t="str">
            <v>230</v>
          </cell>
          <cell r="E546" t="str">
            <v>40300</v>
          </cell>
          <cell r="F546" t="str">
            <v>Revenue</v>
          </cell>
        </row>
        <row r="547">
          <cell r="A547" t="str">
            <v>03-240-40300-000</v>
          </cell>
          <cell r="B547" t="str">
            <v>YUL-800-Tonnage Handling</v>
          </cell>
          <cell r="C547" t="str">
            <v>03</v>
          </cell>
          <cell r="D547" t="str">
            <v>240</v>
          </cell>
          <cell r="E547" t="str">
            <v>40300</v>
          </cell>
          <cell r="F547" t="str">
            <v>Revenue</v>
          </cell>
        </row>
        <row r="548">
          <cell r="A548" t="str">
            <v>05-703-40300-000</v>
          </cell>
          <cell r="B548" t="str">
            <v>BDL-Tonnage Handling</v>
          </cell>
          <cell r="C548" t="str">
            <v>05</v>
          </cell>
          <cell r="D548" t="str">
            <v>703</v>
          </cell>
          <cell r="E548" t="str">
            <v>40300</v>
          </cell>
          <cell r="F548" t="str">
            <v>Revenue</v>
          </cell>
        </row>
        <row r="549">
          <cell r="A549" t="str">
            <v>05-710-40300-000</v>
          </cell>
          <cell r="B549" t="str">
            <v>DFW-B1639-Tonnage Handling</v>
          </cell>
          <cell r="C549" t="str">
            <v>05</v>
          </cell>
          <cell r="D549" t="str">
            <v>710</v>
          </cell>
          <cell r="E549" t="str">
            <v>40300</v>
          </cell>
          <cell r="F549" t="str">
            <v>Revenue</v>
          </cell>
        </row>
        <row r="550">
          <cell r="A550" t="str">
            <v>05-715-40300-000</v>
          </cell>
          <cell r="B550" t="str">
            <v>DEN-Tonnage Handling</v>
          </cell>
          <cell r="C550" t="str">
            <v>05</v>
          </cell>
          <cell r="D550" t="str">
            <v>715</v>
          </cell>
          <cell r="E550" t="str">
            <v>40300</v>
          </cell>
          <cell r="F550" t="str">
            <v>Revenue</v>
          </cell>
        </row>
        <row r="551">
          <cell r="A551" t="str">
            <v>05-725-40300-000</v>
          </cell>
          <cell r="B551" t="str">
            <v>HSV-Tonnage Handling</v>
          </cell>
          <cell r="C551" t="str">
            <v>05</v>
          </cell>
          <cell r="D551" t="str">
            <v>725</v>
          </cell>
          <cell r="E551" t="str">
            <v>40300</v>
          </cell>
          <cell r="F551" t="str">
            <v>Revenue</v>
          </cell>
        </row>
        <row r="552">
          <cell r="A552" t="str">
            <v>05-730-40300-000</v>
          </cell>
          <cell r="B552" t="str">
            <v>IAH-B18705-Tonnage Handling</v>
          </cell>
          <cell r="C552" t="str">
            <v>05</v>
          </cell>
          <cell r="D552" t="str">
            <v>730</v>
          </cell>
          <cell r="E552" t="str">
            <v>40300</v>
          </cell>
          <cell r="F552" t="str">
            <v>Revenue</v>
          </cell>
        </row>
        <row r="553">
          <cell r="A553" t="str">
            <v>05-737-40300-000</v>
          </cell>
          <cell r="B553" t="str">
            <v>IND-Tonnage Handling</v>
          </cell>
          <cell r="C553" t="str">
            <v>05</v>
          </cell>
          <cell r="D553" t="str">
            <v>737</v>
          </cell>
          <cell r="E553" t="str">
            <v>40300</v>
          </cell>
          <cell r="F553" t="str">
            <v>Revenue</v>
          </cell>
        </row>
        <row r="554">
          <cell r="A554" t="str">
            <v>05-738-40300-000</v>
          </cell>
          <cell r="B554" t="str">
            <v>LAX-Tonnage Handling</v>
          </cell>
          <cell r="C554" t="str">
            <v>05</v>
          </cell>
          <cell r="D554" t="str">
            <v>738</v>
          </cell>
          <cell r="E554" t="str">
            <v>40300</v>
          </cell>
          <cell r="F554" t="str">
            <v>Revenue</v>
          </cell>
        </row>
        <row r="555">
          <cell r="A555" t="str">
            <v>05-749-40300-000</v>
          </cell>
          <cell r="B555" t="str">
            <v>ORD-Tonnage Handling</v>
          </cell>
          <cell r="C555" t="str">
            <v>05</v>
          </cell>
          <cell r="D555" t="str">
            <v>749</v>
          </cell>
          <cell r="E555" t="str">
            <v>40300</v>
          </cell>
          <cell r="F555" t="str">
            <v>Revenue</v>
          </cell>
        </row>
        <row r="556">
          <cell r="A556" t="str">
            <v>05-755-40300-000</v>
          </cell>
          <cell r="B556" t="str">
            <v>RNO-Tonnage Handling</v>
          </cell>
          <cell r="C556" t="str">
            <v>05</v>
          </cell>
          <cell r="D556" t="str">
            <v>755</v>
          </cell>
          <cell r="E556" t="str">
            <v>40300</v>
          </cell>
          <cell r="F556" t="str">
            <v>Revenue</v>
          </cell>
        </row>
        <row r="557">
          <cell r="A557" t="str">
            <v>06-450-40300-000</v>
          </cell>
          <cell r="B557" t="str">
            <v>MIA-1601-Tonnage Handling</v>
          </cell>
          <cell r="C557" t="str">
            <v>06</v>
          </cell>
          <cell r="D557" t="str">
            <v>450</v>
          </cell>
          <cell r="E557" t="str">
            <v>40300</v>
          </cell>
          <cell r="F557" t="str">
            <v>Revenue</v>
          </cell>
        </row>
        <row r="558">
          <cell r="A558" t="str">
            <v>06-453-40300-000</v>
          </cell>
          <cell r="B558" t="str">
            <v>MIA 707 (Atlas)-Tonnage Handling</v>
          </cell>
          <cell r="C558" t="str">
            <v>06</v>
          </cell>
          <cell r="D558" t="str">
            <v>453</v>
          </cell>
          <cell r="E558" t="str">
            <v>40300</v>
          </cell>
          <cell r="F558" t="str">
            <v>Revenue</v>
          </cell>
        </row>
        <row r="559">
          <cell r="A559" t="str">
            <v>06-455-40300-000</v>
          </cell>
          <cell r="B559" t="str">
            <v>CSI Elim- -Tonnage Handling-</v>
          </cell>
          <cell r="C559" t="str">
            <v>Elim</v>
          </cell>
          <cell r="D559" t="str">
            <v>455</v>
          </cell>
          <cell r="E559" t="str">
            <v>40300</v>
          </cell>
          <cell r="F559" t="str">
            <v>Revenue</v>
          </cell>
        </row>
        <row r="560">
          <cell r="A560" t="str">
            <v>06-455-40300-000</v>
          </cell>
          <cell r="B560" t="str">
            <v>MIA-706-Tonnage Handling</v>
          </cell>
          <cell r="C560" t="str">
            <v>06</v>
          </cell>
          <cell r="D560" t="str">
            <v>455</v>
          </cell>
          <cell r="E560" t="str">
            <v>40300</v>
          </cell>
          <cell r="F560" t="str">
            <v>Revenue</v>
          </cell>
        </row>
        <row r="561">
          <cell r="A561" t="str">
            <v>06-460-40300-000</v>
          </cell>
          <cell r="B561" t="str">
            <v>MIA-707-Tonnage Handling</v>
          </cell>
          <cell r="C561" t="str">
            <v>06</v>
          </cell>
          <cell r="D561" t="str">
            <v>460</v>
          </cell>
          <cell r="E561" t="str">
            <v>40300</v>
          </cell>
          <cell r="F561" t="str">
            <v>Revenue</v>
          </cell>
        </row>
        <row r="562">
          <cell r="A562" t="str">
            <v>06-461-40300-000</v>
          </cell>
          <cell r="B562" t="str">
            <v>MIA-708-Tonnage Handling</v>
          </cell>
          <cell r="C562" t="str">
            <v>06</v>
          </cell>
          <cell r="D562" t="str">
            <v>461</v>
          </cell>
          <cell r="E562" t="str">
            <v>40300</v>
          </cell>
          <cell r="F562" t="str">
            <v>Revenue</v>
          </cell>
        </row>
        <row r="563">
          <cell r="A563" t="str">
            <v>06-465-40300-000</v>
          </cell>
          <cell r="B563" t="str">
            <v>MIA-716-Tonnage Handling</v>
          </cell>
          <cell r="C563" t="str">
            <v>06</v>
          </cell>
          <cell r="D563" t="str">
            <v>465</v>
          </cell>
          <cell r="E563" t="str">
            <v>40300</v>
          </cell>
          <cell r="F563" t="str">
            <v>Revenue</v>
          </cell>
        </row>
        <row r="564">
          <cell r="A564" t="str">
            <v>06-470-40300-000</v>
          </cell>
          <cell r="B564" t="str">
            <v>MIA-RAMP-Tonnage Handling</v>
          </cell>
          <cell r="C564" t="str">
            <v>06</v>
          </cell>
          <cell r="D564" t="str">
            <v>470</v>
          </cell>
          <cell r="E564" t="str">
            <v>40300</v>
          </cell>
          <cell r="F564" t="str">
            <v>Revenue</v>
          </cell>
        </row>
        <row r="565">
          <cell r="A565" t="str">
            <v>06-475-40300-000</v>
          </cell>
          <cell r="B565" t="str">
            <v>MIA-TRUCKING-Tonnage Handling</v>
          </cell>
          <cell r="C565" t="str">
            <v>06</v>
          </cell>
          <cell r="D565" t="str">
            <v>475</v>
          </cell>
          <cell r="E565" t="str">
            <v>40300</v>
          </cell>
          <cell r="F565" t="str">
            <v>Revenue</v>
          </cell>
        </row>
        <row r="566">
          <cell r="A566" t="str">
            <v>06-480-40300-000</v>
          </cell>
          <cell r="B566" t="str">
            <v>FLL-6-Tonnage Handling</v>
          </cell>
          <cell r="C566" t="str">
            <v>06</v>
          </cell>
          <cell r="D566" t="str">
            <v>480</v>
          </cell>
          <cell r="E566" t="str">
            <v>40300</v>
          </cell>
          <cell r="F566" t="str">
            <v>Revenue</v>
          </cell>
        </row>
        <row r="567">
          <cell r="A567" t="str">
            <v>06-500-40300-000</v>
          </cell>
          <cell r="B567" t="str">
            <v>B702-Tonnage Handling</v>
          </cell>
          <cell r="C567" t="str">
            <v>06</v>
          </cell>
          <cell r="D567" t="str">
            <v>500</v>
          </cell>
          <cell r="E567" t="str">
            <v>40300</v>
          </cell>
          <cell r="F567" t="str">
            <v>Revenue</v>
          </cell>
        </row>
        <row r="568">
          <cell r="A568" t="str">
            <v>06-510-40300-000</v>
          </cell>
          <cell r="B568" t="str">
            <v>AA-Tonnage Handling</v>
          </cell>
          <cell r="C568" t="str">
            <v>06</v>
          </cell>
          <cell r="D568" t="str">
            <v>510</v>
          </cell>
          <cell r="E568" t="str">
            <v>40300</v>
          </cell>
          <cell r="F568" t="str">
            <v>Revenue</v>
          </cell>
        </row>
        <row r="569">
          <cell r="A569" t="str">
            <v>06-520-40300-000</v>
          </cell>
          <cell r="B569" t="str">
            <v>Forwarding-PHS-Tonnage Handling</v>
          </cell>
          <cell r="C569" t="str">
            <v>06</v>
          </cell>
          <cell r="D569" t="str">
            <v>520</v>
          </cell>
          <cell r="E569" t="str">
            <v>40300</v>
          </cell>
          <cell r="F569" t="str">
            <v>Revenue</v>
          </cell>
        </row>
        <row r="570">
          <cell r="A570" t="str">
            <v>07-455-40300-000</v>
          </cell>
          <cell r="B570" t="str">
            <v>CTA Elim- -Tonnage Handling-</v>
          </cell>
          <cell r="C570" t="str">
            <v>Elim</v>
          </cell>
          <cell r="D570" t="str">
            <v>455</v>
          </cell>
          <cell r="E570" t="str">
            <v>40300</v>
          </cell>
          <cell r="F570" t="str">
            <v>Revenue</v>
          </cell>
        </row>
        <row r="571">
          <cell r="A571" t="str">
            <v>07-455-40300-000</v>
          </cell>
          <cell r="B571" t="str">
            <v>MIA-706-Tonnage Handling-</v>
          </cell>
          <cell r="C571" t="str">
            <v>07</v>
          </cell>
          <cell r="D571" t="str">
            <v>455</v>
          </cell>
          <cell r="E571" t="str">
            <v>40300</v>
          </cell>
          <cell r="F571" t="str">
            <v>Revenue</v>
          </cell>
        </row>
        <row r="572">
          <cell r="A572" t="str">
            <v>03-230-40310-000</v>
          </cell>
          <cell r="B572" t="str">
            <v>YYZ-2-Airline Import Handling</v>
          </cell>
          <cell r="C572" t="str">
            <v>03</v>
          </cell>
          <cell r="D572" t="str">
            <v>230</v>
          </cell>
          <cell r="E572" t="str">
            <v>40310</v>
          </cell>
          <cell r="F572" t="str">
            <v>Revenue</v>
          </cell>
        </row>
        <row r="573">
          <cell r="A573" t="str">
            <v>03-240-40310-000</v>
          </cell>
          <cell r="B573" t="str">
            <v>YUL-800-Airline Import Handling</v>
          </cell>
          <cell r="C573" t="str">
            <v>03</v>
          </cell>
          <cell r="D573" t="str">
            <v>240</v>
          </cell>
          <cell r="E573" t="str">
            <v>40310</v>
          </cell>
          <cell r="F573" t="str">
            <v>Revenue</v>
          </cell>
        </row>
        <row r="574">
          <cell r="A574" t="str">
            <v>03-230-40320-000</v>
          </cell>
          <cell r="B574" t="str">
            <v>YYZ-2-Airline Export Handling</v>
          </cell>
          <cell r="C574" t="str">
            <v>03</v>
          </cell>
          <cell r="D574" t="str">
            <v>230</v>
          </cell>
          <cell r="E574" t="str">
            <v>40320</v>
          </cell>
          <cell r="F574" t="str">
            <v>Revenue</v>
          </cell>
        </row>
        <row r="575">
          <cell r="A575" t="str">
            <v>03-240-40320-000</v>
          </cell>
          <cell r="B575" t="str">
            <v>YUL-800-Airline Export Handling</v>
          </cell>
          <cell r="C575" t="str">
            <v>03</v>
          </cell>
          <cell r="D575" t="str">
            <v>240</v>
          </cell>
          <cell r="E575" t="str">
            <v>40320</v>
          </cell>
          <cell r="F575" t="str">
            <v>Revenue</v>
          </cell>
        </row>
        <row r="576">
          <cell r="A576" t="str">
            <v>01-100-40400-000</v>
          </cell>
          <cell r="B576" t="str">
            <v>JFK-261-Mail-</v>
          </cell>
          <cell r="C576" t="str">
            <v>01</v>
          </cell>
          <cell r="D576" t="str">
            <v>100</v>
          </cell>
          <cell r="E576" t="str">
            <v>40400</v>
          </cell>
          <cell r="F576" t="str">
            <v>Revenue</v>
          </cell>
        </row>
        <row r="577">
          <cell r="A577" t="str">
            <v>01-120-40400-000</v>
          </cell>
          <cell r="B577" t="str">
            <v>JFK-151-Mail-</v>
          </cell>
          <cell r="C577" t="str">
            <v>01</v>
          </cell>
          <cell r="D577" t="str">
            <v>120</v>
          </cell>
          <cell r="E577" t="str">
            <v>40400</v>
          </cell>
          <cell r="F577" t="str">
            <v>Revenue</v>
          </cell>
        </row>
        <row r="578">
          <cell r="A578" t="str">
            <v>01-135-40400-000</v>
          </cell>
          <cell r="B578" t="str">
            <v>JFK-66-Mail-</v>
          </cell>
          <cell r="C578" t="str">
            <v>01</v>
          </cell>
          <cell r="D578" t="str">
            <v>135</v>
          </cell>
          <cell r="E578" t="str">
            <v>40400</v>
          </cell>
          <cell r="F578" t="str">
            <v>Revenue</v>
          </cell>
        </row>
        <row r="579">
          <cell r="A579" t="str">
            <v>01-140-40400-000</v>
          </cell>
          <cell r="B579" t="str">
            <v>JFK-73-Mail-</v>
          </cell>
          <cell r="C579" t="str">
            <v>01</v>
          </cell>
          <cell r="D579" t="str">
            <v>140</v>
          </cell>
          <cell r="E579" t="str">
            <v>40400</v>
          </cell>
          <cell r="F579" t="str">
            <v>Revenue</v>
          </cell>
        </row>
        <row r="580">
          <cell r="A580" t="str">
            <v>01-145-40400-000</v>
          </cell>
          <cell r="B580" t="str">
            <v>JFK- 9-Mail-</v>
          </cell>
          <cell r="C580" t="str">
            <v>01</v>
          </cell>
          <cell r="D580" t="str">
            <v>145</v>
          </cell>
          <cell r="E580" t="str">
            <v>40400</v>
          </cell>
          <cell r="F580" t="str">
            <v>Revenue</v>
          </cell>
        </row>
        <row r="581">
          <cell r="A581" t="str">
            <v>01-151-40400-000</v>
          </cell>
          <cell r="B581" t="str">
            <v>IAD-6-EK Mail-</v>
          </cell>
          <cell r="C581" t="str">
            <v>01</v>
          </cell>
          <cell r="D581" t="str">
            <v>151</v>
          </cell>
          <cell r="E581" t="str">
            <v>40400</v>
          </cell>
          <cell r="F581" t="str">
            <v>Revenue</v>
          </cell>
        </row>
        <row r="582">
          <cell r="A582" t="str">
            <v>01-165-40400-000</v>
          </cell>
          <cell r="B582" t="str">
            <v>EWRSAS-Mail</v>
          </cell>
          <cell r="C582" t="str">
            <v>01</v>
          </cell>
          <cell r="D582" t="str">
            <v>165</v>
          </cell>
          <cell r="E582" t="str">
            <v>40400</v>
          </cell>
          <cell r="F582" t="str">
            <v>Revenue</v>
          </cell>
        </row>
        <row r="583">
          <cell r="A583" t="str">
            <v>01-166-40400-000</v>
          </cell>
          <cell r="B583" t="str">
            <v>PHL-Mail-</v>
          </cell>
          <cell r="C583" t="str">
            <v>01</v>
          </cell>
          <cell r="D583" t="str">
            <v>166</v>
          </cell>
          <cell r="E583" t="str">
            <v>40400</v>
          </cell>
          <cell r="F583" t="str">
            <v>Revenue</v>
          </cell>
        </row>
        <row r="584">
          <cell r="A584" t="str">
            <v>01-210-40400-000</v>
          </cell>
          <cell r="B584" t="str">
            <v>SAT-UPS-Mail-</v>
          </cell>
          <cell r="C584" t="str">
            <v>01</v>
          </cell>
          <cell r="D584" t="str">
            <v>210</v>
          </cell>
          <cell r="E584" t="str">
            <v>40400</v>
          </cell>
          <cell r="F584" t="str">
            <v>Revenue</v>
          </cell>
        </row>
        <row r="585">
          <cell r="A585" t="str">
            <v>01-300-40400-000</v>
          </cell>
          <cell r="B585" t="str">
            <v>-SAN-Mail-</v>
          </cell>
          <cell r="C585" t="str">
            <v>01</v>
          </cell>
          <cell r="D585" t="str">
            <v>300</v>
          </cell>
          <cell r="E585" t="str">
            <v>40400</v>
          </cell>
          <cell r="F585" t="str">
            <v>Revenue</v>
          </cell>
        </row>
        <row r="586">
          <cell r="A586" t="str">
            <v>05-749-40400-000</v>
          </cell>
          <cell r="B586" t="str">
            <v>ORD-Tonnage/Mail</v>
          </cell>
          <cell r="C586" t="str">
            <v>05</v>
          </cell>
          <cell r="D586" t="str">
            <v>749</v>
          </cell>
          <cell r="E586" t="str">
            <v>40400</v>
          </cell>
          <cell r="F586" t="str">
            <v>Revenue</v>
          </cell>
        </row>
        <row r="587">
          <cell r="A587" t="str">
            <v>05-755-40400-000</v>
          </cell>
          <cell r="B587" t="str">
            <v>RNO-Tonnage/Mail</v>
          </cell>
          <cell r="C587" t="str">
            <v>05</v>
          </cell>
          <cell r="D587" t="str">
            <v>755</v>
          </cell>
          <cell r="E587" t="str">
            <v>40400</v>
          </cell>
          <cell r="F587" t="str">
            <v>Revenue</v>
          </cell>
        </row>
        <row r="588">
          <cell r="A588" t="str">
            <v>05-767-40400-000</v>
          </cell>
          <cell r="B588" t="str">
            <v>SAT-Tonnage/Mail</v>
          </cell>
          <cell r="C588" t="str">
            <v>05</v>
          </cell>
          <cell r="D588" t="str">
            <v>767</v>
          </cell>
          <cell r="E588" t="str">
            <v>40400</v>
          </cell>
          <cell r="F588" t="str">
            <v>Revenue</v>
          </cell>
        </row>
        <row r="589">
          <cell r="A589" t="str">
            <v>06-453-40400-000</v>
          </cell>
          <cell r="B589" t="str">
            <v>MIA 707 (Atlas)-Mail</v>
          </cell>
          <cell r="C589" t="str">
            <v>06</v>
          </cell>
          <cell r="D589" t="str">
            <v>453</v>
          </cell>
          <cell r="E589" t="str">
            <v>40400</v>
          </cell>
          <cell r="F589" t="str">
            <v>Revenue</v>
          </cell>
        </row>
        <row r="590">
          <cell r="A590" t="str">
            <v>06-460-40400-000</v>
          </cell>
          <cell r="B590" t="str">
            <v>MIA-707-Mail</v>
          </cell>
          <cell r="C590" t="str">
            <v>06</v>
          </cell>
          <cell r="D590" t="str">
            <v>460</v>
          </cell>
          <cell r="E590" t="str">
            <v>40400</v>
          </cell>
          <cell r="F590" t="str">
            <v>Revenue</v>
          </cell>
        </row>
        <row r="591">
          <cell r="A591" t="str">
            <v>06-500-40400-000</v>
          </cell>
          <cell r="B591" t="str">
            <v>B702-Mail</v>
          </cell>
          <cell r="C591" t="str">
            <v>06</v>
          </cell>
          <cell r="D591" t="str">
            <v>500</v>
          </cell>
          <cell r="E591" t="str">
            <v>40400</v>
          </cell>
          <cell r="F591" t="str">
            <v>Revenue</v>
          </cell>
        </row>
        <row r="592">
          <cell r="A592" t="str">
            <v>01-001-40500-000</v>
          </cell>
          <cell r="B592" t="str">
            <v>SG &amp; A-DG/RA Billing</v>
          </cell>
          <cell r="C592" t="str">
            <v>01</v>
          </cell>
          <cell r="D592" t="str">
            <v>001</v>
          </cell>
          <cell r="E592" t="str">
            <v>40500</v>
          </cell>
          <cell r="F592" t="str">
            <v>Revenue</v>
          </cell>
        </row>
        <row r="593">
          <cell r="A593" t="str">
            <v>01-100-40500-000</v>
          </cell>
          <cell r="B593" t="str">
            <v>JFK-261-DG/RA Billing Revenue-</v>
          </cell>
          <cell r="C593" t="str">
            <v>01</v>
          </cell>
          <cell r="D593" t="str">
            <v>100</v>
          </cell>
          <cell r="E593" t="str">
            <v>40500</v>
          </cell>
          <cell r="F593" t="str">
            <v>Revenue</v>
          </cell>
        </row>
        <row r="594">
          <cell r="A594" t="str">
            <v>01-120-40500-000</v>
          </cell>
          <cell r="B594" t="str">
            <v>JFK-151-DG/RA Billing Revenue-</v>
          </cell>
          <cell r="C594" t="str">
            <v>01</v>
          </cell>
          <cell r="D594" t="str">
            <v>120</v>
          </cell>
          <cell r="E594" t="str">
            <v>40500</v>
          </cell>
          <cell r="F594" t="str">
            <v>Revenue</v>
          </cell>
        </row>
        <row r="595">
          <cell r="A595" t="str">
            <v>01-135-40500-000</v>
          </cell>
          <cell r="B595" t="str">
            <v>JFK-66-DG/RA Billing Revenue-</v>
          </cell>
          <cell r="C595" t="str">
            <v>01</v>
          </cell>
          <cell r="D595" t="str">
            <v>135</v>
          </cell>
          <cell r="E595" t="str">
            <v>40500</v>
          </cell>
          <cell r="F595" t="str">
            <v>Revenue</v>
          </cell>
        </row>
        <row r="596">
          <cell r="A596" t="str">
            <v>01-140-40500-000</v>
          </cell>
          <cell r="B596" t="str">
            <v>JFK-73-DG/RA Billing Revenue-</v>
          </cell>
          <cell r="C596" t="str">
            <v>01</v>
          </cell>
          <cell r="D596" t="str">
            <v>140</v>
          </cell>
          <cell r="E596" t="str">
            <v>40500</v>
          </cell>
          <cell r="F596" t="str">
            <v>Revenue</v>
          </cell>
        </row>
        <row r="597">
          <cell r="A597" t="str">
            <v>01-145-40500-000</v>
          </cell>
          <cell r="B597" t="str">
            <v>JFK- 9-DG/RA Billing Revenue-</v>
          </cell>
          <cell r="C597" t="str">
            <v>01</v>
          </cell>
          <cell r="D597" t="str">
            <v>145</v>
          </cell>
          <cell r="E597" t="str">
            <v>40500</v>
          </cell>
          <cell r="F597" t="str">
            <v>Revenue</v>
          </cell>
        </row>
        <row r="598">
          <cell r="A598" t="str">
            <v>01-150-40500-000</v>
          </cell>
          <cell r="B598" t="str">
            <v>IAD-6-DG/RA Billing Revenue-</v>
          </cell>
          <cell r="C598" t="str">
            <v>01</v>
          </cell>
          <cell r="D598" t="str">
            <v>150</v>
          </cell>
          <cell r="E598" t="str">
            <v>40500</v>
          </cell>
          <cell r="F598" t="str">
            <v>Revenue</v>
          </cell>
        </row>
        <row r="599">
          <cell r="A599" t="str">
            <v>01-151-40500-000</v>
          </cell>
          <cell r="B599" t="str">
            <v>IAD-6-EK DG/RA Billing Revenue-</v>
          </cell>
          <cell r="C599" t="str">
            <v>01</v>
          </cell>
          <cell r="D599" t="str">
            <v>151</v>
          </cell>
          <cell r="E599" t="str">
            <v>40500</v>
          </cell>
          <cell r="F599" t="str">
            <v>Revenue</v>
          </cell>
        </row>
        <row r="600">
          <cell r="A600" t="str">
            <v>01-165-40500-000</v>
          </cell>
          <cell r="B600" t="str">
            <v>EWRSAS -DG/RA Billing Revenue-</v>
          </cell>
          <cell r="C600" t="str">
            <v>01</v>
          </cell>
          <cell r="D600" t="str">
            <v>165</v>
          </cell>
          <cell r="E600" t="str">
            <v>40500</v>
          </cell>
          <cell r="F600" t="str">
            <v>Revenue</v>
          </cell>
        </row>
        <row r="601">
          <cell r="A601" t="str">
            <v>01-166-40500-000</v>
          </cell>
          <cell r="B601" t="str">
            <v>PHL-DG/RA Billing Revenue-</v>
          </cell>
          <cell r="C601" t="str">
            <v>01</v>
          </cell>
          <cell r="D601" t="str">
            <v>166</v>
          </cell>
          <cell r="E601" t="str">
            <v>40500</v>
          </cell>
          <cell r="F601" t="str">
            <v>Revenue</v>
          </cell>
        </row>
        <row r="602">
          <cell r="A602" t="str">
            <v>01-170-40500-000</v>
          </cell>
          <cell r="B602" t="str">
            <v>IAH-GEN-DG/RA Billing Revenue-</v>
          </cell>
          <cell r="C602" t="str">
            <v>01</v>
          </cell>
          <cell r="D602" t="str">
            <v>170</v>
          </cell>
          <cell r="E602" t="str">
            <v>40500</v>
          </cell>
          <cell r="F602" t="str">
            <v>Revenue</v>
          </cell>
        </row>
        <row r="603">
          <cell r="A603" t="str">
            <v>01-175-40500-000</v>
          </cell>
          <cell r="B603" t="str">
            <v>DFW-DG/RA Billing Revenue-</v>
          </cell>
          <cell r="C603" t="str">
            <v>01</v>
          </cell>
          <cell r="D603" t="str">
            <v>175</v>
          </cell>
          <cell r="E603" t="str">
            <v>40500</v>
          </cell>
          <cell r="F603" t="str">
            <v>Revenue</v>
          </cell>
        </row>
        <row r="604">
          <cell r="A604" t="str">
            <v>01-190-40500-000</v>
          </cell>
          <cell r="B604" t="str">
            <v>SEA-2345-DG/RA Billing Revenue-</v>
          </cell>
          <cell r="C604" t="str">
            <v>01</v>
          </cell>
          <cell r="D604" t="str">
            <v>190</v>
          </cell>
          <cell r="E604" t="str">
            <v>40500</v>
          </cell>
          <cell r="F604" t="str">
            <v>Revenue</v>
          </cell>
        </row>
        <row r="605">
          <cell r="A605" t="str">
            <v>01-195-40500-000</v>
          </cell>
          <cell r="B605" t="str">
            <v>SEA-2427-DG/RA Billing Revenue-</v>
          </cell>
          <cell r="C605" t="str">
            <v>01</v>
          </cell>
          <cell r="D605" t="str">
            <v>195</v>
          </cell>
          <cell r="E605" t="str">
            <v>40500</v>
          </cell>
          <cell r="F605" t="str">
            <v>Revenue</v>
          </cell>
        </row>
        <row r="606">
          <cell r="A606" t="str">
            <v>01-210-40500-000</v>
          </cell>
          <cell r="B606" t="str">
            <v>SAT-UPS-DG/RA Billing Revenue-</v>
          </cell>
          <cell r="C606" t="str">
            <v>01</v>
          </cell>
          <cell r="D606" t="str">
            <v>210</v>
          </cell>
          <cell r="E606" t="str">
            <v>40500</v>
          </cell>
          <cell r="F606" t="str">
            <v>Revenue</v>
          </cell>
        </row>
        <row r="607">
          <cell r="A607" t="str">
            <v>01-300-40500-000</v>
          </cell>
          <cell r="B607" t="str">
            <v>-SAN-DG/RA Billing Revenue-</v>
          </cell>
          <cell r="C607" t="str">
            <v>01</v>
          </cell>
          <cell r="D607" t="str">
            <v>300</v>
          </cell>
          <cell r="E607" t="str">
            <v>40500</v>
          </cell>
          <cell r="F607" t="str">
            <v>Revenue</v>
          </cell>
        </row>
        <row r="608">
          <cell r="A608" t="str">
            <v>01-312-40500-000</v>
          </cell>
          <cell r="B608" t="str">
            <v>LCK DG/RA Billing Revenue-</v>
          </cell>
          <cell r="C608" t="str">
            <v>01</v>
          </cell>
          <cell r="D608" t="str">
            <v>312</v>
          </cell>
          <cell r="E608" t="str">
            <v>40500</v>
          </cell>
          <cell r="F608" t="str">
            <v>Revenue</v>
          </cell>
        </row>
        <row r="609">
          <cell r="A609" t="str">
            <v>03-230-40500-000</v>
          </cell>
          <cell r="B609" t="str">
            <v>YYZ-2-DG/RA Billing</v>
          </cell>
          <cell r="C609" t="str">
            <v>03</v>
          </cell>
          <cell r="D609" t="str">
            <v>230</v>
          </cell>
          <cell r="E609" t="str">
            <v>40500</v>
          </cell>
          <cell r="F609" t="str">
            <v>Revenue</v>
          </cell>
        </row>
        <row r="610">
          <cell r="A610" t="str">
            <v>03-240-40500-000</v>
          </cell>
          <cell r="B610" t="str">
            <v>YUL-800-DG/RA Billing</v>
          </cell>
          <cell r="C610" t="str">
            <v>03</v>
          </cell>
          <cell r="D610" t="str">
            <v>240</v>
          </cell>
          <cell r="E610" t="str">
            <v>40500</v>
          </cell>
          <cell r="F610" t="str">
            <v>Revenue</v>
          </cell>
        </row>
        <row r="611">
          <cell r="A611" t="str">
            <v>05-000-40500-000</v>
          </cell>
          <cell r="B611" t="str">
            <v>DG/RA Billing</v>
          </cell>
          <cell r="C611" t="str">
            <v>05</v>
          </cell>
          <cell r="D611" t="str">
            <v>000</v>
          </cell>
          <cell r="E611" t="str">
            <v>40500</v>
          </cell>
          <cell r="F611" t="str">
            <v>Revenue</v>
          </cell>
        </row>
        <row r="612">
          <cell r="A612" t="str">
            <v>05-710-40500-000</v>
          </cell>
          <cell r="B612" t="str">
            <v>DFW-B1639-DG/RA Billing</v>
          </cell>
          <cell r="C612" t="str">
            <v>05</v>
          </cell>
          <cell r="D612" t="str">
            <v>710</v>
          </cell>
          <cell r="E612" t="str">
            <v>40500</v>
          </cell>
          <cell r="F612" t="str">
            <v>Revenue</v>
          </cell>
        </row>
        <row r="613">
          <cell r="A613" t="str">
            <v>05-730-40500-000</v>
          </cell>
          <cell r="B613" t="str">
            <v>IAH-B18705-DG/RA Billing</v>
          </cell>
          <cell r="C613" t="str">
            <v>05</v>
          </cell>
          <cell r="D613" t="str">
            <v>730</v>
          </cell>
          <cell r="E613" t="str">
            <v>40500</v>
          </cell>
          <cell r="F613" t="str">
            <v>Revenue</v>
          </cell>
        </row>
        <row r="614">
          <cell r="A614" t="str">
            <v>05-749-40500-000</v>
          </cell>
          <cell r="B614" t="str">
            <v>DG/RA Billing</v>
          </cell>
          <cell r="C614" t="str">
            <v>05</v>
          </cell>
          <cell r="D614" t="str">
            <v>749</v>
          </cell>
          <cell r="E614" t="str">
            <v>40500</v>
          </cell>
          <cell r="F614" t="str">
            <v>Revenue</v>
          </cell>
        </row>
        <row r="615">
          <cell r="A615" t="str">
            <v>06-450-40500-000</v>
          </cell>
          <cell r="B615" t="str">
            <v>MIA-1601-DG/RA Billing Revenue</v>
          </cell>
          <cell r="C615" t="str">
            <v>06</v>
          </cell>
          <cell r="D615" t="str">
            <v>450</v>
          </cell>
          <cell r="E615" t="str">
            <v>40500</v>
          </cell>
          <cell r="F615" t="str">
            <v>Revenue</v>
          </cell>
        </row>
        <row r="616">
          <cell r="A616" t="str">
            <v>06-453-40500-000</v>
          </cell>
          <cell r="B616" t="str">
            <v>MIA 707 (Atlas)-DG/RA Billing Revenue</v>
          </cell>
          <cell r="C616" t="str">
            <v>06</v>
          </cell>
          <cell r="D616" t="str">
            <v>453</v>
          </cell>
          <cell r="E616" t="str">
            <v>40500</v>
          </cell>
          <cell r="F616" t="str">
            <v>Revenue</v>
          </cell>
        </row>
        <row r="617">
          <cell r="A617" t="str">
            <v>06-460-40500-000</v>
          </cell>
          <cell r="B617" t="str">
            <v>MIA-707-DG/RA Billing Revenue</v>
          </cell>
          <cell r="C617" t="str">
            <v>06</v>
          </cell>
          <cell r="D617" t="str">
            <v>460</v>
          </cell>
          <cell r="E617" t="str">
            <v>40500</v>
          </cell>
          <cell r="F617" t="str">
            <v>Revenue</v>
          </cell>
        </row>
        <row r="618">
          <cell r="A618" t="str">
            <v>06-461-40500-000</v>
          </cell>
          <cell r="B618" t="str">
            <v>MIA-708-DG/RA Billing Revenue</v>
          </cell>
          <cell r="C618" t="str">
            <v>06</v>
          </cell>
          <cell r="D618" t="str">
            <v>461</v>
          </cell>
          <cell r="E618" t="str">
            <v>40500</v>
          </cell>
          <cell r="F618" t="str">
            <v>Revenue</v>
          </cell>
        </row>
        <row r="619">
          <cell r="A619" t="str">
            <v>06-475-40500-000</v>
          </cell>
          <cell r="B619" t="str">
            <v>MIA-TRUCKING-DG/RA Billing Revenue</v>
          </cell>
          <cell r="C619" t="str">
            <v>06</v>
          </cell>
          <cell r="D619" t="str">
            <v>475</v>
          </cell>
          <cell r="E619" t="str">
            <v>40500</v>
          </cell>
          <cell r="F619" t="str">
            <v>Revenue</v>
          </cell>
        </row>
        <row r="620">
          <cell r="A620" t="str">
            <v>06-500-40500-000</v>
          </cell>
          <cell r="B620" t="str">
            <v>B702-DG/RA Billing Revenue</v>
          </cell>
          <cell r="C620" t="str">
            <v>06</v>
          </cell>
          <cell r="D620" t="str">
            <v>500</v>
          </cell>
          <cell r="E620" t="str">
            <v>40500</v>
          </cell>
          <cell r="F620" t="str">
            <v>Revenue</v>
          </cell>
        </row>
        <row r="621">
          <cell r="A621" t="str">
            <v>06-520-40500-000</v>
          </cell>
          <cell r="B621" t="str">
            <v>Forwarding-PHS-DG/RA Billing Revenue</v>
          </cell>
          <cell r="C621" t="str">
            <v>06</v>
          </cell>
          <cell r="D621" t="str">
            <v>520</v>
          </cell>
          <cell r="E621" t="str">
            <v>40500</v>
          </cell>
          <cell r="F621" t="str">
            <v>Revenue</v>
          </cell>
        </row>
        <row r="622">
          <cell r="A622" t="str">
            <v>01-001-40600-000</v>
          </cell>
          <cell r="B622" t="str">
            <v>SG &amp; A-TSA Billing</v>
          </cell>
          <cell r="C622" t="str">
            <v>01</v>
          </cell>
          <cell r="D622" t="str">
            <v>001</v>
          </cell>
          <cell r="E622" t="str">
            <v>40600</v>
          </cell>
          <cell r="F622" t="str">
            <v>Revenue</v>
          </cell>
        </row>
        <row r="623">
          <cell r="A623" t="str">
            <v>01-100-40600-000</v>
          </cell>
          <cell r="B623" t="str">
            <v>JFK-261-TSA Billing-</v>
          </cell>
          <cell r="C623" t="str">
            <v>01</v>
          </cell>
          <cell r="D623" t="str">
            <v>100</v>
          </cell>
          <cell r="E623" t="str">
            <v>40600</v>
          </cell>
          <cell r="F623" t="str">
            <v>Revenue</v>
          </cell>
        </row>
        <row r="624">
          <cell r="A624" t="str">
            <v>01-120-40600-000</v>
          </cell>
          <cell r="B624" t="str">
            <v>JFK-151-TSA Billing-</v>
          </cell>
          <cell r="C624" t="str">
            <v>01</v>
          </cell>
          <cell r="D624" t="str">
            <v>120</v>
          </cell>
          <cell r="E624" t="str">
            <v>40600</v>
          </cell>
          <cell r="F624" t="str">
            <v>Revenue</v>
          </cell>
        </row>
        <row r="625">
          <cell r="A625" t="str">
            <v>01-135-40600-000</v>
          </cell>
          <cell r="B625" t="str">
            <v>JFK-66-TSA Billing-</v>
          </cell>
          <cell r="C625" t="str">
            <v>01</v>
          </cell>
          <cell r="D625" t="str">
            <v>135</v>
          </cell>
          <cell r="E625" t="str">
            <v>40600</v>
          </cell>
          <cell r="F625" t="str">
            <v>Revenue</v>
          </cell>
        </row>
        <row r="626">
          <cell r="A626" t="str">
            <v>01-140-40600-000</v>
          </cell>
          <cell r="B626" t="str">
            <v>JFK-73-TSA Billing-</v>
          </cell>
          <cell r="C626" t="str">
            <v>01</v>
          </cell>
          <cell r="D626" t="str">
            <v>140</v>
          </cell>
          <cell r="E626" t="str">
            <v>40600</v>
          </cell>
          <cell r="F626" t="str">
            <v>Revenue</v>
          </cell>
        </row>
        <row r="627">
          <cell r="A627" t="str">
            <v>01-145-40600-000</v>
          </cell>
          <cell r="B627" t="str">
            <v>JFK- 9-TSA Billing-</v>
          </cell>
          <cell r="C627" t="str">
            <v>01</v>
          </cell>
          <cell r="D627" t="str">
            <v>145</v>
          </cell>
          <cell r="E627" t="str">
            <v>40600</v>
          </cell>
          <cell r="F627" t="str">
            <v>Revenue</v>
          </cell>
        </row>
        <row r="628">
          <cell r="A628" t="str">
            <v>01-150-40600-000</v>
          </cell>
          <cell r="B628" t="str">
            <v>IAD-6-TSA Billing-</v>
          </cell>
          <cell r="C628" t="str">
            <v>01</v>
          </cell>
          <cell r="D628" t="str">
            <v>150</v>
          </cell>
          <cell r="E628" t="str">
            <v>40600</v>
          </cell>
          <cell r="F628" t="str">
            <v>Revenue</v>
          </cell>
        </row>
        <row r="629">
          <cell r="A629" t="str">
            <v>01-151-40600-000</v>
          </cell>
          <cell r="B629" t="str">
            <v>IAD-6-EK TSA Billing-</v>
          </cell>
          <cell r="C629" t="str">
            <v>01</v>
          </cell>
          <cell r="D629" t="str">
            <v>151</v>
          </cell>
          <cell r="E629" t="str">
            <v>40600</v>
          </cell>
          <cell r="F629" t="str">
            <v>Revenue</v>
          </cell>
        </row>
        <row r="630">
          <cell r="A630" t="str">
            <v>01-165-40600-000</v>
          </cell>
          <cell r="B630" t="str">
            <v>EWRSAS-TSA Billing-</v>
          </cell>
          <cell r="C630" t="str">
            <v>01</v>
          </cell>
          <cell r="D630" t="str">
            <v>165</v>
          </cell>
          <cell r="E630" t="str">
            <v>40600</v>
          </cell>
          <cell r="F630" t="str">
            <v>Revenue</v>
          </cell>
        </row>
        <row r="631">
          <cell r="A631" t="str">
            <v>01-166-40600-000</v>
          </cell>
          <cell r="B631" t="str">
            <v>PHL-TSA Billing-</v>
          </cell>
          <cell r="C631" t="str">
            <v>01</v>
          </cell>
          <cell r="D631" t="str">
            <v>166</v>
          </cell>
          <cell r="E631" t="str">
            <v>40600</v>
          </cell>
          <cell r="F631" t="str">
            <v>Revenue</v>
          </cell>
        </row>
        <row r="632">
          <cell r="A632" t="str">
            <v>01-170-40600-000</v>
          </cell>
          <cell r="B632" t="str">
            <v>IAH-GEN-TSA Billing-</v>
          </cell>
          <cell r="C632" t="str">
            <v>01</v>
          </cell>
          <cell r="D632" t="str">
            <v>170</v>
          </cell>
          <cell r="E632" t="str">
            <v>40600</v>
          </cell>
          <cell r="F632" t="str">
            <v>Revenue</v>
          </cell>
        </row>
        <row r="633">
          <cell r="A633" t="str">
            <v>01-175-40600-000</v>
          </cell>
          <cell r="B633" t="str">
            <v>DFW-TSA Billing-</v>
          </cell>
          <cell r="C633" t="str">
            <v>01</v>
          </cell>
          <cell r="D633" t="str">
            <v>175</v>
          </cell>
          <cell r="E633" t="str">
            <v>40600</v>
          </cell>
          <cell r="F633" t="str">
            <v>Revenue</v>
          </cell>
        </row>
        <row r="634">
          <cell r="A634" t="str">
            <v>01-190-40600-000</v>
          </cell>
          <cell r="B634" t="str">
            <v>SEA-2345-TSA Billing-</v>
          </cell>
          <cell r="C634" t="str">
            <v>01</v>
          </cell>
          <cell r="D634" t="str">
            <v>190</v>
          </cell>
          <cell r="E634" t="str">
            <v>40600</v>
          </cell>
          <cell r="F634" t="str">
            <v>Revenue</v>
          </cell>
        </row>
        <row r="635">
          <cell r="A635" t="str">
            <v>01-195-40600-000</v>
          </cell>
          <cell r="B635" t="str">
            <v>SEA-2427-TSA Billing-</v>
          </cell>
          <cell r="C635" t="str">
            <v>01</v>
          </cell>
          <cell r="D635" t="str">
            <v>195</v>
          </cell>
          <cell r="E635" t="str">
            <v>40600</v>
          </cell>
          <cell r="F635" t="str">
            <v>Revenue</v>
          </cell>
        </row>
        <row r="636">
          <cell r="A636" t="str">
            <v>01-210-40600-000</v>
          </cell>
          <cell r="B636" t="str">
            <v>SAT-UPS-TSA Billing-</v>
          </cell>
          <cell r="C636" t="str">
            <v>01</v>
          </cell>
          <cell r="D636" t="str">
            <v>210</v>
          </cell>
          <cell r="E636" t="str">
            <v>40600</v>
          </cell>
          <cell r="F636" t="str">
            <v>Revenue</v>
          </cell>
        </row>
        <row r="637">
          <cell r="A637" t="str">
            <v>01-300-40600-000</v>
          </cell>
          <cell r="B637" t="str">
            <v>-SAN-TSA Billing-</v>
          </cell>
          <cell r="C637" t="str">
            <v>01</v>
          </cell>
          <cell r="D637" t="str">
            <v>300</v>
          </cell>
          <cell r="E637" t="str">
            <v>40600</v>
          </cell>
          <cell r="F637" t="str">
            <v>Revenue</v>
          </cell>
        </row>
        <row r="638">
          <cell r="A638" t="str">
            <v>03-230-40600-000</v>
          </cell>
          <cell r="B638" t="str">
            <v>YYZ 2 -Screening Revenue</v>
          </cell>
          <cell r="C638" t="str">
            <v>03</v>
          </cell>
          <cell r="D638" t="str">
            <v>230</v>
          </cell>
          <cell r="E638" t="str">
            <v>40600</v>
          </cell>
          <cell r="F638" t="str">
            <v>Revenue</v>
          </cell>
        </row>
        <row r="639">
          <cell r="A639" t="str">
            <v>03-240-40600-000</v>
          </cell>
          <cell r="B639" t="str">
            <v>YUL 800 Screening Revenue</v>
          </cell>
          <cell r="C639" t="str">
            <v>03</v>
          </cell>
          <cell r="D639" t="str">
            <v>240</v>
          </cell>
          <cell r="E639" t="str">
            <v>40600</v>
          </cell>
          <cell r="F639" t="str">
            <v>Revenue</v>
          </cell>
        </row>
        <row r="640">
          <cell r="A640" t="str">
            <v>03-250-40600-000</v>
          </cell>
          <cell r="B640" t="str">
            <v>YUL-TRUCKING-Screening Revenue</v>
          </cell>
          <cell r="C640" t="str">
            <v>03</v>
          </cell>
          <cell r="D640" t="str">
            <v>250</v>
          </cell>
          <cell r="E640" t="str">
            <v>40600</v>
          </cell>
          <cell r="F640" t="str">
            <v>Revenue</v>
          </cell>
        </row>
        <row r="641">
          <cell r="A641" t="str">
            <v>05-000-40600-000</v>
          </cell>
          <cell r="B641" t="str">
            <v>TSA Billing</v>
          </cell>
          <cell r="C641" t="str">
            <v>05</v>
          </cell>
          <cell r="D641" t="str">
            <v>000</v>
          </cell>
          <cell r="E641" t="str">
            <v>40600</v>
          </cell>
          <cell r="F641" t="str">
            <v>Revenue</v>
          </cell>
        </row>
        <row r="642">
          <cell r="A642" t="str">
            <v>05-710-40600-000</v>
          </cell>
          <cell r="B642" t="str">
            <v>-DFW - B1639-TSA Billing-</v>
          </cell>
          <cell r="C642" t="str">
            <v>05</v>
          </cell>
          <cell r="D642" t="str">
            <v>710</v>
          </cell>
          <cell r="E642" t="str">
            <v>40600</v>
          </cell>
          <cell r="F642" t="str">
            <v>Revenue</v>
          </cell>
        </row>
        <row r="643">
          <cell r="A643" t="str">
            <v>05-730-40600-000</v>
          </cell>
          <cell r="B643" t="str">
            <v>IAH-B18705-TSA Billing</v>
          </cell>
          <cell r="C643" t="str">
            <v>05</v>
          </cell>
          <cell r="D643" t="str">
            <v>730</v>
          </cell>
          <cell r="E643" t="str">
            <v>40600</v>
          </cell>
          <cell r="F643" t="str">
            <v>Revenue</v>
          </cell>
        </row>
        <row r="644">
          <cell r="A644" t="str">
            <v>06-453-40600-000</v>
          </cell>
          <cell r="B644" t="str">
            <v>MIA 707 (Atlas)-TSA Billing</v>
          </cell>
          <cell r="C644" t="str">
            <v>06</v>
          </cell>
          <cell r="D644" t="str">
            <v>453</v>
          </cell>
          <cell r="E644" t="str">
            <v>40600</v>
          </cell>
          <cell r="F644" t="str">
            <v>Revenue</v>
          </cell>
        </row>
        <row r="645">
          <cell r="A645" t="str">
            <v>06-460-40600-000</v>
          </cell>
          <cell r="B645" t="str">
            <v>MIA-707-TSA Billing</v>
          </cell>
          <cell r="C645" t="str">
            <v>06</v>
          </cell>
          <cell r="D645" t="str">
            <v>460</v>
          </cell>
          <cell r="E645" t="str">
            <v>40600</v>
          </cell>
          <cell r="F645" t="str">
            <v>Revenue</v>
          </cell>
        </row>
        <row r="646">
          <cell r="A646" t="str">
            <v>06-480-40600-000</v>
          </cell>
          <cell r="B646" t="str">
            <v>FLL-6-TSA Billing</v>
          </cell>
          <cell r="C646" t="str">
            <v>06</v>
          </cell>
          <cell r="D646" t="str">
            <v>480</v>
          </cell>
          <cell r="E646" t="str">
            <v>40600</v>
          </cell>
          <cell r="F646" t="str">
            <v>Revenue</v>
          </cell>
        </row>
        <row r="647">
          <cell r="A647" t="str">
            <v>06-500-40600-000</v>
          </cell>
          <cell r="B647" t="str">
            <v>B702-TSA Billing</v>
          </cell>
          <cell r="C647" t="str">
            <v>06</v>
          </cell>
          <cell r="D647" t="str">
            <v>500</v>
          </cell>
          <cell r="E647" t="str">
            <v>40600</v>
          </cell>
          <cell r="F647" t="str">
            <v>Revenue</v>
          </cell>
        </row>
        <row r="648">
          <cell r="A648" t="str">
            <v>06-520-40600-000</v>
          </cell>
          <cell r="B648" t="str">
            <v>Forwarding-PHS-TSA Billing</v>
          </cell>
          <cell r="C648" t="str">
            <v>06</v>
          </cell>
          <cell r="D648" t="str">
            <v>520</v>
          </cell>
          <cell r="E648" t="str">
            <v>40600</v>
          </cell>
          <cell r="F648" t="str">
            <v>Revenue</v>
          </cell>
        </row>
        <row r="649">
          <cell r="A649" t="str">
            <v>01-100-40700-000</v>
          </cell>
          <cell r="B649" t="str">
            <v>JFK-261-AMS-</v>
          </cell>
          <cell r="C649" t="str">
            <v>01</v>
          </cell>
          <cell r="D649" t="str">
            <v>100</v>
          </cell>
          <cell r="E649" t="str">
            <v>40700</v>
          </cell>
          <cell r="F649" t="str">
            <v>Revenue</v>
          </cell>
        </row>
        <row r="650">
          <cell r="A650" t="str">
            <v>01-120-40700-000</v>
          </cell>
          <cell r="B650" t="str">
            <v>JFK-151-AMS-</v>
          </cell>
          <cell r="C650" t="str">
            <v>01</v>
          </cell>
          <cell r="D650" t="str">
            <v>120</v>
          </cell>
          <cell r="E650" t="str">
            <v>40700</v>
          </cell>
          <cell r="F650" t="str">
            <v>Revenue</v>
          </cell>
        </row>
        <row r="651">
          <cell r="A651" t="str">
            <v>01-135-40700-000</v>
          </cell>
          <cell r="B651" t="str">
            <v>JFK-66-AMS-</v>
          </cell>
          <cell r="C651" t="str">
            <v>01</v>
          </cell>
          <cell r="D651" t="str">
            <v>135</v>
          </cell>
          <cell r="E651" t="str">
            <v>40700</v>
          </cell>
          <cell r="F651" t="str">
            <v>Revenue</v>
          </cell>
        </row>
        <row r="652">
          <cell r="A652" t="str">
            <v>01-145-40700-000</v>
          </cell>
          <cell r="B652" t="str">
            <v>JFK- 9-AMS-</v>
          </cell>
          <cell r="C652" t="str">
            <v>01</v>
          </cell>
          <cell r="D652" t="str">
            <v>145</v>
          </cell>
          <cell r="E652" t="str">
            <v>40700</v>
          </cell>
          <cell r="F652" t="str">
            <v>Revenue</v>
          </cell>
        </row>
        <row r="653">
          <cell r="A653" t="str">
            <v>01-150-40700-000</v>
          </cell>
          <cell r="B653" t="str">
            <v>IAD-6-AMS-</v>
          </cell>
          <cell r="C653" t="str">
            <v>01</v>
          </cell>
          <cell r="D653" t="str">
            <v>150</v>
          </cell>
          <cell r="E653" t="str">
            <v>40700</v>
          </cell>
          <cell r="F653" t="str">
            <v>Revenue</v>
          </cell>
        </row>
        <row r="654">
          <cell r="A654" t="str">
            <v>01-151-40700-000</v>
          </cell>
          <cell r="B654" t="str">
            <v>IAD-6-EK AMS-</v>
          </cell>
          <cell r="C654" t="str">
            <v>01</v>
          </cell>
          <cell r="D654" t="str">
            <v>151</v>
          </cell>
          <cell r="E654" t="str">
            <v>40700</v>
          </cell>
          <cell r="F654" t="str">
            <v>Revenue</v>
          </cell>
        </row>
        <row r="655">
          <cell r="A655" t="str">
            <v>03-230-40700-000</v>
          </cell>
          <cell r="B655" t="str">
            <v>YYZ-2-AMS</v>
          </cell>
          <cell r="C655" t="str">
            <v>03</v>
          </cell>
          <cell r="D655" t="str">
            <v>230</v>
          </cell>
          <cell r="E655" t="str">
            <v>40700</v>
          </cell>
          <cell r="F655" t="str">
            <v>Revenue</v>
          </cell>
        </row>
        <row r="656">
          <cell r="A656" t="str">
            <v>03-240-40700-000</v>
          </cell>
          <cell r="B656" t="str">
            <v>YUL-800-AMS</v>
          </cell>
          <cell r="C656" t="str">
            <v>03</v>
          </cell>
          <cell r="D656" t="str">
            <v>240</v>
          </cell>
          <cell r="E656" t="str">
            <v>40700</v>
          </cell>
          <cell r="F656" t="str">
            <v>Revenue</v>
          </cell>
        </row>
        <row r="657">
          <cell r="A657" t="str">
            <v>05-000-40700-000</v>
          </cell>
          <cell r="B657" t="str">
            <v>AMS</v>
          </cell>
          <cell r="C657" t="str">
            <v>05</v>
          </cell>
          <cell r="D657" t="str">
            <v>000</v>
          </cell>
          <cell r="E657" t="str">
            <v>40700</v>
          </cell>
          <cell r="F657" t="str">
            <v>Revenue</v>
          </cell>
        </row>
        <row r="658">
          <cell r="A658" t="str">
            <v>05-710-40700-000</v>
          </cell>
          <cell r="B658" t="str">
            <v>DFW-B1639-AMS</v>
          </cell>
          <cell r="C658" t="str">
            <v>05</v>
          </cell>
          <cell r="D658" t="str">
            <v>710</v>
          </cell>
          <cell r="E658" t="str">
            <v>40700</v>
          </cell>
          <cell r="F658" t="str">
            <v>Revenue</v>
          </cell>
        </row>
        <row r="659">
          <cell r="A659" t="str">
            <v>05-730-40700-000</v>
          </cell>
          <cell r="B659" t="str">
            <v>IAH-B18705-AMS</v>
          </cell>
          <cell r="C659" t="str">
            <v>05</v>
          </cell>
          <cell r="D659" t="str">
            <v>730</v>
          </cell>
          <cell r="E659" t="str">
            <v>40700</v>
          </cell>
          <cell r="F659" t="str">
            <v>Revenue</v>
          </cell>
        </row>
        <row r="660">
          <cell r="A660" t="str">
            <v>06-453-40700-000</v>
          </cell>
          <cell r="B660" t="str">
            <v>MIA 707 (Atlas)-AMS</v>
          </cell>
          <cell r="C660" t="str">
            <v>06</v>
          </cell>
          <cell r="D660" t="str">
            <v>453</v>
          </cell>
          <cell r="E660" t="str">
            <v>40700</v>
          </cell>
          <cell r="F660" t="str">
            <v>Revenue</v>
          </cell>
        </row>
        <row r="661">
          <cell r="A661" t="str">
            <v>06-480-40700-000</v>
          </cell>
          <cell r="B661" t="str">
            <v>FLL-6-AMS</v>
          </cell>
          <cell r="C661" t="str">
            <v>06</v>
          </cell>
          <cell r="D661" t="str">
            <v>480</v>
          </cell>
          <cell r="E661" t="str">
            <v>40700</v>
          </cell>
          <cell r="F661" t="str">
            <v>Revenue</v>
          </cell>
        </row>
        <row r="662">
          <cell r="A662" t="str">
            <v>01-001-40800-000</v>
          </cell>
          <cell r="B662" t="str">
            <v>SG &amp; A-Charter Service</v>
          </cell>
          <cell r="C662" t="str">
            <v>01</v>
          </cell>
          <cell r="D662" t="str">
            <v>001</v>
          </cell>
          <cell r="E662" t="str">
            <v>40800</v>
          </cell>
          <cell r="F662" t="str">
            <v>Revenue</v>
          </cell>
        </row>
        <row r="663">
          <cell r="A663" t="str">
            <v>01-100-40800-000</v>
          </cell>
          <cell r="B663" t="str">
            <v>JFK-261-Charter Service-</v>
          </cell>
          <cell r="C663" t="str">
            <v>01</v>
          </cell>
          <cell r="D663" t="str">
            <v>100</v>
          </cell>
          <cell r="E663" t="str">
            <v>40800</v>
          </cell>
          <cell r="F663" t="str">
            <v>Revenue</v>
          </cell>
        </row>
        <row r="664">
          <cell r="A664" t="str">
            <v>01-120-40800-000</v>
          </cell>
          <cell r="B664" t="str">
            <v>JFK-151-Charter Service-</v>
          </cell>
          <cell r="C664" t="str">
            <v>01</v>
          </cell>
          <cell r="D664" t="str">
            <v>120</v>
          </cell>
          <cell r="E664" t="str">
            <v>40800</v>
          </cell>
          <cell r="F664" t="str">
            <v>Revenue</v>
          </cell>
        </row>
        <row r="665">
          <cell r="A665" t="str">
            <v>01-135-40800-000</v>
          </cell>
          <cell r="B665" t="str">
            <v>JFK-66-Charter Service-</v>
          </cell>
          <cell r="C665" t="str">
            <v>01</v>
          </cell>
          <cell r="D665" t="str">
            <v>135</v>
          </cell>
          <cell r="E665" t="str">
            <v>40800</v>
          </cell>
          <cell r="F665" t="str">
            <v>Revenue</v>
          </cell>
        </row>
        <row r="666">
          <cell r="A666" t="str">
            <v>01-140-40800-000</v>
          </cell>
          <cell r="B666" t="str">
            <v>JFK-73-Charter Service-</v>
          </cell>
          <cell r="C666" t="str">
            <v>01</v>
          </cell>
          <cell r="D666" t="str">
            <v>140</v>
          </cell>
          <cell r="E666" t="str">
            <v>40800</v>
          </cell>
          <cell r="F666" t="str">
            <v>Revenue</v>
          </cell>
        </row>
        <row r="667">
          <cell r="A667" t="str">
            <v>01-145-40800-000</v>
          </cell>
          <cell r="B667" t="str">
            <v>JFK- 9-Charter Service-</v>
          </cell>
          <cell r="C667" t="str">
            <v>01</v>
          </cell>
          <cell r="D667" t="str">
            <v>145</v>
          </cell>
          <cell r="E667" t="str">
            <v>40800</v>
          </cell>
          <cell r="F667" t="str">
            <v>Revenue</v>
          </cell>
        </row>
        <row r="668">
          <cell r="A668" t="str">
            <v>01-165-40800-000</v>
          </cell>
          <cell r="B668" t="str">
            <v>EWRSAS-Charter Service-</v>
          </cell>
          <cell r="C668" t="str">
            <v>01</v>
          </cell>
          <cell r="D668" t="str">
            <v>165</v>
          </cell>
          <cell r="E668" t="str">
            <v>40800</v>
          </cell>
          <cell r="F668" t="str">
            <v>Revenue</v>
          </cell>
        </row>
        <row r="669">
          <cell r="A669" t="str">
            <v>01-170-40800-000</v>
          </cell>
          <cell r="B669" t="str">
            <v>IAH-GEN-Charter Service-</v>
          </cell>
          <cell r="C669" t="str">
            <v>01</v>
          </cell>
          <cell r="D669" t="str">
            <v>170</v>
          </cell>
          <cell r="E669" t="str">
            <v>40800</v>
          </cell>
          <cell r="F669" t="str">
            <v>Revenue</v>
          </cell>
        </row>
        <row r="670">
          <cell r="A670" t="str">
            <v>01-175-40800-000</v>
          </cell>
          <cell r="B670" t="str">
            <v>DFW-Charter Service-</v>
          </cell>
          <cell r="C670" t="str">
            <v>01</v>
          </cell>
          <cell r="D670" t="str">
            <v>175</v>
          </cell>
          <cell r="E670" t="str">
            <v>40800</v>
          </cell>
          <cell r="F670" t="str">
            <v>Revenue</v>
          </cell>
        </row>
        <row r="671">
          <cell r="A671" t="str">
            <v>01-195-40800-000</v>
          </cell>
          <cell r="B671" t="str">
            <v>SEA-2427-Charter Service-</v>
          </cell>
          <cell r="C671" t="str">
            <v>01</v>
          </cell>
          <cell r="D671" t="str">
            <v>195</v>
          </cell>
          <cell r="E671" t="str">
            <v>40800</v>
          </cell>
          <cell r="F671" t="str">
            <v>Revenue</v>
          </cell>
        </row>
        <row r="672">
          <cell r="A672" t="str">
            <v>01-312-40800-000</v>
          </cell>
          <cell r="B672" t="str">
            <v>LCK Charter Service-</v>
          </cell>
          <cell r="C672" t="str">
            <v>01</v>
          </cell>
          <cell r="D672" t="str">
            <v>312</v>
          </cell>
          <cell r="E672" t="str">
            <v>40800</v>
          </cell>
          <cell r="F672" t="str">
            <v>Revenue</v>
          </cell>
        </row>
        <row r="673">
          <cell r="A673" t="str">
            <v>03-230-40800-000</v>
          </cell>
          <cell r="B673" t="str">
            <v>YYZ-2-Charter Service</v>
          </cell>
          <cell r="C673" t="str">
            <v>03</v>
          </cell>
          <cell r="D673" t="str">
            <v>230</v>
          </cell>
          <cell r="E673" t="str">
            <v>40800</v>
          </cell>
          <cell r="F673" t="str">
            <v>Revenue</v>
          </cell>
        </row>
        <row r="674">
          <cell r="A674" t="str">
            <v>03-240-40800-000</v>
          </cell>
          <cell r="B674" t="str">
            <v>YUL-800-Charter Service</v>
          </cell>
          <cell r="C674" t="str">
            <v>03</v>
          </cell>
          <cell r="D674" t="str">
            <v>240</v>
          </cell>
          <cell r="E674" t="str">
            <v>40800</v>
          </cell>
          <cell r="F674" t="str">
            <v>Revenue</v>
          </cell>
        </row>
        <row r="675">
          <cell r="A675" t="str">
            <v>05-700-40800-000</v>
          </cell>
          <cell r="B675" t="str">
            <v>Ops IAS-Charter Service</v>
          </cell>
          <cell r="C675" t="str">
            <v>05</v>
          </cell>
          <cell r="D675" t="str">
            <v>700</v>
          </cell>
          <cell r="E675" t="str">
            <v>40800</v>
          </cell>
          <cell r="F675" t="str">
            <v>Revenue</v>
          </cell>
        </row>
        <row r="676">
          <cell r="A676" t="str">
            <v>05-703-40800-000</v>
          </cell>
          <cell r="B676" t="str">
            <v>BDL-Charter Service</v>
          </cell>
          <cell r="C676" t="str">
            <v>05</v>
          </cell>
          <cell r="D676" t="str">
            <v>703</v>
          </cell>
          <cell r="E676" t="str">
            <v>40800</v>
          </cell>
          <cell r="F676" t="str">
            <v>Revenue</v>
          </cell>
        </row>
        <row r="677">
          <cell r="A677" t="str">
            <v>05-704-40800-000</v>
          </cell>
          <cell r="B677" t="str">
            <v>ATL-Charter Service</v>
          </cell>
          <cell r="C677" t="str">
            <v>05</v>
          </cell>
          <cell r="D677" t="str">
            <v>704</v>
          </cell>
          <cell r="E677" t="str">
            <v>40800</v>
          </cell>
          <cell r="F677" t="str">
            <v>Revenue</v>
          </cell>
        </row>
        <row r="678">
          <cell r="A678" t="str">
            <v>05-706-40800-000</v>
          </cell>
          <cell r="B678" t="str">
            <v>AUS-Charter Service</v>
          </cell>
          <cell r="C678" t="str">
            <v>05</v>
          </cell>
          <cell r="D678" t="str">
            <v>706</v>
          </cell>
          <cell r="E678" t="str">
            <v>40800</v>
          </cell>
          <cell r="F678" t="str">
            <v>Revenue</v>
          </cell>
        </row>
        <row r="679">
          <cell r="A679" t="str">
            <v>05-710-40800-000</v>
          </cell>
          <cell r="B679" t="str">
            <v>DFW-B1639-Charter Service</v>
          </cell>
          <cell r="C679" t="str">
            <v>05</v>
          </cell>
          <cell r="D679" t="str">
            <v>710</v>
          </cell>
          <cell r="E679" t="str">
            <v>40800</v>
          </cell>
          <cell r="F679" t="str">
            <v>Revenue</v>
          </cell>
        </row>
        <row r="680">
          <cell r="A680" t="str">
            <v>05-715-40800-000</v>
          </cell>
          <cell r="B680" t="str">
            <v>DEN-Charter Service</v>
          </cell>
          <cell r="C680" t="str">
            <v>05</v>
          </cell>
          <cell r="D680" t="str">
            <v>715</v>
          </cell>
          <cell r="E680" t="str">
            <v>40800</v>
          </cell>
          <cell r="F680" t="str">
            <v>Revenue</v>
          </cell>
        </row>
        <row r="681">
          <cell r="A681" t="str">
            <v>05-725-40800-000</v>
          </cell>
          <cell r="B681" t="str">
            <v>HSV-Charter Service</v>
          </cell>
          <cell r="C681" t="str">
            <v>05</v>
          </cell>
          <cell r="D681" t="str">
            <v>725</v>
          </cell>
          <cell r="E681" t="str">
            <v>40800</v>
          </cell>
          <cell r="F681" t="str">
            <v>Revenue</v>
          </cell>
        </row>
        <row r="682">
          <cell r="A682" t="str">
            <v>05-730-40800-000</v>
          </cell>
          <cell r="B682" t="str">
            <v>IAH-B18705-Charter Service</v>
          </cell>
          <cell r="C682" t="str">
            <v>05</v>
          </cell>
          <cell r="D682" t="str">
            <v>730</v>
          </cell>
          <cell r="E682" t="str">
            <v>40800</v>
          </cell>
          <cell r="F682" t="str">
            <v>Revenue</v>
          </cell>
        </row>
        <row r="683">
          <cell r="A683" t="str">
            <v>05-735-40800-000</v>
          </cell>
          <cell r="B683" t="str">
            <v>JAN-Charter Service</v>
          </cell>
          <cell r="C683" t="str">
            <v>05</v>
          </cell>
          <cell r="D683" t="str">
            <v>735</v>
          </cell>
          <cell r="E683" t="str">
            <v>40800</v>
          </cell>
          <cell r="F683" t="str">
            <v>Revenue</v>
          </cell>
        </row>
        <row r="684">
          <cell r="A684" t="str">
            <v>05-737-40800-000</v>
          </cell>
          <cell r="B684" t="str">
            <v>IND-Charter Service</v>
          </cell>
          <cell r="C684" t="str">
            <v>05</v>
          </cell>
          <cell r="D684" t="str">
            <v>737</v>
          </cell>
          <cell r="E684" t="str">
            <v>40800</v>
          </cell>
          <cell r="F684" t="str">
            <v>Revenue</v>
          </cell>
        </row>
        <row r="685">
          <cell r="A685" t="str">
            <v>05-738-40800-000</v>
          </cell>
          <cell r="B685" t="str">
            <v>LAX-Charter Service</v>
          </cell>
          <cell r="C685" t="str">
            <v>05</v>
          </cell>
          <cell r="D685" t="str">
            <v>738</v>
          </cell>
          <cell r="E685" t="str">
            <v>40800</v>
          </cell>
          <cell r="F685" t="str">
            <v>Revenue</v>
          </cell>
        </row>
        <row r="686">
          <cell r="A686" t="str">
            <v>05-742-40800-000</v>
          </cell>
          <cell r="B686" t="str">
            <v>MEM-Charter Service</v>
          </cell>
          <cell r="C686" t="str">
            <v>05</v>
          </cell>
          <cell r="D686" t="str">
            <v>742</v>
          </cell>
          <cell r="E686" t="str">
            <v>40800</v>
          </cell>
          <cell r="F686" t="str">
            <v>Revenue</v>
          </cell>
        </row>
        <row r="687">
          <cell r="A687" t="str">
            <v>05-744-40800-000</v>
          </cell>
          <cell r="B687" t="str">
            <v>MSP-7550-Charter Service</v>
          </cell>
          <cell r="C687" t="str">
            <v>05</v>
          </cell>
          <cell r="D687" t="str">
            <v>744</v>
          </cell>
          <cell r="E687" t="str">
            <v>40800</v>
          </cell>
          <cell r="F687" t="str">
            <v>Revenue</v>
          </cell>
        </row>
        <row r="688">
          <cell r="A688" t="str">
            <v>05-747-40800-000</v>
          </cell>
          <cell r="B688" t="str">
            <v>MCI-156-Charter Service</v>
          </cell>
          <cell r="C688" t="str">
            <v>05</v>
          </cell>
          <cell r="D688" t="str">
            <v>747</v>
          </cell>
          <cell r="E688" t="str">
            <v>40800</v>
          </cell>
          <cell r="F688" t="str">
            <v>Revenue</v>
          </cell>
        </row>
        <row r="689">
          <cell r="A689" t="str">
            <v>05-748-40800-000</v>
          </cell>
          <cell r="B689" t="str">
            <v>OKC-Charter Service</v>
          </cell>
          <cell r="C689" t="str">
            <v>05</v>
          </cell>
          <cell r="D689" t="str">
            <v>748</v>
          </cell>
          <cell r="E689" t="str">
            <v>40800</v>
          </cell>
          <cell r="F689" t="str">
            <v>Revenue</v>
          </cell>
        </row>
        <row r="690">
          <cell r="A690" t="str">
            <v>05-749-40800-000</v>
          </cell>
          <cell r="B690" t="str">
            <v>ORD-Charter Service</v>
          </cell>
          <cell r="C690" t="str">
            <v>05</v>
          </cell>
          <cell r="D690" t="str">
            <v>749</v>
          </cell>
          <cell r="E690" t="str">
            <v>40800</v>
          </cell>
          <cell r="F690" t="str">
            <v>Revenue</v>
          </cell>
        </row>
        <row r="691">
          <cell r="A691" t="str">
            <v>05-750-40800-000</v>
          </cell>
          <cell r="B691" t="str">
            <v>PHX-Charter Service</v>
          </cell>
          <cell r="C691" t="str">
            <v>05</v>
          </cell>
          <cell r="D691" t="str">
            <v>750</v>
          </cell>
          <cell r="E691" t="str">
            <v>40800</v>
          </cell>
          <cell r="F691" t="str">
            <v>Revenue</v>
          </cell>
        </row>
        <row r="692">
          <cell r="A692" t="str">
            <v>05-755-40800-000</v>
          </cell>
          <cell r="B692" t="str">
            <v>RNO-Charter Service</v>
          </cell>
          <cell r="C692" t="str">
            <v>05</v>
          </cell>
          <cell r="D692" t="str">
            <v>755</v>
          </cell>
          <cell r="E692" t="str">
            <v>40800</v>
          </cell>
          <cell r="F692" t="str">
            <v>Revenue</v>
          </cell>
        </row>
        <row r="693">
          <cell r="A693" t="str">
            <v>05-757-40800-000</v>
          </cell>
          <cell r="B693" t="str">
            <v>LAS-Charter Service</v>
          </cell>
          <cell r="C693" t="str">
            <v>05</v>
          </cell>
          <cell r="D693" t="str">
            <v>757</v>
          </cell>
          <cell r="E693" t="str">
            <v>40800</v>
          </cell>
          <cell r="F693" t="str">
            <v>Revenue</v>
          </cell>
        </row>
        <row r="694">
          <cell r="A694" t="str">
            <v>05-765-40800-000</v>
          </cell>
          <cell r="B694" t="str">
            <v>SAN-Charter Service</v>
          </cell>
          <cell r="C694" t="str">
            <v>05</v>
          </cell>
          <cell r="D694" t="str">
            <v>765</v>
          </cell>
          <cell r="E694" t="str">
            <v>40800</v>
          </cell>
          <cell r="F694" t="str">
            <v>Revenue</v>
          </cell>
        </row>
        <row r="695">
          <cell r="A695" t="str">
            <v>05-767-40800-000</v>
          </cell>
          <cell r="B695" t="str">
            <v>SAT-Charter Service</v>
          </cell>
          <cell r="C695" t="str">
            <v>05</v>
          </cell>
          <cell r="D695" t="str">
            <v>767</v>
          </cell>
          <cell r="E695" t="str">
            <v>40800</v>
          </cell>
          <cell r="F695" t="str">
            <v>Revenue</v>
          </cell>
        </row>
        <row r="696">
          <cell r="A696" t="str">
            <v>05-772-40800-000</v>
          </cell>
          <cell r="B696" t="str">
            <v>SEA-Charter Service</v>
          </cell>
          <cell r="C696" t="str">
            <v>05</v>
          </cell>
          <cell r="D696" t="str">
            <v>772</v>
          </cell>
          <cell r="E696" t="str">
            <v>40800</v>
          </cell>
          <cell r="F696" t="str">
            <v>Revenue</v>
          </cell>
        </row>
        <row r="697">
          <cell r="A697" t="str">
            <v>05-775-40800-000</v>
          </cell>
          <cell r="B697" t="str">
            <v>STL-Charter Service</v>
          </cell>
          <cell r="C697" t="str">
            <v>05</v>
          </cell>
          <cell r="D697" t="str">
            <v>775</v>
          </cell>
          <cell r="E697" t="str">
            <v>40800</v>
          </cell>
          <cell r="F697" t="str">
            <v>Revenue</v>
          </cell>
        </row>
        <row r="698">
          <cell r="A698" t="str">
            <v>05-778-40800-000</v>
          </cell>
          <cell r="B698" t="str">
            <v>TOL-Charter Service</v>
          </cell>
          <cell r="C698" t="str">
            <v>05</v>
          </cell>
          <cell r="D698" t="str">
            <v>778</v>
          </cell>
          <cell r="E698" t="str">
            <v>40800</v>
          </cell>
          <cell r="F698" t="str">
            <v>Revenue</v>
          </cell>
        </row>
        <row r="699">
          <cell r="A699" t="str">
            <v>06-450-40800-000</v>
          </cell>
          <cell r="B699" t="str">
            <v>MIA-1601-Charter Service</v>
          </cell>
          <cell r="C699" t="str">
            <v>06</v>
          </cell>
          <cell r="D699" t="str">
            <v>450</v>
          </cell>
          <cell r="E699" t="str">
            <v>40800</v>
          </cell>
          <cell r="F699" t="str">
            <v>Revenue</v>
          </cell>
        </row>
        <row r="700">
          <cell r="A700" t="str">
            <v>06-453-40800-000</v>
          </cell>
          <cell r="B700" t="str">
            <v>MIA 707 (Atlas)-Charter Service</v>
          </cell>
          <cell r="C700" t="str">
            <v>06</v>
          </cell>
          <cell r="D700" t="str">
            <v>453</v>
          </cell>
          <cell r="E700" t="str">
            <v>40800</v>
          </cell>
          <cell r="F700" t="str">
            <v>Revenue</v>
          </cell>
        </row>
        <row r="701">
          <cell r="A701" t="str">
            <v>06-455-40800-000</v>
          </cell>
          <cell r="B701" t="str">
            <v>MIA-706-Charter Service</v>
          </cell>
          <cell r="C701" t="str">
            <v>06</v>
          </cell>
          <cell r="D701" t="str">
            <v>455</v>
          </cell>
          <cell r="E701" t="str">
            <v>40800</v>
          </cell>
          <cell r="F701" t="str">
            <v>Revenue</v>
          </cell>
        </row>
        <row r="702">
          <cell r="A702" t="str">
            <v>06-470-40800-000</v>
          </cell>
          <cell r="B702" t="str">
            <v>MIA-RAMP-Charter Service</v>
          </cell>
          <cell r="C702" t="str">
            <v>06</v>
          </cell>
          <cell r="D702" t="str">
            <v>470</v>
          </cell>
          <cell r="E702" t="str">
            <v>40800</v>
          </cell>
          <cell r="F702" t="str">
            <v>Revenue</v>
          </cell>
        </row>
        <row r="703">
          <cell r="A703" t="str">
            <v>09-101-40800-000</v>
          </cell>
          <cell r="B703" t="str">
            <v>Charter Service</v>
          </cell>
          <cell r="C703" t="str">
            <v>09</v>
          </cell>
          <cell r="D703" t="str">
            <v>101</v>
          </cell>
          <cell r="E703" t="str">
            <v>40800</v>
          </cell>
          <cell r="F703" t="str">
            <v>Revenue</v>
          </cell>
        </row>
        <row r="704">
          <cell r="A704" t="str">
            <v>01-120-40900-000</v>
          </cell>
          <cell r="B704" t="str">
            <v>JFK-151-BillableOvertime-</v>
          </cell>
          <cell r="C704" t="str">
            <v>01</v>
          </cell>
          <cell r="D704" t="str">
            <v>120</v>
          </cell>
          <cell r="E704" t="str">
            <v>40900</v>
          </cell>
          <cell r="F704" t="str">
            <v>Revenue</v>
          </cell>
        </row>
        <row r="705">
          <cell r="A705" t="str">
            <v>01-135-40900-000</v>
          </cell>
          <cell r="B705" t="str">
            <v>JFK-66-BillableOvertime-</v>
          </cell>
          <cell r="C705" t="str">
            <v>01</v>
          </cell>
          <cell r="D705" t="str">
            <v>135</v>
          </cell>
          <cell r="E705" t="str">
            <v>40900</v>
          </cell>
          <cell r="F705" t="str">
            <v>Revenue</v>
          </cell>
        </row>
        <row r="706">
          <cell r="A706" t="str">
            <v>01-145-40900-000</v>
          </cell>
          <cell r="B706" t="str">
            <v>JFK- 9-BillableOvertime-</v>
          </cell>
          <cell r="C706" t="str">
            <v>01</v>
          </cell>
          <cell r="D706" t="str">
            <v>145</v>
          </cell>
          <cell r="E706" t="str">
            <v>40900</v>
          </cell>
          <cell r="F706" t="str">
            <v>Revenue</v>
          </cell>
        </row>
        <row r="707">
          <cell r="A707" t="str">
            <v>01-165-40900-000</v>
          </cell>
          <cell r="B707" t="str">
            <v>EWRSAS-BillableOvertime-</v>
          </cell>
          <cell r="C707" t="str">
            <v>01</v>
          </cell>
          <cell r="D707" t="str">
            <v>165</v>
          </cell>
          <cell r="E707" t="str">
            <v>40900</v>
          </cell>
          <cell r="F707" t="str">
            <v>Revenue</v>
          </cell>
        </row>
        <row r="708">
          <cell r="A708" t="str">
            <v>01-170-40900-000</v>
          </cell>
          <cell r="B708" t="str">
            <v>IAH-GEN-BillableOvertime-</v>
          </cell>
          <cell r="C708" t="str">
            <v>01</v>
          </cell>
          <cell r="D708" t="str">
            <v>170</v>
          </cell>
          <cell r="E708" t="str">
            <v>40900</v>
          </cell>
          <cell r="F708" t="str">
            <v>Revenue</v>
          </cell>
        </row>
        <row r="709">
          <cell r="A709" t="str">
            <v>01-190-40900-000</v>
          </cell>
          <cell r="B709" t="str">
            <v>SEA-2345-BillableOvertime-</v>
          </cell>
          <cell r="C709" t="str">
            <v>01</v>
          </cell>
          <cell r="D709" t="str">
            <v>190</v>
          </cell>
          <cell r="E709" t="str">
            <v>40900</v>
          </cell>
          <cell r="F709" t="str">
            <v>Revenue</v>
          </cell>
        </row>
        <row r="710">
          <cell r="A710" t="str">
            <v>01-195-40900-000</v>
          </cell>
          <cell r="B710" t="str">
            <v>SEA-2427-BillableOvertime-</v>
          </cell>
          <cell r="C710" t="str">
            <v>01</v>
          </cell>
          <cell r="D710" t="str">
            <v>195</v>
          </cell>
          <cell r="E710" t="str">
            <v>40900</v>
          </cell>
          <cell r="F710" t="str">
            <v>Revenue</v>
          </cell>
        </row>
        <row r="711">
          <cell r="A711" t="str">
            <v>01-314-40900-000</v>
          </cell>
          <cell r="B711" t="str">
            <v>IAH-PAX BillableOvertime-</v>
          </cell>
          <cell r="C711" t="str">
            <v>01</v>
          </cell>
          <cell r="D711" t="str">
            <v>314</v>
          </cell>
          <cell r="E711" t="str">
            <v>40900</v>
          </cell>
          <cell r="F711" t="str">
            <v>Revenue</v>
          </cell>
        </row>
        <row r="712">
          <cell r="A712" t="str">
            <v>05-703-40900-000</v>
          </cell>
          <cell r="B712" t="str">
            <v>BDL-Billable OT</v>
          </cell>
          <cell r="C712" t="str">
            <v>05</v>
          </cell>
          <cell r="D712" t="str">
            <v>703</v>
          </cell>
          <cell r="E712" t="str">
            <v>40900</v>
          </cell>
          <cell r="F712" t="str">
            <v>Revenue</v>
          </cell>
        </row>
        <row r="713">
          <cell r="A713" t="str">
            <v>05-704-40900-000</v>
          </cell>
          <cell r="B713" t="str">
            <v>ATL-Billable OT</v>
          </cell>
          <cell r="C713" t="str">
            <v>05</v>
          </cell>
          <cell r="D713" t="str">
            <v>704</v>
          </cell>
          <cell r="E713" t="str">
            <v>40900</v>
          </cell>
          <cell r="F713" t="str">
            <v>Revenue</v>
          </cell>
        </row>
        <row r="714">
          <cell r="A714" t="str">
            <v>05-706-40900-000</v>
          </cell>
          <cell r="B714" t="str">
            <v>AUS-Billable OT</v>
          </cell>
          <cell r="C714" t="str">
            <v>05</v>
          </cell>
          <cell r="D714" t="str">
            <v>706</v>
          </cell>
          <cell r="E714" t="str">
            <v>40900</v>
          </cell>
          <cell r="F714" t="str">
            <v>Revenue</v>
          </cell>
        </row>
        <row r="715">
          <cell r="A715" t="str">
            <v>05-707-40900-000</v>
          </cell>
          <cell r="B715" t="str">
            <v>BWI-Billable OT</v>
          </cell>
          <cell r="C715" t="str">
            <v>05</v>
          </cell>
          <cell r="D715" t="str">
            <v>707</v>
          </cell>
          <cell r="E715" t="str">
            <v>40900</v>
          </cell>
          <cell r="F715" t="str">
            <v>Revenue</v>
          </cell>
        </row>
        <row r="716">
          <cell r="A716" t="str">
            <v>05-709-40900-000</v>
          </cell>
          <cell r="B716" t="str">
            <v>BFI-Billable OT</v>
          </cell>
          <cell r="C716" t="str">
            <v>05</v>
          </cell>
          <cell r="D716" t="str">
            <v>709</v>
          </cell>
          <cell r="E716" t="str">
            <v>40900</v>
          </cell>
          <cell r="F716" t="str">
            <v>Revenue</v>
          </cell>
        </row>
        <row r="717">
          <cell r="A717" t="str">
            <v>05-710-40900-000</v>
          </cell>
          <cell r="B717" t="str">
            <v>DFW-B1639-Billable OT</v>
          </cell>
          <cell r="C717" t="str">
            <v>05</v>
          </cell>
          <cell r="D717" t="str">
            <v>710</v>
          </cell>
          <cell r="E717" t="str">
            <v>40900</v>
          </cell>
          <cell r="F717" t="str">
            <v>Revenue</v>
          </cell>
        </row>
        <row r="718">
          <cell r="A718" t="str">
            <v>05-715-40900-000</v>
          </cell>
          <cell r="B718" t="str">
            <v>DEN-Billable OT</v>
          </cell>
          <cell r="C718" t="str">
            <v>05</v>
          </cell>
          <cell r="D718" t="str">
            <v>715</v>
          </cell>
          <cell r="E718" t="str">
            <v>40900</v>
          </cell>
          <cell r="F718" t="str">
            <v>Revenue</v>
          </cell>
        </row>
        <row r="719">
          <cell r="A719" t="str">
            <v>05-720-40900-000</v>
          </cell>
          <cell r="B719" t="str">
            <v>ELP-Billable OT</v>
          </cell>
          <cell r="C719" t="str">
            <v>05</v>
          </cell>
          <cell r="D719" t="str">
            <v>720</v>
          </cell>
          <cell r="E719" t="str">
            <v>40900</v>
          </cell>
          <cell r="F719" t="str">
            <v>Revenue</v>
          </cell>
        </row>
        <row r="720">
          <cell r="A720" t="str">
            <v>05-723-40900-000</v>
          </cell>
          <cell r="B720" t="str">
            <v>FAT-Billable OT</v>
          </cell>
          <cell r="C720" t="str">
            <v>05</v>
          </cell>
          <cell r="D720" t="str">
            <v>723</v>
          </cell>
          <cell r="E720" t="str">
            <v>40900</v>
          </cell>
          <cell r="F720" t="str">
            <v>Revenue</v>
          </cell>
        </row>
        <row r="721">
          <cell r="A721" t="str">
            <v>05-724-40900-000</v>
          </cell>
          <cell r="B721" t="str">
            <v>HRL-Billable OT</v>
          </cell>
          <cell r="C721" t="str">
            <v>05</v>
          </cell>
          <cell r="D721" t="str">
            <v>724</v>
          </cell>
          <cell r="E721" t="str">
            <v>40900</v>
          </cell>
          <cell r="F721" t="str">
            <v>Revenue</v>
          </cell>
        </row>
        <row r="722">
          <cell r="A722" t="str">
            <v>05-725-40900-000</v>
          </cell>
          <cell r="B722" t="str">
            <v>HSV-Billable OT</v>
          </cell>
          <cell r="C722" t="str">
            <v>05</v>
          </cell>
          <cell r="D722" t="str">
            <v>725</v>
          </cell>
          <cell r="E722" t="str">
            <v>40900</v>
          </cell>
          <cell r="F722" t="str">
            <v>Revenue</v>
          </cell>
        </row>
        <row r="723">
          <cell r="A723" t="str">
            <v>05-726-40900-000</v>
          </cell>
          <cell r="B723" t="str">
            <v>GFK-Billable OT</v>
          </cell>
          <cell r="C723" t="str">
            <v>05</v>
          </cell>
          <cell r="D723" t="str">
            <v>726</v>
          </cell>
          <cell r="E723" t="str">
            <v>40900</v>
          </cell>
          <cell r="F723" t="str">
            <v>Revenue</v>
          </cell>
        </row>
        <row r="724">
          <cell r="A724" t="str">
            <v>05-730-40900-000</v>
          </cell>
          <cell r="B724" t="str">
            <v>IAH-B18705-Billable OT</v>
          </cell>
          <cell r="C724" t="str">
            <v>05</v>
          </cell>
          <cell r="D724" t="str">
            <v>730</v>
          </cell>
          <cell r="E724" t="str">
            <v>40900</v>
          </cell>
          <cell r="F724" t="str">
            <v>Revenue</v>
          </cell>
        </row>
        <row r="725">
          <cell r="A725" t="str">
            <v>05-731-40900-000</v>
          </cell>
          <cell r="B725" t="str">
            <v>ICT-Billable OT</v>
          </cell>
          <cell r="C725" t="str">
            <v>05</v>
          </cell>
          <cell r="D725" t="str">
            <v>731</v>
          </cell>
          <cell r="E725" t="str">
            <v>40900</v>
          </cell>
          <cell r="F725" t="str">
            <v>Revenue</v>
          </cell>
        </row>
        <row r="726">
          <cell r="A726" t="str">
            <v>05-735-40900-000</v>
          </cell>
          <cell r="B726" t="str">
            <v>JAN-Billable OT</v>
          </cell>
          <cell r="C726" t="str">
            <v>05</v>
          </cell>
          <cell r="D726" t="str">
            <v>735</v>
          </cell>
          <cell r="E726" t="str">
            <v>40900</v>
          </cell>
          <cell r="F726" t="str">
            <v>Revenue</v>
          </cell>
        </row>
        <row r="727">
          <cell r="A727" t="str">
            <v>05-737-40900-000</v>
          </cell>
          <cell r="B727" t="str">
            <v>IND-Billable OT</v>
          </cell>
          <cell r="C727" t="str">
            <v>05</v>
          </cell>
          <cell r="D727" t="str">
            <v>737</v>
          </cell>
          <cell r="E727" t="str">
            <v>40900</v>
          </cell>
          <cell r="F727" t="str">
            <v>Revenue</v>
          </cell>
        </row>
        <row r="728">
          <cell r="A728" t="str">
            <v>05-738-40900-000</v>
          </cell>
          <cell r="B728" t="str">
            <v>LAX-Billable OT</v>
          </cell>
          <cell r="C728" t="str">
            <v>05</v>
          </cell>
          <cell r="D728" t="str">
            <v>738</v>
          </cell>
          <cell r="E728" t="str">
            <v>40900</v>
          </cell>
          <cell r="F728" t="str">
            <v>Revenue</v>
          </cell>
        </row>
        <row r="729">
          <cell r="A729" t="str">
            <v>05-739-40900-000</v>
          </cell>
          <cell r="B729" t="str">
            <v>LFT-Billable OT</v>
          </cell>
          <cell r="C729" t="str">
            <v>05</v>
          </cell>
          <cell r="D729" t="str">
            <v>739</v>
          </cell>
          <cell r="E729" t="str">
            <v>40900</v>
          </cell>
          <cell r="F729" t="str">
            <v>Revenue</v>
          </cell>
        </row>
        <row r="730">
          <cell r="A730" t="str">
            <v>05-740-40900-000</v>
          </cell>
          <cell r="B730" t="str">
            <v>LIT-Billable OT</v>
          </cell>
          <cell r="C730" t="str">
            <v>05</v>
          </cell>
          <cell r="D730" t="str">
            <v>740</v>
          </cell>
          <cell r="E730" t="str">
            <v>40900</v>
          </cell>
          <cell r="F730" t="str">
            <v>Revenue</v>
          </cell>
        </row>
        <row r="731">
          <cell r="A731" t="str">
            <v>05-742-40900-000</v>
          </cell>
          <cell r="B731" t="str">
            <v>MEM-Billable OT</v>
          </cell>
          <cell r="C731" t="str">
            <v>05</v>
          </cell>
          <cell r="D731" t="str">
            <v>742</v>
          </cell>
          <cell r="E731" t="str">
            <v>40900</v>
          </cell>
          <cell r="F731" t="str">
            <v>Revenue</v>
          </cell>
        </row>
        <row r="732">
          <cell r="A732" t="str">
            <v>05-744-40900-000</v>
          </cell>
          <cell r="B732" t="str">
            <v>MSP-7550-Billable OT</v>
          </cell>
          <cell r="C732" t="str">
            <v>05</v>
          </cell>
          <cell r="D732" t="str">
            <v>744</v>
          </cell>
          <cell r="E732" t="str">
            <v>40900</v>
          </cell>
          <cell r="F732" t="str">
            <v>Revenue</v>
          </cell>
        </row>
        <row r="733">
          <cell r="A733" t="str">
            <v>05-745-40900-000</v>
          </cell>
          <cell r="B733" t="str">
            <v>MSY-Billable OT</v>
          </cell>
          <cell r="C733" t="str">
            <v>05</v>
          </cell>
          <cell r="D733" t="str">
            <v>745</v>
          </cell>
          <cell r="E733" t="str">
            <v>40900</v>
          </cell>
          <cell r="F733" t="str">
            <v>Revenue</v>
          </cell>
        </row>
        <row r="734">
          <cell r="A734" t="str">
            <v>05-746-40900-000</v>
          </cell>
          <cell r="B734" t="str">
            <v>MOB-Billable OT</v>
          </cell>
          <cell r="C734" t="str">
            <v>05</v>
          </cell>
          <cell r="D734" t="str">
            <v>746</v>
          </cell>
          <cell r="E734" t="str">
            <v>40900</v>
          </cell>
          <cell r="F734" t="str">
            <v>Revenue</v>
          </cell>
        </row>
        <row r="735">
          <cell r="A735" t="str">
            <v>05-747-40900-000</v>
          </cell>
          <cell r="B735" t="str">
            <v>MCI-156-Billable OT</v>
          </cell>
          <cell r="C735" t="str">
            <v>05</v>
          </cell>
          <cell r="D735" t="str">
            <v>747</v>
          </cell>
          <cell r="E735" t="str">
            <v>40900</v>
          </cell>
          <cell r="F735" t="str">
            <v>Revenue</v>
          </cell>
        </row>
        <row r="736">
          <cell r="A736" t="str">
            <v>05-748-40900-000</v>
          </cell>
          <cell r="B736" t="str">
            <v>OKC-Billable OT</v>
          </cell>
          <cell r="C736" t="str">
            <v>05</v>
          </cell>
          <cell r="D736" t="str">
            <v>748</v>
          </cell>
          <cell r="E736" t="str">
            <v>40900</v>
          </cell>
          <cell r="F736" t="str">
            <v>Revenue</v>
          </cell>
        </row>
        <row r="737">
          <cell r="A737" t="str">
            <v>05-749-40900-000</v>
          </cell>
          <cell r="B737" t="str">
            <v>ORD-Billable OT</v>
          </cell>
          <cell r="C737" t="str">
            <v>05</v>
          </cell>
          <cell r="D737" t="str">
            <v>749</v>
          </cell>
          <cell r="E737" t="str">
            <v>40900</v>
          </cell>
          <cell r="F737" t="str">
            <v>Revenue</v>
          </cell>
        </row>
        <row r="738">
          <cell r="A738" t="str">
            <v>05-750-40900-000</v>
          </cell>
          <cell r="B738" t="str">
            <v>PHX-Billable OT</v>
          </cell>
          <cell r="C738" t="str">
            <v>05</v>
          </cell>
          <cell r="D738" t="str">
            <v>750</v>
          </cell>
          <cell r="E738" t="str">
            <v>40900</v>
          </cell>
          <cell r="F738" t="str">
            <v>Revenue</v>
          </cell>
        </row>
        <row r="739">
          <cell r="A739" t="str">
            <v>05-755-40900-000</v>
          </cell>
          <cell r="B739" t="str">
            <v>RNO-Billable OT</v>
          </cell>
          <cell r="C739" t="str">
            <v>05</v>
          </cell>
          <cell r="D739" t="str">
            <v>755</v>
          </cell>
          <cell r="E739" t="str">
            <v>40900</v>
          </cell>
          <cell r="F739" t="str">
            <v>Revenue</v>
          </cell>
        </row>
        <row r="740">
          <cell r="A740" t="str">
            <v>05-757-40900-000</v>
          </cell>
          <cell r="B740" t="str">
            <v>LAS-Billable OT</v>
          </cell>
          <cell r="C740" t="str">
            <v>05</v>
          </cell>
          <cell r="D740" t="str">
            <v>757</v>
          </cell>
          <cell r="E740" t="str">
            <v>40900</v>
          </cell>
          <cell r="F740" t="str">
            <v>Revenue</v>
          </cell>
        </row>
        <row r="741">
          <cell r="A741" t="str">
            <v>05-759-40900-000</v>
          </cell>
          <cell r="B741" t="str">
            <v>MHR-Billable OT</v>
          </cell>
          <cell r="C741" t="str">
            <v>05</v>
          </cell>
          <cell r="D741" t="str">
            <v>759</v>
          </cell>
          <cell r="E741" t="str">
            <v>40900</v>
          </cell>
          <cell r="F741" t="str">
            <v>Revenue</v>
          </cell>
        </row>
        <row r="742">
          <cell r="A742" t="str">
            <v>05-760-40900-000</v>
          </cell>
          <cell r="B742" t="str">
            <v>SLC-Billable OT</v>
          </cell>
          <cell r="C742" t="str">
            <v>05</v>
          </cell>
          <cell r="D742" t="str">
            <v>760</v>
          </cell>
          <cell r="E742" t="str">
            <v>40900</v>
          </cell>
          <cell r="F742" t="str">
            <v>Revenue</v>
          </cell>
        </row>
        <row r="743">
          <cell r="A743" t="str">
            <v>05-765-40900-000</v>
          </cell>
          <cell r="B743" t="str">
            <v>SAN-Billable OT</v>
          </cell>
          <cell r="C743" t="str">
            <v>05</v>
          </cell>
          <cell r="D743" t="str">
            <v>765</v>
          </cell>
          <cell r="E743" t="str">
            <v>40900</v>
          </cell>
          <cell r="F743" t="str">
            <v>Revenue</v>
          </cell>
        </row>
        <row r="744">
          <cell r="A744" t="str">
            <v>05-767-40900-000</v>
          </cell>
          <cell r="B744" t="str">
            <v>SAT-Billable OT</v>
          </cell>
          <cell r="C744" t="str">
            <v>05</v>
          </cell>
          <cell r="D744" t="str">
            <v>767</v>
          </cell>
          <cell r="E744" t="str">
            <v>40900</v>
          </cell>
          <cell r="F744" t="str">
            <v>Revenue</v>
          </cell>
        </row>
        <row r="745">
          <cell r="A745" t="str">
            <v>05-769-40900-000</v>
          </cell>
          <cell r="B745" t="str">
            <v>SHV-Billable OT</v>
          </cell>
          <cell r="C745" t="str">
            <v>05</v>
          </cell>
          <cell r="D745" t="str">
            <v>769</v>
          </cell>
          <cell r="E745" t="str">
            <v>40900</v>
          </cell>
          <cell r="F745" t="str">
            <v>Revenue</v>
          </cell>
        </row>
        <row r="746">
          <cell r="A746" t="str">
            <v>05-770-40900-000</v>
          </cell>
          <cell r="B746" t="str">
            <v>SGF-Billable OT</v>
          </cell>
          <cell r="C746" t="str">
            <v>05</v>
          </cell>
          <cell r="D746" t="str">
            <v>770</v>
          </cell>
          <cell r="E746" t="str">
            <v>40900</v>
          </cell>
          <cell r="F746" t="str">
            <v>Revenue</v>
          </cell>
        </row>
        <row r="747">
          <cell r="A747" t="str">
            <v>05-772-40900-000</v>
          </cell>
          <cell r="B747" t="str">
            <v>SEA-Billable OT</v>
          </cell>
          <cell r="C747" t="str">
            <v>05</v>
          </cell>
          <cell r="D747" t="str">
            <v>772</v>
          </cell>
          <cell r="E747" t="str">
            <v>40900</v>
          </cell>
          <cell r="F747" t="str">
            <v>Revenue</v>
          </cell>
        </row>
        <row r="748">
          <cell r="A748" t="str">
            <v>05-773-40900-000</v>
          </cell>
          <cell r="B748" t="str">
            <v>SFO-Billable OT</v>
          </cell>
          <cell r="C748" t="str">
            <v>05</v>
          </cell>
          <cell r="D748" t="str">
            <v>773</v>
          </cell>
          <cell r="E748" t="str">
            <v>40900</v>
          </cell>
          <cell r="F748" t="str">
            <v>Revenue</v>
          </cell>
        </row>
        <row r="749">
          <cell r="A749" t="str">
            <v>05-775-40900-000</v>
          </cell>
          <cell r="B749" t="str">
            <v>STL-Billable OT</v>
          </cell>
          <cell r="C749" t="str">
            <v>05</v>
          </cell>
          <cell r="D749" t="str">
            <v>775</v>
          </cell>
          <cell r="E749" t="str">
            <v>40900</v>
          </cell>
          <cell r="F749" t="str">
            <v>Revenue</v>
          </cell>
        </row>
        <row r="750">
          <cell r="A750" t="str">
            <v>05-777-40900-000</v>
          </cell>
          <cell r="B750" t="str">
            <v>TUL-Billable OT</v>
          </cell>
          <cell r="C750" t="str">
            <v>05</v>
          </cell>
          <cell r="D750" t="str">
            <v>777</v>
          </cell>
          <cell r="E750" t="str">
            <v>40900</v>
          </cell>
          <cell r="F750" t="str">
            <v>Revenue</v>
          </cell>
        </row>
        <row r="751">
          <cell r="A751" t="str">
            <v>05-778-40900-000</v>
          </cell>
          <cell r="B751" t="str">
            <v>TOL-Billable OT</v>
          </cell>
          <cell r="C751" t="str">
            <v>05</v>
          </cell>
          <cell r="D751" t="str">
            <v>778</v>
          </cell>
          <cell r="E751" t="str">
            <v>40900</v>
          </cell>
          <cell r="F751" t="str">
            <v>Revenue</v>
          </cell>
        </row>
        <row r="752">
          <cell r="A752" t="str">
            <v>01-001-41000-000</v>
          </cell>
          <cell r="B752" t="str">
            <v>SG &amp; A-Reimbursed Charges</v>
          </cell>
          <cell r="C752" t="str">
            <v>01</v>
          </cell>
          <cell r="D752" t="str">
            <v>001</v>
          </cell>
          <cell r="E752" t="str">
            <v>41000</v>
          </cell>
          <cell r="F752" t="str">
            <v>Revenue</v>
          </cell>
        </row>
        <row r="753">
          <cell r="A753" t="str">
            <v>01-100-41000-000</v>
          </cell>
          <cell r="B753" t="str">
            <v>JFK-261-Reimbursed Charges-</v>
          </cell>
          <cell r="C753" t="str">
            <v>01</v>
          </cell>
          <cell r="D753" t="str">
            <v>100</v>
          </cell>
          <cell r="E753" t="str">
            <v>41000</v>
          </cell>
          <cell r="F753" t="str">
            <v>Revenue</v>
          </cell>
        </row>
        <row r="754">
          <cell r="A754" t="str">
            <v>01-120-41000-000</v>
          </cell>
          <cell r="B754" t="str">
            <v>JFK-151-Reimbursed Charges-</v>
          </cell>
          <cell r="C754" t="str">
            <v>01</v>
          </cell>
          <cell r="D754" t="str">
            <v>120</v>
          </cell>
          <cell r="E754" t="str">
            <v>41000</v>
          </cell>
          <cell r="F754" t="str">
            <v>Revenue</v>
          </cell>
        </row>
        <row r="755">
          <cell r="A755" t="str">
            <v>01-125-41000-000</v>
          </cell>
          <cell r="B755" t="str">
            <v>JFK-76-Reimbursed Charges-</v>
          </cell>
          <cell r="C755" t="str">
            <v>01</v>
          </cell>
          <cell r="D755" t="str">
            <v>125</v>
          </cell>
          <cell r="E755" t="str">
            <v>41000</v>
          </cell>
          <cell r="F755" t="str">
            <v>Revenue</v>
          </cell>
        </row>
        <row r="756">
          <cell r="A756" t="str">
            <v>01-135-41000-000</v>
          </cell>
          <cell r="B756" t="str">
            <v>JFK-66-Reimbursed Charges-</v>
          </cell>
          <cell r="C756" t="str">
            <v>01</v>
          </cell>
          <cell r="D756" t="str">
            <v>135</v>
          </cell>
          <cell r="E756" t="str">
            <v>41000</v>
          </cell>
          <cell r="F756" t="str">
            <v>Revenue</v>
          </cell>
        </row>
        <row r="757">
          <cell r="A757" t="str">
            <v>01-140-41000-000</v>
          </cell>
          <cell r="B757" t="str">
            <v>JFK-73-Reimbursed Charges-</v>
          </cell>
          <cell r="C757" t="str">
            <v>01</v>
          </cell>
          <cell r="D757" t="str">
            <v>140</v>
          </cell>
          <cell r="E757" t="str">
            <v>41000</v>
          </cell>
          <cell r="F757" t="str">
            <v>Revenue</v>
          </cell>
        </row>
        <row r="758">
          <cell r="A758" t="str">
            <v>01-145-41000-000</v>
          </cell>
          <cell r="B758" t="str">
            <v>JFK- 9-Reimbursed Charges-</v>
          </cell>
          <cell r="C758" t="str">
            <v>01</v>
          </cell>
          <cell r="D758" t="str">
            <v>145</v>
          </cell>
          <cell r="E758" t="str">
            <v>41000</v>
          </cell>
          <cell r="F758" t="str">
            <v>Revenue</v>
          </cell>
        </row>
        <row r="759">
          <cell r="A759" t="str">
            <v>01-150-41000-000</v>
          </cell>
          <cell r="B759" t="str">
            <v>IAD-6-Reimbursed Charges-</v>
          </cell>
          <cell r="C759" t="str">
            <v>01</v>
          </cell>
          <cell r="D759" t="str">
            <v>150</v>
          </cell>
          <cell r="E759" t="str">
            <v>41000</v>
          </cell>
          <cell r="F759" t="str">
            <v>Revenue</v>
          </cell>
        </row>
        <row r="760">
          <cell r="A760" t="str">
            <v>01-151-41000-000</v>
          </cell>
          <cell r="B760" t="str">
            <v>IAD-6-EK Reimbursed Charges-</v>
          </cell>
          <cell r="C760" t="str">
            <v>01</v>
          </cell>
          <cell r="D760" t="str">
            <v>151</v>
          </cell>
          <cell r="E760" t="str">
            <v>41000</v>
          </cell>
          <cell r="F760" t="str">
            <v>Revenue</v>
          </cell>
        </row>
        <row r="761">
          <cell r="A761" t="str">
            <v>01-156-41000-000</v>
          </cell>
          <cell r="B761" t="str">
            <v>IAD-UPS-Reimbursed Charges-</v>
          </cell>
          <cell r="C761" t="str">
            <v>01</v>
          </cell>
          <cell r="D761" t="str">
            <v>156</v>
          </cell>
          <cell r="E761" t="str">
            <v>41000</v>
          </cell>
          <cell r="F761" t="str">
            <v>Revenue</v>
          </cell>
        </row>
        <row r="762">
          <cell r="A762" t="str">
            <v>01-165-41000-000</v>
          </cell>
          <cell r="B762" t="str">
            <v>EWRSAS-Reimbursed Charges-</v>
          </cell>
          <cell r="C762" t="str">
            <v>01</v>
          </cell>
          <cell r="D762" t="str">
            <v>165</v>
          </cell>
          <cell r="E762" t="str">
            <v>41000</v>
          </cell>
          <cell r="F762" t="str">
            <v>Revenue</v>
          </cell>
        </row>
        <row r="763">
          <cell r="A763" t="str">
            <v>01-166-41000-000</v>
          </cell>
          <cell r="B763" t="str">
            <v>PHL-Reimbursed Charges-</v>
          </cell>
          <cell r="C763" t="str">
            <v>01</v>
          </cell>
          <cell r="D763" t="str">
            <v>166</v>
          </cell>
          <cell r="E763" t="str">
            <v>41000</v>
          </cell>
          <cell r="F763" t="str">
            <v>Revenue</v>
          </cell>
        </row>
        <row r="764">
          <cell r="A764" t="str">
            <v>01-170-41000-000</v>
          </cell>
          <cell r="B764" t="str">
            <v>IAH-GEN-Reimbursed Charges-</v>
          </cell>
          <cell r="C764" t="str">
            <v>01</v>
          </cell>
          <cell r="D764" t="str">
            <v>170</v>
          </cell>
          <cell r="E764" t="str">
            <v>41000</v>
          </cell>
          <cell r="F764" t="str">
            <v>Revenue</v>
          </cell>
        </row>
        <row r="765">
          <cell r="A765" t="str">
            <v>01-175-41000-000</v>
          </cell>
          <cell r="B765" t="str">
            <v>DFW-Reimbursed Charges-</v>
          </cell>
          <cell r="C765" t="str">
            <v>01</v>
          </cell>
          <cell r="D765" t="str">
            <v>175</v>
          </cell>
          <cell r="E765" t="str">
            <v>41000</v>
          </cell>
          <cell r="F765" t="str">
            <v>Revenue</v>
          </cell>
        </row>
        <row r="766">
          <cell r="A766" t="str">
            <v>01-195-41000-000</v>
          </cell>
          <cell r="B766" t="str">
            <v>SEA-2427-Reimbursed Charges-</v>
          </cell>
          <cell r="C766" t="str">
            <v>01</v>
          </cell>
          <cell r="D766" t="str">
            <v>195</v>
          </cell>
          <cell r="E766" t="str">
            <v>41000</v>
          </cell>
          <cell r="F766" t="str">
            <v>Revenue</v>
          </cell>
        </row>
        <row r="767">
          <cell r="A767" t="str">
            <v>01-210-41000-000</v>
          </cell>
          <cell r="B767" t="str">
            <v>SAT-UPS-Reimbursed Charges-</v>
          </cell>
          <cell r="C767" t="str">
            <v>01</v>
          </cell>
          <cell r="D767" t="str">
            <v>210</v>
          </cell>
          <cell r="E767" t="str">
            <v>41000</v>
          </cell>
          <cell r="F767" t="str">
            <v>Revenue</v>
          </cell>
        </row>
        <row r="768">
          <cell r="A768" t="str">
            <v>01-300-41000-000</v>
          </cell>
          <cell r="B768" t="str">
            <v>-SAN-Reimbursed Charges-</v>
          </cell>
          <cell r="C768" t="str">
            <v>01</v>
          </cell>
          <cell r="D768" t="str">
            <v>300</v>
          </cell>
          <cell r="E768" t="str">
            <v>41000</v>
          </cell>
          <cell r="F768" t="str">
            <v>Revenue</v>
          </cell>
        </row>
        <row r="769">
          <cell r="A769" t="str">
            <v>05-000-41000-000</v>
          </cell>
          <cell r="B769" t="str">
            <v>Reimbursed Charges</v>
          </cell>
          <cell r="C769" t="str">
            <v>05</v>
          </cell>
          <cell r="D769" t="str">
            <v>000</v>
          </cell>
          <cell r="E769" t="str">
            <v>41000</v>
          </cell>
          <cell r="F769" t="str">
            <v>Revenue</v>
          </cell>
        </row>
        <row r="770">
          <cell r="A770" t="str">
            <v>05-704-41000-000</v>
          </cell>
          <cell r="B770" t="str">
            <v>ATL-Reimbursed Charges</v>
          </cell>
          <cell r="C770" t="str">
            <v>05</v>
          </cell>
          <cell r="D770" t="str">
            <v>704</v>
          </cell>
          <cell r="E770" t="str">
            <v>41000</v>
          </cell>
          <cell r="F770" t="str">
            <v>Revenue</v>
          </cell>
        </row>
        <row r="771">
          <cell r="A771" t="str">
            <v>05-706-41000-000</v>
          </cell>
          <cell r="B771" t="str">
            <v>AUS-Reimbursed Charges</v>
          </cell>
          <cell r="C771" t="str">
            <v>05</v>
          </cell>
          <cell r="D771" t="str">
            <v>706</v>
          </cell>
          <cell r="E771" t="str">
            <v>41000</v>
          </cell>
          <cell r="F771" t="str">
            <v>Revenue</v>
          </cell>
        </row>
        <row r="772">
          <cell r="A772" t="str">
            <v>05-710-41000-000</v>
          </cell>
          <cell r="B772" t="str">
            <v>DFW-B1639-Reimbursed Charges</v>
          </cell>
          <cell r="C772" t="str">
            <v>05</v>
          </cell>
          <cell r="D772" t="str">
            <v>710</v>
          </cell>
          <cell r="E772" t="str">
            <v>41000</v>
          </cell>
          <cell r="F772" t="str">
            <v>Revenue</v>
          </cell>
        </row>
        <row r="773">
          <cell r="A773" t="str">
            <v>05-715-41000-000</v>
          </cell>
          <cell r="B773" t="str">
            <v>DEN-Reimbursed Charges</v>
          </cell>
          <cell r="C773" t="str">
            <v>05</v>
          </cell>
          <cell r="D773" t="str">
            <v>715</v>
          </cell>
          <cell r="E773" t="str">
            <v>41000</v>
          </cell>
          <cell r="F773" t="str">
            <v>Revenue</v>
          </cell>
        </row>
        <row r="774">
          <cell r="A774" t="str">
            <v>05-720-41000-000</v>
          </cell>
          <cell r="B774" t="str">
            <v>ELP-Reimbursed Charges</v>
          </cell>
          <cell r="C774" t="str">
            <v>05</v>
          </cell>
          <cell r="D774" t="str">
            <v>720</v>
          </cell>
          <cell r="E774" t="str">
            <v>41000</v>
          </cell>
          <cell r="F774" t="str">
            <v>Revenue</v>
          </cell>
        </row>
        <row r="775">
          <cell r="A775" t="str">
            <v>05-723-41000-000</v>
          </cell>
          <cell r="B775" t="str">
            <v>FAT-Reimbursed Charges</v>
          </cell>
          <cell r="C775" t="str">
            <v>05</v>
          </cell>
          <cell r="D775" t="str">
            <v>723</v>
          </cell>
          <cell r="E775" t="str">
            <v>41000</v>
          </cell>
          <cell r="F775" t="str">
            <v>Revenue</v>
          </cell>
        </row>
        <row r="776">
          <cell r="A776" t="str">
            <v>05-725-41000-000</v>
          </cell>
          <cell r="B776" t="str">
            <v>HSV-Reimbursed Charges</v>
          </cell>
          <cell r="C776" t="str">
            <v>05</v>
          </cell>
          <cell r="D776" t="str">
            <v>725</v>
          </cell>
          <cell r="E776" t="str">
            <v>41000</v>
          </cell>
          <cell r="F776" t="str">
            <v>Revenue</v>
          </cell>
        </row>
        <row r="777">
          <cell r="A777" t="str">
            <v>05-730-41000-000</v>
          </cell>
          <cell r="B777" t="str">
            <v>IAH-B18705-Reimbursed Charges</v>
          </cell>
          <cell r="C777" t="str">
            <v>05</v>
          </cell>
          <cell r="D777" t="str">
            <v>730</v>
          </cell>
          <cell r="E777" t="str">
            <v>41000</v>
          </cell>
          <cell r="F777" t="str">
            <v>Revenue</v>
          </cell>
        </row>
        <row r="778">
          <cell r="A778" t="str">
            <v>05-735-41000-000</v>
          </cell>
          <cell r="B778" t="str">
            <v>JAN-Reimbursed Charges</v>
          </cell>
          <cell r="C778" t="str">
            <v>05</v>
          </cell>
          <cell r="D778" t="str">
            <v>735</v>
          </cell>
          <cell r="E778" t="str">
            <v>41000</v>
          </cell>
          <cell r="F778" t="str">
            <v>Revenue</v>
          </cell>
        </row>
        <row r="779">
          <cell r="A779" t="str">
            <v>05-737-41000-000</v>
          </cell>
          <cell r="B779" t="str">
            <v>IND-Reimbursed Charges</v>
          </cell>
          <cell r="C779" t="str">
            <v>05</v>
          </cell>
          <cell r="D779" t="str">
            <v>737</v>
          </cell>
          <cell r="E779" t="str">
            <v>41000</v>
          </cell>
          <cell r="F779" t="str">
            <v>Revenue</v>
          </cell>
        </row>
        <row r="780">
          <cell r="A780" t="str">
            <v>05-738-41000-000</v>
          </cell>
          <cell r="B780" t="str">
            <v>LAX-Reimbursed Charges</v>
          </cell>
          <cell r="C780" t="str">
            <v>05</v>
          </cell>
          <cell r="D780" t="str">
            <v>738</v>
          </cell>
          <cell r="E780" t="str">
            <v>41000</v>
          </cell>
          <cell r="F780" t="str">
            <v>Revenue</v>
          </cell>
        </row>
        <row r="781">
          <cell r="A781" t="str">
            <v>05-742-41000-000</v>
          </cell>
          <cell r="B781" t="str">
            <v>MEM-Reimbursed Charges</v>
          </cell>
          <cell r="C781" t="str">
            <v>05</v>
          </cell>
          <cell r="D781" t="str">
            <v>742</v>
          </cell>
          <cell r="E781" t="str">
            <v>41000</v>
          </cell>
          <cell r="F781" t="str">
            <v>Revenue</v>
          </cell>
        </row>
        <row r="782">
          <cell r="A782" t="str">
            <v>05-744-41000-000</v>
          </cell>
          <cell r="B782" t="str">
            <v>MSP-7550-Reimbursed Charges</v>
          </cell>
          <cell r="C782" t="str">
            <v>05</v>
          </cell>
          <cell r="D782" t="str">
            <v>744</v>
          </cell>
          <cell r="E782" t="str">
            <v>41000</v>
          </cell>
          <cell r="F782" t="str">
            <v>Revenue</v>
          </cell>
        </row>
        <row r="783">
          <cell r="A783" t="str">
            <v>05-745-41000-000</v>
          </cell>
          <cell r="B783" t="str">
            <v>MSY-Reimbursed Charges</v>
          </cell>
          <cell r="C783" t="str">
            <v>05</v>
          </cell>
          <cell r="D783" t="str">
            <v>745</v>
          </cell>
          <cell r="E783" t="str">
            <v>41000</v>
          </cell>
          <cell r="F783" t="str">
            <v>Revenue</v>
          </cell>
        </row>
        <row r="784">
          <cell r="A784" t="str">
            <v>05-747-41000-000</v>
          </cell>
          <cell r="B784" t="str">
            <v>MCI-156-Reimbursed Charges</v>
          </cell>
          <cell r="C784" t="str">
            <v>05</v>
          </cell>
          <cell r="D784" t="str">
            <v>747</v>
          </cell>
          <cell r="E784" t="str">
            <v>41000</v>
          </cell>
          <cell r="F784" t="str">
            <v>Revenue</v>
          </cell>
        </row>
        <row r="785">
          <cell r="A785" t="str">
            <v>05-748-41000-000</v>
          </cell>
          <cell r="B785" t="str">
            <v>OKC-Reimbursed Charges</v>
          </cell>
          <cell r="C785" t="str">
            <v>05</v>
          </cell>
          <cell r="D785" t="str">
            <v>748</v>
          </cell>
          <cell r="E785" t="str">
            <v>41000</v>
          </cell>
          <cell r="F785" t="str">
            <v>Revenue</v>
          </cell>
        </row>
        <row r="786">
          <cell r="A786" t="str">
            <v>05-749-41000-000</v>
          </cell>
          <cell r="B786" t="str">
            <v>ORD-Reimbursed Charges</v>
          </cell>
          <cell r="C786" t="str">
            <v>05</v>
          </cell>
          <cell r="D786" t="str">
            <v>749</v>
          </cell>
          <cell r="E786" t="str">
            <v>41000</v>
          </cell>
          <cell r="F786" t="str">
            <v>Revenue</v>
          </cell>
        </row>
        <row r="787">
          <cell r="A787" t="str">
            <v>05-750-41000-000</v>
          </cell>
          <cell r="B787" t="str">
            <v>PHX-Reimbursed Charges</v>
          </cell>
          <cell r="C787" t="str">
            <v>05</v>
          </cell>
          <cell r="D787" t="str">
            <v>750</v>
          </cell>
          <cell r="E787" t="str">
            <v>41000</v>
          </cell>
          <cell r="F787" t="str">
            <v>Revenue</v>
          </cell>
        </row>
        <row r="788">
          <cell r="A788" t="str">
            <v>05-757-41000-000</v>
          </cell>
          <cell r="B788" t="str">
            <v>LAS-Reimbursed Charges</v>
          </cell>
          <cell r="C788" t="str">
            <v>05</v>
          </cell>
          <cell r="D788" t="str">
            <v>757</v>
          </cell>
          <cell r="E788" t="str">
            <v>41000</v>
          </cell>
          <cell r="F788" t="str">
            <v>Revenue</v>
          </cell>
        </row>
        <row r="789">
          <cell r="A789" t="str">
            <v>05-759-41000-000</v>
          </cell>
          <cell r="B789" t="str">
            <v>MHR-Reimbursed Charges</v>
          </cell>
          <cell r="C789" t="str">
            <v>05</v>
          </cell>
          <cell r="D789" t="str">
            <v>759</v>
          </cell>
          <cell r="E789" t="str">
            <v>41000</v>
          </cell>
          <cell r="F789" t="str">
            <v>Revenue</v>
          </cell>
        </row>
        <row r="790">
          <cell r="A790" t="str">
            <v>05-765-41000-000</v>
          </cell>
          <cell r="B790" t="str">
            <v>SAN-Reimbursed Charges</v>
          </cell>
          <cell r="C790" t="str">
            <v>05</v>
          </cell>
          <cell r="D790" t="str">
            <v>765</v>
          </cell>
          <cell r="E790" t="str">
            <v>41000</v>
          </cell>
          <cell r="F790" t="str">
            <v>Revenue</v>
          </cell>
        </row>
        <row r="791">
          <cell r="A791" t="str">
            <v>05-767-41000-000</v>
          </cell>
          <cell r="B791" t="str">
            <v>SAT-Reimbursed Charges</v>
          </cell>
          <cell r="C791" t="str">
            <v>05</v>
          </cell>
          <cell r="D791" t="str">
            <v>767</v>
          </cell>
          <cell r="E791" t="str">
            <v>41000</v>
          </cell>
          <cell r="F791" t="str">
            <v>Revenue</v>
          </cell>
        </row>
        <row r="792">
          <cell r="A792" t="str">
            <v>05-770-41000-000</v>
          </cell>
          <cell r="B792" t="str">
            <v>SGF-Reimbursed Charges</v>
          </cell>
          <cell r="C792" t="str">
            <v>05</v>
          </cell>
          <cell r="D792" t="str">
            <v>770</v>
          </cell>
          <cell r="E792" t="str">
            <v>41000</v>
          </cell>
          <cell r="F792" t="str">
            <v>Revenue</v>
          </cell>
        </row>
        <row r="793">
          <cell r="A793" t="str">
            <v>05-772-41000-000</v>
          </cell>
          <cell r="B793" t="str">
            <v>SEA-Reimbursed Charges</v>
          </cell>
          <cell r="C793" t="str">
            <v>05</v>
          </cell>
          <cell r="D793" t="str">
            <v>772</v>
          </cell>
          <cell r="E793" t="str">
            <v>41000</v>
          </cell>
          <cell r="F793" t="str">
            <v>Revenue</v>
          </cell>
        </row>
        <row r="794">
          <cell r="A794" t="str">
            <v>06-450-41000-000</v>
          </cell>
          <cell r="B794" t="str">
            <v>MIA-1601-Reimbursed Charges</v>
          </cell>
          <cell r="C794" t="str">
            <v>06</v>
          </cell>
          <cell r="D794" t="str">
            <v>450</v>
          </cell>
          <cell r="E794" t="str">
            <v>41000</v>
          </cell>
          <cell r="F794" t="str">
            <v>Revenue</v>
          </cell>
        </row>
        <row r="795">
          <cell r="A795" t="str">
            <v>06-455-41000-000</v>
          </cell>
          <cell r="B795" t="str">
            <v>CSI Elim- -Reimbursed Charges-</v>
          </cell>
          <cell r="C795" t="str">
            <v>Elim</v>
          </cell>
          <cell r="D795" t="str">
            <v>455</v>
          </cell>
          <cell r="E795" t="str">
            <v>41000</v>
          </cell>
          <cell r="F795" t="str">
            <v>Revenue</v>
          </cell>
        </row>
        <row r="796">
          <cell r="A796" t="str">
            <v>06-455-41000-000</v>
          </cell>
          <cell r="B796" t="str">
            <v>MIA-706-Reimbursed Charges</v>
          </cell>
          <cell r="C796" t="str">
            <v>06</v>
          </cell>
          <cell r="D796" t="str">
            <v>455</v>
          </cell>
          <cell r="E796" t="str">
            <v>41000</v>
          </cell>
          <cell r="F796" t="str">
            <v>Revenue</v>
          </cell>
        </row>
        <row r="797">
          <cell r="A797" t="str">
            <v>06-460-41000-000</v>
          </cell>
          <cell r="B797" t="str">
            <v>MIA-707-Reimbursed Charges</v>
          </cell>
          <cell r="C797" t="str">
            <v>06</v>
          </cell>
          <cell r="D797" t="str">
            <v>460</v>
          </cell>
          <cell r="E797" t="str">
            <v>41000</v>
          </cell>
          <cell r="F797" t="str">
            <v>Revenue</v>
          </cell>
        </row>
        <row r="798">
          <cell r="A798" t="str">
            <v>06-461-41000-000</v>
          </cell>
          <cell r="B798" t="str">
            <v>MIA-708-Reimbursed Charges</v>
          </cell>
          <cell r="C798" t="str">
            <v>06</v>
          </cell>
          <cell r="D798" t="str">
            <v>461</v>
          </cell>
          <cell r="E798" t="str">
            <v>41000</v>
          </cell>
          <cell r="F798" t="str">
            <v>Revenue</v>
          </cell>
        </row>
        <row r="799">
          <cell r="A799" t="str">
            <v>06-470-41000-000</v>
          </cell>
          <cell r="B799" t="str">
            <v>MIA-RAMP-Reimbursed Charges</v>
          </cell>
          <cell r="C799" t="str">
            <v>06</v>
          </cell>
          <cell r="D799" t="str">
            <v>470</v>
          </cell>
          <cell r="E799" t="str">
            <v>41000</v>
          </cell>
          <cell r="F799" t="str">
            <v>Revenue</v>
          </cell>
        </row>
        <row r="800">
          <cell r="A800" t="str">
            <v>06-500-41000-000</v>
          </cell>
          <cell r="B800" t="str">
            <v>B702-Reimbursed Charges</v>
          </cell>
          <cell r="C800" t="str">
            <v>06</v>
          </cell>
          <cell r="D800" t="str">
            <v>500</v>
          </cell>
          <cell r="E800" t="str">
            <v>41000</v>
          </cell>
          <cell r="F800" t="str">
            <v>Revenue</v>
          </cell>
        </row>
        <row r="801">
          <cell r="A801" t="str">
            <v>03-230-41010-000</v>
          </cell>
          <cell r="B801" t="str">
            <v>YYZ-2-Collected Shipments -Revenue</v>
          </cell>
          <cell r="C801" t="str">
            <v>03</v>
          </cell>
          <cell r="D801" t="str">
            <v>230</v>
          </cell>
          <cell r="E801" t="str">
            <v>41010</v>
          </cell>
          <cell r="F801" t="str">
            <v>Revenue</v>
          </cell>
        </row>
        <row r="802">
          <cell r="A802" t="str">
            <v>03-240-41010-000</v>
          </cell>
          <cell r="B802" t="str">
            <v>YUL-800-Collected Shipments -Revenue</v>
          </cell>
          <cell r="C802" t="str">
            <v>03</v>
          </cell>
          <cell r="D802" t="str">
            <v>240</v>
          </cell>
          <cell r="E802" t="str">
            <v>41010</v>
          </cell>
          <cell r="F802" t="str">
            <v>Revenue</v>
          </cell>
        </row>
        <row r="803">
          <cell r="A803" t="str">
            <v>03-230-41020-000</v>
          </cell>
          <cell r="B803" t="str">
            <v>YYZ-2-Collected Shipments -Payable</v>
          </cell>
          <cell r="C803" t="str">
            <v>03</v>
          </cell>
          <cell r="D803" t="str">
            <v>230</v>
          </cell>
          <cell r="E803" t="str">
            <v>41020</v>
          </cell>
          <cell r="F803" t="str">
            <v>Revenue</v>
          </cell>
        </row>
        <row r="804">
          <cell r="A804" t="str">
            <v>03-230-41030-000</v>
          </cell>
          <cell r="B804" t="str">
            <v>YYZ-2-Navcan Charges -Revenue</v>
          </cell>
          <cell r="C804" t="str">
            <v>03</v>
          </cell>
          <cell r="D804" t="str">
            <v>230</v>
          </cell>
          <cell r="E804" t="str">
            <v>41030</v>
          </cell>
          <cell r="F804" t="str">
            <v>Revenue</v>
          </cell>
        </row>
        <row r="805">
          <cell r="A805" t="str">
            <v>03-240-41030-000</v>
          </cell>
          <cell r="B805" t="str">
            <v>YUL-800-Navcan Charges -Revenue</v>
          </cell>
          <cell r="C805" t="str">
            <v>03</v>
          </cell>
          <cell r="D805" t="str">
            <v>240</v>
          </cell>
          <cell r="E805" t="str">
            <v>41030</v>
          </cell>
          <cell r="F805" t="str">
            <v>Revenue</v>
          </cell>
        </row>
        <row r="806">
          <cell r="A806" t="str">
            <v>03-230-41040-000</v>
          </cell>
          <cell r="B806" t="str">
            <v>YYZ-2-Navcan Charges -Payable</v>
          </cell>
          <cell r="C806" t="str">
            <v>03</v>
          </cell>
          <cell r="D806" t="str">
            <v>230</v>
          </cell>
          <cell r="E806" t="str">
            <v>41040</v>
          </cell>
          <cell r="F806" t="str">
            <v>Revenue</v>
          </cell>
        </row>
        <row r="807">
          <cell r="A807" t="str">
            <v>03-240-41040-000</v>
          </cell>
          <cell r="B807" t="str">
            <v>YUL-800-Navcan Charges -Payable</v>
          </cell>
          <cell r="C807" t="str">
            <v>03</v>
          </cell>
          <cell r="D807" t="str">
            <v>240</v>
          </cell>
          <cell r="E807" t="str">
            <v>41040</v>
          </cell>
          <cell r="F807" t="str">
            <v>Revenue</v>
          </cell>
        </row>
        <row r="808">
          <cell r="A808" t="str">
            <v>01-001-41100-000</v>
          </cell>
          <cell r="B808" t="str">
            <v>SG &amp; A-Ramp Services</v>
          </cell>
          <cell r="C808" t="str">
            <v>01</v>
          </cell>
          <cell r="D808" t="str">
            <v>001</v>
          </cell>
          <cell r="E808" t="str">
            <v>41100</v>
          </cell>
          <cell r="F808" t="str">
            <v>Revenue</v>
          </cell>
        </row>
        <row r="809">
          <cell r="A809" t="str">
            <v>01-100-41100-000</v>
          </cell>
          <cell r="B809" t="str">
            <v>JFK-261-Ramp Services-</v>
          </cell>
          <cell r="C809" t="str">
            <v>01</v>
          </cell>
          <cell r="D809" t="str">
            <v>100</v>
          </cell>
          <cell r="E809" t="str">
            <v>41100</v>
          </cell>
          <cell r="F809" t="str">
            <v>Revenue</v>
          </cell>
        </row>
        <row r="810">
          <cell r="A810" t="str">
            <v>01-120-41100-000</v>
          </cell>
          <cell r="B810" t="str">
            <v>JFK-151-Ramp Services-</v>
          </cell>
          <cell r="C810" t="str">
            <v>01</v>
          </cell>
          <cell r="D810" t="str">
            <v>120</v>
          </cell>
          <cell r="E810" t="str">
            <v>41100</v>
          </cell>
          <cell r="F810" t="str">
            <v>Revenue</v>
          </cell>
        </row>
        <row r="811">
          <cell r="A811" t="str">
            <v>01-125-41100-000</v>
          </cell>
          <cell r="B811" t="str">
            <v>JFK-76-Ramp Services-</v>
          </cell>
          <cell r="C811" t="str">
            <v>01</v>
          </cell>
          <cell r="D811" t="str">
            <v>125</v>
          </cell>
          <cell r="E811" t="str">
            <v>41100</v>
          </cell>
          <cell r="F811" t="str">
            <v>Revenue</v>
          </cell>
        </row>
        <row r="812">
          <cell r="A812" t="str">
            <v>01-135-41100-000</v>
          </cell>
          <cell r="B812" t="str">
            <v>JFK-66-Ramp Services-</v>
          </cell>
          <cell r="C812" t="str">
            <v>01</v>
          </cell>
          <cell r="D812" t="str">
            <v>135</v>
          </cell>
          <cell r="E812" t="str">
            <v>41100</v>
          </cell>
          <cell r="F812" t="str">
            <v>Revenue</v>
          </cell>
        </row>
        <row r="813">
          <cell r="A813" t="str">
            <v>01-140-41100-000</v>
          </cell>
          <cell r="B813" t="str">
            <v>JFK-73-Ramp Services-</v>
          </cell>
          <cell r="C813" t="str">
            <v>01</v>
          </cell>
          <cell r="D813" t="str">
            <v>140</v>
          </cell>
          <cell r="E813" t="str">
            <v>41100</v>
          </cell>
          <cell r="F813" t="str">
            <v>Revenue</v>
          </cell>
        </row>
        <row r="814">
          <cell r="A814" t="str">
            <v>01-145-41100-000</v>
          </cell>
          <cell r="B814" t="str">
            <v>JFK- 9-Ramp Services-</v>
          </cell>
          <cell r="C814" t="str">
            <v>01</v>
          </cell>
          <cell r="D814" t="str">
            <v>145</v>
          </cell>
          <cell r="E814" t="str">
            <v>41100</v>
          </cell>
          <cell r="F814" t="str">
            <v>Revenue</v>
          </cell>
        </row>
        <row r="815">
          <cell r="A815" t="str">
            <v>01-151-41100-000</v>
          </cell>
          <cell r="B815" t="str">
            <v>IAD-6-EK Ramp Services-</v>
          </cell>
          <cell r="C815" t="str">
            <v>01</v>
          </cell>
          <cell r="D815" t="str">
            <v>151</v>
          </cell>
          <cell r="E815" t="str">
            <v>41100</v>
          </cell>
          <cell r="F815" t="str">
            <v>Revenue</v>
          </cell>
        </row>
        <row r="816">
          <cell r="A816" t="str">
            <v>01-165-41100-000</v>
          </cell>
          <cell r="B816" t="str">
            <v>EWRSAS- Ramp Services-</v>
          </cell>
          <cell r="C816" t="str">
            <v>01</v>
          </cell>
          <cell r="D816" t="str">
            <v>165</v>
          </cell>
          <cell r="E816" t="str">
            <v>41100</v>
          </cell>
          <cell r="F816" t="str">
            <v>Revenue</v>
          </cell>
        </row>
        <row r="817">
          <cell r="A817" t="str">
            <v>01-170-41100-000</v>
          </cell>
          <cell r="B817" t="str">
            <v>IAH-GEN-Ramp Services-</v>
          </cell>
          <cell r="C817" t="str">
            <v>01</v>
          </cell>
          <cell r="D817" t="str">
            <v>170</v>
          </cell>
          <cell r="E817" t="str">
            <v>41100</v>
          </cell>
          <cell r="F817" t="str">
            <v>Revenue</v>
          </cell>
        </row>
        <row r="818">
          <cell r="A818" t="str">
            <v>01-175-41100-000</v>
          </cell>
          <cell r="B818" t="str">
            <v>DFW-Ramp Services-</v>
          </cell>
          <cell r="C818" t="str">
            <v>01</v>
          </cell>
          <cell r="D818" t="str">
            <v>175</v>
          </cell>
          <cell r="E818" t="str">
            <v>41100</v>
          </cell>
          <cell r="F818" t="str">
            <v>Revenue</v>
          </cell>
        </row>
        <row r="819">
          <cell r="A819" t="str">
            <v>01-210-41100-000</v>
          </cell>
          <cell r="B819" t="str">
            <v>SAT-UPS-Ramp Services-</v>
          </cell>
          <cell r="C819" t="str">
            <v>01</v>
          </cell>
          <cell r="D819" t="str">
            <v>210</v>
          </cell>
          <cell r="E819" t="str">
            <v>41100</v>
          </cell>
          <cell r="F819" t="str">
            <v>Revenue</v>
          </cell>
        </row>
        <row r="820">
          <cell r="A820" t="str">
            <v>01-300-41100-000</v>
          </cell>
          <cell r="B820" t="str">
            <v>-SAN-Ramp Services-</v>
          </cell>
          <cell r="C820" t="str">
            <v>01</v>
          </cell>
          <cell r="D820" t="str">
            <v>300</v>
          </cell>
          <cell r="E820" t="str">
            <v>41100</v>
          </cell>
          <cell r="F820" t="str">
            <v>Revenue</v>
          </cell>
        </row>
        <row r="821">
          <cell r="A821" t="str">
            <v>01-314-41100-000</v>
          </cell>
          <cell r="B821" t="str">
            <v>IAH-PAX Ramp Services-</v>
          </cell>
          <cell r="C821" t="str">
            <v>01</v>
          </cell>
          <cell r="D821" t="str">
            <v>314</v>
          </cell>
          <cell r="E821" t="str">
            <v>41100</v>
          </cell>
          <cell r="F821" t="str">
            <v>Revenue</v>
          </cell>
        </row>
        <row r="822">
          <cell r="A822" t="str">
            <v>03-230-41100-000</v>
          </cell>
          <cell r="B822" t="str">
            <v>YYZ-2-Ramp Running/Services</v>
          </cell>
          <cell r="C822" t="str">
            <v>03</v>
          </cell>
          <cell r="D822" t="str">
            <v>230</v>
          </cell>
          <cell r="E822" t="str">
            <v>41100</v>
          </cell>
          <cell r="F822" t="str">
            <v>Revenue</v>
          </cell>
        </row>
        <row r="823">
          <cell r="A823" t="str">
            <v>03-240-41100-000</v>
          </cell>
          <cell r="B823" t="str">
            <v>YUL-800-Ramp Running/Services</v>
          </cell>
          <cell r="C823" t="str">
            <v>03</v>
          </cell>
          <cell r="D823" t="str">
            <v>240</v>
          </cell>
          <cell r="E823" t="str">
            <v>41100</v>
          </cell>
          <cell r="F823" t="str">
            <v>Revenue</v>
          </cell>
        </row>
        <row r="824">
          <cell r="A824" t="str">
            <v>05-000-41100-000</v>
          </cell>
          <cell r="B824" t="str">
            <v>Ramp Services</v>
          </cell>
          <cell r="C824" t="str">
            <v>05</v>
          </cell>
          <cell r="D824" t="str">
            <v>000</v>
          </cell>
          <cell r="E824" t="str">
            <v>41100</v>
          </cell>
          <cell r="F824" t="str">
            <v>Revenue</v>
          </cell>
        </row>
        <row r="825">
          <cell r="A825" t="str">
            <v>05-703-41100-000</v>
          </cell>
          <cell r="B825" t="str">
            <v>BDL-Ramp Services</v>
          </cell>
          <cell r="C825" t="str">
            <v>05</v>
          </cell>
          <cell r="D825" t="str">
            <v>703</v>
          </cell>
          <cell r="E825" t="str">
            <v>41100</v>
          </cell>
          <cell r="F825" t="str">
            <v>Revenue</v>
          </cell>
        </row>
        <row r="826">
          <cell r="A826" t="str">
            <v>05-704-41100-000</v>
          </cell>
          <cell r="B826" t="str">
            <v>ATL-Ramp Services</v>
          </cell>
          <cell r="C826" t="str">
            <v>05</v>
          </cell>
          <cell r="D826" t="str">
            <v>704</v>
          </cell>
          <cell r="E826" t="str">
            <v>41100</v>
          </cell>
          <cell r="F826" t="str">
            <v>Revenue</v>
          </cell>
        </row>
        <row r="827">
          <cell r="A827" t="str">
            <v>05-710-41100-000</v>
          </cell>
          <cell r="B827" t="str">
            <v>DFW-B1639-Ramp Services</v>
          </cell>
          <cell r="C827" t="str">
            <v>05</v>
          </cell>
          <cell r="D827" t="str">
            <v>710</v>
          </cell>
          <cell r="E827" t="str">
            <v>41100</v>
          </cell>
          <cell r="F827" t="str">
            <v>Revenue</v>
          </cell>
        </row>
        <row r="828">
          <cell r="A828" t="str">
            <v>05-715-41100-000</v>
          </cell>
          <cell r="B828" t="str">
            <v>DEN-Ramp Services</v>
          </cell>
          <cell r="C828" t="str">
            <v>05</v>
          </cell>
          <cell r="D828" t="str">
            <v>715</v>
          </cell>
          <cell r="E828" t="str">
            <v>41100</v>
          </cell>
          <cell r="F828" t="str">
            <v>Revenue</v>
          </cell>
        </row>
        <row r="829">
          <cell r="A829" t="str">
            <v>05-723-41100-000</v>
          </cell>
          <cell r="B829" t="str">
            <v>FAT-Ramp Services</v>
          </cell>
          <cell r="C829" t="str">
            <v>05</v>
          </cell>
          <cell r="D829" t="str">
            <v>723</v>
          </cell>
          <cell r="E829" t="str">
            <v>41100</v>
          </cell>
          <cell r="F829" t="str">
            <v>Revenue</v>
          </cell>
        </row>
        <row r="830">
          <cell r="A830" t="str">
            <v>05-725-41100-000</v>
          </cell>
          <cell r="B830" t="str">
            <v>HSV-Ramp Services</v>
          </cell>
          <cell r="C830" t="str">
            <v>05</v>
          </cell>
          <cell r="D830" t="str">
            <v>725</v>
          </cell>
          <cell r="E830" t="str">
            <v>41100</v>
          </cell>
          <cell r="F830" t="str">
            <v>Revenue</v>
          </cell>
        </row>
        <row r="831">
          <cell r="A831" t="str">
            <v>05-726-41100-000</v>
          </cell>
          <cell r="B831" t="str">
            <v>GFK-Ramp Services</v>
          </cell>
          <cell r="C831" t="str">
            <v>05</v>
          </cell>
          <cell r="D831" t="str">
            <v>726</v>
          </cell>
          <cell r="E831" t="str">
            <v>41100</v>
          </cell>
          <cell r="F831" t="str">
            <v>Revenue</v>
          </cell>
        </row>
        <row r="832">
          <cell r="A832" t="str">
            <v>05-730-41100-000</v>
          </cell>
          <cell r="B832" t="str">
            <v>IAH-B18705-Ramp Services</v>
          </cell>
          <cell r="C832" t="str">
            <v>05</v>
          </cell>
          <cell r="D832" t="str">
            <v>730</v>
          </cell>
          <cell r="E832" t="str">
            <v>41100</v>
          </cell>
          <cell r="F832" t="str">
            <v>Revenue</v>
          </cell>
        </row>
        <row r="833">
          <cell r="A833" t="str">
            <v>05-737-41100-000</v>
          </cell>
          <cell r="B833" t="str">
            <v>IND-Ramp Services</v>
          </cell>
          <cell r="C833" t="str">
            <v>05</v>
          </cell>
          <cell r="D833" t="str">
            <v>737</v>
          </cell>
          <cell r="E833" t="str">
            <v>41100</v>
          </cell>
          <cell r="F833" t="str">
            <v>Revenue</v>
          </cell>
        </row>
        <row r="834">
          <cell r="A834" t="str">
            <v>05-738-41100-000</v>
          </cell>
          <cell r="B834" t="str">
            <v>LAX-Ramp Services</v>
          </cell>
          <cell r="C834" t="str">
            <v>05</v>
          </cell>
          <cell r="D834" t="str">
            <v>738</v>
          </cell>
          <cell r="E834" t="str">
            <v>41100</v>
          </cell>
          <cell r="F834" t="str">
            <v>Revenue</v>
          </cell>
        </row>
        <row r="835">
          <cell r="A835" t="str">
            <v>05-744-41100-000</v>
          </cell>
          <cell r="B835" t="str">
            <v>MSP-7550-Ramp Services</v>
          </cell>
          <cell r="C835" t="str">
            <v>05</v>
          </cell>
          <cell r="D835" t="str">
            <v>744</v>
          </cell>
          <cell r="E835" t="str">
            <v>41100</v>
          </cell>
          <cell r="F835" t="str">
            <v>Revenue</v>
          </cell>
        </row>
        <row r="836">
          <cell r="A836" t="str">
            <v>05-749-41100-000</v>
          </cell>
          <cell r="B836" t="str">
            <v>ORD-Ramp Services</v>
          </cell>
          <cell r="C836" t="str">
            <v>05</v>
          </cell>
          <cell r="D836" t="str">
            <v>749</v>
          </cell>
          <cell r="E836" t="str">
            <v>41100</v>
          </cell>
          <cell r="F836" t="str">
            <v>Revenue</v>
          </cell>
        </row>
        <row r="837">
          <cell r="A837" t="str">
            <v>05-750-41100-000</v>
          </cell>
          <cell r="B837" t="str">
            <v>PHX-Ramp Services</v>
          </cell>
          <cell r="C837" t="str">
            <v>05</v>
          </cell>
          <cell r="D837" t="str">
            <v>750</v>
          </cell>
          <cell r="E837" t="str">
            <v>41100</v>
          </cell>
          <cell r="F837" t="str">
            <v>Revenue</v>
          </cell>
        </row>
        <row r="838">
          <cell r="A838" t="str">
            <v>05-755-41100-000</v>
          </cell>
          <cell r="B838" t="str">
            <v>RNO-Ramp Services</v>
          </cell>
          <cell r="C838" t="str">
            <v>05</v>
          </cell>
          <cell r="D838" t="str">
            <v>755</v>
          </cell>
          <cell r="E838" t="str">
            <v>41100</v>
          </cell>
          <cell r="F838" t="str">
            <v>Revenue</v>
          </cell>
        </row>
        <row r="839">
          <cell r="A839" t="str">
            <v>05-765-41100-000</v>
          </cell>
          <cell r="B839" t="str">
            <v>SAN-Ramp Services</v>
          </cell>
          <cell r="C839" t="str">
            <v>05</v>
          </cell>
          <cell r="D839" t="str">
            <v>765</v>
          </cell>
          <cell r="E839" t="str">
            <v>41100</v>
          </cell>
          <cell r="F839" t="str">
            <v>Revenue</v>
          </cell>
        </row>
        <row r="840">
          <cell r="A840" t="str">
            <v>05-770-41100-000</v>
          </cell>
          <cell r="B840" t="str">
            <v>SGF-Ramp Services</v>
          </cell>
          <cell r="C840" t="str">
            <v>05</v>
          </cell>
          <cell r="D840" t="str">
            <v>770</v>
          </cell>
          <cell r="E840" t="str">
            <v>41100</v>
          </cell>
          <cell r="F840" t="str">
            <v>Revenue</v>
          </cell>
        </row>
        <row r="841">
          <cell r="A841" t="str">
            <v>05-772-41100-000</v>
          </cell>
          <cell r="B841" t="str">
            <v>SEA-Ramp Services</v>
          </cell>
          <cell r="C841" t="str">
            <v>05</v>
          </cell>
          <cell r="D841" t="str">
            <v>772</v>
          </cell>
          <cell r="E841" t="str">
            <v>41100</v>
          </cell>
          <cell r="F841" t="str">
            <v>Revenue</v>
          </cell>
        </row>
        <row r="842">
          <cell r="A842" t="str">
            <v>06-450-41100-000</v>
          </cell>
          <cell r="B842" t="str">
            <v>MIA-1601-Ramp Services</v>
          </cell>
          <cell r="C842" t="str">
            <v>06</v>
          </cell>
          <cell r="D842" t="str">
            <v>450</v>
          </cell>
          <cell r="E842" t="str">
            <v>41100</v>
          </cell>
          <cell r="F842" t="str">
            <v>Revenue</v>
          </cell>
        </row>
        <row r="843">
          <cell r="A843" t="str">
            <v>06-453-41100-000</v>
          </cell>
          <cell r="B843" t="str">
            <v>MIA 707 (Atlas)-Ramp Services</v>
          </cell>
          <cell r="C843" t="str">
            <v>06</v>
          </cell>
          <cell r="D843" t="str">
            <v>453</v>
          </cell>
          <cell r="E843" t="str">
            <v>41100</v>
          </cell>
          <cell r="F843" t="str">
            <v>Revenue</v>
          </cell>
        </row>
        <row r="844">
          <cell r="A844" t="str">
            <v>06-455-41100-000</v>
          </cell>
          <cell r="B844" t="str">
            <v>MIA-706-Ramp Services</v>
          </cell>
          <cell r="C844" t="str">
            <v>06</v>
          </cell>
          <cell r="D844" t="str">
            <v>455</v>
          </cell>
          <cell r="E844" t="str">
            <v>41100</v>
          </cell>
          <cell r="F844" t="str">
            <v>Revenue</v>
          </cell>
        </row>
        <row r="845">
          <cell r="A845" t="str">
            <v>06-460-41100-000</v>
          </cell>
          <cell r="B845" t="str">
            <v>MIA-707-Ramp Services</v>
          </cell>
          <cell r="C845" t="str">
            <v>06</v>
          </cell>
          <cell r="D845" t="str">
            <v>460</v>
          </cell>
          <cell r="E845" t="str">
            <v>41100</v>
          </cell>
          <cell r="F845" t="str">
            <v>Revenue</v>
          </cell>
        </row>
        <row r="846">
          <cell r="A846" t="str">
            <v>06-470-41100-000</v>
          </cell>
          <cell r="B846" t="str">
            <v>MIA-RAMP-Ramp Services</v>
          </cell>
          <cell r="C846" t="str">
            <v>06</v>
          </cell>
          <cell r="D846" t="str">
            <v>470</v>
          </cell>
          <cell r="E846" t="str">
            <v>41100</v>
          </cell>
          <cell r="F846" t="str">
            <v>Revenue</v>
          </cell>
        </row>
        <row r="847">
          <cell r="A847" t="str">
            <v>06-475-41100-000</v>
          </cell>
          <cell r="B847" t="str">
            <v>MIA-TRUCKING-Ramp Services</v>
          </cell>
          <cell r="C847" t="str">
            <v>06</v>
          </cell>
          <cell r="D847" t="str">
            <v>475</v>
          </cell>
          <cell r="E847" t="str">
            <v>41100</v>
          </cell>
          <cell r="F847" t="str">
            <v>Revenue</v>
          </cell>
        </row>
        <row r="848">
          <cell r="A848" t="str">
            <v>06-500-41100-000</v>
          </cell>
          <cell r="B848" t="str">
            <v>B702-Ramp Services</v>
          </cell>
          <cell r="C848" t="str">
            <v>06</v>
          </cell>
          <cell r="D848" t="str">
            <v>500</v>
          </cell>
          <cell r="E848" t="str">
            <v>41100</v>
          </cell>
          <cell r="F848" t="str">
            <v>Revenue</v>
          </cell>
        </row>
        <row r="849">
          <cell r="A849" t="str">
            <v>06-450-41110-000</v>
          </cell>
          <cell r="B849" t="str">
            <v>MIA-1601-Ramp Transit/Drayage Services</v>
          </cell>
          <cell r="C849" t="str">
            <v>06</v>
          </cell>
          <cell r="D849" t="str">
            <v>450</v>
          </cell>
          <cell r="E849" t="str">
            <v>41110</v>
          </cell>
          <cell r="F849" t="str">
            <v>Revenue</v>
          </cell>
        </row>
        <row r="850">
          <cell r="A850" t="str">
            <v>06-453-41110-000</v>
          </cell>
          <cell r="B850" t="str">
            <v>MIA 707 (Atlas)-Ramp Transit/Drayage Services</v>
          </cell>
          <cell r="C850" t="str">
            <v>06</v>
          </cell>
          <cell r="D850" t="str">
            <v>453</v>
          </cell>
          <cell r="E850" t="str">
            <v>41110</v>
          </cell>
          <cell r="F850" t="str">
            <v>Revenue</v>
          </cell>
        </row>
        <row r="851">
          <cell r="A851" t="str">
            <v>06-455-41110-000</v>
          </cell>
          <cell r="B851" t="str">
            <v>MIA-706-Ramp Transit/Drayage Services</v>
          </cell>
          <cell r="C851" t="str">
            <v>06</v>
          </cell>
          <cell r="D851" t="str">
            <v>455</v>
          </cell>
          <cell r="E851" t="str">
            <v>41110</v>
          </cell>
          <cell r="F851" t="str">
            <v>Revenue</v>
          </cell>
        </row>
        <row r="852">
          <cell r="A852" t="str">
            <v>06-455-41110-000</v>
          </cell>
          <cell r="B852" t="str">
            <v>MIA-706-Ramp Transit/Drayage Services-</v>
          </cell>
          <cell r="C852" t="str">
            <v>06</v>
          </cell>
          <cell r="D852" t="str">
            <v>455</v>
          </cell>
          <cell r="E852" t="str">
            <v>41110</v>
          </cell>
          <cell r="F852" t="str">
            <v>Revenue</v>
          </cell>
        </row>
        <row r="853">
          <cell r="A853" t="str">
            <v>06-460-41110-000</v>
          </cell>
          <cell r="B853" t="str">
            <v>MIA-707-Ramp Transit/Drayage Services</v>
          </cell>
          <cell r="C853" t="str">
            <v>06</v>
          </cell>
          <cell r="D853" t="str">
            <v>460</v>
          </cell>
          <cell r="E853" t="str">
            <v>41110</v>
          </cell>
          <cell r="F853" t="str">
            <v>Revenue</v>
          </cell>
        </row>
        <row r="854">
          <cell r="A854" t="str">
            <v>06-461-41110-000</v>
          </cell>
          <cell r="B854" t="str">
            <v>MIA-708-Ramp Transit/Drayage Services</v>
          </cell>
          <cell r="C854" t="str">
            <v>06</v>
          </cell>
          <cell r="D854" t="str">
            <v>461</v>
          </cell>
          <cell r="E854" t="str">
            <v>41110</v>
          </cell>
          <cell r="F854" t="str">
            <v>Revenue</v>
          </cell>
        </row>
        <row r="855">
          <cell r="A855" t="str">
            <v>06-470-41110-000</v>
          </cell>
          <cell r="B855" t="str">
            <v>MIA-RAMP-Ramp Transit/Drayage Services</v>
          </cell>
          <cell r="C855" t="str">
            <v>06</v>
          </cell>
          <cell r="D855" t="str">
            <v>470</v>
          </cell>
          <cell r="E855" t="str">
            <v>41110</v>
          </cell>
          <cell r="F855" t="str">
            <v>Revenue</v>
          </cell>
        </row>
        <row r="856">
          <cell r="A856" t="str">
            <v>06-500-41110-000</v>
          </cell>
          <cell r="B856" t="str">
            <v>B702-Ramp Transit/Drayage Services</v>
          </cell>
          <cell r="C856" t="str">
            <v>06</v>
          </cell>
          <cell r="D856" t="str">
            <v>500</v>
          </cell>
          <cell r="E856" t="str">
            <v>41110</v>
          </cell>
          <cell r="F856" t="str">
            <v>Revenue</v>
          </cell>
        </row>
        <row r="857">
          <cell r="A857" t="str">
            <v>01-100-41200-000</v>
          </cell>
          <cell r="B857" t="str">
            <v>JFK-261-Building Maintenance-</v>
          </cell>
          <cell r="C857" t="str">
            <v>01</v>
          </cell>
          <cell r="D857" t="str">
            <v>100</v>
          </cell>
          <cell r="E857" t="str">
            <v>41200</v>
          </cell>
          <cell r="F857" t="str">
            <v>Revenue</v>
          </cell>
        </row>
        <row r="858">
          <cell r="A858" t="str">
            <v>01-140-41200-000</v>
          </cell>
          <cell r="B858" t="str">
            <v>JFK-73-Building Maintenance-</v>
          </cell>
          <cell r="C858" t="str">
            <v>01</v>
          </cell>
          <cell r="D858" t="str">
            <v>140</v>
          </cell>
          <cell r="E858" t="str">
            <v>41200</v>
          </cell>
          <cell r="F858" t="str">
            <v>Revenue</v>
          </cell>
        </row>
        <row r="859">
          <cell r="A859" t="str">
            <v>01-100-41300-000</v>
          </cell>
          <cell r="B859" t="str">
            <v>JFK-261-Building Rent-</v>
          </cell>
          <cell r="C859" t="str">
            <v>01</v>
          </cell>
          <cell r="D859" t="str">
            <v>100</v>
          </cell>
          <cell r="E859" t="str">
            <v>41300</v>
          </cell>
          <cell r="F859" t="str">
            <v>Revenue</v>
          </cell>
        </row>
        <row r="860">
          <cell r="A860" t="str">
            <v>01-120-41300-000</v>
          </cell>
          <cell r="B860" t="str">
            <v>JFK-151-Building Rent-</v>
          </cell>
          <cell r="C860" t="str">
            <v>01</v>
          </cell>
          <cell r="D860" t="str">
            <v>120</v>
          </cell>
          <cell r="E860" t="str">
            <v>41300</v>
          </cell>
          <cell r="F860" t="str">
            <v>Revenue</v>
          </cell>
        </row>
        <row r="861">
          <cell r="A861" t="str">
            <v>01-135-41300-000</v>
          </cell>
          <cell r="B861" t="str">
            <v>JFK-66-Building Rent-</v>
          </cell>
          <cell r="C861" t="str">
            <v>01</v>
          </cell>
          <cell r="D861" t="str">
            <v>135</v>
          </cell>
          <cell r="E861" t="str">
            <v>41300</v>
          </cell>
          <cell r="F861" t="str">
            <v>Revenue</v>
          </cell>
        </row>
        <row r="862">
          <cell r="A862" t="str">
            <v>01-140-41300-000</v>
          </cell>
          <cell r="B862" t="str">
            <v>JFK-73-Building Rent-</v>
          </cell>
          <cell r="C862" t="str">
            <v>01</v>
          </cell>
          <cell r="D862" t="str">
            <v>140</v>
          </cell>
          <cell r="E862" t="str">
            <v>41300</v>
          </cell>
          <cell r="F862" t="str">
            <v>Revenue</v>
          </cell>
        </row>
        <row r="863">
          <cell r="A863" t="str">
            <v>01-145-41300-000</v>
          </cell>
          <cell r="B863" t="str">
            <v>JFK- 9-Building Rent-</v>
          </cell>
          <cell r="C863" t="str">
            <v>01</v>
          </cell>
          <cell r="D863" t="str">
            <v>145</v>
          </cell>
          <cell r="E863" t="str">
            <v>41300</v>
          </cell>
          <cell r="F863" t="str">
            <v>Revenue</v>
          </cell>
        </row>
        <row r="864">
          <cell r="A864" t="str">
            <v>01-178-41300-000</v>
          </cell>
          <cell r="B864" t="str">
            <v>OKC-UPS-Building Rent-</v>
          </cell>
          <cell r="C864" t="str">
            <v>01</v>
          </cell>
          <cell r="D864" t="str">
            <v>178</v>
          </cell>
          <cell r="E864" t="str">
            <v>41300</v>
          </cell>
          <cell r="F864" t="str">
            <v>Revenue</v>
          </cell>
        </row>
        <row r="865">
          <cell r="A865" t="str">
            <v>03-230-41300-000</v>
          </cell>
          <cell r="B865" t="str">
            <v>YYZ-2-Building Rent</v>
          </cell>
          <cell r="C865" t="str">
            <v>03</v>
          </cell>
          <cell r="D865" t="str">
            <v>230</v>
          </cell>
          <cell r="E865" t="str">
            <v>41300</v>
          </cell>
          <cell r="F865" t="str">
            <v>Revenue</v>
          </cell>
        </row>
        <row r="866">
          <cell r="A866" t="str">
            <v>05-000-41300-000</v>
          </cell>
          <cell r="B866" t="str">
            <v>Building Rent</v>
          </cell>
          <cell r="C866" t="str">
            <v>05</v>
          </cell>
          <cell r="D866" t="str">
            <v>000</v>
          </cell>
          <cell r="E866" t="str">
            <v>41300</v>
          </cell>
          <cell r="F866" t="str">
            <v>Revenue</v>
          </cell>
        </row>
        <row r="867">
          <cell r="A867" t="str">
            <v>05-700-41300-000</v>
          </cell>
          <cell r="B867" t="str">
            <v>Ops IAS-Building Rent</v>
          </cell>
          <cell r="C867" t="str">
            <v>05</v>
          </cell>
          <cell r="D867" t="str">
            <v>700</v>
          </cell>
          <cell r="E867" t="str">
            <v>41300</v>
          </cell>
          <cell r="F867" t="str">
            <v>Revenue</v>
          </cell>
        </row>
        <row r="868">
          <cell r="A868" t="str">
            <v>05-704-41300-000</v>
          </cell>
          <cell r="B868" t="str">
            <v>ATL-Building Rent</v>
          </cell>
          <cell r="C868" t="str">
            <v>05</v>
          </cell>
          <cell r="D868" t="str">
            <v>704</v>
          </cell>
          <cell r="E868" t="str">
            <v>41300</v>
          </cell>
          <cell r="F868" t="str">
            <v>Revenue</v>
          </cell>
        </row>
        <row r="869">
          <cell r="A869" t="str">
            <v>05-706-41300-000</v>
          </cell>
          <cell r="B869" t="str">
            <v>AUS-Building Rent</v>
          </cell>
          <cell r="C869" t="str">
            <v>05</v>
          </cell>
          <cell r="D869" t="str">
            <v>706</v>
          </cell>
          <cell r="E869" t="str">
            <v>41300</v>
          </cell>
          <cell r="F869" t="str">
            <v>Revenue</v>
          </cell>
        </row>
        <row r="870">
          <cell r="A870" t="str">
            <v>05-710-41300-000</v>
          </cell>
          <cell r="B870" t="str">
            <v>DFW-B1639-Building Rent</v>
          </cell>
          <cell r="C870" t="str">
            <v>05</v>
          </cell>
          <cell r="D870" t="str">
            <v>710</v>
          </cell>
          <cell r="E870" t="str">
            <v>41300</v>
          </cell>
          <cell r="F870" t="str">
            <v>Revenue</v>
          </cell>
        </row>
        <row r="871">
          <cell r="A871" t="str">
            <v>05-715-41300-000</v>
          </cell>
          <cell r="B871" t="str">
            <v>DEN-Building Rent</v>
          </cell>
          <cell r="C871" t="str">
            <v>05</v>
          </cell>
          <cell r="D871" t="str">
            <v>715</v>
          </cell>
          <cell r="E871" t="str">
            <v>41300</v>
          </cell>
          <cell r="F871" t="str">
            <v>Revenue</v>
          </cell>
        </row>
        <row r="872">
          <cell r="A872" t="str">
            <v>05-720-41300-000</v>
          </cell>
          <cell r="B872" t="str">
            <v>ELP-Building Rent</v>
          </cell>
          <cell r="C872" t="str">
            <v>05</v>
          </cell>
          <cell r="D872" t="str">
            <v>720</v>
          </cell>
          <cell r="E872" t="str">
            <v>41300</v>
          </cell>
          <cell r="F872" t="str">
            <v>Revenue</v>
          </cell>
        </row>
        <row r="873">
          <cell r="A873" t="str">
            <v>05-723-41300-000</v>
          </cell>
          <cell r="B873" t="str">
            <v>FAT-Building Rent</v>
          </cell>
          <cell r="C873" t="str">
            <v>05</v>
          </cell>
          <cell r="D873" t="str">
            <v>723</v>
          </cell>
          <cell r="E873" t="str">
            <v>41300</v>
          </cell>
          <cell r="F873" t="str">
            <v>Revenue</v>
          </cell>
        </row>
        <row r="874">
          <cell r="A874" t="str">
            <v>05-726-41300-000</v>
          </cell>
          <cell r="B874" t="str">
            <v>GFK-Building Rent</v>
          </cell>
          <cell r="C874" t="str">
            <v>05</v>
          </cell>
          <cell r="D874" t="str">
            <v>726</v>
          </cell>
          <cell r="E874" t="str">
            <v>41300</v>
          </cell>
          <cell r="F874" t="str">
            <v>Revenue</v>
          </cell>
        </row>
        <row r="875">
          <cell r="A875" t="str">
            <v>05-730-41300-000</v>
          </cell>
          <cell r="B875" t="str">
            <v>IAH-B18705-Building Rent</v>
          </cell>
          <cell r="C875" t="str">
            <v>05</v>
          </cell>
          <cell r="D875" t="str">
            <v>730</v>
          </cell>
          <cell r="E875" t="str">
            <v>41300</v>
          </cell>
          <cell r="F875" t="str">
            <v>Revenue</v>
          </cell>
        </row>
        <row r="876">
          <cell r="A876" t="str">
            <v>05-731-41300-000</v>
          </cell>
          <cell r="B876" t="str">
            <v>ICT-Building Rent</v>
          </cell>
          <cell r="C876" t="str">
            <v>05</v>
          </cell>
          <cell r="D876" t="str">
            <v>731</v>
          </cell>
          <cell r="E876" t="str">
            <v>41300</v>
          </cell>
          <cell r="F876" t="str">
            <v>Revenue</v>
          </cell>
        </row>
        <row r="877">
          <cell r="A877" t="str">
            <v>05-735-41300-000</v>
          </cell>
          <cell r="B877" t="str">
            <v>JAN-Building Rent</v>
          </cell>
          <cell r="C877" t="str">
            <v>05</v>
          </cell>
          <cell r="D877" t="str">
            <v>735</v>
          </cell>
          <cell r="E877" t="str">
            <v>41300</v>
          </cell>
          <cell r="F877" t="str">
            <v>Revenue</v>
          </cell>
        </row>
        <row r="878">
          <cell r="A878" t="str">
            <v>05-737-41300-000</v>
          </cell>
          <cell r="B878" t="str">
            <v>IND-Building Rent</v>
          </cell>
          <cell r="C878" t="str">
            <v>05</v>
          </cell>
          <cell r="D878" t="str">
            <v>737</v>
          </cell>
          <cell r="E878" t="str">
            <v>41300</v>
          </cell>
          <cell r="F878" t="str">
            <v>Revenue</v>
          </cell>
        </row>
        <row r="879">
          <cell r="A879" t="str">
            <v>05-738-41300-000</v>
          </cell>
          <cell r="B879" t="str">
            <v>LAX-Building Rent</v>
          </cell>
          <cell r="C879" t="str">
            <v>05</v>
          </cell>
          <cell r="D879" t="str">
            <v>738</v>
          </cell>
          <cell r="E879" t="str">
            <v>41300</v>
          </cell>
          <cell r="F879" t="str">
            <v>Revenue</v>
          </cell>
        </row>
        <row r="880">
          <cell r="A880" t="str">
            <v>05-739-41300-000</v>
          </cell>
          <cell r="B880" t="str">
            <v>LFT-Building Rent</v>
          </cell>
          <cell r="C880" t="str">
            <v>05</v>
          </cell>
          <cell r="D880" t="str">
            <v>739</v>
          </cell>
          <cell r="E880" t="str">
            <v>41300</v>
          </cell>
          <cell r="F880" t="str">
            <v>Revenue</v>
          </cell>
        </row>
        <row r="881">
          <cell r="A881" t="str">
            <v>05-740-41300-000</v>
          </cell>
          <cell r="B881" t="str">
            <v>LIT-Building Rent</v>
          </cell>
          <cell r="C881" t="str">
            <v>05</v>
          </cell>
          <cell r="D881" t="str">
            <v>740</v>
          </cell>
          <cell r="E881" t="str">
            <v>41300</v>
          </cell>
          <cell r="F881" t="str">
            <v>Revenue</v>
          </cell>
        </row>
        <row r="882">
          <cell r="A882" t="str">
            <v>05-742-41300-000</v>
          </cell>
          <cell r="B882" t="str">
            <v>MEM-Building Rent</v>
          </cell>
          <cell r="C882" t="str">
            <v>05</v>
          </cell>
          <cell r="D882" t="str">
            <v>742</v>
          </cell>
          <cell r="E882" t="str">
            <v>41300</v>
          </cell>
          <cell r="F882" t="str">
            <v>Revenue</v>
          </cell>
        </row>
        <row r="883">
          <cell r="A883" t="str">
            <v>05-744-41300-000</v>
          </cell>
          <cell r="B883" t="str">
            <v>MSP-7550-Building Rent</v>
          </cell>
          <cell r="C883" t="str">
            <v>05</v>
          </cell>
          <cell r="D883" t="str">
            <v>744</v>
          </cell>
          <cell r="E883" t="str">
            <v>41300</v>
          </cell>
          <cell r="F883" t="str">
            <v>Revenue</v>
          </cell>
        </row>
        <row r="884">
          <cell r="A884" t="str">
            <v>05-745-41300-000</v>
          </cell>
          <cell r="B884" t="str">
            <v>MSY-Building Rent</v>
          </cell>
          <cell r="C884" t="str">
            <v>05</v>
          </cell>
          <cell r="D884" t="str">
            <v>745</v>
          </cell>
          <cell r="E884" t="str">
            <v>41300</v>
          </cell>
          <cell r="F884" t="str">
            <v>Revenue</v>
          </cell>
        </row>
        <row r="885">
          <cell r="A885" t="str">
            <v>05-746-41300-000</v>
          </cell>
          <cell r="B885" t="str">
            <v>MOB-Building Rent</v>
          </cell>
          <cell r="C885" t="str">
            <v>05</v>
          </cell>
          <cell r="D885" t="str">
            <v>746</v>
          </cell>
          <cell r="E885" t="str">
            <v>41300</v>
          </cell>
          <cell r="F885" t="str">
            <v>Revenue</v>
          </cell>
        </row>
        <row r="886">
          <cell r="A886" t="str">
            <v>05-747-41300-000</v>
          </cell>
          <cell r="B886" t="str">
            <v>MCI-156-Building Rent</v>
          </cell>
          <cell r="C886" t="str">
            <v>05</v>
          </cell>
          <cell r="D886" t="str">
            <v>747</v>
          </cell>
          <cell r="E886" t="str">
            <v>41300</v>
          </cell>
          <cell r="F886" t="str">
            <v>Revenue</v>
          </cell>
        </row>
        <row r="887">
          <cell r="A887" t="str">
            <v>05-748-41300-000</v>
          </cell>
          <cell r="B887" t="str">
            <v>OKC-Building Rent</v>
          </cell>
          <cell r="C887" t="str">
            <v>05</v>
          </cell>
          <cell r="D887" t="str">
            <v>748</v>
          </cell>
          <cell r="E887" t="str">
            <v>41300</v>
          </cell>
          <cell r="F887" t="str">
            <v>Revenue</v>
          </cell>
        </row>
        <row r="888">
          <cell r="A888" t="str">
            <v>05-749-41300-000</v>
          </cell>
          <cell r="B888" t="str">
            <v>ORD-Building Rent</v>
          </cell>
          <cell r="C888" t="str">
            <v>05</v>
          </cell>
          <cell r="D888" t="str">
            <v>749</v>
          </cell>
          <cell r="E888" t="str">
            <v>41300</v>
          </cell>
          <cell r="F888" t="str">
            <v>Revenue</v>
          </cell>
        </row>
        <row r="889">
          <cell r="A889" t="str">
            <v>05-750-41300-000</v>
          </cell>
          <cell r="B889" t="str">
            <v>PHX-Building Rent</v>
          </cell>
          <cell r="C889" t="str">
            <v>05</v>
          </cell>
          <cell r="D889" t="str">
            <v>750</v>
          </cell>
          <cell r="E889" t="str">
            <v>41300</v>
          </cell>
          <cell r="F889" t="str">
            <v>Revenue</v>
          </cell>
        </row>
        <row r="890">
          <cell r="A890" t="str">
            <v>05-755-41300-000</v>
          </cell>
          <cell r="B890" t="str">
            <v>RNO-Building Rent</v>
          </cell>
          <cell r="C890" t="str">
            <v>05</v>
          </cell>
          <cell r="D890" t="str">
            <v>755</v>
          </cell>
          <cell r="E890" t="str">
            <v>41300</v>
          </cell>
          <cell r="F890" t="str">
            <v>Revenue</v>
          </cell>
        </row>
        <row r="891">
          <cell r="A891" t="str">
            <v>05-757-41300-000</v>
          </cell>
          <cell r="B891" t="str">
            <v>LAS-Building Rent</v>
          </cell>
          <cell r="C891" t="str">
            <v>05</v>
          </cell>
          <cell r="D891" t="str">
            <v>757</v>
          </cell>
          <cell r="E891" t="str">
            <v>41300</v>
          </cell>
          <cell r="F891" t="str">
            <v>Revenue</v>
          </cell>
        </row>
        <row r="892">
          <cell r="A892" t="str">
            <v>05-759-41300-000</v>
          </cell>
          <cell r="B892" t="str">
            <v>MHR-Building Rent</v>
          </cell>
          <cell r="C892" t="str">
            <v>05</v>
          </cell>
          <cell r="D892" t="str">
            <v>759</v>
          </cell>
          <cell r="E892" t="str">
            <v>41300</v>
          </cell>
          <cell r="F892" t="str">
            <v>Revenue</v>
          </cell>
        </row>
        <row r="893">
          <cell r="A893" t="str">
            <v>05-765-41300-000</v>
          </cell>
          <cell r="B893" t="str">
            <v>SAN-Building Rent</v>
          </cell>
          <cell r="C893" t="str">
            <v>05</v>
          </cell>
          <cell r="D893" t="str">
            <v>765</v>
          </cell>
          <cell r="E893" t="str">
            <v>41300</v>
          </cell>
          <cell r="F893" t="str">
            <v>Revenue</v>
          </cell>
        </row>
        <row r="894">
          <cell r="A894" t="str">
            <v>05-767-41300-000</v>
          </cell>
          <cell r="B894" t="str">
            <v>SAT-Building Rent</v>
          </cell>
          <cell r="C894" t="str">
            <v>05</v>
          </cell>
          <cell r="D894" t="str">
            <v>767</v>
          </cell>
          <cell r="E894" t="str">
            <v>41300</v>
          </cell>
          <cell r="F894" t="str">
            <v>Revenue</v>
          </cell>
        </row>
        <row r="895">
          <cell r="A895" t="str">
            <v>05-769-41300-000</v>
          </cell>
          <cell r="B895" t="str">
            <v>SHV-Building Rent</v>
          </cell>
          <cell r="C895" t="str">
            <v>05</v>
          </cell>
          <cell r="D895" t="str">
            <v>769</v>
          </cell>
          <cell r="E895" t="str">
            <v>41300</v>
          </cell>
          <cell r="F895" t="str">
            <v>Revenue</v>
          </cell>
        </row>
        <row r="896">
          <cell r="A896" t="str">
            <v>05-772-41300-000</v>
          </cell>
          <cell r="B896" t="str">
            <v>SEA-Building Rent</v>
          </cell>
          <cell r="C896" t="str">
            <v>05</v>
          </cell>
          <cell r="D896" t="str">
            <v>772</v>
          </cell>
          <cell r="E896" t="str">
            <v>41300</v>
          </cell>
          <cell r="F896" t="str">
            <v>Revenue</v>
          </cell>
        </row>
        <row r="897">
          <cell r="A897" t="str">
            <v>05-775-41300-000</v>
          </cell>
          <cell r="B897" t="str">
            <v>STL-Building Rent</v>
          </cell>
          <cell r="C897" t="str">
            <v>05</v>
          </cell>
          <cell r="D897" t="str">
            <v>775</v>
          </cell>
          <cell r="E897" t="str">
            <v>41300</v>
          </cell>
          <cell r="F897" t="str">
            <v>Revenue</v>
          </cell>
        </row>
        <row r="898">
          <cell r="A898" t="str">
            <v>05-777-41300-000</v>
          </cell>
          <cell r="B898" t="str">
            <v>TUL-Building Rent</v>
          </cell>
          <cell r="C898" t="str">
            <v>05</v>
          </cell>
          <cell r="D898" t="str">
            <v>777</v>
          </cell>
          <cell r="E898" t="str">
            <v>41300</v>
          </cell>
          <cell r="F898" t="str">
            <v>Revenue</v>
          </cell>
        </row>
        <row r="899">
          <cell r="A899" t="str">
            <v>06-455-41300-000</v>
          </cell>
          <cell r="B899" t="str">
            <v>CSI Elim- -Building Rent</v>
          </cell>
          <cell r="C899" t="str">
            <v>Elim</v>
          </cell>
          <cell r="D899" t="str">
            <v>455</v>
          </cell>
          <cell r="E899" t="str">
            <v>41300</v>
          </cell>
          <cell r="F899" t="str">
            <v>Revenue</v>
          </cell>
        </row>
        <row r="900">
          <cell r="A900" t="str">
            <v>06-455-41300-000</v>
          </cell>
          <cell r="B900" t="str">
            <v>MIA-706-Building Rent</v>
          </cell>
          <cell r="C900" t="str">
            <v>06</v>
          </cell>
          <cell r="D900" t="str">
            <v>455</v>
          </cell>
          <cell r="E900" t="str">
            <v>41300</v>
          </cell>
          <cell r="F900" t="str">
            <v>Revenue</v>
          </cell>
        </row>
        <row r="901">
          <cell r="A901" t="str">
            <v>06-460-41300-000</v>
          </cell>
          <cell r="B901" t="str">
            <v>MIA-707-Building Rent</v>
          </cell>
          <cell r="C901" t="str">
            <v>06</v>
          </cell>
          <cell r="D901" t="str">
            <v>460</v>
          </cell>
          <cell r="E901" t="str">
            <v>41300</v>
          </cell>
          <cell r="F901" t="str">
            <v>Revenue</v>
          </cell>
        </row>
        <row r="902">
          <cell r="A902" t="str">
            <v>06-500-41300-000</v>
          </cell>
          <cell r="B902" t="str">
            <v>B702-Building Rent</v>
          </cell>
          <cell r="C902" t="str">
            <v>06</v>
          </cell>
          <cell r="D902" t="str">
            <v>500</v>
          </cell>
          <cell r="E902" t="str">
            <v>41300</v>
          </cell>
          <cell r="F902" t="str">
            <v>Revenue</v>
          </cell>
        </row>
        <row r="903">
          <cell r="A903" t="str">
            <v>01-100-41301-000</v>
          </cell>
          <cell r="B903" t="str">
            <v>JFK-261- Barter Rent Income</v>
          </cell>
          <cell r="C903" t="str">
            <v>01</v>
          </cell>
          <cell r="D903" t="str">
            <v>100</v>
          </cell>
          <cell r="E903" t="str">
            <v>41301</v>
          </cell>
          <cell r="F903" t="str">
            <v>Revenue</v>
          </cell>
        </row>
        <row r="904">
          <cell r="A904" t="str">
            <v>01-145-41301-000</v>
          </cell>
          <cell r="B904" t="str">
            <v>JFK- 9- Barter Rent Income</v>
          </cell>
          <cell r="C904" t="str">
            <v>01</v>
          </cell>
          <cell r="D904" t="str">
            <v>145</v>
          </cell>
          <cell r="E904" t="str">
            <v>41301</v>
          </cell>
          <cell r="F904" t="str">
            <v>Revenue</v>
          </cell>
        </row>
        <row r="905">
          <cell r="A905" t="str">
            <v>01-160-41301-000</v>
          </cell>
          <cell r="B905" t="str">
            <v>EWR-340- Barter Rent Income</v>
          </cell>
          <cell r="C905" t="str">
            <v>01</v>
          </cell>
          <cell r="D905" t="str">
            <v>160</v>
          </cell>
          <cell r="E905" t="str">
            <v>41301</v>
          </cell>
          <cell r="F905" t="str">
            <v>Revenue</v>
          </cell>
        </row>
        <row r="906">
          <cell r="A906" t="str">
            <v>06-455-41400-000</v>
          </cell>
          <cell r="B906" t="str">
            <v>CSI Elim- -Office Rent-</v>
          </cell>
          <cell r="C906" t="str">
            <v>Elim</v>
          </cell>
          <cell r="D906" t="str">
            <v>455</v>
          </cell>
          <cell r="E906" t="str">
            <v>41400</v>
          </cell>
          <cell r="F906" t="str">
            <v>Revenue</v>
          </cell>
        </row>
        <row r="907">
          <cell r="A907" t="str">
            <v>06-455-41400-000</v>
          </cell>
          <cell r="B907" t="str">
            <v>MIA-706-Office Rent-Port Authority</v>
          </cell>
          <cell r="C907" t="str">
            <v>06</v>
          </cell>
          <cell r="D907" t="str">
            <v>455</v>
          </cell>
          <cell r="E907" t="str">
            <v>41400</v>
          </cell>
          <cell r="F907" t="str">
            <v>Revenue</v>
          </cell>
        </row>
        <row r="908">
          <cell r="A908" t="str">
            <v>06-460-41400-000</v>
          </cell>
          <cell r="B908" t="str">
            <v>MIA-707-Office Rent-Port Authority</v>
          </cell>
          <cell r="C908" t="str">
            <v>06</v>
          </cell>
          <cell r="D908" t="str">
            <v>460</v>
          </cell>
          <cell r="E908" t="str">
            <v>41400</v>
          </cell>
          <cell r="F908" t="str">
            <v>Revenue</v>
          </cell>
        </row>
        <row r="909">
          <cell r="A909" t="str">
            <v>01-100-41500-000</v>
          </cell>
          <cell r="B909" t="str">
            <v>JFK-261-Other Charges-</v>
          </cell>
          <cell r="C909" t="str">
            <v>01</v>
          </cell>
          <cell r="D909" t="str">
            <v>100</v>
          </cell>
          <cell r="E909" t="str">
            <v>41500</v>
          </cell>
          <cell r="F909" t="str">
            <v>Revenue</v>
          </cell>
        </row>
        <row r="910">
          <cell r="A910" t="str">
            <v>01-120-41500-000</v>
          </cell>
          <cell r="B910" t="str">
            <v>JFK-151-Other Charges-</v>
          </cell>
          <cell r="C910" t="str">
            <v>01</v>
          </cell>
          <cell r="D910" t="str">
            <v>120</v>
          </cell>
          <cell r="E910" t="str">
            <v>41500</v>
          </cell>
          <cell r="F910" t="str">
            <v>Revenue</v>
          </cell>
        </row>
        <row r="911">
          <cell r="A911" t="str">
            <v>01-125-41500-000</v>
          </cell>
          <cell r="B911" t="str">
            <v>JFK-76-Other Charges-</v>
          </cell>
          <cell r="C911" t="str">
            <v>01</v>
          </cell>
          <cell r="D911" t="str">
            <v>125</v>
          </cell>
          <cell r="E911" t="str">
            <v>41500</v>
          </cell>
          <cell r="F911" t="str">
            <v>Revenue</v>
          </cell>
        </row>
        <row r="912">
          <cell r="A912" t="str">
            <v>01-135-41500-000</v>
          </cell>
          <cell r="B912" t="str">
            <v>JFK-66-Other Charges-</v>
          </cell>
          <cell r="C912" t="str">
            <v>01</v>
          </cell>
          <cell r="D912" t="str">
            <v>135</v>
          </cell>
          <cell r="E912" t="str">
            <v>41500</v>
          </cell>
          <cell r="F912" t="str">
            <v>Revenue</v>
          </cell>
        </row>
        <row r="913">
          <cell r="A913" t="str">
            <v>01-140-41500-000</v>
          </cell>
          <cell r="B913" t="str">
            <v>JFK-73-Other Charges-</v>
          </cell>
          <cell r="C913" t="str">
            <v>01</v>
          </cell>
          <cell r="D913" t="str">
            <v>140</v>
          </cell>
          <cell r="E913" t="str">
            <v>41500</v>
          </cell>
          <cell r="F913" t="str">
            <v>Revenue</v>
          </cell>
        </row>
        <row r="914">
          <cell r="A914" t="str">
            <v>01-145-41500-000</v>
          </cell>
          <cell r="B914" t="str">
            <v>JFK- 9-Other Charges-</v>
          </cell>
          <cell r="C914" t="str">
            <v>01</v>
          </cell>
          <cell r="D914" t="str">
            <v>145</v>
          </cell>
          <cell r="E914" t="str">
            <v>41500</v>
          </cell>
          <cell r="F914" t="str">
            <v>Revenue</v>
          </cell>
        </row>
        <row r="915">
          <cell r="A915" t="str">
            <v>01-150-41500-000</v>
          </cell>
          <cell r="B915" t="str">
            <v>IAD-6-Other Charges-</v>
          </cell>
          <cell r="C915" t="str">
            <v>01</v>
          </cell>
          <cell r="D915" t="str">
            <v>150</v>
          </cell>
          <cell r="E915" t="str">
            <v>41500</v>
          </cell>
          <cell r="F915" t="str">
            <v>Revenue</v>
          </cell>
        </row>
        <row r="916">
          <cell r="A916" t="str">
            <v>01-151-41500-000</v>
          </cell>
          <cell r="B916" t="str">
            <v>IAD-6-EK Other Charges-</v>
          </cell>
          <cell r="C916" t="str">
            <v>01</v>
          </cell>
          <cell r="D916" t="str">
            <v>151</v>
          </cell>
          <cell r="E916" t="str">
            <v>41500</v>
          </cell>
          <cell r="F916" t="str">
            <v>Revenue</v>
          </cell>
        </row>
        <row r="917">
          <cell r="A917" t="str">
            <v>01-156-41500-000</v>
          </cell>
          <cell r="B917" t="str">
            <v>IAD-UPS-Other Charges-</v>
          </cell>
          <cell r="C917" t="str">
            <v>01</v>
          </cell>
          <cell r="D917" t="str">
            <v>156</v>
          </cell>
          <cell r="E917" t="str">
            <v>41500</v>
          </cell>
          <cell r="F917" t="str">
            <v>Revenue</v>
          </cell>
        </row>
        <row r="918">
          <cell r="A918" t="str">
            <v>01-165-41500-000</v>
          </cell>
          <cell r="B918" t="str">
            <v>EWRSAS-Other Charges-</v>
          </cell>
          <cell r="C918" t="str">
            <v>01</v>
          </cell>
          <cell r="D918" t="str">
            <v>165</v>
          </cell>
          <cell r="E918" t="str">
            <v>41500</v>
          </cell>
          <cell r="F918" t="str">
            <v>Revenue</v>
          </cell>
        </row>
        <row r="919">
          <cell r="A919" t="str">
            <v>01-166-41500-000</v>
          </cell>
          <cell r="B919" t="str">
            <v>PHL-Other Charges-</v>
          </cell>
          <cell r="C919" t="str">
            <v>01</v>
          </cell>
          <cell r="D919" t="str">
            <v>166</v>
          </cell>
          <cell r="E919" t="str">
            <v>41500</v>
          </cell>
          <cell r="F919" t="str">
            <v>Revenue</v>
          </cell>
        </row>
        <row r="920">
          <cell r="A920" t="str">
            <v>01-170-41500-000</v>
          </cell>
          <cell r="B920" t="str">
            <v>IAH-GEN-Other Charges-</v>
          </cell>
          <cell r="C920" t="str">
            <v>01</v>
          </cell>
          <cell r="D920" t="str">
            <v>170</v>
          </cell>
          <cell r="E920" t="str">
            <v>41500</v>
          </cell>
          <cell r="F920" t="str">
            <v>Revenue</v>
          </cell>
        </row>
        <row r="921">
          <cell r="A921" t="str">
            <v>01-175-41500-000</v>
          </cell>
          <cell r="B921" t="str">
            <v>DFW-Other Charges-</v>
          </cell>
          <cell r="C921" t="str">
            <v>01</v>
          </cell>
          <cell r="D921" t="str">
            <v>175</v>
          </cell>
          <cell r="E921" t="str">
            <v>41500</v>
          </cell>
          <cell r="F921" t="str">
            <v>Revenue</v>
          </cell>
        </row>
        <row r="922">
          <cell r="A922" t="str">
            <v>01-178-41500-000</v>
          </cell>
          <cell r="B922" t="str">
            <v>OKC-UPS-Other Charges-</v>
          </cell>
          <cell r="C922" t="str">
            <v>01</v>
          </cell>
          <cell r="D922" t="str">
            <v>178</v>
          </cell>
          <cell r="E922" t="str">
            <v>41500</v>
          </cell>
          <cell r="F922" t="str">
            <v>Revenue</v>
          </cell>
        </row>
        <row r="923">
          <cell r="A923" t="str">
            <v>01-190-41500-000</v>
          </cell>
          <cell r="B923" t="str">
            <v>SEA-2345-Other Charges-</v>
          </cell>
          <cell r="C923" t="str">
            <v>01</v>
          </cell>
          <cell r="D923" t="str">
            <v>190</v>
          </cell>
          <cell r="E923" t="str">
            <v>41500</v>
          </cell>
          <cell r="F923" t="str">
            <v>Revenue</v>
          </cell>
        </row>
        <row r="924">
          <cell r="A924" t="str">
            <v>01-195-41500-000</v>
          </cell>
          <cell r="B924" t="str">
            <v>SEA-2427-Other Charges-</v>
          </cell>
          <cell r="C924" t="str">
            <v>01</v>
          </cell>
          <cell r="D924" t="str">
            <v>195</v>
          </cell>
          <cell r="E924" t="str">
            <v>41500</v>
          </cell>
          <cell r="F924" t="str">
            <v>Revenue</v>
          </cell>
        </row>
        <row r="925">
          <cell r="A925" t="str">
            <v>01-210-41500-000</v>
          </cell>
          <cell r="B925" t="str">
            <v>SAT-UPS-Other Charges-</v>
          </cell>
          <cell r="C925" t="str">
            <v>01</v>
          </cell>
          <cell r="D925" t="str">
            <v>210</v>
          </cell>
          <cell r="E925" t="str">
            <v>41500</v>
          </cell>
          <cell r="F925" t="str">
            <v>Revenue</v>
          </cell>
        </row>
        <row r="926">
          <cell r="A926" t="str">
            <v>01-300-41500-000</v>
          </cell>
          <cell r="B926" t="str">
            <v>-SAN-Other Charges-</v>
          </cell>
          <cell r="C926" t="str">
            <v>01</v>
          </cell>
          <cell r="D926" t="str">
            <v>300</v>
          </cell>
          <cell r="E926" t="str">
            <v>41500</v>
          </cell>
          <cell r="F926" t="str">
            <v>Revenue</v>
          </cell>
        </row>
        <row r="927">
          <cell r="A927" t="str">
            <v>01-314-41500-000</v>
          </cell>
          <cell r="B927" t="str">
            <v>IAH-PAX Other Charges-</v>
          </cell>
          <cell r="C927" t="str">
            <v>01</v>
          </cell>
          <cell r="D927" t="str">
            <v>314</v>
          </cell>
          <cell r="E927" t="str">
            <v>41500</v>
          </cell>
          <cell r="F927" t="str">
            <v>Revenue</v>
          </cell>
        </row>
        <row r="928">
          <cell r="A928" t="str">
            <v>03-230-41500-000</v>
          </cell>
          <cell r="B928" t="str">
            <v>YYZ-2-Other Charges</v>
          </cell>
          <cell r="C928" t="str">
            <v>03</v>
          </cell>
          <cell r="D928" t="str">
            <v>230</v>
          </cell>
          <cell r="E928" t="str">
            <v>41500</v>
          </cell>
          <cell r="F928" t="str">
            <v>Revenue</v>
          </cell>
        </row>
        <row r="929">
          <cell r="A929" t="str">
            <v>03-240-41500-000</v>
          </cell>
          <cell r="B929" t="str">
            <v>YUL-800-Other Charges</v>
          </cell>
          <cell r="C929" t="str">
            <v>03</v>
          </cell>
          <cell r="D929" t="str">
            <v>240</v>
          </cell>
          <cell r="E929" t="str">
            <v>41500</v>
          </cell>
          <cell r="F929" t="str">
            <v>Revenue</v>
          </cell>
        </row>
        <row r="930">
          <cell r="A930" t="str">
            <v>03-250-41500-000</v>
          </cell>
          <cell r="B930" t="str">
            <v>YUL-TRUCKING-Other Charges</v>
          </cell>
          <cell r="C930" t="str">
            <v>03</v>
          </cell>
          <cell r="D930" t="str">
            <v>250</v>
          </cell>
          <cell r="E930" t="str">
            <v>41500</v>
          </cell>
          <cell r="F930" t="str">
            <v>Revenue</v>
          </cell>
        </row>
        <row r="931">
          <cell r="A931" t="str">
            <v>05-000-41500-000</v>
          </cell>
          <cell r="B931" t="str">
            <v>Other Charges</v>
          </cell>
          <cell r="C931" t="str">
            <v>05</v>
          </cell>
          <cell r="D931" t="str">
            <v>000</v>
          </cell>
          <cell r="E931" t="str">
            <v>41500</v>
          </cell>
          <cell r="F931" t="str">
            <v>Revenue</v>
          </cell>
        </row>
        <row r="932">
          <cell r="A932" t="str">
            <v>05-710-41500-000</v>
          </cell>
          <cell r="B932" t="str">
            <v>DFW-B1639-Other Charges</v>
          </cell>
          <cell r="C932" t="str">
            <v>05</v>
          </cell>
          <cell r="D932" t="str">
            <v>710</v>
          </cell>
          <cell r="E932" t="str">
            <v>41500</v>
          </cell>
          <cell r="F932" t="str">
            <v>Revenue</v>
          </cell>
        </row>
        <row r="933">
          <cell r="A933" t="str">
            <v>05-715-41500-000</v>
          </cell>
          <cell r="B933" t="str">
            <v>DEN-Other Charges</v>
          </cell>
          <cell r="C933" t="str">
            <v>05</v>
          </cell>
          <cell r="D933" t="str">
            <v>715</v>
          </cell>
          <cell r="E933" t="str">
            <v>41500</v>
          </cell>
          <cell r="F933" t="str">
            <v>Revenue</v>
          </cell>
        </row>
        <row r="934">
          <cell r="A934" t="str">
            <v>05-720-41500-000</v>
          </cell>
          <cell r="B934" t="str">
            <v>ELP-Other Charges</v>
          </cell>
          <cell r="C934" t="str">
            <v>05</v>
          </cell>
          <cell r="D934" t="str">
            <v>720</v>
          </cell>
          <cell r="E934" t="str">
            <v>41500</v>
          </cell>
          <cell r="F934" t="str">
            <v>Revenue</v>
          </cell>
        </row>
        <row r="935">
          <cell r="A935" t="str">
            <v>05-723-41500-000</v>
          </cell>
          <cell r="B935" t="str">
            <v>FAT-Other Charges</v>
          </cell>
          <cell r="C935" t="str">
            <v>05</v>
          </cell>
          <cell r="D935" t="str">
            <v>723</v>
          </cell>
          <cell r="E935" t="str">
            <v>41500</v>
          </cell>
          <cell r="F935" t="str">
            <v>Revenue</v>
          </cell>
        </row>
        <row r="936">
          <cell r="A936" t="str">
            <v>05-725-41500-000</v>
          </cell>
          <cell r="B936" t="str">
            <v>HSV-Other Charges</v>
          </cell>
          <cell r="C936" t="str">
            <v>05</v>
          </cell>
          <cell r="D936" t="str">
            <v>725</v>
          </cell>
          <cell r="E936" t="str">
            <v>41500</v>
          </cell>
          <cell r="F936" t="str">
            <v>Revenue</v>
          </cell>
        </row>
        <row r="937">
          <cell r="A937" t="str">
            <v>05-730-41500-000</v>
          </cell>
          <cell r="B937" t="str">
            <v>IAH-B18705-Other Charges</v>
          </cell>
          <cell r="C937" t="str">
            <v>05</v>
          </cell>
          <cell r="D937" t="str">
            <v>730</v>
          </cell>
          <cell r="E937" t="str">
            <v>41500</v>
          </cell>
          <cell r="F937" t="str">
            <v>Revenue</v>
          </cell>
        </row>
        <row r="938">
          <cell r="A938" t="str">
            <v>05-737-41500-000</v>
          </cell>
          <cell r="B938" t="str">
            <v>IND-Other Charges</v>
          </cell>
          <cell r="C938" t="str">
            <v>05</v>
          </cell>
          <cell r="D938" t="str">
            <v>737</v>
          </cell>
          <cell r="E938" t="str">
            <v>41500</v>
          </cell>
          <cell r="F938" t="str">
            <v>Revenue</v>
          </cell>
        </row>
        <row r="939">
          <cell r="A939" t="str">
            <v>05-738-41500-000</v>
          </cell>
          <cell r="B939" t="str">
            <v>LAX-Other Charges</v>
          </cell>
          <cell r="C939" t="str">
            <v>05</v>
          </cell>
          <cell r="D939" t="str">
            <v>738</v>
          </cell>
          <cell r="E939" t="str">
            <v>41500</v>
          </cell>
          <cell r="F939" t="str">
            <v>Revenue</v>
          </cell>
        </row>
        <row r="940">
          <cell r="A940" t="str">
            <v>05-747-41500-000</v>
          </cell>
          <cell r="B940" t="str">
            <v>MCI-156-Other Charges</v>
          </cell>
          <cell r="C940" t="str">
            <v>05</v>
          </cell>
          <cell r="D940" t="str">
            <v>747</v>
          </cell>
          <cell r="E940" t="str">
            <v>41500</v>
          </cell>
          <cell r="F940" t="str">
            <v>Revenue</v>
          </cell>
        </row>
        <row r="941">
          <cell r="A941" t="str">
            <v>05-749-41500-000</v>
          </cell>
          <cell r="B941" t="str">
            <v>ORD-Other Charges</v>
          </cell>
          <cell r="C941" t="str">
            <v>05</v>
          </cell>
          <cell r="D941" t="str">
            <v>749</v>
          </cell>
          <cell r="E941" t="str">
            <v>41500</v>
          </cell>
          <cell r="F941" t="str">
            <v>Revenue</v>
          </cell>
        </row>
        <row r="942">
          <cell r="A942" t="str">
            <v>05-759-41500-000</v>
          </cell>
          <cell r="B942" t="str">
            <v>MHR-Other Charges</v>
          </cell>
          <cell r="C942" t="str">
            <v>05</v>
          </cell>
          <cell r="D942" t="str">
            <v>759</v>
          </cell>
          <cell r="E942" t="str">
            <v>41500</v>
          </cell>
          <cell r="F942" t="str">
            <v>Revenue</v>
          </cell>
        </row>
        <row r="943">
          <cell r="A943" t="str">
            <v>06-450-41500-000</v>
          </cell>
          <cell r="B943" t="str">
            <v>MIA-1601-Other Charges</v>
          </cell>
          <cell r="C943" t="str">
            <v>06</v>
          </cell>
          <cell r="D943" t="str">
            <v>450</v>
          </cell>
          <cell r="E943" t="str">
            <v>41500</v>
          </cell>
          <cell r="F943" t="str">
            <v>Revenue</v>
          </cell>
        </row>
        <row r="944">
          <cell r="A944" t="str">
            <v>06-453-41500-000</v>
          </cell>
          <cell r="B944" t="str">
            <v>MIA 707 (Atlas)-Other Charges</v>
          </cell>
          <cell r="C944" t="str">
            <v>06</v>
          </cell>
          <cell r="D944" t="str">
            <v>453</v>
          </cell>
          <cell r="E944" t="str">
            <v>41500</v>
          </cell>
          <cell r="F944" t="str">
            <v>Revenue</v>
          </cell>
        </row>
        <row r="945">
          <cell r="A945" t="str">
            <v>06-455-41500-000</v>
          </cell>
          <cell r="B945" t="str">
            <v>MIA-706-Other Charges</v>
          </cell>
          <cell r="C945" t="str">
            <v>06</v>
          </cell>
          <cell r="D945" t="str">
            <v>455</v>
          </cell>
          <cell r="E945" t="str">
            <v>41500</v>
          </cell>
          <cell r="F945" t="str">
            <v>Revenue</v>
          </cell>
        </row>
        <row r="946">
          <cell r="A946" t="str">
            <v>06-460-41500-000</v>
          </cell>
          <cell r="B946" t="str">
            <v>MIA-707-Other Charges</v>
          </cell>
          <cell r="C946" t="str">
            <v>06</v>
          </cell>
          <cell r="D946" t="str">
            <v>460</v>
          </cell>
          <cell r="E946" t="str">
            <v>41500</v>
          </cell>
          <cell r="F946" t="str">
            <v>Revenue</v>
          </cell>
        </row>
        <row r="947">
          <cell r="A947" t="str">
            <v>06-470-41500-000</v>
          </cell>
          <cell r="B947" t="str">
            <v>MIA-RAMP-Other Charges</v>
          </cell>
          <cell r="C947" t="str">
            <v>06</v>
          </cell>
          <cell r="D947" t="str">
            <v>470</v>
          </cell>
          <cell r="E947" t="str">
            <v>41500</v>
          </cell>
          <cell r="F947" t="str">
            <v>Revenue</v>
          </cell>
        </row>
        <row r="948">
          <cell r="A948" t="str">
            <v>06-480-41500-000</v>
          </cell>
          <cell r="B948" t="str">
            <v>FLL-6-Other Charges</v>
          </cell>
          <cell r="C948" t="str">
            <v>06</v>
          </cell>
          <cell r="D948" t="str">
            <v>480</v>
          </cell>
          <cell r="E948" t="str">
            <v>41500</v>
          </cell>
          <cell r="F948" t="str">
            <v>Revenue</v>
          </cell>
        </row>
        <row r="949">
          <cell r="A949" t="str">
            <v>06-500-41500-000</v>
          </cell>
          <cell r="B949" t="str">
            <v>B702-Other Charges</v>
          </cell>
          <cell r="C949" t="str">
            <v>06</v>
          </cell>
          <cell r="D949" t="str">
            <v>500</v>
          </cell>
          <cell r="E949" t="str">
            <v>41500</v>
          </cell>
          <cell r="F949" t="str">
            <v>Revenue</v>
          </cell>
        </row>
        <row r="950">
          <cell r="A950" t="str">
            <v>06-520-41500-000</v>
          </cell>
          <cell r="B950" t="str">
            <v>Forwarding-PHS-Other Charges</v>
          </cell>
          <cell r="C950" t="str">
            <v>06</v>
          </cell>
          <cell r="D950" t="str">
            <v>520</v>
          </cell>
          <cell r="E950" t="str">
            <v>41500</v>
          </cell>
          <cell r="F950" t="str">
            <v>Revenue</v>
          </cell>
        </row>
        <row r="951">
          <cell r="A951" t="str">
            <v>07-455-41500-000</v>
          </cell>
          <cell r="B951" t="str">
            <v>CTA Elim- -Other Charges-</v>
          </cell>
          <cell r="C951" t="str">
            <v>Elim</v>
          </cell>
          <cell r="D951" t="str">
            <v>455</v>
          </cell>
          <cell r="E951" t="str">
            <v>41500</v>
          </cell>
          <cell r="F951" t="str">
            <v>Revenue</v>
          </cell>
        </row>
        <row r="952">
          <cell r="A952" t="str">
            <v>07-455-41500-000</v>
          </cell>
          <cell r="B952" t="str">
            <v>MIA-706-Other Charges-</v>
          </cell>
          <cell r="C952" t="str">
            <v>07</v>
          </cell>
          <cell r="D952" t="str">
            <v>455</v>
          </cell>
          <cell r="E952" t="str">
            <v>41500</v>
          </cell>
          <cell r="F952" t="str">
            <v>Revenue</v>
          </cell>
        </row>
        <row r="953">
          <cell r="A953" t="str">
            <v>01-311-41505-000</v>
          </cell>
          <cell r="B953" t="str">
            <v>-Quito-Documentation Handling-</v>
          </cell>
          <cell r="C953" t="str">
            <v>01</v>
          </cell>
          <cell r="D953" t="str">
            <v>311</v>
          </cell>
          <cell r="E953" t="str">
            <v>41505</v>
          </cell>
          <cell r="F953" t="str">
            <v>Revenue</v>
          </cell>
        </row>
        <row r="954">
          <cell r="A954" t="str">
            <v>01-120-41600-000</v>
          </cell>
          <cell r="B954" t="str">
            <v>JFK-151-Trucking-</v>
          </cell>
          <cell r="C954" t="str">
            <v>01</v>
          </cell>
          <cell r="D954" t="str">
            <v>120</v>
          </cell>
          <cell r="E954" t="str">
            <v>41600</v>
          </cell>
          <cell r="F954" t="str">
            <v>Revenue</v>
          </cell>
        </row>
        <row r="955">
          <cell r="A955" t="str">
            <v>01-170-41600-000</v>
          </cell>
          <cell r="B955" t="str">
            <v>IAH-GEN-Trucking-</v>
          </cell>
          <cell r="C955" t="str">
            <v>01</v>
          </cell>
          <cell r="D955" t="str">
            <v>170</v>
          </cell>
          <cell r="E955" t="str">
            <v>41600</v>
          </cell>
          <cell r="F955" t="str">
            <v>Revenue</v>
          </cell>
        </row>
        <row r="956">
          <cell r="A956" t="str">
            <v>01-300-41600-000</v>
          </cell>
          <cell r="B956" t="str">
            <v>-SAN-Trucking-</v>
          </cell>
          <cell r="C956" t="str">
            <v>01</v>
          </cell>
          <cell r="D956" t="str">
            <v>300</v>
          </cell>
          <cell r="E956" t="str">
            <v>41600</v>
          </cell>
          <cell r="F956" t="str">
            <v>Revenue</v>
          </cell>
        </row>
        <row r="957">
          <cell r="A957" t="str">
            <v>01-314-41600-000</v>
          </cell>
          <cell r="B957" t="str">
            <v>IAH-PAX Trucking-</v>
          </cell>
          <cell r="C957" t="str">
            <v>01</v>
          </cell>
          <cell r="D957" t="str">
            <v>314</v>
          </cell>
          <cell r="E957" t="str">
            <v>41600</v>
          </cell>
          <cell r="F957" t="str">
            <v>Revenue</v>
          </cell>
        </row>
        <row r="958">
          <cell r="A958" t="str">
            <v>03-250-41600-000</v>
          </cell>
          <cell r="B958" t="str">
            <v>YUL-TRUCKING-Trucking</v>
          </cell>
          <cell r="C958" t="str">
            <v>03</v>
          </cell>
          <cell r="D958" t="str">
            <v>250</v>
          </cell>
          <cell r="E958" t="str">
            <v>41600</v>
          </cell>
          <cell r="F958" t="str">
            <v>Revenue</v>
          </cell>
        </row>
        <row r="959">
          <cell r="A959" t="str">
            <v>06-450-41600-000</v>
          </cell>
          <cell r="B959" t="str">
            <v>MIA-1601-Trucking</v>
          </cell>
          <cell r="C959" t="str">
            <v>06</v>
          </cell>
          <cell r="D959" t="str">
            <v>450</v>
          </cell>
          <cell r="E959" t="str">
            <v>41600</v>
          </cell>
          <cell r="F959" t="str">
            <v>Revenue</v>
          </cell>
        </row>
        <row r="960">
          <cell r="A960" t="str">
            <v>06-453-41600-000</v>
          </cell>
          <cell r="B960" t="str">
            <v>MIA 707 (Atlas)-Trucking</v>
          </cell>
          <cell r="C960" t="str">
            <v>06</v>
          </cell>
          <cell r="D960" t="str">
            <v>453</v>
          </cell>
          <cell r="E960" t="str">
            <v>41600</v>
          </cell>
          <cell r="F960" t="str">
            <v>Revenue</v>
          </cell>
        </row>
        <row r="961">
          <cell r="A961" t="str">
            <v>06-455-41600-000</v>
          </cell>
          <cell r="B961" t="str">
            <v>CSI Elim- -Trucking-</v>
          </cell>
          <cell r="C961" t="str">
            <v>Elim</v>
          </cell>
          <cell r="D961" t="str">
            <v>455</v>
          </cell>
          <cell r="E961" t="str">
            <v>41600</v>
          </cell>
          <cell r="F961" t="str">
            <v>Revenue</v>
          </cell>
        </row>
        <row r="962">
          <cell r="A962" t="str">
            <v>06-455-41600-000</v>
          </cell>
          <cell r="B962" t="str">
            <v>MIA-706-Trucking</v>
          </cell>
          <cell r="C962" t="str">
            <v>06</v>
          </cell>
          <cell r="D962" t="str">
            <v>455</v>
          </cell>
          <cell r="E962" t="str">
            <v>41600</v>
          </cell>
          <cell r="F962" t="str">
            <v>Revenue</v>
          </cell>
        </row>
        <row r="963">
          <cell r="A963" t="str">
            <v>06-460-41600-000</v>
          </cell>
          <cell r="B963" t="str">
            <v>MIA-707-Trucking</v>
          </cell>
          <cell r="C963" t="str">
            <v>06</v>
          </cell>
          <cell r="D963" t="str">
            <v>460</v>
          </cell>
          <cell r="E963" t="str">
            <v>41600</v>
          </cell>
          <cell r="F963" t="str">
            <v>Revenue</v>
          </cell>
        </row>
        <row r="964">
          <cell r="A964" t="str">
            <v>06-461-41600-000</v>
          </cell>
          <cell r="B964" t="str">
            <v>MIA-708-Trucking</v>
          </cell>
          <cell r="C964" t="str">
            <v>06</v>
          </cell>
          <cell r="D964" t="str">
            <v>461</v>
          </cell>
          <cell r="E964" t="str">
            <v>41600</v>
          </cell>
          <cell r="F964" t="str">
            <v>Revenue</v>
          </cell>
        </row>
        <row r="965">
          <cell r="A965" t="str">
            <v>06-465-41600-000</v>
          </cell>
          <cell r="B965" t="str">
            <v>MIA-716-Trucking</v>
          </cell>
          <cell r="C965" t="str">
            <v>06</v>
          </cell>
          <cell r="D965" t="str">
            <v>465</v>
          </cell>
          <cell r="E965" t="str">
            <v>41600</v>
          </cell>
          <cell r="F965" t="str">
            <v>Revenue</v>
          </cell>
        </row>
        <row r="966">
          <cell r="A966" t="str">
            <v>06-470-41600-000</v>
          </cell>
          <cell r="B966" t="str">
            <v>MIA-RAMP-Trucking</v>
          </cell>
          <cell r="C966" t="str">
            <v>06</v>
          </cell>
          <cell r="D966" t="str">
            <v>470</v>
          </cell>
          <cell r="E966" t="str">
            <v>41600</v>
          </cell>
          <cell r="F966" t="str">
            <v>Revenue</v>
          </cell>
        </row>
        <row r="967">
          <cell r="A967" t="str">
            <v>06-475-41600-000</v>
          </cell>
          <cell r="B967" t="str">
            <v>MIA-TRUCKING-Trucking</v>
          </cell>
          <cell r="C967" t="str">
            <v>06</v>
          </cell>
          <cell r="D967" t="str">
            <v>475</v>
          </cell>
          <cell r="E967" t="str">
            <v>41600</v>
          </cell>
          <cell r="F967" t="str">
            <v>Revenue</v>
          </cell>
        </row>
        <row r="968">
          <cell r="A968" t="str">
            <v>06-480-41600-000</v>
          </cell>
          <cell r="B968" t="str">
            <v>FLL-6-Trucking</v>
          </cell>
          <cell r="C968" t="str">
            <v>06</v>
          </cell>
          <cell r="D968" t="str">
            <v>480</v>
          </cell>
          <cell r="E968" t="str">
            <v>41600</v>
          </cell>
          <cell r="F968" t="str">
            <v>Revenue</v>
          </cell>
        </row>
        <row r="969">
          <cell r="A969" t="str">
            <v>06-500-41600-000</v>
          </cell>
          <cell r="B969" t="str">
            <v>B702-Trucking</v>
          </cell>
          <cell r="C969" t="str">
            <v>06</v>
          </cell>
          <cell r="D969" t="str">
            <v>500</v>
          </cell>
          <cell r="E969" t="str">
            <v>41600</v>
          </cell>
          <cell r="F969" t="str">
            <v>Revenue</v>
          </cell>
        </row>
        <row r="970">
          <cell r="A970" t="str">
            <v>06-520-41600-000</v>
          </cell>
          <cell r="B970" t="str">
            <v>Forwarding-PHS-Trucking</v>
          </cell>
          <cell r="C970" t="str">
            <v>06</v>
          </cell>
          <cell r="D970" t="str">
            <v>520</v>
          </cell>
          <cell r="E970" t="str">
            <v>41600</v>
          </cell>
          <cell r="F970" t="str">
            <v>Revenue</v>
          </cell>
        </row>
        <row r="971">
          <cell r="A971" t="str">
            <v>07-455-41600-000</v>
          </cell>
          <cell r="B971" t="str">
            <v>MIA-706-Trucking-</v>
          </cell>
          <cell r="C971" t="str">
            <v>07</v>
          </cell>
          <cell r="D971" t="str">
            <v>455</v>
          </cell>
          <cell r="E971" t="str">
            <v>41600</v>
          </cell>
          <cell r="F971" t="str">
            <v>Revenue</v>
          </cell>
        </row>
        <row r="972">
          <cell r="A972" t="str">
            <v>01-100-41700-000</v>
          </cell>
          <cell r="B972" t="str">
            <v>JFK-261-De-Icing-</v>
          </cell>
          <cell r="C972" t="str">
            <v>01</v>
          </cell>
          <cell r="D972" t="str">
            <v>100</v>
          </cell>
          <cell r="E972" t="str">
            <v>41700</v>
          </cell>
          <cell r="F972" t="str">
            <v>Revenue</v>
          </cell>
        </row>
        <row r="973">
          <cell r="A973" t="str">
            <v>01-120-41700-000</v>
          </cell>
          <cell r="B973" t="str">
            <v>JFK-151-De-Icing-</v>
          </cell>
          <cell r="C973" t="str">
            <v>01</v>
          </cell>
          <cell r="D973" t="str">
            <v>120</v>
          </cell>
          <cell r="E973" t="str">
            <v>41700</v>
          </cell>
          <cell r="F973" t="str">
            <v>Revenue</v>
          </cell>
        </row>
        <row r="974">
          <cell r="A974" t="str">
            <v>01-165-41700-000</v>
          </cell>
          <cell r="B974" t="str">
            <v>EWRSAS-De-Icing-</v>
          </cell>
          <cell r="C974" t="str">
            <v>01</v>
          </cell>
          <cell r="D974" t="str">
            <v>165</v>
          </cell>
          <cell r="E974" t="str">
            <v>41700</v>
          </cell>
          <cell r="F974" t="str">
            <v>Revenue</v>
          </cell>
        </row>
        <row r="975">
          <cell r="A975" t="str">
            <v>01-166-41700-000</v>
          </cell>
          <cell r="B975" t="str">
            <v>PHL-De-Icing-</v>
          </cell>
          <cell r="C975" t="str">
            <v>01</v>
          </cell>
          <cell r="D975" t="str">
            <v>166</v>
          </cell>
          <cell r="E975" t="str">
            <v>41700</v>
          </cell>
          <cell r="F975" t="str">
            <v>Revenue</v>
          </cell>
        </row>
        <row r="976">
          <cell r="A976" t="str">
            <v>01-314-41700-000</v>
          </cell>
          <cell r="B976" t="str">
            <v>IAH-PAX De-Icing-</v>
          </cell>
          <cell r="C976" t="str">
            <v>01</v>
          </cell>
          <cell r="D976" t="str">
            <v>314</v>
          </cell>
          <cell r="E976" t="str">
            <v>41700</v>
          </cell>
          <cell r="F976" t="str">
            <v>Revenue</v>
          </cell>
        </row>
        <row r="977">
          <cell r="A977" t="str">
            <v>05-000-41700-000</v>
          </cell>
          <cell r="B977" t="str">
            <v>De-Icing</v>
          </cell>
          <cell r="C977" t="str">
            <v>05</v>
          </cell>
          <cell r="D977" t="str">
            <v>000</v>
          </cell>
          <cell r="E977" t="str">
            <v>41700</v>
          </cell>
          <cell r="F977" t="str">
            <v>Revenue</v>
          </cell>
        </row>
        <row r="978">
          <cell r="A978" t="str">
            <v>05-749-41700-000</v>
          </cell>
          <cell r="B978" t="str">
            <v>ORD-De-Icing</v>
          </cell>
          <cell r="C978" t="str">
            <v>05</v>
          </cell>
          <cell r="D978" t="str">
            <v>749</v>
          </cell>
          <cell r="E978" t="str">
            <v>41700</v>
          </cell>
          <cell r="F978" t="str">
            <v>Revenue</v>
          </cell>
        </row>
        <row r="979">
          <cell r="A979" t="str">
            <v>01-100-41800-000</v>
          </cell>
          <cell r="B979" t="str">
            <v>JFK-261-5% Export Billing-</v>
          </cell>
          <cell r="C979" t="str">
            <v>01</v>
          </cell>
          <cell r="D979" t="str">
            <v>100</v>
          </cell>
          <cell r="E979" t="str">
            <v>41800</v>
          </cell>
          <cell r="F979" t="str">
            <v>Revenue</v>
          </cell>
        </row>
        <row r="980">
          <cell r="A980" t="str">
            <v>01-140-41800-000</v>
          </cell>
          <cell r="B980" t="str">
            <v>JFK-73-5% Export Billing-</v>
          </cell>
          <cell r="C980" t="str">
            <v>01</v>
          </cell>
          <cell r="D980" t="str">
            <v>140</v>
          </cell>
          <cell r="E980" t="str">
            <v>41800</v>
          </cell>
          <cell r="F980" t="str">
            <v>Revenue</v>
          </cell>
        </row>
        <row r="981">
          <cell r="A981" t="str">
            <v>01-155-41900-000</v>
          </cell>
          <cell r="B981" t="str">
            <v>IADAF-Labor Contracts</v>
          </cell>
          <cell r="C981" t="str">
            <v>01</v>
          </cell>
          <cell r="D981" t="str">
            <v>155</v>
          </cell>
          <cell r="E981" t="str">
            <v>41900</v>
          </cell>
          <cell r="F981" t="str">
            <v>Revenue</v>
          </cell>
        </row>
        <row r="982">
          <cell r="A982" t="str">
            <v>01-156-41900-000</v>
          </cell>
          <cell r="B982" t="str">
            <v>-IAD-UPS-Labor Contracts-</v>
          </cell>
          <cell r="C982" t="str">
            <v>01</v>
          </cell>
          <cell r="D982" t="str">
            <v>156</v>
          </cell>
          <cell r="E982" t="str">
            <v>41900</v>
          </cell>
          <cell r="F982" t="str">
            <v>Revenue</v>
          </cell>
        </row>
        <row r="983">
          <cell r="A983" t="str">
            <v>01-178-41900-000</v>
          </cell>
          <cell r="B983" t="str">
            <v>OKC-UPS-Labor Contracts</v>
          </cell>
          <cell r="C983" t="str">
            <v>01</v>
          </cell>
          <cell r="D983" t="str">
            <v>178</v>
          </cell>
          <cell r="E983" t="str">
            <v>41900</v>
          </cell>
          <cell r="F983" t="str">
            <v>Revenue</v>
          </cell>
        </row>
        <row r="984">
          <cell r="A984" t="str">
            <v>01-210-41900-000</v>
          </cell>
          <cell r="B984" t="str">
            <v>SAT-UPS-Labor Contracts</v>
          </cell>
          <cell r="C984" t="str">
            <v>01</v>
          </cell>
          <cell r="D984" t="str">
            <v>210</v>
          </cell>
          <cell r="E984" t="str">
            <v>41900</v>
          </cell>
          <cell r="F984" t="str">
            <v>Revenue</v>
          </cell>
        </row>
        <row r="985">
          <cell r="A985" t="str">
            <v>05-703-41900-000</v>
          </cell>
          <cell r="B985" t="str">
            <v>BDL-Labor Contracts</v>
          </cell>
          <cell r="C985" t="str">
            <v>05</v>
          </cell>
          <cell r="D985" t="str">
            <v>703</v>
          </cell>
          <cell r="E985" t="str">
            <v>41900</v>
          </cell>
          <cell r="F985" t="str">
            <v>Revenue</v>
          </cell>
        </row>
        <row r="986">
          <cell r="A986" t="str">
            <v>05-704-41900-000</v>
          </cell>
          <cell r="B986" t="str">
            <v>ATL-Labor Contracts</v>
          </cell>
          <cell r="C986" t="str">
            <v>05</v>
          </cell>
          <cell r="D986" t="str">
            <v>704</v>
          </cell>
          <cell r="E986" t="str">
            <v>41900</v>
          </cell>
          <cell r="F986" t="str">
            <v>Revenue</v>
          </cell>
        </row>
        <row r="987">
          <cell r="A987" t="str">
            <v>05-706-41900-000</v>
          </cell>
          <cell r="B987" t="str">
            <v>AUS-Labor Contracts</v>
          </cell>
          <cell r="C987" t="str">
            <v>05</v>
          </cell>
          <cell r="D987" t="str">
            <v>706</v>
          </cell>
          <cell r="E987" t="str">
            <v>41900</v>
          </cell>
          <cell r="F987" t="str">
            <v>Revenue</v>
          </cell>
        </row>
        <row r="988">
          <cell r="A988" t="str">
            <v>05-707-41900-000</v>
          </cell>
          <cell r="B988" t="str">
            <v>BWI-Labor Contracts</v>
          </cell>
          <cell r="C988" t="str">
            <v>05</v>
          </cell>
          <cell r="D988" t="str">
            <v>707</v>
          </cell>
          <cell r="E988" t="str">
            <v>41900</v>
          </cell>
          <cell r="F988" t="str">
            <v>Revenue</v>
          </cell>
        </row>
        <row r="989">
          <cell r="A989" t="str">
            <v>05-709-41900-000</v>
          </cell>
          <cell r="B989" t="str">
            <v>BFI-Labor Contracts</v>
          </cell>
          <cell r="C989" t="str">
            <v>05</v>
          </cell>
          <cell r="D989" t="str">
            <v>709</v>
          </cell>
          <cell r="E989" t="str">
            <v>41900</v>
          </cell>
          <cell r="F989" t="str">
            <v>Revenue</v>
          </cell>
        </row>
        <row r="990">
          <cell r="A990" t="str">
            <v>05-710-41900-000</v>
          </cell>
          <cell r="B990" t="str">
            <v>DFW-B1639-Labor Contracts</v>
          </cell>
          <cell r="C990" t="str">
            <v>05</v>
          </cell>
          <cell r="D990" t="str">
            <v>710</v>
          </cell>
          <cell r="E990" t="str">
            <v>41900</v>
          </cell>
          <cell r="F990" t="str">
            <v>Revenue</v>
          </cell>
        </row>
        <row r="991">
          <cell r="A991" t="str">
            <v>05-715-41900-000</v>
          </cell>
          <cell r="B991" t="str">
            <v>DEN-Labor Contracts</v>
          </cell>
          <cell r="C991" t="str">
            <v>05</v>
          </cell>
          <cell r="D991" t="str">
            <v>715</v>
          </cell>
          <cell r="E991" t="str">
            <v>41900</v>
          </cell>
          <cell r="F991" t="str">
            <v>Revenue</v>
          </cell>
        </row>
        <row r="992">
          <cell r="A992" t="str">
            <v>05-720-41900-000</v>
          </cell>
          <cell r="B992" t="str">
            <v>ELP-Labor Contracts</v>
          </cell>
          <cell r="C992" t="str">
            <v>05</v>
          </cell>
          <cell r="D992" t="str">
            <v>720</v>
          </cell>
          <cell r="E992" t="str">
            <v>41900</v>
          </cell>
          <cell r="F992" t="str">
            <v>Revenue</v>
          </cell>
        </row>
        <row r="993">
          <cell r="A993" t="str">
            <v>05-723-41900-000</v>
          </cell>
          <cell r="B993" t="str">
            <v>FAT-Labor Contracts</v>
          </cell>
          <cell r="C993" t="str">
            <v>05</v>
          </cell>
          <cell r="D993" t="str">
            <v>723</v>
          </cell>
          <cell r="E993" t="str">
            <v>41900</v>
          </cell>
          <cell r="F993" t="str">
            <v>Revenue</v>
          </cell>
        </row>
        <row r="994">
          <cell r="A994" t="str">
            <v>05-724-41900-000</v>
          </cell>
          <cell r="B994" t="str">
            <v>HRL-Labor Contracts</v>
          </cell>
          <cell r="C994" t="str">
            <v>05</v>
          </cell>
          <cell r="D994" t="str">
            <v>724</v>
          </cell>
          <cell r="E994" t="str">
            <v>41900</v>
          </cell>
          <cell r="F994" t="str">
            <v>Revenue</v>
          </cell>
        </row>
        <row r="995">
          <cell r="A995" t="str">
            <v>05-725-41900-000</v>
          </cell>
          <cell r="B995" t="str">
            <v>HSV-Labor Contracts</v>
          </cell>
          <cell r="C995" t="str">
            <v>05</v>
          </cell>
          <cell r="D995" t="str">
            <v>725</v>
          </cell>
          <cell r="E995" t="str">
            <v>41900</v>
          </cell>
          <cell r="F995" t="str">
            <v>Revenue</v>
          </cell>
        </row>
        <row r="996">
          <cell r="A996" t="str">
            <v>05-730-41900-000</v>
          </cell>
          <cell r="B996" t="str">
            <v>IAH-B18705-Labor Contracts</v>
          </cell>
          <cell r="C996" t="str">
            <v>05</v>
          </cell>
          <cell r="D996" t="str">
            <v>730</v>
          </cell>
          <cell r="E996" t="str">
            <v>41900</v>
          </cell>
          <cell r="F996" t="str">
            <v>Revenue</v>
          </cell>
        </row>
        <row r="997">
          <cell r="A997" t="str">
            <v>05-735-41900-000</v>
          </cell>
          <cell r="B997" t="str">
            <v>JAN-Labor Contracts</v>
          </cell>
          <cell r="C997" t="str">
            <v>05</v>
          </cell>
          <cell r="D997" t="str">
            <v>735</v>
          </cell>
          <cell r="E997" t="str">
            <v>41900</v>
          </cell>
          <cell r="F997" t="str">
            <v>Revenue</v>
          </cell>
        </row>
        <row r="998">
          <cell r="A998" t="str">
            <v>05-738-41900-000</v>
          </cell>
          <cell r="B998" t="str">
            <v>LAX-Labor Contracts</v>
          </cell>
          <cell r="C998" t="str">
            <v>05</v>
          </cell>
          <cell r="D998" t="str">
            <v>738</v>
          </cell>
          <cell r="E998" t="str">
            <v>41900</v>
          </cell>
          <cell r="F998" t="str">
            <v>Revenue</v>
          </cell>
        </row>
        <row r="999">
          <cell r="A999" t="str">
            <v>05-739-41900-000</v>
          </cell>
          <cell r="B999" t="str">
            <v>LFT-Labor Contracts</v>
          </cell>
          <cell r="C999" t="str">
            <v>05</v>
          </cell>
          <cell r="D999" t="str">
            <v>739</v>
          </cell>
          <cell r="E999" t="str">
            <v>41900</v>
          </cell>
          <cell r="F999" t="str">
            <v>Revenue</v>
          </cell>
        </row>
        <row r="1000">
          <cell r="A1000" t="str">
            <v>05-740-41900-000</v>
          </cell>
          <cell r="B1000" t="str">
            <v>LIT-Labor Contracts</v>
          </cell>
          <cell r="C1000" t="str">
            <v>05</v>
          </cell>
          <cell r="D1000" t="str">
            <v>740</v>
          </cell>
          <cell r="E1000" t="str">
            <v>41900</v>
          </cell>
          <cell r="F1000" t="str">
            <v>Revenue</v>
          </cell>
        </row>
        <row r="1001">
          <cell r="A1001" t="str">
            <v>05-742-41900-000</v>
          </cell>
          <cell r="B1001" t="str">
            <v>MEM-Labor Contracts</v>
          </cell>
          <cell r="C1001" t="str">
            <v>05</v>
          </cell>
          <cell r="D1001" t="str">
            <v>742</v>
          </cell>
          <cell r="E1001" t="str">
            <v>41900</v>
          </cell>
          <cell r="F1001" t="str">
            <v>Revenue</v>
          </cell>
        </row>
        <row r="1002">
          <cell r="A1002" t="str">
            <v>05-744-41900-000</v>
          </cell>
          <cell r="B1002" t="str">
            <v>MSP-7550-Labor Contracts</v>
          </cell>
          <cell r="C1002" t="str">
            <v>05</v>
          </cell>
          <cell r="D1002" t="str">
            <v>744</v>
          </cell>
          <cell r="E1002" t="str">
            <v>41900</v>
          </cell>
          <cell r="F1002" t="str">
            <v>Revenue</v>
          </cell>
        </row>
        <row r="1003">
          <cell r="A1003" t="str">
            <v>05-745-41900-000</v>
          </cell>
          <cell r="B1003" t="str">
            <v>MSY-Labor Contracts</v>
          </cell>
          <cell r="C1003" t="str">
            <v>05</v>
          </cell>
          <cell r="D1003" t="str">
            <v>745</v>
          </cell>
          <cell r="E1003" t="str">
            <v>41900</v>
          </cell>
          <cell r="F1003" t="str">
            <v>Revenue</v>
          </cell>
        </row>
        <row r="1004">
          <cell r="A1004" t="str">
            <v>05-747-41900-000</v>
          </cell>
          <cell r="B1004" t="str">
            <v>MCI-156-Labor Contracts</v>
          </cell>
          <cell r="C1004" t="str">
            <v>05</v>
          </cell>
          <cell r="D1004" t="str">
            <v>747</v>
          </cell>
          <cell r="E1004" t="str">
            <v>41900</v>
          </cell>
          <cell r="F1004" t="str">
            <v>Revenue</v>
          </cell>
        </row>
        <row r="1005">
          <cell r="A1005" t="str">
            <v>05-749-41900-000</v>
          </cell>
          <cell r="B1005" t="str">
            <v>ORD-Labor Contracts</v>
          </cell>
          <cell r="C1005" t="str">
            <v>05</v>
          </cell>
          <cell r="D1005" t="str">
            <v>749</v>
          </cell>
          <cell r="E1005" t="str">
            <v>41900</v>
          </cell>
          <cell r="F1005" t="str">
            <v>Revenue</v>
          </cell>
        </row>
        <row r="1006">
          <cell r="A1006" t="str">
            <v>05-750-41900-000</v>
          </cell>
          <cell r="B1006" t="str">
            <v>PHX-Labor Contracts</v>
          </cell>
          <cell r="C1006" t="str">
            <v>05</v>
          </cell>
          <cell r="D1006" t="str">
            <v>750</v>
          </cell>
          <cell r="E1006" t="str">
            <v>41900</v>
          </cell>
          <cell r="F1006" t="str">
            <v>Revenue</v>
          </cell>
        </row>
        <row r="1007">
          <cell r="A1007" t="str">
            <v>05-755-41900-000</v>
          </cell>
          <cell r="B1007" t="str">
            <v>RNO-Labor Contracts</v>
          </cell>
          <cell r="C1007" t="str">
            <v>05</v>
          </cell>
          <cell r="D1007" t="str">
            <v>755</v>
          </cell>
          <cell r="E1007" t="str">
            <v>41900</v>
          </cell>
          <cell r="F1007" t="str">
            <v>Revenue</v>
          </cell>
        </row>
        <row r="1008">
          <cell r="A1008" t="str">
            <v>05-757-41900-000</v>
          </cell>
          <cell r="B1008" t="str">
            <v>LAS-Labor Contracts</v>
          </cell>
          <cell r="C1008" t="str">
            <v>05</v>
          </cell>
          <cell r="D1008" t="str">
            <v>757</v>
          </cell>
          <cell r="E1008" t="str">
            <v>41900</v>
          </cell>
          <cell r="F1008" t="str">
            <v>Revenue</v>
          </cell>
        </row>
        <row r="1009">
          <cell r="A1009" t="str">
            <v>05-759-41900-000</v>
          </cell>
          <cell r="B1009" t="str">
            <v>MHR-Labor Contracts</v>
          </cell>
          <cell r="C1009" t="str">
            <v>05</v>
          </cell>
          <cell r="D1009" t="str">
            <v>759</v>
          </cell>
          <cell r="E1009" t="str">
            <v>41900</v>
          </cell>
          <cell r="F1009" t="str">
            <v>Revenue</v>
          </cell>
        </row>
        <row r="1010">
          <cell r="A1010" t="str">
            <v>05-760-41900-000</v>
          </cell>
          <cell r="B1010" t="str">
            <v>SLC-Labor Contracts</v>
          </cell>
          <cell r="C1010" t="str">
            <v>05</v>
          </cell>
          <cell r="D1010" t="str">
            <v>760</v>
          </cell>
          <cell r="E1010" t="str">
            <v>41900</v>
          </cell>
          <cell r="F1010" t="str">
            <v>Revenue</v>
          </cell>
        </row>
        <row r="1011">
          <cell r="A1011" t="str">
            <v>05-765-41900-000</v>
          </cell>
          <cell r="B1011" t="str">
            <v>SAN-Labor Contracts</v>
          </cell>
          <cell r="C1011" t="str">
            <v>05</v>
          </cell>
          <cell r="D1011" t="str">
            <v>765</v>
          </cell>
          <cell r="E1011" t="str">
            <v>41900</v>
          </cell>
          <cell r="F1011" t="str">
            <v>Revenue</v>
          </cell>
        </row>
        <row r="1012">
          <cell r="A1012" t="str">
            <v>05-769-41900-000</v>
          </cell>
          <cell r="B1012" t="str">
            <v>SHV-Labor Contracts</v>
          </cell>
          <cell r="C1012" t="str">
            <v>05</v>
          </cell>
          <cell r="D1012" t="str">
            <v>769</v>
          </cell>
          <cell r="E1012" t="str">
            <v>41900</v>
          </cell>
          <cell r="F1012" t="str">
            <v>Revenue</v>
          </cell>
        </row>
        <row r="1013">
          <cell r="A1013" t="str">
            <v>05-770-41900-000</v>
          </cell>
          <cell r="B1013" t="str">
            <v>SGF-Labor Contracts</v>
          </cell>
          <cell r="C1013" t="str">
            <v>05</v>
          </cell>
          <cell r="D1013" t="str">
            <v>770</v>
          </cell>
          <cell r="E1013" t="str">
            <v>41900</v>
          </cell>
          <cell r="F1013" t="str">
            <v>Revenue</v>
          </cell>
        </row>
        <row r="1014">
          <cell r="A1014" t="str">
            <v>05-772-41900-000</v>
          </cell>
          <cell r="B1014" t="str">
            <v>SEA-Labor Contracts</v>
          </cell>
          <cell r="C1014" t="str">
            <v>05</v>
          </cell>
          <cell r="D1014" t="str">
            <v>772</v>
          </cell>
          <cell r="E1014" t="str">
            <v>41900</v>
          </cell>
          <cell r="F1014" t="str">
            <v>Revenue</v>
          </cell>
        </row>
        <row r="1015">
          <cell r="A1015" t="str">
            <v>05-773-41900-000</v>
          </cell>
          <cell r="B1015" t="str">
            <v>SFO-Labor Contracts</v>
          </cell>
          <cell r="C1015" t="str">
            <v>05</v>
          </cell>
          <cell r="D1015" t="str">
            <v>773</v>
          </cell>
          <cell r="E1015" t="str">
            <v>41900</v>
          </cell>
          <cell r="F1015" t="str">
            <v>Revenue</v>
          </cell>
        </row>
        <row r="1016">
          <cell r="A1016" t="str">
            <v>05-775-41900-000</v>
          </cell>
          <cell r="B1016" t="str">
            <v>STL-Labor Contracts</v>
          </cell>
          <cell r="C1016" t="str">
            <v>05</v>
          </cell>
          <cell r="D1016" t="str">
            <v>775</v>
          </cell>
          <cell r="E1016" t="str">
            <v>41900</v>
          </cell>
          <cell r="F1016" t="str">
            <v>Revenue</v>
          </cell>
        </row>
        <row r="1017">
          <cell r="A1017" t="str">
            <v>05-778-41900-000</v>
          </cell>
          <cell r="B1017" t="str">
            <v>TOL-Labor Contracts</v>
          </cell>
          <cell r="C1017" t="str">
            <v>05</v>
          </cell>
          <cell r="D1017" t="str">
            <v>778</v>
          </cell>
          <cell r="E1017" t="str">
            <v>41900</v>
          </cell>
          <cell r="F1017" t="str">
            <v>Revenue</v>
          </cell>
        </row>
        <row r="1018">
          <cell r="A1018" t="str">
            <v>07-455-42000-000</v>
          </cell>
          <cell r="B1018" t="str">
            <v>-CTA- BUP Handling-</v>
          </cell>
          <cell r="C1018" t="str">
            <v>07</v>
          </cell>
          <cell r="D1018" t="str">
            <v>455</v>
          </cell>
          <cell r="E1018" t="str">
            <v>42000</v>
          </cell>
          <cell r="F1018" t="str">
            <v>Revenue</v>
          </cell>
        </row>
        <row r="1019">
          <cell r="A1019" t="str">
            <v>05-704-42010-000</v>
          </cell>
          <cell r="B1019" t="str">
            <v>ATL-Passenger Handling</v>
          </cell>
          <cell r="C1019" t="str">
            <v>05</v>
          </cell>
          <cell r="D1019" t="str">
            <v>704</v>
          </cell>
          <cell r="E1019" t="str">
            <v>42010</v>
          </cell>
          <cell r="F1019" t="str">
            <v>Revenue</v>
          </cell>
        </row>
        <row r="1020">
          <cell r="A1020" t="str">
            <v>05-715-42010-000</v>
          </cell>
          <cell r="B1020" t="str">
            <v>DEN-Passenger Handling</v>
          </cell>
          <cell r="C1020" t="str">
            <v>05</v>
          </cell>
          <cell r="D1020" t="str">
            <v>715</v>
          </cell>
          <cell r="E1020" t="str">
            <v>42010</v>
          </cell>
          <cell r="F1020" t="str">
            <v>Revenue</v>
          </cell>
        </row>
        <row r="1021">
          <cell r="A1021" t="str">
            <v>05-738-42010-000</v>
          </cell>
          <cell r="B1021" t="str">
            <v>LAX-Passenger Handling</v>
          </cell>
          <cell r="C1021" t="str">
            <v>05</v>
          </cell>
          <cell r="D1021" t="str">
            <v>738</v>
          </cell>
          <cell r="E1021" t="str">
            <v>42010</v>
          </cell>
          <cell r="F1021" t="str">
            <v>Revenue</v>
          </cell>
        </row>
        <row r="1022">
          <cell r="A1022" t="str">
            <v>05-715-42100-000</v>
          </cell>
          <cell r="B1022" t="str">
            <v>DEN-Ancillary Services</v>
          </cell>
          <cell r="C1022" t="str">
            <v>05</v>
          </cell>
          <cell r="D1022" t="str">
            <v>715</v>
          </cell>
          <cell r="E1022" t="str">
            <v>42100</v>
          </cell>
          <cell r="F1022" t="str">
            <v>Revenue</v>
          </cell>
        </row>
        <row r="1023">
          <cell r="A1023" t="str">
            <v>01-001-42200-000</v>
          </cell>
          <cell r="B1023" t="str">
            <v>-Corporate Support-Flat Rate Equipment Charges-</v>
          </cell>
          <cell r="C1023" t="str">
            <v>01</v>
          </cell>
          <cell r="D1023" t="str">
            <v>001</v>
          </cell>
          <cell r="E1023" t="str">
            <v>42200</v>
          </cell>
          <cell r="F1023" t="str">
            <v>Revenue</v>
          </cell>
        </row>
        <row r="1024">
          <cell r="A1024" t="str">
            <v>01-156-42200-000</v>
          </cell>
          <cell r="B1024" t="str">
            <v>-IAD-UPS-Flat Rate Equipment Charges-</v>
          </cell>
          <cell r="C1024" t="str">
            <v>01</v>
          </cell>
          <cell r="D1024" t="str">
            <v>156</v>
          </cell>
          <cell r="E1024" t="str">
            <v>42200</v>
          </cell>
          <cell r="F1024" t="str">
            <v>Revenue</v>
          </cell>
        </row>
        <row r="1025">
          <cell r="A1025" t="str">
            <v>01-314-42200-000</v>
          </cell>
          <cell r="B1025" t="str">
            <v>-IAH-PAX-Flat Rate Equipment Charges-</v>
          </cell>
          <cell r="C1025" t="str">
            <v>01</v>
          </cell>
          <cell r="D1025" t="str">
            <v>314</v>
          </cell>
          <cell r="E1025" t="str">
            <v>42200</v>
          </cell>
          <cell r="F1025" t="str">
            <v>Revenue</v>
          </cell>
        </row>
        <row r="1026">
          <cell r="A1026" t="str">
            <v>05-000-42200-000</v>
          </cell>
          <cell r="B1026" t="str">
            <v>Flat Rate Equipment Charges</v>
          </cell>
          <cell r="C1026" t="str">
            <v>05</v>
          </cell>
          <cell r="D1026" t="str">
            <v>000</v>
          </cell>
          <cell r="E1026" t="str">
            <v>42200</v>
          </cell>
          <cell r="F1026" t="str">
            <v>Revenue</v>
          </cell>
        </row>
        <row r="1027">
          <cell r="A1027" t="str">
            <v>05-703-42200-000</v>
          </cell>
          <cell r="B1027" t="str">
            <v>-BDL-Flat Rate Equipment Charges-</v>
          </cell>
          <cell r="C1027" t="str">
            <v>05</v>
          </cell>
          <cell r="D1027" t="str">
            <v>703</v>
          </cell>
          <cell r="E1027" t="str">
            <v>42200</v>
          </cell>
          <cell r="F1027" t="str">
            <v>Revenue</v>
          </cell>
        </row>
        <row r="1028">
          <cell r="A1028" t="str">
            <v>05-704-42200-000</v>
          </cell>
          <cell r="B1028" t="str">
            <v>-ATL-Flat Rate Equipment Charges-</v>
          </cell>
          <cell r="C1028" t="str">
            <v>05</v>
          </cell>
          <cell r="D1028" t="str">
            <v>704</v>
          </cell>
          <cell r="E1028" t="str">
            <v>42200</v>
          </cell>
          <cell r="F1028" t="str">
            <v>Revenue</v>
          </cell>
        </row>
        <row r="1029">
          <cell r="A1029" t="str">
            <v>05-706-42200-000</v>
          </cell>
          <cell r="B1029" t="str">
            <v>-AUS-Flat Rate Equipment Charges-</v>
          </cell>
          <cell r="C1029" t="str">
            <v>05</v>
          </cell>
          <cell r="D1029" t="str">
            <v>706</v>
          </cell>
          <cell r="E1029" t="str">
            <v>42200</v>
          </cell>
          <cell r="F1029" t="str">
            <v>Revenue</v>
          </cell>
        </row>
        <row r="1030">
          <cell r="A1030" t="str">
            <v>05-707-42200-000</v>
          </cell>
          <cell r="B1030" t="str">
            <v>BWI-Flat Rate Equipment Charges</v>
          </cell>
          <cell r="C1030" t="str">
            <v>05</v>
          </cell>
          <cell r="D1030" t="str">
            <v>707</v>
          </cell>
          <cell r="E1030" t="str">
            <v>42200</v>
          </cell>
          <cell r="F1030" t="str">
            <v>Revenue</v>
          </cell>
        </row>
        <row r="1031">
          <cell r="A1031" t="str">
            <v>05-709-42200-000</v>
          </cell>
          <cell r="B1031" t="str">
            <v>BFI-Flat Rate Equipment Charges</v>
          </cell>
          <cell r="C1031" t="str">
            <v>05</v>
          </cell>
          <cell r="D1031" t="str">
            <v>709</v>
          </cell>
          <cell r="E1031" t="str">
            <v>42200</v>
          </cell>
          <cell r="F1031" t="str">
            <v>Revenue</v>
          </cell>
        </row>
        <row r="1032">
          <cell r="A1032" t="str">
            <v>05-710-42200-000</v>
          </cell>
          <cell r="B1032" t="str">
            <v>DFW-B1639-Flat Rate Equipment Charges</v>
          </cell>
          <cell r="C1032" t="str">
            <v>05</v>
          </cell>
          <cell r="D1032" t="str">
            <v>710</v>
          </cell>
          <cell r="E1032" t="str">
            <v>42200</v>
          </cell>
          <cell r="F1032" t="str">
            <v>Revenue</v>
          </cell>
        </row>
        <row r="1033">
          <cell r="A1033" t="str">
            <v>05-715-42200-000</v>
          </cell>
          <cell r="B1033" t="str">
            <v>DEN-Flat Rate Equipment Charges</v>
          </cell>
          <cell r="C1033" t="str">
            <v>05</v>
          </cell>
          <cell r="D1033" t="str">
            <v>715</v>
          </cell>
          <cell r="E1033" t="str">
            <v>42200</v>
          </cell>
          <cell r="F1033" t="str">
            <v>Revenue</v>
          </cell>
        </row>
        <row r="1034">
          <cell r="A1034" t="str">
            <v>05-720-42200-000</v>
          </cell>
          <cell r="B1034" t="str">
            <v>ELP-Flat Rate Equipment Charges</v>
          </cell>
          <cell r="C1034" t="str">
            <v>05</v>
          </cell>
          <cell r="D1034" t="str">
            <v>720</v>
          </cell>
          <cell r="E1034" t="str">
            <v>42200</v>
          </cell>
          <cell r="F1034" t="str">
            <v>Revenue</v>
          </cell>
        </row>
        <row r="1035">
          <cell r="A1035" t="str">
            <v>05-723-42200-000</v>
          </cell>
          <cell r="B1035" t="str">
            <v>-FAT-Flat Rate Equipment Charges-</v>
          </cell>
          <cell r="C1035" t="str">
            <v>05</v>
          </cell>
          <cell r="D1035" t="str">
            <v>723</v>
          </cell>
          <cell r="E1035" t="str">
            <v>42200</v>
          </cell>
          <cell r="F1035" t="str">
            <v>Revenue</v>
          </cell>
        </row>
        <row r="1036">
          <cell r="A1036" t="str">
            <v>05-724-42200-000</v>
          </cell>
          <cell r="B1036" t="str">
            <v>-HRL-Flat Rate Equipment Charges-</v>
          </cell>
          <cell r="C1036" t="str">
            <v>05</v>
          </cell>
          <cell r="D1036" t="str">
            <v>724</v>
          </cell>
          <cell r="E1036" t="str">
            <v>42200</v>
          </cell>
          <cell r="F1036" t="str">
            <v>Revenue</v>
          </cell>
        </row>
        <row r="1037">
          <cell r="A1037" t="str">
            <v>05-725-42200-000</v>
          </cell>
          <cell r="B1037" t="str">
            <v>-HSV-Flat Rate Equipment Charges-</v>
          </cell>
          <cell r="C1037" t="str">
            <v>05</v>
          </cell>
          <cell r="D1037" t="str">
            <v>725</v>
          </cell>
          <cell r="E1037" t="str">
            <v>42200</v>
          </cell>
          <cell r="F1037" t="str">
            <v>Revenue</v>
          </cell>
        </row>
        <row r="1038">
          <cell r="A1038" t="str">
            <v>05-730-42200-000</v>
          </cell>
          <cell r="B1038" t="str">
            <v>IAH-B18705-Flat Rate Equipment Charges</v>
          </cell>
          <cell r="C1038" t="str">
            <v>05</v>
          </cell>
          <cell r="D1038" t="str">
            <v>730</v>
          </cell>
          <cell r="E1038" t="str">
            <v>42200</v>
          </cell>
          <cell r="F1038" t="str">
            <v>Revenue</v>
          </cell>
        </row>
        <row r="1039">
          <cell r="A1039" t="str">
            <v>05-735-42200-000</v>
          </cell>
          <cell r="B1039" t="str">
            <v>-JAN-Flat Rate Equipment Charges-</v>
          </cell>
          <cell r="C1039" t="str">
            <v>05</v>
          </cell>
          <cell r="D1039" t="str">
            <v>735</v>
          </cell>
          <cell r="E1039" t="str">
            <v>42200</v>
          </cell>
          <cell r="F1039" t="str">
            <v>Revenue</v>
          </cell>
        </row>
        <row r="1040">
          <cell r="A1040" t="str">
            <v>05-738-42200-000</v>
          </cell>
          <cell r="B1040" t="str">
            <v>-LAX-Flat Rate Equipment Charges-</v>
          </cell>
          <cell r="C1040" t="str">
            <v>05</v>
          </cell>
          <cell r="D1040" t="str">
            <v>738</v>
          </cell>
          <cell r="E1040" t="str">
            <v>42200</v>
          </cell>
          <cell r="F1040" t="str">
            <v>Revenue</v>
          </cell>
        </row>
        <row r="1041">
          <cell r="A1041" t="str">
            <v>05-740-42200-000</v>
          </cell>
          <cell r="B1041" t="str">
            <v>-LIT-Flat Rate Equipment Charges-</v>
          </cell>
          <cell r="C1041" t="str">
            <v>05</v>
          </cell>
          <cell r="D1041" t="str">
            <v>740</v>
          </cell>
          <cell r="E1041" t="str">
            <v>42200</v>
          </cell>
          <cell r="F1041" t="str">
            <v>Revenue</v>
          </cell>
        </row>
        <row r="1042">
          <cell r="A1042" t="str">
            <v>05-742-42200-000</v>
          </cell>
          <cell r="B1042" t="str">
            <v>-MEM-Flat Rate Equipment Charges-</v>
          </cell>
          <cell r="C1042" t="str">
            <v>05</v>
          </cell>
          <cell r="D1042" t="str">
            <v>742</v>
          </cell>
          <cell r="E1042" t="str">
            <v>42200</v>
          </cell>
          <cell r="F1042" t="str">
            <v>Revenue</v>
          </cell>
        </row>
        <row r="1043">
          <cell r="A1043" t="str">
            <v>05-744-42200-000</v>
          </cell>
          <cell r="B1043" t="str">
            <v>MSP-7550-Flat Rate Equipment Charges-</v>
          </cell>
          <cell r="C1043" t="str">
            <v>05</v>
          </cell>
          <cell r="D1043" t="str">
            <v>744</v>
          </cell>
          <cell r="E1043" t="str">
            <v>42200</v>
          </cell>
          <cell r="F1043" t="str">
            <v>Revenue</v>
          </cell>
        </row>
        <row r="1044">
          <cell r="A1044" t="str">
            <v>05-745-42200-000</v>
          </cell>
          <cell r="B1044" t="str">
            <v>-MSY-Flat Rate Equipment Charges-</v>
          </cell>
          <cell r="C1044" t="str">
            <v>05</v>
          </cell>
          <cell r="D1044" t="str">
            <v>745</v>
          </cell>
          <cell r="E1044" t="str">
            <v>42200</v>
          </cell>
          <cell r="F1044" t="str">
            <v>Revenue</v>
          </cell>
        </row>
        <row r="1045">
          <cell r="A1045" t="str">
            <v>05-747-42200-000</v>
          </cell>
          <cell r="B1045" t="str">
            <v>MCI-156-Flat Rate Equipment Charges</v>
          </cell>
          <cell r="C1045" t="str">
            <v>05</v>
          </cell>
          <cell r="D1045" t="str">
            <v>747</v>
          </cell>
          <cell r="E1045" t="str">
            <v>42200</v>
          </cell>
          <cell r="F1045" t="str">
            <v>Revenue</v>
          </cell>
        </row>
        <row r="1046">
          <cell r="A1046" t="str">
            <v>05-749-42200-000</v>
          </cell>
          <cell r="B1046" t="str">
            <v>-ORD-Flat Rate Equipment Charges-</v>
          </cell>
          <cell r="C1046" t="str">
            <v>05</v>
          </cell>
          <cell r="D1046" t="str">
            <v>749</v>
          </cell>
          <cell r="E1046" t="str">
            <v>42200</v>
          </cell>
          <cell r="F1046" t="str">
            <v>Revenue</v>
          </cell>
        </row>
        <row r="1047">
          <cell r="A1047" t="str">
            <v>05-750-42200-000</v>
          </cell>
          <cell r="B1047" t="str">
            <v>-PHX-Flat Rate Equipment Charges-</v>
          </cell>
          <cell r="C1047" t="str">
            <v>05</v>
          </cell>
          <cell r="D1047" t="str">
            <v>750</v>
          </cell>
          <cell r="E1047" t="str">
            <v>42200</v>
          </cell>
          <cell r="F1047" t="str">
            <v>Revenue</v>
          </cell>
        </row>
        <row r="1048">
          <cell r="A1048" t="str">
            <v>05-755-42200-000</v>
          </cell>
          <cell r="B1048" t="str">
            <v>-RNO-Flat Rate Equipment Charges-</v>
          </cell>
          <cell r="C1048" t="str">
            <v>05</v>
          </cell>
          <cell r="D1048" t="str">
            <v>755</v>
          </cell>
          <cell r="E1048" t="str">
            <v>42200</v>
          </cell>
          <cell r="F1048" t="str">
            <v>Revenue</v>
          </cell>
        </row>
        <row r="1049">
          <cell r="A1049" t="str">
            <v>05-757-42200-000</v>
          </cell>
          <cell r="B1049" t="str">
            <v>-LAS-Flat Rate Equipment Charges-</v>
          </cell>
          <cell r="C1049" t="str">
            <v>05</v>
          </cell>
          <cell r="D1049" t="str">
            <v>757</v>
          </cell>
          <cell r="E1049" t="str">
            <v>42200</v>
          </cell>
          <cell r="F1049" t="str">
            <v>Revenue</v>
          </cell>
        </row>
        <row r="1050">
          <cell r="A1050" t="str">
            <v>05-759-42200-000</v>
          </cell>
          <cell r="B1050" t="str">
            <v>-MHR-Flat Rate Equipment Charges-</v>
          </cell>
          <cell r="C1050" t="str">
            <v>05</v>
          </cell>
          <cell r="D1050" t="str">
            <v>759</v>
          </cell>
          <cell r="E1050" t="str">
            <v>42200</v>
          </cell>
          <cell r="F1050" t="str">
            <v>Revenue</v>
          </cell>
        </row>
        <row r="1051">
          <cell r="A1051" t="str">
            <v>05-760-42200-000</v>
          </cell>
          <cell r="B1051" t="str">
            <v>-SLC-Flat Rate Equipment Charges-</v>
          </cell>
          <cell r="C1051" t="str">
            <v>05</v>
          </cell>
          <cell r="D1051" t="str">
            <v>760</v>
          </cell>
          <cell r="E1051" t="str">
            <v>42200</v>
          </cell>
          <cell r="F1051" t="str">
            <v>Revenue</v>
          </cell>
        </row>
        <row r="1052">
          <cell r="A1052" t="str">
            <v>05-765-42200-000</v>
          </cell>
          <cell r="B1052" t="str">
            <v>-SAN-Flat Rate Equipment Charges-</v>
          </cell>
          <cell r="C1052" t="str">
            <v>05</v>
          </cell>
          <cell r="D1052" t="str">
            <v>765</v>
          </cell>
          <cell r="E1052" t="str">
            <v>42200</v>
          </cell>
          <cell r="F1052" t="str">
            <v>Revenue</v>
          </cell>
        </row>
        <row r="1053">
          <cell r="A1053" t="str">
            <v>05-767-42200-000</v>
          </cell>
          <cell r="B1053" t="str">
            <v>-SAT-Flat Rate Equipment Charges-</v>
          </cell>
          <cell r="C1053" t="str">
            <v>05</v>
          </cell>
          <cell r="D1053" t="str">
            <v>767</v>
          </cell>
          <cell r="E1053" t="str">
            <v>42200</v>
          </cell>
          <cell r="F1053" t="str">
            <v>Revenue</v>
          </cell>
        </row>
        <row r="1054">
          <cell r="A1054" t="str">
            <v>05-769-42200-000</v>
          </cell>
          <cell r="B1054" t="str">
            <v>-SHV-Flat Rate Equipment Charges-</v>
          </cell>
          <cell r="C1054" t="str">
            <v>05</v>
          </cell>
          <cell r="D1054" t="str">
            <v>769</v>
          </cell>
          <cell r="E1054" t="str">
            <v>42200</v>
          </cell>
          <cell r="F1054" t="str">
            <v>Revenue</v>
          </cell>
        </row>
        <row r="1055">
          <cell r="A1055" t="str">
            <v>05-770-42200-000</v>
          </cell>
          <cell r="B1055" t="str">
            <v>-SGF-Flat Rate Equipment Charges-</v>
          </cell>
          <cell r="C1055" t="str">
            <v>05</v>
          </cell>
          <cell r="D1055" t="str">
            <v>770</v>
          </cell>
          <cell r="E1055" t="str">
            <v>42200</v>
          </cell>
          <cell r="F1055" t="str">
            <v>Revenue</v>
          </cell>
        </row>
        <row r="1056">
          <cell r="A1056" t="str">
            <v>05-772-42200-000</v>
          </cell>
          <cell r="B1056" t="str">
            <v>-SEA-Flat Rate Equipment Charges-</v>
          </cell>
          <cell r="C1056" t="str">
            <v>05</v>
          </cell>
          <cell r="D1056" t="str">
            <v>772</v>
          </cell>
          <cell r="E1056" t="str">
            <v>42200</v>
          </cell>
          <cell r="F1056" t="str">
            <v>Revenue</v>
          </cell>
        </row>
        <row r="1057">
          <cell r="A1057" t="str">
            <v>05-773-42200-000</v>
          </cell>
          <cell r="B1057" t="str">
            <v>-SFO-Flat Rate Equipment Charges-</v>
          </cell>
          <cell r="C1057" t="str">
            <v>05</v>
          </cell>
          <cell r="D1057" t="str">
            <v>773</v>
          </cell>
          <cell r="E1057" t="str">
            <v>42200</v>
          </cell>
          <cell r="F1057" t="str">
            <v>Revenue</v>
          </cell>
        </row>
        <row r="1058">
          <cell r="A1058" t="str">
            <v>05-775-42200-000</v>
          </cell>
          <cell r="B1058" t="str">
            <v>-STL-Flat Rate Equipment Charges-</v>
          </cell>
          <cell r="C1058" t="str">
            <v>05</v>
          </cell>
          <cell r="D1058" t="str">
            <v>775</v>
          </cell>
          <cell r="E1058" t="str">
            <v>42200</v>
          </cell>
          <cell r="F1058" t="str">
            <v>Revenue</v>
          </cell>
        </row>
        <row r="1059">
          <cell r="A1059" t="str">
            <v>05-778-42200-000</v>
          </cell>
          <cell r="B1059" t="str">
            <v>-TOL-Flat Rate Equipment Charges-</v>
          </cell>
          <cell r="C1059" t="str">
            <v>05</v>
          </cell>
          <cell r="D1059" t="str">
            <v>778</v>
          </cell>
          <cell r="E1059" t="str">
            <v>42200</v>
          </cell>
          <cell r="F1059" t="str">
            <v>Revenue</v>
          </cell>
        </row>
        <row r="1060">
          <cell r="A1060" t="str">
            <v>05-703-43000-000</v>
          </cell>
          <cell r="B1060" t="str">
            <v>BDL-USPS - Mail</v>
          </cell>
          <cell r="C1060" t="str">
            <v>05</v>
          </cell>
          <cell r="D1060" t="str">
            <v>703</v>
          </cell>
          <cell r="E1060" t="str">
            <v>43000</v>
          </cell>
          <cell r="F1060" t="str">
            <v>Revenue</v>
          </cell>
        </row>
        <row r="1061">
          <cell r="A1061" t="str">
            <v>05-706-43000-000</v>
          </cell>
          <cell r="B1061" t="str">
            <v>AUS-USPS - Mail</v>
          </cell>
          <cell r="C1061" t="str">
            <v>05</v>
          </cell>
          <cell r="D1061" t="str">
            <v>706</v>
          </cell>
          <cell r="E1061" t="str">
            <v>43000</v>
          </cell>
          <cell r="F1061" t="str">
            <v>Revenue</v>
          </cell>
        </row>
        <row r="1062">
          <cell r="A1062" t="str">
            <v>05-710-43000-000</v>
          </cell>
          <cell r="B1062" t="str">
            <v>DFW-B1639-USPS - Mail</v>
          </cell>
          <cell r="C1062" t="str">
            <v>05</v>
          </cell>
          <cell r="D1062" t="str">
            <v>710</v>
          </cell>
          <cell r="E1062" t="str">
            <v>43000</v>
          </cell>
          <cell r="F1062" t="str">
            <v>Revenue</v>
          </cell>
        </row>
        <row r="1063">
          <cell r="A1063" t="str">
            <v>05-720-43000-000</v>
          </cell>
          <cell r="B1063" t="str">
            <v>ELP-USPS - Mail</v>
          </cell>
          <cell r="C1063" t="str">
            <v>05</v>
          </cell>
          <cell r="D1063" t="str">
            <v>720</v>
          </cell>
          <cell r="E1063" t="str">
            <v>43000</v>
          </cell>
          <cell r="F1063" t="str">
            <v>Revenue</v>
          </cell>
        </row>
        <row r="1064">
          <cell r="A1064" t="str">
            <v>05-726-43000-000</v>
          </cell>
          <cell r="B1064" t="str">
            <v>GFK-USPS - Mail</v>
          </cell>
          <cell r="C1064" t="str">
            <v>05</v>
          </cell>
          <cell r="D1064" t="str">
            <v>726</v>
          </cell>
          <cell r="E1064" t="str">
            <v>43000</v>
          </cell>
          <cell r="F1064" t="str">
            <v>Revenue</v>
          </cell>
        </row>
        <row r="1065">
          <cell r="A1065" t="str">
            <v>05-730-43000-000</v>
          </cell>
          <cell r="B1065" t="str">
            <v>IAH-B18705-USPS - Mail</v>
          </cell>
          <cell r="C1065" t="str">
            <v>05</v>
          </cell>
          <cell r="D1065" t="str">
            <v>730</v>
          </cell>
          <cell r="E1065" t="str">
            <v>43000</v>
          </cell>
          <cell r="F1065" t="str">
            <v>Revenue</v>
          </cell>
        </row>
        <row r="1066">
          <cell r="A1066" t="str">
            <v>05-731-43000-000</v>
          </cell>
          <cell r="B1066" t="str">
            <v>ICT-USPS - Mail</v>
          </cell>
          <cell r="C1066" t="str">
            <v>05</v>
          </cell>
          <cell r="D1066" t="str">
            <v>731</v>
          </cell>
          <cell r="E1066" t="str">
            <v>43000</v>
          </cell>
          <cell r="F1066" t="str">
            <v>Revenue</v>
          </cell>
        </row>
        <row r="1067">
          <cell r="A1067" t="str">
            <v>05-742-43000-000</v>
          </cell>
          <cell r="B1067" t="str">
            <v>MEM-USPS - Mail</v>
          </cell>
          <cell r="C1067" t="str">
            <v>05</v>
          </cell>
          <cell r="D1067" t="str">
            <v>742</v>
          </cell>
          <cell r="E1067" t="str">
            <v>43000</v>
          </cell>
          <cell r="F1067" t="str">
            <v>Revenue</v>
          </cell>
        </row>
        <row r="1068">
          <cell r="A1068" t="str">
            <v>05-744-43000-000</v>
          </cell>
          <cell r="B1068" t="str">
            <v>MSP-7550-USPS - Mail</v>
          </cell>
          <cell r="C1068" t="str">
            <v>05</v>
          </cell>
          <cell r="D1068" t="str">
            <v>744</v>
          </cell>
          <cell r="E1068" t="str">
            <v>43000</v>
          </cell>
          <cell r="F1068" t="str">
            <v>Revenue</v>
          </cell>
        </row>
        <row r="1069">
          <cell r="A1069" t="str">
            <v>05-745-43000-000</v>
          </cell>
          <cell r="B1069" t="str">
            <v>MSY-USPS - Mail</v>
          </cell>
          <cell r="C1069" t="str">
            <v>05</v>
          </cell>
          <cell r="D1069" t="str">
            <v>745</v>
          </cell>
          <cell r="E1069" t="str">
            <v>43000</v>
          </cell>
          <cell r="F1069" t="str">
            <v>Revenue</v>
          </cell>
        </row>
        <row r="1070">
          <cell r="A1070" t="str">
            <v>05-746-43000-000</v>
          </cell>
          <cell r="B1070" t="str">
            <v>MOB-USPS - Mail</v>
          </cell>
          <cell r="C1070" t="str">
            <v>05</v>
          </cell>
          <cell r="D1070" t="str">
            <v>746</v>
          </cell>
          <cell r="E1070" t="str">
            <v>43000</v>
          </cell>
          <cell r="F1070" t="str">
            <v>Revenue</v>
          </cell>
        </row>
        <row r="1071">
          <cell r="A1071" t="str">
            <v>05-747-43000-000</v>
          </cell>
          <cell r="B1071" t="str">
            <v>MCI-156-USPS - Mail</v>
          </cell>
          <cell r="C1071" t="str">
            <v>05</v>
          </cell>
          <cell r="D1071" t="str">
            <v>747</v>
          </cell>
          <cell r="E1071" t="str">
            <v>43000</v>
          </cell>
          <cell r="F1071" t="str">
            <v>Revenue</v>
          </cell>
        </row>
        <row r="1072">
          <cell r="A1072" t="str">
            <v>05-748-43000-000</v>
          </cell>
          <cell r="B1072" t="str">
            <v>OKC-USPS - Mail</v>
          </cell>
          <cell r="C1072" t="str">
            <v>05</v>
          </cell>
          <cell r="D1072" t="str">
            <v>748</v>
          </cell>
          <cell r="E1072" t="str">
            <v>43000</v>
          </cell>
          <cell r="F1072" t="str">
            <v>Revenue</v>
          </cell>
        </row>
        <row r="1073">
          <cell r="A1073" t="str">
            <v>05-755-43000-000</v>
          </cell>
          <cell r="B1073" t="str">
            <v>RNO-USPS - Mail</v>
          </cell>
          <cell r="C1073" t="str">
            <v>05</v>
          </cell>
          <cell r="D1073" t="str">
            <v>755</v>
          </cell>
          <cell r="E1073" t="str">
            <v>43000</v>
          </cell>
          <cell r="F1073" t="str">
            <v>Revenue</v>
          </cell>
        </row>
        <row r="1074">
          <cell r="A1074" t="str">
            <v>05-767-43000-000</v>
          </cell>
          <cell r="B1074" t="str">
            <v>SAT-USPS - Mail</v>
          </cell>
          <cell r="C1074" t="str">
            <v>05</v>
          </cell>
          <cell r="D1074" t="str">
            <v>767</v>
          </cell>
          <cell r="E1074" t="str">
            <v>43000</v>
          </cell>
          <cell r="F1074" t="str">
            <v>Revenue</v>
          </cell>
        </row>
        <row r="1075">
          <cell r="A1075" t="str">
            <v>05-769-43000-000</v>
          </cell>
          <cell r="B1075" t="str">
            <v>SHV-USPS - Mail</v>
          </cell>
          <cell r="C1075" t="str">
            <v>05</v>
          </cell>
          <cell r="D1075" t="str">
            <v>769</v>
          </cell>
          <cell r="E1075" t="str">
            <v>43000</v>
          </cell>
          <cell r="F1075" t="str">
            <v>Revenue</v>
          </cell>
        </row>
        <row r="1076">
          <cell r="A1076" t="str">
            <v>05-777-43000-000</v>
          </cell>
          <cell r="B1076" t="str">
            <v>TUL-USPS - Mail</v>
          </cell>
          <cell r="C1076" t="str">
            <v>05</v>
          </cell>
          <cell r="D1076" t="str">
            <v>777</v>
          </cell>
          <cell r="E1076" t="str">
            <v>43000</v>
          </cell>
          <cell r="F1076" t="str">
            <v>Revenue</v>
          </cell>
        </row>
        <row r="1077">
          <cell r="A1077" t="str">
            <v>06-500-43600-000</v>
          </cell>
          <cell r="B1077" t="str">
            <v>B702-GSA Revenue</v>
          </cell>
          <cell r="C1077" t="str">
            <v>06</v>
          </cell>
          <cell r="D1077" t="str">
            <v>500</v>
          </cell>
          <cell r="E1077" t="str">
            <v>43600</v>
          </cell>
          <cell r="F1077" t="str">
            <v>Revenue</v>
          </cell>
        </row>
        <row r="1078">
          <cell r="A1078" t="str">
            <v>06-520-43600-000</v>
          </cell>
          <cell r="B1078" t="str">
            <v>Forwarding-PHS-GSA Revenue</v>
          </cell>
          <cell r="C1078" t="str">
            <v>06</v>
          </cell>
          <cell r="D1078" t="str">
            <v>520</v>
          </cell>
          <cell r="E1078" t="str">
            <v>43600</v>
          </cell>
          <cell r="F1078" t="str">
            <v>Revenue</v>
          </cell>
        </row>
        <row r="1079">
          <cell r="A1079" t="str">
            <v>07-455-43600-000</v>
          </cell>
          <cell r="B1079" t="str">
            <v>MIA-706-GSA Revenue</v>
          </cell>
          <cell r="C1079" t="str">
            <v>07</v>
          </cell>
          <cell r="D1079" t="str">
            <v>455</v>
          </cell>
          <cell r="E1079" t="str">
            <v>43600</v>
          </cell>
          <cell r="F1079" t="str">
            <v>Revenue</v>
          </cell>
        </row>
        <row r="1080">
          <cell r="A1080" t="str">
            <v>05-706-44000-000</v>
          </cell>
          <cell r="B1080" t="str">
            <v>AUS-Maintenance Revenue</v>
          </cell>
          <cell r="C1080" t="str">
            <v>05</v>
          </cell>
          <cell r="D1080" t="str">
            <v>706</v>
          </cell>
          <cell r="E1080" t="str">
            <v>44000</v>
          </cell>
          <cell r="F1080" t="str">
            <v>Revenue</v>
          </cell>
        </row>
        <row r="1081">
          <cell r="A1081" t="str">
            <v>05-772-44100-000</v>
          </cell>
          <cell r="B1081" t="str">
            <v>SEA-Equipment Rental</v>
          </cell>
          <cell r="C1081" t="str">
            <v>05</v>
          </cell>
          <cell r="D1081" t="str">
            <v>772</v>
          </cell>
          <cell r="E1081" t="str">
            <v>44100</v>
          </cell>
          <cell r="F1081" t="str">
            <v>Revenue</v>
          </cell>
        </row>
        <row r="1082">
          <cell r="A1082" t="str">
            <v>01-001-49000-000</v>
          </cell>
          <cell r="B1082" t="str">
            <v>SG &amp; A-Sales Discounts &amp; Allowances</v>
          </cell>
          <cell r="C1082" t="str">
            <v>01</v>
          </cell>
          <cell r="D1082" t="str">
            <v>001</v>
          </cell>
          <cell r="E1082" t="str">
            <v>49000</v>
          </cell>
          <cell r="F1082" t="str">
            <v>Revenue</v>
          </cell>
        </row>
        <row r="1083">
          <cell r="A1083" t="str">
            <v>01-100-49000-000</v>
          </cell>
          <cell r="B1083" t="str">
            <v>JFK-261-Discounts &amp; Allowances-</v>
          </cell>
          <cell r="C1083" t="str">
            <v>01</v>
          </cell>
          <cell r="D1083" t="str">
            <v>100</v>
          </cell>
          <cell r="E1083" t="str">
            <v>49000</v>
          </cell>
          <cell r="F1083" t="str">
            <v>Revenue</v>
          </cell>
        </row>
        <row r="1084">
          <cell r="A1084" t="str">
            <v>01-120-49000-000</v>
          </cell>
          <cell r="B1084" t="str">
            <v>JFK-151-Discounts &amp; Allowances-</v>
          </cell>
          <cell r="C1084" t="str">
            <v>01</v>
          </cell>
          <cell r="D1084" t="str">
            <v>120</v>
          </cell>
          <cell r="E1084" t="str">
            <v>49000</v>
          </cell>
          <cell r="F1084" t="str">
            <v>Revenue</v>
          </cell>
        </row>
        <row r="1085">
          <cell r="A1085" t="str">
            <v>01-140-49000-000</v>
          </cell>
          <cell r="B1085" t="str">
            <v>JFK-73-Discounts &amp; Allowances-</v>
          </cell>
          <cell r="C1085" t="str">
            <v>01</v>
          </cell>
          <cell r="D1085" t="str">
            <v>140</v>
          </cell>
          <cell r="E1085" t="str">
            <v>49000</v>
          </cell>
          <cell r="F1085" t="str">
            <v>Revenue</v>
          </cell>
        </row>
        <row r="1086">
          <cell r="A1086" t="str">
            <v>01-165-49000-000</v>
          </cell>
          <cell r="B1086" t="str">
            <v>EWRSAS-Discounts &amp; Allowances-</v>
          </cell>
          <cell r="C1086" t="str">
            <v>01</v>
          </cell>
          <cell r="D1086" t="str">
            <v>165</v>
          </cell>
          <cell r="E1086" t="str">
            <v>49000</v>
          </cell>
          <cell r="F1086" t="str">
            <v>Revenue</v>
          </cell>
        </row>
        <row r="1087">
          <cell r="A1087" t="str">
            <v>01-170-49000-000</v>
          </cell>
          <cell r="B1087" t="str">
            <v>IAH-GEN-Discounts &amp; Allowances-</v>
          </cell>
          <cell r="C1087" t="str">
            <v>01</v>
          </cell>
          <cell r="D1087" t="str">
            <v>170</v>
          </cell>
          <cell r="E1087" t="str">
            <v>49000</v>
          </cell>
          <cell r="F1087" t="str">
            <v>Revenue</v>
          </cell>
        </row>
        <row r="1088">
          <cell r="A1088" t="str">
            <v>01-175-49000-000</v>
          </cell>
          <cell r="B1088" t="str">
            <v>DFW-Discounts &amp; Allowances-</v>
          </cell>
          <cell r="C1088" t="str">
            <v>01</v>
          </cell>
          <cell r="D1088" t="str">
            <v>175</v>
          </cell>
          <cell r="E1088" t="str">
            <v>49000</v>
          </cell>
          <cell r="F1088" t="str">
            <v>Revenue</v>
          </cell>
        </row>
        <row r="1089">
          <cell r="A1089" t="str">
            <v>01-210-49000-000</v>
          </cell>
          <cell r="B1089" t="str">
            <v>SAT-UPS-Discounts &amp; Allowances-</v>
          </cell>
          <cell r="C1089" t="str">
            <v>01</v>
          </cell>
          <cell r="D1089" t="str">
            <v>210</v>
          </cell>
          <cell r="E1089" t="str">
            <v>49000</v>
          </cell>
          <cell r="F1089" t="str">
            <v>Revenue</v>
          </cell>
        </row>
        <row r="1090">
          <cell r="A1090" t="str">
            <v>05-000-49000-000</v>
          </cell>
          <cell r="B1090" t="str">
            <v>CORP-Discounts &amp; Allowances -</v>
          </cell>
          <cell r="C1090" t="str">
            <v>05</v>
          </cell>
          <cell r="D1090" t="str">
            <v>000</v>
          </cell>
          <cell r="E1090" t="str">
            <v>49000</v>
          </cell>
          <cell r="F1090" t="str">
            <v>Revenue</v>
          </cell>
        </row>
        <row r="1091">
          <cell r="A1091" t="str">
            <v>05-704-49000-000</v>
          </cell>
          <cell r="B1091" t="str">
            <v>ATL-Discounts &amp; Allowances</v>
          </cell>
          <cell r="C1091" t="str">
            <v>05</v>
          </cell>
          <cell r="D1091" t="str">
            <v>704</v>
          </cell>
          <cell r="E1091" t="str">
            <v>49000</v>
          </cell>
          <cell r="F1091" t="str">
            <v>Revenue</v>
          </cell>
        </row>
        <row r="1092">
          <cell r="A1092" t="str">
            <v>05-710-49000-000</v>
          </cell>
          <cell r="B1092" t="str">
            <v>DFW-B1639-Discounts &amp; Allowances</v>
          </cell>
          <cell r="C1092" t="str">
            <v>05</v>
          </cell>
          <cell r="D1092" t="str">
            <v>710</v>
          </cell>
          <cell r="E1092" t="str">
            <v>49000</v>
          </cell>
          <cell r="F1092" t="str">
            <v>Revenue</v>
          </cell>
        </row>
        <row r="1093">
          <cell r="A1093" t="str">
            <v>05-715-49000-000</v>
          </cell>
          <cell r="B1093" t="str">
            <v>DEN-Discounts &amp; Allowances</v>
          </cell>
          <cell r="C1093" t="str">
            <v>05</v>
          </cell>
          <cell r="D1093" t="str">
            <v>715</v>
          </cell>
          <cell r="E1093" t="str">
            <v>49000</v>
          </cell>
          <cell r="F1093" t="str">
            <v>Revenue</v>
          </cell>
        </row>
        <row r="1094">
          <cell r="A1094" t="str">
            <v>05-772-49000-000</v>
          </cell>
          <cell r="B1094" t="str">
            <v>SEA-Discounts &amp; Allowances</v>
          </cell>
          <cell r="C1094" t="str">
            <v>05</v>
          </cell>
          <cell r="D1094" t="str">
            <v>772</v>
          </cell>
          <cell r="E1094" t="str">
            <v>49000</v>
          </cell>
          <cell r="F1094" t="str">
            <v>Revenue</v>
          </cell>
        </row>
        <row r="1095">
          <cell r="A1095" t="str">
            <v>06-500-49000-000</v>
          </cell>
          <cell r="B1095" t="str">
            <v>B702-Discounts &amp; Allowances</v>
          </cell>
          <cell r="C1095" t="str">
            <v>06</v>
          </cell>
          <cell r="D1095" t="str">
            <v>500</v>
          </cell>
          <cell r="E1095" t="str">
            <v>49000</v>
          </cell>
          <cell r="F1095" t="str">
            <v>Revenue</v>
          </cell>
        </row>
        <row r="1096">
          <cell r="A1096" t="str">
            <v>06-475-49998-000</v>
          </cell>
          <cell r="B1096" t="str">
            <v>MIA-TRUCKING-BCAD Fees</v>
          </cell>
          <cell r="C1096" t="str">
            <v>06</v>
          </cell>
          <cell r="D1096" t="str">
            <v>475</v>
          </cell>
          <cell r="E1096" t="str">
            <v>49998</v>
          </cell>
          <cell r="F1096" t="str">
            <v>Revenue</v>
          </cell>
        </row>
        <row r="1097">
          <cell r="A1097" t="str">
            <v>06-480-49998-000</v>
          </cell>
          <cell r="B1097" t="str">
            <v>FLL-6-BCAD Fees</v>
          </cell>
          <cell r="C1097" t="str">
            <v>06</v>
          </cell>
          <cell r="D1097" t="str">
            <v>480</v>
          </cell>
          <cell r="E1097" t="str">
            <v>49998</v>
          </cell>
          <cell r="F1097" t="str">
            <v>Revenue</v>
          </cell>
        </row>
        <row r="1098">
          <cell r="A1098" t="str">
            <v>06-450-49999-000</v>
          </cell>
          <cell r="B1098" t="str">
            <v>MIA-1601-SG&amp;A - DCAD Fees</v>
          </cell>
          <cell r="C1098" t="str">
            <v>06</v>
          </cell>
          <cell r="D1098" t="str">
            <v>450</v>
          </cell>
          <cell r="E1098" t="str">
            <v>49999</v>
          </cell>
          <cell r="F1098" t="str">
            <v>Revenue</v>
          </cell>
        </row>
        <row r="1099">
          <cell r="A1099" t="str">
            <v>06-453-49999-000</v>
          </cell>
          <cell r="B1099" t="str">
            <v>MIA 707 (Atlas)-SG&amp;A - DCAD Fees</v>
          </cell>
          <cell r="C1099" t="str">
            <v>06</v>
          </cell>
          <cell r="D1099" t="str">
            <v>453</v>
          </cell>
          <cell r="E1099" t="str">
            <v>49999</v>
          </cell>
          <cell r="F1099" t="str">
            <v>Revenue</v>
          </cell>
        </row>
        <row r="1100">
          <cell r="A1100" t="str">
            <v>06-455-49999-000</v>
          </cell>
          <cell r="B1100" t="str">
            <v>CSI Elim- -DCAD Fees-</v>
          </cell>
          <cell r="C1100" t="str">
            <v>Elim</v>
          </cell>
          <cell r="D1100" t="str">
            <v>455</v>
          </cell>
          <cell r="E1100" t="str">
            <v>49999</v>
          </cell>
          <cell r="F1100" t="str">
            <v>Revenue</v>
          </cell>
        </row>
        <row r="1101">
          <cell r="A1101" t="str">
            <v>06-455-49999-000</v>
          </cell>
          <cell r="B1101" t="str">
            <v>MIA-706-SG&amp;A - DCAD Fees</v>
          </cell>
          <cell r="C1101" t="str">
            <v>06</v>
          </cell>
          <cell r="D1101" t="str">
            <v>455</v>
          </cell>
          <cell r="E1101" t="str">
            <v>49999</v>
          </cell>
          <cell r="F1101" t="str">
            <v>Revenue</v>
          </cell>
        </row>
        <row r="1102">
          <cell r="A1102" t="str">
            <v>06-460-49999-000</v>
          </cell>
          <cell r="B1102" t="str">
            <v>MIA-707-SG&amp;A - DCAD Fees</v>
          </cell>
          <cell r="C1102" t="str">
            <v>06</v>
          </cell>
          <cell r="D1102" t="str">
            <v>460</v>
          </cell>
          <cell r="E1102" t="str">
            <v>49999</v>
          </cell>
          <cell r="F1102" t="str">
            <v>Revenue</v>
          </cell>
        </row>
        <row r="1103">
          <cell r="A1103" t="str">
            <v>06-461-49999-000</v>
          </cell>
          <cell r="B1103" t="str">
            <v>MIA-708-SG&amp;A - DCAD Fees</v>
          </cell>
          <cell r="C1103" t="str">
            <v>06</v>
          </cell>
          <cell r="D1103" t="str">
            <v>461</v>
          </cell>
          <cell r="E1103" t="str">
            <v>49999</v>
          </cell>
          <cell r="F1103" t="str">
            <v>Revenue</v>
          </cell>
        </row>
        <row r="1104">
          <cell r="A1104" t="str">
            <v>06-465-49999-000</v>
          </cell>
          <cell r="B1104" t="str">
            <v>MIA-716-SG&amp;A - DCAD Fees</v>
          </cell>
          <cell r="C1104" t="str">
            <v>06</v>
          </cell>
          <cell r="D1104" t="str">
            <v>465</v>
          </cell>
          <cell r="E1104" t="str">
            <v>49999</v>
          </cell>
          <cell r="F1104" t="str">
            <v>Revenue</v>
          </cell>
        </row>
        <row r="1105">
          <cell r="A1105" t="str">
            <v>06-470-49999-000</v>
          </cell>
          <cell r="B1105" t="str">
            <v>MIA-RAMP-SG&amp;A - DCAD Fees</v>
          </cell>
          <cell r="C1105" t="str">
            <v>06</v>
          </cell>
          <cell r="D1105" t="str">
            <v>470</v>
          </cell>
          <cell r="E1105" t="str">
            <v>49999</v>
          </cell>
          <cell r="F1105" t="str">
            <v>Revenue</v>
          </cell>
        </row>
        <row r="1106">
          <cell r="A1106" t="str">
            <v>06-475-49999-000</v>
          </cell>
          <cell r="B1106" t="str">
            <v>MIA-TRUCKING-SG&amp;A - DCAD Fees</v>
          </cell>
          <cell r="C1106" t="str">
            <v>06</v>
          </cell>
          <cell r="D1106" t="str">
            <v>475</v>
          </cell>
          <cell r="E1106" t="str">
            <v>49999</v>
          </cell>
          <cell r="F1106" t="str">
            <v>Revenue</v>
          </cell>
        </row>
        <row r="1107">
          <cell r="A1107" t="str">
            <v>06-500-49999-000</v>
          </cell>
          <cell r="B1107" t="str">
            <v>B702-SG&amp;A - DCAD Fees</v>
          </cell>
          <cell r="C1107" t="str">
            <v>06</v>
          </cell>
          <cell r="D1107" t="str">
            <v>500</v>
          </cell>
          <cell r="E1107" t="str">
            <v>49999</v>
          </cell>
          <cell r="F1107" t="str">
            <v>Revenue</v>
          </cell>
        </row>
        <row r="1108">
          <cell r="A1108" t="str">
            <v>06-510-49999-000</v>
          </cell>
          <cell r="B1108" t="str">
            <v>AA-SG&amp;A - DCAD Fees</v>
          </cell>
          <cell r="C1108" t="str">
            <v>06</v>
          </cell>
          <cell r="D1108" t="str">
            <v>510</v>
          </cell>
          <cell r="E1108" t="str">
            <v>49999</v>
          </cell>
          <cell r="F1108" t="str">
            <v>Revenue</v>
          </cell>
        </row>
        <row r="1109">
          <cell r="A1109" t="str">
            <v>01-001-50100-000</v>
          </cell>
          <cell r="B1109" t="str">
            <v>SG &amp; A-Salary</v>
          </cell>
          <cell r="C1109" t="str">
            <v>01</v>
          </cell>
          <cell r="D1109" t="str">
            <v>001</v>
          </cell>
          <cell r="E1109" t="str">
            <v>50100</v>
          </cell>
          <cell r="F1109" t="str">
            <v>SG&amp;A</v>
          </cell>
        </row>
        <row r="1110">
          <cell r="A1110" t="str">
            <v>01-100-50100-000</v>
          </cell>
          <cell r="B1110" t="str">
            <v>JFK-261-Salary-</v>
          </cell>
          <cell r="C1110" t="str">
            <v>01</v>
          </cell>
          <cell r="D1110" t="str">
            <v>100</v>
          </cell>
          <cell r="E1110" t="str">
            <v>50100</v>
          </cell>
          <cell r="F1110" t="str">
            <v>Cost of services</v>
          </cell>
        </row>
        <row r="1111">
          <cell r="A1111" t="str">
            <v>01-115-50100-000</v>
          </cell>
          <cell r="B1111" t="str">
            <v>JFK East-Salary-</v>
          </cell>
          <cell r="C1111" t="str">
            <v>01</v>
          </cell>
          <cell r="D1111" t="str">
            <v>115</v>
          </cell>
          <cell r="E1111" t="str">
            <v>50100</v>
          </cell>
          <cell r="F1111" t="str">
            <v>Cost of services</v>
          </cell>
        </row>
        <row r="1112">
          <cell r="A1112" t="str">
            <v>01-120-50100-000</v>
          </cell>
          <cell r="B1112" t="str">
            <v>JFK-151-Salary-</v>
          </cell>
          <cell r="C1112" t="str">
            <v>01</v>
          </cell>
          <cell r="D1112" t="str">
            <v>120</v>
          </cell>
          <cell r="E1112" t="str">
            <v>50100</v>
          </cell>
          <cell r="F1112" t="str">
            <v>Cost of services</v>
          </cell>
        </row>
        <row r="1113">
          <cell r="A1113" t="str">
            <v>01-125-50100-000</v>
          </cell>
          <cell r="B1113" t="str">
            <v>JFK-76-Salary-</v>
          </cell>
          <cell r="C1113" t="str">
            <v>01</v>
          </cell>
          <cell r="D1113" t="str">
            <v>125</v>
          </cell>
          <cell r="E1113" t="str">
            <v>50100</v>
          </cell>
          <cell r="F1113" t="str">
            <v>Cost of services</v>
          </cell>
        </row>
        <row r="1114">
          <cell r="A1114" t="str">
            <v>01-135-50100-000</v>
          </cell>
          <cell r="B1114" t="str">
            <v>JFK-66-Salary-</v>
          </cell>
          <cell r="C1114" t="str">
            <v>01</v>
          </cell>
          <cell r="D1114" t="str">
            <v>135</v>
          </cell>
          <cell r="E1114" t="str">
            <v>50100</v>
          </cell>
          <cell r="F1114" t="str">
            <v>Cost of services</v>
          </cell>
        </row>
        <row r="1115">
          <cell r="A1115" t="str">
            <v>01-140-50100-000</v>
          </cell>
          <cell r="B1115" t="str">
            <v>JFK-73-Salary-</v>
          </cell>
          <cell r="C1115" t="str">
            <v>01</v>
          </cell>
          <cell r="D1115" t="str">
            <v>140</v>
          </cell>
          <cell r="E1115" t="str">
            <v>50100</v>
          </cell>
          <cell r="F1115" t="str">
            <v>Cost of services</v>
          </cell>
        </row>
        <row r="1116">
          <cell r="A1116" t="str">
            <v>01-145-50100-000</v>
          </cell>
          <cell r="B1116" t="str">
            <v>JFK- 9-Salary-</v>
          </cell>
          <cell r="C1116" t="str">
            <v>01</v>
          </cell>
          <cell r="D1116" t="str">
            <v>145</v>
          </cell>
          <cell r="E1116" t="str">
            <v>50100</v>
          </cell>
          <cell r="F1116" t="str">
            <v>Cost of services</v>
          </cell>
        </row>
        <row r="1117">
          <cell r="A1117" t="str">
            <v>01-150-50100-000</v>
          </cell>
          <cell r="B1117" t="str">
            <v>IAD-6-Salary-</v>
          </cell>
          <cell r="C1117" t="str">
            <v>01</v>
          </cell>
          <cell r="D1117" t="str">
            <v>150</v>
          </cell>
          <cell r="E1117" t="str">
            <v>50100</v>
          </cell>
          <cell r="F1117" t="str">
            <v>Cost of services</v>
          </cell>
        </row>
        <row r="1118">
          <cell r="A1118" t="str">
            <v>01-151-50100-000</v>
          </cell>
          <cell r="B1118" t="str">
            <v>IAD-6-EK Salary-</v>
          </cell>
          <cell r="C1118" t="str">
            <v>01</v>
          </cell>
          <cell r="D1118" t="str">
            <v>151</v>
          </cell>
          <cell r="E1118" t="str">
            <v>50100</v>
          </cell>
          <cell r="F1118" t="str">
            <v>Cost of services</v>
          </cell>
        </row>
        <row r="1119">
          <cell r="A1119" t="str">
            <v>01-155-50100-000</v>
          </cell>
          <cell r="B1119" t="str">
            <v>IADAF-Salary-</v>
          </cell>
          <cell r="C1119" t="str">
            <v>01</v>
          </cell>
          <cell r="D1119" t="str">
            <v>155</v>
          </cell>
          <cell r="E1119" t="str">
            <v>50100</v>
          </cell>
          <cell r="F1119" t="str">
            <v>Cost of services</v>
          </cell>
        </row>
        <row r="1120">
          <cell r="A1120" t="str">
            <v>01-156-50100-000</v>
          </cell>
          <cell r="B1120" t="str">
            <v>IAD-UPS-Salary-</v>
          </cell>
          <cell r="C1120" t="str">
            <v>01</v>
          </cell>
          <cell r="D1120" t="str">
            <v>156</v>
          </cell>
          <cell r="E1120" t="str">
            <v>50100</v>
          </cell>
          <cell r="F1120" t="str">
            <v>Cost of services</v>
          </cell>
        </row>
        <row r="1121">
          <cell r="A1121" t="str">
            <v>01-165-50100-000</v>
          </cell>
          <cell r="B1121" t="str">
            <v>EWRSAS -Salary-</v>
          </cell>
          <cell r="C1121" t="str">
            <v>01</v>
          </cell>
          <cell r="D1121" t="str">
            <v>165</v>
          </cell>
          <cell r="E1121" t="str">
            <v>50100</v>
          </cell>
          <cell r="F1121" t="str">
            <v>Cost of services</v>
          </cell>
        </row>
        <row r="1122">
          <cell r="A1122" t="str">
            <v>01-166-50100-000</v>
          </cell>
          <cell r="B1122" t="str">
            <v>PHL-Salary-</v>
          </cell>
          <cell r="C1122" t="str">
            <v>01</v>
          </cell>
          <cell r="D1122" t="str">
            <v>166</v>
          </cell>
          <cell r="E1122" t="str">
            <v>50100</v>
          </cell>
          <cell r="F1122" t="str">
            <v>Cost of services</v>
          </cell>
        </row>
        <row r="1123">
          <cell r="A1123" t="str">
            <v>01-167-50100-000</v>
          </cell>
          <cell r="B1123" t="str">
            <v>ORD-AF-Salary-</v>
          </cell>
          <cell r="C1123" t="str">
            <v>01</v>
          </cell>
          <cell r="D1123" t="str">
            <v>167</v>
          </cell>
          <cell r="E1123" t="str">
            <v>50100</v>
          </cell>
          <cell r="F1123" t="str">
            <v>Cost of services</v>
          </cell>
        </row>
        <row r="1124">
          <cell r="A1124" t="str">
            <v>01-170-50100-000</v>
          </cell>
          <cell r="B1124" t="str">
            <v>IAH-GEN-Salary-</v>
          </cell>
          <cell r="C1124" t="str">
            <v>01</v>
          </cell>
          <cell r="D1124" t="str">
            <v>170</v>
          </cell>
          <cell r="E1124" t="str">
            <v>50100</v>
          </cell>
          <cell r="F1124" t="str">
            <v>Cost of services</v>
          </cell>
        </row>
        <row r="1125">
          <cell r="A1125" t="str">
            <v>01-175-50100-000</v>
          </cell>
          <cell r="B1125" t="str">
            <v>DFW-Salary-</v>
          </cell>
          <cell r="C1125" t="str">
            <v>01</v>
          </cell>
          <cell r="D1125" t="str">
            <v>175</v>
          </cell>
          <cell r="E1125" t="str">
            <v>50100</v>
          </cell>
          <cell r="F1125" t="str">
            <v>Cost of services</v>
          </cell>
        </row>
        <row r="1126">
          <cell r="A1126" t="str">
            <v>01-178-50100-000</v>
          </cell>
          <cell r="B1126" t="str">
            <v>OKC-UPS-Salary-</v>
          </cell>
          <cell r="C1126" t="str">
            <v>01</v>
          </cell>
          <cell r="D1126" t="str">
            <v>178</v>
          </cell>
          <cell r="E1126" t="str">
            <v>50100</v>
          </cell>
          <cell r="F1126" t="str">
            <v>Cost of services</v>
          </cell>
        </row>
        <row r="1127">
          <cell r="A1127" t="str">
            <v>01-190-50100-000</v>
          </cell>
          <cell r="B1127" t="str">
            <v>SEA-2345-Salary-</v>
          </cell>
          <cell r="C1127" t="str">
            <v>01</v>
          </cell>
          <cell r="D1127" t="str">
            <v>190</v>
          </cell>
          <cell r="E1127" t="str">
            <v>50100</v>
          </cell>
          <cell r="F1127" t="str">
            <v>Cost of services</v>
          </cell>
        </row>
        <row r="1128">
          <cell r="A1128" t="str">
            <v>01-195-50100-000</v>
          </cell>
          <cell r="B1128" t="str">
            <v>SEA-2427-Salary-</v>
          </cell>
          <cell r="C1128" t="str">
            <v>01</v>
          </cell>
          <cell r="D1128" t="str">
            <v>195</v>
          </cell>
          <cell r="E1128" t="str">
            <v>50100</v>
          </cell>
          <cell r="F1128" t="str">
            <v>Cost of services</v>
          </cell>
        </row>
        <row r="1129">
          <cell r="A1129" t="str">
            <v>01-210-50100-000</v>
          </cell>
          <cell r="B1129" t="str">
            <v>SAT-UPS-Salary-</v>
          </cell>
          <cell r="C1129" t="str">
            <v>01</v>
          </cell>
          <cell r="D1129" t="str">
            <v>210</v>
          </cell>
          <cell r="E1129" t="str">
            <v>50100</v>
          </cell>
          <cell r="F1129" t="str">
            <v>Cost of services</v>
          </cell>
        </row>
        <row r="1130">
          <cell r="A1130" t="str">
            <v>01-300-50100-000</v>
          </cell>
          <cell r="B1130" t="str">
            <v>-SAN-Salary-</v>
          </cell>
          <cell r="C1130" t="str">
            <v>01</v>
          </cell>
          <cell r="D1130" t="str">
            <v>300</v>
          </cell>
          <cell r="E1130" t="str">
            <v>50100</v>
          </cell>
          <cell r="F1130" t="str">
            <v>Cost of services</v>
          </cell>
        </row>
        <row r="1131">
          <cell r="A1131" t="str">
            <v>01-312-50100-000</v>
          </cell>
          <cell r="B1131" t="str">
            <v>LCK Salary-</v>
          </cell>
          <cell r="C1131" t="str">
            <v>01</v>
          </cell>
          <cell r="D1131" t="str">
            <v>312</v>
          </cell>
          <cell r="E1131" t="str">
            <v>50100</v>
          </cell>
          <cell r="F1131" t="str">
            <v>Cost of services</v>
          </cell>
        </row>
        <row r="1132">
          <cell r="A1132" t="str">
            <v>03-002-50100-000</v>
          </cell>
          <cell r="B1132" t="str">
            <v>SG&amp;A-Salary</v>
          </cell>
          <cell r="C1132" t="str">
            <v>03</v>
          </cell>
          <cell r="D1132" t="str">
            <v>002</v>
          </cell>
          <cell r="E1132" t="str">
            <v>50100</v>
          </cell>
          <cell r="F1132" t="str">
            <v>Cost of services</v>
          </cell>
        </row>
        <row r="1133">
          <cell r="A1133" t="str">
            <v>03-230-50100-000</v>
          </cell>
          <cell r="B1133" t="str">
            <v>YYZ-2-Salary</v>
          </cell>
          <cell r="C1133" t="str">
            <v>03</v>
          </cell>
          <cell r="D1133" t="str">
            <v>230</v>
          </cell>
          <cell r="E1133" t="str">
            <v>50100</v>
          </cell>
          <cell r="F1133" t="str">
            <v>Cost of services</v>
          </cell>
        </row>
        <row r="1134">
          <cell r="A1134" t="str">
            <v>03-240-50100-000</v>
          </cell>
          <cell r="B1134" t="str">
            <v>YUL-800-Salary</v>
          </cell>
          <cell r="C1134" t="str">
            <v>03</v>
          </cell>
          <cell r="D1134" t="str">
            <v>240</v>
          </cell>
          <cell r="E1134" t="str">
            <v>50100</v>
          </cell>
          <cell r="F1134" t="str">
            <v>Cost of services</v>
          </cell>
        </row>
        <row r="1135">
          <cell r="A1135" t="str">
            <v>03-250-50100-000</v>
          </cell>
          <cell r="B1135" t="str">
            <v>YUL-TRUCKING-Salary</v>
          </cell>
          <cell r="C1135" t="str">
            <v>03</v>
          </cell>
          <cell r="D1135" t="str">
            <v>250</v>
          </cell>
          <cell r="E1135" t="str">
            <v>50100</v>
          </cell>
          <cell r="F1135" t="str">
            <v>Cost of services</v>
          </cell>
        </row>
        <row r="1136">
          <cell r="A1136" t="str">
            <v>05-000-50100-000</v>
          </cell>
          <cell r="B1136" t="str">
            <v>CORP-Salary -</v>
          </cell>
          <cell r="C1136" t="str">
            <v>05</v>
          </cell>
          <cell r="D1136" t="str">
            <v>000</v>
          </cell>
          <cell r="E1136" t="str">
            <v>50100</v>
          </cell>
          <cell r="F1136" t="str">
            <v>Cost of services</v>
          </cell>
        </row>
        <row r="1137">
          <cell r="A1137" t="str">
            <v>05-700-50100-000</v>
          </cell>
          <cell r="B1137" t="str">
            <v>Ops IAS-Salary</v>
          </cell>
          <cell r="C1137" t="str">
            <v>05</v>
          </cell>
          <cell r="D1137" t="str">
            <v>700</v>
          </cell>
          <cell r="E1137" t="str">
            <v>50100</v>
          </cell>
          <cell r="F1137" t="str">
            <v>Cost of services</v>
          </cell>
        </row>
        <row r="1138">
          <cell r="A1138" t="str">
            <v>05-703-50100-000</v>
          </cell>
          <cell r="B1138" t="str">
            <v>BDL-Salary</v>
          </cell>
          <cell r="C1138" t="str">
            <v>05</v>
          </cell>
          <cell r="D1138" t="str">
            <v>703</v>
          </cell>
          <cell r="E1138" t="str">
            <v>50100</v>
          </cell>
          <cell r="F1138" t="str">
            <v>Cost of services</v>
          </cell>
        </row>
        <row r="1139">
          <cell r="A1139" t="str">
            <v>05-704-50100-000</v>
          </cell>
          <cell r="B1139" t="str">
            <v>ATL-Salary</v>
          </cell>
          <cell r="C1139" t="str">
            <v>05</v>
          </cell>
          <cell r="D1139" t="str">
            <v>704</v>
          </cell>
          <cell r="E1139" t="str">
            <v>50100</v>
          </cell>
          <cell r="F1139" t="str">
            <v>Cost of services</v>
          </cell>
        </row>
        <row r="1140">
          <cell r="A1140" t="str">
            <v>05-706-50100-000</v>
          </cell>
          <cell r="B1140" t="str">
            <v>AUS-Salary</v>
          </cell>
          <cell r="C1140" t="str">
            <v>05</v>
          </cell>
          <cell r="D1140" t="str">
            <v>706</v>
          </cell>
          <cell r="E1140" t="str">
            <v>50100</v>
          </cell>
          <cell r="F1140" t="str">
            <v>Cost of services</v>
          </cell>
        </row>
        <row r="1141">
          <cell r="A1141" t="str">
            <v>05-707-50100-000</v>
          </cell>
          <cell r="B1141" t="str">
            <v>BWI-Salary</v>
          </cell>
          <cell r="C1141" t="str">
            <v>05</v>
          </cell>
          <cell r="D1141" t="str">
            <v>707</v>
          </cell>
          <cell r="E1141" t="str">
            <v>50100</v>
          </cell>
          <cell r="F1141" t="str">
            <v>Cost of services</v>
          </cell>
        </row>
        <row r="1142">
          <cell r="A1142" t="str">
            <v>05-709-50100-000</v>
          </cell>
          <cell r="B1142" t="str">
            <v>BFI-Salary</v>
          </cell>
          <cell r="C1142" t="str">
            <v>05</v>
          </cell>
          <cell r="D1142" t="str">
            <v>709</v>
          </cell>
          <cell r="E1142" t="str">
            <v>50100</v>
          </cell>
          <cell r="F1142" t="str">
            <v>Cost of services</v>
          </cell>
        </row>
        <row r="1143">
          <cell r="A1143" t="str">
            <v>05-710-50100-000</v>
          </cell>
          <cell r="B1143" t="str">
            <v>DFW-B1639-Salary</v>
          </cell>
          <cell r="C1143" t="str">
            <v>05</v>
          </cell>
          <cell r="D1143" t="str">
            <v>710</v>
          </cell>
          <cell r="E1143" t="str">
            <v>50100</v>
          </cell>
          <cell r="F1143" t="str">
            <v>Cost of services</v>
          </cell>
        </row>
        <row r="1144">
          <cell r="A1144" t="str">
            <v>05-715-50100-000</v>
          </cell>
          <cell r="B1144" t="str">
            <v>DEN-Salary</v>
          </cell>
          <cell r="C1144" t="str">
            <v>05</v>
          </cell>
          <cell r="D1144" t="str">
            <v>715</v>
          </cell>
          <cell r="E1144" t="str">
            <v>50100</v>
          </cell>
          <cell r="F1144" t="str">
            <v>Cost of services</v>
          </cell>
        </row>
        <row r="1145">
          <cell r="A1145" t="str">
            <v>05-720-50100-000</v>
          </cell>
          <cell r="B1145" t="str">
            <v>ELP-Salary</v>
          </cell>
          <cell r="C1145" t="str">
            <v>05</v>
          </cell>
          <cell r="D1145" t="str">
            <v>720</v>
          </cell>
          <cell r="E1145" t="str">
            <v>50100</v>
          </cell>
          <cell r="F1145" t="str">
            <v>Cost of services</v>
          </cell>
        </row>
        <row r="1146">
          <cell r="A1146" t="str">
            <v>05-723-50100-000</v>
          </cell>
          <cell r="B1146" t="str">
            <v>FAT-Salary</v>
          </cell>
          <cell r="C1146" t="str">
            <v>05</v>
          </cell>
          <cell r="D1146" t="str">
            <v>723</v>
          </cell>
          <cell r="E1146" t="str">
            <v>50100</v>
          </cell>
          <cell r="F1146" t="str">
            <v>Cost of services</v>
          </cell>
        </row>
        <row r="1147">
          <cell r="A1147" t="str">
            <v>05-724-50100-000</v>
          </cell>
          <cell r="B1147" t="str">
            <v>HRL-Salary</v>
          </cell>
          <cell r="C1147" t="str">
            <v>05</v>
          </cell>
          <cell r="D1147" t="str">
            <v>724</v>
          </cell>
          <cell r="E1147" t="str">
            <v>50100</v>
          </cell>
          <cell r="F1147" t="str">
            <v>Cost of services</v>
          </cell>
        </row>
        <row r="1148">
          <cell r="A1148" t="str">
            <v>05-725-50100-000</v>
          </cell>
          <cell r="B1148" t="str">
            <v>HSV-Salary</v>
          </cell>
          <cell r="C1148" t="str">
            <v>05</v>
          </cell>
          <cell r="D1148" t="str">
            <v>725</v>
          </cell>
          <cell r="E1148" t="str">
            <v>50100</v>
          </cell>
          <cell r="F1148" t="str">
            <v>Cost of services</v>
          </cell>
        </row>
        <row r="1149">
          <cell r="A1149" t="str">
            <v>05-726-50100-000</v>
          </cell>
          <cell r="B1149" t="str">
            <v>GFK-Salary</v>
          </cell>
          <cell r="C1149" t="str">
            <v>05</v>
          </cell>
          <cell r="D1149" t="str">
            <v>726</v>
          </cell>
          <cell r="E1149" t="str">
            <v>50100</v>
          </cell>
          <cell r="F1149" t="str">
            <v>Cost of services</v>
          </cell>
        </row>
        <row r="1150">
          <cell r="A1150" t="str">
            <v>05-730-50100-000</v>
          </cell>
          <cell r="B1150" t="str">
            <v>IAH-B18705-Salary</v>
          </cell>
          <cell r="C1150" t="str">
            <v>05</v>
          </cell>
          <cell r="D1150" t="str">
            <v>730</v>
          </cell>
          <cell r="E1150" t="str">
            <v>50100</v>
          </cell>
          <cell r="F1150" t="str">
            <v>Cost of services</v>
          </cell>
        </row>
        <row r="1151">
          <cell r="A1151" t="str">
            <v>05-731-50100-000</v>
          </cell>
          <cell r="B1151" t="str">
            <v>ICT-Salary</v>
          </cell>
          <cell r="C1151" t="str">
            <v>05</v>
          </cell>
          <cell r="D1151" t="str">
            <v>731</v>
          </cell>
          <cell r="E1151" t="str">
            <v>50100</v>
          </cell>
          <cell r="F1151" t="str">
            <v>Cost of services</v>
          </cell>
        </row>
        <row r="1152">
          <cell r="A1152" t="str">
            <v>05-735-50100-000</v>
          </cell>
          <cell r="B1152" t="str">
            <v>JAN-Salary</v>
          </cell>
          <cell r="C1152" t="str">
            <v>05</v>
          </cell>
          <cell r="D1152" t="str">
            <v>735</v>
          </cell>
          <cell r="E1152" t="str">
            <v>50100</v>
          </cell>
          <cell r="F1152" t="str">
            <v>Cost of services</v>
          </cell>
        </row>
        <row r="1153">
          <cell r="A1153" t="str">
            <v>05-737-50100-000</v>
          </cell>
          <cell r="B1153" t="str">
            <v>IND-Salary</v>
          </cell>
          <cell r="C1153" t="str">
            <v>05</v>
          </cell>
          <cell r="D1153" t="str">
            <v>737</v>
          </cell>
          <cell r="E1153" t="str">
            <v>50100</v>
          </cell>
          <cell r="F1153" t="str">
            <v>Cost of services</v>
          </cell>
        </row>
        <row r="1154">
          <cell r="A1154" t="str">
            <v>05-738-50100-000</v>
          </cell>
          <cell r="B1154" t="str">
            <v>LAX-Salary</v>
          </cell>
          <cell r="C1154" t="str">
            <v>05</v>
          </cell>
          <cell r="D1154" t="str">
            <v>738</v>
          </cell>
          <cell r="E1154" t="str">
            <v>50100</v>
          </cell>
          <cell r="F1154" t="str">
            <v>Cost of services</v>
          </cell>
        </row>
        <row r="1155">
          <cell r="A1155" t="str">
            <v>05-739-50100-000</v>
          </cell>
          <cell r="B1155" t="str">
            <v>LFT-Salary</v>
          </cell>
          <cell r="C1155" t="str">
            <v>05</v>
          </cell>
          <cell r="D1155" t="str">
            <v>739</v>
          </cell>
          <cell r="E1155" t="str">
            <v>50100</v>
          </cell>
          <cell r="F1155" t="str">
            <v>Cost of services</v>
          </cell>
        </row>
        <row r="1156">
          <cell r="A1156" t="str">
            <v>05-740-50100-000</v>
          </cell>
          <cell r="B1156" t="str">
            <v>LIT-Salary</v>
          </cell>
          <cell r="C1156" t="str">
            <v>05</v>
          </cell>
          <cell r="D1156" t="str">
            <v>740</v>
          </cell>
          <cell r="E1156" t="str">
            <v>50100</v>
          </cell>
          <cell r="F1156" t="str">
            <v>Cost of services</v>
          </cell>
        </row>
        <row r="1157">
          <cell r="A1157" t="str">
            <v>05-742-50100-000</v>
          </cell>
          <cell r="B1157" t="str">
            <v>MEM-Salary</v>
          </cell>
          <cell r="C1157" t="str">
            <v>05</v>
          </cell>
          <cell r="D1157" t="str">
            <v>742</v>
          </cell>
          <cell r="E1157" t="str">
            <v>50100</v>
          </cell>
          <cell r="F1157" t="str">
            <v>Cost of services</v>
          </cell>
        </row>
        <row r="1158">
          <cell r="A1158" t="str">
            <v>05-744-50100-000</v>
          </cell>
          <cell r="B1158" t="str">
            <v>MSP-7550-Salary</v>
          </cell>
          <cell r="C1158" t="str">
            <v>05</v>
          </cell>
          <cell r="D1158" t="str">
            <v>744</v>
          </cell>
          <cell r="E1158" t="str">
            <v>50100</v>
          </cell>
          <cell r="F1158" t="str">
            <v>Cost of services</v>
          </cell>
        </row>
        <row r="1159">
          <cell r="A1159" t="str">
            <v>05-745-50100-000</v>
          </cell>
          <cell r="B1159" t="str">
            <v>MSY-Salary</v>
          </cell>
          <cell r="C1159" t="str">
            <v>05</v>
          </cell>
          <cell r="D1159" t="str">
            <v>745</v>
          </cell>
          <cell r="E1159" t="str">
            <v>50100</v>
          </cell>
          <cell r="F1159" t="str">
            <v>Cost of services</v>
          </cell>
        </row>
        <row r="1160">
          <cell r="A1160" t="str">
            <v>05-746-50100-000</v>
          </cell>
          <cell r="B1160" t="str">
            <v>MOB-Salary</v>
          </cell>
          <cell r="C1160" t="str">
            <v>05</v>
          </cell>
          <cell r="D1160" t="str">
            <v>746</v>
          </cell>
          <cell r="E1160" t="str">
            <v>50100</v>
          </cell>
          <cell r="F1160" t="str">
            <v>Cost of services</v>
          </cell>
        </row>
        <row r="1161">
          <cell r="A1161" t="str">
            <v>05-747-50100-000</v>
          </cell>
          <cell r="B1161" t="str">
            <v>MCI-156-Salary</v>
          </cell>
          <cell r="C1161" t="str">
            <v>05</v>
          </cell>
          <cell r="D1161" t="str">
            <v>747</v>
          </cell>
          <cell r="E1161" t="str">
            <v>50100</v>
          </cell>
          <cell r="F1161" t="str">
            <v>Cost of services</v>
          </cell>
        </row>
        <row r="1162">
          <cell r="A1162" t="str">
            <v>05-748-50100-000</v>
          </cell>
          <cell r="B1162" t="str">
            <v>OKC-Salary</v>
          </cell>
          <cell r="C1162" t="str">
            <v>05</v>
          </cell>
          <cell r="D1162" t="str">
            <v>748</v>
          </cell>
          <cell r="E1162" t="str">
            <v>50100</v>
          </cell>
          <cell r="F1162" t="str">
            <v>Cost of services</v>
          </cell>
        </row>
        <row r="1163">
          <cell r="A1163" t="str">
            <v>05-749-50100-000</v>
          </cell>
          <cell r="B1163" t="str">
            <v>ORD-Salary</v>
          </cell>
          <cell r="C1163" t="str">
            <v>05</v>
          </cell>
          <cell r="D1163" t="str">
            <v>749</v>
          </cell>
          <cell r="E1163" t="str">
            <v>50100</v>
          </cell>
          <cell r="F1163" t="str">
            <v>Cost of services</v>
          </cell>
        </row>
        <row r="1164">
          <cell r="A1164" t="str">
            <v>05-750-50100-000</v>
          </cell>
          <cell r="B1164" t="str">
            <v>PHX-Salary</v>
          </cell>
          <cell r="C1164" t="str">
            <v>05</v>
          </cell>
          <cell r="D1164" t="str">
            <v>750</v>
          </cell>
          <cell r="E1164" t="str">
            <v>50100</v>
          </cell>
          <cell r="F1164" t="str">
            <v>Cost of services</v>
          </cell>
        </row>
        <row r="1165">
          <cell r="A1165" t="str">
            <v>05-755-50100-000</v>
          </cell>
          <cell r="B1165" t="str">
            <v>RNO-Salary</v>
          </cell>
          <cell r="C1165" t="str">
            <v>05</v>
          </cell>
          <cell r="D1165" t="str">
            <v>755</v>
          </cell>
          <cell r="E1165" t="str">
            <v>50100</v>
          </cell>
          <cell r="F1165" t="str">
            <v>Cost of services</v>
          </cell>
        </row>
        <row r="1166">
          <cell r="A1166" t="str">
            <v>05-757-50100-000</v>
          </cell>
          <cell r="B1166" t="str">
            <v>LAS-Salary</v>
          </cell>
          <cell r="C1166" t="str">
            <v>05</v>
          </cell>
          <cell r="D1166" t="str">
            <v>757</v>
          </cell>
          <cell r="E1166" t="str">
            <v>50100</v>
          </cell>
          <cell r="F1166" t="str">
            <v>Cost of services</v>
          </cell>
        </row>
        <row r="1167">
          <cell r="A1167" t="str">
            <v>05-759-50100-000</v>
          </cell>
          <cell r="B1167" t="str">
            <v>MHR-Salary</v>
          </cell>
          <cell r="C1167" t="str">
            <v>05</v>
          </cell>
          <cell r="D1167" t="str">
            <v>759</v>
          </cell>
          <cell r="E1167" t="str">
            <v>50100</v>
          </cell>
          <cell r="F1167" t="str">
            <v>Cost of services</v>
          </cell>
        </row>
        <row r="1168">
          <cell r="A1168" t="str">
            <v>05-760-50100-000</v>
          </cell>
          <cell r="B1168" t="str">
            <v>SLC-Salary</v>
          </cell>
          <cell r="C1168" t="str">
            <v>05</v>
          </cell>
          <cell r="D1168" t="str">
            <v>760</v>
          </cell>
          <cell r="E1168" t="str">
            <v>50100</v>
          </cell>
          <cell r="F1168" t="str">
            <v>Cost of services</v>
          </cell>
        </row>
        <row r="1169">
          <cell r="A1169" t="str">
            <v>05-765-50100-000</v>
          </cell>
          <cell r="B1169" t="str">
            <v>SAN-Salary</v>
          </cell>
          <cell r="C1169" t="str">
            <v>05</v>
          </cell>
          <cell r="D1169" t="str">
            <v>765</v>
          </cell>
          <cell r="E1169" t="str">
            <v>50100</v>
          </cell>
          <cell r="F1169" t="str">
            <v>Cost of services</v>
          </cell>
        </row>
        <row r="1170">
          <cell r="A1170" t="str">
            <v>05-767-50100-000</v>
          </cell>
          <cell r="B1170" t="str">
            <v>SAT-Salary</v>
          </cell>
          <cell r="C1170" t="str">
            <v>05</v>
          </cell>
          <cell r="D1170" t="str">
            <v>767</v>
          </cell>
          <cell r="E1170" t="str">
            <v>50100</v>
          </cell>
          <cell r="F1170" t="str">
            <v>Cost of services</v>
          </cell>
        </row>
        <row r="1171">
          <cell r="A1171" t="str">
            <v>05-769-50100-000</v>
          </cell>
          <cell r="B1171" t="str">
            <v>SHV-Salary</v>
          </cell>
          <cell r="C1171" t="str">
            <v>05</v>
          </cell>
          <cell r="D1171" t="str">
            <v>769</v>
          </cell>
          <cell r="E1171" t="str">
            <v>50100</v>
          </cell>
          <cell r="F1171" t="str">
            <v>Cost of services</v>
          </cell>
        </row>
        <row r="1172">
          <cell r="A1172" t="str">
            <v>05-770-50100-000</v>
          </cell>
          <cell r="B1172" t="str">
            <v>SGF-Salary</v>
          </cell>
          <cell r="C1172" t="str">
            <v>05</v>
          </cell>
          <cell r="D1172" t="str">
            <v>770</v>
          </cell>
          <cell r="E1172" t="str">
            <v>50100</v>
          </cell>
          <cell r="F1172" t="str">
            <v>Cost of services</v>
          </cell>
        </row>
        <row r="1173">
          <cell r="A1173" t="str">
            <v>05-772-50100-000</v>
          </cell>
          <cell r="B1173" t="str">
            <v>SEA-Salary</v>
          </cell>
          <cell r="C1173" t="str">
            <v>05</v>
          </cell>
          <cell r="D1173" t="str">
            <v>772</v>
          </cell>
          <cell r="E1173" t="str">
            <v>50100</v>
          </cell>
          <cell r="F1173" t="str">
            <v>Cost of services</v>
          </cell>
        </row>
        <row r="1174">
          <cell r="A1174" t="str">
            <v>05-773-50100-000</v>
          </cell>
          <cell r="B1174" t="str">
            <v>SFO-Salary</v>
          </cell>
          <cell r="C1174" t="str">
            <v>05</v>
          </cell>
          <cell r="D1174" t="str">
            <v>773</v>
          </cell>
          <cell r="E1174" t="str">
            <v>50100</v>
          </cell>
          <cell r="F1174" t="str">
            <v>Cost of services</v>
          </cell>
        </row>
        <row r="1175">
          <cell r="A1175" t="str">
            <v>05-775-50100-000</v>
          </cell>
          <cell r="B1175" t="str">
            <v>STL-Salary</v>
          </cell>
          <cell r="C1175" t="str">
            <v>05</v>
          </cell>
          <cell r="D1175" t="str">
            <v>775</v>
          </cell>
          <cell r="E1175" t="str">
            <v>50100</v>
          </cell>
          <cell r="F1175" t="str">
            <v>Cost of services</v>
          </cell>
        </row>
        <row r="1176">
          <cell r="A1176" t="str">
            <v>05-777-50100-000</v>
          </cell>
          <cell r="B1176" t="str">
            <v>TUL-Salary</v>
          </cell>
          <cell r="C1176" t="str">
            <v>05</v>
          </cell>
          <cell r="D1176" t="str">
            <v>777</v>
          </cell>
          <cell r="E1176" t="str">
            <v>50100</v>
          </cell>
          <cell r="F1176" t="str">
            <v>Cost of services</v>
          </cell>
        </row>
        <row r="1177">
          <cell r="A1177" t="str">
            <v>05-778-50100-000</v>
          </cell>
          <cell r="B1177" t="str">
            <v>TOL-Salary</v>
          </cell>
          <cell r="C1177" t="str">
            <v>05</v>
          </cell>
          <cell r="D1177" t="str">
            <v>778</v>
          </cell>
          <cell r="E1177" t="str">
            <v>50100</v>
          </cell>
          <cell r="F1177" t="str">
            <v>Cost of services</v>
          </cell>
        </row>
        <row r="1178">
          <cell r="A1178" t="str">
            <v>06-450-50100-000</v>
          </cell>
          <cell r="B1178" t="str">
            <v>MIA-1601-Salary</v>
          </cell>
          <cell r="C1178" t="str">
            <v>06</v>
          </cell>
          <cell r="D1178" t="str">
            <v>450</v>
          </cell>
          <cell r="E1178" t="str">
            <v>50100</v>
          </cell>
          <cell r="F1178" t="str">
            <v>Cost of services</v>
          </cell>
        </row>
        <row r="1179">
          <cell r="A1179" t="str">
            <v>06-453-50100-000</v>
          </cell>
          <cell r="B1179" t="str">
            <v>MIA 707 (Atlas)-Salary</v>
          </cell>
          <cell r="C1179" t="str">
            <v>06</v>
          </cell>
          <cell r="D1179" t="str">
            <v>453</v>
          </cell>
          <cell r="E1179" t="str">
            <v>50100</v>
          </cell>
          <cell r="F1179" t="str">
            <v>Cost of services</v>
          </cell>
        </row>
        <row r="1180">
          <cell r="A1180" t="str">
            <v>06-455-50100-000</v>
          </cell>
          <cell r="B1180" t="str">
            <v>MIA-706-Salary</v>
          </cell>
          <cell r="C1180" t="str">
            <v>06</v>
          </cell>
          <cell r="D1180" t="str">
            <v>455</v>
          </cell>
          <cell r="E1180" t="str">
            <v>50100</v>
          </cell>
          <cell r="F1180" t="str">
            <v>Cost of services</v>
          </cell>
        </row>
        <row r="1181">
          <cell r="A1181" t="str">
            <v>06-460-50100-000</v>
          </cell>
          <cell r="B1181" t="str">
            <v>MIA-707-Salary</v>
          </cell>
          <cell r="C1181" t="str">
            <v>06</v>
          </cell>
          <cell r="D1181" t="str">
            <v>460</v>
          </cell>
          <cell r="E1181" t="str">
            <v>50100</v>
          </cell>
          <cell r="F1181" t="str">
            <v>Cost of services</v>
          </cell>
        </row>
        <row r="1182">
          <cell r="A1182" t="str">
            <v>06-461-50100-000</v>
          </cell>
          <cell r="B1182" t="str">
            <v>MIA-708-Salary</v>
          </cell>
          <cell r="C1182" t="str">
            <v>06</v>
          </cell>
          <cell r="D1182" t="str">
            <v>461</v>
          </cell>
          <cell r="E1182" t="str">
            <v>50100</v>
          </cell>
          <cell r="F1182" t="str">
            <v>Cost of services</v>
          </cell>
        </row>
        <row r="1183">
          <cell r="A1183" t="str">
            <v>06-465-50100-000</v>
          </cell>
          <cell r="B1183" t="str">
            <v>MIA-716-Salary</v>
          </cell>
          <cell r="C1183" t="str">
            <v>06</v>
          </cell>
          <cell r="D1183" t="str">
            <v>465</v>
          </cell>
          <cell r="E1183" t="str">
            <v>50100</v>
          </cell>
          <cell r="F1183" t="str">
            <v>Cost of services</v>
          </cell>
        </row>
        <row r="1184">
          <cell r="A1184" t="str">
            <v>06-470-50100-000</v>
          </cell>
          <cell r="B1184" t="str">
            <v>MIA-RAMP-Salary</v>
          </cell>
          <cell r="C1184" t="str">
            <v>06</v>
          </cell>
          <cell r="D1184" t="str">
            <v>470</v>
          </cell>
          <cell r="E1184" t="str">
            <v>50100</v>
          </cell>
          <cell r="F1184" t="str">
            <v>Cost of services</v>
          </cell>
        </row>
        <row r="1185">
          <cell r="A1185" t="str">
            <v>06-475-50100-000</v>
          </cell>
          <cell r="B1185" t="str">
            <v>MIA-TRUCKING-Salary</v>
          </cell>
          <cell r="C1185" t="str">
            <v>06</v>
          </cell>
          <cell r="D1185" t="str">
            <v>475</v>
          </cell>
          <cell r="E1185" t="str">
            <v>50100</v>
          </cell>
          <cell r="F1185" t="str">
            <v>Cost of services</v>
          </cell>
        </row>
        <row r="1186">
          <cell r="A1186" t="str">
            <v>06-480-50100-000</v>
          </cell>
          <cell r="B1186" t="str">
            <v>FLL-6-Salary</v>
          </cell>
          <cell r="C1186" t="str">
            <v>06</v>
          </cell>
          <cell r="D1186" t="str">
            <v>480</v>
          </cell>
          <cell r="E1186" t="str">
            <v>50100</v>
          </cell>
          <cell r="F1186" t="str">
            <v>Cost of services</v>
          </cell>
        </row>
        <row r="1187">
          <cell r="A1187" t="str">
            <v>06-500-50100-000</v>
          </cell>
          <cell r="B1187" t="str">
            <v>B702-Salary</v>
          </cell>
          <cell r="C1187" t="str">
            <v>06</v>
          </cell>
          <cell r="D1187" t="str">
            <v>500</v>
          </cell>
          <cell r="E1187" t="str">
            <v>50100</v>
          </cell>
          <cell r="F1187" t="str">
            <v>Cost of services</v>
          </cell>
        </row>
        <row r="1188">
          <cell r="A1188" t="str">
            <v>06-510-50100-000</v>
          </cell>
          <cell r="B1188" t="str">
            <v>AA-Salary</v>
          </cell>
          <cell r="C1188" t="str">
            <v>06</v>
          </cell>
          <cell r="D1188" t="str">
            <v>510</v>
          </cell>
          <cell r="E1188" t="str">
            <v>50100</v>
          </cell>
          <cell r="F1188" t="str">
            <v>Cost of services</v>
          </cell>
        </row>
        <row r="1189">
          <cell r="A1189" t="str">
            <v>06-520-50100-000</v>
          </cell>
          <cell r="B1189" t="str">
            <v>Forwarding-PHS-Salary</v>
          </cell>
          <cell r="C1189" t="str">
            <v>06</v>
          </cell>
          <cell r="D1189" t="str">
            <v>520</v>
          </cell>
          <cell r="E1189" t="str">
            <v>50100</v>
          </cell>
          <cell r="F1189" t="str">
            <v>Cost of services</v>
          </cell>
        </row>
        <row r="1190">
          <cell r="A1190" t="str">
            <v>06-999-50100-000</v>
          </cell>
          <cell r="B1190" t="str">
            <v>Ops Common-CSI-Salary</v>
          </cell>
          <cell r="C1190" t="str">
            <v>06</v>
          </cell>
          <cell r="D1190" t="str">
            <v>999</v>
          </cell>
          <cell r="E1190" t="str">
            <v>50100</v>
          </cell>
          <cell r="F1190" t="str">
            <v>Cost of services</v>
          </cell>
        </row>
        <row r="1191">
          <cell r="A1191" t="str">
            <v>09-004-50100-000</v>
          </cell>
          <cell r="B1191" t="str">
            <v>Salary</v>
          </cell>
          <cell r="C1191" t="str">
            <v>09</v>
          </cell>
          <cell r="D1191" t="str">
            <v>004</v>
          </cell>
          <cell r="E1191" t="str">
            <v>50100</v>
          </cell>
          <cell r="F1191" t="str">
            <v>Cost of services</v>
          </cell>
        </row>
        <row r="1192">
          <cell r="A1192" t="str">
            <v>01-001-50200-000</v>
          </cell>
          <cell r="B1192" t="str">
            <v>SG &amp; A-Hourly</v>
          </cell>
          <cell r="C1192" t="str">
            <v>01</v>
          </cell>
          <cell r="D1192" t="str">
            <v>001</v>
          </cell>
          <cell r="E1192" t="str">
            <v>50200</v>
          </cell>
          <cell r="F1192" t="str">
            <v>SG&amp;A</v>
          </cell>
        </row>
        <row r="1193">
          <cell r="A1193" t="str">
            <v>01-100-50200-000</v>
          </cell>
          <cell r="B1193" t="str">
            <v>JFK-261-Hourly-</v>
          </cell>
          <cell r="C1193" t="str">
            <v>01</v>
          </cell>
          <cell r="D1193" t="str">
            <v>100</v>
          </cell>
          <cell r="E1193" t="str">
            <v>50200</v>
          </cell>
          <cell r="F1193" t="str">
            <v>Cost of services</v>
          </cell>
        </row>
        <row r="1194">
          <cell r="A1194" t="str">
            <v>01-115-50200-000</v>
          </cell>
          <cell r="B1194" t="str">
            <v>JFK East-Hourly-</v>
          </cell>
          <cell r="C1194" t="str">
            <v>01</v>
          </cell>
          <cell r="D1194" t="str">
            <v>115</v>
          </cell>
          <cell r="E1194" t="str">
            <v>50200</v>
          </cell>
          <cell r="F1194" t="str">
            <v>Cost of services</v>
          </cell>
        </row>
        <row r="1195">
          <cell r="A1195" t="str">
            <v>01-120-50200-000</v>
          </cell>
          <cell r="B1195" t="str">
            <v>JFK-151-Hourly-</v>
          </cell>
          <cell r="C1195" t="str">
            <v>01</v>
          </cell>
          <cell r="D1195" t="str">
            <v>120</v>
          </cell>
          <cell r="E1195" t="str">
            <v>50200</v>
          </cell>
          <cell r="F1195" t="str">
            <v>Cost of services</v>
          </cell>
        </row>
        <row r="1196">
          <cell r="A1196" t="str">
            <v>01-125-50200-000</v>
          </cell>
          <cell r="B1196" t="str">
            <v>JFK-76-Hourly-</v>
          </cell>
          <cell r="C1196" t="str">
            <v>01</v>
          </cell>
          <cell r="D1196" t="str">
            <v>125</v>
          </cell>
          <cell r="E1196" t="str">
            <v>50200</v>
          </cell>
          <cell r="F1196" t="str">
            <v>Cost of services</v>
          </cell>
        </row>
        <row r="1197">
          <cell r="A1197" t="str">
            <v>01-135-50200-000</v>
          </cell>
          <cell r="B1197" t="str">
            <v>JFK-66-Hourly-</v>
          </cell>
          <cell r="C1197" t="str">
            <v>01</v>
          </cell>
          <cell r="D1197" t="str">
            <v>135</v>
          </cell>
          <cell r="E1197" t="str">
            <v>50200</v>
          </cell>
          <cell r="F1197" t="str">
            <v>Cost of services</v>
          </cell>
        </row>
        <row r="1198">
          <cell r="A1198" t="str">
            <v>01-140-50200-000</v>
          </cell>
          <cell r="B1198" t="str">
            <v>JFK-73-Hourly-</v>
          </cell>
          <cell r="C1198" t="str">
            <v>01</v>
          </cell>
          <cell r="D1198" t="str">
            <v>140</v>
          </cell>
          <cell r="E1198" t="str">
            <v>50200</v>
          </cell>
          <cell r="F1198" t="str">
            <v>Cost of services</v>
          </cell>
        </row>
        <row r="1199">
          <cell r="A1199" t="str">
            <v>01-145-50200-000</v>
          </cell>
          <cell r="B1199" t="str">
            <v>JFK- 9-Hourly-</v>
          </cell>
          <cell r="C1199" t="str">
            <v>01</v>
          </cell>
          <cell r="D1199" t="str">
            <v>145</v>
          </cell>
          <cell r="E1199" t="str">
            <v>50200</v>
          </cell>
          <cell r="F1199" t="str">
            <v>Cost of services</v>
          </cell>
        </row>
        <row r="1200">
          <cell r="A1200" t="str">
            <v>01-150-50200-000</v>
          </cell>
          <cell r="B1200" t="str">
            <v>IAD-6-Hourly-</v>
          </cell>
          <cell r="C1200" t="str">
            <v>01</v>
          </cell>
          <cell r="D1200" t="str">
            <v>150</v>
          </cell>
          <cell r="E1200" t="str">
            <v>50200</v>
          </cell>
          <cell r="F1200" t="str">
            <v>Cost of services</v>
          </cell>
        </row>
        <row r="1201">
          <cell r="A1201" t="str">
            <v>01-151-50200-000</v>
          </cell>
          <cell r="B1201" t="str">
            <v>IAD-6-EK Hourly-</v>
          </cell>
          <cell r="C1201" t="str">
            <v>01</v>
          </cell>
          <cell r="D1201" t="str">
            <v>151</v>
          </cell>
          <cell r="E1201" t="str">
            <v>50200</v>
          </cell>
          <cell r="F1201" t="str">
            <v>Cost of services</v>
          </cell>
        </row>
        <row r="1202">
          <cell r="A1202" t="str">
            <v>01-155-50200-000</v>
          </cell>
          <cell r="B1202" t="str">
            <v>IADAF-Hourly-</v>
          </cell>
          <cell r="C1202" t="str">
            <v>01</v>
          </cell>
          <cell r="D1202" t="str">
            <v>155</v>
          </cell>
          <cell r="E1202" t="str">
            <v>50200</v>
          </cell>
          <cell r="F1202" t="str">
            <v>Cost of services</v>
          </cell>
        </row>
        <row r="1203">
          <cell r="A1203" t="str">
            <v>01-156-50200-000</v>
          </cell>
          <cell r="B1203" t="str">
            <v>IAD-UPS-Hourly-</v>
          </cell>
          <cell r="C1203" t="str">
            <v>01</v>
          </cell>
          <cell r="D1203" t="str">
            <v>156</v>
          </cell>
          <cell r="E1203" t="str">
            <v>50200</v>
          </cell>
          <cell r="F1203" t="str">
            <v>Cost of services</v>
          </cell>
        </row>
        <row r="1204">
          <cell r="A1204" t="str">
            <v>01-165-50200-000</v>
          </cell>
          <cell r="B1204" t="str">
            <v>EWRSAS -Hourly-</v>
          </cell>
          <cell r="C1204" t="str">
            <v>01</v>
          </cell>
          <cell r="D1204" t="str">
            <v>165</v>
          </cell>
          <cell r="E1204" t="str">
            <v>50200</v>
          </cell>
          <cell r="F1204" t="str">
            <v>Cost of services</v>
          </cell>
        </row>
        <row r="1205">
          <cell r="A1205" t="str">
            <v>01-166-50200-000</v>
          </cell>
          <cell r="B1205" t="str">
            <v>PHL-Hourly-</v>
          </cell>
          <cell r="C1205" t="str">
            <v>01</v>
          </cell>
          <cell r="D1205" t="str">
            <v>166</v>
          </cell>
          <cell r="E1205" t="str">
            <v>50200</v>
          </cell>
          <cell r="F1205" t="str">
            <v>Cost of services</v>
          </cell>
        </row>
        <row r="1206">
          <cell r="A1206" t="str">
            <v>01-167-50200-000</v>
          </cell>
          <cell r="B1206" t="str">
            <v>ORD-AF-Hourly-</v>
          </cell>
          <cell r="C1206" t="str">
            <v>01</v>
          </cell>
          <cell r="D1206" t="str">
            <v>167</v>
          </cell>
          <cell r="E1206" t="str">
            <v>50200</v>
          </cell>
          <cell r="F1206" t="str">
            <v>Cost of services</v>
          </cell>
        </row>
        <row r="1207">
          <cell r="A1207" t="str">
            <v>01-170-50200-000</v>
          </cell>
          <cell r="B1207" t="str">
            <v>IAH-GEN-Hourly-</v>
          </cell>
          <cell r="C1207" t="str">
            <v>01</v>
          </cell>
          <cell r="D1207" t="str">
            <v>170</v>
          </cell>
          <cell r="E1207" t="str">
            <v>50200</v>
          </cell>
          <cell r="F1207" t="str">
            <v>Cost of services</v>
          </cell>
        </row>
        <row r="1208">
          <cell r="A1208" t="str">
            <v>01-175-50200-000</v>
          </cell>
          <cell r="B1208" t="str">
            <v>DFW-Hourly-</v>
          </cell>
          <cell r="C1208" t="str">
            <v>01</v>
          </cell>
          <cell r="D1208" t="str">
            <v>175</v>
          </cell>
          <cell r="E1208" t="str">
            <v>50200</v>
          </cell>
          <cell r="F1208" t="str">
            <v>Cost of services</v>
          </cell>
        </row>
        <row r="1209">
          <cell r="A1209" t="str">
            <v>01-178-50200-000</v>
          </cell>
          <cell r="B1209" t="str">
            <v>OKC-UPS-Hourly-</v>
          </cell>
          <cell r="C1209" t="str">
            <v>01</v>
          </cell>
          <cell r="D1209" t="str">
            <v>178</v>
          </cell>
          <cell r="E1209" t="str">
            <v>50200</v>
          </cell>
          <cell r="F1209" t="str">
            <v>Cost of services</v>
          </cell>
        </row>
        <row r="1210">
          <cell r="A1210" t="str">
            <v>01-190-50200-000</v>
          </cell>
          <cell r="B1210" t="str">
            <v>SEA-2345-Hourly-</v>
          </cell>
          <cell r="C1210" t="str">
            <v>01</v>
          </cell>
          <cell r="D1210" t="str">
            <v>190</v>
          </cell>
          <cell r="E1210" t="str">
            <v>50200</v>
          </cell>
          <cell r="F1210" t="str">
            <v>Cost of services</v>
          </cell>
        </row>
        <row r="1211">
          <cell r="A1211" t="str">
            <v>01-195-50200-000</v>
          </cell>
          <cell r="B1211" t="str">
            <v>SEA-2427-Hourly-</v>
          </cell>
          <cell r="C1211" t="str">
            <v>01</v>
          </cell>
          <cell r="D1211" t="str">
            <v>195</v>
          </cell>
          <cell r="E1211" t="str">
            <v>50200</v>
          </cell>
          <cell r="F1211" t="str">
            <v>Cost of services</v>
          </cell>
        </row>
        <row r="1212">
          <cell r="A1212" t="str">
            <v>01-210-50200-000</v>
          </cell>
          <cell r="B1212" t="str">
            <v>SAT-UPS-Hourly-</v>
          </cell>
          <cell r="C1212" t="str">
            <v>01</v>
          </cell>
          <cell r="D1212" t="str">
            <v>210</v>
          </cell>
          <cell r="E1212" t="str">
            <v>50200</v>
          </cell>
          <cell r="F1212" t="str">
            <v>Cost of services</v>
          </cell>
        </row>
        <row r="1213">
          <cell r="A1213" t="str">
            <v>01-300-50200-000</v>
          </cell>
          <cell r="B1213" t="str">
            <v>-SAN-Hourly-</v>
          </cell>
          <cell r="C1213" t="str">
            <v>01</v>
          </cell>
          <cell r="D1213" t="str">
            <v>300</v>
          </cell>
          <cell r="E1213" t="str">
            <v>50200</v>
          </cell>
          <cell r="F1213" t="str">
            <v>Cost of services</v>
          </cell>
        </row>
        <row r="1214">
          <cell r="A1214" t="str">
            <v>01-312-50200-000</v>
          </cell>
          <cell r="B1214" t="str">
            <v>LCK Hourly-</v>
          </cell>
          <cell r="C1214" t="str">
            <v>01</v>
          </cell>
          <cell r="D1214" t="str">
            <v>312</v>
          </cell>
          <cell r="E1214" t="str">
            <v>50200</v>
          </cell>
          <cell r="F1214" t="str">
            <v>Cost of services</v>
          </cell>
        </row>
        <row r="1215">
          <cell r="A1215" t="str">
            <v>01-314-50200-000</v>
          </cell>
          <cell r="B1215" t="str">
            <v>IAH-PAX Hourly-</v>
          </cell>
          <cell r="C1215" t="str">
            <v>01</v>
          </cell>
          <cell r="D1215" t="str">
            <v>314</v>
          </cell>
          <cell r="E1215" t="str">
            <v>50200</v>
          </cell>
          <cell r="F1215" t="str">
            <v>Cost of services</v>
          </cell>
        </row>
        <row r="1216">
          <cell r="A1216" t="str">
            <v>03-230-50200-000</v>
          </cell>
          <cell r="B1216" t="str">
            <v>YYZ-2-Hourly</v>
          </cell>
          <cell r="C1216" t="str">
            <v>03</v>
          </cell>
          <cell r="D1216" t="str">
            <v>230</v>
          </cell>
          <cell r="E1216" t="str">
            <v>50200</v>
          </cell>
          <cell r="F1216" t="str">
            <v>Cost of services</v>
          </cell>
        </row>
        <row r="1217">
          <cell r="A1217" t="str">
            <v>03-240-50200-000</v>
          </cell>
          <cell r="B1217" t="str">
            <v>YUL-800-Hourly</v>
          </cell>
          <cell r="C1217" t="str">
            <v>03</v>
          </cell>
          <cell r="D1217" t="str">
            <v>240</v>
          </cell>
          <cell r="E1217" t="str">
            <v>50200</v>
          </cell>
          <cell r="F1217" t="str">
            <v>Cost of services</v>
          </cell>
        </row>
        <row r="1218">
          <cell r="A1218" t="str">
            <v>03-250-50200-000</v>
          </cell>
          <cell r="B1218" t="str">
            <v>YUL-TRUCKING-Hourly</v>
          </cell>
          <cell r="C1218" t="str">
            <v>03</v>
          </cell>
          <cell r="D1218" t="str">
            <v>250</v>
          </cell>
          <cell r="E1218" t="str">
            <v>50200</v>
          </cell>
          <cell r="F1218" t="str">
            <v>Cost of services</v>
          </cell>
        </row>
        <row r="1219">
          <cell r="A1219" t="str">
            <v>05-000-50200-000</v>
          </cell>
          <cell r="B1219" t="str">
            <v>SG&amp;A-Hourly</v>
          </cell>
          <cell r="C1219" t="str">
            <v>05</v>
          </cell>
          <cell r="D1219" t="str">
            <v>000</v>
          </cell>
          <cell r="E1219" t="str">
            <v>50200</v>
          </cell>
          <cell r="F1219" t="str">
            <v>Cost of services</v>
          </cell>
        </row>
        <row r="1220">
          <cell r="A1220" t="str">
            <v>05-703-50200-000</v>
          </cell>
          <cell r="B1220" t="str">
            <v>BDL-Hourly</v>
          </cell>
          <cell r="C1220" t="str">
            <v>05</v>
          </cell>
          <cell r="D1220" t="str">
            <v>703</v>
          </cell>
          <cell r="E1220" t="str">
            <v>50200</v>
          </cell>
          <cell r="F1220" t="str">
            <v>Cost of services</v>
          </cell>
        </row>
        <row r="1221">
          <cell r="A1221" t="str">
            <v>05-704-50200-000</v>
          </cell>
          <cell r="B1221" t="str">
            <v>ATL-Hourly</v>
          </cell>
          <cell r="C1221" t="str">
            <v>05</v>
          </cell>
          <cell r="D1221" t="str">
            <v>704</v>
          </cell>
          <cell r="E1221" t="str">
            <v>50200</v>
          </cell>
          <cell r="F1221" t="str">
            <v>Cost of services</v>
          </cell>
        </row>
        <row r="1222">
          <cell r="A1222" t="str">
            <v>05-706-50200-000</v>
          </cell>
          <cell r="B1222" t="str">
            <v>AUS-Hourly</v>
          </cell>
          <cell r="C1222" t="str">
            <v>05</v>
          </cell>
          <cell r="D1222" t="str">
            <v>706</v>
          </cell>
          <cell r="E1222" t="str">
            <v>50200</v>
          </cell>
          <cell r="F1222" t="str">
            <v>Cost of services</v>
          </cell>
        </row>
        <row r="1223">
          <cell r="A1223" t="str">
            <v>05-707-50200-000</v>
          </cell>
          <cell r="B1223" t="str">
            <v>BWI-Hourly</v>
          </cell>
          <cell r="C1223" t="str">
            <v>05</v>
          </cell>
          <cell r="D1223" t="str">
            <v>707</v>
          </cell>
          <cell r="E1223" t="str">
            <v>50200</v>
          </cell>
          <cell r="F1223" t="str">
            <v>Cost of services</v>
          </cell>
        </row>
        <row r="1224">
          <cell r="A1224" t="str">
            <v>05-709-50200-000</v>
          </cell>
          <cell r="B1224" t="str">
            <v>BFI-Hourly</v>
          </cell>
          <cell r="C1224" t="str">
            <v>05</v>
          </cell>
          <cell r="D1224" t="str">
            <v>709</v>
          </cell>
          <cell r="E1224" t="str">
            <v>50200</v>
          </cell>
          <cell r="F1224" t="str">
            <v>Cost of services</v>
          </cell>
        </row>
        <row r="1225">
          <cell r="A1225" t="str">
            <v>05-710-50200-000</v>
          </cell>
          <cell r="B1225" t="str">
            <v>DFW-B1639-Hourly</v>
          </cell>
          <cell r="C1225" t="str">
            <v>05</v>
          </cell>
          <cell r="D1225" t="str">
            <v>710</v>
          </cell>
          <cell r="E1225" t="str">
            <v>50200</v>
          </cell>
          <cell r="F1225" t="str">
            <v>Cost of services</v>
          </cell>
        </row>
        <row r="1226">
          <cell r="A1226" t="str">
            <v>05-715-50200-000</v>
          </cell>
          <cell r="B1226" t="str">
            <v>DEN-Hourly</v>
          </cell>
          <cell r="C1226" t="str">
            <v>05</v>
          </cell>
          <cell r="D1226" t="str">
            <v>715</v>
          </cell>
          <cell r="E1226" t="str">
            <v>50200</v>
          </cell>
          <cell r="F1226" t="str">
            <v>Cost of services</v>
          </cell>
        </row>
        <row r="1227">
          <cell r="A1227" t="str">
            <v>05-720-50200-000</v>
          </cell>
          <cell r="B1227" t="str">
            <v>ELP-Hourly</v>
          </cell>
          <cell r="C1227" t="str">
            <v>05</v>
          </cell>
          <cell r="D1227" t="str">
            <v>720</v>
          </cell>
          <cell r="E1227" t="str">
            <v>50200</v>
          </cell>
          <cell r="F1227" t="str">
            <v>Cost of services</v>
          </cell>
        </row>
        <row r="1228">
          <cell r="A1228" t="str">
            <v>05-723-50200-000</v>
          </cell>
          <cell r="B1228" t="str">
            <v>FAT-Hourly</v>
          </cell>
          <cell r="C1228" t="str">
            <v>05</v>
          </cell>
          <cell r="D1228" t="str">
            <v>723</v>
          </cell>
          <cell r="E1228" t="str">
            <v>50200</v>
          </cell>
          <cell r="F1228" t="str">
            <v>Cost of services</v>
          </cell>
        </row>
        <row r="1229">
          <cell r="A1229" t="str">
            <v>05-724-50200-000</v>
          </cell>
          <cell r="B1229" t="str">
            <v>HRL-Hourly</v>
          </cell>
          <cell r="C1229" t="str">
            <v>05</v>
          </cell>
          <cell r="D1229" t="str">
            <v>724</v>
          </cell>
          <cell r="E1229" t="str">
            <v>50200</v>
          </cell>
          <cell r="F1229" t="str">
            <v>Cost of services</v>
          </cell>
        </row>
        <row r="1230">
          <cell r="A1230" t="str">
            <v>05-725-50200-000</v>
          </cell>
          <cell r="B1230" t="str">
            <v>HSV-Hourly</v>
          </cell>
          <cell r="C1230" t="str">
            <v>05</v>
          </cell>
          <cell r="D1230" t="str">
            <v>725</v>
          </cell>
          <cell r="E1230" t="str">
            <v>50200</v>
          </cell>
          <cell r="F1230" t="str">
            <v>Cost of services</v>
          </cell>
        </row>
        <row r="1231">
          <cell r="A1231" t="str">
            <v>05-726-50200-000</v>
          </cell>
          <cell r="B1231" t="str">
            <v>GFK-Hourly</v>
          </cell>
          <cell r="C1231" t="str">
            <v>05</v>
          </cell>
          <cell r="D1231" t="str">
            <v>726</v>
          </cell>
          <cell r="E1231" t="str">
            <v>50200</v>
          </cell>
          <cell r="F1231" t="str">
            <v>Cost of services</v>
          </cell>
        </row>
        <row r="1232">
          <cell r="A1232" t="str">
            <v>05-730-50200-000</v>
          </cell>
          <cell r="B1232" t="str">
            <v>IAH-B18705-Hourly</v>
          </cell>
          <cell r="C1232" t="str">
            <v>05</v>
          </cell>
          <cell r="D1232" t="str">
            <v>730</v>
          </cell>
          <cell r="E1232" t="str">
            <v>50200</v>
          </cell>
          <cell r="F1232" t="str">
            <v>Cost of services</v>
          </cell>
        </row>
        <row r="1233">
          <cell r="A1233" t="str">
            <v>05-731-50200-000</v>
          </cell>
          <cell r="B1233" t="str">
            <v>ICT-Hourly</v>
          </cell>
          <cell r="C1233" t="str">
            <v>05</v>
          </cell>
          <cell r="D1233" t="str">
            <v>731</v>
          </cell>
          <cell r="E1233" t="str">
            <v>50200</v>
          </cell>
          <cell r="F1233" t="str">
            <v>Cost of services</v>
          </cell>
        </row>
        <row r="1234">
          <cell r="A1234" t="str">
            <v>05-735-50200-000</v>
          </cell>
          <cell r="B1234" t="str">
            <v>JAN-Hourly</v>
          </cell>
          <cell r="C1234" t="str">
            <v>05</v>
          </cell>
          <cell r="D1234" t="str">
            <v>735</v>
          </cell>
          <cell r="E1234" t="str">
            <v>50200</v>
          </cell>
          <cell r="F1234" t="str">
            <v>Cost of services</v>
          </cell>
        </row>
        <row r="1235">
          <cell r="A1235" t="str">
            <v>05-737-50200-000</v>
          </cell>
          <cell r="B1235" t="str">
            <v>IND-Hourly</v>
          </cell>
          <cell r="C1235" t="str">
            <v>05</v>
          </cell>
          <cell r="D1235" t="str">
            <v>737</v>
          </cell>
          <cell r="E1235" t="str">
            <v>50200</v>
          </cell>
          <cell r="F1235" t="str">
            <v>Cost of services</v>
          </cell>
        </row>
        <row r="1236">
          <cell r="A1236" t="str">
            <v>05-738-50200-000</v>
          </cell>
          <cell r="B1236" t="str">
            <v>LAX-Hourly</v>
          </cell>
          <cell r="C1236" t="str">
            <v>05</v>
          </cell>
          <cell r="D1236" t="str">
            <v>738</v>
          </cell>
          <cell r="E1236" t="str">
            <v>50200</v>
          </cell>
          <cell r="F1236" t="str">
            <v>Cost of services</v>
          </cell>
        </row>
        <row r="1237">
          <cell r="A1237" t="str">
            <v>05-739-50200-000</v>
          </cell>
          <cell r="B1237" t="str">
            <v>LFT-Hourly</v>
          </cell>
          <cell r="C1237" t="str">
            <v>05</v>
          </cell>
          <cell r="D1237" t="str">
            <v>739</v>
          </cell>
          <cell r="E1237" t="str">
            <v>50200</v>
          </cell>
          <cell r="F1237" t="str">
            <v>Cost of services</v>
          </cell>
        </row>
        <row r="1238">
          <cell r="A1238" t="str">
            <v>05-740-50200-000</v>
          </cell>
          <cell r="B1238" t="str">
            <v>LIT-Hourly</v>
          </cell>
          <cell r="C1238" t="str">
            <v>05</v>
          </cell>
          <cell r="D1238" t="str">
            <v>740</v>
          </cell>
          <cell r="E1238" t="str">
            <v>50200</v>
          </cell>
          <cell r="F1238" t="str">
            <v>Cost of services</v>
          </cell>
        </row>
        <row r="1239">
          <cell r="A1239" t="str">
            <v>05-742-50200-000</v>
          </cell>
          <cell r="B1239" t="str">
            <v>MEM-Hourly</v>
          </cell>
          <cell r="C1239" t="str">
            <v>05</v>
          </cell>
          <cell r="D1239" t="str">
            <v>742</v>
          </cell>
          <cell r="E1239" t="str">
            <v>50200</v>
          </cell>
          <cell r="F1239" t="str">
            <v>Cost of services</v>
          </cell>
        </row>
        <row r="1240">
          <cell r="A1240" t="str">
            <v>05-744-50200-000</v>
          </cell>
          <cell r="B1240" t="str">
            <v>MSP-7550-Hourly</v>
          </cell>
          <cell r="C1240" t="str">
            <v>05</v>
          </cell>
          <cell r="D1240" t="str">
            <v>744</v>
          </cell>
          <cell r="E1240" t="str">
            <v>50200</v>
          </cell>
          <cell r="F1240" t="str">
            <v>Cost of services</v>
          </cell>
        </row>
        <row r="1241">
          <cell r="A1241" t="str">
            <v>05-745-50200-000</v>
          </cell>
          <cell r="B1241" t="str">
            <v>MSY-Hourly</v>
          </cell>
          <cell r="C1241" t="str">
            <v>05</v>
          </cell>
          <cell r="D1241" t="str">
            <v>745</v>
          </cell>
          <cell r="E1241" t="str">
            <v>50200</v>
          </cell>
          <cell r="F1241" t="str">
            <v>Cost of services</v>
          </cell>
        </row>
        <row r="1242">
          <cell r="A1242" t="str">
            <v>05-746-50200-000</v>
          </cell>
          <cell r="B1242" t="str">
            <v>MOB-Hourly</v>
          </cell>
          <cell r="C1242" t="str">
            <v>05</v>
          </cell>
          <cell r="D1242" t="str">
            <v>746</v>
          </cell>
          <cell r="E1242" t="str">
            <v>50200</v>
          </cell>
          <cell r="F1242" t="str">
            <v>Cost of services</v>
          </cell>
        </row>
        <row r="1243">
          <cell r="A1243" t="str">
            <v>05-747-50200-000</v>
          </cell>
          <cell r="B1243" t="str">
            <v>MCI-156-Hourly</v>
          </cell>
          <cell r="C1243" t="str">
            <v>05</v>
          </cell>
          <cell r="D1243" t="str">
            <v>747</v>
          </cell>
          <cell r="E1243" t="str">
            <v>50200</v>
          </cell>
          <cell r="F1243" t="str">
            <v>Cost of services</v>
          </cell>
        </row>
        <row r="1244">
          <cell r="A1244" t="str">
            <v>05-748-50200-000</v>
          </cell>
          <cell r="B1244" t="str">
            <v>OKC-Hourly</v>
          </cell>
          <cell r="C1244" t="str">
            <v>05</v>
          </cell>
          <cell r="D1244" t="str">
            <v>748</v>
          </cell>
          <cell r="E1244" t="str">
            <v>50200</v>
          </cell>
          <cell r="F1244" t="str">
            <v>Cost of services</v>
          </cell>
        </row>
        <row r="1245">
          <cell r="A1245" t="str">
            <v>05-749-50200-000</v>
          </cell>
          <cell r="B1245" t="str">
            <v>ORD-Hourly</v>
          </cell>
          <cell r="C1245" t="str">
            <v>05</v>
          </cell>
          <cell r="D1245" t="str">
            <v>749</v>
          </cell>
          <cell r="E1245" t="str">
            <v>50200</v>
          </cell>
          <cell r="F1245" t="str">
            <v>Cost of services</v>
          </cell>
        </row>
        <row r="1246">
          <cell r="A1246" t="str">
            <v>05-750-50200-000</v>
          </cell>
          <cell r="B1246" t="str">
            <v>PHX-Hourly</v>
          </cell>
          <cell r="C1246" t="str">
            <v>05</v>
          </cell>
          <cell r="D1246" t="str">
            <v>750</v>
          </cell>
          <cell r="E1246" t="str">
            <v>50200</v>
          </cell>
          <cell r="F1246" t="str">
            <v>Cost of services</v>
          </cell>
        </row>
        <row r="1247">
          <cell r="A1247" t="str">
            <v>05-755-50200-000</v>
          </cell>
          <cell r="B1247" t="str">
            <v>RNO-Hourly</v>
          </cell>
          <cell r="C1247" t="str">
            <v>05</v>
          </cell>
          <cell r="D1247" t="str">
            <v>755</v>
          </cell>
          <cell r="E1247" t="str">
            <v>50200</v>
          </cell>
          <cell r="F1247" t="str">
            <v>Cost of services</v>
          </cell>
        </row>
        <row r="1248">
          <cell r="A1248" t="str">
            <v>05-757-50200-000</v>
          </cell>
          <cell r="B1248" t="str">
            <v>LAS-Hourly</v>
          </cell>
          <cell r="C1248" t="str">
            <v>05</v>
          </cell>
          <cell r="D1248" t="str">
            <v>757</v>
          </cell>
          <cell r="E1248" t="str">
            <v>50200</v>
          </cell>
          <cell r="F1248" t="str">
            <v>Cost of services</v>
          </cell>
        </row>
        <row r="1249">
          <cell r="A1249" t="str">
            <v>05-759-50200-000</v>
          </cell>
          <cell r="B1249" t="str">
            <v>MHR-Hourly</v>
          </cell>
          <cell r="C1249" t="str">
            <v>05</v>
          </cell>
          <cell r="D1249" t="str">
            <v>759</v>
          </cell>
          <cell r="E1249" t="str">
            <v>50200</v>
          </cell>
          <cell r="F1249" t="str">
            <v>Cost of services</v>
          </cell>
        </row>
        <row r="1250">
          <cell r="A1250" t="str">
            <v>05-760-50200-000</v>
          </cell>
          <cell r="B1250" t="str">
            <v>SLC-Hourly</v>
          </cell>
          <cell r="C1250" t="str">
            <v>05</v>
          </cell>
          <cell r="D1250" t="str">
            <v>760</v>
          </cell>
          <cell r="E1250" t="str">
            <v>50200</v>
          </cell>
          <cell r="F1250" t="str">
            <v>Cost of services</v>
          </cell>
        </row>
        <row r="1251">
          <cell r="A1251" t="str">
            <v>05-765-50200-000</v>
          </cell>
          <cell r="B1251" t="str">
            <v>SAN-Hourly</v>
          </cell>
          <cell r="C1251" t="str">
            <v>05</v>
          </cell>
          <cell r="D1251" t="str">
            <v>765</v>
          </cell>
          <cell r="E1251" t="str">
            <v>50200</v>
          </cell>
          <cell r="F1251" t="str">
            <v>Cost of services</v>
          </cell>
        </row>
        <row r="1252">
          <cell r="A1252" t="str">
            <v>05-767-50200-000</v>
          </cell>
          <cell r="B1252" t="str">
            <v>SAT-Hourly</v>
          </cell>
          <cell r="C1252" t="str">
            <v>05</v>
          </cell>
          <cell r="D1252" t="str">
            <v>767</v>
          </cell>
          <cell r="E1252" t="str">
            <v>50200</v>
          </cell>
          <cell r="F1252" t="str">
            <v>Cost of services</v>
          </cell>
        </row>
        <row r="1253">
          <cell r="A1253" t="str">
            <v>05-769-50200-000</v>
          </cell>
          <cell r="B1253" t="str">
            <v>SHV-Hourly</v>
          </cell>
          <cell r="C1253" t="str">
            <v>05</v>
          </cell>
          <cell r="D1253" t="str">
            <v>769</v>
          </cell>
          <cell r="E1253" t="str">
            <v>50200</v>
          </cell>
          <cell r="F1253" t="str">
            <v>Cost of services</v>
          </cell>
        </row>
        <row r="1254">
          <cell r="A1254" t="str">
            <v>05-770-50200-000</v>
          </cell>
          <cell r="B1254" t="str">
            <v>SGF-Hourly</v>
          </cell>
          <cell r="C1254" t="str">
            <v>05</v>
          </cell>
          <cell r="D1254" t="str">
            <v>770</v>
          </cell>
          <cell r="E1254" t="str">
            <v>50200</v>
          </cell>
          <cell r="F1254" t="str">
            <v>Cost of services</v>
          </cell>
        </row>
        <row r="1255">
          <cell r="A1255" t="str">
            <v>05-772-50200-000</v>
          </cell>
          <cell r="B1255" t="str">
            <v>SEA-Hourly</v>
          </cell>
          <cell r="C1255" t="str">
            <v>05</v>
          </cell>
          <cell r="D1255" t="str">
            <v>772</v>
          </cell>
          <cell r="E1255" t="str">
            <v>50200</v>
          </cell>
          <cell r="F1255" t="str">
            <v>Cost of services</v>
          </cell>
        </row>
        <row r="1256">
          <cell r="A1256" t="str">
            <v>05-773-50200-000</v>
          </cell>
          <cell r="B1256" t="str">
            <v>SFO-Hourly</v>
          </cell>
          <cell r="C1256" t="str">
            <v>05</v>
          </cell>
          <cell r="D1256" t="str">
            <v>773</v>
          </cell>
          <cell r="E1256" t="str">
            <v>50200</v>
          </cell>
          <cell r="F1256" t="str">
            <v>Cost of services</v>
          </cell>
        </row>
        <row r="1257">
          <cell r="A1257" t="str">
            <v>05-775-50200-000</v>
          </cell>
          <cell r="B1257" t="str">
            <v>STL-Hourly</v>
          </cell>
          <cell r="C1257" t="str">
            <v>05</v>
          </cell>
          <cell r="D1257" t="str">
            <v>775</v>
          </cell>
          <cell r="E1257" t="str">
            <v>50200</v>
          </cell>
          <cell r="F1257" t="str">
            <v>Cost of services</v>
          </cell>
        </row>
        <row r="1258">
          <cell r="A1258" t="str">
            <v>05-777-50200-000</v>
          </cell>
          <cell r="B1258" t="str">
            <v>TUL-Hourly</v>
          </cell>
          <cell r="C1258" t="str">
            <v>05</v>
          </cell>
          <cell r="D1258" t="str">
            <v>777</v>
          </cell>
          <cell r="E1258" t="str">
            <v>50200</v>
          </cell>
          <cell r="F1258" t="str">
            <v>Cost of services</v>
          </cell>
        </row>
        <row r="1259">
          <cell r="A1259" t="str">
            <v>05-778-50200-000</v>
          </cell>
          <cell r="B1259" t="str">
            <v>TOL-Hourly</v>
          </cell>
          <cell r="C1259" t="str">
            <v>05</v>
          </cell>
          <cell r="D1259" t="str">
            <v>778</v>
          </cell>
          <cell r="E1259" t="str">
            <v>50200</v>
          </cell>
          <cell r="F1259" t="str">
            <v>Cost of services</v>
          </cell>
        </row>
        <row r="1260">
          <cell r="A1260" t="str">
            <v>06-450-50200-000</v>
          </cell>
          <cell r="B1260" t="str">
            <v>MIA-1601-Hourly</v>
          </cell>
          <cell r="C1260" t="str">
            <v>06</v>
          </cell>
          <cell r="D1260" t="str">
            <v>450</v>
          </cell>
          <cell r="E1260" t="str">
            <v>50200</v>
          </cell>
          <cell r="F1260" t="str">
            <v>Cost of services</v>
          </cell>
        </row>
        <row r="1261">
          <cell r="A1261" t="str">
            <v>06-453-50200-000</v>
          </cell>
          <cell r="B1261" t="str">
            <v>MIA 707 (Atlas)-Hourly</v>
          </cell>
          <cell r="C1261" t="str">
            <v>06</v>
          </cell>
          <cell r="D1261" t="str">
            <v>453</v>
          </cell>
          <cell r="E1261" t="str">
            <v>50200</v>
          </cell>
          <cell r="F1261" t="str">
            <v>Cost of services</v>
          </cell>
        </row>
        <row r="1262">
          <cell r="A1262" t="str">
            <v>06-455-50200-000</v>
          </cell>
          <cell r="B1262" t="str">
            <v>MIA-706-Hourly</v>
          </cell>
          <cell r="C1262" t="str">
            <v>06</v>
          </cell>
          <cell r="D1262" t="str">
            <v>455</v>
          </cell>
          <cell r="E1262" t="str">
            <v>50200</v>
          </cell>
          <cell r="F1262" t="str">
            <v>Cost of services</v>
          </cell>
        </row>
        <row r="1263">
          <cell r="A1263" t="str">
            <v>06-460-50200-000</v>
          </cell>
          <cell r="B1263" t="str">
            <v>MIA-707-Hourly</v>
          </cell>
          <cell r="C1263" t="str">
            <v>06</v>
          </cell>
          <cell r="D1263" t="str">
            <v>460</v>
          </cell>
          <cell r="E1263" t="str">
            <v>50200</v>
          </cell>
          <cell r="F1263" t="str">
            <v>Cost of services</v>
          </cell>
        </row>
        <row r="1264">
          <cell r="A1264" t="str">
            <v>06-461-50200-000</v>
          </cell>
          <cell r="B1264" t="str">
            <v>MIA-708-Hourly</v>
          </cell>
          <cell r="C1264" t="str">
            <v>06</v>
          </cell>
          <cell r="D1264" t="str">
            <v>461</v>
          </cell>
          <cell r="E1264" t="str">
            <v>50200</v>
          </cell>
          <cell r="F1264" t="str">
            <v>Cost of services</v>
          </cell>
        </row>
        <row r="1265">
          <cell r="A1265" t="str">
            <v>06-465-50200-000</v>
          </cell>
          <cell r="B1265" t="str">
            <v>MIA-716-Hourly</v>
          </cell>
          <cell r="C1265" t="str">
            <v>06</v>
          </cell>
          <cell r="D1265" t="str">
            <v>465</v>
          </cell>
          <cell r="E1265" t="str">
            <v>50200</v>
          </cell>
          <cell r="F1265" t="str">
            <v>Cost of services</v>
          </cell>
        </row>
        <row r="1266">
          <cell r="A1266" t="str">
            <v>06-470-50200-000</v>
          </cell>
          <cell r="B1266" t="str">
            <v>MIA-RAMP-Hourly</v>
          </cell>
          <cell r="C1266" t="str">
            <v>06</v>
          </cell>
          <cell r="D1266" t="str">
            <v>470</v>
          </cell>
          <cell r="E1266" t="str">
            <v>50200</v>
          </cell>
          <cell r="F1266" t="str">
            <v>Cost of services</v>
          </cell>
        </row>
        <row r="1267">
          <cell r="A1267" t="str">
            <v>06-475-50200-000</v>
          </cell>
          <cell r="B1267" t="str">
            <v>MIA-TRUCKING-Hourly</v>
          </cell>
          <cell r="C1267" t="str">
            <v>06</v>
          </cell>
          <cell r="D1267" t="str">
            <v>475</v>
          </cell>
          <cell r="E1267" t="str">
            <v>50200</v>
          </cell>
          <cell r="F1267" t="str">
            <v>Cost of services</v>
          </cell>
        </row>
        <row r="1268">
          <cell r="A1268" t="str">
            <v>06-480-50200-000</v>
          </cell>
          <cell r="B1268" t="str">
            <v>FLL-6-Hourly</v>
          </cell>
          <cell r="C1268" t="str">
            <v>06</v>
          </cell>
          <cell r="D1268" t="str">
            <v>480</v>
          </cell>
          <cell r="E1268" t="str">
            <v>50200</v>
          </cell>
          <cell r="F1268" t="str">
            <v>Cost of services</v>
          </cell>
        </row>
        <row r="1269">
          <cell r="A1269" t="str">
            <v>06-500-50200-000</v>
          </cell>
          <cell r="B1269" t="str">
            <v>B702-Hourly</v>
          </cell>
          <cell r="C1269" t="str">
            <v>06</v>
          </cell>
          <cell r="D1269" t="str">
            <v>500</v>
          </cell>
          <cell r="E1269" t="str">
            <v>50200</v>
          </cell>
          <cell r="F1269" t="str">
            <v>Cost of services</v>
          </cell>
        </row>
        <row r="1270">
          <cell r="A1270" t="str">
            <v>06-510-50200-000</v>
          </cell>
          <cell r="B1270" t="str">
            <v>AA-Hourly</v>
          </cell>
          <cell r="C1270" t="str">
            <v>06</v>
          </cell>
          <cell r="D1270" t="str">
            <v>510</v>
          </cell>
          <cell r="E1270" t="str">
            <v>50200</v>
          </cell>
          <cell r="F1270" t="str">
            <v>Cost of services</v>
          </cell>
        </row>
        <row r="1271">
          <cell r="A1271" t="str">
            <v>06-999-50200-000</v>
          </cell>
          <cell r="B1271" t="str">
            <v>BUD-CSI-Hourly</v>
          </cell>
          <cell r="C1271" t="str">
            <v>06</v>
          </cell>
          <cell r="D1271" t="str">
            <v>999</v>
          </cell>
          <cell r="E1271" t="str">
            <v>50200</v>
          </cell>
          <cell r="F1271" t="str">
            <v>Cost of services</v>
          </cell>
        </row>
        <row r="1272">
          <cell r="A1272" t="str">
            <v>07-455-50200-000</v>
          </cell>
          <cell r="B1272" t="str">
            <v>CTA Elim- -Hourly</v>
          </cell>
          <cell r="C1272" t="str">
            <v>Elim</v>
          </cell>
          <cell r="D1272" t="str">
            <v>455</v>
          </cell>
          <cell r="E1272" t="str">
            <v>50200</v>
          </cell>
          <cell r="F1272" t="str">
            <v>Cost of services</v>
          </cell>
        </row>
        <row r="1273">
          <cell r="A1273" t="str">
            <v>07-455-50200-000</v>
          </cell>
          <cell r="B1273" t="str">
            <v>MIA-706-Hourly-</v>
          </cell>
          <cell r="C1273" t="str">
            <v>07</v>
          </cell>
          <cell r="D1273" t="str">
            <v>455</v>
          </cell>
          <cell r="E1273" t="str">
            <v>50200</v>
          </cell>
          <cell r="F1273" t="str">
            <v>Cost of services</v>
          </cell>
        </row>
        <row r="1274">
          <cell r="A1274" t="str">
            <v>01-001-50300-000</v>
          </cell>
          <cell r="B1274" t="str">
            <v>SG &amp; A-Overtime</v>
          </cell>
          <cell r="C1274" t="str">
            <v>01</v>
          </cell>
          <cell r="D1274" t="str">
            <v>001</v>
          </cell>
          <cell r="E1274" t="str">
            <v>50300</v>
          </cell>
          <cell r="F1274" t="str">
            <v>SG&amp;A</v>
          </cell>
        </row>
        <row r="1275">
          <cell r="A1275" t="str">
            <v>01-100-50300-000</v>
          </cell>
          <cell r="B1275" t="str">
            <v>JFK-261-Overtime-</v>
          </cell>
          <cell r="C1275" t="str">
            <v>01</v>
          </cell>
          <cell r="D1275" t="str">
            <v>100</v>
          </cell>
          <cell r="E1275" t="str">
            <v>50300</v>
          </cell>
          <cell r="F1275" t="str">
            <v>Cost of services</v>
          </cell>
        </row>
        <row r="1276">
          <cell r="A1276" t="str">
            <v>01-115-50300-000</v>
          </cell>
          <cell r="B1276" t="str">
            <v>JFK East-Overtime-</v>
          </cell>
          <cell r="C1276" t="str">
            <v>01</v>
          </cell>
          <cell r="D1276" t="str">
            <v>115</v>
          </cell>
          <cell r="E1276" t="str">
            <v>50300</v>
          </cell>
          <cell r="F1276" t="str">
            <v>Cost of services</v>
          </cell>
        </row>
        <row r="1277">
          <cell r="A1277" t="str">
            <v>01-120-50300-000</v>
          </cell>
          <cell r="B1277" t="str">
            <v>JFK-151-Overtime-</v>
          </cell>
          <cell r="C1277" t="str">
            <v>01</v>
          </cell>
          <cell r="D1277" t="str">
            <v>120</v>
          </cell>
          <cell r="E1277" t="str">
            <v>50300</v>
          </cell>
          <cell r="F1277" t="str">
            <v>Cost of services</v>
          </cell>
        </row>
        <row r="1278">
          <cell r="A1278" t="str">
            <v>01-125-50300-000</v>
          </cell>
          <cell r="B1278" t="str">
            <v>JFK-76-Overtime-</v>
          </cell>
          <cell r="C1278" t="str">
            <v>01</v>
          </cell>
          <cell r="D1278" t="str">
            <v>125</v>
          </cell>
          <cell r="E1278" t="str">
            <v>50300</v>
          </cell>
          <cell r="F1278" t="str">
            <v>Cost of services</v>
          </cell>
        </row>
        <row r="1279">
          <cell r="A1279" t="str">
            <v>01-135-50300-000</v>
          </cell>
          <cell r="B1279" t="str">
            <v>JFK-66-Overtime-</v>
          </cell>
          <cell r="C1279" t="str">
            <v>01</v>
          </cell>
          <cell r="D1279" t="str">
            <v>135</v>
          </cell>
          <cell r="E1279" t="str">
            <v>50300</v>
          </cell>
          <cell r="F1279" t="str">
            <v>Cost of services</v>
          </cell>
        </row>
        <row r="1280">
          <cell r="A1280" t="str">
            <v>01-140-50300-000</v>
          </cell>
          <cell r="B1280" t="str">
            <v>JFK-73-Overtime-</v>
          </cell>
          <cell r="C1280" t="str">
            <v>01</v>
          </cell>
          <cell r="D1280" t="str">
            <v>140</v>
          </cell>
          <cell r="E1280" t="str">
            <v>50300</v>
          </cell>
          <cell r="F1280" t="str">
            <v>Cost of services</v>
          </cell>
        </row>
        <row r="1281">
          <cell r="A1281" t="str">
            <v>01-145-50300-000</v>
          </cell>
          <cell r="B1281" t="str">
            <v>JFK- 9-Overtime-</v>
          </cell>
          <cell r="C1281" t="str">
            <v>01</v>
          </cell>
          <cell r="D1281" t="str">
            <v>145</v>
          </cell>
          <cell r="E1281" t="str">
            <v>50300</v>
          </cell>
          <cell r="F1281" t="str">
            <v>Cost of services</v>
          </cell>
        </row>
        <row r="1282">
          <cell r="A1282" t="str">
            <v>01-150-50300-000</v>
          </cell>
          <cell r="B1282" t="str">
            <v>IAD-6-Overtime-</v>
          </cell>
          <cell r="C1282" t="str">
            <v>01</v>
          </cell>
          <cell r="D1282" t="str">
            <v>150</v>
          </cell>
          <cell r="E1282" t="str">
            <v>50300</v>
          </cell>
          <cell r="F1282" t="str">
            <v>Cost of services</v>
          </cell>
        </row>
        <row r="1283">
          <cell r="A1283" t="str">
            <v>01-151-50300-000</v>
          </cell>
          <cell r="B1283" t="str">
            <v>IAD-6-EK Overtime-</v>
          </cell>
          <cell r="C1283" t="str">
            <v>01</v>
          </cell>
          <cell r="D1283" t="str">
            <v>151</v>
          </cell>
          <cell r="E1283" t="str">
            <v>50300</v>
          </cell>
          <cell r="F1283" t="str">
            <v>Cost of services</v>
          </cell>
        </row>
        <row r="1284">
          <cell r="A1284" t="str">
            <v>01-155-50300-000</v>
          </cell>
          <cell r="B1284" t="str">
            <v>IADAF-Overtime-</v>
          </cell>
          <cell r="C1284" t="str">
            <v>01</v>
          </cell>
          <cell r="D1284" t="str">
            <v>155</v>
          </cell>
          <cell r="E1284" t="str">
            <v>50300</v>
          </cell>
          <cell r="F1284" t="str">
            <v>Cost of services</v>
          </cell>
        </row>
        <row r="1285">
          <cell r="A1285" t="str">
            <v>01-156-50300-000</v>
          </cell>
          <cell r="B1285" t="str">
            <v>IAD-UPS-Overtime-</v>
          </cell>
          <cell r="C1285" t="str">
            <v>01</v>
          </cell>
          <cell r="D1285" t="str">
            <v>156</v>
          </cell>
          <cell r="E1285" t="str">
            <v>50300</v>
          </cell>
          <cell r="F1285" t="str">
            <v>Cost of services</v>
          </cell>
        </row>
        <row r="1286">
          <cell r="A1286" t="str">
            <v>01-165-50300-000</v>
          </cell>
          <cell r="B1286" t="str">
            <v>EWRSAS-Overtime-</v>
          </cell>
          <cell r="C1286" t="str">
            <v>01</v>
          </cell>
          <cell r="D1286" t="str">
            <v>165</v>
          </cell>
          <cell r="E1286" t="str">
            <v>50300</v>
          </cell>
          <cell r="F1286" t="str">
            <v>Cost of services</v>
          </cell>
        </row>
        <row r="1287">
          <cell r="A1287" t="str">
            <v>01-166-50300-000</v>
          </cell>
          <cell r="B1287" t="str">
            <v>PHL-Overtime-</v>
          </cell>
          <cell r="C1287" t="str">
            <v>01</v>
          </cell>
          <cell r="D1287" t="str">
            <v>166</v>
          </cell>
          <cell r="E1287" t="str">
            <v>50300</v>
          </cell>
          <cell r="F1287" t="str">
            <v>Cost of services</v>
          </cell>
        </row>
        <row r="1288">
          <cell r="A1288" t="str">
            <v>01-167-50300-000</v>
          </cell>
          <cell r="B1288" t="str">
            <v>ORD-AF-Overtime-</v>
          </cell>
          <cell r="C1288" t="str">
            <v>01</v>
          </cell>
          <cell r="D1288" t="str">
            <v>167</v>
          </cell>
          <cell r="E1288" t="str">
            <v>50300</v>
          </cell>
          <cell r="F1288" t="str">
            <v>Cost of services</v>
          </cell>
        </row>
        <row r="1289">
          <cell r="A1289" t="str">
            <v>01-170-50300-000</v>
          </cell>
          <cell r="B1289" t="str">
            <v>IAH-GEN-Overtime-</v>
          </cell>
          <cell r="C1289" t="str">
            <v>01</v>
          </cell>
          <cell r="D1289" t="str">
            <v>170</v>
          </cell>
          <cell r="E1289" t="str">
            <v>50300</v>
          </cell>
          <cell r="F1289" t="str">
            <v>Cost of services</v>
          </cell>
        </row>
        <row r="1290">
          <cell r="A1290" t="str">
            <v>01-175-50300-000</v>
          </cell>
          <cell r="B1290" t="str">
            <v>DFW-Overtime-</v>
          </cell>
          <cell r="C1290" t="str">
            <v>01</v>
          </cell>
          <cell r="D1290" t="str">
            <v>175</v>
          </cell>
          <cell r="E1290" t="str">
            <v>50300</v>
          </cell>
          <cell r="F1290" t="str">
            <v>Cost of services</v>
          </cell>
        </row>
        <row r="1291">
          <cell r="A1291" t="str">
            <v>01-178-50300-000</v>
          </cell>
          <cell r="B1291" t="str">
            <v>OKC-UPS-Overtime-</v>
          </cell>
          <cell r="C1291" t="str">
            <v>01</v>
          </cell>
          <cell r="D1291" t="str">
            <v>178</v>
          </cell>
          <cell r="E1291" t="str">
            <v>50300</v>
          </cell>
          <cell r="F1291" t="str">
            <v>Cost of services</v>
          </cell>
        </row>
        <row r="1292">
          <cell r="A1292" t="str">
            <v>01-190-50300-000</v>
          </cell>
          <cell r="B1292" t="str">
            <v>SEA-2345-Overtime-</v>
          </cell>
          <cell r="C1292" t="str">
            <v>01</v>
          </cell>
          <cell r="D1292" t="str">
            <v>190</v>
          </cell>
          <cell r="E1292" t="str">
            <v>50300</v>
          </cell>
          <cell r="F1292" t="str">
            <v>Cost of services</v>
          </cell>
        </row>
        <row r="1293">
          <cell r="A1293" t="str">
            <v>01-195-50300-000</v>
          </cell>
          <cell r="B1293" t="str">
            <v>SEA-2427-Overtime-</v>
          </cell>
          <cell r="C1293" t="str">
            <v>01</v>
          </cell>
          <cell r="D1293" t="str">
            <v>195</v>
          </cell>
          <cell r="E1293" t="str">
            <v>50300</v>
          </cell>
          <cell r="F1293" t="str">
            <v>Cost of services</v>
          </cell>
        </row>
        <row r="1294">
          <cell r="A1294" t="str">
            <v>01-210-50300-000</v>
          </cell>
          <cell r="B1294" t="str">
            <v>SAT-UPS-Overtime-</v>
          </cell>
          <cell r="C1294" t="str">
            <v>01</v>
          </cell>
          <cell r="D1294" t="str">
            <v>210</v>
          </cell>
          <cell r="E1294" t="str">
            <v>50300</v>
          </cell>
          <cell r="F1294" t="str">
            <v>Cost of services</v>
          </cell>
        </row>
        <row r="1295">
          <cell r="A1295" t="str">
            <v>01-300-50300-000</v>
          </cell>
          <cell r="B1295" t="str">
            <v>-SAN-Overtime-</v>
          </cell>
          <cell r="C1295" t="str">
            <v>01</v>
          </cell>
          <cell r="D1295" t="str">
            <v>300</v>
          </cell>
          <cell r="E1295" t="str">
            <v>50300</v>
          </cell>
          <cell r="F1295" t="str">
            <v>Cost of services</v>
          </cell>
        </row>
        <row r="1296">
          <cell r="A1296" t="str">
            <v>01-314-50300-000</v>
          </cell>
          <cell r="B1296" t="str">
            <v>IAH-PAX Overtime-</v>
          </cell>
          <cell r="C1296" t="str">
            <v>01</v>
          </cell>
          <cell r="D1296" t="str">
            <v>314</v>
          </cell>
          <cell r="E1296" t="str">
            <v>50300</v>
          </cell>
          <cell r="F1296" t="str">
            <v>Cost of services</v>
          </cell>
        </row>
        <row r="1297">
          <cell r="A1297" t="str">
            <v>03-230-50300-000</v>
          </cell>
          <cell r="B1297" t="str">
            <v>YYZ-2-Overtime</v>
          </cell>
          <cell r="C1297" t="str">
            <v>03</v>
          </cell>
          <cell r="D1297" t="str">
            <v>230</v>
          </cell>
          <cell r="E1297" t="str">
            <v>50300</v>
          </cell>
          <cell r="F1297" t="str">
            <v>Cost of services</v>
          </cell>
        </row>
        <row r="1298">
          <cell r="A1298" t="str">
            <v>03-240-50300-000</v>
          </cell>
          <cell r="B1298" t="str">
            <v>YUL-800 - Overtime</v>
          </cell>
          <cell r="C1298" t="str">
            <v>03</v>
          </cell>
          <cell r="D1298" t="str">
            <v>240</v>
          </cell>
          <cell r="E1298" t="str">
            <v>50300</v>
          </cell>
          <cell r="F1298" t="str">
            <v>Cost of services</v>
          </cell>
        </row>
        <row r="1299">
          <cell r="A1299" t="str">
            <v>03-250-50300-000</v>
          </cell>
          <cell r="B1299" t="str">
            <v>YUL-TRUCKING-Overtime</v>
          </cell>
          <cell r="C1299" t="str">
            <v>03</v>
          </cell>
          <cell r="D1299" t="str">
            <v>250</v>
          </cell>
          <cell r="E1299" t="str">
            <v>50300</v>
          </cell>
          <cell r="F1299" t="str">
            <v>Cost of services</v>
          </cell>
        </row>
        <row r="1300">
          <cell r="A1300" t="str">
            <v>05-703-50300-000</v>
          </cell>
          <cell r="B1300" t="str">
            <v>BDL-Overtime</v>
          </cell>
          <cell r="C1300" t="str">
            <v>05</v>
          </cell>
          <cell r="D1300" t="str">
            <v>703</v>
          </cell>
          <cell r="E1300" t="str">
            <v>50300</v>
          </cell>
          <cell r="F1300" t="str">
            <v>Cost of services</v>
          </cell>
        </row>
        <row r="1301">
          <cell r="A1301" t="str">
            <v>05-704-50300-000</v>
          </cell>
          <cell r="B1301" t="str">
            <v>ATL-Overtime</v>
          </cell>
          <cell r="C1301" t="str">
            <v>05</v>
          </cell>
          <cell r="D1301" t="str">
            <v>704</v>
          </cell>
          <cell r="E1301" t="str">
            <v>50300</v>
          </cell>
          <cell r="F1301" t="str">
            <v>Cost of services</v>
          </cell>
        </row>
        <row r="1302">
          <cell r="A1302" t="str">
            <v>05-706-50300-000</v>
          </cell>
          <cell r="B1302" t="str">
            <v>AUS-Overtime</v>
          </cell>
          <cell r="C1302" t="str">
            <v>05</v>
          </cell>
          <cell r="D1302" t="str">
            <v>706</v>
          </cell>
          <cell r="E1302" t="str">
            <v>50300</v>
          </cell>
          <cell r="F1302" t="str">
            <v>Cost of services</v>
          </cell>
        </row>
        <row r="1303">
          <cell r="A1303" t="str">
            <v>05-707-50300-000</v>
          </cell>
          <cell r="B1303" t="str">
            <v>BWI-Overtime</v>
          </cell>
          <cell r="C1303" t="str">
            <v>05</v>
          </cell>
          <cell r="D1303" t="str">
            <v>707</v>
          </cell>
          <cell r="E1303" t="str">
            <v>50300</v>
          </cell>
          <cell r="F1303" t="str">
            <v>Cost of services</v>
          </cell>
        </row>
        <row r="1304">
          <cell r="A1304" t="str">
            <v>05-710-50300-000</v>
          </cell>
          <cell r="B1304" t="str">
            <v>DFW-B1639-Overtime</v>
          </cell>
          <cell r="C1304" t="str">
            <v>05</v>
          </cell>
          <cell r="D1304" t="str">
            <v>710</v>
          </cell>
          <cell r="E1304" t="str">
            <v>50300</v>
          </cell>
          <cell r="F1304" t="str">
            <v>Cost of services</v>
          </cell>
        </row>
        <row r="1305">
          <cell r="A1305" t="str">
            <v>05-715-50300-000</v>
          </cell>
          <cell r="B1305" t="str">
            <v>DEN-Overtime</v>
          </cell>
          <cell r="C1305" t="str">
            <v>05</v>
          </cell>
          <cell r="D1305" t="str">
            <v>715</v>
          </cell>
          <cell r="E1305" t="str">
            <v>50300</v>
          </cell>
          <cell r="F1305" t="str">
            <v>Cost of services</v>
          </cell>
        </row>
        <row r="1306">
          <cell r="A1306" t="str">
            <v>05-720-50300-000</v>
          </cell>
          <cell r="B1306" t="str">
            <v>ELP-Overtime</v>
          </cell>
          <cell r="C1306" t="str">
            <v>05</v>
          </cell>
          <cell r="D1306" t="str">
            <v>720</v>
          </cell>
          <cell r="E1306" t="str">
            <v>50300</v>
          </cell>
          <cell r="F1306" t="str">
            <v>Cost of services</v>
          </cell>
        </row>
        <row r="1307">
          <cell r="A1307" t="str">
            <v>05-723-50300-000</v>
          </cell>
          <cell r="B1307" t="str">
            <v>FAT-Overtime</v>
          </cell>
          <cell r="C1307" t="str">
            <v>05</v>
          </cell>
          <cell r="D1307" t="str">
            <v>723</v>
          </cell>
          <cell r="E1307" t="str">
            <v>50300</v>
          </cell>
          <cell r="F1307" t="str">
            <v>Cost of services</v>
          </cell>
        </row>
        <row r="1308">
          <cell r="A1308" t="str">
            <v>05-724-50300-000</v>
          </cell>
          <cell r="B1308" t="str">
            <v>HRL-Overtime</v>
          </cell>
          <cell r="C1308" t="str">
            <v>05</v>
          </cell>
          <cell r="D1308" t="str">
            <v>724</v>
          </cell>
          <cell r="E1308" t="str">
            <v>50300</v>
          </cell>
          <cell r="F1308" t="str">
            <v>Cost of services</v>
          </cell>
        </row>
        <row r="1309">
          <cell r="A1309" t="str">
            <v>05-725-50300-000</v>
          </cell>
          <cell r="B1309" t="str">
            <v>HSV-Overtime</v>
          </cell>
          <cell r="C1309" t="str">
            <v>05</v>
          </cell>
          <cell r="D1309" t="str">
            <v>725</v>
          </cell>
          <cell r="E1309" t="str">
            <v>50300</v>
          </cell>
          <cell r="F1309" t="str">
            <v>Cost of services</v>
          </cell>
        </row>
        <row r="1310">
          <cell r="A1310" t="str">
            <v>05-726-50300-000</v>
          </cell>
          <cell r="B1310" t="str">
            <v>GFK-Overtime</v>
          </cell>
          <cell r="C1310" t="str">
            <v>05</v>
          </cell>
          <cell r="D1310" t="str">
            <v>726</v>
          </cell>
          <cell r="E1310" t="str">
            <v>50300</v>
          </cell>
          <cell r="F1310" t="str">
            <v>Cost of services</v>
          </cell>
        </row>
        <row r="1311">
          <cell r="A1311" t="str">
            <v>05-730-50300-000</v>
          </cell>
          <cell r="B1311" t="str">
            <v>IAH-B18705-Overtime</v>
          </cell>
          <cell r="C1311" t="str">
            <v>05</v>
          </cell>
          <cell r="D1311" t="str">
            <v>730</v>
          </cell>
          <cell r="E1311" t="str">
            <v>50300</v>
          </cell>
          <cell r="F1311" t="str">
            <v>Cost of services</v>
          </cell>
        </row>
        <row r="1312">
          <cell r="A1312" t="str">
            <v>05-731-50300-000</v>
          </cell>
          <cell r="B1312" t="str">
            <v>ICT-Overtime</v>
          </cell>
          <cell r="C1312" t="str">
            <v>05</v>
          </cell>
          <cell r="D1312" t="str">
            <v>731</v>
          </cell>
          <cell r="E1312" t="str">
            <v>50300</v>
          </cell>
          <cell r="F1312" t="str">
            <v>Cost of services</v>
          </cell>
        </row>
        <row r="1313">
          <cell r="A1313" t="str">
            <v>05-735-50300-000</v>
          </cell>
          <cell r="B1313" t="str">
            <v>JAN-Overtime</v>
          </cell>
          <cell r="C1313" t="str">
            <v>05</v>
          </cell>
          <cell r="D1313" t="str">
            <v>735</v>
          </cell>
          <cell r="E1313" t="str">
            <v>50300</v>
          </cell>
          <cell r="F1313" t="str">
            <v>Cost of services</v>
          </cell>
        </row>
        <row r="1314">
          <cell r="A1314" t="str">
            <v>05-737-50300-000</v>
          </cell>
          <cell r="B1314" t="str">
            <v>IND-Overtime</v>
          </cell>
          <cell r="C1314" t="str">
            <v>05</v>
          </cell>
          <cell r="D1314" t="str">
            <v>737</v>
          </cell>
          <cell r="E1314" t="str">
            <v>50300</v>
          </cell>
          <cell r="F1314" t="str">
            <v>Cost of services</v>
          </cell>
        </row>
        <row r="1315">
          <cell r="A1315" t="str">
            <v>05-738-50300-000</v>
          </cell>
          <cell r="B1315" t="str">
            <v>LAX-Overtime</v>
          </cell>
          <cell r="C1315" t="str">
            <v>05</v>
          </cell>
          <cell r="D1315" t="str">
            <v>738</v>
          </cell>
          <cell r="E1315" t="str">
            <v>50300</v>
          </cell>
          <cell r="F1315" t="str">
            <v>Cost of services</v>
          </cell>
        </row>
        <row r="1316">
          <cell r="A1316" t="str">
            <v>05-739-50300-000</v>
          </cell>
          <cell r="B1316" t="str">
            <v>LFT-Overtime</v>
          </cell>
          <cell r="C1316" t="str">
            <v>05</v>
          </cell>
          <cell r="D1316" t="str">
            <v>739</v>
          </cell>
          <cell r="E1316" t="str">
            <v>50300</v>
          </cell>
          <cell r="F1316" t="str">
            <v>Cost of services</v>
          </cell>
        </row>
        <row r="1317">
          <cell r="A1317" t="str">
            <v>05-740-50300-000</v>
          </cell>
          <cell r="B1317" t="str">
            <v>LIT-Overtime</v>
          </cell>
          <cell r="C1317" t="str">
            <v>05</v>
          </cell>
          <cell r="D1317" t="str">
            <v>740</v>
          </cell>
          <cell r="E1317" t="str">
            <v>50300</v>
          </cell>
          <cell r="F1317" t="str">
            <v>Cost of services</v>
          </cell>
        </row>
        <row r="1318">
          <cell r="A1318" t="str">
            <v>05-742-50300-000</v>
          </cell>
          <cell r="B1318" t="str">
            <v>MEM-Overtime</v>
          </cell>
          <cell r="C1318" t="str">
            <v>05</v>
          </cell>
          <cell r="D1318" t="str">
            <v>742</v>
          </cell>
          <cell r="E1318" t="str">
            <v>50300</v>
          </cell>
          <cell r="F1318" t="str">
            <v>Cost of services</v>
          </cell>
        </row>
        <row r="1319">
          <cell r="A1319" t="str">
            <v>05-744-50300-000</v>
          </cell>
          <cell r="B1319" t="str">
            <v>MSP-7550-Overtime</v>
          </cell>
          <cell r="C1319" t="str">
            <v>05</v>
          </cell>
          <cell r="D1319" t="str">
            <v>744</v>
          </cell>
          <cell r="E1319" t="str">
            <v>50300</v>
          </cell>
          <cell r="F1319" t="str">
            <v>Cost of services</v>
          </cell>
        </row>
        <row r="1320">
          <cell r="A1320" t="str">
            <v>05-745-50300-000</v>
          </cell>
          <cell r="B1320" t="str">
            <v>MSY-Overtime</v>
          </cell>
          <cell r="C1320" t="str">
            <v>05</v>
          </cell>
          <cell r="D1320" t="str">
            <v>745</v>
          </cell>
          <cell r="E1320" t="str">
            <v>50300</v>
          </cell>
          <cell r="F1320" t="str">
            <v>Cost of services</v>
          </cell>
        </row>
        <row r="1321">
          <cell r="A1321" t="str">
            <v>05-746-50300-000</v>
          </cell>
          <cell r="B1321" t="str">
            <v>MOB-Overtime</v>
          </cell>
          <cell r="C1321" t="str">
            <v>05</v>
          </cell>
          <cell r="D1321" t="str">
            <v>746</v>
          </cell>
          <cell r="E1321" t="str">
            <v>50300</v>
          </cell>
          <cell r="F1321" t="str">
            <v>Cost of services</v>
          </cell>
        </row>
        <row r="1322">
          <cell r="A1322" t="str">
            <v>05-747-50300-000</v>
          </cell>
          <cell r="B1322" t="str">
            <v>MCI-156-Overtime</v>
          </cell>
          <cell r="C1322" t="str">
            <v>05</v>
          </cell>
          <cell r="D1322" t="str">
            <v>747</v>
          </cell>
          <cell r="E1322" t="str">
            <v>50300</v>
          </cell>
          <cell r="F1322" t="str">
            <v>Cost of services</v>
          </cell>
        </row>
        <row r="1323">
          <cell r="A1323" t="str">
            <v>05-748-50300-000</v>
          </cell>
          <cell r="B1323" t="str">
            <v>OKC-Overtime</v>
          </cell>
          <cell r="C1323" t="str">
            <v>05</v>
          </cell>
          <cell r="D1323" t="str">
            <v>748</v>
          </cell>
          <cell r="E1323" t="str">
            <v>50300</v>
          </cell>
          <cell r="F1323" t="str">
            <v>Cost of services</v>
          </cell>
        </row>
        <row r="1324">
          <cell r="A1324" t="str">
            <v>05-749-50300-000</v>
          </cell>
          <cell r="B1324" t="str">
            <v>ORD-Overtime</v>
          </cell>
          <cell r="C1324" t="str">
            <v>05</v>
          </cell>
          <cell r="D1324" t="str">
            <v>749</v>
          </cell>
          <cell r="E1324" t="str">
            <v>50300</v>
          </cell>
          <cell r="F1324" t="str">
            <v>Cost of services</v>
          </cell>
        </row>
        <row r="1325">
          <cell r="A1325" t="str">
            <v>05-750-50300-000</v>
          </cell>
          <cell r="B1325" t="str">
            <v>PHX-Overtime</v>
          </cell>
          <cell r="C1325" t="str">
            <v>05</v>
          </cell>
          <cell r="D1325" t="str">
            <v>750</v>
          </cell>
          <cell r="E1325" t="str">
            <v>50300</v>
          </cell>
          <cell r="F1325" t="str">
            <v>Cost of services</v>
          </cell>
        </row>
        <row r="1326">
          <cell r="A1326" t="str">
            <v>05-755-50300-000</v>
          </cell>
          <cell r="B1326" t="str">
            <v>RNO-Overtime</v>
          </cell>
          <cell r="C1326" t="str">
            <v>05</v>
          </cell>
          <cell r="D1326" t="str">
            <v>755</v>
          </cell>
          <cell r="E1326" t="str">
            <v>50300</v>
          </cell>
          <cell r="F1326" t="str">
            <v>Cost of services</v>
          </cell>
        </row>
        <row r="1327">
          <cell r="A1327" t="str">
            <v>05-757-50300-000</v>
          </cell>
          <cell r="B1327" t="str">
            <v>LAS-Overtime</v>
          </cell>
          <cell r="C1327" t="str">
            <v>05</v>
          </cell>
          <cell r="D1327" t="str">
            <v>757</v>
          </cell>
          <cell r="E1327" t="str">
            <v>50300</v>
          </cell>
          <cell r="F1327" t="str">
            <v>Cost of services</v>
          </cell>
        </row>
        <row r="1328">
          <cell r="A1328" t="str">
            <v>05-759-50300-000</v>
          </cell>
          <cell r="B1328" t="str">
            <v>MHR-Overtime</v>
          </cell>
          <cell r="C1328" t="str">
            <v>05</v>
          </cell>
          <cell r="D1328" t="str">
            <v>759</v>
          </cell>
          <cell r="E1328" t="str">
            <v>50300</v>
          </cell>
          <cell r="F1328" t="str">
            <v>Cost of services</v>
          </cell>
        </row>
        <row r="1329">
          <cell r="A1329" t="str">
            <v>05-760-50300-000</v>
          </cell>
          <cell r="B1329" t="str">
            <v>SLC-Overtime</v>
          </cell>
          <cell r="C1329" t="str">
            <v>05</v>
          </cell>
          <cell r="D1329" t="str">
            <v>760</v>
          </cell>
          <cell r="E1329" t="str">
            <v>50300</v>
          </cell>
          <cell r="F1329" t="str">
            <v>Cost of services</v>
          </cell>
        </row>
        <row r="1330">
          <cell r="A1330" t="str">
            <v>05-765-50300-000</v>
          </cell>
          <cell r="B1330" t="str">
            <v>SAN-Overtime</v>
          </cell>
          <cell r="C1330" t="str">
            <v>05</v>
          </cell>
          <cell r="D1330" t="str">
            <v>765</v>
          </cell>
          <cell r="E1330" t="str">
            <v>50300</v>
          </cell>
          <cell r="F1330" t="str">
            <v>Cost of services</v>
          </cell>
        </row>
        <row r="1331">
          <cell r="A1331" t="str">
            <v>05-767-50300-000</v>
          </cell>
          <cell r="B1331" t="str">
            <v>SAT-Overtime</v>
          </cell>
          <cell r="C1331" t="str">
            <v>05</v>
          </cell>
          <cell r="D1331" t="str">
            <v>767</v>
          </cell>
          <cell r="E1331" t="str">
            <v>50300</v>
          </cell>
          <cell r="F1331" t="str">
            <v>Cost of services</v>
          </cell>
        </row>
        <row r="1332">
          <cell r="A1332" t="str">
            <v>05-769-50300-000</v>
          </cell>
          <cell r="B1332" t="str">
            <v>SHV-Overtime</v>
          </cell>
          <cell r="C1332" t="str">
            <v>05</v>
          </cell>
          <cell r="D1332" t="str">
            <v>769</v>
          </cell>
          <cell r="E1332" t="str">
            <v>50300</v>
          </cell>
          <cell r="F1332" t="str">
            <v>Cost of services</v>
          </cell>
        </row>
        <row r="1333">
          <cell r="A1333" t="str">
            <v>05-770-50300-000</v>
          </cell>
          <cell r="B1333" t="str">
            <v>SGF-Overtime</v>
          </cell>
          <cell r="C1333" t="str">
            <v>05</v>
          </cell>
          <cell r="D1333" t="str">
            <v>770</v>
          </cell>
          <cell r="E1333" t="str">
            <v>50300</v>
          </cell>
          <cell r="F1333" t="str">
            <v>Cost of services</v>
          </cell>
        </row>
        <row r="1334">
          <cell r="A1334" t="str">
            <v>05-772-50300-000</v>
          </cell>
          <cell r="B1334" t="str">
            <v>SEA-Overtime</v>
          </cell>
          <cell r="C1334" t="str">
            <v>05</v>
          </cell>
          <cell r="D1334" t="str">
            <v>772</v>
          </cell>
          <cell r="E1334" t="str">
            <v>50300</v>
          </cell>
          <cell r="F1334" t="str">
            <v>Cost of services</v>
          </cell>
        </row>
        <row r="1335">
          <cell r="A1335" t="str">
            <v>05-773-50300-000</v>
          </cell>
          <cell r="B1335" t="str">
            <v>SFO-Overtime</v>
          </cell>
          <cell r="C1335" t="str">
            <v>05</v>
          </cell>
          <cell r="D1335" t="str">
            <v>773</v>
          </cell>
          <cell r="E1335" t="str">
            <v>50300</v>
          </cell>
          <cell r="F1335" t="str">
            <v>Cost of services</v>
          </cell>
        </row>
        <row r="1336">
          <cell r="A1336" t="str">
            <v>05-775-50300-000</v>
          </cell>
          <cell r="B1336" t="str">
            <v>STL-Overtime</v>
          </cell>
          <cell r="C1336" t="str">
            <v>05</v>
          </cell>
          <cell r="D1336" t="str">
            <v>775</v>
          </cell>
          <cell r="E1336" t="str">
            <v>50300</v>
          </cell>
          <cell r="F1336" t="str">
            <v>Cost of services</v>
          </cell>
        </row>
        <row r="1337">
          <cell r="A1337" t="str">
            <v>05-778-50300-000</v>
          </cell>
          <cell r="B1337" t="str">
            <v>TOL-Overtime</v>
          </cell>
          <cell r="C1337" t="str">
            <v>05</v>
          </cell>
          <cell r="D1337" t="str">
            <v>778</v>
          </cell>
          <cell r="E1337" t="str">
            <v>50300</v>
          </cell>
          <cell r="F1337" t="str">
            <v>Cost of services</v>
          </cell>
        </row>
        <row r="1338">
          <cell r="A1338" t="str">
            <v>06-450-50300-000</v>
          </cell>
          <cell r="B1338" t="str">
            <v>MIA-1601-Overtime</v>
          </cell>
          <cell r="C1338" t="str">
            <v>06</v>
          </cell>
          <cell r="D1338" t="str">
            <v>450</v>
          </cell>
          <cell r="E1338" t="str">
            <v>50300</v>
          </cell>
          <cell r="F1338" t="str">
            <v>Cost of services</v>
          </cell>
        </row>
        <row r="1339">
          <cell r="A1339" t="str">
            <v>06-452-50300-000</v>
          </cell>
          <cell r="B1339" t="str">
            <v>MIA 706 (Atlas)-Overtime</v>
          </cell>
          <cell r="C1339" t="str">
            <v>06</v>
          </cell>
          <cell r="D1339" t="str">
            <v>452</v>
          </cell>
          <cell r="E1339" t="str">
            <v>50300</v>
          </cell>
          <cell r="F1339" t="str">
            <v>Cost of services</v>
          </cell>
        </row>
        <row r="1340">
          <cell r="A1340" t="str">
            <v>06-453-50300-000</v>
          </cell>
          <cell r="B1340" t="str">
            <v>MIA 707 (Atlas)-Overtime</v>
          </cell>
          <cell r="C1340" t="str">
            <v>06</v>
          </cell>
          <cell r="D1340" t="str">
            <v>453</v>
          </cell>
          <cell r="E1340" t="str">
            <v>50300</v>
          </cell>
          <cell r="F1340" t="str">
            <v>Cost of services</v>
          </cell>
        </row>
        <row r="1341">
          <cell r="A1341" t="str">
            <v>06-455-50300-000</v>
          </cell>
          <cell r="B1341" t="str">
            <v>MIA-706-Overtime</v>
          </cell>
          <cell r="C1341" t="str">
            <v>06</v>
          </cell>
          <cell r="D1341" t="str">
            <v>455</v>
          </cell>
          <cell r="E1341" t="str">
            <v>50300</v>
          </cell>
          <cell r="F1341" t="str">
            <v>Cost of services</v>
          </cell>
        </row>
        <row r="1342">
          <cell r="A1342" t="str">
            <v>06-460-50300-000</v>
          </cell>
          <cell r="B1342" t="str">
            <v>MIA-707-Overtime</v>
          </cell>
          <cell r="C1342" t="str">
            <v>06</v>
          </cell>
          <cell r="D1342" t="str">
            <v>460</v>
          </cell>
          <cell r="E1342" t="str">
            <v>50300</v>
          </cell>
          <cell r="F1342" t="str">
            <v>Cost of services</v>
          </cell>
        </row>
        <row r="1343">
          <cell r="A1343" t="str">
            <v>06-461-50300-000</v>
          </cell>
          <cell r="B1343" t="str">
            <v>MIA-708-Overtime</v>
          </cell>
          <cell r="C1343" t="str">
            <v>06</v>
          </cell>
          <cell r="D1343" t="str">
            <v>461</v>
          </cell>
          <cell r="E1343" t="str">
            <v>50300</v>
          </cell>
          <cell r="F1343" t="str">
            <v>Cost of services</v>
          </cell>
        </row>
        <row r="1344">
          <cell r="A1344" t="str">
            <v>06-465-50300-000</v>
          </cell>
          <cell r="B1344" t="str">
            <v>MIA-716-Overtime</v>
          </cell>
          <cell r="C1344" t="str">
            <v>06</v>
          </cell>
          <cell r="D1344" t="str">
            <v>465</v>
          </cell>
          <cell r="E1344" t="str">
            <v>50300</v>
          </cell>
          <cell r="F1344" t="str">
            <v>Cost of services</v>
          </cell>
        </row>
        <row r="1345">
          <cell r="A1345" t="str">
            <v>06-470-50300-000</v>
          </cell>
          <cell r="B1345" t="str">
            <v>MIA-RAMP-Overtime</v>
          </cell>
          <cell r="C1345" t="str">
            <v>06</v>
          </cell>
          <cell r="D1345" t="str">
            <v>470</v>
          </cell>
          <cell r="E1345" t="str">
            <v>50300</v>
          </cell>
          <cell r="F1345" t="str">
            <v>Cost of services</v>
          </cell>
        </row>
        <row r="1346">
          <cell r="A1346" t="str">
            <v>06-475-50300-000</v>
          </cell>
          <cell r="B1346" t="str">
            <v>MIA-TRUCKING-Overtime</v>
          </cell>
          <cell r="C1346" t="str">
            <v>06</v>
          </cell>
          <cell r="D1346" t="str">
            <v>475</v>
          </cell>
          <cell r="E1346" t="str">
            <v>50300</v>
          </cell>
          <cell r="F1346" t="str">
            <v>Cost of services</v>
          </cell>
        </row>
        <row r="1347">
          <cell r="A1347" t="str">
            <v>06-480-50300-000</v>
          </cell>
          <cell r="B1347" t="str">
            <v>FLL-6-Overtime</v>
          </cell>
          <cell r="C1347" t="str">
            <v>06</v>
          </cell>
          <cell r="D1347" t="str">
            <v>480</v>
          </cell>
          <cell r="E1347" t="str">
            <v>50300</v>
          </cell>
          <cell r="F1347" t="str">
            <v>Cost of services</v>
          </cell>
        </row>
        <row r="1348">
          <cell r="A1348" t="str">
            <v>06-500-50300-000</v>
          </cell>
          <cell r="B1348" t="str">
            <v>B702-Overtime</v>
          </cell>
          <cell r="C1348" t="str">
            <v>06</v>
          </cell>
          <cell r="D1348" t="str">
            <v>500</v>
          </cell>
          <cell r="E1348" t="str">
            <v>50300</v>
          </cell>
          <cell r="F1348" t="str">
            <v>Cost of services</v>
          </cell>
        </row>
        <row r="1349">
          <cell r="A1349" t="str">
            <v>06-510-50300-000</v>
          </cell>
          <cell r="B1349" t="str">
            <v>AA-Overtime</v>
          </cell>
          <cell r="C1349" t="str">
            <v>06</v>
          </cell>
          <cell r="D1349" t="str">
            <v>510</v>
          </cell>
          <cell r="E1349" t="str">
            <v>50300</v>
          </cell>
          <cell r="F1349" t="str">
            <v>Cost of services</v>
          </cell>
        </row>
        <row r="1350">
          <cell r="A1350" t="str">
            <v>06-999-50300-000</v>
          </cell>
          <cell r="B1350" t="str">
            <v>BUD-CSI-Overtime</v>
          </cell>
          <cell r="C1350" t="str">
            <v>06</v>
          </cell>
          <cell r="D1350" t="str">
            <v>999</v>
          </cell>
          <cell r="E1350" t="str">
            <v>50300</v>
          </cell>
          <cell r="F1350" t="str">
            <v>Cost of services</v>
          </cell>
        </row>
        <row r="1351">
          <cell r="A1351" t="str">
            <v>05-000-50400-000</v>
          </cell>
          <cell r="B1351" t="str">
            <v>CORP-Time Off Pay -</v>
          </cell>
          <cell r="C1351" t="str">
            <v>05</v>
          </cell>
          <cell r="D1351" t="str">
            <v>000</v>
          </cell>
          <cell r="E1351" t="str">
            <v>50400</v>
          </cell>
          <cell r="F1351" t="str">
            <v>Cost of services</v>
          </cell>
        </row>
        <row r="1352">
          <cell r="A1352" t="str">
            <v>05-703-50400-000</v>
          </cell>
          <cell r="B1352" t="str">
            <v>BDL-Time Off Pay</v>
          </cell>
          <cell r="C1352" t="str">
            <v>05</v>
          </cell>
          <cell r="D1352" t="str">
            <v>703</v>
          </cell>
          <cell r="E1352" t="str">
            <v>50400</v>
          </cell>
          <cell r="F1352" t="str">
            <v>Cost of services</v>
          </cell>
        </row>
        <row r="1353">
          <cell r="A1353" t="str">
            <v>05-704-50400-000</v>
          </cell>
          <cell r="B1353" t="str">
            <v>ATL-Time Off Pay</v>
          </cell>
          <cell r="C1353" t="str">
            <v>05</v>
          </cell>
          <cell r="D1353" t="str">
            <v>704</v>
          </cell>
          <cell r="E1353" t="str">
            <v>50400</v>
          </cell>
          <cell r="F1353" t="str">
            <v>Cost of services</v>
          </cell>
        </row>
        <row r="1354">
          <cell r="A1354" t="str">
            <v>05-706-50400-000</v>
          </cell>
          <cell r="B1354" t="str">
            <v>AUS-Time Off Pay</v>
          </cell>
          <cell r="C1354" t="str">
            <v>05</v>
          </cell>
          <cell r="D1354" t="str">
            <v>706</v>
          </cell>
          <cell r="E1354" t="str">
            <v>50400</v>
          </cell>
          <cell r="F1354" t="str">
            <v>Cost of services</v>
          </cell>
        </row>
        <row r="1355">
          <cell r="A1355" t="str">
            <v>05-707-50400-000</v>
          </cell>
          <cell r="B1355" t="str">
            <v>BWI-Time Off Pay</v>
          </cell>
          <cell r="C1355" t="str">
            <v>05</v>
          </cell>
          <cell r="D1355" t="str">
            <v>707</v>
          </cell>
          <cell r="E1355" t="str">
            <v>50400</v>
          </cell>
          <cell r="F1355" t="str">
            <v>Cost of services</v>
          </cell>
        </row>
        <row r="1356">
          <cell r="A1356" t="str">
            <v>05-709-50400-000</v>
          </cell>
          <cell r="B1356" t="str">
            <v>BFI-Time Off Pay</v>
          </cell>
          <cell r="C1356" t="str">
            <v>05</v>
          </cell>
          <cell r="D1356" t="str">
            <v>709</v>
          </cell>
          <cell r="E1356" t="str">
            <v>50400</v>
          </cell>
          <cell r="F1356" t="str">
            <v>Cost of services</v>
          </cell>
        </row>
        <row r="1357">
          <cell r="A1357" t="str">
            <v>05-710-50400-000</v>
          </cell>
          <cell r="B1357" t="str">
            <v>DFW-B1639-Time Off Pay</v>
          </cell>
          <cell r="C1357" t="str">
            <v>05</v>
          </cell>
          <cell r="D1357" t="str">
            <v>710</v>
          </cell>
          <cell r="E1357" t="str">
            <v>50400</v>
          </cell>
          <cell r="F1357" t="str">
            <v>Cost of services</v>
          </cell>
        </row>
        <row r="1358">
          <cell r="A1358" t="str">
            <v>05-715-50400-000</v>
          </cell>
          <cell r="B1358" t="str">
            <v>DEN-Time Off Pay</v>
          </cell>
          <cell r="C1358" t="str">
            <v>05</v>
          </cell>
          <cell r="D1358" t="str">
            <v>715</v>
          </cell>
          <cell r="E1358" t="str">
            <v>50400</v>
          </cell>
          <cell r="F1358" t="str">
            <v>Cost of services</v>
          </cell>
        </row>
        <row r="1359">
          <cell r="A1359" t="str">
            <v>05-720-50400-000</v>
          </cell>
          <cell r="B1359" t="str">
            <v>ELP-Time Off Pay</v>
          </cell>
          <cell r="C1359" t="str">
            <v>05</v>
          </cell>
          <cell r="D1359" t="str">
            <v>720</v>
          </cell>
          <cell r="E1359" t="str">
            <v>50400</v>
          </cell>
          <cell r="F1359" t="str">
            <v>Cost of services</v>
          </cell>
        </row>
        <row r="1360">
          <cell r="A1360" t="str">
            <v>05-723-50400-000</v>
          </cell>
          <cell r="B1360" t="str">
            <v>FAT-Time Off Pay</v>
          </cell>
          <cell r="C1360" t="str">
            <v>05</v>
          </cell>
          <cell r="D1360" t="str">
            <v>723</v>
          </cell>
          <cell r="E1360" t="str">
            <v>50400</v>
          </cell>
          <cell r="F1360" t="str">
            <v>Cost of services</v>
          </cell>
        </row>
        <row r="1361">
          <cell r="A1361" t="str">
            <v>05-724-50400-000</v>
          </cell>
          <cell r="B1361" t="str">
            <v>HRL-Time Off Pay</v>
          </cell>
          <cell r="C1361" t="str">
            <v>05</v>
          </cell>
          <cell r="D1361" t="str">
            <v>724</v>
          </cell>
          <cell r="E1361" t="str">
            <v>50400</v>
          </cell>
          <cell r="F1361" t="str">
            <v>Cost of services</v>
          </cell>
        </row>
        <row r="1362">
          <cell r="A1362" t="str">
            <v>05-725-50400-000</v>
          </cell>
          <cell r="B1362" t="str">
            <v>HSV-Time Off Pay</v>
          </cell>
          <cell r="C1362" t="str">
            <v>05</v>
          </cell>
          <cell r="D1362" t="str">
            <v>725</v>
          </cell>
          <cell r="E1362" t="str">
            <v>50400</v>
          </cell>
          <cell r="F1362" t="str">
            <v>Cost of services</v>
          </cell>
        </row>
        <row r="1363">
          <cell r="A1363" t="str">
            <v>05-726-50400-000</v>
          </cell>
          <cell r="B1363" t="str">
            <v>GFK-Time Off Pay</v>
          </cell>
          <cell r="C1363" t="str">
            <v>05</v>
          </cell>
          <cell r="D1363" t="str">
            <v>726</v>
          </cell>
          <cell r="E1363" t="str">
            <v>50400</v>
          </cell>
          <cell r="F1363" t="str">
            <v>Cost of services</v>
          </cell>
        </row>
        <row r="1364">
          <cell r="A1364" t="str">
            <v>05-730-50400-000</v>
          </cell>
          <cell r="B1364" t="str">
            <v>IAH-B18705-Time Off Pay</v>
          </cell>
          <cell r="C1364" t="str">
            <v>05</v>
          </cell>
          <cell r="D1364" t="str">
            <v>730</v>
          </cell>
          <cell r="E1364" t="str">
            <v>50400</v>
          </cell>
          <cell r="F1364" t="str">
            <v>Cost of services</v>
          </cell>
        </row>
        <row r="1365">
          <cell r="A1365" t="str">
            <v>05-731-50400-000</v>
          </cell>
          <cell r="B1365" t="str">
            <v>ICT-Time Off Pay</v>
          </cell>
          <cell r="C1365" t="str">
            <v>05</v>
          </cell>
          <cell r="D1365" t="str">
            <v>731</v>
          </cell>
          <cell r="E1365" t="str">
            <v>50400</v>
          </cell>
          <cell r="F1365" t="str">
            <v>Cost of services</v>
          </cell>
        </row>
        <row r="1366">
          <cell r="A1366" t="str">
            <v>05-735-50400-000</v>
          </cell>
          <cell r="B1366" t="str">
            <v>JAN-Time Off Pay</v>
          </cell>
          <cell r="C1366" t="str">
            <v>05</v>
          </cell>
          <cell r="D1366" t="str">
            <v>735</v>
          </cell>
          <cell r="E1366" t="str">
            <v>50400</v>
          </cell>
          <cell r="F1366" t="str">
            <v>Cost of services</v>
          </cell>
        </row>
        <row r="1367">
          <cell r="A1367" t="str">
            <v>05-737-50400-000</v>
          </cell>
          <cell r="B1367" t="str">
            <v>IND-Time Off Pay</v>
          </cell>
          <cell r="C1367" t="str">
            <v>05</v>
          </cell>
          <cell r="D1367" t="str">
            <v>737</v>
          </cell>
          <cell r="E1367" t="str">
            <v>50400</v>
          </cell>
          <cell r="F1367" t="str">
            <v>Cost of services</v>
          </cell>
        </row>
        <row r="1368">
          <cell r="A1368" t="str">
            <v>05-738-50400-000</v>
          </cell>
          <cell r="B1368" t="str">
            <v>LAX-Time Off Pay</v>
          </cell>
          <cell r="C1368" t="str">
            <v>05</v>
          </cell>
          <cell r="D1368" t="str">
            <v>738</v>
          </cell>
          <cell r="E1368" t="str">
            <v>50400</v>
          </cell>
          <cell r="F1368" t="str">
            <v>Cost of services</v>
          </cell>
        </row>
        <row r="1369">
          <cell r="A1369" t="str">
            <v>05-739-50400-000</v>
          </cell>
          <cell r="B1369" t="str">
            <v>LFT-Time Off Pay</v>
          </cell>
          <cell r="C1369" t="str">
            <v>05</v>
          </cell>
          <cell r="D1369" t="str">
            <v>739</v>
          </cell>
          <cell r="E1369" t="str">
            <v>50400</v>
          </cell>
          <cell r="F1369" t="str">
            <v>Cost of services</v>
          </cell>
        </row>
        <row r="1370">
          <cell r="A1370" t="str">
            <v>05-740-50400-000</v>
          </cell>
          <cell r="B1370" t="str">
            <v>LIT-Time Off Pay</v>
          </cell>
          <cell r="C1370" t="str">
            <v>05</v>
          </cell>
          <cell r="D1370" t="str">
            <v>740</v>
          </cell>
          <cell r="E1370" t="str">
            <v>50400</v>
          </cell>
          <cell r="F1370" t="str">
            <v>Cost of services</v>
          </cell>
        </row>
        <row r="1371">
          <cell r="A1371" t="str">
            <v>05-742-50400-000</v>
          </cell>
          <cell r="B1371" t="str">
            <v>MEM-Time Off Pay</v>
          </cell>
          <cell r="C1371" t="str">
            <v>05</v>
          </cell>
          <cell r="D1371" t="str">
            <v>742</v>
          </cell>
          <cell r="E1371" t="str">
            <v>50400</v>
          </cell>
          <cell r="F1371" t="str">
            <v>Cost of services</v>
          </cell>
        </row>
        <row r="1372">
          <cell r="A1372" t="str">
            <v>05-744-50400-000</v>
          </cell>
          <cell r="B1372" t="str">
            <v>MSP-7550-Time Off Pay</v>
          </cell>
          <cell r="C1372" t="str">
            <v>05</v>
          </cell>
          <cell r="D1372" t="str">
            <v>744</v>
          </cell>
          <cell r="E1372" t="str">
            <v>50400</v>
          </cell>
          <cell r="F1372" t="str">
            <v>Cost of services</v>
          </cell>
        </row>
        <row r="1373">
          <cell r="A1373" t="str">
            <v>05-745-50400-000</v>
          </cell>
          <cell r="B1373" t="str">
            <v>MSY-Time Off Pay</v>
          </cell>
          <cell r="C1373" t="str">
            <v>05</v>
          </cell>
          <cell r="D1373" t="str">
            <v>745</v>
          </cell>
          <cell r="E1373" t="str">
            <v>50400</v>
          </cell>
          <cell r="F1373" t="str">
            <v>Cost of services</v>
          </cell>
        </row>
        <row r="1374">
          <cell r="A1374" t="str">
            <v>05-746-50400-000</v>
          </cell>
          <cell r="B1374" t="str">
            <v>MOB-Time Off Pay</v>
          </cell>
          <cell r="C1374" t="str">
            <v>05</v>
          </cell>
          <cell r="D1374" t="str">
            <v>746</v>
          </cell>
          <cell r="E1374" t="str">
            <v>50400</v>
          </cell>
          <cell r="F1374" t="str">
            <v>Cost of services</v>
          </cell>
        </row>
        <row r="1375">
          <cell r="A1375" t="str">
            <v>05-747-50400-000</v>
          </cell>
          <cell r="B1375" t="str">
            <v>MCI-156-Time Off Pay</v>
          </cell>
          <cell r="C1375" t="str">
            <v>05</v>
          </cell>
          <cell r="D1375" t="str">
            <v>747</v>
          </cell>
          <cell r="E1375" t="str">
            <v>50400</v>
          </cell>
          <cell r="F1375" t="str">
            <v>Cost of services</v>
          </cell>
        </row>
        <row r="1376">
          <cell r="A1376" t="str">
            <v>05-748-50400-000</v>
          </cell>
          <cell r="B1376" t="str">
            <v>OKC-Time Off Pay</v>
          </cell>
          <cell r="C1376" t="str">
            <v>05</v>
          </cell>
          <cell r="D1376" t="str">
            <v>748</v>
          </cell>
          <cell r="E1376" t="str">
            <v>50400</v>
          </cell>
          <cell r="F1376" t="str">
            <v>Cost of services</v>
          </cell>
        </row>
        <row r="1377">
          <cell r="A1377" t="str">
            <v>05-749-50400-000</v>
          </cell>
          <cell r="B1377" t="str">
            <v>ORD-Time Off Pay</v>
          </cell>
          <cell r="C1377" t="str">
            <v>05</v>
          </cell>
          <cell r="D1377" t="str">
            <v>749</v>
          </cell>
          <cell r="E1377" t="str">
            <v>50400</v>
          </cell>
          <cell r="F1377" t="str">
            <v>Cost of services</v>
          </cell>
        </row>
        <row r="1378">
          <cell r="A1378" t="str">
            <v>05-750-50400-000</v>
          </cell>
          <cell r="B1378" t="str">
            <v>PHX-Time Off Pay</v>
          </cell>
          <cell r="C1378" t="str">
            <v>05</v>
          </cell>
          <cell r="D1378" t="str">
            <v>750</v>
          </cell>
          <cell r="E1378" t="str">
            <v>50400</v>
          </cell>
          <cell r="F1378" t="str">
            <v>Cost of services</v>
          </cell>
        </row>
        <row r="1379">
          <cell r="A1379" t="str">
            <v>05-755-50400-000</v>
          </cell>
          <cell r="B1379" t="str">
            <v>RNO-Time Off Pay</v>
          </cell>
          <cell r="C1379" t="str">
            <v>05</v>
          </cell>
          <cell r="D1379" t="str">
            <v>755</v>
          </cell>
          <cell r="E1379" t="str">
            <v>50400</v>
          </cell>
          <cell r="F1379" t="str">
            <v>Cost of services</v>
          </cell>
        </row>
        <row r="1380">
          <cell r="A1380" t="str">
            <v>05-757-50400-000</v>
          </cell>
          <cell r="B1380" t="str">
            <v>LAS-Time Off Pay</v>
          </cell>
          <cell r="C1380" t="str">
            <v>05</v>
          </cell>
          <cell r="D1380" t="str">
            <v>757</v>
          </cell>
          <cell r="E1380" t="str">
            <v>50400</v>
          </cell>
          <cell r="F1380" t="str">
            <v>Cost of services</v>
          </cell>
        </row>
        <row r="1381">
          <cell r="A1381" t="str">
            <v>05-759-50400-000</v>
          </cell>
          <cell r="B1381" t="str">
            <v>MHR-Time Off Pay</v>
          </cell>
          <cell r="C1381" t="str">
            <v>05</v>
          </cell>
          <cell r="D1381" t="str">
            <v>759</v>
          </cell>
          <cell r="E1381" t="str">
            <v>50400</v>
          </cell>
          <cell r="F1381" t="str">
            <v>Cost of services</v>
          </cell>
        </row>
        <row r="1382">
          <cell r="A1382" t="str">
            <v>05-760-50400-000</v>
          </cell>
          <cell r="B1382" t="str">
            <v>SLC-Time Off Pay</v>
          </cell>
          <cell r="C1382" t="str">
            <v>05</v>
          </cell>
          <cell r="D1382" t="str">
            <v>760</v>
          </cell>
          <cell r="E1382" t="str">
            <v>50400</v>
          </cell>
          <cell r="F1382" t="str">
            <v>Cost of services</v>
          </cell>
        </row>
        <row r="1383">
          <cell r="A1383" t="str">
            <v>05-765-50400-000</v>
          </cell>
          <cell r="B1383" t="str">
            <v>SAN-Time Off Pay</v>
          </cell>
          <cell r="C1383" t="str">
            <v>05</v>
          </cell>
          <cell r="D1383" t="str">
            <v>765</v>
          </cell>
          <cell r="E1383" t="str">
            <v>50400</v>
          </cell>
          <cell r="F1383" t="str">
            <v>Cost of services</v>
          </cell>
        </row>
        <row r="1384">
          <cell r="A1384" t="str">
            <v>05-767-50400-000</v>
          </cell>
          <cell r="B1384" t="str">
            <v>SAT-Time Off Pay</v>
          </cell>
          <cell r="C1384" t="str">
            <v>05</v>
          </cell>
          <cell r="D1384" t="str">
            <v>767</v>
          </cell>
          <cell r="E1384" t="str">
            <v>50400</v>
          </cell>
          <cell r="F1384" t="str">
            <v>Cost of services</v>
          </cell>
        </row>
        <row r="1385">
          <cell r="A1385" t="str">
            <v>05-769-50400-000</v>
          </cell>
          <cell r="B1385" t="str">
            <v>SHV-Time Off Pay</v>
          </cell>
          <cell r="C1385" t="str">
            <v>05</v>
          </cell>
          <cell r="D1385" t="str">
            <v>769</v>
          </cell>
          <cell r="E1385" t="str">
            <v>50400</v>
          </cell>
          <cell r="F1385" t="str">
            <v>Cost of services</v>
          </cell>
        </row>
        <row r="1386">
          <cell r="A1386" t="str">
            <v>05-770-50400-000</v>
          </cell>
          <cell r="B1386" t="str">
            <v>SGF-Time Off Pay</v>
          </cell>
          <cell r="C1386" t="str">
            <v>05</v>
          </cell>
          <cell r="D1386" t="str">
            <v>770</v>
          </cell>
          <cell r="E1386" t="str">
            <v>50400</v>
          </cell>
          <cell r="F1386" t="str">
            <v>Cost of services</v>
          </cell>
        </row>
        <row r="1387">
          <cell r="A1387" t="str">
            <v>05-772-50400-000</v>
          </cell>
          <cell r="B1387" t="str">
            <v>SEA-Time Off Pay</v>
          </cell>
          <cell r="C1387" t="str">
            <v>05</v>
          </cell>
          <cell r="D1387" t="str">
            <v>772</v>
          </cell>
          <cell r="E1387" t="str">
            <v>50400</v>
          </cell>
          <cell r="F1387" t="str">
            <v>Cost of services</v>
          </cell>
        </row>
        <row r="1388">
          <cell r="A1388" t="str">
            <v>05-773-50400-000</v>
          </cell>
          <cell r="B1388" t="str">
            <v>SFO-Time Off Pay</v>
          </cell>
          <cell r="C1388" t="str">
            <v>05</v>
          </cell>
          <cell r="D1388" t="str">
            <v>773</v>
          </cell>
          <cell r="E1388" t="str">
            <v>50400</v>
          </cell>
          <cell r="F1388" t="str">
            <v>Cost of services</v>
          </cell>
        </row>
        <row r="1389">
          <cell r="A1389" t="str">
            <v>05-775-50400-000</v>
          </cell>
          <cell r="B1389" t="str">
            <v>STL-Time Off Pay</v>
          </cell>
          <cell r="C1389" t="str">
            <v>05</v>
          </cell>
          <cell r="D1389" t="str">
            <v>775</v>
          </cell>
          <cell r="E1389" t="str">
            <v>50400</v>
          </cell>
          <cell r="F1389" t="str">
            <v>Cost of services</v>
          </cell>
        </row>
        <row r="1390">
          <cell r="A1390" t="str">
            <v>05-777-50400-000</v>
          </cell>
          <cell r="B1390" t="str">
            <v>TUL-Time Off Pay</v>
          </cell>
          <cell r="C1390" t="str">
            <v>05</v>
          </cell>
          <cell r="D1390" t="str">
            <v>777</v>
          </cell>
          <cell r="E1390" t="str">
            <v>50400</v>
          </cell>
          <cell r="F1390" t="str">
            <v>Cost of services</v>
          </cell>
        </row>
        <row r="1391">
          <cell r="A1391" t="str">
            <v>05-778-50400-000</v>
          </cell>
          <cell r="B1391" t="str">
            <v>TOL-Time Off Pay</v>
          </cell>
          <cell r="C1391" t="str">
            <v>05</v>
          </cell>
          <cell r="D1391" t="str">
            <v>778</v>
          </cell>
          <cell r="E1391" t="str">
            <v>50400</v>
          </cell>
          <cell r="F1391" t="str">
            <v>Cost of services</v>
          </cell>
        </row>
        <row r="1392">
          <cell r="A1392" t="str">
            <v>06-450-50400-000</v>
          </cell>
          <cell r="B1392" t="str">
            <v>MIA-1601-Time Off Pay</v>
          </cell>
          <cell r="C1392" t="str">
            <v>06</v>
          </cell>
          <cell r="D1392" t="str">
            <v>450</v>
          </cell>
          <cell r="E1392" t="str">
            <v>50400</v>
          </cell>
          <cell r="F1392" t="str">
            <v>Cost of services</v>
          </cell>
        </row>
        <row r="1393">
          <cell r="A1393" t="str">
            <v>06-453-50400-000</v>
          </cell>
          <cell r="B1393" t="str">
            <v>MIA 707 (Atlas)- Time Off Pay</v>
          </cell>
          <cell r="C1393" t="str">
            <v>06</v>
          </cell>
          <cell r="D1393" t="str">
            <v>453</v>
          </cell>
          <cell r="E1393" t="str">
            <v>50400</v>
          </cell>
          <cell r="F1393" t="str">
            <v>Cost of services</v>
          </cell>
        </row>
        <row r="1394">
          <cell r="A1394" t="str">
            <v>06-455-50400-000</v>
          </cell>
          <cell r="B1394" t="str">
            <v>MIA-706-Time Off Pay</v>
          </cell>
          <cell r="C1394" t="str">
            <v>06</v>
          </cell>
          <cell r="D1394" t="str">
            <v>455</v>
          </cell>
          <cell r="E1394" t="str">
            <v>50400</v>
          </cell>
          <cell r="F1394" t="str">
            <v>Cost of services</v>
          </cell>
        </row>
        <row r="1395">
          <cell r="A1395" t="str">
            <v>06-460-50400-000</v>
          </cell>
          <cell r="B1395" t="str">
            <v>MIA-707-Time Off Pay</v>
          </cell>
          <cell r="C1395" t="str">
            <v>06</v>
          </cell>
          <cell r="D1395" t="str">
            <v>460</v>
          </cell>
          <cell r="E1395" t="str">
            <v>50400</v>
          </cell>
          <cell r="F1395" t="str">
            <v>Cost of services</v>
          </cell>
        </row>
        <row r="1396">
          <cell r="A1396" t="str">
            <v>06-461-50400-000</v>
          </cell>
          <cell r="B1396" t="str">
            <v>MIA-708- Time Off Pay</v>
          </cell>
          <cell r="C1396" t="str">
            <v>06</v>
          </cell>
          <cell r="D1396" t="str">
            <v>461</v>
          </cell>
          <cell r="E1396" t="str">
            <v>50400</v>
          </cell>
          <cell r="F1396" t="str">
            <v>Cost of services</v>
          </cell>
        </row>
        <row r="1397">
          <cell r="A1397" t="str">
            <v>06-465-50400-000</v>
          </cell>
          <cell r="B1397" t="str">
            <v>MIA-716-Time Off Pay</v>
          </cell>
          <cell r="C1397" t="str">
            <v>06</v>
          </cell>
          <cell r="D1397" t="str">
            <v>465</v>
          </cell>
          <cell r="E1397" t="str">
            <v>50400</v>
          </cell>
          <cell r="F1397" t="str">
            <v>Cost of services</v>
          </cell>
        </row>
        <row r="1398">
          <cell r="A1398" t="str">
            <v>06-470-50400-000</v>
          </cell>
          <cell r="B1398" t="str">
            <v>MIA-RAMP-Time Off Pay</v>
          </cell>
          <cell r="C1398" t="str">
            <v>06</v>
          </cell>
          <cell r="D1398" t="str">
            <v>470</v>
          </cell>
          <cell r="E1398" t="str">
            <v>50400</v>
          </cell>
          <cell r="F1398" t="str">
            <v>Cost of services</v>
          </cell>
        </row>
        <row r="1399">
          <cell r="A1399" t="str">
            <v>06-475-50400-000</v>
          </cell>
          <cell r="B1399" t="str">
            <v>MIA-TRUCKING-Time Off Pay</v>
          </cell>
          <cell r="C1399" t="str">
            <v>06</v>
          </cell>
          <cell r="D1399" t="str">
            <v>475</v>
          </cell>
          <cell r="E1399" t="str">
            <v>50400</v>
          </cell>
          <cell r="F1399" t="str">
            <v>Cost of services</v>
          </cell>
        </row>
        <row r="1400">
          <cell r="A1400" t="str">
            <v>06-480-50400-000</v>
          </cell>
          <cell r="B1400" t="str">
            <v>FLL-6-Time Off Pay</v>
          </cell>
          <cell r="C1400" t="str">
            <v>06</v>
          </cell>
          <cell r="D1400" t="str">
            <v>480</v>
          </cell>
          <cell r="E1400" t="str">
            <v>50400</v>
          </cell>
          <cell r="F1400" t="str">
            <v>Cost of services</v>
          </cell>
        </row>
        <row r="1401">
          <cell r="A1401" t="str">
            <v>06-500-50400-000</v>
          </cell>
          <cell r="B1401" t="str">
            <v>B702-Time Off Pay</v>
          </cell>
          <cell r="C1401" t="str">
            <v>06</v>
          </cell>
          <cell r="D1401" t="str">
            <v>500</v>
          </cell>
          <cell r="E1401" t="str">
            <v>50400</v>
          </cell>
          <cell r="F1401" t="str">
            <v>Cost of services</v>
          </cell>
        </row>
        <row r="1402">
          <cell r="A1402" t="str">
            <v>06-510-50400-000</v>
          </cell>
          <cell r="B1402" t="str">
            <v>AA-Time Off Pay</v>
          </cell>
          <cell r="C1402" t="str">
            <v>06</v>
          </cell>
          <cell r="D1402" t="str">
            <v>510</v>
          </cell>
          <cell r="E1402" t="str">
            <v>50400</v>
          </cell>
          <cell r="F1402" t="str">
            <v>Cost of services</v>
          </cell>
        </row>
        <row r="1403">
          <cell r="A1403" t="str">
            <v>06-999-50400-000</v>
          </cell>
          <cell r="B1403" t="str">
            <v>BUD-CSI-Time Off Pay</v>
          </cell>
          <cell r="C1403" t="str">
            <v>06</v>
          </cell>
          <cell r="D1403" t="str">
            <v>999</v>
          </cell>
          <cell r="E1403" t="str">
            <v>50400</v>
          </cell>
          <cell r="F1403" t="str">
            <v>Cost of services</v>
          </cell>
        </row>
        <row r="1404">
          <cell r="A1404" t="str">
            <v>01-001-50500-000</v>
          </cell>
          <cell r="B1404" t="str">
            <v>SG &amp; A-Annual Bonuses</v>
          </cell>
          <cell r="C1404" t="str">
            <v>01</v>
          </cell>
          <cell r="D1404" t="str">
            <v>001</v>
          </cell>
          <cell r="E1404" t="str">
            <v>50500</v>
          </cell>
          <cell r="F1404" t="str">
            <v>SG&amp;A</v>
          </cell>
        </row>
        <row r="1405">
          <cell r="A1405" t="str">
            <v>03-002-50500-000</v>
          </cell>
          <cell r="B1405" t="str">
            <v>SG&amp;A-Annual Bonuses</v>
          </cell>
          <cell r="C1405" t="str">
            <v>03</v>
          </cell>
          <cell r="D1405" t="str">
            <v>002</v>
          </cell>
          <cell r="E1405" t="str">
            <v>50500</v>
          </cell>
          <cell r="F1405" t="str">
            <v>Cost of services</v>
          </cell>
        </row>
        <row r="1406">
          <cell r="A1406" t="str">
            <v>05-000-50500-000</v>
          </cell>
          <cell r="B1406" t="str">
            <v>CORP-Annual Bonuses -</v>
          </cell>
          <cell r="C1406" t="str">
            <v>05</v>
          </cell>
          <cell r="D1406" t="str">
            <v>000</v>
          </cell>
          <cell r="E1406" t="str">
            <v>50500</v>
          </cell>
          <cell r="F1406" t="str">
            <v>Cost of services</v>
          </cell>
        </row>
        <row r="1407">
          <cell r="A1407" t="str">
            <v>05-715-50500-000</v>
          </cell>
          <cell r="B1407" t="str">
            <v>DEN-Annual Bonuses</v>
          </cell>
          <cell r="C1407" t="str">
            <v>05</v>
          </cell>
          <cell r="D1407" t="str">
            <v>715</v>
          </cell>
          <cell r="E1407" t="str">
            <v>50500</v>
          </cell>
          <cell r="F1407" t="str">
            <v>Cost of services</v>
          </cell>
        </row>
        <row r="1408">
          <cell r="A1408" t="str">
            <v>05-735-50500-000</v>
          </cell>
          <cell r="B1408" t="str">
            <v>JAN-Annual Bonuses</v>
          </cell>
          <cell r="C1408" t="str">
            <v>05</v>
          </cell>
          <cell r="D1408" t="str">
            <v>735</v>
          </cell>
          <cell r="E1408" t="str">
            <v>50500</v>
          </cell>
          <cell r="F1408" t="str">
            <v>Cost of services</v>
          </cell>
        </row>
        <row r="1409">
          <cell r="A1409" t="str">
            <v>05-739-50500-000</v>
          </cell>
          <cell r="B1409" t="str">
            <v>LFT-Annual Bonuses</v>
          </cell>
          <cell r="C1409" t="str">
            <v>05</v>
          </cell>
          <cell r="D1409" t="str">
            <v>739</v>
          </cell>
          <cell r="E1409" t="str">
            <v>50500</v>
          </cell>
          <cell r="F1409" t="str">
            <v>Cost of services</v>
          </cell>
        </row>
        <row r="1410">
          <cell r="A1410" t="str">
            <v>05-740-50500-000</v>
          </cell>
          <cell r="B1410" t="str">
            <v>LIT-Annual Bonuses</v>
          </cell>
          <cell r="C1410" t="str">
            <v>05</v>
          </cell>
          <cell r="D1410" t="str">
            <v>740</v>
          </cell>
          <cell r="E1410" t="str">
            <v>50500</v>
          </cell>
          <cell r="F1410" t="str">
            <v>Cost of services</v>
          </cell>
        </row>
        <row r="1411">
          <cell r="A1411" t="str">
            <v>05-744-50500-000</v>
          </cell>
          <cell r="B1411" t="str">
            <v>MSP-7550-Annual Bonuses</v>
          </cell>
          <cell r="C1411" t="str">
            <v>05</v>
          </cell>
          <cell r="D1411" t="str">
            <v>744</v>
          </cell>
          <cell r="E1411" t="str">
            <v>50500</v>
          </cell>
          <cell r="F1411" t="str">
            <v>Cost of services</v>
          </cell>
        </row>
        <row r="1412">
          <cell r="A1412" t="str">
            <v>05-745-50500-000</v>
          </cell>
          <cell r="B1412" t="str">
            <v>MSY-Annual Bonuses</v>
          </cell>
          <cell r="C1412" t="str">
            <v>05</v>
          </cell>
          <cell r="D1412" t="str">
            <v>745</v>
          </cell>
          <cell r="E1412" t="str">
            <v>50500</v>
          </cell>
          <cell r="F1412" t="str">
            <v>Cost of services</v>
          </cell>
        </row>
        <row r="1413">
          <cell r="A1413" t="str">
            <v>05-750-50500-000</v>
          </cell>
          <cell r="B1413" t="str">
            <v>PHX-Annual Bonuses</v>
          </cell>
          <cell r="C1413" t="str">
            <v>05</v>
          </cell>
          <cell r="D1413" t="str">
            <v>750</v>
          </cell>
          <cell r="E1413" t="str">
            <v>50500</v>
          </cell>
          <cell r="F1413" t="str">
            <v>Cost of services</v>
          </cell>
        </row>
        <row r="1414">
          <cell r="A1414" t="str">
            <v>05-755-50500-000</v>
          </cell>
          <cell r="B1414" t="str">
            <v>RNO-Annual Bonuses</v>
          </cell>
          <cell r="C1414" t="str">
            <v>05</v>
          </cell>
          <cell r="D1414" t="str">
            <v>755</v>
          </cell>
          <cell r="E1414" t="str">
            <v>50500</v>
          </cell>
          <cell r="F1414" t="str">
            <v>Cost of services</v>
          </cell>
        </row>
        <row r="1415">
          <cell r="A1415" t="str">
            <v>05-770-50500-000</v>
          </cell>
          <cell r="B1415" t="str">
            <v>SGF-Annual Bonuses</v>
          </cell>
          <cell r="C1415" t="str">
            <v>05</v>
          </cell>
          <cell r="D1415" t="str">
            <v>770</v>
          </cell>
          <cell r="E1415" t="str">
            <v>50500</v>
          </cell>
          <cell r="F1415" t="str">
            <v>Cost of services</v>
          </cell>
        </row>
        <row r="1416">
          <cell r="A1416" t="str">
            <v>06-450-50500-000</v>
          </cell>
          <cell r="B1416" t="str">
            <v>MIA-1601-Annual Bonuses</v>
          </cell>
          <cell r="C1416" t="str">
            <v>06</v>
          </cell>
          <cell r="D1416" t="str">
            <v>450</v>
          </cell>
          <cell r="E1416" t="str">
            <v>50500</v>
          </cell>
          <cell r="F1416" t="str">
            <v>Cost of services</v>
          </cell>
        </row>
        <row r="1417">
          <cell r="A1417" t="str">
            <v>06-453-50500-000</v>
          </cell>
          <cell r="B1417" t="str">
            <v>MIA 707 (Atlas)-Annual Bonuses</v>
          </cell>
          <cell r="C1417" t="str">
            <v>06</v>
          </cell>
          <cell r="D1417" t="str">
            <v>453</v>
          </cell>
          <cell r="E1417" t="str">
            <v>50500</v>
          </cell>
          <cell r="F1417" t="str">
            <v>Cost of services</v>
          </cell>
        </row>
        <row r="1418">
          <cell r="A1418" t="str">
            <v>06-460-50500-000</v>
          </cell>
          <cell r="B1418" t="str">
            <v>MIA-707-Annual Bonuses</v>
          </cell>
          <cell r="C1418" t="str">
            <v>06</v>
          </cell>
          <cell r="D1418" t="str">
            <v>460</v>
          </cell>
          <cell r="E1418" t="str">
            <v>50500</v>
          </cell>
          <cell r="F1418" t="str">
            <v>Cost of services</v>
          </cell>
        </row>
        <row r="1419">
          <cell r="A1419" t="str">
            <v>06-465-50500-000</v>
          </cell>
          <cell r="B1419" t="str">
            <v>MIA-716-Annual Bonuses</v>
          </cell>
          <cell r="C1419" t="str">
            <v>06</v>
          </cell>
          <cell r="D1419" t="str">
            <v>465</v>
          </cell>
          <cell r="E1419" t="str">
            <v>50500</v>
          </cell>
          <cell r="F1419" t="str">
            <v>Cost of services</v>
          </cell>
        </row>
        <row r="1420">
          <cell r="A1420" t="str">
            <v>06-470-50500-000</v>
          </cell>
          <cell r="B1420" t="str">
            <v>MIA-RAMP-Annual Bonuses</v>
          </cell>
          <cell r="C1420" t="str">
            <v>06</v>
          </cell>
          <cell r="D1420" t="str">
            <v>470</v>
          </cell>
          <cell r="E1420" t="str">
            <v>50500</v>
          </cell>
          <cell r="F1420" t="str">
            <v>Cost of services</v>
          </cell>
        </row>
        <row r="1421">
          <cell r="A1421" t="str">
            <v>06-480-50500-000</v>
          </cell>
          <cell r="B1421" t="str">
            <v>FLL-6-Annual Bonuses</v>
          </cell>
          <cell r="C1421" t="str">
            <v>06</v>
          </cell>
          <cell r="D1421" t="str">
            <v>480</v>
          </cell>
          <cell r="E1421" t="str">
            <v>50500</v>
          </cell>
          <cell r="F1421" t="str">
            <v>Cost of services</v>
          </cell>
        </row>
        <row r="1422">
          <cell r="A1422" t="str">
            <v>06-500-50500-000</v>
          </cell>
          <cell r="B1422" t="str">
            <v>B702-Annual Bonuses</v>
          </cell>
          <cell r="C1422" t="str">
            <v>06</v>
          </cell>
          <cell r="D1422" t="str">
            <v>500</v>
          </cell>
          <cell r="E1422" t="str">
            <v>50500</v>
          </cell>
          <cell r="F1422" t="str">
            <v>Cost of services</v>
          </cell>
        </row>
        <row r="1423">
          <cell r="A1423" t="str">
            <v>06-999-50500-000</v>
          </cell>
          <cell r="B1423" t="str">
            <v>BUD-CSI-Annual Bonuses</v>
          </cell>
          <cell r="C1423" t="str">
            <v>06</v>
          </cell>
          <cell r="D1423" t="str">
            <v>999</v>
          </cell>
          <cell r="E1423" t="str">
            <v>50500</v>
          </cell>
          <cell r="F1423" t="str">
            <v>Cost of services</v>
          </cell>
        </row>
        <row r="1424">
          <cell r="A1424" t="str">
            <v>01-100-50600-000</v>
          </cell>
          <cell r="B1424" t="str">
            <v>JFK-261-Quarterly Incentives-</v>
          </cell>
          <cell r="C1424" t="str">
            <v>01</v>
          </cell>
          <cell r="D1424" t="str">
            <v>100</v>
          </cell>
          <cell r="E1424" t="str">
            <v>50600</v>
          </cell>
          <cell r="F1424" t="str">
            <v>Cost of services</v>
          </cell>
        </row>
        <row r="1425">
          <cell r="A1425" t="str">
            <v>01-120-50600-000</v>
          </cell>
          <cell r="B1425" t="str">
            <v>JFK-151-Quarterly Incentives-</v>
          </cell>
          <cell r="C1425" t="str">
            <v>01</v>
          </cell>
          <cell r="D1425" t="str">
            <v>120</v>
          </cell>
          <cell r="E1425" t="str">
            <v>50600</v>
          </cell>
          <cell r="F1425" t="str">
            <v>Cost of services</v>
          </cell>
        </row>
        <row r="1426">
          <cell r="A1426" t="str">
            <v>01-125-50600-000</v>
          </cell>
          <cell r="B1426" t="str">
            <v>JFK-76-Quarterly Incentives-</v>
          </cell>
          <cell r="C1426" t="str">
            <v>01</v>
          </cell>
          <cell r="D1426" t="str">
            <v>125</v>
          </cell>
          <cell r="E1426" t="str">
            <v>50600</v>
          </cell>
          <cell r="F1426" t="str">
            <v>Cost of services</v>
          </cell>
        </row>
        <row r="1427">
          <cell r="A1427" t="str">
            <v>01-135-50600-000</v>
          </cell>
          <cell r="B1427" t="str">
            <v>JFK-66-Quarterly Incentives-</v>
          </cell>
          <cell r="C1427" t="str">
            <v>01</v>
          </cell>
          <cell r="D1427" t="str">
            <v>135</v>
          </cell>
          <cell r="E1427" t="str">
            <v>50600</v>
          </cell>
          <cell r="F1427" t="str">
            <v>Cost of services</v>
          </cell>
        </row>
        <row r="1428">
          <cell r="A1428" t="str">
            <v>01-140-50600-000</v>
          </cell>
          <cell r="B1428" t="str">
            <v>JFK-73-Quarterly Incentives-</v>
          </cell>
          <cell r="C1428" t="str">
            <v>01</v>
          </cell>
          <cell r="D1428" t="str">
            <v>140</v>
          </cell>
          <cell r="E1428" t="str">
            <v>50600</v>
          </cell>
          <cell r="F1428" t="str">
            <v>Cost of services</v>
          </cell>
        </row>
        <row r="1429">
          <cell r="A1429" t="str">
            <v>01-145-50600-000</v>
          </cell>
          <cell r="B1429" t="str">
            <v>JFK- 9-Quarterly Incentives-</v>
          </cell>
          <cell r="C1429" t="str">
            <v>01</v>
          </cell>
          <cell r="D1429" t="str">
            <v>145</v>
          </cell>
          <cell r="E1429" t="str">
            <v>50600</v>
          </cell>
          <cell r="F1429" t="str">
            <v>Cost of services</v>
          </cell>
        </row>
        <row r="1430">
          <cell r="A1430" t="str">
            <v>03-240-50600-000</v>
          </cell>
          <cell r="B1430" t="str">
            <v>YUL-800-Quarterly Incentives</v>
          </cell>
          <cell r="C1430" t="str">
            <v>03</v>
          </cell>
          <cell r="D1430" t="str">
            <v>240</v>
          </cell>
          <cell r="E1430" t="str">
            <v>50600</v>
          </cell>
          <cell r="F1430" t="str">
            <v>Cost of services</v>
          </cell>
        </row>
        <row r="1431">
          <cell r="A1431" t="str">
            <v>01-001-50700-000</v>
          </cell>
          <cell r="B1431" t="str">
            <v>SG &amp; A-Temp Services-</v>
          </cell>
          <cell r="C1431" t="str">
            <v>01</v>
          </cell>
          <cell r="D1431" t="str">
            <v>001</v>
          </cell>
          <cell r="E1431" t="str">
            <v>50700</v>
          </cell>
          <cell r="F1431" t="str">
            <v>SG&amp;A</v>
          </cell>
        </row>
        <row r="1432">
          <cell r="A1432" t="str">
            <v>01-100-50700-000</v>
          </cell>
          <cell r="B1432" t="str">
            <v>JFK-261-Temp Services-</v>
          </cell>
          <cell r="C1432" t="str">
            <v>01</v>
          </cell>
          <cell r="D1432" t="str">
            <v>100</v>
          </cell>
          <cell r="E1432" t="str">
            <v>50700</v>
          </cell>
          <cell r="F1432" t="str">
            <v>Cost of services</v>
          </cell>
        </row>
        <row r="1433">
          <cell r="A1433" t="str">
            <v>01-120-50700-000</v>
          </cell>
          <cell r="B1433" t="str">
            <v>JFK-151-Temp Services</v>
          </cell>
          <cell r="C1433" t="str">
            <v>01</v>
          </cell>
          <cell r="D1433" t="str">
            <v>120</v>
          </cell>
          <cell r="E1433" t="str">
            <v>50700</v>
          </cell>
          <cell r="F1433" t="str">
            <v>Cost of services</v>
          </cell>
        </row>
        <row r="1434">
          <cell r="A1434" t="str">
            <v>01-135-50700-000</v>
          </cell>
          <cell r="B1434" t="str">
            <v>JFK-66-Temp Services</v>
          </cell>
          <cell r="C1434" t="str">
            <v>01</v>
          </cell>
          <cell r="D1434" t="str">
            <v>135</v>
          </cell>
          <cell r="E1434" t="str">
            <v>50700</v>
          </cell>
          <cell r="F1434" t="str">
            <v>Cost of services</v>
          </cell>
        </row>
        <row r="1435">
          <cell r="A1435" t="str">
            <v>01-140-50700-000</v>
          </cell>
          <cell r="B1435" t="str">
            <v>JFK-73-Temp Services-</v>
          </cell>
          <cell r="C1435" t="str">
            <v>01</v>
          </cell>
          <cell r="D1435" t="str">
            <v>140</v>
          </cell>
          <cell r="E1435" t="str">
            <v>50700</v>
          </cell>
          <cell r="F1435" t="str">
            <v>Cost of services</v>
          </cell>
        </row>
        <row r="1436">
          <cell r="A1436" t="str">
            <v>01-145-50700-000</v>
          </cell>
          <cell r="B1436" t="str">
            <v>JFK- 9-Temp Services-</v>
          </cell>
          <cell r="C1436" t="str">
            <v>01</v>
          </cell>
          <cell r="D1436" t="str">
            <v>145</v>
          </cell>
          <cell r="E1436" t="str">
            <v>50700</v>
          </cell>
          <cell r="F1436" t="str">
            <v>Cost of services</v>
          </cell>
        </row>
        <row r="1437">
          <cell r="A1437" t="str">
            <v>01-210-50700-000</v>
          </cell>
          <cell r="B1437" t="str">
            <v>SAT-UPS- Temp Services</v>
          </cell>
          <cell r="C1437" t="str">
            <v>01</v>
          </cell>
          <cell r="D1437" t="str">
            <v>210</v>
          </cell>
          <cell r="E1437" t="str">
            <v>50700</v>
          </cell>
          <cell r="F1437" t="str">
            <v>Cost of services</v>
          </cell>
        </row>
        <row r="1438">
          <cell r="A1438" t="str">
            <v>01-312-50700-000</v>
          </cell>
          <cell r="B1438" t="str">
            <v>-LCK-Temporary Services-</v>
          </cell>
          <cell r="C1438" t="str">
            <v>01</v>
          </cell>
          <cell r="D1438" t="str">
            <v>312</v>
          </cell>
          <cell r="E1438" t="str">
            <v>50700</v>
          </cell>
          <cell r="F1438" t="str">
            <v>Cost of services</v>
          </cell>
        </row>
        <row r="1439">
          <cell r="A1439" t="str">
            <v>03-230-50700-000</v>
          </cell>
          <cell r="B1439" t="str">
            <v>YYZ-2-Temp Services</v>
          </cell>
          <cell r="C1439" t="str">
            <v>03</v>
          </cell>
          <cell r="D1439" t="str">
            <v>230</v>
          </cell>
          <cell r="E1439" t="str">
            <v>50700</v>
          </cell>
          <cell r="F1439" t="str">
            <v>Cost of services</v>
          </cell>
        </row>
        <row r="1440">
          <cell r="A1440" t="str">
            <v>03-240-50700-000</v>
          </cell>
          <cell r="B1440" t="str">
            <v>YUL-800-Temp Services</v>
          </cell>
          <cell r="C1440" t="str">
            <v>03</v>
          </cell>
          <cell r="D1440" t="str">
            <v>240</v>
          </cell>
          <cell r="E1440" t="str">
            <v>50700</v>
          </cell>
          <cell r="F1440" t="str">
            <v>Cost of services</v>
          </cell>
        </row>
        <row r="1441">
          <cell r="A1441" t="str">
            <v>03-250-50700-000</v>
          </cell>
          <cell r="B1441" t="str">
            <v>YUL-TRUCKING-Temp Services</v>
          </cell>
          <cell r="C1441" t="str">
            <v>03</v>
          </cell>
          <cell r="D1441" t="str">
            <v>250</v>
          </cell>
          <cell r="E1441" t="str">
            <v>50700</v>
          </cell>
          <cell r="F1441" t="str">
            <v>Cost of services</v>
          </cell>
        </row>
        <row r="1442">
          <cell r="A1442" t="str">
            <v>05-000-50700-000</v>
          </cell>
          <cell r="B1442" t="str">
            <v>CORP-Temporary Services -</v>
          </cell>
          <cell r="C1442" t="str">
            <v>05</v>
          </cell>
          <cell r="D1442" t="str">
            <v>000</v>
          </cell>
          <cell r="E1442" t="str">
            <v>50700</v>
          </cell>
          <cell r="F1442" t="str">
            <v>Cost of services</v>
          </cell>
        </row>
        <row r="1443">
          <cell r="A1443" t="str">
            <v>05-704-50700-000</v>
          </cell>
          <cell r="B1443" t="str">
            <v>ATL-Temporary Services</v>
          </cell>
          <cell r="C1443" t="str">
            <v>05</v>
          </cell>
          <cell r="D1443" t="str">
            <v>704</v>
          </cell>
          <cell r="E1443" t="str">
            <v>50700</v>
          </cell>
          <cell r="F1443" t="str">
            <v>Cost of services</v>
          </cell>
        </row>
        <row r="1444">
          <cell r="A1444" t="str">
            <v>05-706-50700-000</v>
          </cell>
          <cell r="B1444" t="str">
            <v>AUS-Temporary Services</v>
          </cell>
          <cell r="C1444" t="str">
            <v>05</v>
          </cell>
          <cell r="D1444" t="str">
            <v>706</v>
          </cell>
          <cell r="E1444" t="str">
            <v>50700</v>
          </cell>
          <cell r="F1444" t="str">
            <v>Cost of services</v>
          </cell>
        </row>
        <row r="1445">
          <cell r="A1445" t="str">
            <v>05-707-50700-000</v>
          </cell>
          <cell r="B1445" t="str">
            <v>BWI-Temporary Services</v>
          </cell>
          <cell r="C1445" t="str">
            <v>05</v>
          </cell>
          <cell r="D1445" t="str">
            <v>707</v>
          </cell>
          <cell r="E1445" t="str">
            <v>50700</v>
          </cell>
          <cell r="F1445" t="str">
            <v>Cost of services</v>
          </cell>
        </row>
        <row r="1446">
          <cell r="A1446" t="str">
            <v>05-709-50700-000</v>
          </cell>
          <cell r="B1446" t="str">
            <v>BFI-Temporary Services</v>
          </cell>
          <cell r="C1446" t="str">
            <v>05</v>
          </cell>
          <cell r="D1446" t="str">
            <v>709</v>
          </cell>
          <cell r="E1446" t="str">
            <v>50700</v>
          </cell>
          <cell r="F1446" t="str">
            <v>Cost of services</v>
          </cell>
        </row>
        <row r="1447">
          <cell r="A1447" t="str">
            <v>05-710-50700-000</v>
          </cell>
          <cell r="B1447" t="str">
            <v>DFW-B1639-Temporary Services</v>
          </cell>
          <cell r="C1447" t="str">
            <v>05</v>
          </cell>
          <cell r="D1447" t="str">
            <v>710</v>
          </cell>
          <cell r="E1447" t="str">
            <v>50700</v>
          </cell>
          <cell r="F1447" t="str">
            <v>Cost of services</v>
          </cell>
        </row>
        <row r="1448">
          <cell r="A1448" t="str">
            <v>05-715-50700-000</v>
          </cell>
          <cell r="B1448" t="str">
            <v>DEN-Temporary Services</v>
          </cell>
          <cell r="C1448" t="str">
            <v>05</v>
          </cell>
          <cell r="D1448" t="str">
            <v>715</v>
          </cell>
          <cell r="E1448" t="str">
            <v>50700</v>
          </cell>
          <cell r="F1448" t="str">
            <v>Cost of services</v>
          </cell>
        </row>
        <row r="1449">
          <cell r="A1449" t="str">
            <v>05-723-50700-000</v>
          </cell>
          <cell r="B1449" t="str">
            <v>FAT-Temporary Services</v>
          </cell>
          <cell r="C1449" t="str">
            <v>05</v>
          </cell>
          <cell r="D1449" t="str">
            <v>723</v>
          </cell>
          <cell r="E1449" t="str">
            <v>50700</v>
          </cell>
          <cell r="F1449" t="str">
            <v>Cost of services</v>
          </cell>
        </row>
        <row r="1450">
          <cell r="A1450" t="str">
            <v>05-726-50700-000</v>
          </cell>
          <cell r="B1450" t="str">
            <v>GFK-Temporary Services</v>
          </cell>
          <cell r="C1450" t="str">
            <v>05</v>
          </cell>
          <cell r="D1450" t="str">
            <v>726</v>
          </cell>
          <cell r="E1450" t="str">
            <v>50700</v>
          </cell>
          <cell r="F1450" t="str">
            <v>Cost of services</v>
          </cell>
        </row>
        <row r="1451">
          <cell r="A1451" t="str">
            <v>05-730-50700-000</v>
          </cell>
          <cell r="B1451" t="str">
            <v>IAH-B18705-Temporary Services</v>
          </cell>
          <cell r="C1451" t="str">
            <v>05</v>
          </cell>
          <cell r="D1451" t="str">
            <v>730</v>
          </cell>
          <cell r="E1451" t="str">
            <v>50700</v>
          </cell>
          <cell r="F1451" t="str">
            <v>Cost of services</v>
          </cell>
        </row>
        <row r="1452">
          <cell r="A1452" t="str">
            <v>05-731-50700-000</v>
          </cell>
          <cell r="B1452" t="str">
            <v>ICT-Temporary Services</v>
          </cell>
          <cell r="C1452" t="str">
            <v>05</v>
          </cell>
          <cell r="D1452" t="str">
            <v>731</v>
          </cell>
          <cell r="E1452" t="str">
            <v>50700</v>
          </cell>
          <cell r="F1452" t="str">
            <v>Cost of services</v>
          </cell>
        </row>
        <row r="1453">
          <cell r="A1453" t="str">
            <v>05-735-50700-000</v>
          </cell>
          <cell r="B1453" t="str">
            <v>JAN-Temporary Services</v>
          </cell>
          <cell r="C1453" t="str">
            <v>05</v>
          </cell>
          <cell r="D1453" t="str">
            <v>735</v>
          </cell>
          <cell r="E1453" t="str">
            <v>50700</v>
          </cell>
          <cell r="F1453" t="str">
            <v>Cost of services</v>
          </cell>
        </row>
        <row r="1454">
          <cell r="A1454" t="str">
            <v>05-737-50700-000</v>
          </cell>
          <cell r="B1454" t="str">
            <v>IND-Temporary Services</v>
          </cell>
          <cell r="C1454" t="str">
            <v>05</v>
          </cell>
          <cell r="D1454" t="str">
            <v>737</v>
          </cell>
          <cell r="E1454" t="str">
            <v>50700</v>
          </cell>
          <cell r="F1454" t="str">
            <v>Cost of services</v>
          </cell>
        </row>
        <row r="1455">
          <cell r="A1455" t="str">
            <v>05-738-50700-000</v>
          </cell>
          <cell r="B1455" t="str">
            <v>LAX-Temporary Services</v>
          </cell>
          <cell r="C1455" t="str">
            <v>05</v>
          </cell>
          <cell r="D1455" t="str">
            <v>738</v>
          </cell>
          <cell r="E1455" t="str">
            <v>50700</v>
          </cell>
          <cell r="F1455" t="str">
            <v>Cost of services</v>
          </cell>
        </row>
        <row r="1456">
          <cell r="A1456" t="str">
            <v>05-742-50700-000</v>
          </cell>
          <cell r="B1456" t="str">
            <v>MEM-Temporary Services</v>
          </cell>
          <cell r="C1456" t="str">
            <v>05</v>
          </cell>
          <cell r="D1456" t="str">
            <v>742</v>
          </cell>
          <cell r="E1456" t="str">
            <v>50700</v>
          </cell>
          <cell r="F1456" t="str">
            <v>Cost of services</v>
          </cell>
        </row>
        <row r="1457">
          <cell r="A1457" t="str">
            <v>05-744-50700-000</v>
          </cell>
          <cell r="B1457" t="str">
            <v>MSP-7550-Temporary Services</v>
          </cell>
          <cell r="C1457" t="str">
            <v>05</v>
          </cell>
          <cell r="D1457" t="str">
            <v>744</v>
          </cell>
          <cell r="E1457" t="str">
            <v>50700</v>
          </cell>
          <cell r="F1457" t="str">
            <v>Cost of services</v>
          </cell>
        </row>
        <row r="1458">
          <cell r="A1458" t="str">
            <v>05-747-50700-000</v>
          </cell>
          <cell r="B1458" t="str">
            <v>MCI-156-Temporary Services</v>
          </cell>
          <cell r="C1458" t="str">
            <v>05</v>
          </cell>
          <cell r="D1458" t="str">
            <v>747</v>
          </cell>
          <cell r="E1458" t="str">
            <v>50700</v>
          </cell>
          <cell r="F1458" t="str">
            <v>Cost of services</v>
          </cell>
        </row>
        <row r="1459">
          <cell r="A1459" t="str">
            <v>05-748-50700-000</v>
          </cell>
          <cell r="B1459" t="str">
            <v>OKC-Temporary Services</v>
          </cell>
          <cell r="C1459" t="str">
            <v>05</v>
          </cell>
          <cell r="D1459" t="str">
            <v>748</v>
          </cell>
          <cell r="E1459" t="str">
            <v>50700</v>
          </cell>
          <cell r="F1459" t="str">
            <v>Cost of services</v>
          </cell>
        </row>
        <row r="1460">
          <cell r="A1460" t="str">
            <v>05-749-50700-000</v>
          </cell>
          <cell r="B1460" t="str">
            <v>ORD-Temporary Services</v>
          </cell>
          <cell r="C1460" t="str">
            <v>05</v>
          </cell>
          <cell r="D1460" t="str">
            <v>749</v>
          </cell>
          <cell r="E1460" t="str">
            <v>50700</v>
          </cell>
          <cell r="F1460" t="str">
            <v>Cost of services</v>
          </cell>
        </row>
        <row r="1461">
          <cell r="A1461" t="str">
            <v>05-750-50700-000</v>
          </cell>
          <cell r="B1461" t="str">
            <v>PHX-Temporary Services</v>
          </cell>
          <cell r="C1461" t="str">
            <v>05</v>
          </cell>
          <cell r="D1461" t="str">
            <v>750</v>
          </cell>
          <cell r="E1461" t="str">
            <v>50700</v>
          </cell>
          <cell r="F1461" t="str">
            <v>Cost of services</v>
          </cell>
        </row>
        <row r="1462">
          <cell r="A1462" t="str">
            <v>05-755-50700-000</v>
          </cell>
          <cell r="B1462" t="str">
            <v>RNO-Temporary Services</v>
          </cell>
          <cell r="C1462" t="str">
            <v>05</v>
          </cell>
          <cell r="D1462" t="str">
            <v>755</v>
          </cell>
          <cell r="E1462" t="str">
            <v>50700</v>
          </cell>
          <cell r="F1462" t="str">
            <v>Cost of services</v>
          </cell>
        </row>
        <row r="1463">
          <cell r="A1463" t="str">
            <v>05-765-50700-000</v>
          </cell>
          <cell r="B1463" t="str">
            <v>SAN-Temporary Services</v>
          </cell>
          <cell r="C1463" t="str">
            <v>05</v>
          </cell>
          <cell r="D1463" t="str">
            <v>765</v>
          </cell>
          <cell r="E1463" t="str">
            <v>50700</v>
          </cell>
          <cell r="F1463" t="str">
            <v>Cost of services</v>
          </cell>
        </row>
        <row r="1464">
          <cell r="A1464" t="str">
            <v>05-767-50700-000</v>
          </cell>
          <cell r="B1464" t="str">
            <v>SAT-Temporary Services</v>
          </cell>
          <cell r="C1464" t="str">
            <v>05</v>
          </cell>
          <cell r="D1464" t="str">
            <v>767</v>
          </cell>
          <cell r="E1464" t="str">
            <v>50700</v>
          </cell>
          <cell r="F1464" t="str">
            <v>Cost of services</v>
          </cell>
        </row>
        <row r="1465">
          <cell r="A1465" t="str">
            <v>05-772-50700-000</v>
          </cell>
          <cell r="B1465" t="str">
            <v>SEA-Temporary Services</v>
          </cell>
          <cell r="C1465" t="str">
            <v>05</v>
          </cell>
          <cell r="D1465" t="str">
            <v>772</v>
          </cell>
          <cell r="E1465" t="str">
            <v>50700</v>
          </cell>
          <cell r="F1465" t="str">
            <v>Cost of services</v>
          </cell>
        </row>
        <row r="1466">
          <cell r="A1466" t="str">
            <v>05-777-50700-000</v>
          </cell>
          <cell r="B1466" t="str">
            <v>TUL-Temporary Services</v>
          </cell>
          <cell r="C1466" t="str">
            <v>05</v>
          </cell>
          <cell r="D1466" t="str">
            <v>777</v>
          </cell>
          <cell r="E1466" t="str">
            <v>50700</v>
          </cell>
          <cell r="F1466" t="str">
            <v>Cost of services</v>
          </cell>
        </row>
        <row r="1467">
          <cell r="A1467" t="str">
            <v>01-001-51000-000</v>
          </cell>
          <cell r="B1467" t="str">
            <v>SG &amp; A-Social Security</v>
          </cell>
          <cell r="C1467" t="str">
            <v>01</v>
          </cell>
          <cell r="D1467" t="str">
            <v>001</v>
          </cell>
          <cell r="E1467" t="str">
            <v>51000</v>
          </cell>
          <cell r="F1467" t="str">
            <v>SG&amp;A</v>
          </cell>
        </row>
        <row r="1468">
          <cell r="A1468" t="str">
            <v>01-100-51000-000</v>
          </cell>
          <cell r="B1468" t="str">
            <v>JFK-261-Social Security-</v>
          </cell>
          <cell r="C1468" t="str">
            <v>01</v>
          </cell>
          <cell r="D1468" t="str">
            <v>100</v>
          </cell>
          <cell r="E1468" t="str">
            <v>51000</v>
          </cell>
          <cell r="F1468" t="str">
            <v>Cost of services</v>
          </cell>
        </row>
        <row r="1469">
          <cell r="A1469" t="str">
            <v>01-115-51000-000</v>
          </cell>
          <cell r="B1469" t="str">
            <v>JFK East-Social Security-</v>
          </cell>
          <cell r="C1469" t="str">
            <v>01</v>
          </cell>
          <cell r="D1469" t="str">
            <v>115</v>
          </cell>
          <cell r="E1469" t="str">
            <v>51000</v>
          </cell>
          <cell r="F1469" t="str">
            <v>Cost of services</v>
          </cell>
        </row>
        <row r="1470">
          <cell r="A1470" t="str">
            <v>01-120-51000-000</v>
          </cell>
          <cell r="B1470" t="str">
            <v>JFK-151-Social Security-</v>
          </cell>
          <cell r="C1470" t="str">
            <v>01</v>
          </cell>
          <cell r="D1470" t="str">
            <v>120</v>
          </cell>
          <cell r="E1470" t="str">
            <v>51000</v>
          </cell>
          <cell r="F1470" t="str">
            <v>Cost of services</v>
          </cell>
        </row>
        <row r="1471">
          <cell r="A1471" t="str">
            <v>01-125-51000-000</v>
          </cell>
          <cell r="B1471" t="str">
            <v>JFK-76-Social Security-</v>
          </cell>
          <cell r="C1471" t="str">
            <v>01</v>
          </cell>
          <cell r="D1471" t="str">
            <v>125</v>
          </cell>
          <cell r="E1471" t="str">
            <v>51000</v>
          </cell>
          <cell r="F1471" t="str">
            <v>Cost of services</v>
          </cell>
        </row>
        <row r="1472">
          <cell r="A1472" t="str">
            <v>01-135-51000-000</v>
          </cell>
          <cell r="B1472" t="str">
            <v>JFK-66-Social Security-</v>
          </cell>
          <cell r="C1472" t="str">
            <v>01</v>
          </cell>
          <cell r="D1472" t="str">
            <v>135</v>
          </cell>
          <cell r="E1472" t="str">
            <v>51000</v>
          </cell>
          <cell r="F1472" t="str">
            <v>Cost of services</v>
          </cell>
        </row>
        <row r="1473">
          <cell r="A1473" t="str">
            <v>01-140-51000-000</v>
          </cell>
          <cell r="B1473" t="str">
            <v>JFK-73-Social Security-</v>
          </cell>
          <cell r="C1473" t="str">
            <v>01</v>
          </cell>
          <cell r="D1473" t="str">
            <v>140</v>
          </cell>
          <cell r="E1473" t="str">
            <v>51000</v>
          </cell>
          <cell r="F1473" t="str">
            <v>Cost of services</v>
          </cell>
        </row>
        <row r="1474">
          <cell r="A1474" t="str">
            <v>01-145-51000-000</v>
          </cell>
          <cell r="B1474" t="str">
            <v>JFK- 9-Social Security-</v>
          </cell>
          <cell r="C1474" t="str">
            <v>01</v>
          </cell>
          <cell r="D1474" t="str">
            <v>145</v>
          </cell>
          <cell r="E1474" t="str">
            <v>51000</v>
          </cell>
          <cell r="F1474" t="str">
            <v>Cost of services</v>
          </cell>
        </row>
        <row r="1475">
          <cell r="A1475" t="str">
            <v>01-150-51000-000</v>
          </cell>
          <cell r="B1475" t="str">
            <v>IAD-6-Social Security-</v>
          </cell>
          <cell r="C1475" t="str">
            <v>01</v>
          </cell>
          <cell r="D1475" t="str">
            <v>150</v>
          </cell>
          <cell r="E1475" t="str">
            <v>51000</v>
          </cell>
          <cell r="F1475" t="str">
            <v>Cost of services</v>
          </cell>
        </row>
        <row r="1476">
          <cell r="A1476" t="str">
            <v>01-151-51000-000</v>
          </cell>
          <cell r="B1476" t="str">
            <v>IAD-6-EK Social Security-</v>
          </cell>
          <cell r="C1476" t="str">
            <v>01</v>
          </cell>
          <cell r="D1476" t="str">
            <v>151</v>
          </cell>
          <cell r="E1476" t="str">
            <v>51000</v>
          </cell>
          <cell r="F1476" t="str">
            <v>Cost of services</v>
          </cell>
        </row>
        <row r="1477">
          <cell r="A1477" t="str">
            <v>01-155-51000-000</v>
          </cell>
          <cell r="B1477" t="str">
            <v>IADAF-Social Security-</v>
          </cell>
          <cell r="C1477" t="str">
            <v>01</v>
          </cell>
          <cell r="D1477" t="str">
            <v>155</v>
          </cell>
          <cell r="E1477" t="str">
            <v>51000</v>
          </cell>
          <cell r="F1477" t="str">
            <v>Cost of services</v>
          </cell>
        </row>
        <row r="1478">
          <cell r="A1478" t="str">
            <v>01-156-51000-000</v>
          </cell>
          <cell r="B1478" t="str">
            <v>IAD-UPS-Social Security-</v>
          </cell>
          <cell r="C1478" t="str">
            <v>01</v>
          </cell>
          <cell r="D1478" t="str">
            <v>156</v>
          </cell>
          <cell r="E1478" t="str">
            <v>51000</v>
          </cell>
          <cell r="F1478" t="str">
            <v>Cost of services</v>
          </cell>
        </row>
        <row r="1479">
          <cell r="A1479" t="str">
            <v>01-165-51000-000</v>
          </cell>
          <cell r="B1479" t="str">
            <v>EWRSAS -Social Security-</v>
          </cell>
          <cell r="C1479" t="str">
            <v>01</v>
          </cell>
          <cell r="D1479" t="str">
            <v>165</v>
          </cell>
          <cell r="E1479" t="str">
            <v>51000</v>
          </cell>
          <cell r="F1479" t="str">
            <v>Cost of services</v>
          </cell>
        </row>
        <row r="1480">
          <cell r="A1480" t="str">
            <v>01-166-51000-000</v>
          </cell>
          <cell r="B1480" t="str">
            <v>PHL-Social Security-</v>
          </cell>
          <cell r="C1480" t="str">
            <v>01</v>
          </cell>
          <cell r="D1480" t="str">
            <v>166</v>
          </cell>
          <cell r="E1480" t="str">
            <v>51000</v>
          </cell>
          <cell r="F1480" t="str">
            <v>Cost of services</v>
          </cell>
        </row>
        <row r="1481">
          <cell r="A1481" t="str">
            <v>01-167-51000-000</v>
          </cell>
          <cell r="B1481" t="str">
            <v>ORD-AF-Social Security-</v>
          </cell>
          <cell r="C1481" t="str">
            <v>01</v>
          </cell>
          <cell r="D1481" t="str">
            <v>167</v>
          </cell>
          <cell r="E1481" t="str">
            <v>51000</v>
          </cell>
          <cell r="F1481" t="str">
            <v>Cost of services</v>
          </cell>
        </row>
        <row r="1482">
          <cell r="A1482" t="str">
            <v>01-170-51000-000</v>
          </cell>
          <cell r="B1482" t="str">
            <v>IAH-GEN-Social Security-</v>
          </cell>
          <cell r="C1482" t="str">
            <v>01</v>
          </cell>
          <cell r="D1482" t="str">
            <v>170</v>
          </cell>
          <cell r="E1482" t="str">
            <v>51000</v>
          </cell>
          <cell r="F1482" t="str">
            <v>Cost of services</v>
          </cell>
        </row>
        <row r="1483">
          <cell r="A1483" t="str">
            <v>01-175-51000-000</v>
          </cell>
          <cell r="B1483" t="str">
            <v>DFW-Social Security-</v>
          </cell>
          <cell r="C1483" t="str">
            <v>01</v>
          </cell>
          <cell r="D1483" t="str">
            <v>175</v>
          </cell>
          <cell r="E1483" t="str">
            <v>51000</v>
          </cell>
          <cell r="F1483" t="str">
            <v>Cost of services</v>
          </cell>
        </row>
        <row r="1484">
          <cell r="A1484" t="str">
            <v>01-178-51000-000</v>
          </cell>
          <cell r="B1484" t="str">
            <v>OKC-UPS-Social Security-</v>
          </cell>
          <cell r="C1484" t="str">
            <v>01</v>
          </cell>
          <cell r="D1484" t="str">
            <v>178</v>
          </cell>
          <cell r="E1484" t="str">
            <v>51000</v>
          </cell>
          <cell r="F1484" t="str">
            <v>Cost of services</v>
          </cell>
        </row>
        <row r="1485">
          <cell r="A1485" t="str">
            <v>01-190-51000-000</v>
          </cell>
          <cell r="B1485" t="str">
            <v>SEA-2345-Social Security-</v>
          </cell>
          <cell r="C1485" t="str">
            <v>01</v>
          </cell>
          <cell r="D1485" t="str">
            <v>190</v>
          </cell>
          <cell r="E1485" t="str">
            <v>51000</v>
          </cell>
          <cell r="F1485" t="str">
            <v>Cost of services</v>
          </cell>
        </row>
        <row r="1486">
          <cell r="A1486" t="str">
            <v>01-195-51000-000</v>
          </cell>
          <cell r="B1486" t="str">
            <v>SEA-2427-Social Security-</v>
          </cell>
          <cell r="C1486" t="str">
            <v>01</v>
          </cell>
          <cell r="D1486" t="str">
            <v>195</v>
          </cell>
          <cell r="E1486" t="str">
            <v>51000</v>
          </cell>
          <cell r="F1486" t="str">
            <v>Cost of services</v>
          </cell>
        </row>
        <row r="1487">
          <cell r="A1487" t="str">
            <v>01-210-51000-000</v>
          </cell>
          <cell r="B1487" t="str">
            <v>SAT-UPS-Social Security-</v>
          </cell>
          <cell r="C1487" t="str">
            <v>01</v>
          </cell>
          <cell r="D1487" t="str">
            <v>210</v>
          </cell>
          <cell r="E1487" t="str">
            <v>51000</v>
          </cell>
          <cell r="F1487" t="str">
            <v>Cost of services</v>
          </cell>
        </row>
        <row r="1488">
          <cell r="A1488" t="str">
            <v>01-300-51000-000</v>
          </cell>
          <cell r="B1488" t="str">
            <v>-SAN-Social Security-</v>
          </cell>
          <cell r="C1488" t="str">
            <v>01</v>
          </cell>
          <cell r="D1488" t="str">
            <v>300</v>
          </cell>
          <cell r="E1488" t="str">
            <v>51000</v>
          </cell>
          <cell r="F1488" t="str">
            <v>Cost of services</v>
          </cell>
        </row>
        <row r="1489">
          <cell r="A1489" t="str">
            <v>01-312-51000-000</v>
          </cell>
          <cell r="B1489" t="str">
            <v>LCK Social Security-</v>
          </cell>
          <cell r="C1489" t="str">
            <v>01</v>
          </cell>
          <cell r="D1489" t="str">
            <v>312</v>
          </cell>
          <cell r="E1489" t="str">
            <v>51000</v>
          </cell>
          <cell r="F1489" t="str">
            <v>Cost of services</v>
          </cell>
        </row>
        <row r="1490">
          <cell r="A1490" t="str">
            <v>01-314-51000-000</v>
          </cell>
          <cell r="B1490" t="str">
            <v>IAH-PAX Social Security-</v>
          </cell>
          <cell r="C1490" t="str">
            <v>01</v>
          </cell>
          <cell r="D1490" t="str">
            <v>314</v>
          </cell>
          <cell r="E1490" t="str">
            <v>51000</v>
          </cell>
          <cell r="F1490" t="str">
            <v>Cost of services</v>
          </cell>
        </row>
        <row r="1491">
          <cell r="A1491" t="str">
            <v>03-002-51000-000</v>
          </cell>
          <cell r="B1491" t="str">
            <v>SG&amp;A-Social Benefits</v>
          </cell>
          <cell r="C1491" t="str">
            <v>03</v>
          </cell>
          <cell r="D1491" t="str">
            <v>002</v>
          </cell>
          <cell r="E1491" t="str">
            <v>51000</v>
          </cell>
          <cell r="F1491" t="str">
            <v>Cost of services</v>
          </cell>
        </row>
        <row r="1492">
          <cell r="A1492" t="str">
            <v>03-230-51000-000</v>
          </cell>
          <cell r="B1492" t="str">
            <v>YYZ-2-Social Benefits</v>
          </cell>
          <cell r="C1492" t="str">
            <v>03</v>
          </cell>
          <cell r="D1492" t="str">
            <v>230</v>
          </cell>
          <cell r="E1492" t="str">
            <v>51000</v>
          </cell>
          <cell r="F1492" t="str">
            <v>Cost of services</v>
          </cell>
        </row>
        <row r="1493">
          <cell r="A1493" t="str">
            <v>03-240-51000-000</v>
          </cell>
          <cell r="B1493" t="str">
            <v>YUL-800-Social Benefits</v>
          </cell>
          <cell r="C1493" t="str">
            <v>03</v>
          </cell>
          <cell r="D1493" t="str">
            <v>240</v>
          </cell>
          <cell r="E1493" t="str">
            <v>51000</v>
          </cell>
          <cell r="F1493" t="str">
            <v>Cost of services</v>
          </cell>
        </row>
        <row r="1494">
          <cell r="A1494" t="str">
            <v>03-250-51000-000</v>
          </cell>
          <cell r="B1494" t="str">
            <v>YUL-TRUCKING-Social Benefits</v>
          </cell>
          <cell r="C1494" t="str">
            <v>03</v>
          </cell>
          <cell r="D1494" t="str">
            <v>250</v>
          </cell>
          <cell r="E1494" t="str">
            <v>51000</v>
          </cell>
          <cell r="F1494" t="str">
            <v>Cost of services</v>
          </cell>
        </row>
        <row r="1495">
          <cell r="A1495" t="str">
            <v>05-000-51000-000</v>
          </cell>
          <cell r="B1495" t="str">
            <v>CORP-FICA -</v>
          </cell>
          <cell r="C1495" t="str">
            <v>05</v>
          </cell>
          <cell r="D1495" t="str">
            <v>000</v>
          </cell>
          <cell r="E1495" t="str">
            <v>51000</v>
          </cell>
          <cell r="F1495" t="str">
            <v>Cost of services</v>
          </cell>
        </row>
        <row r="1496">
          <cell r="A1496" t="str">
            <v>05-700-51000-000</v>
          </cell>
          <cell r="B1496" t="str">
            <v>Ops IAS-FICA</v>
          </cell>
          <cell r="C1496" t="str">
            <v>05</v>
          </cell>
          <cell r="D1496" t="str">
            <v>700</v>
          </cell>
          <cell r="E1496" t="str">
            <v>51000</v>
          </cell>
          <cell r="F1496" t="str">
            <v>Cost of services</v>
          </cell>
        </row>
        <row r="1497">
          <cell r="A1497" t="str">
            <v>05-703-51000-000</v>
          </cell>
          <cell r="B1497" t="str">
            <v>BDL-FICA</v>
          </cell>
          <cell r="C1497" t="str">
            <v>05</v>
          </cell>
          <cell r="D1497" t="str">
            <v>703</v>
          </cell>
          <cell r="E1497" t="str">
            <v>51000</v>
          </cell>
          <cell r="F1497" t="str">
            <v>Cost of services</v>
          </cell>
        </row>
        <row r="1498">
          <cell r="A1498" t="str">
            <v>05-704-51000-000</v>
          </cell>
          <cell r="B1498" t="str">
            <v>ATL-FICA</v>
          </cell>
          <cell r="C1498" t="str">
            <v>05</v>
          </cell>
          <cell r="D1498" t="str">
            <v>704</v>
          </cell>
          <cell r="E1498" t="str">
            <v>51000</v>
          </cell>
          <cell r="F1498" t="str">
            <v>Cost of services</v>
          </cell>
        </row>
        <row r="1499">
          <cell r="A1499" t="str">
            <v>05-706-51000-000</v>
          </cell>
          <cell r="B1499" t="str">
            <v>AUS-FICA</v>
          </cell>
          <cell r="C1499" t="str">
            <v>05</v>
          </cell>
          <cell r="D1499" t="str">
            <v>706</v>
          </cell>
          <cell r="E1499" t="str">
            <v>51000</v>
          </cell>
          <cell r="F1499" t="str">
            <v>Cost of services</v>
          </cell>
        </row>
        <row r="1500">
          <cell r="A1500" t="str">
            <v>05-707-51000-000</v>
          </cell>
          <cell r="B1500" t="str">
            <v>BWI-FICA</v>
          </cell>
          <cell r="C1500" t="str">
            <v>05</v>
          </cell>
          <cell r="D1500" t="str">
            <v>707</v>
          </cell>
          <cell r="E1500" t="str">
            <v>51000</v>
          </cell>
          <cell r="F1500" t="str">
            <v>Cost of services</v>
          </cell>
        </row>
        <row r="1501">
          <cell r="A1501" t="str">
            <v>05-709-51000-000</v>
          </cell>
          <cell r="B1501" t="str">
            <v>BFI-FICA</v>
          </cell>
          <cell r="C1501" t="str">
            <v>05</v>
          </cell>
          <cell r="D1501" t="str">
            <v>709</v>
          </cell>
          <cell r="E1501" t="str">
            <v>51000</v>
          </cell>
          <cell r="F1501" t="str">
            <v>Cost of services</v>
          </cell>
        </row>
        <row r="1502">
          <cell r="A1502" t="str">
            <v>05-710-51000-000</v>
          </cell>
          <cell r="B1502" t="str">
            <v>DFW-B1639-FICA</v>
          </cell>
          <cell r="C1502" t="str">
            <v>05</v>
          </cell>
          <cell r="D1502" t="str">
            <v>710</v>
          </cell>
          <cell r="E1502" t="str">
            <v>51000</v>
          </cell>
          <cell r="F1502" t="str">
            <v>Cost of services</v>
          </cell>
        </row>
        <row r="1503">
          <cell r="A1503" t="str">
            <v>05-715-51000-000</v>
          </cell>
          <cell r="B1503" t="str">
            <v>DEN-FICA</v>
          </cell>
          <cell r="C1503" t="str">
            <v>05</v>
          </cell>
          <cell r="D1503" t="str">
            <v>715</v>
          </cell>
          <cell r="E1503" t="str">
            <v>51000</v>
          </cell>
          <cell r="F1503" t="str">
            <v>Cost of services</v>
          </cell>
        </row>
        <row r="1504">
          <cell r="A1504" t="str">
            <v>05-720-51000-000</v>
          </cell>
          <cell r="B1504" t="str">
            <v>ELP-FICA</v>
          </cell>
          <cell r="C1504" t="str">
            <v>05</v>
          </cell>
          <cell r="D1504" t="str">
            <v>720</v>
          </cell>
          <cell r="E1504" t="str">
            <v>51000</v>
          </cell>
          <cell r="F1504" t="str">
            <v>Cost of services</v>
          </cell>
        </row>
        <row r="1505">
          <cell r="A1505" t="str">
            <v>05-723-51000-000</v>
          </cell>
          <cell r="B1505" t="str">
            <v>FAT-FICA</v>
          </cell>
          <cell r="C1505" t="str">
            <v>05</v>
          </cell>
          <cell r="D1505" t="str">
            <v>723</v>
          </cell>
          <cell r="E1505" t="str">
            <v>51000</v>
          </cell>
          <cell r="F1505" t="str">
            <v>Cost of services</v>
          </cell>
        </row>
        <row r="1506">
          <cell r="A1506" t="str">
            <v>05-724-51000-000</v>
          </cell>
          <cell r="B1506" t="str">
            <v>HRL-FICA</v>
          </cell>
          <cell r="C1506" t="str">
            <v>05</v>
          </cell>
          <cell r="D1506" t="str">
            <v>724</v>
          </cell>
          <cell r="E1506" t="str">
            <v>51000</v>
          </cell>
          <cell r="F1506" t="str">
            <v>Cost of services</v>
          </cell>
        </row>
        <row r="1507">
          <cell r="A1507" t="str">
            <v>05-725-51000-000</v>
          </cell>
          <cell r="B1507" t="str">
            <v>HSV-FICA</v>
          </cell>
          <cell r="C1507" t="str">
            <v>05</v>
          </cell>
          <cell r="D1507" t="str">
            <v>725</v>
          </cell>
          <cell r="E1507" t="str">
            <v>51000</v>
          </cell>
          <cell r="F1507" t="str">
            <v>Cost of services</v>
          </cell>
        </row>
        <row r="1508">
          <cell r="A1508" t="str">
            <v>05-726-51000-000</v>
          </cell>
          <cell r="B1508" t="str">
            <v>GFK-FICA</v>
          </cell>
          <cell r="C1508" t="str">
            <v>05</v>
          </cell>
          <cell r="D1508" t="str">
            <v>726</v>
          </cell>
          <cell r="E1508" t="str">
            <v>51000</v>
          </cell>
          <cell r="F1508" t="str">
            <v>Cost of services</v>
          </cell>
        </row>
        <row r="1509">
          <cell r="A1509" t="str">
            <v>05-730-51000-000</v>
          </cell>
          <cell r="B1509" t="str">
            <v>IAH-B18705-FICA</v>
          </cell>
          <cell r="C1509" t="str">
            <v>05</v>
          </cell>
          <cell r="D1509" t="str">
            <v>730</v>
          </cell>
          <cell r="E1509" t="str">
            <v>51000</v>
          </cell>
          <cell r="F1509" t="str">
            <v>Cost of services</v>
          </cell>
        </row>
        <row r="1510">
          <cell r="A1510" t="str">
            <v>05-731-51000-000</v>
          </cell>
          <cell r="B1510" t="str">
            <v>ICT-FICA</v>
          </cell>
          <cell r="C1510" t="str">
            <v>05</v>
          </cell>
          <cell r="D1510" t="str">
            <v>731</v>
          </cell>
          <cell r="E1510" t="str">
            <v>51000</v>
          </cell>
          <cell r="F1510" t="str">
            <v>Cost of services</v>
          </cell>
        </row>
        <row r="1511">
          <cell r="A1511" t="str">
            <v>05-735-51000-000</v>
          </cell>
          <cell r="B1511" t="str">
            <v>JAN-FICA</v>
          </cell>
          <cell r="C1511" t="str">
            <v>05</v>
          </cell>
          <cell r="D1511" t="str">
            <v>735</v>
          </cell>
          <cell r="E1511" t="str">
            <v>51000</v>
          </cell>
          <cell r="F1511" t="str">
            <v>Cost of services</v>
          </cell>
        </row>
        <row r="1512">
          <cell r="A1512" t="str">
            <v>05-737-51000-000</v>
          </cell>
          <cell r="B1512" t="str">
            <v>IND-FICA</v>
          </cell>
          <cell r="C1512" t="str">
            <v>05</v>
          </cell>
          <cell r="D1512" t="str">
            <v>737</v>
          </cell>
          <cell r="E1512" t="str">
            <v>51000</v>
          </cell>
          <cell r="F1512" t="str">
            <v>Cost of services</v>
          </cell>
        </row>
        <row r="1513">
          <cell r="A1513" t="str">
            <v>05-738-51000-000</v>
          </cell>
          <cell r="B1513" t="str">
            <v>LAX-FICA</v>
          </cell>
          <cell r="C1513" t="str">
            <v>05</v>
          </cell>
          <cell r="D1513" t="str">
            <v>738</v>
          </cell>
          <cell r="E1513" t="str">
            <v>51000</v>
          </cell>
          <cell r="F1513" t="str">
            <v>Cost of services</v>
          </cell>
        </row>
        <row r="1514">
          <cell r="A1514" t="str">
            <v>05-739-51000-000</v>
          </cell>
          <cell r="B1514" t="str">
            <v>LFT-FICA</v>
          </cell>
          <cell r="C1514" t="str">
            <v>05</v>
          </cell>
          <cell r="D1514" t="str">
            <v>739</v>
          </cell>
          <cell r="E1514" t="str">
            <v>51000</v>
          </cell>
          <cell r="F1514" t="str">
            <v>Cost of services</v>
          </cell>
        </row>
        <row r="1515">
          <cell r="A1515" t="str">
            <v>05-740-51000-000</v>
          </cell>
          <cell r="B1515" t="str">
            <v>LIT-FICA</v>
          </cell>
          <cell r="C1515" t="str">
            <v>05</v>
          </cell>
          <cell r="D1515" t="str">
            <v>740</v>
          </cell>
          <cell r="E1515" t="str">
            <v>51000</v>
          </cell>
          <cell r="F1515" t="str">
            <v>Cost of services</v>
          </cell>
        </row>
        <row r="1516">
          <cell r="A1516" t="str">
            <v>05-742-51000-000</v>
          </cell>
          <cell r="B1516" t="str">
            <v>MEM-FICA</v>
          </cell>
          <cell r="C1516" t="str">
            <v>05</v>
          </cell>
          <cell r="D1516" t="str">
            <v>742</v>
          </cell>
          <cell r="E1516" t="str">
            <v>51000</v>
          </cell>
          <cell r="F1516" t="str">
            <v>Cost of services</v>
          </cell>
        </row>
        <row r="1517">
          <cell r="A1517" t="str">
            <v>05-744-51000-000</v>
          </cell>
          <cell r="B1517" t="str">
            <v>MSP-7550-FICA</v>
          </cell>
          <cell r="C1517" t="str">
            <v>05</v>
          </cell>
          <cell r="D1517" t="str">
            <v>744</v>
          </cell>
          <cell r="E1517" t="str">
            <v>51000</v>
          </cell>
          <cell r="F1517" t="str">
            <v>Cost of services</v>
          </cell>
        </row>
        <row r="1518">
          <cell r="A1518" t="str">
            <v>05-745-51000-000</v>
          </cell>
          <cell r="B1518" t="str">
            <v>MSY-FICA</v>
          </cell>
          <cell r="C1518" t="str">
            <v>05</v>
          </cell>
          <cell r="D1518" t="str">
            <v>745</v>
          </cell>
          <cell r="E1518" t="str">
            <v>51000</v>
          </cell>
          <cell r="F1518" t="str">
            <v>Cost of services</v>
          </cell>
        </row>
        <row r="1519">
          <cell r="A1519" t="str">
            <v>05-746-51000-000</v>
          </cell>
          <cell r="B1519" t="str">
            <v>MOB-FICA</v>
          </cell>
          <cell r="C1519" t="str">
            <v>05</v>
          </cell>
          <cell r="D1519" t="str">
            <v>746</v>
          </cell>
          <cell r="E1519" t="str">
            <v>51000</v>
          </cell>
          <cell r="F1519" t="str">
            <v>Cost of services</v>
          </cell>
        </row>
        <row r="1520">
          <cell r="A1520" t="str">
            <v>05-747-51000-000</v>
          </cell>
          <cell r="B1520" t="str">
            <v>MCI-156-FICA</v>
          </cell>
          <cell r="C1520" t="str">
            <v>05</v>
          </cell>
          <cell r="D1520" t="str">
            <v>747</v>
          </cell>
          <cell r="E1520" t="str">
            <v>51000</v>
          </cell>
          <cell r="F1520" t="str">
            <v>Cost of services</v>
          </cell>
        </row>
        <row r="1521">
          <cell r="A1521" t="str">
            <v>05-748-51000-000</v>
          </cell>
          <cell r="B1521" t="str">
            <v>OKC-FICA</v>
          </cell>
          <cell r="C1521" t="str">
            <v>05</v>
          </cell>
          <cell r="D1521" t="str">
            <v>748</v>
          </cell>
          <cell r="E1521" t="str">
            <v>51000</v>
          </cell>
          <cell r="F1521" t="str">
            <v>Cost of services</v>
          </cell>
        </row>
        <row r="1522">
          <cell r="A1522" t="str">
            <v>05-749-51000-000</v>
          </cell>
          <cell r="B1522" t="str">
            <v>ORD-FICA</v>
          </cell>
          <cell r="C1522" t="str">
            <v>05</v>
          </cell>
          <cell r="D1522" t="str">
            <v>749</v>
          </cell>
          <cell r="E1522" t="str">
            <v>51000</v>
          </cell>
          <cell r="F1522" t="str">
            <v>Cost of services</v>
          </cell>
        </row>
        <row r="1523">
          <cell r="A1523" t="str">
            <v>05-750-51000-000</v>
          </cell>
          <cell r="B1523" t="str">
            <v>PHX-FICA</v>
          </cell>
          <cell r="C1523" t="str">
            <v>05</v>
          </cell>
          <cell r="D1523" t="str">
            <v>750</v>
          </cell>
          <cell r="E1523" t="str">
            <v>51000</v>
          </cell>
          <cell r="F1523" t="str">
            <v>Cost of services</v>
          </cell>
        </row>
        <row r="1524">
          <cell r="A1524" t="str">
            <v>05-755-51000-000</v>
          </cell>
          <cell r="B1524" t="str">
            <v>RNO-FICA</v>
          </cell>
          <cell r="C1524" t="str">
            <v>05</v>
          </cell>
          <cell r="D1524" t="str">
            <v>755</v>
          </cell>
          <cell r="E1524" t="str">
            <v>51000</v>
          </cell>
          <cell r="F1524" t="str">
            <v>Cost of services</v>
          </cell>
        </row>
        <row r="1525">
          <cell r="A1525" t="str">
            <v>05-757-51000-000</v>
          </cell>
          <cell r="B1525" t="str">
            <v>LAS-FICA</v>
          </cell>
          <cell r="C1525" t="str">
            <v>05</v>
          </cell>
          <cell r="D1525" t="str">
            <v>757</v>
          </cell>
          <cell r="E1525" t="str">
            <v>51000</v>
          </cell>
          <cell r="F1525" t="str">
            <v>Cost of services</v>
          </cell>
        </row>
        <row r="1526">
          <cell r="A1526" t="str">
            <v>05-759-51000-000</v>
          </cell>
          <cell r="B1526" t="str">
            <v>MHR-FICA</v>
          </cell>
          <cell r="C1526" t="str">
            <v>05</v>
          </cell>
          <cell r="D1526" t="str">
            <v>759</v>
          </cell>
          <cell r="E1526" t="str">
            <v>51000</v>
          </cell>
          <cell r="F1526" t="str">
            <v>Cost of services</v>
          </cell>
        </row>
        <row r="1527">
          <cell r="A1527" t="str">
            <v>05-760-51000-000</v>
          </cell>
          <cell r="B1527" t="str">
            <v>SLC-FICA</v>
          </cell>
          <cell r="C1527" t="str">
            <v>05</v>
          </cell>
          <cell r="D1527" t="str">
            <v>760</v>
          </cell>
          <cell r="E1527" t="str">
            <v>51000</v>
          </cell>
          <cell r="F1527" t="str">
            <v>Cost of services</v>
          </cell>
        </row>
        <row r="1528">
          <cell r="A1528" t="str">
            <v>05-765-51000-000</v>
          </cell>
          <cell r="B1528" t="str">
            <v>SAN-FICA</v>
          </cell>
          <cell r="C1528" t="str">
            <v>05</v>
          </cell>
          <cell r="D1528" t="str">
            <v>765</v>
          </cell>
          <cell r="E1528" t="str">
            <v>51000</v>
          </cell>
          <cell r="F1528" t="str">
            <v>Cost of services</v>
          </cell>
        </row>
        <row r="1529">
          <cell r="A1529" t="str">
            <v>05-767-51000-000</v>
          </cell>
          <cell r="B1529" t="str">
            <v>SAT-FICA</v>
          </cell>
          <cell r="C1529" t="str">
            <v>05</v>
          </cell>
          <cell r="D1529" t="str">
            <v>767</v>
          </cell>
          <cell r="E1529" t="str">
            <v>51000</v>
          </cell>
          <cell r="F1529" t="str">
            <v>Cost of services</v>
          </cell>
        </row>
        <row r="1530">
          <cell r="A1530" t="str">
            <v>05-769-51000-000</v>
          </cell>
          <cell r="B1530" t="str">
            <v>SHV-FICA</v>
          </cell>
          <cell r="C1530" t="str">
            <v>05</v>
          </cell>
          <cell r="D1530" t="str">
            <v>769</v>
          </cell>
          <cell r="E1530" t="str">
            <v>51000</v>
          </cell>
          <cell r="F1530" t="str">
            <v>Cost of services</v>
          </cell>
        </row>
        <row r="1531">
          <cell r="A1531" t="str">
            <v>05-770-51000-000</v>
          </cell>
          <cell r="B1531" t="str">
            <v>SGF-FICA</v>
          </cell>
          <cell r="C1531" t="str">
            <v>05</v>
          </cell>
          <cell r="D1531" t="str">
            <v>770</v>
          </cell>
          <cell r="E1531" t="str">
            <v>51000</v>
          </cell>
          <cell r="F1531" t="str">
            <v>Cost of services</v>
          </cell>
        </row>
        <row r="1532">
          <cell r="A1532" t="str">
            <v>05-772-51000-000</v>
          </cell>
          <cell r="B1532" t="str">
            <v>SEA-FICA</v>
          </cell>
          <cell r="C1532" t="str">
            <v>05</v>
          </cell>
          <cell r="D1532" t="str">
            <v>772</v>
          </cell>
          <cell r="E1532" t="str">
            <v>51000</v>
          </cell>
          <cell r="F1532" t="str">
            <v>Cost of services</v>
          </cell>
        </row>
        <row r="1533">
          <cell r="A1533" t="str">
            <v>05-773-51000-000</v>
          </cell>
          <cell r="B1533" t="str">
            <v>SFO-FICA</v>
          </cell>
          <cell r="C1533" t="str">
            <v>05</v>
          </cell>
          <cell r="D1533" t="str">
            <v>773</v>
          </cell>
          <cell r="E1533" t="str">
            <v>51000</v>
          </cell>
          <cell r="F1533" t="str">
            <v>Cost of services</v>
          </cell>
        </row>
        <row r="1534">
          <cell r="A1534" t="str">
            <v>05-775-51000-000</v>
          </cell>
          <cell r="B1534" t="str">
            <v>STL-FICA</v>
          </cell>
          <cell r="C1534" t="str">
            <v>05</v>
          </cell>
          <cell r="D1534" t="str">
            <v>775</v>
          </cell>
          <cell r="E1534" t="str">
            <v>51000</v>
          </cell>
          <cell r="F1534" t="str">
            <v>Cost of services</v>
          </cell>
        </row>
        <row r="1535">
          <cell r="A1535" t="str">
            <v>05-777-51000-000</v>
          </cell>
          <cell r="B1535" t="str">
            <v>TUL-FICA</v>
          </cell>
          <cell r="C1535" t="str">
            <v>05</v>
          </cell>
          <cell r="D1535" t="str">
            <v>777</v>
          </cell>
          <cell r="E1535" t="str">
            <v>51000</v>
          </cell>
          <cell r="F1535" t="str">
            <v>Cost of services</v>
          </cell>
        </row>
        <row r="1536">
          <cell r="A1536" t="str">
            <v>05-778-51000-000</v>
          </cell>
          <cell r="B1536" t="str">
            <v>TOL-FICA</v>
          </cell>
          <cell r="C1536" t="str">
            <v>05</v>
          </cell>
          <cell r="D1536" t="str">
            <v>778</v>
          </cell>
          <cell r="E1536" t="str">
            <v>51000</v>
          </cell>
          <cell r="F1536" t="str">
            <v>Cost of services</v>
          </cell>
        </row>
        <row r="1537">
          <cell r="A1537" t="str">
            <v>06-450-51000-000</v>
          </cell>
          <cell r="B1537" t="str">
            <v>MIA-1601-Social Security</v>
          </cell>
          <cell r="C1537" t="str">
            <v>06</v>
          </cell>
          <cell r="D1537" t="str">
            <v>450</v>
          </cell>
          <cell r="E1537" t="str">
            <v>51000</v>
          </cell>
          <cell r="F1537" t="str">
            <v>Cost of services</v>
          </cell>
        </row>
        <row r="1538">
          <cell r="A1538" t="str">
            <v>06-453-51000-000</v>
          </cell>
          <cell r="B1538" t="str">
            <v>MIA 707 (Atlas)-Social Security</v>
          </cell>
          <cell r="C1538" t="str">
            <v>06</v>
          </cell>
          <cell r="D1538" t="str">
            <v>453</v>
          </cell>
          <cell r="E1538" t="str">
            <v>51000</v>
          </cell>
          <cell r="F1538" t="str">
            <v>Cost of services</v>
          </cell>
        </row>
        <row r="1539">
          <cell r="A1539" t="str">
            <v>06-455-51000-000</v>
          </cell>
          <cell r="B1539" t="str">
            <v>MIA-706-Social Security</v>
          </cell>
          <cell r="C1539" t="str">
            <v>06</v>
          </cell>
          <cell r="D1539" t="str">
            <v>455</v>
          </cell>
          <cell r="E1539" t="str">
            <v>51000</v>
          </cell>
          <cell r="F1539" t="str">
            <v>Cost of services</v>
          </cell>
        </row>
        <row r="1540">
          <cell r="A1540" t="str">
            <v>06-460-51000-000</v>
          </cell>
          <cell r="B1540" t="str">
            <v>MIA-707-Social Security</v>
          </cell>
          <cell r="C1540" t="str">
            <v>06</v>
          </cell>
          <cell r="D1540" t="str">
            <v>460</v>
          </cell>
          <cell r="E1540" t="str">
            <v>51000</v>
          </cell>
          <cell r="F1540" t="str">
            <v>Cost of services</v>
          </cell>
        </row>
        <row r="1541">
          <cell r="A1541" t="str">
            <v>06-461-51000-000</v>
          </cell>
          <cell r="B1541" t="str">
            <v>MIA-708-Social Security</v>
          </cell>
          <cell r="C1541" t="str">
            <v>06</v>
          </cell>
          <cell r="D1541" t="str">
            <v>461</v>
          </cell>
          <cell r="E1541" t="str">
            <v>51000</v>
          </cell>
          <cell r="F1541" t="str">
            <v>Cost of services</v>
          </cell>
        </row>
        <row r="1542">
          <cell r="A1542" t="str">
            <v>06-465-51000-000</v>
          </cell>
          <cell r="B1542" t="str">
            <v>MIA-716-Social Security</v>
          </cell>
          <cell r="C1542" t="str">
            <v>06</v>
          </cell>
          <cell r="D1542" t="str">
            <v>465</v>
          </cell>
          <cell r="E1542" t="str">
            <v>51000</v>
          </cell>
          <cell r="F1542" t="str">
            <v>Cost of services</v>
          </cell>
        </row>
        <row r="1543">
          <cell r="A1543" t="str">
            <v>06-470-51000-000</v>
          </cell>
          <cell r="B1543" t="str">
            <v>MIA-RAMP-Social Security</v>
          </cell>
          <cell r="C1543" t="str">
            <v>06</v>
          </cell>
          <cell r="D1543" t="str">
            <v>470</v>
          </cell>
          <cell r="E1543" t="str">
            <v>51000</v>
          </cell>
          <cell r="F1543" t="str">
            <v>Cost of services</v>
          </cell>
        </row>
        <row r="1544">
          <cell r="A1544" t="str">
            <v>06-475-51000-000</v>
          </cell>
          <cell r="B1544" t="str">
            <v>MIA-TRUCKING-Social Security</v>
          </cell>
          <cell r="C1544" t="str">
            <v>06</v>
          </cell>
          <cell r="D1544" t="str">
            <v>475</v>
          </cell>
          <cell r="E1544" t="str">
            <v>51000</v>
          </cell>
          <cell r="F1544" t="str">
            <v>Cost of services</v>
          </cell>
        </row>
        <row r="1545">
          <cell r="A1545" t="str">
            <v>06-480-51000-000</v>
          </cell>
          <cell r="B1545" t="str">
            <v>FLL-6-Social Security</v>
          </cell>
          <cell r="C1545" t="str">
            <v>06</v>
          </cell>
          <cell r="D1545" t="str">
            <v>480</v>
          </cell>
          <cell r="E1545" t="str">
            <v>51000</v>
          </cell>
          <cell r="F1545" t="str">
            <v>Cost of services</v>
          </cell>
        </row>
        <row r="1546">
          <cell r="A1546" t="str">
            <v>06-500-51000-000</v>
          </cell>
          <cell r="B1546" t="str">
            <v>B702-Social Security</v>
          </cell>
          <cell r="C1546" t="str">
            <v>06</v>
          </cell>
          <cell r="D1546" t="str">
            <v>500</v>
          </cell>
          <cell r="E1546" t="str">
            <v>51000</v>
          </cell>
          <cell r="F1546" t="str">
            <v>Cost of services</v>
          </cell>
        </row>
        <row r="1547">
          <cell r="A1547" t="str">
            <v>06-510-51000-000</v>
          </cell>
          <cell r="B1547" t="str">
            <v>AA-Social Security</v>
          </cell>
          <cell r="C1547" t="str">
            <v>06</v>
          </cell>
          <cell r="D1547" t="str">
            <v>510</v>
          </cell>
          <cell r="E1547" t="str">
            <v>51000</v>
          </cell>
          <cell r="F1547" t="str">
            <v>Cost of services</v>
          </cell>
        </row>
        <row r="1548">
          <cell r="A1548" t="str">
            <v>06-999-51000-000</v>
          </cell>
          <cell r="B1548" t="str">
            <v>BUD-CSI-Social Security</v>
          </cell>
          <cell r="C1548" t="str">
            <v>06</v>
          </cell>
          <cell r="D1548" t="str">
            <v>999</v>
          </cell>
          <cell r="E1548" t="str">
            <v>51000</v>
          </cell>
          <cell r="F1548" t="str">
            <v>Cost of services</v>
          </cell>
        </row>
        <row r="1549">
          <cell r="A1549" t="str">
            <v>09-004-51000-000</v>
          </cell>
          <cell r="B1549" t="str">
            <v>FICA</v>
          </cell>
          <cell r="C1549" t="str">
            <v>09</v>
          </cell>
          <cell r="D1549" t="str">
            <v>004</v>
          </cell>
          <cell r="E1549" t="str">
            <v>51000</v>
          </cell>
          <cell r="F1549" t="str">
            <v>Cost of services</v>
          </cell>
        </row>
        <row r="1550">
          <cell r="A1550" t="str">
            <v>01-001-51100-000</v>
          </cell>
          <cell r="B1550" t="str">
            <v>SG &amp; A-Medicare</v>
          </cell>
          <cell r="C1550" t="str">
            <v>01</v>
          </cell>
          <cell r="D1550" t="str">
            <v>001</v>
          </cell>
          <cell r="E1550" t="str">
            <v>51100</v>
          </cell>
          <cell r="F1550" t="str">
            <v>SG&amp;A</v>
          </cell>
        </row>
        <row r="1551">
          <cell r="A1551" t="str">
            <v>01-100-51100-000</v>
          </cell>
          <cell r="B1551" t="str">
            <v>JFK-261-Medicare-</v>
          </cell>
          <cell r="C1551" t="str">
            <v>01</v>
          </cell>
          <cell r="D1551" t="str">
            <v>100</v>
          </cell>
          <cell r="E1551" t="str">
            <v>51100</v>
          </cell>
          <cell r="F1551" t="str">
            <v>Cost of services</v>
          </cell>
        </row>
        <row r="1552">
          <cell r="A1552" t="str">
            <v>01-115-51100-000</v>
          </cell>
          <cell r="B1552" t="str">
            <v>JFK East-Medicare-</v>
          </cell>
          <cell r="C1552" t="str">
            <v>01</v>
          </cell>
          <cell r="D1552" t="str">
            <v>115</v>
          </cell>
          <cell r="E1552" t="str">
            <v>51100</v>
          </cell>
          <cell r="F1552" t="str">
            <v>Cost of services</v>
          </cell>
        </row>
        <row r="1553">
          <cell r="A1553" t="str">
            <v>01-120-51100-000</v>
          </cell>
          <cell r="B1553" t="str">
            <v>JFK-151-Medicare-</v>
          </cell>
          <cell r="C1553" t="str">
            <v>01</v>
          </cell>
          <cell r="D1553" t="str">
            <v>120</v>
          </cell>
          <cell r="E1553" t="str">
            <v>51100</v>
          </cell>
          <cell r="F1553" t="str">
            <v>Cost of services</v>
          </cell>
        </row>
        <row r="1554">
          <cell r="A1554" t="str">
            <v>01-125-51100-000</v>
          </cell>
          <cell r="B1554" t="str">
            <v>JFK-76-Medicare-</v>
          </cell>
          <cell r="C1554" t="str">
            <v>01</v>
          </cell>
          <cell r="D1554" t="str">
            <v>125</v>
          </cell>
          <cell r="E1554" t="str">
            <v>51100</v>
          </cell>
          <cell r="F1554" t="str">
            <v>Cost of services</v>
          </cell>
        </row>
        <row r="1555">
          <cell r="A1555" t="str">
            <v>01-135-51100-000</v>
          </cell>
          <cell r="B1555" t="str">
            <v>JFK-66-Medicare-</v>
          </cell>
          <cell r="C1555" t="str">
            <v>01</v>
          </cell>
          <cell r="D1555" t="str">
            <v>135</v>
          </cell>
          <cell r="E1555" t="str">
            <v>51100</v>
          </cell>
          <cell r="F1555" t="str">
            <v>Cost of services</v>
          </cell>
        </row>
        <row r="1556">
          <cell r="A1556" t="str">
            <v>01-140-51100-000</v>
          </cell>
          <cell r="B1556" t="str">
            <v>JFK-73-Medicare-</v>
          </cell>
          <cell r="C1556" t="str">
            <v>01</v>
          </cell>
          <cell r="D1556" t="str">
            <v>140</v>
          </cell>
          <cell r="E1556" t="str">
            <v>51100</v>
          </cell>
          <cell r="F1556" t="str">
            <v>Cost of services</v>
          </cell>
        </row>
        <row r="1557">
          <cell r="A1557" t="str">
            <v>01-145-51100-000</v>
          </cell>
          <cell r="B1557" t="str">
            <v>JFK- 9-Medicare-</v>
          </cell>
          <cell r="C1557" t="str">
            <v>01</v>
          </cell>
          <cell r="D1557" t="str">
            <v>145</v>
          </cell>
          <cell r="E1557" t="str">
            <v>51100</v>
          </cell>
          <cell r="F1557" t="str">
            <v>Cost of services</v>
          </cell>
        </row>
        <row r="1558">
          <cell r="A1558" t="str">
            <v>01-150-51100-000</v>
          </cell>
          <cell r="B1558" t="str">
            <v>IAD-6-Medicare-</v>
          </cell>
          <cell r="C1558" t="str">
            <v>01</v>
          </cell>
          <cell r="D1558" t="str">
            <v>150</v>
          </cell>
          <cell r="E1558" t="str">
            <v>51100</v>
          </cell>
          <cell r="F1558" t="str">
            <v>Cost of services</v>
          </cell>
        </row>
        <row r="1559">
          <cell r="A1559" t="str">
            <v>01-151-51100-000</v>
          </cell>
          <cell r="B1559" t="str">
            <v>IAD-6-EK Medicare-</v>
          </cell>
          <cell r="C1559" t="str">
            <v>01</v>
          </cell>
          <cell r="D1559" t="str">
            <v>151</v>
          </cell>
          <cell r="E1559" t="str">
            <v>51100</v>
          </cell>
          <cell r="F1559" t="str">
            <v>Cost of services</v>
          </cell>
        </row>
        <row r="1560">
          <cell r="A1560" t="str">
            <v>01-155-51100-000</v>
          </cell>
          <cell r="B1560" t="str">
            <v>IADAF-Medicare-</v>
          </cell>
          <cell r="C1560" t="str">
            <v>01</v>
          </cell>
          <cell r="D1560" t="str">
            <v>155</v>
          </cell>
          <cell r="E1560" t="str">
            <v>51100</v>
          </cell>
          <cell r="F1560" t="str">
            <v>Cost of services</v>
          </cell>
        </row>
        <row r="1561">
          <cell r="A1561" t="str">
            <v>01-156-51100-000</v>
          </cell>
          <cell r="B1561" t="str">
            <v>IAD-UPS-Medicare-</v>
          </cell>
          <cell r="C1561" t="str">
            <v>01</v>
          </cell>
          <cell r="D1561" t="str">
            <v>156</v>
          </cell>
          <cell r="E1561" t="str">
            <v>51100</v>
          </cell>
          <cell r="F1561" t="str">
            <v>Cost of services</v>
          </cell>
        </row>
        <row r="1562">
          <cell r="A1562" t="str">
            <v>01-165-51100-000</v>
          </cell>
          <cell r="B1562" t="str">
            <v>EWRSAS -Medicare-</v>
          </cell>
          <cell r="C1562" t="str">
            <v>01</v>
          </cell>
          <cell r="D1562" t="str">
            <v>165</v>
          </cell>
          <cell r="E1562" t="str">
            <v>51100</v>
          </cell>
          <cell r="F1562" t="str">
            <v>Cost of services</v>
          </cell>
        </row>
        <row r="1563">
          <cell r="A1563" t="str">
            <v>01-166-51100-000</v>
          </cell>
          <cell r="B1563" t="str">
            <v>PHL-Medicare-</v>
          </cell>
          <cell r="C1563" t="str">
            <v>01</v>
          </cell>
          <cell r="D1563" t="str">
            <v>166</v>
          </cell>
          <cell r="E1563" t="str">
            <v>51100</v>
          </cell>
          <cell r="F1563" t="str">
            <v>Cost of services</v>
          </cell>
        </row>
        <row r="1564">
          <cell r="A1564" t="str">
            <v>01-167-51100-000</v>
          </cell>
          <cell r="B1564" t="str">
            <v>ORD-AF-Medicare-</v>
          </cell>
          <cell r="C1564" t="str">
            <v>01</v>
          </cell>
          <cell r="D1564" t="str">
            <v>167</v>
          </cell>
          <cell r="E1564" t="str">
            <v>51100</v>
          </cell>
          <cell r="F1564" t="str">
            <v>Cost of services</v>
          </cell>
        </row>
        <row r="1565">
          <cell r="A1565" t="str">
            <v>01-170-51100-000</v>
          </cell>
          <cell r="B1565" t="str">
            <v>IAH-GEN-Medicare-</v>
          </cell>
          <cell r="C1565" t="str">
            <v>01</v>
          </cell>
          <cell r="D1565" t="str">
            <v>170</v>
          </cell>
          <cell r="E1565" t="str">
            <v>51100</v>
          </cell>
          <cell r="F1565" t="str">
            <v>Cost of services</v>
          </cell>
        </row>
        <row r="1566">
          <cell r="A1566" t="str">
            <v>01-175-51100-000</v>
          </cell>
          <cell r="B1566" t="str">
            <v>DFW-Medicare-</v>
          </cell>
          <cell r="C1566" t="str">
            <v>01</v>
          </cell>
          <cell r="D1566" t="str">
            <v>175</v>
          </cell>
          <cell r="E1566" t="str">
            <v>51100</v>
          </cell>
          <cell r="F1566" t="str">
            <v>Cost of services</v>
          </cell>
        </row>
        <row r="1567">
          <cell r="A1567" t="str">
            <v>01-178-51100-000</v>
          </cell>
          <cell r="B1567" t="str">
            <v>OKC-UPS-Medicare-</v>
          </cell>
          <cell r="C1567" t="str">
            <v>01</v>
          </cell>
          <cell r="D1567" t="str">
            <v>178</v>
          </cell>
          <cell r="E1567" t="str">
            <v>51100</v>
          </cell>
          <cell r="F1567" t="str">
            <v>Cost of services</v>
          </cell>
        </row>
        <row r="1568">
          <cell r="A1568" t="str">
            <v>01-190-51100-000</v>
          </cell>
          <cell r="B1568" t="str">
            <v>SEA-2345-Medicare-</v>
          </cell>
          <cell r="C1568" t="str">
            <v>01</v>
          </cell>
          <cell r="D1568" t="str">
            <v>190</v>
          </cell>
          <cell r="E1568" t="str">
            <v>51100</v>
          </cell>
          <cell r="F1568" t="str">
            <v>Cost of services</v>
          </cell>
        </row>
        <row r="1569">
          <cell r="A1569" t="str">
            <v>01-195-51100-000</v>
          </cell>
          <cell r="B1569" t="str">
            <v>SEA-2427-Medicare-</v>
          </cell>
          <cell r="C1569" t="str">
            <v>01</v>
          </cell>
          <cell r="D1569" t="str">
            <v>195</v>
          </cell>
          <cell r="E1569" t="str">
            <v>51100</v>
          </cell>
          <cell r="F1569" t="str">
            <v>Cost of services</v>
          </cell>
        </row>
        <row r="1570">
          <cell r="A1570" t="str">
            <v>01-210-51100-000</v>
          </cell>
          <cell r="B1570" t="str">
            <v>SAT-UPS-Medicare-</v>
          </cell>
          <cell r="C1570" t="str">
            <v>01</v>
          </cell>
          <cell r="D1570" t="str">
            <v>210</v>
          </cell>
          <cell r="E1570" t="str">
            <v>51100</v>
          </cell>
          <cell r="F1570" t="str">
            <v>Cost of services</v>
          </cell>
        </row>
        <row r="1571">
          <cell r="A1571" t="str">
            <v>01-300-51100-000</v>
          </cell>
          <cell r="B1571" t="str">
            <v>-SAN-Medicare-</v>
          </cell>
          <cell r="C1571" t="str">
            <v>01</v>
          </cell>
          <cell r="D1571" t="str">
            <v>300</v>
          </cell>
          <cell r="E1571" t="str">
            <v>51100</v>
          </cell>
          <cell r="F1571" t="str">
            <v>Cost of services</v>
          </cell>
        </row>
        <row r="1572">
          <cell r="A1572" t="str">
            <v>01-312-51100-000</v>
          </cell>
          <cell r="B1572" t="str">
            <v>LCK Medicare-</v>
          </cell>
          <cell r="C1572" t="str">
            <v>01</v>
          </cell>
          <cell r="D1572" t="str">
            <v>312</v>
          </cell>
          <cell r="E1572" t="str">
            <v>51100</v>
          </cell>
          <cell r="F1572" t="str">
            <v>Cost of services</v>
          </cell>
        </row>
        <row r="1573">
          <cell r="A1573" t="str">
            <v>01-314-51100-000</v>
          </cell>
          <cell r="B1573" t="str">
            <v>IAH-PAX Medicare-</v>
          </cell>
          <cell r="C1573" t="str">
            <v>01</v>
          </cell>
          <cell r="D1573" t="str">
            <v>314</v>
          </cell>
          <cell r="E1573" t="str">
            <v>51100</v>
          </cell>
          <cell r="F1573" t="str">
            <v>Cost of services</v>
          </cell>
        </row>
        <row r="1574">
          <cell r="A1574" t="str">
            <v>06-450-51100-000</v>
          </cell>
          <cell r="B1574" t="str">
            <v>MIA-1601-Medicare</v>
          </cell>
          <cell r="C1574" t="str">
            <v>06</v>
          </cell>
          <cell r="D1574" t="str">
            <v>450</v>
          </cell>
          <cell r="E1574" t="str">
            <v>51100</v>
          </cell>
          <cell r="F1574" t="str">
            <v>Cost of services</v>
          </cell>
        </row>
        <row r="1575">
          <cell r="A1575" t="str">
            <v>06-453-51100-000</v>
          </cell>
          <cell r="B1575" t="str">
            <v>MIA 707 (Atlas)-Medicare</v>
          </cell>
          <cell r="C1575" t="str">
            <v>06</v>
          </cell>
          <cell r="D1575" t="str">
            <v>453</v>
          </cell>
          <cell r="E1575" t="str">
            <v>51100</v>
          </cell>
          <cell r="F1575" t="str">
            <v>Cost of services</v>
          </cell>
        </row>
        <row r="1576">
          <cell r="A1576" t="str">
            <v>06-455-51100-000</v>
          </cell>
          <cell r="B1576" t="str">
            <v>MIA-706-Medicare</v>
          </cell>
          <cell r="C1576" t="str">
            <v>06</v>
          </cell>
          <cell r="D1576" t="str">
            <v>455</v>
          </cell>
          <cell r="E1576" t="str">
            <v>51100</v>
          </cell>
          <cell r="F1576" t="str">
            <v>Cost of services</v>
          </cell>
        </row>
        <row r="1577">
          <cell r="A1577" t="str">
            <v>06-460-51100-000</v>
          </cell>
          <cell r="B1577" t="str">
            <v>MIA-707-Medicare</v>
          </cell>
          <cell r="C1577" t="str">
            <v>06</v>
          </cell>
          <cell r="D1577" t="str">
            <v>460</v>
          </cell>
          <cell r="E1577" t="str">
            <v>51100</v>
          </cell>
          <cell r="F1577" t="str">
            <v>Cost of services</v>
          </cell>
        </row>
        <row r="1578">
          <cell r="A1578" t="str">
            <v>06-461-51100-000</v>
          </cell>
          <cell r="B1578" t="str">
            <v>MIA-708-Medicare</v>
          </cell>
          <cell r="C1578" t="str">
            <v>06</v>
          </cell>
          <cell r="D1578" t="str">
            <v>461</v>
          </cell>
          <cell r="E1578" t="str">
            <v>51100</v>
          </cell>
          <cell r="F1578" t="str">
            <v>Cost of services</v>
          </cell>
        </row>
        <row r="1579">
          <cell r="A1579" t="str">
            <v>06-465-51100-000</v>
          </cell>
          <cell r="B1579" t="str">
            <v>MIA-716-Medicare</v>
          </cell>
          <cell r="C1579" t="str">
            <v>06</v>
          </cell>
          <cell r="D1579" t="str">
            <v>465</v>
          </cell>
          <cell r="E1579" t="str">
            <v>51100</v>
          </cell>
          <cell r="F1579" t="str">
            <v>Cost of services</v>
          </cell>
        </row>
        <row r="1580">
          <cell r="A1580" t="str">
            <v>06-470-51100-000</v>
          </cell>
          <cell r="B1580" t="str">
            <v>MIA-RAMP-Medicare</v>
          </cell>
          <cell r="C1580" t="str">
            <v>06</v>
          </cell>
          <cell r="D1580" t="str">
            <v>470</v>
          </cell>
          <cell r="E1580" t="str">
            <v>51100</v>
          </cell>
          <cell r="F1580" t="str">
            <v>Cost of services</v>
          </cell>
        </row>
        <row r="1581">
          <cell r="A1581" t="str">
            <v>06-475-51100-000</v>
          </cell>
          <cell r="B1581" t="str">
            <v>MIA-TRUCKING-Medicare</v>
          </cell>
          <cell r="C1581" t="str">
            <v>06</v>
          </cell>
          <cell r="D1581" t="str">
            <v>475</v>
          </cell>
          <cell r="E1581" t="str">
            <v>51100</v>
          </cell>
          <cell r="F1581" t="str">
            <v>Cost of services</v>
          </cell>
        </row>
        <row r="1582">
          <cell r="A1582" t="str">
            <v>06-480-51100-000</v>
          </cell>
          <cell r="B1582" t="str">
            <v>FLL-6-Medicare</v>
          </cell>
          <cell r="C1582" t="str">
            <v>06</v>
          </cell>
          <cell r="D1582" t="str">
            <v>480</v>
          </cell>
          <cell r="E1582" t="str">
            <v>51100</v>
          </cell>
          <cell r="F1582" t="str">
            <v>Cost of services</v>
          </cell>
        </row>
        <row r="1583">
          <cell r="A1583" t="str">
            <v>06-500-51100-000</v>
          </cell>
          <cell r="B1583" t="str">
            <v>B702-Medicare</v>
          </cell>
          <cell r="C1583" t="str">
            <v>06</v>
          </cell>
          <cell r="D1583" t="str">
            <v>500</v>
          </cell>
          <cell r="E1583" t="str">
            <v>51100</v>
          </cell>
          <cell r="F1583" t="str">
            <v>Cost of services</v>
          </cell>
        </row>
        <row r="1584">
          <cell r="A1584" t="str">
            <v>06-510-51100-000</v>
          </cell>
          <cell r="B1584" t="str">
            <v>AA-Medicare</v>
          </cell>
          <cell r="C1584" t="str">
            <v>06</v>
          </cell>
          <cell r="D1584" t="str">
            <v>510</v>
          </cell>
          <cell r="E1584" t="str">
            <v>51100</v>
          </cell>
          <cell r="F1584" t="str">
            <v>Cost of services</v>
          </cell>
        </row>
        <row r="1585">
          <cell r="A1585" t="str">
            <v>06-999-51100-000</v>
          </cell>
          <cell r="B1585" t="str">
            <v>BUD-CSI-Medicare</v>
          </cell>
          <cell r="C1585" t="str">
            <v>06</v>
          </cell>
          <cell r="D1585" t="str">
            <v>999</v>
          </cell>
          <cell r="E1585" t="str">
            <v>51100</v>
          </cell>
          <cell r="F1585" t="str">
            <v>Cost of services</v>
          </cell>
        </row>
        <row r="1586">
          <cell r="A1586" t="str">
            <v>09-004-51100-000</v>
          </cell>
          <cell r="B1586" t="str">
            <v>Medicare</v>
          </cell>
          <cell r="C1586" t="str">
            <v>09</v>
          </cell>
          <cell r="D1586" t="str">
            <v>004</v>
          </cell>
          <cell r="E1586" t="str">
            <v>51100</v>
          </cell>
          <cell r="F1586" t="str">
            <v>Cost of services</v>
          </cell>
        </row>
        <row r="1587">
          <cell r="A1587" t="str">
            <v>01-001-51105-000</v>
          </cell>
          <cell r="B1587" t="str">
            <v>SG &amp; A - NYS MCTMT</v>
          </cell>
          <cell r="C1587" t="str">
            <v>01</v>
          </cell>
          <cell r="D1587" t="str">
            <v>001</v>
          </cell>
          <cell r="E1587" t="str">
            <v>51105</v>
          </cell>
          <cell r="F1587" t="str">
            <v>SG&amp;A</v>
          </cell>
        </row>
        <row r="1588">
          <cell r="A1588" t="str">
            <v>01-100-51105-000</v>
          </cell>
          <cell r="B1588" t="str">
            <v>JFK-261- NYS MCTMT</v>
          </cell>
          <cell r="C1588" t="str">
            <v>01</v>
          </cell>
          <cell r="D1588" t="str">
            <v>100</v>
          </cell>
          <cell r="E1588" t="str">
            <v>51105</v>
          </cell>
          <cell r="F1588" t="str">
            <v>Cost of services</v>
          </cell>
        </row>
        <row r="1589">
          <cell r="A1589" t="str">
            <v>01-115-51105-000</v>
          </cell>
          <cell r="B1589" t="str">
            <v>-Ops Common-USA-NYMTA Tax-</v>
          </cell>
          <cell r="C1589" t="str">
            <v>01</v>
          </cell>
          <cell r="D1589" t="str">
            <v>115</v>
          </cell>
          <cell r="E1589" t="str">
            <v>51105</v>
          </cell>
          <cell r="F1589" t="str">
            <v>Cost of services</v>
          </cell>
        </row>
        <row r="1590">
          <cell r="A1590" t="str">
            <v>01-120-51105-000</v>
          </cell>
          <cell r="B1590" t="str">
            <v>JFK-151- NYS MCTMT</v>
          </cell>
          <cell r="C1590" t="str">
            <v>01</v>
          </cell>
          <cell r="D1590" t="str">
            <v>120</v>
          </cell>
          <cell r="E1590" t="str">
            <v>51105</v>
          </cell>
          <cell r="F1590" t="str">
            <v>Cost of services</v>
          </cell>
        </row>
        <row r="1591">
          <cell r="A1591" t="str">
            <v>01-125-51105-000</v>
          </cell>
          <cell r="B1591" t="str">
            <v>JFK-76-NYS MCTMT</v>
          </cell>
          <cell r="C1591" t="str">
            <v>01</v>
          </cell>
          <cell r="D1591" t="str">
            <v>125</v>
          </cell>
          <cell r="E1591" t="str">
            <v>51105</v>
          </cell>
          <cell r="F1591" t="str">
            <v>Cost of services</v>
          </cell>
        </row>
        <row r="1592">
          <cell r="A1592" t="str">
            <v>01-135-51105-000</v>
          </cell>
          <cell r="B1592" t="str">
            <v>JFK-66- NYS MCTMT</v>
          </cell>
          <cell r="C1592" t="str">
            <v>01</v>
          </cell>
          <cell r="D1592" t="str">
            <v>135</v>
          </cell>
          <cell r="E1592" t="str">
            <v>51105</v>
          </cell>
          <cell r="F1592" t="str">
            <v>Cost of services</v>
          </cell>
        </row>
        <row r="1593">
          <cell r="A1593" t="str">
            <v>01-140-51105-000</v>
          </cell>
          <cell r="B1593" t="str">
            <v>JFK-73-NYS MCTMT</v>
          </cell>
          <cell r="C1593" t="str">
            <v>01</v>
          </cell>
          <cell r="D1593" t="str">
            <v>140</v>
          </cell>
          <cell r="E1593" t="str">
            <v>51105</v>
          </cell>
          <cell r="F1593" t="str">
            <v>Cost of services</v>
          </cell>
        </row>
        <row r="1594">
          <cell r="A1594" t="str">
            <v>01-145-51105-000</v>
          </cell>
          <cell r="B1594" t="str">
            <v>JFK- 9- NYS MCTMT</v>
          </cell>
          <cell r="C1594" t="str">
            <v>01</v>
          </cell>
          <cell r="D1594" t="str">
            <v>145</v>
          </cell>
          <cell r="E1594" t="str">
            <v>51105</v>
          </cell>
          <cell r="F1594" t="str">
            <v>Cost of services</v>
          </cell>
        </row>
        <row r="1595">
          <cell r="A1595" t="str">
            <v>01-001-51200-000</v>
          </cell>
          <cell r="B1595" t="str">
            <v>SG &amp; A-SUTA</v>
          </cell>
          <cell r="C1595" t="str">
            <v>01</v>
          </cell>
          <cell r="D1595" t="str">
            <v>001</v>
          </cell>
          <cell r="E1595" t="str">
            <v>51200</v>
          </cell>
          <cell r="F1595" t="str">
            <v>SG&amp;A</v>
          </cell>
        </row>
        <row r="1596">
          <cell r="A1596" t="str">
            <v>01-100-51200-000</v>
          </cell>
          <cell r="B1596" t="str">
            <v>JFK-261-SUTA-</v>
          </cell>
          <cell r="C1596" t="str">
            <v>01</v>
          </cell>
          <cell r="D1596" t="str">
            <v>100</v>
          </cell>
          <cell r="E1596" t="str">
            <v>51200</v>
          </cell>
          <cell r="F1596" t="str">
            <v>Cost of services</v>
          </cell>
        </row>
        <row r="1597">
          <cell r="A1597" t="str">
            <v>01-115-51200-000</v>
          </cell>
          <cell r="B1597" t="str">
            <v>JFK East-SUTA-</v>
          </cell>
          <cell r="C1597" t="str">
            <v>01</v>
          </cell>
          <cell r="D1597" t="str">
            <v>115</v>
          </cell>
          <cell r="E1597" t="str">
            <v>51200</v>
          </cell>
          <cell r="F1597" t="str">
            <v>Cost of services</v>
          </cell>
        </row>
        <row r="1598">
          <cell r="A1598" t="str">
            <v>01-120-51200-000</v>
          </cell>
          <cell r="B1598" t="str">
            <v>JFK-151-SUTA-</v>
          </cell>
          <cell r="C1598" t="str">
            <v>01</v>
          </cell>
          <cell r="D1598" t="str">
            <v>120</v>
          </cell>
          <cell r="E1598" t="str">
            <v>51200</v>
          </cell>
          <cell r="F1598" t="str">
            <v>Cost of services</v>
          </cell>
        </row>
        <row r="1599">
          <cell r="A1599" t="str">
            <v>01-125-51200-000</v>
          </cell>
          <cell r="B1599" t="str">
            <v>JFK-76-SUTA-</v>
          </cell>
          <cell r="C1599" t="str">
            <v>01</v>
          </cell>
          <cell r="D1599" t="str">
            <v>125</v>
          </cell>
          <cell r="E1599" t="str">
            <v>51200</v>
          </cell>
          <cell r="F1599" t="str">
            <v>Cost of services</v>
          </cell>
        </row>
        <row r="1600">
          <cell r="A1600" t="str">
            <v>01-135-51200-000</v>
          </cell>
          <cell r="B1600" t="str">
            <v>JFK-66-SUTA-</v>
          </cell>
          <cell r="C1600" t="str">
            <v>01</v>
          </cell>
          <cell r="D1600" t="str">
            <v>135</v>
          </cell>
          <cell r="E1600" t="str">
            <v>51200</v>
          </cell>
          <cell r="F1600" t="str">
            <v>Cost of services</v>
          </cell>
        </row>
        <row r="1601">
          <cell r="A1601" t="str">
            <v>01-140-51200-000</v>
          </cell>
          <cell r="B1601" t="str">
            <v>JFK-73-SUTA-</v>
          </cell>
          <cell r="C1601" t="str">
            <v>01</v>
          </cell>
          <cell r="D1601" t="str">
            <v>140</v>
          </cell>
          <cell r="E1601" t="str">
            <v>51200</v>
          </cell>
          <cell r="F1601" t="str">
            <v>Cost of services</v>
          </cell>
        </row>
        <row r="1602">
          <cell r="A1602" t="str">
            <v>01-145-51200-000</v>
          </cell>
          <cell r="B1602" t="str">
            <v>JFK- 9-SUTA-</v>
          </cell>
          <cell r="C1602" t="str">
            <v>01</v>
          </cell>
          <cell r="D1602" t="str">
            <v>145</v>
          </cell>
          <cell r="E1602" t="str">
            <v>51200</v>
          </cell>
          <cell r="F1602" t="str">
            <v>Cost of services</v>
          </cell>
        </row>
        <row r="1603">
          <cell r="A1603" t="str">
            <v>01-150-51200-000</v>
          </cell>
          <cell r="B1603" t="str">
            <v>IAD-6-SUTA-</v>
          </cell>
          <cell r="C1603" t="str">
            <v>01</v>
          </cell>
          <cell r="D1603" t="str">
            <v>150</v>
          </cell>
          <cell r="E1603" t="str">
            <v>51200</v>
          </cell>
          <cell r="F1603" t="str">
            <v>Cost of services</v>
          </cell>
        </row>
        <row r="1604">
          <cell r="A1604" t="str">
            <v>01-151-51200-000</v>
          </cell>
          <cell r="B1604" t="str">
            <v>IAD-6-EK SUTA-</v>
          </cell>
          <cell r="C1604" t="str">
            <v>01</v>
          </cell>
          <cell r="D1604" t="str">
            <v>151</v>
          </cell>
          <cell r="E1604" t="str">
            <v>51200</v>
          </cell>
          <cell r="F1604" t="str">
            <v>Cost of services</v>
          </cell>
        </row>
        <row r="1605">
          <cell r="A1605" t="str">
            <v>01-155-51200-000</v>
          </cell>
          <cell r="B1605" t="str">
            <v>IADAF-SUTA-</v>
          </cell>
          <cell r="C1605" t="str">
            <v>01</v>
          </cell>
          <cell r="D1605" t="str">
            <v>155</v>
          </cell>
          <cell r="E1605" t="str">
            <v>51200</v>
          </cell>
          <cell r="F1605" t="str">
            <v>Cost of services</v>
          </cell>
        </row>
        <row r="1606">
          <cell r="A1606" t="str">
            <v>01-156-51200-000</v>
          </cell>
          <cell r="B1606" t="str">
            <v>IAD-UPS-SUTA-</v>
          </cell>
          <cell r="C1606" t="str">
            <v>01</v>
          </cell>
          <cell r="D1606" t="str">
            <v>156</v>
          </cell>
          <cell r="E1606" t="str">
            <v>51200</v>
          </cell>
          <cell r="F1606" t="str">
            <v>Cost of services</v>
          </cell>
        </row>
        <row r="1607">
          <cell r="A1607" t="str">
            <v>01-165-51200-000</v>
          </cell>
          <cell r="B1607" t="str">
            <v>EWRSAS- -SUTA-</v>
          </cell>
          <cell r="C1607" t="str">
            <v>01</v>
          </cell>
          <cell r="D1607" t="str">
            <v>165</v>
          </cell>
          <cell r="E1607" t="str">
            <v>51200</v>
          </cell>
          <cell r="F1607" t="str">
            <v>Cost of services</v>
          </cell>
        </row>
        <row r="1608">
          <cell r="A1608" t="str">
            <v>01-166-51200-000</v>
          </cell>
          <cell r="B1608" t="str">
            <v>PHL-SUTA-</v>
          </cell>
          <cell r="C1608" t="str">
            <v>01</v>
          </cell>
          <cell r="D1608" t="str">
            <v>166</v>
          </cell>
          <cell r="E1608" t="str">
            <v>51200</v>
          </cell>
          <cell r="F1608" t="str">
            <v>Cost of services</v>
          </cell>
        </row>
        <row r="1609">
          <cell r="A1609" t="str">
            <v>01-167-51200-000</v>
          </cell>
          <cell r="B1609" t="str">
            <v>ORD-AF-SUTA-</v>
          </cell>
          <cell r="C1609" t="str">
            <v>01</v>
          </cell>
          <cell r="D1609" t="str">
            <v>167</v>
          </cell>
          <cell r="E1609" t="str">
            <v>51200</v>
          </cell>
          <cell r="F1609" t="str">
            <v>Cost of services</v>
          </cell>
        </row>
        <row r="1610">
          <cell r="A1610" t="str">
            <v>01-170-51200-000</v>
          </cell>
          <cell r="B1610" t="str">
            <v>IAH-GEN-SUTA-</v>
          </cell>
          <cell r="C1610" t="str">
            <v>01</v>
          </cell>
          <cell r="D1610" t="str">
            <v>170</v>
          </cell>
          <cell r="E1610" t="str">
            <v>51200</v>
          </cell>
          <cell r="F1610" t="str">
            <v>Cost of services</v>
          </cell>
        </row>
        <row r="1611">
          <cell r="A1611" t="str">
            <v>01-175-51200-000</v>
          </cell>
          <cell r="B1611" t="str">
            <v>DFW-SUTA-</v>
          </cell>
          <cell r="C1611" t="str">
            <v>01</v>
          </cell>
          <cell r="D1611" t="str">
            <v>175</v>
          </cell>
          <cell r="E1611" t="str">
            <v>51200</v>
          </cell>
          <cell r="F1611" t="str">
            <v>Cost of services</v>
          </cell>
        </row>
        <row r="1612">
          <cell r="A1612" t="str">
            <v>01-178-51200-000</v>
          </cell>
          <cell r="B1612" t="str">
            <v>OKC-UPS-SUTA-</v>
          </cell>
          <cell r="C1612" t="str">
            <v>01</v>
          </cell>
          <cell r="D1612" t="str">
            <v>178</v>
          </cell>
          <cell r="E1612" t="str">
            <v>51200</v>
          </cell>
          <cell r="F1612" t="str">
            <v>Cost of services</v>
          </cell>
        </row>
        <row r="1613">
          <cell r="A1613" t="str">
            <v>01-190-51200-000</v>
          </cell>
          <cell r="B1613" t="str">
            <v>SEA-2345-SUTA-</v>
          </cell>
          <cell r="C1613" t="str">
            <v>01</v>
          </cell>
          <cell r="D1613" t="str">
            <v>190</v>
          </cell>
          <cell r="E1613" t="str">
            <v>51200</v>
          </cell>
          <cell r="F1613" t="str">
            <v>Cost of services</v>
          </cell>
        </row>
        <row r="1614">
          <cell r="A1614" t="str">
            <v>01-195-51200-000</v>
          </cell>
          <cell r="B1614" t="str">
            <v>SEA-2427-SUTA-</v>
          </cell>
          <cell r="C1614" t="str">
            <v>01</v>
          </cell>
          <cell r="D1614" t="str">
            <v>195</v>
          </cell>
          <cell r="E1614" t="str">
            <v>51200</v>
          </cell>
          <cell r="F1614" t="str">
            <v>Cost of services</v>
          </cell>
        </row>
        <row r="1615">
          <cell r="A1615" t="str">
            <v>01-210-51200-000</v>
          </cell>
          <cell r="B1615" t="str">
            <v>SAT-UPS-SUTA-</v>
          </cell>
          <cell r="C1615" t="str">
            <v>01</v>
          </cell>
          <cell r="D1615" t="str">
            <v>210</v>
          </cell>
          <cell r="E1615" t="str">
            <v>51200</v>
          </cell>
          <cell r="F1615" t="str">
            <v>Cost of services</v>
          </cell>
        </row>
        <row r="1616">
          <cell r="A1616" t="str">
            <v>01-300-51200-000</v>
          </cell>
          <cell r="B1616" t="str">
            <v>-SAN-SUTA-</v>
          </cell>
          <cell r="C1616" t="str">
            <v>01</v>
          </cell>
          <cell r="D1616" t="str">
            <v>300</v>
          </cell>
          <cell r="E1616" t="str">
            <v>51200</v>
          </cell>
          <cell r="F1616" t="str">
            <v>Cost of services</v>
          </cell>
        </row>
        <row r="1617">
          <cell r="A1617" t="str">
            <v>01-312-51200-000</v>
          </cell>
          <cell r="B1617" t="str">
            <v>LCK SUTA-</v>
          </cell>
          <cell r="C1617" t="str">
            <v>01</v>
          </cell>
          <cell r="D1617" t="str">
            <v>312</v>
          </cell>
          <cell r="E1617" t="str">
            <v>51200</v>
          </cell>
          <cell r="F1617" t="str">
            <v>Cost of services</v>
          </cell>
        </row>
        <row r="1618">
          <cell r="A1618" t="str">
            <v>01-314-51200-000</v>
          </cell>
          <cell r="B1618" t="str">
            <v>IAH-PAX SUTA-</v>
          </cell>
          <cell r="C1618" t="str">
            <v>01</v>
          </cell>
          <cell r="D1618" t="str">
            <v>314</v>
          </cell>
          <cell r="E1618" t="str">
            <v>51200</v>
          </cell>
          <cell r="F1618" t="str">
            <v>Cost of services</v>
          </cell>
        </row>
        <row r="1619">
          <cell r="A1619" t="str">
            <v>06-450-51200-000</v>
          </cell>
          <cell r="B1619" t="str">
            <v>MIA-1601-SUTA</v>
          </cell>
          <cell r="C1619" t="str">
            <v>06</v>
          </cell>
          <cell r="D1619" t="str">
            <v>450</v>
          </cell>
          <cell r="E1619" t="str">
            <v>51200</v>
          </cell>
          <cell r="F1619" t="str">
            <v>Cost of services</v>
          </cell>
        </row>
        <row r="1620">
          <cell r="A1620" t="str">
            <v>06-453-51200-000</v>
          </cell>
          <cell r="B1620" t="str">
            <v>MIA 707 (Atlas)-SUTA</v>
          </cell>
          <cell r="C1620" t="str">
            <v>06</v>
          </cell>
          <cell r="D1620" t="str">
            <v>453</v>
          </cell>
          <cell r="E1620" t="str">
            <v>51200</v>
          </cell>
          <cell r="F1620" t="str">
            <v>Cost of services</v>
          </cell>
        </row>
        <row r="1621">
          <cell r="A1621" t="str">
            <v>06-455-51200-000</v>
          </cell>
          <cell r="B1621" t="str">
            <v>MIA-706-SUTA</v>
          </cell>
          <cell r="C1621" t="str">
            <v>06</v>
          </cell>
          <cell r="D1621" t="str">
            <v>455</v>
          </cell>
          <cell r="E1621" t="str">
            <v>51200</v>
          </cell>
          <cell r="F1621" t="str">
            <v>Cost of services</v>
          </cell>
        </row>
        <row r="1622">
          <cell r="A1622" t="str">
            <v>06-460-51200-000</v>
          </cell>
          <cell r="B1622" t="str">
            <v>MIA-707-SUTA</v>
          </cell>
          <cell r="C1622" t="str">
            <v>06</v>
          </cell>
          <cell r="D1622" t="str">
            <v>460</v>
          </cell>
          <cell r="E1622" t="str">
            <v>51200</v>
          </cell>
          <cell r="F1622" t="str">
            <v>Cost of services</v>
          </cell>
        </row>
        <row r="1623">
          <cell r="A1623" t="str">
            <v>06-461-51200-000</v>
          </cell>
          <cell r="B1623" t="str">
            <v>MIA-708-SUTA</v>
          </cell>
          <cell r="C1623" t="str">
            <v>06</v>
          </cell>
          <cell r="D1623" t="str">
            <v>461</v>
          </cell>
          <cell r="E1623" t="str">
            <v>51200</v>
          </cell>
          <cell r="F1623" t="str">
            <v>Cost of services</v>
          </cell>
        </row>
        <row r="1624">
          <cell r="A1624" t="str">
            <v>06-465-51200-000</v>
          </cell>
          <cell r="B1624" t="str">
            <v>MIA-716-SUTA</v>
          </cell>
          <cell r="C1624" t="str">
            <v>06</v>
          </cell>
          <cell r="D1624" t="str">
            <v>465</v>
          </cell>
          <cell r="E1624" t="str">
            <v>51200</v>
          </cell>
          <cell r="F1624" t="str">
            <v>Cost of services</v>
          </cell>
        </row>
        <row r="1625">
          <cell r="A1625" t="str">
            <v>06-470-51200-000</v>
          </cell>
          <cell r="B1625" t="str">
            <v>MIA-RAMP-SUTA</v>
          </cell>
          <cell r="C1625" t="str">
            <v>06</v>
          </cell>
          <cell r="D1625" t="str">
            <v>470</v>
          </cell>
          <cell r="E1625" t="str">
            <v>51200</v>
          </cell>
          <cell r="F1625" t="str">
            <v>Cost of services</v>
          </cell>
        </row>
        <row r="1626">
          <cell r="A1626" t="str">
            <v>06-475-51200-000</v>
          </cell>
          <cell r="B1626" t="str">
            <v>MIA-TRUCKING-SUTA</v>
          </cell>
          <cell r="C1626" t="str">
            <v>06</v>
          </cell>
          <cell r="D1626" t="str">
            <v>475</v>
          </cell>
          <cell r="E1626" t="str">
            <v>51200</v>
          </cell>
          <cell r="F1626" t="str">
            <v>Cost of services</v>
          </cell>
        </row>
        <row r="1627">
          <cell r="A1627" t="str">
            <v>06-480-51200-000</v>
          </cell>
          <cell r="B1627" t="str">
            <v>FLL-6-SUTA</v>
          </cell>
          <cell r="C1627" t="str">
            <v>06</v>
          </cell>
          <cell r="D1627" t="str">
            <v>480</v>
          </cell>
          <cell r="E1627" t="str">
            <v>51200</v>
          </cell>
          <cell r="F1627" t="str">
            <v>Cost of services</v>
          </cell>
        </row>
        <row r="1628">
          <cell r="A1628" t="str">
            <v>06-500-51200-000</v>
          </cell>
          <cell r="B1628" t="str">
            <v>B702-SUTA</v>
          </cell>
          <cell r="C1628" t="str">
            <v>06</v>
          </cell>
          <cell r="D1628" t="str">
            <v>500</v>
          </cell>
          <cell r="E1628" t="str">
            <v>51200</v>
          </cell>
          <cell r="F1628" t="str">
            <v>Cost of services</v>
          </cell>
        </row>
        <row r="1629">
          <cell r="A1629" t="str">
            <v>06-510-51200-000</v>
          </cell>
          <cell r="B1629" t="str">
            <v>AA-SUTA</v>
          </cell>
          <cell r="C1629" t="str">
            <v>06</v>
          </cell>
          <cell r="D1629" t="str">
            <v>510</v>
          </cell>
          <cell r="E1629" t="str">
            <v>51200</v>
          </cell>
          <cell r="F1629" t="str">
            <v>Cost of services</v>
          </cell>
        </row>
        <row r="1630">
          <cell r="A1630" t="str">
            <v>06-999-51200-000</v>
          </cell>
          <cell r="B1630" t="str">
            <v>BUD-CSI-SUTA</v>
          </cell>
          <cell r="C1630" t="str">
            <v>06</v>
          </cell>
          <cell r="D1630" t="str">
            <v>999</v>
          </cell>
          <cell r="E1630" t="str">
            <v>51200</v>
          </cell>
          <cell r="F1630" t="str">
            <v>Cost of services</v>
          </cell>
        </row>
        <row r="1631">
          <cell r="A1631" t="str">
            <v>09-004-51200-000</v>
          </cell>
          <cell r="B1631" t="str">
            <v>SUTA</v>
          </cell>
          <cell r="C1631" t="str">
            <v>09</v>
          </cell>
          <cell r="D1631" t="str">
            <v>004</v>
          </cell>
          <cell r="E1631" t="str">
            <v>51200</v>
          </cell>
          <cell r="F1631" t="str">
            <v>Cost of services</v>
          </cell>
        </row>
        <row r="1632">
          <cell r="A1632" t="str">
            <v>01-001-51300-000</v>
          </cell>
          <cell r="B1632" t="str">
            <v>SG &amp; A-FUTA</v>
          </cell>
          <cell r="C1632" t="str">
            <v>01</v>
          </cell>
          <cell r="D1632" t="str">
            <v>001</v>
          </cell>
          <cell r="E1632" t="str">
            <v>51300</v>
          </cell>
          <cell r="F1632" t="str">
            <v>SG&amp;A</v>
          </cell>
        </row>
        <row r="1633">
          <cell r="A1633" t="str">
            <v>01-100-51300-000</v>
          </cell>
          <cell r="B1633" t="str">
            <v>JFK-261-FUTA-</v>
          </cell>
          <cell r="C1633" t="str">
            <v>01</v>
          </cell>
          <cell r="D1633" t="str">
            <v>100</v>
          </cell>
          <cell r="E1633" t="str">
            <v>51300</v>
          </cell>
          <cell r="F1633" t="str">
            <v>Cost of services</v>
          </cell>
        </row>
        <row r="1634">
          <cell r="A1634" t="str">
            <v>01-115-51300-000</v>
          </cell>
          <cell r="B1634" t="str">
            <v>JFK East-FUTA-</v>
          </cell>
          <cell r="C1634" t="str">
            <v>01</v>
          </cell>
          <cell r="D1634" t="str">
            <v>115</v>
          </cell>
          <cell r="E1634" t="str">
            <v>51300</v>
          </cell>
          <cell r="F1634" t="str">
            <v>Cost of services</v>
          </cell>
        </row>
        <row r="1635">
          <cell r="A1635" t="str">
            <v>01-120-51300-000</v>
          </cell>
          <cell r="B1635" t="str">
            <v>JFK-151-FUTA-</v>
          </cell>
          <cell r="C1635" t="str">
            <v>01</v>
          </cell>
          <cell r="D1635" t="str">
            <v>120</v>
          </cell>
          <cell r="E1635" t="str">
            <v>51300</v>
          </cell>
          <cell r="F1635" t="str">
            <v>Cost of services</v>
          </cell>
        </row>
        <row r="1636">
          <cell r="A1636" t="str">
            <v>01-125-51300-000</v>
          </cell>
          <cell r="B1636" t="str">
            <v>JFK-76-FUTA-</v>
          </cell>
          <cell r="C1636" t="str">
            <v>01</v>
          </cell>
          <cell r="D1636" t="str">
            <v>125</v>
          </cell>
          <cell r="E1636" t="str">
            <v>51300</v>
          </cell>
          <cell r="F1636" t="str">
            <v>Cost of services</v>
          </cell>
        </row>
        <row r="1637">
          <cell r="A1637" t="str">
            <v>01-135-51300-000</v>
          </cell>
          <cell r="B1637" t="str">
            <v>JFK-66-FUTA-</v>
          </cell>
          <cell r="C1637" t="str">
            <v>01</v>
          </cell>
          <cell r="D1637" t="str">
            <v>135</v>
          </cell>
          <cell r="E1637" t="str">
            <v>51300</v>
          </cell>
          <cell r="F1637" t="str">
            <v>Cost of services</v>
          </cell>
        </row>
        <row r="1638">
          <cell r="A1638" t="str">
            <v>01-140-51300-000</v>
          </cell>
          <cell r="B1638" t="str">
            <v>JFK-73-FUTA-</v>
          </cell>
          <cell r="C1638" t="str">
            <v>01</v>
          </cell>
          <cell r="D1638" t="str">
            <v>140</v>
          </cell>
          <cell r="E1638" t="str">
            <v>51300</v>
          </cell>
          <cell r="F1638" t="str">
            <v>Cost of services</v>
          </cell>
        </row>
        <row r="1639">
          <cell r="A1639" t="str">
            <v>01-145-51300-000</v>
          </cell>
          <cell r="B1639" t="str">
            <v>JFK- 9-FUTA-</v>
          </cell>
          <cell r="C1639" t="str">
            <v>01</v>
          </cell>
          <cell r="D1639" t="str">
            <v>145</v>
          </cell>
          <cell r="E1639" t="str">
            <v>51300</v>
          </cell>
          <cell r="F1639" t="str">
            <v>Cost of services</v>
          </cell>
        </row>
        <row r="1640">
          <cell r="A1640" t="str">
            <v>01-150-51300-000</v>
          </cell>
          <cell r="B1640" t="str">
            <v>IAD-6-FUTA-</v>
          </cell>
          <cell r="C1640" t="str">
            <v>01</v>
          </cell>
          <cell r="D1640" t="str">
            <v>150</v>
          </cell>
          <cell r="E1640" t="str">
            <v>51300</v>
          </cell>
          <cell r="F1640" t="str">
            <v>Cost of services</v>
          </cell>
        </row>
        <row r="1641">
          <cell r="A1641" t="str">
            <v>01-151-51300-000</v>
          </cell>
          <cell r="B1641" t="str">
            <v>IAD-6-EK FUTA-</v>
          </cell>
          <cell r="C1641" t="str">
            <v>01</v>
          </cell>
          <cell r="D1641" t="str">
            <v>151</v>
          </cell>
          <cell r="E1641" t="str">
            <v>51300</v>
          </cell>
          <cell r="F1641" t="str">
            <v>Cost of services</v>
          </cell>
        </row>
        <row r="1642">
          <cell r="A1642" t="str">
            <v>01-153-51300-000</v>
          </cell>
          <cell r="B1642" t="str">
            <v>IAD-BA-FUTA-</v>
          </cell>
          <cell r="C1642" t="str">
            <v>01</v>
          </cell>
          <cell r="D1642" t="str">
            <v>153</v>
          </cell>
          <cell r="E1642" t="str">
            <v>51300</v>
          </cell>
          <cell r="F1642" t="str">
            <v>Cost of services</v>
          </cell>
        </row>
        <row r="1643">
          <cell r="A1643" t="str">
            <v>01-155-51300-000</v>
          </cell>
          <cell r="B1643" t="str">
            <v>IADAF-FUTA-</v>
          </cell>
          <cell r="C1643" t="str">
            <v>01</v>
          </cell>
          <cell r="D1643" t="str">
            <v>155</v>
          </cell>
          <cell r="E1643" t="str">
            <v>51300</v>
          </cell>
          <cell r="F1643" t="str">
            <v>Cost of services</v>
          </cell>
        </row>
        <row r="1644">
          <cell r="A1644" t="str">
            <v>01-156-51300-000</v>
          </cell>
          <cell r="B1644" t="str">
            <v>IAD-UPS-FUTA-</v>
          </cell>
          <cell r="C1644" t="str">
            <v>01</v>
          </cell>
          <cell r="D1644" t="str">
            <v>156</v>
          </cell>
          <cell r="E1644" t="str">
            <v>51300</v>
          </cell>
          <cell r="F1644" t="str">
            <v>Cost of services</v>
          </cell>
        </row>
        <row r="1645">
          <cell r="A1645" t="str">
            <v>01-165-51300-000</v>
          </cell>
          <cell r="B1645" t="str">
            <v>EWRSAS - -FUTA-</v>
          </cell>
          <cell r="C1645" t="str">
            <v>01</v>
          </cell>
          <cell r="D1645" t="str">
            <v>165</v>
          </cell>
          <cell r="E1645" t="str">
            <v>51300</v>
          </cell>
          <cell r="F1645" t="str">
            <v>Cost of services</v>
          </cell>
        </row>
        <row r="1646">
          <cell r="A1646" t="str">
            <v>01-166-51300-000</v>
          </cell>
          <cell r="B1646" t="str">
            <v>PHL-FUTA-</v>
          </cell>
          <cell r="C1646" t="str">
            <v>01</v>
          </cell>
          <cell r="D1646" t="str">
            <v>166</v>
          </cell>
          <cell r="E1646" t="str">
            <v>51300</v>
          </cell>
          <cell r="F1646" t="str">
            <v>Cost of services</v>
          </cell>
        </row>
        <row r="1647">
          <cell r="A1647" t="str">
            <v>01-167-51300-000</v>
          </cell>
          <cell r="B1647" t="str">
            <v>ORD-AF-FUTA-</v>
          </cell>
          <cell r="C1647" t="str">
            <v>01</v>
          </cell>
          <cell r="D1647" t="str">
            <v>167</v>
          </cell>
          <cell r="E1647" t="str">
            <v>51300</v>
          </cell>
          <cell r="F1647" t="str">
            <v>Cost of services</v>
          </cell>
        </row>
        <row r="1648">
          <cell r="A1648" t="str">
            <v>01-170-51300-000</v>
          </cell>
          <cell r="B1648" t="str">
            <v>IAH-GEN-FUTA-</v>
          </cell>
          <cell r="C1648" t="str">
            <v>01</v>
          </cell>
          <cell r="D1648" t="str">
            <v>170</v>
          </cell>
          <cell r="E1648" t="str">
            <v>51300</v>
          </cell>
          <cell r="F1648" t="str">
            <v>Cost of services</v>
          </cell>
        </row>
        <row r="1649">
          <cell r="A1649" t="str">
            <v>01-175-51300-000</v>
          </cell>
          <cell r="B1649" t="str">
            <v>DFW-FUTA-</v>
          </cell>
          <cell r="C1649" t="str">
            <v>01</v>
          </cell>
          <cell r="D1649" t="str">
            <v>175</v>
          </cell>
          <cell r="E1649" t="str">
            <v>51300</v>
          </cell>
          <cell r="F1649" t="str">
            <v>Cost of services</v>
          </cell>
        </row>
        <row r="1650">
          <cell r="A1650" t="str">
            <v>01-178-51300-000</v>
          </cell>
          <cell r="B1650" t="str">
            <v>OKC-UPS-FUTA-</v>
          </cell>
          <cell r="C1650" t="str">
            <v>01</v>
          </cell>
          <cell r="D1650" t="str">
            <v>178</v>
          </cell>
          <cell r="E1650" t="str">
            <v>51300</v>
          </cell>
          <cell r="F1650" t="str">
            <v>Cost of services</v>
          </cell>
        </row>
        <row r="1651">
          <cell r="A1651" t="str">
            <v>01-190-51300-000</v>
          </cell>
          <cell r="B1651" t="str">
            <v>SEA-2345-FUTA-</v>
          </cell>
          <cell r="C1651" t="str">
            <v>01</v>
          </cell>
          <cell r="D1651" t="str">
            <v>190</v>
          </cell>
          <cell r="E1651" t="str">
            <v>51300</v>
          </cell>
          <cell r="F1651" t="str">
            <v>Cost of services</v>
          </cell>
        </row>
        <row r="1652">
          <cell r="A1652" t="str">
            <v>01-195-51300-000</v>
          </cell>
          <cell r="B1652" t="str">
            <v>SEA-2427-FUTA-</v>
          </cell>
          <cell r="C1652" t="str">
            <v>01</v>
          </cell>
          <cell r="D1652" t="str">
            <v>195</v>
          </cell>
          <cell r="E1652" t="str">
            <v>51300</v>
          </cell>
          <cell r="F1652" t="str">
            <v>Cost of services</v>
          </cell>
        </row>
        <row r="1653">
          <cell r="A1653" t="str">
            <v>01-210-51300-000</v>
          </cell>
          <cell r="B1653" t="str">
            <v>SAT-UPS-FUTA-</v>
          </cell>
          <cell r="C1653" t="str">
            <v>01</v>
          </cell>
          <cell r="D1653" t="str">
            <v>210</v>
          </cell>
          <cell r="E1653" t="str">
            <v>51300</v>
          </cell>
          <cell r="F1653" t="str">
            <v>Cost of services</v>
          </cell>
        </row>
        <row r="1654">
          <cell r="A1654" t="str">
            <v>01-300-51300-000</v>
          </cell>
          <cell r="B1654" t="str">
            <v>-SAN-FUTA-</v>
          </cell>
          <cell r="C1654" t="str">
            <v>01</v>
          </cell>
          <cell r="D1654" t="str">
            <v>300</v>
          </cell>
          <cell r="E1654" t="str">
            <v>51300</v>
          </cell>
          <cell r="F1654" t="str">
            <v>Cost of services</v>
          </cell>
        </row>
        <row r="1655">
          <cell r="A1655" t="str">
            <v>01-312-51300-000</v>
          </cell>
          <cell r="B1655" t="str">
            <v>LCK FUTA-</v>
          </cell>
          <cell r="C1655" t="str">
            <v>01</v>
          </cell>
          <cell r="D1655" t="str">
            <v>312</v>
          </cell>
          <cell r="E1655" t="str">
            <v>51300</v>
          </cell>
          <cell r="F1655" t="str">
            <v>Cost of services</v>
          </cell>
        </row>
        <row r="1656">
          <cell r="A1656" t="str">
            <v>01-314-51300-000</v>
          </cell>
          <cell r="B1656" t="str">
            <v>IAH-PAX FUTA-</v>
          </cell>
          <cell r="C1656" t="str">
            <v>01</v>
          </cell>
          <cell r="D1656" t="str">
            <v>314</v>
          </cell>
          <cell r="E1656" t="str">
            <v>51300</v>
          </cell>
          <cell r="F1656" t="str">
            <v>Cost of services</v>
          </cell>
        </row>
        <row r="1657">
          <cell r="A1657" t="str">
            <v>06-450-51300-000</v>
          </cell>
          <cell r="B1657" t="str">
            <v>MIA-1601-FUTA</v>
          </cell>
          <cell r="C1657" t="str">
            <v>06</v>
          </cell>
          <cell r="D1657" t="str">
            <v>450</v>
          </cell>
          <cell r="E1657" t="str">
            <v>51300</v>
          </cell>
          <cell r="F1657" t="str">
            <v>Cost of services</v>
          </cell>
        </row>
        <row r="1658">
          <cell r="A1658" t="str">
            <v>06-453-51300-000</v>
          </cell>
          <cell r="B1658" t="str">
            <v>MIA 707 (Atlas)-FUTA</v>
          </cell>
          <cell r="C1658" t="str">
            <v>06</v>
          </cell>
          <cell r="D1658" t="str">
            <v>453</v>
          </cell>
          <cell r="E1658" t="str">
            <v>51300</v>
          </cell>
          <cell r="F1658" t="str">
            <v>Cost of services</v>
          </cell>
        </row>
        <row r="1659">
          <cell r="A1659" t="str">
            <v>06-455-51300-000</v>
          </cell>
          <cell r="B1659" t="str">
            <v>MIA-706-FUTA</v>
          </cell>
          <cell r="C1659" t="str">
            <v>06</v>
          </cell>
          <cell r="D1659" t="str">
            <v>455</v>
          </cell>
          <cell r="E1659" t="str">
            <v>51300</v>
          </cell>
          <cell r="F1659" t="str">
            <v>Cost of services</v>
          </cell>
        </row>
        <row r="1660">
          <cell r="A1660" t="str">
            <v>06-460-51300-000</v>
          </cell>
          <cell r="B1660" t="str">
            <v>MIA-707-FUTA</v>
          </cell>
          <cell r="C1660" t="str">
            <v>06</v>
          </cell>
          <cell r="D1660" t="str">
            <v>460</v>
          </cell>
          <cell r="E1660" t="str">
            <v>51300</v>
          </cell>
          <cell r="F1660" t="str">
            <v>Cost of services</v>
          </cell>
        </row>
        <row r="1661">
          <cell r="A1661" t="str">
            <v>06-461-51300-000</v>
          </cell>
          <cell r="B1661" t="str">
            <v>MIA-708-FUTA</v>
          </cell>
          <cell r="C1661" t="str">
            <v>06</v>
          </cell>
          <cell r="D1661" t="str">
            <v>461</v>
          </cell>
          <cell r="E1661" t="str">
            <v>51300</v>
          </cell>
          <cell r="F1661" t="str">
            <v>Cost of services</v>
          </cell>
        </row>
        <row r="1662">
          <cell r="A1662" t="str">
            <v>06-465-51300-000</v>
          </cell>
          <cell r="B1662" t="str">
            <v>MIA-716-FUTA</v>
          </cell>
          <cell r="C1662" t="str">
            <v>06</v>
          </cell>
          <cell r="D1662" t="str">
            <v>465</v>
          </cell>
          <cell r="E1662" t="str">
            <v>51300</v>
          </cell>
          <cell r="F1662" t="str">
            <v>Cost of services</v>
          </cell>
        </row>
        <row r="1663">
          <cell r="A1663" t="str">
            <v>06-470-51300-000</v>
          </cell>
          <cell r="B1663" t="str">
            <v>MIA-RAMP-FUTA</v>
          </cell>
          <cell r="C1663" t="str">
            <v>06</v>
          </cell>
          <cell r="D1663" t="str">
            <v>470</v>
          </cell>
          <cell r="E1663" t="str">
            <v>51300</v>
          </cell>
          <cell r="F1663" t="str">
            <v>Cost of services</v>
          </cell>
        </row>
        <row r="1664">
          <cell r="A1664" t="str">
            <v>06-475-51300-000</v>
          </cell>
          <cell r="B1664" t="str">
            <v>MIA-TRUCKING-FUTA</v>
          </cell>
          <cell r="C1664" t="str">
            <v>06</v>
          </cell>
          <cell r="D1664" t="str">
            <v>475</v>
          </cell>
          <cell r="E1664" t="str">
            <v>51300</v>
          </cell>
          <cell r="F1664" t="str">
            <v>Cost of services</v>
          </cell>
        </row>
        <row r="1665">
          <cell r="A1665" t="str">
            <v>06-480-51300-000</v>
          </cell>
          <cell r="B1665" t="str">
            <v>FLL-6-FUTA</v>
          </cell>
          <cell r="C1665" t="str">
            <v>06</v>
          </cell>
          <cell r="D1665" t="str">
            <v>480</v>
          </cell>
          <cell r="E1665" t="str">
            <v>51300</v>
          </cell>
          <cell r="F1665" t="str">
            <v>Cost of services</v>
          </cell>
        </row>
        <row r="1666">
          <cell r="A1666" t="str">
            <v>06-500-51300-000</v>
          </cell>
          <cell r="B1666" t="str">
            <v>B702-FUTA</v>
          </cell>
          <cell r="C1666" t="str">
            <v>06</v>
          </cell>
          <cell r="D1666" t="str">
            <v>500</v>
          </cell>
          <cell r="E1666" t="str">
            <v>51300</v>
          </cell>
          <cell r="F1666" t="str">
            <v>Cost of services</v>
          </cell>
        </row>
        <row r="1667">
          <cell r="A1667" t="str">
            <v>06-510-51300-000</v>
          </cell>
          <cell r="B1667" t="str">
            <v>AA-FUTA</v>
          </cell>
          <cell r="C1667" t="str">
            <v>06</v>
          </cell>
          <cell r="D1667" t="str">
            <v>510</v>
          </cell>
          <cell r="E1667" t="str">
            <v>51300</v>
          </cell>
          <cell r="F1667" t="str">
            <v>Cost of services</v>
          </cell>
        </row>
        <row r="1668">
          <cell r="A1668" t="str">
            <v>06-999-51300-000</v>
          </cell>
          <cell r="B1668" t="str">
            <v>BUD-CSI-FUTA</v>
          </cell>
          <cell r="C1668" t="str">
            <v>06</v>
          </cell>
          <cell r="D1668" t="str">
            <v>999</v>
          </cell>
          <cell r="E1668" t="str">
            <v>51300</v>
          </cell>
          <cell r="F1668" t="str">
            <v>Cost of services</v>
          </cell>
        </row>
        <row r="1669">
          <cell r="A1669" t="str">
            <v>09-004-51300-000</v>
          </cell>
          <cell r="B1669" t="str">
            <v>FUTA</v>
          </cell>
          <cell r="C1669" t="str">
            <v>09</v>
          </cell>
          <cell r="D1669" t="str">
            <v>004</v>
          </cell>
          <cell r="E1669" t="str">
            <v>51300</v>
          </cell>
          <cell r="F1669" t="str">
            <v>Cost of services</v>
          </cell>
        </row>
        <row r="1670">
          <cell r="A1670" t="str">
            <v>01-001-52000-000</v>
          </cell>
          <cell r="B1670" t="str">
            <v>SG &amp; A-Health Insurance</v>
          </cell>
          <cell r="C1670" t="str">
            <v>01</v>
          </cell>
          <cell r="D1670" t="str">
            <v>001</v>
          </cell>
          <cell r="E1670" t="str">
            <v>52000</v>
          </cell>
          <cell r="F1670" t="str">
            <v>SG&amp;A</v>
          </cell>
        </row>
        <row r="1671">
          <cell r="A1671" t="str">
            <v>01-100-52000-000</v>
          </cell>
          <cell r="B1671" t="str">
            <v>JFK-261-Health Insurance-</v>
          </cell>
          <cell r="C1671" t="str">
            <v>01</v>
          </cell>
          <cell r="D1671" t="str">
            <v>100</v>
          </cell>
          <cell r="E1671" t="str">
            <v>52000</v>
          </cell>
          <cell r="F1671" t="str">
            <v>Cost of services</v>
          </cell>
        </row>
        <row r="1672">
          <cell r="A1672" t="str">
            <v>01-115-52000-000</v>
          </cell>
          <cell r="B1672" t="str">
            <v>JFK East-Health Insurance-</v>
          </cell>
          <cell r="C1672" t="str">
            <v>01</v>
          </cell>
          <cell r="D1672" t="str">
            <v>115</v>
          </cell>
          <cell r="E1672" t="str">
            <v>52000</v>
          </cell>
          <cell r="F1672" t="str">
            <v>Cost of services</v>
          </cell>
        </row>
        <row r="1673">
          <cell r="A1673" t="str">
            <v>01-120-52000-000</v>
          </cell>
          <cell r="B1673" t="str">
            <v>JFK-151-Health Insurance-</v>
          </cell>
          <cell r="C1673" t="str">
            <v>01</v>
          </cell>
          <cell r="D1673" t="str">
            <v>120</v>
          </cell>
          <cell r="E1673" t="str">
            <v>52000</v>
          </cell>
          <cell r="F1673" t="str">
            <v>Cost of services</v>
          </cell>
        </row>
        <row r="1674">
          <cell r="A1674" t="str">
            <v>01-125-52000-000</v>
          </cell>
          <cell r="B1674" t="str">
            <v>JFK-76-Health Insurance-</v>
          </cell>
          <cell r="C1674" t="str">
            <v>01</v>
          </cell>
          <cell r="D1674" t="str">
            <v>125</v>
          </cell>
          <cell r="E1674" t="str">
            <v>52000</v>
          </cell>
          <cell r="F1674" t="str">
            <v>Cost of services</v>
          </cell>
        </row>
        <row r="1675">
          <cell r="A1675" t="str">
            <v>01-135-52000-000</v>
          </cell>
          <cell r="B1675" t="str">
            <v>JFK-66-Health Insurance-</v>
          </cell>
          <cell r="C1675" t="str">
            <v>01</v>
          </cell>
          <cell r="D1675" t="str">
            <v>135</v>
          </cell>
          <cell r="E1675" t="str">
            <v>52000</v>
          </cell>
          <cell r="F1675" t="str">
            <v>Cost of services</v>
          </cell>
        </row>
        <row r="1676">
          <cell r="A1676" t="str">
            <v>01-140-52000-000</v>
          </cell>
          <cell r="B1676" t="str">
            <v>JFK-73-Health Insurance-</v>
          </cell>
          <cell r="C1676" t="str">
            <v>01</v>
          </cell>
          <cell r="D1676" t="str">
            <v>140</v>
          </cell>
          <cell r="E1676" t="str">
            <v>52000</v>
          </cell>
          <cell r="F1676" t="str">
            <v>Cost of services</v>
          </cell>
        </row>
        <row r="1677">
          <cell r="A1677" t="str">
            <v>01-145-52000-000</v>
          </cell>
          <cell r="B1677" t="str">
            <v>JFK- 9-Health Insurance-</v>
          </cell>
          <cell r="C1677" t="str">
            <v>01</v>
          </cell>
          <cell r="D1677" t="str">
            <v>145</v>
          </cell>
          <cell r="E1677" t="str">
            <v>52000</v>
          </cell>
          <cell r="F1677" t="str">
            <v>Cost of services</v>
          </cell>
        </row>
        <row r="1678">
          <cell r="A1678" t="str">
            <v>01-150-52000-000</v>
          </cell>
          <cell r="B1678" t="str">
            <v>IAD-6-Health Insurance-</v>
          </cell>
          <cell r="C1678" t="str">
            <v>01</v>
          </cell>
          <cell r="D1678" t="str">
            <v>150</v>
          </cell>
          <cell r="E1678" t="str">
            <v>52000</v>
          </cell>
          <cell r="F1678" t="str">
            <v>Cost of services</v>
          </cell>
        </row>
        <row r="1679">
          <cell r="A1679" t="str">
            <v>01-151-52000-000</v>
          </cell>
          <cell r="B1679" t="str">
            <v>IAD-6-EK Health Insurance-</v>
          </cell>
          <cell r="C1679" t="str">
            <v>01</v>
          </cell>
          <cell r="D1679" t="str">
            <v>151</v>
          </cell>
          <cell r="E1679" t="str">
            <v>52000</v>
          </cell>
          <cell r="F1679" t="str">
            <v>Cost of services</v>
          </cell>
        </row>
        <row r="1680">
          <cell r="A1680" t="str">
            <v>01-153-52000-000</v>
          </cell>
          <cell r="B1680" t="str">
            <v>IAD-BA-Health Insurance-</v>
          </cell>
          <cell r="C1680" t="str">
            <v>01</v>
          </cell>
          <cell r="D1680" t="str">
            <v>153</v>
          </cell>
          <cell r="E1680" t="str">
            <v>52000</v>
          </cell>
          <cell r="F1680" t="str">
            <v>Cost of services</v>
          </cell>
        </row>
        <row r="1681">
          <cell r="A1681" t="str">
            <v>01-155-52000-000</v>
          </cell>
          <cell r="B1681" t="str">
            <v>IADAF-Health Insurance-</v>
          </cell>
          <cell r="C1681" t="str">
            <v>01</v>
          </cell>
          <cell r="D1681" t="str">
            <v>155</v>
          </cell>
          <cell r="E1681" t="str">
            <v>52000</v>
          </cell>
          <cell r="F1681" t="str">
            <v>Cost of services</v>
          </cell>
        </row>
        <row r="1682">
          <cell r="A1682" t="str">
            <v>01-165-52000-000</v>
          </cell>
          <cell r="B1682" t="str">
            <v>EWRSAS- -Health Insurance-</v>
          </cell>
          <cell r="C1682" t="str">
            <v>01</v>
          </cell>
          <cell r="D1682" t="str">
            <v>165</v>
          </cell>
          <cell r="E1682" t="str">
            <v>52000</v>
          </cell>
          <cell r="F1682" t="str">
            <v>Cost of services</v>
          </cell>
        </row>
        <row r="1683">
          <cell r="A1683" t="str">
            <v>01-166-52000-000</v>
          </cell>
          <cell r="B1683" t="str">
            <v>PHL-Health Insurance-</v>
          </cell>
          <cell r="C1683" t="str">
            <v>01</v>
          </cell>
          <cell r="D1683" t="str">
            <v>166</v>
          </cell>
          <cell r="E1683" t="str">
            <v>52000</v>
          </cell>
          <cell r="F1683" t="str">
            <v>Cost of services</v>
          </cell>
        </row>
        <row r="1684">
          <cell r="A1684" t="str">
            <v>01-167-52000-000</v>
          </cell>
          <cell r="B1684" t="str">
            <v>ORD-AF-Health Insurance-</v>
          </cell>
          <cell r="C1684" t="str">
            <v>01</v>
          </cell>
          <cell r="D1684" t="str">
            <v>167</v>
          </cell>
          <cell r="E1684" t="str">
            <v>52000</v>
          </cell>
          <cell r="F1684" t="str">
            <v>Cost of services</v>
          </cell>
        </row>
        <row r="1685">
          <cell r="A1685" t="str">
            <v>01-170-52000-000</v>
          </cell>
          <cell r="B1685" t="str">
            <v>IAH-GEN-Health Insurance-</v>
          </cell>
          <cell r="C1685" t="str">
            <v>01</v>
          </cell>
          <cell r="D1685" t="str">
            <v>170</v>
          </cell>
          <cell r="E1685" t="str">
            <v>52000</v>
          </cell>
          <cell r="F1685" t="str">
            <v>Cost of services</v>
          </cell>
        </row>
        <row r="1686">
          <cell r="A1686" t="str">
            <v>01-175-52000-000</v>
          </cell>
          <cell r="B1686" t="str">
            <v>DFW-Health Insurance-</v>
          </cell>
          <cell r="C1686" t="str">
            <v>01</v>
          </cell>
          <cell r="D1686" t="str">
            <v>175</v>
          </cell>
          <cell r="E1686" t="str">
            <v>52000</v>
          </cell>
          <cell r="F1686" t="str">
            <v>Cost of services</v>
          </cell>
        </row>
        <row r="1687">
          <cell r="A1687" t="str">
            <v>01-178-52000-000</v>
          </cell>
          <cell r="B1687" t="str">
            <v>OKC-UPS-Health Insurance-</v>
          </cell>
          <cell r="C1687" t="str">
            <v>01</v>
          </cell>
          <cell r="D1687" t="str">
            <v>178</v>
          </cell>
          <cell r="E1687" t="str">
            <v>52000</v>
          </cell>
          <cell r="F1687" t="str">
            <v>Cost of services</v>
          </cell>
        </row>
        <row r="1688">
          <cell r="A1688" t="str">
            <v>01-190-52000-000</v>
          </cell>
          <cell r="B1688" t="str">
            <v>SEA-2345-Health Insurance-</v>
          </cell>
          <cell r="C1688" t="str">
            <v>01</v>
          </cell>
          <cell r="D1688" t="str">
            <v>190</v>
          </cell>
          <cell r="E1688" t="str">
            <v>52000</v>
          </cell>
          <cell r="F1688" t="str">
            <v>Cost of services</v>
          </cell>
        </row>
        <row r="1689">
          <cell r="A1689" t="str">
            <v>01-195-52000-000</v>
          </cell>
          <cell r="B1689" t="str">
            <v>SEA-2427-Health Insurance-</v>
          </cell>
          <cell r="C1689" t="str">
            <v>01</v>
          </cell>
          <cell r="D1689" t="str">
            <v>195</v>
          </cell>
          <cell r="E1689" t="str">
            <v>52000</v>
          </cell>
          <cell r="F1689" t="str">
            <v>Cost of services</v>
          </cell>
        </row>
        <row r="1690">
          <cell r="A1690" t="str">
            <v>01-210-52000-000</v>
          </cell>
          <cell r="B1690" t="str">
            <v>SAT-UPS-Health Insurance-</v>
          </cell>
          <cell r="C1690" t="str">
            <v>01</v>
          </cell>
          <cell r="D1690" t="str">
            <v>210</v>
          </cell>
          <cell r="E1690" t="str">
            <v>52000</v>
          </cell>
          <cell r="F1690" t="str">
            <v>Cost of services</v>
          </cell>
        </row>
        <row r="1691">
          <cell r="A1691" t="str">
            <v>01-300-52000-000</v>
          </cell>
          <cell r="B1691" t="str">
            <v>-SAN-Health Insurance-</v>
          </cell>
          <cell r="C1691" t="str">
            <v>01</v>
          </cell>
          <cell r="D1691" t="str">
            <v>300</v>
          </cell>
          <cell r="E1691" t="str">
            <v>52000</v>
          </cell>
          <cell r="F1691" t="str">
            <v>Cost of services</v>
          </cell>
        </row>
        <row r="1692">
          <cell r="A1692" t="str">
            <v>01-312-52000-000</v>
          </cell>
          <cell r="B1692" t="str">
            <v>LCK Health Insurance-</v>
          </cell>
          <cell r="C1692" t="str">
            <v>01</v>
          </cell>
          <cell r="D1692" t="str">
            <v>312</v>
          </cell>
          <cell r="E1692" t="str">
            <v>52000</v>
          </cell>
          <cell r="F1692" t="str">
            <v>Cost of services</v>
          </cell>
        </row>
        <row r="1693">
          <cell r="A1693" t="str">
            <v>03-002-52000-000</v>
          </cell>
          <cell r="B1693" t="str">
            <v>SG&amp;A - Health Insurance</v>
          </cell>
          <cell r="C1693" t="str">
            <v>03</v>
          </cell>
          <cell r="D1693" t="str">
            <v>002</v>
          </cell>
          <cell r="E1693" t="str">
            <v>52000</v>
          </cell>
          <cell r="F1693" t="str">
            <v>Cost of services</v>
          </cell>
        </row>
        <row r="1694">
          <cell r="A1694" t="str">
            <v>03-230-52000-000</v>
          </cell>
          <cell r="B1694" t="str">
            <v>YYZ-2-Health Insurance</v>
          </cell>
          <cell r="C1694" t="str">
            <v>03</v>
          </cell>
          <cell r="D1694" t="str">
            <v>230</v>
          </cell>
          <cell r="E1694" t="str">
            <v>52000</v>
          </cell>
          <cell r="F1694" t="str">
            <v>Cost of services</v>
          </cell>
        </row>
        <row r="1695">
          <cell r="A1695" t="str">
            <v>03-240-52000-000</v>
          </cell>
          <cell r="B1695" t="str">
            <v>YUL-800-Health Insurance</v>
          </cell>
          <cell r="C1695" t="str">
            <v>03</v>
          </cell>
          <cell r="D1695" t="str">
            <v>240</v>
          </cell>
          <cell r="E1695" t="str">
            <v>52000</v>
          </cell>
          <cell r="F1695" t="str">
            <v>Cost of services</v>
          </cell>
        </row>
        <row r="1696">
          <cell r="A1696" t="str">
            <v>03-250-52000-000</v>
          </cell>
          <cell r="B1696" t="str">
            <v>YUL-TRUCKING-Health Insurance</v>
          </cell>
          <cell r="C1696" t="str">
            <v>03</v>
          </cell>
          <cell r="D1696" t="str">
            <v>250</v>
          </cell>
          <cell r="E1696" t="str">
            <v>52000</v>
          </cell>
          <cell r="F1696" t="str">
            <v>Cost of services</v>
          </cell>
        </row>
        <row r="1697">
          <cell r="A1697" t="str">
            <v>05-000-52000-000</v>
          </cell>
          <cell r="B1697" t="str">
            <v>CORP-Health Insurance -</v>
          </cell>
          <cell r="C1697" t="str">
            <v>05</v>
          </cell>
          <cell r="D1697" t="str">
            <v>000</v>
          </cell>
          <cell r="E1697" t="str">
            <v>52000</v>
          </cell>
          <cell r="F1697" t="str">
            <v>Cost of services</v>
          </cell>
        </row>
        <row r="1698">
          <cell r="A1698" t="str">
            <v>05-700-52000-000</v>
          </cell>
          <cell r="B1698" t="str">
            <v>Ops IAS-Health Insurance</v>
          </cell>
          <cell r="C1698" t="str">
            <v>05</v>
          </cell>
          <cell r="D1698" t="str">
            <v>700</v>
          </cell>
          <cell r="E1698" t="str">
            <v>52000</v>
          </cell>
          <cell r="F1698" t="str">
            <v>Cost of services</v>
          </cell>
        </row>
        <row r="1699">
          <cell r="A1699" t="str">
            <v>05-703-52000-000</v>
          </cell>
          <cell r="B1699" t="str">
            <v>BDL-Health Insurance</v>
          </cell>
          <cell r="C1699" t="str">
            <v>05</v>
          </cell>
          <cell r="D1699" t="str">
            <v>703</v>
          </cell>
          <cell r="E1699" t="str">
            <v>52000</v>
          </cell>
          <cell r="F1699" t="str">
            <v>Cost of services</v>
          </cell>
        </row>
        <row r="1700">
          <cell r="A1700" t="str">
            <v>05-704-52000-000</v>
          </cell>
          <cell r="B1700" t="str">
            <v>ATL-Health Insurance</v>
          </cell>
          <cell r="C1700" t="str">
            <v>05</v>
          </cell>
          <cell r="D1700" t="str">
            <v>704</v>
          </cell>
          <cell r="E1700" t="str">
            <v>52000</v>
          </cell>
          <cell r="F1700" t="str">
            <v>Cost of services</v>
          </cell>
        </row>
        <row r="1701">
          <cell r="A1701" t="str">
            <v>05-706-52000-000</v>
          </cell>
          <cell r="B1701" t="str">
            <v>AUS-Health Insurance</v>
          </cell>
          <cell r="C1701" t="str">
            <v>05</v>
          </cell>
          <cell r="D1701" t="str">
            <v>706</v>
          </cell>
          <cell r="E1701" t="str">
            <v>52000</v>
          </cell>
          <cell r="F1701" t="str">
            <v>Cost of services</v>
          </cell>
        </row>
        <row r="1702">
          <cell r="A1702" t="str">
            <v>05-707-52000-000</v>
          </cell>
          <cell r="B1702" t="str">
            <v>BWI-Health Insurance</v>
          </cell>
          <cell r="C1702" t="str">
            <v>05</v>
          </cell>
          <cell r="D1702" t="str">
            <v>707</v>
          </cell>
          <cell r="E1702" t="str">
            <v>52000</v>
          </cell>
          <cell r="F1702" t="str">
            <v>Cost of services</v>
          </cell>
        </row>
        <row r="1703">
          <cell r="A1703" t="str">
            <v>05-709-52000-000</v>
          </cell>
          <cell r="B1703" t="str">
            <v>BFI-Health Insurance</v>
          </cell>
          <cell r="C1703" t="str">
            <v>05</v>
          </cell>
          <cell r="D1703" t="str">
            <v>709</v>
          </cell>
          <cell r="E1703" t="str">
            <v>52000</v>
          </cell>
          <cell r="F1703" t="str">
            <v>Cost of services</v>
          </cell>
        </row>
        <row r="1704">
          <cell r="A1704" t="str">
            <v>05-710-52000-000</v>
          </cell>
          <cell r="B1704" t="str">
            <v>DFW-B1639-Health Insurance</v>
          </cell>
          <cell r="C1704" t="str">
            <v>05</v>
          </cell>
          <cell r="D1704" t="str">
            <v>710</v>
          </cell>
          <cell r="E1704" t="str">
            <v>52000</v>
          </cell>
          <cell r="F1704" t="str">
            <v>Cost of services</v>
          </cell>
        </row>
        <row r="1705">
          <cell r="A1705" t="str">
            <v>05-715-52000-000</v>
          </cell>
          <cell r="B1705" t="str">
            <v>DEN-Health Insurance</v>
          </cell>
          <cell r="C1705" t="str">
            <v>05</v>
          </cell>
          <cell r="D1705" t="str">
            <v>715</v>
          </cell>
          <cell r="E1705" t="str">
            <v>52000</v>
          </cell>
          <cell r="F1705" t="str">
            <v>Cost of services</v>
          </cell>
        </row>
        <row r="1706">
          <cell r="A1706" t="str">
            <v>05-723-52000-000</v>
          </cell>
          <cell r="B1706" t="str">
            <v>FAT-Health Insurance</v>
          </cell>
          <cell r="C1706" t="str">
            <v>05</v>
          </cell>
          <cell r="D1706" t="str">
            <v>723</v>
          </cell>
          <cell r="E1706" t="str">
            <v>52000</v>
          </cell>
          <cell r="F1706" t="str">
            <v>Cost of services</v>
          </cell>
        </row>
        <row r="1707">
          <cell r="A1707" t="str">
            <v>05-724-52000-000</v>
          </cell>
          <cell r="B1707" t="str">
            <v>HRL-Health Insurance</v>
          </cell>
          <cell r="C1707" t="str">
            <v>05</v>
          </cell>
          <cell r="D1707" t="str">
            <v>724</v>
          </cell>
          <cell r="E1707" t="str">
            <v>52000</v>
          </cell>
          <cell r="F1707" t="str">
            <v>Cost of services</v>
          </cell>
        </row>
        <row r="1708">
          <cell r="A1708" t="str">
            <v>05-725-52000-000</v>
          </cell>
          <cell r="B1708" t="str">
            <v>HSV-Health Insurance</v>
          </cell>
          <cell r="C1708" t="str">
            <v>05</v>
          </cell>
          <cell r="D1708" t="str">
            <v>725</v>
          </cell>
          <cell r="E1708" t="str">
            <v>52000</v>
          </cell>
          <cell r="F1708" t="str">
            <v>Cost of services</v>
          </cell>
        </row>
        <row r="1709">
          <cell r="A1709" t="str">
            <v>05-726-52000-000</v>
          </cell>
          <cell r="B1709" t="str">
            <v>GFK-Health Insurance</v>
          </cell>
          <cell r="C1709" t="str">
            <v>05</v>
          </cell>
          <cell r="D1709" t="str">
            <v>726</v>
          </cell>
          <cell r="E1709" t="str">
            <v>52000</v>
          </cell>
          <cell r="F1709" t="str">
            <v>Cost of services</v>
          </cell>
        </row>
        <row r="1710">
          <cell r="A1710" t="str">
            <v>05-730-52000-000</v>
          </cell>
          <cell r="B1710" t="str">
            <v>IAH-B18705-Health Insurance</v>
          </cell>
          <cell r="C1710" t="str">
            <v>05</v>
          </cell>
          <cell r="D1710" t="str">
            <v>730</v>
          </cell>
          <cell r="E1710" t="str">
            <v>52000</v>
          </cell>
          <cell r="F1710" t="str">
            <v>Cost of services</v>
          </cell>
        </row>
        <row r="1711">
          <cell r="A1711" t="str">
            <v>05-735-52000-000</v>
          </cell>
          <cell r="B1711" t="str">
            <v>JAN-Health Insurance</v>
          </cell>
          <cell r="C1711" t="str">
            <v>05</v>
          </cell>
          <cell r="D1711" t="str">
            <v>735</v>
          </cell>
          <cell r="E1711" t="str">
            <v>52000</v>
          </cell>
          <cell r="F1711" t="str">
            <v>Cost of services</v>
          </cell>
        </row>
        <row r="1712">
          <cell r="A1712" t="str">
            <v>05-737-52000-000</v>
          </cell>
          <cell r="B1712" t="str">
            <v>IND-Health Insurance</v>
          </cell>
          <cell r="C1712" t="str">
            <v>05</v>
          </cell>
          <cell r="D1712" t="str">
            <v>737</v>
          </cell>
          <cell r="E1712" t="str">
            <v>52000</v>
          </cell>
          <cell r="F1712" t="str">
            <v>Cost of services</v>
          </cell>
        </row>
        <row r="1713">
          <cell r="A1713" t="str">
            <v>05-738-52000-000</v>
          </cell>
          <cell r="B1713" t="str">
            <v>LAX-Health Insurance</v>
          </cell>
          <cell r="C1713" t="str">
            <v>05</v>
          </cell>
          <cell r="D1713" t="str">
            <v>738</v>
          </cell>
          <cell r="E1713" t="str">
            <v>52000</v>
          </cell>
          <cell r="F1713" t="str">
            <v>Cost of services</v>
          </cell>
        </row>
        <row r="1714">
          <cell r="A1714" t="str">
            <v>05-740-52000-000</v>
          </cell>
          <cell r="B1714" t="str">
            <v>LIT-Health Insurance</v>
          </cell>
          <cell r="C1714" t="str">
            <v>05</v>
          </cell>
          <cell r="D1714" t="str">
            <v>740</v>
          </cell>
          <cell r="E1714" t="str">
            <v>52000</v>
          </cell>
          <cell r="F1714" t="str">
            <v>Cost of services</v>
          </cell>
        </row>
        <row r="1715">
          <cell r="A1715" t="str">
            <v>05-742-52000-000</v>
          </cell>
          <cell r="B1715" t="str">
            <v>MEM-Health Insurance</v>
          </cell>
          <cell r="C1715" t="str">
            <v>05</v>
          </cell>
          <cell r="D1715" t="str">
            <v>742</v>
          </cell>
          <cell r="E1715" t="str">
            <v>52000</v>
          </cell>
          <cell r="F1715" t="str">
            <v>Cost of services</v>
          </cell>
        </row>
        <row r="1716">
          <cell r="A1716" t="str">
            <v>05-744-52000-000</v>
          </cell>
          <cell r="B1716" t="str">
            <v>MSP-7550-Health Insurance</v>
          </cell>
          <cell r="C1716" t="str">
            <v>05</v>
          </cell>
          <cell r="D1716" t="str">
            <v>744</v>
          </cell>
          <cell r="E1716" t="str">
            <v>52000</v>
          </cell>
          <cell r="F1716" t="str">
            <v>Cost of services</v>
          </cell>
        </row>
        <row r="1717">
          <cell r="A1717" t="str">
            <v>05-745-52000-000</v>
          </cell>
          <cell r="B1717" t="str">
            <v>MSY-Health Insurance</v>
          </cell>
          <cell r="C1717" t="str">
            <v>05</v>
          </cell>
          <cell r="D1717" t="str">
            <v>745</v>
          </cell>
          <cell r="E1717" t="str">
            <v>52000</v>
          </cell>
          <cell r="F1717" t="str">
            <v>Cost of services</v>
          </cell>
        </row>
        <row r="1718">
          <cell r="A1718" t="str">
            <v>05-747-52000-000</v>
          </cell>
          <cell r="B1718" t="str">
            <v>MCI-156-Health Insurance</v>
          </cell>
          <cell r="C1718" t="str">
            <v>05</v>
          </cell>
          <cell r="D1718" t="str">
            <v>747</v>
          </cell>
          <cell r="E1718" t="str">
            <v>52000</v>
          </cell>
          <cell r="F1718" t="str">
            <v>Cost of services</v>
          </cell>
        </row>
        <row r="1719">
          <cell r="A1719" t="str">
            <v>05-748-52000-000</v>
          </cell>
          <cell r="B1719" t="str">
            <v>OKC-Health Insurance</v>
          </cell>
          <cell r="C1719" t="str">
            <v>05</v>
          </cell>
          <cell r="D1719" t="str">
            <v>748</v>
          </cell>
          <cell r="E1719" t="str">
            <v>52000</v>
          </cell>
          <cell r="F1719" t="str">
            <v>Cost of services</v>
          </cell>
        </row>
        <row r="1720">
          <cell r="A1720" t="str">
            <v>05-749-52000-000</v>
          </cell>
          <cell r="B1720" t="str">
            <v>ORD-Health Insurance</v>
          </cell>
          <cell r="C1720" t="str">
            <v>05</v>
          </cell>
          <cell r="D1720" t="str">
            <v>749</v>
          </cell>
          <cell r="E1720" t="str">
            <v>52000</v>
          </cell>
          <cell r="F1720" t="str">
            <v>Cost of services</v>
          </cell>
        </row>
        <row r="1721">
          <cell r="A1721" t="str">
            <v>05-750-52000-000</v>
          </cell>
          <cell r="B1721" t="str">
            <v>PHX-Health Insurance</v>
          </cell>
          <cell r="C1721" t="str">
            <v>05</v>
          </cell>
          <cell r="D1721" t="str">
            <v>750</v>
          </cell>
          <cell r="E1721" t="str">
            <v>52000</v>
          </cell>
          <cell r="F1721" t="str">
            <v>Cost of services</v>
          </cell>
        </row>
        <row r="1722">
          <cell r="A1722" t="str">
            <v>05-755-52000-000</v>
          </cell>
          <cell r="B1722" t="str">
            <v>RNO-Health Insurance</v>
          </cell>
          <cell r="C1722" t="str">
            <v>05</v>
          </cell>
          <cell r="D1722" t="str">
            <v>755</v>
          </cell>
          <cell r="E1722" t="str">
            <v>52000</v>
          </cell>
          <cell r="F1722" t="str">
            <v>Cost of services</v>
          </cell>
        </row>
        <row r="1723">
          <cell r="A1723" t="str">
            <v>05-757-52000-000</v>
          </cell>
          <cell r="B1723" t="str">
            <v>LAS-Health Insurance</v>
          </cell>
          <cell r="C1723" t="str">
            <v>05</v>
          </cell>
          <cell r="D1723" t="str">
            <v>757</v>
          </cell>
          <cell r="E1723" t="str">
            <v>52000</v>
          </cell>
          <cell r="F1723" t="str">
            <v>Cost of services</v>
          </cell>
        </row>
        <row r="1724">
          <cell r="A1724" t="str">
            <v>05-759-52000-000</v>
          </cell>
          <cell r="B1724" t="str">
            <v>MHR-Health Insurance</v>
          </cell>
          <cell r="C1724" t="str">
            <v>05</v>
          </cell>
          <cell r="D1724" t="str">
            <v>759</v>
          </cell>
          <cell r="E1724" t="str">
            <v>52000</v>
          </cell>
          <cell r="F1724" t="str">
            <v>Cost of services</v>
          </cell>
        </row>
        <row r="1725">
          <cell r="A1725" t="str">
            <v>05-765-52000-000</v>
          </cell>
          <cell r="B1725" t="str">
            <v>SAN-Health Insurance</v>
          </cell>
          <cell r="C1725" t="str">
            <v>05</v>
          </cell>
          <cell r="D1725" t="str">
            <v>765</v>
          </cell>
          <cell r="E1725" t="str">
            <v>52000</v>
          </cell>
          <cell r="F1725" t="str">
            <v>Cost of services</v>
          </cell>
        </row>
        <row r="1726">
          <cell r="A1726" t="str">
            <v>05-767-52000-000</v>
          </cell>
          <cell r="B1726" t="str">
            <v>SAT-Health Insurance</v>
          </cell>
          <cell r="C1726" t="str">
            <v>05</v>
          </cell>
          <cell r="D1726" t="str">
            <v>767</v>
          </cell>
          <cell r="E1726" t="str">
            <v>52000</v>
          </cell>
          <cell r="F1726" t="str">
            <v>Cost of services</v>
          </cell>
        </row>
        <row r="1727">
          <cell r="A1727" t="str">
            <v>05-769-52000-000</v>
          </cell>
          <cell r="B1727" t="str">
            <v>SHV-Health Insurance</v>
          </cell>
          <cell r="C1727" t="str">
            <v>05</v>
          </cell>
          <cell r="D1727" t="str">
            <v>769</v>
          </cell>
          <cell r="E1727" t="str">
            <v>52000</v>
          </cell>
          <cell r="F1727" t="str">
            <v>Cost of services</v>
          </cell>
        </row>
        <row r="1728">
          <cell r="A1728" t="str">
            <v>05-770-52000-000</v>
          </cell>
          <cell r="B1728" t="str">
            <v>SGF-Health Insurance</v>
          </cell>
          <cell r="C1728" t="str">
            <v>05</v>
          </cell>
          <cell r="D1728" t="str">
            <v>770</v>
          </cell>
          <cell r="E1728" t="str">
            <v>52000</v>
          </cell>
          <cell r="F1728" t="str">
            <v>Cost of services</v>
          </cell>
        </row>
        <row r="1729">
          <cell r="A1729" t="str">
            <v>05-772-52000-000</v>
          </cell>
          <cell r="B1729" t="str">
            <v>SEA-Health Insurance</v>
          </cell>
          <cell r="C1729" t="str">
            <v>05</v>
          </cell>
          <cell r="D1729" t="str">
            <v>772</v>
          </cell>
          <cell r="E1729" t="str">
            <v>52000</v>
          </cell>
          <cell r="F1729" t="str">
            <v>Cost of services</v>
          </cell>
        </row>
        <row r="1730">
          <cell r="A1730" t="str">
            <v>05-773-52000-000</v>
          </cell>
          <cell r="B1730" t="str">
            <v>SFO-Health Insurance</v>
          </cell>
          <cell r="C1730" t="str">
            <v>05</v>
          </cell>
          <cell r="D1730" t="str">
            <v>773</v>
          </cell>
          <cell r="E1730" t="str">
            <v>52000</v>
          </cell>
          <cell r="F1730" t="str">
            <v>Cost of services</v>
          </cell>
        </row>
        <row r="1731">
          <cell r="A1731" t="str">
            <v>05-775-52000-000</v>
          </cell>
          <cell r="B1731" t="str">
            <v>STL-Health Insurance</v>
          </cell>
          <cell r="C1731" t="str">
            <v>05</v>
          </cell>
          <cell r="D1731" t="str">
            <v>775</v>
          </cell>
          <cell r="E1731" t="str">
            <v>52000</v>
          </cell>
          <cell r="F1731" t="str">
            <v>Cost of services</v>
          </cell>
        </row>
        <row r="1732">
          <cell r="A1732" t="str">
            <v>05-778-52000-000</v>
          </cell>
          <cell r="B1732" t="str">
            <v>TOL-Health Insurance</v>
          </cell>
          <cell r="C1732" t="str">
            <v>05</v>
          </cell>
          <cell r="D1732" t="str">
            <v>778</v>
          </cell>
          <cell r="E1732" t="str">
            <v>52000</v>
          </cell>
          <cell r="F1732" t="str">
            <v>Cost of services</v>
          </cell>
        </row>
        <row r="1733">
          <cell r="A1733" t="str">
            <v>06-450-52000-000</v>
          </cell>
          <cell r="B1733" t="str">
            <v>MIA-1601-Health Insurance</v>
          </cell>
          <cell r="C1733" t="str">
            <v>06</v>
          </cell>
          <cell r="D1733" t="str">
            <v>450</v>
          </cell>
          <cell r="E1733" t="str">
            <v>52000</v>
          </cell>
          <cell r="F1733" t="str">
            <v>Cost of services</v>
          </cell>
        </row>
        <row r="1734">
          <cell r="A1734" t="str">
            <v>06-451-52000-000</v>
          </cell>
          <cell r="B1734" t="str">
            <v>MIA Startup-Health Insurance</v>
          </cell>
          <cell r="C1734" t="str">
            <v>06</v>
          </cell>
          <cell r="D1734" t="str">
            <v>451</v>
          </cell>
          <cell r="E1734" t="str">
            <v>52000</v>
          </cell>
          <cell r="F1734" t="str">
            <v>Cost of services</v>
          </cell>
        </row>
        <row r="1735">
          <cell r="A1735" t="str">
            <v>06-453-52000-000</v>
          </cell>
          <cell r="B1735" t="str">
            <v>MIA 707 (Atlas)-Health Insurance</v>
          </cell>
          <cell r="C1735" t="str">
            <v>06</v>
          </cell>
          <cell r="D1735" t="str">
            <v>453</v>
          </cell>
          <cell r="E1735" t="str">
            <v>52000</v>
          </cell>
          <cell r="F1735" t="str">
            <v>Cost of services</v>
          </cell>
        </row>
        <row r="1736">
          <cell r="A1736" t="str">
            <v>06-455-52000-000</v>
          </cell>
          <cell r="B1736" t="str">
            <v>MIA-706-Health Insurance</v>
          </cell>
          <cell r="C1736" t="str">
            <v>06</v>
          </cell>
          <cell r="D1736" t="str">
            <v>455</v>
          </cell>
          <cell r="E1736" t="str">
            <v>52000</v>
          </cell>
          <cell r="F1736" t="str">
            <v>Cost of services</v>
          </cell>
        </row>
        <row r="1737">
          <cell r="A1737" t="str">
            <v>06-460-52000-000</v>
          </cell>
          <cell r="B1737" t="str">
            <v>MIA-707-Health Insurance</v>
          </cell>
          <cell r="C1737" t="str">
            <v>06</v>
          </cell>
          <cell r="D1737" t="str">
            <v>460</v>
          </cell>
          <cell r="E1737" t="str">
            <v>52000</v>
          </cell>
          <cell r="F1737" t="str">
            <v>Cost of services</v>
          </cell>
        </row>
        <row r="1738">
          <cell r="A1738" t="str">
            <v>06-461-52000-000</v>
          </cell>
          <cell r="B1738" t="str">
            <v>MIA-708-Health Insurance</v>
          </cell>
          <cell r="C1738" t="str">
            <v>06</v>
          </cell>
          <cell r="D1738" t="str">
            <v>461</v>
          </cell>
          <cell r="E1738" t="str">
            <v>52000</v>
          </cell>
          <cell r="F1738" t="str">
            <v>Cost of services</v>
          </cell>
        </row>
        <row r="1739">
          <cell r="A1739" t="str">
            <v>06-465-52000-000</v>
          </cell>
          <cell r="B1739" t="str">
            <v>MIA-716-Health Insurance</v>
          </cell>
          <cell r="C1739" t="str">
            <v>06</v>
          </cell>
          <cell r="D1739" t="str">
            <v>465</v>
          </cell>
          <cell r="E1739" t="str">
            <v>52000</v>
          </cell>
          <cell r="F1739" t="str">
            <v>Cost of services</v>
          </cell>
        </row>
        <row r="1740">
          <cell r="A1740" t="str">
            <v>06-470-52000-000</v>
          </cell>
          <cell r="B1740" t="str">
            <v>MIA-RAMP-Health Insurance</v>
          </cell>
          <cell r="C1740" t="str">
            <v>06</v>
          </cell>
          <cell r="D1740" t="str">
            <v>470</v>
          </cell>
          <cell r="E1740" t="str">
            <v>52000</v>
          </cell>
          <cell r="F1740" t="str">
            <v>Cost of services</v>
          </cell>
        </row>
        <row r="1741">
          <cell r="A1741" t="str">
            <v>06-475-52000-000</v>
          </cell>
          <cell r="B1741" t="str">
            <v>MIA-TRUCKING-Health Insurance</v>
          </cell>
          <cell r="C1741" t="str">
            <v>06</v>
          </cell>
          <cell r="D1741" t="str">
            <v>475</v>
          </cell>
          <cell r="E1741" t="str">
            <v>52000</v>
          </cell>
          <cell r="F1741" t="str">
            <v>Cost of services</v>
          </cell>
        </row>
        <row r="1742">
          <cell r="A1742" t="str">
            <v>06-480-52000-000</v>
          </cell>
          <cell r="B1742" t="str">
            <v>FLL-6-Health Insurance</v>
          </cell>
          <cell r="C1742" t="str">
            <v>06</v>
          </cell>
          <cell r="D1742" t="str">
            <v>480</v>
          </cell>
          <cell r="E1742" t="str">
            <v>52000</v>
          </cell>
          <cell r="F1742" t="str">
            <v>Cost of services</v>
          </cell>
        </row>
        <row r="1743">
          <cell r="A1743" t="str">
            <v>06-500-52000-000</v>
          </cell>
          <cell r="B1743" t="str">
            <v>B702-Health Insurance</v>
          </cell>
          <cell r="C1743" t="str">
            <v>06</v>
          </cell>
          <cell r="D1743" t="str">
            <v>500</v>
          </cell>
          <cell r="E1743" t="str">
            <v>52000</v>
          </cell>
          <cell r="F1743" t="str">
            <v>Cost of services</v>
          </cell>
        </row>
        <row r="1744">
          <cell r="A1744" t="str">
            <v>06-510-52000-000</v>
          </cell>
          <cell r="B1744" t="str">
            <v>AA-Health Insurance</v>
          </cell>
          <cell r="C1744" t="str">
            <v>06</v>
          </cell>
          <cell r="D1744" t="str">
            <v>510</v>
          </cell>
          <cell r="E1744" t="str">
            <v>52000</v>
          </cell>
          <cell r="F1744" t="str">
            <v>Cost of services</v>
          </cell>
        </row>
        <row r="1745">
          <cell r="A1745" t="str">
            <v>06-999-52000-000</v>
          </cell>
          <cell r="B1745" t="str">
            <v>BUD-CSI-Health Insurance</v>
          </cell>
          <cell r="C1745" t="str">
            <v>06</v>
          </cell>
          <cell r="D1745" t="str">
            <v>999</v>
          </cell>
          <cell r="E1745" t="str">
            <v>52000</v>
          </cell>
          <cell r="F1745" t="str">
            <v>Cost of services</v>
          </cell>
        </row>
        <row r="1746">
          <cell r="A1746" t="str">
            <v>03-230-52010-000</v>
          </cell>
          <cell r="B1746" t="str">
            <v>YYZ-Employer Health Tax</v>
          </cell>
          <cell r="C1746" t="str">
            <v>03</v>
          </cell>
          <cell r="D1746" t="str">
            <v>230</v>
          </cell>
          <cell r="E1746" t="str">
            <v>52010</v>
          </cell>
          <cell r="F1746" t="str">
            <v>Cost of services</v>
          </cell>
        </row>
        <row r="1747">
          <cell r="A1747" t="str">
            <v>01-001-52100-000</v>
          </cell>
          <cell r="B1747" t="str">
            <v>SG &amp; A-AD&amp;D / Life</v>
          </cell>
          <cell r="C1747" t="str">
            <v>01</v>
          </cell>
          <cell r="D1747" t="str">
            <v>001</v>
          </cell>
          <cell r="E1747" t="str">
            <v>52100</v>
          </cell>
          <cell r="F1747" t="str">
            <v>SG&amp;A</v>
          </cell>
        </row>
        <row r="1748">
          <cell r="A1748" t="str">
            <v>01-100-52100-000</v>
          </cell>
          <cell r="B1748" t="str">
            <v>JFK-261-AD &amp; D/Life-</v>
          </cell>
          <cell r="C1748" t="str">
            <v>01</v>
          </cell>
          <cell r="D1748" t="str">
            <v>100</v>
          </cell>
          <cell r="E1748" t="str">
            <v>52100</v>
          </cell>
          <cell r="F1748" t="str">
            <v>Cost of services</v>
          </cell>
        </row>
        <row r="1749">
          <cell r="A1749" t="str">
            <v>01-115-52100-000</v>
          </cell>
          <cell r="B1749" t="str">
            <v>JFK East-AD &amp; D/Life-</v>
          </cell>
          <cell r="C1749" t="str">
            <v>01</v>
          </cell>
          <cell r="D1749" t="str">
            <v>115</v>
          </cell>
          <cell r="E1749" t="str">
            <v>52100</v>
          </cell>
          <cell r="F1749" t="str">
            <v>Cost of services</v>
          </cell>
        </row>
        <row r="1750">
          <cell r="A1750" t="str">
            <v>01-120-52100-000</v>
          </cell>
          <cell r="B1750" t="str">
            <v>JFK-151-AD &amp; D/Life-</v>
          </cell>
          <cell r="C1750" t="str">
            <v>01</v>
          </cell>
          <cell r="D1750" t="str">
            <v>120</v>
          </cell>
          <cell r="E1750" t="str">
            <v>52100</v>
          </cell>
          <cell r="F1750" t="str">
            <v>Cost of services</v>
          </cell>
        </row>
        <row r="1751">
          <cell r="A1751" t="str">
            <v>01-125-52100-000</v>
          </cell>
          <cell r="B1751" t="str">
            <v>JFK-76-AD &amp; D/Life-</v>
          </cell>
          <cell r="C1751" t="str">
            <v>01</v>
          </cell>
          <cell r="D1751" t="str">
            <v>125</v>
          </cell>
          <cell r="E1751" t="str">
            <v>52100</v>
          </cell>
          <cell r="F1751" t="str">
            <v>Cost of services</v>
          </cell>
        </row>
        <row r="1752">
          <cell r="A1752" t="str">
            <v>01-135-52100-000</v>
          </cell>
          <cell r="B1752" t="str">
            <v>JFK-66-AD &amp; D/Life-</v>
          </cell>
          <cell r="C1752" t="str">
            <v>01</v>
          </cell>
          <cell r="D1752" t="str">
            <v>135</v>
          </cell>
          <cell r="E1752" t="str">
            <v>52100</v>
          </cell>
          <cell r="F1752" t="str">
            <v>Cost of services</v>
          </cell>
        </row>
        <row r="1753">
          <cell r="A1753" t="str">
            <v>01-140-52100-000</v>
          </cell>
          <cell r="B1753" t="str">
            <v>JFK-73-AD &amp; D/Life-</v>
          </cell>
          <cell r="C1753" t="str">
            <v>01</v>
          </cell>
          <cell r="D1753" t="str">
            <v>140</v>
          </cell>
          <cell r="E1753" t="str">
            <v>52100</v>
          </cell>
          <cell r="F1753" t="str">
            <v>Cost of services</v>
          </cell>
        </row>
        <row r="1754">
          <cell r="A1754" t="str">
            <v>01-145-52100-000</v>
          </cell>
          <cell r="B1754" t="str">
            <v>JFK- 9-AD &amp; D/Life-</v>
          </cell>
          <cell r="C1754" t="str">
            <v>01</v>
          </cell>
          <cell r="D1754" t="str">
            <v>145</v>
          </cell>
          <cell r="E1754" t="str">
            <v>52100</v>
          </cell>
          <cell r="F1754" t="str">
            <v>Cost of services</v>
          </cell>
        </row>
        <row r="1755">
          <cell r="A1755" t="str">
            <v>01-150-52100-000</v>
          </cell>
          <cell r="B1755" t="str">
            <v>IAD-6-AD &amp; D/Life-</v>
          </cell>
          <cell r="C1755" t="str">
            <v>01</v>
          </cell>
          <cell r="D1755" t="str">
            <v>150</v>
          </cell>
          <cell r="E1755" t="str">
            <v>52100</v>
          </cell>
          <cell r="F1755" t="str">
            <v>Cost of services</v>
          </cell>
        </row>
        <row r="1756">
          <cell r="A1756" t="str">
            <v>01-151-52100-000</v>
          </cell>
          <cell r="B1756" t="str">
            <v>IAD-6-EK AD &amp; D/Life-</v>
          </cell>
          <cell r="C1756" t="str">
            <v>01</v>
          </cell>
          <cell r="D1756" t="str">
            <v>151</v>
          </cell>
          <cell r="E1756" t="str">
            <v>52100</v>
          </cell>
          <cell r="F1756" t="str">
            <v>Cost of services</v>
          </cell>
        </row>
        <row r="1757">
          <cell r="A1757" t="str">
            <v>01-155-52100-000</v>
          </cell>
          <cell r="B1757" t="str">
            <v>IADAF-AD &amp; D/Life-</v>
          </cell>
          <cell r="C1757" t="str">
            <v>01</v>
          </cell>
          <cell r="D1757" t="str">
            <v>155</v>
          </cell>
          <cell r="E1757" t="str">
            <v>52100</v>
          </cell>
          <cell r="F1757" t="str">
            <v>Cost of services</v>
          </cell>
        </row>
        <row r="1758">
          <cell r="A1758" t="str">
            <v>01-165-52100-000</v>
          </cell>
          <cell r="B1758" t="str">
            <v>EWRSAS- -AD &amp; D/Life-</v>
          </cell>
          <cell r="C1758" t="str">
            <v>01</v>
          </cell>
          <cell r="D1758" t="str">
            <v>165</v>
          </cell>
          <cell r="E1758" t="str">
            <v>52100</v>
          </cell>
          <cell r="F1758" t="str">
            <v>Cost of services</v>
          </cell>
        </row>
        <row r="1759">
          <cell r="A1759" t="str">
            <v>01-166-52100-000</v>
          </cell>
          <cell r="B1759" t="str">
            <v>PHL-AD &amp; D/Life-</v>
          </cell>
          <cell r="C1759" t="str">
            <v>01</v>
          </cell>
          <cell r="D1759" t="str">
            <v>166</v>
          </cell>
          <cell r="E1759" t="str">
            <v>52100</v>
          </cell>
          <cell r="F1759" t="str">
            <v>Cost of services</v>
          </cell>
        </row>
        <row r="1760">
          <cell r="A1760" t="str">
            <v>01-167-52100-000</v>
          </cell>
          <cell r="B1760" t="str">
            <v>ORD-AF-AD &amp; D/Life-</v>
          </cell>
          <cell r="C1760" t="str">
            <v>01</v>
          </cell>
          <cell r="D1760" t="str">
            <v>167</v>
          </cell>
          <cell r="E1760" t="str">
            <v>52100</v>
          </cell>
          <cell r="F1760" t="str">
            <v>Cost of services</v>
          </cell>
        </row>
        <row r="1761">
          <cell r="A1761" t="str">
            <v>01-170-52100-000</v>
          </cell>
          <cell r="B1761" t="str">
            <v>IAH-GEN-AD &amp; D/Life-</v>
          </cell>
          <cell r="C1761" t="str">
            <v>01</v>
          </cell>
          <cell r="D1761" t="str">
            <v>170</v>
          </cell>
          <cell r="E1761" t="str">
            <v>52100</v>
          </cell>
          <cell r="F1761" t="str">
            <v>Cost of services</v>
          </cell>
        </row>
        <row r="1762">
          <cell r="A1762" t="str">
            <v>01-175-52100-000</v>
          </cell>
          <cell r="B1762" t="str">
            <v>DFW-AD &amp; D/Life-</v>
          </cell>
          <cell r="C1762" t="str">
            <v>01</v>
          </cell>
          <cell r="D1762" t="str">
            <v>175</v>
          </cell>
          <cell r="E1762" t="str">
            <v>52100</v>
          </cell>
          <cell r="F1762" t="str">
            <v>Cost of services</v>
          </cell>
        </row>
        <row r="1763">
          <cell r="A1763" t="str">
            <v>01-178-52100-000</v>
          </cell>
          <cell r="B1763" t="str">
            <v>OKC-UPS-AD &amp; D/Life-</v>
          </cell>
          <cell r="C1763" t="str">
            <v>01</v>
          </cell>
          <cell r="D1763" t="str">
            <v>178</v>
          </cell>
          <cell r="E1763" t="str">
            <v>52100</v>
          </cell>
          <cell r="F1763" t="str">
            <v>Cost of services</v>
          </cell>
        </row>
        <row r="1764">
          <cell r="A1764" t="str">
            <v>01-190-52100-000</v>
          </cell>
          <cell r="B1764" t="str">
            <v>SEA-2345-AD &amp; D/Life-</v>
          </cell>
          <cell r="C1764" t="str">
            <v>01</v>
          </cell>
          <cell r="D1764" t="str">
            <v>190</v>
          </cell>
          <cell r="E1764" t="str">
            <v>52100</v>
          </cell>
          <cell r="F1764" t="str">
            <v>Cost of services</v>
          </cell>
        </row>
        <row r="1765">
          <cell r="A1765" t="str">
            <v>01-195-52100-000</v>
          </cell>
          <cell r="B1765" t="str">
            <v>SEA-2427-AD &amp; D/Life-</v>
          </cell>
          <cell r="C1765" t="str">
            <v>01</v>
          </cell>
          <cell r="D1765" t="str">
            <v>195</v>
          </cell>
          <cell r="E1765" t="str">
            <v>52100</v>
          </cell>
          <cell r="F1765" t="str">
            <v>Cost of services</v>
          </cell>
        </row>
        <row r="1766">
          <cell r="A1766" t="str">
            <v>01-210-52100-000</v>
          </cell>
          <cell r="B1766" t="str">
            <v>SAT-UPS-AD &amp; D/Life-</v>
          </cell>
          <cell r="C1766" t="str">
            <v>01</v>
          </cell>
          <cell r="D1766" t="str">
            <v>210</v>
          </cell>
          <cell r="E1766" t="str">
            <v>52100</v>
          </cell>
          <cell r="F1766" t="str">
            <v>Cost of services</v>
          </cell>
        </row>
        <row r="1767">
          <cell r="A1767" t="str">
            <v>01-300-52100-000</v>
          </cell>
          <cell r="B1767" t="str">
            <v>-SAN-AD &amp; D/Life-</v>
          </cell>
          <cell r="C1767" t="str">
            <v>01</v>
          </cell>
          <cell r="D1767" t="str">
            <v>300</v>
          </cell>
          <cell r="E1767" t="str">
            <v>52100</v>
          </cell>
          <cell r="F1767" t="str">
            <v>Cost of services</v>
          </cell>
        </row>
        <row r="1768">
          <cell r="A1768" t="str">
            <v>06-450-52100-000</v>
          </cell>
          <cell r="B1768" t="str">
            <v>MIA-1601-AD &amp; D/Life</v>
          </cell>
          <cell r="C1768" t="str">
            <v>06</v>
          </cell>
          <cell r="D1768" t="str">
            <v>450</v>
          </cell>
          <cell r="E1768" t="str">
            <v>52100</v>
          </cell>
          <cell r="F1768" t="str">
            <v>Cost of services</v>
          </cell>
        </row>
        <row r="1769">
          <cell r="A1769" t="str">
            <v>06-453-52100-000</v>
          </cell>
          <cell r="B1769" t="str">
            <v>MIA 707 (Atlas)-AD &amp; D/Life</v>
          </cell>
          <cell r="C1769" t="str">
            <v>06</v>
          </cell>
          <cell r="D1769" t="str">
            <v>453</v>
          </cell>
          <cell r="E1769" t="str">
            <v>52100</v>
          </cell>
          <cell r="F1769" t="str">
            <v>Cost of services</v>
          </cell>
        </row>
        <row r="1770">
          <cell r="A1770" t="str">
            <v>06-455-52100-000</v>
          </cell>
          <cell r="B1770" t="str">
            <v>MIA-706-AD &amp; D/Life</v>
          </cell>
          <cell r="C1770" t="str">
            <v>06</v>
          </cell>
          <cell r="D1770" t="str">
            <v>455</v>
          </cell>
          <cell r="E1770" t="str">
            <v>52100</v>
          </cell>
          <cell r="F1770" t="str">
            <v>Cost of services</v>
          </cell>
        </row>
        <row r="1771">
          <cell r="A1771" t="str">
            <v>06-460-52100-000</v>
          </cell>
          <cell r="B1771" t="str">
            <v>MIA-707-AD &amp; D/Life</v>
          </cell>
          <cell r="C1771" t="str">
            <v>06</v>
          </cell>
          <cell r="D1771" t="str">
            <v>460</v>
          </cell>
          <cell r="E1771" t="str">
            <v>52100</v>
          </cell>
          <cell r="F1771" t="str">
            <v>Cost of services</v>
          </cell>
        </row>
        <row r="1772">
          <cell r="A1772" t="str">
            <v>06-461-52100-000</v>
          </cell>
          <cell r="B1772" t="str">
            <v>MIA-708-AD &amp; D/Life</v>
          </cell>
          <cell r="C1772" t="str">
            <v>06</v>
          </cell>
          <cell r="D1772" t="str">
            <v>461</v>
          </cell>
          <cell r="E1772" t="str">
            <v>52100</v>
          </cell>
          <cell r="F1772" t="str">
            <v>Cost of services</v>
          </cell>
        </row>
        <row r="1773">
          <cell r="A1773" t="str">
            <v>06-465-52100-000</v>
          </cell>
          <cell r="B1773" t="str">
            <v>MIA-716-AD &amp; D/Life</v>
          </cell>
          <cell r="C1773" t="str">
            <v>06</v>
          </cell>
          <cell r="D1773" t="str">
            <v>465</v>
          </cell>
          <cell r="E1773" t="str">
            <v>52100</v>
          </cell>
          <cell r="F1773" t="str">
            <v>Cost of services</v>
          </cell>
        </row>
        <row r="1774">
          <cell r="A1774" t="str">
            <v>06-470-52100-000</v>
          </cell>
          <cell r="B1774" t="str">
            <v>MIA-RAMP-AD &amp; D/Life</v>
          </cell>
          <cell r="C1774" t="str">
            <v>06</v>
          </cell>
          <cell r="D1774" t="str">
            <v>470</v>
          </cell>
          <cell r="E1774" t="str">
            <v>52100</v>
          </cell>
          <cell r="F1774" t="str">
            <v>Cost of services</v>
          </cell>
        </row>
        <row r="1775">
          <cell r="A1775" t="str">
            <v>06-475-52100-000</v>
          </cell>
          <cell r="B1775" t="str">
            <v>MIA-TRUCKING-AD &amp; D/Life</v>
          </cell>
          <cell r="C1775" t="str">
            <v>06</v>
          </cell>
          <cell r="D1775" t="str">
            <v>475</v>
          </cell>
          <cell r="E1775" t="str">
            <v>52100</v>
          </cell>
          <cell r="F1775" t="str">
            <v>Cost of services</v>
          </cell>
        </row>
        <row r="1776">
          <cell r="A1776" t="str">
            <v>06-480-52100-000</v>
          </cell>
          <cell r="B1776" t="str">
            <v>FLL-6-AD &amp; D/Life</v>
          </cell>
          <cell r="C1776" t="str">
            <v>06</v>
          </cell>
          <cell r="D1776" t="str">
            <v>480</v>
          </cell>
          <cell r="E1776" t="str">
            <v>52100</v>
          </cell>
          <cell r="F1776" t="str">
            <v>Cost of services</v>
          </cell>
        </row>
        <row r="1777">
          <cell r="A1777" t="str">
            <v>06-500-52100-000</v>
          </cell>
          <cell r="B1777" t="str">
            <v>B702-AD &amp; D/Life</v>
          </cell>
          <cell r="C1777" t="str">
            <v>06</v>
          </cell>
          <cell r="D1777" t="str">
            <v>500</v>
          </cell>
          <cell r="E1777" t="str">
            <v>52100</v>
          </cell>
          <cell r="F1777" t="str">
            <v>Cost of services</v>
          </cell>
        </row>
        <row r="1778">
          <cell r="A1778" t="str">
            <v>06-510-52100-000</v>
          </cell>
          <cell r="B1778" t="str">
            <v>AA-AD &amp; D/Life</v>
          </cell>
          <cell r="C1778" t="str">
            <v>06</v>
          </cell>
          <cell r="D1778" t="str">
            <v>510</v>
          </cell>
          <cell r="E1778" t="str">
            <v>52100</v>
          </cell>
          <cell r="F1778" t="str">
            <v>Cost of services</v>
          </cell>
        </row>
        <row r="1779">
          <cell r="A1779" t="str">
            <v>06-999-52100-000</v>
          </cell>
          <cell r="B1779" t="str">
            <v>BUD-CSI-AD &amp; D/Life</v>
          </cell>
          <cell r="C1779" t="str">
            <v>06</v>
          </cell>
          <cell r="D1779" t="str">
            <v>999</v>
          </cell>
          <cell r="E1779" t="str">
            <v>52100</v>
          </cell>
          <cell r="F1779" t="str">
            <v>Cost of services</v>
          </cell>
        </row>
        <row r="1780">
          <cell r="A1780" t="str">
            <v>01-001-52200-000</v>
          </cell>
          <cell r="B1780" t="str">
            <v>SG &amp; A-Workers Cmpensation</v>
          </cell>
          <cell r="C1780" t="str">
            <v>01</v>
          </cell>
          <cell r="D1780" t="str">
            <v>001</v>
          </cell>
          <cell r="E1780" t="str">
            <v>52200</v>
          </cell>
          <cell r="F1780" t="str">
            <v>SG&amp;A</v>
          </cell>
        </row>
        <row r="1781">
          <cell r="A1781" t="str">
            <v>01-100-52200-000</v>
          </cell>
          <cell r="B1781" t="str">
            <v>JFK-261-Workers Compensation-</v>
          </cell>
          <cell r="C1781" t="str">
            <v>01</v>
          </cell>
          <cell r="D1781" t="str">
            <v>100</v>
          </cell>
          <cell r="E1781" t="str">
            <v>52200</v>
          </cell>
          <cell r="F1781" t="str">
            <v>Cost of services</v>
          </cell>
        </row>
        <row r="1782">
          <cell r="A1782" t="str">
            <v>01-115-52200-000</v>
          </cell>
          <cell r="B1782" t="str">
            <v>JFK East-Workers Compensation-</v>
          </cell>
          <cell r="C1782" t="str">
            <v>01</v>
          </cell>
          <cell r="D1782" t="str">
            <v>115</v>
          </cell>
          <cell r="E1782" t="str">
            <v>52200</v>
          </cell>
          <cell r="F1782" t="str">
            <v>Cost of services</v>
          </cell>
        </row>
        <row r="1783">
          <cell r="A1783" t="str">
            <v>01-120-52200-000</v>
          </cell>
          <cell r="B1783" t="str">
            <v>JFK-151-Workers Compensation-</v>
          </cell>
          <cell r="C1783" t="str">
            <v>01</v>
          </cell>
          <cell r="D1783" t="str">
            <v>120</v>
          </cell>
          <cell r="E1783" t="str">
            <v>52200</v>
          </cell>
          <cell r="F1783" t="str">
            <v>Cost of services</v>
          </cell>
        </row>
        <row r="1784">
          <cell r="A1784" t="str">
            <v>01-125-52200-000</v>
          </cell>
          <cell r="B1784" t="str">
            <v>JFK-76-Workers Compensation-</v>
          </cell>
          <cell r="C1784" t="str">
            <v>01</v>
          </cell>
          <cell r="D1784" t="str">
            <v>125</v>
          </cell>
          <cell r="E1784" t="str">
            <v>52200</v>
          </cell>
          <cell r="F1784" t="str">
            <v>Cost of services</v>
          </cell>
        </row>
        <row r="1785">
          <cell r="A1785" t="str">
            <v>01-135-52200-000</v>
          </cell>
          <cell r="B1785" t="str">
            <v>JFK-66-Workers Compensation-</v>
          </cell>
          <cell r="C1785" t="str">
            <v>01</v>
          </cell>
          <cell r="D1785" t="str">
            <v>135</v>
          </cell>
          <cell r="E1785" t="str">
            <v>52200</v>
          </cell>
          <cell r="F1785" t="str">
            <v>Cost of services</v>
          </cell>
        </row>
        <row r="1786">
          <cell r="A1786" t="str">
            <v>01-140-52200-000</v>
          </cell>
          <cell r="B1786" t="str">
            <v>JFK-73-Workers Compensation-</v>
          </cell>
          <cell r="C1786" t="str">
            <v>01</v>
          </cell>
          <cell r="D1786" t="str">
            <v>140</v>
          </cell>
          <cell r="E1786" t="str">
            <v>52200</v>
          </cell>
          <cell r="F1786" t="str">
            <v>Cost of services</v>
          </cell>
        </row>
        <row r="1787">
          <cell r="A1787" t="str">
            <v>01-145-52200-000</v>
          </cell>
          <cell r="B1787" t="str">
            <v>JFK- 9-Workers Compensation-</v>
          </cell>
          <cell r="C1787" t="str">
            <v>01</v>
          </cell>
          <cell r="D1787" t="str">
            <v>145</v>
          </cell>
          <cell r="E1787" t="str">
            <v>52200</v>
          </cell>
          <cell r="F1787" t="str">
            <v>Cost of services</v>
          </cell>
        </row>
        <row r="1788">
          <cell r="A1788" t="str">
            <v>01-150-52200-000</v>
          </cell>
          <cell r="B1788" t="str">
            <v>IAD-6-Workers Compensation-</v>
          </cell>
          <cell r="C1788" t="str">
            <v>01</v>
          </cell>
          <cell r="D1788" t="str">
            <v>150</v>
          </cell>
          <cell r="E1788" t="str">
            <v>52200</v>
          </cell>
          <cell r="F1788" t="str">
            <v>Cost of services</v>
          </cell>
        </row>
        <row r="1789">
          <cell r="A1789" t="str">
            <v>01-151-52200-000</v>
          </cell>
          <cell r="B1789" t="str">
            <v>IAD-6-EK Workers Compensation-</v>
          </cell>
          <cell r="C1789" t="str">
            <v>01</v>
          </cell>
          <cell r="D1789" t="str">
            <v>151</v>
          </cell>
          <cell r="E1789" t="str">
            <v>52200</v>
          </cell>
          <cell r="F1789" t="str">
            <v>Cost of services</v>
          </cell>
        </row>
        <row r="1790">
          <cell r="A1790" t="str">
            <v>01-155-52200-000</v>
          </cell>
          <cell r="B1790" t="str">
            <v>IADAF-Workers Compensation-</v>
          </cell>
          <cell r="C1790" t="str">
            <v>01</v>
          </cell>
          <cell r="D1790" t="str">
            <v>155</v>
          </cell>
          <cell r="E1790" t="str">
            <v>52200</v>
          </cell>
          <cell r="F1790" t="str">
            <v>Cost of services</v>
          </cell>
        </row>
        <row r="1791">
          <cell r="A1791" t="str">
            <v>01-156-52200-000</v>
          </cell>
          <cell r="B1791" t="str">
            <v>IAD-UPS-Workers Compensation-</v>
          </cell>
          <cell r="C1791" t="str">
            <v>01</v>
          </cell>
          <cell r="D1791" t="str">
            <v>156</v>
          </cell>
          <cell r="E1791" t="str">
            <v>52200</v>
          </cell>
          <cell r="F1791" t="str">
            <v>Cost of services</v>
          </cell>
        </row>
        <row r="1792">
          <cell r="A1792" t="str">
            <v>01-165-52200-000</v>
          </cell>
          <cell r="B1792" t="str">
            <v>EWRSAS -Workers Compensation-</v>
          </cell>
          <cell r="C1792" t="str">
            <v>01</v>
          </cell>
          <cell r="D1792" t="str">
            <v>165</v>
          </cell>
          <cell r="E1792" t="str">
            <v>52200</v>
          </cell>
          <cell r="F1792" t="str">
            <v>Cost of services</v>
          </cell>
        </row>
        <row r="1793">
          <cell r="A1793" t="str">
            <v>01-166-52200-000</v>
          </cell>
          <cell r="B1793" t="str">
            <v>PHL-Workers Compensation-</v>
          </cell>
          <cell r="C1793" t="str">
            <v>01</v>
          </cell>
          <cell r="D1793" t="str">
            <v>166</v>
          </cell>
          <cell r="E1793" t="str">
            <v>52200</v>
          </cell>
          <cell r="F1793" t="str">
            <v>Cost of services</v>
          </cell>
        </row>
        <row r="1794">
          <cell r="A1794" t="str">
            <v>01-167-52200-000</v>
          </cell>
          <cell r="B1794" t="str">
            <v>ORD-AF-Workers Compensation-</v>
          </cell>
          <cell r="C1794" t="str">
            <v>01</v>
          </cell>
          <cell r="D1794" t="str">
            <v>167</v>
          </cell>
          <cell r="E1794" t="str">
            <v>52200</v>
          </cell>
          <cell r="F1794" t="str">
            <v>Cost of services</v>
          </cell>
        </row>
        <row r="1795">
          <cell r="A1795" t="str">
            <v>01-170-52200-000</v>
          </cell>
          <cell r="B1795" t="str">
            <v>IAH-GEN-Workers Compensation-</v>
          </cell>
          <cell r="C1795" t="str">
            <v>01</v>
          </cell>
          <cell r="D1795" t="str">
            <v>170</v>
          </cell>
          <cell r="E1795" t="str">
            <v>52200</v>
          </cell>
          <cell r="F1795" t="str">
            <v>Cost of services</v>
          </cell>
        </row>
        <row r="1796">
          <cell r="A1796" t="str">
            <v>01-175-52200-000</v>
          </cell>
          <cell r="B1796" t="str">
            <v>DFW-Workers Compensation-</v>
          </cell>
          <cell r="C1796" t="str">
            <v>01</v>
          </cell>
          <cell r="D1796" t="str">
            <v>175</v>
          </cell>
          <cell r="E1796" t="str">
            <v>52200</v>
          </cell>
          <cell r="F1796" t="str">
            <v>Cost of services</v>
          </cell>
        </row>
        <row r="1797">
          <cell r="A1797" t="str">
            <v>01-178-52200-000</v>
          </cell>
          <cell r="B1797" t="str">
            <v>OKC-UPS-Workers Compensation-</v>
          </cell>
          <cell r="C1797" t="str">
            <v>01</v>
          </cell>
          <cell r="D1797" t="str">
            <v>178</v>
          </cell>
          <cell r="E1797" t="str">
            <v>52200</v>
          </cell>
          <cell r="F1797" t="str">
            <v>Cost of services</v>
          </cell>
        </row>
        <row r="1798">
          <cell r="A1798" t="str">
            <v>01-190-52200-000</v>
          </cell>
          <cell r="B1798" t="str">
            <v>SEA-2345-Workers Compensation-</v>
          </cell>
          <cell r="C1798" t="str">
            <v>01</v>
          </cell>
          <cell r="D1798" t="str">
            <v>190</v>
          </cell>
          <cell r="E1798" t="str">
            <v>52200</v>
          </cell>
          <cell r="F1798" t="str">
            <v>Cost of services</v>
          </cell>
        </row>
        <row r="1799">
          <cell r="A1799" t="str">
            <v>01-195-52200-000</v>
          </cell>
          <cell r="B1799" t="str">
            <v>SEA-2427-Workers Compensation-</v>
          </cell>
          <cell r="C1799" t="str">
            <v>01</v>
          </cell>
          <cell r="D1799" t="str">
            <v>195</v>
          </cell>
          <cell r="E1799" t="str">
            <v>52200</v>
          </cell>
          <cell r="F1799" t="str">
            <v>Cost of services</v>
          </cell>
        </row>
        <row r="1800">
          <cell r="A1800" t="str">
            <v>01-210-52200-000</v>
          </cell>
          <cell r="B1800" t="str">
            <v>SAT-UPS-Workers Compensation-</v>
          </cell>
          <cell r="C1800" t="str">
            <v>01</v>
          </cell>
          <cell r="D1800" t="str">
            <v>210</v>
          </cell>
          <cell r="E1800" t="str">
            <v>52200</v>
          </cell>
          <cell r="F1800" t="str">
            <v>Cost of services</v>
          </cell>
        </row>
        <row r="1801">
          <cell r="A1801" t="str">
            <v>01-300-52200-000</v>
          </cell>
          <cell r="B1801" t="str">
            <v>-SAN-Workers Compensation-</v>
          </cell>
          <cell r="C1801" t="str">
            <v>01</v>
          </cell>
          <cell r="D1801" t="str">
            <v>300</v>
          </cell>
          <cell r="E1801" t="str">
            <v>52200</v>
          </cell>
          <cell r="F1801" t="str">
            <v>Cost of services</v>
          </cell>
        </row>
        <row r="1802">
          <cell r="A1802" t="str">
            <v>01-314-52200-000</v>
          </cell>
          <cell r="B1802" t="str">
            <v>IAH-PAX Workers Compensation-</v>
          </cell>
          <cell r="C1802" t="str">
            <v>01</v>
          </cell>
          <cell r="D1802" t="str">
            <v>314</v>
          </cell>
          <cell r="E1802" t="str">
            <v>52200</v>
          </cell>
          <cell r="F1802" t="str">
            <v>Cost of services</v>
          </cell>
        </row>
        <row r="1803">
          <cell r="A1803" t="str">
            <v>03-002-52200-000</v>
          </cell>
          <cell r="B1803" t="str">
            <v>SG&amp;A-Workers Compensation</v>
          </cell>
          <cell r="C1803" t="str">
            <v>03</v>
          </cell>
          <cell r="D1803" t="str">
            <v>002</v>
          </cell>
          <cell r="E1803" t="str">
            <v>52200</v>
          </cell>
          <cell r="F1803" t="str">
            <v>Cost of services</v>
          </cell>
        </row>
        <row r="1804">
          <cell r="A1804" t="str">
            <v>03-230-52200-000</v>
          </cell>
          <cell r="B1804" t="str">
            <v>YYZ-2-Workers Compensation-WSIB</v>
          </cell>
          <cell r="C1804" t="str">
            <v>03</v>
          </cell>
          <cell r="D1804" t="str">
            <v>230</v>
          </cell>
          <cell r="E1804" t="str">
            <v>52200</v>
          </cell>
          <cell r="F1804" t="str">
            <v>Cost of services</v>
          </cell>
        </row>
        <row r="1805">
          <cell r="A1805" t="str">
            <v>03-240-52200-000</v>
          </cell>
          <cell r="B1805" t="str">
            <v>YUL-800-Workers Compensation</v>
          </cell>
          <cell r="C1805" t="str">
            <v>03</v>
          </cell>
          <cell r="D1805" t="str">
            <v>240</v>
          </cell>
          <cell r="E1805" t="str">
            <v>52200</v>
          </cell>
          <cell r="F1805" t="str">
            <v>Cost of services</v>
          </cell>
        </row>
        <row r="1806">
          <cell r="A1806" t="str">
            <v>03-250-52200-000</v>
          </cell>
          <cell r="B1806" t="str">
            <v>YUL-TRUCKING-Workers Compensation</v>
          </cell>
          <cell r="C1806" t="str">
            <v>03</v>
          </cell>
          <cell r="D1806" t="str">
            <v>250</v>
          </cell>
          <cell r="E1806" t="str">
            <v>52200</v>
          </cell>
          <cell r="F1806" t="str">
            <v>Cost of services</v>
          </cell>
        </row>
        <row r="1807">
          <cell r="A1807" t="str">
            <v>05-000-52200-000</v>
          </cell>
          <cell r="B1807" t="str">
            <v>CORP-Workers Compensation -</v>
          </cell>
          <cell r="C1807" t="str">
            <v>05</v>
          </cell>
          <cell r="D1807" t="str">
            <v>000</v>
          </cell>
          <cell r="E1807" t="str">
            <v>52200</v>
          </cell>
          <cell r="F1807" t="str">
            <v>Cost of services</v>
          </cell>
        </row>
        <row r="1808">
          <cell r="A1808" t="str">
            <v>06-450-52200-000</v>
          </cell>
          <cell r="B1808" t="str">
            <v>MIA-1601-Workers Compensation</v>
          </cell>
          <cell r="C1808" t="str">
            <v>06</v>
          </cell>
          <cell r="D1808" t="str">
            <v>450</v>
          </cell>
          <cell r="E1808" t="str">
            <v>52200</v>
          </cell>
          <cell r="F1808" t="str">
            <v>Cost of services</v>
          </cell>
        </row>
        <row r="1809">
          <cell r="A1809" t="str">
            <v>06-453-52200-000</v>
          </cell>
          <cell r="B1809" t="str">
            <v>MIA 707 (Atlas)-Workers Compensation</v>
          </cell>
          <cell r="C1809" t="str">
            <v>06</v>
          </cell>
          <cell r="D1809" t="str">
            <v>453</v>
          </cell>
          <cell r="E1809" t="str">
            <v>52200</v>
          </cell>
          <cell r="F1809" t="str">
            <v>Cost of services</v>
          </cell>
        </row>
        <row r="1810">
          <cell r="A1810" t="str">
            <v>06-455-52200-000</v>
          </cell>
          <cell r="B1810" t="str">
            <v>MIA-706-Workers Compensation</v>
          </cell>
          <cell r="C1810" t="str">
            <v>06</v>
          </cell>
          <cell r="D1810" t="str">
            <v>455</v>
          </cell>
          <cell r="E1810" t="str">
            <v>52200</v>
          </cell>
          <cell r="F1810" t="str">
            <v>Cost of services</v>
          </cell>
        </row>
        <row r="1811">
          <cell r="A1811" t="str">
            <v>06-460-52200-000</v>
          </cell>
          <cell r="B1811" t="str">
            <v>MIA-707-Workers Compensation</v>
          </cell>
          <cell r="C1811" t="str">
            <v>06</v>
          </cell>
          <cell r="D1811" t="str">
            <v>460</v>
          </cell>
          <cell r="E1811" t="str">
            <v>52200</v>
          </cell>
          <cell r="F1811" t="str">
            <v>Cost of services</v>
          </cell>
        </row>
        <row r="1812">
          <cell r="A1812" t="str">
            <v>06-461-52200-000</v>
          </cell>
          <cell r="B1812" t="str">
            <v>MIA-708-Workers Compensation</v>
          </cell>
          <cell r="C1812" t="str">
            <v>06</v>
          </cell>
          <cell r="D1812" t="str">
            <v>461</v>
          </cell>
          <cell r="E1812" t="str">
            <v>52200</v>
          </cell>
          <cell r="F1812" t="str">
            <v>Cost of services</v>
          </cell>
        </row>
        <row r="1813">
          <cell r="A1813" t="str">
            <v>06-465-52200-000</v>
          </cell>
          <cell r="B1813" t="str">
            <v>MIA-716-Workers Compensation</v>
          </cell>
          <cell r="C1813" t="str">
            <v>06</v>
          </cell>
          <cell r="D1813" t="str">
            <v>465</v>
          </cell>
          <cell r="E1813" t="str">
            <v>52200</v>
          </cell>
          <cell r="F1813" t="str">
            <v>Cost of services</v>
          </cell>
        </row>
        <row r="1814">
          <cell r="A1814" t="str">
            <v>06-470-52200-000</v>
          </cell>
          <cell r="B1814" t="str">
            <v>MIA-RAMP-Workers Compensation</v>
          </cell>
          <cell r="C1814" t="str">
            <v>06</v>
          </cell>
          <cell r="D1814" t="str">
            <v>470</v>
          </cell>
          <cell r="E1814" t="str">
            <v>52200</v>
          </cell>
          <cell r="F1814" t="str">
            <v>Cost of services</v>
          </cell>
        </row>
        <row r="1815">
          <cell r="A1815" t="str">
            <v>06-475-52200-000</v>
          </cell>
          <cell r="B1815" t="str">
            <v>MIA-TRUCKING-Workers Compensation</v>
          </cell>
          <cell r="C1815" t="str">
            <v>06</v>
          </cell>
          <cell r="D1815" t="str">
            <v>475</v>
          </cell>
          <cell r="E1815" t="str">
            <v>52200</v>
          </cell>
          <cell r="F1815" t="str">
            <v>Cost of services</v>
          </cell>
        </row>
        <row r="1816">
          <cell r="A1816" t="str">
            <v>06-480-52200-000</v>
          </cell>
          <cell r="B1816" t="str">
            <v>FLL-6-Workers Compensation</v>
          </cell>
          <cell r="C1816" t="str">
            <v>06</v>
          </cell>
          <cell r="D1816" t="str">
            <v>480</v>
          </cell>
          <cell r="E1816" t="str">
            <v>52200</v>
          </cell>
          <cell r="F1816" t="str">
            <v>Cost of services</v>
          </cell>
        </row>
        <row r="1817">
          <cell r="A1817" t="str">
            <v>06-500-52200-000</v>
          </cell>
          <cell r="B1817" t="str">
            <v>B702-Workers Compensation</v>
          </cell>
          <cell r="C1817" t="str">
            <v>06</v>
          </cell>
          <cell r="D1817" t="str">
            <v>500</v>
          </cell>
          <cell r="E1817" t="str">
            <v>52200</v>
          </cell>
          <cell r="F1817" t="str">
            <v>Cost of services</v>
          </cell>
        </row>
        <row r="1818">
          <cell r="A1818" t="str">
            <v>06-510-52200-000</v>
          </cell>
          <cell r="B1818" t="str">
            <v>AA-Workers Compensation</v>
          </cell>
          <cell r="C1818" t="str">
            <v>06</v>
          </cell>
          <cell r="D1818" t="str">
            <v>510</v>
          </cell>
          <cell r="E1818" t="str">
            <v>52200</v>
          </cell>
          <cell r="F1818" t="str">
            <v>Cost of services</v>
          </cell>
        </row>
        <row r="1819">
          <cell r="A1819" t="str">
            <v>06-999-52200-000</v>
          </cell>
          <cell r="B1819" t="str">
            <v>BUD-CSI-Workers Compensation</v>
          </cell>
          <cell r="C1819" t="str">
            <v>06</v>
          </cell>
          <cell r="D1819" t="str">
            <v>999</v>
          </cell>
          <cell r="E1819" t="str">
            <v>52200</v>
          </cell>
          <cell r="F1819" t="str">
            <v>Cost of services</v>
          </cell>
        </row>
        <row r="1820">
          <cell r="A1820" t="str">
            <v>01-001-52300-000</v>
          </cell>
          <cell r="B1820" t="str">
            <v>SG &amp; A-Commissions - internal</v>
          </cell>
          <cell r="C1820" t="str">
            <v>01</v>
          </cell>
          <cell r="D1820" t="str">
            <v>001</v>
          </cell>
          <cell r="E1820" t="str">
            <v>52300</v>
          </cell>
          <cell r="F1820" t="str">
            <v>SG&amp;A</v>
          </cell>
        </row>
        <row r="1821">
          <cell r="A1821" t="str">
            <v>01-100-52300-000</v>
          </cell>
          <cell r="B1821" t="str">
            <v>JFK-261-Commissions - Internal-</v>
          </cell>
          <cell r="C1821" t="str">
            <v>01</v>
          </cell>
          <cell r="D1821" t="str">
            <v>100</v>
          </cell>
          <cell r="E1821" t="str">
            <v>52300</v>
          </cell>
          <cell r="F1821" t="str">
            <v>Cost of services</v>
          </cell>
        </row>
        <row r="1822">
          <cell r="A1822" t="str">
            <v>01-120-52300-000</v>
          </cell>
          <cell r="B1822" t="str">
            <v>JFK-151-Commissions - Internal-</v>
          </cell>
          <cell r="C1822" t="str">
            <v>01</v>
          </cell>
          <cell r="D1822" t="str">
            <v>120</v>
          </cell>
          <cell r="E1822" t="str">
            <v>52300</v>
          </cell>
          <cell r="F1822" t="str">
            <v>Cost of services</v>
          </cell>
        </row>
        <row r="1823">
          <cell r="A1823" t="str">
            <v>01-135-52300-000</v>
          </cell>
          <cell r="B1823" t="str">
            <v>JFK-66-Commissions - Internal-</v>
          </cell>
          <cell r="C1823" t="str">
            <v>01</v>
          </cell>
          <cell r="D1823" t="str">
            <v>135</v>
          </cell>
          <cell r="E1823" t="str">
            <v>52300</v>
          </cell>
          <cell r="F1823" t="str">
            <v>Cost of services</v>
          </cell>
        </row>
        <row r="1824">
          <cell r="A1824" t="str">
            <v>01-145-52300-000</v>
          </cell>
          <cell r="B1824" t="str">
            <v>JFK- 9-Commissions - Internal-</v>
          </cell>
          <cell r="C1824" t="str">
            <v>01</v>
          </cell>
          <cell r="D1824" t="str">
            <v>145</v>
          </cell>
          <cell r="E1824" t="str">
            <v>52300</v>
          </cell>
          <cell r="F1824" t="str">
            <v>Cost of services</v>
          </cell>
        </row>
        <row r="1825">
          <cell r="A1825" t="str">
            <v>01-150-52300-000</v>
          </cell>
          <cell r="B1825" t="str">
            <v>IAD-6-Commissions - Internal-</v>
          </cell>
          <cell r="C1825" t="str">
            <v>01</v>
          </cell>
          <cell r="D1825" t="str">
            <v>150</v>
          </cell>
          <cell r="E1825" t="str">
            <v>52300</v>
          </cell>
          <cell r="F1825" t="str">
            <v>Cost of services</v>
          </cell>
        </row>
        <row r="1826">
          <cell r="A1826" t="str">
            <v>01-166-52300-000</v>
          </cell>
          <cell r="B1826" t="str">
            <v>PHL-Commissions - Internal-</v>
          </cell>
          <cell r="C1826" t="str">
            <v>01</v>
          </cell>
          <cell r="D1826" t="str">
            <v>166</v>
          </cell>
          <cell r="E1826" t="str">
            <v>52300</v>
          </cell>
          <cell r="F1826" t="str">
            <v>Cost of services</v>
          </cell>
        </row>
        <row r="1827">
          <cell r="A1827" t="str">
            <v>01-170-52300-000</v>
          </cell>
          <cell r="B1827" t="str">
            <v>IAH-GEN-Commissions - Internal-</v>
          </cell>
          <cell r="C1827" t="str">
            <v>01</v>
          </cell>
          <cell r="D1827" t="str">
            <v>170</v>
          </cell>
          <cell r="E1827" t="str">
            <v>52300</v>
          </cell>
          <cell r="F1827" t="str">
            <v>Cost of services</v>
          </cell>
        </row>
        <row r="1828">
          <cell r="A1828" t="str">
            <v>01-175-52300-000</v>
          </cell>
          <cell r="B1828" t="str">
            <v>DFW-Commissions - Internal-</v>
          </cell>
          <cell r="C1828" t="str">
            <v>01</v>
          </cell>
          <cell r="D1828" t="str">
            <v>175</v>
          </cell>
          <cell r="E1828" t="str">
            <v>52300</v>
          </cell>
          <cell r="F1828" t="str">
            <v>Cost of services</v>
          </cell>
        </row>
        <row r="1829">
          <cell r="A1829" t="str">
            <v>01-210-52300-000</v>
          </cell>
          <cell r="B1829" t="str">
            <v>SAT-UPS-Commissions - Internal-</v>
          </cell>
          <cell r="C1829" t="str">
            <v>01</v>
          </cell>
          <cell r="D1829" t="str">
            <v>210</v>
          </cell>
          <cell r="E1829" t="str">
            <v>52300</v>
          </cell>
          <cell r="F1829" t="str">
            <v>Cost of services</v>
          </cell>
        </row>
        <row r="1830">
          <cell r="A1830" t="str">
            <v>03-002-52300-000</v>
          </cell>
          <cell r="B1830" t="str">
            <v>SG&amp;A-Commissions-Internal</v>
          </cell>
          <cell r="C1830" t="str">
            <v>03</v>
          </cell>
          <cell r="D1830" t="str">
            <v>002</v>
          </cell>
          <cell r="E1830" t="str">
            <v>52300</v>
          </cell>
          <cell r="F1830" t="str">
            <v>Cost of services</v>
          </cell>
        </row>
        <row r="1831">
          <cell r="A1831" t="str">
            <v>03-230-52300-000</v>
          </cell>
          <cell r="B1831" t="str">
            <v>YYZ-2-Commissions-Internal</v>
          </cell>
          <cell r="C1831" t="str">
            <v>03</v>
          </cell>
          <cell r="D1831" t="str">
            <v>230</v>
          </cell>
          <cell r="E1831" t="str">
            <v>52300</v>
          </cell>
          <cell r="F1831" t="str">
            <v>Cost of services</v>
          </cell>
        </row>
        <row r="1832">
          <cell r="A1832" t="str">
            <v>05-704-52300-000</v>
          </cell>
          <cell r="B1832" t="str">
            <v>ATL-Commissions - Internal</v>
          </cell>
          <cell r="C1832" t="str">
            <v>05</v>
          </cell>
          <cell r="D1832" t="str">
            <v>704</v>
          </cell>
          <cell r="E1832" t="str">
            <v>52300</v>
          </cell>
          <cell r="F1832" t="str">
            <v>Cost of services</v>
          </cell>
        </row>
        <row r="1833">
          <cell r="A1833" t="str">
            <v>05-706-52300-000</v>
          </cell>
          <cell r="B1833" t="str">
            <v>AUS-Commissions - Internal</v>
          </cell>
          <cell r="C1833" t="str">
            <v>05</v>
          </cell>
          <cell r="D1833" t="str">
            <v>706</v>
          </cell>
          <cell r="E1833" t="str">
            <v>52300</v>
          </cell>
          <cell r="F1833" t="str">
            <v>Cost of services</v>
          </cell>
        </row>
        <row r="1834">
          <cell r="A1834" t="str">
            <v>05-709-52300-000</v>
          </cell>
          <cell r="B1834" t="str">
            <v>BFI-Commissions - Internal</v>
          </cell>
          <cell r="C1834" t="str">
            <v>05</v>
          </cell>
          <cell r="D1834" t="str">
            <v>709</v>
          </cell>
          <cell r="E1834" t="str">
            <v>52300</v>
          </cell>
          <cell r="F1834" t="str">
            <v>Cost of services</v>
          </cell>
        </row>
        <row r="1835">
          <cell r="A1835" t="str">
            <v>05-710-52300-000</v>
          </cell>
          <cell r="B1835" t="str">
            <v>DFW-B1639-Commissions - Internal</v>
          </cell>
          <cell r="C1835" t="str">
            <v>05</v>
          </cell>
          <cell r="D1835" t="str">
            <v>710</v>
          </cell>
          <cell r="E1835" t="str">
            <v>52300</v>
          </cell>
          <cell r="F1835" t="str">
            <v>Cost of services</v>
          </cell>
        </row>
        <row r="1836">
          <cell r="A1836" t="str">
            <v>05-715-52300-000</v>
          </cell>
          <cell r="B1836" t="str">
            <v>DEN-Commissions - Internal</v>
          </cell>
          <cell r="C1836" t="str">
            <v>05</v>
          </cell>
          <cell r="D1836" t="str">
            <v>715</v>
          </cell>
          <cell r="E1836" t="str">
            <v>52300</v>
          </cell>
          <cell r="F1836" t="str">
            <v>Cost of services</v>
          </cell>
        </row>
        <row r="1837">
          <cell r="A1837" t="str">
            <v>05-725-52300-000</v>
          </cell>
          <cell r="B1837" t="str">
            <v>HSV-Commissions - Internal</v>
          </cell>
          <cell r="C1837" t="str">
            <v>05</v>
          </cell>
          <cell r="D1837" t="str">
            <v>725</v>
          </cell>
          <cell r="E1837" t="str">
            <v>52300</v>
          </cell>
          <cell r="F1837" t="str">
            <v>Cost of services</v>
          </cell>
        </row>
        <row r="1838">
          <cell r="A1838" t="str">
            <v>05-730-52300-000</v>
          </cell>
          <cell r="B1838" t="str">
            <v>IAH-B18705-Commissions - Internal</v>
          </cell>
          <cell r="C1838" t="str">
            <v>05</v>
          </cell>
          <cell r="D1838" t="str">
            <v>730</v>
          </cell>
          <cell r="E1838" t="str">
            <v>52300</v>
          </cell>
          <cell r="F1838" t="str">
            <v>Cost of services</v>
          </cell>
        </row>
        <row r="1839">
          <cell r="A1839" t="str">
            <v>05-735-52300-000</v>
          </cell>
          <cell r="B1839" t="str">
            <v>JAN-Commissions - Internal</v>
          </cell>
          <cell r="C1839" t="str">
            <v>05</v>
          </cell>
          <cell r="D1839" t="str">
            <v>735</v>
          </cell>
          <cell r="E1839" t="str">
            <v>52300</v>
          </cell>
          <cell r="F1839" t="str">
            <v>Cost of services</v>
          </cell>
        </row>
        <row r="1840">
          <cell r="A1840" t="str">
            <v>05-738-52300-000</v>
          </cell>
          <cell r="B1840" t="str">
            <v>LAX-Commissions - Internal</v>
          </cell>
          <cell r="C1840" t="str">
            <v>05</v>
          </cell>
          <cell r="D1840" t="str">
            <v>738</v>
          </cell>
          <cell r="E1840" t="str">
            <v>52300</v>
          </cell>
          <cell r="F1840" t="str">
            <v>Cost of services</v>
          </cell>
        </row>
        <row r="1841">
          <cell r="A1841" t="str">
            <v>05-742-52300-000</v>
          </cell>
          <cell r="B1841" t="str">
            <v>MEM-Commissions - Internal</v>
          </cell>
          <cell r="C1841" t="str">
            <v>05</v>
          </cell>
          <cell r="D1841" t="str">
            <v>742</v>
          </cell>
          <cell r="E1841" t="str">
            <v>52300</v>
          </cell>
          <cell r="F1841" t="str">
            <v>Cost of services</v>
          </cell>
        </row>
        <row r="1842">
          <cell r="A1842" t="str">
            <v>05-744-52300-000</v>
          </cell>
          <cell r="B1842" t="str">
            <v>MSP-7550-Commissions - Internal</v>
          </cell>
          <cell r="C1842" t="str">
            <v>05</v>
          </cell>
          <cell r="D1842" t="str">
            <v>744</v>
          </cell>
          <cell r="E1842" t="str">
            <v>52300</v>
          </cell>
          <cell r="F1842" t="str">
            <v>Cost of services</v>
          </cell>
        </row>
        <row r="1843">
          <cell r="A1843" t="str">
            <v>05-745-52300-000</v>
          </cell>
          <cell r="B1843" t="str">
            <v>MSY-Commissions - Internal</v>
          </cell>
          <cell r="C1843" t="str">
            <v>05</v>
          </cell>
          <cell r="D1843" t="str">
            <v>745</v>
          </cell>
          <cell r="E1843" t="str">
            <v>52300</v>
          </cell>
          <cell r="F1843" t="str">
            <v>Cost of services</v>
          </cell>
        </row>
        <row r="1844">
          <cell r="A1844" t="str">
            <v>05-747-52300-000</v>
          </cell>
          <cell r="B1844" t="str">
            <v>MCI-156-Commissions - Internal</v>
          </cell>
          <cell r="C1844" t="str">
            <v>05</v>
          </cell>
          <cell r="D1844" t="str">
            <v>747</v>
          </cell>
          <cell r="E1844" t="str">
            <v>52300</v>
          </cell>
          <cell r="F1844" t="str">
            <v>Cost of services</v>
          </cell>
        </row>
        <row r="1845">
          <cell r="A1845" t="str">
            <v>05-749-52300-000</v>
          </cell>
          <cell r="B1845" t="str">
            <v>ORD-Commissions - Internal</v>
          </cell>
          <cell r="C1845" t="str">
            <v>05</v>
          </cell>
          <cell r="D1845" t="str">
            <v>749</v>
          </cell>
          <cell r="E1845" t="str">
            <v>52300</v>
          </cell>
          <cell r="F1845" t="str">
            <v>Cost of services</v>
          </cell>
        </row>
        <row r="1846">
          <cell r="A1846" t="str">
            <v>05-759-52300-000</v>
          </cell>
          <cell r="B1846" t="str">
            <v>MHR-Commissions - Internal</v>
          </cell>
          <cell r="C1846" t="str">
            <v>05</v>
          </cell>
          <cell r="D1846" t="str">
            <v>759</v>
          </cell>
          <cell r="E1846" t="str">
            <v>52300</v>
          </cell>
          <cell r="F1846" t="str">
            <v>Cost of services</v>
          </cell>
        </row>
        <row r="1847">
          <cell r="A1847" t="str">
            <v>05-767-52300-000</v>
          </cell>
          <cell r="B1847" t="str">
            <v>SAT-Commissions - Internal</v>
          </cell>
          <cell r="C1847" t="str">
            <v>05</v>
          </cell>
          <cell r="D1847" t="str">
            <v>767</v>
          </cell>
          <cell r="E1847" t="str">
            <v>52300</v>
          </cell>
          <cell r="F1847" t="str">
            <v>Cost of services</v>
          </cell>
        </row>
        <row r="1848">
          <cell r="A1848" t="str">
            <v>05-772-52300-000</v>
          </cell>
          <cell r="B1848" t="str">
            <v>SEA-Commissions - Internal</v>
          </cell>
          <cell r="C1848" t="str">
            <v>05</v>
          </cell>
          <cell r="D1848" t="str">
            <v>772</v>
          </cell>
          <cell r="E1848" t="str">
            <v>52300</v>
          </cell>
          <cell r="F1848" t="str">
            <v>Cost of services</v>
          </cell>
        </row>
        <row r="1849">
          <cell r="A1849" t="str">
            <v>05-775-52300-000</v>
          </cell>
          <cell r="B1849" t="str">
            <v>STL-Commissions - Internal</v>
          </cell>
          <cell r="C1849" t="str">
            <v>05</v>
          </cell>
          <cell r="D1849" t="str">
            <v>775</v>
          </cell>
          <cell r="E1849" t="str">
            <v>52300</v>
          </cell>
          <cell r="F1849" t="str">
            <v>Cost of services</v>
          </cell>
        </row>
        <row r="1850">
          <cell r="A1850" t="str">
            <v>05-778-52300-000</v>
          </cell>
          <cell r="B1850" t="str">
            <v>TOL-Commissions - Internal</v>
          </cell>
          <cell r="C1850" t="str">
            <v>05</v>
          </cell>
          <cell r="D1850" t="str">
            <v>778</v>
          </cell>
          <cell r="E1850" t="str">
            <v>52300</v>
          </cell>
          <cell r="F1850" t="str">
            <v>Cost of services</v>
          </cell>
        </row>
        <row r="1851">
          <cell r="A1851" t="str">
            <v>06-450-52300-000</v>
          </cell>
          <cell r="B1851" t="str">
            <v>MIA-1601 Internal Commission</v>
          </cell>
          <cell r="C1851" t="str">
            <v>06</v>
          </cell>
          <cell r="D1851" t="str">
            <v>450</v>
          </cell>
          <cell r="E1851" t="str">
            <v>52300</v>
          </cell>
          <cell r="F1851" t="str">
            <v>Cost of services</v>
          </cell>
        </row>
        <row r="1852">
          <cell r="A1852" t="str">
            <v>06-453-52300-000</v>
          </cell>
          <cell r="B1852" t="str">
            <v>MIA 707 (Atlas)-Internal Commission</v>
          </cell>
          <cell r="C1852" t="str">
            <v>06</v>
          </cell>
          <cell r="D1852" t="str">
            <v>453</v>
          </cell>
          <cell r="E1852" t="str">
            <v>52300</v>
          </cell>
          <cell r="F1852" t="str">
            <v>Cost of services</v>
          </cell>
        </row>
        <row r="1853">
          <cell r="A1853" t="str">
            <v>06-455-52300-000</v>
          </cell>
          <cell r="B1853" t="str">
            <v>MIA-706- Internal Commission</v>
          </cell>
          <cell r="C1853" t="str">
            <v>06</v>
          </cell>
          <cell r="D1853" t="str">
            <v>455</v>
          </cell>
          <cell r="E1853" t="str">
            <v>52300</v>
          </cell>
          <cell r="F1853" t="str">
            <v>Cost of services</v>
          </cell>
        </row>
        <row r="1854">
          <cell r="A1854" t="str">
            <v>06-461-52300-000</v>
          </cell>
          <cell r="B1854" t="str">
            <v>MIA-708-Internal Commission</v>
          </cell>
          <cell r="C1854" t="str">
            <v>06</v>
          </cell>
          <cell r="D1854" t="str">
            <v>461</v>
          </cell>
          <cell r="E1854" t="str">
            <v>52300</v>
          </cell>
          <cell r="F1854" t="str">
            <v>Cost of services</v>
          </cell>
        </row>
        <row r="1855">
          <cell r="A1855" t="str">
            <v>06-470-52300-000</v>
          </cell>
          <cell r="B1855" t="str">
            <v>MIA-RAMP- Internal Commission</v>
          </cell>
          <cell r="C1855" t="str">
            <v>06</v>
          </cell>
          <cell r="D1855" t="str">
            <v>470</v>
          </cell>
          <cell r="E1855" t="str">
            <v>52300</v>
          </cell>
          <cell r="F1855" t="str">
            <v>Cost of services</v>
          </cell>
        </row>
        <row r="1856">
          <cell r="A1856" t="str">
            <v>06-999-52300-000</v>
          </cell>
          <cell r="B1856" t="str">
            <v>SGA-Internal Commission</v>
          </cell>
          <cell r="C1856" t="str">
            <v>06</v>
          </cell>
          <cell r="D1856" t="str">
            <v>999</v>
          </cell>
          <cell r="E1856" t="str">
            <v>52300</v>
          </cell>
          <cell r="F1856" t="str">
            <v>Cost of services</v>
          </cell>
        </row>
        <row r="1857">
          <cell r="A1857" t="str">
            <v>05-000-53000-000</v>
          </cell>
          <cell r="B1857" t="str">
            <v>CORP-401(k) Match -</v>
          </cell>
          <cell r="C1857" t="str">
            <v>05</v>
          </cell>
          <cell r="D1857" t="str">
            <v>000</v>
          </cell>
          <cell r="E1857" t="str">
            <v>53000</v>
          </cell>
          <cell r="F1857" t="str">
            <v>Cost of services</v>
          </cell>
        </row>
        <row r="1858">
          <cell r="A1858" t="str">
            <v>05-703-53000-000</v>
          </cell>
          <cell r="B1858" t="str">
            <v>BDL-401(k) Match</v>
          </cell>
          <cell r="C1858" t="str">
            <v>05</v>
          </cell>
          <cell r="D1858" t="str">
            <v>703</v>
          </cell>
          <cell r="E1858" t="str">
            <v>53000</v>
          </cell>
          <cell r="F1858" t="str">
            <v>Cost of services</v>
          </cell>
        </row>
        <row r="1859">
          <cell r="A1859" t="str">
            <v>05-704-53000-000</v>
          </cell>
          <cell r="B1859" t="str">
            <v>ATL-401(k) Match</v>
          </cell>
          <cell r="C1859" t="str">
            <v>05</v>
          </cell>
          <cell r="D1859" t="str">
            <v>704</v>
          </cell>
          <cell r="E1859" t="str">
            <v>53000</v>
          </cell>
          <cell r="F1859" t="str">
            <v>Cost of services</v>
          </cell>
        </row>
        <row r="1860">
          <cell r="A1860" t="str">
            <v>05-706-53000-000</v>
          </cell>
          <cell r="B1860" t="str">
            <v>AUS-401(k) Match</v>
          </cell>
          <cell r="C1860" t="str">
            <v>05</v>
          </cell>
          <cell r="D1860" t="str">
            <v>706</v>
          </cell>
          <cell r="E1860" t="str">
            <v>53000</v>
          </cell>
          <cell r="F1860" t="str">
            <v>Cost of services</v>
          </cell>
        </row>
        <row r="1861">
          <cell r="A1861" t="str">
            <v>05-710-53000-000</v>
          </cell>
          <cell r="B1861" t="str">
            <v>DFW-B1639-401(k) Match</v>
          </cell>
          <cell r="C1861" t="str">
            <v>05</v>
          </cell>
          <cell r="D1861" t="str">
            <v>710</v>
          </cell>
          <cell r="E1861" t="str">
            <v>53000</v>
          </cell>
          <cell r="F1861" t="str">
            <v>Cost of services</v>
          </cell>
        </row>
        <row r="1862">
          <cell r="A1862" t="str">
            <v>05-715-53000-000</v>
          </cell>
          <cell r="B1862" t="str">
            <v>DEN-401(k) Match</v>
          </cell>
          <cell r="C1862" t="str">
            <v>05</v>
          </cell>
          <cell r="D1862" t="str">
            <v>715</v>
          </cell>
          <cell r="E1862" t="str">
            <v>53000</v>
          </cell>
          <cell r="F1862" t="str">
            <v>Cost of services</v>
          </cell>
        </row>
        <row r="1863">
          <cell r="A1863" t="str">
            <v>05-725-53000-000</v>
          </cell>
          <cell r="B1863" t="str">
            <v>HSV-401(k) Match</v>
          </cell>
          <cell r="C1863" t="str">
            <v>05</v>
          </cell>
          <cell r="D1863" t="str">
            <v>725</v>
          </cell>
          <cell r="E1863" t="str">
            <v>53000</v>
          </cell>
          <cell r="F1863" t="str">
            <v>Cost of services</v>
          </cell>
        </row>
        <row r="1864">
          <cell r="A1864" t="str">
            <v>05-726-53000-000</v>
          </cell>
          <cell r="B1864" t="str">
            <v>GFK-401(k) Match</v>
          </cell>
          <cell r="C1864" t="str">
            <v>05</v>
          </cell>
          <cell r="D1864" t="str">
            <v>726</v>
          </cell>
          <cell r="E1864" t="str">
            <v>53000</v>
          </cell>
          <cell r="F1864" t="str">
            <v>Cost of services</v>
          </cell>
        </row>
        <row r="1865">
          <cell r="A1865" t="str">
            <v>05-730-53000-000</v>
          </cell>
          <cell r="B1865" t="str">
            <v>IAH-B18705-401(k) Match</v>
          </cell>
          <cell r="C1865" t="str">
            <v>05</v>
          </cell>
          <cell r="D1865" t="str">
            <v>730</v>
          </cell>
          <cell r="E1865" t="str">
            <v>53000</v>
          </cell>
          <cell r="F1865" t="str">
            <v>Cost of services</v>
          </cell>
        </row>
        <row r="1866">
          <cell r="A1866" t="str">
            <v>05-731-53000-000</v>
          </cell>
          <cell r="B1866" t="str">
            <v>ICT-401(k) Match</v>
          </cell>
          <cell r="C1866" t="str">
            <v>05</v>
          </cell>
          <cell r="D1866" t="str">
            <v>731</v>
          </cell>
          <cell r="E1866" t="str">
            <v>53000</v>
          </cell>
          <cell r="F1866" t="str">
            <v>Cost of services</v>
          </cell>
        </row>
        <row r="1867">
          <cell r="A1867" t="str">
            <v>05-735-53000-000</v>
          </cell>
          <cell r="B1867" t="str">
            <v>JAN-401(k) Match</v>
          </cell>
          <cell r="C1867" t="str">
            <v>05</v>
          </cell>
          <cell r="D1867" t="str">
            <v>735</v>
          </cell>
          <cell r="E1867" t="str">
            <v>53000</v>
          </cell>
          <cell r="F1867" t="str">
            <v>Cost of services</v>
          </cell>
        </row>
        <row r="1868">
          <cell r="A1868" t="str">
            <v>05-737-53000-000</v>
          </cell>
          <cell r="B1868" t="str">
            <v>IND-401(k) Match</v>
          </cell>
          <cell r="C1868" t="str">
            <v>05</v>
          </cell>
          <cell r="D1868" t="str">
            <v>737</v>
          </cell>
          <cell r="E1868" t="str">
            <v>53000</v>
          </cell>
          <cell r="F1868" t="str">
            <v>Cost of services</v>
          </cell>
        </row>
        <row r="1869">
          <cell r="A1869" t="str">
            <v>05-738-53000-000</v>
          </cell>
          <cell r="B1869" t="str">
            <v>LAX-401(k) Match</v>
          </cell>
          <cell r="C1869" t="str">
            <v>05</v>
          </cell>
          <cell r="D1869" t="str">
            <v>738</v>
          </cell>
          <cell r="E1869" t="str">
            <v>53000</v>
          </cell>
          <cell r="F1869" t="str">
            <v>Cost of services</v>
          </cell>
        </row>
        <row r="1870">
          <cell r="A1870" t="str">
            <v>05-740-53000-000</v>
          </cell>
          <cell r="B1870" t="str">
            <v>LIT-401(k) Match</v>
          </cell>
          <cell r="C1870" t="str">
            <v>05</v>
          </cell>
          <cell r="D1870" t="str">
            <v>740</v>
          </cell>
          <cell r="E1870" t="str">
            <v>53000</v>
          </cell>
          <cell r="F1870" t="str">
            <v>Cost of services</v>
          </cell>
        </row>
        <row r="1871">
          <cell r="A1871" t="str">
            <v>05-742-53000-000</v>
          </cell>
          <cell r="B1871" t="str">
            <v>MEM-401(k) Match</v>
          </cell>
          <cell r="C1871" t="str">
            <v>05</v>
          </cell>
          <cell r="D1871" t="str">
            <v>742</v>
          </cell>
          <cell r="E1871" t="str">
            <v>53000</v>
          </cell>
          <cell r="F1871" t="str">
            <v>Cost of services</v>
          </cell>
        </row>
        <row r="1872">
          <cell r="A1872" t="str">
            <v>05-744-53000-000</v>
          </cell>
          <cell r="B1872" t="str">
            <v>MSP-7550-401(k) Match</v>
          </cell>
          <cell r="C1872" t="str">
            <v>05</v>
          </cell>
          <cell r="D1872" t="str">
            <v>744</v>
          </cell>
          <cell r="E1872" t="str">
            <v>53000</v>
          </cell>
          <cell r="F1872" t="str">
            <v>Cost of services</v>
          </cell>
        </row>
        <row r="1873">
          <cell r="A1873" t="str">
            <v>05-745-53000-000</v>
          </cell>
          <cell r="B1873" t="str">
            <v>MSY-401(k) Match</v>
          </cell>
          <cell r="C1873" t="str">
            <v>05</v>
          </cell>
          <cell r="D1873" t="str">
            <v>745</v>
          </cell>
          <cell r="E1873" t="str">
            <v>53000</v>
          </cell>
          <cell r="F1873" t="str">
            <v>Cost of services</v>
          </cell>
        </row>
        <row r="1874">
          <cell r="A1874" t="str">
            <v>05-748-53000-000</v>
          </cell>
          <cell r="B1874" t="str">
            <v>OKC-401(k) Match</v>
          </cell>
          <cell r="C1874" t="str">
            <v>05</v>
          </cell>
          <cell r="D1874" t="str">
            <v>748</v>
          </cell>
          <cell r="E1874" t="str">
            <v>53000</v>
          </cell>
          <cell r="F1874" t="str">
            <v>Cost of services</v>
          </cell>
        </row>
        <row r="1875">
          <cell r="A1875" t="str">
            <v>05-749-53000-000</v>
          </cell>
          <cell r="B1875" t="str">
            <v>ORD-401(k) Match</v>
          </cell>
          <cell r="C1875" t="str">
            <v>05</v>
          </cell>
          <cell r="D1875" t="str">
            <v>749</v>
          </cell>
          <cell r="E1875" t="str">
            <v>53000</v>
          </cell>
          <cell r="F1875" t="str">
            <v>Cost of services</v>
          </cell>
        </row>
        <row r="1876">
          <cell r="A1876" t="str">
            <v>05-755-53000-000</v>
          </cell>
          <cell r="B1876" t="str">
            <v>RNO-401(k) Match</v>
          </cell>
          <cell r="C1876" t="str">
            <v>05</v>
          </cell>
          <cell r="D1876" t="str">
            <v>755</v>
          </cell>
          <cell r="E1876" t="str">
            <v>53000</v>
          </cell>
          <cell r="F1876" t="str">
            <v>Cost of services</v>
          </cell>
        </row>
        <row r="1877">
          <cell r="A1877" t="str">
            <v>05-759-53000-000</v>
          </cell>
          <cell r="B1877" t="str">
            <v>MHR-401(k) Match</v>
          </cell>
          <cell r="C1877" t="str">
            <v>05</v>
          </cell>
          <cell r="D1877" t="str">
            <v>759</v>
          </cell>
          <cell r="E1877" t="str">
            <v>53000</v>
          </cell>
          <cell r="F1877" t="str">
            <v>Cost of services</v>
          </cell>
        </row>
        <row r="1878">
          <cell r="A1878" t="str">
            <v>05-765-53000-000</v>
          </cell>
          <cell r="B1878" t="str">
            <v>SAN-401(k) Match</v>
          </cell>
          <cell r="C1878" t="str">
            <v>05</v>
          </cell>
          <cell r="D1878" t="str">
            <v>765</v>
          </cell>
          <cell r="E1878" t="str">
            <v>53000</v>
          </cell>
          <cell r="F1878" t="str">
            <v>Cost of services</v>
          </cell>
        </row>
        <row r="1879">
          <cell r="A1879" t="str">
            <v>05-767-53000-000</v>
          </cell>
          <cell r="B1879" t="str">
            <v>SAT-401(k) Match</v>
          </cell>
          <cell r="C1879" t="str">
            <v>05</v>
          </cell>
          <cell r="D1879" t="str">
            <v>767</v>
          </cell>
          <cell r="E1879" t="str">
            <v>53000</v>
          </cell>
          <cell r="F1879" t="str">
            <v>Cost of services</v>
          </cell>
        </row>
        <row r="1880">
          <cell r="A1880" t="str">
            <v>05-770-53000-000</v>
          </cell>
          <cell r="B1880" t="str">
            <v>SGF-401(k) Match</v>
          </cell>
          <cell r="C1880" t="str">
            <v>05</v>
          </cell>
          <cell r="D1880" t="str">
            <v>770</v>
          </cell>
          <cell r="E1880" t="str">
            <v>53000</v>
          </cell>
          <cell r="F1880" t="str">
            <v>Cost of services</v>
          </cell>
        </row>
        <row r="1881">
          <cell r="A1881" t="str">
            <v>05-772-53000-000</v>
          </cell>
          <cell r="B1881" t="str">
            <v>SEA-401(k) Match</v>
          </cell>
          <cell r="C1881" t="str">
            <v>05</v>
          </cell>
          <cell r="D1881" t="str">
            <v>772</v>
          </cell>
          <cell r="E1881" t="str">
            <v>53000</v>
          </cell>
          <cell r="F1881" t="str">
            <v>Cost of services</v>
          </cell>
        </row>
        <row r="1882">
          <cell r="A1882" t="str">
            <v>05-775-53000-000</v>
          </cell>
          <cell r="B1882" t="str">
            <v>STL-401(k) Match</v>
          </cell>
          <cell r="C1882" t="str">
            <v>05</v>
          </cell>
          <cell r="D1882" t="str">
            <v>775</v>
          </cell>
          <cell r="E1882" t="str">
            <v>53000</v>
          </cell>
          <cell r="F1882" t="str">
            <v>Cost of services</v>
          </cell>
        </row>
        <row r="1883">
          <cell r="A1883" t="str">
            <v>05-777-53000-000</v>
          </cell>
          <cell r="B1883" t="str">
            <v>TUL-401(k) Match</v>
          </cell>
          <cell r="C1883" t="str">
            <v>05</v>
          </cell>
          <cell r="D1883" t="str">
            <v>777</v>
          </cell>
          <cell r="E1883" t="str">
            <v>53000</v>
          </cell>
          <cell r="F1883" t="str">
            <v>Cost of services</v>
          </cell>
        </row>
        <row r="1884">
          <cell r="A1884" t="str">
            <v>05-778-53000-000</v>
          </cell>
          <cell r="B1884" t="str">
            <v>TOL-401(k) Match</v>
          </cell>
          <cell r="C1884" t="str">
            <v>05</v>
          </cell>
          <cell r="D1884" t="str">
            <v>778</v>
          </cell>
          <cell r="E1884" t="str">
            <v>53000</v>
          </cell>
          <cell r="F1884" t="str">
            <v>Cost of services</v>
          </cell>
        </row>
        <row r="1885">
          <cell r="A1885" t="str">
            <v>01-100-53300-000</v>
          </cell>
          <cell r="B1885" t="str">
            <v>JFK-261-Union - Escrow-</v>
          </cell>
          <cell r="C1885" t="str">
            <v>01</v>
          </cell>
          <cell r="D1885" t="str">
            <v>100</v>
          </cell>
          <cell r="E1885" t="str">
            <v>53300</v>
          </cell>
          <cell r="F1885" t="str">
            <v>Cost of services</v>
          </cell>
        </row>
        <row r="1886">
          <cell r="A1886" t="str">
            <v>01-120-53300-000</v>
          </cell>
          <cell r="B1886" t="str">
            <v>JFK-151-Union - Escrow-</v>
          </cell>
          <cell r="C1886" t="str">
            <v>01</v>
          </cell>
          <cell r="D1886" t="str">
            <v>120</v>
          </cell>
          <cell r="E1886" t="str">
            <v>53300</v>
          </cell>
          <cell r="F1886" t="str">
            <v>Cost of services</v>
          </cell>
        </row>
        <row r="1887">
          <cell r="A1887" t="str">
            <v>01-135-53300-000</v>
          </cell>
          <cell r="B1887" t="str">
            <v>JFK-66-Union - Escrow-</v>
          </cell>
          <cell r="C1887" t="str">
            <v>01</v>
          </cell>
          <cell r="D1887" t="str">
            <v>135</v>
          </cell>
          <cell r="E1887" t="str">
            <v>53300</v>
          </cell>
          <cell r="F1887" t="str">
            <v>Cost of services</v>
          </cell>
        </row>
        <row r="1888">
          <cell r="A1888" t="str">
            <v>01-100-53500-000</v>
          </cell>
          <cell r="B1888" t="str">
            <v>JFK-261-Union - Scholarship-</v>
          </cell>
          <cell r="C1888" t="str">
            <v>01</v>
          </cell>
          <cell r="D1888" t="str">
            <v>100</v>
          </cell>
          <cell r="E1888" t="str">
            <v>53500</v>
          </cell>
          <cell r="F1888" t="str">
            <v>Cost of services</v>
          </cell>
        </row>
        <row r="1889">
          <cell r="A1889" t="str">
            <v>01-120-53500-000</v>
          </cell>
          <cell r="B1889" t="str">
            <v>JFK-151-Union - Scholarship-</v>
          </cell>
          <cell r="C1889" t="str">
            <v>01</v>
          </cell>
          <cell r="D1889" t="str">
            <v>120</v>
          </cell>
          <cell r="E1889" t="str">
            <v>53500</v>
          </cell>
          <cell r="F1889" t="str">
            <v>Cost of services</v>
          </cell>
        </row>
        <row r="1890">
          <cell r="A1890" t="str">
            <v>01-135-53500-000</v>
          </cell>
          <cell r="B1890" t="str">
            <v>JFK-66-Union - Scholarship-</v>
          </cell>
          <cell r="C1890" t="str">
            <v>01</v>
          </cell>
          <cell r="D1890" t="str">
            <v>135</v>
          </cell>
          <cell r="E1890" t="str">
            <v>53500</v>
          </cell>
          <cell r="F1890" t="str">
            <v>Cost of services</v>
          </cell>
        </row>
        <row r="1891">
          <cell r="A1891" t="str">
            <v>01-125-53700-000</v>
          </cell>
          <cell r="B1891" t="str">
            <v>JFK-76-Safety-</v>
          </cell>
          <cell r="C1891" t="str">
            <v>01</v>
          </cell>
          <cell r="D1891" t="str">
            <v>125</v>
          </cell>
          <cell r="E1891" t="str">
            <v>53700</v>
          </cell>
          <cell r="F1891" t="str">
            <v>Cost of services</v>
          </cell>
        </row>
        <row r="1892">
          <cell r="A1892" t="str">
            <v>01-170-53700-000</v>
          </cell>
          <cell r="B1892" t="str">
            <v>IAH-GEN-Safety-</v>
          </cell>
          <cell r="C1892" t="str">
            <v>01</v>
          </cell>
          <cell r="D1892" t="str">
            <v>170</v>
          </cell>
          <cell r="E1892" t="str">
            <v>53700</v>
          </cell>
          <cell r="F1892" t="str">
            <v>Cost of services</v>
          </cell>
        </row>
        <row r="1893">
          <cell r="A1893" t="str">
            <v>01-210-53700-000</v>
          </cell>
          <cell r="B1893" t="str">
            <v>SAT-UPS-Safety-</v>
          </cell>
          <cell r="C1893" t="str">
            <v>01</v>
          </cell>
          <cell r="D1893" t="str">
            <v>210</v>
          </cell>
          <cell r="E1893" t="str">
            <v>53700</v>
          </cell>
          <cell r="F1893" t="str">
            <v>Cost of services</v>
          </cell>
        </row>
        <row r="1894">
          <cell r="A1894" t="str">
            <v>03-230-53700-000</v>
          </cell>
          <cell r="B1894" t="str">
            <v>YYZ-2-Safety</v>
          </cell>
          <cell r="C1894" t="str">
            <v>03</v>
          </cell>
          <cell r="D1894" t="str">
            <v>230</v>
          </cell>
          <cell r="E1894" t="str">
            <v>53700</v>
          </cell>
          <cell r="F1894" t="str">
            <v>Cost of services</v>
          </cell>
        </row>
        <row r="1895">
          <cell r="A1895" t="str">
            <v>03-240-53700-000</v>
          </cell>
          <cell r="B1895" t="str">
            <v>YUL-800-Safety</v>
          </cell>
          <cell r="C1895" t="str">
            <v>03</v>
          </cell>
          <cell r="D1895" t="str">
            <v>240</v>
          </cell>
          <cell r="E1895" t="str">
            <v>53700</v>
          </cell>
          <cell r="F1895" t="str">
            <v>Cost of services</v>
          </cell>
        </row>
        <row r="1896">
          <cell r="A1896" t="str">
            <v>05-000-53700-000</v>
          </cell>
          <cell r="B1896" t="str">
            <v>CORP-Safety -</v>
          </cell>
          <cell r="C1896" t="str">
            <v>05</v>
          </cell>
          <cell r="D1896" t="str">
            <v>000</v>
          </cell>
          <cell r="E1896" t="str">
            <v>53700</v>
          </cell>
          <cell r="F1896" t="str">
            <v>Cost of services</v>
          </cell>
        </row>
        <row r="1897">
          <cell r="A1897" t="str">
            <v>05-703-53700-000</v>
          </cell>
          <cell r="B1897" t="str">
            <v>BDL-Safety</v>
          </cell>
          <cell r="C1897" t="str">
            <v>05</v>
          </cell>
          <cell r="D1897" t="str">
            <v>703</v>
          </cell>
          <cell r="E1897" t="str">
            <v>53700</v>
          </cell>
          <cell r="F1897" t="str">
            <v>Cost of services</v>
          </cell>
        </row>
        <row r="1898">
          <cell r="A1898" t="str">
            <v>05-704-53700-000</v>
          </cell>
          <cell r="B1898" t="str">
            <v>ATL-Safety</v>
          </cell>
          <cell r="C1898" t="str">
            <v>05</v>
          </cell>
          <cell r="D1898" t="str">
            <v>704</v>
          </cell>
          <cell r="E1898" t="str">
            <v>53700</v>
          </cell>
          <cell r="F1898" t="str">
            <v>Cost of services</v>
          </cell>
        </row>
        <row r="1899">
          <cell r="A1899" t="str">
            <v>05-706-53700-000</v>
          </cell>
          <cell r="B1899" t="str">
            <v>AUS-Safety</v>
          </cell>
          <cell r="C1899" t="str">
            <v>05</v>
          </cell>
          <cell r="D1899" t="str">
            <v>706</v>
          </cell>
          <cell r="E1899" t="str">
            <v>53700</v>
          </cell>
          <cell r="F1899" t="str">
            <v>Cost of services</v>
          </cell>
        </row>
        <row r="1900">
          <cell r="A1900" t="str">
            <v>05-707-53700-000</v>
          </cell>
          <cell r="B1900" t="str">
            <v>BWI-Safety</v>
          </cell>
          <cell r="C1900" t="str">
            <v>05</v>
          </cell>
          <cell r="D1900" t="str">
            <v>707</v>
          </cell>
          <cell r="E1900" t="str">
            <v>53700</v>
          </cell>
          <cell r="F1900" t="str">
            <v>Cost of services</v>
          </cell>
        </row>
        <row r="1901">
          <cell r="A1901" t="str">
            <v>05-709-53700-000</v>
          </cell>
          <cell r="B1901" t="str">
            <v>BFI-Safety</v>
          </cell>
          <cell r="C1901" t="str">
            <v>05</v>
          </cell>
          <cell r="D1901" t="str">
            <v>709</v>
          </cell>
          <cell r="E1901" t="str">
            <v>53700</v>
          </cell>
          <cell r="F1901" t="str">
            <v>Cost of services</v>
          </cell>
        </row>
        <row r="1902">
          <cell r="A1902" t="str">
            <v>05-710-53700-000</v>
          </cell>
          <cell r="B1902" t="str">
            <v>DFW-B1639-Safety</v>
          </cell>
          <cell r="C1902" t="str">
            <v>05</v>
          </cell>
          <cell r="D1902" t="str">
            <v>710</v>
          </cell>
          <cell r="E1902" t="str">
            <v>53700</v>
          </cell>
          <cell r="F1902" t="str">
            <v>Cost of services</v>
          </cell>
        </row>
        <row r="1903">
          <cell r="A1903" t="str">
            <v>05-715-53700-000</v>
          </cell>
          <cell r="B1903" t="str">
            <v>DEN-Safety</v>
          </cell>
          <cell r="C1903" t="str">
            <v>05</v>
          </cell>
          <cell r="D1903" t="str">
            <v>715</v>
          </cell>
          <cell r="E1903" t="str">
            <v>53700</v>
          </cell>
          <cell r="F1903" t="str">
            <v>Cost of services</v>
          </cell>
        </row>
        <row r="1904">
          <cell r="A1904" t="str">
            <v>05-720-53700-000</v>
          </cell>
          <cell r="B1904" t="str">
            <v>ELP-Safety</v>
          </cell>
          <cell r="C1904" t="str">
            <v>05</v>
          </cell>
          <cell r="D1904" t="str">
            <v>720</v>
          </cell>
          <cell r="E1904" t="str">
            <v>53700</v>
          </cell>
          <cell r="F1904" t="str">
            <v>Cost of services</v>
          </cell>
        </row>
        <row r="1905">
          <cell r="A1905" t="str">
            <v>05-723-53700-000</v>
          </cell>
          <cell r="B1905" t="str">
            <v>FAT-Safety</v>
          </cell>
          <cell r="C1905" t="str">
            <v>05</v>
          </cell>
          <cell r="D1905" t="str">
            <v>723</v>
          </cell>
          <cell r="E1905" t="str">
            <v>53700</v>
          </cell>
          <cell r="F1905" t="str">
            <v>Cost of services</v>
          </cell>
        </row>
        <row r="1906">
          <cell r="A1906" t="str">
            <v>05-724-53700-000</v>
          </cell>
          <cell r="B1906" t="str">
            <v>HRL-Safety</v>
          </cell>
          <cell r="C1906" t="str">
            <v>05</v>
          </cell>
          <cell r="D1906" t="str">
            <v>724</v>
          </cell>
          <cell r="E1906" t="str">
            <v>53700</v>
          </cell>
          <cell r="F1906" t="str">
            <v>Cost of services</v>
          </cell>
        </row>
        <row r="1907">
          <cell r="A1907" t="str">
            <v>05-725-53700-000</v>
          </cell>
          <cell r="B1907" t="str">
            <v>HSV-Safety</v>
          </cell>
          <cell r="C1907" t="str">
            <v>05</v>
          </cell>
          <cell r="D1907" t="str">
            <v>725</v>
          </cell>
          <cell r="E1907" t="str">
            <v>53700</v>
          </cell>
          <cell r="F1907" t="str">
            <v>Cost of services</v>
          </cell>
        </row>
        <row r="1908">
          <cell r="A1908" t="str">
            <v>05-726-53700-000</v>
          </cell>
          <cell r="B1908" t="str">
            <v>GFK-Safety</v>
          </cell>
          <cell r="C1908" t="str">
            <v>05</v>
          </cell>
          <cell r="D1908" t="str">
            <v>726</v>
          </cell>
          <cell r="E1908" t="str">
            <v>53700</v>
          </cell>
          <cell r="F1908" t="str">
            <v>Cost of services</v>
          </cell>
        </row>
        <row r="1909">
          <cell r="A1909" t="str">
            <v>05-730-53700-000</v>
          </cell>
          <cell r="B1909" t="str">
            <v>IAH-B18705-Safety</v>
          </cell>
          <cell r="C1909" t="str">
            <v>05</v>
          </cell>
          <cell r="D1909" t="str">
            <v>730</v>
          </cell>
          <cell r="E1909" t="str">
            <v>53700</v>
          </cell>
          <cell r="F1909" t="str">
            <v>Cost of services</v>
          </cell>
        </row>
        <row r="1910">
          <cell r="A1910" t="str">
            <v>05-731-53700-000</v>
          </cell>
          <cell r="B1910" t="str">
            <v>ICT-Safety</v>
          </cell>
          <cell r="C1910" t="str">
            <v>05</v>
          </cell>
          <cell r="D1910" t="str">
            <v>731</v>
          </cell>
          <cell r="E1910" t="str">
            <v>53700</v>
          </cell>
          <cell r="F1910" t="str">
            <v>Cost of services</v>
          </cell>
        </row>
        <row r="1911">
          <cell r="A1911" t="str">
            <v>05-737-53700-000</v>
          </cell>
          <cell r="B1911" t="str">
            <v>IND-Safety</v>
          </cell>
          <cell r="C1911" t="str">
            <v>05</v>
          </cell>
          <cell r="D1911" t="str">
            <v>737</v>
          </cell>
          <cell r="E1911" t="str">
            <v>53700</v>
          </cell>
          <cell r="F1911" t="str">
            <v>Cost of services</v>
          </cell>
        </row>
        <row r="1912">
          <cell r="A1912" t="str">
            <v>05-738-53700-000</v>
          </cell>
          <cell r="B1912" t="str">
            <v>LAX-Safety</v>
          </cell>
          <cell r="C1912" t="str">
            <v>05</v>
          </cell>
          <cell r="D1912" t="str">
            <v>738</v>
          </cell>
          <cell r="E1912" t="str">
            <v>53700</v>
          </cell>
          <cell r="F1912" t="str">
            <v>Cost of services</v>
          </cell>
        </row>
        <row r="1913">
          <cell r="A1913" t="str">
            <v>05-739-53700-000</v>
          </cell>
          <cell r="B1913" t="str">
            <v>LFT-Safety</v>
          </cell>
          <cell r="C1913" t="str">
            <v>05</v>
          </cell>
          <cell r="D1913" t="str">
            <v>739</v>
          </cell>
          <cell r="E1913" t="str">
            <v>53700</v>
          </cell>
          <cell r="F1913" t="str">
            <v>Cost of services</v>
          </cell>
        </row>
        <row r="1914">
          <cell r="A1914" t="str">
            <v>05-740-53700-000</v>
          </cell>
          <cell r="B1914" t="str">
            <v>LIT-Safety</v>
          </cell>
          <cell r="C1914" t="str">
            <v>05</v>
          </cell>
          <cell r="D1914" t="str">
            <v>740</v>
          </cell>
          <cell r="E1914" t="str">
            <v>53700</v>
          </cell>
          <cell r="F1914" t="str">
            <v>Cost of services</v>
          </cell>
        </row>
        <row r="1915">
          <cell r="A1915" t="str">
            <v>05-742-53700-000</v>
          </cell>
          <cell r="B1915" t="str">
            <v>MEM-Safety</v>
          </cell>
          <cell r="C1915" t="str">
            <v>05</v>
          </cell>
          <cell r="D1915" t="str">
            <v>742</v>
          </cell>
          <cell r="E1915" t="str">
            <v>53700</v>
          </cell>
          <cell r="F1915" t="str">
            <v>Cost of services</v>
          </cell>
        </row>
        <row r="1916">
          <cell r="A1916" t="str">
            <v>05-744-53700-000</v>
          </cell>
          <cell r="B1916" t="str">
            <v>MSP-7550-Safety</v>
          </cell>
          <cell r="C1916" t="str">
            <v>05</v>
          </cell>
          <cell r="D1916" t="str">
            <v>744</v>
          </cell>
          <cell r="E1916" t="str">
            <v>53700</v>
          </cell>
          <cell r="F1916" t="str">
            <v>Cost of services</v>
          </cell>
        </row>
        <row r="1917">
          <cell r="A1917" t="str">
            <v>05-745-53700-000</v>
          </cell>
          <cell r="B1917" t="str">
            <v>MSY-Safety</v>
          </cell>
          <cell r="C1917" t="str">
            <v>05</v>
          </cell>
          <cell r="D1917" t="str">
            <v>745</v>
          </cell>
          <cell r="E1917" t="str">
            <v>53700</v>
          </cell>
          <cell r="F1917" t="str">
            <v>Cost of services</v>
          </cell>
        </row>
        <row r="1918">
          <cell r="A1918" t="str">
            <v>05-746-53700-000</v>
          </cell>
          <cell r="B1918" t="str">
            <v>MOB-Safety</v>
          </cell>
          <cell r="C1918" t="str">
            <v>05</v>
          </cell>
          <cell r="D1918" t="str">
            <v>746</v>
          </cell>
          <cell r="E1918" t="str">
            <v>53700</v>
          </cell>
          <cell r="F1918" t="str">
            <v>Cost of services</v>
          </cell>
        </row>
        <row r="1919">
          <cell r="A1919" t="str">
            <v>05-747-53700-000</v>
          </cell>
          <cell r="B1919" t="str">
            <v>MCI-156-Safety</v>
          </cell>
          <cell r="C1919" t="str">
            <v>05</v>
          </cell>
          <cell r="D1919" t="str">
            <v>747</v>
          </cell>
          <cell r="E1919" t="str">
            <v>53700</v>
          </cell>
          <cell r="F1919" t="str">
            <v>Cost of services</v>
          </cell>
        </row>
        <row r="1920">
          <cell r="A1920" t="str">
            <v>05-748-53700-000</v>
          </cell>
          <cell r="B1920" t="str">
            <v>OKC-Safety</v>
          </cell>
          <cell r="C1920" t="str">
            <v>05</v>
          </cell>
          <cell r="D1920" t="str">
            <v>748</v>
          </cell>
          <cell r="E1920" t="str">
            <v>53700</v>
          </cell>
          <cell r="F1920" t="str">
            <v>Cost of services</v>
          </cell>
        </row>
        <row r="1921">
          <cell r="A1921" t="str">
            <v>05-749-53700-000</v>
          </cell>
          <cell r="B1921" t="str">
            <v>ORD-Safety</v>
          </cell>
          <cell r="C1921" t="str">
            <v>05</v>
          </cell>
          <cell r="D1921" t="str">
            <v>749</v>
          </cell>
          <cell r="E1921" t="str">
            <v>53700</v>
          </cell>
          <cell r="F1921" t="str">
            <v>Cost of services</v>
          </cell>
        </row>
        <row r="1922">
          <cell r="A1922" t="str">
            <v>05-750-53700-000</v>
          </cell>
          <cell r="B1922" t="str">
            <v>PHX-Safety</v>
          </cell>
          <cell r="C1922" t="str">
            <v>05</v>
          </cell>
          <cell r="D1922" t="str">
            <v>750</v>
          </cell>
          <cell r="E1922" t="str">
            <v>53700</v>
          </cell>
          <cell r="F1922" t="str">
            <v>Cost of services</v>
          </cell>
        </row>
        <row r="1923">
          <cell r="A1923" t="str">
            <v>05-755-53700-000</v>
          </cell>
          <cell r="B1923" t="str">
            <v>RNO-Safety</v>
          </cell>
          <cell r="C1923" t="str">
            <v>05</v>
          </cell>
          <cell r="D1923" t="str">
            <v>755</v>
          </cell>
          <cell r="E1923" t="str">
            <v>53700</v>
          </cell>
          <cell r="F1923" t="str">
            <v>Cost of services</v>
          </cell>
        </row>
        <row r="1924">
          <cell r="A1924" t="str">
            <v>05-757-53700-000</v>
          </cell>
          <cell r="B1924" t="str">
            <v>LAS-Safety</v>
          </cell>
          <cell r="C1924" t="str">
            <v>05</v>
          </cell>
          <cell r="D1924" t="str">
            <v>757</v>
          </cell>
          <cell r="E1924" t="str">
            <v>53700</v>
          </cell>
          <cell r="F1924" t="str">
            <v>Cost of services</v>
          </cell>
        </row>
        <row r="1925">
          <cell r="A1925" t="str">
            <v>05-759-53700-000</v>
          </cell>
          <cell r="B1925" t="str">
            <v>MHR-Safety</v>
          </cell>
          <cell r="C1925" t="str">
            <v>05</v>
          </cell>
          <cell r="D1925" t="str">
            <v>759</v>
          </cell>
          <cell r="E1925" t="str">
            <v>53700</v>
          </cell>
          <cell r="F1925" t="str">
            <v>Cost of services</v>
          </cell>
        </row>
        <row r="1926">
          <cell r="A1926" t="str">
            <v>05-760-53700-000</v>
          </cell>
          <cell r="B1926" t="str">
            <v>SLC-Safety</v>
          </cell>
          <cell r="C1926" t="str">
            <v>05</v>
          </cell>
          <cell r="D1926" t="str">
            <v>760</v>
          </cell>
          <cell r="E1926" t="str">
            <v>53700</v>
          </cell>
          <cell r="F1926" t="str">
            <v>Cost of services</v>
          </cell>
        </row>
        <row r="1927">
          <cell r="A1927" t="str">
            <v>05-765-53700-000</v>
          </cell>
          <cell r="B1927" t="str">
            <v>SAN-Safety</v>
          </cell>
          <cell r="C1927" t="str">
            <v>05</v>
          </cell>
          <cell r="D1927" t="str">
            <v>765</v>
          </cell>
          <cell r="E1927" t="str">
            <v>53700</v>
          </cell>
          <cell r="F1927" t="str">
            <v>Cost of services</v>
          </cell>
        </row>
        <row r="1928">
          <cell r="A1928" t="str">
            <v>05-767-53700-000</v>
          </cell>
          <cell r="B1928" t="str">
            <v>SAT-Safety</v>
          </cell>
          <cell r="C1928" t="str">
            <v>05</v>
          </cell>
          <cell r="D1928" t="str">
            <v>767</v>
          </cell>
          <cell r="E1928" t="str">
            <v>53700</v>
          </cell>
          <cell r="F1928" t="str">
            <v>Cost of services</v>
          </cell>
        </row>
        <row r="1929">
          <cell r="A1929" t="str">
            <v>05-769-53700-000</v>
          </cell>
          <cell r="B1929" t="str">
            <v>SHV-Safety</v>
          </cell>
          <cell r="C1929" t="str">
            <v>05</v>
          </cell>
          <cell r="D1929" t="str">
            <v>769</v>
          </cell>
          <cell r="E1929" t="str">
            <v>53700</v>
          </cell>
          <cell r="F1929" t="str">
            <v>Cost of services</v>
          </cell>
        </row>
        <row r="1930">
          <cell r="A1930" t="str">
            <v>05-770-53700-000</v>
          </cell>
          <cell r="B1930" t="str">
            <v>SGF-Safety</v>
          </cell>
          <cell r="C1930" t="str">
            <v>05</v>
          </cell>
          <cell r="D1930" t="str">
            <v>770</v>
          </cell>
          <cell r="E1930" t="str">
            <v>53700</v>
          </cell>
          <cell r="F1930" t="str">
            <v>Cost of services</v>
          </cell>
        </row>
        <row r="1931">
          <cell r="A1931" t="str">
            <v>05-772-53700-000</v>
          </cell>
          <cell r="B1931" t="str">
            <v>SEA-Safety</v>
          </cell>
          <cell r="C1931" t="str">
            <v>05</v>
          </cell>
          <cell r="D1931" t="str">
            <v>772</v>
          </cell>
          <cell r="E1931" t="str">
            <v>53700</v>
          </cell>
          <cell r="F1931" t="str">
            <v>Cost of services</v>
          </cell>
        </row>
        <row r="1932">
          <cell r="A1932" t="str">
            <v>05-773-53700-000</v>
          </cell>
          <cell r="B1932" t="str">
            <v>SFO-Safety</v>
          </cell>
          <cell r="C1932" t="str">
            <v>05</v>
          </cell>
          <cell r="D1932" t="str">
            <v>773</v>
          </cell>
          <cell r="E1932" t="str">
            <v>53700</v>
          </cell>
          <cell r="F1932" t="str">
            <v>Cost of services</v>
          </cell>
        </row>
        <row r="1933">
          <cell r="A1933" t="str">
            <v>05-775-53700-000</v>
          </cell>
          <cell r="B1933" t="str">
            <v>STL-Safety</v>
          </cell>
          <cell r="C1933" t="str">
            <v>05</v>
          </cell>
          <cell r="D1933" t="str">
            <v>775</v>
          </cell>
          <cell r="E1933" t="str">
            <v>53700</v>
          </cell>
          <cell r="F1933" t="str">
            <v>Cost of services</v>
          </cell>
        </row>
        <row r="1934">
          <cell r="A1934" t="str">
            <v>05-777-53700-000</v>
          </cell>
          <cell r="B1934" t="str">
            <v>TUL-Safety</v>
          </cell>
          <cell r="C1934" t="str">
            <v>05</v>
          </cell>
          <cell r="D1934" t="str">
            <v>777</v>
          </cell>
          <cell r="E1934" t="str">
            <v>53700</v>
          </cell>
          <cell r="F1934" t="str">
            <v>Cost of services</v>
          </cell>
        </row>
        <row r="1935">
          <cell r="A1935" t="str">
            <v>05-778-53700-000</v>
          </cell>
          <cell r="B1935" t="str">
            <v>TOL-Safety</v>
          </cell>
          <cell r="C1935" t="str">
            <v>05</v>
          </cell>
          <cell r="D1935" t="str">
            <v>778</v>
          </cell>
          <cell r="E1935" t="str">
            <v>53700</v>
          </cell>
          <cell r="F1935" t="str">
            <v>Cost of services</v>
          </cell>
        </row>
        <row r="1936">
          <cell r="A1936" t="str">
            <v>06-450-53700-000</v>
          </cell>
          <cell r="B1936" t="str">
            <v>MIA-1601-Safety</v>
          </cell>
          <cell r="C1936" t="str">
            <v>06</v>
          </cell>
          <cell r="D1936" t="str">
            <v>450</v>
          </cell>
          <cell r="E1936" t="str">
            <v>53700</v>
          </cell>
          <cell r="F1936" t="str">
            <v>Cost of services</v>
          </cell>
        </row>
        <row r="1937">
          <cell r="A1937" t="str">
            <v>06-453-53700-000</v>
          </cell>
          <cell r="B1937" t="str">
            <v>MIA 707 (Atlas)-Safety</v>
          </cell>
          <cell r="C1937" t="str">
            <v>06</v>
          </cell>
          <cell r="D1937" t="str">
            <v>453</v>
          </cell>
          <cell r="E1937" t="str">
            <v>53700</v>
          </cell>
          <cell r="F1937" t="str">
            <v>Cost of services</v>
          </cell>
        </row>
        <row r="1938">
          <cell r="A1938" t="str">
            <v>06-455-53700-000</v>
          </cell>
          <cell r="B1938" t="str">
            <v>MIA-706-Safety</v>
          </cell>
          <cell r="C1938" t="str">
            <v>06</v>
          </cell>
          <cell r="D1938" t="str">
            <v>455</v>
          </cell>
          <cell r="E1938" t="str">
            <v>53700</v>
          </cell>
          <cell r="F1938" t="str">
            <v>Cost of services</v>
          </cell>
        </row>
        <row r="1939">
          <cell r="A1939" t="str">
            <v>06-460-53700-000</v>
          </cell>
          <cell r="B1939" t="str">
            <v>MIA-707-Safety</v>
          </cell>
          <cell r="C1939" t="str">
            <v>06</v>
          </cell>
          <cell r="D1939" t="str">
            <v>460</v>
          </cell>
          <cell r="E1939" t="str">
            <v>53700</v>
          </cell>
          <cell r="F1939" t="str">
            <v>Cost of services</v>
          </cell>
        </row>
        <row r="1940">
          <cell r="A1940" t="str">
            <v>06-461-53700-000</v>
          </cell>
          <cell r="B1940" t="str">
            <v>MIA-708-Safety</v>
          </cell>
          <cell r="C1940" t="str">
            <v>06</v>
          </cell>
          <cell r="D1940" t="str">
            <v>461</v>
          </cell>
          <cell r="E1940" t="str">
            <v>53700</v>
          </cell>
          <cell r="F1940" t="str">
            <v>Cost of services</v>
          </cell>
        </row>
        <row r="1941">
          <cell r="A1941" t="str">
            <v>06-465-53700-000</v>
          </cell>
          <cell r="B1941" t="str">
            <v>MIA-716-Safety</v>
          </cell>
          <cell r="C1941" t="str">
            <v>06</v>
          </cell>
          <cell r="D1941" t="str">
            <v>465</v>
          </cell>
          <cell r="E1941" t="str">
            <v>53700</v>
          </cell>
          <cell r="F1941" t="str">
            <v>Cost of services</v>
          </cell>
        </row>
        <row r="1942">
          <cell r="A1942" t="str">
            <v>06-470-53700-000</v>
          </cell>
          <cell r="B1942" t="str">
            <v>MIA-RAMP-Safety</v>
          </cell>
          <cell r="C1942" t="str">
            <v>06</v>
          </cell>
          <cell r="D1942" t="str">
            <v>470</v>
          </cell>
          <cell r="E1942" t="str">
            <v>53700</v>
          </cell>
          <cell r="F1942" t="str">
            <v>Cost of services</v>
          </cell>
        </row>
        <row r="1943">
          <cell r="A1943" t="str">
            <v>06-480-53700-000</v>
          </cell>
          <cell r="B1943" t="str">
            <v>FLL-6-Safety</v>
          </cell>
          <cell r="C1943" t="str">
            <v>06</v>
          </cell>
          <cell r="D1943" t="str">
            <v>480</v>
          </cell>
          <cell r="E1943" t="str">
            <v>53700</v>
          </cell>
          <cell r="F1943" t="str">
            <v>Cost of services</v>
          </cell>
        </row>
        <row r="1944">
          <cell r="A1944" t="str">
            <v>06-500-53700-000</v>
          </cell>
          <cell r="B1944" t="str">
            <v>B702-Safety</v>
          </cell>
          <cell r="C1944" t="str">
            <v>06</v>
          </cell>
          <cell r="D1944" t="str">
            <v>500</v>
          </cell>
          <cell r="E1944" t="str">
            <v>53700</v>
          </cell>
          <cell r="F1944" t="str">
            <v>Cost of services</v>
          </cell>
        </row>
        <row r="1945">
          <cell r="A1945" t="str">
            <v>01-001-53800-000</v>
          </cell>
          <cell r="B1945" t="str">
            <v>SG &amp; A-Uniforms</v>
          </cell>
          <cell r="C1945" t="str">
            <v>01</v>
          </cell>
          <cell r="D1945" t="str">
            <v>001</v>
          </cell>
          <cell r="E1945" t="str">
            <v>53800</v>
          </cell>
          <cell r="F1945" t="str">
            <v>SG&amp;A</v>
          </cell>
        </row>
        <row r="1946">
          <cell r="A1946" t="str">
            <v>01-100-53800-000</v>
          </cell>
          <cell r="B1946" t="str">
            <v>JFK-261-Uniforms-</v>
          </cell>
          <cell r="C1946" t="str">
            <v>01</v>
          </cell>
          <cell r="D1946" t="str">
            <v>100</v>
          </cell>
          <cell r="E1946" t="str">
            <v>53800</v>
          </cell>
          <cell r="F1946" t="str">
            <v>Cost of services</v>
          </cell>
        </row>
        <row r="1947">
          <cell r="A1947" t="str">
            <v>01-120-53800-000</v>
          </cell>
          <cell r="B1947" t="str">
            <v>JFK-151-Uniforms-</v>
          </cell>
          <cell r="C1947" t="str">
            <v>01</v>
          </cell>
          <cell r="D1947" t="str">
            <v>120</v>
          </cell>
          <cell r="E1947" t="str">
            <v>53800</v>
          </cell>
          <cell r="F1947" t="str">
            <v>Cost of services</v>
          </cell>
        </row>
        <row r="1948">
          <cell r="A1948" t="str">
            <v>01-125-53800-000</v>
          </cell>
          <cell r="B1948" t="str">
            <v>JFK-76-Uniforms-</v>
          </cell>
          <cell r="C1948" t="str">
            <v>01</v>
          </cell>
          <cell r="D1948" t="str">
            <v>125</v>
          </cell>
          <cell r="E1948" t="str">
            <v>53800</v>
          </cell>
          <cell r="F1948" t="str">
            <v>Cost of services</v>
          </cell>
        </row>
        <row r="1949">
          <cell r="A1949" t="str">
            <v>01-135-53800-000</v>
          </cell>
          <cell r="B1949" t="str">
            <v>JFK-66-Uniforms-</v>
          </cell>
          <cell r="C1949" t="str">
            <v>01</v>
          </cell>
          <cell r="D1949" t="str">
            <v>135</v>
          </cell>
          <cell r="E1949" t="str">
            <v>53800</v>
          </cell>
          <cell r="F1949" t="str">
            <v>Cost of services</v>
          </cell>
        </row>
        <row r="1950">
          <cell r="A1950" t="str">
            <v>01-140-53800-000</v>
          </cell>
          <cell r="B1950" t="str">
            <v>JFK-73-Uniforms-</v>
          </cell>
          <cell r="C1950" t="str">
            <v>01</v>
          </cell>
          <cell r="D1950" t="str">
            <v>140</v>
          </cell>
          <cell r="E1950" t="str">
            <v>53800</v>
          </cell>
          <cell r="F1950" t="str">
            <v>Cost of services</v>
          </cell>
        </row>
        <row r="1951">
          <cell r="A1951" t="str">
            <v>01-145-53800-000</v>
          </cell>
          <cell r="B1951" t="str">
            <v>JFK- 9-Uniforms-</v>
          </cell>
          <cell r="C1951" t="str">
            <v>01</v>
          </cell>
          <cell r="D1951" t="str">
            <v>145</v>
          </cell>
          <cell r="E1951" t="str">
            <v>53800</v>
          </cell>
          <cell r="F1951" t="str">
            <v>Cost of services</v>
          </cell>
        </row>
        <row r="1952">
          <cell r="A1952" t="str">
            <v>01-150-53800-000</v>
          </cell>
          <cell r="B1952" t="str">
            <v>IAD-6-Uniforms-</v>
          </cell>
          <cell r="C1952" t="str">
            <v>01</v>
          </cell>
          <cell r="D1952" t="str">
            <v>150</v>
          </cell>
          <cell r="E1952" t="str">
            <v>53800</v>
          </cell>
          <cell r="F1952" t="str">
            <v>Cost of services</v>
          </cell>
        </row>
        <row r="1953">
          <cell r="A1953" t="str">
            <v>01-151-53800-000</v>
          </cell>
          <cell r="B1953" t="str">
            <v>IAD-6-EK Uniforms-</v>
          </cell>
          <cell r="C1953" t="str">
            <v>01</v>
          </cell>
          <cell r="D1953" t="str">
            <v>151</v>
          </cell>
          <cell r="E1953" t="str">
            <v>53800</v>
          </cell>
          <cell r="F1953" t="str">
            <v>Cost of services</v>
          </cell>
        </row>
        <row r="1954">
          <cell r="A1954" t="str">
            <v>01-156-53800-000</v>
          </cell>
          <cell r="B1954" t="str">
            <v>IAD-UPS-Uniforms-</v>
          </cell>
          <cell r="C1954" t="str">
            <v>01</v>
          </cell>
          <cell r="D1954" t="str">
            <v>156</v>
          </cell>
          <cell r="E1954" t="str">
            <v>53800</v>
          </cell>
          <cell r="F1954" t="str">
            <v>Cost of services</v>
          </cell>
        </row>
        <row r="1955">
          <cell r="A1955" t="str">
            <v>01-165-53800-000</v>
          </cell>
          <cell r="B1955" t="str">
            <v>EWRSAS- -Uniforms-</v>
          </cell>
          <cell r="C1955" t="str">
            <v>01</v>
          </cell>
          <cell r="D1955" t="str">
            <v>165</v>
          </cell>
          <cell r="E1955" t="str">
            <v>53800</v>
          </cell>
          <cell r="F1955" t="str">
            <v>Cost of services</v>
          </cell>
        </row>
        <row r="1956">
          <cell r="A1956" t="str">
            <v>01-166-53800-000</v>
          </cell>
          <cell r="B1956" t="str">
            <v>PHL-Uniforms-</v>
          </cell>
          <cell r="C1956" t="str">
            <v>01</v>
          </cell>
          <cell r="D1956" t="str">
            <v>166</v>
          </cell>
          <cell r="E1956" t="str">
            <v>53800</v>
          </cell>
          <cell r="F1956" t="str">
            <v>Cost of services</v>
          </cell>
        </row>
        <row r="1957">
          <cell r="A1957" t="str">
            <v>01-167-53800-000</v>
          </cell>
          <cell r="B1957" t="str">
            <v>ORD-AF-Uniforms-</v>
          </cell>
          <cell r="C1957" t="str">
            <v>01</v>
          </cell>
          <cell r="D1957" t="str">
            <v>167</v>
          </cell>
          <cell r="E1957" t="str">
            <v>53800</v>
          </cell>
          <cell r="F1957" t="str">
            <v>Cost of services</v>
          </cell>
        </row>
        <row r="1958">
          <cell r="A1958" t="str">
            <v>01-170-53800-000</v>
          </cell>
          <cell r="B1958" t="str">
            <v>IAH-GEN-Uniforms-</v>
          </cell>
          <cell r="C1958" t="str">
            <v>01</v>
          </cell>
          <cell r="D1958" t="str">
            <v>170</v>
          </cell>
          <cell r="E1958" t="str">
            <v>53800</v>
          </cell>
          <cell r="F1958" t="str">
            <v>Cost of services</v>
          </cell>
        </row>
        <row r="1959">
          <cell r="A1959" t="str">
            <v>01-178-53800-000</v>
          </cell>
          <cell r="B1959" t="str">
            <v>OKC-UPS-Uniforms-</v>
          </cell>
          <cell r="C1959" t="str">
            <v>01</v>
          </cell>
          <cell r="D1959" t="str">
            <v>178</v>
          </cell>
          <cell r="E1959" t="str">
            <v>53800</v>
          </cell>
          <cell r="F1959" t="str">
            <v>Cost of services</v>
          </cell>
        </row>
        <row r="1960">
          <cell r="A1960" t="str">
            <v>01-195-53800-000</v>
          </cell>
          <cell r="B1960" t="str">
            <v>SEA-2427-Uniforms-</v>
          </cell>
          <cell r="C1960" t="str">
            <v>01</v>
          </cell>
          <cell r="D1960" t="str">
            <v>195</v>
          </cell>
          <cell r="E1960" t="str">
            <v>53800</v>
          </cell>
          <cell r="F1960" t="str">
            <v>Cost of services</v>
          </cell>
        </row>
        <row r="1961">
          <cell r="A1961" t="str">
            <v>01-210-53800-000</v>
          </cell>
          <cell r="B1961" t="str">
            <v>SAT-UPS-Uniforms-</v>
          </cell>
          <cell r="C1961" t="str">
            <v>01</v>
          </cell>
          <cell r="D1961" t="str">
            <v>210</v>
          </cell>
          <cell r="E1961" t="str">
            <v>53800</v>
          </cell>
          <cell r="F1961" t="str">
            <v>Cost of services</v>
          </cell>
        </row>
        <row r="1962">
          <cell r="A1962" t="str">
            <v>01-300-53800-000</v>
          </cell>
          <cell r="B1962" t="str">
            <v>-SAN-Uniforms-</v>
          </cell>
          <cell r="C1962" t="str">
            <v>01</v>
          </cell>
          <cell r="D1962" t="str">
            <v>300</v>
          </cell>
          <cell r="E1962" t="str">
            <v>53800</v>
          </cell>
          <cell r="F1962" t="str">
            <v>Cost of services</v>
          </cell>
        </row>
        <row r="1963">
          <cell r="A1963" t="str">
            <v>01-312-53800-000</v>
          </cell>
          <cell r="B1963" t="str">
            <v>LCK Uniforms-</v>
          </cell>
          <cell r="C1963" t="str">
            <v>01</v>
          </cell>
          <cell r="D1963" t="str">
            <v>312</v>
          </cell>
          <cell r="E1963" t="str">
            <v>53800</v>
          </cell>
          <cell r="F1963" t="str">
            <v>Cost of services</v>
          </cell>
        </row>
        <row r="1964">
          <cell r="A1964" t="str">
            <v>01-314-53800-000</v>
          </cell>
          <cell r="B1964" t="str">
            <v>IAH-PAX Uniforms-</v>
          </cell>
          <cell r="C1964" t="str">
            <v>01</v>
          </cell>
          <cell r="D1964" t="str">
            <v>314</v>
          </cell>
          <cell r="E1964" t="str">
            <v>53800</v>
          </cell>
          <cell r="F1964" t="str">
            <v>Cost of services</v>
          </cell>
        </row>
        <row r="1965">
          <cell r="A1965" t="str">
            <v>03-230-53800-000</v>
          </cell>
          <cell r="B1965" t="str">
            <v>YYZ-2 - Uniforms</v>
          </cell>
          <cell r="C1965" t="str">
            <v>03</v>
          </cell>
          <cell r="D1965" t="str">
            <v>230</v>
          </cell>
          <cell r="E1965" t="str">
            <v>53800</v>
          </cell>
          <cell r="F1965" t="str">
            <v>Cost of services</v>
          </cell>
        </row>
        <row r="1966">
          <cell r="A1966" t="str">
            <v>03-240-53800-000</v>
          </cell>
          <cell r="B1966" t="str">
            <v>YUL-800-Uniforms</v>
          </cell>
          <cell r="C1966" t="str">
            <v>03</v>
          </cell>
          <cell r="D1966" t="str">
            <v>240</v>
          </cell>
          <cell r="E1966" t="str">
            <v>53800</v>
          </cell>
          <cell r="F1966" t="str">
            <v>Cost of services</v>
          </cell>
        </row>
        <row r="1967">
          <cell r="A1967" t="str">
            <v>03-250-53800-000</v>
          </cell>
          <cell r="B1967" t="str">
            <v>Uniforms</v>
          </cell>
          <cell r="C1967" t="str">
            <v>03</v>
          </cell>
          <cell r="D1967" t="str">
            <v>250</v>
          </cell>
          <cell r="E1967" t="str">
            <v>53800</v>
          </cell>
          <cell r="F1967" t="str">
            <v>Cost of services</v>
          </cell>
        </row>
        <row r="1968">
          <cell r="A1968" t="str">
            <v>05-000-53800-000</v>
          </cell>
          <cell r="B1968" t="str">
            <v>CORP-Uniforms -</v>
          </cell>
          <cell r="C1968" t="str">
            <v>05</v>
          </cell>
          <cell r="D1968" t="str">
            <v>000</v>
          </cell>
          <cell r="E1968" t="str">
            <v>53800</v>
          </cell>
          <cell r="F1968" t="str">
            <v>Cost of services</v>
          </cell>
        </row>
        <row r="1969">
          <cell r="A1969" t="str">
            <v>05-703-53800-000</v>
          </cell>
          <cell r="B1969" t="str">
            <v>BDL-Uniforms</v>
          </cell>
          <cell r="C1969" t="str">
            <v>05</v>
          </cell>
          <cell r="D1969" t="str">
            <v>703</v>
          </cell>
          <cell r="E1969" t="str">
            <v>53800</v>
          </cell>
          <cell r="F1969" t="str">
            <v>Cost of services</v>
          </cell>
        </row>
        <row r="1970">
          <cell r="A1970" t="str">
            <v>05-704-53800-000</v>
          </cell>
          <cell r="B1970" t="str">
            <v>ATL-Uniforms</v>
          </cell>
          <cell r="C1970" t="str">
            <v>05</v>
          </cell>
          <cell r="D1970" t="str">
            <v>704</v>
          </cell>
          <cell r="E1970" t="str">
            <v>53800</v>
          </cell>
          <cell r="F1970" t="str">
            <v>Cost of services</v>
          </cell>
        </row>
        <row r="1971">
          <cell r="A1971" t="str">
            <v>05-706-53800-000</v>
          </cell>
          <cell r="B1971" t="str">
            <v>AUS-Uniforms</v>
          </cell>
          <cell r="C1971" t="str">
            <v>05</v>
          </cell>
          <cell r="D1971" t="str">
            <v>706</v>
          </cell>
          <cell r="E1971" t="str">
            <v>53800</v>
          </cell>
          <cell r="F1971" t="str">
            <v>Cost of services</v>
          </cell>
        </row>
        <row r="1972">
          <cell r="A1972" t="str">
            <v>05-709-53800-000</v>
          </cell>
          <cell r="B1972" t="str">
            <v>BFI-Uniforms</v>
          </cell>
          <cell r="C1972" t="str">
            <v>05</v>
          </cell>
          <cell r="D1972" t="str">
            <v>709</v>
          </cell>
          <cell r="E1972" t="str">
            <v>53800</v>
          </cell>
          <cell r="F1972" t="str">
            <v>Cost of services</v>
          </cell>
        </row>
        <row r="1973">
          <cell r="A1973" t="str">
            <v>05-710-53800-000</v>
          </cell>
          <cell r="B1973" t="str">
            <v>DFW-B1639-Uniforms</v>
          </cell>
          <cell r="C1973" t="str">
            <v>05</v>
          </cell>
          <cell r="D1973" t="str">
            <v>710</v>
          </cell>
          <cell r="E1973" t="str">
            <v>53800</v>
          </cell>
          <cell r="F1973" t="str">
            <v>Cost of services</v>
          </cell>
        </row>
        <row r="1974">
          <cell r="A1974" t="str">
            <v>05-715-53800-000</v>
          </cell>
          <cell r="B1974" t="str">
            <v>DEN-Uniforms</v>
          </cell>
          <cell r="C1974" t="str">
            <v>05</v>
          </cell>
          <cell r="D1974" t="str">
            <v>715</v>
          </cell>
          <cell r="E1974" t="str">
            <v>53800</v>
          </cell>
          <cell r="F1974" t="str">
            <v>Cost of services</v>
          </cell>
        </row>
        <row r="1975">
          <cell r="A1975" t="str">
            <v>05-723-53800-000</v>
          </cell>
          <cell r="B1975" t="str">
            <v>FAT-Uniforms</v>
          </cell>
          <cell r="C1975" t="str">
            <v>05</v>
          </cell>
          <cell r="D1975" t="str">
            <v>723</v>
          </cell>
          <cell r="E1975" t="str">
            <v>53800</v>
          </cell>
          <cell r="F1975" t="str">
            <v>Cost of services</v>
          </cell>
        </row>
        <row r="1976">
          <cell r="A1976" t="str">
            <v>05-724-53800-000</v>
          </cell>
          <cell r="B1976" t="str">
            <v>HRL-Uniforms</v>
          </cell>
          <cell r="C1976" t="str">
            <v>05</v>
          </cell>
          <cell r="D1976" t="str">
            <v>724</v>
          </cell>
          <cell r="E1976" t="str">
            <v>53800</v>
          </cell>
          <cell r="F1976" t="str">
            <v>Cost of services</v>
          </cell>
        </row>
        <row r="1977">
          <cell r="A1977" t="str">
            <v>05-730-53800-000</v>
          </cell>
          <cell r="B1977" t="str">
            <v>IAH-B18705-Uniforms</v>
          </cell>
          <cell r="C1977" t="str">
            <v>05</v>
          </cell>
          <cell r="D1977" t="str">
            <v>730</v>
          </cell>
          <cell r="E1977" t="str">
            <v>53800</v>
          </cell>
          <cell r="F1977" t="str">
            <v>Cost of services</v>
          </cell>
        </row>
        <row r="1978">
          <cell r="A1978" t="str">
            <v>05-731-53800-000</v>
          </cell>
          <cell r="B1978" t="str">
            <v>ICT-Uniforms</v>
          </cell>
          <cell r="C1978" t="str">
            <v>05</v>
          </cell>
          <cell r="D1978" t="str">
            <v>731</v>
          </cell>
          <cell r="E1978" t="str">
            <v>53800</v>
          </cell>
          <cell r="F1978" t="str">
            <v>Cost of services</v>
          </cell>
        </row>
        <row r="1979">
          <cell r="A1979" t="str">
            <v>05-735-53800-000</v>
          </cell>
          <cell r="B1979" t="str">
            <v>JAN-Uniforms</v>
          </cell>
          <cell r="C1979" t="str">
            <v>05</v>
          </cell>
          <cell r="D1979" t="str">
            <v>735</v>
          </cell>
          <cell r="E1979" t="str">
            <v>53800</v>
          </cell>
          <cell r="F1979" t="str">
            <v>Cost of services</v>
          </cell>
        </row>
        <row r="1980">
          <cell r="A1980" t="str">
            <v>05-738-53800-000</v>
          </cell>
          <cell r="B1980" t="str">
            <v>LAX-Uniforms</v>
          </cell>
          <cell r="C1980" t="str">
            <v>05</v>
          </cell>
          <cell r="D1980" t="str">
            <v>738</v>
          </cell>
          <cell r="E1980" t="str">
            <v>53800</v>
          </cell>
          <cell r="F1980" t="str">
            <v>Cost of services</v>
          </cell>
        </row>
        <row r="1981">
          <cell r="A1981" t="str">
            <v>05-740-53800-000</v>
          </cell>
          <cell r="B1981" t="str">
            <v>LIT-Uniforms</v>
          </cell>
          <cell r="C1981" t="str">
            <v>05</v>
          </cell>
          <cell r="D1981" t="str">
            <v>740</v>
          </cell>
          <cell r="E1981" t="str">
            <v>53800</v>
          </cell>
          <cell r="F1981" t="str">
            <v>Cost of services</v>
          </cell>
        </row>
        <row r="1982">
          <cell r="A1982" t="str">
            <v>05-747-53800-000</v>
          </cell>
          <cell r="B1982" t="str">
            <v>MCI-156-Uniforms</v>
          </cell>
          <cell r="C1982" t="str">
            <v>05</v>
          </cell>
          <cell r="D1982" t="str">
            <v>747</v>
          </cell>
          <cell r="E1982" t="str">
            <v>53800</v>
          </cell>
          <cell r="F1982" t="str">
            <v>Cost of services</v>
          </cell>
        </row>
        <row r="1983">
          <cell r="A1983" t="str">
            <v>05-748-53800-000</v>
          </cell>
          <cell r="B1983" t="str">
            <v>OKC-Uniforms</v>
          </cell>
          <cell r="C1983" t="str">
            <v>05</v>
          </cell>
          <cell r="D1983" t="str">
            <v>748</v>
          </cell>
          <cell r="E1983" t="str">
            <v>53800</v>
          </cell>
          <cell r="F1983" t="str">
            <v>Cost of services</v>
          </cell>
        </row>
        <row r="1984">
          <cell r="A1984" t="str">
            <v>05-749-53800-000</v>
          </cell>
          <cell r="B1984" t="str">
            <v>ORD-Uniforms</v>
          </cell>
          <cell r="C1984" t="str">
            <v>05</v>
          </cell>
          <cell r="D1984" t="str">
            <v>749</v>
          </cell>
          <cell r="E1984" t="str">
            <v>53800</v>
          </cell>
          <cell r="F1984" t="str">
            <v>Cost of services</v>
          </cell>
        </row>
        <row r="1985">
          <cell r="A1985" t="str">
            <v>05-750-53800-000</v>
          </cell>
          <cell r="B1985" t="str">
            <v>PHX-Uniforms</v>
          </cell>
          <cell r="C1985" t="str">
            <v>05</v>
          </cell>
          <cell r="D1985" t="str">
            <v>750</v>
          </cell>
          <cell r="E1985" t="str">
            <v>53800</v>
          </cell>
          <cell r="F1985" t="str">
            <v>Cost of services</v>
          </cell>
        </row>
        <row r="1986">
          <cell r="A1986" t="str">
            <v>05-755-53800-000</v>
          </cell>
          <cell r="B1986" t="str">
            <v>RNO-Uniforms</v>
          </cell>
          <cell r="C1986" t="str">
            <v>05</v>
          </cell>
          <cell r="D1986" t="str">
            <v>755</v>
          </cell>
          <cell r="E1986" t="str">
            <v>53800</v>
          </cell>
          <cell r="F1986" t="str">
            <v>Cost of services</v>
          </cell>
        </row>
        <row r="1987">
          <cell r="A1987" t="str">
            <v>05-757-53800-000</v>
          </cell>
          <cell r="B1987" t="str">
            <v>LAS-Uniforms</v>
          </cell>
          <cell r="C1987" t="str">
            <v>05</v>
          </cell>
          <cell r="D1987" t="str">
            <v>757</v>
          </cell>
          <cell r="E1987" t="str">
            <v>53800</v>
          </cell>
          <cell r="F1987" t="str">
            <v>Cost of services</v>
          </cell>
        </row>
        <row r="1988">
          <cell r="A1988" t="str">
            <v>05-759-53800-000</v>
          </cell>
          <cell r="B1988" t="str">
            <v>MHR-Uniforms</v>
          </cell>
          <cell r="C1988" t="str">
            <v>05</v>
          </cell>
          <cell r="D1988" t="str">
            <v>759</v>
          </cell>
          <cell r="E1988" t="str">
            <v>53800</v>
          </cell>
          <cell r="F1988" t="str">
            <v>Cost of services</v>
          </cell>
        </row>
        <row r="1989">
          <cell r="A1989" t="str">
            <v>05-765-53800-000</v>
          </cell>
          <cell r="B1989" t="str">
            <v>SAN-Uniforms</v>
          </cell>
          <cell r="C1989" t="str">
            <v>05</v>
          </cell>
          <cell r="D1989" t="str">
            <v>765</v>
          </cell>
          <cell r="E1989" t="str">
            <v>53800</v>
          </cell>
          <cell r="F1989" t="str">
            <v>Cost of services</v>
          </cell>
        </row>
        <row r="1990">
          <cell r="A1990" t="str">
            <v>05-769-53800-000</v>
          </cell>
          <cell r="B1990" t="str">
            <v>SHV-Uniforms</v>
          </cell>
          <cell r="C1990" t="str">
            <v>05</v>
          </cell>
          <cell r="D1990" t="str">
            <v>769</v>
          </cell>
          <cell r="E1990" t="str">
            <v>53800</v>
          </cell>
          <cell r="F1990" t="str">
            <v>Cost of services</v>
          </cell>
        </row>
        <row r="1991">
          <cell r="A1991" t="str">
            <v>05-772-53800-000</v>
          </cell>
          <cell r="B1991" t="str">
            <v>SEA-Uniforms</v>
          </cell>
          <cell r="C1991" t="str">
            <v>05</v>
          </cell>
          <cell r="D1991" t="str">
            <v>772</v>
          </cell>
          <cell r="E1991" t="str">
            <v>53800</v>
          </cell>
          <cell r="F1991" t="str">
            <v>Cost of services</v>
          </cell>
        </row>
        <row r="1992">
          <cell r="A1992" t="str">
            <v>05-773-53800-000</v>
          </cell>
          <cell r="B1992" t="str">
            <v>SFO-Uniforms</v>
          </cell>
          <cell r="C1992" t="str">
            <v>05</v>
          </cell>
          <cell r="D1992" t="str">
            <v>773</v>
          </cell>
          <cell r="E1992" t="str">
            <v>53800</v>
          </cell>
          <cell r="F1992" t="str">
            <v>Cost of services</v>
          </cell>
        </row>
        <row r="1993">
          <cell r="A1993" t="str">
            <v>05-778-53800-000</v>
          </cell>
          <cell r="B1993" t="str">
            <v>TOL-Uniforms</v>
          </cell>
          <cell r="C1993" t="str">
            <v>05</v>
          </cell>
          <cell r="D1993" t="str">
            <v>778</v>
          </cell>
          <cell r="E1993" t="str">
            <v>53800</v>
          </cell>
          <cell r="F1993" t="str">
            <v>Cost of services</v>
          </cell>
        </row>
        <row r="1994">
          <cell r="A1994" t="str">
            <v>06-453-53800-000</v>
          </cell>
          <cell r="B1994" t="str">
            <v>MIA 707 (Atlas)-Uniforms</v>
          </cell>
          <cell r="C1994" t="str">
            <v>06</v>
          </cell>
          <cell r="D1994" t="str">
            <v>453</v>
          </cell>
          <cell r="E1994" t="str">
            <v>53800</v>
          </cell>
          <cell r="F1994" t="str">
            <v>Cost of services</v>
          </cell>
        </row>
        <row r="1995">
          <cell r="A1995" t="str">
            <v>06-455-53800-000</v>
          </cell>
          <cell r="B1995" t="str">
            <v>MIA-706-Uniforms</v>
          </cell>
          <cell r="C1995" t="str">
            <v>06</v>
          </cell>
          <cell r="D1995" t="str">
            <v>455</v>
          </cell>
          <cell r="E1995" t="str">
            <v>53800</v>
          </cell>
          <cell r="F1995" t="str">
            <v>Cost of services</v>
          </cell>
        </row>
        <row r="1996">
          <cell r="A1996" t="str">
            <v>06-460-53800-000</v>
          </cell>
          <cell r="B1996" t="str">
            <v>MIA-707-Uniforms</v>
          </cell>
          <cell r="C1996" t="str">
            <v>06</v>
          </cell>
          <cell r="D1996" t="str">
            <v>460</v>
          </cell>
          <cell r="E1996" t="str">
            <v>53800</v>
          </cell>
          <cell r="F1996" t="str">
            <v>Cost of services</v>
          </cell>
        </row>
        <row r="1997">
          <cell r="A1997" t="str">
            <v>06-461-53800-000</v>
          </cell>
          <cell r="B1997" t="str">
            <v>MIA-708-Uniforms</v>
          </cell>
          <cell r="C1997" t="str">
            <v>06</v>
          </cell>
          <cell r="D1997" t="str">
            <v>461</v>
          </cell>
          <cell r="E1997" t="str">
            <v>53800</v>
          </cell>
          <cell r="F1997" t="str">
            <v>Cost of services</v>
          </cell>
        </row>
        <row r="1998">
          <cell r="A1998" t="str">
            <v>06-470-53800-000</v>
          </cell>
          <cell r="B1998" t="str">
            <v>MIA-RAMP-Uniforms</v>
          </cell>
          <cell r="C1998" t="str">
            <v>06</v>
          </cell>
          <cell r="D1998" t="str">
            <v>470</v>
          </cell>
          <cell r="E1998" t="str">
            <v>53800</v>
          </cell>
          <cell r="F1998" t="str">
            <v>Cost of services</v>
          </cell>
        </row>
        <row r="1999">
          <cell r="A1999" t="str">
            <v>06-480-53800-000</v>
          </cell>
          <cell r="B1999" t="str">
            <v>FLL-6-Uniforms</v>
          </cell>
          <cell r="C1999" t="str">
            <v>06</v>
          </cell>
          <cell r="D1999" t="str">
            <v>480</v>
          </cell>
          <cell r="E1999" t="str">
            <v>53800</v>
          </cell>
          <cell r="F1999" t="str">
            <v>Cost of services</v>
          </cell>
        </row>
        <row r="2000">
          <cell r="A2000" t="str">
            <v>06-500-53800-000</v>
          </cell>
          <cell r="B2000" t="str">
            <v>B702-Uniforms</v>
          </cell>
          <cell r="C2000" t="str">
            <v>06</v>
          </cell>
          <cell r="D2000" t="str">
            <v>500</v>
          </cell>
          <cell r="E2000" t="str">
            <v>53800</v>
          </cell>
          <cell r="F2000" t="str">
            <v>Cost of services</v>
          </cell>
        </row>
        <row r="2001">
          <cell r="A2001" t="str">
            <v>01-001-53900-000</v>
          </cell>
          <cell r="B2001" t="str">
            <v>SG &amp; A-Recruitment</v>
          </cell>
          <cell r="C2001" t="str">
            <v>01</v>
          </cell>
          <cell r="D2001" t="str">
            <v>001</v>
          </cell>
          <cell r="E2001" t="str">
            <v>53900</v>
          </cell>
          <cell r="F2001" t="str">
            <v>SG&amp;A</v>
          </cell>
        </row>
        <row r="2002">
          <cell r="A2002" t="str">
            <v>01-115-53900-000</v>
          </cell>
          <cell r="B2002" t="str">
            <v>JFK East-Recruitment-</v>
          </cell>
          <cell r="C2002" t="str">
            <v>01</v>
          </cell>
          <cell r="D2002" t="str">
            <v>115</v>
          </cell>
          <cell r="E2002" t="str">
            <v>53900</v>
          </cell>
          <cell r="F2002" t="str">
            <v>Cost of services</v>
          </cell>
        </row>
        <row r="2003">
          <cell r="A2003" t="str">
            <v>01-165-53900-000</v>
          </cell>
          <cell r="B2003" t="str">
            <v>EWRSAS - -Recruitment-</v>
          </cell>
          <cell r="C2003" t="str">
            <v>01</v>
          </cell>
          <cell r="D2003" t="str">
            <v>165</v>
          </cell>
          <cell r="E2003" t="str">
            <v>53900</v>
          </cell>
          <cell r="F2003" t="str">
            <v>Cost of services</v>
          </cell>
        </row>
        <row r="2004">
          <cell r="A2004" t="str">
            <v>01-170-53900-000</v>
          </cell>
          <cell r="B2004" t="str">
            <v>IAH-GEN-Recruitment-</v>
          </cell>
          <cell r="C2004" t="str">
            <v>01</v>
          </cell>
          <cell r="D2004" t="str">
            <v>170</v>
          </cell>
          <cell r="E2004" t="str">
            <v>53900</v>
          </cell>
          <cell r="F2004" t="str">
            <v>Cost of services</v>
          </cell>
        </row>
        <row r="2005">
          <cell r="A2005" t="str">
            <v>01-178-53900-000</v>
          </cell>
          <cell r="B2005" t="str">
            <v>OKC-UPS-Recruitment-</v>
          </cell>
          <cell r="C2005" t="str">
            <v>01</v>
          </cell>
          <cell r="D2005" t="str">
            <v>178</v>
          </cell>
          <cell r="E2005" t="str">
            <v>53900</v>
          </cell>
          <cell r="F2005" t="str">
            <v>Cost of services</v>
          </cell>
        </row>
        <row r="2006">
          <cell r="A2006" t="str">
            <v>01-210-53900-000</v>
          </cell>
          <cell r="B2006" t="str">
            <v>SAT-UPS-Recruitment-</v>
          </cell>
          <cell r="C2006" t="str">
            <v>01</v>
          </cell>
          <cell r="D2006" t="str">
            <v>210</v>
          </cell>
          <cell r="E2006" t="str">
            <v>53900</v>
          </cell>
          <cell r="F2006" t="str">
            <v>Cost of services</v>
          </cell>
        </row>
        <row r="2007">
          <cell r="A2007" t="str">
            <v>01-300-53900-000</v>
          </cell>
          <cell r="B2007" t="str">
            <v>-SAN-Recruitment-</v>
          </cell>
          <cell r="C2007" t="str">
            <v>01</v>
          </cell>
          <cell r="D2007" t="str">
            <v>300</v>
          </cell>
          <cell r="E2007" t="str">
            <v>53900</v>
          </cell>
          <cell r="F2007" t="str">
            <v>Cost of services</v>
          </cell>
        </row>
        <row r="2008">
          <cell r="A2008" t="str">
            <v>03-002-53900-000</v>
          </cell>
          <cell r="B2008" t="str">
            <v>SG&amp;A-Recruitment</v>
          </cell>
          <cell r="C2008" t="str">
            <v>03</v>
          </cell>
          <cell r="D2008" t="str">
            <v>002</v>
          </cell>
          <cell r="E2008" t="str">
            <v>53900</v>
          </cell>
          <cell r="F2008" t="str">
            <v>Cost of services</v>
          </cell>
        </row>
        <row r="2009">
          <cell r="A2009" t="str">
            <v>05-000-53900-000</v>
          </cell>
          <cell r="B2009" t="str">
            <v>CORP-Recruitment -</v>
          </cell>
          <cell r="C2009" t="str">
            <v>05</v>
          </cell>
          <cell r="D2009" t="str">
            <v>000</v>
          </cell>
          <cell r="E2009" t="str">
            <v>53900</v>
          </cell>
          <cell r="F2009" t="str">
            <v>Cost of services</v>
          </cell>
        </row>
        <row r="2010">
          <cell r="A2010" t="str">
            <v>05-703-53900-000</v>
          </cell>
          <cell r="B2010" t="str">
            <v>BDL-Recruitment</v>
          </cell>
          <cell r="C2010" t="str">
            <v>05</v>
          </cell>
          <cell r="D2010" t="str">
            <v>703</v>
          </cell>
          <cell r="E2010" t="str">
            <v>53900</v>
          </cell>
          <cell r="F2010" t="str">
            <v>Cost of services</v>
          </cell>
        </row>
        <row r="2011">
          <cell r="A2011" t="str">
            <v>05-704-53900-000</v>
          </cell>
          <cell r="B2011" t="str">
            <v>ATL-Recruitment</v>
          </cell>
          <cell r="C2011" t="str">
            <v>05</v>
          </cell>
          <cell r="D2011" t="str">
            <v>704</v>
          </cell>
          <cell r="E2011" t="str">
            <v>53900</v>
          </cell>
          <cell r="F2011" t="str">
            <v>Cost of services</v>
          </cell>
        </row>
        <row r="2012">
          <cell r="A2012" t="str">
            <v>05-706-53900-000</v>
          </cell>
          <cell r="B2012" t="str">
            <v>AUS-Recruitment</v>
          </cell>
          <cell r="C2012" t="str">
            <v>05</v>
          </cell>
          <cell r="D2012" t="str">
            <v>706</v>
          </cell>
          <cell r="E2012" t="str">
            <v>53900</v>
          </cell>
          <cell r="F2012" t="str">
            <v>Cost of services</v>
          </cell>
        </row>
        <row r="2013">
          <cell r="A2013" t="str">
            <v>05-710-53900-000</v>
          </cell>
          <cell r="B2013" t="str">
            <v>DFW-B1639-Recruitment</v>
          </cell>
          <cell r="C2013" t="str">
            <v>05</v>
          </cell>
          <cell r="D2013" t="str">
            <v>710</v>
          </cell>
          <cell r="E2013" t="str">
            <v>53900</v>
          </cell>
          <cell r="F2013" t="str">
            <v>Cost of services</v>
          </cell>
        </row>
        <row r="2014">
          <cell r="A2014" t="str">
            <v>05-715-53900-000</v>
          </cell>
          <cell r="B2014" t="str">
            <v>DEN-Recruitment</v>
          </cell>
          <cell r="C2014" t="str">
            <v>05</v>
          </cell>
          <cell r="D2014" t="str">
            <v>715</v>
          </cell>
          <cell r="E2014" t="str">
            <v>53900</v>
          </cell>
          <cell r="F2014" t="str">
            <v>Cost of services</v>
          </cell>
        </row>
        <row r="2015">
          <cell r="A2015" t="str">
            <v>05-725-53900-000</v>
          </cell>
          <cell r="B2015" t="str">
            <v>HSV-Recruitment</v>
          </cell>
          <cell r="C2015" t="str">
            <v>05</v>
          </cell>
          <cell r="D2015" t="str">
            <v>725</v>
          </cell>
          <cell r="E2015" t="str">
            <v>53900</v>
          </cell>
          <cell r="F2015" t="str">
            <v>Cost of services</v>
          </cell>
        </row>
        <row r="2016">
          <cell r="A2016" t="str">
            <v>05-730-53900-000</v>
          </cell>
          <cell r="B2016" t="str">
            <v>IAH-B18705-Recruitment</v>
          </cell>
          <cell r="C2016" t="str">
            <v>05</v>
          </cell>
          <cell r="D2016" t="str">
            <v>730</v>
          </cell>
          <cell r="E2016" t="str">
            <v>53900</v>
          </cell>
          <cell r="F2016" t="str">
            <v>Cost of services</v>
          </cell>
        </row>
        <row r="2017">
          <cell r="A2017" t="str">
            <v>05-735-53900-000</v>
          </cell>
          <cell r="B2017" t="str">
            <v>JAN-Recruitment</v>
          </cell>
          <cell r="C2017" t="str">
            <v>05</v>
          </cell>
          <cell r="D2017" t="str">
            <v>735</v>
          </cell>
          <cell r="E2017" t="str">
            <v>53900</v>
          </cell>
          <cell r="F2017" t="str">
            <v>Cost of services</v>
          </cell>
        </row>
        <row r="2018">
          <cell r="A2018" t="str">
            <v>05-737-53900-000</v>
          </cell>
          <cell r="B2018" t="str">
            <v>IND-Recruitment</v>
          </cell>
          <cell r="C2018" t="str">
            <v>05</v>
          </cell>
          <cell r="D2018" t="str">
            <v>737</v>
          </cell>
          <cell r="E2018" t="str">
            <v>53900</v>
          </cell>
          <cell r="F2018" t="str">
            <v>Cost of services</v>
          </cell>
        </row>
        <row r="2019">
          <cell r="A2019" t="str">
            <v>05-738-53900-000</v>
          </cell>
          <cell r="B2019" t="str">
            <v>LAX-Recruitment</v>
          </cell>
          <cell r="C2019" t="str">
            <v>05</v>
          </cell>
          <cell r="D2019" t="str">
            <v>738</v>
          </cell>
          <cell r="E2019" t="str">
            <v>53900</v>
          </cell>
          <cell r="F2019" t="str">
            <v>Cost of services</v>
          </cell>
        </row>
        <row r="2020">
          <cell r="A2020" t="str">
            <v>05-739-53900-000</v>
          </cell>
          <cell r="B2020" t="str">
            <v>LFT-Recruitment</v>
          </cell>
          <cell r="C2020" t="str">
            <v>05</v>
          </cell>
          <cell r="D2020" t="str">
            <v>739</v>
          </cell>
          <cell r="E2020" t="str">
            <v>53900</v>
          </cell>
          <cell r="F2020" t="str">
            <v>Cost of services</v>
          </cell>
        </row>
        <row r="2021">
          <cell r="A2021" t="str">
            <v>05-740-53900-000</v>
          </cell>
          <cell r="B2021" t="str">
            <v>LIT-Recruitment</v>
          </cell>
          <cell r="C2021" t="str">
            <v>05</v>
          </cell>
          <cell r="D2021" t="str">
            <v>740</v>
          </cell>
          <cell r="E2021" t="str">
            <v>53900</v>
          </cell>
          <cell r="F2021" t="str">
            <v>Cost of services</v>
          </cell>
        </row>
        <row r="2022">
          <cell r="A2022" t="str">
            <v>05-744-53900-000</v>
          </cell>
          <cell r="B2022" t="str">
            <v>MSP-7550-Recruitment</v>
          </cell>
          <cell r="C2022" t="str">
            <v>05</v>
          </cell>
          <cell r="D2022" t="str">
            <v>744</v>
          </cell>
          <cell r="E2022" t="str">
            <v>53900</v>
          </cell>
          <cell r="F2022" t="str">
            <v>Cost of services</v>
          </cell>
        </row>
        <row r="2023">
          <cell r="A2023" t="str">
            <v>05-745-53900-000</v>
          </cell>
          <cell r="B2023" t="str">
            <v>MSY-Recruitment</v>
          </cell>
          <cell r="C2023" t="str">
            <v>05</v>
          </cell>
          <cell r="D2023" t="str">
            <v>745</v>
          </cell>
          <cell r="E2023" t="str">
            <v>53900</v>
          </cell>
          <cell r="F2023" t="str">
            <v>Cost of services</v>
          </cell>
        </row>
        <row r="2024">
          <cell r="A2024" t="str">
            <v>05-747-53900-000</v>
          </cell>
          <cell r="B2024" t="str">
            <v>MCI-156-Recruitment</v>
          </cell>
          <cell r="C2024" t="str">
            <v>05</v>
          </cell>
          <cell r="D2024" t="str">
            <v>747</v>
          </cell>
          <cell r="E2024" t="str">
            <v>53900</v>
          </cell>
          <cell r="F2024" t="str">
            <v>Cost of services</v>
          </cell>
        </row>
        <row r="2025">
          <cell r="A2025" t="str">
            <v>05-749-53900-000</v>
          </cell>
          <cell r="B2025" t="str">
            <v>ORD-Recruitment</v>
          </cell>
          <cell r="C2025" t="str">
            <v>05</v>
          </cell>
          <cell r="D2025" t="str">
            <v>749</v>
          </cell>
          <cell r="E2025" t="str">
            <v>53900</v>
          </cell>
          <cell r="F2025" t="str">
            <v>Cost of services</v>
          </cell>
        </row>
        <row r="2026">
          <cell r="A2026" t="str">
            <v>05-750-53900-000</v>
          </cell>
          <cell r="B2026" t="str">
            <v>PHX-Recruitment</v>
          </cell>
          <cell r="C2026" t="str">
            <v>05</v>
          </cell>
          <cell r="D2026" t="str">
            <v>750</v>
          </cell>
          <cell r="E2026" t="str">
            <v>53900</v>
          </cell>
          <cell r="F2026" t="str">
            <v>Cost of services</v>
          </cell>
        </row>
        <row r="2027">
          <cell r="A2027" t="str">
            <v>05-755-53900-000</v>
          </cell>
          <cell r="B2027" t="str">
            <v>RNO-Recruitment</v>
          </cell>
          <cell r="C2027" t="str">
            <v>05</v>
          </cell>
          <cell r="D2027" t="str">
            <v>755</v>
          </cell>
          <cell r="E2027" t="str">
            <v>53900</v>
          </cell>
          <cell r="F2027" t="str">
            <v>Cost of services</v>
          </cell>
        </row>
        <row r="2028">
          <cell r="A2028" t="str">
            <v>05-765-53900-000</v>
          </cell>
          <cell r="B2028" t="str">
            <v>SAN-Recruitment</v>
          </cell>
          <cell r="C2028" t="str">
            <v>05</v>
          </cell>
          <cell r="D2028" t="str">
            <v>765</v>
          </cell>
          <cell r="E2028" t="str">
            <v>53900</v>
          </cell>
          <cell r="F2028" t="str">
            <v>Cost of services</v>
          </cell>
        </row>
        <row r="2029">
          <cell r="A2029" t="str">
            <v>05-769-53900-000</v>
          </cell>
          <cell r="B2029" t="str">
            <v>SHV-Recruitment</v>
          </cell>
          <cell r="C2029" t="str">
            <v>05</v>
          </cell>
          <cell r="D2029" t="str">
            <v>769</v>
          </cell>
          <cell r="E2029" t="str">
            <v>53900</v>
          </cell>
          <cell r="F2029" t="str">
            <v>Cost of services</v>
          </cell>
        </row>
        <row r="2030">
          <cell r="A2030" t="str">
            <v>05-772-53900-000</v>
          </cell>
          <cell r="B2030" t="str">
            <v>SEA-Recruitment</v>
          </cell>
          <cell r="C2030" t="str">
            <v>05</v>
          </cell>
          <cell r="D2030" t="str">
            <v>772</v>
          </cell>
          <cell r="E2030" t="str">
            <v>53900</v>
          </cell>
          <cell r="F2030" t="str">
            <v>Cost of services</v>
          </cell>
        </row>
        <row r="2031">
          <cell r="A2031" t="str">
            <v>05-773-53900-000</v>
          </cell>
          <cell r="B2031" t="str">
            <v>SFO-Recruitment</v>
          </cell>
          <cell r="C2031" t="str">
            <v>05</v>
          </cell>
          <cell r="D2031" t="str">
            <v>773</v>
          </cell>
          <cell r="E2031" t="str">
            <v>53900</v>
          </cell>
          <cell r="F2031" t="str">
            <v>Cost of services</v>
          </cell>
        </row>
        <row r="2032">
          <cell r="A2032" t="str">
            <v>05-775-53900-000</v>
          </cell>
          <cell r="B2032" t="str">
            <v>STL-Recruitment</v>
          </cell>
          <cell r="C2032" t="str">
            <v>05</v>
          </cell>
          <cell r="D2032" t="str">
            <v>775</v>
          </cell>
          <cell r="E2032" t="str">
            <v>53900</v>
          </cell>
          <cell r="F2032" t="str">
            <v>Cost of services</v>
          </cell>
        </row>
        <row r="2033">
          <cell r="A2033" t="str">
            <v>05-778-53900-000</v>
          </cell>
          <cell r="B2033" t="str">
            <v>TOL-Recruitment</v>
          </cell>
          <cell r="C2033" t="str">
            <v>05</v>
          </cell>
          <cell r="D2033" t="str">
            <v>778</v>
          </cell>
          <cell r="E2033" t="str">
            <v>53900</v>
          </cell>
          <cell r="F2033" t="str">
            <v>Cost of services</v>
          </cell>
        </row>
        <row r="2034">
          <cell r="A2034" t="str">
            <v>06-460-53900-000</v>
          </cell>
          <cell r="B2034" t="str">
            <v>MIA-707-Recruitment</v>
          </cell>
          <cell r="C2034" t="str">
            <v>06</v>
          </cell>
          <cell r="D2034" t="str">
            <v>460</v>
          </cell>
          <cell r="E2034" t="str">
            <v>53900</v>
          </cell>
          <cell r="F2034" t="str">
            <v>Cost of services</v>
          </cell>
        </row>
        <row r="2035">
          <cell r="A2035" t="str">
            <v>06-999-53900-000</v>
          </cell>
          <cell r="B2035" t="str">
            <v>BUD-CSI-Recruitment</v>
          </cell>
          <cell r="C2035" t="str">
            <v>06</v>
          </cell>
          <cell r="D2035" t="str">
            <v>999</v>
          </cell>
          <cell r="E2035" t="str">
            <v>53900</v>
          </cell>
          <cell r="F2035" t="str">
            <v>Cost of services</v>
          </cell>
        </row>
        <row r="2036">
          <cell r="A2036" t="str">
            <v>01-001-54000-000</v>
          </cell>
          <cell r="B2036" t="str">
            <v>SG &amp; A-Training</v>
          </cell>
          <cell r="C2036" t="str">
            <v>01</v>
          </cell>
          <cell r="D2036" t="str">
            <v>001</v>
          </cell>
          <cell r="E2036" t="str">
            <v>54000</v>
          </cell>
          <cell r="F2036" t="str">
            <v>SG&amp;A</v>
          </cell>
        </row>
        <row r="2037">
          <cell r="A2037" t="str">
            <v>01-100-54000-000</v>
          </cell>
          <cell r="B2037" t="str">
            <v>JFK-261-Training-</v>
          </cell>
          <cell r="C2037" t="str">
            <v>01</v>
          </cell>
          <cell r="D2037" t="str">
            <v>100</v>
          </cell>
          <cell r="E2037" t="str">
            <v>54000</v>
          </cell>
          <cell r="F2037" t="str">
            <v>Cost of services</v>
          </cell>
        </row>
        <row r="2038">
          <cell r="A2038" t="str">
            <v>01-115-54000-000</v>
          </cell>
          <cell r="B2038" t="str">
            <v>JFK East-Training-</v>
          </cell>
          <cell r="C2038" t="str">
            <v>01</v>
          </cell>
          <cell r="D2038" t="str">
            <v>115</v>
          </cell>
          <cell r="E2038" t="str">
            <v>54000</v>
          </cell>
          <cell r="F2038" t="str">
            <v>Cost of services</v>
          </cell>
        </row>
        <row r="2039">
          <cell r="A2039" t="str">
            <v>01-120-54000-000</v>
          </cell>
          <cell r="B2039" t="str">
            <v>JFK-151-Training-</v>
          </cell>
          <cell r="C2039" t="str">
            <v>01</v>
          </cell>
          <cell r="D2039" t="str">
            <v>120</v>
          </cell>
          <cell r="E2039" t="str">
            <v>54000</v>
          </cell>
          <cell r="F2039" t="str">
            <v>Cost of services</v>
          </cell>
        </row>
        <row r="2040">
          <cell r="A2040" t="str">
            <v>01-125-54000-000</v>
          </cell>
          <cell r="B2040" t="str">
            <v>JFK-76-Training-</v>
          </cell>
          <cell r="C2040" t="str">
            <v>01</v>
          </cell>
          <cell r="D2040" t="str">
            <v>125</v>
          </cell>
          <cell r="E2040" t="str">
            <v>54000</v>
          </cell>
          <cell r="F2040" t="str">
            <v>Cost of services</v>
          </cell>
        </row>
        <row r="2041">
          <cell r="A2041" t="str">
            <v>01-135-54000-000</v>
          </cell>
          <cell r="B2041" t="str">
            <v>JFK-66-Training-</v>
          </cell>
          <cell r="C2041" t="str">
            <v>01</v>
          </cell>
          <cell r="D2041" t="str">
            <v>135</v>
          </cell>
          <cell r="E2041" t="str">
            <v>54000</v>
          </cell>
          <cell r="F2041" t="str">
            <v>Cost of services</v>
          </cell>
        </row>
        <row r="2042">
          <cell r="A2042" t="str">
            <v>01-140-54000-000</v>
          </cell>
          <cell r="B2042" t="str">
            <v>JFK-73-Training-</v>
          </cell>
          <cell r="C2042" t="str">
            <v>01</v>
          </cell>
          <cell r="D2042" t="str">
            <v>140</v>
          </cell>
          <cell r="E2042" t="str">
            <v>54000</v>
          </cell>
          <cell r="F2042" t="str">
            <v>Cost of services</v>
          </cell>
        </row>
        <row r="2043">
          <cell r="A2043" t="str">
            <v>01-145-54000-000</v>
          </cell>
          <cell r="B2043" t="str">
            <v>JFK- 9-Training-</v>
          </cell>
          <cell r="C2043" t="str">
            <v>01</v>
          </cell>
          <cell r="D2043" t="str">
            <v>145</v>
          </cell>
          <cell r="E2043" t="str">
            <v>54000</v>
          </cell>
          <cell r="F2043" t="str">
            <v>Cost of services</v>
          </cell>
        </row>
        <row r="2044">
          <cell r="A2044" t="str">
            <v>01-150-54000-000</v>
          </cell>
          <cell r="B2044" t="str">
            <v>IAD-6-Training-</v>
          </cell>
          <cell r="C2044" t="str">
            <v>01</v>
          </cell>
          <cell r="D2044" t="str">
            <v>150</v>
          </cell>
          <cell r="E2044" t="str">
            <v>54000</v>
          </cell>
          <cell r="F2044" t="str">
            <v>Cost of services</v>
          </cell>
        </row>
        <row r="2045">
          <cell r="A2045" t="str">
            <v>01-151-54000-000</v>
          </cell>
          <cell r="B2045" t="str">
            <v>IAD-6-EK Training-</v>
          </cell>
          <cell r="C2045" t="str">
            <v>01</v>
          </cell>
          <cell r="D2045" t="str">
            <v>151</v>
          </cell>
          <cell r="E2045" t="str">
            <v>54000</v>
          </cell>
          <cell r="F2045" t="str">
            <v>Cost of services</v>
          </cell>
        </row>
        <row r="2046">
          <cell r="A2046" t="str">
            <v>01-165-54000-000</v>
          </cell>
          <cell r="B2046" t="str">
            <v>EWRSAS - -Training-</v>
          </cell>
          <cell r="C2046" t="str">
            <v>01</v>
          </cell>
          <cell r="D2046" t="str">
            <v>165</v>
          </cell>
          <cell r="E2046" t="str">
            <v>54000</v>
          </cell>
          <cell r="F2046" t="str">
            <v>Cost of services</v>
          </cell>
        </row>
        <row r="2047">
          <cell r="A2047" t="str">
            <v>01-166-54000-000</v>
          </cell>
          <cell r="B2047" t="str">
            <v>PHL-Training-</v>
          </cell>
          <cell r="C2047" t="str">
            <v>01</v>
          </cell>
          <cell r="D2047" t="str">
            <v>166</v>
          </cell>
          <cell r="E2047" t="str">
            <v>54000</v>
          </cell>
          <cell r="F2047" t="str">
            <v>Cost of services</v>
          </cell>
        </row>
        <row r="2048">
          <cell r="A2048" t="str">
            <v>01-167-54000-000</v>
          </cell>
          <cell r="B2048" t="str">
            <v>ORD-AF-Training-</v>
          </cell>
          <cell r="C2048" t="str">
            <v>01</v>
          </cell>
          <cell r="D2048" t="str">
            <v>167</v>
          </cell>
          <cell r="E2048" t="str">
            <v>54000</v>
          </cell>
          <cell r="F2048" t="str">
            <v>Cost of services</v>
          </cell>
        </row>
        <row r="2049">
          <cell r="A2049" t="str">
            <v>01-170-54000-000</v>
          </cell>
          <cell r="B2049" t="str">
            <v>IAH-GEN-Training-</v>
          </cell>
          <cell r="C2049" t="str">
            <v>01</v>
          </cell>
          <cell r="D2049" t="str">
            <v>170</v>
          </cell>
          <cell r="E2049" t="str">
            <v>54000</v>
          </cell>
          <cell r="F2049" t="str">
            <v>Cost of services</v>
          </cell>
        </row>
        <row r="2050">
          <cell r="A2050" t="str">
            <v>01-175-54000-000</v>
          </cell>
          <cell r="B2050" t="str">
            <v>DFW-Training-</v>
          </cell>
          <cell r="C2050" t="str">
            <v>01</v>
          </cell>
          <cell r="D2050" t="str">
            <v>175</v>
          </cell>
          <cell r="E2050" t="str">
            <v>54000</v>
          </cell>
          <cell r="F2050" t="str">
            <v>Cost of services</v>
          </cell>
        </row>
        <row r="2051">
          <cell r="A2051" t="str">
            <v>01-178-54000-000</v>
          </cell>
          <cell r="B2051" t="str">
            <v>OKC-UPS-Training-</v>
          </cell>
          <cell r="C2051" t="str">
            <v>01</v>
          </cell>
          <cell r="D2051" t="str">
            <v>178</v>
          </cell>
          <cell r="E2051" t="str">
            <v>54000</v>
          </cell>
          <cell r="F2051" t="str">
            <v>Cost of services</v>
          </cell>
        </row>
        <row r="2052">
          <cell r="A2052" t="str">
            <v>01-190-54000-000</v>
          </cell>
          <cell r="B2052" t="str">
            <v>SEA-2345-Training-</v>
          </cell>
          <cell r="C2052" t="str">
            <v>01</v>
          </cell>
          <cell r="D2052" t="str">
            <v>190</v>
          </cell>
          <cell r="E2052" t="str">
            <v>54000</v>
          </cell>
          <cell r="F2052" t="str">
            <v>Cost of services</v>
          </cell>
        </row>
        <row r="2053">
          <cell r="A2053" t="str">
            <v>01-195-54000-000</v>
          </cell>
          <cell r="B2053" t="str">
            <v>SEA-2427-Training-</v>
          </cell>
          <cell r="C2053" t="str">
            <v>01</v>
          </cell>
          <cell r="D2053" t="str">
            <v>195</v>
          </cell>
          <cell r="E2053" t="str">
            <v>54000</v>
          </cell>
          <cell r="F2053" t="str">
            <v>Cost of services</v>
          </cell>
        </row>
        <row r="2054">
          <cell r="A2054" t="str">
            <v>01-210-54000-000</v>
          </cell>
          <cell r="B2054" t="str">
            <v>SAT-UPS-Training-</v>
          </cell>
          <cell r="C2054" t="str">
            <v>01</v>
          </cell>
          <cell r="D2054" t="str">
            <v>210</v>
          </cell>
          <cell r="E2054" t="str">
            <v>54000</v>
          </cell>
          <cell r="F2054" t="str">
            <v>Cost of services</v>
          </cell>
        </row>
        <row r="2055">
          <cell r="A2055" t="str">
            <v>01-300-54000-000</v>
          </cell>
          <cell r="B2055" t="str">
            <v>-SAN-Training-</v>
          </cell>
          <cell r="C2055" t="str">
            <v>01</v>
          </cell>
          <cell r="D2055" t="str">
            <v>300</v>
          </cell>
          <cell r="E2055" t="str">
            <v>54000</v>
          </cell>
          <cell r="F2055" t="str">
            <v>Cost of services</v>
          </cell>
        </row>
        <row r="2056">
          <cell r="A2056" t="str">
            <v>01-312-54000-000</v>
          </cell>
          <cell r="B2056" t="str">
            <v>LCK Training-</v>
          </cell>
          <cell r="C2056" t="str">
            <v>01</v>
          </cell>
          <cell r="D2056" t="str">
            <v>312</v>
          </cell>
          <cell r="E2056" t="str">
            <v>54000</v>
          </cell>
          <cell r="F2056" t="str">
            <v>Cost of services</v>
          </cell>
        </row>
        <row r="2057">
          <cell r="A2057" t="str">
            <v>01-314-54000-000</v>
          </cell>
          <cell r="B2057" t="str">
            <v>IAH-PAX Training-</v>
          </cell>
          <cell r="C2057" t="str">
            <v>01</v>
          </cell>
          <cell r="D2057" t="str">
            <v>314</v>
          </cell>
          <cell r="E2057" t="str">
            <v>54000</v>
          </cell>
          <cell r="F2057" t="str">
            <v>Cost of services</v>
          </cell>
        </row>
        <row r="2058">
          <cell r="A2058" t="str">
            <v>03-002-54000-000</v>
          </cell>
          <cell r="B2058" t="str">
            <v>SG&amp;A-Training</v>
          </cell>
          <cell r="C2058" t="str">
            <v>03</v>
          </cell>
          <cell r="D2058" t="str">
            <v>002</v>
          </cell>
          <cell r="E2058" t="str">
            <v>54000</v>
          </cell>
          <cell r="F2058" t="str">
            <v>Cost of services</v>
          </cell>
        </row>
        <row r="2059">
          <cell r="A2059" t="str">
            <v>03-230-54000-000</v>
          </cell>
          <cell r="B2059" t="str">
            <v>YYZ-2-Training</v>
          </cell>
          <cell r="C2059" t="str">
            <v>03</v>
          </cell>
          <cell r="D2059" t="str">
            <v>230</v>
          </cell>
          <cell r="E2059" t="str">
            <v>54000</v>
          </cell>
          <cell r="F2059" t="str">
            <v>Cost of services</v>
          </cell>
        </row>
        <row r="2060">
          <cell r="A2060" t="str">
            <v>03-240-54000-000</v>
          </cell>
          <cell r="B2060" t="str">
            <v>YUL-800-Training</v>
          </cell>
          <cell r="C2060" t="str">
            <v>03</v>
          </cell>
          <cell r="D2060" t="str">
            <v>240</v>
          </cell>
          <cell r="E2060" t="str">
            <v>54000</v>
          </cell>
          <cell r="F2060" t="str">
            <v>Cost of services</v>
          </cell>
        </row>
        <row r="2061">
          <cell r="A2061" t="str">
            <v>05-000-54000-000</v>
          </cell>
          <cell r="B2061" t="str">
            <v>CORP-Training -</v>
          </cell>
          <cell r="C2061" t="str">
            <v>05</v>
          </cell>
          <cell r="D2061" t="str">
            <v>000</v>
          </cell>
          <cell r="E2061" t="str">
            <v>54000</v>
          </cell>
          <cell r="F2061" t="str">
            <v>Cost of services</v>
          </cell>
        </row>
        <row r="2062">
          <cell r="A2062" t="str">
            <v>05-710-54000-000</v>
          </cell>
          <cell r="B2062" t="str">
            <v>DFW-B1639-Training</v>
          </cell>
          <cell r="C2062" t="str">
            <v>05</v>
          </cell>
          <cell r="D2062" t="str">
            <v>710</v>
          </cell>
          <cell r="E2062" t="str">
            <v>54000</v>
          </cell>
          <cell r="F2062" t="str">
            <v>Cost of services</v>
          </cell>
        </row>
        <row r="2063">
          <cell r="A2063" t="str">
            <v>05-730-54000-000</v>
          </cell>
          <cell r="B2063" t="str">
            <v>IAH-B18705-Training</v>
          </cell>
          <cell r="C2063" t="str">
            <v>05</v>
          </cell>
          <cell r="D2063" t="str">
            <v>730</v>
          </cell>
          <cell r="E2063" t="str">
            <v>54000</v>
          </cell>
          <cell r="F2063" t="str">
            <v>Cost of services</v>
          </cell>
        </row>
        <row r="2064">
          <cell r="A2064" t="str">
            <v>05-749-54000-000</v>
          </cell>
          <cell r="B2064" t="str">
            <v>ORD-Training</v>
          </cell>
          <cell r="C2064" t="str">
            <v>05</v>
          </cell>
          <cell r="D2064" t="str">
            <v>749</v>
          </cell>
          <cell r="E2064" t="str">
            <v>54000</v>
          </cell>
          <cell r="F2064" t="str">
            <v>Cost of services</v>
          </cell>
        </row>
        <row r="2065">
          <cell r="A2065" t="str">
            <v>05-772-54000-000</v>
          </cell>
          <cell r="B2065" t="str">
            <v>SEA-Training</v>
          </cell>
          <cell r="C2065" t="str">
            <v>05</v>
          </cell>
          <cell r="D2065" t="str">
            <v>772</v>
          </cell>
          <cell r="E2065" t="str">
            <v>54000</v>
          </cell>
          <cell r="F2065" t="str">
            <v>Cost of services</v>
          </cell>
        </row>
        <row r="2066">
          <cell r="A2066" t="str">
            <v>06-450-54000-000</v>
          </cell>
          <cell r="B2066" t="str">
            <v>MIA-1601-Training</v>
          </cell>
          <cell r="C2066" t="str">
            <v>06</v>
          </cell>
          <cell r="D2066" t="str">
            <v>450</v>
          </cell>
          <cell r="E2066" t="str">
            <v>54000</v>
          </cell>
          <cell r="F2066" t="str">
            <v>Cost of services</v>
          </cell>
        </row>
        <row r="2067">
          <cell r="A2067" t="str">
            <v>06-453-54000-000</v>
          </cell>
          <cell r="B2067" t="str">
            <v>MIA 707 (Atlas)-Training</v>
          </cell>
          <cell r="C2067" t="str">
            <v>06</v>
          </cell>
          <cell r="D2067" t="str">
            <v>453</v>
          </cell>
          <cell r="E2067" t="str">
            <v>54000</v>
          </cell>
          <cell r="F2067" t="str">
            <v>Cost of services</v>
          </cell>
        </row>
        <row r="2068">
          <cell r="A2068" t="str">
            <v>06-455-54000-000</v>
          </cell>
          <cell r="B2068" t="str">
            <v>MIA-706-Training</v>
          </cell>
          <cell r="C2068" t="str">
            <v>06</v>
          </cell>
          <cell r="D2068" t="str">
            <v>455</v>
          </cell>
          <cell r="E2068" t="str">
            <v>54000</v>
          </cell>
          <cell r="F2068" t="str">
            <v>Cost of services</v>
          </cell>
        </row>
        <row r="2069">
          <cell r="A2069" t="str">
            <v>06-460-54000-000</v>
          </cell>
          <cell r="B2069" t="str">
            <v>MIA-707-Training</v>
          </cell>
          <cell r="C2069" t="str">
            <v>06</v>
          </cell>
          <cell r="D2069" t="str">
            <v>460</v>
          </cell>
          <cell r="E2069" t="str">
            <v>54000</v>
          </cell>
          <cell r="F2069" t="str">
            <v>Cost of services</v>
          </cell>
        </row>
        <row r="2070">
          <cell r="A2070" t="str">
            <v>06-461-54000-000</v>
          </cell>
          <cell r="B2070" t="str">
            <v>MIA-708-Training</v>
          </cell>
          <cell r="C2070" t="str">
            <v>06</v>
          </cell>
          <cell r="D2070" t="str">
            <v>461</v>
          </cell>
          <cell r="E2070" t="str">
            <v>54000</v>
          </cell>
          <cell r="F2070" t="str">
            <v>Cost of services</v>
          </cell>
        </row>
        <row r="2071">
          <cell r="A2071" t="str">
            <v>06-465-54000-000</v>
          </cell>
          <cell r="B2071" t="str">
            <v>MIA-716-Training</v>
          </cell>
          <cell r="C2071" t="str">
            <v>06</v>
          </cell>
          <cell r="D2071" t="str">
            <v>465</v>
          </cell>
          <cell r="E2071" t="str">
            <v>54000</v>
          </cell>
          <cell r="F2071" t="str">
            <v>Cost of services</v>
          </cell>
        </row>
        <row r="2072">
          <cell r="A2072" t="str">
            <v>06-470-54000-000</v>
          </cell>
          <cell r="B2072" t="str">
            <v>MIA-RAMP-Training</v>
          </cell>
          <cell r="C2072" t="str">
            <v>06</v>
          </cell>
          <cell r="D2072" t="str">
            <v>470</v>
          </cell>
          <cell r="E2072" t="str">
            <v>54000</v>
          </cell>
          <cell r="F2072" t="str">
            <v>Cost of services</v>
          </cell>
        </row>
        <row r="2073">
          <cell r="A2073" t="str">
            <v>06-475-54000-000</v>
          </cell>
          <cell r="B2073" t="str">
            <v>MIA-TRUCKING-Training</v>
          </cell>
          <cell r="C2073" t="str">
            <v>06</v>
          </cell>
          <cell r="D2073" t="str">
            <v>475</v>
          </cell>
          <cell r="E2073" t="str">
            <v>54000</v>
          </cell>
          <cell r="F2073" t="str">
            <v>Cost of services</v>
          </cell>
        </row>
        <row r="2074">
          <cell r="A2074" t="str">
            <v>06-480-54000-000</v>
          </cell>
          <cell r="B2074" t="str">
            <v>FLL-6-Training</v>
          </cell>
          <cell r="C2074" t="str">
            <v>06</v>
          </cell>
          <cell r="D2074" t="str">
            <v>480</v>
          </cell>
          <cell r="E2074" t="str">
            <v>54000</v>
          </cell>
          <cell r="F2074" t="str">
            <v>Cost of services</v>
          </cell>
        </row>
        <row r="2075">
          <cell r="A2075" t="str">
            <v>06-500-54000-000</v>
          </cell>
          <cell r="B2075" t="str">
            <v>B702-Training</v>
          </cell>
          <cell r="C2075" t="str">
            <v>06</v>
          </cell>
          <cell r="D2075" t="str">
            <v>500</v>
          </cell>
          <cell r="E2075" t="str">
            <v>54000</v>
          </cell>
          <cell r="F2075" t="str">
            <v>Cost of services</v>
          </cell>
        </row>
        <row r="2076">
          <cell r="A2076" t="str">
            <v>06-999-54000-000</v>
          </cell>
          <cell r="B2076" t="str">
            <v>BUD-CSI-Training</v>
          </cell>
          <cell r="C2076" t="str">
            <v>06</v>
          </cell>
          <cell r="D2076" t="str">
            <v>999</v>
          </cell>
          <cell r="E2076" t="str">
            <v>54000</v>
          </cell>
          <cell r="F2076" t="str">
            <v>Cost of services</v>
          </cell>
        </row>
        <row r="2077">
          <cell r="A2077" t="str">
            <v>07-455-54000-000</v>
          </cell>
          <cell r="B2077" t="str">
            <v>MIA-706-Training-</v>
          </cell>
          <cell r="C2077" t="str">
            <v>07</v>
          </cell>
          <cell r="D2077" t="str">
            <v>455</v>
          </cell>
          <cell r="E2077" t="str">
            <v>54000</v>
          </cell>
          <cell r="F2077" t="str">
            <v>Cost of services</v>
          </cell>
        </row>
        <row r="2078">
          <cell r="A2078" t="str">
            <v>01-001-54100-000</v>
          </cell>
          <cell r="B2078" t="str">
            <v>SG &amp; A-Employee Appreciation Expenses</v>
          </cell>
          <cell r="C2078" t="str">
            <v>01</v>
          </cell>
          <cell r="D2078" t="str">
            <v>001</v>
          </cell>
          <cell r="E2078" t="str">
            <v>54100</v>
          </cell>
          <cell r="F2078" t="str">
            <v>SG&amp;A</v>
          </cell>
        </row>
        <row r="2079">
          <cell r="A2079" t="str">
            <v>01-120-54100-000</v>
          </cell>
          <cell r="B2079" t="str">
            <v>JFK-151-Employee Appreciation Expenses-</v>
          </cell>
          <cell r="C2079" t="str">
            <v>01</v>
          </cell>
          <cell r="D2079" t="str">
            <v>120</v>
          </cell>
          <cell r="E2079" t="str">
            <v>54100</v>
          </cell>
          <cell r="F2079" t="str">
            <v>Cost of services</v>
          </cell>
        </row>
        <row r="2080">
          <cell r="A2080" t="str">
            <v>01-125-54100-000</v>
          </cell>
          <cell r="B2080" t="str">
            <v>JFK-76-Employee Appreciation Expenses-</v>
          </cell>
          <cell r="C2080" t="str">
            <v>01</v>
          </cell>
          <cell r="D2080" t="str">
            <v>125</v>
          </cell>
          <cell r="E2080" t="str">
            <v>54100</v>
          </cell>
          <cell r="F2080" t="str">
            <v>Cost of services</v>
          </cell>
        </row>
        <row r="2081">
          <cell r="A2081" t="str">
            <v>01-135-54100-000</v>
          </cell>
          <cell r="B2081" t="str">
            <v>JFK-66-Employee Appreciation Expenses-</v>
          </cell>
          <cell r="C2081" t="str">
            <v>01</v>
          </cell>
          <cell r="D2081" t="str">
            <v>135</v>
          </cell>
          <cell r="E2081" t="str">
            <v>54100</v>
          </cell>
          <cell r="F2081" t="str">
            <v>Cost of services</v>
          </cell>
        </row>
        <row r="2082">
          <cell r="A2082" t="str">
            <v>01-145-54100-000</v>
          </cell>
          <cell r="B2082" t="str">
            <v>JFK- 9-Employee Appreciation Expenses-</v>
          </cell>
          <cell r="C2082" t="str">
            <v>01</v>
          </cell>
          <cell r="D2082" t="str">
            <v>145</v>
          </cell>
          <cell r="E2082" t="str">
            <v>54100</v>
          </cell>
          <cell r="F2082" t="str">
            <v>Cost of services</v>
          </cell>
        </row>
        <row r="2083">
          <cell r="A2083" t="str">
            <v>01-150-54100-000</v>
          </cell>
          <cell r="B2083" t="str">
            <v>IAD-6-Employee Appreciation Expenses-</v>
          </cell>
          <cell r="C2083" t="str">
            <v>01</v>
          </cell>
          <cell r="D2083" t="str">
            <v>150</v>
          </cell>
          <cell r="E2083" t="str">
            <v>54100</v>
          </cell>
          <cell r="F2083" t="str">
            <v>Cost of services</v>
          </cell>
        </row>
        <row r="2084">
          <cell r="A2084" t="str">
            <v>01-151-54100-000</v>
          </cell>
          <cell r="B2084" t="str">
            <v>IAD-6-EK Employee Appreciation Expenses-</v>
          </cell>
          <cell r="C2084" t="str">
            <v>01</v>
          </cell>
          <cell r="D2084" t="str">
            <v>151</v>
          </cell>
          <cell r="E2084" t="str">
            <v>54100</v>
          </cell>
          <cell r="F2084" t="str">
            <v>Cost of services</v>
          </cell>
        </row>
        <row r="2085">
          <cell r="A2085" t="str">
            <v>01-155-54100-000</v>
          </cell>
          <cell r="B2085" t="str">
            <v>IADAF-Employee Appreciation Expenses-</v>
          </cell>
          <cell r="C2085" t="str">
            <v>01</v>
          </cell>
          <cell r="D2085" t="str">
            <v>155</v>
          </cell>
          <cell r="E2085" t="str">
            <v>54100</v>
          </cell>
          <cell r="F2085" t="str">
            <v>Cost of services</v>
          </cell>
        </row>
        <row r="2086">
          <cell r="A2086" t="str">
            <v>01-165-54100-000</v>
          </cell>
          <cell r="B2086" t="str">
            <v>EWRSAS - -Employee Appreciation Expenses-</v>
          </cell>
          <cell r="C2086" t="str">
            <v>01</v>
          </cell>
          <cell r="D2086" t="str">
            <v>165</v>
          </cell>
          <cell r="E2086" t="str">
            <v>54100</v>
          </cell>
          <cell r="F2086" t="str">
            <v>Cost of services</v>
          </cell>
        </row>
        <row r="2087">
          <cell r="A2087" t="str">
            <v>01-166-54100-000</v>
          </cell>
          <cell r="B2087" t="str">
            <v>PHL-Employee Appreciation Expenses-</v>
          </cell>
          <cell r="C2087" t="str">
            <v>01</v>
          </cell>
          <cell r="D2087" t="str">
            <v>166</v>
          </cell>
          <cell r="E2087" t="str">
            <v>54100</v>
          </cell>
          <cell r="F2087" t="str">
            <v>Cost of services</v>
          </cell>
        </row>
        <row r="2088">
          <cell r="A2088" t="str">
            <v>01-167-54100-000</v>
          </cell>
          <cell r="B2088" t="str">
            <v>ORD-AF-Employee Appreciation Expenses-</v>
          </cell>
          <cell r="C2088" t="str">
            <v>01</v>
          </cell>
          <cell r="D2088" t="str">
            <v>167</v>
          </cell>
          <cell r="E2088" t="str">
            <v>54100</v>
          </cell>
          <cell r="F2088" t="str">
            <v>Cost of services</v>
          </cell>
        </row>
        <row r="2089">
          <cell r="A2089" t="str">
            <v>01-170-54100-000</v>
          </cell>
          <cell r="B2089" t="str">
            <v>IAH-GEN-Employee Appreciation Expenses-</v>
          </cell>
          <cell r="C2089" t="str">
            <v>01</v>
          </cell>
          <cell r="D2089" t="str">
            <v>170</v>
          </cell>
          <cell r="E2089" t="str">
            <v>54100</v>
          </cell>
          <cell r="F2089" t="str">
            <v>Cost of services</v>
          </cell>
        </row>
        <row r="2090">
          <cell r="A2090" t="str">
            <v>01-175-54100-000</v>
          </cell>
          <cell r="B2090" t="str">
            <v>DFW-Employee Appreciation Expenses-</v>
          </cell>
          <cell r="C2090" t="str">
            <v>01</v>
          </cell>
          <cell r="D2090" t="str">
            <v>175</v>
          </cell>
          <cell r="E2090" t="str">
            <v>54100</v>
          </cell>
          <cell r="F2090" t="str">
            <v>Cost of services</v>
          </cell>
        </row>
        <row r="2091">
          <cell r="A2091" t="str">
            <v>01-178-54100-000</v>
          </cell>
          <cell r="B2091" t="str">
            <v>OKC-UPS-Employee Appreciation Expenses-</v>
          </cell>
          <cell r="C2091" t="str">
            <v>01</v>
          </cell>
          <cell r="D2091" t="str">
            <v>178</v>
          </cell>
          <cell r="E2091" t="str">
            <v>54100</v>
          </cell>
          <cell r="F2091" t="str">
            <v>Cost of services</v>
          </cell>
        </row>
        <row r="2092">
          <cell r="A2092" t="str">
            <v>01-195-54100-000</v>
          </cell>
          <cell r="B2092" t="str">
            <v>SEA-2427-Employee Appreciation Expenses-</v>
          </cell>
          <cell r="C2092" t="str">
            <v>01</v>
          </cell>
          <cell r="D2092" t="str">
            <v>195</v>
          </cell>
          <cell r="E2092" t="str">
            <v>54100</v>
          </cell>
          <cell r="F2092" t="str">
            <v>Cost of services</v>
          </cell>
        </row>
        <row r="2093">
          <cell r="A2093" t="str">
            <v>01-210-54100-000</v>
          </cell>
          <cell r="B2093" t="str">
            <v>SAT-UPS-Employee Appreciation Expenses-</v>
          </cell>
          <cell r="C2093" t="str">
            <v>01</v>
          </cell>
          <cell r="D2093" t="str">
            <v>210</v>
          </cell>
          <cell r="E2093" t="str">
            <v>54100</v>
          </cell>
          <cell r="F2093" t="str">
            <v>Cost of services</v>
          </cell>
        </row>
        <row r="2094">
          <cell r="A2094" t="str">
            <v>01-312-54100-000</v>
          </cell>
          <cell r="B2094" t="str">
            <v>LCK Employee Appreciation Expenses-</v>
          </cell>
          <cell r="C2094" t="str">
            <v>01</v>
          </cell>
          <cell r="D2094" t="str">
            <v>312</v>
          </cell>
          <cell r="E2094" t="str">
            <v>54100</v>
          </cell>
          <cell r="F2094" t="str">
            <v>Cost of services</v>
          </cell>
        </row>
        <row r="2095">
          <cell r="A2095" t="str">
            <v>06-450-54100-000</v>
          </cell>
          <cell r="B2095" t="str">
            <v>MIA-1601-Employee Appreciation Expenses</v>
          </cell>
          <cell r="C2095" t="str">
            <v>06</v>
          </cell>
          <cell r="D2095" t="str">
            <v>450</v>
          </cell>
          <cell r="E2095" t="str">
            <v>54100</v>
          </cell>
          <cell r="F2095" t="str">
            <v>Cost of services</v>
          </cell>
        </row>
        <row r="2096">
          <cell r="A2096" t="str">
            <v>06-453-54100-000</v>
          </cell>
          <cell r="B2096" t="str">
            <v>MIA 707 (Atlas)-Employee Appreciation Expenses</v>
          </cell>
          <cell r="C2096" t="str">
            <v>06</v>
          </cell>
          <cell r="D2096" t="str">
            <v>453</v>
          </cell>
          <cell r="E2096" t="str">
            <v>54100</v>
          </cell>
          <cell r="F2096" t="str">
            <v>Cost of services</v>
          </cell>
        </row>
        <row r="2097">
          <cell r="A2097" t="str">
            <v>06-455-54100-000</v>
          </cell>
          <cell r="B2097" t="str">
            <v>MIA-706-Employee Appreciation Expenses</v>
          </cell>
          <cell r="C2097" t="str">
            <v>06</v>
          </cell>
          <cell r="D2097" t="str">
            <v>455</v>
          </cell>
          <cell r="E2097" t="str">
            <v>54100</v>
          </cell>
          <cell r="F2097" t="str">
            <v>Cost of services</v>
          </cell>
        </row>
        <row r="2098">
          <cell r="A2098" t="str">
            <v>06-460-54100-000</v>
          </cell>
          <cell r="B2098" t="str">
            <v>MIA-707-Employee Appreciation Expenses</v>
          </cell>
          <cell r="C2098" t="str">
            <v>06</v>
          </cell>
          <cell r="D2098" t="str">
            <v>460</v>
          </cell>
          <cell r="E2098" t="str">
            <v>54100</v>
          </cell>
          <cell r="F2098" t="str">
            <v>Cost of services</v>
          </cell>
        </row>
        <row r="2099">
          <cell r="A2099" t="str">
            <v>06-461-54100-000</v>
          </cell>
          <cell r="B2099" t="str">
            <v>MIA-708-Employee Appreciation Expenses</v>
          </cell>
          <cell r="C2099" t="str">
            <v>06</v>
          </cell>
          <cell r="D2099" t="str">
            <v>461</v>
          </cell>
          <cell r="E2099" t="str">
            <v>54100</v>
          </cell>
          <cell r="F2099" t="str">
            <v>Cost of services</v>
          </cell>
        </row>
        <row r="2100">
          <cell r="A2100" t="str">
            <v>06-465-54100-000</v>
          </cell>
          <cell r="B2100" t="str">
            <v>MIA-716-Employee Appreciation Expenses</v>
          </cell>
          <cell r="C2100" t="str">
            <v>06</v>
          </cell>
          <cell r="D2100" t="str">
            <v>465</v>
          </cell>
          <cell r="E2100" t="str">
            <v>54100</v>
          </cell>
          <cell r="F2100" t="str">
            <v>Cost of services</v>
          </cell>
        </row>
        <row r="2101">
          <cell r="A2101" t="str">
            <v>06-470-54100-000</v>
          </cell>
          <cell r="B2101" t="str">
            <v>MIA-RAMP-Employee Appreciation Expenses</v>
          </cell>
          <cell r="C2101" t="str">
            <v>06</v>
          </cell>
          <cell r="D2101" t="str">
            <v>470</v>
          </cell>
          <cell r="E2101" t="str">
            <v>54100</v>
          </cell>
          <cell r="F2101" t="str">
            <v>Cost of services</v>
          </cell>
        </row>
        <row r="2102">
          <cell r="A2102" t="str">
            <v>06-475-54100-000</v>
          </cell>
          <cell r="B2102" t="str">
            <v>MIA-TRUCKING-Employee Appreciation Expenses</v>
          </cell>
          <cell r="C2102" t="str">
            <v>06</v>
          </cell>
          <cell r="D2102" t="str">
            <v>475</v>
          </cell>
          <cell r="E2102" t="str">
            <v>54100</v>
          </cell>
          <cell r="F2102" t="str">
            <v>Cost of services</v>
          </cell>
        </row>
        <row r="2103">
          <cell r="A2103" t="str">
            <v>06-480-54100-000</v>
          </cell>
          <cell r="B2103" t="str">
            <v>FLL-6-Employee Appreciation Expenses</v>
          </cell>
          <cell r="C2103" t="str">
            <v>06</v>
          </cell>
          <cell r="D2103" t="str">
            <v>480</v>
          </cell>
          <cell r="E2103" t="str">
            <v>54100</v>
          </cell>
          <cell r="F2103" t="str">
            <v>Cost of services</v>
          </cell>
        </row>
        <row r="2104">
          <cell r="A2104" t="str">
            <v>06-500-54100-000</v>
          </cell>
          <cell r="B2104" t="str">
            <v>B702-Employee Appreciation Expenses</v>
          </cell>
          <cell r="C2104" t="str">
            <v>06</v>
          </cell>
          <cell r="D2104" t="str">
            <v>500</v>
          </cell>
          <cell r="E2104" t="str">
            <v>54100</v>
          </cell>
          <cell r="F2104" t="str">
            <v>Cost of services</v>
          </cell>
        </row>
        <row r="2105">
          <cell r="A2105" t="str">
            <v>06-999-54100-000</v>
          </cell>
          <cell r="B2105" t="str">
            <v>BUD-CSI-Employee Appreciation Expenses</v>
          </cell>
          <cell r="C2105" t="str">
            <v>06</v>
          </cell>
          <cell r="D2105" t="str">
            <v>999</v>
          </cell>
          <cell r="E2105" t="str">
            <v>54100</v>
          </cell>
          <cell r="F2105" t="str">
            <v>Cost of services</v>
          </cell>
        </row>
        <row r="2106">
          <cell r="A2106" t="str">
            <v>01-001-54200-000</v>
          </cell>
          <cell r="B2106" t="str">
            <v>SG &amp; A-Other Employee Expenses</v>
          </cell>
          <cell r="C2106" t="str">
            <v>01</v>
          </cell>
          <cell r="D2106" t="str">
            <v>001</v>
          </cell>
          <cell r="E2106" t="str">
            <v>54200</v>
          </cell>
          <cell r="F2106" t="str">
            <v>SG&amp;A</v>
          </cell>
        </row>
        <row r="2107">
          <cell r="A2107" t="str">
            <v>01-100-54200-000</v>
          </cell>
          <cell r="B2107" t="str">
            <v>JFK-261-Other Employee Expenses-</v>
          </cell>
          <cell r="C2107" t="str">
            <v>01</v>
          </cell>
          <cell r="D2107" t="str">
            <v>100</v>
          </cell>
          <cell r="E2107" t="str">
            <v>54200</v>
          </cell>
          <cell r="F2107" t="str">
            <v>Cost of services</v>
          </cell>
        </row>
        <row r="2108">
          <cell r="A2108" t="str">
            <v>01-115-54200-000</v>
          </cell>
          <cell r="B2108" t="str">
            <v>JFK East-Other Employee Expenses-</v>
          </cell>
          <cell r="C2108" t="str">
            <v>01</v>
          </cell>
          <cell r="D2108" t="str">
            <v>115</v>
          </cell>
          <cell r="E2108" t="str">
            <v>54200</v>
          </cell>
          <cell r="F2108" t="str">
            <v>Cost of services</v>
          </cell>
        </row>
        <row r="2109">
          <cell r="A2109" t="str">
            <v>01-120-54200-000</v>
          </cell>
          <cell r="B2109" t="str">
            <v>JFK-151-Other Employee Expenses-</v>
          </cell>
          <cell r="C2109" t="str">
            <v>01</v>
          </cell>
          <cell r="D2109" t="str">
            <v>120</v>
          </cell>
          <cell r="E2109" t="str">
            <v>54200</v>
          </cell>
          <cell r="F2109" t="str">
            <v>Cost of services</v>
          </cell>
        </row>
        <row r="2110">
          <cell r="A2110" t="str">
            <v>01-125-54200-000</v>
          </cell>
          <cell r="B2110" t="str">
            <v>JFK-76-Other Employee Expenses-</v>
          </cell>
          <cell r="C2110" t="str">
            <v>01</v>
          </cell>
          <cell r="D2110" t="str">
            <v>125</v>
          </cell>
          <cell r="E2110" t="str">
            <v>54200</v>
          </cell>
          <cell r="F2110" t="str">
            <v>Cost of services</v>
          </cell>
        </row>
        <row r="2111">
          <cell r="A2111" t="str">
            <v>01-135-54200-000</v>
          </cell>
          <cell r="B2111" t="str">
            <v>JFK-66-Other Employee Expenses-</v>
          </cell>
          <cell r="C2111" t="str">
            <v>01</v>
          </cell>
          <cell r="D2111" t="str">
            <v>135</v>
          </cell>
          <cell r="E2111" t="str">
            <v>54200</v>
          </cell>
          <cell r="F2111" t="str">
            <v>Cost of services</v>
          </cell>
        </row>
        <row r="2112">
          <cell r="A2112" t="str">
            <v>01-140-54200-000</v>
          </cell>
          <cell r="B2112" t="str">
            <v>JFK-73-Other Employee Expenses-</v>
          </cell>
          <cell r="C2112" t="str">
            <v>01</v>
          </cell>
          <cell r="D2112" t="str">
            <v>140</v>
          </cell>
          <cell r="E2112" t="str">
            <v>54200</v>
          </cell>
          <cell r="F2112" t="str">
            <v>Cost of services</v>
          </cell>
        </row>
        <row r="2113">
          <cell r="A2113" t="str">
            <v>01-145-54200-000</v>
          </cell>
          <cell r="B2113" t="str">
            <v>JFK- 9-Other Employee Expenses-</v>
          </cell>
          <cell r="C2113" t="str">
            <v>01</v>
          </cell>
          <cell r="D2113" t="str">
            <v>145</v>
          </cell>
          <cell r="E2113" t="str">
            <v>54200</v>
          </cell>
          <cell r="F2113" t="str">
            <v>Cost of services</v>
          </cell>
        </row>
        <row r="2114">
          <cell r="A2114" t="str">
            <v>01-150-54200-000</v>
          </cell>
          <cell r="B2114" t="str">
            <v>IAD-6-Other Employee Expenses-</v>
          </cell>
          <cell r="C2114" t="str">
            <v>01</v>
          </cell>
          <cell r="D2114" t="str">
            <v>150</v>
          </cell>
          <cell r="E2114" t="str">
            <v>54200</v>
          </cell>
          <cell r="F2114" t="str">
            <v>Cost of services</v>
          </cell>
        </row>
        <row r="2115">
          <cell r="A2115" t="str">
            <v>01-156-54200-000</v>
          </cell>
          <cell r="B2115" t="str">
            <v>IAD-UPS-Other Employee Expenses-</v>
          </cell>
          <cell r="C2115" t="str">
            <v>01</v>
          </cell>
          <cell r="D2115" t="str">
            <v>156</v>
          </cell>
          <cell r="E2115" t="str">
            <v>54200</v>
          </cell>
          <cell r="F2115" t="str">
            <v>Cost of services</v>
          </cell>
        </row>
        <row r="2116">
          <cell r="A2116" t="str">
            <v>01-165-54200-000</v>
          </cell>
          <cell r="B2116" t="str">
            <v>EWRSAS- -Other Employee Expenses-</v>
          </cell>
          <cell r="C2116" t="str">
            <v>01</v>
          </cell>
          <cell r="D2116" t="str">
            <v>165</v>
          </cell>
          <cell r="E2116" t="str">
            <v>54200</v>
          </cell>
          <cell r="F2116" t="str">
            <v>Cost of services</v>
          </cell>
        </row>
        <row r="2117">
          <cell r="A2117" t="str">
            <v>01-166-54200-000</v>
          </cell>
          <cell r="B2117" t="str">
            <v>PHL-Other Employee Expenses-</v>
          </cell>
          <cell r="C2117" t="str">
            <v>01</v>
          </cell>
          <cell r="D2117" t="str">
            <v>166</v>
          </cell>
          <cell r="E2117" t="str">
            <v>54200</v>
          </cell>
          <cell r="F2117" t="str">
            <v>Cost of services</v>
          </cell>
        </row>
        <row r="2118">
          <cell r="A2118" t="str">
            <v>01-167-54200-000</v>
          </cell>
          <cell r="B2118" t="str">
            <v>ORD-AF-Other Employee Expenses-</v>
          </cell>
          <cell r="C2118" t="str">
            <v>01</v>
          </cell>
          <cell r="D2118" t="str">
            <v>167</v>
          </cell>
          <cell r="E2118" t="str">
            <v>54200</v>
          </cell>
          <cell r="F2118" t="str">
            <v>Cost of services</v>
          </cell>
        </row>
        <row r="2119">
          <cell r="A2119" t="str">
            <v>01-170-54200-000</v>
          </cell>
          <cell r="B2119" t="str">
            <v>IAH-GEN-Other Employee Expenses-</v>
          </cell>
          <cell r="C2119" t="str">
            <v>01</v>
          </cell>
          <cell r="D2119" t="str">
            <v>170</v>
          </cell>
          <cell r="E2119" t="str">
            <v>54200</v>
          </cell>
          <cell r="F2119" t="str">
            <v>Cost of services</v>
          </cell>
        </row>
        <row r="2120">
          <cell r="A2120" t="str">
            <v>01-175-54200-000</v>
          </cell>
          <cell r="B2120" t="str">
            <v>DFW-Other Employee Expenses-</v>
          </cell>
          <cell r="C2120" t="str">
            <v>01</v>
          </cell>
          <cell r="D2120" t="str">
            <v>175</v>
          </cell>
          <cell r="E2120" t="str">
            <v>54200</v>
          </cell>
          <cell r="F2120" t="str">
            <v>Cost of services</v>
          </cell>
        </row>
        <row r="2121">
          <cell r="A2121" t="str">
            <v>01-178-54200-000</v>
          </cell>
          <cell r="B2121" t="str">
            <v>OKC-UPS-Other Employee Expenses-</v>
          </cell>
          <cell r="C2121" t="str">
            <v>01</v>
          </cell>
          <cell r="D2121" t="str">
            <v>178</v>
          </cell>
          <cell r="E2121" t="str">
            <v>54200</v>
          </cell>
          <cell r="F2121" t="str">
            <v>Cost of services</v>
          </cell>
        </row>
        <row r="2122">
          <cell r="A2122" t="str">
            <v>01-195-54200-000</v>
          </cell>
          <cell r="B2122" t="str">
            <v>SEA-2427-Other Employee Expenses-</v>
          </cell>
          <cell r="C2122" t="str">
            <v>01</v>
          </cell>
          <cell r="D2122" t="str">
            <v>195</v>
          </cell>
          <cell r="E2122" t="str">
            <v>54200</v>
          </cell>
          <cell r="F2122" t="str">
            <v>Cost of services</v>
          </cell>
        </row>
        <row r="2123">
          <cell r="A2123" t="str">
            <v>01-210-54200-000</v>
          </cell>
          <cell r="B2123" t="str">
            <v>SAT-UPS-Other Employee Expenses-</v>
          </cell>
          <cell r="C2123" t="str">
            <v>01</v>
          </cell>
          <cell r="D2123" t="str">
            <v>210</v>
          </cell>
          <cell r="E2123" t="str">
            <v>54200</v>
          </cell>
          <cell r="F2123" t="str">
            <v>Cost of services</v>
          </cell>
        </row>
        <row r="2124">
          <cell r="A2124" t="str">
            <v>01-300-54200-000</v>
          </cell>
          <cell r="B2124" t="str">
            <v>-SAN-Other Employee Expenses-</v>
          </cell>
          <cell r="C2124" t="str">
            <v>01</v>
          </cell>
          <cell r="D2124" t="str">
            <v>300</v>
          </cell>
          <cell r="E2124" t="str">
            <v>54200</v>
          </cell>
          <cell r="F2124" t="str">
            <v>Cost of services</v>
          </cell>
        </row>
        <row r="2125">
          <cell r="A2125" t="str">
            <v>01-312-54200-000</v>
          </cell>
          <cell r="B2125" t="str">
            <v>LCK Other Employee Expenses-</v>
          </cell>
          <cell r="C2125" t="str">
            <v>01</v>
          </cell>
          <cell r="D2125" t="str">
            <v>312</v>
          </cell>
          <cell r="E2125" t="str">
            <v>54200</v>
          </cell>
          <cell r="F2125" t="str">
            <v>Cost of services</v>
          </cell>
        </row>
        <row r="2126">
          <cell r="A2126" t="str">
            <v>01-314-54200-000</v>
          </cell>
          <cell r="B2126" t="str">
            <v>IAH-PAX Other Employee Expenses-</v>
          </cell>
          <cell r="C2126" t="str">
            <v>01</v>
          </cell>
          <cell r="D2126" t="str">
            <v>314</v>
          </cell>
          <cell r="E2126" t="str">
            <v>54200</v>
          </cell>
          <cell r="F2126" t="str">
            <v>Cost of services</v>
          </cell>
        </row>
        <row r="2127">
          <cell r="A2127" t="str">
            <v>03-002-54200-000</v>
          </cell>
          <cell r="B2127" t="str">
            <v>SG&amp;A-Other Employee Expenses</v>
          </cell>
          <cell r="C2127" t="str">
            <v>03</v>
          </cell>
          <cell r="D2127" t="str">
            <v>002</v>
          </cell>
          <cell r="E2127" t="str">
            <v>54200</v>
          </cell>
          <cell r="F2127" t="str">
            <v>Cost of services</v>
          </cell>
        </row>
        <row r="2128">
          <cell r="A2128" t="str">
            <v>03-230-54200-000</v>
          </cell>
          <cell r="B2128" t="str">
            <v>YYZ-2-Other Employee Expenses</v>
          </cell>
          <cell r="C2128" t="str">
            <v>03</v>
          </cell>
          <cell r="D2128" t="str">
            <v>230</v>
          </cell>
          <cell r="E2128" t="str">
            <v>54200</v>
          </cell>
          <cell r="F2128" t="str">
            <v>Cost of services</v>
          </cell>
        </row>
        <row r="2129">
          <cell r="A2129" t="str">
            <v>03-240-54200-000</v>
          </cell>
          <cell r="B2129" t="str">
            <v>YUL-800-Other Employee Expenses</v>
          </cell>
          <cell r="C2129" t="str">
            <v>03</v>
          </cell>
          <cell r="D2129" t="str">
            <v>240</v>
          </cell>
          <cell r="E2129" t="str">
            <v>54200</v>
          </cell>
          <cell r="F2129" t="str">
            <v>Cost of services</v>
          </cell>
        </row>
        <row r="2130">
          <cell r="A2130" t="str">
            <v>05-000-54200-000</v>
          </cell>
          <cell r="B2130" t="str">
            <v>SG&amp;A-Other Employee Expenses</v>
          </cell>
          <cell r="C2130" t="str">
            <v>05</v>
          </cell>
          <cell r="D2130" t="str">
            <v>000</v>
          </cell>
          <cell r="E2130" t="str">
            <v>54200</v>
          </cell>
          <cell r="F2130" t="str">
            <v>Cost of services</v>
          </cell>
        </row>
        <row r="2131">
          <cell r="A2131" t="str">
            <v>05-703-54200-000</v>
          </cell>
          <cell r="B2131" t="str">
            <v>BDL-Other Employee Expenses</v>
          </cell>
          <cell r="C2131" t="str">
            <v>05</v>
          </cell>
          <cell r="D2131" t="str">
            <v>703</v>
          </cell>
          <cell r="E2131" t="str">
            <v>54200</v>
          </cell>
          <cell r="F2131" t="str">
            <v>Cost of services</v>
          </cell>
        </row>
        <row r="2132">
          <cell r="A2132" t="str">
            <v>05-704-54200-000</v>
          </cell>
          <cell r="B2132" t="str">
            <v>ATL-Other Employee Expenses</v>
          </cell>
          <cell r="C2132" t="str">
            <v>05</v>
          </cell>
          <cell r="D2132" t="str">
            <v>704</v>
          </cell>
          <cell r="E2132" t="str">
            <v>54200</v>
          </cell>
          <cell r="F2132" t="str">
            <v>Cost of services</v>
          </cell>
        </row>
        <row r="2133">
          <cell r="A2133" t="str">
            <v>05-706-54200-000</v>
          </cell>
          <cell r="B2133" t="str">
            <v>AUS-Other Employee Expenses</v>
          </cell>
          <cell r="C2133" t="str">
            <v>05</v>
          </cell>
          <cell r="D2133" t="str">
            <v>706</v>
          </cell>
          <cell r="E2133" t="str">
            <v>54200</v>
          </cell>
          <cell r="F2133" t="str">
            <v>Cost of services</v>
          </cell>
        </row>
        <row r="2134">
          <cell r="A2134" t="str">
            <v>05-707-54200-000</v>
          </cell>
          <cell r="B2134" t="str">
            <v>BWI-Other Employee Expenses</v>
          </cell>
          <cell r="C2134" t="str">
            <v>05</v>
          </cell>
          <cell r="D2134" t="str">
            <v>707</v>
          </cell>
          <cell r="E2134" t="str">
            <v>54200</v>
          </cell>
          <cell r="F2134" t="str">
            <v>Cost of services</v>
          </cell>
        </row>
        <row r="2135">
          <cell r="A2135" t="str">
            <v>05-710-54200-000</v>
          </cell>
          <cell r="B2135" t="str">
            <v>DFW-B1639-Other Employee Expenses</v>
          </cell>
          <cell r="C2135" t="str">
            <v>05</v>
          </cell>
          <cell r="D2135" t="str">
            <v>710</v>
          </cell>
          <cell r="E2135" t="str">
            <v>54200</v>
          </cell>
          <cell r="F2135" t="str">
            <v>Cost of services</v>
          </cell>
        </row>
        <row r="2136">
          <cell r="A2136" t="str">
            <v>05-715-54200-000</v>
          </cell>
          <cell r="B2136" t="str">
            <v>DEN-Other Employee Expenses</v>
          </cell>
          <cell r="C2136" t="str">
            <v>05</v>
          </cell>
          <cell r="D2136" t="str">
            <v>715</v>
          </cell>
          <cell r="E2136" t="str">
            <v>54200</v>
          </cell>
          <cell r="F2136" t="str">
            <v>Cost of services</v>
          </cell>
        </row>
        <row r="2137">
          <cell r="A2137" t="str">
            <v>05-720-54200-000</v>
          </cell>
          <cell r="B2137" t="str">
            <v>ELP-Other Employee Expenses</v>
          </cell>
          <cell r="C2137" t="str">
            <v>05</v>
          </cell>
          <cell r="D2137" t="str">
            <v>720</v>
          </cell>
          <cell r="E2137" t="str">
            <v>54200</v>
          </cell>
          <cell r="F2137" t="str">
            <v>Cost of services</v>
          </cell>
        </row>
        <row r="2138">
          <cell r="A2138" t="str">
            <v>05-723-54200-000</v>
          </cell>
          <cell r="B2138" t="str">
            <v>FAT-Other Employee Expenses</v>
          </cell>
          <cell r="C2138" t="str">
            <v>05</v>
          </cell>
          <cell r="D2138" t="str">
            <v>723</v>
          </cell>
          <cell r="E2138" t="str">
            <v>54200</v>
          </cell>
          <cell r="F2138" t="str">
            <v>Cost of services</v>
          </cell>
        </row>
        <row r="2139">
          <cell r="A2139" t="str">
            <v>05-724-54200-000</v>
          </cell>
          <cell r="B2139" t="str">
            <v>HRL-Other Employee Expenses</v>
          </cell>
          <cell r="C2139" t="str">
            <v>05</v>
          </cell>
          <cell r="D2139" t="str">
            <v>724</v>
          </cell>
          <cell r="E2139" t="str">
            <v>54200</v>
          </cell>
          <cell r="F2139" t="str">
            <v>Cost of services</v>
          </cell>
        </row>
        <row r="2140">
          <cell r="A2140" t="str">
            <v>05-725-54200-000</v>
          </cell>
          <cell r="B2140" t="str">
            <v>HSV-Other Employee Expenses</v>
          </cell>
          <cell r="C2140" t="str">
            <v>05</v>
          </cell>
          <cell r="D2140" t="str">
            <v>725</v>
          </cell>
          <cell r="E2140" t="str">
            <v>54200</v>
          </cell>
          <cell r="F2140" t="str">
            <v>Cost of services</v>
          </cell>
        </row>
        <row r="2141">
          <cell r="A2141" t="str">
            <v>05-726-54200-000</v>
          </cell>
          <cell r="B2141" t="str">
            <v>GFK-Other Employee Expenses</v>
          </cell>
          <cell r="C2141" t="str">
            <v>05</v>
          </cell>
          <cell r="D2141" t="str">
            <v>726</v>
          </cell>
          <cell r="E2141" t="str">
            <v>54200</v>
          </cell>
          <cell r="F2141" t="str">
            <v>Cost of services</v>
          </cell>
        </row>
        <row r="2142">
          <cell r="A2142" t="str">
            <v>05-730-54200-000</v>
          </cell>
          <cell r="B2142" t="str">
            <v>IAH-B18705-Other Employee Expenses</v>
          </cell>
          <cell r="C2142" t="str">
            <v>05</v>
          </cell>
          <cell r="D2142" t="str">
            <v>730</v>
          </cell>
          <cell r="E2142" t="str">
            <v>54200</v>
          </cell>
          <cell r="F2142" t="str">
            <v>Cost of services</v>
          </cell>
        </row>
        <row r="2143">
          <cell r="A2143" t="str">
            <v>05-731-54200-000</v>
          </cell>
          <cell r="B2143" t="str">
            <v>ICT-Other Employee Expenses</v>
          </cell>
          <cell r="C2143" t="str">
            <v>05</v>
          </cell>
          <cell r="D2143" t="str">
            <v>731</v>
          </cell>
          <cell r="E2143" t="str">
            <v>54200</v>
          </cell>
          <cell r="F2143" t="str">
            <v>Cost of services</v>
          </cell>
        </row>
        <row r="2144">
          <cell r="A2144" t="str">
            <v>05-735-54200-000</v>
          </cell>
          <cell r="B2144" t="str">
            <v>JAN-Other Employee Expenses</v>
          </cell>
          <cell r="C2144" t="str">
            <v>05</v>
          </cell>
          <cell r="D2144" t="str">
            <v>735</v>
          </cell>
          <cell r="E2144" t="str">
            <v>54200</v>
          </cell>
          <cell r="F2144" t="str">
            <v>Cost of services</v>
          </cell>
        </row>
        <row r="2145">
          <cell r="A2145" t="str">
            <v>05-737-54200-000</v>
          </cell>
          <cell r="B2145" t="str">
            <v>IND-Other Employee Expenses</v>
          </cell>
          <cell r="C2145" t="str">
            <v>05</v>
          </cell>
          <cell r="D2145" t="str">
            <v>737</v>
          </cell>
          <cell r="E2145" t="str">
            <v>54200</v>
          </cell>
          <cell r="F2145" t="str">
            <v>Cost of services</v>
          </cell>
        </row>
        <row r="2146">
          <cell r="A2146" t="str">
            <v>05-738-54200-000</v>
          </cell>
          <cell r="B2146" t="str">
            <v>LAX-Other Employee Expenses</v>
          </cell>
          <cell r="C2146" t="str">
            <v>05</v>
          </cell>
          <cell r="D2146" t="str">
            <v>738</v>
          </cell>
          <cell r="E2146" t="str">
            <v>54200</v>
          </cell>
          <cell r="F2146" t="str">
            <v>Cost of services</v>
          </cell>
        </row>
        <row r="2147">
          <cell r="A2147" t="str">
            <v>05-739-54200-000</v>
          </cell>
          <cell r="B2147" t="str">
            <v>LFT-Other Employee Expenses</v>
          </cell>
          <cell r="C2147" t="str">
            <v>05</v>
          </cell>
          <cell r="D2147" t="str">
            <v>739</v>
          </cell>
          <cell r="E2147" t="str">
            <v>54200</v>
          </cell>
          <cell r="F2147" t="str">
            <v>Cost of services</v>
          </cell>
        </row>
        <row r="2148">
          <cell r="A2148" t="str">
            <v>05-740-54200-000</v>
          </cell>
          <cell r="B2148" t="str">
            <v>LIT-Other Employee Expenses</v>
          </cell>
          <cell r="C2148" t="str">
            <v>05</v>
          </cell>
          <cell r="D2148" t="str">
            <v>740</v>
          </cell>
          <cell r="E2148" t="str">
            <v>54200</v>
          </cell>
          <cell r="F2148" t="str">
            <v>Cost of services</v>
          </cell>
        </row>
        <row r="2149">
          <cell r="A2149" t="str">
            <v>05-742-54200-000</v>
          </cell>
          <cell r="B2149" t="str">
            <v>MEM-Other Employee Expenses</v>
          </cell>
          <cell r="C2149" t="str">
            <v>05</v>
          </cell>
          <cell r="D2149" t="str">
            <v>742</v>
          </cell>
          <cell r="E2149" t="str">
            <v>54200</v>
          </cell>
          <cell r="F2149" t="str">
            <v>Cost of services</v>
          </cell>
        </row>
        <row r="2150">
          <cell r="A2150" t="str">
            <v>05-744-54200-000</v>
          </cell>
          <cell r="B2150" t="str">
            <v>MSP-7550-Other Employee Expenses</v>
          </cell>
          <cell r="C2150" t="str">
            <v>05</v>
          </cell>
          <cell r="D2150" t="str">
            <v>744</v>
          </cell>
          <cell r="E2150" t="str">
            <v>54200</v>
          </cell>
          <cell r="F2150" t="str">
            <v>Cost of services</v>
          </cell>
        </row>
        <row r="2151">
          <cell r="A2151" t="str">
            <v>05-745-54200-000</v>
          </cell>
          <cell r="B2151" t="str">
            <v>MSY-Other Employee Expenses</v>
          </cell>
          <cell r="C2151" t="str">
            <v>05</v>
          </cell>
          <cell r="D2151" t="str">
            <v>745</v>
          </cell>
          <cell r="E2151" t="str">
            <v>54200</v>
          </cell>
          <cell r="F2151" t="str">
            <v>Cost of services</v>
          </cell>
        </row>
        <row r="2152">
          <cell r="A2152" t="str">
            <v>05-747-54200-000</v>
          </cell>
          <cell r="B2152" t="str">
            <v>MCI-156-Other Employee Expenses</v>
          </cell>
          <cell r="C2152" t="str">
            <v>05</v>
          </cell>
          <cell r="D2152" t="str">
            <v>747</v>
          </cell>
          <cell r="E2152" t="str">
            <v>54200</v>
          </cell>
          <cell r="F2152" t="str">
            <v>Cost of services</v>
          </cell>
        </row>
        <row r="2153">
          <cell r="A2153" t="str">
            <v>05-748-54200-000</v>
          </cell>
          <cell r="B2153" t="str">
            <v>OKC-Other Employee Expenses</v>
          </cell>
          <cell r="C2153" t="str">
            <v>05</v>
          </cell>
          <cell r="D2153" t="str">
            <v>748</v>
          </cell>
          <cell r="E2153" t="str">
            <v>54200</v>
          </cell>
          <cell r="F2153" t="str">
            <v>Cost of services</v>
          </cell>
        </row>
        <row r="2154">
          <cell r="A2154" t="str">
            <v>05-749-54200-000</v>
          </cell>
          <cell r="B2154" t="str">
            <v>ORD-Other Employee Expenses</v>
          </cell>
          <cell r="C2154" t="str">
            <v>05</v>
          </cell>
          <cell r="D2154" t="str">
            <v>749</v>
          </cell>
          <cell r="E2154" t="str">
            <v>54200</v>
          </cell>
          <cell r="F2154" t="str">
            <v>Cost of services</v>
          </cell>
        </row>
        <row r="2155">
          <cell r="A2155" t="str">
            <v>05-750-54200-000</v>
          </cell>
          <cell r="B2155" t="str">
            <v>PHX-Other Employee Expenses</v>
          </cell>
          <cell r="C2155" t="str">
            <v>05</v>
          </cell>
          <cell r="D2155" t="str">
            <v>750</v>
          </cell>
          <cell r="E2155" t="str">
            <v>54200</v>
          </cell>
          <cell r="F2155" t="str">
            <v>Cost of services</v>
          </cell>
        </row>
        <row r="2156">
          <cell r="A2156" t="str">
            <v>05-755-54200-000</v>
          </cell>
          <cell r="B2156" t="str">
            <v>RNO-Other Employee Expenses</v>
          </cell>
          <cell r="C2156" t="str">
            <v>05</v>
          </cell>
          <cell r="D2156" t="str">
            <v>755</v>
          </cell>
          <cell r="E2156" t="str">
            <v>54200</v>
          </cell>
          <cell r="F2156" t="str">
            <v>Cost of services</v>
          </cell>
        </row>
        <row r="2157">
          <cell r="A2157" t="str">
            <v>05-757-54200-000</v>
          </cell>
          <cell r="B2157" t="str">
            <v>LAS-Other Employee Expenses</v>
          </cell>
          <cell r="C2157" t="str">
            <v>05</v>
          </cell>
          <cell r="D2157" t="str">
            <v>757</v>
          </cell>
          <cell r="E2157" t="str">
            <v>54200</v>
          </cell>
          <cell r="F2157" t="str">
            <v>Cost of services</v>
          </cell>
        </row>
        <row r="2158">
          <cell r="A2158" t="str">
            <v>05-760-54200-000</v>
          </cell>
          <cell r="B2158" t="str">
            <v>SLC-Other Employee Expenses</v>
          </cell>
          <cell r="C2158" t="str">
            <v>05</v>
          </cell>
          <cell r="D2158" t="str">
            <v>760</v>
          </cell>
          <cell r="E2158" t="str">
            <v>54200</v>
          </cell>
          <cell r="F2158" t="str">
            <v>Cost of services</v>
          </cell>
        </row>
        <row r="2159">
          <cell r="A2159" t="str">
            <v>05-765-54200-000</v>
          </cell>
          <cell r="B2159" t="str">
            <v>SAN-Other Employee Expenses</v>
          </cell>
          <cell r="C2159" t="str">
            <v>05</v>
          </cell>
          <cell r="D2159" t="str">
            <v>765</v>
          </cell>
          <cell r="E2159" t="str">
            <v>54200</v>
          </cell>
          <cell r="F2159" t="str">
            <v>Cost of services</v>
          </cell>
        </row>
        <row r="2160">
          <cell r="A2160" t="str">
            <v>05-769-54200-000</v>
          </cell>
          <cell r="B2160" t="str">
            <v>SHV-Other Employee Expenses</v>
          </cell>
          <cell r="C2160" t="str">
            <v>05</v>
          </cell>
          <cell r="D2160" t="str">
            <v>769</v>
          </cell>
          <cell r="E2160" t="str">
            <v>54200</v>
          </cell>
          <cell r="F2160" t="str">
            <v>Cost of services</v>
          </cell>
        </row>
        <row r="2161">
          <cell r="A2161" t="str">
            <v>05-770-54200-000</v>
          </cell>
          <cell r="B2161" t="str">
            <v>SGF-Other Employee Expenses</v>
          </cell>
          <cell r="C2161" t="str">
            <v>05</v>
          </cell>
          <cell r="D2161" t="str">
            <v>770</v>
          </cell>
          <cell r="E2161" t="str">
            <v>54200</v>
          </cell>
          <cell r="F2161" t="str">
            <v>Cost of services</v>
          </cell>
        </row>
        <row r="2162">
          <cell r="A2162" t="str">
            <v>05-772-54200-000</v>
          </cell>
          <cell r="B2162" t="str">
            <v>SEA-Other Employee Expenses</v>
          </cell>
          <cell r="C2162" t="str">
            <v>05</v>
          </cell>
          <cell r="D2162" t="str">
            <v>772</v>
          </cell>
          <cell r="E2162" t="str">
            <v>54200</v>
          </cell>
          <cell r="F2162" t="str">
            <v>Cost of services</v>
          </cell>
        </row>
        <row r="2163">
          <cell r="A2163" t="str">
            <v>05-773-54200-000</v>
          </cell>
          <cell r="B2163" t="str">
            <v>SFO-Other Employee Expenses</v>
          </cell>
          <cell r="C2163" t="str">
            <v>05</v>
          </cell>
          <cell r="D2163" t="str">
            <v>773</v>
          </cell>
          <cell r="E2163" t="str">
            <v>54200</v>
          </cell>
          <cell r="F2163" t="str">
            <v>Cost of services</v>
          </cell>
        </row>
        <row r="2164">
          <cell r="A2164" t="str">
            <v>05-775-54200-000</v>
          </cell>
          <cell r="B2164" t="str">
            <v>STL-Other Employee Expenses</v>
          </cell>
          <cell r="C2164" t="str">
            <v>05</v>
          </cell>
          <cell r="D2164" t="str">
            <v>775</v>
          </cell>
          <cell r="E2164" t="str">
            <v>54200</v>
          </cell>
          <cell r="F2164" t="str">
            <v>Cost of services</v>
          </cell>
        </row>
        <row r="2165">
          <cell r="A2165" t="str">
            <v>05-778-54200-000</v>
          </cell>
          <cell r="B2165" t="str">
            <v>TOL-Other Employee Expenses</v>
          </cell>
          <cell r="C2165" t="str">
            <v>05</v>
          </cell>
          <cell r="D2165" t="str">
            <v>778</v>
          </cell>
          <cell r="E2165" t="str">
            <v>54200</v>
          </cell>
          <cell r="F2165" t="str">
            <v>Cost of services</v>
          </cell>
        </row>
        <row r="2166">
          <cell r="A2166" t="str">
            <v>06-999-54200-000</v>
          </cell>
          <cell r="B2166" t="str">
            <v>BUD-CSI-Other Employee Expenses</v>
          </cell>
          <cell r="C2166" t="str">
            <v>06</v>
          </cell>
          <cell r="D2166" t="str">
            <v>999</v>
          </cell>
          <cell r="E2166" t="str">
            <v>54200</v>
          </cell>
          <cell r="F2166" t="str">
            <v>Cost of services</v>
          </cell>
        </row>
        <row r="2167">
          <cell r="A2167" t="str">
            <v>06-450-54200-000</v>
          </cell>
          <cell r="B2167" t="str">
            <v>MIA-1601-Other Employee Expenses</v>
          </cell>
          <cell r="C2167" t="str">
            <v>06</v>
          </cell>
          <cell r="D2167" t="str">
            <v>450</v>
          </cell>
          <cell r="E2167" t="str">
            <v>54200</v>
          </cell>
          <cell r="F2167" t="str">
            <v>Cost of services</v>
          </cell>
        </row>
        <row r="2168">
          <cell r="A2168" t="str">
            <v>06-453-54200-000</v>
          </cell>
          <cell r="B2168" t="str">
            <v>MIA 707 (Atlas)-Other Employee Expenses</v>
          </cell>
          <cell r="C2168" t="str">
            <v>06</v>
          </cell>
          <cell r="D2168" t="str">
            <v>453</v>
          </cell>
          <cell r="E2168" t="str">
            <v>54200</v>
          </cell>
          <cell r="F2168" t="str">
            <v>Cost of services</v>
          </cell>
        </row>
        <row r="2169">
          <cell r="A2169" t="str">
            <v>06-455-54200-000</v>
          </cell>
          <cell r="B2169" t="str">
            <v>MIA-706-Other Employee Expenses</v>
          </cell>
          <cell r="C2169" t="str">
            <v>06</v>
          </cell>
          <cell r="D2169" t="str">
            <v>455</v>
          </cell>
          <cell r="E2169" t="str">
            <v>54200</v>
          </cell>
          <cell r="F2169" t="str">
            <v>Cost of services</v>
          </cell>
        </row>
        <row r="2170">
          <cell r="A2170" t="str">
            <v>06-460-54200-000</v>
          </cell>
          <cell r="B2170" t="str">
            <v>MIA-707-Other Employee Expenses</v>
          </cell>
          <cell r="C2170" t="str">
            <v>06</v>
          </cell>
          <cell r="D2170" t="str">
            <v>460</v>
          </cell>
          <cell r="E2170" t="str">
            <v>54200</v>
          </cell>
          <cell r="F2170" t="str">
            <v>Cost of services</v>
          </cell>
        </row>
        <row r="2171">
          <cell r="A2171" t="str">
            <v>06-461-54200-000</v>
          </cell>
          <cell r="B2171" t="str">
            <v>MIA-708-Other Employee Expenses</v>
          </cell>
          <cell r="C2171" t="str">
            <v>06</v>
          </cell>
          <cell r="D2171" t="str">
            <v>461</v>
          </cell>
          <cell r="E2171" t="str">
            <v>54200</v>
          </cell>
          <cell r="F2171" t="str">
            <v>Cost of services</v>
          </cell>
        </row>
        <row r="2172">
          <cell r="A2172" t="str">
            <v>06-465-54200-000</v>
          </cell>
          <cell r="B2172" t="str">
            <v>MIA-716-Other Employee Expenses</v>
          </cell>
          <cell r="C2172" t="str">
            <v>06</v>
          </cell>
          <cell r="D2172" t="str">
            <v>465</v>
          </cell>
          <cell r="E2172" t="str">
            <v>54200</v>
          </cell>
          <cell r="F2172" t="str">
            <v>Cost of services</v>
          </cell>
        </row>
        <row r="2173">
          <cell r="A2173" t="str">
            <v>06-470-54200-000</v>
          </cell>
          <cell r="B2173" t="str">
            <v>MIA-RAMP-Other Employee Expenses</v>
          </cell>
          <cell r="C2173" t="str">
            <v>06</v>
          </cell>
          <cell r="D2173" t="str">
            <v>470</v>
          </cell>
          <cell r="E2173" t="str">
            <v>54200</v>
          </cell>
          <cell r="F2173" t="str">
            <v>Cost of services</v>
          </cell>
        </row>
        <row r="2174">
          <cell r="A2174" t="str">
            <v>06-475-54200-000</v>
          </cell>
          <cell r="B2174" t="str">
            <v>MIA-TRUCKING-Other Employee Expenses</v>
          </cell>
          <cell r="C2174" t="str">
            <v>06</v>
          </cell>
          <cell r="D2174" t="str">
            <v>475</v>
          </cell>
          <cell r="E2174" t="str">
            <v>54200</v>
          </cell>
          <cell r="F2174" t="str">
            <v>Cost of services</v>
          </cell>
        </row>
        <row r="2175">
          <cell r="A2175" t="str">
            <v>06-480-54200-000</v>
          </cell>
          <cell r="B2175" t="str">
            <v>FLL-6-Other Employee Expenses</v>
          </cell>
          <cell r="C2175" t="str">
            <v>06</v>
          </cell>
          <cell r="D2175" t="str">
            <v>480</v>
          </cell>
          <cell r="E2175" t="str">
            <v>54200</v>
          </cell>
          <cell r="F2175" t="str">
            <v>Cost of services</v>
          </cell>
        </row>
        <row r="2176">
          <cell r="A2176" t="str">
            <v>06-500-54200-000</v>
          </cell>
          <cell r="B2176" t="str">
            <v>B702-Other Employee Expenses</v>
          </cell>
          <cell r="C2176" t="str">
            <v>06</v>
          </cell>
          <cell r="D2176" t="str">
            <v>500</v>
          </cell>
          <cell r="E2176" t="str">
            <v>54200</v>
          </cell>
          <cell r="F2176" t="str">
            <v>Cost of services</v>
          </cell>
        </row>
        <row r="2177">
          <cell r="A2177" t="str">
            <v>06-510-54200-000</v>
          </cell>
          <cell r="B2177" t="str">
            <v>AA-Other Employee Expenses</v>
          </cell>
          <cell r="C2177" t="str">
            <v>06</v>
          </cell>
          <cell r="D2177" t="str">
            <v>510</v>
          </cell>
          <cell r="E2177" t="str">
            <v>54200</v>
          </cell>
          <cell r="F2177" t="str">
            <v>Cost of services</v>
          </cell>
        </row>
        <row r="2178">
          <cell r="A2178" t="str">
            <v>06-520-54200-000</v>
          </cell>
          <cell r="B2178" t="str">
            <v>Forwarding-PHS-Other Employee Expenses</v>
          </cell>
          <cell r="C2178" t="str">
            <v>06</v>
          </cell>
          <cell r="D2178" t="str">
            <v>520</v>
          </cell>
          <cell r="E2178" t="str">
            <v>54200</v>
          </cell>
          <cell r="F2178" t="str">
            <v>Cost of services</v>
          </cell>
        </row>
        <row r="2179">
          <cell r="A2179" t="str">
            <v>03-250-54200-000</v>
          </cell>
          <cell r="B2179" t="str">
            <v>YUL-TRUCKING-Other Employee Expenses</v>
          </cell>
          <cell r="C2179" t="str">
            <v>03</v>
          </cell>
          <cell r="D2179" t="str">
            <v>250</v>
          </cell>
          <cell r="E2179" t="str">
            <v>54200</v>
          </cell>
          <cell r="F2179" t="str">
            <v>Cost of services</v>
          </cell>
        </row>
        <row r="2180">
          <cell r="A2180" t="str">
            <v>01-001-54300-000</v>
          </cell>
          <cell r="B2180" t="str">
            <v>SG &amp; A-Drug Testing</v>
          </cell>
          <cell r="C2180" t="str">
            <v>01</v>
          </cell>
          <cell r="D2180" t="str">
            <v>001</v>
          </cell>
          <cell r="E2180" t="str">
            <v>54300</v>
          </cell>
          <cell r="F2180" t="str">
            <v>SG&amp;A</v>
          </cell>
        </row>
        <row r="2181">
          <cell r="A2181" t="str">
            <v>01-100-54300-000</v>
          </cell>
          <cell r="B2181" t="str">
            <v>JFK-261-Drug Testing-</v>
          </cell>
          <cell r="C2181" t="str">
            <v>01</v>
          </cell>
          <cell r="D2181" t="str">
            <v>100</v>
          </cell>
          <cell r="E2181" t="str">
            <v>54300</v>
          </cell>
          <cell r="F2181" t="str">
            <v>Cost of services</v>
          </cell>
        </row>
        <row r="2182">
          <cell r="A2182" t="str">
            <v>01-115-54300-000</v>
          </cell>
          <cell r="B2182" t="str">
            <v>JFK East-Drug Testing-</v>
          </cell>
          <cell r="C2182" t="str">
            <v>01</v>
          </cell>
          <cell r="D2182" t="str">
            <v>115</v>
          </cell>
          <cell r="E2182" t="str">
            <v>54300</v>
          </cell>
          <cell r="F2182" t="str">
            <v>Cost of services</v>
          </cell>
        </row>
        <row r="2183">
          <cell r="A2183" t="str">
            <v>01-120-54300-000</v>
          </cell>
          <cell r="B2183" t="str">
            <v>JFK-151-Drug Testing-</v>
          </cell>
          <cell r="C2183" t="str">
            <v>01</v>
          </cell>
          <cell r="D2183" t="str">
            <v>120</v>
          </cell>
          <cell r="E2183" t="str">
            <v>54300</v>
          </cell>
          <cell r="F2183" t="str">
            <v>Cost of services</v>
          </cell>
        </row>
        <row r="2184">
          <cell r="A2184" t="str">
            <v>01-125-54300-000</v>
          </cell>
          <cell r="B2184" t="str">
            <v>JFK-76-Drug Testing-</v>
          </cell>
          <cell r="C2184" t="str">
            <v>01</v>
          </cell>
          <cell r="D2184" t="str">
            <v>125</v>
          </cell>
          <cell r="E2184" t="str">
            <v>54300</v>
          </cell>
          <cell r="F2184" t="str">
            <v>Cost of services</v>
          </cell>
        </row>
        <row r="2185">
          <cell r="A2185" t="str">
            <v>01-135-54300-000</v>
          </cell>
          <cell r="B2185" t="str">
            <v>JFK-66-Drug Testing-</v>
          </cell>
          <cell r="C2185" t="str">
            <v>01</v>
          </cell>
          <cell r="D2185" t="str">
            <v>135</v>
          </cell>
          <cell r="E2185" t="str">
            <v>54300</v>
          </cell>
          <cell r="F2185" t="str">
            <v>Cost of services</v>
          </cell>
        </row>
        <row r="2186">
          <cell r="A2186" t="str">
            <v>01-140-54300-000</v>
          </cell>
          <cell r="B2186" t="str">
            <v>JFK-73-Drug Testing-</v>
          </cell>
          <cell r="C2186" t="str">
            <v>01</v>
          </cell>
          <cell r="D2186" t="str">
            <v>140</v>
          </cell>
          <cell r="E2186" t="str">
            <v>54300</v>
          </cell>
          <cell r="F2186" t="str">
            <v>Cost of services</v>
          </cell>
        </row>
        <row r="2187">
          <cell r="A2187" t="str">
            <v>01-145-54300-000</v>
          </cell>
          <cell r="B2187" t="str">
            <v>JFK- 9-Drug Testing-</v>
          </cell>
          <cell r="C2187" t="str">
            <v>01</v>
          </cell>
          <cell r="D2187" t="str">
            <v>145</v>
          </cell>
          <cell r="E2187" t="str">
            <v>54300</v>
          </cell>
          <cell r="F2187" t="str">
            <v>Cost of services</v>
          </cell>
        </row>
        <row r="2188">
          <cell r="A2188" t="str">
            <v>01-150-54300-000</v>
          </cell>
          <cell r="B2188" t="str">
            <v>IAD-6-Drug Testing-</v>
          </cell>
          <cell r="C2188" t="str">
            <v>01</v>
          </cell>
          <cell r="D2188" t="str">
            <v>150</v>
          </cell>
          <cell r="E2188" t="str">
            <v>54300</v>
          </cell>
          <cell r="F2188" t="str">
            <v>Cost of services</v>
          </cell>
        </row>
        <row r="2189">
          <cell r="A2189" t="str">
            <v>01-151-54300-000</v>
          </cell>
          <cell r="B2189" t="str">
            <v>IAD-6-EK Drug Testing-</v>
          </cell>
          <cell r="C2189" t="str">
            <v>01</v>
          </cell>
          <cell r="D2189" t="str">
            <v>151</v>
          </cell>
          <cell r="E2189" t="str">
            <v>54300</v>
          </cell>
          <cell r="F2189" t="str">
            <v>Cost of services</v>
          </cell>
        </row>
        <row r="2190">
          <cell r="A2190" t="str">
            <v>01-155-54300-000</v>
          </cell>
          <cell r="B2190" t="str">
            <v>IADAF-Drug Testing-</v>
          </cell>
          <cell r="C2190" t="str">
            <v>01</v>
          </cell>
          <cell r="D2190" t="str">
            <v>155</v>
          </cell>
          <cell r="E2190" t="str">
            <v>54300</v>
          </cell>
          <cell r="F2190" t="str">
            <v>Cost of services</v>
          </cell>
        </row>
        <row r="2191">
          <cell r="A2191" t="str">
            <v>01-156-54300-000</v>
          </cell>
          <cell r="B2191" t="str">
            <v>IAD-UPS-Drug Testing-</v>
          </cell>
          <cell r="C2191" t="str">
            <v>01</v>
          </cell>
          <cell r="D2191" t="str">
            <v>156</v>
          </cell>
          <cell r="E2191" t="str">
            <v>54300</v>
          </cell>
          <cell r="F2191" t="str">
            <v>Cost of services</v>
          </cell>
        </row>
        <row r="2192">
          <cell r="A2192" t="str">
            <v>01-165-54300-000</v>
          </cell>
          <cell r="B2192" t="str">
            <v>EWRSAS- -Drug Testing-</v>
          </cell>
          <cell r="C2192" t="str">
            <v>01</v>
          </cell>
          <cell r="D2192" t="str">
            <v>165</v>
          </cell>
          <cell r="E2192" t="str">
            <v>54300</v>
          </cell>
          <cell r="F2192" t="str">
            <v>Cost of services</v>
          </cell>
        </row>
        <row r="2193">
          <cell r="A2193" t="str">
            <v>01-166-54300-000</v>
          </cell>
          <cell r="B2193" t="str">
            <v>PHL-Drug Testing-</v>
          </cell>
          <cell r="C2193" t="str">
            <v>01</v>
          </cell>
          <cell r="D2193" t="str">
            <v>166</v>
          </cell>
          <cell r="E2193" t="str">
            <v>54300</v>
          </cell>
          <cell r="F2193" t="str">
            <v>Cost of services</v>
          </cell>
        </row>
        <row r="2194">
          <cell r="A2194" t="str">
            <v>01-167-54300-000</v>
          </cell>
          <cell r="B2194" t="str">
            <v>ORD-AF-Drug Testing-</v>
          </cell>
          <cell r="C2194" t="str">
            <v>01</v>
          </cell>
          <cell r="D2194" t="str">
            <v>167</v>
          </cell>
          <cell r="E2194" t="str">
            <v>54300</v>
          </cell>
          <cell r="F2194" t="str">
            <v>Cost of services</v>
          </cell>
        </row>
        <row r="2195">
          <cell r="A2195" t="str">
            <v>01-170-54300-000</v>
          </cell>
          <cell r="B2195" t="str">
            <v>IAH-GEN-Drug Testing-</v>
          </cell>
          <cell r="C2195" t="str">
            <v>01</v>
          </cell>
          <cell r="D2195" t="str">
            <v>170</v>
          </cell>
          <cell r="E2195" t="str">
            <v>54300</v>
          </cell>
          <cell r="F2195" t="str">
            <v>Cost of services</v>
          </cell>
        </row>
        <row r="2196">
          <cell r="A2196" t="str">
            <v>01-175-54300-000</v>
          </cell>
          <cell r="B2196" t="str">
            <v>DFW-Drug Testing-</v>
          </cell>
          <cell r="C2196" t="str">
            <v>01</v>
          </cell>
          <cell r="D2196" t="str">
            <v>175</v>
          </cell>
          <cell r="E2196" t="str">
            <v>54300</v>
          </cell>
          <cell r="F2196" t="str">
            <v>Cost of services</v>
          </cell>
        </row>
        <row r="2197">
          <cell r="A2197" t="str">
            <v>01-178-54300-000</v>
          </cell>
          <cell r="B2197" t="str">
            <v>OKC-UPS-Drug Testing-</v>
          </cell>
          <cell r="C2197" t="str">
            <v>01</v>
          </cell>
          <cell r="D2197" t="str">
            <v>178</v>
          </cell>
          <cell r="E2197" t="str">
            <v>54300</v>
          </cell>
          <cell r="F2197" t="str">
            <v>Cost of services</v>
          </cell>
        </row>
        <row r="2198">
          <cell r="A2198" t="str">
            <v>01-190-54300-000</v>
          </cell>
          <cell r="B2198" t="str">
            <v>SEA-2345-Drug Testing-</v>
          </cell>
          <cell r="C2198" t="str">
            <v>01</v>
          </cell>
          <cell r="D2198" t="str">
            <v>190</v>
          </cell>
          <cell r="E2198" t="str">
            <v>54300</v>
          </cell>
          <cell r="F2198" t="str">
            <v>Cost of services</v>
          </cell>
        </row>
        <row r="2199">
          <cell r="A2199" t="str">
            <v>01-195-54300-000</v>
          </cell>
          <cell r="B2199" t="str">
            <v>SEA-2427-Drug Testing-</v>
          </cell>
          <cell r="C2199" t="str">
            <v>01</v>
          </cell>
          <cell r="D2199" t="str">
            <v>195</v>
          </cell>
          <cell r="E2199" t="str">
            <v>54300</v>
          </cell>
          <cell r="F2199" t="str">
            <v>Cost of services</v>
          </cell>
        </row>
        <row r="2200">
          <cell r="A2200" t="str">
            <v>01-210-54300-000</v>
          </cell>
          <cell r="B2200" t="str">
            <v>SAT-UPS-Drug Testing-</v>
          </cell>
          <cell r="C2200" t="str">
            <v>01</v>
          </cell>
          <cell r="D2200" t="str">
            <v>210</v>
          </cell>
          <cell r="E2200" t="str">
            <v>54300</v>
          </cell>
          <cell r="F2200" t="str">
            <v>Cost of services</v>
          </cell>
        </row>
        <row r="2201">
          <cell r="A2201" t="str">
            <v>01-300-54300-000</v>
          </cell>
          <cell r="B2201" t="str">
            <v>-SAN-Drug Testing-</v>
          </cell>
          <cell r="C2201" t="str">
            <v>01</v>
          </cell>
          <cell r="D2201" t="str">
            <v>300</v>
          </cell>
          <cell r="E2201" t="str">
            <v>54300</v>
          </cell>
          <cell r="F2201" t="str">
            <v>Cost of services</v>
          </cell>
        </row>
        <row r="2202">
          <cell r="A2202" t="str">
            <v>05-000-54300-000</v>
          </cell>
          <cell r="B2202" t="str">
            <v>CORP-Drug Testing -</v>
          </cell>
          <cell r="C2202" t="str">
            <v>05</v>
          </cell>
          <cell r="D2202" t="str">
            <v>000</v>
          </cell>
          <cell r="E2202" t="str">
            <v>54300</v>
          </cell>
          <cell r="F2202" t="str">
            <v>Cost of services</v>
          </cell>
        </row>
        <row r="2203">
          <cell r="A2203" t="str">
            <v>05-703-54300-000</v>
          </cell>
          <cell r="B2203" t="str">
            <v>BDL-Drug Testing</v>
          </cell>
          <cell r="C2203" t="str">
            <v>05</v>
          </cell>
          <cell r="D2203" t="str">
            <v>703</v>
          </cell>
          <cell r="E2203" t="str">
            <v>54300</v>
          </cell>
          <cell r="F2203" t="str">
            <v>Cost of services</v>
          </cell>
        </row>
        <row r="2204">
          <cell r="A2204" t="str">
            <v>05-704-54300-000</v>
          </cell>
          <cell r="B2204" t="str">
            <v>ATL-Drug Testing</v>
          </cell>
          <cell r="C2204" t="str">
            <v>05</v>
          </cell>
          <cell r="D2204" t="str">
            <v>704</v>
          </cell>
          <cell r="E2204" t="str">
            <v>54300</v>
          </cell>
          <cell r="F2204" t="str">
            <v>Cost of services</v>
          </cell>
        </row>
        <row r="2205">
          <cell r="A2205" t="str">
            <v>05-706-54300-000</v>
          </cell>
          <cell r="B2205" t="str">
            <v>AUS-Drug Testing</v>
          </cell>
          <cell r="C2205" t="str">
            <v>05</v>
          </cell>
          <cell r="D2205" t="str">
            <v>706</v>
          </cell>
          <cell r="E2205" t="str">
            <v>54300</v>
          </cell>
          <cell r="F2205" t="str">
            <v>Cost of services</v>
          </cell>
        </row>
        <row r="2206">
          <cell r="A2206" t="str">
            <v>05-707-54300-000</v>
          </cell>
          <cell r="B2206" t="str">
            <v>BWI-Drug Testing</v>
          </cell>
          <cell r="C2206" t="str">
            <v>05</v>
          </cell>
          <cell r="D2206" t="str">
            <v>707</v>
          </cell>
          <cell r="E2206" t="str">
            <v>54300</v>
          </cell>
          <cell r="F2206" t="str">
            <v>Cost of services</v>
          </cell>
        </row>
        <row r="2207">
          <cell r="A2207" t="str">
            <v>05-709-54300-000</v>
          </cell>
          <cell r="B2207" t="str">
            <v>BFI-Drug Testing</v>
          </cell>
          <cell r="C2207" t="str">
            <v>05</v>
          </cell>
          <cell r="D2207" t="str">
            <v>709</v>
          </cell>
          <cell r="E2207" t="str">
            <v>54300</v>
          </cell>
          <cell r="F2207" t="str">
            <v>Cost of services</v>
          </cell>
        </row>
        <row r="2208">
          <cell r="A2208" t="str">
            <v>05-710-54300-000</v>
          </cell>
          <cell r="B2208" t="str">
            <v>DFW-B1639-Drug Testing</v>
          </cell>
          <cell r="C2208" t="str">
            <v>05</v>
          </cell>
          <cell r="D2208" t="str">
            <v>710</v>
          </cell>
          <cell r="E2208" t="str">
            <v>54300</v>
          </cell>
          <cell r="F2208" t="str">
            <v>Cost of services</v>
          </cell>
        </row>
        <row r="2209">
          <cell r="A2209" t="str">
            <v>05-715-54300-000</v>
          </cell>
          <cell r="B2209" t="str">
            <v>DEN-Drug Testing</v>
          </cell>
          <cell r="C2209" t="str">
            <v>05</v>
          </cell>
          <cell r="D2209" t="str">
            <v>715</v>
          </cell>
          <cell r="E2209" t="str">
            <v>54300</v>
          </cell>
          <cell r="F2209" t="str">
            <v>Cost of services</v>
          </cell>
        </row>
        <row r="2210">
          <cell r="A2210" t="str">
            <v>05-720-54300-000</v>
          </cell>
          <cell r="B2210" t="str">
            <v>ELP-Drug Testing</v>
          </cell>
          <cell r="C2210" t="str">
            <v>05</v>
          </cell>
          <cell r="D2210" t="str">
            <v>720</v>
          </cell>
          <cell r="E2210" t="str">
            <v>54300</v>
          </cell>
          <cell r="F2210" t="str">
            <v>Cost of services</v>
          </cell>
        </row>
        <row r="2211">
          <cell r="A2211" t="str">
            <v>05-723-54300-000</v>
          </cell>
          <cell r="B2211" t="str">
            <v>FAT-Drug Testing</v>
          </cell>
          <cell r="C2211" t="str">
            <v>05</v>
          </cell>
          <cell r="D2211" t="str">
            <v>723</v>
          </cell>
          <cell r="E2211" t="str">
            <v>54300</v>
          </cell>
          <cell r="F2211" t="str">
            <v>Cost of services</v>
          </cell>
        </row>
        <row r="2212">
          <cell r="A2212" t="str">
            <v>05-724-54300-000</v>
          </cell>
          <cell r="B2212" t="str">
            <v>HRL-Drug Testing</v>
          </cell>
          <cell r="C2212" t="str">
            <v>05</v>
          </cell>
          <cell r="D2212" t="str">
            <v>724</v>
          </cell>
          <cell r="E2212" t="str">
            <v>54300</v>
          </cell>
          <cell r="F2212" t="str">
            <v>Cost of services</v>
          </cell>
        </row>
        <row r="2213">
          <cell r="A2213" t="str">
            <v>05-725-54300-000</v>
          </cell>
          <cell r="B2213" t="str">
            <v>HSV-Drug Testing</v>
          </cell>
          <cell r="C2213" t="str">
            <v>05</v>
          </cell>
          <cell r="D2213" t="str">
            <v>725</v>
          </cell>
          <cell r="E2213" t="str">
            <v>54300</v>
          </cell>
          <cell r="F2213" t="str">
            <v>Cost of services</v>
          </cell>
        </row>
        <row r="2214">
          <cell r="A2214" t="str">
            <v>05-726-54300-000</v>
          </cell>
          <cell r="B2214" t="str">
            <v>GFK-Drug Testing</v>
          </cell>
          <cell r="C2214" t="str">
            <v>05</v>
          </cell>
          <cell r="D2214" t="str">
            <v>726</v>
          </cell>
          <cell r="E2214" t="str">
            <v>54300</v>
          </cell>
          <cell r="F2214" t="str">
            <v>Cost of services</v>
          </cell>
        </row>
        <row r="2215">
          <cell r="A2215" t="str">
            <v>05-730-54300-000</v>
          </cell>
          <cell r="B2215" t="str">
            <v>IAH-B18705-Drug Testing</v>
          </cell>
          <cell r="C2215" t="str">
            <v>05</v>
          </cell>
          <cell r="D2215" t="str">
            <v>730</v>
          </cell>
          <cell r="E2215" t="str">
            <v>54300</v>
          </cell>
          <cell r="F2215" t="str">
            <v>Cost of services</v>
          </cell>
        </row>
        <row r="2216">
          <cell r="A2216" t="str">
            <v>05-731-54300-000</v>
          </cell>
          <cell r="B2216" t="str">
            <v>ICT-Drug Testing</v>
          </cell>
          <cell r="C2216" t="str">
            <v>05</v>
          </cell>
          <cell r="D2216" t="str">
            <v>731</v>
          </cell>
          <cell r="E2216" t="str">
            <v>54300</v>
          </cell>
          <cell r="F2216" t="str">
            <v>Cost of services</v>
          </cell>
        </row>
        <row r="2217">
          <cell r="A2217" t="str">
            <v>05-734-54300-000</v>
          </cell>
          <cell r="B2217" t="str">
            <v>LRD-Drug Testing</v>
          </cell>
          <cell r="C2217" t="str">
            <v>05</v>
          </cell>
          <cell r="D2217" t="str">
            <v>734</v>
          </cell>
          <cell r="E2217" t="str">
            <v>54300</v>
          </cell>
          <cell r="F2217" t="str">
            <v>Cost of services</v>
          </cell>
        </row>
        <row r="2218">
          <cell r="A2218" t="str">
            <v>05-735-54300-000</v>
          </cell>
          <cell r="B2218" t="str">
            <v>JAN-Drug Testing</v>
          </cell>
          <cell r="C2218" t="str">
            <v>05</v>
          </cell>
          <cell r="D2218" t="str">
            <v>735</v>
          </cell>
          <cell r="E2218" t="str">
            <v>54300</v>
          </cell>
          <cell r="F2218" t="str">
            <v>Cost of services</v>
          </cell>
        </row>
        <row r="2219">
          <cell r="A2219" t="str">
            <v>05-737-54300-000</v>
          </cell>
          <cell r="B2219" t="str">
            <v>IND-Drug Testing</v>
          </cell>
          <cell r="C2219" t="str">
            <v>05</v>
          </cell>
          <cell r="D2219" t="str">
            <v>737</v>
          </cell>
          <cell r="E2219" t="str">
            <v>54300</v>
          </cell>
          <cell r="F2219" t="str">
            <v>Cost of services</v>
          </cell>
        </row>
        <row r="2220">
          <cell r="A2220" t="str">
            <v>05-738-54300-000</v>
          </cell>
          <cell r="B2220" t="str">
            <v>LAX-Drug Testing</v>
          </cell>
          <cell r="C2220" t="str">
            <v>05</v>
          </cell>
          <cell r="D2220" t="str">
            <v>738</v>
          </cell>
          <cell r="E2220" t="str">
            <v>54300</v>
          </cell>
          <cell r="F2220" t="str">
            <v>Cost of services</v>
          </cell>
        </row>
        <row r="2221">
          <cell r="A2221" t="str">
            <v>05-739-54300-000</v>
          </cell>
          <cell r="B2221" t="str">
            <v>LFT-Drug Testing</v>
          </cell>
          <cell r="C2221" t="str">
            <v>05</v>
          </cell>
          <cell r="D2221" t="str">
            <v>739</v>
          </cell>
          <cell r="E2221" t="str">
            <v>54300</v>
          </cell>
          <cell r="F2221" t="str">
            <v>Cost of services</v>
          </cell>
        </row>
        <row r="2222">
          <cell r="A2222" t="str">
            <v>05-740-54300-000</v>
          </cell>
          <cell r="B2222" t="str">
            <v>LIT-Drug Testing</v>
          </cell>
          <cell r="C2222" t="str">
            <v>05</v>
          </cell>
          <cell r="D2222" t="str">
            <v>740</v>
          </cell>
          <cell r="E2222" t="str">
            <v>54300</v>
          </cell>
          <cell r="F2222" t="str">
            <v>Cost of services</v>
          </cell>
        </row>
        <row r="2223">
          <cell r="A2223" t="str">
            <v>05-742-54300-000</v>
          </cell>
          <cell r="B2223" t="str">
            <v>MEM-Drug Testing</v>
          </cell>
          <cell r="C2223" t="str">
            <v>05</v>
          </cell>
          <cell r="D2223" t="str">
            <v>742</v>
          </cell>
          <cell r="E2223" t="str">
            <v>54300</v>
          </cell>
          <cell r="F2223" t="str">
            <v>Cost of services</v>
          </cell>
        </row>
        <row r="2224">
          <cell r="A2224" t="str">
            <v>05-744-54300-000</v>
          </cell>
          <cell r="B2224" t="str">
            <v>MSP-7550-Drug Testing</v>
          </cell>
          <cell r="C2224" t="str">
            <v>05</v>
          </cell>
          <cell r="D2224" t="str">
            <v>744</v>
          </cell>
          <cell r="E2224" t="str">
            <v>54300</v>
          </cell>
          <cell r="F2224" t="str">
            <v>Cost of services</v>
          </cell>
        </row>
        <row r="2225">
          <cell r="A2225" t="str">
            <v>05-745-54300-000</v>
          </cell>
          <cell r="B2225" t="str">
            <v>MSY-Drug Testing</v>
          </cell>
          <cell r="C2225" t="str">
            <v>05</v>
          </cell>
          <cell r="D2225" t="str">
            <v>745</v>
          </cell>
          <cell r="E2225" t="str">
            <v>54300</v>
          </cell>
          <cell r="F2225" t="str">
            <v>Cost of services</v>
          </cell>
        </row>
        <row r="2226">
          <cell r="A2226" t="str">
            <v>05-746-54300-000</v>
          </cell>
          <cell r="B2226" t="str">
            <v>MOB-Drug Testing</v>
          </cell>
          <cell r="C2226" t="str">
            <v>05</v>
          </cell>
          <cell r="D2226" t="str">
            <v>746</v>
          </cell>
          <cell r="E2226" t="str">
            <v>54300</v>
          </cell>
          <cell r="F2226" t="str">
            <v>Cost of services</v>
          </cell>
        </row>
        <row r="2227">
          <cell r="A2227" t="str">
            <v>05-747-54300-000</v>
          </cell>
          <cell r="B2227" t="str">
            <v>MCI-156-Drug Testing</v>
          </cell>
          <cell r="C2227" t="str">
            <v>05</v>
          </cell>
          <cell r="D2227" t="str">
            <v>747</v>
          </cell>
          <cell r="E2227" t="str">
            <v>54300</v>
          </cell>
          <cell r="F2227" t="str">
            <v>Cost of services</v>
          </cell>
        </row>
        <row r="2228">
          <cell r="A2228" t="str">
            <v>05-748-54300-000</v>
          </cell>
          <cell r="B2228" t="str">
            <v>OKC-Drug Testing</v>
          </cell>
          <cell r="C2228" t="str">
            <v>05</v>
          </cell>
          <cell r="D2228" t="str">
            <v>748</v>
          </cell>
          <cell r="E2228" t="str">
            <v>54300</v>
          </cell>
          <cell r="F2228" t="str">
            <v>Cost of services</v>
          </cell>
        </row>
        <row r="2229">
          <cell r="A2229" t="str">
            <v>05-749-54300-000</v>
          </cell>
          <cell r="B2229" t="str">
            <v>ORD-Drug Testing</v>
          </cell>
          <cell r="C2229" t="str">
            <v>05</v>
          </cell>
          <cell r="D2229" t="str">
            <v>749</v>
          </cell>
          <cell r="E2229" t="str">
            <v>54300</v>
          </cell>
          <cell r="F2229" t="str">
            <v>Cost of services</v>
          </cell>
        </row>
        <row r="2230">
          <cell r="A2230" t="str">
            <v>05-750-54300-000</v>
          </cell>
          <cell r="B2230" t="str">
            <v>PHX-Drug Testing</v>
          </cell>
          <cell r="C2230" t="str">
            <v>05</v>
          </cell>
          <cell r="D2230" t="str">
            <v>750</v>
          </cell>
          <cell r="E2230" t="str">
            <v>54300</v>
          </cell>
          <cell r="F2230" t="str">
            <v>Cost of services</v>
          </cell>
        </row>
        <row r="2231">
          <cell r="A2231" t="str">
            <v>05-755-54300-000</v>
          </cell>
          <cell r="B2231" t="str">
            <v>RNO-Drug Testing</v>
          </cell>
          <cell r="C2231" t="str">
            <v>05</v>
          </cell>
          <cell r="D2231" t="str">
            <v>755</v>
          </cell>
          <cell r="E2231" t="str">
            <v>54300</v>
          </cell>
          <cell r="F2231" t="str">
            <v>Cost of services</v>
          </cell>
        </row>
        <row r="2232">
          <cell r="A2232" t="str">
            <v>05-757-54300-000</v>
          </cell>
          <cell r="B2232" t="str">
            <v>LAS-Drug Testing</v>
          </cell>
          <cell r="C2232" t="str">
            <v>05</v>
          </cell>
          <cell r="D2232" t="str">
            <v>757</v>
          </cell>
          <cell r="E2232" t="str">
            <v>54300</v>
          </cell>
          <cell r="F2232" t="str">
            <v>Cost of services</v>
          </cell>
        </row>
        <row r="2233">
          <cell r="A2233" t="str">
            <v>05-759-54300-000</v>
          </cell>
          <cell r="B2233" t="str">
            <v>MHR-Drug Testing</v>
          </cell>
          <cell r="C2233" t="str">
            <v>05</v>
          </cell>
          <cell r="D2233" t="str">
            <v>759</v>
          </cell>
          <cell r="E2233" t="str">
            <v>54300</v>
          </cell>
          <cell r="F2233" t="str">
            <v>Cost of services</v>
          </cell>
        </row>
        <row r="2234">
          <cell r="A2234" t="str">
            <v>05-760-54300-000</v>
          </cell>
          <cell r="B2234" t="str">
            <v>SLC-Drug Testing</v>
          </cell>
          <cell r="C2234" t="str">
            <v>05</v>
          </cell>
          <cell r="D2234" t="str">
            <v>760</v>
          </cell>
          <cell r="E2234" t="str">
            <v>54300</v>
          </cell>
          <cell r="F2234" t="str">
            <v>Cost of services</v>
          </cell>
        </row>
        <row r="2235">
          <cell r="A2235" t="str">
            <v>05-765-54300-000</v>
          </cell>
          <cell r="B2235" t="str">
            <v>SAN-Drug Testing</v>
          </cell>
          <cell r="C2235" t="str">
            <v>05</v>
          </cell>
          <cell r="D2235" t="str">
            <v>765</v>
          </cell>
          <cell r="E2235" t="str">
            <v>54300</v>
          </cell>
          <cell r="F2235" t="str">
            <v>Cost of services</v>
          </cell>
        </row>
        <row r="2236">
          <cell r="A2236" t="str">
            <v>05-767-54300-000</v>
          </cell>
          <cell r="B2236" t="str">
            <v>SAT-Drug Testing</v>
          </cell>
          <cell r="C2236" t="str">
            <v>05</v>
          </cell>
          <cell r="D2236" t="str">
            <v>767</v>
          </cell>
          <cell r="E2236" t="str">
            <v>54300</v>
          </cell>
          <cell r="F2236" t="str">
            <v>Cost of services</v>
          </cell>
        </row>
        <row r="2237">
          <cell r="A2237" t="str">
            <v>05-769-54300-000</v>
          </cell>
          <cell r="B2237" t="str">
            <v>SHV-Drug Testing</v>
          </cell>
          <cell r="C2237" t="str">
            <v>05</v>
          </cell>
          <cell r="D2237" t="str">
            <v>769</v>
          </cell>
          <cell r="E2237" t="str">
            <v>54300</v>
          </cell>
          <cell r="F2237" t="str">
            <v>Cost of services</v>
          </cell>
        </row>
        <row r="2238">
          <cell r="A2238" t="str">
            <v>05-770-54300-000</v>
          </cell>
          <cell r="B2238" t="str">
            <v>SGF-Drug Testing</v>
          </cell>
          <cell r="C2238" t="str">
            <v>05</v>
          </cell>
          <cell r="D2238" t="str">
            <v>770</v>
          </cell>
          <cell r="E2238" t="str">
            <v>54300</v>
          </cell>
          <cell r="F2238" t="str">
            <v>Cost of services</v>
          </cell>
        </row>
        <row r="2239">
          <cell r="A2239" t="str">
            <v>05-772-54300-000</v>
          </cell>
          <cell r="B2239" t="str">
            <v>SEA-Drug Testing</v>
          </cell>
          <cell r="C2239" t="str">
            <v>05</v>
          </cell>
          <cell r="D2239" t="str">
            <v>772</v>
          </cell>
          <cell r="E2239" t="str">
            <v>54300</v>
          </cell>
          <cell r="F2239" t="str">
            <v>Cost of services</v>
          </cell>
        </row>
        <row r="2240">
          <cell r="A2240" t="str">
            <v>05-773-54300-000</v>
          </cell>
          <cell r="B2240" t="str">
            <v>SFO-Drug Testing</v>
          </cell>
          <cell r="C2240" t="str">
            <v>05</v>
          </cell>
          <cell r="D2240" t="str">
            <v>773</v>
          </cell>
          <cell r="E2240" t="str">
            <v>54300</v>
          </cell>
          <cell r="F2240" t="str">
            <v>Cost of services</v>
          </cell>
        </row>
        <row r="2241">
          <cell r="A2241" t="str">
            <v>05-775-54300-000</v>
          </cell>
          <cell r="B2241" t="str">
            <v>STL-Drug Testing</v>
          </cell>
          <cell r="C2241" t="str">
            <v>05</v>
          </cell>
          <cell r="D2241" t="str">
            <v>775</v>
          </cell>
          <cell r="E2241" t="str">
            <v>54300</v>
          </cell>
          <cell r="F2241" t="str">
            <v>Cost of services</v>
          </cell>
        </row>
        <row r="2242">
          <cell r="A2242" t="str">
            <v>05-777-54300-000</v>
          </cell>
          <cell r="B2242" t="str">
            <v>TUL-Drug Testing</v>
          </cell>
          <cell r="C2242" t="str">
            <v>05</v>
          </cell>
          <cell r="D2242" t="str">
            <v>777</v>
          </cell>
          <cell r="E2242" t="str">
            <v>54300</v>
          </cell>
          <cell r="F2242" t="str">
            <v>Cost of services</v>
          </cell>
        </row>
        <row r="2243">
          <cell r="A2243" t="str">
            <v>05-778-54300-000</v>
          </cell>
          <cell r="B2243" t="str">
            <v>TOL-Drug Testing</v>
          </cell>
          <cell r="C2243" t="str">
            <v>05</v>
          </cell>
          <cell r="D2243" t="str">
            <v>778</v>
          </cell>
          <cell r="E2243" t="str">
            <v>54300</v>
          </cell>
          <cell r="F2243" t="str">
            <v>Cost of services</v>
          </cell>
        </row>
        <row r="2244">
          <cell r="A2244" t="str">
            <v>06-450-54300-000</v>
          </cell>
          <cell r="B2244" t="str">
            <v>MIA-1601-Drug Testing</v>
          </cell>
          <cell r="C2244" t="str">
            <v>06</v>
          </cell>
          <cell r="D2244" t="str">
            <v>450</v>
          </cell>
          <cell r="E2244" t="str">
            <v>54300</v>
          </cell>
          <cell r="F2244" t="str">
            <v>Cost of services</v>
          </cell>
        </row>
        <row r="2245">
          <cell r="A2245" t="str">
            <v>06-453-54300-000</v>
          </cell>
          <cell r="B2245" t="str">
            <v>MIA 707 (Atlas)-Drug Testing</v>
          </cell>
          <cell r="C2245" t="str">
            <v>06</v>
          </cell>
          <cell r="D2245" t="str">
            <v>453</v>
          </cell>
          <cell r="E2245" t="str">
            <v>54300</v>
          </cell>
          <cell r="F2245" t="str">
            <v>Cost of services</v>
          </cell>
        </row>
        <row r="2246">
          <cell r="A2246" t="str">
            <v>06-455-54300-000</v>
          </cell>
          <cell r="B2246" t="str">
            <v>MIA-706-Drug Testing</v>
          </cell>
          <cell r="C2246" t="str">
            <v>06</v>
          </cell>
          <cell r="D2246" t="str">
            <v>455</v>
          </cell>
          <cell r="E2246" t="str">
            <v>54300</v>
          </cell>
          <cell r="F2246" t="str">
            <v>Cost of services</v>
          </cell>
        </row>
        <row r="2247">
          <cell r="A2247" t="str">
            <v>06-460-54300-000</v>
          </cell>
          <cell r="B2247" t="str">
            <v>MIA-707-Drug Testing</v>
          </cell>
          <cell r="C2247" t="str">
            <v>06</v>
          </cell>
          <cell r="D2247" t="str">
            <v>460</v>
          </cell>
          <cell r="E2247" t="str">
            <v>54300</v>
          </cell>
          <cell r="F2247" t="str">
            <v>Cost of services</v>
          </cell>
        </row>
        <row r="2248">
          <cell r="A2248" t="str">
            <v>06-461-54300-000</v>
          </cell>
          <cell r="B2248" t="str">
            <v>MIA-708-Drug Testing</v>
          </cell>
          <cell r="C2248" t="str">
            <v>06</v>
          </cell>
          <cell r="D2248" t="str">
            <v>461</v>
          </cell>
          <cell r="E2248" t="str">
            <v>54300</v>
          </cell>
          <cell r="F2248" t="str">
            <v>Cost of services</v>
          </cell>
        </row>
        <row r="2249">
          <cell r="A2249" t="str">
            <v>06-465-54300-000</v>
          </cell>
          <cell r="B2249" t="str">
            <v>MIA-716-Drug Testing</v>
          </cell>
          <cell r="C2249" t="str">
            <v>06</v>
          </cell>
          <cell r="D2249" t="str">
            <v>465</v>
          </cell>
          <cell r="E2249" t="str">
            <v>54300</v>
          </cell>
          <cell r="F2249" t="str">
            <v>Cost of services</v>
          </cell>
        </row>
        <row r="2250">
          <cell r="A2250" t="str">
            <v>06-470-54300-000</v>
          </cell>
          <cell r="B2250" t="str">
            <v>MIA-RAMP-Drug Testing</v>
          </cell>
          <cell r="C2250" t="str">
            <v>06</v>
          </cell>
          <cell r="D2250" t="str">
            <v>470</v>
          </cell>
          <cell r="E2250" t="str">
            <v>54300</v>
          </cell>
          <cell r="F2250" t="str">
            <v>Cost of services</v>
          </cell>
        </row>
        <row r="2251">
          <cell r="A2251" t="str">
            <v>06-475-54300-000</v>
          </cell>
          <cell r="B2251" t="str">
            <v>MIA-TRUCKING-Drug Testing</v>
          </cell>
          <cell r="C2251" t="str">
            <v>06</v>
          </cell>
          <cell r="D2251" t="str">
            <v>475</v>
          </cell>
          <cell r="E2251" t="str">
            <v>54300</v>
          </cell>
          <cell r="F2251" t="str">
            <v>Cost of services</v>
          </cell>
        </row>
        <row r="2252">
          <cell r="A2252" t="str">
            <v>06-480-54300-000</v>
          </cell>
          <cell r="B2252" t="str">
            <v>FLL-6-Drug Testing</v>
          </cell>
          <cell r="C2252" t="str">
            <v>06</v>
          </cell>
          <cell r="D2252" t="str">
            <v>480</v>
          </cell>
          <cell r="E2252" t="str">
            <v>54300</v>
          </cell>
          <cell r="F2252" t="str">
            <v>Cost of services</v>
          </cell>
        </row>
        <row r="2253">
          <cell r="A2253" t="str">
            <v>06-500-54300-000</v>
          </cell>
          <cell r="B2253" t="str">
            <v>B702-Drug Testing</v>
          </cell>
          <cell r="C2253" t="str">
            <v>06</v>
          </cell>
          <cell r="D2253" t="str">
            <v>500</v>
          </cell>
          <cell r="E2253" t="str">
            <v>54300</v>
          </cell>
          <cell r="F2253" t="str">
            <v>Cost of services</v>
          </cell>
        </row>
        <row r="2254">
          <cell r="A2254" t="str">
            <v>06-510-54300-000</v>
          </cell>
          <cell r="B2254" t="str">
            <v>AA-Drug Testing</v>
          </cell>
          <cell r="C2254" t="str">
            <v>06</v>
          </cell>
          <cell r="D2254" t="str">
            <v>510</v>
          </cell>
          <cell r="E2254" t="str">
            <v>54300</v>
          </cell>
          <cell r="F2254" t="str">
            <v>Cost of services</v>
          </cell>
        </row>
        <row r="2255">
          <cell r="A2255" t="str">
            <v>06-999-54300-000</v>
          </cell>
          <cell r="B2255" t="str">
            <v>BUD-CSI-Drug Testing</v>
          </cell>
          <cell r="C2255" t="str">
            <v>06</v>
          </cell>
          <cell r="D2255" t="str">
            <v>999</v>
          </cell>
          <cell r="E2255" t="str">
            <v>54300</v>
          </cell>
          <cell r="F2255" t="str">
            <v>Cost of services</v>
          </cell>
        </row>
        <row r="2256">
          <cell r="A2256" t="str">
            <v>09-004-54300-000</v>
          </cell>
          <cell r="B2256" t="str">
            <v>Drug Testing</v>
          </cell>
          <cell r="C2256" t="str">
            <v>09</v>
          </cell>
          <cell r="D2256" t="str">
            <v>004</v>
          </cell>
          <cell r="E2256" t="str">
            <v>54300</v>
          </cell>
          <cell r="F2256" t="str">
            <v>Cost of services</v>
          </cell>
        </row>
        <row r="2257">
          <cell r="A2257" t="str">
            <v>01-115-54500-000</v>
          </cell>
          <cell r="B2257" t="str">
            <v>JFK East-Finger Print Fees-</v>
          </cell>
          <cell r="C2257" t="str">
            <v>01</v>
          </cell>
          <cell r="D2257" t="str">
            <v>115</v>
          </cell>
          <cell r="E2257" t="str">
            <v>54500</v>
          </cell>
          <cell r="F2257" t="str">
            <v>Cost of services</v>
          </cell>
        </row>
        <row r="2258">
          <cell r="A2258" t="str">
            <v>01-156-54500-000</v>
          </cell>
          <cell r="B2258" t="str">
            <v>IAD-UPS-Finger Print Fees-</v>
          </cell>
          <cell r="C2258" t="str">
            <v>01</v>
          </cell>
          <cell r="D2258" t="str">
            <v>156</v>
          </cell>
          <cell r="E2258" t="str">
            <v>54500</v>
          </cell>
          <cell r="F2258" t="str">
            <v>Cost of services</v>
          </cell>
        </row>
        <row r="2259">
          <cell r="A2259" t="str">
            <v>01-166-54500-000</v>
          </cell>
          <cell r="B2259" t="str">
            <v>PHL-Finger Print Fees-</v>
          </cell>
          <cell r="C2259" t="str">
            <v>01</v>
          </cell>
          <cell r="D2259" t="str">
            <v>166</v>
          </cell>
          <cell r="E2259" t="str">
            <v>54500</v>
          </cell>
          <cell r="F2259" t="str">
            <v>Cost of services</v>
          </cell>
        </row>
        <row r="2260">
          <cell r="A2260" t="str">
            <v>01-170-54500-000</v>
          </cell>
          <cell r="B2260" t="str">
            <v>IAH-GEN-Finger Print Fees-</v>
          </cell>
          <cell r="C2260" t="str">
            <v>01</v>
          </cell>
          <cell r="D2260" t="str">
            <v>170</v>
          </cell>
          <cell r="E2260" t="str">
            <v>54500</v>
          </cell>
          <cell r="F2260" t="str">
            <v>Cost of services</v>
          </cell>
        </row>
        <row r="2261">
          <cell r="A2261" t="str">
            <v>01-175-54500-000</v>
          </cell>
          <cell r="B2261" t="str">
            <v>DFW-Finger Print Fees-</v>
          </cell>
          <cell r="C2261" t="str">
            <v>01</v>
          </cell>
          <cell r="D2261" t="str">
            <v>175</v>
          </cell>
          <cell r="E2261" t="str">
            <v>54500</v>
          </cell>
          <cell r="F2261" t="str">
            <v>Cost of services</v>
          </cell>
        </row>
        <row r="2262">
          <cell r="A2262" t="str">
            <v>01-178-54500-000</v>
          </cell>
          <cell r="B2262" t="str">
            <v>OKC-UPS-Finger Print Fees-</v>
          </cell>
          <cell r="C2262" t="str">
            <v>01</v>
          </cell>
          <cell r="D2262" t="str">
            <v>178</v>
          </cell>
          <cell r="E2262" t="str">
            <v>54500</v>
          </cell>
          <cell r="F2262" t="str">
            <v>Cost of services</v>
          </cell>
        </row>
        <row r="2263">
          <cell r="A2263" t="str">
            <v>01-190-54500-000</v>
          </cell>
          <cell r="B2263" t="str">
            <v>SEA-2345-Finger Print Fees-</v>
          </cell>
          <cell r="C2263" t="str">
            <v>01</v>
          </cell>
          <cell r="D2263" t="str">
            <v>190</v>
          </cell>
          <cell r="E2263" t="str">
            <v>54500</v>
          </cell>
          <cell r="F2263" t="str">
            <v>Cost of services</v>
          </cell>
        </row>
        <row r="2264">
          <cell r="A2264" t="str">
            <v>01-195-54500-000</v>
          </cell>
          <cell r="B2264" t="str">
            <v>SEA-2427-Finger Print Fees-</v>
          </cell>
          <cell r="C2264" t="str">
            <v>01</v>
          </cell>
          <cell r="D2264" t="str">
            <v>195</v>
          </cell>
          <cell r="E2264" t="str">
            <v>54500</v>
          </cell>
          <cell r="F2264" t="str">
            <v>Cost of services</v>
          </cell>
        </row>
        <row r="2265">
          <cell r="A2265" t="str">
            <v>01-210-54500-000</v>
          </cell>
          <cell r="B2265" t="str">
            <v>SAT-UPS-Finger Print Fees-</v>
          </cell>
          <cell r="C2265" t="str">
            <v>01</v>
          </cell>
          <cell r="D2265" t="str">
            <v>210</v>
          </cell>
          <cell r="E2265" t="str">
            <v>54500</v>
          </cell>
          <cell r="F2265" t="str">
            <v>Cost of services</v>
          </cell>
        </row>
        <row r="2266">
          <cell r="A2266" t="str">
            <v>01-300-54500-000</v>
          </cell>
          <cell r="B2266" t="str">
            <v>-SAN-Finger Print Fees-</v>
          </cell>
          <cell r="C2266" t="str">
            <v>01</v>
          </cell>
          <cell r="D2266" t="str">
            <v>300</v>
          </cell>
          <cell r="E2266" t="str">
            <v>54500</v>
          </cell>
          <cell r="F2266" t="str">
            <v>Cost of services</v>
          </cell>
        </row>
        <row r="2267">
          <cell r="A2267" t="str">
            <v>06-450-54500-000</v>
          </cell>
          <cell r="B2267" t="str">
            <v>MIA-1601-Finger Print Fees</v>
          </cell>
          <cell r="C2267" t="str">
            <v>06</v>
          </cell>
          <cell r="D2267" t="str">
            <v>450</v>
          </cell>
          <cell r="E2267" t="str">
            <v>54500</v>
          </cell>
          <cell r="F2267" t="str">
            <v>Cost of services</v>
          </cell>
        </row>
        <row r="2268">
          <cell r="A2268" t="str">
            <v>06-453-54500-000</v>
          </cell>
          <cell r="B2268" t="str">
            <v>MIA 707 (Atlas)-Finger Print Fees</v>
          </cell>
          <cell r="C2268" t="str">
            <v>06</v>
          </cell>
          <cell r="D2268" t="str">
            <v>453</v>
          </cell>
          <cell r="E2268" t="str">
            <v>54500</v>
          </cell>
          <cell r="F2268" t="str">
            <v>Cost of services</v>
          </cell>
        </row>
        <row r="2269">
          <cell r="A2269" t="str">
            <v>06-455-54500-000</v>
          </cell>
          <cell r="B2269" t="str">
            <v>MIA-706-Finger Print Fees</v>
          </cell>
          <cell r="C2269" t="str">
            <v>06</v>
          </cell>
          <cell r="D2269" t="str">
            <v>455</v>
          </cell>
          <cell r="E2269" t="str">
            <v>54500</v>
          </cell>
          <cell r="F2269" t="str">
            <v>Cost of services</v>
          </cell>
        </row>
        <row r="2270">
          <cell r="A2270" t="str">
            <v>06-460-54500-000</v>
          </cell>
          <cell r="B2270" t="str">
            <v>MIA-707-Finger Print Fees</v>
          </cell>
          <cell r="C2270" t="str">
            <v>06</v>
          </cell>
          <cell r="D2270" t="str">
            <v>460</v>
          </cell>
          <cell r="E2270" t="str">
            <v>54500</v>
          </cell>
          <cell r="F2270" t="str">
            <v>Cost of services</v>
          </cell>
        </row>
        <row r="2271">
          <cell r="A2271" t="str">
            <v>06-461-54500-000</v>
          </cell>
          <cell r="B2271" t="str">
            <v>MIA-708-Finger Print Fees</v>
          </cell>
          <cell r="C2271" t="str">
            <v>06</v>
          </cell>
          <cell r="D2271" t="str">
            <v>461</v>
          </cell>
          <cell r="E2271" t="str">
            <v>54500</v>
          </cell>
          <cell r="F2271" t="str">
            <v>Cost of services</v>
          </cell>
        </row>
        <row r="2272">
          <cell r="A2272" t="str">
            <v>06-465-54500-000</v>
          </cell>
          <cell r="B2272" t="str">
            <v>MIA-716-Finger Print Fees</v>
          </cell>
          <cell r="C2272" t="str">
            <v>06</v>
          </cell>
          <cell r="D2272" t="str">
            <v>465</v>
          </cell>
          <cell r="E2272" t="str">
            <v>54500</v>
          </cell>
          <cell r="F2272" t="str">
            <v>Cost of services</v>
          </cell>
        </row>
        <row r="2273">
          <cell r="A2273" t="str">
            <v>06-470-54500-000</v>
          </cell>
          <cell r="B2273" t="str">
            <v>MIA-RAMP-Finger Print Fees</v>
          </cell>
          <cell r="C2273" t="str">
            <v>06</v>
          </cell>
          <cell r="D2273" t="str">
            <v>470</v>
          </cell>
          <cell r="E2273" t="str">
            <v>54500</v>
          </cell>
          <cell r="F2273" t="str">
            <v>Cost of services</v>
          </cell>
        </row>
        <row r="2274">
          <cell r="A2274" t="str">
            <v>06-475-54500-000</v>
          </cell>
          <cell r="B2274" t="str">
            <v>MIA-TRUCKING-Finger Print Fees</v>
          </cell>
          <cell r="C2274" t="str">
            <v>06</v>
          </cell>
          <cell r="D2274" t="str">
            <v>475</v>
          </cell>
          <cell r="E2274" t="str">
            <v>54500</v>
          </cell>
          <cell r="F2274" t="str">
            <v>Cost of services</v>
          </cell>
        </row>
        <row r="2275">
          <cell r="A2275" t="str">
            <v>06-480-54500-000</v>
          </cell>
          <cell r="B2275" t="str">
            <v>FLL-6-Finger Print Fees</v>
          </cell>
          <cell r="C2275" t="str">
            <v>06</v>
          </cell>
          <cell r="D2275" t="str">
            <v>480</v>
          </cell>
          <cell r="E2275" t="str">
            <v>54500</v>
          </cell>
          <cell r="F2275" t="str">
            <v>Cost of services</v>
          </cell>
        </row>
        <row r="2276">
          <cell r="A2276" t="str">
            <v>06-500-54500-000</v>
          </cell>
          <cell r="B2276" t="str">
            <v>B702-Finger Print Fees</v>
          </cell>
          <cell r="C2276" t="str">
            <v>06</v>
          </cell>
          <cell r="D2276" t="str">
            <v>500</v>
          </cell>
          <cell r="E2276" t="str">
            <v>54500</v>
          </cell>
          <cell r="F2276" t="str">
            <v>Cost of services</v>
          </cell>
        </row>
        <row r="2277">
          <cell r="A2277" t="str">
            <v>06-510-54500-000</v>
          </cell>
          <cell r="B2277" t="str">
            <v>AA-Finger Print Fees</v>
          </cell>
          <cell r="C2277" t="str">
            <v>06</v>
          </cell>
          <cell r="D2277" t="str">
            <v>510</v>
          </cell>
          <cell r="E2277" t="str">
            <v>54500</v>
          </cell>
          <cell r="F2277" t="str">
            <v>Cost of services</v>
          </cell>
        </row>
        <row r="2278">
          <cell r="A2278" t="str">
            <v>06-999-54500-000</v>
          </cell>
          <cell r="B2278" t="str">
            <v>BUD-CSI-Finger Print Fees</v>
          </cell>
          <cell r="C2278" t="str">
            <v>06</v>
          </cell>
          <cell r="D2278" t="str">
            <v>999</v>
          </cell>
          <cell r="E2278" t="str">
            <v>54500</v>
          </cell>
          <cell r="F2278" t="str">
            <v>Cost of services</v>
          </cell>
        </row>
        <row r="2279">
          <cell r="A2279" t="str">
            <v>09-101-60810-000</v>
          </cell>
          <cell r="B2279" t="str">
            <v>-SJU-Aircraft Lease-</v>
          </cell>
          <cell r="C2279" t="str">
            <v>09</v>
          </cell>
          <cell r="D2279" t="str">
            <v>101</v>
          </cell>
          <cell r="E2279" t="str">
            <v>60810</v>
          </cell>
          <cell r="F2279" t="str">
            <v>Cost of services</v>
          </cell>
        </row>
        <row r="2280">
          <cell r="A2280" t="str">
            <v>09-101-60820-000</v>
          </cell>
          <cell r="B2280" t="str">
            <v>-SJU-Aircraft Fuel-</v>
          </cell>
          <cell r="C2280" t="str">
            <v>09</v>
          </cell>
          <cell r="D2280" t="str">
            <v>101</v>
          </cell>
          <cell r="E2280" t="str">
            <v>60820</v>
          </cell>
          <cell r="F2280" t="str">
            <v>Cost of services</v>
          </cell>
        </row>
        <row r="2281">
          <cell r="A2281" t="str">
            <v>09-101-60830-000</v>
          </cell>
          <cell r="B2281" t="str">
            <v>-SJU-Aircraft Handling-</v>
          </cell>
          <cell r="C2281" t="str">
            <v>09</v>
          </cell>
          <cell r="D2281" t="str">
            <v>101</v>
          </cell>
          <cell r="E2281" t="str">
            <v>60830</v>
          </cell>
          <cell r="F2281" t="str">
            <v>Cost of services</v>
          </cell>
        </row>
        <row r="2282">
          <cell r="A2282" t="str">
            <v>01-001-61600-000</v>
          </cell>
          <cell r="B2282" t="str">
            <v>SG &amp; A-Business insurance</v>
          </cell>
          <cell r="C2282" t="str">
            <v>01</v>
          </cell>
          <cell r="D2282" t="str">
            <v>001</v>
          </cell>
          <cell r="E2282" t="str">
            <v>61600</v>
          </cell>
          <cell r="F2282" t="str">
            <v>SG&amp;A</v>
          </cell>
        </row>
        <row r="2283">
          <cell r="A2283" t="str">
            <v>01-100-61600-000</v>
          </cell>
          <cell r="B2283" t="str">
            <v>JFK-261-Business Insurance-</v>
          </cell>
          <cell r="C2283" t="str">
            <v>01</v>
          </cell>
          <cell r="D2283" t="str">
            <v>100</v>
          </cell>
          <cell r="E2283" t="str">
            <v>61600</v>
          </cell>
          <cell r="F2283" t="str">
            <v>Cost of services</v>
          </cell>
        </row>
        <row r="2284">
          <cell r="A2284" t="str">
            <v>01-120-61600-000</v>
          </cell>
          <cell r="B2284" t="str">
            <v>JFK-151-Business Insurance-</v>
          </cell>
          <cell r="C2284" t="str">
            <v>01</v>
          </cell>
          <cell r="D2284" t="str">
            <v>120</v>
          </cell>
          <cell r="E2284" t="str">
            <v>61600</v>
          </cell>
          <cell r="F2284" t="str">
            <v>Cost of services</v>
          </cell>
        </row>
        <row r="2285">
          <cell r="A2285" t="str">
            <v>01-125-61600-000</v>
          </cell>
          <cell r="B2285" t="str">
            <v>JFK-76-Business Insurance-</v>
          </cell>
          <cell r="C2285" t="str">
            <v>01</v>
          </cell>
          <cell r="D2285" t="str">
            <v>125</v>
          </cell>
          <cell r="E2285" t="str">
            <v>61600</v>
          </cell>
          <cell r="F2285" t="str">
            <v>Cost of services</v>
          </cell>
        </row>
        <row r="2286">
          <cell r="A2286" t="str">
            <v>01-135-61600-000</v>
          </cell>
          <cell r="B2286" t="str">
            <v>JFK-66-Business Insurance-</v>
          </cell>
          <cell r="C2286" t="str">
            <v>01</v>
          </cell>
          <cell r="D2286" t="str">
            <v>135</v>
          </cell>
          <cell r="E2286" t="str">
            <v>61600</v>
          </cell>
          <cell r="F2286" t="str">
            <v>Cost of services</v>
          </cell>
        </row>
        <row r="2287">
          <cell r="A2287" t="str">
            <v>01-140-61600-000</v>
          </cell>
          <cell r="B2287" t="str">
            <v>JFK-73-Business Insurance-</v>
          </cell>
          <cell r="C2287" t="str">
            <v>01</v>
          </cell>
          <cell r="D2287" t="str">
            <v>140</v>
          </cell>
          <cell r="E2287" t="str">
            <v>61600</v>
          </cell>
          <cell r="F2287" t="str">
            <v>Cost of services</v>
          </cell>
        </row>
        <row r="2288">
          <cell r="A2288" t="str">
            <v>01-145-61600-000</v>
          </cell>
          <cell r="B2288" t="str">
            <v>JFK- 9-Business Insurance-</v>
          </cell>
          <cell r="C2288" t="str">
            <v>01</v>
          </cell>
          <cell r="D2288" t="str">
            <v>145</v>
          </cell>
          <cell r="E2288" t="str">
            <v>61600</v>
          </cell>
          <cell r="F2288" t="str">
            <v>Cost of services</v>
          </cell>
        </row>
        <row r="2289">
          <cell r="A2289" t="str">
            <v>01-150-61600-000</v>
          </cell>
          <cell r="B2289" t="str">
            <v>IAD-6-Business Insurance-</v>
          </cell>
          <cell r="C2289" t="str">
            <v>01</v>
          </cell>
          <cell r="D2289" t="str">
            <v>150</v>
          </cell>
          <cell r="E2289" t="str">
            <v>61600</v>
          </cell>
          <cell r="F2289" t="str">
            <v>Cost of services</v>
          </cell>
        </row>
        <row r="2290">
          <cell r="A2290" t="str">
            <v>01-151-61600-000</v>
          </cell>
          <cell r="B2290" t="str">
            <v>IAD-6-EK Business Insurance-</v>
          </cell>
          <cell r="C2290" t="str">
            <v>01</v>
          </cell>
          <cell r="D2290" t="str">
            <v>151</v>
          </cell>
          <cell r="E2290" t="str">
            <v>61600</v>
          </cell>
          <cell r="F2290" t="str">
            <v>Cost of services</v>
          </cell>
        </row>
        <row r="2291">
          <cell r="A2291" t="str">
            <v>01-155-61600-000</v>
          </cell>
          <cell r="B2291" t="str">
            <v>IADAF-Business Insurance-</v>
          </cell>
          <cell r="C2291" t="str">
            <v>01</v>
          </cell>
          <cell r="D2291" t="str">
            <v>155</v>
          </cell>
          <cell r="E2291" t="str">
            <v>61600</v>
          </cell>
          <cell r="F2291" t="str">
            <v>Cost of services</v>
          </cell>
        </row>
        <row r="2292">
          <cell r="A2292" t="str">
            <v>01-156-61600-000</v>
          </cell>
          <cell r="B2292" t="str">
            <v>IAD-UPS-Business Insurance-</v>
          </cell>
          <cell r="C2292" t="str">
            <v>01</v>
          </cell>
          <cell r="D2292" t="str">
            <v>156</v>
          </cell>
          <cell r="E2292" t="str">
            <v>61600</v>
          </cell>
          <cell r="F2292" t="str">
            <v>Cost of services</v>
          </cell>
        </row>
        <row r="2293">
          <cell r="A2293" t="str">
            <v>01-165-61600-000</v>
          </cell>
          <cell r="B2293" t="str">
            <v>EWRSAS -Business Insurance-</v>
          </cell>
          <cell r="C2293" t="str">
            <v>01</v>
          </cell>
          <cell r="D2293" t="str">
            <v>165</v>
          </cell>
          <cell r="E2293" t="str">
            <v>61600</v>
          </cell>
          <cell r="F2293" t="str">
            <v>Cost of services</v>
          </cell>
        </row>
        <row r="2294">
          <cell r="A2294" t="str">
            <v>01-166-61600-000</v>
          </cell>
          <cell r="B2294" t="str">
            <v>PHL-Business Insurance-</v>
          </cell>
          <cell r="C2294" t="str">
            <v>01</v>
          </cell>
          <cell r="D2294" t="str">
            <v>166</v>
          </cell>
          <cell r="E2294" t="str">
            <v>61600</v>
          </cell>
          <cell r="F2294" t="str">
            <v>Cost of services</v>
          </cell>
        </row>
        <row r="2295">
          <cell r="A2295" t="str">
            <v>01-167-61600-000</v>
          </cell>
          <cell r="B2295" t="str">
            <v>ORD-AF-Business Insurance-</v>
          </cell>
          <cell r="C2295" t="str">
            <v>01</v>
          </cell>
          <cell r="D2295" t="str">
            <v>167</v>
          </cell>
          <cell r="E2295" t="str">
            <v>61600</v>
          </cell>
          <cell r="F2295" t="str">
            <v>Cost of services</v>
          </cell>
        </row>
        <row r="2296">
          <cell r="A2296" t="str">
            <v>01-170-61600-000</v>
          </cell>
          <cell r="B2296" t="str">
            <v>IAH-GEN-Business Insurance-</v>
          </cell>
          <cell r="C2296" t="str">
            <v>01</v>
          </cell>
          <cell r="D2296" t="str">
            <v>170</v>
          </cell>
          <cell r="E2296" t="str">
            <v>61600</v>
          </cell>
          <cell r="F2296" t="str">
            <v>Cost of services</v>
          </cell>
        </row>
        <row r="2297">
          <cell r="A2297" t="str">
            <v>01-175-61600-000</v>
          </cell>
          <cell r="B2297" t="str">
            <v>DFW-Business Insurance-</v>
          </cell>
          <cell r="C2297" t="str">
            <v>01</v>
          </cell>
          <cell r="D2297" t="str">
            <v>175</v>
          </cell>
          <cell r="E2297" t="str">
            <v>61600</v>
          </cell>
          <cell r="F2297" t="str">
            <v>Cost of services</v>
          </cell>
        </row>
        <row r="2298">
          <cell r="A2298" t="str">
            <v>01-178-61600-000</v>
          </cell>
          <cell r="B2298" t="str">
            <v>OKC-UPS-Business Insurance-</v>
          </cell>
          <cell r="C2298" t="str">
            <v>01</v>
          </cell>
          <cell r="D2298" t="str">
            <v>178</v>
          </cell>
          <cell r="E2298" t="str">
            <v>61600</v>
          </cell>
          <cell r="F2298" t="str">
            <v>Cost of services</v>
          </cell>
        </row>
        <row r="2299">
          <cell r="A2299" t="str">
            <v>01-190-61600-000</v>
          </cell>
          <cell r="B2299" t="str">
            <v>SEA-2345-Business Insurance-</v>
          </cell>
          <cell r="C2299" t="str">
            <v>01</v>
          </cell>
          <cell r="D2299" t="str">
            <v>190</v>
          </cell>
          <cell r="E2299" t="str">
            <v>61600</v>
          </cell>
          <cell r="F2299" t="str">
            <v>Cost of services</v>
          </cell>
        </row>
        <row r="2300">
          <cell r="A2300" t="str">
            <v>01-195-61600-000</v>
          </cell>
          <cell r="B2300" t="str">
            <v>SEA-2427-Business Insurance-</v>
          </cell>
          <cell r="C2300" t="str">
            <v>01</v>
          </cell>
          <cell r="D2300" t="str">
            <v>195</v>
          </cell>
          <cell r="E2300" t="str">
            <v>61600</v>
          </cell>
          <cell r="F2300" t="str">
            <v>Cost of services</v>
          </cell>
        </row>
        <row r="2301">
          <cell r="A2301" t="str">
            <v>01-210-61600-000</v>
          </cell>
          <cell r="B2301" t="str">
            <v>SAT-UPS-Business Insurance-</v>
          </cell>
          <cell r="C2301" t="str">
            <v>01</v>
          </cell>
          <cell r="D2301" t="str">
            <v>210</v>
          </cell>
          <cell r="E2301" t="str">
            <v>61600</v>
          </cell>
          <cell r="F2301" t="str">
            <v>Cost of services</v>
          </cell>
        </row>
        <row r="2302">
          <cell r="A2302" t="str">
            <v>01-300-61600-000</v>
          </cell>
          <cell r="B2302" t="str">
            <v>-SAN-Business Insurance-</v>
          </cell>
          <cell r="C2302" t="str">
            <v>01</v>
          </cell>
          <cell r="D2302" t="str">
            <v>300</v>
          </cell>
          <cell r="E2302" t="str">
            <v>61600</v>
          </cell>
          <cell r="F2302" t="str">
            <v>Cost of services</v>
          </cell>
        </row>
        <row r="2303">
          <cell r="A2303" t="str">
            <v>01-311-61600-000</v>
          </cell>
          <cell r="B2303" t="str">
            <v>Quito-Business Insurance-</v>
          </cell>
          <cell r="C2303" t="str">
            <v>01</v>
          </cell>
          <cell r="D2303" t="str">
            <v>311</v>
          </cell>
          <cell r="E2303" t="str">
            <v>61600</v>
          </cell>
          <cell r="F2303" t="str">
            <v>Cost of services</v>
          </cell>
        </row>
        <row r="2304">
          <cell r="A2304" t="str">
            <v>01-312-61600-000</v>
          </cell>
          <cell r="B2304" t="str">
            <v>LCK Business Insurance-</v>
          </cell>
          <cell r="C2304" t="str">
            <v>01</v>
          </cell>
          <cell r="D2304" t="str">
            <v>312</v>
          </cell>
          <cell r="E2304" t="str">
            <v>61600</v>
          </cell>
          <cell r="F2304" t="str">
            <v>Cost of services</v>
          </cell>
        </row>
        <row r="2305">
          <cell r="A2305" t="str">
            <v>01-314-61600-000</v>
          </cell>
          <cell r="B2305" t="str">
            <v>IAH-PAX Business Insurance-</v>
          </cell>
          <cell r="C2305" t="str">
            <v>01</v>
          </cell>
          <cell r="D2305" t="str">
            <v>314</v>
          </cell>
          <cell r="E2305" t="str">
            <v>61600</v>
          </cell>
          <cell r="F2305" t="str">
            <v>Cost of services</v>
          </cell>
        </row>
        <row r="2306">
          <cell r="A2306" t="str">
            <v>03-230-61600-000</v>
          </cell>
          <cell r="B2306" t="str">
            <v>YYZ-2-Business Insurance</v>
          </cell>
          <cell r="C2306" t="str">
            <v>03</v>
          </cell>
          <cell r="D2306" t="str">
            <v>230</v>
          </cell>
          <cell r="E2306" t="str">
            <v>61600</v>
          </cell>
          <cell r="F2306" t="str">
            <v>Cost of services</v>
          </cell>
        </row>
        <row r="2307">
          <cell r="A2307" t="str">
            <v>03-240-61600-000</v>
          </cell>
          <cell r="B2307" t="str">
            <v>YUL-800-Business Insurance</v>
          </cell>
          <cell r="C2307" t="str">
            <v>03</v>
          </cell>
          <cell r="D2307" t="str">
            <v>240</v>
          </cell>
          <cell r="E2307" t="str">
            <v>61600</v>
          </cell>
          <cell r="F2307" t="str">
            <v>Cost of services</v>
          </cell>
        </row>
        <row r="2308">
          <cell r="A2308" t="str">
            <v>03-250-61600-000</v>
          </cell>
          <cell r="B2308" t="str">
            <v>YUL-TRUCKING-Business Insurance</v>
          </cell>
          <cell r="C2308" t="str">
            <v>03</v>
          </cell>
          <cell r="D2308" t="str">
            <v>250</v>
          </cell>
          <cell r="E2308" t="str">
            <v>61600</v>
          </cell>
          <cell r="F2308" t="str">
            <v>Cost of services</v>
          </cell>
        </row>
        <row r="2309">
          <cell r="A2309" t="str">
            <v>05-000-61600-000</v>
          </cell>
          <cell r="B2309" t="str">
            <v>Business Insurance</v>
          </cell>
          <cell r="C2309" t="str">
            <v>05</v>
          </cell>
          <cell r="D2309" t="str">
            <v>000</v>
          </cell>
          <cell r="E2309" t="str">
            <v>61600</v>
          </cell>
          <cell r="F2309" t="str">
            <v>Cost of services</v>
          </cell>
        </row>
        <row r="2310">
          <cell r="A2310" t="str">
            <v>06-450-61600-000</v>
          </cell>
          <cell r="B2310" t="str">
            <v>MIA-1601-Business Insurance</v>
          </cell>
          <cell r="C2310" t="str">
            <v>06</v>
          </cell>
          <cell r="D2310" t="str">
            <v>450</v>
          </cell>
          <cell r="E2310" t="str">
            <v>61600</v>
          </cell>
          <cell r="F2310" t="str">
            <v>Cost of services</v>
          </cell>
        </row>
        <row r="2311">
          <cell r="A2311" t="str">
            <v>06-453-61600-000</v>
          </cell>
          <cell r="B2311" t="str">
            <v>MIA 707 (Atlas)-Business Insurance</v>
          </cell>
          <cell r="C2311" t="str">
            <v>06</v>
          </cell>
          <cell r="D2311" t="str">
            <v>453</v>
          </cell>
          <cell r="E2311" t="str">
            <v>61600</v>
          </cell>
          <cell r="F2311" t="str">
            <v>Cost of services</v>
          </cell>
        </row>
        <row r="2312">
          <cell r="A2312" t="str">
            <v>06-455-61600-000</v>
          </cell>
          <cell r="B2312" t="str">
            <v>MIA-706-Business Insurance</v>
          </cell>
          <cell r="C2312" t="str">
            <v>06</v>
          </cell>
          <cell r="D2312" t="str">
            <v>455</v>
          </cell>
          <cell r="E2312" t="str">
            <v>61600</v>
          </cell>
          <cell r="F2312" t="str">
            <v>Cost of services</v>
          </cell>
        </row>
        <row r="2313">
          <cell r="A2313" t="str">
            <v>06-460-61600-000</v>
          </cell>
          <cell r="B2313" t="str">
            <v>MIA-707-Business Insurance</v>
          </cell>
          <cell r="C2313" t="str">
            <v>06</v>
          </cell>
          <cell r="D2313" t="str">
            <v>460</v>
          </cell>
          <cell r="E2313" t="str">
            <v>61600</v>
          </cell>
          <cell r="F2313" t="str">
            <v>Cost of services</v>
          </cell>
        </row>
        <row r="2314">
          <cell r="A2314" t="str">
            <v>06-461-61600-000</v>
          </cell>
          <cell r="B2314" t="str">
            <v>MIA-708-Business Insurance</v>
          </cell>
          <cell r="C2314" t="str">
            <v>06</v>
          </cell>
          <cell r="D2314" t="str">
            <v>461</v>
          </cell>
          <cell r="E2314" t="str">
            <v>61600</v>
          </cell>
          <cell r="F2314" t="str">
            <v>Cost of services</v>
          </cell>
        </row>
        <row r="2315">
          <cell r="A2315" t="str">
            <v>06-465-61600-000</v>
          </cell>
          <cell r="B2315" t="str">
            <v>MIA-716-Business Insurance</v>
          </cell>
          <cell r="C2315" t="str">
            <v>06</v>
          </cell>
          <cell r="D2315" t="str">
            <v>465</v>
          </cell>
          <cell r="E2315" t="str">
            <v>61600</v>
          </cell>
          <cell r="F2315" t="str">
            <v>Cost of services</v>
          </cell>
        </row>
        <row r="2316">
          <cell r="A2316" t="str">
            <v>06-470-61600-000</v>
          </cell>
          <cell r="B2316" t="str">
            <v>MIA-RAMP-Business Insurance</v>
          </cell>
          <cell r="C2316" t="str">
            <v>06</v>
          </cell>
          <cell r="D2316" t="str">
            <v>470</v>
          </cell>
          <cell r="E2316" t="str">
            <v>61600</v>
          </cell>
          <cell r="F2316" t="str">
            <v>Cost of services</v>
          </cell>
        </row>
        <row r="2317">
          <cell r="A2317" t="str">
            <v>06-475-61600-000</v>
          </cell>
          <cell r="B2317" t="str">
            <v>MIA-TRUCKING-Business Insurance</v>
          </cell>
          <cell r="C2317" t="str">
            <v>06</v>
          </cell>
          <cell r="D2317" t="str">
            <v>475</v>
          </cell>
          <cell r="E2317" t="str">
            <v>61600</v>
          </cell>
          <cell r="F2317" t="str">
            <v>Cost of services</v>
          </cell>
        </row>
        <row r="2318">
          <cell r="A2318" t="str">
            <v>06-480-61600-000</v>
          </cell>
          <cell r="B2318" t="str">
            <v>FLL-6-Business Insurance</v>
          </cell>
          <cell r="C2318" t="str">
            <v>06</v>
          </cell>
          <cell r="D2318" t="str">
            <v>480</v>
          </cell>
          <cell r="E2318" t="str">
            <v>61600</v>
          </cell>
          <cell r="F2318" t="str">
            <v>Cost of services</v>
          </cell>
        </row>
        <row r="2319">
          <cell r="A2319" t="str">
            <v>06-500-61600-000</v>
          </cell>
          <cell r="B2319" t="str">
            <v>B702-Business Insurance</v>
          </cell>
          <cell r="C2319" t="str">
            <v>06</v>
          </cell>
          <cell r="D2319" t="str">
            <v>500</v>
          </cell>
          <cell r="E2319" t="str">
            <v>61600</v>
          </cell>
          <cell r="F2319" t="str">
            <v>Cost of services</v>
          </cell>
        </row>
        <row r="2320">
          <cell r="A2320" t="str">
            <v>06-510-61600-000</v>
          </cell>
          <cell r="B2320" t="str">
            <v>AA-Business Insurance</v>
          </cell>
          <cell r="C2320" t="str">
            <v>06</v>
          </cell>
          <cell r="D2320" t="str">
            <v>510</v>
          </cell>
          <cell r="E2320" t="str">
            <v>61600</v>
          </cell>
          <cell r="F2320" t="str">
            <v>Cost of services</v>
          </cell>
        </row>
        <row r="2321">
          <cell r="A2321" t="str">
            <v>06-520-61600-000</v>
          </cell>
          <cell r="B2321" t="str">
            <v>Forwarding-PHS-Business Insurance</v>
          </cell>
          <cell r="C2321" t="str">
            <v>06</v>
          </cell>
          <cell r="D2321" t="str">
            <v>520</v>
          </cell>
          <cell r="E2321" t="str">
            <v>61600</v>
          </cell>
          <cell r="F2321" t="str">
            <v>Cost of services</v>
          </cell>
        </row>
        <row r="2322">
          <cell r="A2322" t="str">
            <v>07-455-61600-000</v>
          </cell>
          <cell r="B2322" t="str">
            <v>CTA Elim- -Business Insurance-</v>
          </cell>
          <cell r="C2322" t="str">
            <v>Elim</v>
          </cell>
          <cell r="D2322" t="str">
            <v>455</v>
          </cell>
          <cell r="E2322" t="str">
            <v>61600</v>
          </cell>
          <cell r="F2322" t="str">
            <v>Cost of services</v>
          </cell>
        </row>
        <row r="2323">
          <cell r="A2323" t="str">
            <v>07-455-61600-000</v>
          </cell>
          <cell r="B2323" t="str">
            <v>MIA-706-Business Insurance-</v>
          </cell>
          <cell r="C2323" t="str">
            <v>07</v>
          </cell>
          <cell r="D2323" t="str">
            <v>455</v>
          </cell>
          <cell r="E2323" t="str">
            <v>61600</v>
          </cell>
          <cell r="F2323" t="str">
            <v>Cost of services</v>
          </cell>
        </row>
        <row r="2324">
          <cell r="A2324" t="str">
            <v>09-004-61600-000</v>
          </cell>
          <cell r="B2324" t="str">
            <v>Business Insurance</v>
          </cell>
          <cell r="C2324" t="str">
            <v>09</v>
          </cell>
          <cell r="D2324" t="str">
            <v>004</v>
          </cell>
          <cell r="E2324" t="str">
            <v>61600</v>
          </cell>
          <cell r="F2324" t="str">
            <v>Cost of services</v>
          </cell>
        </row>
        <row r="2325">
          <cell r="A2325" t="str">
            <v>01-001-61650-000</v>
          </cell>
          <cell r="B2325" t="str">
            <v>SG &amp; A - Business Insurance Settlement</v>
          </cell>
          <cell r="C2325" t="str">
            <v>01</v>
          </cell>
          <cell r="D2325" t="str">
            <v>001</v>
          </cell>
          <cell r="E2325" t="str">
            <v>61650</v>
          </cell>
          <cell r="F2325" t="str">
            <v>SG&amp;A</v>
          </cell>
        </row>
        <row r="2326">
          <cell r="A2326" t="str">
            <v>01-100-61650-000</v>
          </cell>
          <cell r="B2326" t="str">
            <v>JFK-261- Business Insurance Settlement</v>
          </cell>
          <cell r="C2326" t="str">
            <v>01</v>
          </cell>
          <cell r="D2326" t="str">
            <v>100</v>
          </cell>
          <cell r="E2326" t="str">
            <v>61650</v>
          </cell>
          <cell r="F2326" t="str">
            <v>Cost of services</v>
          </cell>
        </row>
        <row r="2327">
          <cell r="A2327" t="str">
            <v>05-000-61650-000</v>
          </cell>
          <cell r="B2327" t="e">
            <v>#NAME?</v>
          </cell>
          <cell r="C2327" t="str">
            <v>05</v>
          </cell>
          <cell r="D2327" t="str">
            <v>000</v>
          </cell>
          <cell r="E2327" t="str">
            <v>61650</v>
          </cell>
          <cell r="F2327" t="str">
            <v>Cost of services</v>
          </cell>
        </row>
        <row r="2328">
          <cell r="A2328" t="str">
            <v>05-000-61700-000</v>
          </cell>
          <cell r="B2328" t="str">
            <v>CORP-IAS Franchise Taxes</v>
          </cell>
          <cell r="C2328" t="str">
            <v>05</v>
          </cell>
          <cell r="D2328" t="str">
            <v>000</v>
          </cell>
          <cell r="E2328" t="str">
            <v>61700</v>
          </cell>
          <cell r="F2328" t="str">
            <v>Cost of services</v>
          </cell>
        </row>
        <row r="2329">
          <cell r="A2329" t="str">
            <v>05-000-61705-000</v>
          </cell>
          <cell r="B2329" t="str">
            <v>CORP-IAS State Income Taxes</v>
          </cell>
          <cell r="C2329" t="str">
            <v>05</v>
          </cell>
          <cell r="D2329" t="str">
            <v>000</v>
          </cell>
          <cell r="E2329" t="str">
            <v>61705</v>
          </cell>
          <cell r="F2329" t="str">
            <v>Cost of services</v>
          </cell>
        </row>
        <row r="2330">
          <cell r="A2330" t="str">
            <v>05-000-61710-000</v>
          </cell>
          <cell r="B2330" t="str">
            <v>CORP-IAS Misc. Income</v>
          </cell>
          <cell r="C2330" t="str">
            <v>05</v>
          </cell>
          <cell r="D2330" t="str">
            <v>000</v>
          </cell>
          <cell r="E2330" t="str">
            <v>61710</v>
          </cell>
          <cell r="F2330" t="str">
            <v>Cost of services</v>
          </cell>
        </row>
        <row r="2331">
          <cell r="A2331" t="str">
            <v>05-000-61720-000</v>
          </cell>
          <cell r="B2331" t="str">
            <v>CORP-Sales &amp; Use Taxes -</v>
          </cell>
          <cell r="C2331" t="str">
            <v>05</v>
          </cell>
          <cell r="D2331" t="str">
            <v>000</v>
          </cell>
          <cell r="E2331" t="str">
            <v>61720</v>
          </cell>
          <cell r="F2331" t="str">
            <v>Cost of services</v>
          </cell>
        </row>
        <row r="2332">
          <cell r="A2332" t="str">
            <v>05-703-61720-000</v>
          </cell>
          <cell r="B2332" t="str">
            <v>BDL-Sales &amp; Use Taxes</v>
          </cell>
          <cell r="C2332" t="str">
            <v>05</v>
          </cell>
          <cell r="D2332" t="str">
            <v>703</v>
          </cell>
          <cell r="E2332" t="str">
            <v>61720</v>
          </cell>
          <cell r="F2332" t="str">
            <v>Cost of services</v>
          </cell>
        </row>
        <row r="2333">
          <cell r="A2333" t="str">
            <v>05-704-61720-000</v>
          </cell>
          <cell r="B2333" t="str">
            <v>ATL-Sales &amp; Use Taxes</v>
          </cell>
          <cell r="C2333" t="str">
            <v>05</v>
          </cell>
          <cell r="D2333" t="str">
            <v>704</v>
          </cell>
          <cell r="E2333" t="str">
            <v>61720</v>
          </cell>
          <cell r="F2333" t="str">
            <v>Cost of services</v>
          </cell>
        </row>
        <row r="2334">
          <cell r="A2334" t="str">
            <v>05-706-61720-000</v>
          </cell>
          <cell r="B2334" t="str">
            <v>AUS-Sales &amp; Use Taxes</v>
          </cell>
          <cell r="C2334" t="str">
            <v>05</v>
          </cell>
          <cell r="D2334" t="str">
            <v>706</v>
          </cell>
          <cell r="E2334" t="str">
            <v>61720</v>
          </cell>
          <cell r="F2334" t="str">
            <v>Cost of services</v>
          </cell>
        </row>
        <row r="2335">
          <cell r="A2335" t="str">
            <v>05-710-61720-000</v>
          </cell>
          <cell r="B2335" t="str">
            <v>DFW-B1639-Sales &amp; Use Taxes</v>
          </cell>
          <cell r="C2335" t="str">
            <v>05</v>
          </cell>
          <cell r="D2335" t="str">
            <v>710</v>
          </cell>
          <cell r="E2335" t="str">
            <v>61720</v>
          </cell>
          <cell r="F2335" t="str">
            <v>Cost of services</v>
          </cell>
        </row>
        <row r="2336">
          <cell r="A2336" t="str">
            <v>05-715-61720-000</v>
          </cell>
          <cell r="B2336" t="str">
            <v>DEN-Sales &amp; Use Taxes</v>
          </cell>
          <cell r="C2336" t="str">
            <v>05</v>
          </cell>
          <cell r="D2336" t="str">
            <v>715</v>
          </cell>
          <cell r="E2336" t="str">
            <v>61720</v>
          </cell>
          <cell r="F2336" t="str">
            <v>Cost of services</v>
          </cell>
        </row>
        <row r="2337">
          <cell r="A2337" t="str">
            <v>05-723-61720-000</v>
          </cell>
          <cell r="B2337" t="str">
            <v>FAT-Sales &amp; Use Taxes</v>
          </cell>
          <cell r="C2337" t="str">
            <v>05</v>
          </cell>
          <cell r="D2337" t="str">
            <v>723</v>
          </cell>
          <cell r="E2337" t="str">
            <v>61720</v>
          </cell>
          <cell r="F2337" t="str">
            <v>Cost of services</v>
          </cell>
        </row>
        <row r="2338">
          <cell r="A2338" t="str">
            <v>05-725-61720-000</v>
          </cell>
          <cell r="B2338" t="str">
            <v>HSV-Sales &amp; Use Taxes</v>
          </cell>
          <cell r="C2338" t="str">
            <v>05</v>
          </cell>
          <cell r="D2338" t="str">
            <v>725</v>
          </cell>
          <cell r="E2338" t="str">
            <v>61720</v>
          </cell>
          <cell r="F2338" t="str">
            <v>Cost of services</v>
          </cell>
        </row>
        <row r="2339">
          <cell r="A2339" t="str">
            <v>05-730-61720-000</v>
          </cell>
          <cell r="B2339" t="str">
            <v>IAH-B18705-Sales &amp; Use Taxes</v>
          </cell>
          <cell r="C2339" t="str">
            <v>05</v>
          </cell>
          <cell r="D2339" t="str">
            <v>730</v>
          </cell>
          <cell r="E2339" t="str">
            <v>61720</v>
          </cell>
          <cell r="F2339" t="str">
            <v>Cost of services</v>
          </cell>
        </row>
        <row r="2340">
          <cell r="A2340" t="str">
            <v>05-738-61720-000</v>
          </cell>
          <cell r="B2340" t="str">
            <v>LAX-Sales &amp; Use Taxes</v>
          </cell>
          <cell r="C2340" t="str">
            <v>05</v>
          </cell>
          <cell r="D2340" t="str">
            <v>738</v>
          </cell>
          <cell r="E2340" t="str">
            <v>61720</v>
          </cell>
          <cell r="F2340" t="str">
            <v>Cost of services</v>
          </cell>
        </row>
        <row r="2341">
          <cell r="A2341" t="str">
            <v>05-744-61720-000</v>
          </cell>
          <cell r="B2341" t="str">
            <v>MSP-7550-Sales &amp; Use Taxes</v>
          </cell>
          <cell r="C2341" t="str">
            <v>05</v>
          </cell>
          <cell r="D2341" t="str">
            <v>744</v>
          </cell>
          <cell r="E2341" t="str">
            <v>61720</v>
          </cell>
          <cell r="F2341" t="str">
            <v>Cost of services</v>
          </cell>
        </row>
        <row r="2342">
          <cell r="A2342" t="str">
            <v>05-755-61720-000</v>
          </cell>
          <cell r="B2342" t="str">
            <v>RNO-Sales &amp; Use Taxes</v>
          </cell>
          <cell r="C2342" t="str">
            <v>05</v>
          </cell>
          <cell r="D2342" t="str">
            <v>755</v>
          </cell>
          <cell r="E2342" t="str">
            <v>61720</v>
          </cell>
          <cell r="F2342" t="str">
            <v>Cost of services</v>
          </cell>
        </row>
        <row r="2343">
          <cell r="A2343" t="str">
            <v>05-757-61720-000</v>
          </cell>
          <cell r="B2343" t="str">
            <v>LAS-Sales &amp; Use Taxes</v>
          </cell>
          <cell r="C2343" t="str">
            <v>05</v>
          </cell>
          <cell r="D2343" t="str">
            <v>757</v>
          </cell>
          <cell r="E2343" t="str">
            <v>61720</v>
          </cell>
          <cell r="F2343" t="str">
            <v>Cost of services</v>
          </cell>
        </row>
        <row r="2344">
          <cell r="A2344" t="str">
            <v>05-765-61720-000</v>
          </cell>
          <cell r="B2344" t="str">
            <v>SAN-Sales &amp; Use Taxes</v>
          </cell>
          <cell r="C2344" t="str">
            <v>05</v>
          </cell>
          <cell r="D2344" t="str">
            <v>765</v>
          </cell>
          <cell r="E2344" t="str">
            <v>61720</v>
          </cell>
          <cell r="F2344" t="str">
            <v>Cost of services</v>
          </cell>
        </row>
        <row r="2345">
          <cell r="A2345" t="str">
            <v>05-769-61720-000</v>
          </cell>
          <cell r="B2345" t="str">
            <v>SHV-Sales &amp; Use Taxes</v>
          </cell>
          <cell r="C2345" t="str">
            <v>05</v>
          </cell>
          <cell r="D2345" t="str">
            <v>769</v>
          </cell>
          <cell r="E2345" t="str">
            <v>61720</v>
          </cell>
          <cell r="F2345" t="str">
            <v>Cost of services</v>
          </cell>
        </row>
        <row r="2346">
          <cell r="A2346" t="str">
            <v>05-772-61720-000</v>
          </cell>
          <cell r="B2346" t="str">
            <v>SEA-Sales &amp; Use Taxes</v>
          </cell>
          <cell r="C2346" t="str">
            <v>05</v>
          </cell>
          <cell r="D2346" t="str">
            <v>772</v>
          </cell>
          <cell r="E2346" t="str">
            <v>61720</v>
          </cell>
          <cell r="F2346" t="str">
            <v>Cost of services</v>
          </cell>
        </row>
        <row r="2347">
          <cell r="A2347" t="str">
            <v>05-778-61720-000</v>
          </cell>
          <cell r="B2347" t="str">
            <v>TOL-Sales &amp; Use Taxes</v>
          </cell>
          <cell r="C2347" t="str">
            <v>05</v>
          </cell>
          <cell r="D2347" t="str">
            <v>778</v>
          </cell>
          <cell r="E2347" t="str">
            <v>61720</v>
          </cell>
          <cell r="F2347" t="str">
            <v>Cost of services</v>
          </cell>
        </row>
        <row r="2348">
          <cell r="A2348" t="str">
            <v>01-001-61732-000</v>
          </cell>
          <cell r="B2348" t="str">
            <v>SG &amp; A - California State Taxes</v>
          </cell>
          <cell r="C2348" t="str">
            <v>01</v>
          </cell>
          <cell r="D2348" t="str">
            <v>001</v>
          </cell>
          <cell r="E2348" t="str">
            <v>61732</v>
          </cell>
          <cell r="F2348" t="str">
            <v>SG&amp;A</v>
          </cell>
        </row>
        <row r="2349">
          <cell r="A2349" t="str">
            <v>01-001-61800-000</v>
          </cell>
          <cell r="B2349" t="str">
            <v>SG &amp; A-Property Taxes</v>
          </cell>
          <cell r="C2349" t="str">
            <v>01</v>
          </cell>
          <cell r="D2349" t="str">
            <v>001</v>
          </cell>
          <cell r="E2349" t="str">
            <v>61800</v>
          </cell>
          <cell r="F2349" t="str">
            <v>SG&amp;A</v>
          </cell>
        </row>
        <row r="2350">
          <cell r="A2350" t="str">
            <v>01-150-61800-000</v>
          </cell>
          <cell r="B2350" t="str">
            <v>IAD-6-Property Taxes-</v>
          </cell>
          <cell r="C2350" t="str">
            <v>01</v>
          </cell>
          <cell r="D2350" t="str">
            <v>150</v>
          </cell>
          <cell r="E2350" t="str">
            <v>61800</v>
          </cell>
          <cell r="F2350" t="str">
            <v>Cost of services</v>
          </cell>
        </row>
        <row r="2351">
          <cell r="A2351" t="str">
            <v>01-151-61800-000</v>
          </cell>
          <cell r="B2351" t="str">
            <v>IAD-6-EK Property Taxes-</v>
          </cell>
          <cell r="C2351" t="str">
            <v>01</v>
          </cell>
          <cell r="D2351" t="str">
            <v>151</v>
          </cell>
          <cell r="E2351" t="str">
            <v>61800</v>
          </cell>
          <cell r="F2351" t="str">
            <v>Cost of services</v>
          </cell>
        </row>
        <row r="2352">
          <cell r="A2352" t="str">
            <v>01-170-61800-000</v>
          </cell>
          <cell r="B2352" t="str">
            <v>IAH-GEN-Property Taxes-</v>
          </cell>
          <cell r="C2352" t="str">
            <v>01</v>
          </cell>
          <cell r="D2352" t="str">
            <v>170</v>
          </cell>
          <cell r="E2352" t="str">
            <v>61800</v>
          </cell>
          <cell r="F2352" t="str">
            <v>Cost of services</v>
          </cell>
        </row>
        <row r="2353">
          <cell r="A2353" t="str">
            <v>01-175-61800-000</v>
          </cell>
          <cell r="B2353" t="str">
            <v>DFW-Property Taxes-</v>
          </cell>
          <cell r="C2353" t="str">
            <v>01</v>
          </cell>
          <cell r="D2353" t="str">
            <v>175</v>
          </cell>
          <cell r="E2353" t="str">
            <v>61800</v>
          </cell>
          <cell r="F2353" t="str">
            <v>Cost of services</v>
          </cell>
        </row>
        <row r="2354">
          <cell r="A2354" t="str">
            <v>01-178-61800-000</v>
          </cell>
          <cell r="B2354" t="str">
            <v>OKC-UPS-Property Taxes-</v>
          </cell>
          <cell r="C2354" t="str">
            <v>01</v>
          </cell>
          <cell r="D2354" t="str">
            <v>178</v>
          </cell>
          <cell r="E2354" t="str">
            <v>61800</v>
          </cell>
          <cell r="F2354" t="str">
            <v>Cost of services</v>
          </cell>
        </row>
        <row r="2355">
          <cell r="A2355" t="str">
            <v>01-300-61800-000</v>
          </cell>
          <cell r="B2355" t="str">
            <v>-SAN-Property Taxes-</v>
          </cell>
          <cell r="C2355" t="str">
            <v>01</v>
          </cell>
          <cell r="D2355" t="str">
            <v>300</v>
          </cell>
          <cell r="E2355" t="str">
            <v>61800</v>
          </cell>
          <cell r="F2355" t="str">
            <v>Cost of services</v>
          </cell>
        </row>
        <row r="2356">
          <cell r="A2356" t="str">
            <v>05-000-61800-000</v>
          </cell>
          <cell r="B2356" t="str">
            <v>CORP-Property Taxes -</v>
          </cell>
          <cell r="C2356" t="str">
            <v>05</v>
          </cell>
          <cell r="D2356" t="str">
            <v>000</v>
          </cell>
          <cell r="E2356" t="str">
            <v>61800</v>
          </cell>
          <cell r="F2356" t="str">
            <v>Cost of services</v>
          </cell>
        </row>
        <row r="2357">
          <cell r="A2357" t="str">
            <v>05-703-61800-000</v>
          </cell>
          <cell r="B2357" t="str">
            <v>BDL-Property Taxes</v>
          </cell>
          <cell r="C2357" t="str">
            <v>05</v>
          </cell>
          <cell r="D2357" t="str">
            <v>703</v>
          </cell>
          <cell r="E2357" t="str">
            <v>61800</v>
          </cell>
          <cell r="F2357" t="str">
            <v>Cost of services</v>
          </cell>
        </row>
        <row r="2358">
          <cell r="A2358" t="str">
            <v>05-704-61800-000</v>
          </cell>
          <cell r="B2358" t="str">
            <v>ATL-Property Taxes</v>
          </cell>
          <cell r="C2358" t="str">
            <v>05</v>
          </cell>
          <cell r="D2358" t="str">
            <v>704</v>
          </cell>
          <cell r="E2358" t="str">
            <v>61800</v>
          </cell>
          <cell r="F2358" t="str">
            <v>Cost of services</v>
          </cell>
        </row>
        <row r="2359">
          <cell r="A2359" t="str">
            <v>05-707-61800-000</v>
          </cell>
          <cell r="B2359" t="str">
            <v>BWI-Property Taxes</v>
          </cell>
          <cell r="C2359" t="str">
            <v>05</v>
          </cell>
          <cell r="D2359" t="str">
            <v>707</v>
          </cell>
          <cell r="E2359" t="str">
            <v>61800</v>
          </cell>
          <cell r="F2359" t="str">
            <v>Cost of services</v>
          </cell>
        </row>
        <row r="2360">
          <cell r="A2360" t="str">
            <v>05-715-61800-000</v>
          </cell>
          <cell r="B2360" t="str">
            <v>DEN-Property Taxes</v>
          </cell>
          <cell r="C2360" t="str">
            <v>05</v>
          </cell>
          <cell r="D2360" t="str">
            <v>715</v>
          </cell>
          <cell r="E2360" t="str">
            <v>61800</v>
          </cell>
          <cell r="F2360" t="str">
            <v>Cost of services</v>
          </cell>
        </row>
        <row r="2361">
          <cell r="A2361" t="str">
            <v>05-742-61800-000</v>
          </cell>
          <cell r="B2361" t="str">
            <v>MEM-Property Taxes</v>
          </cell>
          <cell r="C2361" t="str">
            <v>05</v>
          </cell>
          <cell r="D2361" t="str">
            <v>742</v>
          </cell>
          <cell r="E2361" t="str">
            <v>61800</v>
          </cell>
          <cell r="F2361" t="str">
            <v>Cost of services</v>
          </cell>
        </row>
        <row r="2362">
          <cell r="A2362" t="str">
            <v>05-746-61800-000</v>
          </cell>
          <cell r="B2362" t="str">
            <v>MOB-Property Taxes</v>
          </cell>
          <cell r="C2362" t="str">
            <v>05</v>
          </cell>
          <cell r="D2362" t="str">
            <v>746</v>
          </cell>
          <cell r="E2362" t="str">
            <v>61800</v>
          </cell>
          <cell r="F2362" t="str">
            <v>Cost of services</v>
          </cell>
        </row>
        <row r="2363">
          <cell r="A2363" t="str">
            <v>06-450-61800-000</v>
          </cell>
          <cell r="B2363" t="str">
            <v>MIA-1601-Property Taxes</v>
          </cell>
          <cell r="C2363" t="str">
            <v>06</v>
          </cell>
          <cell r="D2363" t="str">
            <v>450</v>
          </cell>
          <cell r="E2363" t="str">
            <v>61800</v>
          </cell>
          <cell r="F2363" t="str">
            <v>Cost of services</v>
          </cell>
        </row>
        <row r="2364">
          <cell r="A2364" t="str">
            <v>06-453-61800-000</v>
          </cell>
          <cell r="B2364" t="str">
            <v>MIA 707 (Atlas)-Property Taxes</v>
          </cell>
          <cell r="C2364" t="str">
            <v>06</v>
          </cell>
          <cell r="D2364" t="str">
            <v>453</v>
          </cell>
          <cell r="E2364" t="str">
            <v>61800</v>
          </cell>
          <cell r="F2364" t="str">
            <v>Cost of services</v>
          </cell>
        </row>
        <row r="2365">
          <cell r="A2365" t="str">
            <v>06-455-61800-000</v>
          </cell>
          <cell r="B2365" t="str">
            <v>MIA-706-Property Taxes</v>
          </cell>
          <cell r="C2365" t="str">
            <v>06</v>
          </cell>
          <cell r="D2365" t="str">
            <v>455</v>
          </cell>
          <cell r="E2365" t="str">
            <v>61800</v>
          </cell>
          <cell r="F2365" t="str">
            <v>Cost of services</v>
          </cell>
        </row>
        <row r="2366">
          <cell r="A2366" t="str">
            <v>06-460-61800-000</v>
          </cell>
          <cell r="B2366" t="str">
            <v>MIA-707-Property Taxes</v>
          </cell>
          <cell r="C2366" t="str">
            <v>06</v>
          </cell>
          <cell r="D2366" t="str">
            <v>460</v>
          </cell>
          <cell r="E2366" t="str">
            <v>61800</v>
          </cell>
          <cell r="F2366" t="str">
            <v>Cost of services</v>
          </cell>
        </row>
        <row r="2367">
          <cell r="A2367" t="str">
            <v>06-470-61800-000</v>
          </cell>
          <cell r="B2367" t="str">
            <v>MIA-RAMP-Property Taxes</v>
          </cell>
          <cell r="C2367" t="str">
            <v>06</v>
          </cell>
          <cell r="D2367" t="str">
            <v>470</v>
          </cell>
          <cell r="E2367" t="str">
            <v>61800</v>
          </cell>
          <cell r="F2367" t="str">
            <v>Cost of services</v>
          </cell>
        </row>
        <row r="2368">
          <cell r="A2368" t="str">
            <v>06-480-61800-000</v>
          </cell>
          <cell r="B2368" t="str">
            <v>FLL-6-Property Taxes</v>
          </cell>
          <cell r="C2368" t="str">
            <v>06</v>
          </cell>
          <cell r="D2368" t="str">
            <v>480</v>
          </cell>
          <cell r="E2368" t="str">
            <v>61800</v>
          </cell>
          <cell r="F2368" t="str">
            <v>Cost of services</v>
          </cell>
        </row>
        <row r="2369">
          <cell r="A2369" t="str">
            <v>06-500-61800-000</v>
          </cell>
          <cell r="B2369" t="str">
            <v>B702-Property Taxes</v>
          </cell>
          <cell r="C2369" t="str">
            <v>06</v>
          </cell>
          <cell r="D2369" t="str">
            <v>500</v>
          </cell>
          <cell r="E2369" t="str">
            <v>61800</v>
          </cell>
          <cell r="F2369" t="str">
            <v>Cost of services</v>
          </cell>
        </row>
        <row r="2370">
          <cell r="A2370" t="str">
            <v>06-999-61800-000</v>
          </cell>
          <cell r="B2370" t="str">
            <v>BUD-CSI-Property Taxes</v>
          </cell>
          <cell r="C2370" t="str">
            <v>06</v>
          </cell>
          <cell r="D2370" t="str">
            <v>999</v>
          </cell>
          <cell r="E2370" t="str">
            <v>61800</v>
          </cell>
          <cell r="F2370" t="str">
            <v>Cost of services</v>
          </cell>
        </row>
        <row r="2371">
          <cell r="A2371" t="str">
            <v>01-001-61900-000</v>
          </cell>
          <cell r="B2371" t="str">
            <v>SG &amp; A-Licences &amp; Permits</v>
          </cell>
          <cell r="C2371" t="str">
            <v>01</v>
          </cell>
          <cell r="D2371" t="str">
            <v>001</v>
          </cell>
          <cell r="E2371" t="str">
            <v>61900</v>
          </cell>
          <cell r="F2371" t="str">
            <v>SG&amp;A</v>
          </cell>
        </row>
        <row r="2372">
          <cell r="A2372" t="str">
            <v>01-120-61900-000</v>
          </cell>
          <cell r="B2372" t="str">
            <v>JFK-151-Licenses &amp; Permits-</v>
          </cell>
          <cell r="C2372" t="str">
            <v>01</v>
          </cell>
          <cell r="D2372" t="str">
            <v>120</v>
          </cell>
          <cell r="E2372" t="str">
            <v>61900</v>
          </cell>
          <cell r="F2372" t="str">
            <v>Cost of services</v>
          </cell>
        </row>
        <row r="2373">
          <cell r="A2373" t="str">
            <v>01-150-61900-000</v>
          </cell>
          <cell r="B2373" t="str">
            <v>IAD-6-Licenses &amp; Permits-</v>
          </cell>
          <cell r="C2373" t="str">
            <v>01</v>
          </cell>
          <cell r="D2373" t="str">
            <v>150</v>
          </cell>
          <cell r="E2373" t="str">
            <v>61900</v>
          </cell>
          <cell r="F2373" t="str">
            <v>Cost of services</v>
          </cell>
        </row>
        <row r="2374">
          <cell r="A2374" t="str">
            <v>01-165-61900-000</v>
          </cell>
          <cell r="B2374" t="str">
            <v>EWRSAS - -Licenses &amp; Permits-</v>
          </cell>
          <cell r="C2374" t="str">
            <v>01</v>
          </cell>
          <cell r="D2374" t="str">
            <v>165</v>
          </cell>
          <cell r="E2374" t="str">
            <v>61900</v>
          </cell>
          <cell r="F2374" t="str">
            <v>Cost of services</v>
          </cell>
        </row>
        <row r="2375">
          <cell r="A2375" t="str">
            <v>01-166-61900-000</v>
          </cell>
          <cell r="B2375" t="str">
            <v>PHL-Licenses &amp; Permits-</v>
          </cell>
          <cell r="C2375" t="str">
            <v>01</v>
          </cell>
          <cell r="D2375" t="str">
            <v>166</v>
          </cell>
          <cell r="E2375" t="str">
            <v>61900</v>
          </cell>
          <cell r="F2375" t="str">
            <v>Cost of services</v>
          </cell>
        </row>
        <row r="2376">
          <cell r="A2376" t="str">
            <v>01-170-61900-000</v>
          </cell>
          <cell r="B2376" t="str">
            <v>IAH-GEN-Licenses &amp; Permits-</v>
          </cell>
          <cell r="C2376" t="str">
            <v>01</v>
          </cell>
          <cell r="D2376" t="str">
            <v>170</v>
          </cell>
          <cell r="E2376" t="str">
            <v>61900</v>
          </cell>
          <cell r="F2376" t="str">
            <v>Cost of services</v>
          </cell>
        </row>
        <row r="2377">
          <cell r="A2377" t="str">
            <v>01-175-61900-000</v>
          </cell>
          <cell r="B2377" t="str">
            <v>DFW-Licenses &amp; Permits-</v>
          </cell>
          <cell r="C2377" t="str">
            <v>01</v>
          </cell>
          <cell r="D2377" t="str">
            <v>175</v>
          </cell>
          <cell r="E2377" t="str">
            <v>61900</v>
          </cell>
          <cell r="F2377" t="str">
            <v>Cost of services</v>
          </cell>
        </row>
        <row r="2378">
          <cell r="A2378" t="str">
            <v>01-178-61900-000</v>
          </cell>
          <cell r="B2378" t="str">
            <v>OKC-UPS-Licenses &amp; Permits-</v>
          </cell>
          <cell r="C2378" t="str">
            <v>01</v>
          </cell>
          <cell r="D2378" t="str">
            <v>178</v>
          </cell>
          <cell r="E2378" t="str">
            <v>61900</v>
          </cell>
          <cell r="F2378" t="str">
            <v>Cost of services</v>
          </cell>
        </row>
        <row r="2379">
          <cell r="A2379" t="str">
            <v>01-195-61900-000</v>
          </cell>
          <cell r="B2379" t="str">
            <v>SEA-2427-Licenses &amp; Permits-</v>
          </cell>
          <cell r="C2379" t="str">
            <v>01</v>
          </cell>
          <cell r="D2379" t="str">
            <v>195</v>
          </cell>
          <cell r="E2379" t="str">
            <v>61900</v>
          </cell>
          <cell r="F2379" t="str">
            <v>Cost of services</v>
          </cell>
        </row>
        <row r="2380">
          <cell r="A2380" t="str">
            <v>01-210-61900-000</v>
          </cell>
          <cell r="B2380" t="str">
            <v>SAT-UPS-Licenses &amp; Permits-</v>
          </cell>
          <cell r="C2380" t="str">
            <v>01</v>
          </cell>
          <cell r="D2380" t="str">
            <v>210</v>
          </cell>
          <cell r="E2380" t="str">
            <v>61900</v>
          </cell>
          <cell r="F2380" t="str">
            <v>Cost of services</v>
          </cell>
        </row>
        <row r="2381">
          <cell r="A2381" t="str">
            <v>01-300-61900-000</v>
          </cell>
          <cell r="B2381" t="str">
            <v>-SAN-Licenses &amp; Permits-</v>
          </cell>
          <cell r="C2381" t="str">
            <v>01</v>
          </cell>
          <cell r="D2381" t="str">
            <v>300</v>
          </cell>
          <cell r="E2381" t="str">
            <v>61900</v>
          </cell>
          <cell r="F2381" t="str">
            <v>Cost of services</v>
          </cell>
        </row>
        <row r="2382">
          <cell r="A2382" t="str">
            <v>03-240-61900-000</v>
          </cell>
          <cell r="B2382" t="str">
            <v>YUL-800-Licenses &amp; Permits</v>
          </cell>
          <cell r="C2382" t="str">
            <v>03</v>
          </cell>
          <cell r="D2382" t="str">
            <v>240</v>
          </cell>
          <cell r="E2382" t="str">
            <v>61900</v>
          </cell>
          <cell r="F2382" t="str">
            <v>Cost of services</v>
          </cell>
        </row>
        <row r="2383">
          <cell r="A2383" t="str">
            <v>03-250-61900-000</v>
          </cell>
          <cell r="B2383" t="str">
            <v>YUL-TRUCKING-Licenses &amp; Permits</v>
          </cell>
          <cell r="C2383" t="str">
            <v>03</v>
          </cell>
          <cell r="D2383" t="str">
            <v>250</v>
          </cell>
          <cell r="E2383" t="str">
            <v>61900</v>
          </cell>
          <cell r="F2383" t="str">
            <v>Cost of services</v>
          </cell>
        </row>
        <row r="2384">
          <cell r="A2384" t="str">
            <v>05-000-61900-000</v>
          </cell>
          <cell r="B2384" t="str">
            <v>CORP-Licenses &amp; Permits -</v>
          </cell>
          <cell r="C2384" t="str">
            <v>05</v>
          </cell>
          <cell r="D2384" t="str">
            <v>000</v>
          </cell>
          <cell r="E2384" t="str">
            <v>61900</v>
          </cell>
          <cell r="F2384" t="str">
            <v>Cost of services</v>
          </cell>
        </row>
        <row r="2385">
          <cell r="A2385" t="str">
            <v>05-703-61900-000</v>
          </cell>
          <cell r="B2385" t="str">
            <v>BDL-Licenses &amp; Permits</v>
          </cell>
          <cell r="C2385" t="str">
            <v>05</v>
          </cell>
          <cell r="D2385" t="str">
            <v>703</v>
          </cell>
          <cell r="E2385" t="str">
            <v>61900</v>
          </cell>
          <cell r="F2385" t="str">
            <v>Cost of services</v>
          </cell>
        </row>
        <row r="2386">
          <cell r="A2386" t="str">
            <v>05-704-61900-000</v>
          </cell>
          <cell r="B2386" t="str">
            <v>ATL-Licenses &amp; Permits</v>
          </cell>
          <cell r="C2386" t="str">
            <v>05</v>
          </cell>
          <cell r="D2386" t="str">
            <v>704</v>
          </cell>
          <cell r="E2386" t="str">
            <v>61900</v>
          </cell>
          <cell r="F2386" t="str">
            <v>Cost of services</v>
          </cell>
        </row>
        <row r="2387">
          <cell r="A2387" t="str">
            <v>05-710-61900-000</v>
          </cell>
          <cell r="B2387" t="str">
            <v>DFW-B1639-Licenses &amp; Permits</v>
          </cell>
          <cell r="C2387" t="str">
            <v>05</v>
          </cell>
          <cell r="D2387" t="str">
            <v>710</v>
          </cell>
          <cell r="E2387" t="str">
            <v>61900</v>
          </cell>
          <cell r="F2387" t="str">
            <v>Cost of services</v>
          </cell>
        </row>
        <row r="2388">
          <cell r="A2388" t="str">
            <v>05-720-61900-000</v>
          </cell>
          <cell r="B2388" t="str">
            <v>ELP-Licenses &amp; Permits</v>
          </cell>
          <cell r="C2388" t="str">
            <v>05</v>
          </cell>
          <cell r="D2388" t="str">
            <v>720</v>
          </cell>
          <cell r="E2388" t="str">
            <v>61900</v>
          </cell>
          <cell r="F2388" t="str">
            <v>Cost of services</v>
          </cell>
        </row>
        <row r="2389">
          <cell r="A2389" t="str">
            <v>05-730-61900-000</v>
          </cell>
          <cell r="B2389" t="str">
            <v>IAH-B18705-Licenses &amp; Permits</v>
          </cell>
          <cell r="C2389" t="str">
            <v>05</v>
          </cell>
          <cell r="D2389" t="str">
            <v>730</v>
          </cell>
          <cell r="E2389" t="str">
            <v>61900</v>
          </cell>
          <cell r="F2389" t="str">
            <v>Cost of services</v>
          </cell>
        </row>
        <row r="2390">
          <cell r="A2390" t="str">
            <v>05-738-61900-000</v>
          </cell>
          <cell r="B2390" t="str">
            <v>LAX-Licenses &amp; Permits</v>
          </cell>
          <cell r="C2390" t="str">
            <v>05</v>
          </cell>
          <cell r="D2390" t="str">
            <v>738</v>
          </cell>
          <cell r="E2390" t="str">
            <v>61900</v>
          </cell>
          <cell r="F2390" t="str">
            <v>Cost of services</v>
          </cell>
        </row>
        <row r="2391">
          <cell r="A2391" t="str">
            <v>05-744-61900-000</v>
          </cell>
          <cell r="B2391" t="str">
            <v>MSP-7550-Licenses &amp; Permits</v>
          </cell>
          <cell r="C2391" t="str">
            <v>05</v>
          </cell>
          <cell r="D2391" t="str">
            <v>744</v>
          </cell>
          <cell r="E2391" t="str">
            <v>61900</v>
          </cell>
          <cell r="F2391" t="str">
            <v>Cost of services</v>
          </cell>
        </row>
        <row r="2392">
          <cell r="A2392" t="str">
            <v>05-746-61900-000</v>
          </cell>
          <cell r="B2392" t="str">
            <v>MOB-Licenses &amp; Permits</v>
          </cell>
          <cell r="C2392" t="str">
            <v>05</v>
          </cell>
          <cell r="D2392" t="str">
            <v>746</v>
          </cell>
          <cell r="E2392" t="str">
            <v>61900</v>
          </cell>
          <cell r="F2392" t="str">
            <v>Cost of services</v>
          </cell>
        </row>
        <row r="2393">
          <cell r="A2393" t="str">
            <v>05-749-61900-000</v>
          </cell>
          <cell r="B2393" t="str">
            <v>ORD-Licenses &amp; Permits</v>
          </cell>
          <cell r="C2393" t="str">
            <v>05</v>
          </cell>
          <cell r="D2393" t="str">
            <v>749</v>
          </cell>
          <cell r="E2393" t="str">
            <v>61900</v>
          </cell>
          <cell r="F2393" t="str">
            <v>Cost of services</v>
          </cell>
        </row>
        <row r="2394">
          <cell r="A2394" t="str">
            <v>05-755-61900-000</v>
          </cell>
          <cell r="B2394" t="str">
            <v>RNO-Licenses &amp; Permits</v>
          </cell>
          <cell r="C2394" t="str">
            <v>05</v>
          </cell>
          <cell r="D2394" t="str">
            <v>755</v>
          </cell>
          <cell r="E2394" t="str">
            <v>61900</v>
          </cell>
          <cell r="F2394" t="str">
            <v>Cost of services</v>
          </cell>
        </row>
        <row r="2395">
          <cell r="A2395" t="str">
            <v>05-757-61900-000</v>
          </cell>
          <cell r="B2395" t="str">
            <v>LAS-Licenses &amp; Permits</v>
          </cell>
          <cell r="C2395" t="str">
            <v>05</v>
          </cell>
          <cell r="D2395" t="str">
            <v>757</v>
          </cell>
          <cell r="E2395" t="str">
            <v>61900</v>
          </cell>
          <cell r="F2395" t="str">
            <v>Cost of services</v>
          </cell>
        </row>
        <row r="2396">
          <cell r="A2396" t="str">
            <v>05-759-61900-000</v>
          </cell>
          <cell r="B2396" t="str">
            <v>MHR-Licenses &amp; Permits</v>
          </cell>
          <cell r="C2396" t="str">
            <v>05</v>
          </cell>
          <cell r="D2396" t="str">
            <v>759</v>
          </cell>
          <cell r="E2396" t="str">
            <v>61900</v>
          </cell>
          <cell r="F2396" t="str">
            <v>Cost of services</v>
          </cell>
        </row>
        <row r="2397">
          <cell r="A2397" t="str">
            <v>05-765-61900-000</v>
          </cell>
          <cell r="B2397" t="str">
            <v>SAN-Licenses &amp; Permits</v>
          </cell>
          <cell r="C2397" t="str">
            <v>05</v>
          </cell>
          <cell r="D2397" t="str">
            <v>765</v>
          </cell>
          <cell r="E2397" t="str">
            <v>61900</v>
          </cell>
          <cell r="F2397" t="str">
            <v>Cost of services</v>
          </cell>
        </row>
        <row r="2398">
          <cell r="A2398" t="str">
            <v>05-772-61900-000</v>
          </cell>
          <cell r="B2398" t="str">
            <v>SEA-Licenses &amp; Permits</v>
          </cell>
          <cell r="C2398" t="str">
            <v>05</v>
          </cell>
          <cell r="D2398" t="str">
            <v>772</v>
          </cell>
          <cell r="E2398" t="str">
            <v>61900</v>
          </cell>
          <cell r="F2398" t="str">
            <v>Cost of services</v>
          </cell>
        </row>
        <row r="2399">
          <cell r="A2399" t="str">
            <v>05-773-61900-000</v>
          </cell>
          <cell r="B2399" t="str">
            <v>SFO-Licenses &amp; Permits</v>
          </cell>
          <cell r="C2399" t="str">
            <v>05</v>
          </cell>
          <cell r="D2399" t="str">
            <v>773</v>
          </cell>
          <cell r="E2399" t="str">
            <v>61900</v>
          </cell>
          <cell r="F2399" t="str">
            <v>Cost of services</v>
          </cell>
        </row>
        <row r="2400">
          <cell r="A2400" t="str">
            <v>05-775-61900-000</v>
          </cell>
          <cell r="B2400" t="str">
            <v>STL-Licenses &amp; Permits</v>
          </cell>
          <cell r="C2400" t="str">
            <v>05</v>
          </cell>
          <cell r="D2400" t="str">
            <v>775</v>
          </cell>
          <cell r="E2400" t="str">
            <v>61900</v>
          </cell>
          <cell r="F2400" t="str">
            <v>Cost of services</v>
          </cell>
        </row>
        <row r="2401">
          <cell r="A2401" t="str">
            <v>06-450-61900-000</v>
          </cell>
          <cell r="B2401" t="str">
            <v>MIA-1601-Licenses &amp; Permits</v>
          </cell>
          <cell r="C2401" t="str">
            <v>06</v>
          </cell>
          <cell r="D2401" t="str">
            <v>450</v>
          </cell>
          <cell r="E2401" t="str">
            <v>61900</v>
          </cell>
          <cell r="F2401" t="str">
            <v>Cost of services</v>
          </cell>
        </row>
        <row r="2402">
          <cell r="A2402" t="str">
            <v>06-453-61900-000</v>
          </cell>
          <cell r="B2402" t="str">
            <v>MIA 707 (Atlas)-Licenses &amp; Permits</v>
          </cell>
          <cell r="C2402" t="str">
            <v>06</v>
          </cell>
          <cell r="D2402" t="str">
            <v>453</v>
          </cell>
          <cell r="E2402" t="str">
            <v>61900</v>
          </cell>
          <cell r="F2402" t="str">
            <v>Cost of services</v>
          </cell>
        </row>
        <row r="2403">
          <cell r="A2403" t="str">
            <v>06-455-61900-000</v>
          </cell>
          <cell r="B2403" t="str">
            <v>CSI Elim- -Licenses &amp; Permits-</v>
          </cell>
          <cell r="C2403" t="str">
            <v>Elim</v>
          </cell>
          <cell r="D2403" t="str">
            <v>455</v>
          </cell>
          <cell r="E2403" t="str">
            <v>61900</v>
          </cell>
          <cell r="F2403" t="str">
            <v>Cost of services</v>
          </cell>
        </row>
        <row r="2404">
          <cell r="A2404" t="str">
            <v>06-455-61900-000</v>
          </cell>
          <cell r="B2404" t="str">
            <v>MIA-706-Licenses &amp; Permits</v>
          </cell>
          <cell r="C2404" t="str">
            <v>06</v>
          </cell>
          <cell r="D2404" t="str">
            <v>455</v>
          </cell>
          <cell r="E2404" t="str">
            <v>61900</v>
          </cell>
          <cell r="F2404" t="str">
            <v>Cost of services</v>
          </cell>
        </row>
        <row r="2405">
          <cell r="A2405" t="str">
            <v>06-460-61900-000</v>
          </cell>
          <cell r="B2405" t="str">
            <v>MIA-707-Licenses &amp; Permits</v>
          </cell>
          <cell r="C2405" t="str">
            <v>06</v>
          </cell>
          <cell r="D2405" t="str">
            <v>460</v>
          </cell>
          <cell r="E2405" t="str">
            <v>61900</v>
          </cell>
          <cell r="F2405" t="str">
            <v>Cost of services</v>
          </cell>
        </row>
        <row r="2406">
          <cell r="A2406" t="str">
            <v>06-470-61900-000</v>
          </cell>
          <cell r="B2406" t="str">
            <v>MIA-RAMP-Licenses &amp; Permits</v>
          </cell>
          <cell r="C2406" t="str">
            <v>06</v>
          </cell>
          <cell r="D2406" t="str">
            <v>470</v>
          </cell>
          <cell r="E2406" t="str">
            <v>61900</v>
          </cell>
          <cell r="F2406" t="str">
            <v>Cost of services</v>
          </cell>
        </row>
        <row r="2407">
          <cell r="A2407" t="str">
            <v>06-475-61900-000</v>
          </cell>
          <cell r="B2407" t="str">
            <v>MIA-TRUCKING-Licenses &amp; Permits</v>
          </cell>
          <cell r="C2407" t="str">
            <v>06</v>
          </cell>
          <cell r="D2407" t="str">
            <v>475</v>
          </cell>
          <cell r="E2407" t="str">
            <v>61900</v>
          </cell>
          <cell r="F2407" t="str">
            <v>Cost of services</v>
          </cell>
        </row>
        <row r="2408">
          <cell r="A2408" t="str">
            <v>06-480-61900-000</v>
          </cell>
          <cell r="B2408" t="str">
            <v>FLL-6-Licenses &amp; Permits</v>
          </cell>
          <cell r="C2408" t="str">
            <v>06</v>
          </cell>
          <cell r="D2408" t="str">
            <v>480</v>
          </cell>
          <cell r="E2408" t="str">
            <v>61900</v>
          </cell>
          <cell r="F2408" t="str">
            <v>Cost of services</v>
          </cell>
        </row>
        <row r="2409">
          <cell r="A2409" t="str">
            <v>06-500-61900-000</v>
          </cell>
          <cell r="B2409" t="str">
            <v>B702-Licenses &amp; Permits</v>
          </cell>
          <cell r="C2409" t="str">
            <v>06</v>
          </cell>
          <cell r="D2409" t="str">
            <v>500</v>
          </cell>
          <cell r="E2409" t="str">
            <v>61900</v>
          </cell>
          <cell r="F2409" t="str">
            <v>Cost of services</v>
          </cell>
        </row>
        <row r="2410">
          <cell r="A2410" t="str">
            <v>06-999-61900-000</v>
          </cell>
          <cell r="B2410" t="str">
            <v>BUD-CSI-Licenses &amp; Permits</v>
          </cell>
          <cell r="C2410" t="str">
            <v>06</v>
          </cell>
          <cell r="D2410" t="str">
            <v>999</v>
          </cell>
          <cell r="E2410" t="str">
            <v>61900</v>
          </cell>
          <cell r="F2410" t="str">
            <v>Cost of services</v>
          </cell>
        </row>
        <row r="2411">
          <cell r="A2411" t="str">
            <v>07-455-61900-000</v>
          </cell>
          <cell r="B2411" t="str">
            <v>CTA Elim- -Licenses &amp; Permits-</v>
          </cell>
          <cell r="C2411" t="str">
            <v>Elim</v>
          </cell>
          <cell r="D2411" t="str">
            <v>455</v>
          </cell>
          <cell r="E2411" t="str">
            <v>61900</v>
          </cell>
          <cell r="F2411" t="str">
            <v>Cost of services</v>
          </cell>
        </row>
        <row r="2412">
          <cell r="A2412" t="str">
            <v>09-004-61900-000</v>
          </cell>
          <cell r="B2412" t="str">
            <v>Licences &amp; Permits</v>
          </cell>
          <cell r="C2412" t="str">
            <v>09</v>
          </cell>
          <cell r="D2412" t="str">
            <v>004</v>
          </cell>
          <cell r="E2412" t="str">
            <v>61900</v>
          </cell>
          <cell r="F2412" t="str">
            <v>Cost of services</v>
          </cell>
        </row>
        <row r="2413">
          <cell r="A2413" t="str">
            <v>01-100-61910-000</v>
          </cell>
          <cell r="B2413" t="str">
            <v>JFK-261-Bonds-</v>
          </cell>
          <cell r="C2413" t="str">
            <v>01</v>
          </cell>
          <cell r="D2413" t="str">
            <v>100</v>
          </cell>
          <cell r="E2413" t="str">
            <v>61910</v>
          </cell>
          <cell r="F2413" t="str">
            <v>Cost of services</v>
          </cell>
        </row>
        <row r="2414">
          <cell r="A2414" t="str">
            <v>01-120-61910-000</v>
          </cell>
          <cell r="B2414" t="str">
            <v>JFK-151-Bonds-</v>
          </cell>
          <cell r="C2414" t="str">
            <v>01</v>
          </cell>
          <cell r="D2414" t="str">
            <v>120</v>
          </cell>
          <cell r="E2414" t="str">
            <v>61910</v>
          </cell>
          <cell r="F2414" t="str">
            <v>Cost of services</v>
          </cell>
        </row>
        <row r="2415">
          <cell r="A2415" t="str">
            <v>01-125-61910-000</v>
          </cell>
          <cell r="B2415" t="str">
            <v>JFK-76-Bonds-</v>
          </cell>
          <cell r="C2415" t="str">
            <v>01</v>
          </cell>
          <cell r="D2415" t="str">
            <v>125</v>
          </cell>
          <cell r="E2415" t="str">
            <v>61910</v>
          </cell>
          <cell r="F2415" t="str">
            <v>Cost of services</v>
          </cell>
        </row>
        <row r="2416">
          <cell r="A2416" t="str">
            <v>01-135-61910-000</v>
          </cell>
          <cell r="B2416" t="str">
            <v>JFK-66-Bonds-</v>
          </cell>
          <cell r="C2416" t="str">
            <v>01</v>
          </cell>
          <cell r="D2416" t="str">
            <v>135</v>
          </cell>
          <cell r="E2416" t="str">
            <v>61910</v>
          </cell>
          <cell r="F2416" t="str">
            <v>Cost of services</v>
          </cell>
        </row>
        <row r="2417">
          <cell r="A2417" t="str">
            <v>01-140-61910-000</v>
          </cell>
          <cell r="B2417" t="str">
            <v>JFK-73-Bonds-</v>
          </cell>
          <cell r="C2417" t="str">
            <v>01</v>
          </cell>
          <cell r="D2417" t="str">
            <v>140</v>
          </cell>
          <cell r="E2417" t="str">
            <v>61910</v>
          </cell>
          <cell r="F2417" t="str">
            <v>Cost of services</v>
          </cell>
        </row>
        <row r="2418">
          <cell r="A2418" t="str">
            <v>01-145-61910-000</v>
          </cell>
          <cell r="B2418" t="str">
            <v>JFK- 9-Bonds-</v>
          </cell>
          <cell r="C2418" t="str">
            <v>01</v>
          </cell>
          <cell r="D2418" t="str">
            <v>145</v>
          </cell>
          <cell r="E2418" t="str">
            <v>61910</v>
          </cell>
          <cell r="F2418" t="str">
            <v>Cost of services</v>
          </cell>
        </row>
        <row r="2419">
          <cell r="A2419" t="str">
            <v>01-210-61910-000</v>
          </cell>
          <cell r="B2419" t="str">
            <v>SAT-UPS-Bonds-</v>
          </cell>
          <cell r="C2419" t="str">
            <v>01</v>
          </cell>
          <cell r="D2419" t="str">
            <v>210</v>
          </cell>
          <cell r="E2419" t="str">
            <v>61910</v>
          </cell>
          <cell r="F2419" t="str">
            <v>Cost of services</v>
          </cell>
        </row>
        <row r="2420">
          <cell r="A2420" t="str">
            <v>01-100-62000-000</v>
          </cell>
          <cell r="B2420" t="str">
            <v>JFK-261-Custom Fines &amp; Penalties-</v>
          </cell>
          <cell r="C2420" t="str">
            <v>01</v>
          </cell>
          <cell r="D2420" t="str">
            <v>100</v>
          </cell>
          <cell r="E2420" t="str">
            <v>62000</v>
          </cell>
          <cell r="F2420" t="str">
            <v>Cost of services</v>
          </cell>
        </row>
        <row r="2421">
          <cell r="A2421" t="str">
            <v>01-120-62000-000</v>
          </cell>
          <cell r="B2421" t="str">
            <v>JFK-151-Custom Fines &amp; Penalties-</v>
          </cell>
          <cell r="C2421" t="str">
            <v>01</v>
          </cell>
          <cell r="D2421" t="str">
            <v>120</v>
          </cell>
          <cell r="E2421" t="str">
            <v>62000</v>
          </cell>
          <cell r="F2421" t="str">
            <v>Cost of services</v>
          </cell>
        </row>
        <row r="2422">
          <cell r="A2422" t="str">
            <v>01-130-62000-000</v>
          </cell>
          <cell r="B2422" t="str">
            <v>JFK-77-Custom Fines &amp; Penalties-</v>
          </cell>
          <cell r="C2422" t="str">
            <v>01</v>
          </cell>
          <cell r="D2422" t="str">
            <v>130</v>
          </cell>
          <cell r="E2422" t="str">
            <v>62000</v>
          </cell>
          <cell r="F2422" t="str">
            <v>Cost of services</v>
          </cell>
        </row>
        <row r="2423">
          <cell r="A2423" t="str">
            <v>01-135-62000-000</v>
          </cell>
          <cell r="B2423" t="str">
            <v>JFK-66-Custom Fines &amp; Penalties-</v>
          </cell>
          <cell r="C2423" t="str">
            <v>01</v>
          </cell>
          <cell r="D2423" t="str">
            <v>135</v>
          </cell>
          <cell r="E2423" t="str">
            <v>62000</v>
          </cell>
          <cell r="F2423" t="str">
            <v>Cost of services</v>
          </cell>
        </row>
        <row r="2424">
          <cell r="A2424" t="str">
            <v>01-140-62000-000</v>
          </cell>
          <cell r="B2424" t="str">
            <v>JFK-73-Custom Fines &amp; Penalties-</v>
          </cell>
          <cell r="C2424" t="str">
            <v>01</v>
          </cell>
          <cell r="D2424" t="str">
            <v>140</v>
          </cell>
          <cell r="E2424" t="str">
            <v>62000</v>
          </cell>
          <cell r="F2424" t="str">
            <v>Cost of services</v>
          </cell>
        </row>
        <row r="2425">
          <cell r="A2425" t="str">
            <v>01-145-62000-000</v>
          </cell>
          <cell r="B2425" t="str">
            <v>JFK- 9-Custom Fines &amp; Penalties-</v>
          </cell>
          <cell r="C2425" t="str">
            <v>01</v>
          </cell>
          <cell r="D2425" t="str">
            <v>145</v>
          </cell>
          <cell r="E2425" t="str">
            <v>62000</v>
          </cell>
          <cell r="F2425" t="str">
            <v>Cost of services</v>
          </cell>
        </row>
        <row r="2426">
          <cell r="A2426" t="str">
            <v>01-151-62000-000</v>
          </cell>
          <cell r="B2426" t="str">
            <v>IAD-6-EK Custom Fines &amp; Penalties-</v>
          </cell>
          <cell r="C2426" t="str">
            <v>01</v>
          </cell>
          <cell r="D2426" t="str">
            <v>151</v>
          </cell>
          <cell r="E2426" t="str">
            <v>62000</v>
          </cell>
          <cell r="F2426" t="str">
            <v>Cost of services</v>
          </cell>
        </row>
        <row r="2427">
          <cell r="A2427" t="str">
            <v>01-165-62000-000</v>
          </cell>
          <cell r="B2427" t="str">
            <v>EWRSAS- -Custom Fines &amp; Penalties-</v>
          </cell>
          <cell r="C2427" t="str">
            <v>01</v>
          </cell>
          <cell r="D2427" t="str">
            <v>165</v>
          </cell>
          <cell r="E2427" t="str">
            <v>62000</v>
          </cell>
          <cell r="F2427" t="str">
            <v>Cost of services</v>
          </cell>
        </row>
        <row r="2428">
          <cell r="A2428" t="str">
            <v>01-170-62000-000</v>
          </cell>
          <cell r="B2428" t="str">
            <v>IAH-GEN-Custom Fines &amp; Penalties-</v>
          </cell>
          <cell r="C2428" t="str">
            <v>01</v>
          </cell>
          <cell r="D2428" t="str">
            <v>170</v>
          </cell>
          <cell r="E2428" t="str">
            <v>62000</v>
          </cell>
          <cell r="F2428" t="str">
            <v>Cost of services</v>
          </cell>
        </row>
        <row r="2429">
          <cell r="A2429" t="str">
            <v>01-195-62000-000</v>
          </cell>
          <cell r="B2429" t="str">
            <v>SEA-2427-Custom Fines &amp; Penalties-</v>
          </cell>
          <cell r="C2429" t="str">
            <v>01</v>
          </cell>
          <cell r="D2429" t="str">
            <v>195</v>
          </cell>
          <cell r="E2429" t="str">
            <v>62000</v>
          </cell>
          <cell r="F2429" t="str">
            <v>Cost of services</v>
          </cell>
        </row>
        <row r="2430">
          <cell r="A2430" t="str">
            <v>03-230-62000-000</v>
          </cell>
          <cell r="B2430" t="str">
            <v>YYZ-2-Custom Fines and Penalties</v>
          </cell>
          <cell r="C2430" t="str">
            <v>03</v>
          </cell>
          <cell r="D2430" t="str">
            <v>230</v>
          </cell>
          <cell r="E2430" t="str">
            <v>62000</v>
          </cell>
          <cell r="F2430" t="str">
            <v>Cost of services</v>
          </cell>
        </row>
        <row r="2431">
          <cell r="A2431" t="str">
            <v>03-240-62000-000</v>
          </cell>
          <cell r="B2431" t="str">
            <v>YUL-800-Customs Fines and Penalties</v>
          </cell>
          <cell r="C2431" t="str">
            <v>03</v>
          </cell>
          <cell r="D2431" t="str">
            <v>240</v>
          </cell>
          <cell r="E2431" t="str">
            <v>62000</v>
          </cell>
          <cell r="F2431" t="str">
            <v>Cost of services</v>
          </cell>
        </row>
        <row r="2432">
          <cell r="A2432" t="str">
            <v>06-450-62000-000</v>
          </cell>
          <cell r="B2432" t="str">
            <v>MIA-1601-Custom Fines &amp; Penalties</v>
          </cell>
          <cell r="C2432" t="str">
            <v>06</v>
          </cell>
          <cell r="D2432" t="str">
            <v>450</v>
          </cell>
          <cell r="E2432" t="str">
            <v>62000</v>
          </cell>
          <cell r="F2432" t="str">
            <v>Cost of services</v>
          </cell>
        </row>
        <row r="2433">
          <cell r="A2433" t="str">
            <v>06-453-62000-000</v>
          </cell>
          <cell r="B2433" t="str">
            <v>MIA 707 (Atlas)-Custom Fines &amp; Penalties</v>
          </cell>
          <cell r="C2433" t="str">
            <v>06</v>
          </cell>
          <cell r="D2433" t="str">
            <v>453</v>
          </cell>
          <cell r="E2433" t="str">
            <v>62000</v>
          </cell>
          <cell r="F2433" t="str">
            <v>Cost of services</v>
          </cell>
        </row>
        <row r="2434">
          <cell r="A2434" t="str">
            <v>06-455-62000-000</v>
          </cell>
          <cell r="B2434" t="str">
            <v>MIA-706-Custom Fines &amp; Penalties</v>
          </cell>
          <cell r="C2434" t="str">
            <v>06</v>
          </cell>
          <cell r="D2434" t="str">
            <v>455</v>
          </cell>
          <cell r="E2434" t="str">
            <v>62000</v>
          </cell>
          <cell r="F2434" t="str">
            <v>Cost of services</v>
          </cell>
        </row>
        <row r="2435">
          <cell r="A2435" t="str">
            <v>06-460-62000-000</v>
          </cell>
          <cell r="B2435" t="str">
            <v>MIA-707-Custom Fines &amp; Penalties</v>
          </cell>
          <cell r="C2435" t="str">
            <v>06</v>
          </cell>
          <cell r="D2435" t="str">
            <v>460</v>
          </cell>
          <cell r="E2435" t="str">
            <v>62000</v>
          </cell>
          <cell r="F2435" t="str">
            <v>Cost of services</v>
          </cell>
        </row>
        <row r="2436">
          <cell r="A2436" t="str">
            <v>06-475-62000-000</v>
          </cell>
          <cell r="B2436" t="str">
            <v>MIA-TRUCKING-Custom Fines &amp; Penalties</v>
          </cell>
          <cell r="C2436" t="str">
            <v>06</v>
          </cell>
          <cell r="D2436" t="str">
            <v>475</v>
          </cell>
          <cell r="E2436" t="str">
            <v>62000</v>
          </cell>
          <cell r="F2436" t="str">
            <v>Cost of services</v>
          </cell>
        </row>
        <row r="2437">
          <cell r="A2437" t="str">
            <v>06-480-62000-000</v>
          </cell>
          <cell r="B2437" t="str">
            <v>FLL-6-Custom Fines &amp; Penalties</v>
          </cell>
          <cell r="C2437" t="str">
            <v>06</v>
          </cell>
          <cell r="D2437" t="str">
            <v>480</v>
          </cell>
          <cell r="E2437" t="str">
            <v>62000</v>
          </cell>
          <cell r="F2437" t="str">
            <v>Cost of services</v>
          </cell>
        </row>
        <row r="2438">
          <cell r="A2438" t="str">
            <v>06-500-62000-000</v>
          </cell>
          <cell r="B2438" t="str">
            <v>B702-Custom Fines &amp; Penalties</v>
          </cell>
          <cell r="C2438" t="str">
            <v>06</v>
          </cell>
          <cell r="D2438" t="str">
            <v>500</v>
          </cell>
          <cell r="E2438" t="str">
            <v>62000</v>
          </cell>
          <cell r="F2438" t="str">
            <v>Cost of services</v>
          </cell>
        </row>
        <row r="2439">
          <cell r="A2439" t="str">
            <v>01-170-62020-000</v>
          </cell>
          <cell r="B2439" t="str">
            <v>IAH-GEN-TSA Fines &amp; Penalties-</v>
          </cell>
          <cell r="C2439" t="str">
            <v>01</v>
          </cell>
          <cell r="D2439" t="str">
            <v>170</v>
          </cell>
          <cell r="E2439" t="str">
            <v>62020</v>
          </cell>
          <cell r="F2439" t="str">
            <v>Cost of services</v>
          </cell>
        </row>
        <row r="2440">
          <cell r="A2440" t="str">
            <v>01-210-62020-000</v>
          </cell>
          <cell r="B2440" t="str">
            <v>SAT-UPS-TSA Fines &amp; Penalties-</v>
          </cell>
          <cell r="C2440" t="str">
            <v>01</v>
          </cell>
          <cell r="D2440" t="str">
            <v>210</v>
          </cell>
          <cell r="E2440" t="str">
            <v>62020</v>
          </cell>
          <cell r="F2440" t="str">
            <v>Cost of services</v>
          </cell>
        </row>
        <row r="2441">
          <cell r="A2441" t="str">
            <v>06-453-62020-000</v>
          </cell>
          <cell r="B2441" t="str">
            <v>MIA 707 (Atlas)-TSA Fines &amp; Penalties</v>
          </cell>
          <cell r="C2441" t="str">
            <v>06</v>
          </cell>
          <cell r="D2441" t="str">
            <v>453</v>
          </cell>
          <cell r="E2441" t="str">
            <v>62020</v>
          </cell>
          <cell r="F2441" t="str">
            <v>Cost of services</v>
          </cell>
        </row>
        <row r="2442">
          <cell r="A2442" t="str">
            <v>06-455-62020-000</v>
          </cell>
          <cell r="B2442" t="str">
            <v>MIA-706-TSA Fines &amp; Penalties</v>
          </cell>
          <cell r="C2442" t="str">
            <v>06</v>
          </cell>
          <cell r="D2442" t="str">
            <v>455</v>
          </cell>
          <cell r="E2442" t="str">
            <v>62020</v>
          </cell>
          <cell r="F2442" t="str">
            <v>Cost of services</v>
          </cell>
        </row>
        <row r="2443">
          <cell r="A2443" t="str">
            <v>06-460-62020-000</v>
          </cell>
          <cell r="B2443" t="str">
            <v>MIA-707-TSA Fines &amp; Penalties</v>
          </cell>
          <cell r="C2443" t="str">
            <v>06</v>
          </cell>
          <cell r="D2443" t="str">
            <v>460</v>
          </cell>
          <cell r="E2443" t="str">
            <v>62020</v>
          </cell>
          <cell r="F2443" t="str">
            <v>Cost of services</v>
          </cell>
        </row>
        <row r="2444">
          <cell r="A2444" t="str">
            <v>01-001-62040-000</v>
          </cell>
          <cell r="B2444" t="str">
            <v>SG &amp; A-Customer Fines &amp; Penalties</v>
          </cell>
          <cell r="C2444" t="str">
            <v>01</v>
          </cell>
          <cell r="D2444" t="str">
            <v>001</v>
          </cell>
          <cell r="E2444" t="str">
            <v>62040</v>
          </cell>
          <cell r="F2444" t="str">
            <v>SG&amp;A</v>
          </cell>
        </row>
        <row r="2445">
          <cell r="A2445" t="str">
            <v>01-120-62040-000</v>
          </cell>
          <cell r="B2445" t="str">
            <v>JFK-151-Customer Fines &amp; Penalties-</v>
          </cell>
          <cell r="C2445" t="str">
            <v>01</v>
          </cell>
          <cell r="D2445" t="str">
            <v>120</v>
          </cell>
          <cell r="E2445" t="str">
            <v>62040</v>
          </cell>
          <cell r="F2445" t="str">
            <v>Cost of services</v>
          </cell>
        </row>
        <row r="2446">
          <cell r="A2446" t="str">
            <v>01-135-62040-000</v>
          </cell>
          <cell r="B2446" t="str">
            <v>JFK-66-Customer Fines &amp; Penalties-</v>
          </cell>
          <cell r="C2446" t="str">
            <v>01</v>
          </cell>
          <cell r="D2446" t="str">
            <v>135</v>
          </cell>
          <cell r="E2446" t="str">
            <v>62040</v>
          </cell>
          <cell r="F2446" t="str">
            <v>Cost of services</v>
          </cell>
        </row>
        <row r="2447">
          <cell r="A2447" t="str">
            <v>01-145-62040-000</v>
          </cell>
          <cell r="B2447" t="str">
            <v>JFK- 9-Customer Fines &amp; Penalties-</v>
          </cell>
          <cell r="C2447" t="str">
            <v>01</v>
          </cell>
          <cell r="D2447" t="str">
            <v>145</v>
          </cell>
          <cell r="E2447" t="str">
            <v>62040</v>
          </cell>
          <cell r="F2447" t="str">
            <v>Cost of services</v>
          </cell>
        </row>
        <row r="2448">
          <cell r="A2448" t="str">
            <v>01-150-62040-000</v>
          </cell>
          <cell r="B2448" t="str">
            <v>IAD-6-Customer Fines &amp; Penalties-</v>
          </cell>
          <cell r="C2448" t="str">
            <v>01</v>
          </cell>
          <cell r="D2448" t="str">
            <v>150</v>
          </cell>
          <cell r="E2448" t="str">
            <v>62040</v>
          </cell>
          <cell r="F2448" t="str">
            <v>Cost of services</v>
          </cell>
        </row>
        <row r="2449">
          <cell r="A2449" t="str">
            <v>01-151-62040-000</v>
          </cell>
          <cell r="B2449" t="str">
            <v>IAD-6-EK Customer Fines &amp; Penalties-</v>
          </cell>
          <cell r="C2449" t="str">
            <v>01</v>
          </cell>
          <cell r="D2449" t="str">
            <v>151</v>
          </cell>
          <cell r="E2449" t="str">
            <v>62040</v>
          </cell>
          <cell r="F2449" t="str">
            <v>Cost of services</v>
          </cell>
        </row>
        <row r="2450">
          <cell r="A2450" t="str">
            <v>01-170-62040-000</v>
          </cell>
          <cell r="B2450" t="str">
            <v>IAH-GEN-Customer Fines &amp; Penalties-</v>
          </cell>
          <cell r="C2450" t="str">
            <v>01</v>
          </cell>
          <cell r="D2450" t="str">
            <v>170</v>
          </cell>
          <cell r="E2450" t="str">
            <v>62040</v>
          </cell>
          <cell r="F2450" t="str">
            <v>Cost of services</v>
          </cell>
        </row>
        <row r="2451">
          <cell r="A2451" t="str">
            <v>01-195-62040-000</v>
          </cell>
          <cell r="B2451" t="str">
            <v>SEA-2427-Customer Fines &amp; Penalties-</v>
          </cell>
          <cell r="C2451" t="str">
            <v>01</v>
          </cell>
          <cell r="D2451" t="str">
            <v>195</v>
          </cell>
          <cell r="E2451" t="str">
            <v>62040</v>
          </cell>
          <cell r="F2451" t="str">
            <v>Cost of services</v>
          </cell>
        </row>
        <row r="2452">
          <cell r="A2452" t="str">
            <v>03-230-62040-000</v>
          </cell>
          <cell r="B2452" t="str">
            <v>YYZ-2-Customer Fines &amp; Penalties</v>
          </cell>
          <cell r="C2452" t="str">
            <v>03</v>
          </cell>
          <cell r="D2452" t="str">
            <v>230</v>
          </cell>
          <cell r="E2452" t="str">
            <v>62040</v>
          </cell>
          <cell r="F2452" t="str">
            <v>Cost of services</v>
          </cell>
        </row>
        <row r="2453">
          <cell r="A2453" t="str">
            <v>03-240-62040-000</v>
          </cell>
          <cell r="B2453" t="str">
            <v>YUL-800-Customer Fines and Penalties</v>
          </cell>
          <cell r="C2453" t="str">
            <v>03</v>
          </cell>
          <cell r="D2453" t="str">
            <v>240</v>
          </cell>
          <cell r="E2453" t="str">
            <v>62040</v>
          </cell>
          <cell r="F2453" t="str">
            <v>Cost of services</v>
          </cell>
        </row>
        <row r="2454">
          <cell r="A2454" t="str">
            <v>05-000-62040-000</v>
          </cell>
          <cell r="B2454" t="str">
            <v>CORP-Customer Fines, Penalties &amp; Claims</v>
          </cell>
          <cell r="C2454" t="str">
            <v>05</v>
          </cell>
          <cell r="D2454" t="str">
            <v>000</v>
          </cell>
          <cell r="E2454" t="str">
            <v>62040</v>
          </cell>
          <cell r="F2454" t="str">
            <v>Cost of services</v>
          </cell>
        </row>
        <row r="2455">
          <cell r="A2455" t="str">
            <v>05-704-62040-000</v>
          </cell>
          <cell r="B2455" t="str">
            <v>ATL-Customer Fines, Penalties &amp; Claims</v>
          </cell>
          <cell r="C2455" t="str">
            <v>05</v>
          </cell>
          <cell r="D2455" t="str">
            <v>704</v>
          </cell>
          <cell r="E2455" t="str">
            <v>62040</v>
          </cell>
          <cell r="F2455" t="str">
            <v>Cost of services</v>
          </cell>
        </row>
        <row r="2456">
          <cell r="A2456" t="str">
            <v>05-706-62040-000</v>
          </cell>
          <cell r="B2456" t="str">
            <v>AUS-Customer Fines, Penalties &amp; Claims</v>
          </cell>
          <cell r="C2456" t="str">
            <v>05</v>
          </cell>
          <cell r="D2456" t="str">
            <v>706</v>
          </cell>
          <cell r="E2456" t="str">
            <v>62040</v>
          </cell>
          <cell r="F2456" t="str">
            <v>Cost of services</v>
          </cell>
        </row>
        <row r="2457">
          <cell r="A2457" t="str">
            <v>05-710-62040-000</v>
          </cell>
          <cell r="B2457" t="str">
            <v>DFW-B1639-Customer Fines, Penalties &amp; Claims</v>
          </cell>
          <cell r="C2457" t="str">
            <v>05</v>
          </cell>
          <cell r="D2457" t="str">
            <v>710</v>
          </cell>
          <cell r="E2457" t="str">
            <v>62040</v>
          </cell>
          <cell r="F2457" t="str">
            <v>Cost of services</v>
          </cell>
        </row>
        <row r="2458">
          <cell r="A2458" t="str">
            <v>05-730-62040-000</v>
          </cell>
          <cell r="B2458" t="str">
            <v>IAH-B18705-Customer Fines, Penalties &amp; Claims</v>
          </cell>
          <cell r="C2458" t="str">
            <v>05</v>
          </cell>
          <cell r="D2458" t="str">
            <v>730</v>
          </cell>
          <cell r="E2458" t="str">
            <v>62040</v>
          </cell>
          <cell r="F2458" t="str">
            <v>Cost of services</v>
          </cell>
        </row>
        <row r="2459">
          <cell r="A2459" t="str">
            <v>05-737-62040-000</v>
          </cell>
          <cell r="B2459" t="str">
            <v>IND-Customer Fines, Penalties &amp; Claims</v>
          </cell>
          <cell r="C2459" t="str">
            <v>05</v>
          </cell>
          <cell r="D2459" t="str">
            <v>737</v>
          </cell>
          <cell r="E2459" t="str">
            <v>62040</v>
          </cell>
          <cell r="F2459" t="str">
            <v>Cost of services</v>
          </cell>
        </row>
        <row r="2460">
          <cell r="A2460" t="str">
            <v>05-738-62040-000</v>
          </cell>
          <cell r="B2460" t="str">
            <v>LAX-Customer Fines, Penalties &amp; Claims</v>
          </cell>
          <cell r="C2460" t="str">
            <v>05</v>
          </cell>
          <cell r="D2460" t="str">
            <v>738</v>
          </cell>
          <cell r="E2460" t="str">
            <v>62040</v>
          </cell>
          <cell r="F2460" t="str">
            <v>Cost of services</v>
          </cell>
        </row>
        <row r="2461">
          <cell r="A2461" t="str">
            <v>05-740-62040-000</v>
          </cell>
          <cell r="B2461" t="str">
            <v>LIT-Customer Fines, Penalties &amp; Claims</v>
          </cell>
          <cell r="C2461" t="str">
            <v>05</v>
          </cell>
          <cell r="D2461" t="str">
            <v>740</v>
          </cell>
          <cell r="E2461" t="str">
            <v>62040</v>
          </cell>
          <cell r="F2461" t="str">
            <v>Cost of services</v>
          </cell>
        </row>
        <row r="2462">
          <cell r="A2462" t="str">
            <v>05-749-62040-000</v>
          </cell>
          <cell r="B2462" t="str">
            <v>ORD-Customer Fines, Penalties &amp; Claims</v>
          </cell>
          <cell r="C2462" t="str">
            <v>05</v>
          </cell>
          <cell r="D2462" t="str">
            <v>749</v>
          </cell>
          <cell r="E2462" t="str">
            <v>62040</v>
          </cell>
          <cell r="F2462" t="str">
            <v>Cost of services</v>
          </cell>
        </row>
        <row r="2463">
          <cell r="A2463" t="str">
            <v>05-750-62040-000</v>
          </cell>
          <cell r="B2463" t="str">
            <v>PHX-Customer Fines, Penalties &amp; Claims</v>
          </cell>
          <cell r="C2463" t="str">
            <v>05</v>
          </cell>
          <cell r="D2463" t="str">
            <v>750</v>
          </cell>
          <cell r="E2463" t="str">
            <v>62040</v>
          </cell>
          <cell r="F2463" t="str">
            <v>Cost of services</v>
          </cell>
        </row>
        <row r="2464">
          <cell r="A2464" t="str">
            <v>05-755-62040-000</v>
          </cell>
          <cell r="B2464" t="str">
            <v>RNO-Customer Fines, Penalties &amp; Claims</v>
          </cell>
          <cell r="C2464" t="str">
            <v>05</v>
          </cell>
          <cell r="D2464" t="str">
            <v>755</v>
          </cell>
          <cell r="E2464" t="str">
            <v>62040</v>
          </cell>
          <cell r="F2464" t="str">
            <v>Cost of services</v>
          </cell>
        </row>
        <row r="2465">
          <cell r="A2465" t="str">
            <v>05-757-62040-000</v>
          </cell>
          <cell r="B2465" t="str">
            <v>LAS-Customer Fines, Penalties &amp; Claims</v>
          </cell>
          <cell r="C2465" t="str">
            <v>05</v>
          </cell>
          <cell r="D2465" t="str">
            <v>757</v>
          </cell>
          <cell r="E2465" t="str">
            <v>62040</v>
          </cell>
          <cell r="F2465" t="str">
            <v>Cost of services</v>
          </cell>
        </row>
        <row r="2466">
          <cell r="A2466" t="str">
            <v>05-759-62040-000</v>
          </cell>
          <cell r="B2466" t="str">
            <v>MHR-Customer Fines, Penalties &amp; Claims</v>
          </cell>
          <cell r="C2466" t="str">
            <v>05</v>
          </cell>
          <cell r="D2466" t="str">
            <v>759</v>
          </cell>
          <cell r="E2466" t="str">
            <v>62040</v>
          </cell>
          <cell r="F2466" t="str">
            <v>Cost of services</v>
          </cell>
        </row>
        <row r="2467">
          <cell r="A2467" t="str">
            <v>05-765-62040-000</v>
          </cell>
          <cell r="B2467" t="str">
            <v>SAN-Customer Fines, Penalties &amp; Claims</v>
          </cell>
          <cell r="C2467" t="str">
            <v>05</v>
          </cell>
          <cell r="D2467" t="str">
            <v>765</v>
          </cell>
          <cell r="E2467" t="str">
            <v>62040</v>
          </cell>
          <cell r="F2467" t="str">
            <v>Cost of services</v>
          </cell>
        </row>
        <row r="2468">
          <cell r="A2468" t="str">
            <v>05-773-62040-000</v>
          </cell>
          <cell r="B2468" t="str">
            <v>SFO-Customer Fines, Penalties &amp; Claims</v>
          </cell>
          <cell r="C2468" t="str">
            <v>05</v>
          </cell>
          <cell r="D2468" t="str">
            <v>773</v>
          </cell>
          <cell r="E2468" t="str">
            <v>62040</v>
          </cell>
          <cell r="F2468" t="str">
            <v>Cost of services</v>
          </cell>
        </row>
        <row r="2469">
          <cell r="A2469" t="str">
            <v>01-001-62050-000</v>
          </cell>
          <cell r="B2469" t="str">
            <v>SG &amp; A-Customer Claims</v>
          </cell>
          <cell r="C2469" t="str">
            <v>01</v>
          </cell>
          <cell r="D2469" t="str">
            <v>001</v>
          </cell>
          <cell r="E2469" t="str">
            <v>62050</v>
          </cell>
          <cell r="F2469" t="str">
            <v>SG&amp;A</v>
          </cell>
        </row>
        <row r="2470">
          <cell r="A2470" t="str">
            <v>01-100-62050-000</v>
          </cell>
          <cell r="B2470" t="str">
            <v>JFK-261-Customer Claims-</v>
          </cell>
          <cell r="C2470" t="str">
            <v>01</v>
          </cell>
          <cell r="D2470" t="str">
            <v>100</v>
          </cell>
          <cell r="E2470" t="str">
            <v>62050</v>
          </cell>
          <cell r="F2470" t="str">
            <v>Cost of services</v>
          </cell>
        </row>
        <row r="2471">
          <cell r="A2471" t="str">
            <v>01-120-62050-000</v>
          </cell>
          <cell r="B2471" t="str">
            <v>JFK-151-Customer Claims-</v>
          </cell>
          <cell r="C2471" t="str">
            <v>01</v>
          </cell>
          <cell r="D2471" t="str">
            <v>120</v>
          </cell>
          <cell r="E2471" t="str">
            <v>62050</v>
          </cell>
          <cell r="F2471" t="str">
            <v>Cost of services</v>
          </cell>
        </row>
        <row r="2472">
          <cell r="A2472" t="str">
            <v>01-125-62050-000</v>
          </cell>
          <cell r="B2472" t="str">
            <v>JFK-76-Customer Claims-</v>
          </cell>
          <cell r="C2472" t="str">
            <v>01</v>
          </cell>
          <cell r="D2472" t="str">
            <v>125</v>
          </cell>
          <cell r="E2472" t="str">
            <v>62050</v>
          </cell>
          <cell r="F2472" t="str">
            <v>Cost of services</v>
          </cell>
        </row>
        <row r="2473">
          <cell r="A2473" t="str">
            <v>01-135-62050-000</v>
          </cell>
          <cell r="B2473" t="str">
            <v>JFK-66-Customer Claims-</v>
          </cell>
          <cell r="C2473" t="str">
            <v>01</v>
          </cell>
          <cell r="D2473" t="str">
            <v>135</v>
          </cell>
          <cell r="E2473" t="str">
            <v>62050</v>
          </cell>
          <cell r="F2473" t="str">
            <v>Cost of services</v>
          </cell>
        </row>
        <row r="2474">
          <cell r="A2474" t="str">
            <v>01-140-62050-000</v>
          </cell>
          <cell r="B2474" t="str">
            <v>JFK-73-Customer Claims-</v>
          </cell>
          <cell r="C2474" t="str">
            <v>01</v>
          </cell>
          <cell r="D2474" t="str">
            <v>140</v>
          </cell>
          <cell r="E2474" t="str">
            <v>62050</v>
          </cell>
          <cell r="F2474" t="str">
            <v>Cost of services</v>
          </cell>
        </row>
        <row r="2475">
          <cell r="A2475" t="str">
            <v>01-145-62050-000</v>
          </cell>
          <cell r="B2475" t="str">
            <v>JFK- 9-Customer Claims-</v>
          </cell>
          <cell r="C2475" t="str">
            <v>01</v>
          </cell>
          <cell r="D2475" t="str">
            <v>145</v>
          </cell>
          <cell r="E2475" t="str">
            <v>62050</v>
          </cell>
          <cell r="F2475" t="str">
            <v>Cost of services</v>
          </cell>
        </row>
        <row r="2476">
          <cell r="A2476" t="str">
            <v>01-150-62050-000</v>
          </cell>
          <cell r="B2476" t="str">
            <v>IAD-6-Customer Claims-</v>
          </cell>
          <cell r="C2476" t="str">
            <v>01</v>
          </cell>
          <cell r="D2476" t="str">
            <v>150</v>
          </cell>
          <cell r="E2476" t="str">
            <v>62050</v>
          </cell>
          <cell r="F2476" t="str">
            <v>Cost of services</v>
          </cell>
        </row>
        <row r="2477">
          <cell r="A2477" t="str">
            <v>01-165-62050-000</v>
          </cell>
          <cell r="B2477" t="str">
            <v>EWRSAS - -Customer Claims-</v>
          </cell>
          <cell r="C2477" t="str">
            <v>01</v>
          </cell>
          <cell r="D2477" t="str">
            <v>165</v>
          </cell>
          <cell r="E2477" t="str">
            <v>62050</v>
          </cell>
          <cell r="F2477" t="str">
            <v>Cost of services</v>
          </cell>
        </row>
        <row r="2478">
          <cell r="A2478" t="str">
            <v>01-166-62050-000</v>
          </cell>
          <cell r="B2478" t="str">
            <v>PHL-Customer Claims-</v>
          </cell>
          <cell r="C2478" t="str">
            <v>01</v>
          </cell>
          <cell r="D2478" t="str">
            <v>166</v>
          </cell>
          <cell r="E2478" t="str">
            <v>62050</v>
          </cell>
          <cell r="F2478" t="str">
            <v>Cost of services</v>
          </cell>
        </row>
        <row r="2479">
          <cell r="A2479" t="str">
            <v>01-170-62050-000</v>
          </cell>
          <cell r="B2479" t="str">
            <v>IAH-GEN-Customer Claims-</v>
          </cell>
          <cell r="C2479" t="str">
            <v>01</v>
          </cell>
          <cell r="D2479" t="str">
            <v>170</v>
          </cell>
          <cell r="E2479" t="str">
            <v>62050</v>
          </cell>
          <cell r="F2479" t="str">
            <v>Cost of services</v>
          </cell>
        </row>
        <row r="2480">
          <cell r="A2480" t="str">
            <v>01-175-62050-000</v>
          </cell>
          <cell r="B2480" t="str">
            <v>DFW-Customer Claims-</v>
          </cell>
          <cell r="C2480" t="str">
            <v>01</v>
          </cell>
          <cell r="D2480" t="str">
            <v>175</v>
          </cell>
          <cell r="E2480" t="str">
            <v>62050</v>
          </cell>
          <cell r="F2480" t="str">
            <v>Cost of services</v>
          </cell>
        </row>
        <row r="2481">
          <cell r="A2481" t="str">
            <v>01-195-62050-000</v>
          </cell>
          <cell r="B2481" t="str">
            <v>SEA-2427-Customer Claims-</v>
          </cell>
          <cell r="C2481" t="str">
            <v>01</v>
          </cell>
          <cell r="D2481" t="str">
            <v>195</v>
          </cell>
          <cell r="E2481" t="str">
            <v>62050</v>
          </cell>
          <cell r="F2481" t="str">
            <v>Cost of services</v>
          </cell>
        </row>
        <row r="2482">
          <cell r="A2482" t="str">
            <v>03-230-62050-000</v>
          </cell>
          <cell r="B2482" t="str">
            <v>YYZ-2-Customer Claims</v>
          </cell>
          <cell r="C2482" t="str">
            <v>03</v>
          </cell>
          <cell r="D2482" t="str">
            <v>230</v>
          </cell>
          <cell r="E2482" t="str">
            <v>62050</v>
          </cell>
          <cell r="F2482" t="str">
            <v>Cost of services</v>
          </cell>
        </row>
        <row r="2483">
          <cell r="A2483" t="str">
            <v>03-240-62050-000</v>
          </cell>
          <cell r="B2483" t="str">
            <v>YUL-800-Customer Claims</v>
          </cell>
          <cell r="C2483" t="str">
            <v>03</v>
          </cell>
          <cell r="D2483" t="str">
            <v>240</v>
          </cell>
          <cell r="E2483" t="str">
            <v>62050</v>
          </cell>
          <cell r="F2483" t="str">
            <v>Cost of services</v>
          </cell>
        </row>
        <row r="2484">
          <cell r="A2484" t="str">
            <v>03-250-62050-000</v>
          </cell>
          <cell r="B2484" t="str">
            <v>YUL-TRUCKING-Customer Claims</v>
          </cell>
          <cell r="C2484" t="str">
            <v>03</v>
          </cell>
          <cell r="D2484" t="str">
            <v>250</v>
          </cell>
          <cell r="E2484" t="str">
            <v>62050</v>
          </cell>
          <cell r="F2484" t="str">
            <v>Cost of services</v>
          </cell>
        </row>
        <row r="2485">
          <cell r="A2485" t="str">
            <v>06-450-62050-000</v>
          </cell>
          <cell r="B2485" t="str">
            <v>MIA-1601-Customer Claims</v>
          </cell>
          <cell r="C2485" t="str">
            <v>06</v>
          </cell>
          <cell r="D2485" t="str">
            <v>450</v>
          </cell>
          <cell r="E2485" t="str">
            <v>62050</v>
          </cell>
          <cell r="F2485" t="str">
            <v>Cost of services</v>
          </cell>
        </row>
        <row r="2486">
          <cell r="A2486" t="str">
            <v>06-453-62050-000</v>
          </cell>
          <cell r="B2486" t="str">
            <v>MIA 707 (Atlas)-Customer Claims</v>
          </cell>
          <cell r="C2486" t="str">
            <v>06</v>
          </cell>
          <cell r="D2486" t="str">
            <v>453</v>
          </cell>
          <cell r="E2486" t="str">
            <v>62050</v>
          </cell>
          <cell r="F2486" t="str">
            <v>Cost of services</v>
          </cell>
        </row>
        <row r="2487">
          <cell r="A2487" t="str">
            <v>06-455-62050-000</v>
          </cell>
          <cell r="B2487" t="str">
            <v>CSI Elim- -Customer Claims-</v>
          </cell>
          <cell r="C2487" t="str">
            <v>Elim</v>
          </cell>
          <cell r="D2487" t="str">
            <v>455</v>
          </cell>
          <cell r="E2487" t="str">
            <v>62050</v>
          </cell>
          <cell r="F2487" t="str">
            <v>Cost of services</v>
          </cell>
        </row>
        <row r="2488">
          <cell r="A2488" t="str">
            <v>06-460-62050-000</v>
          </cell>
          <cell r="B2488" t="str">
            <v>MIA-707-Customer Claims</v>
          </cell>
          <cell r="C2488" t="str">
            <v>06</v>
          </cell>
          <cell r="D2488" t="str">
            <v>460</v>
          </cell>
          <cell r="E2488" t="str">
            <v>62050</v>
          </cell>
          <cell r="F2488" t="str">
            <v>Cost of services</v>
          </cell>
        </row>
        <row r="2489">
          <cell r="A2489" t="str">
            <v>06-465-62050-000</v>
          </cell>
          <cell r="B2489" t="str">
            <v>MIA-716-Customer Claims</v>
          </cell>
          <cell r="C2489" t="str">
            <v>06</v>
          </cell>
          <cell r="D2489" t="str">
            <v>465</v>
          </cell>
          <cell r="E2489" t="str">
            <v>62050</v>
          </cell>
          <cell r="F2489" t="str">
            <v>Cost of services</v>
          </cell>
        </row>
        <row r="2490">
          <cell r="A2490" t="str">
            <v>06-470-62050-000</v>
          </cell>
          <cell r="B2490" t="str">
            <v>MIA-RAMP-Customer Claims</v>
          </cell>
          <cell r="C2490" t="str">
            <v>06</v>
          </cell>
          <cell r="D2490" t="str">
            <v>470</v>
          </cell>
          <cell r="E2490" t="str">
            <v>62050</v>
          </cell>
          <cell r="F2490" t="str">
            <v>Cost of services</v>
          </cell>
        </row>
        <row r="2491">
          <cell r="A2491" t="str">
            <v>06-500-62050-000</v>
          </cell>
          <cell r="B2491" t="str">
            <v>B702-Customer Claims</v>
          </cell>
          <cell r="C2491" t="str">
            <v>06</v>
          </cell>
          <cell r="D2491" t="str">
            <v>500</v>
          </cell>
          <cell r="E2491" t="str">
            <v>62050</v>
          </cell>
          <cell r="F2491" t="str">
            <v>Cost of services</v>
          </cell>
        </row>
        <row r="2492">
          <cell r="A2492" t="str">
            <v>07-455-62050-000</v>
          </cell>
          <cell r="B2492" t="str">
            <v>CTA Elim- -Customer Claims-</v>
          </cell>
          <cell r="C2492" t="str">
            <v>Elim</v>
          </cell>
          <cell r="D2492" t="str">
            <v>455</v>
          </cell>
          <cell r="E2492" t="str">
            <v>62050</v>
          </cell>
          <cell r="F2492" t="str">
            <v>Cost of services</v>
          </cell>
        </row>
        <row r="2493">
          <cell r="A2493" t="str">
            <v>07-455-62050-000</v>
          </cell>
          <cell r="B2493" t="str">
            <v>MIA-706-Customer Claims-</v>
          </cell>
          <cell r="C2493" t="str">
            <v>07</v>
          </cell>
          <cell r="D2493" t="str">
            <v>455</v>
          </cell>
          <cell r="E2493" t="str">
            <v>62050</v>
          </cell>
          <cell r="F2493" t="str">
            <v>Cost of services</v>
          </cell>
        </row>
        <row r="2494">
          <cell r="A2494" t="str">
            <v>01-001-63000-000</v>
          </cell>
          <cell r="B2494" t="str">
            <v>SG &amp; A-Rent -Warehouse Equipment</v>
          </cell>
          <cell r="C2494" t="str">
            <v>01</v>
          </cell>
          <cell r="D2494" t="str">
            <v>001</v>
          </cell>
          <cell r="E2494" t="str">
            <v>63000</v>
          </cell>
          <cell r="F2494" t="str">
            <v>SG&amp;A</v>
          </cell>
        </row>
        <row r="2495">
          <cell r="A2495" t="str">
            <v>01-100-63000-000</v>
          </cell>
          <cell r="B2495" t="str">
            <v>JFK-261-Rent-Warehouse Equipment</v>
          </cell>
          <cell r="C2495" t="str">
            <v>01</v>
          </cell>
          <cell r="D2495" t="str">
            <v>100</v>
          </cell>
          <cell r="E2495" t="str">
            <v>63000</v>
          </cell>
          <cell r="F2495" t="str">
            <v>Cost of services</v>
          </cell>
        </row>
        <row r="2496">
          <cell r="A2496" t="str">
            <v>01-120-63000-000</v>
          </cell>
          <cell r="B2496" t="str">
            <v>JFK-151-Rent-Warehouse Equipment</v>
          </cell>
          <cell r="C2496" t="str">
            <v>01</v>
          </cell>
          <cell r="D2496" t="str">
            <v>120</v>
          </cell>
          <cell r="E2496" t="str">
            <v>63000</v>
          </cell>
          <cell r="F2496" t="str">
            <v>Cost of services</v>
          </cell>
        </row>
        <row r="2497">
          <cell r="A2497" t="str">
            <v>01-125-63000-000</v>
          </cell>
          <cell r="B2497" t="str">
            <v>JFK-76-Rent-Warehouse Equipment</v>
          </cell>
          <cell r="C2497" t="str">
            <v>01</v>
          </cell>
          <cell r="D2497" t="str">
            <v>125</v>
          </cell>
          <cell r="E2497" t="str">
            <v>63000</v>
          </cell>
          <cell r="F2497" t="str">
            <v>Cost of services</v>
          </cell>
        </row>
        <row r="2498">
          <cell r="A2498" t="str">
            <v>01-135-63000-000</v>
          </cell>
          <cell r="B2498" t="str">
            <v>JFK-66-Rent-Warehouse Equipment</v>
          </cell>
          <cell r="C2498" t="str">
            <v>01</v>
          </cell>
          <cell r="D2498" t="str">
            <v>135</v>
          </cell>
          <cell r="E2498" t="str">
            <v>63000</v>
          </cell>
          <cell r="F2498" t="str">
            <v>Cost of services</v>
          </cell>
        </row>
        <row r="2499">
          <cell r="A2499" t="str">
            <v>01-140-63000-000</v>
          </cell>
          <cell r="B2499" t="str">
            <v>JFK-73-Rent-Warehouse Equipment</v>
          </cell>
          <cell r="C2499" t="str">
            <v>01</v>
          </cell>
          <cell r="D2499" t="str">
            <v>140</v>
          </cell>
          <cell r="E2499" t="str">
            <v>63000</v>
          </cell>
          <cell r="F2499" t="str">
            <v>Cost of services</v>
          </cell>
        </row>
        <row r="2500">
          <cell r="A2500" t="str">
            <v>01-165-63000-000</v>
          </cell>
          <cell r="B2500" t="str">
            <v>EWRSAS-Rent-Warehouse Equipment</v>
          </cell>
          <cell r="C2500" t="str">
            <v>01</v>
          </cell>
          <cell r="D2500" t="str">
            <v>165</v>
          </cell>
          <cell r="E2500" t="str">
            <v>63000</v>
          </cell>
          <cell r="F2500" t="str">
            <v>Cost of services</v>
          </cell>
        </row>
        <row r="2501">
          <cell r="A2501" t="str">
            <v>01-166-63000-000</v>
          </cell>
          <cell r="B2501" t="str">
            <v>PHL-Rent-Warehouse Equipment</v>
          </cell>
          <cell r="C2501" t="str">
            <v>01</v>
          </cell>
          <cell r="D2501" t="str">
            <v>166</v>
          </cell>
          <cell r="E2501" t="str">
            <v>63000</v>
          </cell>
          <cell r="F2501" t="str">
            <v>Cost of services</v>
          </cell>
        </row>
        <row r="2502">
          <cell r="A2502" t="str">
            <v>01-170-63000-000</v>
          </cell>
          <cell r="B2502" t="str">
            <v>IAH-GEN-Rent-Warehouse Equipment</v>
          </cell>
          <cell r="C2502" t="str">
            <v>01</v>
          </cell>
          <cell r="D2502" t="str">
            <v>170</v>
          </cell>
          <cell r="E2502" t="str">
            <v>63000</v>
          </cell>
          <cell r="F2502" t="str">
            <v>Cost of services</v>
          </cell>
        </row>
        <row r="2503">
          <cell r="A2503" t="str">
            <v>01-175-63000-000</v>
          </cell>
          <cell r="B2503" t="str">
            <v>DFW-Rent-Warehouse Equipment</v>
          </cell>
          <cell r="C2503" t="str">
            <v>01</v>
          </cell>
          <cell r="D2503" t="str">
            <v>175</v>
          </cell>
          <cell r="E2503" t="str">
            <v>63000</v>
          </cell>
          <cell r="F2503" t="str">
            <v>Cost of services</v>
          </cell>
        </row>
        <row r="2504">
          <cell r="A2504" t="str">
            <v>01-195-63000-000</v>
          </cell>
          <cell r="B2504" t="str">
            <v>SEA-2427-Rent-Warehouse Equipment</v>
          </cell>
          <cell r="C2504" t="str">
            <v>01</v>
          </cell>
          <cell r="D2504" t="str">
            <v>195</v>
          </cell>
          <cell r="E2504" t="str">
            <v>63000</v>
          </cell>
          <cell r="F2504" t="str">
            <v>Cost of services</v>
          </cell>
        </row>
        <row r="2505">
          <cell r="A2505" t="str">
            <v>01-300-63000-000</v>
          </cell>
          <cell r="B2505" t="str">
            <v>-SAN-Rent-Equipment-</v>
          </cell>
          <cell r="C2505" t="str">
            <v>01</v>
          </cell>
          <cell r="D2505" t="str">
            <v>300</v>
          </cell>
          <cell r="E2505" t="str">
            <v>63000</v>
          </cell>
          <cell r="F2505" t="str">
            <v>Cost of services</v>
          </cell>
        </row>
        <row r="2506">
          <cell r="A2506" t="str">
            <v>01-312-63000-000</v>
          </cell>
          <cell r="B2506" t="str">
            <v>LCK Rent-Warehouse Equipment</v>
          </cell>
          <cell r="C2506" t="str">
            <v>01</v>
          </cell>
          <cell r="D2506" t="str">
            <v>312</v>
          </cell>
          <cell r="E2506" t="str">
            <v>63000</v>
          </cell>
          <cell r="F2506" t="str">
            <v>Cost of services</v>
          </cell>
        </row>
        <row r="2507">
          <cell r="A2507" t="str">
            <v>01-314-63000-000</v>
          </cell>
          <cell r="B2507" t="str">
            <v>IAH-PAX Rent-Warehouse Equipment</v>
          </cell>
          <cell r="C2507" t="str">
            <v>01</v>
          </cell>
          <cell r="D2507" t="str">
            <v>314</v>
          </cell>
          <cell r="E2507" t="str">
            <v>63000</v>
          </cell>
          <cell r="F2507" t="str">
            <v>Cost of services</v>
          </cell>
        </row>
        <row r="2508">
          <cell r="A2508" t="str">
            <v>03-230-63000-000</v>
          </cell>
          <cell r="B2508" t="str">
            <v>YYZ-2-Rent - Equipment</v>
          </cell>
          <cell r="C2508" t="str">
            <v>03</v>
          </cell>
          <cell r="D2508" t="str">
            <v>230</v>
          </cell>
          <cell r="E2508" t="str">
            <v>63000</v>
          </cell>
          <cell r="F2508" t="str">
            <v>Cost of services</v>
          </cell>
        </row>
        <row r="2509">
          <cell r="A2509" t="str">
            <v>03-240-63000-000</v>
          </cell>
          <cell r="B2509" t="str">
            <v>YUL-800-Rent - Equipment</v>
          </cell>
          <cell r="C2509" t="str">
            <v>03</v>
          </cell>
          <cell r="D2509" t="str">
            <v>240</v>
          </cell>
          <cell r="E2509" t="str">
            <v>63000</v>
          </cell>
          <cell r="F2509" t="str">
            <v>Cost of services</v>
          </cell>
        </row>
        <row r="2510">
          <cell r="A2510" t="str">
            <v>03-250-63000-000</v>
          </cell>
          <cell r="B2510" t="str">
            <v>YUL-TRUCKING-Rent - Equipment</v>
          </cell>
          <cell r="C2510" t="str">
            <v>03</v>
          </cell>
          <cell r="D2510" t="str">
            <v>250</v>
          </cell>
          <cell r="E2510" t="str">
            <v>63000</v>
          </cell>
          <cell r="F2510" t="str">
            <v>Cost of services</v>
          </cell>
        </row>
        <row r="2511">
          <cell r="A2511" t="str">
            <v>05-703-63000-000</v>
          </cell>
          <cell r="B2511" t="str">
            <v>BDL-Rent - Ground Support Equipment</v>
          </cell>
          <cell r="C2511" t="str">
            <v>05</v>
          </cell>
          <cell r="D2511" t="str">
            <v>703</v>
          </cell>
          <cell r="E2511" t="str">
            <v>63000</v>
          </cell>
          <cell r="F2511" t="str">
            <v>Cost of services</v>
          </cell>
        </row>
        <row r="2512">
          <cell r="A2512" t="str">
            <v>05-706-63000-000</v>
          </cell>
          <cell r="B2512" t="str">
            <v>AUS-Rent - Ground Support Equipment</v>
          </cell>
          <cell r="C2512" t="str">
            <v>05</v>
          </cell>
          <cell r="D2512" t="str">
            <v>706</v>
          </cell>
          <cell r="E2512" t="str">
            <v>63000</v>
          </cell>
          <cell r="F2512" t="str">
            <v>Cost of services</v>
          </cell>
        </row>
        <row r="2513">
          <cell r="A2513" t="str">
            <v>05-707-63000-000</v>
          </cell>
          <cell r="B2513" t="str">
            <v>BWI-Rent - Ground Support Equipment</v>
          </cell>
          <cell r="C2513" t="str">
            <v>05</v>
          </cell>
          <cell r="D2513" t="str">
            <v>707</v>
          </cell>
          <cell r="E2513" t="str">
            <v>63000</v>
          </cell>
          <cell r="F2513" t="str">
            <v>Cost of services</v>
          </cell>
        </row>
        <row r="2514">
          <cell r="A2514" t="str">
            <v>05-709-63000-000</v>
          </cell>
          <cell r="B2514" t="str">
            <v>BFI-Rent - Ground Support Equipment</v>
          </cell>
          <cell r="C2514" t="str">
            <v>05</v>
          </cell>
          <cell r="D2514" t="str">
            <v>709</v>
          </cell>
          <cell r="E2514" t="str">
            <v>63000</v>
          </cell>
          <cell r="F2514" t="str">
            <v>Cost of services</v>
          </cell>
        </row>
        <row r="2515">
          <cell r="A2515" t="str">
            <v>05-710-63000-000</v>
          </cell>
          <cell r="B2515" t="str">
            <v>DFW-B1639-Rent - Ground Support Equipment</v>
          </cell>
          <cell r="C2515" t="str">
            <v>05</v>
          </cell>
          <cell r="D2515" t="str">
            <v>710</v>
          </cell>
          <cell r="E2515" t="str">
            <v>63000</v>
          </cell>
          <cell r="F2515" t="str">
            <v>Cost of services</v>
          </cell>
        </row>
        <row r="2516">
          <cell r="A2516" t="str">
            <v>05-715-63000-000</v>
          </cell>
          <cell r="B2516" t="str">
            <v>DEN-Rent - Ground Support Equipment</v>
          </cell>
          <cell r="C2516" t="str">
            <v>05</v>
          </cell>
          <cell r="D2516" t="str">
            <v>715</v>
          </cell>
          <cell r="E2516" t="str">
            <v>63000</v>
          </cell>
          <cell r="F2516" t="str">
            <v>Cost of services</v>
          </cell>
        </row>
        <row r="2517">
          <cell r="A2517" t="str">
            <v>05-720-63000-000</v>
          </cell>
          <cell r="B2517" t="str">
            <v>ELP-Rent - Ground Support Equipment</v>
          </cell>
          <cell r="C2517" t="str">
            <v>05</v>
          </cell>
          <cell r="D2517" t="str">
            <v>720</v>
          </cell>
          <cell r="E2517" t="str">
            <v>63000</v>
          </cell>
          <cell r="F2517" t="str">
            <v>Cost of services</v>
          </cell>
        </row>
        <row r="2518">
          <cell r="A2518" t="str">
            <v>05-725-63000-000</v>
          </cell>
          <cell r="B2518" t="str">
            <v>HSV-Rent - Ground Support Equipment</v>
          </cell>
          <cell r="C2518" t="str">
            <v>05</v>
          </cell>
          <cell r="D2518" t="str">
            <v>725</v>
          </cell>
          <cell r="E2518" t="str">
            <v>63000</v>
          </cell>
          <cell r="F2518" t="str">
            <v>Cost of services</v>
          </cell>
        </row>
        <row r="2519">
          <cell r="A2519" t="str">
            <v>05-726-63000-000</v>
          </cell>
          <cell r="B2519" t="str">
            <v>GFK-Rent - Ground Support Equipment</v>
          </cell>
          <cell r="C2519" t="str">
            <v>05</v>
          </cell>
          <cell r="D2519" t="str">
            <v>726</v>
          </cell>
          <cell r="E2519" t="str">
            <v>63000</v>
          </cell>
          <cell r="F2519" t="str">
            <v>Cost of services</v>
          </cell>
        </row>
        <row r="2520">
          <cell r="A2520" t="str">
            <v>05-730-63000-000</v>
          </cell>
          <cell r="B2520" t="str">
            <v>IAH-B18705-Rent - Ground Support Equipment</v>
          </cell>
          <cell r="C2520" t="str">
            <v>05</v>
          </cell>
          <cell r="D2520" t="str">
            <v>730</v>
          </cell>
          <cell r="E2520" t="str">
            <v>63000</v>
          </cell>
          <cell r="F2520" t="str">
            <v>Cost of services</v>
          </cell>
        </row>
        <row r="2521">
          <cell r="A2521" t="str">
            <v>05-731-63000-000</v>
          </cell>
          <cell r="B2521" t="str">
            <v>ICT-Rent - Ground Support Equipment</v>
          </cell>
          <cell r="C2521" t="str">
            <v>05</v>
          </cell>
          <cell r="D2521" t="str">
            <v>731</v>
          </cell>
          <cell r="E2521" t="str">
            <v>63000</v>
          </cell>
          <cell r="F2521" t="str">
            <v>Cost of services</v>
          </cell>
        </row>
        <row r="2522">
          <cell r="A2522" t="str">
            <v>05-737-63000-000</v>
          </cell>
          <cell r="B2522" t="str">
            <v>IND-Rent - Ground Support Equipment</v>
          </cell>
          <cell r="C2522" t="str">
            <v>05</v>
          </cell>
          <cell r="D2522" t="str">
            <v>737</v>
          </cell>
          <cell r="E2522" t="str">
            <v>63000</v>
          </cell>
          <cell r="F2522" t="str">
            <v>Cost of services</v>
          </cell>
        </row>
        <row r="2523">
          <cell r="A2523" t="str">
            <v>05-738-63000-000</v>
          </cell>
          <cell r="B2523" t="str">
            <v>LAX-Rent - Ground Support Equipment</v>
          </cell>
          <cell r="C2523" t="str">
            <v>05</v>
          </cell>
          <cell r="D2523" t="str">
            <v>738</v>
          </cell>
          <cell r="E2523" t="str">
            <v>63000</v>
          </cell>
          <cell r="F2523" t="str">
            <v>Cost of services</v>
          </cell>
        </row>
        <row r="2524">
          <cell r="A2524" t="str">
            <v>05-742-63000-000</v>
          </cell>
          <cell r="B2524" t="str">
            <v>MEM-Rent - Ground Support Equipment</v>
          </cell>
          <cell r="C2524" t="str">
            <v>05</v>
          </cell>
          <cell r="D2524" t="str">
            <v>742</v>
          </cell>
          <cell r="E2524" t="str">
            <v>63000</v>
          </cell>
          <cell r="F2524" t="str">
            <v>Cost of services</v>
          </cell>
        </row>
        <row r="2525">
          <cell r="A2525" t="str">
            <v>05-744-63000-000</v>
          </cell>
          <cell r="B2525" t="str">
            <v>MSP-7550-Rent - Ground Support Equipment</v>
          </cell>
          <cell r="C2525" t="str">
            <v>05</v>
          </cell>
          <cell r="D2525" t="str">
            <v>744</v>
          </cell>
          <cell r="E2525" t="str">
            <v>63000</v>
          </cell>
          <cell r="F2525" t="str">
            <v>Cost of services</v>
          </cell>
        </row>
        <row r="2526">
          <cell r="A2526" t="str">
            <v>05-745-63000-000</v>
          </cell>
          <cell r="B2526" t="str">
            <v>MSY-Rent - Ground Support Equipment</v>
          </cell>
          <cell r="C2526" t="str">
            <v>05</v>
          </cell>
          <cell r="D2526" t="str">
            <v>745</v>
          </cell>
          <cell r="E2526" t="str">
            <v>63000</v>
          </cell>
          <cell r="F2526" t="str">
            <v>Cost of services</v>
          </cell>
        </row>
        <row r="2527">
          <cell r="A2527" t="str">
            <v>05-746-63000-000</v>
          </cell>
          <cell r="B2527" t="str">
            <v>MOB-Rent - Ground Support Equipment</v>
          </cell>
          <cell r="C2527" t="str">
            <v>05</v>
          </cell>
          <cell r="D2527" t="str">
            <v>746</v>
          </cell>
          <cell r="E2527" t="str">
            <v>63000</v>
          </cell>
          <cell r="F2527" t="str">
            <v>Cost of services</v>
          </cell>
        </row>
        <row r="2528">
          <cell r="A2528" t="str">
            <v>05-747-63000-000</v>
          </cell>
          <cell r="B2528" t="str">
            <v>MCI-156-Rent - Ground Support Equipment</v>
          </cell>
          <cell r="C2528" t="str">
            <v>05</v>
          </cell>
          <cell r="D2528" t="str">
            <v>747</v>
          </cell>
          <cell r="E2528" t="str">
            <v>63000</v>
          </cell>
          <cell r="F2528" t="str">
            <v>Cost of services</v>
          </cell>
        </row>
        <row r="2529">
          <cell r="A2529" t="str">
            <v>05-748-63000-000</v>
          </cell>
          <cell r="B2529" t="str">
            <v>OKC-Rent - Ground Support Equipment</v>
          </cell>
          <cell r="C2529" t="str">
            <v>05</v>
          </cell>
          <cell r="D2529" t="str">
            <v>748</v>
          </cell>
          <cell r="E2529" t="str">
            <v>63000</v>
          </cell>
          <cell r="F2529" t="str">
            <v>Cost of services</v>
          </cell>
        </row>
        <row r="2530">
          <cell r="A2530" t="str">
            <v>05-749-63000-000</v>
          </cell>
          <cell r="B2530" t="str">
            <v>ORD-Rent - Ground Support Equipment</v>
          </cell>
          <cell r="C2530" t="str">
            <v>05</v>
          </cell>
          <cell r="D2530" t="str">
            <v>749</v>
          </cell>
          <cell r="E2530" t="str">
            <v>63000</v>
          </cell>
          <cell r="F2530" t="str">
            <v>Cost of services</v>
          </cell>
        </row>
        <row r="2531">
          <cell r="A2531" t="str">
            <v>05-755-63000-000</v>
          </cell>
          <cell r="B2531" t="str">
            <v>RNO-Rent - Ground Support Equipment</v>
          </cell>
          <cell r="C2531" t="str">
            <v>05</v>
          </cell>
          <cell r="D2531" t="str">
            <v>755</v>
          </cell>
          <cell r="E2531" t="str">
            <v>63000</v>
          </cell>
          <cell r="F2531" t="str">
            <v>Cost of services</v>
          </cell>
        </row>
        <row r="2532">
          <cell r="A2532" t="str">
            <v>05-767-63000-000</v>
          </cell>
          <cell r="B2532" t="str">
            <v>SAT-Rent - Ground Support Equipment</v>
          </cell>
          <cell r="C2532" t="str">
            <v>05</v>
          </cell>
          <cell r="D2532" t="str">
            <v>767</v>
          </cell>
          <cell r="E2532" t="str">
            <v>63000</v>
          </cell>
          <cell r="F2532" t="str">
            <v>Cost of services</v>
          </cell>
        </row>
        <row r="2533">
          <cell r="A2533" t="str">
            <v>05-769-63000-000</v>
          </cell>
          <cell r="B2533" t="str">
            <v>SHV-Rent - Ground Support Equipment</v>
          </cell>
          <cell r="C2533" t="str">
            <v>05</v>
          </cell>
          <cell r="D2533" t="str">
            <v>769</v>
          </cell>
          <cell r="E2533" t="str">
            <v>63000</v>
          </cell>
          <cell r="F2533" t="str">
            <v>Cost of services</v>
          </cell>
        </row>
        <row r="2534">
          <cell r="A2534" t="str">
            <v>05-770-63000-000</v>
          </cell>
          <cell r="B2534" t="str">
            <v>SGF-Rent - Ground Support Equipment</v>
          </cell>
          <cell r="C2534" t="str">
            <v>05</v>
          </cell>
          <cell r="D2534" t="str">
            <v>770</v>
          </cell>
          <cell r="E2534" t="str">
            <v>63000</v>
          </cell>
          <cell r="F2534" t="str">
            <v>Cost of services</v>
          </cell>
        </row>
        <row r="2535">
          <cell r="A2535" t="str">
            <v>05-777-63000-000</v>
          </cell>
          <cell r="B2535" t="str">
            <v>TUL-Rent - Ground Support Equipment</v>
          </cell>
          <cell r="C2535" t="str">
            <v>05</v>
          </cell>
          <cell r="D2535" t="str">
            <v>777</v>
          </cell>
          <cell r="E2535" t="str">
            <v>63000</v>
          </cell>
          <cell r="F2535" t="str">
            <v>Cost of services</v>
          </cell>
        </row>
        <row r="2536">
          <cell r="A2536" t="str">
            <v>06-450-63000-000</v>
          </cell>
          <cell r="B2536" t="str">
            <v>MIA-1601-Rent-Warehouse Equipment</v>
          </cell>
          <cell r="C2536" t="str">
            <v>06</v>
          </cell>
          <cell r="D2536" t="str">
            <v>450</v>
          </cell>
          <cell r="E2536" t="str">
            <v>63000</v>
          </cell>
          <cell r="F2536" t="str">
            <v>Cost of services</v>
          </cell>
        </row>
        <row r="2537">
          <cell r="A2537" t="str">
            <v>06-453-63000-000</v>
          </cell>
          <cell r="B2537" t="str">
            <v>MIA 707 (Atlas)-Rent-Warehouse Equipment</v>
          </cell>
          <cell r="C2537" t="str">
            <v>06</v>
          </cell>
          <cell r="D2537" t="str">
            <v>453</v>
          </cell>
          <cell r="E2537" t="str">
            <v>63000</v>
          </cell>
          <cell r="F2537" t="str">
            <v>Cost of services</v>
          </cell>
        </row>
        <row r="2538">
          <cell r="A2538" t="str">
            <v>06-455-63000-000</v>
          </cell>
          <cell r="B2538" t="str">
            <v>CSI Elim- -Rent- Warehouse Equipment-</v>
          </cell>
          <cell r="C2538" t="str">
            <v>Elim</v>
          </cell>
          <cell r="D2538" t="str">
            <v>455</v>
          </cell>
          <cell r="E2538" t="str">
            <v>63000</v>
          </cell>
          <cell r="F2538" t="str">
            <v>Cost of services</v>
          </cell>
        </row>
        <row r="2539">
          <cell r="A2539" t="str">
            <v>06-455-63000-000</v>
          </cell>
          <cell r="B2539" t="str">
            <v>MIA-706-Rent-Warehouse Equipment</v>
          </cell>
          <cell r="C2539" t="str">
            <v>06</v>
          </cell>
          <cell r="D2539" t="str">
            <v>455</v>
          </cell>
          <cell r="E2539" t="str">
            <v>63000</v>
          </cell>
          <cell r="F2539" t="str">
            <v>Cost of services</v>
          </cell>
        </row>
        <row r="2540">
          <cell r="A2540" t="str">
            <v>06-460-63000-000</v>
          </cell>
          <cell r="B2540" t="str">
            <v>MIA-707-Rent-Warehouse Equipment</v>
          </cell>
          <cell r="C2540" t="str">
            <v>06</v>
          </cell>
          <cell r="D2540" t="str">
            <v>460</v>
          </cell>
          <cell r="E2540" t="str">
            <v>63000</v>
          </cell>
          <cell r="F2540" t="str">
            <v>Cost of services</v>
          </cell>
        </row>
        <row r="2541">
          <cell r="A2541" t="str">
            <v>06-475-63000-000</v>
          </cell>
          <cell r="B2541" t="str">
            <v>MIA-TRUCKING-Rent-Warehouse Equipment</v>
          </cell>
          <cell r="C2541" t="str">
            <v>06</v>
          </cell>
          <cell r="D2541" t="str">
            <v>475</v>
          </cell>
          <cell r="E2541" t="str">
            <v>63000</v>
          </cell>
          <cell r="F2541" t="str">
            <v>Cost of services</v>
          </cell>
        </row>
        <row r="2542">
          <cell r="A2542" t="str">
            <v>06-480-63000-000</v>
          </cell>
          <cell r="B2542" t="str">
            <v>FLL-6-Rent-Warehouse Equipment</v>
          </cell>
          <cell r="C2542" t="str">
            <v>06</v>
          </cell>
          <cell r="D2542" t="str">
            <v>480</v>
          </cell>
          <cell r="E2542" t="str">
            <v>63000</v>
          </cell>
          <cell r="F2542" t="str">
            <v>Cost of services</v>
          </cell>
        </row>
        <row r="2543">
          <cell r="A2543" t="str">
            <v>06-500-63000-000</v>
          </cell>
          <cell r="B2543" t="str">
            <v>B702-Rent-Warehouse Equipment</v>
          </cell>
          <cell r="C2543" t="str">
            <v>06</v>
          </cell>
          <cell r="D2543" t="str">
            <v>500</v>
          </cell>
          <cell r="E2543" t="str">
            <v>63000</v>
          </cell>
          <cell r="F2543" t="str">
            <v>Cost of services</v>
          </cell>
        </row>
        <row r="2544">
          <cell r="A2544" t="str">
            <v>07-455-63000-000</v>
          </cell>
          <cell r="B2544" t="str">
            <v>CTA Elim- -Rent- Warehouse Equipment-</v>
          </cell>
          <cell r="C2544" t="str">
            <v>Elim</v>
          </cell>
          <cell r="D2544" t="str">
            <v>455</v>
          </cell>
          <cell r="E2544" t="str">
            <v>63000</v>
          </cell>
          <cell r="F2544" t="str">
            <v>Cost of services</v>
          </cell>
        </row>
        <row r="2545">
          <cell r="A2545" t="str">
            <v>07-455-63000-000</v>
          </cell>
          <cell r="B2545" t="str">
            <v>MIA-706-Rent-Warehouse Equipment</v>
          </cell>
          <cell r="C2545" t="str">
            <v>07</v>
          </cell>
          <cell r="D2545" t="str">
            <v>455</v>
          </cell>
          <cell r="E2545" t="str">
            <v>63000</v>
          </cell>
          <cell r="F2545" t="str">
            <v>Cost of services</v>
          </cell>
        </row>
        <row r="2546">
          <cell r="A2546" t="str">
            <v>01-001-63010-000</v>
          </cell>
          <cell r="B2546" t="str">
            <v>SG &amp; A-Rent - Office Equipment</v>
          </cell>
          <cell r="C2546" t="str">
            <v>01</v>
          </cell>
          <cell r="D2546" t="str">
            <v>001</v>
          </cell>
          <cell r="E2546" t="str">
            <v>63010</v>
          </cell>
          <cell r="F2546" t="str">
            <v>SG&amp;A</v>
          </cell>
        </row>
        <row r="2547">
          <cell r="A2547" t="str">
            <v>01-100-63010-000</v>
          </cell>
          <cell r="B2547" t="str">
            <v>JFK-261-Rent-Office Equipment-</v>
          </cell>
          <cell r="C2547" t="str">
            <v>01</v>
          </cell>
          <cell r="D2547" t="str">
            <v>100</v>
          </cell>
          <cell r="E2547" t="str">
            <v>63010</v>
          </cell>
          <cell r="F2547" t="str">
            <v>Cost of services</v>
          </cell>
        </row>
        <row r="2548">
          <cell r="A2548" t="str">
            <v>01-120-63010-000</v>
          </cell>
          <cell r="B2548" t="str">
            <v>JFK-151-Rent-Office Equipment-</v>
          </cell>
          <cell r="C2548" t="str">
            <v>01</v>
          </cell>
          <cell r="D2548" t="str">
            <v>120</v>
          </cell>
          <cell r="E2548" t="str">
            <v>63010</v>
          </cell>
          <cell r="F2548" t="str">
            <v>Cost of services</v>
          </cell>
        </row>
        <row r="2549">
          <cell r="A2549" t="str">
            <v>01-125-63010-000</v>
          </cell>
          <cell r="B2549" t="str">
            <v>JFK-76-Rent-Office Equipment-</v>
          </cell>
          <cell r="C2549" t="str">
            <v>01</v>
          </cell>
          <cell r="D2549" t="str">
            <v>125</v>
          </cell>
          <cell r="E2549" t="str">
            <v>63010</v>
          </cell>
          <cell r="F2549" t="str">
            <v>Cost of services</v>
          </cell>
        </row>
        <row r="2550">
          <cell r="A2550" t="str">
            <v>01-135-63010-000</v>
          </cell>
          <cell r="B2550" t="str">
            <v>JFK-66-Rent-Office Equipment-</v>
          </cell>
          <cell r="C2550" t="str">
            <v>01</v>
          </cell>
          <cell r="D2550" t="str">
            <v>135</v>
          </cell>
          <cell r="E2550" t="str">
            <v>63010</v>
          </cell>
          <cell r="F2550" t="str">
            <v>Cost of services</v>
          </cell>
        </row>
        <row r="2551">
          <cell r="A2551" t="str">
            <v>01-140-63010-000</v>
          </cell>
          <cell r="B2551" t="str">
            <v>JFK-73-Rent-Office Equipment-</v>
          </cell>
          <cell r="C2551" t="str">
            <v>01</v>
          </cell>
          <cell r="D2551" t="str">
            <v>140</v>
          </cell>
          <cell r="E2551" t="str">
            <v>63010</v>
          </cell>
          <cell r="F2551" t="str">
            <v>Cost of services</v>
          </cell>
        </row>
        <row r="2552">
          <cell r="A2552" t="str">
            <v>01-145-63010-000</v>
          </cell>
          <cell r="B2552" t="str">
            <v>JFK- 9-Rent-Office Equipment-</v>
          </cell>
          <cell r="C2552" t="str">
            <v>01</v>
          </cell>
          <cell r="D2552" t="str">
            <v>145</v>
          </cell>
          <cell r="E2552" t="str">
            <v>63010</v>
          </cell>
          <cell r="F2552" t="str">
            <v>Cost of services</v>
          </cell>
        </row>
        <row r="2553">
          <cell r="A2553" t="str">
            <v>01-150-63010-000</v>
          </cell>
          <cell r="B2553" t="str">
            <v>IAD-6-Rent-Office Equipment-</v>
          </cell>
          <cell r="C2553" t="str">
            <v>01</v>
          </cell>
          <cell r="D2553" t="str">
            <v>150</v>
          </cell>
          <cell r="E2553" t="str">
            <v>63010</v>
          </cell>
          <cell r="F2553" t="str">
            <v>Cost of services</v>
          </cell>
        </row>
        <row r="2554">
          <cell r="A2554" t="str">
            <v>01-151-63010-000</v>
          </cell>
          <cell r="B2554" t="str">
            <v>IAD-6-EK Rent-Office Equipment-</v>
          </cell>
          <cell r="C2554" t="str">
            <v>01</v>
          </cell>
          <cell r="D2554" t="str">
            <v>151</v>
          </cell>
          <cell r="E2554" t="str">
            <v>63010</v>
          </cell>
          <cell r="F2554" t="str">
            <v>Cost of services</v>
          </cell>
        </row>
        <row r="2555">
          <cell r="A2555" t="str">
            <v>01-153-63010-000</v>
          </cell>
          <cell r="B2555" t="str">
            <v>IAD-BA-Rent-Office Equipment-</v>
          </cell>
          <cell r="C2555" t="str">
            <v>01</v>
          </cell>
          <cell r="D2555" t="str">
            <v>153</v>
          </cell>
          <cell r="E2555" t="str">
            <v>63010</v>
          </cell>
          <cell r="F2555" t="str">
            <v>Cost of services</v>
          </cell>
        </row>
        <row r="2556">
          <cell r="A2556" t="str">
            <v>01-155-63010-000</v>
          </cell>
          <cell r="B2556" t="str">
            <v>IADAF-Rent-Office Equipment-</v>
          </cell>
          <cell r="C2556" t="str">
            <v>01</v>
          </cell>
          <cell r="D2556" t="str">
            <v>155</v>
          </cell>
          <cell r="E2556" t="str">
            <v>63010</v>
          </cell>
          <cell r="F2556" t="str">
            <v>Cost of services</v>
          </cell>
        </row>
        <row r="2557">
          <cell r="A2557" t="str">
            <v>01-165-63010-000</v>
          </cell>
          <cell r="B2557" t="str">
            <v>EWRSAS - -Rent-Office Equipment-</v>
          </cell>
          <cell r="C2557" t="str">
            <v>01</v>
          </cell>
          <cell r="D2557" t="str">
            <v>165</v>
          </cell>
          <cell r="E2557" t="str">
            <v>63010</v>
          </cell>
          <cell r="F2557" t="str">
            <v>Cost of services</v>
          </cell>
        </row>
        <row r="2558">
          <cell r="A2558" t="str">
            <v>01-167-63010-000</v>
          </cell>
          <cell r="B2558" t="str">
            <v>ORD-AF-Rent-Office Equipment-</v>
          </cell>
          <cell r="C2558" t="str">
            <v>01</v>
          </cell>
          <cell r="D2558" t="str">
            <v>167</v>
          </cell>
          <cell r="E2558" t="str">
            <v>63010</v>
          </cell>
          <cell r="F2558" t="str">
            <v>Cost of services</v>
          </cell>
        </row>
        <row r="2559">
          <cell r="A2559" t="str">
            <v>01-170-63010-000</v>
          </cell>
          <cell r="B2559" t="str">
            <v>IAH-GEN-Rent-Office Equipment-</v>
          </cell>
          <cell r="C2559" t="str">
            <v>01</v>
          </cell>
          <cell r="D2559" t="str">
            <v>170</v>
          </cell>
          <cell r="E2559" t="str">
            <v>63010</v>
          </cell>
          <cell r="F2559" t="str">
            <v>Cost of services</v>
          </cell>
        </row>
        <row r="2560">
          <cell r="A2560" t="str">
            <v>01-175-63010-000</v>
          </cell>
          <cell r="B2560" t="str">
            <v>DFW-Rent-Office Equipment-</v>
          </cell>
          <cell r="C2560" t="str">
            <v>01</v>
          </cell>
          <cell r="D2560" t="str">
            <v>175</v>
          </cell>
          <cell r="E2560" t="str">
            <v>63010</v>
          </cell>
          <cell r="F2560" t="str">
            <v>Cost of services</v>
          </cell>
        </row>
        <row r="2561">
          <cell r="A2561" t="str">
            <v>01-178-63010-000</v>
          </cell>
          <cell r="B2561" t="str">
            <v>OKC-UPS-Rent-Office Equipment-</v>
          </cell>
          <cell r="C2561" t="str">
            <v>01</v>
          </cell>
          <cell r="D2561" t="str">
            <v>178</v>
          </cell>
          <cell r="E2561" t="str">
            <v>63010</v>
          </cell>
          <cell r="F2561" t="str">
            <v>Cost of services</v>
          </cell>
        </row>
        <row r="2562">
          <cell r="A2562" t="str">
            <v>01-190-63010-000</v>
          </cell>
          <cell r="B2562" t="str">
            <v>SEA-2345-Rent-Office Equipment-</v>
          </cell>
          <cell r="C2562" t="str">
            <v>01</v>
          </cell>
          <cell r="D2562" t="str">
            <v>190</v>
          </cell>
          <cell r="E2562" t="str">
            <v>63010</v>
          </cell>
          <cell r="F2562" t="str">
            <v>Cost of services</v>
          </cell>
        </row>
        <row r="2563">
          <cell r="A2563" t="str">
            <v>01-195-63010-000</v>
          </cell>
          <cell r="B2563" t="str">
            <v>SEA-2427-Rent-Office Equipment-</v>
          </cell>
          <cell r="C2563" t="str">
            <v>01</v>
          </cell>
          <cell r="D2563" t="str">
            <v>195</v>
          </cell>
          <cell r="E2563" t="str">
            <v>63010</v>
          </cell>
          <cell r="F2563" t="str">
            <v>Cost of services</v>
          </cell>
        </row>
        <row r="2564">
          <cell r="A2564" t="str">
            <v>01-210-63010-000</v>
          </cell>
          <cell r="B2564" t="str">
            <v>SAT-UPS-Rent-Office Equipment-</v>
          </cell>
          <cell r="C2564" t="str">
            <v>01</v>
          </cell>
          <cell r="D2564" t="str">
            <v>210</v>
          </cell>
          <cell r="E2564" t="str">
            <v>63010</v>
          </cell>
          <cell r="F2564" t="str">
            <v>Cost of services</v>
          </cell>
        </row>
        <row r="2565">
          <cell r="A2565" t="str">
            <v>01-300-63010-000</v>
          </cell>
          <cell r="B2565" t="str">
            <v>-SAN-Rent-Office Equipment-</v>
          </cell>
          <cell r="C2565" t="str">
            <v>01</v>
          </cell>
          <cell r="D2565" t="str">
            <v>300</v>
          </cell>
          <cell r="E2565" t="str">
            <v>63010</v>
          </cell>
          <cell r="F2565" t="str">
            <v>Cost of services</v>
          </cell>
        </row>
        <row r="2566">
          <cell r="A2566" t="str">
            <v>03-002-63010-000</v>
          </cell>
          <cell r="B2566" t="str">
            <v>SG&amp;A-Rent - Office Equipment</v>
          </cell>
          <cell r="C2566" t="str">
            <v>03</v>
          </cell>
          <cell r="D2566" t="str">
            <v>002</v>
          </cell>
          <cell r="E2566" t="str">
            <v>63010</v>
          </cell>
          <cell r="F2566" t="str">
            <v>Cost of services</v>
          </cell>
        </row>
        <row r="2567">
          <cell r="A2567" t="str">
            <v>03-230-63010-000</v>
          </cell>
          <cell r="B2567" t="str">
            <v>YYZ-2-Rent - Office Equipment</v>
          </cell>
          <cell r="C2567" t="str">
            <v>03</v>
          </cell>
          <cell r="D2567" t="str">
            <v>230</v>
          </cell>
          <cell r="E2567" t="str">
            <v>63010</v>
          </cell>
          <cell r="F2567" t="str">
            <v>Cost of services</v>
          </cell>
        </row>
        <row r="2568">
          <cell r="A2568" t="str">
            <v>03-240-63010-000</v>
          </cell>
          <cell r="B2568" t="str">
            <v>YUL-800-Rent - Office Equipment</v>
          </cell>
          <cell r="C2568" t="str">
            <v>03</v>
          </cell>
          <cell r="D2568" t="str">
            <v>240</v>
          </cell>
          <cell r="E2568" t="str">
            <v>63010</v>
          </cell>
          <cell r="F2568" t="str">
            <v>Cost of services</v>
          </cell>
        </row>
        <row r="2569">
          <cell r="A2569" t="str">
            <v>03-250-63010-000</v>
          </cell>
          <cell r="B2569" t="str">
            <v>YUL-TRUCKING-Rent - Office Equipment</v>
          </cell>
          <cell r="C2569" t="str">
            <v>03</v>
          </cell>
          <cell r="D2569" t="str">
            <v>250</v>
          </cell>
          <cell r="E2569" t="str">
            <v>63010</v>
          </cell>
          <cell r="F2569" t="str">
            <v>Cost of services</v>
          </cell>
        </row>
        <row r="2570">
          <cell r="A2570" t="str">
            <v>05-000-63010-000</v>
          </cell>
          <cell r="B2570" t="str">
            <v>CORP-Rent - Office Equipment -</v>
          </cell>
          <cell r="C2570" t="str">
            <v>05</v>
          </cell>
          <cell r="D2570" t="str">
            <v>000</v>
          </cell>
          <cell r="E2570" t="str">
            <v>63010</v>
          </cell>
          <cell r="F2570" t="str">
            <v>Cost of services</v>
          </cell>
        </row>
        <row r="2571">
          <cell r="A2571" t="str">
            <v>05-703-63010-000</v>
          </cell>
          <cell r="B2571" t="str">
            <v>BDL-Rent - Office Equipment</v>
          </cell>
          <cell r="C2571" t="str">
            <v>05</v>
          </cell>
          <cell r="D2571" t="str">
            <v>703</v>
          </cell>
          <cell r="E2571" t="str">
            <v>63010</v>
          </cell>
          <cell r="F2571" t="str">
            <v>Cost of services</v>
          </cell>
        </row>
        <row r="2572">
          <cell r="A2572" t="str">
            <v>05-704-63010-000</v>
          </cell>
          <cell r="B2572" t="str">
            <v>ATL-Rent - Office Equipment</v>
          </cell>
          <cell r="C2572" t="str">
            <v>05</v>
          </cell>
          <cell r="D2572" t="str">
            <v>704</v>
          </cell>
          <cell r="E2572" t="str">
            <v>63010</v>
          </cell>
          <cell r="F2572" t="str">
            <v>Cost of services</v>
          </cell>
        </row>
        <row r="2573">
          <cell r="A2573" t="str">
            <v>05-706-63010-000</v>
          </cell>
          <cell r="B2573" t="str">
            <v>AUS-Rent - Office Equipment</v>
          </cell>
          <cell r="C2573" t="str">
            <v>05</v>
          </cell>
          <cell r="D2573" t="str">
            <v>706</v>
          </cell>
          <cell r="E2573" t="str">
            <v>63010</v>
          </cell>
          <cell r="F2573" t="str">
            <v>Cost of services</v>
          </cell>
        </row>
        <row r="2574">
          <cell r="A2574" t="str">
            <v>05-707-63010-000</v>
          </cell>
          <cell r="B2574" t="str">
            <v>BWI-Rent - Office Equipment</v>
          </cell>
          <cell r="C2574" t="str">
            <v>05</v>
          </cell>
          <cell r="D2574" t="str">
            <v>707</v>
          </cell>
          <cell r="E2574" t="str">
            <v>63010</v>
          </cell>
          <cell r="F2574" t="str">
            <v>Cost of services</v>
          </cell>
        </row>
        <row r="2575">
          <cell r="A2575" t="str">
            <v>05-709-63010-000</v>
          </cell>
          <cell r="B2575" t="str">
            <v>BFI-Rent - Office Equipment</v>
          </cell>
          <cell r="C2575" t="str">
            <v>05</v>
          </cell>
          <cell r="D2575" t="str">
            <v>709</v>
          </cell>
          <cell r="E2575" t="str">
            <v>63010</v>
          </cell>
          <cell r="F2575" t="str">
            <v>Cost of services</v>
          </cell>
        </row>
        <row r="2576">
          <cell r="A2576" t="str">
            <v>05-710-63010-000</v>
          </cell>
          <cell r="B2576" t="str">
            <v>DFW-B1639-Rent - Office Equipment</v>
          </cell>
          <cell r="C2576" t="str">
            <v>05</v>
          </cell>
          <cell r="D2576" t="str">
            <v>710</v>
          </cell>
          <cell r="E2576" t="str">
            <v>63010</v>
          </cell>
          <cell r="F2576" t="str">
            <v>Cost of services</v>
          </cell>
        </row>
        <row r="2577">
          <cell r="A2577" t="str">
            <v>05-715-63010-000</v>
          </cell>
          <cell r="B2577" t="str">
            <v>DEN-Rent - Office Equipment</v>
          </cell>
          <cell r="C2577" t="str">
            <v>05</v>
          </cell>
          <cell r="D2577" t="str">
            <v>715</v>
          </cell>
          <cell r="E2577" t="str">
            <v>63010</v>
          </cell>
          <cell r="F2577" t="str">
            <v>Cost of services</v>
          </cell>
        </row>
        <row r="2578">
          <cell r="A2578" t="str">
            <v>05-720-63010-000</v>
          </cell>
          <cell r="B2578" t="str">
            <v>ELP-Rent - Office Equipment</v>
          </cell>
          <cell r="C2578" t="str">
            <v>05</v>
          </cell>
          <cell r="D2578" t="str">
            <v>720</v>
          </cell>
          <cell r="E2578" t="str">
            <v>63010</v>
          </cell>
          <cell r="F2578" t="str">
            <v>Cost of services</v>
          </cell>
        </row>
        <row r="2579">
          <cell r="A2579" t="str">
            <v>05-723-63010-000</v>
          </cell>
          <cell r="B2579" t="str">
            <v>FAT-Rent - Office Equipment</v>
          </cell>
          <cell r="C2579" t="str">
            <v>05</v>
          </cell>
          <cell r="D2579" t="str">
            <v>723</v>
          </cell>
          <cell r="E2579" t="str">
            <v>63010</v>
          </cell>
          <cell r="F2579" t="str">
            <v>Cost of services</v>
          </cell>
        </row>
        <row r="2580">
          <cell r="A2580" t="str">
            <v>05-724-63010-000</v>
          </cell>
          <cell r="B2580" t="str">
            <v>HRL-Rent - Office Equipment</v>
          </cell>
          <cell r="C2580" t="str">
            <v>05</v>
          </cell>
          <cell r="D2580" t="str">
            <v>724</v>
          </cell>
          <cell r="E2580" t="str">
            <v>63010</v>
          </cell>
          <cell r="F2580" t="str">
            <v>Cost of services</v>
          </cell>
        </row>
        <row r="2581">
          <cell r="A2581" t="str">
            <v>05-725-63010-000</v>
          </cell>
          <cell r="B2581" t="str">
            <v>HSV-Rent - Office Equipment</v>
          </cell>
          <cell r="C2581" t="str">
            <v>05</v>
          </cell>
          <cell r="D2581" t="str">
            <v>725</v>
          </cell>
          <cell r="E2581" t="str">
            <v>63010</v>
          </cell>
          <cell r="F2581" t="str">
            <v>Cost of services</v>
          </cell>
        </row>
        <row r="2582">
          <cell r="A2582" t="str">
            <v>05-726-63010-000</v>
          </cell>
          <cell r="B2582" t="str">
            <v>GFK-Rent - Office Equipment</v>
          </cell>
          <cell r="C2582" t="str">
            <v>05</v>
          </cell>
          <cell r="D2582" t="str">
            <v>726</v>
          </cell>
          <cell r="E2582" t="str">
            <v>63010</v>
          </cell>
          <cell r="F2582" t="str">
            <v>Cost of services</v>
          </cell>
        </row>
        <row r="2583">
          <cell r="A2583" t="str">
            <v>05-730-63010-000</v>
          </cell>
          <cell r="B2583" t="str">
            <v>IAH-B18705-Rent - Office Equipment</v>
          </cell>
          <cell r="C2583" t="str">
            <v>05</v>
          </cell>
          <cell r="D2583" t="str">
            <v>730</v>
          </cell>
          <cell r="E2583" t="str">
            <v>63010</v>
          </cell>
          <cell r="F2583" t="str">
            <v>Cost of services</v>
          </cell>
        </row>
        <row r="2584">
          <cell r="A2584" t="str">
            <v>05-731-63010-000</v>
          </cell>
          <cell r="B2584" t="str">
            <v>ICT-Rent - Office Equipment</v>
          </cell>
          <cell r="C2584" t="str">
            <v>05</v>
          </cell>
          <cell r="D2584" t="str">
            <v>731</v>
          </cell>
          <cell r="E2584" t="str">
            <v>63010</v>
          </cell>
          <cell r="F2584" t="str">
            <v>Cost of services</v>
          </cell>
        </row>
        <row r="2585">
          <cell r="A2585" t="str">
            <v>05-735-63010-000</v>
          </cell>
          <cell r="B2585" t="str">
            <v>JAN-Rent - Office Equipment</v>
          </cell>
          <cell r="C2585" t="str">
            <v>05</v>
          </cell>
          <cell r="D2585" t="str">
            <v>735</v>
          </cell>
          <cell r="E2585" t="str">
            <v>63010</v>
          </cell>
          <cell r="F2585" t="str">
            <v>Cost of services</v>
          </cell>
        </row>
        <row r="2586">
          <cell r="A2586" t="str">
            <v>05-737-63010-000</v>
          </cell>
          <cell r="B2586" t="str">
            <v>IND-Rent - Office Equipment</v>
          </cell>
          <cell r="C2586" t="str">
            <v>05</v>
          </cell>
          <cell r="D2586" t="str">
            <v>737</v>
          </cell>
          <cell r="E2586" t="str">
            <v>63010</v>
          </cell>
          <cell r="F2586" t="str">
            <v>Cost of services</v>
          </cell>
        </row>
        <row r="2587">
          <cell r="A2587" t="str">
            <v>05-738-63010-000</v>
          </cell>
          <cell r="B2587" t="str">
            <v>LAX-Rent - Office Equipment</v>
          </cell>
          <cell r="C2587" t="str">
            <v>05</v>
          </cell>
          <cell r="D2587" t="str">
            <v>738</v>
          </cell>
          <cell r="E2587" t="str">
            <v>63010</v>
          </cell>
          <cell r="F2587" t="str">
            <v>Cost of services</v>
          </cell>
        </row>
        <row r="2588">
          <cell r="A2588" t="str">
            <v>05-739-63010-000</v>
          </cell>
          <cell r="B2588" t="str">
            <v>LFT-Rent - Office Equipment</v>
          </cell>
          <cell r="C2588" t="str">
            <v>05</v>
          </cell>
          <cell r="D2588" t="str">
            <v>739</v>
          </cell>
          <cell r="E2588" t="str">
            <v>63010</v>
          </cell>
          <cell r="F2588" t="str">
            <v>Cost of services</v>
          </cell>
        </row>
        <row r="2589">
          <cell r="A2589" t="str">
            <v>05-740-63010-000</v>
          </cell>
          <cell r="B2589" t="str">
            <v>LIT-Rent - Office Equipment</v>
          </cell>
          <cell r="C2589" t="str">
            <v>05</v>
          </cell>
          <cell r="D2589" t="str">
            <v>740</v>
          </cell>
          <cell r="E2589" t="str">
            <v>63010</v>
          </cell>
          <cell r="F2589" t="str">
            <v>Cost of services</v>
          </cell>
        </row>
        <row r="2590">
          <cell r="A2590" t="str">
            <v>05-742-63010-000</v>
          </cell>
          <cell r="B2590" t="str">
            <v>MEM-Rent - Office Equipment</v>
          </cell>
          <cell r="C2590" t="str">
            <v>05</v>
          </cell>
          <cell r="D2590" t="str">
            <v>742</v>
          </cell>
          <cell r="E2590" t="str">
            <v>63010</v>
          </cell>
          <cell r="F2590" t="str">
            <v>Cost of services</v>
          </cell>
        </row>
        <row r="2591">
          <cell r="A2591" t="str">
            <v>05-744-63010-000</v>
          </cell>
          <cell r="B2591" t="str">
            <v>MSP-7550-Rent - Office Equipment</v>
          </cell>
          <cell r="C2591" t="str">
            <v>05</v>
          </cell>
          <cell r="D2591" t="str">
            <v>744</v>
          </cell>
          <cell r="E2591" t="str">
            <v>63010</v>
          </cell>
          <cell r="F2591" t="str">
            <v>Cost of services</v>
          </cell>
        </row>
        <row r="2592">
          <cell r="A2592" t="str">
            <v>05-745-63010-000</v>
          </cell>
          <cell r="B2592" t="str">
            <v>MSY-Rent - Office Equipment</v>
          </cell>
          <cell r="C2592" t="str">
            <v>05</v>
          </cell>
          <cell r="D2592" t="str">
            <v>745</v>
          </cell>
          <cell r="E2592" t="str">
            <v>63010</v>
          </cell>
          <cell r="F2592" t="str">
            <v>Cost of services</v>
          </cell>
        </row>
        <row r="2593">
          <cell r="A2593" t="str">
            <v>05-746-63010-000</v>
          </cell>
          <cell r="B2593" t="str">
            <v>MOB-Rent - Office Equipment</v>
          </cell>
          <cell r="C2593" t="str">
            <v>05</v>
          </cell>
          <cell r="D2593" t="str">
            <v>746</v>
          </cell>
          <cell r="E2593" t="str">
            <v>63010</v>
          </cell>
          <cell r="F2593" t="str">
            <v>Cost of services</v>
          </cell>
        </row>
        <row r="2594">
          <cell r="A2594" t="str">
            <v>05-747-63010-000</v>
          </cell>
          <cell r="B2594" t="str">
            <v>MCI-156-Rent - Office Equipment</v>
          </cell>
          <cell r="C2594" t="str">
            <v>05</v>
          </cell>
          <cell r="D2594" t="str">
            <v>747</v>
          </cell>
          <cell r="E2594" t="str">
            <v>63010</v>
          </cell>
          <cell r="F2594" t="str">
            <v>Cost of services</v>
          </cell>
        </row>
        <row r="2595">
          <cell r="A2595" t="str">
            <v>05-748-63010-000</v>
          </cell>
          <cell r="B2595" t="str">
            <v>OKC-Rent - Office Equipment</v>
          </cell>
          <cell r="C2595" t="str">
            <v>05</v>
          </cell>
          <cell r="D2595" t="str">
            <v>748</v>
          </cell>
          <cell r="E2595" t="str">
            <v>63010</v>
          </cell>
          <cell r="F2595" t="str">
            <v>Cost of services</v>
          </cell>
        </row>
        <row r="2596">
          <cell r="A2596" t="str">
            <v>05-749-63010-000</v>
          </cell>
          <cell r="B2596" t="str">
            <v>ORD-Rent - Office Equipment</v>
          </cell>
          <cell r="C2596" t="str">
            <v>05</v>
          </cell>
          <cell r="D2596" t="str">
            <v>749</v>
          </cell>
          <cell r="E2596" t="str">
            <v>63010</v>
          </cell>
          <cell r="F2596" t="str">
            <v>Cost of services</v>
          </cell>
        </row>
        <row r="2597">
          <cell r="A2597" t="str">
            <v>05-750-63010-000</v>
          </cell>
          <cell r="B2597" t="str">
            <v>PHX-Rent - Office Equipment</v>
          </cell>
          <cell r="C2597" t="str">
            <v>05</v>
          </cell>
          <cell r="D2597" t="str">
            <v>750</v>
          </cell>
          <cell r="E2597" t="str">
            <v>63010</v>
          </cell>
          <cell r="F2597" t="str">
            <v>Cost of services</v>
          </cell>
        </row>
        <row r="2598">
          <cell r="A2598" t="str">
            <v>05-755-63010-000</v>
          </cell>
          <cell r="B2598" t="str">
            <v>RNO-Rent - Office Equipment</v>
          </cell>
          <cell r="C2598" t="str">
            <v>05</v>
          </cell>
          <cell r="D2598" t="str">
            <v>755</v>
          </cell>
          <cell r="E2598" t="str">
            <v>63010</v>
          </cell>
          <cell r="F2598" t="str">
            <v>Cost of services</v>
          </cell>
        </row>
        <row r="2599">
          <cell r="A2599" t="str">
            <v>05-757-63010-000</v>
          </cell>
          <cell r="B2599" t="str">
            <v>LAS-Rent - Office Equipment</v>
          </cell>
          <cell r="C2599" t="str">
            <v>05</v>
          </cell>
          <cell r="D2599" t="str">
            <v>757</v>
          </cell>
          <cell r="E2599" t="str">
            <v>63010</v>
          </cell>
          <cell r="F2599" t="str">
            <v>Cost of services</v>
          </cell>
        </row>
        <row r="2600">
          <cell r="A2600" t="str">
            <v>05-759-63010-000</v>
          </cell>
          <cell r="B2600" t="str">
            <v>MHR-Rent - Office Equipment</v>
          </cell>
          <cell r="C2600" t="str">
            <v>05</v>
          </cell>
          <cell r="D2600" t="str">
            <v>759</v>
          </cell>
          <cell r="E2600" t="str">
            <v>63010</v>
          </cell>
          <cell r="F2600" t="str">
            <v>Cost of services</v>
          </cell>
        </row>
        <row r="2601">
          <cell r="A2601" t="str">
            <v>05-765-63010-000</v>
          </cell>
          <cell r="B2601" t="str">
            <v>SAN-Rent - Office Equipment</v>
          </cell>
          <cell r="C2601" t="str">
            <v>05</v>
          </cell>
          <cell r="D2601" t="str">
            <v>765</v>
          </cell>
          <cell r="E2601" t="str">
            <v>63010</v>
          </cell>
          <cell r="F2601" t="str">
            <v>Cost of services</v>
          </cell>
        </row>
        <row r="2602">
          <cell r="A2602" t="str">
            <v>05-767-63010-000</v>
          </cell>
          <cell r="B2602" t="str">
            <v>SAT-Rent - Office Equipment</v>
          </cell>
          <cell r="C2602" t="str">
            <v>05</v>
          </cell>
          <cell r="D2602" t="str">
            <v>767</v>
          </cell>
          <cell r="E2602" t="str">
            <v>63010</v>
          </cell>
          <cell r="F2602" t="str">
            <v>Cost of services</v>
          </cell>
        </row>
        <row r="2603">
          <cell r="A2603" t="str">
            <v>05-769-63010-000</v>
          </cell>
          <cell r="B2603" t="str">
            <v>SHV-Rent - Office Equipment</v>
          </cell>
          <cell r="C2603" t="str">
            <v>05</v>
          </cell>
          <cell r="D2603" t="str">
            <v>769</v>
          </cell>
          <cell r="E2603" t="str">
            <v>63010</v>
          </cell>
          <cell r="F2603" t="str">
            <v>Cost of services</v>
          </cell>
        </row>
        <row r="2604">
          <cell r="A2604" t="str">
            <v>05-770-63010-000</v>
          </cell>
          <cell r="B2604" t="str">
            <v>SGF-Rent - Office Equipment</v>
          </cell>
          <cell r="C2604" t="str">
            <v>05</v>
          </cell>
          <cell r="D2604" t="str">
            <v>770</v>
          </cell>
          <cell r="E2604" t="str">
            <v>63010</v>
          </cell>
          <cell r="F2604" t="str">
            <v>Cost of services</v>
          </cell>
        </row>
        <row r="2605">
          <cell r="A2605" t="str">
            <v>05-772-63010-000</v>
          </cell>
          <cell r="B2605" t="str">
            <v>SEA-Rent - Office Equipment</v>
          </cell>
          <cell r="C2605" t="str">
            <v>05</v>
          </cell>
          <cell r="D2605" t="str">
            <v>772</v>
          </cell>
          <cell r="E2605" t="str">
            <v>63010</v>
          </cell>
          <cell r="F2605" t="str">
            <v>Cost of services</v>
          </cell>
        </row>
        <row r="2606">
          <cell r="A2606" t="str">
            <v>05-773-63010-000</v>
          </cell>
          <cell r="B2606" t="str">
            <v>SFO-Rent - Office Equipment</v>
          </cell>
          <cell r="C2606" t="str">
            <v>05</v>
          </cell>
          <cell r="D2606" t="str">
            <v>773</v>
          </cell>
          <cell r="E2606" t="str">
            <v>63010</v>
          </cell>
          <cell r="F2606" t="str">
            <v>Cost of services</v>
          </cell>
        </row>
        <row r="2607">
          <cell r="A2607" t="str">
            <v>05-775-63010-000</v>
          </cell>
          <cell r="B2607" t="str">
            <v>STL-Rent - Office Equipment</v>
          </cell>
          <cell r="C2607" t="str">
            <v>05</v>
          </cell>
          <cell r="D2607" t="str">
            <v>775</v>
          </cell>
          <cell r="E2607" t="str">
            <v>63010</v>
          </cell>
          <cell r="F2607" t="str">
            <v>Cost of services</v>
          </cell>
        </row>
        <row r="2608">
          <cell r="A2608" t="str">
            <v>05-777-63010-000</v>
          </cell>
          <cell r="B2608" t="str">
            <v>TUL-Rent - Office Equipment</v>
          </cell>
          <cell r="C2608" t="str">
            <v>05</v>
          </cell>
          <cell r="D2608" t="str">
            <v>777</v>
          </cell>
          <cell r="E2608" t="str">
            <v>63010</v>
          </cell>
          <cell r="F2608" t="str">
            <v>Cost of services</v>
          </cell>
        </row>
        <row r="2609">
          <cell r="A2609" t="str">
            <v>05-778-63010-000</v>
          </cell>
          <cell r="B2609" t="str">
            <v>TOL-Rent - Office Equipment</v>
          </cell>
          <cell r="C2609" t="str">
            <v>05</v>
          </cell>
          <cell r="D2609" t="str">
            <v>778</v>
          </cell>
          <cell r="E2609" t="str">
            <v>63010</v>
          </cell>
          <cell r="F2609" t="str">
            <v>Cost of services</v>
          </cell>
        </row>
        <row r="2610">
          <cell r="A2610" t="str">
            <v>06-450-63010-000</v>
          </cell>
          <cell r="B2610" t="str">
            <v>MIA-1601-Rent-Office Equipment</v>
          </cell>
          <cell r="C2610" t="str">
            <v>06</v>
          </cell>
          <cell r="D2610" t="str">
            <v>450</v>
          </cell>
          <cell r="E2610" t="str">
            <v>63010</v>
          </cell>
          <cell r="F2610" t="str">
            <v>Cost of services</v>
          </cell>
        </row>
        <row r="2611">
          <cell r="A2611" t="str">
            <v>06-453-63010-000</v>
          </cell>
          <cell r="B2611" t="str">
            <v>MIA 707 (Atlas)-Rent-Office Equipment</v>
          </cell>
          <cell r="C2611" t="str">
            <v>06</v>
          </cell>
          <cell r="D2611" t="str">
            <v>453</v>
          </cell>
          <cell r="E2611" t="str">
            <v>63010</v>
          </cell>
          <cell r="F2611" t="str">
            <v>Cost of services</v>
          </cell>
        </row>
        <row r="2612">
          <cell r="A2612" t="str">
            <v>06-455-63010-000</v>
          </cell>
          <cell r="B2612" t="str">
            <v>CSI Elim- -Rent- Office Equipment-</v>
          </cell>
          <cell r="C2612" t="str">
            <v>Elim</v>
          </cell>
          <cell r="D2612" t="str">
            <v>455</v>
          </cell>
          <cell r="E2612" t="str">
            <v>63010</v>
          </cell>
          <cell r="F2612" t="str">
            <v>Cost of services</v>
          </cell>
        </row>
        <row r="2613">
          <cell r="A2613" t="str">
            <v>06-455-63010-000</v>
          </cell>
          <cell r="B2613" t="str">
            <v>MIA-706-Rent-Office Equipment</v>
          </cell>
          <cell r="C2613" t="str">
            <v>06</v>
          </cell>
          <cell r="D2613" t="str">
            <v>455</v>
          </cell>
          <cell r="E2613" t="str">
            <v>63010</v>
          </cell>
          <cell r="F2613" t="str">
            <v>Cost of services</v>
          </cell>
        </row>
        <row r="2614">
          <cell r="A2614" t="str">
            <v>06-460-63010-000</v>
          </cell>
          <cell r="B2614" t="str">
            <v>MIA-707-Rent-Office Equipment</v>
          </cell>
          <cell r="C2614" t="str">
            <v>06</v>
          </cell>
          <cell r="D2614" t="str">
            <v>460</v>
          </cell>
          <cell r="E2614" t="str">
            <v>63010</v>
          </cell>
          <cell r="F2614" t="str">
            <v>Cost of services</v>
          </cell>
        </row>
        <row r="2615">
          <cell r="A2615" t="str">
            <v>06-461-63010-000</v>
          </cell>
          <cell r="B2615" t="str">
            <v>MIA-708-Rent-Office Equipment</v>
          </cell>
          <cell r="C2615" t="str">
            <v>06</v>
          </cell>
          <cell r="D2615" t="str">
            <v>461</v>
          </cell>
          <cell r="E2615" t="str">
            <v>63010</v>
          </cell>
          <cell r="F2615" t="str">
            <v>Cost of services</v>
          </cell>
        </row>
        <row r="2616">
          <cell r="A2616" t="str">
            <v>06-465-63010-000</v>
          </cell>
          <cell r="B2616" t="str">
            <v>MIA-716-Rent-Office Equipment</v>
          </cell>
          <cell r="C2616" t="str">
            <v>06</v>
          </cell>
          <cell r="D2616" t="str">
            <v>465</v>
          </cell>
          <cell r="E2616" t="str">
            <v>63010</v>
          </cell>
          <cell r="F2616" t="str">
            <v>Cost of services</v>
          </cell>
        </row>
        <row r="2617">
          <cell r="A2617" t="str">
            <v>06-470-63010-000</v>
          </cell>
          <cell r="B2617" t="str">
            <v>MIA-RAMP-Rent-Office Equipment</v>
          </cell>
          <cell r="C2617" t="str">
            <v>06</v>
          </cell>
          <cell r="D2617" t="str">
            <v>470</v>
          </cell>
          <cell r="E2617" t="str">
            <v>63010</v>
          </cell>
          <cell r="F2617" t="str">
            <v>Cost of services</v>
          </cell>
        </row>
        <row r="2618">
          <cell r="A2618" t="str">
            <v>06-480-63010-000</v>
          </cell>
          <cell r="B2618" t="str">
            <v>FLL-6-Rent-Office Equipment</v>
          </cell>
          <cell r="C2618" t="str">
            <v>06</v>
          </cell>
          <cell r="D2618" t="str">
            <v>480</v>
          </cell>
          <cell r="E2618" t="str">
            <v>63010</v>
          </cell>
          <cell r="F2618" t="str">
            <v>Cost of services</v>
          </cell>
        </row>
        <row r="2619">
          <cell r="A2619" t="str">
            <v>06-500-63010-000</v>
          </cell>
          <cell r="B2619" t="str">
            <v>B702-Rent-Office Equipment</v>
          </cell>
          <cell r="C2619" t="str">
            <v>06</v>
          </cell>
          <cell r="D2619" t="str">
            <v>500</v>
          </cell>
          <cell r="E2619" t="str">
            <v>63010</v>
          </cell>
          <cell r="F2619" t="str">
            <v>Cost of services</v>
          </cell>
        </row>
        <row r="2620">
          <cell r="A2620" t="str">
            <v>06-999-63010-000</v>
          </cell>
          <cell r="B2620" t="str">
            <v>BUD-CSI-Rent-Office Equipment</v>
          </cell>
          <cell r="C2620" t="str">
            <v>06</v>
          </cell>
          <cell r="D2620" t="str">
            <v>999</v>
          </cell>
          <cell r="E2620" t="str">
            <v>63010</v>
          </cell>
          <cell r="F2620" t="str">
            <v>Cost of services</v>
          </cell>
        </row>
        <row r="2621">
          <cell r="A2621" t="str">
            <v>07-455-63010-000</v>
          </cell>
          <cell r="B2621" t="str">
            <v>CTA Elim- -Rent- Office Equipment-</v>
          </cell>
          <cell r="C2621" t="str">
            <v>Elim</v>
          </cell>
          <cell r="D2621" t="str">
            <v>455</v>
          </cell>
          <cell r="E2621" t="str">
            <v>63010</v>
          </cell>
          <cell r="F2621" t="str">
            <v>Cost of services</v>
          </cell>
        </row>
        <row r="2622">
          <cell r="A2622" t="str">
            <v>07-455-63010-000</v>
          </cell>
          <cell r="B2622" t="str">
            <v>MIA-706-Rent-Office Equipment-</v>
          </cell>
          <cell r="C2622" t="str">
            <v>07</v>
          </cell>
          <cell r="D2622" t="str">
            <v>455</v>
          </cell>
          <cell r="E2622" t="str">
            <v>63010</v>
          </cell>
          <cell r="F2622" t="str">
            <v>Cost of services</v>
          </cell>
        </row>
        <row r="2623">
          <cell r="A2623" t="str">
            <v>01-100-63020-000</v>
          </cell>
          <cell r="B2623" t="str">
            <v>JFK-261-Rent-Building-</v>
          </cell>
          <cell r="C2623" t="str">
            <v>01</v>
          </cell>
          <cell r="D2623" t="str">
            <v>100</v>
          </cell>
          <cell r="E2623" t="str">
            <v>63020</v>
          </cell>
          <cell r="F2623" t="str">
            <v>Cost of services</v>
          </cell>
        </row>
        <row r="2624">
          <cell r="A2624" t="str">
            <v>01-120-63020-000</v>
          </cell>
          <cell r="B2624" t="str">
            <v>JFK-151-Rent-Building-</v>
          </cell>
          <cell r="C2624" t="str">
            <v>01</v>
          </cell>
          <cell r="D2624" t="str">
            <v>120</v>
          </cell>
          <cell r="E2624" t="str">
            <v>63020</v>
          </cell>
          <cell r="F2624" t="str">
            <v>Cost of services</v>
          </cell>
        </row>
        <row r="2625">
          <cell r="A2625" t="str">
            <v>01-135-63020-000</v>
          </cell>
          <cell r="B2625" t="str">
            <v>JFK-66-Rent-Building-</v>
          </cell>
          <cell r="C2625" t="str">
            <v>01</v>
          </cell>
          <cell r="D2625" t="str">
            <v>135</v>
          </cell>
          <cell r="E2625" t="str">
            <v>63020</v>
          </cell>
          <cell r="F2625" t="str">
            <v>Cost of services</v>
          </cell>
        </row>
        <row r="2626">
          <cell r="A2626" t="str">
            <v>01-140-63020-000</v>
          </cell>
          <cell r="B2626" t="str">
            <v>JFK-73-Rent-Building-</v>
          </cell>
          <cell r="C2626" t="str">
            <v>01</v>
          </cell>
          <cell r="D2626" t="str">
            <v>140</v>
          </cell>
          <cell r="E2626" t="str">
            <v>63020</v>
          </cell>
          <cell r="F2626" t="str">
            <v>Cost of services</v>
          </cell>
        </row>
        <row r="2627">
          <cell r="A2627" t="str">
            <v>01-145-63020-000</v>
          </cell>
          <cell r="B2627" t="str">
            <v>JFK- 9-Rent-Building-</v>
          </cell>
          <cell r="C2627" t="str">
            <v>01</v>
          </cell>
          <cell r="D2627" t="str">
            <v>145</v>
          </cell>
          <cell r="E2627" t="str">
            <v>63020</v>
          </cell>
          <cell r="F2627" t="str">
            <v>Cost of services</v>
          </cell>
        </row>
        <row r="2628">
          <cell r="A2628" t="str">
            <v>01-150-63020-000</v>
          </cell>
          <cell r="B2628" t="str">
            <v>IAD-6-Rent-Building-</v>
          </cell>
          <cell r="C2628" t="str">
            <v>01</v>
          </cell>
          <cell r="D2628" t="str">
            <v>150</v>
          </cell>
          <cell r="E2628" t="str">
            <v>63020</v>
          </cell>
          <cell r="F2628" t="str">
            <v>Cost of services</v>
          </cell>
        </row>
        <row r="2629">
          <cell r="A2629" t="str">
            <v>01-151-63020-000</v>
          </cell>
          <cell r="B2629" t="str">
            <v>IAD-6-EK Rent-Building-</v>
          </cell>
          <cell r="C2629" t="str">
            <v>01</v>
          </cell>
          <cell r="D2629" t="str">
            <v>151</v>
          </cell>
          <cell r="E2629" t="str">
            <v>63020</v>
          </cell>
          <cell r="F2629" t="str">
            <v>Cost of services</v>
          </cell>
        </row>
        <row r="2630">
          <cell r="A2630" t="str">
            <v>01-155-63020-000</v>
          </cell>
          <cell r="B2630" t="str">
            <v>IADAF-Rent-Building-</v>
          </cell>
          <cell r="C2630" t="str">
            <v>01</v>
          </cell>
          <cell r="D2630" t="str">
            <v>155</v>
          </cell>
          <cell r="E2630" t="str">
            <v>63020</v>
          </cell>
          <cell r="F2630" t="str">
            <v>Cost of services</v>
          </cell>
        </row>
        <row r="2631">
          <cell r="A2631" t="str">
            <v>01-160-63020-000</v>
          </cell>
          <cell r="B2631" t="str">
            <v>EWR-340-Rent-Building-</v>
          </cell>
          <cell r="C2631" t="str">
            <v>01</v>
          </cell>
          <cell r="D2631" t="str">
            <v>160</v>
          </cell>
          <cell r="E2631" t="str">
            <v>63020</v>
          </cell>
          <cell r="F2631" t="str">
            <v>Cost of services</v>
          </cell>
        </row>
        <row r="2632">
          <cell r="A2632" t="str">
            <v>01-165-63020-000</v>
          </cell>
          <cell r="B2632" t="str">
            <v>EWRSAS -Rent-Building-</v>
          </cell>
          <cell r="C2632" t="str">
            <v>01</v>
          </cell>
          <cell r="D2632" t="str">
            <v>165</v>
          </cell>
          <cell r="E2632" t="str">
            <v>63020</v>
          </cell>
          <cell r="F2632" t="str">
            <v>Cost of services</v>
          </cell>
        </row>
        <row r="2633">
          <cell r="A2633" t="str">
            <v>01-170-63020-000</v>
          </cell>
          <cell r="B2633" t="str">
            <v>IAH-GEN-Rent-Building-</v>
          </cell>
          <cell r="C2633" t="str">
            <v>01</v>
          </cell>
          <cell r="D2633" t="str">
            <v>170</v>
          </cell>
          <cell r="E2633" t="str">
            <v>63020</v>
          </cell>
          <cell r="F2633" t="str">
            <v>Cost of services</v>
          </cell>
        </row>
        <row r="2634">
          <cell r="A2634" t="str">
            <v>01-175-63020-000</v>
          </cell>
          <cell r="B2634" t="str">
            <v>DFW-Rent-Building-</v>
          </cell>
          <cell r="C2634" t="str">
            <v>01</v>
          </cell>
          <cell r="D2634" t="str">
            <v>175</v>
          </cell>
          <cell r="E2634" t="str">
            <v>63020</v>
          </cell>
          <cell r="F2634" t="str">
            <v>Cost of services</v>
          </cell>
        </row>
        <row r="2635">
          <cell r="A2635" t="str">
            <v>01-178-63020-000</v>
          </cell>
          <cell r="B2635" t="str">
            <v>OKC-UPS-Rent-Building-</v>
          </cell>
          <cell r="C2635" t="str">
            <v>01</v>
          </cell>
          <cell r="D2635" t="str">
            <v>178</v>
          </cell>
          <cell r="E2635" t="str">
            <v>63020</v>
          </cell>
          <cell r="F2635" t="str">
            <v>Cost of services</v>
          </cell>
        </row>
        <row r="2636">
          <cell r="A2636" t="str">
            <v>01-190-63020-000</v>
          </cell>
          <cell r="B2636" t="str">
            <v>SEA-2345-Rent-Building-</v>
          </cell>
          <cell r="C2636" t="str">
            <v>01</v>
          </cell>
          <cell r="D2636" t="str">
            <v>190</v>
          </cell>
          <cell r="E2636" t="str">
            <v>63020</v>
          </cell>
          <cell r="F2636" t="str">
            <v>Cost of services</v>
          </cell>
        </row>
        <row r="2637">
          <cell r="A2637" t="str">
            <v>01-195-63020-000</v>
          </cell>
          <cell r="B2637" t="str">
            <v>SEA-2427-Rent-Building-</v>
          </cell>
          <cell r="C2637" t="str">
            <v>01</v>
          </cell>
          <cell r="D2637" t="str">
            <v>195</v>
          </cell>
          <cell r="E2637" t="str">
            <v>63020</v>
          </cell>
          <cell r="F2637" t="str">
            <v>Cost of services</v>
          </cell>
        </row>
        <row r="2638">
          <cell r="A2638" t="str">
            <v>01-210-63020-000</v>
          </cell>
          <cell r="B2638" t="str">
            <v>SAT-UPS-Rent-Building-</v>
          </cell>
          <cell r="C2638" t="str">
            <v>01</v>
          </cell>
          <cell r="D2638" t="str">
            <v>210</v>
          </cell>
          <cell r="E2638" t="str">
            <v>63020</v>
          </cell>
          <cell r="F2638" t="str">
            <v>Cost of services</v>
          </cell>
        </row>
        <row r="2639">
          <cell r="A2639" t="str">
            <v>01-312-63020-000</v>
          </cell>
          <cell r="B2639" t="str">
            <v>LCK Rent-Building-</v>
          </cell>
          <cell r="C2639" t="str">
            <v>01</v>
          </cell>
          <cell r="D2639" t="str">
            <v>312</v>
          </cell>
          <cell r="E2639" t="str">
            <v>63020</v>
          </cell>
          <cell r="F2639" t="str">
            <v>Cost of services</v>
          </cell>
        </row>
        <row r="2640">
          <cell r="A2640" t="str">
            <v>01-314-63020-000</v>
          </cell>
          <cell r="B2640" t="str">
            <v>IAH-PAX Rent-Building-</v>
          </cell>
          <cell r="C2640" t="str">
            <v>01</v>
          </cell>
          <cell r="D2640" t="str">
            <v>314</v>
          </cell>
          <cell r="E2640" t="str">
            <v>63020</v>
          </cell>
          <cell r="F2640" t="str">
            <v>Cost of services</v>
          </cell>
        </row>
        <row r="2641">
          <cell r="A2641" t="str">
            <v>03-002-63020-000</v>
          </cell>
          <cell r="B2641" t="str">
            <v>SG&amp;A-Rent - Building-</v>
          </cell>
          <cell r="C2641" t="str">
            <v>03</v>
          </cell>
          <cell r="D2641" t="str">
            <v>002</v>
          </cell>
          <cell r="E2641" t="str">
            <v>63020</v>
          </cell>
          <cell r="F2641" t="str">
            <v>Cost of services</v>
          </cell>
        </row>
        <row r="2642">
          <cell r="A2642" t="str">
            <v>03-230-63020-000</v>
          </cell>
          <cell r="B2642" t="str">
            <v>YYZ-2-Rent - Building</v>
          </cell>
          <cell r="C2642" t="str">
            <v>03</v>
          </cell>
          <cell r="D2642" t="str">
            <v>230</v>
          </cell>
          <cell r="E2642" t="str">
            <v>63020</v>
          </cell>
          <cell r="F2642" t="str">
            <v>Cost of services</v>
          </cell>
        </row>
        <row r="2643">
          <cell r="A2643" t="str">
            <v>03-240-63020-000</v>
          </cell>
          <cell r="B2643" t="str">
            <v>YUL-800-Rent - Building</v>
          </cell>
          <cell r="C2643" t="str">
            <v>03</v>
          </cell>
          <cell r="D2643" t="str">
            <v>240</v>
          </cell>
          <cell r="E2643" t="str">
            <v>63020</v>
          </cell>
          <cell r="F2643" t="str">
            <v>Cost of services</v>
          </cell>
        </row>
        <row r="2644">
          <cell r="A2644" t="str">
            <v>03-250-63020-000</v>
          </cell>
          <cell r="B2644" t="str">
            <v>YUL-TRUCKING-Rent - Building-</v>
          </cell>
          <cell r="C2644" t="str">
            <v>03</v>
          </cell>
          <cell r="D2644" t="str">
            <v>250</v>
          </cell>
          <cell r="E2644" t="str">
            <v>63020</v>
          </cell>
          <cell r="F2644" t="str">
            <v>Cost of services</v>
          </cell>
        </row>
        <row r="2645">
          <cell r="A2645" t="str">
            <v>05-000-63020-000</v>
          </cell>
          <cell r="B2645" t="str">
            <v>CORP-Rent - Building -</v>
          </cell>
          <cell r="C2645" t="str">
            <v>05</v>
          </cell>
          <cell r="D2645" t="str">
            <v>000</v>
          </cell>
          <cell r="E2645" t="str">
            <v>63020</v>
          </cell>
          <cell r="F2645" t="str">
            <v>Cost of services</v>
          </cell>
        </row>
        <row r="2646">
          <cell r="A2646" t="str">
            <v>05-703-63020-000</v>
          </cell>
          <cell r="B2646" t="str">
            <v>BDL-Rent - Building</v>
          </cell>
          <cell r="C2646" t="str">
            <v>05</v>
          </cell>
          <cell r="D2646" t="str">
            <v>703</v>
          </cell>
          <cell r="E2646" t="str">
            <v>63020</v>
          </cell>
          <cell r="F2646" t="str">
            <v>Cost of services</v>
          </cell>
        </row>
        <row r="2647">
          <cell r="A2647" t="str">
            <v>05-704-63020-000</v>
          </cell>
          <cell r="B2647" t="str">
            <v>ATL-Rent - Building</v>
          </cell>
          <cell r="C2647" t="str">
            <v>05</v>
          </cell>
          <cell r="D2647" t="str">
            <v>704</v>
          </cell>
          <cell r="E2647" t="str">
            <v>63020</v>
          </cell>
          <cell r="F2647" t="str">
            <v>Cost of services</v>
          </cell>
        </row>
        <row r="2648">
          <cell r="A2648" t="str">
            <v>05-705-63020-000</v>
          </cell>
          <cell r="B2648" t="str">
            <v>ABQ-Rent - Building</v>
          </cell>
          <cell r="C2648" t="str">
            <v>05</v>
          </cell>
          <cell r="D2648" t="str">
            <v>705</v>
          </cell>
          <cell r="E2648" t="str">
            <v>63020</v>
          </cell>
          <cell r="F2648" t="str">
            <v>Cost of services</v>
          </cell>
        </row>
        <row r="2649">
          <cell r="A2649" t="str">
            <v>05-706-63020-000</v>
          </cell>
          <cell r="B2649" t="str">
            <v>AUS-Rent - Building</v>
          </cell>
          <cell r="C2649" t="str">
            <v>05</v>
          </cell>
          <cell r="D2649" t="str">
            <v>706</v>
          </cell>
          <cell r="E2649" t="str">
            <v>63020</v>
          </cell>
          <cell r="F2649" t="str">
            <v>Cost of services</v>
          </cell>
        </row>
        <row r="2650">
          <cell r="A2650" t="str">
            <v>05-710-63020-000</v>
          </cell>
          <cell r="B2650" t="str">
            <v>DFW-B1639-Rent - Building</v>
          </cell>
          <cell r="C2650" t="str">
            <v>05</v>
          </cell>
          <cell r="D2650" t="str">
            <v>710</v>
          </cell>
          <cell r="E2650" t="str">
            <v>63020</v>
          </cell>
          <cell r="F2650" t="str">
            <v>Cost of services</v>
          </cell>
        </row>
        <row r="2651">
          <cell r="A2651" t="str">
            <v>05-715-63020-000</v>
          </cell>
          <cell r="B2651" t="str">
            <v>DEN-Rent - Building</v>
          </cell>
          <cell r="C2651" t="str">
            <v>05</v>
          </cell>
          <cell r="D2651" t="str">
            <v>715</v>
          </cell>
          <cell r="E2651" t="str">
            <v>63020</v>
          </cell>
          <cell r="F2651" t="str">
            <v>Cost of services</v>
          </cell>
        </row>
        <row r="2652">
          <cell r="A2652" t="str">
            <v>05-720-63020-000</v>
          </cell>
          <cell r="B2652" t="str">
            <v>ELP-Rent - Building</v>
          </cell>
          <cell r="C2652" t="str">
            <v>05</v>
          </cell>
          <cell r="D2652" t="str">
            <v>720</v>
          </cell>
          <cell r="E2652" t="str">
            <v>63020</v>
          </cell>
          <cell r="F2652" t="str">
            <v>Cost of services</v>
          </cell>
        </row>
        <row r="2653">
          <cell r="A2653" t="str">
            <v>05-723-63020-000</v>
          </cell>
          <cell r="B2653" t="str">
            <v>FAT-Rent - Building</v>
          </cell>
          <cell r="C2653" t="str">
            <v>05</v>
          </cell>
          <cell r="D2653" t="str">
            <v>723</v>
          </cell>
          <cell r="E2653" t="str">
            <v>63020</v>
          </cell>
          <cell r="F2653" t="str">
            <v>Cost of services</v>
          </cell>
        </row>
        <row r="2654">
          <cell r="A2654" t="str">
            <v>05-726-63020-000</v>
          </cell>
          <cell r="B2654" t="str">
            <v>GFK-Rent - Building</v>
          </cell>
          <cell r="C2654" t="str">
            <v>05</v>
          </cell>
          <cell r="D2654" t="str">
            <v>726</v>
          </cell>
          <cell r="E2654" t="str">
            <v>63020</v>
          </cell>
          <cell r="F2654" t="str">
            <v>Cost of services</v>
          </cell>
        </row>
        <row r="2655">
          <cell r="A2655" t="str">
            <v>05-730-63020-000</v>
          </cell>
          <cell r="B2655" t="str">
            <v>IAH-B18705-Rent - Building</v>
          </cell>
          <cell r="C2655" t="str">
            <v>05</v>
          </cell>
          <cell r="D2655" t="str">
            <v>730</v>
          </cell>
          <cell r="E2655" t="str">
            <v>63020</v>
          </cell>
          <cell r="F2655" t="str">
            <v>Cost of services</v>
          </cell>
        </row>
        <row r="2656">
          <cell r="A2656" t="str">
            <v>05-731-63020-000</v>
          </cell>
          <cell r="B2656" t="str">
            <v>ICT-Rent - Building</v>
          </cell>
          <cell r="C2656" t="str">
            <v>05</v>
          </cell>
          <cell r="D2656" t="str">
            <v>731</v>
          </cell>
          <cell r="E2656" t="str">
            <v>63020</v>
          </cell>
          <cell r="F2656" t="str">
            <v>Cost of services</v>
          </cell>
        </row>
        <row r="2657">
          <cell r="A2657" t="str">
            <v>05-735-63020-000</v>
          </cell>
          <cell r="B2657" t="str">
            <v>JAN-Rent - Building</v>
          </cell>
          <cell r="C2657" t="str">
            <v>05</v>
          </cell>
          <cell r="D2657" t="str">
            <v>735</v>
          </cell>
          <cell r="E2657" t="str">
            <v>63020</v>
          </cell>
          <cell r="F2657" t="str">
            <v>Cost of services</v>
          </cell>
        </row>
        <row r="2658">
          <cell r="A2658" t="str">
            <v>05-737-63020-000</v>
          </cell>
          <cell r="B2658" t="str">
            <v>IND-Rent - Building</v>
          </cell>
          <cell r="C2658" t="str">
            <v>05</v>
          </cell>
          <cell r="D2658" t="str">
            <v>737</v>
          </cell>
          <cell r="E2658" t="str">
            <v>63020</v>
          </cell>
          <cell r="F2658" t="str">
            <v>Cost of services</v>
          </cell>
        </row>
        <row r="2659">
          <cell r="A2659" t="str">
            <v>05-738-63020-000</v>
          </cell>
          <cell r="B2659" t="str">
            <v>LAX-Rent - Building</v>
          </cell>
          <cell r="C2659" t="str">
            <v>05</v>
          </cell>
          <cell r="D2659" t="str">
            <v>738</v>
          </cell>
          <cell r="E2659" t="str">
            <v>63020</v>
          </cell>
          <cell r="F2659" t="str">
            <v>Cost of services</v>
          </cell>
        </row>
        <row r="2660">
          <cell r="A2660" t="str">
            <v>05-739-63020-000</v>
          </cell>
          <cell r="B2660" t="str">
            <v>LFT-Rent - Building</v>
          </cell>
          <cell r="C2660" t="str">
            <v>05</v>
          </cell>
          <cell r="D2660" t="str">
            <v>739</v>
          </cell>
          <cell r="E2660" t="str">
            <v>63020</v>
          </cell>
          <cell r="F2660" t="str">
            <v>Cost of services</v>
          </cell>
        </row>
        <row r="2661">
          <cell r="A2661" t="str">
            <v>05-740-63020-000</v>
          </cell>
          <cell r="B2661" t="str">
            <v>LIT-Rent - Building</v>
          </cell>
          <cell r="C2661" t="str">
            <v>05</v>
          </cell>
          <cell r="D2661" t="str">
            <v>740</v>
          </cell>
          <cell r="E2661" t="str">
            <v>63020</v>
          </cell>
          <cell r="F2661" t="str">
            <v>Cost of services</v>
          </cell>
        </row>
        <row r="2662">
          <cell r="A2662" t="str">
            <v>05-742-63020-000</v>
          </cell>
          <cell r="B2662" t="str">
            <v>MEM-Rent - Building</v>
          </cell>
          <cell r="C2662" t="str">
            <v>05</v>
          </cell>
          <cell r="D2662" t="str">
            <v>742</v>
          </cell>
          <cell r="E2662" t="str">
            <v>63020</v>
          </cell>
          <cell r="F2662" t="str">
            <v>Cost of services</v>
          </cell>
        </row>
        <row r="2663">
          <cell r="A2663" t="str">
            <v>05-744-63020-000</v>
          </cell>
          <cell r="B2663" t="str">
            <v>MSP-7550-Rent - Building</v>
          </cell>
          <cell r="C2663" t="str">
            <v>05</v>
          </cell>
          <cell r="D2663" t="str">
            <v>744</v>
          </cell>
          <cell r="E2663" t="str">
            <v>63020</v>
          </cell>
          <cell r="F2663" t="str">
            <v>Cost of services</v>
          </cell>
        </row>
        <row r="2664">
          <cell r="A2664" t="str">
            <v>05-745-63020-000</v>
          </cell>
          <cell r="B2664" t="str">
            <v>MSY-Rent - Building</v>
          </cell>
          <cell r="C2664" t="str">
            <v>05</v>
          </cell>
          <cell r="D2664" t="str">
            <v>745</v>
          </cell>
          <cell r="E2664" t="str">
            <v>63020</v>
          </cell>
          <cell r="F2664" t="str">
            <v>Cost of services</v>
          </cell>
        </row>
        <row r="2665">
          <cell r="A2665" t="str">
            <v>05-746-63020-000</v>
          </cell>
          <cell r="B2665" t="str">
            <v>MOB-Rent - Building</v>
          </cell>
          <cell r="C2665" t="str">
            <v>05</v>
          </cell>
          <cell r="D2665" t="str">
            <v>746</v>
          </cell>
          <cell r="E2665" t="str">
            <v>63020</v>
          </cell>
          <cell r="F2665" t="str">
            <v>Cost of services</v>
          </cell>
        </row>
        <row r="2666">
          <cell r="A2666" t="str">
            <v>05-747-63020-000</v>
          </cell>
          <cell r="B2666" t="str">
            <v>MCI-156-Rent - Building</v>
          </cell>
          <cell r="C2666" t="str">
            <v>05</v>
          </cell>
          <cell r="D2666" t="str">
            <v>747</v>
          </cell>
          <cell r="E2666" t="str">
            <v>63020</v>
          </cell>
          <cell r="F2666" t="str">
            <v>Cost of services</v>
          </cell>
        </row>
        <row r="2667">
          <cell r="A2667" t="str">
            <v>05-748-63020-000</v>
          </cell>
          <cell r="B2667" t="str">
            <v>OKC-Rent - Building</v>
          </cell>
          <cell r="C2667" t="str">
            <v>05</v>
          </cell>
          <cell r="D2667" t="str">
            <v>748</v>
          </cell>
          <cell r="E2667" t="str">
            <v>63020</v>
          </cell>
          <cell r="F2667" t="str">
            <v>Cost of services</v>
          </cell>
        </row>
        <row r="2668">
          <cell r="A2668" t="str">
            <v>05-749-63020-000</v>
          </cell>
          <cell r="B2668" t="str">
            <v>ORD-Rent - Building</v>
          </cell>
          <cell r="C2668" t="str">
            <v>05</v>
          </cell>
          <cell r="D2668" t="str">
            <v>749</v>
          </cell>
          <cell r="E2668" t="str">
            <v>63020</v>
          </cell>
          <cell r="F2668" t="str">
            <v>Cost of services</v>
          </cell>
        </row>
        <row r="2669">
          <cell r="A2669" t="str">
            <v>05-750-63020-000</v>
          </cell>
          <cell r="B2669" t="str">
            <v>PHX-Rent - Building</v>
          </cell>
          <cell r="C2669" t="str">
            <v>05</v>
          </cell>
          <cell r="D2669" t="str">
            <v>750</v>
          </cell>
          <cell r="E2669" t="str">
            <v>63020</v>
          </cell>
          <cell r="F2669" t="str">
            <v>Cost of services</v>
          </cell>
        </row>
        <row r="2670">
          <cell r="A2670" t="str">
            <v>05-755-63020-000</v>
          </cell>
          <cell r="B2670" t="str">
            <v>RNO-Rent - Building</v>
          </cell>
          <cell r="C2670" t="str">
            <v>05</v>
          </cell>
          <cell r="D2670" t="str">
            <v>755</v>
          </cell>
          <cell r="E2670" t="str">
            <v>63020</v>
          </cell>
          <cell r="F2670" t="str">
            <v>Cost of services</v>
          </cell>
        </row>
        <row r="2671">
          <cell r="A2671" t="str">
            <v>05-757-63020-000</v>
          </cell>
          <cell r="B2671" t="str">
            <v>LAS-Rent - Building</v>
          </cell>
          <cell r="C2671" t="str">
            <v>05</v>
          </cell>
          <cell r="D2671" t="str">
            <v>757</v>
          </cell>
          <cell r="E2671" t="str">
            <v>63020</v>
          </cell>
          <cell r="F2671" t="str">
            <v>Cost of services</v>
          </cell>
        </row>
        <row r="2672">
          <cell r="A2672" t="str">
            <v>05-759-63020-000</v>
          </cell>
          <cell r="B2672" t="str">
            <v>MHR-Rent - Building</v>
          </cell>
          <cell r="C2672" t="str">
            <v>05</v>
          </cell>
          <cell r="D2672" t="str">
            <v>759</v>
          </cell>
          <cell r="E2672" t="str">
            <v>63020</v>
          </cell>
          <cell r="F2672" t="str">
            <v>Cost of services</v>
          </cell>
        </row>
        <row r="2673">
          <cell r="A2673" t="str">
            <v>05-765-63020-000</v>
          </cell>
          <cell r="B2673" t="str">
            <v>SAN-Rent - Building</v>
          </cell>
          <cell r="C2673" t="str">
            <v>05</v>
          </cell>
          <cell r="D2673" t="str">
            <v>765</v>
          </cell>
          <cell r="E2673" t="str">
            <v>63020</v>
          </cell>
          <cell r="F2673" t="str">
            <v>Cost of services</v>
          </cell>
        </row>
        <row r="2674">
          <cell r="A2674" t="str">
            <v>05-767-63020-000</v>
          </cell>
          <cell r="B2674" t="str">
            <v>SAT-Rent - Building</v>
          </cell>
          <cell r="C2674" t="str">
            <v>05</v>
          </cell>
          <cell r="D2674" t="str">
            <v>767</v>
          </cell>
          <cell r="E2674" t="str">
            <v>63020</v>
          </cell>
          <cell r="F2674" t="str">
            <v>Cost of services</v>
          </cell>
        </row>
        <row r="2675">
          <cell r="A2675" t="str">
            <v>05-769-63020-000</v>
          </cell>
          <cell r="B2675" t="str">
            <v>SHV-Rent - Building</v>
          </cell>
          <cell r="C2675" t="str">
            <v>05</v>
          </cell>
          <cell r="D2675" t="str">
            <v>769</v>
          </cell>
          <cell r="E2675" t="str">
            <v>63020</v>
          </cell>
          <cell r="F2675" t="str">
            <v>Cost of services</v>
          </cell>
        </row>
        <row r="2676">
          <cell r="A2676" t="str">
            <v>05-772-63020-000</v>
          </cell>
          <cell r="B2676" t="str">
            <v>SEA-Rent - Building</v>
          </cell>
          <cell r="C2676" t="str">
            <v>05</v>
          </cell>
          <cell r="D2676" t="str">
            <v>772</v>
          </cell>
          <cell r="E2676" t="str">
            <v>63020</v>
          </cell>
          <cell r="F2676" t="str">
            <v>Cost of services</v>
          </cell>
        </row>
        <row r="2677">
          <cell r="A2677" t="str">
            <v>05-775-63020-000</v>
          </cell>
          <cell r="B2677" t="str">
            <v>STL-Rent - Building</v>
          </cell>
          <cell r="C2677" t="str">
            <v>05</v>
          </cell>
          <cell r="D2677" t="str">
            <v>775</v>
          </cell>
          <cell r="E2677" t="str">
            <v>63020</v>
          </cell>
          <cell r="F2677" t="str">
            <v>Cost of services</v>
          </cell>
        </row>
        <row r="2678">
          <cell r="A2678" t="str">
            <v>05-777-63020-000</v>
          </cell>
          <cell r="B2678" t="str">
            <v>TUL-Rent - Building</v>
          </cell>
          <cell r="C2678" t="str">
            <v>05</v>
          </cell>
          <cell r="D2678" t="str">
            <v>777</v>
          </cell>
          <cell r="E2678" t="str">
            <v>63020</v>
          </cell>
          <cell r="F2678" t="str">
            <v>Cost of services</v>
          </cell>
        </row>
        <row r="2679">
          <cell r="A2679" t="str">
            <v>06-450-63020-000</v>
          </cell>
          <cell r="B2679" t="str">
            <v>MIA-1601-Rent-Building</v>
          </cell>
          <cell r="C2679" t="str">
            <v>06</v>
          </cell>
          <cell r="D2679" t="str">
            <v>450</v>
          </cell>
          <cell r="E2679" t="str">
            <v>63020</v>
          </cell>
          <cell r="F2679" t="str">
            <v>Cost of services</v>
          </cell>
        </row>
        <row r="2680">
          <cell r="A2680" t="str">
            <v>06-453-63020-000</v>
          </cell>
          <cell r="B2680" t="str">
            <v>MIA 707 (Atlas)-Rent-Building</v>
          </cell>
          <cell r="C2680" t="str">
            <v>06</v>
          </cell>
          <cell r="D2680" t="str">
            <v>453</v>
          </cell>
          <cell r="E2680" t="str">
            <v>63020</v>
          </cell>
          <cell r="F2680" t="str">
            <v>Cost of services</v>
          </cell>
        </row>
        <row r="2681">
          <cell r="A2681" t="str">
            <v>06-455-63020-000</v>
          </cell>
          <cell r="B2681" t="str">
            <v>MIA-706-Rent-Building</v>
          </cell>
          <cell r="C2681" t="str">
            <v>06</v>
          </cell>
          <cell r="D2681" t="str">
            <v>455</v>
          </cell>
          <cell r="E2681" t="str">
            <v>63020</v>
          </cell>
          <cell r="F2681" t="str">
            <v>Cost of services</v>
          </cell>
        </row>
        <row r="2682">
          <cell r="A2682" t="str">
            <v>06-460-63020-000</v>
          </cell>
          <cell r="B2682" t="str">
            <v>MIA-707-Rent-Building</v>
          </cell>
          <cell r="C2682" t="str">
            <v>06</v>
          </cell>
          <cell r="D2682" t="str">
            <v>460</v>
          </cell>
          <cell r="E2682" t="str">
            <v>63020</v>
          </cell>
          <cell r="F2682" t="str">
            <v>Cost of services</v>
          </cell>
        </row>
        <row r="2683">
          <cell r="A2683" t="str">
            <v>06-480-63020-000</v>
          </cell>
          <cell r="B2683" t="str">
            <v>FLL-6-Rent-Building</v>
          </cell>
          <cell r="C2683" t="str">
            <v>06</v>
          </cell>
          <cell r="D2683" t="str">
            <v>480</v>
          </cell>
          <cell r="E2683" t="str">
            <v>63020</v>
          </cell>
          <cell r="F2683" t="str">
            <v>Cost of services</v>
          </cell>
        </row>
        <row r="2684">
          <cell r="A2684" t="str">
            <v>06-500-63020-000</v>
          </cell>
          <cell r="B2684" t="str">
            <v>B702-Rent-Building</v>
          </cell>
          <cell r="C2684" t="str">
            <v>06</v>
          </cell>
          <cell r="D2684" t="str">
            <v>500</v>
          </cell>
          <cell r="E2684" t="str">
            <v>63020</v>
          </cell>
          <cell r="F2684" t="str">
            <v>Cost of services</v>
          </cell>
        </row>
        <row r="2685">
          <cell r="A2685" t="str">
            <v>06-510-63020-000</v>
          </cell>
          <cell r="B2685" t="str">
            <v>AA-Rent-Building</v>
          </cell>
          <cell r="C2685" t="str">
            <v>06</v>
          </cell>
          <cell r="D2685" t="str">
            <v>510</v>
          </cell>
          <cell r="E2685" t="str">
            <v>63020</v>
          </cell>
          <cell r="F2685" t="str">
            <v>Cost of services</v>
          </cell>
        </row>
        <row r="2686">
          <cell r="A2686" t="str">
            <v>06-999-63020-000</v>
          </cell>
          <cell r="B2686" t="str">
            <v>BUD-CSI-Rent-Building</v>
          </cell>
          <cell r="C2686" t="str">
            <v>06</v>
          </cell>
          <cell r="D2686" t="str">
            <v>999</v>
          </cell>
          <cell r="E2686" t="str">
            <v>63020</v>
          </cell>
          <cell r="F2686" t="str">
            <v>Cost of services</v>
          </cell>
        </row>
        <row r="2687">
          <cell r="A2687" t="str">
            <v>07-455-63020-000</v>
          </cell>
          <cell r="B2687" t="str">
            <v>CTA Elim- -Rent - Building</v>
          </cell>
          <cell r="C2687" t="str">
            <v>Elim</v>
          </cell>
          <cell r="D2687" t="str">
            <v>455</v>
          </cell>
          <cell r="E2687" t="str">
            <v>63020</v>
          </cell>
          <cell r="F2687" t="str">
            <v>Cost of services</v>
          </cell>
        </row>
        <row r="2688">
          <cell r="A2688" t="str">
            <v>07-455-63020-000</v>
          </cell>
          <cell r="B2688" t="str">
            <v>MIA-706-Rent-Building-</v>
          </cell>
          <cell r="C2688" t="str">
            <v>07</v>
          </cell>
          <cell r="D2688" t="str">
            <v>455</v>
          </cell>
          <cell r="E2688" t="str">
            <v>63020</v>
          </cell>
          <cell r="F2688" t="str">
            <v>Cost of services</v>
          </cell>
        </row>
        <row r="2689">
          <cell r="A2689" t="str">
            <v>01-100-63021-000</v>
          </cell>
          <cell r="B2689" t="str">
            <v>JFK-261-Barter Rent</v>
          </cell>
          <cell r="C2689" t="str">
            <v>01</v>
          </cell>
          <cell r="D2689" t="str">
            <v>100</v>
          </cell>
          <cell r="E2689" t="str">
            <v>63021</v>
          </cell>
          <cell r="F2689" t="str">
            <v>Cost of services</v>
          </cell>
        </row>
        <row r="2690">
          <cell r="A2690" t="str">
            <v>01-145-63021-000</v>
          </cell>
          <cell r="B2690" t="str">
            <v>JFK- 9- Barter Rent</v>
          </cell>
          <cell r="C2690" t="str">
            <v>01</v>
          </cell>
          <cell r="D2690" t="str">
            <v>145</v>
          </cell>
          <cell r="E2690" t="str">
            <v>63021</v>
          </cell>
          <cell r="F2690" t="str">
            <v>Cost of services</v>
          </cell>
        </row>
        <row r="2691">
          <cell r="A2691" t="str">
            <v>01-160-63021-000</v>
          </cell>
          <cell r="B2691" t="str">
            <v>EWR-340- Barter Rent</v>
          </cell>
          <cell r="C2691" t="str">
            <v>01</v>
          </cell>
          <cell r="D2691" t="str">
            <v>160</v>
          </cell>
          <cell r="E2691" t="str">
            <v>63021</v>
          </cell>
          <cell r="F2691" t="str">
            <v>Cost of services</v>
          </cell>
        </row>
        <row r="2692">
          <cell r="A2692" t="str">
            <v>07-455-63100-000</v>
          </cell>
          <cell r="B2692" t="str">
            <v>CTA Elim- -Office Rent</v>
          </cell>
          <cell r="C2692" t="str">
            <v>Elim</v>
          </cell>
          <cell r="D2692" t="str">
            <v>455</v>
          </cell>
          <cell r="E2692" t="str">
            <v>63100</v>
          </cell>
          <cell r="F2692" t="str">
            <v>Cost of services</v>
          </cell>
        </row>
        <row r="2693">
          <cell r="A2693" t="str">
            <v>07-455-63100-000</v>
          </cell>
          <cell r="B2693" t="str">
            <v>-MIA-706-Rent - Office-</v>
          </cell>
          <cell r="C2693" t="str">
            <v>07</v>
          </cell>
          <cell r="D2693" t="str">
            <v>455</v>
          </cell>
          <cell r="E2693" t="str">
            <v>63100</v>
          </cell>
          <cell r="F2693" t="str">
            <v>Cost of services</v>
          </cell>
        </row>
        <row r="2694">
          <cell r="A2694" t="str">
            <v>01-001-63400-000</v>
          </cell>
          <cell r="B2694" t="str">
            <v>SG &amp; A-Repair &amp; Maintenance - Equip</v>
          </cell>
          <cell r="C2694" t="str">
            <v>01</v>
          </cell>
          <cell r="D2694" t="str">
            <v>001</v>
          </cell>
          <cell r="E2694" t="str">
            <v>63400</v>
          </cell>
          <cell r="F2694" t="str">
            <v>SG&amp;A</v>
          </cell>
        </row>
        <row r="2695">
          <cell r="A2695" t="str">
            <v>01-100-63400-000</v>
          </cell>
          <cell r="B2695" t="str">
            <v>JFK-261-Repair &amp; Maintenance-Equip-</v>
          </cell>
          <cell r="C2695" t="str">
            <v>01</v>
          </cell>
          <cell r="D2695" t="str">
            <v>100</v>
          </cell>
          <cell r="E2695" t="str">
            <v>63400</v>
          </cell>
          <cell r="F2695" t="str">
            <v>Cost of services</v>
          </cell>
        </row>
        <row r="2696">
          <cell r="A2696" t="str">
            <v>01-115-63400-000</v>
          </cell>
          <cell r="B2696" t="str">
            <v>JFK East-Repair &amp; Maintenance-Equip-</v>
          </cell>
          <cell r="C2696" t="str">
            <v>01</v>
          </cell>
          <cell r="D2696" t="str">
            <v>115</v>
          </cell>
          <cell r="E2696" t="str">
            <v>63400</v>
          </cell>
          <cell r="F2696" t="str">
            <v>Cost of services</v>
          </cell>
        </row>
        <row r="2697">
          <cell r="A2697" t="str">
            <v>01-120-63400-000</v>
          </cell>
          <cell r="B2697" t="str">
            <v>JFK-151-Repair &amp; Maintenance-Equip-</v>
          </cell>
          <cell r="C2697" t="str">
            <v>01</v>
          </cell>
          <cell r="D2697" t="str">
            <v>120</v>
          </cell>
          <cell r="E2697" t="str">
            <v>63400</v>
          </cell>
          <cell r="F2697" t="str">
            <v>Cost of services</v>
          </cell>
        </row>
        <row r="2698">
          <cell r="A2698" t="str">
            <v>01-125-63400-000</v>
          </cell>
          <cell r="B2698" t="str">
            <v>JFK-76-Repair &amp; Maintenance-Equip-</v>
          </cell>
          <cell r="C2698" t="str">
            <v>01</v>
          </cell>
          <cell r="D2698" t="str">
            <v>125</v>
          </cell>
          <cell r="E2698" t="str">
            <v>63400</v>
          </cell>
          <cell r="F2698" t="str">
            <v>Cost of services</v>
          </cell>
        </row>
        <row r="2699">
          <cell r="A2699" t="str">
            <v>01-135-63400-000</v>
          </cell>
          <cell r="B2699" t="str">
            <v>JFK-66-Repair &amp; Maintenance-Equip-</v>
          </cell>
          <cell r="C2699" t="str">
            <v>01</v>
          </cell>
          <cell r="D2699" t="str">
            <v>135</v>
          </cell>
          <cell r="E2699" t="str">
            <v>63400</v>
          </cell>
          <cell r="F2699" t="str">
            <v>Cost of services</v>
          </cell>
        </row>
        <row r="2700">
          <cell r="A2700" t="str">
            <v>01-140-63400-000</v>
          </cell>
          <cell r="B2700" t="str">
            <v>JFK-73-Repair &amp; Maintenance-Equip-</v>
          </cell>
          <cell r="C2700" t="str">
            <v>01</v>
          </cell>
          <cell r="D2700" t="str">
            <v>140</v>
          </cell>
          <cell r="E2700" t="str">
            <v>63400</v>
          </cell>
          <cell r="F2700" t="str">
            <v>Cost of services</v>
          </cell>
        </row>
        <row r="2701">
          <cell r="A2701" t="str">
            <v>01-145-63400-000</v>
          </cell>
          <cell r="B2701" t="str">
            <v>JFK- 9-Repair &amp; Maintenance-Equip-</v>
          </cell>
          <cell r="C2701" t="str">
            <v>01</v>
          </cell>
          <cell r="D2701" t="str">
            <v>145</v>
          </cell>
          <cell r="E2701" t="str">
            <v>63400</v>
          </cell>
          <cell r="F2701" t="str">
            <v>Cost of services</v>
          </cell>
        </row>
        <row r="2702">
          <cell r="A2702" t="str">
            <v>01-150-63400-000</v>
          </cell>
          <cell r="B2702" t="str">
            <v>IAD-6-Repair &amp; Maintenance-Equip-</v>
          </cell>
          <cell r="C2702" t="str">
            <v>01</v>
          </cell>
          <cell r="D2702" t="str">
            <v>150</v>
          </cell>
          <cell r="E2702" t="str">
            <v>63400</v>
          </cell>
          <cell r="F2702" t="str">
            <v>Cost of services</v>
          </cell>
        </row>
        <row r="2703">
          <cell r="A2703" t="str">
            <v>01-151-63400-000</v>
          </cell>
          <cell r="B2703" t="str">
            <v>IAD-6-EK Repair &amp; Maintenance-Equip-</v>
          </cell>
          <cell r="C2703" t="str">
            <v>01</v>
          </cell>
          <cell r="D2703" t="str">
            <v>151</v>
          </cell>
          <cell r="E2703" t="str">
            <v>63400</v>
          </cell>
          <cell r="F2703" t="str">
            <v>Cost of services</v>
          </cell>
        </row>
        <row r="2704">
          <cell r="A2704" t="str">
            <v>01-153-63400-000</v>
          </cell>
          <cell r="B2704" t="str">
            <v>IAD-BA-Repair &amp; Maintenance-Equip-</v>
          </cell>
          <cell r="C2704" t="str">
            <v>01</v>
          </cell>
          <cell r="D2704" t="str">
            <v>153</v>
          </cell>
          <cell r="E2704" t="str">
            <v>63400</v>
          </cell>
          <cell r="F2704" t="str">
            <v>Cost of services</v>
          </cell>
        </row>
        <row r="2705">
          <cell r="A2705" t="str">
            <v>01-156-63400-000</v>
          </cell>
          <cell r="B2705" t="str">
            <v>IAD-UPS-Repair &amp; Maintenance-Equip-</v>
          </cell>
          <cell r="C2705" t="str">
            <v>01</v>
          </cell>
          <cell r="D2705" t="str">
            <v>156</v>
          </cell>
          <cell r="E2705" t="str">
            <v>63400</v>
          </cell>
          <cell r="F2705" t="str">
            <v>Cost of services</v>
          </cell>
        </row>
        <row r="2706">
          <cell r="A2706" t="str">
            <v>01-165-63400-000</v>
          </cell>
          <cell r="B2706" t="str">
            <v>EWRSAS -Repair &amp; Maintenance-Equip-</v>
          </cell>
          <cell r="C2706" t="str">
            <v>01</v>
          </cell>
          <cell r="D2706" t="str">
            <v>165</v>
          </cell>
          <cell r="E2706" t="str">
            <v>63400</v>
          </cell>
          <cell r="F2706" t="str">
            <v>Cost of services</v>
          </cell>
        </row>
        <row r="2707">
          <cell r="A2707" t="str">
            <v>01-166-63400-000</v>
          </cell>
          <cell r="B2707" t="str">
            <v>PHL-Repair &amp; Maintenance-Equip-</v>
          </cell>
          <cell r="C2707" t="str">
            <v>01</v>
          </cell>
          <cell r="D2707" t="str">
            <v>166</v>
          </cell>
          <cell r="E2707" t="str">
            <v>63400</v>
          </cell>
          <cell r="F2707" t="str">
            <v>Cost of services</v>
          </cell>
        </row>
        <row r="2708">
          <cell r="A2708" t="str">
            <v>01-170-63400-000</v>
          </cell>
          <cell r="B2708" t="str">
            <v>IAH-GEN-Repair &amp; Maintenance-Equip-</v>
          </cell>
          <cell r="C2708" t="str">
            <v>01</v>
          </cell>
          <cell r="D2708" t="str">
            <v>170</v>
          </cell>
          <cell r="E2708" t="str">
            <v>63400</v>
          </cell>
          <cell r="F2708" t="str">
            <v>Cost of services</v>
          </cell>
        </row>
        <row r="2709">
          <cell r="A2709" t="str">
            <v>01-175-63400-000</v>
          </cell>
          <cell r="B2709" t="str">
            <v>DFW-Repair &amp; Maintenance-Equip-</v>
          </cell>
          <cell r="C2709" t="str">
            <v>01</v>
          </cell>
          <cell r="D2709" t="str">
            <v>175</v>
          </cell>
          <cell r="E2709" t="str">
            <v>63400</v>
          </cell>
          <cell r="F2709" t="str">
            <v>Cost of services</v>
          </cell>
        </row>
        <row r="2710">
          <cell r="A2710" t="str">
            <v>01-190-63400-000</v>
          </cell>
          <cell r="B2710" t="str">
            <v>SEA-2345-Repair &amp; Maintenance-Equip-</v>
          </cell>
          <cell r="C2710" t="str">
            <v>01</v>
          </cell>
          <cell r="D2710" t="str">
            <v>190</v>
          </cell>
          <cell r="E2710" t="str">
            <v>63400</v>
          </cell>
          <cell r="F2710" t="str">
            <v>Cost of services</v>
          </cell>
        </row>
        <row r="2711">
          <cell r="A2711" t="str">
            <v>01-195-63400-000</v>
          </cell>
          <cell r="B2711" t="str">
            <v>SEA-2427-Repair &amp; Maintenance-Equip-</v>
          </cell>
          <cell r="C2711" t="str">
            <v>01</v>
          </cell>
          <cell r="D2711" t="str">
            <v>195</v>
          </cell>
          <cell r="E2711" t="str">
            <v>63400</v>
          </cell>
          <cell r="F2711" t="str">
            <v>Cost of services</v>
          </cell>
        </row>
        <row r="2712">
          <cell r="A2712" t="str">
            <v>01-210-63400-000</v>
          </cell>
          <cell r="B2712" t="str">
            <v>SAT-UPS-Repair &amp; Maintenance-Equip-</v>
          </cell>
          <cell r="C2712" t="str">
            <v>01</v>
          </cell>
          <cell r="D2712" t="str">
            <v>210</v>
          </cell>
          <cell r="E2712" t="str">
            <v>63400</v>
          </cell>
          <cell r="F2712" t="str">
            <v>Cost of services</v>
          </cell>
        </row>
        <row r="2713">
          <cell r="A2713" t="str">
            <v>01-300-63400-000</v>
          </cell>
          <cell r="B2713" t="str">
            <v>-SAN-Repair &amp; Maintenance-Equip-</v>
          </cell>
          <cell r="C2713" t="str">
            <v>01</v>
          </cell>
          <cell r="D2713" t="str">
            <v>300</v>
          </cell>
          <cell r="E2713" t="str">
            <v>63400</v>
          </cell>
          <cell r="F2713" t="str">
            <v>Cost of services</v>
          </cell>
        </row>
        <row r="2714">
          <cell r="A2714" t="str">
            <v>01-312-63400-000</v>
          </cell>
          <cell r="B2714" t="str">
            <v>LCK Repair &amp; Maintenance-Equip-</v>
          </cell>
          <cell r="C2714" t="str">
            <v>01</v>
          </cell>
          <cell r="D2714" t="str">
            <v>312</v>
          </cell>
          <cell r="E2714" t="str">
            <v>63400</v>
          </cell>
          <cell r="F2714" t="str">
            <v>Cost of services</v>
          </cell>
        </row>
        <row r="2715">
          <cell r="A2715" t="str">
            <v>01-314-63400-000</v>
          </cell>
          <cell r="B2715" t="str">
            <v>IAH-PAX Repair &amp; Maintenance-Equip-</v>
          </cell>
          <cell r="C2715" t="str">
            <v>01</v>
          </cell>
          <cell r="D2715" t="str">
            <v>314</v>
          </cell>
          <cell r="E2715" t="str">
            <v>63400</v>
          </cell>
          <cell r="F2715" t="str">
            <v>Cost of services</v>
          </cell>
        </row>
        <row r="2716">
          <cell r="A2716" t="str">
            <v>03-230-63400-000</v>
          </cell>
          <cell r="B2716" t="str">
            <v>YYZ-2-Repair &amp; Maint - Equip</v>
          </cell>
          <cell r="C2716" t="str">
            <v>03</v>
          </cell>
          <cell r="D2716" t="str">
            <v>230</v>
          </cell>
          <cell r="E2716" t="str">
            <v>63400</v>
          </cell>
          <cell r="F2716" t="str">
            <v>Cost of services</v>
          </cell>
        </row>
        <row r="2717">
          <cell r="A2717" t="str">
            <v>03-240-63400-000</v>
          </cell>
          <cell r="B2717" t="str">
            <v>YUL-800-Repair &amp; Maint - Equip</v>
          </cell>
          <cell r="C2717" t="str">
            <v>03</v>
          </cell>
          <cell r="D2717" t="str">
            <v>240</v>
          </cell>
          <cell r="E2717" t="str">
            <v>63400</v>
          </cell>
          <cell r="F2717" t="str">
            <v>Cost of services</v>
          </cell>
        </row>
        <row r="2718">
          <cell r="A2718" t="str">
            <v>03-250-63400-000</v>
          </cell>
          <cell r="B2718" t="str">
            <v>YUL-TRUCKING-Repair &amp; Maint - Equip</v>
          </cell>
          <cell r="C2718" t="str">
            <v>03</v>
          </cell>
          <cell r="D2718" t="str">
            <v>250</v>
          </cell>
          <cell r="E2718" t="str">
            <v>63400</v>
          </cell>
          <cell r="F2718" t="str">
            <v>Cost of services</v>
          </cell>
        </row>
        <row r="2719">
          <cell r="A2719" t="str">
            <v>05-000-63400-000</v>
          </cell>
          <cell r="B2719" t="str">
            <v>CORP-Repair &amp; Maintenance-Equip</v>
          </cell>
          <cell r="C2719" t="str">
            <v>05</v>
          </cell>
          <cell r="D2719" t="str">
            <v>000</v>
          </cell>
          <cell r="E2719" t="str">
            <v>63400</v>
          </cell>
          <cell r="F2719" t="str">
            <v>Cost of services</v>
          </cell>
        </row>
        <row r="2720">
          <cell r="A2720" t="str">
            <v>05-703-63400-000</v>
          </cell>
          <cell r="B2720" t="str">
            <v>BDL-Repair &amp; Maintenance-Equip</v>
          </cell>
          <cell r="C2720" t="str">
            <v>05</v>
          </cell>
          <cell r="D2720" t="str">
            <v>703</v>
          </cell>
          <cell r="E2720" t="str">
            <v>63400</v>
          </cell>
          <cell r="F2720" t="str">
            <v>Cost of services</v>
          </cell>
        </row>
        <row r="2721">
          <cell r="A2721" t="str">
            <v>05-704-63400-000</v>
          </cell>
          <cell r="B2721" t="str">
            <v>ATL-Repair &amp; Maintenance-Equip</v>
          </cell>
          <cell r="C2721" t="str">
            <v>05</v>
          </cell>
          <cell r="D2721" t="str">
            <v>704</v>
          </cell>
          <cell r="E2721" t="str">
            <v>63400</v>
          </cell>
          <cell r="F2721" t="str">
            <v>Cost of services</v>
          </cell>
        </row>
        <row r="2722">
          <cell r="A2722" t="str">
            <v>05-706-63400-000</v>
          </cell>
          <cell r="B2722" t="str">
            <v>AUS-Repair &amp; Maintenance-Equip</v>
          </cell>
          <cell r="C2722" t="str">
            <v>05</v>
          </cell>
          <cell r="D2722" t="str">
            <v>706</v>
          </cell>
          <cell r="E2722" t="str">
            <v>63400</v>
          </cell>
          <cell r="F2722" t="str">
            <v>Cost of services</v>
          </cell>
        </row>
        <row r="2723">
          <cell r="A2723" t="str">
            <v>05-707-63400-000</v>
          </cell>
          <cell r="B2723" t="str">
            <v>BWI-Repair &amp; Maintenance-Equip</v>
          </cell>
          <cell r="C2723" t="str">
            <v>05</v>
          </cell>
          <cell r="D2723" t="str">
            <v>707</v>
          </cell>
          <cell r="E2723" t="str">
            <v>63400</v>
          </cell>
          <cell r="F2723" t="str">
            <v>Cost of services</v>
          </cell>
        </row>
        <row r="2724">
          <cell r="A2724" t="str">
            <v>05-709-63400-000</v>
          </cell>
          <cell r="B2724" t="str">
            <v>BFI-Repair &amp; Maintenance-Equip</v>
          </cell>
          <cell r="C2724" t="str">
            <v>05</v>
          </cell>
          <cell r="D2724" t="str">
            <v>709</v>
          </cell>
          <cell r="E2724" t="str">
            <v>63400</v>
          </cell>
          <cell r="F2724" t="str">
            <v>Cost of services</v>
          </cell>
        </row>
        <row r="2725">
          <cell r="A2725" t="str">
            <v>05-710-63400-000</v>
          </cell>
          <cell r="B2725" t="str">
            <v>DFW-B1639-Repair &amp; Maintenance-Equip</v>
          </cell>
          <cell r="C2725" t="str">
            <v>05</v>
          </cell>
          <cell r="D2725" t="str">
            <v>710</v>
          </cell>
          <cell r="E2725" t="str">
            <v>63400</v>
          </cell>
          <cell r="F2725" t="str">
            <v>Cost of services</v>
          </cell>
        </row>
        <row r="2726">
          <cell r="A2726" t="str">
            <v>05-715-63400-000</v>
          </cell>
          <cell r="B2726" t="str">
            <v>DEN-Repair &amp; Maintenance-Equip</v>
          </cell>
          <cell r="C2726" t="str">
            <v>05</v>
          </cell>
          <cell r="D2726" t="str">
            <v>715</v>
          </cell>
          <cell r="E2726" t="str">
            <v>63400</v>
          </cell>
          <cell r="F2726" t="str">
            <v>Cost of services</v>
          </cell>
        </row>
        <row r="2727">
          <cell r="A2727" t="str">
            <v>05-720-63400-000</v>
          </cell>
          <cell r="B2727" t="str">
            <v>ELP-Repair &amp; Maintenance-Equip</v>
          </cell>
          <cell r="C2727" t="str">
            <v>05</v>
          </cell>
          <cell r="D2727" t="str">
            <v>720</v>
          </cell>
          <cell r="E2727" t="str">
            <v>63400</v>
          </cell>
          <cell r="F2727" t="str">
            <v>Cost of services</v>
          </cell>
        </row>
        <row r="2728">
          <cell r="A2728" t="str">
            <v>05-723-63400-000</v>
          </cell>
          <cell r="B2728" t="str">
            <v>FAT-Repair &amp; Maintenance-Equip</v>
          </cell>
          <cell r="C2728" t="str">
            <v>05</v>
          </cell>
          <cell r="D2728" t="str">
            <v>723</v>
          </cell>
          <cell r="E2728" t="str">
            <v>63400</v>
          </cell>
          <cell r="F2728" t="str">
            <v>Cost of services</v>
          </cell>
        </row>
        <row r="2729">
          <cell r="A2729" t="str">
            <v>05-724-63400-000</v>
          </cell>
          <cell r="B2729" t="str">
            <v>HRL-Repair &amp; Maintenance-Equip</v>
          </cell>
          <cell r="C2729" t="str">
            <v>05</v>
          </cell>
          <cell r="D2729" t="str">
            <v>724</v>
          </cell>
          <cell r="E2729" t="str">
            <v>63400</v>
          </cell>
          <cell r="F2729" t="str">
            <v>Cost of services</v>
          </cell>
        </row>
        <row r="2730">
          <cell r="A2730" t="str">
            <v>05-725-63400-000</v>
          </cell>
          <cell r="B2730" t="str">
            <v>HSV-Repair &amp; Maintenance-Equip</v>
          </cell>
          <cell r="C2730" t="str">
            <v>05</v>
          </cell>
          <cell r="D2730" t="str">
            <v>725</v>
          </cell>
          <cell r="E2730" t="str">
            <v>63400</v>
          </cell>
          <cell r="F2730" t="str">
            <v>Cost of services</v>
          </cell>
        </row>
        <row r="2731">
          <cell r="A2731" t="str">
            <v>05-726-63400-000</v>
          </cell>
          <cell r="B2731" t="str">
            <v>GFK-Repair &amp; Maintenance-Equip</v>
          </cell>
          <cell r="C2731" t="str">
            <v>05</v>
          </cell>
          <cell r="D2731" t="str">
            <v>726</v>
          </cell>
          <cell r="E2731" t="str">
            <v>63400</v>
          </cell>
          <cell r="F2731" t="str">
            <v>Cost of services</v>
          </cell>
        </row>
        <row r="2732">
          <cell r="A2732" t="str">
            <v>05-730-63400-000</v>
          </cell>
          <cell r="B2732" t="str">
            <v>IAH-B18705-Repair &amp; Maintenance-Equip</v>
          </cell>
          <cell r="C2732" t="str">
            <v>05</v>
          </cell>
          <cell r="D2732" t="str">
            <v>730</v>
          </cell>
          <cell r="E2732" t="str">
            <v>63400</v>
          </cell>
          <cell r="F2732" t="str">
            <v>Cost of services</v>
          </cell>
        </row>
        <row r="2733">
          <cell r="A2733" t="str">
            <v>05-731-63400-000</v>
          </cell>
          <cell r="B2733" t="str">
            <v>ICT-Repair &amp; Maintenance-Equip</v>
          </cell>
          <cell r="C2733" t="str">
            <v>05</v>
          </cell>
          <cell r="D2733" t="str">
            <v>731</v>
          </cell>
          <cell r="E2733" t="str">
            <v>63400</v>
          </cell>
          <cell r="F2733" t="str">
            <v>Cost of services</v>
          </cell>
        </row>
        <row r="2734">
          <cell r="A2734" t="str">
            <v>05-735-63400-000</v>
          </cell>
          <cell r="B2734" t="str">
            <v>JAN-Repair &amp; Maintenance-Equip</v>
          </cell>
          <cell r="C2734" t="str">
            <v>05</v>
          </cell>
          <cell r="D2734" t="str">
            <v>735</v>
          </cell>
          <cell r="E2734" t="str">
            <v>63400</v>
          </cell>
          <cell r="F2734" t="str">
            <v>Cost of services</v>
          </cell>
        </row>
        <row r="2735">
          <cell r="A2735" t="str">
            <v>05-737-63400-000</v>
          </cell>
          <cell r="B2735" t="str">
            <v>IND-Repair &amp; Maintenance-Equip</v>
          </cell>
          <cell r="C2735" t="str">
            <v>05</v>
          </cell>
          <cell r="D2735" t="str">
            <v>737</v>
          </cell>
          <cell r="E2735" t="str">
            <v>63400</v>
          </cell>
          <cell r="F2735" t="str">
            <v>Cost of services</v>
          </cell>
        </row>
        <row r="2736">
          <cell r="A2736" t="str">
            <v>05-738-63400-000</v>
          </cell>
          <cell r="B2736" t="str">
            <v>LAX-Repair &amp; Maintenance-Equip</v>
          </cell>
          <cell r="C2736" t="str">
            <v>05</v>
          </cell>
          <cell r="D2736" t="str">
            <v>738</v>
          </cell>
          <cell r="E2736" t="str">
            <v>63400</v>
          </cell>
          <cell r="F2736" t="str">
            <v>Cost of services</v>
          </cell>
        </row>
        <row r="2737">
          <cell r="A2737" t="str">
            <v>05-739-63400-000</v>
          </cell>
          <cell r="B2737" t="str">
            <v>LFT-Repair &amp; Maintenance-Equip</v>
          </cell>
          <cell r="C2737" t="str">
            <v>05</v>
          </cell>
          <cell r="D2737" t="str">
            <v>739</v>
          </cell>
          <cell r="E2737" t="str">
            <v>63400</v>
          </cell>
          <cell r="F2737" t="str">
            <v>Cost of services</v>
          </cell>
        </row>
        <row r="2738">
          <cell r="A2738" t="str">
            <v>05-742-63400-000</v>
          </cell>
          <cell r="B2738" t="str">
            <v>MEM-Repair &amp; Maintenance-Equip</v>
          </cell>
          <cell r="C2738" t="str">
            <v>05</v>
          </cell>
          <cell r="D2738" t="str">
            <v>742</v>
          </cell>
          <cell r="E2738" t="str">
            <v>63400</v>
          </cell>
          <cell r="F2738" t="str">
            <v>Cost of services</v>
          </cell>
        </row>
        <row r="2739">
          <cell r="A2739" t="str">
            <v>05-744-63400-000</v>
          </cell>
          <cell r="B2739" t="str">
            <v>MSP-7550-Repair &amp; Maintenance-Equip</v>
          </cell>
          <cell r="C2739" t="str">
            <v>05</v>
          </cell>
          <cell r="D2739" t="str">
            <v>744</v>
          </cell>
          <cell r="E2739" t="str">
            <v>63400</v>
          </cell>
          <cell r="F2739" t="str">
            <v>Cost of services</v>
          </cell>
        </row>
        <row r="2740">
          <cell r="A2740" t="str">
            <v>05-745-63400-000</v>
          </cell>
          <cell r="B2740" t="str">
            <v>MSY-Repair &amp; Maintenance-Equip</v>
          </cell>
          <cell r="C2740" t="str">
            <v>05</v>
          </cell>
          <cell r="D2740" t="str">
            <v>745</v>
          </cell>
          <cell r="E2740" t="str">
            <v>63400</v>
          </cell>
          <cell r="F2740" t="str">
            <v>Cost of services</v>
          </cell>
        </row>
        <row r="2741">
          <cell r="A2741" t="str">
            <v>05-746-63400-000</v>
          </cell>
          <cell r="B2741" t="str">
            <v>MOB-Repair &amp; Maintenance-Equip</v>
          </cell>
          <cell r="C2741" t="str">
            <v>05</v>
          </cell>
          <cell r="D2741" t="str">
            <v>746</v>
          </cell>
          <cell r="E2741" t="str">
            <v>63400</v>
          </cell>
          <cell r="F2741" t="str">
            <v>Cost of services</v>
          </cell>
        </row>
        <row r="2742">
          <cell r="A2742" t="str">
            <v>05-747-63400-000</v>
          </cell>
          <cell r="B2742" t="str">
            <v>MCI-156-Repair &amp; Maintenance-Equip</v>
          </cell>
          <cell r="C2742" t="str">
            <v>05</v>
          </cell>
          <cell r="D2742" t="str">
            <v>747</v>
          </cell>
          <cell r="E2742" t="str">
            <v>63400</v>
          </cell>
          <cell r="F2742" t="str">
            <v>Cost of services</v>
          </cell>
        </row>
        <row r="2743">
          <cell r="A2743" t="str">
            <v>05-748-63400-000</v>
          </cell>
          <cell r="B2743" t="str">
            <v>OKC-Repair &amp; Maintenance-Equip</v>
          </cell>
          <cell r="C2743" t="str">
            <v>05</v>
          </cell>
          <cell r="D2743" t="str">
            <v>748</v>
          </cell>
          <cell r="E2743" t="str">
            <v>63400</v>
          </cell>
          <cell r="F2743" t="str">
            <v>Cost of services</v>
          </cell>
        </row>
        <row r="2744">
          <cell r="A2744" t="str">
            <v>05-749-63400-000</v>
          </cell>
          <cell r="B2744" t="str">
            <v>ORD-Repair &amp; Maintenance-Equip</v>
          </cell>
          <cell r="C2744" t="str">
            <v>05</v>
          </cell>
          <cell r="D2744" t="str">
            <v>749</v>
          </cell>
          <cell r="E2744" t="str">
            <v>63400</v>
          </cell>
          <cell r="F2744" t="str">
            <v>Cost of services</v>
          </cell>
        </row>
        <row r="2745">
          <cell r="A2745" t="str">
            <v>05-750-63400-000</v>
          </cell>
          <cell r="B2745" t="str">
            <v>PHX-Repair &amp; Maintenance-Equip</v>
          </cell>
          <cell r="C2745" t="str">
            <v>05</v>
          </cell>
          <cell r="D2745" t="str">
            <v>750</v>
          </cell>
          <cell r="E2745" t="str">
            <v>63400</v>
          </cell>
          <cell r="F2745" t="str">
            <v>Cost of services</v>
          </cell>
        </row>
        <row r="2746">
          <cell r="A2746" t="str">
            <v>05-755-63400-000</v>
          </cell>
          <cell r="B2746" t="str">
            <v>RNO-Repair &amp; Maintenance-Equip</v>
          </cell>
          <cell r="C2746" t="str">
            <v>05</v>
          </cell>
          <cell r="D2746" t="str">
            <v>755</v>
          </cell>
          <cell r="E2746" t="str">
            <v>63400</v>
          </cell>
          <cell r="F2746" t="str">
            <v>Cost of services</v>
          </cell>
        </row>
        <row r="2747">
          <cell r="A2747" t="str">
            <v>05-757-63400-000</v>
          </cell>
          <cell r="B2747" t="str">
            <v>LAS-Repair &amp; Maintenance-Equip</v>
          </cell>
          <cell r="C2747" t="str">
            <v>05</v>
          </cell>
          <cell r="D2747" t="str">
            <v>757</v>
          </cell>
          <cell r="E2747" t="str">
            <v>63400</v>
          </cell>
          <cell r="F2747" t="str">
            <v>Cost of services</v>
          </cell>
        </row>
        <row r="2748">
          <cell r="A2748" t="str">
            <v>05-759-63400-000</v>
          </cell>
          <cell r="B2748" t="str">
            <v>MHR-Repair &amp; Maintenance-Equip</v>
          </cell>
          <cell r="C2748" t="str">
            <v>05</v>
          </cell>
          <cell r="D2748" t="str">
            <v>759</v>
          </cell>
          <cell r="E2748" t="str">
            <v>63400</v>
          </cell>
          <cell r="F2748" t="str">
            <v>Cost of services</v>
          </cell>
        </row>
        <row r="2749">
          <cell r="A2749" t="str">
            <v>05-760-63400-000</v>
          </cell>
          <cell r="B2749" t="str">
            <v>SLC-Repair &amp; Maintenance-Equip</v>
          </cell>
          <cell r="C2749" t="str">
            <v>05</v>
          </cell>
          <cell r="D2749" t="str">
            <v>760</v>
          </cell>
          <cell r="E2749" t="str">
            <v>63400</v>
          </cell>
          <cell r="F2749" t="str">
            <v>Cost of services</v>
          </cell>
        </row>
        <row r="2750">
          <cell r="A2750" t="str">
            <v>05-765-63400-000</v>
          </cell>
          <cell r="B2750" t="str">
            <v>SAN-Repair &amp; Maintenance-Equip</v>
          </cell>
          <cell r="C2750" t="str">
            <v>05</v>
          </cell>
          <cell r="D2750" t="str">
            <v>765</v>
          </cell>
          <cell r="E2750" t="str">
            <v>63400</v>
          </cell>
          <cell r="F2750" t="str">
            <v>Cost of services</v>
          </cell>
        </row>
        <row r="2751">
          <cell r="A2751" t="str">
            <v>05-767-63400-000</v>
          </cell>
          <cell r="B2751" t="str">
            <v>SAT-Repair &amp; Maintenance-Equip</v>
          </cell>
          <cell r="C2751" t="str">
            <v>05</v>
          </cell>
          <cell r="D2751" t="str">
            <v>767</v>
          </cell>
          <cell r="E2751" t="str">
            <v>63400</v>
          </cell>
          <cell r="F2751" t="str">
            <v>Cost of services</v>
          </cell>
        </row>
        <row r="2752">
          <cell r="A2752" t="str">
            <v>05-769-63400-000</v>
          </cell>
          <cell r="B2752" t="str">
            <v>SHV-Repair &amp; Maintenance-Equip</v>
          </cell>
          <cell r="C2752" t="str">
            <v>05</v>
          </cell>
          <cell r="D2752" t="str">
            <v>769</v>
          </cell>
          <cell r="E2752" t="str">
            <v>63400</v>
          </cell>
          <cell r="F2752" t="str">
            <v>Cost of services</v>
          </cell>
        </row>
        <row r="2753">
          <cell r="A2753" t="str">
            <v>05-772-63400-000</v>
          </cell>
          <cell r="B2753" t="str">
            <v>SEA-Repair &amp; Maintenance-Equip</v>
          </cell>
          <cell r="C2753" t="str">
            <v>05</v>
          </cell>
          <cell r="D2753" t="str">
            <v>772</v>
          </cell>
          <cell r="E2753" t="str">
            <v>63400</v>
          </cell>
          <cell r="F2753" t="str">
            <v>Cost of services</v>
          </cell>
        </row>
        <row r="2754">
          <cell r="A2754" t="str">
            <v>05-775-63400-000</v>
          </cell>
          <cell r="B2754" t="str">
            <v>STL-Repair &amp; Maintenance-Equip</v>
          </cell>
          <cell r="C2754" t="str">
            <v>05</v>
          </cell>
          <cell r="D2754" t="str">
            <v>775</v>
          </cell>
          <cell r="E2754" t="str">
            <v>63400</v>
          </cell>
          <cell r="F2754" t="str">
            <v>Cost of services</v>
          </cell>
        </row>
        <row r="2755">
          <cell r="A2755" t="str">
            <v>05-777-63400-000</v>
          </cell>
          <cell r="B2755" t="str">
            <v>TUL-Repair &amp; Maintenance-Equip</v>
          </cell>
          <cell r="C2755" t="str">
            <v>05</v>
          </cell>
          <cell r="D2755" t="str">
            <v>777</v>
          </cell>
          <cell r="E2755" t="str">
            <v>63400</v>
          </cell>
          <cell r="F2755" t="str">
            <v>Cost of services</v>
          </cell>
        </row>
        <row r="2756">
          <cell r="A2756" t="str">
            <v>05-778-63400-000</v>
          </cell>
          <cell r="B2756" t="str">
            <v>TOL-Repair &amp; Maintenance-Equip</v>
          </cell>
          <cell r="C2756" t="str">
            <v>05</v>
          </cell>
          <cell r="D2756" t="str">
            <v>778</v>
          </cell>
          <cell r="E2756" t="str">
            <v>63400</v>
          </cell>
          <cell r="F2756" t="str">
            <v>Cost of services</v>
          </cell>
        </row>
        <row r="2757">
          <cell r="A2757" t="str">
            <v>06-450-63400-000</v>
          </cell>
          <cell r="B2757" t="str">
            <v>MIA-1601-Repair &amp; Maintenance-Equip</v>
          </cell>
          <cell r="C2757" t="str">
            <v>06</v>
          </cell>
          <cell r="D2757" t="str">
            <v>450</v>
          </cell>
          <cell r="E2757" t="str">
            <v>63400</v>
          </cell>
          <cell r="F2757" t="str">
            <v>Cost of services</v>
          </cell>
        </row>
        <row r="2758">
          <cell r="A2758" t="str">
            <v>06-453-63400-000</v>
          </cell>
          <cell r="B2758" t="str">
            <v>MIA 707 (Atlas)-Repair &amp; Maintenance-Equip</v>
          </cell>
          <cell r="C2758" t="str">
            <v>06</v>
          </cell>
          <cell r="D2758" t="str">
            <v>453</v>
          </cell>
          <cell r="E2758" t="str">
            <v>63400</v>
          </cell>
          <cell r="F2758" t="str">
            <v>Cost of services</v>
          </cell>
        </row>
        <row r="2759">
          <cell r="A2759" t="str">
            <v>06-455-63400-000</v>
          </cell>
          <cell r="B2759" t="str">
            <v>CSI Elim- -Repair &amp; Maintenance-Equip-</v>
          </cell>
          <cell r="C2759" t="str">
            <v>Elim</v>
          </cell>
          <cell r="D2759" t="str">
            <v>455</v>
          </cell>
          <cell r="E2759" t="str">
            <v>63400</v>
          </cell>
          <cell r="F2759" t="str">
            <v>Cost of services</v>
          </cell>
        </row>
        <row r="2760">
          <cell r="A2760" t="str">
            <v>06-455-63400-000</v>
          </cell>
          <cell r="B2760" t="str">
            <v>MIA-706-Repair &amp; Maintenance-Equip</v>
          </cell>
          <cell r="C2760" t="str">
            <v>06</v>
          </cell>
          <cell r="D2760" t="str">
            <v>455</v>
          </cell>
          <cell r="E2760" t="str">
            <v>63400</v>
          </cell>
          <cell r="F2760" t="str">
            <v>Cost of services</v>
          </cell>
        </row>
        <row r="2761">
          <cell r="A2761" t="str">
            <v>06-460-63400-000</v>
          </cell>
          <cell r="B2761" t="str">
            <v>MIA-707-Repair &amp; Maintenance-Equip</v>
          </cell>
          <cell r="C2761" t="str">
            <v>06</v>
          </cell>
          <cell r="D2761" t="str">
            <v>460</v>
          </cell>
          <cell r="E2761" t="str">
            <v>63400</v>
          </cell>
          <cell r="F2761" t="str">
            <v>Cost of services</v>
          </cell>
        </row>
        <row r="2762">
          <cell r="A2762" t="str">
            <v>06-461-63400-000</v>
          </cell>
          <cell r="B2762" t="str">
            <v>MIA-708-Repair &amp; Maintenance-Equip</v>
          </cell>
          <cell r="C2762" t="str">
            <v>06</v>
          </cell>
          <cell r="D2762" t="str">
            <v>461</v>
          </cell>
          <cell r="E2762" t="str">
            <v>63400</v>
          </cell>
          <cell r="F2762" t="str">
            <v>Cost of services</v>
          </cell>
        </row>
        <row r="2763">
          <cell r="A2763" t="str">
            <v>06-465-63400-000</v>
          </cell>
          <cell r="B2763" t="str">
            <v>MIA-716-Repair &amp; Maintenance-Equip</v>
          </cell>
          <cell r="C2763" t="str">
            <v>06</v>
          </cell>
          <cell r="D2763" t="str">
            <v>465</v>
          </cell>
          <cell r="E2763" t="str">
            <v>63400</v>
          </cell>
          <cell r="F2763" t="str">
            <v>Cost of services</v>
          </cell>
        </row>
        <row r="2764">
          <cell r="A2764" t="str">
            <v>06-470-63400-000</v>
          </cell>
          <cell r="B2764" t="str">
            <v>MIA-RAMP-Repair &amp; Maintenance-Equip</v>
          </cell>
          <cell r="C2764" t="str">
            <v>06</v>
          </cell>
          <cell r="D2764" t="str">
            <v>470</v>
          </cell>
          <cell r="E2764" t="str">
            <v>63400</v>
          </cell>
          <cell r="F2764" t="str">
            <v>Cost of services</v>
          </cell>
        </row>
        <row r="2765">
          <cell r="A2765" t="str">
            <v>06-475-63400-000</v>
          </cell>
          <cell r="B2765" t="str">
            <v>MIA-TRUCKING-Repair &amp; Maintenance-Equip</v>
          </cell>
          <cell r="C2765" t="str">
            <v>06</v>
          </cell>
          <cell r="D2765" t="str">
            <v>475</v>
          </cell>
          <cell r="E2765" t="str">
            <v>63400</v>
          </cell>
          <cell r="F2765" t="str">
            <v>Cost of services</v>
          </cell>
        </row>
        <row r="2766">
          <cell r="A2766" t="str">
            <v>06-480-63400-000</v>
          </cell>
          <cell r="B2766" t="str">
            <v>FLL-6-Repair &amp; Maintenance-Equip</v>
          </cell>
          <cell r="C2766" t="str">
            <v>06</v>
          </cell>
          <cell r="D2766" t="str">
            <v>480</v>
          </cell>
          <cell r="E2766" t="str">
            <v>63400</v>
          </cell>
          <cell r="F2766" t="str">
            <v>Cost of services</v>
          </cell>
        </row>
        <row r="2767">
          <cell r="A2767" t="str">
            <v>06-500-63400-000</v>
          </cell>
          <cell r="B2767" t="str">
            <v>B702-Repair &amp; Maintenance-Equip</v>
          </cell>
          <cell r="C2767" t="str">
            <v>06</v>
          </cell>
          <cell r="D2767" t="str">
            <v>500</v>
          </cell>
          <cell r="E2767" t="str">
            <v>63400</v>
          </cell>
          <cell r="F2767" t="str">
            <v>Cost of services</v>
          </cell>
        </row>
        <row r="2768">
          <cell r="A2768" t="str">
            <v>06-510-63400-000</v>
          </cell>
          <cell r="B2768" t="str">
            <v>AA-Repair &amp; Maintenance-Equip</v>
          </cell>
          <cell r="C2768" t="str">
            <v>06</v>
          </cell>
          <cell r="D2768" t="str">
            <v>510</v>
          </cell>
          <cell r="E2768" t="str">
            <v>63400</v>
          </cell>
          <cell r="F2768" t="str">
            <v>Cost of services</v>
          </cell>
        </row>
        <row r="2769">
          <cell r="A2769" t="str">
            <v>07-455-63400-000</v>
          </cell>
          <cell r="B2769" t="str">
            <v>CTA Elim- -Repair &amp; Maintenance-Equip-</v>
          </cell>
          <cell r="C2769" t="str">
            <v>Elim</v>
          </cell>
          <cell r="D2769" t="str">
            <v>455</v>
          </cell>
          <cell r="E2769" t="str">
            <v>63400</v>
          </cell>
          <cell r="F2769" t="str">
            <v>Cost of services</v>
          </cell>
        </row>
        <row r="2770">
          <cell r="A2770" t="str">
            <v>07-455-63400-000</v>
          </cell>
          <cell r="B2770" t="str">
            <v>MIA-706-Repair &amp; Maintenance-Equip-</v>
          </cell>
          <cell r="C2770" t="str">
            <v>07</v>
          </cell>
          <cell r="D2770" t="str">
            <v>455</v>
          </cell>
          <cell r="E2770" t="str">
            <v>63400</v>
          </cell>
          <cell r="F2770" t="str">
            <v>Cost of services</v>
          </cell>
        </row>
        <row r="2771">
          <cell r="A2771" t="str">
            <v>09-004-63400-000</v>
          </cell>
          <cell r="B2771" t="str">
            <v>Repair &amp; Maintenance - Equip</v>
          </cell>
          <cell r="C2771" t="str">
            <v>09</v>
          </cell>
          <cell r="D2771" t="str">
            <v>004</v>
          </cell>
          <cell r="E2771" t="str">
            <v>63400</v>
          </cell>
          <cell r="F2771" t="str">
            <v>Cost of services</v>
          </cell>
        </row>
        <row r="2772">
          <cell r="A2772" t="str">
            <v>01-140-63410-000</v>
          </cell>
          <cell r="B2772" t="str">
            <v>JFK-73-Repair &amp; Maintenance-ETV-</v>
          </cell>
          <cell r="C2772" t="str">
            <v>01</v>
          </cell>
          <cell r="D2772" t="str">
            <v>140</v>
          </cell>
          <cell r="E2772" t="str">
            <v>63410</v>
          </cell>
          <cell r="F2772" t="str">
            <v>Cost of services</v>
          </cell>
        </row>
        <row r="2773">
          <cell r="A2773" t="str">
            <v>01-150-63410-000</v>
          </cell>
          <cell r="B2773" t="str">
            <v>IAD-6-Repair &amp; Maintenance-ETV-</v>
          </cell>
          <cell r="C2773" t="str">
            <v>01</v>
          </cell>
          <cell r="D2773" t="str">
            <v>150</v>
          </cell>
          <cell r="E2773" t="str">
            <v>63410</v>
          </cell>
          <cell r="F2773" t="str">
            <v>Cost of services</v>
          </cell>
        </row>
        <row r="2774">
          <cell r="A2774" t="str">
            <v>01-165-63410-000</v>
          </cell>
          <cell r="B2774" t="str">
            <v>EWRSAS - -Repair &amp; Maintenance-ETV-</v>
          </cell>
          <cell r="C2774" t="str">
            <v>01</v>
          </cell>
          <cell r="D2774" t="str">
            <v>165</v>
          </cell>
          <cell r="E2774" t="str">
            <v>63410</v>
          </cell>
          <cell r="F2774" t="str">
            <v>Cost of services</v>
          </cell>
        </row>
        <row r="2775">
          <cell r="A2775" t="str">
            <v>03-230-63410-000</v>
          </cell>
          <cell r="B2775" t="str">
            <v>YYZ-2-Repair &amp; Maint - ETV</v>
          </cell>
          <cell r="C2775" t="str">
            <v>03</v>
          </cell>
          <cell r="D2775" t="str">
            <v>230</v>
          </cell>
          <cell r="E2775" t="str">
            <v>63410</v>
          </cell>
          <cell r="F2775" t="str">
            <v>Cost of services</v>
          </cell>
        </row>
        <row r="2776">
          <cell r="A2776" t="str">
            <v>03-240-63410-000</v>
          </cell>
          <cell r="B2776" t="str">
            <v>YUL-800-Repair &amp; Maint - ETV</v>
          </cell>
          <cell r="C2776" t="str">
            <v>03</v>
          </cell>
          <cell r="D2776" t="str">
            <v>240</v>
          </cell>
          <cell r="E2776" t="str">
            <v>63410</v>
          </cell>
          <cell r="F2776" t="str">
            <v>Cost of services</v>
          </cell>
        </row>
        <row r="2777">
          <cell r="A2777" t="str">
            <v>03-002-63415-000</v>
          </cell>
          <cell r="B2777" t="str">
            <v>SG&amp;A-Repair &amp; Maint - IT</v>
          </cell>
          <cell r="C2777" t="str">
            <v>03</v>
          </cell>
          <cell r="D2777" t="str">
            <v>002</v>
          </cell>
          <cell r="E2777" t="str">
            <v>63415</v>
          </cell>
          <cell r="F2777" t="str">
            <v>Cost of services</v>
          </cell>
        </row>
        <row r="2778">
          <cell r="A2778" t="str">
            <v>03-230-63415-000</v>
          </cell>
          <cell r="B2778" t="str">
            <v>YYZ-2-Repair &amp; Maint - IT</v>
          </cell>
          <cell r="C2778" t="str">
            <v>03</v>
          </cell>
          <cell r="D2778" t="str">
            <v>230</v>
          </cell>
          <cell r="E2778" t="str">
            <v>63415</v>
          </cell>
          <cell r="F2778" t="str">
            <v>Cost of services</v>
          </cell>
        </row>
        <row r="2779">
          <cell r="A2779" t="str">
            <v>03-240-63415-000</v>
          </cell>
          <cell r="B2779" t="str">
            <v>YUL-800-Repair &amp; Maint - IT</v>
          </cell>
          <cell r="C2779" t="str">
            <v>03</v>
          </cell>
          <cell r="D2779" t="str">
            <v>240</v>
          </cell>
          <cell r="E2779" t="str">
            <v>63415</v>
          </cell>
          <cell r="F2779" t="str">
            <v>Cost of services</v>
          </cell>
        </row>
        <row r="2780">
          <cell r="A2780" t="str">
            <v>03-250-63415-000</v>
          </cell>
          <cell r="B2780" t="str">
            <v>YUL-TRUCKING-Repair &amp; Maint - IT</v>
          </cell>
          <cell r="C2780" t="str">
            <v>03</v>
          </cell>
          <cell r="D2780" t="str">
            <v>250</v>
          </cell>
          <cell r="E2780" t="str">
            <v>63415</v>
          </cell>
          <cell r="F2780" t="str">
            <v>Cost of services</v>
          </cell>
        </row>
        <row r="2781">
          <cell r="A2781" t="str">
            <v>01-167-63420-000</v>
          </cell>
          <cell r="B2781" t="str">
            <v>ORD-AF-Repair &amp; Maintenance-Bldg-</v>
          </cell>
          <cell r="C2781" t="str">
            <v>01</v>
          </cell>
          <cell r="D2781" t="str">
            <v>167</v>
          </cell>
          <cell r="E2781" t="str">
            <v>63420</v>
          </cell>
          <cell r="F2781" t="str">
            <v>Cost of services</v>
          </cell>
        </row>
        <row r="2782">
          <cell r="A2782" t="str">
            <v>01-170-63420-000</v>
          </cell>
          <cell r="B2782" t="str">
            <v>IAH-GEN-Repair &amp; Maintenance-Bldg-</v>
          </cell>
          <cell r="C2782" t="str">
            <v>01</v>
          </cell>
          <cell r="D2782" t="str">
            <v>170</v>
          </cell>
          <cell r="E2782" t="str">
            <v>63420</v>
          </cell>
          <cell r="F2782" t="str">
            <v>Cost of services</v>
          </cell>
        </row>
        <row r="2783">
          <cell r="A2783" t="str">
            <v>01-175-63420-000</v>
          </cell>
          <cell r="B2783" t="str">
            <v>DFW-Repair &amp; Maintenance-Bldg-</v>
          </cell>
          <cell r="C2783" t="str">
            <v>01</v>
          </cell>
          <cell r="D2783" t="str">
            <v>175</v>
          </cell>
          <cell r="E2783" t="str">
            <v>63420</v>
          </cell>
          <cell r="F2783" t="str">
            <v>Cost of services</v>
          </cell>
        </row>
        <row r="2784">
          <cell r="A2784" t="str">
            <v>01-195-63420-000</v>
          </cell>
          <cell r="B2784" t="str">
            <v>SEA-2427-Repair &amp; Maintenance-Bldg-</v>
          </cell>
          <cell r="C2784" t="str">
            <v>01</v>
          </cell>
          <cell r="D2784" t="str">
            <v>195</v>
          </cell>
          <cell r="E2784" t="str">
            <v>63420</v>
          </cell>
          <cell r="F2784" t="str">
            <v>Cost of services</v>
          </cell>
        </row>
        <row r="2785">
          <cell r="A2785" t="str">
            <v>01-210-63420-000</v>
          </cell>
          <cell r="B2785" t="str">
            <v>SAT-UPS-Repair &amp; Maintenance-Bldg-</v>
          </cell>
          <cell r="C2785" t="str">
            <v>01</v>
          </cell>
          <cell r="D2785" t="str">
            <v>210</v>
          </cell>
          <cell r="E2785" t="str">
            <v>63420</v>
          </cell>
          <cell r="F2785" t="str">
            <v>Cost of services</v>
          </cell>
        </row>
        <row r="2786">
          <cell r="A2786" t="str">
            <v>03-230-63420-000</v>
          </cell>
          <cell r="B2786" t="str">
            <v>YYZ-2-Repair &amp; Maint -Building</v>
          </cell>
          <cell r="C2786" t="str">
            <v>03</v>
          </cell>
          <cell r="D2786" t="str">
            <v>230</v>
          </cell>
          <cell r="E2786" t="str">
            <v>63420</v>
          </cell>
          <cell r="F2786" t="str">
            <v>Cost of services</v>
          </cell>
        </row>
        <row r="2787">
          <cell r="A2787" t="str">
            <v>03-240-63420-000</v>
          </cell>
          <cell r="B2787" t="str">
            <v>YUL-800-Repair &amp; Maint -Building</v>
          </cell>
          <cell r="C2787" t="str">
            <v>03</v>
          </cell>
          <cell r="D2787" t="str">
            <v>240</v>
          </cell>
          <cell r="E2787" t="str">
            <v>63420</v>
          </cell>
          <cell r="F2787" t="str">
            <v>Cost of services</v>
          </cell>
        </row>
        <row r="2788">
          <cell r="A2788" t="str">
            <v>05-000-63420-000</v>
          </cell>
          <cell r="B2788" t="str">
            <v>CORP-Repair &amp; Maintenance - Build -</v>
          </cell>
          <cell r="C2788" t="str">
            <v>05</v>
          </cell>
          <cell r="D2788" t="str">
            <v>000</v>
          </cell>
          <cell r="E2788" t="str">
            <v>63420</v>
          </cell>
          <cell r="F2788" t="str">
            <v>Cost of services</v>
          </cell>
        </row>
        <row r="2789">
          <cell r="A2789" t="str">
            <v>05-703-63420-000</v>
          </cell>
          <cell r="B2789" t="str">
            <v>BDL-Repair &amp; Maintenance - Build</v>
          </cell>
          <cell r="C2789" t="str">
            <v>05</v>
          </cell>
          <cell r="D2789" t="str">
            <v>703</v>
          </cell>
          <cell r="E2789" t="str">
            <v>63420</v>
          </cell>
          <cell r="F2789" t="str">
            <v>Cost of services</v>
          </cell>
        </row>
        <row r="2790">
          <cell r="A2790" t="str">
            <v>05-704-63420-000</v>
          </cell>
          <cell r="B2790" t="str">
            <v>ATL-Repair &amp; Maintenance - Build</v>
          </cell>
          <cell r="C2790" t="str">
            <v>05</v>
          </cell>
          <cell r="D2790" t="str">
            <v>704</v>
          </cell>
          <cell r="E2790" t="str">
            <v>63420</v>
          </cell>
          <cell r="F2790" t="str">
            <v>Cost of services</v>
          </cell>
        </row>
        <row r="2791">
          <cell r="A2791" t="str">
            <v>05-705-63420-000</v>
          </cell>
          <cell r="B2791" t="str">
            <v>ABQ-Repair &amp; Maintenance - Build</v>
          </cell>
          <cell r="C2791" t="str">
            <v>05</v>
          </cell>
          <cell r="D2791" t="str">
            <v>705</v>
          </cell>
          <cell r="E2791" t="str">
            <v>63420</v>
          </cell>
          <cell r="F2791" t="str">
            <v>Cost of services</v>
          </cell>
        </row>
        <row r="2792">
          <cell r="A2792" t="str">
            <v>05-706-63420-000</v>
          </cell>
          <cell r="B2792" t="str">
            <v>AUS-Repair &amp; Maintenance - Build</v>
          </cell>
          <cell r="C2792" t="str">
            <v>05</v>
          </cell>
          <cell r="D2792" t="str">
            <v>706</v>
          </cell>
          <cell r="E2792" t="str">
            <v>63420</v>
          </cell>
          <cell r="F2792" t="str">
            <v>Cost of services</v>
          </cell>
        </row>
        <row r="2793">
          <cell r="A2793" t="str">
            <v>05-710-63420-000</v>
          </cell>
          <cell r="B2793" t="str">
            <v>DFW-B1639-Repair &amp; Maintenance - Build</v>
          </cell>
          <cell r="C2793" t="str">
            <v>05</v>
          </cell>
          <cell r="D2793" t="str">
            <v>710</v>
          </cell>
          <cell r="E2793" t="str">
            <v>63420</v>
          </cell>
          <cell r="F2793" t="str">
            <v>Cost of services</v>
          </cell>
        </row>
        <row r="2794">
          <cell r="A2794" t="str">
            <v>05-715-63420-000</v>
          </cell>
          <cell r="B2794" t="str">
            <v>DEN-Repair &amp; Maintenance - Build</v>
          </cell>
          <cell r="C2794" t="str">
            <v>05</v>
          </cell>
          <cell r="D2794" t="str">
            <v>715</v>
          </cell>
          <cell r="E2794" t="str">
            <v>63420</v>
          </cell>
          <cell r="F2794" t="str">
            <v>Cost of services</v>
          </cell>
        </row>
        <row r="2795">
          <cell r="A2795" t="str">
            <v>05-720-63420-000</v>
          </cell>
          <cell r="B2795" t="str">
            <v>ELP-Repair &amp; Maintenance - Build</v>
          </cell>
          <cell r="C2795" t="str">
            <v>05</v>
          </cell>
          <cell r="D2795" t="str">
            <v>720</v>
          </cell>
          <cell r="E2795" t="str">
            <v>63420</v>
          </cell>
          <cell r="F2795" t="str">
            <v>Cost of services</v>
          </cell>
        </row>
        <row r="2796">
          <cell r="A2796" t="str">
            <v>05-724-63420-000</v>
          </cell>
          <cell r="B2796" t="str">
            <v>HRL-Repair &amp; Maintenance - Build</v>
          </cell>
          <cell r="C2796" t="str">
            <v>05</v>
          </cell>
          <cell r="D2796" t="str">
            <v>724</v>
          </cell>
          <cell r="E2796" t="str">
            <v>63420</v>
          </cell>
          <cell r="F2796" t="str">
            <v>Cost of services</v>
          </cell>
        </row>
        <row r="2797">
          <cell r="A2797" t="str">
            <v>05-725-63420-000</v>
          </cell>
          <cell r="B2797" t="str">
            <v>HSV-Repair &amp; Maintenance - Build</v>
          </cell>
          <cell r="C2797" t="str">
            <v>05</v>
          </cell>
          <cell r="D2797" t="str">
            <v>725</v>
          </cell>
          <cell r="E2797" t="str">
            <v>63420</v>
          </cell>
          <cell r="F2797" t="str">
            <v>Cost of services</v>
          </cell>
        </row>
        <row r="2798">
          <cell r="A2798" t="str">
            <v>05-726-63420-000</v>
          </cell>
          <cell r="B2798" t="str">
            <v>GFK-Repair &amp; Maintenance - Build</v>
          </cell>
          <cell r="C2798" t="str">
            <v>05</v>
          </cell>
          <cell r="D2798" t="str">
            <v>726</v>
          </cell>
          <cell r="E2798" t="str">
            <v>63420</v>
          </cell>
          <cell r="F2798" t="str">
            <v>Cost of services</v>
          </cell>
        </row>
        <row r="2799">
          <cell r="A2799" t="str">
            <v>05-730-63420-000</v>
          </cell>
          <cell r="B2799" t="str">
            <v>IAH-B18705-Repair &amp; Maintenance - Build</v>
          </cell>
          <cell r="C2799" t="str">
            <v>05</v>
          </cell>
          <cell r="D2799" t="str">
            <v>730</v>
          </cell>
          <cell r="E2799" t="str">
            <v>63420</v>
          </cell>
          <cell r="F2799" t="str">
            <v>Cost of services</v>
          </cell>
        </row>
        <row r="2800">
          <cell r="A2800" t="str">
            <v>05-735-63420-000</v>
          </cell>
          <cell r="B2800" t="str">
            <v>JAN-Repair &amp; Maintenance - Build</v>
          </cell>
          <cell r="C2800" t="str">
            <v>05</v>
          </cell>
          <cell r="D2800" t="str">
            <v>735</v>
          </cell>
          <cell r="E2800" t="str">
            <v>63420</v>
          </cell>
          <cell r="F2800" t="str">
            <v>Cost of services</v>
          </cell>
        </row>
        <row r="2801">
          <cell r="A2801" t="str">
            <v>05-737-63420-000</v>
          </cell>
          <cell r="B2801" t="str">
            <v>IND-Repair &amp; Maintenance - Build</v>
          </cell>
          <cell r="C2801" t="str">
            <v>05</v>
          </cell>
          <cell r="D2801" t="str">
            <v>737</v>
          </cell>
          <cell r="E2801" t="str">
            <v>63420</v>
          </cell>
          <cell r="F2801" t="str">
            <v>Cost of services</v>
          </cell>
        </row>
        <row r="2802">
          <cell r="A2802" t="str">
            <v>05-738-63420-000</v>
          </cell>
          <cell r="B2802" t="str">
            <v>LAX-Repair &amp; Maintenance - Build</v>
          </cell>
          <cell r="C2802" t="str">
            <v>05</v>
          </cell>
          <cell r="D2802" t="str">
            <v>738</v>
          </cell>
          <cell r="E2802" t="str">
            <v>63420</v>
          </cell>
          <cell r="F2802" t="str">
            <v>Cost of services</v>
          </cell>
        </row>
        <row r="2803">
          <cell r="A2803" t="str">
            <v>05-739-63420-000</v>
          </cell>
          <cell r="B2803" t="str">
            <v>LFT-Repair &amp; Maintenance - Build</v>
          </cell>
          <cell r="C2803" t="str">
            <v>05</v>
          </cell>
          <cell r="D2803" t="str">
            <v>739</v>
          </cell>
          <cell r="E2803" t="str">
            <v>63420</v>
          </cell>
          <cell r="F2803" t="str">
            <v>Cost of services</v>
          </cell>
        </row>
        <row r="2804">
          <cell r="A2804" t="str">
            <v>05-742-63420-000</v>
          </cell>
          <cell r="B2804" t="str">
            <v>MEM-Repair &amp; Maintenance - Build</v>
          </cell>
          <cell r="C2804" t="str">
            <v>05</v>
          </cell>
          <cell r="D2804" t="str">
            <v>742</v>
          </cell>
          <cell r="E2804" t="str">
            <v>63420</v>
          </cell>
          <cell r="F2804" t="str">
            <v>Cost of services</v>
          </cell>
        </row>
        <row r="2805">
          <cell r="A2805" t="str">
            <v>05-744-63420-000</v>
          </cell>
          <cell r="B2805" t="str">
            <v>MSP-7550-Repair &amp; Maintenance - Build</v>
          </cell>
          <cell r="C2805" t="str">
            <v>05</v>
          </cell>
          <cell r="D2805" t="str">
            <v>744</v>
          </cell>
          <cell r="E2805" t="str">
            <v>63420</v>
          </cell>
          <cell r="F2805" t="str">
            <v>Cost of services</v>
          </cell>
        </row>
        <row r="2806">
          <cell r="A2806" t="str">
            <v>05-745-63420-000</v>
          </cell>
          <cell r="B2806" t="str">
            <v>MSY-Repair &amp; Maintenance - Build</v>
          </cell>
          <cell r="C2806" t="str">
            <v>05</v>
          </cell>
          <cell r="D2806" t="str">
            <v>745</v>
          </cell>
          <cell r="E2806" t="str">
            <v>63420</v>
          </cell>
          <cell r="F2806" t="str">
            <v>Cost of services</v>
          </cell>
        </row>
        <row r="2807">
          <cell r="A2807" t="str">
            <v>05-746-63420-000</v>
          </cell>
          <cell r="B2807" t="str">
            <v>MOB-Repair &amp; Maintenance - Build</v>
          </cell>
          <cell r="C2807" t="str">
            <v>05</v>
          </cell>
          <cell r="D2807" t="str">
            <v>746</v>
          </cell>
          <cell r="E2807" t="str">
            <v>63420</v>
          </cell>
          <cell r="F2807" t="str">
            <v>Cost of services</v>
          </cell>
        </row>
        <row r="2808">
          <cell r="A2808" t="str">
            <v>05-747-63420-000</v>
          </cell>
          <cell r="B2808" t="str">
            <v>MCI-156-Repair &amp; Maintenance - Build</v>
          </cell>
          <cell r="C2808" t="str">
            <v>05</v>
          </cell>
          <cell r="D2808" t="str">
            <v>747</v>
          </cell>
          <cell r="E2808" t="str">
            <v>63420</v>
          </cell>
          <cell r="F2808" t="str">
            <v>Cost of services</v>
          </cell>
        </row>
        <row r="2809">
          <cell r="A2809" t="str">
            <v>05-748-63420-000</v>
          </cell>
          <cell r="B2809" t="str">
            <v>OKC-Repair &amp; Maintenance - Build</v>
          </cell>
          <cell r="C2809" t="str">
            <v>05</v>
          </cell>
          <cell r="D2809" t="str">
            <v>748</v>
          </cell>
          <cell r="E2809" t="str">
            <v>63420</v>
          </cell>
          <cell r="F2809" t="str">
            <v>Cost of services</v>
          </cell>
        </row>
        <row r="2810">
          <cell r="A2810" t="str">
            <v>05-749-63420-000</v>
          </cell>
          <cell r="B2810" t="str">
            <v>ORD-Repair &amp; Maintenance - Build</v>
          </cell>
          <cell r="C2810" t="str">
            <v>05</v>
          </cell>
          <cell r="D2810" t="str">
            <v>749</v>
          </cell>
          <cell r="E2810" t="str">
            <v>63420</v>
          </cell>
          <cell r="F2810" t="str">
            <v>Cost of services</v>
          </cell>
        </row>
        <row r="2811">
          <cell r="A2811" t="str">
            <v>05-755-63420-000</v>
          </cell>
          <cell r="B2811" t="str">
            <v>RNO-Repair &amp; Maintenance - Build</v>
          </cell>
          <cell r="C2811" t="str">
            <v>05</v>
          </cell>
          <cell r="D2811" t="str">
            <v>755</v>
          </cell>
          <cell r="E2811" t="str">
            <v>63420</v>
          </cell>
          <cell r="F2811" t="str">
            <v>Cost of services</v>
          </cell>
        </row>
        <row r="2812">
          <cell r="A2812" t="str">
            <v>05-757-63420-000</v>
          </cell>
          <cell r="B2812" t="str">
            <v>LAS-Repair &amp; Maintenance - Build</v>
          </cell>
          <cell r="C2812" t="str">
            <v>05</v>
          </cell>
          <cell r="D2812" t="str">
            <v>757</v>
          </cell>
          <cell r="E2812" t="str">
            <v>63420</v>
          </cell>
          <cell r="F2812" t="str">
            <v>Cost of services</v>
          </cell>
        </row>
        <row r="2813">
          <cell r="A2813" t="str">
            <v>05-765-63420-000</v>
          </cell>
          <cell r="B2813" t="str">
            <v>SAN-Repair &amp; Maintenance - Build</v>
          </cell>
          <cell r="C2813" t="str">
            <v>05</v>
          </cell>
          <cell r="D2813" t="str">
            <v>765</v>
          </cell>
          <cell r="E2813" t="str">
            <v>63420</v>
          </cell>
          <cell r="F2813" t="str">
            <v>Cost of services</v>
          </cell>
        </row>
        <row r="2814">
          <cell r="A2814" t="str">
            <v>05-767-63420-000</v>
          </cell>
          <cell r="B2814" t="str">
            <v>SAT-Repair &amp; Maintenance - Build</v>
          </cell>
          <cell r="C2814" t="str">
            <v>05</v>
          </cell>
          <cell r="D2814" t="str">
            <v>767</v>
          </cell>
          <cell r="E2814" t="str">
            <v>63420</v>
          </cell>
          <cell r="F2814" t="str">
            <v>Cost of services</v>
          </cell>
        </row>
        <row r="2815">
          <cell r="A2815" t="str">
            <v>05-775-63420-000</v>
          </cell>
          <cell r="B2815" t="str">
            <v>STL-Repair &amp; Maintenance - Build</v>
          </cell>
          <cell r="C2815" t="str">
            <v>05</v>
          </cell>
          <cell r="D2815" t="str">
            <v>775</v>
          </cell>
          <cell r="E2815" t="str">
            <v>63420</v>
          </cell>
          <cell r="F2815" t="str">
            <v>Cost of services</v>
          </cell>
        </row>
        <row r="2816">
          <cell r="A2816" t="str">
            <v>06-450-63420-000</v>
          </cell>
          <cell r="B2816" t="str">
            <v>MIA-1601-Repair &amp; Maintenance-Bldg</v>
          </cell>
          <cell r="C2816" t="str">
            <v>06</v>
          </cell>
          <cell r="D2816" t="str">
            <v>450</v>
          </cell>
          <cell r="E2816" t="str">
            <v>63420</v>
          </cell>
          <cell r="F2816" t="str">
            <v>Cost of services</v>
          </cell>
        </row>
        <row r="2817">
          <cell r="A2817" t="str">
            <v>06-453-63420-000</v>
          </cell>
          <cell r="B2817" t="str">
            <v>MIA 707 (Atlas)-Repair &amp; Maintenance-Bldg</v>
          </cell>
          <cell r="C2817" t="str">
            <v>06</v>
          </cell>
          <cell r="D2817" t="str">
            <v>453</v>
          </cell>
          <cell r="E2817" t="str">
            <v>63420</v>
          </cell>
          <cell r="F2817" t="str">
            <v>Cost of services</v>
          </cell>
        </row>
        <row r="2818">
          <cell r="A2818" t="str">
            <v>06-455-63420-000</v>
          </cell>
          <cell r="B2818" t="str">
            <v>MIA-706-Repair &amp; Maintenance-Bldg</v>
          </cell>
          <cell r="C2818" t="str">
            <v>06</v>
          </cell>
          <cell r="D2818" t="str">
            <v>455</v>
          </cell>
          <cell r="E2818" t="str">
            <v>63420</v>
          </cell>
          <cell r="F2818" t="str">
            <v>Cost of services</v>
          </cell>
        </row>
        <row r="2819">
          <cell r="A2819" t="str">
            <v>06-460-63420-000</v>
          </cell>
          <cell r="B2819" t="str">
            <v>MIA-707-Repair &amp; Maintenance-Bldg</v>
          </cell>
          <cell r="C2819" t="str">
            <v>06</v>
          </cell>
          <cell r="D2819" t="str">
            <v>460</v>
          </cell>
          <cell r="E2819" t="str">
            <v>63420</v>
          </cell>
          <cell r="F2819" t="str">
            <v>Cost of services</v>
          </cell>
        </row>
        <row r="2820">
          <cell r="A2820" t="str">
            <v>06-461-63420-000</v>
          </cell>
          <cell r="B2820" t="str">
            <v>MIA-708-Repair &amp; Maintenance-Bldg</v>
          </cell>
          <cell r="C2820" t="str">
            <v>06</v>
          </cell>
          <cell r="D2820" t="str">
            <v>461</v>
          </cell>
          <cell r="E2820" t="str">
            <v>63420</v>
          </cell>
          <cell r="F2820" t="str">
            <v>Cost of services</v>
          </cell>
        </row>
        <row r="2821">
          <cell r="A2821" t="str">
            <v>06-465-63420-000</v>
          </cell>
          <cell r="B2821" t="str">
            <v>MIA-716-Repair &amp; Maintenance-Bldg</v>
          </cell>
          <cell r="C2821" t="str">
            <v>06</v>
          </cell>
          <cell r="D2821" t="str">
            <v>465</v>
          </cell>
          <cell r="E2821" t="str">
            <v>63420</v>
          </cell>
          <cell r="F2821" t="str">
            <v>Cost of services</v>
          </cell>
        </row>
        <row r="2822">
          <cell r="A2822" t="str">
            <v>06-470-63420-000</v>
          </cell>
          <cell r="B2822" t="str">
            <v>MIA-RAMP-Repair &amp; Maintenance-Bldg</v>
          </cell>
          <cell r="C2822" t="str">
            <v>06</v>
          </cell>
          <cell r="D2822" t="str">
            <v>470</v>
          </cell>
          <cell r="E2822" t="str">
            <v>63420</v>
          </cell>
          <cell r="F2822" t="str">
            <v>Cost of services</v>
          </cell>
        </row>
        <row r="2823">
          <cell r="A2823" t="str">
            <v>06-480-63420-000</v>
          </cell>
          <cell r="B2823" t="str">
            <v>FLL-6-Repair &amp; Maintenance-Bldg</v>
          </cell>
          <cell r="C2823" t="str">
            <v>06</v>
          </cell>
          <cell r="D2823" t="str">
            <v>480</v>
          </cell>
          <cell r="E2823" t="str">
            <v>63420</v>
          </cell>
          <cell r="F2823" t="str">
            <v>Cost of services</v>
          </cell>
        </row>
        <row r="2824">
          <cell r="A2824" t="str">
            <v>06-500-63420-000</v>
          </cell>
          <cell r="B2824" t="str">
            <v>B702-Repair &amp; Maintenance-Bldg</v>
          </cell>
          <cell r="C2824" t="str">
            <v>06</v>
          </cell>
          <cell r="D2824" t="str">
            <v>500</v>
          </cell>
          <cell r="E2824" t="str">
            <v>63420</v>
          </cell>
          <cell r="F2824" t="str">
            <v>Cost of services</v>
          </cell>
        </row>
        <row r="2825">
          <cell r="A2825" t="str">
            <v>06-510-63420-000</v>
          </cell>
          <cell r="B2825" t="str">
            <v>AA-Repair &amp; Maintenance-Bldg</v>
          </cell>
          <cell r="C2825" t="str">
            <v>06</v>
          </cell>
          <cell r="D2825" t="str">
            <v>510</v>
          </cell>
          <cell r="E2825" t="str">
            <v>63420</v>
          </cell>
          <cell r="F2825" t="str">
            <v>Cost of services</v>
          </cell>
        </row>
        <row r="2826">
          <cell r="A2826" t="str">
            <v>01-100-63430-000</v>
          </cell>
          <cell r="B2826" t="str">
            <v>JFK-261-Repair &amp; Maintenance-Office Eq-</v>
          </cell>
          <cell r="C2826" t="str">
            <v>01</v>
          </cell>
          <cell r="D2826" t="str">
            <v>100</v>
          </cell>
          <cell r="E2826" t="str">
            <v>63430</v>
          </cell>
          <cell r="F2826" t="str">
            <v>Cost of services</v>
          </cell>
        </row>
        <row r="2827">
          <cell r="A2827" t="str">
            <v>01-145-63430-000</v>
          </cell>
          <cell r="B2827" t="str">
            <v>JFK- 9-Repair &amp; Maintenance-Office Eq-</v>
          </cell>
          <cell r="C2827" t="str">
            <v>01</v>
          </cell>
          <cell r="D2827" t="str">
            <v>145</v>
          </cell>
          <cell r="E2827" t="str">
            <v>63430</v>
          </cell>
          <cell r="F2827" t="str">
            <v>Cost of services</v>
          </cell>
        </row>
        <row r="2828">
          <cell r="A2828" t="str">
            <v>01-170-63430-000</v>
          </cell>
          <cell r="B2828" t="str">
            <v>IAH-GEN-Repair &amp; Maintenance-Office Eq-</v>
          </cell>
          <cell r="C2828" t="str">
            <v>01</v>
          </cell>
          <cell r="D2828" t="str">
            <v>170</v>
          </cell>
          <cell r="E2828" t="str">
            <v>63430</v>
          </cell>
          <cell r="F2828" t="str">
            <v>Cost of services</v>
          </cell>
        </row>
        <row r="2829">
          <cell r="A2829" t="str">
            <v>01-314-63430-000</v>
          </cell>
          <cell r="B2829" t="str">
            <v>IAH-PAX Repair &amp; Maintenance-Office Eq-</v>
          </cell>
          <cell r="C2829" t="str">
            <v>01</v>
          </cell>
          <cell r="D2829" t="str">
            <v>314</v>
          </cell>
          <cell r="E2829" t="str">
            <v>63430</v>
          </cell>
          <cell r="F2829" t="str">
            <v>Cost of services</v>
          </cell>
        </row>
        <row r="2830">
          <cell r="A2830" t="str">
            <v>03-230-63430-000</v>
          </cell>
          <cell r="B2830" t="str">
            <v>YYZ-2-Repair &amp; Maint - Office Equipment</v>
          </cell>
          <cell r="C2830" t="str">
            <v>03</v>
          </cell>
          <cell r="D2830" t="str">
            <v>230</v>
          </cell>
          <cell r="E2830" t="str">
            <v>63430</v>
          </cell>
          <cell r="F2830" t="str">
            <v>Cost of services</v>
          </cell>
        </row>
        <row r="2831">
          <cell r="A2831" t="str">
            <v>06-450-63430-000</v>
          </cell>
          <cell r="B2831" t="str">
            <v>MIA-1601-Repair &amp; Maintenance-Office Eq</v>
          </cell>
          <cell r="C2831" t="str">
            <v>06</v>
          </cell>
          <cell r="D2831" t="str">
            <v>450</v>
          </cell>
          <cell r="E2831" t="str">
            <v>63430</v>
          </cell>
          <cell r="F2831" t="str">
            <v>Cost of services</v>
          </cell>
        </row>
        <row r="2832">
          <cell r="A2832" t="str">
            <v>06-455-63430-000</v>
          </cell>
          <cell r="B2832" t="str">
            <v>MIA-706-Repair &amp; Maintenance-Office Eq</v>
          </cell>
          <cell r="C2832" t="str">
            <v>06</v>
          </cell>
          <cell r="D2832" t="str">
            <v>455</v>
          </cell>
          <cell r="E2832" t="str">
            <v>63430</v>
          </cell>
          <cell r="F2832" t="str">
            <v>Cost of services</v>
          </cell>
        </row>
        <row r="2833">
          <cell r="A2833" t="str">
            <v>06-480-63430-000</v>
          </cell>
          <cell r="B2833" t="str">
            <v>FLL-6-Repair &amp; Maintenance-Office Eq</v>
          </cell>
          <cell r="C2833" t="str">
            <v>06</v>
          </cell>
          <cell r="D2833" t="str">
            <v>480</v>
          </cell>
          <cell r="E2833" t="str">
            <v>63430</v>
          </cell>
          <cell r="F2833" t="str">
            <v>Cost of services</v>
          </cell>
        </row>
        <row r="2834">
          <cell r="A2834" t="str">
            <v>06-999-63430-000</v>
          </cell>
          <cell r="B2834" t="str">
            <v>BUD-CSI-Repair &amp; Maintenance-Office Eq</v>
          </cell>
          <cell r="C2834" t="str">
            <v>06</v>
          </cell>
          <cell r="D2834" t="str">
            <v>999</v>
          </cell>
          <cell r="E2834" t="str">
            <v>63430</v>
          </cell>
          <cell r="F2834" t="str">
            <v>Cost of services</v>
          </cell>
        </row>
        <row r="2835">
          <cell r="A2835" t="str">
            <v>01-001-63440-000</v>
          </cell>
          <cell r="B2835" t="str">
            <v>SG &amp; A-Repair &amp; Maintenance - Others</v>
          </cell>
          <cell r="C2835" t="str">
            <v>01</v>
          </cell>
          <cell r="D2835" t="str">
            <v>001</v>
          </cell>
          <cell r="E2835" t="str">
            <v>63440</v>
          </cell>
          <cell r="F2835" t="str">
            <v>SG&amp;A</v>
          </cell>
        </row>
        <row r="2836">
          <cell r="A2836" t="str">
            <v>01-100-63440-000</v>
          </cell>
          <cell r="B2836" t="str">
            <v>JFK-261-Repair &amp; Maintenance-Others-</v>
          </cell>
          <cell r="C2836" t="str">
            <v>01</v>
          </cell>
          <cell r="D2836" t="str">
            <v>100</v>
          </cell>
          <cell r="E2836" t="str">
            <v>63440</v>
          </cell>
          <cell r="F2836" t="str">
            <v>Cost of services</v>
          </cell>
        </row>
        <row r="2837">
          <cell r="A2837" t="str">
            <v>01-120-63440-000</v>
          </cell>
          <cell r="B2837" t="str">
            <v>JFK-151-Repair &amp; Maintenance-Others-</v>
          </cell>
          <cell r="C2837" t="str">
            <v>01</v>
          </cell>
          <cell r="D2837" t="str">
            <v>120</v>
          </cell>
          <cell r="E2837" t="str">
            <v>63440</v>
          </cell>
          <cell r="F2837" t="str">
            <v>Cost of services</v>
          </cell>
        </row>
        <row r="2838">
          <cell r="A2838" t="str">
            <v>01-135-63440-000</v>
          </cell>
          <cell r="B2838" t="str">
            <v>JFK-66-Repair &amp; Maintenance-Others-</v>
          </cell>
          <cell r="C2838" t="str">
            <v>01</v>
          </cell>
          <cell r="D2838" t="str">
            <v>135</v>
          </cell>
          <cell r="E2838" t="str">
            <v>63440</v>
          </cell>
          <cell r="F2838" t="str">
            <v>Cost of services</v>
          </cell>
        </row>
        <row r="2839">
          <cell r="A2839" t="str">
            <v>01-140-63440-000</v>
          </cell>
          <cell r="B2839" t="str">
            <v>JFK-73-Repair &amp; Maintenance-Others-</v>
          </cell>
          <cell r="C2839" t="str">
            <v>01</v>
          </cell>
          <cell r="D2839" t="str">
            <v>140</v>
          </cell>
          <cell r="E2839" t="str">
            <v>63440</v>
          </cell>
          <cell r="F2839" t="str">
            <v>Cost of services</v>
          </cell>
        </row>
        <row r="2840">
          <cell r="A2840" t="str">
            <v>01-145-63440-000</v>
          </cell>
          <cell r="B2840" t="str">
            <v>JFK- 9-Repair &amp; Maintenance-Others-</v>
          </cell>
          <cell r="C2840" t="str">
            <v>01</v>
          </cell>
          <cell r="D2840" t="str">
            <v>145</v>
          </cell>
          <cell r="E2840" t="str">
            <v>63440</v>
          </cell>
          <cell r="F2840" t="str">
            <v>Cost of services</v>
          </cell>
        </row>
        <row r="2841">
          <cell r="A2841" t="str">
            <v>01-150-63440-000</v>
          </cell>
          <cell r="B2841" t="str">
            <v>IAD-6-Repair &amp; Maintenance-Others-</v>
          </cell>
          <cell r="C2841" t="str">
            <v>01</v>
          </cell>
          <cell r="D2841" t="str">
            <v>150</v>
          </cell>
          <cell r="E2841" t="str">
            <v>63440</v>
          </cell>
          <cell r="F2841" t="str">
            <v>Cost of services</v>
          </cell>
        </row>
        <row r="2842">
          <cell r="A2842" t="str">
            <v>01-151-63440-000</v>
          </cell>
          <cell r="B2842" t="str">
            <v>IAD-6-EK Repair &amp; Maintenance-Others-</v>
          </cell>
          <cell r="C2842" t="str">
            <v>01</v>
          </cell>
          <cell r="D2842" t="str">
            <v>151</v>
          </cell>
          <cell r="E2842" t="str">
            <v>63440</v>
          </cell>
          <cell r="F2842" t="str">
            <v>Cost of services</v>
          </cell>
        </row>
        <row r="2843">
          <cell r="A2843" t="str">
            <v>01-165-63440-000</v>
          </cell>
          <cell r="B2843" t="str">
            <v>EWRSAS - -Repair &amp; Maintenance-Others-</v>
          </cell>
          <cell r="C2843" t="str">
            <v>01</v>
          </cell>
          <cell r="D2843" t="str">
            <v>165</v>
          </cell>
          <cell r="E2843" t="str">
            <v>63440</v>
          </cell>
          <cell r="F2843" t="str">
            <v>Cost of services</v>
          </cell>
        </row>
        <row r="2844">
          <cell r="A2844" t="str">
            <v>01-166-63440-000</v>
          </cell>
          <cell r="B2844" t="str">
            <v>PHL-Repair &amp; Maintenance-Others-</v>
          </cell>
          <cell r="C2844" t="str">
            <v>01</v>
          </cell>
          <cell r="D2844" t="str">
            <v>166</v>
          </cell>
          <cell r="E2844" t="str">
            <v>63440</v>
          </cell>
          <cell r="F2844" t="str">
            <v>Cost of services</v>
          </cell>
        </row>
        <row r="2845">
          <cell r="A2845" t="str">
            <v>01-170-63440-000</v>
          </cell>
          <cell r="B2845" t="str">
            <v>IAH-GEN-Repair &amp; Maintenance-Others-</v>
          </cell>
          <cell r="C2845" t="str">
            <v>01</v>
          </cell>
          <cell r="D2845" t="str">
            <v>170</v>
          </cell>
          <cell r="E2845" t="str">
            <v>63440</v>
          </cell>
          <cell r="F2845" t="str">
            <v>Cost of services</v>
          </cell>
        </row>
        <row r="2846">
          <cell r="A2846" t="str">
            <v>01-175-63440-000</v>
          </cell>
          <cell r="B2846" t="str">
            <v>DFW-Repair &amp; Maintenance-Others-</v>
          </cell>
          <cell r="C2846" t="str">
            <v>01</v>
          </cell>
          <cell r="D2846" t="str">
            <v>175</v>
          </cell>
          <cell r="E2846" t="str">
            <v>63440</v>
          </cell>
          <cell r="F2846" t="str">
            <v>Cost of services</v>
          </cell>
        </row>
        <row r="2847">
          <cell r="A2847" t="str">
            <v>01-190-63440-000</v>
          </cell>
          <cell r="B2847" t="str">
            <v>SEA-2345-Repair &amp; Maintenance-Others-</v>
          </cell>
          <cell r="C2847" t="str">
            <v>01</v>
          </cell>
          <cell r="D2847" t="str">
            <v>190</v>
          </cell>
          <cell r="E2847" t="str">
            <v>63440</v>
          </cell>
          <cell r="F2847" t="str">
            <v>Cost of services</v>
          </cell>
        </row>
        <row r="2848">
          <cell r="A2848" t="str">
            <v>01-195-63440-000</v>
          </cell>
          <cell r="B2848" t="str">
            <v>SEA-2427-Repair &amp; Maintenance-Others-</v>
          </cell>
          <cell r="C2848" t="str">
            <v>01</v>
          </cell>
          <cell r="D2848" t="str">
            <v>195</v>
          </cell>
          <cell r="E2848" t="str">
            <v>63440</v>
          </cell>
          <cell r="F2848" t="str">
            <v>Cost of services</v>
          </cell>
        </row>
        <row r="2849">
          <cell r="A2849" t="str">
            <v>01-210-63440-000</v>
          </cell>
          <cell r="B2849" t="str">
            <v>SAT-UPS-Repair &amp; Maintenance-Others-</v>
          </cell>
          <cell r="C2849" t="str">
            <v>01</v>
          </cell>
          <cell r="D2849" t="str">
            <v>210</v>
          </cell>
          <cell r="E2849" t="str">
            <v>63440</v>
          </cell>
          <cell r="F2849" t="str">
            <v>Cost of services</v>
          </cell>
        </row>
        <row r="2850">
          <cell r="A2850" t="str">
            <v>01-300-63440-000</v>
          </cell>
          <cell r="B2850" t="str">
            <v>-SAN-Repair &amp; Maintenance-Others-</v>
          </cell>
          <cell r="C2850" t="str">
            <v>01</v>
          </cell>
          <cell r="D2850" t="str">
            <v>300</v>
          </cell>
          <cell r="E2850" t="str">
            <v>63440</v>
          </cell>
          <cell r="F2850" t="str">
            <v>Cost of services</v>
          </cell>
        </row>
        <row r="2851">
          <cell r="A2851" t="str">
            <v>01-311-63440-000</v>
          </cell>
          <cell r="B2851" t="str">
            <v>Quito-Repair &amp; Maintenance-Others-</v>
          </cell>
          <cell r="C2851" t="str">
            <v>01</v>
          </cell>
          <cell r="D2851" t="str">
            <v>311</v>
          </cell>
          <cell r="E2851" t="str">
            <v>63440</v>
          </cell>
          <cell r="F2851" t="str">
            <v>Cost of services</v>
          </cell>
        </row>
        <row r="2852">
          <cell r="A2852" t="str">
            <v>01-312-63440-000</v>
          </cell>
          <cell r="B2852" t="str">
            <v>LCK Repair &amp; Maintenance-Others-</v>
          </cell>
          <cell r="C2852" t="str">
            <v>01</v>
          </cell>
          <cell r="D2852" t="str">
            <v>312</v>
          </cell>
          <cell r="E2852" t="str">
            <v>63440</v>
          </cell>
          <cell r="F2852" t="str">
            <v>Cost of services</v>
          </cell>
        </row>
        <row r="2853">
          <cell r="A2853" t="str">
            <v>01-314-63440-000</v>
          </cell>
          <cell r="B2853" t="str">
            <v>IAH-PAX Repair &amp; Maintenance-Others-</v>
          </cell>
          <cell r="C2853" t="str">
            <v>01</v>
          </cell>
          <cell r="D2853" t="str">
            <v>314</v>
          </cell>
          <cell r="E2853" t="str">
            <v>63440</v>
          </cell>
          <cell r="F2853" t="str">
            <v>Cost of services</v>
          </cell>
        </row>
        <row r="2854">
          <cell r="A2854" t="str">
            <v>03-230-63440-000</v>
          </cell>
          <cell r="B2854" t="str">
            <v>YYZ-2-Repair &amp; Maint - Other</v>
          </cell>
          <cell r="C2854" t="str">
            <v>03</v>
          </cell>
          <cell r="D2854" t="str">
            <v>230</v>
          </cell>
          <cell r="E2854" t="str">
            <v>63440</v>
          </cell>
          <cell r="F2854" t="str">
            <v>Cost of services</v>
          </cell>
        </row>
        <row r="2855">
          <cell r="A2855" t="str">
            <v>03-240-63440-000</v>
          </cell>
          <cell r="B2855" t="str">
            <v>YUL-800-Repair &amp; Maint - Other</v>
          </cell>
          <cell r="C2855" t="str">
            <v>03</v>
          </cell>
          <cell r="D2855" t="str">
            <v>240</v>
          </cell>
          <cell r="E2855" t="str">
            <v>63440</v>
          </cell>
          <cell r="F2855" t="str">
            <v>Cost of services</v>
          </cell>
        </row>
        <row r="2856">
          <cell r="A2856" t="str">
            <v>05-000-63440-000</v>
          </cell>
          <cell r="B2856" t="str">
            <v>CORP-Repair &amp; Maintenance-Others</v>
          </cell>
          <cell r="C2856" t="str">
            <v>05</v>
          </cell>
          <cell r="D2856" t="str">
            <v>000</v>
          </cell>
          <cell r="E2856" t="str">
            <v>63440</v>
          </cell>
          <cell r="F2856" t="str">
            <v>Cost of services</v>
          </cell>
        </row>
        <row r="2857">
          <cell r="A2857" t="str">
            <v>05-703-63440-000</v>
          </cell>
          <cell r="B2857" t="str">
            <v>BDL-Repair &amp; Maintenance-Others</v>
          </cell>
          <cell r="C2857" t="str">
            <v>05</v>
          </cell>
          <cell r="D2857" t="str">
            <v>703</v>
          </cell>
          <cell r="E2857" t="str">
            <v>63440</v>
          </cell>
          <cell r="F2857" t="str">
            <v>Cost of services</v>
          </cell>
        </row>
        <row r="2858">
          <cell r="A2858" t="str">
            <v>05-704-63440-000</v>
          </cell>
          <cell r="B2858" t="str">
            <v>ATL-Repair &amp; Maintenance-Others</v>
          </cell>
          <cell r="C2858" t="str">
            <v>05</v>
          </cell>
          <cell r="D2858" t="str">
            <v>704</v>
          </cell>
          <cell r="E2858" t="str">
            <v>63440</v>
          </cell>
          <cell r="F2858" t="str">
            <v>Cost of services</v>
          </cell>
        </row>
        <row r="2859">
          <cell r="A2859" t="str">
            <v>05-706-63440-000</v>
          </cell>
          <cell r="B2859" t="str">
            <v>AUS-Repair &amp; Maintenance-Others</v>
          </cell>
          <cell r="C2859" t="str">
            <v>05</v>
          </cell>
          <cell r="D2859" t="str">
            <v>706</v>
          </cell>
          <cell r="E2859" t="str">
            <v>63440</v>
          </cell>
          <cell r="F2859" t="str">
            <v>Cost of services</v>
          </cell>
        </row>
        <row r="2860">
          <cell r="A2860" t="str">
            <v>05-707-63440-000</v>
          </cell>
          <cell r="B2860" t="str">
            <v>BWI-Repair &amp; Maintenance-Others</v>
          </cell>
          <cell r="C2860" t="str">
            <v>05</v>
          </cell>
          <cell r="D2860" t="str">
            <v>707</v>
          </cell>
          <cell r="E2860" t="str">
            <v>63440</v>
          </cell>
          <cell r="F2860" t="str">
            <v>Cost of services</v>
          </cell>
        </row>
        <row r="2861">
          <cell r="A2861" t="str">
            <v>05-709-63440-000</v>
          </cell>
          <cell r="B2861" t="str">
            <v>BFI-Repair &amp; Maintenance-Others</v>
          </cell>
          <cell r="C2861" t="str">
            <v>05</v>
          </cell>
          <cell r="D2861" t="str">
            <v>709</v>
          </cell>
          <cell r="E2861" t="str">
            <v>63440</v>
          </cell>
          <cell r="F2861" t="str">
            <v>Cost of services</v>
          </cell>
        </row>
        <row r="2862">
          <cell r="A2862" t="str">
            <v>05-710-63440-000</v>
          </cell>
          <cell r="B2862" t="str">
            <v>DFW-B1639-Repair &amp; Maintenance-Others</v>
          </cell>
          <cell r="C2862" t="str">
            <v>05</v>
          </cell>
          <cell r="D2862" t="str">
            <v>710</v>
          </cell>
          <cell r="E2862" t="str">
            <v>63440</v>
          </cell>
          <cell r="F2862" t="str">
            <v>Cost of services</v>
          </cell>
        </row>
        <row r="2863">
          <cell r="A2863" t="str">
            <v>05-715-63440-000</v>
          </cell>
          <cell r="B2863" t="str">
            <v>DEN-Repair &amp; Maintenance-Others</v>
          </cell>
          <cell r="C2863" t="str">
            <v>05</v>
          </cell>
          <cell r="D2863" t="str">
            <v>715</v>
          </cell>
          <cell r="E2863" t="str">
            <v>63440</v>
          </cell>
          <cell r="F2863" t="str">
            <v>Cost of services</v>
          </cell>
        </row>
        <row r="2864">
          <cell r="A2864" t="str">
            <v>05-720-63440-000</v>
          </cell>
          <cell r="B2864" t="str">
            <v>ELP-Repair &amp; Maintenance-Others</v>
          </cell>
          <cell r="C2864" t="str">
            <v>05</v>
          </cell>
          <cell r="D2864" t="str">
            <v>720</v>
          </cell>
          <cell r="E2864" t="str">
            <v>63440</v>
          </cell>
          <cell r="F2864" t="str">
            <v>Cost of services</v>
          </cell>
        </row>
        <row r="2865">
          <cell r="A2865" t="str">
            <v>05-723-63440-000</v>
          </cell>
          <cell r="B2865" t="str">
            <v>FAT-Repair &amp; Maintenance-Others</v>
          </cell>
          <cell r="C2865" t="str">
            <v>05</v>
          </cell>
          <cell r="D2865" t="str">
            <v>723</v>
          </cell>
          <cell r="E2865" t="str">
            <v>63440</v>
          </cell>
          <cell r="F2865" t="str">
            <v>Cost of services</v>
          </cell>
        </row>
        <row r="2866">
          <cell r="A2866" t="str">
            <v>05-724-63440-000</v>
          </cell>
          <cell r="B2866" t="str">
            <v>HRL-Repair &amp; Maintenance-Others</v>
          </cell>
          <cell r="C2866" t="str">
            <v>05</v>
          </cell>
          <cell r="D2866" t="str">
            <v>724</v>
          </cell>
          <cell r="E2866" t="str">
            <v>63440</v>
          </cell>
          <cell r="F2866" t="str">
            <v>Cost of services</v>
          </cell>
        </row>
        <row r="2867">
          <cell r="A2867" t="str">
            <v>05-725-63440-000</v>
          </cell>
          <cell r="B2867" t="str">
            <v>HSV-Repair &amp; Maintenance-Others</v>
          </cell>
          <cell r="C2867" t="str">
            <v>05</v>
          </cell>
          <cell r="D2867" t="str">
            <v>725</v>
          </cell>
          <cell r="E2867" t="str">
            <v>63440</v>
          </cell>
          <cell r="F2867" t="str">
            <v>Cost of services</v>
          </cell>
        </row>
        <row r="2868">
          <cell r="A2868" t="str">
            <v>05-726-63440-000</v>
          </cell>
          <cell r="B2868" t="str">
            <v>GFK-Repair &amp; Maintenance-Others</v>
          </cell>
          <cell r="C2868" t="str">
            <v>05</v>
          </cell>
          <cell r="D2868" t="str">
            <v>726</v>
          </cell>
          <cell r="E2868" t="str">
            <v>63440</v>
          </cell>
          <cell r="F2868" t="str">
            <v>Cost of services</v>
          </cell>
        </row>
        <row r="2869">
          <cell r="A2869" t="str">
            <v>05-730-63440-000</v>
          </cell>
          <cell r="B2869" t="str">
            <v>IAH-B18705-Repair &amp; Maintenance-Others</v>
          </cell>
          <cell r="C2869" t="str">
            <v>05</v>
          </cell>
          <cell r="D2869" t="str">
            <v>730</v>
          </cell>
          <cell r="E2869" t="str">
            <v>63440</v>
          </cell>
          <cell r="F2869" t="str">
            <v>Cost of services</v>
          </cell>
        </row>
        <row r="2870">
          <cell r="A2870" t="str">
            <v>05-731-63440-000</v>
          </cell>
          <cell r="B2870" t="str">
            <v>ICT-Repair &amp; Maintenance-Others</v>
          </cell>
          <cell r="C2870" t="str">
            <v>05</v>
          </cell>
          <cell r="D2870" t="str">
            <v>731</v>
          </cell>
          <cell r="E2870" t="str">
            <v>63440</v>
          </cell>
          <cell r="F2870" t="str">
            <v>Cost of services</v>
          </cell>
        </row>
        <row r="2871">
          <cell r="A2871" t="str">
            <v>05-735-63440-000</v>
          </cell>
          <cell r="B2871" t="str">
            <v>JAN-Repair &amp; Maintenance-Others</v>
          </cell>
          <cell r="C2871" t="str">
            <v>05</v>
          </cell>
          <cell r="D2871" t="str">
            <v>735</v>
          </cell>
          <cell r="E2871" t="str">
            <v>63440</v>
          </cell>
          <cell r="F2871" t="str">
            <v>Cost of services</v>
          </cell>
        </row>
        <row r="2872">
          <cell r="A2872" t="str">
            <v>05-737-63440-000</v>
          </cell>
          <cell r="B2872" t="str">
            <v>IND-Repair &amp; Maintenance-Others</v>
          </cell>
          <cell r="C2872" t="str">
            <v>05</v>
          </cell>
          <cell r="D2872" t="str">
            <v>737</v>
          </cell>
          <cell r="E2872" t="str">
            <v>63440</v>
          </cell>
          <cell r="F2872" t="str">
            <v>Cost of services</v>
          </cell>
        </row>
        <row r="2873">
          <cell r="A2873" t="str">
            <v>05-738-63440-000</v>
          </cell>
          <cell r="B2873" t="str">
            <v>LAX-Repair &amp; Maintenance-Others</v>
          </cell>
          <cell r="C2873" t="str">
            <v>05</v>
          </cell>
          <cell r="D2873" t="str">
            <v>738</v>
          </cell>
          <cell r="E2873" t="str">
            <v>63440</v>
          </cell>
          <cell r="F2873" t="str">
            <v>Cost of services</v>
          </cell>
        </row>
        <row r="2874">
          <cell r="A2874" t="str">
            <v>05-739-63440-000</v>
          </cell>
          <cell r="B2874" t="str">
            <v>LFT-Repair &amp; Maintenance-Others</v>
          </cell>
          <cell r="C2874" t="str">
            <v>05</v>
          </cell>
          <cell r="D2874" t="str">
            <v>739</v>
          </cell>
          <cell r="E2874" t="str">
            <v>63440</v>
          </cell>
          <cell r="F2874" t="str">
            <v>Cost of services</v>
          </cell>
        </row>
        <row r="2875">
          <cell r="A2875" t="str">
            <v>05-742-63440-000</v>
          </cell>
          <cell r="B2875" t="str">
            <v>MEM-Repair &amp; Maintenance-Others</v>
          </cell>
          <cell r="C2875" t="str">
            <v>05</v>
          </cell>
          <cell r="D2875" t="str">
            <v>742</v>
          </cell>
          <cell r="E2875" t="str">
            <v>63440</v>
          </cell>
          <cell r="F2875" t="str">
            <v>Cost of services</v>
          </cell>
        </row>
        <row r="2876">
          <cell r="A2876" t="str">
            <v>05-744-63440-000</v>
          </cell>
          <cell r="B2876" t="str">
            <v>MSP-7550-Repair &amp; Maintenance-Others</v>
          </cell>
          <cell r="C2876" t="str">
            <v>05</v>
          </cell>
          <cell r="D2876" t="str">
            <v>744</v>
          </cell>
          <cell r="E2876" t="str">
            <v>63440</v>
          </cell>
          <cell r="F2876" t="str">
            <v>Cost of services</v>
          </cell>
        </row>
        <row r="2877">
          <cell r="A2877" t="str">
            <v>05-745-63440-000</v>
          </cell>
          <cell r="B2877" t="str">
            <v>MSY-Repair &amp; Maintenance-Others</v>
          </cell>
          <cell r="C2877" t="str">
            <v>05</v>
          </cell>
          <cell r="D2877" t="str">
            <v>745</v>
          </cell>
          <cell r="E2877" t="str">
            <v>63440</v>
          </cell>
          <cell r="F2877" t="str">
            <v>Cost of services</v>
          </cell>
        </row>
        <row r="2878">
          <cell r="A2878" t="str">
            <v>05-746-63440-000</v>
          </cell>
          <cell r="B2878" t="str">
            <v>MOB-Repair &amp; Maintenance-Others</v>
          </cell>
          <cell r="C2878" t="str">
            <v>05</v>
          </cell>
          <cell r="D2878" t="str">
            <v>746</v>
          </cell>
          <cell r="E2878" t="str">
            <v>63440</v>
          </cell>
          <cell r="F2878" t="str">
            <v>Cost of services</v>
          </cell>
        </row>
        <row r="2879">
          <cell r="A2879" t="str">
            <v>05-747-63440-000</v>
          </cell>
          <cell r="B2879" t="str">
            <v>MCI-156-Repair &amp; Maintenance-Others</v>
          </cell>
          <cell r="C2879" t="str">
            <v>05</v>
          </cell>
          <cell r="D2879" t="str">
            <v>747</v>
          </cell>
          <cell r="E2879" t="str">
            <v>63440</v>
          </cell>
          <cell r="F2879" t="str">
            <v>Cost of services</v>
          </cell>
        </row>
        <row r="2880">
          <cell r="A2880" t="str">
            <v>05-748-63440-000</v>
          </cell>
          <cell r="B2880" t="str">
            <v>OKC-Repair &amp; Maintenance-Others</v>
          </cell>
          <cell r="C2880" t="str">
            <v>05</v>
          </cell>
          <cell r="D2880" t="str">
            <v>748</v>
          </cell>
          <cell r="E2880" t="str">
            <v>63440</v>
          </cell>
          <cell r="F2880" t="str">
            <v>Cost of services</v>
          </cell>
        </row>
        <row r="2881">
          <cell r="A2881" t="str">
            <v>05-749-63440-000</v>
          </cell>
          <cell r="B2881" t="str">
            <v>ORD-Repair &amp; Maintenance-Others</v>
          </cell>
          <cell r="C2881" t="str">
            <v>05</v>
          </cell>
          <cell r="D2881" t="str">
            <v>749</v>
          </cell>
          <cell r="E2881" t="str">
            <v>63440</v>
          </cell>
          <cell r="F2881" t="str">
            <v>Cost of services</v>
          </cell>
        </row>
        <row r="2882">
          <cell r="A2882" t="str">
            <v>05-750-63440-000</v>
          </cell>
          <cell r="B2882" t="str">
            <v>PHX-Repair &amp; Maintenance-Others</v>
          </cell>
          <cell r="C2882" t="str">
            <v>05</v>
          </cell>
          <cell r="D2882" t="str">
            <v>750</v>
          </cell>
          <cell r="E2882" t="str">
            <v>63440</v>
          </cell>
          <cell r="F2882" t="str">
            <v>Cost of services</v>
          </cell>
        </row>
        <row r="2883">
          <cell r="A2883" t="str">
            <v>05-755-63440-000</v>
          </cell>
          <cell r="B2883" t="str">
            <v>RNO-Repair &amp; Maintenance-Others</v>
          </cell>
          <cell r="C2883" t="str">
            <v>05</v>
          </cell>
          <cell r="D2883" t="str">
            <v>755</v>
          </cell>
          <cell r="E2883" t="str">
            <v>63440</v>
          </cell>
          <cell r="F2883" t="str">
            <v>Cost of services</v>
          </cell>
        </row>
        <row r="2884">
          <cell r="A2884" t="str">
            <v>05-757-63440-000</v>
          </cell>
          <cell r="B2884" t="str">
            <v>LAS-Repair &amp; Maintenance-Others</v>
          </cell>
          <cell r="C2884" t="str">
            <v>05</v>
          </cell>
          <cell r="D2884" t="str">
            <v>757</v>
          </cell>
          <cell r="E2884" t="str">
            <v>63440</v>
          </cell>
          <cell r="F2884" t="str">
            <v>Cost of services</v>
          </cell>
        </row>
        <row r="2885">
          <cell r="A2885" t="str">
            <v>05-759-63440-000</v>
          </cell>
          <cell r="B2885" t="str">
            <v>MHR-Repair &amp; Maintenance-Others</v>
          </cell>
          <cell r="C2885" t="str">
            <v>05</v>
          </cell>
          <cell r="D2885" t="str">
            <v>759</v>
          </cell>
          <cell r="E2885" t="str">
            <v>63440</v>
          </cell>
          <cell r="F2885" t="str">
            <v>Cost of services</v>
          </cell>
        </row>
        <row r="2886">
          <cell r="A2886" t="str">
            <v>05-760-63440-000</v>
          </cell>
          <cell r="B2886" t="str">
            <v>SLC-Repair &amp; Maintenance-Others</v>
          </cell>
          <cell r="C2886" t="str">
            <v>05</v>
          </cell>
          <cell r="D2886" t="str">
            <v>760</v>
          </cell>
          <cell r="E2886" t="str">
            <v>63440</v>
          </cell>
          <cell r="F2886" t="str">
            <v>Cost of services</v>
          </cell>
        </row>
        <row r="2887">
          <cell r="A2887" t="str">
            <v>05-765-63440-000</v>
          </cell>
          <cell r="B2887" t="str">
            <v>SAN-Repair &amp; Maintenance-Others</v>
          </cell>
          <cell r="C2887" t="str">
            <v>05</v>
          </cell>
          <cell r="D2887" t="str">
            <v>765</v>
          </cell>
          <cell r="E2887" t="str">
            <v>63440</v>
          </cell>
          <cell r="F2887" t="str">
            <v>Cost of services</v>
          </cell>
        </row>
        <row r="2888">
          <cell r="A2888" t="str">
            <v>05-767-63440-000</v>
          </cell>
          <cell r="B2888" t="str">
            <v>SAT-Repair &amp; Maintenance-Others</v>
          </cell>
          <cell r="C2888" t="str">
            <v>05</v>
          </cell>
          <cell r="D2888" t="str">
            <v>767</v>
          </cell>
          <cell r="E2888" t="str">
            <v>63440</v>
          </cell>
          <cell r="F2888" t="str">
            <v>Cost of services</v>
          </cell>
        </row>
        <row r="2889">
          <cell r="A2889" t="str">
            <v>05-769-63440-000</v>
          </cell>
          <cell r="B2889" t="str">
            <v>SHV-Repair &amp; Maintenance-Others</v>
          </cell>
          <cell r="C2889" t="str">
            <v>05</v>
          </cell>
          <cell r="D2889" t="str">
            <v>769</v>
          </cell>
          <cell r="E2889" t="str">
            <v>63440</v>
          </cell>
          <cell r="F2889" t="str">
            <v>Cost of services</v>
          </cell>
        </row>
        <row r="2890">
          <cell r="A2890" t="str">
            <v>05-772-63440-000</v>
          </cell>
          <cell r="B2890" t="str">
            <v>SEA-Repair &amp; Maintenance-Others</v>
          </cell>
          <cell r="C2890" t="str">
            <v>05</v>
          </cell>
          <cell r="D2890" t="str">
            <v>772</v>
          </cell>
          <cell r="E2890" t="str">
            <v>63440</v>
          </cell>
          <cell r="F2890" t="str">
            <v>Cost of services</v>
          </cell>
        </row>
        <row r="2891">
          <cell r="A2891" t="str">
            <v>05-773-63440-000</v>
          </cell>
          <cell r="B2891" t="str">
            <v>SFO-Repair &amp; Maintenance-Others</v>
          </cell>
          <cell r="C2891" t="str">
            <v>05</v>
          </cell>
          <cell r="D2891" t="str">
            <v>773</v>
          </cell>
          <cell r="E2891" t="str">
            <v>63440</v>
          </cell>
          <cell r="F2891" t="str">
            <v>Cost of services</v>
          </cell>
        </row>
        <row r="2892">
          <cell r="A2892" t="str">
            <v>05-775-63440-000</v>
          </cell>
          <cell r="B2892" t="str">
            <v>STL-Repair &amp; Maintenance-Others</v>
          </cell>
          <cell r="C2892" t="str">
            <v>05</v>
          </cell>
          <cell r="D2892" t="str">
            <v>775</v>
          </cell>
          <cell r="E2892" t="str">
            <v>63440</v>
          </cell>
          <cell r="F2892" t="str">
            <v>Cost of services</v>
          </cell>
        </row>
        <row r="2893">
          <cell r="A2893" t="str">
            <v>05-777-63440-000</v>
          </cell>
          <cell r="B2893" t="str">
            <v>TUL-Repair &amp; Maintenance-Others</v>
          </cell>
          <cell r="C2893" t="str">
            <v>05</v>
          </cell>
          <cell r="D2893" t="str">
            <v>777</v>
          </cell>
          <cell r="E2893" t="str">
            <v>63440</v>
          </cell>
          <cell r="F2893" t="str">
            <v>Cost of services</v>
          </cell>
        </row>
        <row r="2894">
          <cell r="A2894" t="str">
            <v>05-778-63440-000</v>
          </cell>
          <cell r="B2894" t="str">
            <v>TOL-Repair &amp; Maintenance-Others</v>
          </cell>
          <cell r="C2894" t="str">
            <v>05</v>
          </cell>
          <cell r="D2894" t="str">
            <v>778</v>
          </cell>
          <cell r="E2894" t="str">
            <v>63440</v>
          </cell>
          <cell r="F2894" t="str">
            <v>Cost of services</v>
          </cell>
        </row>
        <row r="2895">
          <cell r="A2895" t="str">
            <v>06-450-63440-000</v>
          </cell>
          <cell r="B2895" t="str">
            <v>MIA-1601-Repair &amp; Maintenance-Others</v>
          </cell>
          <cell r="C2895" t="str">
            <v>06</v>
          </cell>
          <cell r="D2895" t="str">
            <v>450</v>
          </cell>
          <cell r="E2895" t="str">
            <v>63440</v>
          </cell>
          <cell r="F2895" t="str">
            <v>Cost of services</v>
          </cell>
        </row>
        <row r="2896">
          <cell r="A2896" t="str">
            <v>06-453-63440-000</v>
          </cell>
          <cell r="B2896" t="str">
            <v>MIA 707 (Atlas)-Repair &amp; Maintenance-Others</v>
          </cell>
          <cell r="C2896" t="str">
            <v>06</v>
          </cell>
          <cell r="D2896" t="str">
            <v>453</v>
          </cell>
          <cell r="E2896" t="str">
            <v>63440</v>
          </cell>
          <cell r="F2896" t="str">
            <v>Cost of services</v>
          </cell>
        </row>
        <row r="2897">
          <cell r="A2897" t="str">
            <v>06-455-63440-000</v>
          </cell>
          <cell r="B2897" t="str">
            <v>CSI Elim- -Repair &amp; Maintenance- Others-</v>
          </cell>
          <cell r="C2897" t="str">
            <v>Elim</v>
          </cell>
          <cell r="D2897" t="str">
            <v>455</v>
          </cell>
          <cell r="E2897" t="str">
            <v>63440</v>
          </cell>
          <cell r="F2897" t="str">
            <v>Cost of services</v>
          </cell>
        </row>
        <row r="2898">
          <cell r="A2898" t="str">
            <v>06-455-63440-000</v>
          </cell>
          <cell r="B2898" t="str">
            <v>MIA-706-Repair &amp; Maintenance-Others</v>
          </cell>
          <cell r="C2898" t="str">
            <v>06</v>
          </cell>
          <cell r="D2898" t="str">
            <v>455</v>
          </cell>
          <cell r="E2898" t="str">
            <v>63440</v>
          </cell>
          <cell r="F2898" t="str">
            <v>Cost of services</v>
          </cell>
        </row>
        <row r="2899">
          <cell r="A2899" t="str">
            <v>06-460-63440-000</v>
          </cell>
          <cell r="B2899" t="str">
            <v>MIA-707-Repair &amp; Maintenance-Others</v>
          </cell>
          <cell r="C2899" t="str">
            <v>06</v>
          </cell>
          <cell r="D2899" t="str">
            <v>460</v>
          </cell>
          <cell r="E2899" t="str">
            <v>63440</v>
          </cell>
          <cell r="F2899" t="str">
            <v>Cost of services</v>
          </cell>
        </row>
        <row r="2900">
          <cell r="A2900" t="str">
            <v>06-480-63440-000</v>
          </cell>
          <cell r="B2900" t="str">
            <v>FLL-6-Repair &amp; Maintenance-Others</v>
          </cell>
          <cell r="C2900" t="str">
            <v>06</v>
          </cell>
          <cell r="D2900" t="str">
            <v>480</v>
          </cell>
          <cell r="E2900" t="str">
            <v>63440</v>
          </cell>
          <cell r="F2900" t="str">
            <v>Cost of services</v>
          </cell>
        </row>
        <row r="2901">
          <cell r="A2901" t="str">
            <v>06-500-63440-000</v>
          </cell>
          <cell r="B2901" t="str">
            <v>B702-Repair &amp; Maintenance-Others</v>
          </cell>
          <cell r="C2901" t="str">
            <v>06</v>
          </cell>
          <cell r="D2901" t="str">
            <v>500</v>
          </cell>
          <cell r="E2901" t="str">
            <v>63440</v>
          </cell>
          <cell r="F2901" t="str">
            <v>Cost of services</v>
          </cell>
        </row>
        <row r="2902">
          <cell r="A2902" t="str">
            <v>07-455-63440-000</v>
          </cell>
          <cell r="B2902" t="str">
            <v>CTA Elim- -Repair &amp; Maintenance- Others-</v>
          </cell>
          <cell r="C2902" t="str">
            <v>Elim</v>
          </cell>
          <cell r="D2902" t="str">
            <v>455</v>
          </cell>
          <cell r="E2902" t="str">
            <v>63440</v>
          </cell>
          <cell r="F2902" t="str">
            <v>Cost of services</v>
          </cell>
        </row>
        <row r="2903">
          <cell r="A2903" t="str">
            <v>07-455-63440-000</v>
          </cell>
          <cell r="B2903" t="str">
            <v>MIA-706-Repair &amp; Maintenance-Others-</v>
          </cell>
          <cell r="C2903" t="str">
            <v>07</v>
          </cell>
          <cell r="D2903" t="str">
            <v>455</v>
          </cell>
          <cell r="E2903" t="str">
            <v>63440</v>
          </cell>
          <cell r="F2903" t="str">
            <v>Cost of services</v>
          </cell>
        </row>
        <row r="2904">
          <cell r="A2904" t="str">
            <v>06-450-63445-000</v>
          </cell>
          <cell r="B2904" t="str">
            <v>MIA-1601-Maintenance Agreement</v>
          </cell>
          <cell r="C2904" t="str">
            <v>06</v>
          </cell>
          <cell r="D2904" t="str">
            <v>450</v>
          </cell>
          <cell r="E2904" t="str">
            <v>63445</v>
          </cell>
          <cell r="F2904" t="str">
            <v>Cost of services</v>
          </cell>
        </row>
        <row r="2905">
          <cell r="A2905" t="str">
            <v>06-455-63445-000</v>
          </cell>
          <cell r="B2905" t="str">
            <v>MIA-706-Maintenance Agreement</v>
          </cell>
          <cell r="C2905" t="str">
            <v>06</v>
          </cell>
          <cell r="D2905" t="str">
            <v>455</v>
          </cell>
          <cell r="E2905" t="str">
            <v>63445</v>
          </cell>
          <cell r="F2905" t="str">
            <v>Cost of services</v>
          </cell>
        </row>
        <row r="2906">
          <cell r="A2906" t="str">
            <v>06-460-63445-000</v>
          </cell>
          <cell r="B2906" t="str">
            <v>MIA-707-Maintenance Agreement</v>
          </cell>
          <cell r="C2906" t="str">
            <v>06</v>
          </cell>
          <cell r="D2906" t="str">
            <v>460</v>
          </cell>
          <cell r="E2906" t="str">
            <v>63445</v>
          </cell>
          <cell r="F2906" t="str">
            <v>Cost of services</v>
          </cell>
        </row>
        <row r="2907">
          <cell r="A2907" t="str">
            <v>06-465-63445-000</v>
          </cell>
          <cell r="B2907" t="str">
            <v>MIA-716-Maintenance Agreement</v>
          </cell>
          <cell r="C2907" t="str">
            <v>06</v>
          </cell>
          <cell r="D2907" t="str">
            <v>465</v>
          </cell>
          <cell r="E2907" t="str">
            <v>63445</v>
          </cell>
          <cell r="F2907" t="str">
            <v>Cost of services</v>
          </cell>
        </row>
        <row r="2908">
          <cell r="A2908" t="str">
            <v>06-470-63445-000</v>
          </cell>
          <cell r="B2908" t="str">
            <v>MIA-RAMP-Maintenance Agreement</v>
          </cell>
          <cell r="C2908" t="str">
            <v>06</v>
          </cell>
          <cell r="D2908" t="str">
            <v>470</v>
          </cell>
          <cell r="E2908" t="str">
            <v>63445</v>
          </cell>
          <cell r="F2908" t="str">
            <v>Cost of services</v>
          </cell>
        </row>
        <row r="2909">
          <cell r="A2909" t="str">
            <v>06-480-63445-000</v>
          </cell>
          <cell r="B2909" t="str">
            <v>FLL-6-Maintenance Agreement</v>
          </cell>
          <cell r="C2909" t="str">
            <v>06</v>
          </cell>
          <cell r="D2909" t="str">
            <v>480</v>
          </cell>
          <cell r="E2909" t="str">
            <v>63445</v>
          </cell>
          <cell r="F2909" t="str">
            <v>Cost of services</v>
          </cell>
        </row>
        <row r="2910">
          <cell r="A2910" t="str">
            <v>06-500-63445-000</v>
          </cell>
          <cell r="B2910" t="str">
            <v>B702-Maintenance Agreement</v>
          </cell>
          <cell r="C2910" t="str">
            <v>06</v>
          </cell>
          <cell r="D2910" t="str">
            <v>500</v>
          </cell>
          <cell r="E2910" t="str">
            <v>63445</v>
          </cell>
          <cell r="F2910" t="str">
            <v>Cost of services</v>
          </cell>
        </row>
        <row r="2911">
          <cell r="A2911" t="str">
            <v>06-999-63445-000</v>
          </cell>
          <cell r="B2911" t="str">
            <v>BUD-CSI-Maintenance Agreement</v>
          </cell>
          <cell r="C2911" t="str">
            <v>06</v>
          </cell>
          <cell r="D2911" t="str">
            <v>999</v>
          </cell>
          <cell r="E2911" t="str">
            <v>63445</v>
          </cell>
          <cell r="F2911" t="str">
            <v>Cost of services</v>
          </cell>
        </row>
        <row r="2912">
          <cell r="A2912" t="str">
            <v>01-001-63450-000</v>
          </cell>
          <cell r="B2912" t="str">
            <v>SG &amp; A-Auto Expenses</v>
          </cell>
          <cell r="C2912" t="str">
            <v>01</v>
          </cell>
          <cell r="D2912" t="str">
            <v>001</v>
          </cell>
          <cell r="E2912" t="str">
            <v>63450</v>
          </cell>
          <cell r="F2912" t="str">
            <v>SG&amp;A</v>
          </cell>
        </row>
        <row r="2913">
          <cell r="A2913" t="str">
            <v>01-100-63450-000</v>
          </cell>
          <cell r="B2913" t="str">
            <v>JFK-261-Auto Expenses-</v>
          </cell>
          <cell r="C2913" t="str">
            <v>01</v>
          </cell>
          <cell r="D2913" t="str">
            <v>100</v>
          </cell>
          <cell r="E2913" t="str">
            <v>63450</v>
          </cell>
          <cell r="F2913" t="str">
            <v>Cost of services</v>
          </cell>
        </row>
        <row r="2914">
          <cell r="A2914" t="str">
            <v>01-115-63450-000</v>
          </cell>
          <cell r="B2914" t="str">
            <v>JFK East-Auto Expenses-</v>
          </cell>
          <cell r="C2914" t="str">
            <v>01</v>
          </cell>
          <cell r="D2914" t="str">
            <v>115</v>
          </cell>
          <cell r="E2914" t="str">
            <v>63450</v>
          </cell>
          <cell r="F2914" t="str">
            <v>Cost of services</v>
          </cell>
        </row>
        <row r="2915">
          <cell r="A2915" t="str">
            <v>01-120-63450-000</v>
          </cell>
          <cell r="B2915" t="str">
            <v>JFK-151-Auto Expenses-</v>
          </cell>
          <cell r="C2915" t="str">
            <v>01</v>
          </cell>
          <cell r="D2915" t="str">
            <v>120</v>
          </cell>
          <cell r="E2915" t="str">
            <v>63450</v>
          </cell>
          <cell r="F2915" t="str">
            <v>Cost of services</v>
          </cell>
        </row>
        <row r="2916">
          <cell r="A2916" t="str">
            <v>01-135-63450-000</v>
          </cell>
          <cell r="B2916" t="str">
            <v>JFK-66-Auto Expenses-</v>
          </cell>
          <cell r="C2916" t="str">
            <v>01</v>
          </cell>
          <cell r="D2916" t="str">
            <v>135</v>
          </cell>
          <cell r="E2916" t="str">
            <v>63450</v>
          </cell>
          <cell r="F2916" t="str">
            <v>Cost of services</v>
          </cell>
        </row>
        <row r="2917">
          <cell r="A2917" t="str">
            <v>01-145-63450-000</v>
          </cell>
          <cell r="B2917" t="str">
            <v>JFK- 9-Auto Expenses-</v>
          </cell>
          <cell r="C2917" t="str">
            <v>01</v>
          </cell>
          <cell r="D2917" t="str">
            <v>145</v>
          </cell>
          <cell r="E2917" t="str">
            <v>63450</v>
          </cell>
          <cell r="F2917" t="str">
            <v>Cost of services</v>
          </cell>
        </row>
        <row r="2918">
          <cell r="A2918" t="str">
            <v>01-150-63450-000</v>
          </cell>
          <cell r="B2918" t="str">
            <v>IAD-6-Auto Expenses-</v>
          </cell>
          <cell r="C2918" t="str">
            <v>01</v>
          </cell>
          <cell r="D2918" t="str">
            <v>150</v>
          </cell>
          <cell r="E2918" t="str">
            <v>63450</v>
          </cell>
          <cell r="F2918" t="str">
            <v>Cost of services</v>
          </cell>
        </row>
        <row r="2919">
          <cell r="A2919" t="str">
            <v>01-151-63450-000</v>
          </cell>
          <cell r="B2919" t="str">
            <v>IAD-6-EK Auto Expenses-</v>
          </cell>
          <cell r="C2919" t="str">
            <v>01</v>
          </cell>
          <cell r="D2919" t="str">
            <v>151</v>
          </cell>
          <cell r="E2919" t="str">
            <v>63450</v>
          </cell>
          <cell r="F2919" t="str">
            <v>Cost of services</v>
          </cell>
        </row>
        <row r="2920">
          <cell r="A2920" t="str">
            <v>01-156-63450-000</v>
          </cell>
          <cell r="B2920" t="str">
            <v>IAD-UPS-Auto Expenses-</v>
          </cell>
          <cell r="C2920" t="str">
            <v>01</v>
          </cell>
          <cell r="D2920" t="str">
            <v>156</v>
          </cell>
          <cell r="E2920" t="str">
            <v>63450</v>
          </cell>
          <cell r="F2920" t="str">
            <v>Cost of services</v>
          </cell>
        </row>
        <row r="2921">
          <cell r="A2921" t="str">
            <v>01-165-63450-000</v>
          </cell>
          <cell r="B2921" t="str">
            <v>EWRSAS - -Auto Expenses-</v>
          </cell>
          <cell r="C2921" t="str">
            <v>01</v>
          </cell>
          <cell r="D2921" t="str">
            <v>165</v>
          </cell>
          <cell r="E2921" t="str">
            <v>63450</v>
          </cell>
          <cell r="F2921" t="str">
            <v>Cost of services</v>
          </cell>
        </row>
        <row r="2922">
          <cell r="A2922" t="str">
            <v>01-166-63450-000</v>
          </cell>
          <cell r="B2922" t="str">
            <v>PHL-Auto Expenses-</v>
          </cell>
          <cell r="C2922" t="str">
            <v>01</v>
          </cell>
          <cell r="D2922" t="str">
            <v>166</v>
          </cell>
          <cell r="E2922" t="str">
            <v>63450</v>
          </cell>
          <cell r="F2922" t="str">
            <v>Cost of services</v>
          </cell>
        </row>
        <row r="2923">
          <cell r="A2923" t="str">
            <v>01-167-63450-000</v>
          </cell>
          <cell r="B2923" t="str">
            <v>ORD-AF-Auto Expenses-</v>
          </cell>
          <cell r="C2923" t="str">
            <v>01</v>
          </cell>
          <cell r="D2923" t="str">
            <v>167</v>
          </cell>
          <cell r="E2923" t="str">
            <v>63450</v>
          </cell>
          <cell r="F2923" t="str">
            <v>Cost of services</v>
          </cell>
        </row>
        <row r="2924">
          <cell r="A2924" t="str">
            <v>01-170-63450-000</v>
          </cell>
          <cell r="B2924" t="str">
            <v>IAH-GEN-Auto Expenses-</v>
          </cell>
          <cell r="C2924" t="str">
            <v>01</v>
          </cell>
          <cell r="D2924" t="str">
            <v>170</v>
          </cell>
          <cell r="E2924" t="str">
            <v>63450</v>
          </cell>
          <cell r="F2924" t="str">
            <v>Cost of services</v>
          </cell>
        </row>
        <row r="2925">
          <cell r="A2925" t="str">
            <v>01-175-63450-000</v>
          </cell>
          <cell r="B2925" t="str">
            <v>DFW-Auto Expenses-</v>
          </cell>
          <cell r="C2925" t="str">
            <v>01</v>
          </cell>
          <cell r="D2925" t="str">
            <v>175</v>
          </cell>
          <cell r="E2925" t="str">
            <v>63450</v>
          </cell>
          <cell r="F2925" t="str">
            <v>Cost of services</v>
          </cell>
        </row>
        <row r="2926">
          <cell r="A2926" t="str">
            <v>01-190-63450-000</v>
          </cell>
          <cell r="B2926" t="str">
            <v>SEA-2345-Auto Expenses-</v>
          </cell>
          <cell r="C2926" t="str">
            <v>01</v>
          </cell>
          <cell r="D2926" t="str">
            <v>190</v>
          </cell>
          <cell r="E2926" t="str">
            <v>63450</v>
          </cell>
          <cell r="F2926" t="str">
            <v>Cost of services</v>
          </cell>
        </row>
        <row r="2927">
          <cell r="A2927" t="str">
            <v>01-195-63450-000</v>
          </cell>
          <cell r="B2927" t="str">
            <v>SEA-2427-Auto Expenses-</v>
          </cell>
          <cell r="C2927" t="str">
            <v>01</v>
          </cell>
          <cell r="D2927" t="str">
            <v>195</v>
          </cell>
          <cell r="E2927" t="str">
            <v>63450</v>
          </cell>
          <cell r="F2927" t="str">
            <v>Cost of services</v>
          </cell>
        </row>
        <row r="2928">
          <cell r="A2928" t="str">
            <v>01-210-63450-000</v>
          </cell>
          <cell r="B2928" t="str">
            <v>SAT-UPS-Auto Expenses-</v>
          </cell>
          <cell r="C2928" t="str">
            <v>01</v>
          </cell>
          <cell r="D2928" t="str">
            <v>210</v>
          </cell>
          <cell r="E2928" t="str">
            <v>63450</v>
          </cell>
          <cell r="F2928" t="str">
            <v>Cost of services</v>
          </cell>
        </row>
        <row r="2929">
          <cell r="A2929" t="str">
            <v>01-300-63450-000</v>
          </cell>
          <cell r="B2929" t="str">
            <v>-SAN-Auto Expenses-</v>
          </cell>
          <cell r="C2929" t="str">
            <v>01</v>
          </cell>
          <cell r="D2929" t="str">
            <v>300</v>
          </cell>
          <cell r="E2929" t="str">
            <v>63450</v>
          </cell>
          <cell r="F2929" t="str">
            <v>Cost of services</v>
          </cell>
        </row>
        <row r="2930">
          <cell r="A2930" t="str">
            <v>01-311-63450-000</v>
          </cell>
          <cell r="B2930" t="str">
            <v>Quito-Auto Expenses-</v>
          </cell>
          <cell r="C2930" t="str">
            <v>01</v>
          </cell>
          <cell r="D2930" t="str">
            <v>311</v>
          </cell>
          <cell r="E2930" t="str">
            <v>63450</v>
          </cell>
          <cell r="F2930" t="str">
            <v>Cost of services</v>
          </cell>
        </row>
        <row r="2931">
          <cell r="A2931" t="str">
            <v>01-312-63450-000</v>
          </cell>
          <cell r="B2931" t="str">
            <v>LCK Auto Expenses-</v>
          </cell>
          <cell r="C2931" t="str">
            <v>01</v>
          </cell>
          <cell r="D2931" t="str">
            <v>312</v>
          </cell>
          <cell r="E2931" t="str">
            <v>63450</v>
          </cell>
          <cell r="F2931" t="str">
            <v>Cost of services</v>
          </cell>
        </row>
        <row r="2932">
          <cell r="A2932" t="str">
            <v>01-314-63450-000</v>
          </cell>
          <cell r="B2932" t="str">
            <v>IAH-PAX Auto Expenses-</v>
          </cell>
          <cell r="C2932" t="str">
            <v>01</v>
          </cell>
          <cell r="D2932" t="str">
            <v>314</v>
          </cell>
          <cell r="E2932" t="str">
            <v>63450</v>
          </cell>
          <cell r="F2932" t="str">
            <v>Cost of services</v>
          </cell>
        </row>
        <row r="2933">
          <cell r="A2933" t="str">
            <v>03-250-63450-000</v>
          </cell>
          <cell r="B2933" t="str">
            <v>YUL-TRUCKING-Auto Expenses</v>
          </cell>
          <cell r="C2933" t="str">
            <v>03</v>
          </cell>
          <cell r="D2933" t="str">
            <v>250</v>
          </cell>
          <cell r="E2933" t="str">
            <v>63450</v>
          </cell>
          <cell r="F2933" t="str">
            <v>Cost of services</v>
          </cell>
        </row>
        <row r="2934">
          <cell r="A2934" t="str">
            <v>05-000-63450-000</v>
          </cell>
          <cell r="B2934" t="str">
            <v>CORP-Auto Expenses -</v>
          </cell>
          <cell r="C2934" t="str">
            <v>05</v>
          </cell>
          <cell r="D2934" t="str">
            <v>000</v>
          </cell>
          <cell r="E2934" t="str">
            <v>63450</v>
          </cell>
          <cell r="F2934" t="str">
            <v>Cost of services</v>
          </cell>
        </row>
        <row r="2935">
          <cell r="A2935" t="str">
            <v>05-703-63450-000</v>
          </cell>
          <cell r="B2935" t="str">
            <v>BDL-Auto Expenses</v>
          </cell>
          <cell r="C2935" t="str">
            <v>05</v>
          </cell>
          <cell r="D2935" t="str">
            <v>703</v>
          </cell>
          <cell r="E2935" t="str">
            <v>63450</v>
          </cell>
          <cell r="F2935" t="str">
            <v>Cost of services</v>
          </cell>
        </row>
        <row r="2936">
          <cell r="A2936" t="str">
            <v>05-704-63450-000</v>
          </cell>
          <cell r="B2936" t="str">
            <v>ATL-Auto Expenses</v>
          </cell>
          <cell r="C2936" t="str">
            <v>05</v>
          </cell>
          <cell r="D2936" t="str">
            <v>704</v>
          </cell>
          <cell r="E2936" t="str">
            <v>63450</v>
          </cell>
          <cell r="F2936" t="str">
            <v>Cost of services</v>
          </cell>
        </row>
        <row r="2937">
          <cell r="A2937" t="str">
            <v>05-706-63450-000</v>
          </cell>
          <cell r="B2937" t="str">
            <v>AUS-Auto Expenses</v>
          </cell>
          <cell r="C2937" t="str">
            <v>05</v>
          </cell>
          <cell r="D2937" t="str">
            <v>706</v>
          </cell>
          <cell r="E2937" t="str">
            <v>63450</v>
          </cell>
          <cell r="F2937" t="str">
            <v>Cost of services</v>
          </cell>
        </row>
        <row r="2938">
          <cell r="A2938" t="str">
            <v>05-707-63450-000</v>
          </cell>
          <cell r="B2938" t="str">
            <v>BWI-Auto Expenses</v>
          </cell>
          <cell r="C2938" t="str">
            <v>05</v>
          </cell>
          <cell r="D2938" t="str">
            <v>707</v>
          </cell>
          <cell r="E2938" t="str">
            <v>63450</v>
          </cell>
          <cell r="F2938" t="str">
            <v>Cost of services</v>
          </cell>
        </row>
        <row r="2939">
          <cell r="A2939" t="str">
            <v>05-710-63450-000</v>
          </cell>
          <cell r="B2939" t="str">
            <v>DFW-B1639-Auto Expenses</v>
          </cell>
          <cell r="C2939" t="str">
            <v>05</v>
          </cell>
          <cell r="D2939" t="str">
            <v>710</v>
          </cell>
          <cell r="E2939" t="str">
            <v>63450</v>
          </cell>
          <cell r="F2939" t="str">
            <v>Cost of services</v>
          </cell>
        </row>
        <row r="2940">
          <cell r="A2940" t="str">
            <v>05-715-63450-000</v>
          </cell>
          <cell r="B2940" t="str">
            <v>DEN-Auto Expenses</v>
          </cell>
          <cell r="C2940" t="str">
            <v>05</v>
          </cell>
          <cell r="D2940" t="str">
            <v>715</v>
          </cell>
          <cell r="E2940" t="str">
            <v>63450</v>
          </cell>
          <cell r="F2940" t="str">
            <v>Cost of services</v>
          </cell>
        </row>
        <row r="2941">
          <cell r="A2941" t="str">
            <v>05-720-63450-000</v>
          </cell>
          <cell r="B2941" t="str">
            <v>ELP-Auto Expenses</v>
          </cell>
          <cell r="C2941" t="str">
            <v>05</v>
          </cell>
          <cell r="D2941" t="str">
            <v>720</v>
          </cell>
          <cell r="E2941" t="str">
            <v>63450</v>
          </cell>
          <cell r="F2941" t="str">
            <v>Cost of services</v>
          </cell>
        </row>
        <row r="2942">
          <cell r="A2942" t="str">
            <v>05-723-63450-000</v>
          </cell>
          <cell r="B2942" t="str">
            <v>FAT-Auto Expenses</v>
          </cell>
          <cell r="C2942" t="str">
            <v>05</v>
          </cell>
          <cell r="D2942" t="str">
            <v>723</v>
          </cell>
          <cell r="E2942" t="str">
            <v>63450</v>
          </cell>
          <cell r="F2942" t="str">
            <v>Cost of services</v>
          </cell>
        </row>
        <row r="2943">
          <cell r="A2943" t="str">
            <v>05-725-63450-000</v>
          </cell>
          <cell r="B2943" t="str">
            <v>HSV-Auto Expenses</v>
          </cell>
          <cell r="C2943" t="str">
            <v>05</v>
          </cell>
          <cell r="D2943" t="str">
            <v>725</v>
          </cell>
          <cell r="E2943" t="str">
            <v>63450</v>
          </cell>
          <cell r="F2943" t="str">
            <v>Cost of services</v>
          </cell>
        </row>
        <row r="2944">
          <cell r="A2944" t="str">
            <v>05-726-63450-000</v>
          </cell>
          <cell r="B2944" t="str">
            <v>GFK-Auto Expenses</v>
          </cell>
          <cell r="C2944" t="str">
            <v>05</v>
          </cell>
          <cell r="D2944" t="str">
            <v>726</v>
          </cell>
          <cell r="E2944" t="str">
            <v>63450</v>
          </cell>
          <cell r="F2944" t="str">
            <v>Cost of services</v>
          </cell>
        </row>
        <row r="2945">
          <cell r="A2945" t="str">
            <v>05-730-63450-000</v>
          </cell>
          <cell r="B2945" t="str">
            <v>IAH-B18705-Auto Expenses</v>
          </cell>
          <cell r="C2945" t="str">
            <v>05</v>
          </cell>
          <cell r="D2945" t="str">
            <v>730</v>
          </cell>
          <cell r="E2945" t="str">
            <v>63450</v>
          </cell>
          <cell r="F2945" t="str">
            <v>Cost of services</v>
          </cell>
        </row>
        <row r="2946">
          <cell r="A2946" t="str">
            <v>05-737-63450-000</v>
          </cell>
          <cell r="B2946" t="str">
            <v>IND-Auto Expenses</v>
          </cell>
          <cell r="C2946" t="str">
            <v>05</v>
          </cell>
          <cell r="D2946" t="str">
            <v>737</v>
          </cell>
          <cell r="E2946" t="str">
            <v>63450</v>
          </cell>
          <cell r="F2946" t="str">
            <v>Cost of services</v>
          </cell>
        </row>
        <row r="2947">
          <cell r="A2947" t="str">
            <v>05-738-63450-000</v>
          </cell>
          <cell r="B2947" t="str">
            <v>LAX-Auto Expenses</v>
          </cell>
          <cell r="C2947" t="str">
            <v>05</v>
          </cell>
          <cell r="D2947" t="str">
            <v>738</v>
          </cell>
          <cell r="E2947" t="str">
            <v>63450</v>
          </cell>
          <cell r="F2947" t="str">
            <v>Cost of services</v>
          </cell>
        </row>
        <row r="2948">
          <cell r="A2948" t="str">
            <v>05-740-63450-000</v>
          </cell>
          <cell r="B2948" t="str">
            <v>LIT-Auto Expenses</v>
          </cell>
          <cell r="C2948" t="str">
            <v>05</v>
          </cell>
          <cell r="D2948" t="str">
            <v>740</v>
          </cell>
          <cell r="E2948" t="str">
            <v>63450</v>
          </cell>
          <cell r="F2948" t="str">
            <v>Cost of services</v>
          </cell>
        </row>
        <row r="2949">
          <cell r="A2949" t="str">
            <v>05-742-63450-000</v>
          </cell>
          <cell r="B2949" t="str">
            <v>MEM-Auto Expenses</v>
          </cell>
          <cell r="C2949" t="str">
            <v>05</v>
          </cell>
          <cell r="D2949" t="str">
            <v>742</v>
          </cell>
          <cell r="E2949" t="str">
            <v>63450</v>
          </cell>
          <cell r="F2949" t="str">
            <v>Cost of services</v>
          </cell>
        </row>
        <row r="2950">
          <cell r="A2950" t="str">
            <v>05-744-63450-000</v>
          </cell>
          <cell r="B2950" t="str">
            <v>MSP-7550-Auto Expenses</v>
          </cell>
          <cell r="C2950" t="str">
            <v>05</v>
          </cell>
          <cell r="D2950" t="str">
            <v>744</v>
          </cell>
          <cell r="E2950" t="str">
            <v>63450</v>
          </cell>
          <cell r="F2950" t="str">
            <v>Cost of services</v>
          </cell>
        </row>
        <row r="2951">
          <cell r="A2951" t="str">
            <v>05-747-63450-000</v>
          </cell>
          <cell r="B2951" t="str">
            <v>MCI-156-Auto Expenses</v>
          </cell>
          <cell r="C2951" t="str">
            <v>05</v>
          </cell>
          <cell r="D2951" t="str">
            <v>747</v>
          </cell>
          <cell r="E2951" t="str">
            <v>63450</v>
          </cell>
          <cell r="F2951" t="str">
            <v>Cost of services</v>
          </cell>
        </row>
        <row r="2952">
          <cell r="A2952" t="str">
            <v>05-748-63450-000</v>
          </cell>
          <cell r="B2952" t="str">
            <v>OKC-Auto Expenses</v>
          </cell>
          <cell r="C2952" t="str">
            <v>05</v>
          </cell>
          <cell r="D2952" t="str">
            <v>748</v>
          </cell>
          <cell r="E2952" t="str">
            <v>63450</v>
          </cell>
          <cell r="F2952" t="str">
            <v>Cost of services</v>
          </cell>
        </row>
        <row r="2953">
          <cell r="A2953" t="str">
            <v>05-749-63450-000</v>
          </cell>
          <cell r="B2953" t="str">
            <v>ORD-Auto Expenses</v>
          </cell>
          <cell r="C2953" t="str">
            <v>05</v>
          </cell>
          <cell r="D2953" t="str">
            <v>749</v>
          </cell>
          <cell r="E2953" t="str">
            <v>63450</v>
          </cell>
          <cell r="F2953" t="str">
            <v>Cost of services</v>
          </cell>
        </row>
        <row r="2954">
          <cell r="A2954" t="str">
            <v>05-750-63450-000</v>
          </cell>
          <cell r="B2954" t="str">
            <v>PHX-Auto Expenses</v>
          </cell>
          <cell r="C2954" t="str">
            <v>05</v>
          </cell>
          <cell r="D2954" t="str">
            <v>750</v>
          </cell>
          <cell r="E2954" t="str">
            <v>63450</v>
          </cell>
          <cell r="F2954" t="str">
            <v>Cost of services</v>
          </cell>
        </row>
        <row r="2955">
          <cell r="A2955" t="str">
            <v>05-755-63450-000</v>
          </cell>
          <cell r="B2955" t="str">
            <v>RNO-Auto Expenses</v>
          </cell>
          <cell r="C2955" t="str">
            <v>05</v>
          </cell>
          <cell r="D2955" t="str">
            <v>755</v>
          </cell>
          <cell r="E2955" t="str">
            <v>63450</v>
          </cell>
          <cell r="F2955" t="str">
            <v>Cost of services</v>
          </cell>
        </row>
        <row r="2956">
          <cell r="A2956" t="str">
            <v>05-757-63450-000</v>
          </cell>
          <cell r="B2956" t="str">
            <v>LAS-Auto Expenses</v>
          </cell>
          <cell r="C2956" t="str">
            <v>05</v>
          </cell>
          <cell r="D2956" t="str">
            <v>757</v>
          </cell>
          <cell r="E2956" t="str">
            <v>63450</v>
          </cell>
          <cell r="F2956" t="str">
            <v>Cost of services</v>
          </cell>
        </row>
        <row r="2957">
          <cell r="A2957" t="str">
            <v>05-759-63450-000</v>
          </cell>
          <cell r="B2957" t="str">
            <v>MHR-Auto Expenses</v>
          </cell>
          <cell r="C2957" t="str">
            <v>05</v>
          </cell>
          <cell r="D2957" t="str">
            <v>759</v>
          </cell>
          <cell r="E2957" t="str">
            <v>63450</v>
          </cell>
          <cell r="F2957" t="str">
            <v>Cost of services</v>
          </cell>
        </row>
        <row r="2958">
          <cell r="A2958" t="str">
            <v>05-769-63450-000</v>
          </cell>
          <cell r="B2958" t="str">
            <v>SHV-Auto Expenses</v>
          </cell>
          <cell r="C2958" t="str">
            <v>05</v>
          </cell>
          <cell r="D2958" t="str">
            <v>769</v>
          </cell>
          <cell r="E2958" t="str">
            <v>63450</v>
          </cell>
          <cell r="F2958" t="str">
            <v>Cost of services</v>
          </cell>
        </row>
        <row r="2959">
          <cell r="A2959" t="str">
            <v>05-770-63450-000</v>
          </cell>
          <cell r="B2959" t="str">
            <v>SGF-Auto Expenses</v>
          </cell>
          <cell r="C2959" t="str">
            <v>05</v>
          </cell>
          <cell r="D2959" t="str">
            <v>770</v>
          </cell>
          <cell r="E2959" t="str">
            <v>63450</v>
          </cell>
          <cell r="F2959" t="str">
            <v>Cost of services</v>
          </cell>
        </row>
        <row r="2960">
          <cell r="A2960" t="str">
            <v>05-772-63450-000</v>
          </cell>
          <cell r="B2960" t="str">
            <v>SEA-Auto Expenses</v>
          </cell>
          <cell r="C2960" t="str">
            <v>05</v>
          </cell>
          <cell r="D2960" t="str">
            <v>772</v>
          </cell>
          <cell r="E2960" t="str">
            <v>63450</v>
          </cell>
          <cell r="F2960" t="str">
            <v>Cost of services</v>
          </cell>
        </row>
        <row r="2961">
          <cell r="A2961" t="str">
            <v>05-773-63450-000</v>
          </cell>
          <cell r="B2961" t="str">
            <v>SFO-Auto Expenses</v>
          </cell>
          <cell r="C2961" t="str">
            <v>05</v>
          </cell>
          <cell r="D2961" t="str">
            <v>773</v>
          </cell>
          <cell r="E2961" t="str">
            <v>63450</v>
          </cell>
          <cell r="F2961" t="str">
            <v>Cost of services</v>
          </cell>
        </row>
        <row r="2962">
          <cell r="A2962" t="str">
            <v>05-775-63450-000</v>
          </cell>
          <cell r="B2962" t="str">
            <v>STL-Auto Expenses</v>
          </cell>
          <cell r="C2962" t="str">
            <v>05</v>
          </cell>
          <cell r="D2962" t="str">
            <v>775</v>
          </cell>
          <cell r="E2962" t="str">
            <v>63450</v>
          </cell>
          <cell r="F2962" t="str">
            <v>Cost of services</v>
          </cell>
        </row>
        <row r="2963">
          <cell r="A2963" t="str">
            <v>05-778-63450-000</v>
          </cell>
          <cell r="B2963" t="str">
            <v>TOL-Auto Expenses</v>
          </cell>
          <cell r="C2963" t="str">
            <v>05</v>
          </cell>
          <cell r="D2963" t="str">
            <v>778</v>
          </cell>
          <cell r="E2963" t="str">
            <v>63450</v>
          </cell>
          <cell r="F2963" t="str">
            <v>Cost of services</v>
          </cell>
        </row>
        <row r="2964">
          <cell r="A2964" t="str">
            <v>06-450-63450-000</v>
          </cell>
          <cell r="B2964" t="str">
            <v>MIA-1601-Auto Expenses</v>
          </cell>
          <cell r="C2964" t="str">
            <v>06</v>
          </cell>
          <cell r="D2964" t="str">
            <v>450</v>
          </cell>
          <cell r="E2964" t="str">
            <v>63450</v>
          </cell>
          <cell r="F2964" t="str">
            <v>Cost of services</v>
          </cell>
        </row>
        <row r="2965">
          <cell r="A2965" t="str">
            <v>06-460-63450-000</v>
          </cell>
          <cell r="B2965" t="str">
            <v>MIA-707-Auto Expenses</v>
          </cell>
          <cell r="C2965" t="str">
            <v>06</v>
          </cell>
          <cell r="D2965" t="str">
            <v>460</v>
          </cell>
          <cell r="E2965" t="str">
            <v>63450</v>
          </cell>
          <cell r="F2965" t="str">
            <v>Cost of services</v>
          </cell>
        </row>
        <row r="2966">
          <cell r="A2966" t="str">
            <v>06-475-63450-000</v>
          </cell>
          <cell r="B2966" t="str">
            <v>MIA-TRUCKING-Auto Expenses</v>
          </cell>
          <cell r="C2966" t="str">
            <v>06</v>
          </cell>
          <cell r="D2966" t="str">
            <v>475</v>
          </cell>
          <cell r="E2966" t="str">
            <v>63450</v>
          </cell>
          <cell r="F2966" t="str">
            <v>Cost of services</v>
          </cell>
        </row>
        <row r="2967">
          <cell r="A2967" t="str">
            <v>06-480-63450-000</v>
          </cell>
          <cell r="B2967" t="str">
            <v>FLL-6-Auto Expenses</v>
          </cell>
          <cell r="C2967" t="str">
            <v>06</v>
          </cell>
          <cell r="D2967" t="str">
            <v>480</v>
          </cell>
          <cell r="E2967" t="str">
            <v>63450</v>
          </cell>
          <cell r="F2967" t="str">
            <v>Cost of services</v>
          </cell>
        </row>
        <row r="2968">
          <cell r="A2968" t="str">
            <v>06-500-63450-000</v>
          </cell>
          <cell r="B2968" t="str">
            <v>B702-Auto Expenses</v>
          </cell>
          <cell r="C2968" t="str">
            <v>06</v>
          </cell>
          <cell r="D2968" t="str">
            <v>500</v>
          </cell>
          <cell r="E2968" t="str">
            <v>63450</v>
          </cell>
          <cell r="F2968" t="str">
            <v>Cost of services</v>
          </cell>
        </row>
        <row r="2969">
          <cell r="A2969" t="str">
            <v>06-520-63450-000</v>
          </cell>
          <cell r="B2969" t="str">
            <v>Forwarding-PHS-Auto Expenses</v>
          </cell>
          <cell r="C2969" t="str">
            <v>06</v>
          </cell>
          <cell r="D2969" t="str">
            <v>520</v>
          </cell>
          <cell r="E2969" t="str">
            <v>63450</v>
          </cell>
          <cell r="F2969" t="str">
            <v>Cost of services</v>
          </cell>
        </row>
        <row r="2970">
          <cell r="A2970" t="str">
            <v>06-999-63450-000</v>
          </cell>
          <cell r="B2970" t="str">
            <v>BUD-CSI-Auto Expenses</v>
          </cell>
          <cell r="C2970" t="str">
            <v>06</v>
          </cell>
          <cell r="D2970" t="str">
            <v>999</v>
          </cell>
          <cell r="E2970" t="str">
            <v>63450</v>
          </cell>
          <cell r="F2970" t="str">
            <v>Cost of services</v>
          </cell>
        </row>
        <row r="2971">
          <cell r="A2971" t="str">
            <v>05-000-63455-000</v>
          </cell>
          <cell r="B2971" t="str">
            <v>CORP-Parking Expense -</v>
          </cell>
          <cell r="C2971" t="str">
            <v>05</v>
          </cell>
          <cell r="D2971" t="str">
            <v>000</v>
          </cell>
          <cell r="E2971" t="str">
            <v>63455</v>
          </cell>
          <cell r="F2971" t="str">
            <v>Cost of services</v>
          </cell>
        </row>
        <row r="2972">
          <cell r="A2972" t="str">
            <v>05-703-63455-000</v>
          </cell>
          <cell r="B2972" t="str">
            <v>BDL-Parking Expense</v>
          </cell>
          <cell r="C2972" t="str">
            <v>05</v>
          </cell>
          <cell r="D2972" t="str">
            <v>703</v>
          </cell>
          <cell r="E2972" t="str">
            <v>63455</v>
          </cell>
          <cell r="F2972" t="str">
            <v>Cost of services</v>
          </cell>
        </row>
        <row r="2973">
          <cell r="A2973" t="str">
            <v>05-704-63455-000</v>
          </cell>
          <cell r="B2973" t="str">
            <v>ATL-Parking Expense</v>
          </cell>
          <cell r="C2973" t="str">
            <v>05</v>
          </cell>
          <cell r="D2973" t="str">
            <v>704</v>
          </cell>
          <cell r="E2973" t="str">
            <v>63455</v>
          </cell>
          <cell r="F2973" t="str">
            <v>Cost of services</v>
          </cell>
        </row>
        <row r="2974">
          <cell r="A2974" t="str">
            <v>05-706-63455-000</v>
          </cell>
          <cell r="B2974" t="str">
            <v>AUS-Parking Expense</v>
          </cell>
          <cell r="C2974" t="str">
            <v>05</v>
          </cell>
          <cell r="D2974" t="str">
            <v>706</v>
          </cell>
          <cell r="E2974" t="str">
            <v>63455</v>
          </cell>
          <cell r="F2974" t="str">
            <v>Cost of services</v>
          </cell>
        </row>
        <row r="2975">
          <cell r="A2975" t="str">
            <v>05-707-63455-000</v>
          </cell>
          <cell r="B2975" t="str">
            <v>BWI-Parking Expense</v>
          </cell>
          <cell r="C2975" t="str">
            <v>05</v>
          </cell>
          <cell r="D2975" t="str">
            <v>707</v>
          </cell>
          <cell r="E2975" t="str">
            <v>63455</v>
          </cell>
          <cell r="F2975" t="str">
            <v>Cost of services</v>
          </cell>
        </row>
        <row r="2976">
          <cell r="A2976" t="str">
            <v>05-710-63455-000</v>
          </cell>
          <cell r="B2976" t="str">
            <v>DFW-B1639-Parking Expense</v>
          </cell>
          <cell r="C2976" t="str">
            <v>05</v>
          </cell>
          <cell r="D2976" t="str">
            <v>710</v>
          </cell>
          <cell r="E2976" t="str">
            <v>63455</v>
          </cell>
          <cell r="F2976" t="str">
            <v>Cost of services</v>
          </cell>
        </row>
        <row r="2977">
          <cell r="A2977" t="str">
            <v>05-715-63455-000</v>
          </cell>
          <cell r="B2977" t="str">
            <v>DEN-Parking Expense</v>
          </cell>
          <cell r="C2977" t="str">
            <v>05</v>
          </cell>
          <cell r="D2977" t="str">
            <v>715</v>
          </cell>
          <cell r="E2977" t="str">
            <v>63455</v>
          </cell>
          <cell r="F2977" t="str">
            <v>Cost of services</v>
          </cell>
        </row>
        <row r="2978">
          <cell r="A2978" t="str">
            <v>05-720-63455-000</v>
          </cell>
          <cell r="B2978" t="str">
            <v>ELP-Parking Expense</v>
          </cell>
          <cell r="C2978" t="str">
            <v>05</v>
          </cell>
          <cell r="D2978" t="str">
            <v>720</v>
          </cell>
          <cell r="E2978" t="str">
            <v>63455</v>
          </cell>
          <cell r="F2978" t="str">
            <v>Cost of services</v>
          </cell>
        </row>
        <row r="2979">
          <cell r="A2979" t="str">
            <v>05-723-63455-000</v>
          </cell>
          <cell r="B2979" t="str">
            <v>FAT-Parking Expense</v>
          </cell>
          <cell r="C2979" t="str">
            <v>05</v>
          </cell>
          <cell r="D2979" t="str">
            <v>723</v>
          </cell>
          <cell r="E2979" t="str">
            <v>63455</v>
          </cell>
          <cell r="F2979" t="str">
            <v>Cost of services</v>
          </cell>
        </row>
        <row r="2980">
          <cell r="A2980" t="str">
            <v>05-724-63455-000</v>
          </cell>
          <cell r="B2980" t="str">
            <v>HRL-Parking Expense</v>
          </cell>
          <cell r="C2980" t="str">
            <v>05</v>
          </cell>
          <cell r="D2980" t="str">
            <v>724</v>
          </cell>
          <cell r="E2980" t="str">
            <v>63455</v>
          </cell>
          <cell r="F2980" t="str">
            <v>Cost of services</v>
          </cell>
        </row>
        <row r="2981">
          <cell r="A2981" t="str">
            <v>05-725-63455-000</v>
          </cell>
          <cell r="B2981" t="str">
            <v>HSV-Parking Expense</v>
          </cell>
          <cell r="C2981" t="str">
            <v>05</v>
          </cell>
          <cell r="D2981" t="str">
            <v>725</v>
          </cell>
          <cell r="E2981" t="str">
            <v>63455</v>
          </cell>
          <cell r="F2981" t="str">
            <v>Cost of services</v>
          </cell>
        </row>
        <row r="2982">
          <cell r="A2982" t="str">
            <v>05-730-63455-000</v>
          </cell>
          <cell r="B2982" t="str">
            <v>IAH-B18705-Parking Expense</v>
          </cell>
          <cell r="C2982" t="str">
            <v>05</v>
          </cell>
          <cell r="D2982" t="str">
            <v>730</v>
          </cell>
          <cell r="E2982" t="str">
            <v>63455</v>
          </cell>
          <cell r="F2982" t="str">
            <v>Cost of services</v>
          </cell>
        </row>
        <row r="2983">
          <cell r="A2983" t="str">
            <v>05-731-63455-000</v>
          </cell>
          <cell r="B2983" t="str">
            <v>ICT-Parking Expense</v>
          </cell>
          <cell r="C2983" t="str">
            <v>05</v>
          </cell>
          <cell r="D2983" t="str">
            <v>731</v>
          </cell>
          <cell r="E2983" t="str">
            <v>63455</v>
          </cell>
          <cell r="F2983" t="str">
            <v>Cost of services</v>
          </cell>
        </row>
        <row r="2984">
          <cell r="A2984" t="str">
            <v>05-735-63455-000</v>
          </cell>
          <cell r="B2984" t="str">
            <v>JAN-Parking Expense</v>
          </cell>
          <cell r="C2984" t="str">
            <v>05</v>
          </cell>
          <cell r="D2984" t="str">
            <v>735</v>
          </cell>
          <cell r="E2984" t="str">
            <v>63455</v>
          </cell>
          <cell r="F2984" t="str">
            <v>Cost of services</v>
          </cell>
        </row>
        <row r="2985">
          <cell r="A2985" t="str">
            <v>05-737-63455-000</v>
          </cell>
          <cell r="B2985" t="str">
            <v>IND-Parking Expense</v>
          </cell>
          <cell r="C2985" t="str">
            <v>05</v>
          </cell>
          <cell r="D2985" t="str">
            <v>737</v>
          </cell>
          <cell r="E2985" t="str">
            <v>63455</v>
          </cell>
          <cell r="F2985" t="str">
            <v>Cost of services</v>
          </cell>
        </row>
        <row r="2986">
          <cell r="A2986" t="str">
            <v>05-738-63455-000</v>
          </cell>
          <cell r="B2986" t="str">
            <v>LAX-Parking Expense</v>
          </cell>
          <cell r="C2986" t="str">
            <v>05</v>
          </cell>
          <cell r="D2986" t="str">
            <v>738</v>
          </cell>
          <cell r="E2986" t="str">
            <v>63455</v>
          </cell>
          <cell r="F2986" t="str">
            <v>Cost of services</v>
          </cell>
        </row>
        <row r="2987">
          <cell r="A2987" t="str">
            <v>05-739-63455-000</v>
          </cell>
          <cell r="B2987" t="str">
            <v>LFT-Parking Expense</v>
          </cell>
          <cell r="C2987" t="str">
            <v>05</v>
          </cell>
          <cell r="D2987" t="str">
            <v>739</v>
          </cell>
          <cell r="E2987" t="str">
            <v>63455</v>
          </cell>
          <cell r="F2987" t="str">
            <v>Cost of services</v>
          </cell>
        </row>
        <row r="2988">
          <cell r="A2988" t="str">
            <v>05-740-63455-000</v>
          </cell>
          <cell r="B2988" t="str">
            <v>LIT-Parking Expense</v>
          </cell>
          <cell r="C2988" t="str">
            <v>05</v>
          </cell>
          <cell r="D2988" t="str">
            <v>740</v>
          </cell>
          <cell r="E2988" t="str">
            <v>63455</v>
          </cell>
          <cell r="F2988" t="str">
            <v>Cost of services</v>
          </cell>
        </row>
        <row r="2989">
          <cell r="A2989" t="str">
            <v>05-742-63455-000</v>
          </cell>
          <cell r="B2989" t="str">
            <v>MEM-Parking Expense</v>
          </cell>
          <cell r="C2989" t="str">
            <v>05</v>
          </cell>
          <cell r="D2989" t="str">
            <v>742</v>
          </cell>
          <cell r="E2989" t="str">
            <v>63455</v>
          </cell>
          <cell r="F2989" t="str">
            <v>Cost of services</v>
          </cell>
        </row>
        <row r="2990">
          <cell r="A2990" t="str">
            <v>05-744-63455-000</v>
          </cell>
          <cell r="B2990" t="str">
            <v>MSP-7550-Parking Expense</v>
          </cell>
          <cell r="C2990" t="str">
            <v>05</v>
          </cell>
          <cell r="D2990" t="str">
            <v>744</v>
          </cell>
          <cell r="E2990" t="str">
            <v>63455</v>
          </cell>
          <cell r="F2990" t="str">
            <v>Cost of services</v>
          </cell>
        </row>
        <row r="2991">
          <cell r="A2991" t="str">
            <v>05-746-63455-000</v>
          </cell>
          <cell r="B2991" t="str">
            <v>MOB-Parking Expense</v>
          </cell>
          <cell r="C2991" t="str">
            <v>05</v>
          </cell>
          <cell r="D2991" t="str">
            <v>746</v>
          </cell>
          <cell r="E2991" t="str">
            <v>63455</v>
          </cell>
          <cell r="F2991" t="str">
            <v>Cost of services</v>
          </cell>
        </row>
        <row r="2992">
          <cell r="A2992" t="str">
            <v>05-747-63455-000</v>
          </cell>
          <cell r="B2992" t="str">
            <v>MCI-156-Parking Expense</v>
          </cell>
          <cell r="C2992" t="str">
            <v>05</v>
          </cell>
          <cell r="D2992" t="str">
            <v>747</v>
          </cell>
          <cell r="E2992" t="str">
            <v>63455</v>
          </cell>
          <cell r="F2992" t="str">
            <v>Cost of services</v>
          </cell>
        </row>
        <row r="2993">
          <cell r="A2993" t="str">
            <v>05-748-63455-000</v>
          </cell>
          <cell r="B2993" t="str">
            <v>OKC-Parking Expense</v>
          </cell>
          <cell r="C2993" t="str">
            <v>05</v>
          </cell>
          <cell r="D2993" t="str">
            <v>748</v>
          </cell>
          <cell r="E2993" t="str">
            <v>63455</v>
          </cell>
          <cell r="F2993" t="str">
            <v>Cost of services</v>
          </cell>
        </row>
        <row r="2994">
          <cell r="A2994" t="str">
            <v>05-749-63455-000</v>
          </cell>
          <cell r="B2994" t="str">
            <v>ORD-Parking Expense</v>
          </cell>
          <cell r="C2994" t="str">
            <v>05</v>
          </cell>
          <cell r="D2994" t="str">
            <v>749</v>
          </cell>
          <cell r="E2994" t="str">
            <v>63455</v>
          </cell>
          <cell r="F2994" t="str">
            <v>Cost of services</v>
          </cell>
        </row>
        <row r="2995">
          <cell r="A2995" t="str">
            <v>05-750-63455-000</v>
          </cell>
          <cell r="B2995" t="str">
            <v>PHX-Parking Expense</v>
          </cell>
          <cell r="C2995" t="str">
            <v>05</v>
          </cell>
          <cell r="D2995" t="str">
            <v>750</v>
          </cell>
          <cell r="E2995" t="str">
            <v>63455</v>
          </cell>
          <cell r="F2995" t="str">
            <v>Cost of services</v>
          </cell>
        </row>
        <row r="2996">
          <cell r="A2996" t="str">
            <v>05-755-63455-000</v>
          </cell>
          <cell r="B2996" t="str">
            <v>RNO-Parking Expense</v>
          </cell>
          <cell r="C2996" t="str">
            <v>05</v>
          </cell>
          <cell r="D2996" t="str">
            <v>755</v>
          </cell>
          <cell r="E2996" t="str">
            <v>63455</v>
          </cell>
          <cell r="F2996" t="str">
            <v>Cost of services</v>
          </cell>
        </row>
        <row r="2997">
          <cell r="A2997" t="str">
            <v>05-757-63455-000</v>
          </cell>
          <cell r="B2997" t="str">
            <v>LAS-Parking Expense</v>
          </cell>
          <cell r="C2997" t="str">
            <v>05</v>
          </cell>
          <cell r="D2997" t="str">
            <v>757</v>
          </cell>
          <cell r="E2997" t="str">
            <v>63455</v>
          </cell>
          <cell r="F2997" t="str">
            <v>Cost of services</v>
          </cell>
        </row>
        <row r="2998">
          <cell r="A2998" t="str">
            <v>05-759-63455-000</v>
          </cell>
          <cell r="B2998" t="str">
            <v>MHR-Parking Expense</v>
          </cell>
          <cell r="C2998" t="str">
            <v>05</v>
          </cell>
          <cell r="D2998" t="str">
            <v>759</v>
          </cell>
          <cell r="E2998" t="str">
            <v>63455</v>
          </cell>
          <cell r="F2998" t="str">
            <v>Cost of services</v>
          </cell>
        </row>
        <row r="2999">
          <cell r="A2999" t="str">
            <v>05-760-63455-000</v>
          </cell>
          <cell r="B2999" t="str">
            <v>SLC-Parking Expense</v>
          </cell>
          <cell r="C2999" t="str">
            <v>05</v>
          </cell>
          <cell r="D2999" t="str">
            <v>760</v>
          </cell>
          <cell r="E2999" t="str">
            <v>63455</v>
          </cell>
          <cell r="F2999" t="str">
            <v>Cost of services</v>
          </cell>
        </row>
        <row r="3000">
          <cell r="A3000" t="str">
            <v>05-765-63455-000</v>
          </cell>
          <cell r="B3000" t="str">
            <v>SAN-Parking Expense</v>
          </cell>
          <cell r="C3000" t="str">
            <v>05</v>
          </cell>
          <cell r="D3000" t="str">
            <v>765</v>
          </cell>
          <cell r="E3000" t="str">
            <v>63455</v>
          </cell>
          <cell r="F3000" t="str">
            <v>Cost of services</v>
          </cell>
        </row>
        <row r="3001">
          <cell r="A3001" t="str">
            <v>05-767-63455-000</v>
          </cell>
          <cell r="B3001" t="str">
            <v>SAT-Parking Expense</v>
          </cell>
          <cell r="C3001" t="str">
            <v>05</v>
          </cell>
          <cell r="D3001" t="str">
            <v>767</v>
          </cell>
          <cell r="E3001" t="str">
            <v>63455</v>
          </cell>
          <cell r="F3001" t="str">
            <v>Cost of services</v>
          </cell>
        </row>
        <row r="3002">
          <cell r="A3002" t="str">
            <v>05-769-63455-000</v>
          </cell>
          <cell r="B3002" t="str">
            <v>SHV-Parking Expense</v>
          </cell>
          <cell r="C3002" t="str">
            <v>05</v>
          </cell>
          <cell r="D3002" t="str">
            <v>769</v>
          </cell>
          <cell r="E3002" t="str">
            <v>63455</v>
          </cell>
          <cell r="F3002" t="str">
            <v>Cost of services</v>
          </cell>
        </row>
        <row r="3003">
          <cell r="A3003" t="str">
            <v>05-770-63455-000</v>
          </cell>
          <cell r="B3003" t="str">
            <v>SGF-Parking Expense</v>
          </cell>
          <cell r="C3003" t="str">
            <v>05</v>
          </cell>
          <cell r="D3003" t="str">
            <v>770</v>
          </cell>
          <cell r="E3003" t="str">
            <v>63455</v>
          </cell>
          <cell r="F3003" t="str">
            <v>Cost of services</v>
          </cell>
        </row>
        <row r="3004">
          <cell r="A3004" t="str">
            <v>05-772-63455-000</v>
          </cell>
          <cell r="B3004" t="str">
            <v>SEA-Parking Expense</v>
          </cell>
          <cell r="C3004" t="str">
            <v>05</v>
          </cell>
          <cell r="D3004" t="str">
            <v>772</v>
          </cell>
          <cell r="E3004" t="str">
            <v>63455</v>
          </cell>
          <cell r="F3004" t="str">
            <v>Cost of services</v>
          </cell>
        </row>
        <row r="3005">
          <cell r="A3005" t="str">
            <v>05-773-63455-000</v>
          </cell>
          <cell r="B3005" t="str">
            <v>SFO-Parking Expense</v>
          </cell>
          <cell r="C3005" t="str">
            <v>05</v>
          </cell>
          <cell r="D3005" t="str">
            <v>773</v>
          </cell>
          <cell r="E3005" t="str">
            <v>63455</v>
          </cell>
          <cell r="F3005" t="str">
            <v>Cost of services</v>
          </cell>
        </row>
        <row r="3006">
          <cell r="A3006" t="str">
            <v>05-775-63455-000</v>
          </cell>
          <cell r="B3006" t="str">
            <v>STL-Parking Expense</v>
          </cell>
          <cell r="C3006" t="str">
            <v>05</v>
          </cell>
          <cell r="D3006" t="str">
            <v>775</v>
          </cell>
          <cell r="E3006" t="str">
            <v>63455</v>
          </cell>
          <cell r="F3006" t="str">
            <v>Cost of services</v>
          </cell>
        </row>
        <row r="3007">
          <cell r="A3007" t="str">
            <v>05-778-63455-000</v>
          </cell>
          <cell r="B3007" t="str">
            <v>TOL-Parking Expense</v>
          </cell>
          <cell r="C3007" t="str">
            <v>05</v>
          </cell>
          <cell r="D3007" t="str">
            <v>778</v>
          </cell>
          <cell r="E3007" t="str">
            <v>63455</v>
          </cell>
          <cell r="F3007" t="str">
            <v>Cost of services</v>
          </cell>
        </row>
        <row r="3008">
          <cell r="A3008" t="str">
            <v>01-001-63460-000</v>
          </cell>
          <cell r="B3008" t="str">
            <v>SG &amp; A-Propane</v>
          </cell>
          <cell r="C3008" t="str">
            <v>01</v>
          </cell>
          <cell r="D3008" t="str">
            <v>001</v>
          </cell>
          <cell r="E3008" t="str">
            <v>63460</v>
          </cell>
          <cell r="F3008" t="str">
            <v>SG&amp;A</v>
          </cell>
        </row>
        <row r="3009">
          <cell r="A3009" t="str">
            <v>01-100-63460-000</v>
          </cell>
          <cell r="B3009" t="str">
            <v>JFK-261-Propane-</v>
          </cell>
          <cell r="C3009" t="str">
            <v>01</v>
          </cell>
          <cell r="D3009" t="str">
            <v>100</v>
          </cell>
          <cell r="E3009" t="str">
            <v>63460</v>
          </cell>
          <cell r="F3009" t="str">
            <v>Cost of services</v>
          </cell>
        </row>
        <row r="3010">
          <cell r="A3010" t="str">
            <v>01-120-63460-000</v>
          </cell>
          <cell r="B3010" t="str">
            <v>JFK-151-Propane-</v>
          </cell>
          <cell r="C3010" t="str">
            <v>01</v>
          </cell>
          <cell r="D3010" t="str">
            <v>120</v>
          </cell>
          <cell r="E3010" t="str">
            <v>63460</v>
          </cell>
          <cell r="F3010" t="str">
            <v>Cost of services</v>
          </cell>
        </row>
        <row r="3011">
          <cell r="A3011" t="str">
            <v>01-125-63460-000</v>
          </cell>
          <cell r="B3011" t="str">
            <v>JFK-76-Propane-</v>
          </cell>
          <cell r="C3011" t="str">
            <v>01</v>
          </cell>
          <cell r="D3011" t="str">
            <v>125</v>
          </cell>
          <cell r="E3011" t="str">
            <v>63460</v>
          </cell>
          <cell r="F3011" t="str">
            <v>Cost of services</v>
          </cell>
        </row>
        <row r="3012">
          <cell r="A3012" t="str">
            <v>01-135-63460-000</v>
          </cell>
          <cell r="B3012" t="str">
            <v>JFK-66-Propane-</v>
          </cell>
          <cell r="C3012" t="str">
            <v>01</v>
          </cell>
          <cell r="D3012" t="str">
            <v>135</v>
          </cell>
          <cell r="E3012" t="str">
            <v>63460</v>
          </cell>
          <cell r="F3012" t="str">
            <v>Cost of services</v>
          </cell>
        </row>
        <row r="3013">
          <cell r="A3013" t="str">
            <v>01-140-63460-000</v>
          </cell>
          <cell r="B3013" t="str">
            <v>JFK-73-Propane-</v>
          </cell>
          <cell r="C3013" t="str">
            <v>01</v>
          </cell>
          <cell r="D3013" t="str">
            <v>140</v>
          </cell>
          <cell r="E3013" t="str">
            <v>63460</v>
          </cell>
          <cell r="F3013" t="str">
            <v>Cost of services</v>
          </cell>
        </row>
        <row r="3014">
          <cell r="A3014" t="str">
            <v>01-145-63460-000</v>
          </cell>
          <cell r="B3014" t="str">
            <v>JFK- 9-Propane-</v>
          </cell>
          <cell r="C3014" t="str">
            <v>01</v>
          </cell>
          <cell r="D3014" t="str">
            <v>145</v>
          </cell>
          <cell r="E3014" t="str">
            <v>63460</v>
          </cell>
          <cell r="F3014" t="str">
            <v>Cost of services</v>
          </cell>
        </row>
        <row r="3015">
          <cell r="A3015" t="str">
            <v>01-150-63460-000</v>
          </cell>
          <cell r="B3015" t="str">
            <v>IAD-6-Propane-</v>
          </cell>
          <cell r="C3015" t="str">
            <v>01</v>
          </cell>
          <cell r="D3015" t="str">
            <v>150</v>
          </cell>
          <cell r="E3015" t="str">
            <v>63460</v>
          </cell>
          <cell r="F3015" t="str">
            <v>Cost of services</v>
          </cell>
        </row>
        <row r="3016">
          <cell r="A3016" t="str">
            <v>01-151-63460-000</v>
          </cell>
          <cell r="B3016" t="str">
            <v>IAD-6-EK Propane-</v>
          </cell>
          <cell r="C3016" t="str">
            <v>01</v>
          </cell>
          <cell r="D3016" t="str">
            <v>151</v>
          </cell>
          <cell r="E3016" t="str">
            <v>63460</v>
          </cell>
          <cell r="F3016" t="str">
            <v>Cost of services</v>
          </cell>
        </row>
        <row r="3017">
          <cell r="A3017" t="str">
            <v>01-153-63460-000</v>
          </cell>
          <cell r="B3017" t="str">
            <v>IAD-BA-Propane-</v>
          </cell>
          <cell r="C3017" t="str">
            <v>01</v>
          </cell>
          <cell r="D3017" t="str">
            <v>153</v>
          </cell>
          <cell r="E3017" t="str">
            <v>63460</v>
          </cell>
          <cell r="F3017" t="str">
            <v>Cost of services</v>
          </cell>
        </row>
        <row r="3018">
          <cell r="A3018" t="str">
            <v>01-155-63460-000</v>
          </cell>
          <cell r="B3018" t="str">
            <v>IADAF-Propane-</v>
          </cell>
          <cell r="C3018" t="str">
            <v>01</v>
          </cell>
          <cell r="D3018" t="str">
            <v>155</v>
          </cell>
          <cell r="E3018" t="str">
            <v>63460</v>
          </cell>
          <cell r="F3018" t="str">
            <v>Cost of services</v>
          </cell>
        </row>
        <row r="3019">
          <cell r="A3019" t="str">
            <v>01-160-63460-000</v>
          </cell>
          <cell r="B3019" t="str">
            <v>EWR-340-Propane-</v>
          </cell>
          <cell r="C3019" t="str">
            <v>01</v>
          </cell>
          <cell r="D3019" t="str">
            <v>160</v>
          </cell>
          <cell r="E3019" t="str">
            <v>63460</v>
          </cell>
          <cell r="F3019" t="str">
            <v>Cost of services</v>
          </cell>
        </row>
        <row r="3020">
          <cell r="A3020" t="str">
            <v>01-165-63460-000</v>
          </cell>
          <cell r="B3020" t="str">
            <v>EWRSAS -Propane-</v>
          </cell>
          <cell r="C3020" t="str">
            <v>01</v>
          </cell>
          <cell r="D3020" t="str">
            <v>165</v>
          </cell>
          <cell r="E3020" t="str">
            <v>63460</v>
          </cell>
          <cell r="F3020" t="str">
            <v>Cost of services</v>
          </cell>
        </row>
        <row r="3021">
          <cell r="A3021" t="str">
            <v>01-166-63460-000</v>
          </cell>
          <cell r="B3021" t="str">
            <v>PHL-Propane-</v>
          </cell>
          <cell r="C3021" t="str">
            <v>01</v>
          </cell>
          <cell r="D3021" t="str">
            <v>166</v>
          </cell>
          <cell r="E3021" t="str">
            <v>63460</v>
          </cell>
          <cell r="F3021" t="str">
            <v>Cost of services</v>
          </cell>
        </row>
        <row r="3022">
          <cell r="A3022" t="str">
            <v>01-170-63460-000</v>
          </cell>
          <cell r="B3022" t="str">
            <v>IAH-GEN-Propane-</v>
          </cell>
          <cell r="C3022" t="str">
            <v>01</v>
          </cell>
          <cell r="D3022" t="str">
            <v>170</v>
          </cell>
          <cell r="E3022" t="str">
            <v>63460</v>
          </cell>
          <cell r="F3022" t="str">
            <v>Cost of services</v>
          </cell>
        </row>
        <row r="3023">
          <cell r="A3023" t="str">
            <v>01-175-63460-000</v>
          </cell>
          <cell r="B3023" t="str">
            <v>DFW-Propane-</v>
          </cell>
          <cell r="C3023" t="str">
            <v>01</v>
          </cell>
          <cell r="D3023" t="str">
            <v>175</v>
          </cell>
          <cell r="E3023" t="str">
            <v>63460</v>
          </cell>
          <cell r="F3023" t="str">
            <v>Cost of services</v>
          </cell>
        </row>
        <row r="3024">
          <cell r="A3024" t="str">
            <v>01-190-63460-000</v>
          </cell>
          <cell r="B3024" t="str">
            <v>SEA-2345-Propane-</v>
          </cell>
          <cell r="C3024" t="str">
            <v>01</v>
          </cell>
          <cell r="D3024" t="str">
            <v>190</v>
          </cell>
          <cell r="E3024" t="str">
            <v>63460</v>
          </cell>
          <cell r="F3024" t="str">
            <v>Cost of services</v>
          </cell>
        </row>
        <row r="3025">
          <cell r="A3025" t="str">
            <v>01-195-63460-000</v>
          </cell>
          <cell r="B3025" t="str">
            <v>SEA-2427-Propane-</v>
          </cell>
          <cell r="C3025" t="str">
            <v>01</v>
          </cell>
          <cell r="D3025" t="str">
            <v>195</v>
          </cell>
          <cell r="E3025" t="str">
            <v>63460</v>
          </cell>
          <cell r="F3025" t="str">
            <v>Cost of services</v>
          </cell>
        </row>
        <row r="3026">
          <cell r="A3026" t="str">
            <v>01-210-63460-000</v>
          </cell>
          <cell r="B3026" t="str">
            <v>SAT-UPS-Propane-</v>
          </cell>
          <cell r="C3026" t="str">
            <v>01</v>
          </cell>
          <cell r="D3026" t="str">
            <v>210</v>
          </cell>
          <cell r="E3026" t="str">
            <v>63460</v>
          </cell>
          <cell r="F3026" t="str">
            <v>Cost of services</v>
          </cell>
        </row>
        <row r="3027">
          <cell r="A3027" t="str">
            <v>01-312-63460-000</v>
          </cell>
          <cell r="B3027" t="str">
            <v>LCK Propane-</v>
          </cell>
          <cell r="C3027" t="str">
            <v>01</v>
          </cell>
          <cell r="D3027" t="str">
            <v>312</v>
          </cell>
          <cell r="E3027" t="str">
            <v>63460</v>
          </cell>
          <cell r="F3027" t="str">
            <v>Cost of services</v>
          </cell>
        </row>
        <row r="3028">
          <cell r="A3028" t="str">
            <v>03-230-63460-000</v>
          </cell>
          <cell r="B3028" t="str">
            <v>YYZ-2-Propane</v>
          </cell>
          <cell r="C3028" t="str">
            <v>03</v>
          </cell>
          <cell r="D3028" t="str">
            <v>230</v>
          </cell>
          <cell r="E3028" t="str">
            <v>63460</v>
          </cell>
          <cell r="F3028" t="str">
            <v>Cost of services</v>
          </cell>
        </row>
        <row r="3029">
          <cell r="A3029" t="str">
            <v>03-240-63460-000</v>
          </cell>
          <cell r="B3029" t="str">
            <v>YUL-800-Propane</v>
          </cell>
          <cell r="C3029" t="str">
            <v>03</v>
          </cell>
          <cell r="D3029" t="str">
            <v>240</v>
          </cell>
          <cell r="E3029" t="str">
            <v>63460</v>
          </cell>
          <cell r="F3029" t="str">
            <v>Cost of services</v>
          </cell>
        </row>
        <row r="3030">
          <cell r="A3030" t="str">
            <v>06-450-63460-000</v>
          </cell>
          <cell r="B3030" t="str">
            <v>MIA-1601-Propane</v>
          </cell>
          <cell r="C3030" t="str">
            <v>06</v>
          </cell>
          <cell r="D3030" t="str">
            <v>450</v>
          </cell>
          <cell r="E3030" t="str">
            <v>63460</v>
          </cell>
          <cell r="F3030" t="str">
            <v>Cost of services</v>
          </cell>
        </row>
        <row r="3031">
          <cell r="A3031" t="str">
            <v>06-453-63460-000</v>
          </cell>
          <cell r="B3031" t="str">
            <v>MIA 707 (Atlas)-Propane</v>
          </cell>
          <cell r="C3031" t="str">
            <v>06</v>
          </cell>
          <cell r="D3031" t="str">
            <v>453</v>
          </cell>
          <cell r="E3031" t="str">
            <v>63460</v>
          </cell>
          <cell r="F3031" t="str">
            <v>Cost of services</v>
          </cell>
        </row>
        <row r="3032">
          <cell r="A3032" t="str">
            <v>06-455-63460-000</v>
          </cell>
          <cell r="B3032" t="str">
            <v>MIA-706-Propane</v>
          </cell>
          <cell r="C3032" t="str">
            <v>06</v>
          </cell>
          <cell r="D3032" t="str">
            <v>455</v>
          </cell>
          <cell r="E3032" t="str">
            <v>63460</v>
          </cell>
          <cell r="F3032" t="str">
            <v>Cost of services</v>
          </cell>
        </row>
        <row r="3033">
          <cell r="A3033" t="str">
            <v>06-460-63460-000</v>
          </cell>
          <cell r="B3033" t="str">
            <v>MIA-707-Propane</v>
          </cell>
          <cell r="C3033" t="str">
            <v>06</v>
          </cell>
          <cell r="D3033" t="str">
            <v>460</v>
          </cell>
          <cell r="E3033" t="str">
            <v>63460</v>
          </cell>
          <cell r="F3033" t="str">
            <v>Cost of services</v>
          </cell>
        </row>
        <row r="3034">
          <cell r="A3034" t="str">
            <v>06-480-63460-000</v>
          </cell>
          <cell r="B3034" t="str">
            <v>FLL-6-Propane</v>
          </cell>
          <cell r="C3034" t="str">
            <v>06</v>
          </cell>
          <cell r="D3034" t="str">
            <v>480</v>
          </cell>
          <cell r="E3034" t="str">
            <v>63460</v>
          </cell>
          <cell r="F3034" t="str">
            <v>Cost of services</v>
          </cell>
        </row>
        <row r="3035">
          <cell r="A3035" t="str">
            <v>06-500-63460-000</v>
          </cell>
          <cell r="B3035" t="str">
            <v>B702-Propane</v>
          </cell>
          <cell r="C3035" t="str">
            <v>06</v>
          </cell>
          <cell r="D3035" t="str">
            <v>500</v>
          </cell>
          <cell r="E3035" t="str">
            <v>63460</v>
          </cell>
          <cell r="F3035" t="str">
            <v>Cost of services</v>
          </cell>
        </row>
        <row r="3036">
          <cell r="A3036" t="str">
            <v>05-749-63465-000</v>
          </cell>
          <cell r="B3036" t="str">
            <v>ORD-Deicing Fluid Expense</v>
          </cell>
          <cell r="C3036" t="str">
            <v>05</v>
          </cell>
          <cell r="D3036" t="str">
            <v>749</v>
          </cell>
          <cell r="E3036" t="str">
            <v>63465</v>
          </cell>
          <cell r="F3036" t="str">
            <v>Cost of services</v>
          </cell>
        </row>
        <row r="3037">
          <cell r="A3037" t="str">
            <v>01-001-63470-000</v>
          </cell>
          <cell r="B3037" t="str">
            <v>SG &amp; A-Fuel/Gasoline</v>
          </cell>
          <cell r="C3037" t="str">
            <v>01</v>
          </cell>
          <cell r="D3037" t="str">
            <v>001</v>
          </cell>
          <cell r="E3037" t="str">
            <v>63470</v>
          </cell>
          <cell r="F3037" t="str">
            <v>SG&amp;A</v>
          </cell>
        </row>
        <row r="3038">
          <cell r="A3038" t="str">
            <v>01-100-63470-000</v>
          </cell>
          <cell r="B3038" t="str">
            <v>JFK-261-Fuel/Gasoline-</v>
          </cell>
          <cell r="C3038" t="str">
            <v>01</v>
          </cell>
          <cell r="D3038" t="str">
            <v>100</v>
          </cell>
          <cell r="E3038" t="str">
            <v>63470</v>
          </cell>
          <cell r="F3038" t="str">
            <v>Cost of services</v>
          </cell>
        </row>
        <row r="3039">
          <cell r="A3039" t="str">
            <v>01-120-63470-000</v>
          </cell>
          <cell r="B3039" t="str">
            <v>JFK-151-Fuel/Gasoline-</v>
          </cell>
          <cell r="C3039" t="str">
            <v>01</v>
          </cell>
          <cell r="D3039" t="str">
            <v>120</v>
          </cell>
          <cell r="E3039" t="str">
            <v>63470</v>
          </cell>
          <cell r="F3039" t="str">
            <v>Cost of services</v>
          </cell>
        </row>
        <row r="3040">
          <cell r="A3040" t="str">
            <v>01-125-63470-000</v>
          </cell>
          <cell r="B3040" t="str">
            <v>JFK-76-Fuel/Gasoline-</v>
          </cell>
          <cell r="C3040" t="str">
            <v>01</v>
          </cell>
          <cell r="D3040" t="str">
            <v>125</v>
          </cell>
          <cell r="E3040" t="str">
            <v>63470</v>
          </cell>
          <cell r="F3040" t="str">
            <v>Cost of services</v>
          </cell>
        </row>
        <row r="3041">
          <cell r="A3041" t="str">
            <v>01-135-63470-000</v>
          </cell>
          <cell r="B3041" t="str">
            <v>JFK-66-Fuel/Gasoline-</v>
          </cell>
          <cell r="C3041" t="str">
            <v>01</v>
          </cell>
          <cell r="D3041" t="str">
            <v>135</v>
          </cell>
          <cell r="E3041" t="str">
            <v>63470</v>
          </cell>
          <cell r="F3041" t="str">
            <v>Cost of services</v>
          </cell>
        </row>
        <row r="3042">
          <cell r="A3042" t="str">
            <v>01-140-63470-000</v>
          </cell>
          <cell r="B3042" t="str">
            <v>JFK-73-Fuel/Gasoline-</v>
          </cell>
          <cell r="C3042" t="str">
            <v>01</v>
          </cell>
          <cell r="D3042" t="str">
            <v>140</v>
          </cell>
          <cell r="E3042" t="str">
            <v>63470</v>
          </cell>
          <cell r="F3042" t="str">
            <v>Cost of services</v>
          </cell>
        </row>
        <row r="3043">
          <cell r="A3043" t="str">
            <v>01-145-63470-000</v>
          </cell>
          <cell r="B3043" t="str">
            <v>JFK- 9-Fuel/Gasoline-</v>
          </cell>
          <cell r="C3043" t="str">
            <v>01</v>
          </cell>
          <cell r="D3043" t="str">
            <v>145</v>
          </cell>
          <cell r="E3043" t="str">
            <v>63470</v>
          </cell>
          <cell r="F3043" t="str">
            <v>Cost of services</v>
          </cell>
        </row>
        <row r="3044">
          <cell r="A3044" t="str">
            <v>01-150-63470-000</v>
          </cell>
          <cell r="B3044" t="str">
            <v>IAD-6-Fuel/Gasoline-</v>
          </cell>
          <cell r="C3044" t="str">
            <v>01</v>
          </cell>
          <cell r="D3044" t="str">
            <v>150</v>
          </cell>
          <cell r="E3044" t="str">
            <v>63470</v>
          </cell>
          <cell r="F3044" t="str">
            <v>Cost of services</v>
          </cell>
        </row>
        <row r="3045">
          <cell r="A3045" t="str">
            <v>01-151-63470-000</v>
          </cell>
          <cell r="B3045" t="str">
            <v>IAD-6-EK Fuel/Gasoline-</v>
          </cell>
          <cell r="C3045" t="str">
            <v>01</v>
          </cell>
          <cell r="D3045" t="str">
            <v>151</v>
          </cell>
          <cell r="E3045" t="str">
            <v>63470</v>
          </cell>
          <cell r="F3045" t="str">
            <v>Cost of services</v>
          </cell>
        </row>
        <row r="3046">
          <cell r="A3046" t="str">
            <v>01-156-63470-000</v>
          </cell>
          <cell r="B3046" t="str">
            <v>IAD-UPS-Fuel/Gasoline-</v>
          </cell>
          <cell r="C3046" t="str">
            <v>01</v>
          </cell>
          <cell r="D3046" t="str">
            <v>156</v>
          </cell>
          <cell r="E3046" t="str">
            <v>63470</v>
          </cell>
          <cell r="F3046" t="str">
            <v>Cost of services</v>
          </cell>
        </row>
        <row r="3047">
          <cell r="A3047" t="str">
            <v>01-165-63470-000</v>
          </cell>
          <cell r="B3047" t="str">
            <v>EWRSAS - -Fuel/Gasoline-</v>
          </cell>
          <cell r="C3047" t="str">
            <v>01</v>
          </cell>
          <cell r="D3047" t="str">
            <v>165</v>
          </cell>
          <cell r="E3047" t="str">
            <v>63470</v>
          </cell>
          <cell r="F3047" t="str">
            <v>Cost of services</v>
          </cell>
        </row>
        <row r="3048">
          <cell r="A3048" t="str">
            <v>01-166-63470-000</v>
          </cell>
          <cell r="B3048" t="str">
            <v>PHL-Fuel/Gasoline-</v>
          </cell>
          <cell r="C3048" t="str">
            <v>01</v>
          </cell>
          <cell r="D3048" t="str">
            <v>166</v>
          </cell>
          <cell r="E3048" t="str">
            <v>63470</v>
          </cell>
          <cell r="F3048" t="str">
            <v>Cost of services</v>
          </cell>
        </row>
        <row r="3049">
          <cell r="A3049" t="str">
            <v>01-170-63470-000</v>
          </cell>
          <cell r="B3049" t="str">
            <v>IAH-GEN-Fuel/Gasoline-</v>
          </cell>
          <cell r="C3049" t="str">
            <v>01</v>
          </cell>
          <cell r="D3049" t="str">
            <v>170</v>
          </cell>
          <cell r="E3049" t="str">
            <v>63470</v>
          </cell>
          <cell r="F3049" t="str">
            <v>Cost of services</v>
          </cell>
        </row>
        <row r="3050">
          <cell r="A3050" t="str">
            <v>01-175-63470-000</v>
          </cell>
          <cell r="B3050" t="str">
            <v>DFW-Fuel/Gasoline-</v>
          </cell>
          <cell r="C3050" t="str">
            <v>01</v>
          </cell>
          <cell r="D3050" t="str">
            <v>175</v>
          </cell>
          <cell r="E3050" t="str">
            <v>63470</v>
          </cell>
          <cell r="F3050" t="str">
            <v>Cost of services</v>
          </cell>
        </row>
        <row r="3051">
          <cell r="A3051" t="str">
            <v>01-190-63470-000</v>
          </cell>
          <cell r="B3051" t="str">
            <v>SEA-2345-Fuel/Gasoline-</v>
          </cell>
          <cell r="C3051" t="str">
            <v>01</v>
          </cell>
          <cell r="D3051" t="str">
            <v>190</v>
          </cell>
          <cell r="E3051" t="str">
            <v>63470</v>
          </cell>
          <cell r="F3051" t="str">
            <v>Cost of services</v>
          </cell>
        </row>
        <row r="3052">
          <cell r="A3052" t="str">
            <v>01-195-63470-000</v>
          </cell>
          <cell r="B3052" t="str">
            <v>SEA-2427-Fuel/Gasoline-</v>
          </cell>
          <cell r="C3052" t="str">
            <v>01</v>
          </cell>
          <cell r="D3052" t="str">
            <v>195</v>
          </cell>
          <cell r="E3052" t="str">
            <v>63470</v>
          </cell>
          <cell r="F3052" t="str">
            <v>Cost of services</v>
          </cell>
        </row>
        <row r="3053">
          <cell r="A3053" t="str">
            <v>01-210-63470-000</v>
          </cell>
          <cell r="B3053" t="str">
            <v>SAT-UPS-Fuel/Gasoline-</v>
          </cell>
          <cell r="C3053" t="str">
            <v>01</v>
          </cell>
          <cell r="D3053" t="str">
            <v>210</v>
          </cell>
          <cell r="E3053" t="str">
            <v>63470</v>
          </cell>
          <cell r="F3053" t="str">
            <v>Cost of services</v>
          </cell>
        </row>
        <row r="3054">
          <cell r="A3054" t="str">
            <v>01-300-63470-000</v>
          </cell>
          <cell r="B3054" t="str">
            <v>-SAN-Fuel/Gasoline-</v>
          </cell>
          <cell r="C3054" t="str">
            <v>01</v>
          </cell>
          <cell r="D3054" t="str">
            <v>300</v>
          </cell>
          <cell r="E3054" t="str">
            <v>63470</v>
          </cell>
          <cell r="F3054" t="str">
            <v>Cost of services</v>
          </cell>
        </row>
        <row r="3055">
          <cell r="A3055" t="str">
            <v>01-312-63470-000</v>
          </cell>
          <cell r="B3055" t="str">
            <v>LCK Fuel/Gasoline-</v>
          </cell>
          <cell r="C3055" t="str">
            <v>01</v>
          </cell>
          <cell r="D3055" t="str">
            <v>312</v>
          </cell>
          <cell r="E3055" t="str">
            <v>63470</v>
          </cell>
          <cell r="F3055" t="str">
            <v>Cost of services</v>
          </cell>
        </row>
        <row r="3056">
          <cell r="A3056" t="str">
            <v>01-314-63470-000</v>
          </cell>
          <cell r="B3056" t="str">
            <v>IAH-PAX Fuel/Gasoline-</v>
          </cell>
          <cell r="C3056" t="str">
            <v>01</v>
          </cell>
          <cell r="D3056" t="str">
            <v>314</v>
          </cell>
          <cell r="E3056" t="str">
            <v>63470</v>
          </cell>
          <cell r="F3056" t="str">
            <v>Cost of services</v>
          </cell>
        </row>
        <row r="3057">
          <cell r="A3057" t="str">
            <v>03-002-63470-000</v>
          </cell>
          <cell r="B3057" t="str">
            <v>SG&amp;A-Fuel - Gasoline</v>
          </cell>
          <cell r="C3057" t="str">
            <v>03</v>
          </cell>
          <cell r="D3057" t="str">
            <v>002</v>
          </cell>
          <cell r="E3057" t="str">
            <v>63470</v>
          </cell>
          <cell r="F3057" t="str">
            <v>Cost of services</v>
          </cell>
        </row>
        <row r="3058">
          <cell r="A3058" t="str">
            <v>03-240-63470-000</v>
          </cell>
          <cell r="B3058" t="str">
            <v>YUL-800-Fuel - Gasoline</v>
          </cell>
          <cell r="C3058" t="str">
            <v>03</v>
          </cell>
          <cell r="D3058" t="str">
            <v>240</v>
          </cell>
          <cell r="E3058" t="str">
            <v>63470</v>
          </cell>
          <cell r="F3058" t="str">
            <v>Cost of services</v>
          </cell>
        </row>
        <row r="3059">
          <cell r="A3059" t="str">
            <v>03-250-63470-000</v>
          </cell>
          <cell r="B3059" t="str">
            <v>YUL-TRUCKING-Fuel - Gasoline</v>
          </cell>
          <cell r="C3059" t="str">
            <v>03</v>
          </cell>
          <cell r="D3059" t="str">
            <v>250</v>
          </cell>
          <cell r="E3059" t="str">
            <v>63470</v>
          </cell>
          <cell r="F3059" t="str">
            <v>Cost of services</v>
          </cell>
        </row>
        <row r="3060">
          <cell r="A3060" t="str">
            <v>05-000-63470-000</v>
          </cell>
          <cell r="B3060" t="str">
            <v>CORP-Fuel / Gasoline -</v>
          </cell>
          <cell r="C3060" t="str">
            <v>05</v>
          </cell>
          <cell r="D3060" t="str">
            <v>000</v>
          </cell>
          <cell r="E3060" t="str">
            <v>63470</v>
          </cell>
          <cell r="F3060" t="str">
            <v>Cost of services</v>
          </cell>
        </row>
        <row r="3061">
          <cell r="A3061" t="str">
            <v>05-703-63470-000</v>
          </cell>
          <cell r="B3061" t="str">
            <v>BDL-Fuel / Gasoline</v>
          </cell>
          <cell r="C3061" t="str">
            <v>05</v>
          </cell>
          <cell r="D3061" t="str">
            <v>703</v>
          </cell>
          <cell r="E3061" t="str">
            <v>63470</v>
          </cell>
          <cell r="F3061" t="str">
            <v>Cost of services</v>
          </cell>
        </row>
        <row r="3062">
          <cell r="A3062" t="str">
            <v>05-704-63470-000</v>
          </cell>
          <cell r="B3062" t="str">
            <v>ATL-Fuel / Gasoline</v>
          </cell>
          <cell r="C3062" t="str">
            <v>05</v>
          </cell>
          <cell r="D3062" t="str">
            <v>704</v>
          </cell>
          <cell r="E3062" t="str">
            <v>63470</v>
          </cell>
          <cell r="F3062" t="str">
            <v>Cost of services</v>
          </cell>
        </row>
        <row r="3063">
          <cell r="A3063" t="str">
            <v>05-706-63470-000</v>
          </cell>
          <cell r="B3063" t="str">
            <v>AUS-Fuel / Gasoline</v>
          </cell>
          <cell r="C3063" t="str">
            <v>05</v>
          </cell>
          <cell r="D3063" t="str">
            <v>706</v>
          </cell>
          <cell r="E3063" t="str">
            <v>63470</v>
          </cell>
          <cell r="F3063" t="str">
            <v>Cost of services</v>
          </cell>
        </row>
        <row r="3064">
          <cell r="A3064" t="str">
            <v>05-707-63470-000</v>
          </cell>
          <cell r="B3064" t="str">
            <v>BWI-Fuel / Gasoline</v>
          </cell>
          <cell r="C3064" t="str">
            <v>05</v>
          </cell>
          <cell r="D3064" t="str">
            <v>707</v>
          </cell>
          <cell r="E3064" t="str">
            <v>63470</v>
          </cell>
          <cell r="F3064" t="str">
            <v>Cost of services</v>
          </cell>
        </row>
        <row r="3065">
          <cell r="A3065" t="str">
            <v>05-709-63470-000</v>
          </cell>
          <cell r="B3065" t="str">
            <v>BFI-Fuel / Gasoline</v>
          </cell>
          <cell r="C3065" t="str">
            <v>05</v>
          </cell>
          <cell r="D3065" t="str">
            <v>709</v>
          </cell>
          <cell r="E3065" t="str">
            <v>63470</v>
          </cell>
          <cell r="F3065" t="str">
            <v>Cost of services</v>
          </cell>
        </row>
        <row r="3066">
          <cell r="A3066" t="str">
            <v>05-710-63470-000</v>
          </cell>
          <cell r="B3066" t="str">
            <v>DFW-B1639-Fuel / Gasoline</v>
          </cell>
          <cell r="C3066" t="str">
            <v>05</v>
          </cell>
          <cell r="D3066" t="str">
            <v>710</v>
          </cell>
          <cell r="E3066" t="str">
            <v>63470</v>
          </cell>
          <cell r="F3066" t="str">
            <v>Cost of services</v>
          </cell>
        </row>
        <row r="3067">
          <cell r="A3067" t="str">
            <v>05-715-63470-000</v>
          </cell>
          <cell r="B3067" t="str">
            <v>DEN-Fuel / Gasoline</v>
          </cell>
          <cell r="C3067" t="str">
            <v>05</v>
          </cell>
          <cell r="D3067" t="str">
            <v>715</v>
          </cell>
          <cell r="E3067" t="str">
            <v>63470</v>
          </cell>
          <cell r="F3067" t="str">
            <v>Cost of services</v>
          </cell>
        </row>
        <row r="3068">
          <cell r="A3068" t="str">
            <v>05-720-63470-000</v>
          </cell>
          <cell r="B3068" t="str">
            <v>ELP-Fuel / Gasoline</v>
          </cell>
          <cell r="C3068" t="str">
            <v>05</v>
          </cell>
          <cell r="D3068" t="str">
            <v>720</v>
          </cell>
          <cell r="E3068" t="str">
            <v>63470</v>
          </cell>
          <cell r="F3068" t="str">
            <v>Cost of services</v>
          </cell>
        </row>
        <row r="3069">
          <cell r="A3069" t="str">
            <v>05-723-63470-000</v>
          </cell>
          <cell r="B3069" t="str">
            <v>FAT-Fuel / Gasoline</v>
          </cell>
          <cell r="C3069" t="str">
            <v>05</v>
          </cell>
          <cell r="D3069" t="str">
            <v>723</v>
          </cell>
          <cell r="E3069" t="str">
            <v>63470</v>
          </cell>
          <cell r="F3069" t="str">
            <v>Cost of services</v>
          </cell>
        </row>
        <row r="3070">
          <cell r="A3070" t="str">
            <v>05-724-63470-000</v>
          </cell>
          <cell r="B3070" t="str">
            <v>HRL-Fuel / Gasoline</v>
          </cell>
          <cell r="C3070" t="str">
            <v>05</v>
          </cell>
          <cell r="D3070" t="str">
            <v>724</v>
          </cell>
          <cell r="E3070" t="str">
            <v>63470</v>
          </cell>
          <cell r="F3070" t="str">
            <v>Cost of services</v>
          </cell>
        </row>
        <row r="3071">
          <cell r="A3071" t="str">
            <v>05-725-63470-000</v>
          </cell>
          <cell r="B3071" t="str">
            <v>HSV-Fuel / Gasoline</v>
          </cell>
          <cell r="C3071" t="str">
            <v>05</v>
          </cell>
          <cell r="D3071" t="str">
            <v>725</v>
          </cell>
          <cell r="E3071" t="str">
            <v>63470</v>
          </cell>
          <cell r="F3071" t="str">
            <v>Cost of services</v>
          </cell>
        </row>
        <row r="3072">
          <cell r="A3072" t="str">
            <v>05-726-63470-000</v>
          </cell>
          <cell r="B3072" t="str">
            <v>GFK-Fuel / Gasoline</v>
          </cell>
          <cell r="C3072" t="str">
            <v>05</v>
          </cell>
          <cell r="D3072" t="str">
            <v>726</v>
          </cell>
          <cell r="E3072" t="str">
            <v>63470</v>
          </cell>
          <cell r="F3072" t="str">
            <v>Cost of services</v>
          </cell>
        </row>
        <row r="3073">
          <cell r="A3073" t="str">
            <v>05-730-63470-000</v>
          </cell>
          <cell r="B3073" t="str">
            <v>IAH-B18705-Fuel / Gasoline</v>
          </cell>
          <cell r="C3073" t="str">
            <v>05</v>
          </cell>
          <cell r="D3073" t="str">
            <v>730</v>
          </cell>
          <cell r="E3073" t="str">
            <v>63470</v>
          </cell>
          <cell r="F3073" t="str">
            <v>Cost of services</v>
          </cell>
        </row>
        <row r="3074">
          <cell r="A3074" t="str">
            <v>05-731-63470-000</v>
          </cell>
          <cell r="B3074" t="str">
            <v>ICT-Fuel / Gasoline</v>
          </cell>
          <cell r="C3074" t="str">
            <v>05</v>
          </cell>
          <cell r="D3074" t="str">
            <v>731</v>
          </cell>
          <cell r="E3074" t="str">
            <v>63470</v>
          </cell>
          <cell r="F3074" t="str">
            <v>Cost of services</v>
          </cell>
        </row>
        <row r="3075">
          <cell r="A3075" t="str">
            <v>05-735-63470-000</v>
          </cell>
          <cell r="B3075" t="str">
            <v>JAN-Fuel / Gasoline</v>
          </cell>
          <cell r="C3075" t="str">
            <v>05</v>
          </cell>
          <cell r="D3075" t="str">
            <v>735</v>
          </cell>
          <cell r="E3075" t="str">
            <v>63470</v>
          </cell>
          <cell r="F3075" t="str">
            <v>Cost of services</v>
          </cell>
        </row>
        <row r="3076">
          <cell r="A3076" t="str">
            <v>05-737-63470-000</v>
          </cell>
          <cell r="B3076" t="str">
            <v>IND-Fuel / Gasoline</v>
          </cell>
          <cell r="C3076" t="str">
            <v>05</v>
          </cell>
          <cell r="D3076" t="str">
            <v>737</v>
          </cell>
          <cell r="E3076" t="str">
            <v>63470</v>
          </cell>
          <cell r="F3076" t="str">
            <v>Cost of services</v>
          </cell>
        </row>
        <row r="3077">
          <cell r="A3077" t="str">
            <v>05-738-63470-000</v>
          </cell>
          <cell r="B3077" t="str">
            <v>LAX-Fuel / Gasoline</v>
          </cell>
          <cell r="C3077" t="str">
            <v>05</v>
          </cell>
          <cell r="D3077" t="str">
            <v>738</v>
          </cell>
          <cell r="E3077" t="str">
            <v>63470</v>
          </cell>
          <cell r="F3077" t="str">
            <v>Cost of services</v>
          </cell>
        </row>
        <row r="3078">
          <cell r="A3078" t="str">
            <v>05-742-63470-000</v>
          </cell>
          <cell r="B3078" t="str">
            <v>MEM-Fuel / Gasoline</v>
          </cell>
          <cell r="C3078" t="str">
            <v>05</v>
          </cell>
          <cell r="D3078" t="str">
            <v>742</v>
          </cell>
          <cell r="E3078" t="str">
            <v>63470</v>
          </cell>
          <cell r="F3078" t="str">
            <v>Cost of services</v>
          </cell>
        </row>
        <row r="3079">
          <cell r="A3079" t="str">
            <v>05-744-63470-000</v>
          </cell>
          <cell r="B3079" t="str">
            <v>MSP-7550-Fuel / Gasoline</v>
          </cell>
          <cell r="C3079" t="str">
            <v>05</v>
          </cell>
          <cell r="D3079" t="str">
            <v>744</v>
          </cell>
          <cell r="E3079" t="str">
            <v>63470</v>
          </cell>
          <cell r="F3079" t="str">
            <v>Cost of services</v>
          </cell>
        </row>
        <row r="3080">
          <cell r="A3080" t="str">
            <v>05-745-63470-000</v>
          </cell>
          <cell r="B3080" t="str">
            <v>MSY-Fuel / Gasoline</v>
          </cell>
          <cell r="C3080" t="str">
            <v>05</v>
          </cell>
          <cell r="D3080" t="str">
            <v>745</v>
          </cell>
          <cell r="E3080" t="str">
            <v>63470</v>
          </cell>
          <cell r="F3080" t="str">
            <v>Cost of services</v>
          </cell>
        </row>
        <row r="3081">
          <cell r="A3081" t="str">
            <v>05-746-63470-000</v>
          </cell>
          <cell r="B3081" t="str">
            <v>MOB-Fuel / Gasoline</v>
          </cell>
          <cell r="C3081" t="str">
            <v>05</v>
          </cell>
          <cell r="D3081" t="str">
            <v>746</v>
          </cell>
          <cell r="E3081" t="str">
            <v>63470</v>
          </cell>
          <cell r="F3081" t="str">
            <v>Cost of services</v>
          </cell>
        </row>
        <row r="3082">
          <cell r="A3082" t="str">
            <v>05-747-63470-000</v>
          </cell>
          <cell r="B3082" t="str">
            <v>MCI-156-Fuel / Gasoline</v>
          </cell>
          <cell r="C3082" t="str">
            <v>05</v>
          </cell>
          <cell r="D3082" t="str">
            <v>747</v>
          </cell>
          <cell r="E3082" t="str">
            <v>63470</v>
          </cell>
          <cell r="F3082" t="str">
            <v>Cost of services</v>
          </cell>
        </row>
        <row r="3083">
          <cell r="A3083" t="str">
            <v>05-748-63470-000</v>
          </cell>
          <cell r="B3083" t="str">
            <v>OKC-Fuel / Gasoline</v>
          </cell>
          <cell r="C3083" t="str">
            <v>05</v>
          </cell>
          <cell r="D3083" t="str">
            <v>748</v>
          </cell>
          <cell r="E3083" t="str">
            <v>63470</v>
          </cell>
          <cell r="F3083" t="str">
            <v>Cost of services</v>
          </cell>
        </row>
        <row r="3084">
          <cell r="A3084" t="str">
            <v>05-749-63470-000</v>
          </cell>
          <cell r="B3084" t="str">
            <v>ORD-Fuel / Gasoline</v>
          </cell>
          <cell r="C3084" t="str">
            <v>05</v>
          </cell>
          <cell r="D3084" t="str">
            <v>749</v>
          </cell>
          <cell r="E3084" t="str">
            <v>63470</v>
          </cell>
          <cell r="F3084" t="str">
            <v>Cost of services</v>
          </cell>
        </row>
        <row r="3085">
          <cell r="A3085" t="str">
            <v>05-750-63470-000</v>
          </cell>
          <cell r="B3085" t="str">
            <v>PHX-Fuel / Gasoline</v>
          </cell>
          <cell r="C3085" t="str">
            <v>05</v>
          </cell>
          <cell r="D3085" t="str">
            <v>750</v>
          </cell>
          <cell r="E3085" t="str">
            <v>63470</v>
          </cell>
          <cell r="F3085" t="str">
            <v>Cost of services</v>
          </cell>
        </row>
        <row r="3086">
          <cell r="A3086" t="str">
            <v>05-755-63470-000</v>
          </cell>
          <cell r="B3086" t="str">
            <v>RNO-Fuel / Gasoline</v>
          </cell>
          <cell r="C3086" t="str">
            <v>05</v>
          </cell>
          <cell r="D3086" t="str">
            <v>755</v>
          </cell>
          <cell r="E3086" t="str">
            <v>63470</v>
          </cell>
          <cell r="F3086" t="str">
            <v>Cost of services</v>
          </cell>
        </row>
        <row r="3087">
          <cell r="A3087" t="str">
            <v>05-757-63470-000</v>
          </cell>
          <cell r="B3087" t="str">
            <v>LAS-Fuel / Gasoline</v>
          </cell>
          <cell r="C3087" t="str">
            <v>05</v>
          </cell>
          <cell r="D3087" t="str">
            <v>757</v>
          </cell>
          <cell r="E3087" t="str">
            <v>63470</v>
          </cell>
          <cell r="F3087" t="str">
            <v>Cost of services</v>
          </cell>
        </row>
        <row r="3088">
          <cell r="A3088" t="str">
            <v>05-759-63470-000</v>
          </cell>
          <cell r="B3088" t="str">
            <v>MHR-Fuel / Gasoline</v>
          </cell>
          <cell r="C3088" t="str">
            <v>05</v>
          </cell>
          <cell r="D3088" t="str">
            <v>759</v>
          </cell>
          <cell r="E3088" t="str">
            <v>63470</v>
          </cell>
          <cell r="F3088" t="str">
            <v>Cost of services</v>
          </cell>
        </row>
        <row r="3089">
          <cell r="A3089" t="str">
            <v>05-760-63470-000</v>
          </cell>
          <cell r="B3089" t="str">
            <v>SLC-Fuel / Gasoline</v>
          </cell>
          <cell r="C3089" t="str">
            <v>05</v>
          </cell>
          <cell r="D3089" t="str">
            <v>760</v>
          </cell>
          <cell r="E3089" t="str">
            <v>63470</v>
          </cell>
          <cell r="F3089" t="str">
            <v>Cost of services</v>
          </cell>
        </row>
        <row r="3090">
          <cell r="A3090" t="str">
            <v>05-765-63470-000</v>
          </cell>
          <cell r="B3090" t="str">
            <v>SAN-Fuel / Gasoline</v>
          </cell>
          <cell r="C3090" t="str">
            <v>05</v>
          </cell>
          <cell r="D3090" t="str">
            <v>765</v>
          </cell>
          <cell r="E3090" t="str">
            <v>63470</v>
          </cell>
          <cell r="F3090" t="str">
            <v>Cost of services</v>
          </cell>
        </row>
        <row r="3091">
          <cell r="A3091" t="str">
            <v>05-767-63470-000</v>
          </cell>
          <cell r="B3091" t="str">
            <v>SAT-Fuel / Gasoline</v>
          </cell>
          <cell r="C3091" t="str">
            <v>05</v>
          </cell>
          <cell r="D3091" t="str">
            <v>767</v>
          </cell>
          <cell r="E3091" t="str">
            <v>63470</v>
          </cell>
          <cell r="F3091" t="str">
            <v>Cost of services</v>
          </cell>
        </row>
        <row r="3092">
          <cell r="A3092" t="str">
            <v>05-769-63470-000</v>
          </cell>
          <cell r="B3092" t="str">
            <v>SHV-Fuel / Gasoline</v>
          </cell>
          <cell r="C3092" t="str">
            <v>05</v>
          </cell>
          <cell r="D3092" t="str">
            <v>769</v>
          </cell>
          <cell r="E3092" t="str">
            <v>63470</v>
          </cell>
          <cell r="F3092" t="str">
            <v>Cost of services</v>
          </cell>
        </row>
        <row r="3093">
          <cell r="A3093" t="str">
            <v>05-772-63470-000</v>
          </cell>
          <cell r="B3093" t="str">
            <v>SEA-Fuel / Gasoline</v>
          </cell>
          <cell r="C3093" t="str">
            <v>05</v>
          </cell>
          <cell r="D3093" t="str">
            <v>772</v>
          </cell>
          <cell r="E3093" t="str">
            <v>63470</v>
          </cell>
          <cell r="F3093" t="str">
            <v>Cost of services</v>
          </cell>
        </row>
        <row r="3094">
          <cell r="A3094" t="str">
            <v>05-773-63470-000</v>
          </cell>
          <cell r="B3094" t="str">
            <v>SFO-Fuel / Gasoline</v>
          </cell>
          <cell r="C3094" t="str">
            <v>05</v>
          </cell>
          <cell r="D3094" t="str">
            <v>773</v>
          </cell>
          <cell r="E3094" t="str">
            <v>63470</v>
          </cell>
          <cell r="F3094" t="str">
            <v>Cost of services</v>
          </cell>
        </row>
        <row r="3095">
          <cell r="A3095" t="str">
            <v>05-775-63470-000</v>
          </cell>
          <cell r="B3095" t="str">
            <v>STL-Fuel / Gasoline</v>
          </cell>
          <cell r="C3095" t="str">
            <v>05</v>
          </cell>
          <cell r="D3095" t="str">
            <v>775</v>
          </cell>
          <cell r="E3095" t="str">
            <v>63470</v>
          </cell>
          <cell r="F3095" t="str">
            <v>Cost of services</v>
          </cell>
        </row>
        <row r="3096">
          <cell r="A3096" t="str">
            <v>05-777-63470-000</v>
          </cell>
          <cell r="B3096" t="str">
            <v>TUL-Fuel / Gasoline</v>
          </cell>
          <cell r="C3096" t="str">
            <v>05</v>
          </cell>
          <cell r="D3096" t="str">
            <v>777</v>
          </cell>
          <cell r="E3096" t="str">
            <v>63470</v>
          </cell>
          <cell r="F3096" t="str">
            <v>Cost of services</v>
          </cell>
        </row>
        <row r="3097">
          <cell r="A3097" t="str">
            <v>05-778-63470-000</v>
          </cell>
          <cell r="B3097" t="str">
            <v>TOL-Fuel / Gasoline</v>
          </cell>
          <cell r="C3097" t="str">
            <v>05</v>
          </cell>
          <cell r="D3097" t="str">
            <v>778</v>
          </cell>
          <cell r="E3097" t="str">
            <v>63470</v>
          </cell>
          <cell r="F3097" t="str">
            <v>Cost of services</v>
          </cell>
        </row>
        <row r="3098">
          <cell r="A3098" t="str">
            <v>06-450-63470-000</v>
          </cell>
          <cell r="B3098" t="str">
            <v>MIA-1601-Fuel/Gasoline</v>
          </cell>
          <cell r="C3098" t="str">
            <v>06</v>
          </cell>
          <cell r="D3098" t="str">
            <v>450</v>
          </cell>
          <cell r="E3098" t="str">
            <v>63470</v>
          </cell>
          <cell r="F3098" t="str">
            <v>Cost of services</v>
          </cell>
        </row>
        <row r="3099">
          <cell r="A3099" t="str">
            <v>06-455-63470-000</v>
          </cell>
          <cell r="B3099" t="str">
            <v>MIA-706-Fuel/Gasoline</v>
          </cell>
          <cell r="C3099" t="str">
            <v>06</v>
          </cell>
          <cell r="D3099" t="str">
            <v>455</v>
          </cell>
          <cell r="E3099" t="str">
            <v>63470</v>
          </cell>
          <cell r="F3099" t="str">
            <v>Cost of services</v>
          </cell>
        </row>
        <row r="3100">
          <cell r="A3100" t="str">
            <v>06-460-63470-000</v>
          </cell>
          <cell r="B3100" t="str">
            <v>MIA-707-Fuel/Gasoline</v>
          </cell>
          <cell r="C3100" t="str">
            <v>06</v>
          </cell>
          <cell r="D3100" t="str">
            <v>460</v>
          </cell>
          <cell r="E3100" t="str">
            <v>63470</v>
          </cell>
          <cell r="F3100" t="str">
            <v>Cost of services</v>
          </cell>
        </row>
        <row r="3101">
          <cell r="A3101" t="str">
            <v>06-470-63470-000</v>
          </cell>
          <cell r="B3101" t="str">
            <v>MIA-RAMP-Fuel/Gasoline</v>
          </cell>
          <cell r="C3101" t="str">
            <v>06</v>
          </cell>
          <cell r="D3101" t="str">
            <v>470</v>
          </cell>
          <cell r="E3101" t="str">
            <v>63470</v>
          </cell>
          <cell r="F3101" t="str">
            <v>Cost of services</v>
          </cell>
        </row>
        <row r="3102">
          <cell r="A3102" t="str">
            <v>06-475-63470-000</v>
          </cell>
          <cell r="B3102" t="str">
            <v>MIA-TRUCKING-Fuel/Gasoline</v>
          </cell>
          <cell r="C3102" t="str">
            <v>06</v>
          </cell>
          <cell r="D3102" t="str">
            <v>475</v>
          </cell>
          <cell r="E3102" t="str">
            <v>63470</v>
          </cell>
          <cell r="F3102" t="str">
            <v>Cost of services</v>
          </cell>
        </row>
        <row r="3103">
          <cell r="A3103" t="str">
            <v>06-500-63470-000</v>
          </cell>
          <cell r="B3103" t="str">
            <v>B702-Fuel/Gasoline</v>
          </cell>
          <cell r="C3103" t="str">
            <v>06</v>
          </cell>
          <cell r="D3103" t="str">
            <v>500</v>
          </cell>
          <cell r="E3103" t="str">
            <v>63470</v>
          </cell>
          <cell r="F3103" t="str">
            <v>Cost of services</v>
          </cell>
        </row>
        <row r="3104">
          <cell r="A3104" t="str">
            <v>06-520-63470-000</v>
          </cell>
          <cell r="B3104" t="str">
            <v>Forwarding-PHS-Fuel/Gasoline</v>
          </cell>
          <cell r="C3104" t="str">
            <v>06</v>
          </cell>
          <cell r="D3104" t="str">
            <v>520</v>
          </cell>
          <cell r="E3104" t="str">
            <v>63470</v>
          </cell>
          <cell r="F3104" t="str">
            <v>Cost of services</v>
          </cell>
        </row>
        <row r="3105">
          <cell r="A3105" t="str">
            <v>06-999-63470-000</v>
          </cell>
          <cell r="B3105" t="str">
            <v>BUD-CSI-Fuel/Gasoline</v>
          </cell>
          <cell r="C3105" t="str">
            <v>06</v>
          </cell>
          <cell r="D3105" t="str">
            <v>999</v>
          </cell>
          <cell r="E3105" t="str">
            <v>63470</v>
          </cell>
          <cell r="F3105" t="str">
            <v>Cost of services</v>
          </cell>
        </row>
        <row r="3106">
          <cell r="A3106" t="str">
            <v>09-004-63470-000</v>
          </cell>
          <cell r="B3106" t="str">
            <v>Fuel / Gasoline</v>
          </cell>
          <cell r="C3106" t="str">
            <v>09</v>
          </cell>
          <cell r="D3106" t="str">
            <v>004</v>
          </cell>
          <cell r="E3106" t="str">
            <v>63470</v>
          </cell>
          <cell r="F3106" t="str">
            <v>Cost of services</v>
          </cell>
        </row>
        <row r="3107">
          <cell r="A3107" t="str">
            <v>05-703-63475-000</v>
          </cell>
          <cell r="B3107" t="str">
            <v>BDL-Freight Expense</v>
          </cell>
          <cell r="C3107" t="str">
            <v>05</v>
          </cell>
          <cell r="D3107" t="str">
            <v>703</v>
          </cell>
          <cell r="E3107" t="str">
            <v>63475</v>
          </cell>
          <cell r="F3107" t="str">
            <v>Cost of services</v>
          </cell>
        </row>
        <row r="3108">
          <cell r="A3108" t="str">
            <v>05-704-63475-000</v>
          </cell>
          <cell r="B3108" t="str">
            <v>ATL-Freight Expense</v>
          </cell>
          <cell r="C3108" t="str">
            <v>05</v>
          </cell>
          <cell r="D3108" t="str">
            <v>704</v>
          </cell>
          <cell r="E3108" t="str">
            <v>63475</v>
          </cell>
          <cell r="F3108" t="str">
            <v>Cost of services</v>
          </cell>
        </row>
        <row r="3109">
          <cell r="A3109" t="str">
            <v>05-706-63475-000</v>
          </cell>
          <cell r="B3109" t="str">
            <v>AUS-Freight Expense</v>
          </cell>
          <cell r="C3109" t="str">
            <v>05</v>
          </cell>
          <cell r="D3109" t="str">
            <v>706</v>
          </cell>
          <cell r="E3109" t="str">
            <v>63475</v>
          </cell>
          <cell r="F3109" t="str">
            <v>Cost of services</v>
          </cell>
        </row>
        <row r="3110">
          <cell r="A3110" t="str">
            <v>05-707-63475-000</v>
          </cell>
          <cell r="B3110" t="str">
            <v>BWI-Freight Expense</v>
          </cell>
          <cell r="C3110" t="str">
            <v>05</v>
          </cell>
          <cell r="D3110" t="str">
            <v>707</v>
          </cell>
          <cell r="E3110" t="str">
            <v>63475</v>
          </cell>
          <cell r="F3110" t="str">
            <v>Cost of services</v>
          </cell>
        </row>
        <row r="3111">
          <cell r="A3111" t="str">
            <v>05-709-63475-000</v>
          </cell>
          <cell r="B3111" t="str">
            <v>BFI-Freight Expense</v>
          </cell>
          <cell r="C3111" t="str">
            <v>05</v>
          </cell>
          <cell r="D3111" t="str">
            <v>709</v>
          </cell>
          <cell r="E3111" t="str">
            <v>63475</v>
          </cell>
          <cell r="F3111" t="str">
            <v>Cost of services</v>
          </cell>
        </row>
        <row r="3112">
          <cell r="A3112" t="str">
            <v>05-710-63475-000</v>
          </cell>
          <cell r="B3112" t="str">
            <v>DFW-B1639-Freight Expense</v>
          </cell>
          <cell r="C3112" t="str">
            <v>05</v>
          </cell>
          <cell r="D3112" t="str">
            <v>710</v>
          </cell>
          <cell r="E3112" t="str">
            <v>63475</v>
          </cell>
          <cell r="F3112" t="str">
            <v>Cost of services</v>
          </cell>
        </row>
        <row r="3113">
          <cell r="A3113" t="str">
            <v>05-715-63475-000</v>
          </cell>
          <cell r="B3113" t="str">
            <v>DEN-Freight Expense</v>
          </cell>
          <cell r="C3113" t="str">
            <v>05</v>
          </cell>
          <cell r="D3113" t="str">
            <v>715</v>
          </cell>
          <cell r="E3113" t="str">
            <v>63475</v>
          </cell>
          <cell r="F3113" t="str">
            <v>Cost of services</v>
          </cell>
        </row>
        <row r="3114">
          <cell r="A3114" t="str">
            <v>05-720-63475-000</v>
          </cell>
          <cell r="B3114" t="str">
            <v>ELP-Freight Expense</v>
          </cell>
          <cell r="C3114" t="str">
            <v>05</v>
          </cell>
          <cell r="D3114" t="str">
            <v>720</v>
          </cell>
          <cell r="E3114" t="str">
            <v>63475</v>
          </cell>
          <cell r="F3114" t="str">
            <v>Cost of services</v>
          </cell>
        </row>
        <row r="3115">
          <cell r="A3115" t="str">
            <v>05-723-63475-000</v>
          </cell>
          <cell r="B3115" t="str">
            <v>FAT-Freight Expense</v>
          </cell>
          <cell r="C3115" t="str">
            <v>05</v>
          </cell>
          <cell r="D3115" t="str">
            <v>723</v>
          </cell>
          <cell r="E3115" t="str">
            <v>63475</v>
          </cell>
          <cell r="F3115" t="str">
            <v>Cost of services</v>
          </cell>
        </row>
        <row r="3116">
          <cell r="A3116" t="str">
            <v>05-724-63475-000</v>
          </cell>
          <cell r="B3116" t="str">
            <v>HRL-Freight Expense</v>
          </cell>
          <cell r="C3116" t="str">
            <v>05</v>
          </cell>
          <cell r="D3116" t="str">
            <v>724</v>
          </cell>
          <cell r="E3116" t="str">
            <v>63475</v>
          </cell>
          <cell r="F3116" t="str">
            <v>Cost of services</v>
          </cell>
        </row>
        <row r="3117">
          <cell r="A3117" t="str">
            <v>05-725-63475-000</v>
          </cell>
          <cell r="B3117" t="str">
            <v>HSV-Freight Expense</v>
          </cell>
          <cell r="C3117" t="str">
            <v>05</v>
          </cell>
          <cell r="D3117" t="str">
            <v>725</v>
          </cell>
          <cell r="E3117" t="str">
            <v>63475</v>
          </cell>
          <cell r="F3117" t="str">
            <v>Cost of services</v>
          </cell>
        </row>
        <row r="3118">
          <cell r="A3118" t="str">
            <v>05-726-63475-000</v>
          </cell>
          <cell r="B3118" t="str">
            <v>GFK-Freight Expense</v>
          </cell>
          <cell r="C3118" t="str">
            <v>05</v>
          </cell>
          <cell r="D3118" t="str">
            <v>726</v>
          </cell>
          <cell r="E3118" t="str">
            <v>63475</v>
          </cell>
          <cell r="F3118" t="str">
            <v>Cost of services</v>
          </cell>
        </row>
        <row r="3119">
          <cell r="A3119" t="str">
            <v>05-730-63475-000</v>
          </cell>
          <cell r="B3119" t="str">
            <v>IAH-B18705-Freight Expense</v>
          </cell>
          <cell r="C3119" t="str">
            <v>05</v>
          </cell>
          <cell r="D3119" t="str">
            <v>730</v>
          </cell>
          <cell r="E3119" t="str">
            <v>63475</v>
          </cell>
          <cell r="F3119" t="str">
            <v>Cost of services</v>
          </cell>
        </row>
        <row r="3120">
          <cell r="A3120" t="str">
            <v>05-735-63475-000</v>
          </cell>
          <cell r="B3120" t="str">
            <v>JAN-Freight Expense</v>
          </cell>
          <cell r="C3120" t="str">
            <v>05</v>
          </cell>
          <cell r="D3120" t="str">
            <v>735</v>
          </cell>
          <cell r="E3120" t="str">
            <v>63475</v>
          </cell>
          <cell r="F3120" t="str">
            <v>Cost of services</v>
          </cell>
        </row>
        <row r="3121">
          <cell r="A3121" t="str">
            <v>05-737-63475-000</v>
          </cell>
          <cell r="B3121" t="str">
            <v>IND-Freight Expense</v>
          </cell>
          <cell r="C3121" t="str">
            <v>05</v>
          </cell>
          <cell r="D3121" t="str">
            <v>737</v>
          </cell>
          <cell r="E3121" t="str">
            <v>63475</v>
          </cell>
          <cell r="F3121" t="str">
            <v>Cost of services</v>
          </cell>
        </row>
        <row r="3122">
          <cell r="A3122" t="str">
            <v>05-738-63475-000</v>
          </cell>
          <cell r="B3122" t="str">
            <v>LAX-Freight Expense</v>
          </cell>
          <cell r="C3122" t="str">
            <v>05</v>
          </cell>
          <cell r="D3122" t="str">
            <v>738</v>
          </cell>
          <cell r="E3122" t="str">
            <v>63475</v>
          </cell>
          <cell r="F3122" t="str">
            <v>Cost of services</v>
          </cell>
        </row>
        <row r="3123">
          <cell r="A3123" t="str">
            <v>05-742-63475-000</v>
          </cell>
          <cell r="B3123" t="str">
            <v>MEM-Freight Expense</v>
          </cell>
          <cell r="C3123" t="str">
            <v>05</v>
          </cell>
          <cell r="D3123" t="str">
            <v>742</v>
          </cell>
          <cell r="E3123" t="str">
            <v>63475</v>
          </cell>
          <cell r="F3123" t="str">
            <v>Cost of services</v>
          </cell>
        </row>
        <row r="3124">
          <cell r="A3124" t="str">
            <v>05-744-63475-000</v>
          </cell>
          <cell r="B3124" t="str">
            <v>MSP-7550-Freight Expense</v>
          </cell>
          <cell r="C3124" t="str">
            <v>05</v>
          </cell>
          <cell r="D3124" t="str">
            <v>744</v>
          </cell>
          <cell r="E3124" t="str">
            <v>63475</v>
          </cell>
          <cell r="F3124" t="str">
            <v>Cost of services</v>
          </cell>
        </row>
        <row r="3125">
          <cell r="A3125" t="str">
            <v>05-745-63475-000</v>
          </cell>
          <cell r="B3125" t="str">
            <v>MSY-Freight Expense</v>
          </cell>
          <cell r="C3125" t="str">
            <v>05</v>
          </cell>
          <cell r="D3125" t="str">
            <v>745</v>
          </cell>
          <cell r="E3125" t="str">
            <v>63475</v>
          </cell>
          <cell r="F3125" t="str">
            <v>Cost of services</v>
          </cell>
        </row>
        <row r="3126">
          <cell r="A3126" t="str">
            <v>05-746-63475-000</v>
          </cell>
          <cell r="B3126" t="str">
            <v>MOB-Freight Expense</v>
          </cell>
          <cell r="C3126" t="str">
            <v>05</v>
          </cell>
          <cell r="D3126" t="str">
            <v>746</v>
          </cell>
          <cell r="E3126" t="str">
            <v>63475</v>
          </cell>
          <cell r="F3126" t="str">
            <v>Cost of services</v>
          </cell>
        </row>
        <row r="3127">
          <cell r="A3127" t="str">
            <v>05-747-63475-000</v>
          </cell>
          <cell r="B3127" t="str">
            <v>MCI-156-Freight Expense</v>
          </cell>
          <cell r="C3127" t="str">
            <v>05</v>
          </cell>
          <cell r="D3127" t="str">
            <v>747</v>
          </cell>
          <cell r="E3127" t="str">
            <v>63475</v>
          </cell>
          <cell r="F3127" t="str">
            <v>Cost of services</v>
          </cell>
        </row>
        <row r="3128">
          <cell r="A3128" t="str">
            <v>05-748-63475-000</v>
          </cell>
          <cell r="B3128" t="str">
            <v>OKC-Freight Expense</v>
          </cell>
          <cell r="C3128" t="str">
            <v>05</v>
          </cell>
          <cell r="D3128" t="str">
            <v>748</v>
          </cell>
          <cell r="E3128" t="str">
            <v>63475</v>
          </cell>
          <cell r="F3128" t="str">
            <v>Cost of services</v>
          </cell>
        </row>
        <row r="3129">
          <cell r="A3129" t="str">
            <v>05-749-63475-000</v>
          </cell>
          <cell r="B3129" t="str">
            <v>ORD-Freight Expense</v>
          </cell>
          <cell r="C3129" t="str">
            <v>05</v>
          </cell>
          <cell r="D3129" t="str">
            <v>749</v>
          </cell>
          <cell r="E3129" t="str">
            <v>63475</v>
          </cell>
          <cell r="F3129" t="str">
            <v>Cost of services</v>
          </cell>
        </row>
        <row r="3130">
          <cell r="A3130" t="str">
            <v>05-750-63475-000</v>
          </cell>
          <cell r="B3130" t="str">
            <v>PHX-Freight Expense</v>
          </cell>
          <cell r="C3130" t="str">
            <v>05</v>
          </cell>
          <cell r="D3130" t="str">
            <v>750</v>
          </cell>
          <cell r="E3130" t="str">
            <v>63475</v>
          </cell>
          <cell r="F3130" t="str">
            <v>Cost of services</v>
          </cell>
        </row>
        <row r="3131">
          <cell r="A3131" t="str">
            <v>05-755-63475-000</v>
          </cell>
          <cell r="B3131" t="str">
            <v>RNO-Freight Expense</v>
          </cell>
          <cell r="C3131" t="str">
            <v>05</v>
          </cell>
          <cell r="D3131" t="str">
            <v>755</v>
          </cell>
          <cell r="E3131" t="str">
            <v>63475</v>
          </cell>
          <cell r="F3131" t="str">
            <v>Cost of services</v>
          </cell>
        </row>
        <row r="3132">
          <cell r="A3132" t="str">
            <v>05-757-63475-000</v>
          </cell>
          <cell r="B3132" t="str">
            <v>LAS-Freight Expense</v>
          </cell>
          <cell r="C3132" t="str">
            <v>05</v>
          </cell>
          <cell r="D3132" t="str">
            <v>757</v>
          </cell>
          <cell r="E3132" t="str">
            <v>63475</v>
          </cell>
          <cell r="F3132" t="str">
            <v>Cost of services</v>
          </cell>
        </row>
        <row r="3133">
          <cell r="A3133" t="str">
            <v>05-759-63475-000</v>
          </cell>
          <cell r="B3133" t="str">
            <v>MHR-Freight Expense</v>
          </cell>
          <cell r="C3133" t="str">
            <v>05</v>
          </cell>
          <cell r="D3133" t="str">
            <v>759</v>
          </cell>
          <cell r="E3133" t="str">
            <v>63475</v>
          </cell>
          <cell r="F3133" t="str">
            <v>Cost of services</v>
          </cell>
        </row>
        <row r="3134">
          <cell r="A3134" t="str">
            <v>05-760-63475-000</v>
          </cell>
          <cell r="B3134" t="str">
            <v>SLC-Freight Expense</v>
          </cell>
          <cell r="C3134" t="str">
            <v>05</v>
          </cell>
          <cell r="D3134" t="str">
            <v>760</v>
          </cell>
          <cell r="E3134" t="str">
            <v>63475</v>
          </cell>
          <cell r="F3134" t="str">
            <v>Cost of services</v>
          </cell>
        </row>
        <row r="3135">
          <cell r="A3135" t="str">
            <v>05-765-63475-000</v>
          </cell>
          <cell r="B3135" t="str">
            <v>SAN-Freight Expense</v>
          </cell>
          <cell r="C3135" t="str">
            <v>05</v>
          </cell>
          <cell r="D3135" t="str">
            <v>765</v>
          </cell>
          <cell r="E3135" t="str">
            <v>63475</v>
          </cell>
          <cell r="F3135" t="str">
            <v>Cost of services</v>
          </cell>
        </row>
        <row r="3136">
          <cell r="A3136" t="str">
            <v>05-767-63475-000</v>
          </cell>
          <cell r="B3136" t="str">
            <v>SAT-Freight Expense</v>
          </cell>
          <cell r="C3136" t="str">
            <v>05</v>
          </cell>
          <cell r="D3136" t="str">
            <v>767</v>
          </cell>
          <cell r="E3136" t="str">
            <v>63475</v>
          </cell>
          <cell r="F3136" t="str">
            <v>Cost of services</v>
          </cell>
        </row>
        <row r="3137">
          <cell r="A3137" t="str">
            <v>05-769-63475-000</v>
          </cell>
          <cell r="B3137" t="str">
            <v>SHV-Freight Expense</v>
          </cell>
          <cell r="C3137" t="str">
            <v>05</v>
          </cell>
          <cell r="D3137" t="str">
            <v>769</v>
          </cell>
          <cell r="E3137" t="str">
            <v>63475</v>
          </cell>
          <cell r="F3137" t="str">
            <v>Cost of services</v>
          </cell>
        </row>
        <row r="3138">
          <cell r="A3138" t="str">
            <v>05-772-63475-000</v>
          </cell>
          <cell r="B3138" t="str">
            <v>SEA-Freight Expense</v>
          </cell>
          <cell r="C3138" t="str">
            <v>05</v>
          </cell>
          <cell r="D3138" t="str">
            <v>772</v>
          </cell>
          <cell r="E3138" t="str">
            <v>63475</v>
          </cell>
          <cell r="F3138" t="str">
            <v>Cost of services</v>
          </cell>
        </row>
        <row r="3139">
          <cell r="A3139" t="str">
            <v>05-775-63475-000</v>
          </cell>
          <cell r="B3139" t="str">
            <v>STL-Freight Expense</v>
          </cell>
          <cell r="C3139" t="str">
            <v>05</v>
          </cell>
          <cell r="D3139" t="str">
            <v>775</v>
          </cell>
          <cell r="E3139" t="str">
            <v>63475</v>
          </cell>
          <cell r="F3139" t="str">
            <v>Cost of services</v>
          </cell>
        </row>
        <row r="3140">
          <cell r="A3140" t="str">
            <v>05-777-63475-000</v>
          </cell>
          <cell r="B3140" t="str">
            <v>TUL-Freight Expense</v>
          </cell>
          <cell r="C3140" t="str">
            <v>05</v>
          </cell>
          <cell r="D3140" t="str">
            <v>777</v>
          </cell>
          <cell r="E3140" t="str">
            <v>63475</v>
          </cell>
          <cell r="F3140" t="str">
            <v>Cost of services</v>
          </cell>
        </row>
        <row r="3141">
          <cell r="A3141" t="str">
            <v>05-778-63475-000</v>
          </cell>
          <cell r="B3141" t="str">
            <v>TOL-Freight Expense</v>
          </cell>
          <cell r="C3141" t="str">
            <v>05</v>
          </cell>
          <cell r="D3141" t="str">
            <v>778</v>
          </cell>
          <cell r="E3141" t="str">
            <v>63475</v>
          </cell>
          <cell r="F3141" t="str">
            <v>Cost of services</v>
          </cell>
        </row>
        <row r="3142">
          <cell r="A3142" t="str">
            <v>01-001-63480-000</v>
          </cell>
          <cell r="B3142" t="str">
            <v>SG &amp; A-Maintenance Agreement</v>
          </cell>
          <cell r="C3142" t="str">
            <v>01</v>
          </cell>
          <cell r="D3142" t="str">
            <v>001</v>
          </cell>
          <cell r="E3142" t="str">
            <v>63480</v>
          </cell>
          <cell r="F3142" t="str">
            <v>SG&amp;A</v>
          </cell>
        </row>
        <row r="3143">
          <cell r="A3143" t="str">
            <v>01-100-63480-000</v>
          </cell>
          <cell r="B3143" t="str">
            <v>JFK-261-Maintenance Agreement-</v>
          </cell>
          <cell r="C3143" t="str">
            <v>01</v>
          </cell>
          <cell r="D3143" t="str">
            <v>100</v>
          </cell>
          <cell r="E3143" t="str">
            <v>63480</v>
          </cell>
          <cell r="F3143" t="str">
            <v>Cost of services</v>
          </cell>
        </row>
        <row r="3144">
          <cell r="A3144" t="str">
            <v>01-120-63480-000</v>
          </cell>
          <cell r="B3144" t="str">
            <v>JFK-151-Maintenance Agreement-</v>
          </cell>
          <cell r="C3144" t="str">
            <v>01</v>
          </cell>
          <cell r="D3144" t="str">
            <v>120</v>
          </cell>
          <cell r="E3144" t="str">
            <v>63480</v>
          </cell>
          <cell r="F3144" t="str">
            <v>Cost of services</v>
          </cell>
        </row>
        <row r="3145">
          <cell r="A3145" t="str">
            <v>01-135-63480-000</v>
          </cell>
          <cell r="B3145" t="str">
            <v>JFK-66-Maintenance Agreement-</v>
          </cell>
          <cell r="C3145" t="str">
            <v>01</v>
          </cell>
          <cell r="D3145" t="str">
            <v>135</v>
          </cell>
          <cell r="E3145" t="str">
            <v>63480</v>
          </cell>
          <cell r="F3145" t="str">
            <v>Cost of services</v>
          </cell>
        </row>
        <row r="3146">
          <cell r="A3146" t="str">
            <v>01-140-63480-000</v>
          </cell>
          <cell r="B3146" t="str">
            <v>JFK-73-Maintenance Agreement-</v>
          </cell>
          <cell r="C3146" t="str">
            <v>01</v>
          </cell>
          <cell r="D3146" t="str">
            <v>140</v>
          </cell>
          <cell r="E3146" t="str">
            <v>63480</v>
          </cell>
          <cell r="F3146" t="str">
            <v>Cost of services</v>
          </cell>
        </row>
        <row r="3147">
          <cell r="A3147" t="str">
            <v>01-145-63480-000</v>
          </cell>
          <cell r="B3147" t="str">
            <v>JFK- 9-Maintenance Agreement-</v>
          </cell>
          <cell r="C3147" t="str">
            <v>01</v>
          </cell>
          <cell r="D3147" t="str">
            <v>145</v>
          </cell>
          <cell r="E3147" t="str">
            <v>63480</v>
          </cell>
          <cell r="F3147" t="str">
            <v>Cost of services</v>
          </cell>
        </row>
        <row r="3148">
          <cell r="A3148" t="str">
            <v>01-150-63480-000</v>
          </cell>
          <cell r="B3148" t="str">
            <v>IAD-6-Maintenance Agreement-</v>
          </cell>
          <cell r="C3148" t="str">
            <v>01</v>
          </cell>
          <cell r="D3148" t="str">
            <v>150</v>
          </cell>
          <cell r="E3148" t="str">
            <v>63480</v>
          </cell>
          <cell r="F3148" t="str">
            <v>Cost of services</v>
          </cell>
        </row>
        <row r="3149">
          <cell r="A3149" t="str">
            <v>01-151-63480-000</v>
          </cell>
          <cell r="B3149" t="str">
            <v>IAD-6-EK Maintenance Agreement-</v>
          </cell>
          <cell r="C3149" t="str">
            <v>01</v>
          </cell>
          <cell r="D3149" t="str">
            <v>151</v>
          </cell>
          <cell r="E3149" t="str">
            <v>63480</v>
          </cell>
          <cell r="F3149" t="str">
            <v>Cost of services</v>
          </cell>
        </row>
        <row r="3150">
          <cell r="A3150" t="str">
            <v>01-153-63480-000</v>
          </cell>
          <cell r="B3150" t="str">
            <v>IAD-BA-Maintenance Agreement-</v>
          </cell>
          <cell r="C3150" t="str">
            <v>01</v>
          </cell>
          <cell r="D3150" t="str">
            <v>153</v>
          </cell>
          <cell r="E3150" t="str">
            <v>63480</v>
          </cell>
          <cell r="F3150" t="str">
            <v>Cost of services</v>
          </cell>
        </row>
        <row r="3151">
          <cell r="A3151" t="str">
            <v>01-155-63480-000</v>
          </cell>
          <cell r="B3151" t="str">
            <v>IADAF-Maintenance Agreement-</v>
          </cell>
          <cell r="C3151" t="str">
            <v>01</v>
          </cell>
          <cell r="D3151" t="str">
            <v>155</v>
          </cell>
          <cell r="E3151" t="str">
            <v>63480</v>
          </cell>
          <cell r="F3151" t="str">
            <v>Cost of services</v>
          </cell>
        </row>
        <row r="3152">
          <cell r="A3152" t="str">
            <v>01-165-63480-000</v>
          </cell>
          <cell r="B3152" t="str">
            <v>EWRSAS - -Maintenance Agreement-</v>
          </cell>
          <cell r="C3152" t="str">
            <v>01</v>
          </cell>
          <cell r="D3152" t="str">
            <v>165</v>
          </cell>
          <cell r="E3152" t="str">
            <v>63480</v>
          </cell>
          <cell r="F3152" t="str">
            <v>Cost of services</v>
          </cell>
        </row>
        <row r="3153">
          <cell r="A3153" t="str">
            <v>01-170-63480-000</v>
          </cell>
          <cell r="B3153" t="str">
            <v>IAH-GEN-Maintenance Agreement-</v>
          </cell>
          <cell r="C3153" t="str">
            <v>01</v>
          </cell>
          <cell r="D3153" t="str">
            <v>170</v>
          </cell>
          <cell r="E3153" t="str">
            <v>63480</v>
          </cell>
          <cell r="F3153" t="str">
            <v>Cost of services</v>
          </cell>
        </row>
        <row r="3154">
          <cell r="A3154" t="str">
            <v>01-175-63480-000</v>
          </cell>
          <cell r="B3154" t="str">
            <v>DFW-Maintenance Agreement-</v>
          </cell>
          <cell r="C3154" t="str">
            <v>01</v>
          </cell>
          <cell r="D3154" t="str">
            <v>175</v>
          </cell>
          <cell r="E3154" t="str">
            <v>63480</v>
          </cell>
          <cell r="F3154" t="str">
            <v>Cost of services</v>
          </cell>
        </row>
        <row r="3155">
          <cell r="A3155" t="str">
            <v>01-190-63480-000</v>
          </cell>
          <cell r="B3155" t="str">
            <v>SEA-2345-Maintenance Agreement-</v>
          </cell>
          <cell r="C3155" t="str">
            <v>01</v>
          </cell>
          <cell r="D3155" t="str">
            <v>190</v>
          </cell>
          <cell r="E3155" t="str">
            <v>63480</v>
          </cell>
          <cell r="F3155" t="str">
            <v>Cost of services</v>
          </cell>
        </row>
        <row r="3156">
          <cell r="A3156" t="str">
            <v>01-195-63480-000</v>
          </cell>
          <cell r="B3156" t="str">
            <v>SEA-2427-Maintenance Agreement-</v>
          </cell>
          <cell r="C3156" t="str">
            <v>01</v>
          </cell>
          <cell r="D3156" t="str">
            <v>195</v>
          </cell>
          <cell r="E3156" t="str">
            <v>63480</v>
          </cell>
          <cell r="F3156" t="str">
            <v>Cost of services</v>
          </cell>
        </row>
        <row r="3157">
          <cell r="A3157" t="str">
            <v>01-300-63480-000</v>
          </cell>
          <cell r="B3157" t="str">
            <v>-SAN-Maintenance Agreement-</v>
          </cell>
          <cell r="C3157" t="str">
            <v>01</v>
          </cell>
          <cell r="D3157" t="str">
            <v>300</v>
          </cell>
          <cell r="E3157" t="str">
            <v>63480</v>
          </cell>
          <cell r="F3157" t="str">
            <v>Cost of services</v>
          </cell>
        </row>
        <row r="3158">
          <cell r="A3158" t="str">
            <v>05-703-63481-000</v>
          </cell>
          <cell r="B3158" t="str">
            <v>BDL-Maintenance - Outside Repairs</v>
          </cell>
          <cell r="C3158" t="str">
            <v>05</v>
          </cell>
          <cell r="D3158" t="str">
            <v>703</v>
          </cell>
          <cell r="E3158" t="str">
            <v>63481</v>
          </cell>
          <cell r="F3158" t="str">
            <v>Cost of services</v>
          </cell>
        </row>
        <row r="3159">
          <cell r="A3159" t="str">
            <v>05-704-63481-000</v>
          </cell>
          <cell r="B3159" t="str">
            <v>ATL-Maintenance - Outside Repairs</v>
          </cell>
          <cell r="C3159" t="str">
            <v>05</v>
          </cell>
          <cell r="D3159" t="str">
            <v>704</v>
          </cell>
          <cell r="E3159" t="str">
            <v>63481</v>
          </cell>
          <cell r="F3159" t="str">
            <v>Cost of services</v>
          </cell>
        </row>
        <row r="3160">
          <cell r="A3160" t="str">
            <v>05-710-63481-000</v>
          </cell>
          <cell r="B3160" t="str">
            <v>DFW-B1639-Maintenance - Outside Repairs</v>
          </cell>
          <cell r="C3160" t="str">
            <v>05</v>
          </cell>
          <cell r="D3160" t="str">
            <v>710</v>
          </cell>
          <cell r="E3160" t="str">
            <v>63481</v>
          </cell>
          <cell r="F3160" t="str">
            <v>Cost of services</v>
          </cell>
        </row>
        <row r="3161">
          <cell r="A3161" t="str">
            <v>05-725-63481-000</v>
          </cell>
          <cell r="B3161" t="str">
            <v>HSV-Maintenance - Outside Repairs</v>
          </cell>
          <cell r="C3161" t="str">
            <v>05</v>
          </cell>
          <cell r="D3161" t="str">
            <v>725</v>
          </cell>
          <cell r="E3161" t="str">
            <v>63481</v>
          </cell>
          <cell r="F3161" t="str">
            <v>Cost of services</v>
          </cell>
        </row>
        <row r="3162">
          <cell r="A3162" t="str">
            <v>05-730-63481-000</v>
          </cell>
          <cell r="B3162" t="str">
            <v>IAH-B18705-Maintenance - Outside Repairs</v>
          </cell>
          <cell r="C3162" t="str">
            <v>05</v>
          </cell>
          <cell r="D3162" t="str">
            <v>730</v>
          </cell>
          <cell r="E3162" t="str">
            <v>63481</v>
          </cell>
          <cell r="F3162" t="str">
            <v>Cost of services</v>
          </cell>
        </row>
        <row r="3163">
          <cell r="A3163" t="str">
            <v>05-737-63481-000</v>
          </cell>
          <cell r="B3163" t="str">
            <v>IND-Maintenance - Outside Repairs</v>
          </cell>
          <cell r="C3163" t="str">
            <v>05</v>
          </cell>
          <cell r="D3163" t="str">
            <v>737</v>
          </cell>
          <cell r="E3163" t="str">
            <v>63481</v>
          </cell>
          <cell r="F3163" t="str">
            <v>Cost of services</v>
          </cell>
        </row>
        <row r="3164">
          <cell r="A3164" t="str">
            <v>05-744-63481-000</v>
          </cell>
          <cell r="B3164" t="str">
            <v>MSP-7550-Maintenance - Outside Repairs</v>
          </cell>
          <cell r="C3164" t="str">
            <v>05</v>
          </cell>
          <cell r="D3164" t="str">
            <v>744</v>
          </cell>
          <cell r="E3164" t="str">
            <v>63481</v>
          </cell>
          <cell r="F3164" t="str">
            <v>Cost of services</v>
          </cell>
        </row>
        <row r="3165">
          <cell r="A3165" t="str">
            <v>05-749-63481-000</v>
          </cell>
          <cell r="B3165" t="str">
            <v>ORD-Maintenance - Outside Repairs</v>
          </cell>
          <cell r="C3165" t="str">
            <v>05</v>
          </cell>
          <cell r="D3165" t="str">
            <v>749</v>
          </cell>
          <cell r="E3165" t="str">
            <v>63481</v>
          </cell>
          <cell r="F3165" t="str">
            <v>Cost of services</v>
          </cell>
        </row>
        <row r="3166">
          <cell r="A3166" t="str">
            <v>05-755-63481-000</v>
          </cell>
          <cell r="B3166" t="str">
            <v>RNO-Maintenance - Outside Repairs</v>
          </cell>
          <cell r="C3166" t="str">
            <v>05</v>
          </cell>
          <cell r="D3166" t="str">
            <v>755</v>
          </cell>
          <cell r="E3166" t="str">
            <v>63481</v>
          </cell>
          <cell r="F3166" t="str">
            <v>Cost of services</v>
          </cell>
        </row>
        <row r="3167">
          <cell r="A3167" t="str">
            <v>05-769-63481-000</v>
          </cell>
          <cell r="B3167" t="str">
            <v>SHV-Maintenance - Outside Repairs</v>
          </cell>
          <cell r="C3167" t="str">
            <v>05</v>
          </cell>
          <cell r="D3167" t="str">
            <v>769</v>
          </cell>
          <cell r="E3167" t="str">
            <v>63481</v>
          </cell>
          <cell r="F3167" t="str">
            <v>Cost of services</v>
          </cell>
        </row>
        <row r="3168">
          <cell r="A3168" t="str">
            <v>05-772-63481-000</v>
          </cell>
          <cell r="B3168" t="str">
            <v>SEA-Maintenance - Outside Repairs</v>
          </cell>
          <cell r="C3168" t="str">
            <v>05</v>
          </cell>
          <cell r="D3168" t="str">
            <v>772</v>
          </cell>
          <cell r="E3168" t="str">
            <v>63481</v>
          </cell>
          <cell r="F3168" t="str">
            <v>Cost of services</v>
          </cell>
        </row>
        <row r="3169">
          <cell r="A3169" t="str">
            <v>05-775-63481-000</v>
          </cell>
          <cell r="B3169" t="str">
            <v>STL-Maintenance - Outside Repairs</v>
          </cell>
          <cell r="C3169" t="str">
            <v>05</v>
          </cell>
          <cell r="D3169" t="str">
            <v>775</v>
          </cell>
          <cell r="E3169" t="str">
            <v>63481</v>
          </cell>
          <cell r="F3169" t="str">
            <v>Cost of services</v>
          </cell>
        </row>
        <row r="3170">
          <cell r="A3170" t="str">
            <v>05-703-63485-000</v>
          </cell>
          <cell r="B3170" t="str">
            <v>BDL-Maintenance - Capitalized Improvements</v>
          </cell>
          <cell r="C3170" t="str">
            <v>05</v>
          </cell>
          <cell r="D3170" t="str">
            <v>703</v>
          </cell>
          <cell r="E3170" t="str">
            <v>63485</v>
          </cell>
          <cell r="F3170" t="str">
            <v>Cost of services</v>
          </cell>
        </row>
        <row r="3171">
          <cell r="A3171" t="str">
            <v>05-704-63485-000</v>
          </cell>
          <cell r="B3171" t="str">
            <v>ATL-Maintenance - Capitalized Improvements</v>
          </cell>
          <cell r="C3171" t="str">
            <v>05</v>
          </cell>
          <cell r="D3171" t="str">
            <v>704</v>
          </cell>
          <cell r="E3171" t="str">
            <v>63485</v>
          </cell>
          <cell r="F3171" t="str">
            <v>Cost of services</v>
          </cell>
        </row>
        <row r="3172">
          <cell r="A3172" t="str">
            <v>05-706-63485-000</v>
          </cell>
          <cell r="B3172" t="str">
            <v>AUS-Maintenance - Capitalized Improvements</v>
          </cell>
          <cell r="C3172" t="str">
            <v>05</v>
          </cell>
          <cell r="D3172" t="str">
            <v>706</v>
          </cell>
          <cell r="E3172" t="str">
            <v>63485</v>
          </cell>
          <cell r="F3172" t="str">
            <v>Cost of services</v>
          </cell>
        </row>
        <row r="3173">
          <cell r="A3173" t="str">
            <v>05-709-63485-000</v>
          </cell>
          <cell r="B3173" t="str">
            <v>BFI-Maintenance - Capitalized Improvements</v>
          </cell>
          <cell r="C3173" t="str">
            <v>05</v>
          </cell>
          <cell r="D3173" t="str">
            <v>709</v>
          </cell>
          <cell r="E3173" t="str">
            <v>63485</v>
          </cell>
          <cell r="F3173" t="str">
            <v>Cost of services</v>
          </cell>
        </row>
        <row r="3174">
          <cell r="A3174" t="str">
            <v>05-710-63485-000</v>
          </cell>
          <cell r="B3174" t="str">
            <v>DFW-B1639-Maintenance - Capitalized Improvements</v>
          </cell>
          <cell r="C3174" t="str">
            <v>05</v>
          </cell>
          <cell r="D3174" t="str">
            <v>710</v>
          </cell>
          <cell r="E3174" t="str">
            <v>63485</v>
          </cell>
          <cell r="F3174" t="str">
            <v>Cost of services</v>
          </cell>
        </row>
        <row r="3175">
          <cell r="A3175" t="str">
            <v>05-715-63485-000</v>
          </cell>
          <cell r="B3175" t="str">
            <v>DEN-Maintenance - Capitalized Improvements</v>
          </cell>
          <cell r="C3175" t="str">
            <v>05</v>
          </cell>
          <cell r="D3175" t="str">
            <v>715</v>
          </cell>
          <cell r="E3175" t="str">
            <v>63485</v>
          </cell>
          <cell r="F3175" t="str">
            <v>Cost of services</v>
          </cell>
        </row>
        <row r="3176">
          <cell r="A3176" t="str">
            <v>05-720-63485-000</v>
          </cell>
          <cell r="B3176" t="str">
            <v>ELP-Maintenance - Capitalized Improvements</v>
          </cell>
          <cell r="C3176" t="str">
            <v>05</v>
          </cell>
          <cell r="D3176" t="str">
            <v>720</v>
          </cell>
          <cell r="E3176" t="str">
            <v>63485</v>
          </cell>
          <cell r="F3176" t="str">
            <v>Cost of services</v>
          </cell>
        </row>
        <row r="3177">
          <cell r="A3177" t="str">
            <v>05-723-63485-000</v>
          </cell>
          <cell r="B3177" t="str">
            <v>FAT-Maintenance - Capitalized Improvements</v>
          </cell>
          <cell r="C3177" t="str">
            <v>05</v>
          </cell>
          <cell r="D3177" t="str">
            <v>723</v>
          </cell>
          <cell r="E3177" t="str">
            <v>63485</v>
          </cell>
          <cell r="F3177" t="str">
            <v>Cost of services</v>
          </cell>
        </row>
        <row r="3178">
          <cell r="A3178" t="str">
            <v>05-724-63485-000</v>
          </cell>
          <cell r="B3178" t="str">
            <v>HRL-Maintenance - Capitalized Improvements</v>
          </cell>
          <cell r="C3178" t="str">
            <v>05</v>
          </cell>
          <cell r="D3178" t="str">
            <v>724</v>
          </cell>
          <cell r="E3178" t="str">
            <v>63485</v>
          </cell>
          <cell r="F3178" t="str">
            <v>Cost of services</v>
          </cell>
        </row>
        <row r="3179">
          <cell r="A3179" t="str">
            <v>05-725-63485-000</v>
          </cell>
          <cell r="B3179" t="str">
            <v>HSV-Maintenance - Capitalized Improvements</v>
          </cell>
          <cell r="C3179" t="str">
            <v>05</v>
          </cell>
          <cell r="D3179" t="str">
            <v>725</v>
          </cell>
          <cell r="E3179" t="str">
            <v>63485</v>
          </cell>
          <cell r="F3179" t="str">
            <v>Cost of services</v>
          </cell>
        </row>
        <row r="3180">
          <cell r="A3180" t="str">
            <v>05-730-63485-000</v>
          </cell>
          <cell r="B3180" t="str">
            <v>IAH-B18705-Maintenance - Capitalized Improvements</v>
          </cell>
          <cell r="C3180" t="str">
            <v>05</v>
          </cell>
          <cell r="D3180" t="str">
            <v>730</v>
          </cell>
          <cell r="E3180" t="str">
            <v>63485</v>
          </cell>
          <cell r="F3180" t="str">
            <v>Cost of services</v>
          </cell>
        </row>
        <row r="3181">
          <cell r="A3181" t="str">
            <v>05-737-63485-000</v>
          </cell>
          <cell r="B3181" t="str">
            <v>IND-Maintenance - Capitalized Improvements</v>
          </cell>
          <cell r="C3181" t="str">
            <v>05</v>
          </cell>
          <cell r="D3181" t="str">
            <v>737</v>
          </cell>
          <cell r="E3181" t="str">
            <v>63485</v>
          </cell>
          <cell r="F3181" t="str">
            <v>Cost of services</v>
          </cell>
        </row>
        <row r="3182">
          <cell r="A3182" t="str">
            <v>05-738-63485-000</v>
          </cell>
          <cell r="B3182" t="str">
            <v>LAX-Maintenance - Capitalized Improvements</v>
          </cell>
          <cell r="C3182" t="str">
            <v>05</v>
          </cell>
          <cell r="D3182" t="str">
            <v>738</v>
          </cell>
          <cell r="E3182" t="str">
            <v>63485</v>
          </cell>
          <cell r="F3182" t="str">
            <v>Cost of services</v>
          </cell>
        </row>
        <row r="3183">
          <cell r="A3183" t="str">
            <v>05-742-63485-000</v>
          </cell>
          <cell r="B3183" t="str">
            <v>MEM-Maintenance - Capitalized Improvements</v>
          </cell>
          <cell r="C3183" t="str">
            <v>05</v>
          </cell>
          <cell r="D3183" t="str">
            <v>742</v>
          </cell>
          <cell r="E3183" t="str">
            <v>63485</v>
          </cell>
          <cell r="F3183" t="str">
            <v>Cost of services</v>
          </cell>
        </row>
        <row r="3184">
          <cell r="A3184" t="str">
            <v>05-744-63485-000</v>
          </cell>
          <cell r="B3184" t="str">
            <v>MSP-7550-Maintenance - Capitalized Improvements</v>
          </cell>
          <cell r="C3184" t="str">
            <v>05</v>
          </cell>
          <cell r="D3184" t="str">
            <v>744</v>
          </cell>
          <cell r="E3184" t="str">
            <v>63485</v>
          </cell>
          <cell r="F3184" t="str">
            <v>Cost of services</v>
          </cell>
        </row>
        <row r="3185">
          <cell r="A3185" t="str">
            <v>05-747-63485-000</v>
          </cell>
          <cell r="B3185" t="str">
            <v>MCI-156-Maintenance - Capitalized Improvements</v>
          </cell>
          <cell r="C3185" t="str">
            <v>05</v>
          </cell>
          <cell r="D3185" t="str">
            <v>747</v>
          </cell>
          <cell r="E3185" t="str">
            <v>63485</v>
          </cell>
          <cell r="F3185" t="str">
            <v>Cost of services</v>
          </cell>
        </row>
        <row r="3186">
          <cell r="A3186" t="str">
            <v>05-749-63485-000</v>
          </cell>
          <cell r="B3186" t="str">
            <v>ORD-Maintenance - Capitalized Improvements</v>
          </cell>
          <cell r="C3186" t="str">
            <v>05</v>
          </cell>
          <cell r="D3186" t="str">
            <v>749</v>
          </cell>
          <cell r="E3186" t="str">
            <v>63485</v>
          </cell>
          <cell r="F3186" t="str">
            <v>Cost of services</v>
          </cell>
        </row>
        <row r="3187">
          <cell r="A3187" t="str">
            <v>05-750-63485-000</v>
          </cell>
          <cell r="B3187" t="str">
            <v>PHX-Maintenance - Capitalized Improvements</v>
          </cell>
          <cell r="C3187" t="str">
            <v>05</v>
          </cell>
          <cell r="D3187" t="str">
            <v>750</v>
          </cell>
          <cell r="E3187" t="str">
            <v>63485</v>
          </cell>
          <cell r="F3187" t="str">
            <v>Cost of services</v>
          </cell>
        </row>
        <row r="3188">
          <cell r="A3188" t="str">
            <v>05-760-63485-000</v>
          </cell>
          <cell r="B3188" t="str">
            <v>SLC-Maintenance - Capitalized Improvements</v>
          </cell>
          <cell r="C3188" t="str">
            <v>05</v>
          </cell>
          <cell r="D3188" t="str">
            <v>760</v>
          </cell>
          <cell r="E3188" t="str">
            <v>63485</v>
          </cell>
          <cell r="F3188" t="str">
            <v>Cost of services</v>
          </cell>
        </row>
        <row r="3189">
          <cell r="A3189" t="str">
            <v>05-765-63485-000</v>
          </cell>
          <cell r="B3189" t="str">
            <v>SAN-Maintenance - Capitalized Improvements</v>
          </cell>
          <cell r="C3189" t="str">
            <v>05</v>
          </cell>
          <cell r="D3189" t="str">
            <v>765</v>
          </cell>
          <cell r="E3189" t="str">
            <v>63485</v>
          </cell>
          <cell r="F3189" t="str">
            <v>Cost of services</v>
          </cell>
        </row>
        <row r="3190">
          <cell r="A3190" t="str">
            <v>05-772-63485-000</v>
          </cell>
          <cell r="B3190" t="str">
            <v>SEA-Maintenance - Capitalized Improvements</v>
          </cell>
          <cell r="C3190" t="str">
            <v>05</v>
          </cell>
          <cell r="D3190" t="str">
            <v>772</v>
          </cell>
          <cell r="E3190" t="str">
            <v>63485</v>
          </cell>
          <cell r="F3190" t="str">
            <v>Cost of services</v>
          </cell>
        </row>
        <row r="3191">
          <cell r="A3191" t="str">
            <v>05-775-63485-000</v>
          </cell>
          <cell r="B3191" t="str">
            <v>STL-Maintenance - Capitalized Improvements</v>
          </cell>
          <cell r="C3191" t="str">
            <v>05</v>
          </cell>
          <cell r="D3191" t="str">
            <v>775</v>
          </cell>
          <cell r="E3191" t="str">
            <v>63485</v>
          </cell>
          <cell r="F3191" t="str">
            <v>Cost of services</v>
          </cell>
        </row>
        <row r="3192">
          <cell r="A3192" t="str">
            <v>05-777-63485-000</v>
          </cell>
          <cell r="B3192" t="str">
            <v>TUL-Maintenance - Capitalized Improvements</v>
          </cell>
          <cell r="C3192" t="str">
            <v>05</v>
          </cell>
          <cell r="D3192" t="str">
            <v>777</v>
          </cell>
          <cell r="E3192" t="str">
            <v>63485</v>
          </cell>
          <cell r="F3192" t="str">
            <v>Cost of services</v>
          </cell>
        </row>
        <row r="3193">
          <cell r="A3193" t="str">
            <v>05-778-63485-000</v>
          </cell>
          <cell r="B3193" t="str">
            <v>TOL-Maintenance - Capitalized Improvements</v>
          </cell>
          <cell r="C3193" t="str">
            <v>05</v>
          </cell>
          <cell r="D3193" t="str">
            <v>778</v>
          </cell>
          <cell r="E3193" t="str">
            <v>63485</v>
          </cell>
          <cell r="F3193" t="str">
            <v>Cost of services</v>
          </cell>
        </row>
        <row r="3194">
          <cell r="A3194" t="str">
            <v>05-710-64250-000</v>
          </cell>
          <cell r="B3194" t="str">
            <v>DFW-B1639-Maint  &amp; Contractor Expense</v>
          </cell>
          <cell r="C3194" t="str">
            <v>05</v>
          </cell>
          <cell r="D3194" t="str">
            <v>710</v>
          </cell>
          <cell r="E3194" t="str">
            <v>64250</v>
          </cell>
          <cell r="F3194" t="str">
            <v>Cost of services</v>
          </cell>
        </row>
        <row r="3195">
          <cell r="A3195" t="str">
            <v>05-715-64250-000</v>
          </cell>
          <cell r="B3195" t="str">
            <v>DEN-Maint  &amp; Contractor Expense</v>
          </cell>
          <cell r="C3195" t="str">
            <v>05</v>
          </cell>
          <cell r="D3195" t="str">
            <v>715</v>
          </cell>
          <cell r="E3195" t="str">
            <v>64250</v>
          </cell>
          <cell r="F3195" t="str">
            <v>Cost of services</v>
          </cell>
        </row>
        <row r="3196">
          <cell r="A3196" t="str">
            <v>05-730-64250-000</v>
          </cell>
          <cell r="B3196" t="str">
            <v>IAH-B18705-Maint  &amp; Contractor Expense</v>
          </cell>
          <cell r="C3196" t="str">
            <v>05</v>
          </cell>
          <cell r="D3196" t="str">
            <v>730</v>
          </cell>
          <cell r="E3196" t="str">
            <v>64250</v>
          </cell>
          <cell r="F3196" t="str">
            <v>Cost of services</v>
          </cell>
        </row>
        <row r="3197">
          <cell r="A3197" t="str">
            <v>05-738-64250-000</v>
          </cell>
          <cell r="B3197" t="str">
            <v>LAX-Maint  &amp; Contractor Expense</v>
          </cell>
          <cell r="C3197" t="str">
            <v>05</v>
          </cell>
          <cell r="D3197" t="str">
            <v>738</v>
          </cell>
          <cell r="E3197" t="str">
            <v>64250</v>
          </cell>
          <cell r="F3197" t="str">
            <v>Cost of services</v>
          </cell>
        </row>
        <row r="3198">
          <cell r="A3198" t="str">
            <v>05-747-64250-000</v>
          </cell>
          <cell r="B3198" t="str">
            <v>MCI-156-Maint  &amp; Contractor Expense</v>
          </cell>
          <cell r="C3198" t="str">
            <v>05</v>
          </cell>
          <cell r="D3198" t="str">
            <v>747</v>
          </cell>
          <cell r="E3198" t="str">
            <v>64250</v>
          </cell>
          <cell r="F3198" t="str">
            <v>Cost of services</v>
          </cell>
        </row>
        <row r="3199">
          <cell r="A3199" t="str">
            <v>05-749-64250-000</v>
          </cell>
          <cell r="B3199" t="str">
            <v>ORD-Maint  &amp; Contractor Expense</v>
          </cell>
          <cell r="C3199" t="str">
            <v>05</v>
          </cell>
          <cell r="D3199" t="str">
            <v>749</v>
          </cell>
          <cell r="E3199" t="str">
            <v>64250</v>
          </cell>
          <cell r="F3199" t="str">
            <v>Cost of services</v>
          </cell>
        </row>
        <row r="3200">
          <cell r="A3200" t="str">
            <v>06-461-64250-000</v>
          </cell>
          <cell r="B3200" t="str">
            <v>MIA-708- Maint. and Contractor expense</v>
          </cell>
          <cell r="C3200" t="str">
            <v>06</v>
          </cell>
          <cell r="D3200" t="str">
            <v>461</v>
          </cell>
          <cell r="E3200" t="str">
            <v>64250</v>
          </cell>
          <cell r="F3200" t="str">
            <v>Cost of services</v>
          </cell>
        </row>
        <row r="3201">
          <cell r="A3201" t="str">
            <v>06-480-64250-000</v>
          </cell>
          <cell r="B3201" t="str">
            <v>FLL-6- Maint. and Contractor expense</v>
          </cell>
          <cell r="C3201" t="str">
            <v>06</v>
          </cell>
          <cell r="D3201" t="str">
            <v>480</v>
          </cell>
          <cell r="E3201" t="str">
            <v>64250</v>
          </cell>
          <cell r="F3201" t="str">
            <v>Cost of services</v>
          </cell>
        </row>
        <row r="3202">
          <cell r="A3202" t="str">
            <v>06-500-64250-000</v>
          </cell>
          <cell r="B3202" t="str">
            <v>B702- Maint. and Contractor expense</v>
          </cell>
          <cell r="C3202" t="str">
            <v>06</v>
          </cell>
          <cell r="D3202" t="str">
            <v>500</v>
          </cell>
          <cell r="E3202" t="str">
            <v>64250</v>
          </cell>
          <cell r="F3202" t="str">
            <v>Cost of services</v>
          </cell>
        </row>
        <row r="3203">
          <cell r="A3203" t="str">
            <v>03-240-64480-000</v>
          </cell>
          <cell r="B3203" t="str">
            <v>YUL-800-Maintenance Agreement</v>
          </cell>
          <cell r="C3203" t="str">
            <v>03</v>
          </cell>
          <cell r="D3203" t="str">
            <v>240</v>
          </cell>
          <cell r="E3203" t="str">
            <v>64480</v>
          </cell>
          <cell r="F3203" t="str">
            <v>Cost of services</v>
          </cell>
        </row>
        <row r="3204">
          <cell r="A3204" t="str">
            <v>01-100-64500-000</v>
          </cell>
          <cell r="B3204" t="str">
            <v>JFK-261-Snow Removal Contract-</v>
          </cell>
          <cell r="C3204" t="str">
            <v>01</v>
          </cell>
          <cell r="D3204" t="str">
            <v>100</v>
          </cell>
          <cell r="E3204" t="str">
            <v>64500</v>
          </cell>
          <cell r="F3204" t="str">
            <v>Cost of services</v>
          </cell>
        </row>
        <row r="3205">
          <cell r="A3205" t="str">
            <v>01-135-64500-000</v>
          </cell>
          <cell r="B3205" t="str">
            <v>JFK-66-Snow Removal Contract-</v>
          </cell>
          <cell r="C3205" t="str">
            <v>01</v>
          </cell>
          <cell r="D3205" t="str">
            <v>135</v>
          </cell>
          <cell r="E3205" t="str">
            <v>64500</v>
          </cell>
          <cell r="F3205" t="str">
            <v>Cost of services</v>
          </cell>
        </row>
        <row r="3206">
          <cell r="A3206" t="str">
            <v>01-140-64500-000</v>
          </cell>
          <cell r="B3206" t="str">
            <v>JFK-73-Snow Removal Contract-</v>
          </cell>
          <cell r="C3206" t="str">
            <v>01</v>
          </cell>
          <cell r="D3206" t="str">
            <v>140</v>
          </cell>
          <cell r="E3206" t="str">
            <v>64500</v>
          </cell>
          <cell r="F3206" t="str">
            <v>Cost of services</v>
          </cell>
        </row>
        <row r="3207">
          <cell r="A3207" t="str">
            <v>01-150-64500-000</v>
          </cell>
          <cell r="B3207" t="str">
            <v>IAD-6-Snow Removal Contract-</v>
          </cell>
          <cell r="C3207" t="str">
            <v>01</v>
          </cell>
          <cell r="D3207" t="str">
            <v>150</v>
          </cell>
          <cell r="E3207" t="str">
            <v>64500</v>
          </cell>
          <cell r="F3207" t="str">
            <v>Cost of services</v>
          </cell>
        </row>
        <row r="3208">
          <cell r="A3208" t="str">
            <v>01-120-64505-000</v>
          </cell>
          <cell r="B3208" t="str">
            <v>JFK-151- Ramp Contract Expense</v>
          </cell>
          <cell r="C3208" t="str">
            <v>01</v>
          </cell>
          <cell r="D3208" t="str">
            <v>120</v>
          </cell>
          <cell r="E3208" t="str">
            <v>64505</v>
          </cell>
          <cell r="F3208" t="str">
            <v>Cost of services</v>
          </cell>
        </row>
        <row r="3209">
          <cell r="A3209" t="str">
            <v>01-135-64505-000</v>
          </cell>
          <cell r="B3209" t="str">
            <v>JFK-66 - Ramp Contract Expense</v>
          </cell>
          <cell r="C3209" t="str">
            <v>01</v>
          </cell>
          <cell r="D3209" t="str">
            <v>135</v>
          </cell>
          <cell r="E3209" t="str">
            <v>64505</v>
          </cell>
          <cell r="F3209" t="str">
            <v>Cost of services</v>
          </cell>
        </row>
        <row r="3210">
          <cell r="A3210" t="str">
            <v>01-300-64505-000</v>
          </cell>
          <cell r="B3210" t="e">
            <v>#NAME?</v>
          </cell>
          <cell r="C3210" t="str">
            <v>01</v>
          </cell>
          <cell r="D3210" t="str">
            <v>300</v>
          </cell>
          <cell r="E3210" t="str">
            <v>64505</v>
          </cell>
          <cell r="F3210" t="str">
            <v>Cost of services</v>
          </cell>
        </row>
        <row r="3211">
          <cell r="A3211" t="str">
            <v>06-450-64505-000</v>
          </cell>
          <cell r="B3211" t="str">
            <v>MIA-1601-Ramp Contractors Expenses</v>
          </cell>
          <cell r="C3211" t="str">
            <v>06</v>
          </cell>
          <cell r="D3211" t="str">
            <v>450</v>
          </cell>
          <cell r="E3211" t="str">
            <v>64505</v>
          </cell>
          <cell r="F3211" t="str">
            <v>Cost of services</v>
          </cell>
        </row>
        <row r="3212">
          <cell r="A3212" t="str">
            <v>06-453-64505-000</v>
          </cell>
          <cell r="B3212" t="str">
            <v>MIA 707 (Atlas)-Ramp Contractors Expenses</v>
          </cell>
          <cell r="C3212" t="str">
            <v>06</v>
          </cell>
          <cell r="D3212" t="str">
            <v>453</v>
          </cell>
          <cell r="E3212" t="str">
            <v>64505</v>
          </cell>
          <cell r="F3212" t="str">
            <v>Cost of services</v>
          </cell>
        </row>
        <row r="3213">
          <cell r="A3213" t="str">
            <v>06-455-64505-000</v>
          </cell>
          <cell r="B3213" t="str">
            <v>MIA-706-Ramp Contractors Expenses</v>
          </cell>
          <cell r="C3213" t="str">
            <v>06</v>
          </cell>
          <cell r="D3213" t="str">
            <v>455</v>
          </cell>
          <cell r="E3213" t="str">
            <v>64505</v>
          </cell>
          <cell r="F3213" t="str">
            <v>Cost of services</v>
          </cell>
        </row>
        <row r="3214">
          <cell r="A3214" t="str">
            <v>06-460-64505-000</v>
          </cell>
          <cell r="B3214" t="str">
            <v>MIA-707-Ramp Contractors Expenses</v>
          </cell>
          <cell r="C3214" t="str">
            <v>06</v>
          </cell>
          <cell r="D3214" t="str">
            <v>460</v>
          </cell>
          <cell r="E3214" t="str">
            <v>64505</v>
          </cell>
          <cell r="F3214" t="str">
            <v>Cost of services</v>
          </cell>
        </row>
        <row r="3215">
          <cell r="A3215" t="str">
            <v>06-470-64505-000</v>
          </cell>
          <cell r="B3215" t="str">
            <v>MIA-RAMP-Ramp Contractors Expenses</v>
          </cell>
          <cell r="C3215" t="str">
            <v>06</v>
          </cell>
          <cell r="D3215" t="str">
            <v>470</v>
          </cell>
          <cell r="E3215" t="str">
            <v>64505</v>
          </cell>
          <cell r="F3215" t="str">
            <v>Cost of services</v>
          </cell>
        </row>
        <row r="3216">
          <cell r="A3216" t="str">
            <v>06-475-64505-000</v>
          </cell>
          <cell r="B3216" t="str">
            <v>MIA-TRUCKING-Ramp Contractors Expenses</v>
          </cell>
          <cell r="C3216" t="str">
            <v>06</v>
          </cell>
          <cell r="D3216" t="str">
            <v>475</v>
          </cell>
          <cell r="E3216" t="str">
            <v>64505</v>
          </cell>
          <cell r="F3216" t="str">
            <v>Cost of services</v>
          </cell>
        </row>
        <row r="3217">
          <cell r="A3217" t="str">
            <v>01-151-64505-000</v>
          </cell>
          <cell r="B3217" t="str">
            <v>-IAD-6-EK-Ramp Contractors Expenses-</v>
          </cell>
          <cell r="C3217" t="str">
            <v>01</v>
          </cell>
          <cell r="D3217" t="str">
            <v>151</v>
          </cell>
          <cell r="E3217" t="str">
            <v>64505</v>
          </cell>
          <cell r="F3217" t="str">
            <v>Cost of services</v>
          </cell>
        </row>
        <row r="3218">
          <cell r="A3218" t="str">
            <v>09-101-64506-000</v>
          </cell>
          <cell r="B3218" t="str">
            <v>Charter Expenses</v>
          </cell>
          <cell r="C3218" t="str">
            <v>09</v>
          </cell>
          <cell r="D3218" t="str">
            <v>101</v>
          </cell>
          <cell r="E3218" t="str">
            <v>64506</v>
          </cell>
          <cell r="F3218" t="str">
            <v>Cost of services</v>
          </cell>
        </row>
        <row r="3219">
          <cell r="A3219" t="str">
            <v>06-450-64507-000</v>
          </cell>
          <cell r="B3219" t="str">
            <v>MIA-1601-Interline Expenses</v>
          </cell>
          <cell r="C3219" t="str">
            <v>06</v>
          </cell>
          <cell r="D3219" t="str">
            <v>450</v>
          </cell>
          <cell r="E3219" t="str">
            <v>64507</v>
          </cell>
          <cell r="F3219" t="str">
            <v>Cost of services</v>
          </cell>
        </row>
        <row r="3220">
          <cell r="A3220" t="str">
            <v>06-453-64507-000</v>
          </cell>
          <cell r="B3220" t="str">
            <v>MIA 707 (Atlas)-Interline Expenses</v>
          </cell>
          <cell r="C3220" t="str">
            <v>06</v>
          </cell>
          <cell r="D3220" t="str">
            <v>453</v>
          </cell>
          <cell r="E3220" t="str">
            <v>64507</v>
          </cell>
          <cell r="F3220" t="str">
            <v>Cost of services</v>
          </cell>
        </row>
        <row r="3221">
          <cell r="A3221" t="str">
            <v>06-455-64507-000</v>
          </cell>
          <cell r="B3221" t="str">
            <v>MIA-706-Interline Expenses</v>
          </cell>
          <cell r="C3221" t="str">
            <v>06</v>
          </cell>
          <cell r="D3221" t="str">
            <v>455</v>
          </cell>
          <cell r="E3221" t="str">
            <v>64507</v>
          </cell>
          <cell r="F3221" t="str">
            <v>Cost of services</v>
          </cell>
        </row>
        <row r="3222">
          <cell r="A3222" t="str">
            <v>06-500-64507-000</v>
          </cell>
          <cell r="B3222" t="str">
            <v>B702-Interline Expenses</v>
          </cell>
          <cell r="C3222" t="str">
            <v>06</v>
          </cell>
          <cell r="D3222" t="str">
            <v>500</v>
          </cell>
          <cell r="E3222" t="str">
            <v>64507</v>
          </cell>
          <cell r="F3222" t="str">
            <v>Cost of services</v>
          </cell>
        </row>
        <row r="3223">
          <cell r="A3223" t="str">
            <v>06-520-64507-000</v>
          </cell>
          <cell r="B3223" t="str">
            <v>Forwarding-PHS-Interline Expenses</v>
          </cell>
          <cell r="C3223" t="str">
            <v>06</v>
          </cell>
          <cell r="D3223" t="str">
            <v>520</v>
          </cell>
          <cell r="E3223" t="str">
            <v>64507</v>
          </cell>
          <cell r="F3223" t="str">
            <v>Cost of services</v>
          </cell>
        </row>
        <row r="3224">
          <cell r="A3224" t="str">
            <v>06-455-64508-000</v>
          </cell>
          <cell r="B3224" t="str">
            <v>CSI Elim- -Warehouse Contractors Expense</v>
          </cell>
          <cell r="C3224" t="str">
            <v>Elim</v>
          </cell>
          <cell r="D3224" t="str">
            <v>455</v>
          </cell>
          <cell r="E3224" t="str">
            <v>64508</v>
          </cell>
          <cell r="F3224" t="str">
            <v>Cost of services</v>
          </cell>
        </row>
        <row r="3225">
          <cell r="A3225" t="str">
            <v>06-455-64508-000</v>
          </cell>
          <cell r="B3225" t="str">
            <v>MIA-706-Warehouse Contractors Expenses</v>
          </cell>
          <cell r="C3225" t="str">
            <v>06</v>
          </cell>
          <cell r="D3225" t="str">
            <v>455</v>
          </cell>
          <cell r="E3225" t="str">
            <v>64508</v>
          </cell>
          <cell r="F3225" t="str">
            <v>Cost of services</v>
          </cell>
        </row>
        <row r="3226">
          <cell r="A3226" t="str">
            <v>06-500-64508-000</v>
          </cell>
          <cell r="B3226" t="str">
            <v>B702-Warehouse Contractors Expenses</v>
          </cell>
          <cell r="C3226" t="str">
            <v>06</v>
          </cell>
          <cell r="D3226" t="str">
            <v>500</v>
          </cell>
          <cell r="E3226" t="str">
            <v>64508</v>
          </cell>
          <cell r="F3226" t="str">
            <v>Cost of services</v>
          </cell>
        </row>
        <row r="3227">
          <cell r="A3227" t="str">
            <v>07-455-64508-000</v>
          </cell>
          <cell r="B3227" t="str">
            <v>CTA Elim- -Warehouse Contractors Expense</v>
          </cell>
          <cell r="C3227" t="str">
            <v>Elim</v>
          </cell>
          <cell r="D3227" t="str">
            <v>455</v>
          </cell>
          <cell r="E3227" t="str">
            <v>64508</v>
          </cell>
          <cell r="F3227" t="str">
            <v>Cost of services</v>
          </cell>
        </row>
        <row r="3228">
          <cell r="A3228" t="str">
            <v>07-455-64508-000</v>
          </cell>
          <cell r="B3228" t="str">
            <v>MIA-706-Warehouse Contractors Expenses</v>
          </cell>
          <cell r="C3228" t="str">
            <v>07</v>
          </cell>
          <cell r="D3228" t="str">
            <v>455</v>
          </cell>
          <cell r="E3228" t="str">
            <v>64508</v>
          </cell>
          <cell r="F3228" t="str">
            <v>Cost of services</v>
          </cell>
        </row>
        <row r="3229">
          <cell r="A3229" t="str">
            <v>01-001-64520-000</v>
          </cell>
          <cell r="B3229" t="str">
            <v>SG &amp; A-Security Contracts</v>
          </cell>
          <cell r="C3229" t="str">
            <v>01</v>
          </cell>
          <cell r="D3229" t="str">
            <v>001</v>
          </cell>
          <cell r="E3229" t="str">
            <v>64520</v>
          </cell>
          <cell r="F3229" t="str">
            <v>SG&amp;A</v>
          </cell>
        </row>
        <row r="3230">
          <cell r="A3230" t="str">
            <v>01-100-64520-000</v>
          </cell>
          <cell r="B3230" t="str">
            <v>JFK-261-Security Contracts-</v>
          </cell>
          <cell r="C3230" t="str">
            <v>01</v>
          </cell>
          <cell r="D3230" t="str">
            <v>100</v>
          </cell>
          <cell r="E3230" t="str">
            <v>64520</v>
          </cell>
          <cell r="F3230" t="str">
            <v>Cost of services</v>
          </cell>
        </row>
        <row r="3231">
          <cell r="A3231" t="str">
            <v>01-120-64520-000</v>
          </cell>
          <cell r="B3231" t="str">
            <v>JFK-151-Security Contracts-</v>
          </cell>
          <cell r="C3231" t="str">
            <v>01</v>
          </cell>
          <cell r="D3231" t="str">
            <v>120</v>
          </cell>
          <cell r="E3231" t="str">
            <v>64520</v>
          </cell>
          <cell r="F3231" t="str">
            <v>Cost of services</v>
          </cell>
        </row>
        <row r="3232">
          <cell r="A3232" t="str">
            <v>01-135-64520-000</v>
          </cell>
          <cell r="B3232" t="str">
            <v>JFK-66-Security Contracts-</v>
          </cell>
          <cell r="C3232" t="str">
            <v>01</v>
          </cell>
          <cell r="D3232" t="str">
            <v>135</v>
          </cell>
          <cell r="E3232" t="str">
            <v>64520</v>
          </cell>
          <cell r="F3232" t="str">
            <v>Cost of services</v>
          </cell>
        </row>
        <row r="3233">
          <cell r="A3233" t="str">
            <v>01-140-64520-000</v>
          </cell>
          <cell r="B3233" t="str">
            <v>JFK-73-Security Contracts-</v>
          </cell>
          <cell r="C3233" t="str">
            <v>01</v>
          </cell>
          <cell r="D3233" t="str">
            <v>140</v>
          </cell>
          <cell r="E3233" t="str">
            <v>64520</v>
          </cell>
          <cell r="F3233" t="str">
            <v>Cost of services</v>
          </cell>
        </row>
        <row r="3234">
          <cell r="A3234" t="str">
            <v>01-145-64520-000</v>
          </cell>
          <cell r="B3234" t="str">
            <v>JFK- 9-Security Contracts-</v>
          </cell>
          <cell r="C3234" t="str">
            <v>01</v>
          </cell>
          <cell r="D3234" t="str">
            <v>145</v>
          </cell>
          <cell r="E3234" t="str">
            <v>64520</v>
          </cell>
          <cell r="F3234" t="str">
            <v>Cost of services</v>
          </cell>
        </row>
        <row r="3235">
          <cell r="A3235" t="str">
            <v>01-150-64520-000</v>
          </cell>
          <cell r="B3235" t="str">
            <v>IAD-6-Security Contracts-</v>
          </cell>
          <cell r="C3235" t="str">
            <v>01</v>
          </cell>
          <cell r="D3235" t="str">
            <v>150</v>
          </cell>
          <cell r="E3235" t="str">
            <v>64520</v>
          </cell>
          <cell r="F3235" t="str">
            <v>Cost of services</v>
          </cell>
        </row>
        <row r="3236">
          <cell r="A3236" t="str">
            <v>01-151-64520-000</v>
          </cell>
          <cell r="B3236" t="str">
            <v>IAD-6-EK Security Contracts-</v>
          </cell>
          <cell r="C3236" t="str">
            <v>01</v>
          </cell>
          <cell r="D3236" t="str">
            <v>151</v>
          </cell>
          <cell r="E3236" t="str">
            <v>64520</v>
          </cell>
          <cell r="F3236" t="str">
            <v>Cost of services</v>
          </cell>
        </row>
        <row r="3237">
          <cell r="A3237" t="str">
            <v>01-153-64520-000</v>
          </cell>
          <cell r="B3237" t="str">
            <v>IAD-BA-Security Contracts-</v>
          </cell>
          <cell r="C3237" t="str">
            <v>01</v>
          </cell>
          <cell r="D3237" t="str">
            <v>153</v>
          </cell>
          <cell r="E3237" t="str">
            <v>64520</v>
          </cell>
          <cell r="F3237" t="str">
            <v>Cost of services</v>
          </cell>
        </row>
        <row r="3238">
          <cell r="A3238" t="str">
            <v>01-156-64520-000</v>
          </cell>
          <cell r="B3238" t="str">
            <v>IAD-UPS-Security Contracts-</v>
          </cell>
          <cell r="C3238" t="str">
            <v>01</v>
          </cell>
          <cell r="D3238" t="str">
            <v>156</v>
          </cell>
          <cell r="E3238" t="str">
            <v>64520</v>
          </cell>
          <cell r="F3238" t="str">
            <v>Cost of services</v>
          </cell>
        </row>
        <row r="3239">
          <cell r="A3239" t="str">
            <v>01-165-64520-000</v>
          </cell>
          <cell r="B3239" t="str">
            <v>EWRSAS - -Security Contracts-</v>
          </cell>
          <cell r="C3239" t="str">
            <v>01</v>
          </cell>
          <cell r="D3239" t="str">
            <v>165</v>
          </cell>
          <cell r="E3239" t="str">
            <v>64520</v>
          </cell>
          <cell r="F3239" t="str">
            <v>Cost of services</v>
          </cell>
        </row>
        <row r="3240">
          <cell r="A3240" t="str">
            <v>01-166-64520-000</v>
          </cell>
          <cell r="B3240" t="str">
            <v>PHL-Security Contracts-</v>
          </cell>
          <cell r="C3240" t="str">
            <v>01</v>
          </cell>
          <cell r="D3240" t="str">
            <v>166</v>
          </cell>
          <cell r="E3240" t="str">
            <v>64520</v>
          </cell>
          <cell r="F3240" t="str">
            <v>Cost of services</v>
          </cell>
        </row>
        <row r="3241">
          <cell r="A3241" t="str">
            <v>01-170-64520-000</v>
          </cell>
          <cell r="B3241" t="str">
            <v>IAH-GEN-Security Contracts-</v>
          </cell>
          <cell r="C3241" t="str">
            <v>01</v>
          </cell>
          <cell r="D3241" t="str">
            <v>170</v>
          </cell>
          <cell r="E3241" t="str">
            <v>64520</v>
          </cell>
          <cell r="F3241" t="str">
            <v>Cost of services</v>
          </cell>
        </row>
        <row r="3242">
          <cell r="A3242" t="str">
            <v>01-190-64520-000</v>
          </cell>
          <cell r="B3242" t="str">
            <v>SEA-2345-Security Contracts-</v>
          </cell>
          <cell r="C3242" t="str">
            <v>01</v>
          </cell>
          <cell r="D3242" t="str">
            <v>190</v>
          </cell>
          <cell r="E3242" t="str">
            <v>64520</v>
          </cell>
          <cell r="F3242" t="str">
            <v>Cost of services</v>
          </cell>
        </row>
        <row r="3243">
          <cell r="A3243" t="str">
            <v>01-195-64520-000</v>
          </cell>
          <cell r="B3243" t="str">
            <v>SEA-2427-Security Contracts-</v>
          </cell>
          <cell r="C3243" t="str">
            <v>01</v>
          </cell>
          <cell r="D3243" t="str">
            <v>195</v>
          </cell>
          <cell r="E3243" t="str">
            <v>64520</v>
          </cell>
          <cell r="F3243" t="str">
            <v>Cost of services</v>
          </cell>
        </row>
        <row r="3244">
          <cell r="A3244" t="str">
            <v>01-300-64520-000</v>
          </cell>
          <cell r="B3244" t="str">
            <v>-SAN-Security Contracts-</v>
          </cell>
          <cell r="C3244" t="str">
            <v>01</v>
          </cell>
          <cell r="D3244" t="str">
            <v>300</v>
          </cell>
          <cell r="E3244" t="str">
            <v>64520</v>
          </cell>
          <cell r="F3244" t="str">
            <v>Cost of services</v>
          </cell>
        </row>
        <row r="3245">
          <cell r="A3245" t="str">
            <v>03-240-64520-000</v>
          </cell>
          <cell r="B3245" t="str">
            <v>YUL-800-Security Contracts</v>
          </cell>
          <cell r="C3245" t="str">
            <v>03</v>
          </cell>
          <cell r="D3245" t="str">
            <v>240</v>
          </cell>
          <cell r="E3245" t="str">
            <v>64520</v>
          </cell>
          <cell r="F3245" t="str">
            <v>Cost of services</v>
          </cell>
        </row>
        <row r="3246">
          <cell r="A3246" t="str">
            <v>06-450-64520-000</v>
          </cell>
          <cell r="B3246" t="str">
            <v>MIA-1601-Security Contracts</v>
          </cell>
          <cell r="C3246" t="str">
            <v>06</v>
          </cell>
          <cell r="D3246" t="str">
            <v>450</v>
          </cell>
          <cell r="E3246" t="str">
            <v>64520</v>
          </cell>
          <cell r="F3246" t="str">
            <v>Cost of services</v>
          </cell>
        </row>
        <row r="3247">
          <cell r="A3247" t="str">
            <v>06-455-64520-000</v>
          </cell>
          <cell r="B3247" t="str">
            <v>MIA-706-Security Contracts</v>
          </cell>
          <cell r="C3247" t="str">
            <v>06</v>
          </cell>
          <cell r="D3247" t="str">
            <v>455</v>
          </cell>
          <cell r="E3247" t="str">
            <v>64520</v>
          </cell>
          <cell r="F3247" t="str">
            <v>Cost of services</v>
          </cell>
        </row>
        <row r="3248">
          <cell r="A3248" t="str">
            <v>06-460-64520-000</v>
          </cell>
          <cell r="B3248" t="str">
            <v>MIA-707-Security Contracts</v>
          </cell>
          <cell r="C3248" t="str">
            <v>06</v>
          </cell>
          <cell r="D3248" t="str">
            <v>460</v>
          </cell>
          <cell r="E3248" t="str">
            <v>64520</v>
          </cell>
          <cell r="F3248" t="str">
            <v>Cost of services</v>
          </cell>
        </row>
        <row r="3249">
          <cell r="A3249" t="str">
            <v>06-470-64520-000</v>
          </cell>
          <cell r="B3249" t="str">
            <v>MIA-RAMP-Security Contracts</v>
          </cell>
          <cell r="C3249" t="str">
            <v>06</v>
          </cell>
          <cell r="D3249" t="str">
            <v>470</v>
          </cell>
          <cell r="E3249" t="str">
            <v>64520</v>
          </cell>
          <cell r="F3249" t="str">
            <v>Cost of services</v>
          </cell>
        </row>
        <row r="3250">
          <cell r="A3250" t="str">
            <v>06-480-64520-000</v>
          </cell>
          <cell r="B3250" t="str">
            <v>FLL-6-Security Contracts</v>
          </cell>
          <cell r="C3250" t="str">
            <v>06</v>
          </cell>
          <cell r="D3250" t="str">
            <v>480</v>
          </cell>
          <cell r="E3250" t="str">
            <v>64520</v>
          </cell>
          <cell r="F3250" t="str">
            <v>Cost of services</v>
          </cell>
        </row>
        <row r="3251">
          <cell r="A3251" t="str">
            <v>06-500-64520-000</v>
          </cell>
          <cell r="B3251" t="str">
            <v>B702-Security Contracts</v>
          </cell>
          <cell r="C3251" t="str">
            <v>06</v>
          </cell>
          <cell r="D3251" t="str">
            <v>500</v>
          </cell>
          <cell r="E3251" t="str">
            <v>64520</v>
          </cell>
          <cell r="F3251" t="str">
            <v>Cost of services</v>
          </cell>
        </row>
        <row r="3252">
          <cell r="A3252" t="str">
            <v>01-001-64530-000</v>
          </cell>
          <cell r="B3252" t="str">
            <v>SG &amp; A-Cleaning / Janitorial Contract</v>
          </cell>
          <cell r="C3252" t="str">
            <v>01</v>
          </cell>
          <cell r="D3252" t="str">
            <v>001</v>
          </cell>
          <cell r="E3252" t="str">
            <v>64530</v>
          </cell>
          <cell r="F3252" t="str">
            <v>SG&amp;A</v>
          </cell>
        </row>
        <row r="3253">
          <cell r="A3253" t="str">
            <v>01-100-64530-000</v>
          </cell>
          <cell r="B3253" t="str">
            <v>JFK-261-Cleaning Janitorial Contract-</v>
          </cell>
          <cell r="C3253" t="str">
            <v>01</v>
          </cell>
          <cell r="D3253" t="str">
            <v>100</v>
          </cell>
          <cell r="E3253" t="str">
            <v>64530</v>
          </cell>
          <cell r="F3253" t="str">
            <v>Cost of services</v>
          </cell>
        </row>
        <row r="3254">
          <cell r="A3254" t="str">
            <v>01-120-64530-000</v>
          </cell>
          <cell r="B3254" t="str">
            <v>JFK-151-Cleaning Janitorial Contract-</v>
          </cell>
          <cell r="C3254" t="str">
            <v>01</v>
          </cell>
          <cell r="D3254" t="str">
            <v>120</v>
          </cell>
          <cell r="E3254" t="str">
            <v>64530</v>
          </cell>
          <cell r="F3254" t="str">
            <v>Cost of services</v>
          </cell>
        </row>
        <row r="3255">
          <cell r="A3255" t="str">
            <v>01-125-64530-000</v>
          </cell>
          <cell r="B3255" t="str">
            <v>JFK-76-Cleaning Janitorial Contract-</v>
          </cell>
          <cell r="C3255" t="str">
            <v>01</v>
          </cell>
          <cell r="D3255" t="str">
            <v>125</v>
          </cell>
          <cell r="E3255" t="str">
            <v>64530</v>
          </cell>
          <cell r="F3255" t="str">
            <v>Cost of services</v>
          </cell>
        </row>
        <row r="3256">
          <cell r="A3256" t="str">
            <v>01-135-64530-000</v>
          </cell>
          <cell r="B3256" t="str">
            <v>JFK-66-Cleaning Janitorial Contract-</v>
          </cell>
          <cell r="C3256" t="str">
            <v>01</v>
          </cell>
          <cell r="D3256" t="str">
            <v>135</v>
          </cell>
          <cell r="E3256" t="str">
            <v>64530</v>
          </cell>
          <cell r="F3256" t="str">
            <v>Cost of services</v>
          </cell>
        </row>
        <row r="3257">
          <cell r="A3257" t="str">
            <v>01-140-64530-000</v>
          </cell>
          <cell r="B3257" t="str">
            <v>JFK-73-Cleaning Janitorial Contract-</v>
          </cell>
          <cell r="C3257" t="str">
            <v>01</v>
          </cell>
          <cell r="D3257" t="str">
            <v>140</v>
          </cell>
          <cell r="E3257" t="str">
            <v>64530</v>
          </cell>
          <cell r="F3257" t="str">
            <v>Cost of services</v>
          </cell>
        </row>
        <row r="3258">
          <cell r="A3258" t="str">
            <v>01-145-64530-000</v>
          </cell>
          <cell r="B3258" t="str">
            <v>JFK- 9-Cleaning Janitorial Contract-</v>
          </cell>
          <cell r="C3258" t="str">
            <v>01</v>
          </cell>
          <cell r="D3258" t="str">
            <v>145</v>
          </cell>
          <cell r="E3258" t="str">
            <v>64530</v>
          </cell>
          <cell r="F3258" t="str">
            <v>Cost of services</v>
          </cell>
        </row>
        <row r="3259">
          <cell r="A3259" t="str">
            <v>01-150-64530-000</v>
          </cell>
          <cell r="B3259" t="str">
            <v>IAD-6-Cleaning Janitorial Contract-</v>
          </cell>
          <cell r="C3259" t="str">
            <v>01</v>
          </cell>
          <cell r="D3259" t="str">
            <v>150</v>
          </cell>
          <cell r="E3259" t="str">
            <v>64530</v>
          </cell>
          <cell r="F3259" t="str">
            <v>Cost of services</v>
          </cell>
        </row>
        <row r="3260">
          <cell r="A3260" t="str">
            <v>01-151-64530-000</v>
          </cell>
          <cell r="B3260" t="str">
            <v>IAD-6-EK Cleaning Janitorial Contract-</v>
          </cell>
          <cell r="C3260" t="str">
            <v>01</v>
          </cell>
          <cell r="D3260" t="str">
            <v>151</v>
          </cell>
          <cell r="E3260" t="str">
            <v>64530</v>
          </cell>
          <cell r="F3260" t="str">
            <v>Cost of services</v>
          </cell>
        </row>
        <row r="3261">
          <cell r="A3261" t="str">
            <v>01-153-64530-000</v>
          </cell>
          <cell r="B3261" t="str">
            <v>IAD-BA-Cleaning Janitorial Contract-</v>
          </cell>
          <cell r="C3261" t="str">
            <v>01</v>
          </cell>
          <cell r="D3261" t="str">
            <v>153</v>
          </cell>
          <cell r="E3261" t="str">
            <v>64530</v>
          </cell>
          <cell r="F3261" t="str">
            <v>Cost of services</v>
          </cell>
        </row>
        <row r="3262">
          <cell r="A3262" t="str">
            <v>01-155-64530-000</v>
          </cell>
          <cell r="B3262" t="str">
            <v>IADAF-Cleaning Janitorial Contract-</v>
          </cell>
          <cell r="C3262" t="str">
            <v>01</v>
          </cell>
          <cell r="D3262" t="str">
            <v>155</v>
          </cell>
          <cell r="E3262" t="str">
            <v>64530</v>
          </cell>
          <cell r="F3262" t="str">
            <v>Cost of services</v>
          </cell>
        </row>
        <row r="3263">
          <cell r="A3263" t="str">
            <v>01-165-64530-000</v>
          </cell>
          <cell r="B3263" t="str">
            <v>EWRSAS -Cleaning Janitorial Contract-</v>
          </cell>
          <cell r="C3263" t="str">
            <v>01</v>
          </cell>
          <cell r="D3263" t="str">
            <v>165</v>
          </cell>
          <cell r="E3263" t="str">
            <v>64530</v>
          </cell>
          <cell r="F3263" t="str">
            <v>Cost of services</v>
          </cell>
        </row>
        <row r="3264">
          <cell r="A3264" t="str">
            <v>01-170-64530-000</v>
          </cell>
          <cell r="B3264" t="str">
            <v>IAH-GEN-Cleaning Janitorial Contract-</v>
          </cell>
          <cell r="C3264" t="str">
            <v>01</v>
          </cell>
          <cell r="D3264" t="str">
            <v>170</v>
          </cell>
          <cell r="E3264" t="str">
            <v>64530</v>
          </cell>
          <cell r="F3264" t="str">
            <v>Cost of services</v>
          </cell>
        </row>
        <row r="3265">
          <cell r="A3265" t="str">
            <v>01-175-64530-000</v>
          </cell>
          <cell r="B3265" t="str">
            <v>DFW-Cleaning Janitorial Contract-</v>
          </cell>
          <cell r="C3265" t="str">
            <v>01</v>
          </cell>
          <cell r="D3265" t="str">
            <v>175</v>
          </cell>
          <cell r="E3265" t="str">
            <v>64530</v>
          </cell>
          <cell r="F3265" t="str">
            <v>Cost of services</v>
          </cell>
        </row>
        <row r="3266">
          <cell r="A3266" t="str">
            <v>01-190-64530-000</v>
          </cell>
          <cell r="B3266" t="str">
            <v>SEA-2345-Cleaning Janitorial Contract-</v>
          </cell>
          <cell r="C3266" t="str">
            <v>01</v>
          </cell>
          <cell r="D3266" t="str">
            <v>190</v>
          </cell>
          <cell r="E3266" t="str">
            <v>64530</v>
          </cell>
          <cell r="F3266" t="str">
            <v>Cost of services</v>
          </cell>
        </row>
        <row r="3267">
          <cell r="A3267" t="str">
            <v>01-195-64530-000</v>
          </cell>
          <cell r="B3267" t="str">
            <v>SEA-2427-Cleaning Janitorial Contract-</v>
          </cell>
          <cell r="C3267" t="str">
            <v>01</v>
          </cell>
          <cell r="D3267" t="str">
            <v>195</v>
          </cell>
          <cell r="E3267" t="str">
            <v>64530</v>
          </cell>
          <cell r="F3267" t="str">
            <v>Cost of services</v>
          </cell>
        </row>
        <row r="3268">
          <cell r="A3268" t="str">
            <v>01-314-64530-000</v>
          </cell>
          <cell r="B3268" t="str">
            <v>IAH-PAX Cleaning Janitorial Contract-</v>
          </cell>
          <cell r="C3268" t="str">
            <v>01</v>
          </cell>
          <cell r="D3268" t="str">
            <v>314</v>
          </cell>
          <cell r="E3268" t="str">
            <v>64530</v>
          </cell>
          <cell r="F3268" t="str">
            <v>Cost of services</v>
          </cell>
        </row>
        <row r="3269">
          <cell r="A3269" t="str">
            <v>03-230-64530-000</v>
          </cell>
          <cell r="B3269" t="str">
            <v>YYZ-2-Cleaning/Janitorial</v>
          </cell>
          <cell r="C3269" t="str">
            <v>03</v>
          </cell>
          <cell r="D3269" t="str">
            <v>230</v>
          </cell>
          <cell r="E3269" t="str">
            <v>64530</v>
          </cell>
          <cell r="F3269" t="str">
            <v>Cost of services</v>
          </cell>
        </row>
        <row r="3270">
          <cell r="A3270" t="str">
            <v>03-240-64530-000</v>
          </cell>
          <cell r="B3270" t="str">
            <v>YUL-800-Cleaning/Janitorial</v>
          </cell>
          <cell r="C3270" t="str">
            <v>03</v>
          </cell>
          <cell r="D3270" t="str">
            <v>240</v>
          </cell>
          <cell r="E3270" t="str">
            <v>64530</v>
          </cell>
          <cell r="F3270" t="str">
            <v>Cost of services</v>
          </cell>
        </row>
        <row r="3271">
          <cell r="A3271" t="str">
            <v>03-250-64530-000</v>
          </cell>
          <cell r="B3271" t="str">
            <v>YUL-TRUCKING-Cleaning/Janitorial</v>
          </cell>
          <cell r="C3271" t="str">
            <v>03</v>
          </cell>
          <cell r="D3271" t="str">
            <v>250</v>
          </cell>
          <cell r="E3271" t="str">
            <v>64530</v>
          </cell>
          <cell r="F3271" t="str">
            <v>Cost of services</v>
          </cell>
        </row>
        <row r="3272">
          <cell r="A3272" t="str">
            <v>05-710-64530-000</v>
          </cell>
          <cell r="B3272" t="str">
            <v>DFW-B1639-Cleaning / Janitorial Contract</v>
          </cell>
          <cell r="C3272" t="str">
            <v>05</v>
          </cell>
          <cell r="D3272" t="str">
            <v>710</v>
          </cell>
          <cell r="E3272" t="str">
            <v>64530</v>
          </cell>
          <cell r="F3272" t="str">
            <v>Cost of services</v>
          </cell>
        </row>
        <row r="3273">
          <cell r="A3273" t="str">
            <v>05-730-64530-000</v>
          </cell>
          <cell r="B3273" t="str">
            <v>IAH-B18705-Cleaning / Janitorial Contract</v>
          </cell>
          <cell r="C3273" t="str">
            <v>05</v>
          </cell>
          <cell r="D3273" t="str">
            <v>730</v>
          </cell>
          <cell r="E3273" t="str">
            <v>64530</v>
          </cell>
          <cell r="F3273" t="str">
            <v>Cost of services</v>
          </cell>
        </row>
        <row r="3274">
          <cell r="A3274" t="str">
            <v>05-738-64530-000</v>
          </cell>
          <cell r="B3274" t="str">
            <v>LAX-Cleaning / Janitorial Contract</v>
          </cell>
          <cell r="C3274" t="str">
            <v>05</v>
          </cell>
          <cell r="D3274" t="str">
            <v>738</v>
          </cell>
          <cell r="E3274" t="str">
            <v>64530</v>
          </cell>
          <cell r="F3274" t="str">
            <v>Cost of services</v>
          </cell>
        </row>
        <row r="3275">
          <cell r="A3275" t="str">
            <v>05-745-64530-000</v>
          </cell>
          <cell r="B3275" t="str">
            <v>MSY-Cleaning / Janitorial Contract</v>
          </cell>
          <cell r="C3275" t="str">
            <v>05</v>
          </cell>
          <cell r="D3275" t="str">
            <v>745</v>
          </cell>
          <cell r="E3275" t="str">
            <v>64530</v>
          </cell>
          <cell r="F3275" t="str">
            <v>Cost of services</v>
          </cell>
        </row>
        <row r="3276">
          <cell r="A3276" t="str">
            <v>05-749-64530-000</v>
          </cell>
          <cell r="B3276" t="str">
            <v>ORD-Cleaning / Janitorial Contract</v>
          </cell>
          <cell r="C3276" t="str">
            <v>05</v>
          </cell>
          <cell r="D3276" t="str">
            <v>749</v>
          </cell>
          <cell r="E3276" t="str">
            <v>64530</v>
          </cell>
          <cell r="F3276" t="str">
            <v>Cost of services</v>
          </cell>
        </row>
        <row r="3277">
          <cell r="A3277" t="str">
            <v>05-750-64530-000</v>
          </cell>
          <cell r="B3277" t="str">
            <v>PHX-Cleaning / Janitorial Contract</v>
          </cell>
          <cell r="C3277" t="str">
            <v>05</v>
          </cell>
          <cell r="D3277" t="str">
            <v>750</v>
          </cell>
          <cell r="E3277" t="str">
            <v>64530</v>
          </cell>
          <cell r="F3277" t="str">
            <v>Cost of services</v>
          </cell>
        </row>
        <row r="3278">
          <cell r="A3278" t="str">
            <v>05-765-64530-000</v>
          </cell>
          <cell r="B3278" t="str">
            <v>SAN-Cleaning / Janitorial Contract</v>
          </cell>
          <cell r="C3278" t="str">
            <v>05</v>
          </cell>
          <cell r="D3278" t="str">
            <v>765</v>
          </cell>
          <cell r="E3278" t="str">
            <v>64530</v>
          </cell>
          <cell r="F3278" t="str">
            <v>Cost of services</v>
          </cell>
        </row>
        <row r="3279">
          <cell r="A3279" t="str">
            <v>05-767-64530-000</v>
          </cell>
          <cell r="B3279" t="str">
            <v>SAT-Cleaning / Janitorial Contract</v>
          </cell>
          <cell r="C3279" t="str">
            <v>05</v>
          </cell>
          <cell r="D3279" t="str">
            <v>767</v>
          </cell>
          <cell r="E3279" t="str">
            <v>64530</v>
          </cell>
          <cell r="F3279" t="str">
            <v>Cost of services</v>
          </cell>
        </row>
        <row r="3280">
          <cell r="A3280" t="str">
            <v>06-450-64530-000</v>
          </cell>
          <cell r="B3280" t="str">
            <v>MIA-1601-Cleaning Janitorial Contract</v>
          </cell>
          <cell r="C3280" t="str">
            <v>06</v>
          </cell>
          <cell r="D3280" t="str">
            <v>450</v>
          </cell>
          <cell r="E3280" t="str">
            <v>64530</v>
          </cell>
          <cell r="F3280" t="str">
            <v>Cost of services</v>
          </cell>
        </row>
        <row r="3281">
          <cell r="A3281" t="str">
            <v>06-500-64530-000</v>
          </cell>
          <cell r="B3281" t="str">
            <v>B702-Cleaning Janitorial Contract</v>
          </cell>
          <cell r="C3281" t="str">
            <v>06</v>
          </cell>
          <cell r="D3281" t="str">
            <v>500</v>
          </cell>
          <cell r="E3281" t="str">
            <v>64530</v>
          </cell>
          <cell r="F3281" t="str">
            <v>Cost of services</v>
          </cell>
        </row>
        <row r="3282">
          <cell r="A3282" t="str">
            <v>06-999-64530-000</v>
          </cell>
          <cell r="B3282" t="str">
            <v>BUD-CSI-Cleaning Janitorial Contract</v>
          </cell>
          <cell r="C3282" t="str">
            <v>06</v>
          </cell>
          <cell r="D3282" t="str">
            <v>999</v>
          </cell>
          <cell r="E3282" t="str">
            <v>64530</v>
          </cell>
          <cell r="F3282" t="str">
            <v>Cost of services</v>
          </cell>
        </row>
        <row r="3283">
          <cell r="A3283" t="str">
            <v>01-001-64540-000</v>
          </cell>
          <cell r="B3283" t="str">
            <v>SG &amp; A-IT Contracts</v>
          </cell>
          <cell r="C3283" t="str">
            <v>01</v>
          </cell>
          <cell r="D3283" t="str">
            <v>001</v>
          </cell>
          <cell r="E3283" t="str">
            <v>64540</v>
          </cell>
          <cell r="F3283" t="str">
            <v>SG&amp;A</v>
          </cell>
        </row>
        <row r="3284">
          <cell r="A3284" t="str">
            <v>01-314-64540-000</v>
          </cell>
          <cell r="B3284" t="str">
            <v>IAH-PAX IT Contracts-</v>
          </cell>
          <cell r="C3284" t="str">
            <v>01</v>
          </cell>
          <cell r="D3284" t="str">
            <v>314</v>
          </cell>
          <cell r="E3284" t="str">
            <v>64540</v>
          </cell>
          <cell r="F3284" t="str">
            <v>Cost of services</v>
          </cell>
        </row>
        <row r="3285">
          <cell r="A3285" t="str">
            <v>06-450-64540-000</v>
          </cell>
          <cell r="B3285" t="str">
            <v>MIA-1601-IT Contracts</v>
          </cell>
          <cell r="C3285" t="str">
            <v>06</v>
          </cell>
          <cell r="D3285" t="str">
            <v>450</v>
          </cell>
          <cell r="E3285" t="str">
            <v>64540</v>
          </cell>
          <cell r="F3285" t="str">
            <v>Cost of services</v>
          </cell>
        </row>
        <row r="3286">
          <cell r="A3286" t="str">
            <v>06-455-64540-000</v>
          </cell>
          <cell r="B3286" t="str">
            <v>CSI Elim- -IT Contracts-</v>
          </cell>
          <cell r="C3286" t="str">
            <v>Elim</v>
          </cell>
          <cell r="D3286" t="str">
            <v>455</v>
          </cell>
          <cell r="E3286" t="str">
            <v>64540</v>
          </cell>
          <cell r="F3286" t="str">
            <v>Cost of services</v>
          </cell>
        </row>
        <row r="3287">
          <cell r="A3287" t="str">
            <v>06-455-64540-000</v>
          </cell>
          <cell r="B3287" t="str">
            <v>MIA-706-IT Contracts</v>
          </cell>
          <cell r="C3287" t="str">
            <v>06</v>
          </cell>
          <cell r="D3287" t="str">
            <v>455</v>
          </cell>
          <cell r="E3287" t="str">
            <v>64540</v>
          </cell>
          <cell r="F3287" t="str">
            <v>Cost of services</v>
          </cell>
        </row>
        <row r="3288">
          <cell r="A3288" t="str">
            <v>06-460-64540-000</v>
          </cell>
          <cell r="B3288" t="str">
            <v>MIA-707-IT Contracts</v>
          </cell>
          <cell r="C3288" t="str">
            <v>06</v>
          </cell>
          <cell r="D3288" t="str">
            <v>460</v>
          </cell>
          <cell r="E3288" t="str">
            <v>64540</v>
          </cell>
          <cell r="F3288" t="str">
            <v>Cost of services</v>
          </cell>
        </row>
        <row r="3289">
          <cell r="A3289" t="str">
            <v>06-470-64540-000</v>
          </cell>
          <cell r="B3289" t="str">
            <v>MIA-RAMP-IT Contracts</v>
          </cell>
          <cell r="C3289" t="str">
            <v>06</v>
          </cell>
          <cell r="D3289" t="str">
            <v>470</v>
          </cell>
          <cell r="E3289" t="str">
            <v>64540</v>
          </cell>
          <cell r="F3289" t="str">
            <v>Cost of services</v>
          </cell>
        </row>
        <row r="3290">
          <cell r="A3290" t="str">
            <v>06-480-64540-000</v>
          </cell>
          <cell r="B3290" t="str">
            <v>FLL-6-IT Contracts</v>
          </cell>
          <cell r="C3290" t="str">
            <v>06</v>
          </cell>
          <cell r="D3290" t="str">
            <v>480</v>
          </cell>
          <cell r="E3290" t="str">
            <v>64540</v>
          </cell>
          <cell r="F3290" t="str">
            <v>Cost of services</v>
          </cell>
        </row>
        <row r="3291">
          <cell r="A3291" t="str">
            <v>06-500-64540-000</v>
          </cell>
          <cell r="B3291" t="str">
            <v>B702-IT Contracts</v>
          </cell>
          <cell r="C3291" t="str">
            <v>06</v>
          </cell>
          <cell r="D3291" t="str">
            <v>500</v>
          </cell>
          <cell r="E3291" t="str">
            <v>64540</v>
          </cell>
          <cell r="F3291" t="str">
            <v>Cost of services</v>
          </cell>
        </row>
        <row r="3292">
          <cell r="A3292" t="str">
            <v>06-999-64540-000</v>
          </cell>
          <cell r="B3292" t="str">
            <v>BUD-CSI-IT Contracts</v>
          </cell>
          <cell r="C3292" t="str">
            <v>06</v>
          </cell>
          <cell r="D3292" t="str">
            <v>999</v>
          </cell>
          <cell r="E3292" t="str">
            <v>64540</v>
          </cell>
          <cell r="F3292" t="str">
            <v>Cost of services</v>
          </cell>
        </row>
        <row r="3293">
          <cell r="A3293" t="str">
            <v>07-455-64540-000</v>
          </cell>
          <cell r="B3293" t="str">
            <v>CTA Elim- -IT Contracts-</v>
          </cell>
          <cell r="C3293" t="str">
            <v>Elim</v>
          </cell>
          <cell r="D3293" t="str">
            <v>455</v>
          </cell>
          <cell r="E3293" t="str">
            <v>64540</v>
          </cell>
          <cell r="F3293" t="str">
            <v>Cost of services</v>
          </cell>
        </row>
        <row r="3294">
          <cell r="A3294" t="str">
            <v>07-455-64540-000</v>
          </cell>
          <cell r="B3294" t="str">
            <v>MIA-706-IT Contracts-</v>
          </cell>
          <cell r="C3294" t="str">
            <v>07</v>
          </cell>
          <cell r="D3294" t="str">
            <v>455</v>
          </cell>
          <cell r="E3294" t="str">
            <v>64540</v>
          </cell>
          <cell r="F3294" t="str">
            <v>Cost of services</v>
          </cell>
        </row>
        <row r="3295">
          <cell r="A3295" t="str">
            <v>09-101-64540-000</v>
          </cell>
          <cell r="B3295" t="str">
            <v>IT Contracts</v>
          </cell>
          <cell r="C3295" t="str">
            <v>09</v>
          </cell>
          <cell r="D3295" t="str">
            <v>101</v>
          </cell>
          <cell r="E3295" t="str">
            <v>64540</v>
          </cell>
          <cell r="F3295" t="str">
            <v>Cost of services</v>
          </cell>
        </row>
        <row r="3296">
          <cell r="A3296" t="str">
            <v>01-100-64550-000</v>
          </cell>
          <cell r="B3296" t="str">
            <v>JFK-261-Trash Removal contracts-</v>
          </cell>
          <cell r="C3296" t="str">
            <v>01</v>
          </cell>
          <cell r="D3296" t="str">
            <v>100</v>
          </cell>
          <cell r="E3296" t="str">
            <v>64550</v>
          </cell>
          <cell r="F3296" t="str">
            <v>Cost of services</v>
          </cell>
        </row>
        <row r="3297">
          <cell r="A3297" t="str">
            <v>01-120-64550-000</v>
          </cell>
          <cell r="B3297" t="str">
            <v>JFK-151-Trash Removal contracts-</v>
          </cell>
          <cell r="C3297" t="str">
            <v>01</v>
          </cell>
          <cell r="D3297" t="str">
            <v>120</v>
          </cell>
          <cell r="E3297" t="str">
            <v>64550</v>
          </cell>
          <cell r="F3297" t="str">
            <v>Cost of services</v>
          </cell>
        </row>
        <row r="3298">
          <cell r="A3298" t="str">
            <v>01-135-64550-000</v>
          </cell>
          <cell r="B3298" t="str">
            <v>JFK-66-Trash Removal contracts-</v>
          </cell>
          <cell r="C3298" t="str">
            <v>01</v>
          </cell>
          <cell r="D3298" t="str">
            <v>135</v>
          </cell>
          <cell r="E3298" t="str">
            <v>64550</v>
          </cell>
          <cell r="F3298" t="str">
            <v>Cost of services</v>
          </cell>
        </row>
        <row r="3299">
          <cell r="A3299" t="str">
            <v>01-140-64550-000</v>
          </cell>
          <cell r="B3299" t="str">
            <v>JFK-73-Trash Removal contracts-</v>
          </cell>
          <cell r="C3299" t="str">
            <v>01</v>
          </cell>
          <cell r="D3299" t="str">
            <v>140</v>
          </cell>
          <cell r="E3299" t="str">
            <v>64550</v>
          </cell>
          <cell r="F3299" t="str">
            <v>Cost of services</v>
          </cell>
        </row>
        <row r="3300">
          <cell r="A3300" t="str">
            <v>01-145-64550-000</v>
          </cell>
          <cell r="B3300" t="str">
            <v>JFK- 9-Trash Removal contracts-</v>
          </cell>
          <cell r="C3300" t="str">
            <v>01</v>
          </cell>
          <cell r="D3300" t="str">
            <v>145</v>
          </cell>
          <cell r="E3300" t="str">
            <v>64550</v>
          </cell>
          <cell r="F3300" t="str">
            <v>Cost of services</v>
          </cell>
        </row>
        <row r="3301">
          <cell r="A3301" t="str">
            <v>01-150-64550-000</v>
          </cell>
          <cell r="B3301" t="str">
            <v>IAD-6-Trash Removal contracts-</v>
          </cell>
          <cell r="C3301" t="str">
            <v>01</v>
          </cell>
          <cell r="D3301" t="str">
            <v>150</v>
          </cell>
          <cell r="E3301" t="str">
            <v>64550</v>
          </cell>
          <cell r="F3301" t="str">
            <v>Cost of services</v>
          </cell>
        </row>
        <row r="3302">
          <cell r="A3302" t="str">
            <v>01-151-64550-000</v>
          </cell>
          <cell r="B3302" t="str">
            <v>IAD-6-EK Trash Removal contracts-</v>
          </cell>
          <cell r="C3302" t="str">
            <v>01</v>
          </cell>
          <cell r="D3302" t="str">
            <v>151</v>
          </cell>
          <cell r="E3302" t="str">
            <v>64550</v>
          </cell>
          <cell r="F3302" t="str">
            <v>Cost of services</v>
          </cell>
        </row>
        <row r="3303">
          <cell r="A3303" t="str">
            <v>01-153-64550-000</v>
          </cell>
          <cell r="B3303" t="str">
            <v>IAD-BA-Trash Removal contracts-</v>
          </cell>
          <cell r="C3303" t="str">
            <v>01</v>
          </cell>
          <cell r="D3303" t="str">
            <v>153</v>
          </cell>
          <cell r="E3303" t="str">
            <v>64550</v>
          </cell>
          <cell r="F3303" t="str">
            <v>Cost of services</v>
          </cell>
        </row>
        <row r="3304">
          <cell r="A3304" t="str">
            <v>01-165-64550-000</v>
          </cell>
          <cell r="B3304" t="str">
            <v>EWRSAS - -Trash Removal contracts-</v>
          </cell>
          <cell r="C3304" t="str">
            <v>01</v>
          </cell>
          <cell r="D3304" t="str">
            <v>165</v>
          </cell>
          <cell r="E3304" t="str">
            <v>64550</v>
          </cell>
          <cell r="F3304" t="str">
            <v>Cost of services</v>
          </cell>
        </row>
        <row r="3305">
          <cell r="A3305" t="str">
            <v>01-166-64550-000</v>
          </cell>
          <cell r="B3305" t="str">
            <v>PHL-Trash Removal contracts-</v>
          </cell>
          <cell r="C3305" t="str">
            <v>01</v>
          </cell>
          <cell r="D3305" t="str">
            <v>166</v>
          </cell>
          <cell r="E3305" t="str">
            <v>64550</v>
          </cell>
          <cell r="F3305" t="str">
            <v>Cost of services</v>
          </cell>
        </row>
        <row r="3306">
          <cell r="A3306" t="str">
            <v>01-170-64550-000</v>
          </cell>
          <cell r="B3306" t="str">
            <v>IAH-GEN-Trash Removal contracts-</v>
          </cell>
          <cell r="C3306" t="str">
            <v>01</v>
          </cell>
          <cell r="D3306" t="str">
            <v>170</v>
          </cell>
          <cell r="E3306" t="str">
            <v>64550</v>
          </cell>
          <cell r="F3306" t="str">
            <v>Cost of services</v>
          </cell>
        </row>
        <row r="3307">
          <cell r="A3307" t="str">
            <v>01-175-64550-000</v>
          </cell>
          <cell r="B3307" t="str">
            <v>DFW-Trash Removal contracts-</v>
          </cell>
          <cell r="C3307" t="str">
            <v>01</v>
          </cell>
          <cell r="D3307" t="str">
            <v>175</v>
          </cell>
          <cell r="E3307" t="str">
            <v>64550</v>
          </cell>
          <cell r="F3307" t="str">
            <v>Cost of services</v>
          </cell>
        </row>
        <row r="3308">
          <cell r="A3308" t="str">
            <v>01-178-64550-000</v>
          </cell>
          <cell r="B3308" t="str">
            <v>OKC-UPS-Trash Removal contracts-</v>
          </cell>
          <cell r="C3308" t="str">
            <v>01</v>
          </cell>
          <cell r="D3308" t="str">
            <v>178</v>
          </cell>
          <cell r="E3308" t="str">
            <v>64550</v>
          </cell>
          <cell r="F3308" t="str">
            <v>Cost of services</v>
          </cell>
        </row>
        <row r="3309">
          <cell r="A3309" t="str">
            <v>01-190-64550-000</v>
          </cell>
          <cell r="B3309" t="str">
            <v>SEA-2345-Trash Removal contracts-</v>
          </cell>
          <cell r="C3309" t="str">
            <v>01</v>
          </cell>
          <cell r="D3309" t="str">
            <v>190</v>
          </cell>
          <cell r="E3309" t="str">
            <v>64550</v>
          </cell>
          <cell r="F3309" t="str">
            <v>Cost of services</v>
          </cell>
        </row>
        <row r="3310">
          <cell r="A3310" t="str">
            <v>01-195-64550-000</v>
          </cell>
          <cell r="B3310" t="str">
            <v>SEA-2427-Trash Removal contracts-</v>
          </cell>
          <cell r="C3310" t="str">
            <v>01</v>
          </cell>
          <cell r="D3310" t="str">
            <v>195</v>
          </cell>
          <cell r="E3310" t="str">
            <v>64550</v>
          </cell>
          <cell r="F3310" t="str">
            <v>Cost of services</v>
          </cell>
        </row>
        <row r="3311">
          <cell r="A3311" t="str">
            <v>01-210-64550-000</v>
          </cell>
          <cell r="B3311" t="str">
            <v>SAT-UPS-Trash Removal contracts-</v>
          </cell>
          <cell r="C3311" t="str">
            <v>01</v>
          </cell>
          <cell r="D3311" t="str">
            <v>210</v>
          </cell>
          <cell r="E3311" t="str">
            <v>64550</v>
          </cell>
          <cell r="F3311" t="str">
            <v>Cost of services</v>
          </cell>
        </row>
        <row r="3312">
          <cell r="A3312" t="str">
            <v>01-300-64550-000</v>
          </cell>
          <cell r="B3312" t="str">
            <v>-SAN-Trash Removal contracts-</v>
          </cell>
          <cell r="C3312" t="str">
            <v>01</v>
          </cell>
          <cell r="D3312" t="str">
            <v>300</v>
          </cell>
          <cell r="E3312" t="str">
            <v>64550</v>
          </cell>
          <cell r="F3312" t="str">
            <v>Cost of services</v>
          </cell>
        </row>
        <row r="3313">
          <cell r="A3313" t="str">
            <v>01-312-64550-000</v>
          </cell>
          <cell r="B3313" t="str">
            <v>LCK Trash Removal contracts-</v>
          </cell>
          <cell r="C3313" t="str">
            <v>01</v>
          </cell>
          <cell r="D3313" t="str">
            <v>312</v>
          </cell>
          <cell r="E3313" t="str">
            <v>64550</v>
          </cell>
          <cell r="F3313" t="str">
            <v>Cost of services</v>
          </cell>
        </row>
        <row r="3314">
          <cell r="A3314" t="str">
            <v>06-450-64550-000</v>
          </cell>
          <cell r="B3314" t="str">
            <v>MIA-1601-Trash Removal contracts</v>
          </cell>
          <cell r="C3314" t="str">
            <v>06</v>
          </cell>
          <cell r="D3314" t="str">
            <v>450</v>
          </cell>
          <cell r="E3314" t="str">
            <v>64550</v>
          </cell>
          <cell r="F3314" t="str">
            <v>Cost of services</v>
          </cell>
        </row>
        <row r="3315">
          <cell r="A3315" t="str">
            <v>06-470-64550-000</v>
          </cell>
          <cell r="B3315" t="str">
            <v>MIA-RAMP-Trash Removal contracts</v>
          </cell>
          <cell r="C3315" t="str">
            <v>06</v>
          </cell>
          <cell r="D3315" t="str">
            <v>470</v>
          </cell>
          <cell r="E3315" t="str">
            <v>64550</v>
          </cell>
          <cell r="F3315" t="str">
            <v>Cost of services</v>
          </cell>
        </row>
        <row r="3316">
          <cell r="A3316" t="str">
            <v>06-480-64550-000</v>
          </cell>
          <cell r="B3316" t="str">
            <v>FLL-6-Trash Removal contracts</v>
          </cell>
          <cell r="C3316" t="str">
            <v>06</v>
          </cell>
          <cell r="D3316" t="str">
            <v>480</v>
          </cell>
          <cell r="E3316" t="str">
            <v>64550</v>
          </cell>
          <cell r="F3316" t="str">
            <v>Cost of services</v>
          </cell>
        </row>
        <row r="3317">
          <cell r="A3317" t="str">
            <v>06-999-64550-000</v>
          </cell>
          <cell r="B3317" t="str">
            <v>BUD-CSI-Trash Removal contracts</v>
          </cell>
          <cell r="C3317" t="str">
            <v>06</v>
          </cell>
          <cell r="D3317" t="str">
            <v>999</v>
          </cell>
          <cell r="E3317" t="str">
            <v>64550</v>
          </cell>
          <cell r="F3317" t="str">
            <v>Cost of services</v>
          </cell>
        </row>
        <row r="3318">
          <cell r="A3318" t="str">
            <v>01-100-64560-000</v>
          </cell>
          <cell r="B3318" t="str">
            <v>JFK-261-Water &amp; Lav contracts-</v>
          </cell>
          <cell r="C3318" t="str">
            <v>01</v>
          </cell>
          <cell r="D3318" t="str">
            <v>100</v>
          </cell>
          <cell r="E3318" t="str">
            <v>64560</v>
          </cell>
          <cell r="F3318" t="str">
            <v>Cost of services</v>
          </cell>
        </row>
        <row r="3319">
          <cell r="A3319" t="str">
            <v>01-120-64560-000</v>
          </cell>
          <cell r="B3319" t="str">
            <v>JFK-151-Water &amp; Lav contracts-</v>
          </cell>
          <cell r="C3319" t="str">
            <v>01</v>
          </cell>
          <cell r="D3319" t="str">
            <v>120</v>
          </cell>
          <cell r="E3319" t="str">
            <v>64560</v>
          </cell>
          <cell r="F3319" t="str">
            <v>Cost of services</v>
          </cell>
        </row>
        <row r="3320">
          <cell r="A3320" t="str">
            <v>01-125-64560-000</v>
          </cell>
          <cell r="B3320" t="str">
            <v>JFK-76-Water &amp; Lav contracts-</v>
          </cell>
          <cell r="C3320" t="str">
            <v>01</v>
          </cell>
          <cell r="D3320" t="str">
            <v>125</v>
          </cell>
          <cell r="E3320" t="str">
            <v>64560</v>
          </cell>
          <cell r="F3320" t="str">
            <v>Cost of services</v>
          </cell>
        </row>
        <row r="3321">
          <cell r="A3321" t="str">
            <v>01-135-64560-000</v>
          </cell>
          <cell r="B3321" t="str">
            <v>JFK-66-Water &amp; Lav contracts-</v>
          </cell>
          <cell r="C3321" t="str">
            <v>01</v>
          </cell>
          <cell r="D3321" t="str">
            <v>135</v>
          </cell>
          <cell r="E3321" t="str">
            <v>64560</v>
          </cell>
          <cell r="F3321" t="str">
            <v>Cost of services</v>
          </cell>
        </row>
        <row r="3322">
          <cell r="A3322" t="str">
            <v>01-140-64560-000</v>
          </cell>
          <cell r="B3322" t="str">
            <v>JFK-73-Water &amp; Lav contracts-</v>
          </cell>
          <cell r="C3322" t="str">
            <v>01</v>
          </cell>
          <cell r="D3322" t="str">
            <v>140</v>
          </cell>
          <cell r="E3322" t="str">
            <v>64560</v>
          </cell>
          <cell r="F3322" t="str">
            <v>Cost of services</v>
          </cell>
        </row>
        <row r="3323">
          <cell r="A3323" t="str">
            <v>01-145-64560-000</v>
          </cell>
          <cell r="B3323" t="str">
            <v>JFK- 9-Water &amp; Lav contracts-</v>
          </cell>
          <cell r="C3323" t="str">
            <v>01</v>
          </cell>
          <cell r="D3323" t="str">
            <v>145</v>
          </cell>
          <cell r="E3323" t="str">
            <v>64560</v>
          </cell>
          <cell r="F3323" t="str">
            <v>Cost of services</v>
          </cell>
        </row>
        <row r="3324">
          <cell r="A3324" t="str">
            <v>01-151-64560-000</v>
          </cell>
          <cell r="B3324" t="str">
            <v>IAD-6-EK Water &amp; Lav contracts-</v>
          </cell>
          <cell r="C3324" t="str">
            <v>01</v>
          </cell>
          <cell r="D3324" t="str">
            <v>151</v>
          </cell>
          <cell r="E3324" t="str">
            <v>64560</v>
          </cell>
          <cell r="F3324" t="str">
            <v>Cost of services</v>
          </cell>
        </row>
        <row r="3325">
          <cell r="A3325" t="str">
            <v>01-300-64560-000</v>
          </cell>
          <cell r="B3325" t="str">
            <v>-SAN-Water &amp; Lav contracts-</v>
          </cell>
          <cell r="C3325" t="str">
            <v>01</v>
          </cell>
          <cell r="D3325" t="str">
            <v>300</v>
          </cell>
          <cell r="E3325" t="str">
            <v>64560</v>
          </cell>
          <cell r="F3325" t="str">
            <v>Cost of services</v>
          </cell>
        </row>
        <row r="3326">
          <cell r="A3326" t="str">
            <v>01-314-64560-000</v>
          </cell>
          <cell r="B3326" t="str">
            <v>IAH-PAX Water &amp; Lav contracts-</v>
          </cell>
          <cell r="C3326" t="str">
            <v>01</v>
          </cell>
          <cell r="D3326" t="str">
            <v>314</v>
          </cell>
          <cell r="E3326" t="str">
            <v>64560</v>
          </cell>
          <cell r="F3326" t="str">
            <v>Cost of services</v>
          </cell>
        </row>
        <row r="3327">
          <cell r="A3327" t="str">
            <v>01-100-64570-000</v>
          </cell>
          <cell r="B3327" t="str">
            <v>JFK-261-ETV Contracts-</v>
          </cell>
          <cell r="C3327" t="str">
            <v>01</v>
          </cell>
          <cell r="D3327" t="str">
            <v>100</v>
          </cell>
          <cell r="E3327" t="str">
            <v>64570</v>
          </cell>
          <cell r="F3327" t="str">
            <v>Cost of services</v>
          </cell>
        </row>
        <row r="3328">
          <cell r="A3328" t="str">
            <v>01-135-64570-000</v>
          </cell>
          <cell r="B3328" t="str">
            <v>JFK-66-ETV Contracts-</v>
          </cell>
          <cell r="C3328" t="str">
            <v>01</v>
          </cell>
          <cell r="D3328" t="str">
            <v>135</v>
          </cell>
          <cell r="E3328" t="str">
            <v>64570</v>
          </cell>
          <cell r="F3328" t="str">
            <v>Cost of services</v>
          </cell>
        </row>
        <row r="3329">
          <cell r="A3329" t="str">
            <v>01-140-64570-000</v>
          </cell>
          <cell r="B3329" t="str">
            <v>JFK-73-ETV Contracts-</v>
          </cell>
          <cell r="C3329" t="str">
            <v>01</v>
          </cell>
          <cell r="D3329" t="str">
            <v>140</v>
          </cell>
          <cell r="E3329" t="str">
            <v>64570</v>
          </cell>
          <cell r="F3329" t="str">
            <v>Cost of services</v>
          </cell>
        </row>
        <row r="3330">
          <cell r="A3330" t="str">
            <v>01-001-64580-000</v>
          </cell>
          <cell r="B3330" t="str">
            <v>SG &amp; A-Other Contractor expenses</v>
          </cell>
          <cell r="C3330" t="str">
            <v>01</v>
          </cell>
          <cell r="D3330" t="str">
            <v>001</v>
          </cell>
          <cell r="E3330" t="str">
            <v>64580</v>
          </cell>
          <cell r="F3330" t="str">
            <v>SG&amp;A</v>
          </cell>
        </row>
        <row r="3331">
          <cell r="A3331" t="str">
            <v>01-100-64580-000</v>
          </cell>
          <cell r="B3331" t="str">
            <v>JFK-261-Other Contractor Expenses-</v>
          </cell>
          <cell r="C3331" t="str">
            <v>01</v>
          </cell>
          <cell r="D3331" t="str">
            <v>100</v>
          </cell>
          <cell r="E3331" t="str">
            <v>64580</v>
          </cell>
          <cell r="F3331" t="str">
            <v>Cost of services</v>
          </cell>
        </row>
        <row r="3332">
          <cell r="A3332" t="str">
            <v>01-135-64580-000</v>
          </cell>
          <cell r="B3332" t="str">
            <v>JFK-66-Other Contractor Expenses-</v>
          </cell>
          <cell r="C3332" t="str">
            <v>01</v>
          </cell>
          <cell r="D3332" t="str">
            <v>135</v>
          </cell>
          <cell r="E3332" t="str">
            <v>64580</v>
          </cell>
          <cell r="F3332" t="str">
            <v>Cost of services</v>
          </cell>
        </row>
        <row r="3333">
          <cell r="A3333" t="str">
            <v>01-140-64580-000</v>
          </cell>
          <cell r="B3333" t="str">
            <v>JFK-73-Other Contractor Expenses-</v>
          </cell>
          <cell r="C3333" t="str">
            <v>01</v>
          </cell>
          <cell r="D3333" t="str">
            <v>140</v>
          </cell>
          <cell r="E3333" t="str">
            <v>64580</v>
          </cell>
          <cell r="F3333" t="str">
            <v>Cost of services</v>
          </cell>
        </row>
        <row r="3334">
          <cell r="A3334" t="str">
            <v>01-151-64580-000</v>
          </cell>
          <cell r="B3334" t="str">
            <v>IAD-6-EK Other Contractor Expenses-</v>
          </cell>
          <cell r="C3334" t="str">
            <v>01</v>
          </cell>
          <cell r="D3334" t="str">
            <v>151</v>
          </cell>
          <cell r="E3334" t="str">
            <v>64580</v>
          </cell>
          <cell r="F3334" t="str">
            <v>Cost of services</v>
          </cell>
        </row>
        <row r="3335">
          <cell r="A3335" t="str">
            <v>01-170-64580-000</v>
          </cell>
          <cell r="B3335" t="str">
            <v>IAH-GEN-Other Contractor Expenses-</v>
          </cell>
          <cell r="C3335" t="str">
            <v>01</v>
          </cell>
          <cell r="D3335" t="str">
            <v>170</v>
          </cell>
          <cell r="E3335" t="str">
            <v>64580</v>
          </cell>
          <cell r="F3335" t="str">
            <v>Cost of services</v>
          </cell>
        </row>
        <row r="3336">
          <cell r="A3336" t="str">
            <v>01-314-64580-000</v>
          </cell>
          <cell r="B3336" t="str">
            <v>IAH-PAX Other Contractor Expenses-</v>
          </cell>
          <cell r="C3336" t="str">
            <v>01</v>
          </cell>
          <cell r="D3336" t="str">
            <v>314</v>
          </cell>
          <cell r="E3336" t="str">
            <v>64580</v>
          </cell>
          <cell r="F3336" t="str">
            <v>Cost of services</v>
          </cell>
        </row>
        <row r="3337">
          <cell r="A3337" t="str">
            <v>03-002-64580-000</v>
          </cell>
          <cell r="B3337" t="str">
            <v>SG&amp;A-Other Contractor's Expense</v>
          </cell>
          <cell r="C3337" t="str">
            <v>03</v>
          </cell>
          <cell r="D3337" t="str">
            <v>002</v>
          </cell>
          <cell r="E3337" t="str">
            <v>64580</v>
          </cell>
          <cell r="F3337" t="str">
            <v>Cost of services</v>
          </cell>
        </row>
        <row r="3338">
          <cell r="A3338" t="str">
            <v>03-230-64580-000</v>
          </cell>
          <cell r="B3338" t="str">
            <v>YYZ-2-Other Contractor's Expense</v>
          </cell>
          <cell r="C3338" t="str">
            <v>03</v>
          </cell>
          <cell r="D3338" t="str">
            <v>230</v>
          </cell>
          <cell r="E3338" t="str">
            <v>64580</v>
          </cell>
          <cell r="F3338" t="str">
            <v>Cost of services</v>
          </cell>
        </row>
        <row r="3339">
          <cell r="A3339" t="str">
            <v>03-250-64580-000</v>
          </cell>
          <cell r="B3339" t="str">
            <v>YUL-TRUCKING-Other Contractor's Expense</v>
          </cell>
          <cell r="C3339" t="str">
            <v>03</v>
          </cell>
          <cell r="D3339" t="str">
            <v>250</v>
          </cell>
          <cell r="E3339" t="str">
            <v>64580</v>
          </cell>
          <cell r="F3339" t="str">
            <v>Cost of services</v>
          </cell>
        </row>
        <row r="3340">
          <cell r="A3340" t="str">
            <v>06-450-64580-000</v>
          </cell>
          <cell r="B3340" t="str">
            <v>MIA-1601-Other Contractor Expenses</v>
          </cell>
          <cell r="C3340" t="str">
            <v>06</v>
          </cell>
          <cell r="D3340" t="str">
            <v>450</v>
          </cell>
          <cell r="E3340" t="str">
            <v>64580</v>
          </cell>
          <cell r="F3340" t="str">
            <v>Cost of services</v>
          </cell>
        </row>
        <row r="3341">
          <cell r="A3341" t="str">
            <v>06-453-64580-000</v>
          </cell>
          <cell r="B3341" t="str">
            <v>MIA 707 (Atlas)-Other Contractor Expenses</v>
          </cell>
          <cell r="C3341" t="str">
            <v>06</v>
          </cell>
          <cell r="D3341" t="str">
            <v>453</v>
          </cell>
          <cell r="E3341" t="str">
            <v>64580</v>
          </cell>
          <cell r="F3341" t="str">
            <v>Cost of services</v>
          </cell>
        </row>
        <row r="3342">
          <cell r="A3342" t="str">
            <v>06-455-64580-000</v>
          </cell>
          <cell r="B3342" t="str">
            <v>MIA-706-Other Contractor Expenses</v>
          </cell>
          <cell r="C3342" t="str">
            <v>06</v>
          </cell>
          <cell r="D3342" t="str">
            <v>455</v>
          </cell>
          <cell r="E3342" t="str">
            <v>64580</v>
          </cell>
          <cell r="F3342" t="str">
            <v>Cost of services</v>
          </cell>
        </row>
        <row r="3343">
          <cell r="A3343" t="str">
            <v>06-460-64580-000</v>
          </cell>
          <cell r="B3343" t="str">
            <v>MIA-707-Other Contractor Expenses</v>
          </cell>
          <cell r="C3343" t="str">
            <v>06</v>
          </cell>
          <cell r="D3343" t="str">
            <v>460</v>
          </cell>
          <cell r="E3343" t="str">
            <v>64580</v>
          </cell>
          <cell r="F3343" t="str">
            <v>Cost of services</v>
          </cell>
        </row>
        <row r="3344">
          <cell r="A3344" t="str">
            <v>06-461-64580-000</v>
          </cell>
          <cell r="B3344" t="str">
            <v>MIA-708-Other Contractor Expenses</v>
          </cell>
          <cell r="C3344" t="str">
            <v>06</v>
          </cell>
          <cell r="D3344" t="str">
            <v>461</v>
          </cell>
          <cell r="E3344" t="str">
            <v>64580</v>
          </cell>
          <cell r="F3344" t="str">
            <v>Cost of services</v>
          </cell>
        </row>
        <row r="3345">
          <cell r="A3345" t="str">
            <v>06-470-64580-000</v>
          </cell>
          <cell r="B3345" t="str">
            <v>MIA-RAMP-Other Contractor Expenses</v>
          </cell>
          <cell r="C3345" t="str">
            <v>06</v>
          </cell>
          <cell r="D3345" t="str">
            <v>470</v>
          </cell>
          <cell r="E3345" t="str">
            <v>64580</v>
          </cell>
          <cell r="F3345" t="str">
            <v>Cost of services</v>
          </cell>
        </row>
        <row r="3346">
          <cell r="A3346" t="str">
            <v>06-475-64580-000</v>
          </cell>
          <cell r="B3346" t="str">
            <v>MIA-TRUCKING-Other Contractor Expenses</v>
          </cell>
          <cell r="C3346" t="str">
            <v>06</v>
          </cell>
          <cell r="D3346" t="str">
            <v>475</v>
          </cell>
          <cell r="E3346" t="str">
            <v>64580</v>
          </cell>
          <cell r="F3346" t="str">
            <v>Cost of services</v>
          </cell>
        </row>
        <row r="3347">
          <cell r="A3347" t="str">
            <v>06-480-64580-000</v>
          </cell>
          <cell r="B3347" t="str">
            <v>FLL-6-Other Contractor Expenses</v>
          </cell>
          <cell r="C3347" t="str">
            <v>06</v>
          </cell>
          <cell r="D3347" t="str">
            <v>480</v>
          </cell>
          <cell r="E3347" t="str">
            <v>64580</v>
          </cell>
          <cell r="F3347" t="str">
            <v>Cost of services</v>
          </cell>
        </row>
        <row r="3348">
          <cell r="A3348" t="str">
            <v>06-500-64580-000</v>
          </cell>
          <cell r="B3348" t="str">
            <v>B702-Other Contractor Expenses</v>
          </cell>
          <cell r="C3348" t="str">
            <v>06</v>
          </cell>
          <cell r="D3348" t="str">
            <v>500</v>
          </cell>
          <cell r="E3348" t="str">
            <v>64580</v>
          </cell>
          <cell r="F3348" t="str">
            <v>Cost of services</v>
          </cell>
        </row>
        <row r="3349">
          <cell r="A3349" t="str">
            <v>06-510-64580-000</v>
          </cell>
          <cell r="B3349" t="str">
            <v>AA-Other Contractor Expenses</v>
          </cell>
          <cell r="C3349" t="str">
            <v>06</v>
          </cell>
          <cell r="D3349" t="str">
            <v>510</v>
          </cell>
          <cell r="E3349" t="str">
            <v>64580</v>
          </cell>
          <cell r="F3349" t="str">
            <v>Cost of services</v>
          </cell>
        </row>
        <row r="3350">
          <cell r="A3350" t="str">
            <v>06-520-64580-000</v>
          </cell>
          <cell r="B3350" t="str">
            <v>Forwarding-PHS-Other Contractor Expenses</v>
          </cell>
          <cell r="C3350" t="str">
            <v>06</v>
          </cell>
          <cell r="D3350" t="str">
            <v>520</v>
          </cell>
          <cell r="E3350" t="str">
            <v>64580</v>
          </cell>
          <cell r="F3350" t="str">
            <v>Cost of services</v>
          </cell>
        </row>
        <row r="3351">
          <cell r="A3351" t="str">
            <v>06-999-64580-000</v>
          </cell>
          <cell r="B3351" t="str">
            <v>BUD-CSI-Other Contractor Expenses</v>
          </cell>
          <cell r="C3351" t="str">
            <v>06</v>
          </cell>
          <cell r="D3351" t="str">
            <v>999</v>
          </cell>
          <cell r="E3351" t="str">
            <v>64580</v>
          </cell>
          <cell r="F3351" t="str">
            <v>Cost of services</v>
          </cell>
        </row>
        <row r="3352">
          <cell r="A3352" t="str">
            <v>07-455-64580-000</v>
          </cell>
          <cell r="B3352" t="str">
            <v>CTA Elim- -Other Contractor Expense-</v>
          </cell>
          <cell r="C3352" t="str">
            <v>Elim</v>
          </cell>
          <cell r="D3352" t="str">
            <v>455</v>
          </cell>
          <cell r="E3352" t="str">
            <v>64580</v>
          </cell>
          <cell r="F3352" t="str">
            <v>Cost of services</v>
          </cell>
        </row>
        <row r="3353">
          <cell r="A3353" t="str">
            <v>07-455-64580-000</v>
          </cell>
          <cell r="B3353" t="str">
            <v>MIA-706-Other Contractor Expenses-</v>
          </cell>
          <cell r="C3353" t="str">
            <v>07</v>
          </cell>
          <cell r="D3353" t="str">
            <v>455</v>
          </cell>
          <cell r="E3353" t="str">
            <v>64580</v>
          </cell>
          <cell r="F3353" t="str">
            <v>Cost of services</v>
          </cell>
        </row>
        <row r="3354">
          <cell r="A3354" t="str">
            <v>01-001-65000-000</v>
          </cell>
          <cell r="B3354" t="str">
            <v>SG &amp; A-Cleaning Supplies</v>
          </cell>
          <cell r="C3354" t="str">
            <v>01</v>
          </cell>
          <cell r="D3354" t="str">
            <v>001</v>
          </cell>
          <cell r="E3354" t="str">
            <v>65000</v>
          </cell>
          <cell r="F3354" t="str">
            <v>SG&amp;A</v>
          </cell>
        </row>
        <row r="3355">
          <cell r="A3355" t="str">
            <v>01-100-65000-000</v>
          </cell>
          <cell r="B3355" t="str">
            <v>JFK-261-Cleaning Supplies-</v>
          </cell>
          <cell r="C3355" t="str">
            <v>01</v>
          </cell>
          <cell r="D3355" t="str">
            <v>100</v>
          </cell>
          <cell r="E3355" t="str">
            <v>65000</v>
          </cell>
          <cell r="F3355" t="str">
            <v>Cost of services</v>
          </cell>
        </row>
        <row r="3356">
          <cell r="A3356" t="str">
            <v>01-120-65000-000</v>
          </cell>
          <cell r="B3356" t="str">
            <v>JFK-151-Cleaning Supplies-</v>
          </cell>
          <cell r="C3356" t="str">
            <v>01</v>
          </cell>
          <cell r="D3356" t="str">
            <v>120</v>
          </cell>
          <cell r="E3356" t="str">
            <v>65000</v>
          </cell>
          <cell r="F3356" t="str">
            <v>Cost of services</v>
          </cell>
        </row>
        <row r="3357">
          <cell r="A3357" t="str">
            <v>01-125-65000-000</v>
          </cell>
          <cell r="B3357" t="str">
            <v>JFK-76-Cleaning Supplies-</v>
          </cell>
          <cell r="C3357" t="str">
            <v>01</v>
          </cell>
          <cell r="D3357" t="str">
            <v>125</v>
          </cell>
          <cell r="E3357" t="str">
            <v>65000</v>
          </cell>
          <cell r="F3357" t="str">
            <v>Cost of services</v>
          </cell>
        </row>
        <row r="3358">
          <cell r="A3358" t="str">
            <v>01-135-65000-000</v>
          </cell>
          <cell r="B3358" t="str">
            <v>JFK-66-Cleaning Supplies-</v>
          </cell>
          <cell r="C3358" t="str">
            <v>01</v>
          </cell>
          <cell r="D3358" t="str">
            <v>135</v>
          </cell>
          <cell r="E3358" t="str">
            <v>65000</v>
          </cell>
          <cell r="F3358" t="str">
            <v>Cost of services</v>
          </cell>
        </row>
        <row r="3359">
          <cell r="A3359" t="str">
            <v>01-140-65000-000</v>
          </cell>
          <cell r="B3359" t="str">
            <v>JFK-73-Cleaning Supplies-</v>
          </cell>
          <cell r="C3359" t="str">
            <v>01</v>
          </cell>
          <cell r="D3359" t="str">
            <v>140</v>
          </cell>
          <cell r="E3359" t="str">
            <v>65000</v>
          </cell>
          <cell r="F3359" t="str">
            <v>Cost of services</v>
          </cell>
        </row>
        <row r="3360">
          <cell r="A3360" t="str">
            <v>01-150-65000-000</v>
          </cell>
          <cell r="B3360" t="str">
            <v>IAD-6-Cleaning Supplies-</v>
          </cell>
          <cell r="C3360" t="str">
            <v>01</v>
          </cell>
          <cell r="D3360" t="str">
            <v>150</v>
          </cell>
          <cell r="E3360" t="str">
            <v>65000</v>
          </cell>
          <cell r="F3360" t="str">
            <v>Cost of services</v>
          </cell>
        </row>
        <row r="3361">
          <cell r="A3361" t="str">
            <v>01-151-65000-000</v>
          </cell>
          <cell r="B3361" t="str">
            <v>IAD-6-EK Cleaning Supplies-</v>
          </cell>
          <cell r="C3361" t="str">
            <v>01</v>
          </cell>
          <cell r="D3361" t="str">
            <v>151</v>
          </cell>
          <cell r="E3361" t="str">
            <v>65000</v>
          </cell>
          <cell r="F3361" t="str">
            <v>Cost of services</v>
          </cell>
        </row>
        <row r="3362">
          <cell r="A3362" t="str">
            <v>01-165-65000-000</v>
          </cell>
          <cell r="B3362" t="str">
            <v>EWRSAS - -Cleaning Supplies-</v>
          </cell>
          <cell r="C3362" t="str">
            <v>01</v>
          </cell>
          <cell r="D3362" t="str">
            <v>165</v>
          </cell>
          <cell r="E3362" t="str">
            <v>65000</v>
          </cell>
          <cell r="F3362" t="str">
            <v>Cost of services</v>
          </cell>
        </row>
        <row r="3363">
          <cell r="A3363" t="str">
            <v>01-170-65000-000</v>
          </cell>
          <cell r="B3363" t="str">
            <v>IAH-GEN-Cleaning Supplies-</v>
          </cell>
          <cell r="C3363" t="str">
            <v>01</v>
          </cell>
          <cell r="D3363" t="str">
            <v>170</v>
          </cell>
          <cell r="E3363" t="str">
            <v>65000</v>
          </cell>
          <cell r="F3363" t="str">
            <v>Cost of services</v>
          </cell>
        </row>
        <row r="3364">
          <cell r="A3364" t="str">
            <v>01-178-65000-000</v>
          </cell>
          <cell r="B3364" t="str">
            <v>OKC-UPS-Cleaning Supplies-</v>
          </cell>
          <cell r="C3364" t="str">
            <v>01</v>
          </cell>
          <cell r="D3364" t="str">
            <v>178</v>
          </cell>
          <cell r="E3364" t="str">
            <v>65000</v>
          </cell>
          <cell r="F3364" t="str">
            <v>Cost of services</v>
          </cell>
        </row>
        <row r="3365">
          <cell r="A3365" t="str">
            <v>01-195-65000-000</v>
          </cell>
          <cell r="B3365" t="str">
            <v>SEA-2427-Cleaning Supplies-</v>
          </cell>
          <cell r="C3365" t="str">
            <v>01</v>
          </cell>
          <cell r="D3365" t="str">
            <v>195</v>
          </cell>
          <cell r="E3365" t="str">
            <v>65000</v>
          </cell>
          <cell r="F3365" t="str">
            <v>Cost of services</v>
          </cell>
        </row>
        <row r="3366">
          <cell r="A3366" t="str">
            <v>01-210-65000-000</v>
          </cell>
          <cell r="B3366" t="str">
            <v>SAT-UPS-Cleaning Supplies-</v>
          </cell>
          <cell r="C3366" t="str">
            <v>01</v>
          </cell>
          <cell r="D3366" t="str">
            <v>210</v>
          </cell>
          <cell r="E3366" t="str">
            <v>65000</v>
          </cell>
          <cell r="F3366" t="str">
            <v>Cost of services</v>
          </cell>
        </row>
        <row r="3367">
          <cell r="A3367" t="str">
            <v>01-300-65000-000</v>
          </cell>
          <cell r="B3367" t="str">
            <v>-SAN-Cleaning Supplies-</v>
          </cell>
          <cell r="C3367" t="str">
            <v>01</v>
          </cell>
          <cell r="D3367" t="str">
            <v>300</v>
          </cell>
          <cell r="E3367" t="str">
            <v>65000</v>
          </cell>
          <cell r="F3367" t="str">
            <v>Cost of services</v>
          </cell>
        </row>
        <row r="3368">
          <cell r="A3368" t="str">
            <v>03-230-65000-000</v>
          </cell>
          <cell r="B3368" t="str">
            <v>YYZ-2-Cleaning Supplies</v>
          </cell>
          <cell r="C3368" t="str">
            <v>03</v>
          </cell>
          <cell r="D3368" t="str">
            <v>230</v>
          </cell>
          <cell r="E3368" t="str">
            <v>65000</v>
          </cell>
          <cell r="F3368" t="str">
            <v>Cost of services</v>
          </cell>
        </row>
        <row r="3369">
          <cell r="A3369" t="str">
            <v>03-240-65000-000</v>
          </cell>
          <cell r="B3369" t="str">
            <v>YUL-800-Cleaning Supplies</v>
          </cell>
          <cell r="C3369" t="str">
            <v>03</v>
          </cell>
          <cell r="D3369" t="str">
            <v>240</v>
          </cell>
          <cell r="E3369" t="str">
            <v>65000</v>
          </cell>
          <cell r="F3369" t="str">
            <v>Cost of services</v>
          </cell>
        </row>
        <row r="3370">
          <cell r="A3370" t="str">
            <v>03-250-65000-000</v>
          </cell>
          <cell r="B3370" t="str">
            <v>YUL-TRUCKING-Cleaning Supplies</v>
          </cell>
          <cell r="C3370" t="str">
            <v>03</v>
          </cell>
          <cell r="D3370" t="str">
            <v>250</v>
          </cell>
          <cell r="E3370" t="str">
            <v>65000</v>
          </cell>
          <cell r="F3370" t="str">
            <v>Cost of services</v>
          </cell>
        </row>
        <row r="3371">
          <cell r="A3371" t="str">
            <v>06-450-65000-000</v>
          </cell>
          <cell r="B3371" t="str">
            <v>MIA-1601-Cleaning Supplies</v>
          </cell>
          <cell r="C3371" t="str">
            <v>06</v>
          </cell>
          <cell r="D3371" t="str">
            <v>450</v>
          </cell>
          <cell r="E3371" t="str">
            <v>65000</v>
          </cell>
          <cell r="F3371" t="str">
            <v>Cost of services</v>
          </cell>
        </row>
        <row r="3372">
          <cell r="A3372" t="str">
            <v>06-453-65000-000</v>
          </cell>
          <cell r="B3372" t="str">
            <v>MIA 707 (Atlas)-Cleaning Supplies</v>
          </cell>
          <cell r="C3372" t="str">
            <v>06</v>
          </cell>
          <cell r="D3372" t="str">
            <v>453</v>
          </cell>
          <cell r="E3372" t="str">
            <v>65000</v>
          </cell>
          <cell r="F3372" t="str">
            <v>Cost of services</v>
          </cell>
        </row>
        <row r="3373">
          <cell r="A3373" t="str">
            <v>06-455-65000-000</v>
          </cell>
          <cell r="B3373" t="str">
            <v>MIA-706-Cleaning Supplies</v>
          </cell>
          <cell r="C3373" t="str">
            <v>06</v>
          </cell>
          <cell r="D3373" t="str">
            <v>455</v>
          </cell>
          <cell r="E3373" t="str">
            <v>65000</v>
          </cell>
          <cell r="F3373" t="str">
            <v>Cost of services</v>
          </cell>
        </row>
        <row r="3374">
          <cell r="A3374" t="str">
            <v>06-470-65000-000</v>
          </cell>
          <cell r="B3374" t="str">
            <v>MIA-RAMP-Cleaning Supplies</v>
          </cell>
          <cell r="C3374" t="str">
            <v>06</v>
          </cell>
          <cell r="D3374" t="str">
            <v>470</v>
          </cell>
          <cell r="E3374" t="str">
            <v>65000</v>
          </cell>
          <cell r="F3374" t="str">
            <v>Cost of services</v>
          </cell>
        </row>
        <row r="3375">
          <cell r="A3375" t="str">
            <v>06-480-65000-000</v>
          </cell>
          <cell r="B3375" t="str">
            <v>FLL-6-Cleaning Supplies</v>
          </cell>
          <cell r="C3375" t="str">
            <v>06</v>
          </cell>
          <cell r="D3375" t="str">
            <v>480</v>
          </cell>
          <cell r="E3375" t="str">
            <v>65000</v>
          </cell>
          <cell r="F3375" t="str">
            <v>Cost of services</v>
          </cell>
        </row>
        <row r="3376">
          <cell r="A3376" t="str">
            <v>06-500-65000-000</v>
          </cell>
          <cell r="B3376" t="str">
            <v>B702-Cleaning Supplies</v>
          </cell>
          <cell r="C3376" t="str">
            <v>06</v>
          </cell>
          <cell r="D3376" t="str">
            <v>500</v>
          </cell>
          <cell r="E3376" t="str">
            <v>65000</v>
          </cell>
          <cell r="F3376" t="str">
            <v>Cost of services</v>
          </cell>
        </row>
        <row r="3377">
          <cell r="A3377" t="str">
            <v>01-100-65010-000</v>
          </cell>
          <cell r="B3377" t="str">
            <v>JFK-261-Stretch Wrap/Tape/Plastics-</v>
          </cell>
          <cell r="C3377" t="str">
            <v>01</v>
          </cell>
          <cell r="D3377" t="str">
            <v>100</v>
          </cell>
          <cell r="E3377" t="str">
            <v>65010</v>
          </cell>
          <cell r="F3377" t="str">
            <v>Cost of services</v>
          </cell>
        </row>
        <row r="3378">
          <cell r="A3378" t="str">
            <v>01-120-65010-000</v>
          </cell>
          <cell r="B3378" t="str">
            <v>JFK-151-Stretch Wrap/Tape/Plastics-</v>
          </cell>
          <cell r="C3378" t="str">
            <v>01</v>
          </cell>
          <cell r="D3378" t="str">
            <v>120</v>
          </cell>
          <cell r="E3378" t="str">
            <v>65010</v>
          </cell>
          <cell r="F3378" t="str">
            <v>Cost of services</v>
          </cell>
        </row>
        <row r="3379">
          <cell r="A3379" t="str">
            <v>01-125-65010-000</v>
          </cell>
          <cell r="B3379" t="str">
            <v>JFK-76-Stretch Wrap/Tape/Plastics-</v>
          </cell>
          <cell r="C3379" t="str">
            <v>01</v>
          </cell>
          <cell r="D3379" t="str">
            <v>125</v>
          </cell>
          <cell r="E3379" t="str">
            <v>65010</v>
          </cell>
          <cell r="F3379" t="str">
            <v>Cost of services</v>
          </cell>
        </row>
        <row r="3380">
          <cell r="A3380" t="str">
            <v>01-135-65010-000</v>
          </cell>
          <cell r="B3380" t="str">
            <v>JFK-66-Stretch Wrap/Tape/Plastics-</v>
          </cell>
          <cell r="C3380" t="str">
            <v>01</v>
          </cell>
          <cell r="D3380" t="str">
            <v>135</v>
          </cell>
          <cell r="E3380" t="str">
            <v>65010</v>
          </cell>
          <cell r="F3380" t="str">
            <v>Cost of services</v>
          </cell>
        </row>
        <row r="3381">
          <cell r="A3381" t="str">
            <v>01-140-65010-000</v>
          </cell>
          <cell r="B3381" t="str">
            <v>JFK-73-Stretch Wrap/Tape/Plastics-</v>
          </cell>
          <cell r="C3381" t="str">
            <v>01</v>
          </cell>
          <cell r="D3381" t="str">
            <v>140</v>
          </cell>
          <cell r="E3381" t="str">
            <v>65010</v>
          </cell>
          <cell r="F3381" t="str">
            <v>Cost of services</v>
          </cell>
        </row>
        <row r="3382">
          <cell r="A3382" t="str">
            <v>01-145-65010-000</v>
          </cell>
          <cell r="B3382" t="str">
            <v>JFK- 9-Stretch Wrap/Tape/Plastics-</v>
          </cell>
          <cell r="C3382" t="str">
            <v>01</v>
          </cell>
          <cell r="D3382" t="str">
            <v>145</v>
          </cell>
          <cell r="E3382" t="str">
            <v>65010</v>
          </cell>
          <cell r="F3382" t="str">
            <v>Cost of services</v>
          </cell>
        </row>
        <row r="3383">
          <cell r="A3383" t="str">
            <v>01-150-65010-000</v>
          </cell>
          <cell r="B3383" t="str">
            <v>IAD-6-Stretch Wrap/Tape/Plastics-</v>
          </cell>
          <cell r="C3383" t="str">
            <v>01</v>
          </cell>
          <cell r="D3383" t="str">
            <v>150</v>
          </cell>
          <cell r="E3383" t="str">
            <v>65010</v>
          </cell>
          <cell r="F3383" t="str">
            <v>Cost of services</v>
          </cell>
        </row>
        <row r="3384">
          <cell r="A3384" t="str">
            <v>01-151-65010-000</v>
          </cell>
          <cell r="B3384" t="str">
            <v>IAD-6-EK Stretch Wrap/Tape/Plastics-</v>
          </cell>
          <cell r="C3384" t="str">
            <v>01</v>
          </cell>
          <cell r="D3384" t="str">
            <v>151</v>
          </cell>
          <cell r="E3384" t="str">
            <v>65010</v>
          </cell>
          <cell r="F3384" t="str">
            <v>Cost of services</v>
          </cell>
        </row>
        <row r="3385">
          <cell r="A3385" t="str">
            <v>01-165-65010-000</v>
          </cell>
          <cell r="B3385" t="str">
            <v>EWRSAS - -Stretch Wrap/Tape/Plastics-</v>
          </cell>
          <cell r="C3385" t="str">
            <v>01</v>
          </cell>
          <cell r="D3385" t="str">
            <v>165</v>
          </cell>
          <cell r="E3385" t="str">
            <v>65010</v>
          </cell>
          <cell r="F3385" t="str">
            <v>Cost of services</v>
          </cell>
        </row>
        <row r="3386">
          <cell r="A3386" t="str">
            <v>01-166-65010-000</v>
          </cell>
          <cell r="B3386" t="str">
            <v>PHL-Stretch Wrap/Tape/Plastics-</v>
          </cell>
          <cell r="C3386" t="str">
            <v>01</v>
          </cell>
          <cell r="D3386" t="str">
            <v>166</v>
          </cell>
          <cell r="E3386" t="str">
            <v>65010</v>
          </cell>
          <cell r="F3386" t="str">
            <v>Cost of services</v>
          </cell>
        </row>
        <row r="3387">
          <cell r="A3387" t="str">
            <v>01-170-65010-000</v>
          </cell>
          <cell r="B3387" t="str">
            <v>IAH-GEN-Stretch Wrap/Tape/Plastics-</v>
          </cell>
          <cell r="C3387" t="str">
            <v>01</v>
          </cell>
          <cell r="D3387" t="str">
            <v>170</v>
          </cell>
          <cell r="E3387" t="str">
            <v>65010</v>
          </cell>
          <cell r="F3387" t="str">
            <v>Cost of services</v>
          </cell>
        </row>
        <row r="3388">
          <cell r="A3388" t="str">
            <v>01-175-65010-000</v>
          </cell>
          <cell r="B3388" t="str">
            <v>DFW-Stretch Wrap/Tape/Plastics-</v>
          </cell>
          <cell r="C3388" t="str">
            <v>01</v>
          </cell>
          <cell r="D3388" t="str">
            <v>175</v>
          </cell>
          <cell r="E3388" t="str">
            <v>65010</v>
          </cell>
          <cell r="F3388" t="str">
            <v>Cost of services</v>
          </cell>
        </row>
        <row r="3389">
          <cell r="A3389" t="str">
            <v>01-195-65010-000</v>
          </cell>
          <cell r="B3389" t="str">
            <v>SEA-2427-Stretch Wrap/Tape/Plastics-</v>
          </cell>
          <cell r="C3389" t="str">
            <v>01</v>
          </cell>
          <cell r="D3389" t="str">
            <v>195</v>
          </cell>
          <cell r="E3389" t="str">
            <v>65010</v>
          </cell>
          <cell r="F3389" t="str">
            <v>Cost of services</v>
          </cell>
        </row>
        <row r="3390">
          <cell r="A3390" t="str">
            <v>01-300-65010-000</v>
          </cell>
          <cell r="B3390" t="str">
            <v>-SAN-Stretch Wrap/Tape/Plastics-</v>
          </cell>
          <cell r="C3390" t="str">
            <v>01</v>
          </cell>
          <cell r="D3390" t="str">
            <v>300</v>
          </cell>
          <cell r="E3390" t="str">
            <v>65010</v>
          </cell>
          <cell r="F3390" t="str">
            <v>Cost of services</v>
          </cell>
        </row>
        <row r="3391">
          <cell r="A3391" t="str">
            <v>01-312-65010-000</v>
          </cell>
          <cell r="B3391" t="str">
            <v>LCK Stretch Wrap/Tape/Plastics-</v>
          </cell>
          <cell r="C3391" t="str">
            <v>01</v>
          </cell>
          <cell r="D3391" t="str">
            <v>312</v>
          </cell>
          <cell r="E3391" t="str">
            <v>65010</v>
          </cell>
          <cell r="F3391" t="str">
            <v>Cost of services</v>
          </cell>
        </row>
        <row r="3392">
          <cell r="A3392" t="str">
            <v>03-230-65010-000</v>
          </cell>
          <cell r="B3392" t="str">
            <v>YYZ-2-Stretch Wrap/Tape/plastics</v>
          </cell>
          <cell r="C3392" t="str">
            <v>03</v>
          </cell>
          <cell r="D3392" t="str">
            <v>230</v>
          </cell>
          <cell r="E3392" t="str">
            <v>65010</v>
          </cell>
          <cell r="F3392" t="str">
            <v>Cost of services</v>
          </cell>
        </row>
        <row r="3393">
          <cell r="A3393" t="str">
            <v>03-240-65010-000</v>
          </cell>
          <cell r="B3393" t="str">
            <v>YUL-800-Stretch Wrap/Tape/Plastics</v>
          </cell>
          <cell r="C3393" t="str">
            <v>03</v>
          </cell>
          <cell r="D3393" t="str">
            <v>240</v>
          </cell>
          <cell r="E3393" t="str">
            <v>65010</v>
          </cell>
          <cell r="F3393" t="str">
            <v>Cost of services</v>
          </cell>
        </row>
        <row r="3394">
          <cell r="A3394" t="str">
            <v>06-450-65010-000</v>
          </cell>
          <cell r="B3394" t="str">
            <v>MIA-1601-Stretch Wrap/Tape/Plastics</v>
          </cell>
          <cell r="C3394" t="str">
            <v>06</v>
          </cell>
          <cell r="D3394" t="str">
            <v>450</v>
          </cell>
          <cell r="E3394" t="str">
            <v>65010</v>
          </cell>
          <cell r="F3394" t="str">
            <v>Cost of services</v>
          </cell>
        </row>
        <row r="3395">
          <cell r="A3395" t="str">
            <v>06-453-65010-000</v>
          </cell>
          <cell r="B3395" t="str">
            <v>MIA 707 (Atlas)-Stretch Wrap/Tape/Plastics</v>
          </cell>
          <cell r="C3395" t="str">
            <v>06</v>
          </cell>
          <cell r="D3395" t="str">
            <v>453</v>
          </cell>
          <cell r="E3395" t="str">
            <v>65010</v>
          </cell>
          <cell r="F3395" t="str">
            <v>Cost of services</v>
          </cell>
        </row>
        <row r="3396">
          <cell r="A3396" t="str">
            <v>06-455-65010-000</v>
          </cell>
          <cell r="B3396" t="str">
            <v>CSI Elim- -Stretch Wrap/ Tape/ Plastics-</v>
          </cell>
          <cell r="C3396" t="str">
            <v>Elim</v>
          </cell>
          <cell r="D3396" t="str">
            <v>455</v>
          </cell>
          <cell r="E3396" t="str">
            <v>65010</v>
          </cell>
          <cell r="F3396" t="str">
            <v>Cost of services</v>
          </cell>
        </row>
        <row r="3397">
          <cell r="A3397" t="str">
            <v>06-455-65010-000</v>
          </cell>
          <cell r="B3397" t="str">
            <v>MIA-706-Stretch Wrap/Tape/Plastics</v>
          </cell>
          <cell r="C3397" t="str">
            <v>06</v>
          </cell>
          <cell r="D3397" t="str">
            <v>455</v>
          </cell>
          <cell r="E3397" t="str">
            <v>65010</v>
          </cell>
          <cell r="F3397" t="str">
            <v>Cost of services</v>
          </cell>
        </row>
        <row r="3398">
          <cell r="A3398" t="str">
            <v>06-460-65010-000</v>
          </cell>
          <cell r="B3398" t="str">
            <v>MIA-707-Stretch Wrap/Tape/Plastics</v>
          </cell>
          <cell r="C3398" t="str">
            <v>06</v>
          </cell>
          <cell r="D3398" t="str">
            <v>460</v>
          </cell>
          <cell r="E3398" t="str">
            <v>65010</v>
          </cell>
          <cell r="F3398" t="str">
            <v>Cost of services</v>
          </cell>
        </row>
        <row r="3399">
          <cell r="A3399" t="str">
            <v>06-461-65010-000</v>
          </cell>
          <cell r="B3399" t="str">
            <v>MIA-708-Stretch Wrap/Tape/Plastics</v>
          </cell>
          <cell r="C3399" t="str">
            <v>06</v>
          </cell>
          <cell r="D3399" t="str">
            <v>461</v>
          </cell>
          <cell r="E3399" t="str">
            <v>65010</v>
          </cell>
          <cell r="F3399" t="str">
            <v>Cost of services</v>
          </cell>
        </row>
        <row r="3400">
          <cell r="A3400" t="str">
            <v>06-465-65010-000</v>
          </cell>
          <cell r="B3400" t="str">
            <v>MIA-716-Stretch Wrap/Tape/Plastics</v>
          </cell>
          <cell r="C3400" t="str">
            <v>06</v>
          </cell>
          <cell r="D3400" t="str">
            <v>465</v>
          </cell>
          <cell r="E3400" t="str">
            <v>65010</v>
          </cell>
          <cell r="F3400" t="str">
            <v>Cost of services</v>
          </cell>
        </row>
        <row r="3401">
          <cell r="A3401" t="str">
            <v>06-480-65010-000</v>
          </cell>
          <cell r="B3401" t="str">
            <v>FLL-6-Stretch Wrap/Tape/Plastics</v>
          </cell>
          <cell r="C3401" t="str">
            <v>06</v>
          </cell>
          <cell r="D3401" t="str">
            <v>480</v>
          </cell>
          <cell r="E3401" t="str">
            <v>65010</v>
          </cell>
          <cell r="F3401" t="str">
            <v>Cost of services</v>
          </cell>
        </row>
        <row r="3402">
          <cell r="A3402" t="str">
            <v>06-500-65010-000</v>
          </cell>
          <cell r="B3402" t="str">
            <v>B702-Stretch Wrap/Tape/Plastics</v>
          </cell>
          <cell r="C3402" t="str">
            <v>06</v>
          </cell>
          <cell r="D3402" t="str">
            <v>500</v>
          </cell>
          <cell r="E3402" t="str">
            <v>65010</v>
          </cell>
          <cell r="F3402" t="str">
            <v>Cost of services</v>
          </cell>
        </row>
        <row r="3403">
          <cell r="A3403" t="str">
            <v>07-455-65010-000</v>
          </cell>
          <cell r="B3403" t="str">
            <v>MIA-706-Stretch Wrap/Tape/Plastics-</v>
          </cell>
          <cell r="C3403" t="str">
            <v>07</v>
          </cell>
          <cell r="D3403" t="str">
            <v>455</v>
          </cell>
          <cell r="E3403" t="str">
            <v>65010</v>
          </cell>
          <cell r="F3403" t="str">
            <v>Cost of services</v>
          </cell>
        </row>
        <row r="3404">
          <cell r="A3404" t="str">
            <v>07-455-65010-000</v>
          </cell>
          <cell r="B3404" t="str">
            <v>MIA-706-Stretch Wrap/Tape/Plastics-</v>
          </cell>
          <cell r="C3404" t="str">
            <v>07</v>
          </cell>
          <cell r="D3404" t="str">
            <v>455</v>
          </cell>
          <cell r="E3404" t="str">
            <v>65010</v>
          </cell>
          <cell r="F3404" t="str">
            <v>Cost of services</v>
          </cell>
        </row>
        <row r="3405">
          <cell r="A3405" t="str">
            <v>01-100-65020-000</v>
          </cell>
          <cell r="B3405" t="str">
            <v>JFK-261-Skids-</v>
          </cell>
          <cell r="C3405" t="str">
            <v>01</v>
          </cell>
          <cell r="D3405" t="str">
            <v>100</v>
          </cell>
          <cell r="E3405" t="str">
            <v>65020</v>
          </cell>
          <cell r="F3405" t="str">
            <v>Cost of services</v>
          </cell>
        </row>
        <row r="3406">
          <cell r="A3406" t="str">
            <v>01-120-65020-000</v>
          </cell>
          <cell r="B3406" t="str">
            <v>JFK-151-Skids-</v>
          </cell>
          <cell r="C3406" t="str">
            <v>01</v>
          </cell>
          <cell r="D3406" t="str">
            <v>120</v>
          </cell>
          <cell r="E3406" t="str">
            <v>65020</v>
          </cell>
          <cell r="F3406" t="str">
            <v>Cost of services</v>
          </cell>
        </row>
        <row r="3407">
          <cell r="A3407" t="str">
            <v>01-140-65020-000</v>
          </cell>
          <cell r="B3407" t="str">
            <v>JFK-73-Skids-</v>
          </cell>
          <cell r="C3407" t="str">
            <v>01</v>
          </cell>
          <cell r="D3407" t="str">
            <v>140</v>
          </cell>
          <cell r="E3407" t="str">
            <v>65020</v>
          </cell>
          <cell r="F3407" t="str">
            <v>Cost of services</v>
          </cell>
        </row>
        <row r="3408">
          <cell r="A3408" t="str">
            <v>01-151-65020-000</v>
          </cell>
          <cell r="B3408" t="str">
            <v>IAD-6-EK Skids-</v>
          </cell>
          <cell r="C3408" t="str">
            <v>01</v>
          </cell>
          <cell r="D3408" t="str">
            <v>151</v>
          </cell>
          <cell r="E3408" t="str">
            <v>65020</v>
          </cell>
          <cell r="F3408" t="str">
            <v>Cost of services</v>
          </cell>
        </row>
        <row r="3409">
          <cell r="A3409" t="str">
            <v>01-170-65020-000</v>
          </cell>
          <cell r="B3409" t="str">
            <v>IAH-GEN-Skids-</v>
          </cell>
          <cell r="C3409" t="str">
            <v>01</v>
          </cell>
          <cell r="D3409" t="str">
            <v>170</v>
          </cell>
          <cell r="E3409" t="str">
            <v>65020</v>
          </cell>
          <cell r="F3409" t="str">
            <v>Cost of services</v>
          </cell>
        </row>
        <row r="3410">
          <cell r="A3410" t="str">
            <v>01-175-65020-000</v>
          </cell>
          <cell r="B3410" t="str">
            <v>DFW-Skids-</v>
          </cell>
          <cell r="C3410" t="str">
            <v>01</v>
          </cell>
          <cell r="D3410" t="str">
            <v>175</v>
          </cell>
          <cell r="E3410" t="str">
            <v>65020</v>
          </cell>
          <cell r="F3410" t="str">
            <v>Cost of services</v>
          </cell>
        </row>
        <row r="3411">
          <cell r="A3411" t="str">
            <v>01-312-65020-000</v>
          </cell>
          <cell r="B3411" t="str">
            <v>LCK Skids-</v>
          </cell>
          <cell r="C3411" t="str">
            <v>01</v>
          </cell>
          <cell r="D3411" t="str">
            <v>312</v>
          </cell>
          <cell r="E3411" t="str">
            <v>65020</v>
          </cell>
          <cell r="F3411" t="str">
            <v>Cost of services</v>
          </cell>
        </row>
        <row r="3412">
          <cell r="A3412" t="str">
            <v>06-455-65020-000</v>
          </cell>
          <cell r="B3412" t="str">
            <v>CSI Elim- -Skids-</v>
          </cell>
          <cell r="C3412" t="str">
            <v>Elim</v>
          </cell>
          <cell r="D3412" t="str">
            <v>455</v>
          </cell>
          <cell r="E3412" t="str">
            <v>65020</v>
          </cell>
          <cell r="F3412" t="str">
            <v>Cost of services</v>
          </cell>
        </row>
        <row r="3413">
          <cell r="A3413" t="str">
            <v>06-455-65020-000</v>
          </cell>
          <cell r="B3413" t="str">
            <v>MIA-706-Skids</v>
          </cell>
          <cell r="C3413" t="str">
            <v>06</v>
          </cell>
          <cell r="D3413" t="str">
            <v>455</v>
          </cell>
          <cell r="E3413" t="str">
            <v>65020</v>
          </cell>
          <cell r="F3413" t="str">
            <v>Cost of services</v>
          </cell>
        </row>
        <row r="3414">
          <cell r="A3414" t="str">
            <v>06-460-65020-000</v>
          </cell>
          <cell r="B3414" t="str">
            <v>MIA-707-Skids</v>
          </cell>
          <cell r="C3414" t="str">
            <v>06</v>
          </cell>
          <cell r="D3414" t="str">
            <v>460</v>
          </cell>
          <cell r="E3414" t="str">
            <v>65020</v>
          </cell>
          <cell r="F3414" t="str">
            <v>Cost of services</v>
          </cell>
        </row>
        <row r="3415">
          <cell r="A3415" t="str">
            <v>06-470-65020-000</v>
          </cell>
          <cell r="B3415" t="str">
            <v>MIA-RAMP-Skids</v>
          </cell>
          <cell r="C3415" t="str">
            <v>06</v>
          </cell>
          <cell r="D3415" t="str">
            <v>470</v>
          </cell>
          <cell r="E3415" t="str">
            <v>65020</v>
          </cell>
          <cell r="F3415" t="str">
            <v>Cost of services</v>
          </cell>
        </row>
        <row r="3416">
          <cell r="A3416" t="str">
            <v>06-500-65020-000</v>
          </cell>
          <cell r="B3416" t="str">
            <v>B702-Skids</v>
          </cell>
          <cell r="C3416" t="str">
            <v>06</v>
          </cell>
          <cell r="D3416" t="str">
            <v>500</v>
          </cell>
          <cell r="E3416" t="str">
            <v>65020</v>
          </cell>
          <cell r="F3416" t="str">
            <v>Cost of services</v>
          </cell>
        </row>
        <row r="3417">
          <cell r="A3417" t="str">
            <v>07-455-65020-000</v>
          </cell>
          <cell r="B3417" t="str">
            <v>CTA Elim- -Skids-</v>
          </cell>
          <cell r="C3417" t="str">
            <v>Elim</v>
          </cell>
          <cell r="D3417" t="str">
            <v>455</v>
          </cell>
          <cell r="E3417" t="str">
            <v>65020</v>
          </cell>
          <cell r="F3417" t="str">
            <v>Cost of services</v>
          </cell>
        </row>
        <row r="3418">
          <cell r="A3418" t="str">
            <v>01-001-65030-000</v>
          </cell>
          <cell r="B3418" t="str">
            <v>SG &amp; A-Other Operating Supplies</v>
          </cell>
          <cell r="C3418" t="str">
            <v>01</v>
          </cell>
          <cell r="D3418" t="str">
            <v>001</v>
          </cell>
          <cell r="E3418" t="str">
            <v>65030</v>
          </cell>
          <cell r="F3418" t="str">
            <v>SG&amp;A</v>
          </cell>
        </row>
        <row r="3419">
          <cell r="A3419" t="str">
            <v>01-100-65030-000</v>
          </cell>
          <cell r="B3419" t="str">
            <v>JFK-261-Other Operating Supplies-</v>
          </cell>
          <cell r="C3419" t="str">
            <v>01</v>
          </cell>
          <cell r="D3419" t="str">
            <v>100</v>
          </cell>
          <cell r="E3419" t="str">
            <v>65030</v>
          </cell>
          <cell r="F3419" t="str">
            <v>Cost of services</v>
          </cell>
        </row>
        <row r="3420">
          <cell r="A3420" t="str">
            <v>01-115-65030-000</v>
          </cell>
          <cell r="B3420" t="str">
            <v>JFK East-Other Operating Supplies-</v>
          </cell>
          <cell r="C3420" t="str">
            <v>01</v>
          </cell>
          <cell r="D3420" t="str">
            <v>115</v>
          </cell>
          <cell r="E3420" t="str">
            <v>65030</v>
          </cell>
          <cell r="F3420" t="str">
            <v>Cost of services</v>
          </cell>
        </row>
        <row r="3421">
          <cell r="A3421" t="str">
            <v>01-120-65030-000</v>
          </cell>
          <cell r="B3421" t="str">
            <v>JFK-151-Other Operating Supplies-</v>
          </cell>
          <cell r="C3421" t="str">
            <v>01</v>
          </cell>
          <cell r="D3421" t="str">
            <v>120</v>
          </cell>
          <cell r="E3421" t="str">
            <v>65030</v>
          </cell>
          <cell r="F3421" t="str">
            <v>Cost of services</v>
          </cell>
        </row>
        <row r="3422">
          <cell r="A3422" t="str">
            <v>01-125-65030-000</v>
          </cell>
          <cell r="B3422" t="str">
            <v>JFK-76-Other Operating Supplies-</v>
          </cell>
          <cell r="C3422" t="str">
            <v>01</v>
          </cell>
          <cell r="D3422" t="str">
            <v>125</v>
          </cell>
          <cell r="E3422" t="str">
            <v>65030</v>
          </cell>
          <cell r="F3422" t="str">
            <v>Cost of services</v>
          </cell>
        </row>
        <row r="3423">
          <cell r="A3423" t="str">
            <v>01-135-65030-000</v>
          </cell>
          <cell r="B3423" t="str">
            <v>JFK-66-Other Operating Supplies-</v>
          </cell>
          <cell r="C3423" t="str">
            <v>01</v>
          </cell>
          <cell r="D3423" t="str">
            <v>135</v>
          </cell>
          <cell r="E3423" t="str">
            <v>65030</v>
          </cell>
          <cell r="F3423" t="str">
            <v>Cost of services</v>
          </cell>
        </row>
        <row r="3424">
          <cell r="A3424" t="str">
            <v>01-140-65030-000</v>
          </cell>
          <cell r="B3424" t="str">
            <v>JFK-73-Other Operating Supplies-</v>
          </cell>
          <cell r="C3424" t="str">
            <v>01</v>
          </cell>
          <cell r="D3424" t="str">
            <v>140</v>
          </cell>
          <cell r="E3424" t="str">
            <v>65030</v>
          </cell>
          <cell r="F3424" t="str">
            <v>Cost of services</v>
          </cell>
        </row>
        <row r="3425">
          <cell r="A3425" t="str">
            <v>01-145-65030-000</v>
          </cell>
          <cell r="B3425" t="str">
            <v>JFK- 9-Other Operating Supplies-</v>
          </cell>
          <cell r="C3425" t="str">
            <v>01</v>
          </cell>
          <cell r="D3425" t="str">
            <v>145</v>
          </cell>
          <cell r="E3425" t="str">
            <v>65030</v>
          </cell>
          <cell r="F3425" t="str">
            <v>Cost of services</v>
          </cell>
        </row>
        <row r="3426">
          <cell r="A3426" t="str">
            <v>01-150-65030-000</v>
          </cell>
          <cell r="B3426" t="str">
            <v>IAD-6-Other Operating Supplies-</v>
          </cell>
          <cell r="C3426" t="str">
            <v>01</v>
          </cell>
          <cell r="D3426" t="str">
            <v>150</v>
          </cell>
          <cell r="E3426" t="str">
            <v>65030</v>
          </cell>
          <cell r="F3426" t="str">
            <v>Cost of services</v>
          </cell>
        </row>
        <row r="3427">
          <cell r="A3427" t="str">
            <v>01-151-65030-000</v>
          </cell>
          <cell r="B3427" t="str">
            <v>IAD-6-EK Other Operating Supplies-</v>
          </cell>
          <cell r="C3427" t="str">
            <v>01</v>
          </cell>
          <cell r="D3427" t="str">
            <v>151</v>
          </cell>
          <cell r="E3427" t="str">
            <v>65030</v>
          </cell>
          <cell r="F3427" t="str">
            <v>Cost of services</v>
          </cell>
        </row>
        <row r="3428">
          <cell r="A3428" t="str">
            <v>01-155-65030-000</v>
          </cell>
          <cell r="B3428" t="str">
            <v>IADAF-Other Operating Supplies-</v>
          </cell>
          <cell r="C3428" t="str">
            <v>01</v>
          </cell>
          <cell r="D3428" t="str">
            <v>155</v>
          </cell>
          <cell r="E3428" t="str">
            <v>65030</v>
          </cell>
          <cell r="F3428" t="str">
            <v>Cost of services</v>
          </cell>
        </row>
        <row r="3429">
          <cell r="A3429" t="str">
            <v>01-156-65030-000</v>
          </cell>
          <cell r="B3429" t="str">
            <v>IAD-UPS-Other Operating Supplies-</v>
          </cell>
          <cell r="C3429" t="str">
            <v>01</v>
          </cell>
          <cell r="D3429" t="str">
            <v>156</v>
          </cell>
          <cell r="E3429" t="str">
            <v>65030</v>
          </cell>
          <cell r="F3429" t="str">
            <v>Cost of services</v>
          </cell>
        </row>
        <row r="3430">
          <cell r="A3430" t="str">
            <v>01-165-65030-000</v>
          </cell>
          <cell r="B3430" t="str">
            <v>EWRSAS -Other Operating Supplies-</v>
          </cell>
          <cell r="C3430" t="str">
            <v>01</v>
          </cell>
          <cell r="D3430" t="str">
            <v>165</v>
          </cell>
          <cell r="E3430" t="str">
            <v>65030</v>
          </cell>
          <cell r="F3430" t="str">
            <v>Cost of services</v>
          </cell>
        </row>
        <row r="3431">
          <cell r="A3431" t="str">
            <v>01-166-65030-000</v>
          </cell>
          <cell r="B3431" t="str">
            <v>PHL-Other Operating Supplies-</v>
          </cell>
          <cell r="C3431" t="str">
            <v>01</v>
          </cell>
          <cell r="D3431" t="str">
            <v>166</v>
          </cell>
          <cell r="E3431" t="str">
            <v>65030</v>
          </cell>
          <cell r="F3431" t="str">
            <v>Cost of services</v>
          </cell>
        </row>
        <row r="3432">
          <cell r="A3432" t="str">
            <v>01-167-65030-000</v>
          </cell>
          <cell r="B3432" t="str">
            <v>ORD-AF-Other Operating Supplies-</v>
          </cell>
          <cell r="C3432" t="str">
            <v>01</v>
          </cell>
          <cell r="D3432" t="str">
            <v>167</v>
          </cell>
          <cell r="E3432" t="str">
            <v>65030</v>
          </cell>
          <cell r="F3432" t="str">
            <v>Cost of services</v>
          </cell>
        </row>
        <row r="3433">
          <cell r="A3433" t="str">
            <v>01-170-65030-000</v>
          </cell>
          <cell r="B3433" t="str">
            <v>IAH-GEN-Other Operating Supplies-</v>
          </cell>
          <cell r="C3433" t="str">
            <v>01</v>
          </cell>
          <cell r="D3433" t="str">
            <v>170</v>
          </cell>
          <cell r="E3433" t="str">
            <v>65030</v>
          </cell>
          <cell r="F3433" t="str">
            <v>Cost of services</v>
          </cell>
        </row>
        <row r="3434">
          <cell r="A3434" t="str">
            <v>01-175-65030-000</v>
          </cell>
          <cell r="B3434" t="str">
            <v>DFW-Other Operating Supplies-</v>
          </cell>
          <cell r="C3434" t="str">
            <v>01</v>
          </cell>
          <cell r="D3434" t="str">
            <v>175</v>
          </cell>
          <cell r="E3434" t="str">
            <v>65030</v>
          </cell>
          <cell r="F3434" t="str">
            <v>Cost of services</v>
          </cell>
        </row>
        <row r="3435">
          <cell r="A3435" t="str">
            <v>01-178-65030-000</v>
          </cell>
          <cell r="B3435" t="str">
            <v>OKC-UPS-Other Operating Supplies-</v>
          </cell>
          <cell r="C3435" t="str">
            <v>01</v>
          </cell>
          <cell r="D3435" t="str">
            <v>178</v>
          </cell>
          <cell r="E3435" t="str">
            <v>65030</v>
          </cell>
          <cell r="F3435" t="str">
            <v>Cost of services</v>
          </cell>
        </row>
        <row r="3436">
          <cell r="A3436" t="str">
            <v>01-190-65030-000</v>
          </cell>
          <cell r="B3436" t="str">
            <v>SEA-2345-Other Operating Supplies-</v>
          </cell>
          <cell r="C3436" t="str">
            <v>01</v>
          </cell>
          <cell r="D3436" t="str">
            <v>190</v>
          </cell>
          <cell r="E3436" t="str">
            <v>65030</v>
          </cell>
          <cell r="F3436" t="str">
            <v>Cost of services</v>
          </cell>
        </row>
        <row r="3437">
          <cell r="A3437" t="str">
            <v>01-195-65030-000</v>
          </cell>
          <cell r="B3437" t="str">
            <v>SEA-2427-Other Operating Supplies-</v>
          </cell>
          <cell r="C3437" t="str">
            <v>01</v>
          </cell>
          <cell r="D3437" t="str">
            <v>195</v>
          </cell>
          <cell r="E3437" t="str">
            <v>65030</v>
          </cell>
          <cell r="F3437" t="str">
            <v>Cost of services</v>
          </cell>
        </row>
        <row r="3438">
          <cell r="A3438" t="str">
            <v>01-210-65030-000</v>
          </cell>
          <cell r="B3438" t="str">
            <v>SAT-UPS-Other Operating Supplies-</v>
          </cell>
          <cell r="C3438" t="str">
            <v>01</v>
          </cell>
          <cell r="D3438" t="str">
            <v>210</v>
          </cell>
          <cell r="E3438" t="str">
            <v>65030</v>
          </cell>
          <cell r="F3438" t="str">
            <v>Cost of services</v>
          </cell>
        </row>
        <row r="3439">
          <cell r="A3439" t="str">
            <v>01-300-65030-000</v>
          </cell>
          <cell r="B3439" t="str">
            <v>-SAN-Other Operating Supplies-</v>
          </cell>
          <cell r="C3439" t="str">
            <v>01</v>
          </cell>
          <cell r="D3439" t="str">
            <v>300</v>
          </cell>
          <cell r="E3439" t="str">
            <v>65030</v>
          </cell>
          <cell r="F3439" t="str">
            <v>Cost of services</v>
          </cell>
        </row>
        <row r="3440">
          <cell r="A3440" t="str">
            <v>01-312-65030-000</v>
          </cell>
          <cell r="B3440" t="str">
            <v>LCK Other Operating Supplies-</v>
          </cell>
          <cell r="C3440" t="str">
            <v>01</v>
          </cell>
          <cell r="D3440" t="str">
            <v>312</v>
          </cell>
          <cell r="E3440" t="str">
            <v>65030</v>
          </cell>
          <cell r="F3440" t="str">
            <v>Cost of services</v>
          </cell>
        </row>
        <row r="3441">
          <cell r="A3441" t="str">
            <v>01-314-65030-000</v>
          </cell>
          <cell r="B3441" t="str">
            <v>IAH-PAX Other Operating Supplies-</v>
          </cell>
          <cell r="C3441" t="str">
            <v>01</v>
          </cell>
          <cell r="D3441" t="str">
            <v>314</v>
          </cell>
          <cell r="E3441" t="str">
            <v>65030</v>
          </cell>
          <cell r="F3441" t="str">
            <v>Cost of services</v>
          </cell>
        </row>
        <row r="3442">
          <cell r="A3442" t="str">
            <v>03-230-65030-000</v>
          </cell>
          <cell r="B3442" t="str">
            <v>YYZ-2-Other Operating Supplies</v>
          </cell>
          <cell r="C3442" t="str">
            <v>03</v>
          </cell>
          <cell r="D3442" t="str">
            <v>230</v>
          </cell>
          <cell r="E3442" t="str">
            <v>65030</v>
          </cell>
          <cell r="F3442" t="str">
            <v>Cost of services</v>
          </cell>
        </row>
        <row r="3443">
          <cell r="A3443" t="str">
            <v>03-240-65030-000</v>
          </cell>
          <cell r="B3443" t="str">
            <v>YUL-800-Other Operating Supplies</v>
          </cell>
          <cell r="C3443" t="str">
            <v>03</v>
          </cell>
          <cell r="D3443" t="str">
            <v>240</v>
          </cell>
          <cell r="E3443" t="str">
            <v>65030</v>
          </cell>
          <cell r="F3443" t="str">
            <v>Cost of services</v>
          </cell>
        </row>
        <row r="3444">
          <cell r="A3444" t="str">
            <v>03-250-65030-000</v>
          </cell>
          <cell r="B3444" t="str">
            <v>YUL-TRUCKING-Other Operating Supplies</v>
          </cell>
          <cell r="C3444" t="str">
            <v>03</v>
          </cell>
          <cell r="D3444" t="str">
            <v>250</v>
          </cell>
          <cell r="E3444" t="str">
            <v>65030</v>
          </cell>
          <cell r="F3444" t="str">
            <v>Cost of services</v>
          </cell>
        </row>
        <row r="3445">
          <cell r="A3445" t="str">
            <v>05-000-65030-000</v>
          </cell>
          <cell r="B3445" t="str">
            <v>CORP-Other Operating Supplies</v>
          </cell>
          <cell r="C3445" t="str">
            <v>05</v>
          </cell>
          <cell r="D3445" t="str">
            <v>000</v>
          </cell>
          <cell r="E3445" t="str">
            <v>65030</v>
          </cell>
          <cell r="F3445" t="str">
            <v>Cost of services</v>
          </cell>
        </row>
        <row r="3446">
          <cell r="A3446" t="str">
            <v>05-703-65030-000</v>
          </cell>
          <cell r="B3446" t="str">
            <v>BDL-Other Operating Supplies</v>
          </cell>
          <cell r="C3446" t="str">
            <v>05</v>
          </cell>
          <cell r="D3446" t="str">
            <v>703</v>
          </cell>
          <cell r="E3446" t="str">
            <v>65030</v>
          </cell>
          <cell r="F3446" t="str">
            <v>Cost of services</v>
          </cell>
        </row>
        <row r="3447">
          <cell r="A3447" t="str">
            <v>05-704-65030-000</v>
          </cell>
          <cell r="B3447" t="str">
            <v>ATL-Other Operating Supplies</v>
          </cell>
          <cell r="C3447" t="str">
            <v>05</v>
          </cell>
          <cell r="D3447" t="str">
            <v>704</v>
          </cell>
          <cell r="E3447" t="str">
            <v>65030</v>
          </cell>
          <cell r="F3447" t="str">
            <v>Cost of services</v>
          </cell>
        </row>
        <row r="3448">
          <cell r="A3448" t="str">
            <v>05-706-65030-000</v>
          </cell>
          <cell r="B3448" t="str">
            <v>AUS-Other Operating Supplies</v>
          </cell>
          <cell r="C3448" t="str">
            <v>05</v>
          </cell>
          <cell r="D3448" t="str">
            <v>706</v>
          </cell>
          <cell r="E3448" t="str">
            <v>65030</v>
          </cell>
          <cell r="F3448" t="str">
            <v>Cost of services</v>
          </cell>
        </row>
        <row r="3449">
          <cell r="A3449" t="str">
            <v>05-709-65030-000</v>
          </cell>
          <cell r="B3449" t="str">
            <v>BFI-Other Operating Supplies</v>
          </cell>
          <cell r="C3449" t="str">
            <v>05</v>
          </cell>
          <cell r="D3449" t="str">
            <v>709</v>
          </cell>
          <cell r="E3449" t="str">
            <v>65030</v>
          </cell>
          <cell r="F3449" t="str">
            <v>Cost of services</v>
          </cell>
        </row>
        <row r="3450">
          <cell r="A3450" t="str">
            <v>05-710-65030-000</v>
          </cell>
          <cell r="B3450" t="str">
            <v>DFW-B1639-Other Operating Supplies</v>
          </cell>
          <cell r="C3450" t="str">
            <v>05</v>
          </cell>
          <cell r="D3450" t="str">
            <v>710</v>
          </cell>
          <cell r="E3450" t="str">
            <v>65030</v>
          </cell>
          <cell r="F3450" t="str">
            <v>Cost of services</v>
          </cell>
        </row>
        <row r="3451">
          <cell r="A3451" t="str">
            <v>05-715-65030-000</v>
          </cell>
          <cell r="B3451" t="str">
            <v>DEN-Other Operating Supplies</v>
          </cell>
          <cell r="C3451" t="str">
            <v>05</v>
          </cell>
          <cell r="D3451" t="str">
            <v>715</v>
          </cell>
          <cell r="E3451" t="str">
            <v>65030</v>
          </cell>
          <cell r="F3451" t="str">
            <v>Cost of services</v>
          </cell>
        </row>
        <row r="3452">
          <cell r="A3452" t="str">
            <v>05-720-65030-000</v>
          </cell>
          <cell r="B3452" t="str">
            <v>ELP-Other Operating Supplies</v>
          </cell>
          <cell r="C3452" t="str">
            <v>05</v>
          </cell>
          <cell r="D3452" t="str">
            <v>720</v>
          </cell>
          <cell r="E3452" t="str">
            <v>65030</v>
          </cell>
          <cell r="F3452" t="str">
            <v>Cost of services</v>
          </cell>
        </row>
        <row r="3453">
          <cell r="A3453" t="str">
            <v>05-723-65030-000</v>
          </cell>
          <cell r="B3453" t="str">
            <v>FAT-Other Operating Supplies</v>
          </cell>
          <cell r="C3453" t="str">
            <v>05</v>
          </cell>
          <cell r="D3453" t="str">
            <v>723</v>
          </cell>
          <cell r="E3453" t="str">
            <v>65030</v>
          </cell>
          <cell r="F3453" t="str">
            <v>Cost of services</v>
          </cell>
        </row>
        <row r="3454">
          <cell r="A3454" t="str">
            <v>05-724-65030-000</v>
          </cell>
          <cell r="B3454" t="str">
            <v>HRL-Other Operating Supplies</v>
          </cell>
          <cell r="C3454" t="str">
            <v>05</v>
          </cell>
          <cell r="D3454" t="str">
            <v>724</v>
          </cell>
          <cell r="E3454" t="str">
            <v>65030</v>
          </cell>
          <cell r="F3454" t="str">
            <v>Cost of services</v>
          </cell>
        </row>
        <row r="3455">
          <cell r="A3455" t="str">
            <v>05-725-65030-000</v>
          </cell>
          <cell r="B3455" t="str">
            <v>HSV-Other Operating Supplies</v>
          </cell>
          <cell r="C3455" t="str">
            <v>05</v>
          </cell>
          <cell r="D3455" t="str">
            <v>725</v>
          </cell>
          <cell r="E3455" t="str">
            <v>65030</v>
          </cell>
          <cell r="F3455" t="str">
            <v>Cost of services</v>
          </cell>
        </row>
        <row r="3456">
          <cell r="A3456" t="str">
            <v>05-726-65030-000</v>
          </cell>
          <cell r="B3456" t="str">
            <v>GFK-Other Operating Supplies</v>
          </cell>
          <cell r="C3456" t="str">
            <v>05</v>
          </cell>
          <cell r="D3456" t="str">
            <v>726</v>
          </cell>
          <cell r="E3456" t="str">
            <v>65030</v>
          </cell>
          <cell r="F3456" t="str">
            <v>Cost of services</v>
          </cell>
        </row>
        <row r="3457">
          <cell r="A3457" t="str">
            <v>05-730-65030-000</v>
          </cell>
          <cell r="B3457" t="str">
            <v>IAH-B18705-Other Operating Supplies</v>
          </cell>
          <cell r="C3457" t="str">
            <v>05</v>
          </cell>
          <cell r="D3457" t="str">
            <v>730</v>
          </cell>
          <cell r="E3457" t="str">
            <v>65030</v>
          </cell>
          <cell r="F3457" t="str">
            <v>Cost of services</v>
          </cell>
        </row>
        <row r="3458">
          <cell r="A3458" t="str">
            <v>05-731-65030-000</v>
          </cell>
          <cell r="B3458" t="str">
            <v>ICT-Other Operating Supplies</v>
          </cell>
          <cell r="C3458" t="str">
            <v>05</v>
          </cell>
          <cell r="D3458" t="str">
            <v>731</v>
          </cell>
          <cell r="E3458" t="str">
            <v>65030</v>
          </cell>
          <cell r="F3458" t="str">
            <v>Cost of services</v>
          </cell>
        </row>
        <row r="3459">
          <cell r="A3459" t="str">
            <v>05-735-65030-000</v>
          </cell>
          <cell r="B3459" t="str">
            <v>JAN-Other Operating Supplies</v>
          </cell>
          <cell r="C3459" t="str">
            <v>05</v>
          </cell>
          <cell r="D3459" t="str">
            <v>735</v>
          </cell>
          <cell r="E3459" t="str">
            <v>65030</v>
          </cell>
          <cell r="F3459" t="str">
            <v>Cost of services</v>
          </cell>
        </row>
        <row r="3460">
          <cell r="A3460" t="str">
            <v>05-737-65030-000</v>
          </cell>
          <cell r="B3460" t="str">
            <v>IND-Other Operating Supplies</v>
          </cell>
          <cell r="C3460" t="str">
            <v>05</v>
          </cell>
          <cell r="D3460" t="str">
            <v>737</v>
          </cell>
          <cell r="E3460" t="str">
            <v>65030</v>
          </cell>
          <cell r="F3460" t="str">
            <v>Cost of services</v>
          </cell>
        </row>
        <row r="3461">
          <cell r="A3461" t="str">
            <v>05-738-65030-000</v>
          </cell>
          <cell r="B3461" t="str">
            <v>LAX-Other Operating Supplies</v>
          </cell>
          <cell r="C3461" t="str">
            <v>05</v>
          </cell>
          <cell r="D3461" t="str">
            <v>738</v>
          </cell>
          <cell r="E3461" t="str">
            <v>65030</v>
          </cell>
          <cell r="F3461" t="str">
            <v>Cost of services</v>
          </cell>
        </row>
        <row r="3462">
          <cell r="A3462" t="str">
            <v>05-740-65030-000</v>
          </cell>
          <cell r="B3462" t="str">
            <v>LIT-Other Operating Supplies</v>
          </cell>
          <cell r="C3462" t="str">
            <v>05</v>
          </cell>
          <cell r="D3462" t="str">
            <v>740</v>
          </cell>
          <cell r="E3462" t="str">
            <v>65030</v>
          </cell>
          <cell r="F3462" t="str">
            <v>Cost of services</v>
          </cell>
        </row>
        <row r="3463">
          <cell r="A3463" t="str">
            <v>05-742-65030-000</v>
          </cell>
          <cell r="B3463" t="str">
            <v>MEM-Other Operating Supplies</v>
          </cell>
          <cell r="C3463" t="str">
            <v>05</v>
          </cell>
          <cell r="D3463" t="str">
            <v>742</v>
          </cell>
          <cell r="E3463" t="str">
            <v>65030</v>
          </cell>
          <cell r="F3463" t="str">
            <v>Cost of services</v>
          </cell>
        </row>
        <row r="3464">
          <cell r="A3464" t="str">
            <v>05-744-65030-000</v>
          </cell>
          <cell r="B3464" t="str">
            <v>MSP-7550-Other Operating Supplies</v>
          </cell>
          <cell r="C3464" t="str">
            <v>05</v>
          </cell>
          <cell r="D3464" t="str">
            <v>744</v>
          </cell>
          <cell r="E3464" t="str">
            <v>65030</v>
          </cell>
          <cell r="F3464" t="str">
            <v>Cost of services</v>
          </cell>
        </row>
        <row r="3465">
          <cell r="A3465" t="str">
            <v>05-745-65030-000</v>
          </cell>
          <cell r="B3465" t="str">
            <v>MSY-Other Operating Supplies</v>
          </cell>
          <cell r="C3465" t="str">
            <v>05</v>
          </cell>
          <cell r="D3465" t="str">
            <v>745</v>
          </cell>
          <cell r="E3465" t="str">
            <v>65030</v>
          </cell>
          <cell r="F3465" t="str">
            <v>Cost of services</v>
          </cell>
        </row>
        <row r="3466">
          <cell r="A3466" t="str">
            <v>05-746-65030-000</v>
          </cell>
          <cell r="B3466" t="str">
            <v>MOB-Other Operating Supplies</v>
          </cell>
          <cell r="C3466" t="str">
            <v>05</v>
          </cell>
          <cell r="D3466" t="str">
            <v>746</v>
          </cell>
          <cell r="E3466" t="str">
            <v>65030</v>
          </cell>
          <cell r="F3466" t="str">
            <v>Cost of services</v>
          </cell>
        </row>
        <row r="3467">
          <cell r="A3467" t="str">
            <v>05-747-65030-000</v>
          </cell>
          <cell r="B3467" t="str">
            <v>MCI-156-Other Operating Supplies</v>
          </cell>
          <cell r="C3467" t="str">
            <v>05</v>
          </cell>
          <cell r="D3467" t="str">
            <v>747</v>
          </cell>
          <cell r="E3467" t="str">
            <v>65030</v>
          </cell>
          <cell r="F3467" t="str">
            <v>Cost of services</v>
          </cell>
        </row>
        <row r="3468">
          <cell r="A3468" t="str">
            <v>05-748-65030-000</v>
          </cell>
          <cell r="B3468" t="str">
            <v>OKC-Other Operating Supplies</v>
          </cell>
          <cell r="C3468" t="str">
            <v>05</v>
          </cell>
          <cell r="D3468" t="str">
            <v>748</v>
          </cell>
          <cell r="E3468" t="str">
            <v>65030</v>
          </cell>
          <cell r="F3468" t="str">
            <v>Cost of services</v>
          </cell>
        </row>
        <row r="3469">
          <cell r="A3469" t="str">
            <v>05-749-65030-000</v>
          </cell>
          <cell r="B3469" t="str">
            <v>ORD-Other Operating Supplies</v>
          </cell>
          <cell r="C3469" t="str">
            <v>05</v>
          </cell>
          <cell r="D3469" t="str">
            <v>749</v>
          </cell>
          <cell r="E3469" t="str">
            <v>65030</v>
          </cell>
          <cell r="F3469" t="str">
            <v>Cost of services</v>
          </cell>
        </row>
        <row r="3470">
          <cell r="A3470" t="str">
            <v>05-750-65030-000</v>
          </cell>
          <cell r="B3470" t="str">
            <v>PHX-Other Operating Supplies</v>
          </cell>
          <cell r="C3470" t="str">
            <v>05</v>
          </cell>
          <cell r="D3470" t="str">
            <v>750</v>
          </cell>
          <cell r="E3470" t="str">
            <v>65030</v>
          </cell>
          <cell r="F3470" t="str">
            <v>Cost of services</v>
          </cell>
        </row>
        <row r="3471">
          <cell r="A3471" t="str">
            <v>05-755-65030-000</v>
          </cell>
          <cell r="B3471" t="str">
            <v>RNO-Other Operating Supplies</v>
          </cell>
          <cell r="C3471" t="str">
            <v>05</v>
          </cell>
          <cell r="D3471" t="str">
            <v>755</v>
          </cell>
          <cell r="E3471" t="str">
            <v>65030</v>
          </cell>
          <cell r="F3471" t="str">
            <v>Cost of services</v>
          </cell>
        </row>
        <row r="3472">
          <cell r="A3472" t="str">
            <v>05-757-65030-000</v>
          </cell>
          <cell r="B3472" t="str">
            <v>LAS-Other Operating Supplies</v>
          </cell>
          <cell r="C3472" t="str">
            <v>05</v>
          </cell>
          <cell r="D3472" t="str">
            <v>757</v>
          </cell>
          <cell r="E3472" t="str">
            <v>65030</v>
          </cell>
          <cell r="F3472" t="str">
            <v>Cost of services</v>
          </cell>
        </row>
        <row r="3473">
          <cell r="A3473" t="str">
            <v>05-759-65030-000</v>
          </cell>
          <cell r="B3473" t="str">
            <v>MHR-Other Operating Supplies</v>
          </cell>
          <cell r="C3473" t="str">
            <v>05</v>
          </cell>
          <cell r="D3473" t="str">
            <v>759</v>
          </cell>
          <cell r="E3473" t="str">
            <v>65030</v>
          </cell>
          <cell r="F3473" t="str">
            <v>Cost of services</v>
          </cell>
        </row>
        <row r="3474">
          <cell r="A3474" t="str">
            <v>05-760-65030-000</v>
          </cell>
          <cell r="B3474" t="str">
            <v>SLC-Other Operating Supplies</v>
          </cell>
          <cell r="C3474" t="str">
            <v>05</v>
          </cell>
          <cell r="D3474" t="str">
            <v>760</v>
          </cell>
          <cell r="E3474" t="str">
            <v>65030</v>
          </cell>
          <cell r="F3474" t="str">
            <v>Cost of services</v>
          </cell>
        </row>
        <row r="3475">
          <cell r="A3475" t="str">
            <v>05-765-65030-000</v>
          </cell>
          <cell r="B3475" t="str">
            <v>SAN-Other Operating Supplies</v>
          </cell>
          <cell r="C3475" t="str">
            <v>05</v>
          </cell>
          <cell r="D3475" t="str">
            <v>765</v>
          </cell>
          <cell r="E3475" t="str">
            <v>65030</v>
          </cell>
          <cell r="F3475" t="str">
            <v>Cost of services</v>
          </cell>
        </row>
        <row r="3476">
          <cell r="A3476" t="str">
            <v>05-767-65030-000</v>
          </cell>
          <cell r="B3476" t="str">
            <v>SAT-Other Operating Supplies</v>
          </cell>
          <cell r="C3476" t="str">
            <v>05</v>
          </cell>
          <cell r="D3476" t="str">
            <v>767</v>
          </cell>
          <cell r="E3476" t="str">
            <v>65030</v>
          </cell>
          <cell r="F3476" t="str">
            <v>Cost of services</v>
          </cell>
        </row>
        <row r="3477">
          <cell r="A3477" t="str">
            <v>05-769-65030-000</v>
          </cell>
          <cell r="B3477" t="str">
            <v>SHV-Other Operating Supplies</v>
          </cell>
          <cell r="C3477" t="str">
            <v>05</v>
          </cell>
          <cell r="D3477" t="str">
            <v>769</v>
          </cell>
          <cell r="E3477" t="str">
            <v>65030</v>
          </cell>
          <cell r="F3477" t="str">
            <v>Cost of services</v>
          </cell>
        </row>
        <row r="3478">
          <cell r="A3478" t="str">
            <v>05-770-65030-000</v>
          </cell>
          <cell r="B3478" t="str">
            <v>SGF-Other Operating Supplies</v>
          </cell>
          <cell r="C3478" t="str">
            <v>05</v>
          </cell>
          <cell r="D3478" t="str">
            <v>770</v>
          </cell>
          <cell r="E3478" t="str">
            <v>65030</v>
          </cell>
          <cell r="F3478" t="str">
            <v>Cost of services</v>
          </cell>
        </row>
        <row r="3479">
          <cell r="A3479" t="str">
            <v>05-772-65030-000</v>
          </cell>
          <cell r="B3479" t="str">
            <v>SEA-Other Operating Supplies</v>
          </cell>
          <cell r="C3479" t="str">
            <v>05</v>
          </cell>
          <cell r="D3479" t="str">
            <v>772</v>
          </cell>
          <cell r="E3479" t="str">
            <v>65030</v>
          </cell>
          <cell r="F3479" t="str">
            <v>Cost of services</v>
          </cell>
        </row>
        <row r="3480">
          <cell r="A3480" t="str">
            <v>05-773-65030-000</v>
          </cell>
          <cell r="B3480" t="str">
            <v>SFO-Other Operating Supplies</v>
          </cell>
          <cell r="C3480" t="str">
            <v>05</v>
          </cell>
          <cell r="D3480" t="str">
            <v>773</v>
          </cell>
          <cell r="E3480" t="str">
            <v>65030</v>
          </cell>
          <cell r="F3480" t="str">
            <v>Cost of services</v>
          </cell>
        </row>
        <row r="3481">
          <cell r="A3481" t="str">
            <v>05-775-65030-000</v>
          </cell>
          <cell r="B3481" t="str">
            <v>STL-Other Operating Supplies</v>
          </cell>
          <cell r="C3481" t="str">
            <v>05</v>
          </cell>
          <cell r="D3481" t="str">
            <v>775</v>
          </cell>
          <cell r="E3481" t="str">
            <v>65030</v>
          </cell>
          <cell r="F3481" t="str">
            <v>Cost of services</v>
          </cell>
        </row>
        <row r="3482">
          <cell r="A3482" t="str">
            <v>05-777-65030-000</v>
          </cell>
          <cell r="B3482" t="str">
            <v>TUL-Other Operating Supplies</v>
          </cell>
          <cell r="C3482" t="str">
            <v>05</v>
          </cell>
          <cell r="D3482" t="str">
            <v>777</v>
          </cell>
          <cell r="E3482" t="str">
            <v>65030</v>
          </cell>
          <cell r="F3482" t="str">
            <v>Cost of services</v>
          </cell>
        </row>
        <row r="3483">
          <cell r="A3483" t="str">
            <v>05-778-65030-000</v>
          </cell>
          <cell r="B3483" t="str">
            <v>TOL-Other Operating Supplies</v>
          </cell>
          <cell r="C3483" t="str">
            <v>05</v>
          </cell>
          <cell r="D3483" t="str">
            <v>778</v>
          </cell>
          <cell r="E3483" t="str">
            <v>65030</v>
          </cell>
          <cell r="F3483" t="str">
            <v>Cost of services</v>
          </cell>
        </row>
        <row r="3484">
          <cell r="A3484" t="str">
            <v>06-450-65030-000</v>
          </cell>
          <cell r="B3484" t="str">
            <v>MIA-1601-Other Operating Supplies</v>
          </cell>
          <cell r="C3484" t="str">
            <v>06</v>
          </cell>
          <cell r="D3484" t="str">
            <v>450</v>
          </cell>
          <cell r="E3484" t="str">
            <v>65030</v>
          </cell>
          <cell r="F3484" t="str">
            <v>Cost of services</v>
          </cell>
        </row>
        <row r="3485">
          <cell r="A3485" t="str">
            <v>06-453-65030-000</v>
          </cell>
          <cell r="B3485" t="str">
            <v>MIA 707 (Atlas)-Other Operating Supplies</v>
          </cell>
          <cell r="C3485" t="str">
            <v>06</v>
          </cell>
          <cell r="D3485" t="str">
            <v>453</v>
          </cell>
          <cell r="E3485" t="str">
            <v>65030</v>
          </cell>
          <cell r="F3485" t="str">
            <v>Cost of services</v>
          </cell>
        </row>
        <row r="3486">
          <cell r="A3486" t="str">
            <v>06-455-65030-000</v>
          </cell>
          <cell r="B3486" t="str">
            <v>MIA-706-Other Operating Supplies</v>
          </cell>
          <cell r="C3486" t="str">
            <v>06</v>
          </cell>
          <cell r="D3486" t="str">
            <v>455</v>
          </cell>
          <cell r="E3486" t="str">
            <v>65030</v>
          </cell>
          <cell r="F3486" t="str">
            <v>Cost of services</v>
          </cell>
        </row>
        <row r="3487">
          <cell r="A3487" t="str">
            <v>06-460-65030-000</v>
          </cell>
          <cell r="B3487" t="str">
            <v>MIA-707-Other Operating Supplies</v>
          </cell>
          <cell r="C3487" t="str">
            <v>06</v>
          </cell>
          <cell r="D3487" t="str">
            <v>460</v>
          </cell>
          <cell r="E3487" t="str">
            <v>65030</v>
          </cell>
          <cell r="F3487" t="str">
            <v>Cost of services</v>
          </cell>
        </row>
        <row r="3488">
          <cell r="A3488" t="str">
            <v>06-461-65030-000</v>
          </cell>
          <cell r="B3488" t="str">
            <v>MIA-708-Other Operating Supplies</v>
          </cell>
          <cell r="C3488" t="str">
            <v>06</v>
          </cell>
          <cell r="D3488" t="str">
            <v>461</v>
          </cell>
          <cell r="E3488" t="str">
            <v>65030</v>
          </cell>
          <cell r="F3488" t="str">
            <v>Cost of services</v>
          </cell>
        </row>
        <row r="3489">
          <cell r="A3489" t="str">
            <v>06-465-65030-000</v>
          </cell>
          <cell r="B3489" t="str">
            <v>MIA-716-Other Operating Supplies</v>
          </cell>
          <cell r="C3489" t="str">
            <v>06</v>
          </cell>
          <cell r="D3489" t="str">
            <v>465</v>
          </cell>
          <cell r="E3489" t="str">
            <v>65030</v>
          </cell>
          <cell r="F3489" t="str">
            <v>Cost of services</v>
          </cell>
        </row>
        <row r="3490">
          <cell r="A3490" t="str">
            <v>06-470-65030-000</v>
          </cell>
          <cell r="B3490" t="str">
            <v>MIA-RAMP-Other Operating Supplies</v>
          </cell>
          <cell r="C3490" t="str">
            <v>06</v>
          </cell>
          <cell r="D3490" t="str">
            <v>470</v>
          </cell>
          <cell r="E3490" t="str">
            <v>65030</v>
          </cell>
          <cell r="F3490" t="str">
            <v>Cost of services</v>
          </cell>
        </row>
        <row r="3491">
          <cell r="A3491" t="str">
            <v>06-475-65030-000</v>
          </cell>
          <cell r="B3491" t="str">
            <v>MIA-TRUCKING-Other Operating Supplies</v>
          </cell>
          <cell r="C3491" t="str">
            <v>06</v>
          </cell>
          <cell r="D3491" t="str">
            <v>475</v>
          </cell>
          <cell r="E3491" t="str">
            <v>65030</v>
          </cell>
          <cell r="F3491" t="str">
            <v>Cost of services</v>
          </cell>
        </row>
        <row r="3492">
          <cell r="A3492" t="str">
            <v>06-480-65030-000</v>
          </cell>
          <cell r="B3492" t="str">
            <v>FLL-6-Other Operating Supplies</v>
          </cell>
          <cell r="C3492" t="str">
            <v>06</v>
          </cell>
          <cell r="D3492" t="str">
            <v>480</v>
          </cell>
          <cell r="E3492" t="str">
            <v>65030</v>
          </cell>
          <cell r="F3492" t="str">
            <v>Cost of services</v>
          </cell>
        </row>
        <row r="3493">
          <cell r="A3493" t="str">
            <v>06-500-65030-000</v>
          </cell>
          <cell r="B3493" t="str">
            <v>B702-Other Operating Supplies</v>
          </cell>
          <cell r="C3493" t="str">
            <v>06</v>
          </cell>
          <cell r="D3493" t="str">
            <v>500</v>
          </cell>
          <cell r="E3493" t="str">
            <v>65030</v>
          </cell>
          <cell r="F3493" t="str">
            <v>Cost of services</v>
          </cell>
        </row>
        <row r="3494">
          <cell r="A3494" t="str">
            <v>06-450-65040-000</v>
          </cell>
          <cell r="B3494" t="str">
            <v>MIA-1601-Office Supplies</v>
          </cell>
          <cell r="C3494" t="str">
            <v>06</v>
          </cell>
          <cell r="D3494" t="str">
            <v>450</v>
          </cell>
          <cell r="E3494" t="str">
            <v>65040</v>
          </cell>
          <cell r="F3494" t="str">
            <v>Cost of services</v>
          </cell>
        </row>
        <row r="3495">
          <cell r="A3495" t="str">
            <v>06-453-65040-000</v>
          </cell>
          <cell r="B3495" t="str">
            <v>MIA 707 (Atlas)-Office Supplies</v>
          </cell>
          <cell r="C3495" t="str">
            <v>06</v>
          </cell>
          <cell r="D3495" t="str">
            <v>453</v>
          </cell>
          <cell r="E3495" t="str">
            <v>65040</v>
          </cell>
          <cell r="F3495" t="str">
            <v>Cost of services</v>
          </cell>
        </row>
        <row r="3496">
          <cell r="A3496" t="str">
            <v>06-455-65040-000</v>
          </cell>
          <cell r="B3496" t="str">
            <v>MIA-706-Office Supplies</v>
          </cell>
          <cell r="C3496" t="str">
            <v>06</v>
          </cell>
          <cell r="D3496" t="str">
            <v>455</v>
          </cell>
          <cell r="E3496" t="str">
            <v>65040</v>
          </cell>
          <cell r="F3496" t="str">
            <v>Cost of services</v>
          </cell>
        </row>
        <row r="3497">
          <cell r="A3497" t="str">
            <v>06-460-65040-000</v>
          </cell>
          <cell r="B3497" t="str">
            <v>MIA-707-Office Supplies</v>
          </cell>
          <cell r="C3497" t="str">
            <v>06</v>
          </cell>
          <cell r="D3497" t="str">
            <v>460</v>
          </cell>
          <cell r="E3497" t="str">
            <v>65040</v>
          </cell>
          <cell r="F3497" t="str">
            <v>Cost of services</v>
          </cell>
        </row>
        <row r="3498">
          <cell r="A3498" t="str">
            <v>06-461-65040-000</v>
          </cell>
          <cell r="B3498" t="str">
            <v>MIA-708-Office Supplies</v>
          </cell>
          <cell r="C3498" t="str">
            <v>06</v>
          </cell>
          <cell r="D3498" t="str">
            <v>461</v>
          </cell>
          <cell r="E3498" t="str">
            <v>65040</v>
          </cell>
          <cell r="F3498" t="str">
            <v>Cost of services</v>
          </cell>
        </row>
        <row r="3499">
          <cell r="A3499" t="str">
            <v>06-465-65040-000</v>
          </cell>
          <cell r="B3499" t="str">
            <v>MIA-716-Office Supplies</v>
          </cell>
          <cell r="C3499" t="str">
            <v>06</v>
          </cell>
          <cell r="D3499" t="str">
            <v>465</v>
          </cell>
          <cell r="E3499" t="str">
            <v>65040</v>
          </cell>
          <cell r="F3499" t="str">
            <v>Cost of services</v>
          </cell>
        </row>
        <row r="3500">
          <cell r="A3500" t="str">
            <v>06-470-65040-000</v>
          </cell>
          <cell r="B3500" t="str">
            <v>MIA-RAMP-Office Supplies</v>
          </cell>
          <cell r="C3500" t="str">
            <v>06</v>
          </cell>
          <cell r="D3500" t="str">
            <v>470</v>
          </cell>
          <cell r="E3500" t="str">
            <v>65040</v>
          </cell>
          <cell r="F3500" t="str">
            <v>Cost of services</v>
          </cell>
        </row>
        <row r="3501">
          <cell r="A3501" t="str">
            <v>06-480-65040-000</v>
          </cell>
          <cell r="B3501" t="str">
            <v>FLL-6-Office Supplies</v>
          </cell>
          <cell r="C3501" t="str">
            <v>06</v>
          </cell>
          <cell r="D3501" t="str">
            <v>480</v>
          </cell>
          <cell r="E3501" t="str">
            <v>65040</v>
          </cell>
          <cell r="F3501" t="str">
            <v>Cost of services</v>
          </cell>
        </row>
        <row r="3502">
          <cell r="A3502" t="str">
            <v>06-500-65040-000</v>
          </cell>
          <cell r="B3502" t="str">
            <v>B702-Office Supplies</v>
          </cell>
          <cell r="C3502" t="str">
            <v>06</v>
          </cell>
          <cell r="D3502" t="str">
            <v>500</v>
          </cell>
          <cell r="E3502" t="str">
            <v>65040</v>
          </cell>
          <cell r="F3502" t="str">
            <v>Cost of services</v>
          </cell>
        </row>
        <row r="3503">
          <cell r="A3503" t="str">
            <v>06-510-65040-000</v>
          </cell>
          <cell r="B3503" t="str">
            <v>AA-Office Supplies</v>
          </cell>
          <cell r="C3503" t="str">
            <v>06</v>
          </cell>
          <cell r="D3503" t="str">
            <v>510</v>
          </cell>
          <cell r="E3503" t="str">
            <v>65040</v>
          </cell>
          <cell r="F3503" t="str">
            <v>Cost of services</v>
          </cell>
        </row>
        <row r="3504">
          <cell r="A3504" t="str">
            <v>06-999-65040-000</v>
          </cell>
          <cell r="B3504" t="str">
            <v>BUD-CSI-Office Supplies</v>
          </cell>
          <cell r="C3504" t="str">
            <v>06</v>
          </cell>
          <cell r="D3504" t="str">
            <v>999</v>
          </cell>
          <cell r="E3504" t="str">
            <v>65040</v>
          </cell>
          <cell r="F3504" t="str">
            <v>Cost of services</v>
          </cell>
        </row>
        <row r="3505">
          <cell r="A3505" t="str">
            <v>07-455-65040-000</v>
          </cell>
          <cell r="B3505" t="str">
            <v>MIA-706-Office Supplies-</v>
          </cell>
          <cell r="C3505" t="str">
            <v>07</v>
          </cell>
          <cell r="D3505" t="str">
            <v>455</v>
          </cell>
          <cell r="E3505" t="str">
            <v>65040</v>
          </cell>
          <cell r="F3505" t="str">
            <v>Cost of services</v>
          </cell>
        </row>
        <row r="3506">
          <cell r="A3506" t="str">
            <v>01-100-67000-000</v>
          </cell>
          <cell r="B3506" t="str">
            <v>JFK-261-Utility- Water-</v>
          </cell>
          <cell r="C3506" t="str">
            <v>01</v>
          </cell>
          <cell r="D3506" t="str">
            <v>100</v>
          </cell>
          <cell r="E3506" t="str">
            <v>67000</v>
          </cell>
          <cell r="F3506" t="str">
            <v>Cost of services</v>
          </cell>
        </row>
        <row r="3507">
          <cell r="A3507" t="str">
            <v>01-135-67000-000</v>
          </cell>
          <cell r="B3507" t="str">
            <v>JFK-66-Utility- Water-</v>
          </cell>
          <cell r="C3507" t="str">
            <v>01</v>
          </cell>
          <cell r="D3507" t="str">
            <v>135</v>
          </cell>
          <cell r="E3507" t="str">
            <v>67000</v>
          </cell>
          <cell r="F3507" t="str">
            <v>Cost of services</v>
          </cell>
        </row>
        <row r="3508">
          <cell r="A3508" t="str">
            <v>01-140-67000-000</v>
          </cell>
          <cell r="B3508" t="str">
            <v>JFK-73-Utility- Water-</v>
          </cell>
          <cell r="C3508" t="str">
            <v>01</v>
          </cell>
          <cell r="D3508" t="str">
            <v>140</v>
          </cell>
          <cell r="E3508" t="str">
            <v>67000</v>
          </cell>
          <cell r="F3508" t="str">
            <v>Cost of services</v>
          </cell>
        </row>
        <row r="3509">
          <cell r="A3509" t="str">
            <v>01-151-67000-000</v>
          </cell>
          <cell r="B3509" t="str">
            <v>IAD-6-EK Utility- Water-</v>
          </cell>
          <cell r="C3509" t="str">
            <v>01</v>
          </cell>
          <cell r="D3509" t="str">
            <v>151</v>
          </cell>
          <cell r="E3509" t="str">
            <v>67000</v>
          </cell>
          <cell r="F3509" t="str">
            <v>Cost of services</v>
          </cell>
        </row>
        <row r="3510">
          <cell r="A3510" t="str">
            <v>01-300-67000-000</v>
          </cell>
          <cell r="B3510" t="str">
            <v>-SAN-Utility- Water-</v>
          </cell>
          <cell r="C3510" t="str">
            <v>01</v>
          </cell>
          <cell r="D3510" t="str">
            <v>300</v>
          </cell>
          <cell r="E3510" t="str">
            <v>67000</v>
          </cell>
          <cell r="F3510" t="str">
            <v>Cost of services</v>
          </cell>
        </row>
        <row r="3511">
          <cell r="A3511" t="str">
            <v>06-450-67000-000</v>
          </cell>
          <cell r="B3511" t="str">
            <v>MIA-1601-Utility- Water</v>
          </cell>
          <cell r="C3511" t="str">
            <v>06</v>
          </cell>
          <cell r="D3511" t="str">
            <v>450</v>
          </cell>
          <cell r="E3511" t="str">
            <v>67000</v>
          </cell>
          <cell r="F3511" t="str">
            <v>Cost of services</v>
          </cell>
        </row>
        <row r="3512">
          <cell r="A3512" t="str">
            <v>06-453-67000-000</v>
          </cell>
          <cell r="B3512" t="str">
            <v>MIA 707 (Atlas)-Utility- Water</v>
          </cell>
          <cell r="C3512" t="str">
            <v>06</v>
          </cell>
          <cell r="D3512" t="str">
            <v>453</v>
          </cell>
          <cell r="E3512" t="str">
            <v>67000</v>
          </cell>
          <cell r="F3512" t="str">
            <v>Cost of services</v>
          </cell>
        </row>
        <row r="3513">
          <cell r="A3513" t="str">
            <v>06-455-67000-000</v>
          </cell>
          <cell r="B3513" t="str">
            <v>MIA-706-Utility- Water</v>
          </cell>
          <cell r="C3513" t="str">
            <v>06</v>
          </cell>
          <cell r="D3513" t="str">
            <v>455</v>
          </cell>
          <cell r="E3513" t="str">
            <v>67000</v>
          </cell>
          <cell r="F3513" t="str">
            <v>Cost of services</v>
          </cell>
        </row>
        <row r="3514">
          <cell r="A3514" t="str">
            <v>06-460-67000-000</v>
          </cell>
          <cell r="B3514" t="str">
            <v>MIA-707-Utility- Water</v>
          </cell>
          <cell r="C3514" t="str">
            <v>06</v>
          </cell>
          <cell r="D3514" t="str">
            <v>460</v>
          </cell>
          <cell r="E3514" t="str">
            <v>67000</v>
          </cell>
          <cell r="F3514" t="str">
            <v>Cost of services</v>
          </cell>
        </row>
        <row r="3515">
          <cell r="A3515" t="str">
            <v>06-480-67000-000</v>
          </cell>
          <cell r="B3515" t="str">
            <v>FLL-6-Utility- Water</v>
          </cell>
          <cell r="C3515" t="str">
            <v>06</v>
          </cell>
          <cell r="D3515" t="str">
            <v>480</v>
          </cell>
          <cell r="E3515" t="str">
            <v>67000</v>
          </cell>
          <cell r="F3515" t="str">
            <v>Cost of services</v>
          </cell>
        </row>
        <row r="3516">
          <cell r="A3516" t="str">
            <v>06-500-67000-000</v>
          </cell>
          <cell r="B3516" t="str">
            <v>B702-Utility- Water</v>
          </cell>
          <cell r="C3516" t="str">
            <v>06</v>
          </cell>
          <cell r="D3516" t="str">
            <v>500</v>
          </cell>
          <cell r="E3516" t="str">
            <v>67000</v>
          </cell>
          <cell r="F3516" t="str">
            <v>Cost of services</v>
          </cell>
        </row>
        <row r="3517">
          <cell r="A3517" t="str">
            <v>01-100-67010-000</v>
          </cell>
          <cell r="B3517" t="str">
            <v>JFK-261-Utility - Gas-</v>
          </cell>
          <cell r="C3517" t="str">
            <v>01</v>
          </cell>
          <cell r="D3517" t="str">
            <v>100</v>
          </cell>
          <cell r="E3517" t="str">
            <v>67010</v>
          </cell>
          <cell r="F3517" t="str">
            <v>Cost of services</v>
          </cell>
        </row>
        <row r="3518">
          <cell r="A3518" t="str">
            <v>01-120-67010-000</v>
          </cell>
          <cell r="B3518" t="str">
            <v>JFK-151-Utility - Gas-</v>
          </cell>
          <cell r="C3518" t="str">
            <v>01</v>
          </cell>
          <cell r="D3518" t="str">
            <v>120</v>
          </cell>
          <cell r="E3518" t="str">
            <v>67010</v>
          </cell>
          <cell r="F3518" t="str">
            <v>Cost of services</v>
          </cell>
        </row>
        <row r="3519">
          <cell r="A3519" t="str">
            <v>01-135-67010-000</v>
          </cell>
          <cell r="B3519" t="str">
            <v>JFK-66-Utility - Gas-</v>
          </cell>
          <cell r="C3519" t="str">
            <v>01</v>
          </cell>
          <cell r="D3519" t="str">
            <v>135</v>
          </cell>
          <cell r="E3519" t="str">
            <v>67010</v>
          </cell>
          <cell r="F3519" t="str">
            <v>Cost of services</v>
          </cell>
        </row>
        <row r="3520">
          <cell r="A3520" t="str">
            <v>01-140-67010-000</v>
          </cell>
          <cell r="B3520" t="str">
            <v>JFK-73-Utility - Gas-</v>
          </cell>
          <cell r="C3520" t="str">
            <v>01</v>
          </cell>
          <cell r="D3520" t="str">
            <v>140</v>
          </cell>
          <cell r="E3520" t="str">
            <v>67010</v>
          </cell>
          <cell r="F3520" t="str">
            <v>Cost of services</v>
          </cell>
        </row>
        <row r="3521">
          <cell r="A3521" t="str">
            <v>01-151-67010-000</v>
          </cell>
          <cell r="B3521" t="str">
            <v>IAD-6-EK Utility - Gas-</v>
          </cell>
          <cell r="C3521" t="str">
            <v>01</v>
          </cell>
          <cell r="D3521" t="str">
            <v>151</v>
          </cell>
          <cell r="E3521" t="str">
            <v>67010</v>
          </cell>
          <cell r="F3521" t="str">
            <v>Cost of services</v>
          </cell>
        </row>
        <row r="3522">
          <cell r="A3522" t="str">
            <v>01-165-67010-000</v>
          </cell>
          <cell r="B3522" t="str">
            <v>EWRSAS - -Utility - Gas-</v>
          </cell>
          <cell r="C3522" t="str">
            <v>01</v>
          </cell>
          <cell r="D3522" t="str">
            <v>165</v>
          </cell>
          <cell r="E3522" t="str">
            <v>67010</v>
          </cell>
          <cell r="F3522" t="str">
            <v>Cost of services</v>
          </cell>
        </row>
        <row r="3523">
          <cell r="A3523" t="str">
            <v>01-178-67010-000</v>
          </cell>
          <cell r="B3523" t="str">
            <v>OKC-UPS-Utility - Gas-</v>
          </cell>
          <cell r="C3523" t="str">
            <v>01</v>
          </cell>
          <cell r="D3523" t="str">
            <v>178</v>
          </cell>
          <cell r="E3523" t="str">
            <v>67010</v>
          </cell>
          <cell r="F3523" t="str">
            <v>Cost of services</v>
          </cell>
        </row>
        <row r="3524">
          <cell r="A3524" t="str">
            <v>01-190-67010-000</v>
          </cell>
          <cell r="B3524" t="str">
            <v>SEA-2345-Utility - Gas-</v>
          </cell>
          <cell r="C3524" t="str">
            <v>01</v>
          </cell>
          <cell r="D3524" t="str">
            <v>190</v>
          </cell>
          <cell r="E3524" t="str">
            <v>67010</v>
          </cell>
          <cell r="F3524" t="str">
            <v>Cost of services</v>
          </cell>
        </row>
        <row r="3525">
          <cell r="A3525" t="str">
            <v>01-195-67010-000</v>
          </cell>
          <cell r="B3525" t="str">
            <v>SEA-2427-Utility - Gas-</v>
          </cell>
          <cell r="C3525" t="str">
            <v>01</v>
          </cell>
          <cell r="D3525" t="str">
            <v>195</v>
          </cell>
          <cell r="E3525" t="str">
            <v>67010</v>
          </cell>
          <cell r="F3525" t="str">
            <v>Cost of services</v>
          </cell>
        </row>
        <row r="3526">
          <cell r="A3526" t="str">
            <v>01-312-67010-000</v>
          </cell>
          <cell r="B3526" t="str">
            <v>LCK Utility - Gas-</v>
          </cell>
          <cell r="C3526" t="str">
            <v>01</v>
          </cell>
          <cell r="D3526" t="str">
            <v>312</v>
          </cell>
          <cell r="E3526" t="str">
            <v>67010</v>
          </cell>
          <cell r="F3526" t="str">
            <v>Cost of services</v>
          </cell>
        </row>
        <row r="3527">
          <cell r="A3527" t="str">
            <v>01-100-67020-000</v>
          </cell>
          <cell r="B3527" t="str">
            <v>JFK-261-Utility - Electricity-</v>
          </cell>
          <cell r="C3527" t="str">
            <v>01</v>
          </cell>
          <cell r="D3527" t="str">
            <v>100</v>
          </cell>
          <cell r="E3527" t="str">
            <v>67020</v>
          </cell>
          <cell r="F3527" t="str">
            <v>Cost of services</v>
          </cell>
        </row>
        <row r="3528">
          <cell r="A3528" t="str">
            <v>01-120-67020-000</v>
          </cell>
          <cell r="B3528" t="str">
            <v>JFK-151-Utility - Electricity-</v>
          </cell>
          <cell r="C3528" t="str">
            <v>01</v>
          </cell>
          <cell r="D3528" t="str">
            <v>120</v>
          </cell>
          <cell r="E3528" t="str">
            <v>67020</v>
          </cell>
          <cell r="F3528" t="str">
            <v>Cost of services</v>
          </cell>
        </row>
        <row r="3529">
          <cell r="A3529" t="str">
            <v>01-135-67020-000</v>
          </cell>
          <cell r="B3529" t="str">
            <v>JFK-66-Utility - Electricity-</v>
          </cell>
          <cell r="C3529" t="str">
            <v>01</v>
          </cell>
          <cell r="D3529" t="str">
            <v>135</v>
          </cell>
          <cell r="E3529" t="str">
            <v>67020</v>
          </cell>
          <cell r="F3529" t="str">
            <v>Cost of services</v>
          </cell>
        </row>
        <row r="3530">
          <cell r="A3530" t="str">
            <v>01-140-67020-000</v>
          </cell>
          <cell r="B3530" t="str">
            <v>JFK-73-Utility - Electricity-</v>
          </cell>
          <cell r="C3530" t="str">
            <v>01</v>
          </cell>
          <cell r="D3530" t="str">
            <v>140</v>
          </cell>
          <cell r="E3530" t="str">
            <v>67020</v>
          </cell>
          <cell r="F3530" t="str">
            <v>Cost of services</v>
          </cell>
        </row>
        <row r="3531">
          <cell r="A3531" t="str">
            <v>01-151-67020-000</v>
          </cell>
          <cell r="B3531" t="str">
            <v>IAD-6-EK Utility - Electricity-</v>
          </cell>
          <cell r="C3531" t="str">
            <v>01</v>
          </cell>
          <cell r="D3531" t="str">
            <v>151</v>
          </cell>
          <cell r="E3531" t="str">
            <v>67020</v>
          </cell>
          <cell r="F3531" t="str">
            <v>Cost of services</v>
          </cell>
        </row>
        <row r="3532">
          <cell r="A3532" t="str">
            <v>01-153-67020-000</v>
          </cell>
          <cell r="B3532" t="str">
            <v>IAD-BA-Utility - Electricity-</v>
          </cell>
          <cell r="C3532" t="str">
            <v>01</v>
          </cell>
          <cell r="D3532" t="str">
            <v>153</v>
          </cell>
          <cell r="E3532" t="str">
            <v>67020</v>
          </cell>
          <cell r="F3532" t="str">
            <v>Cost of services</v>
          </cell>
        </row>
        <row r="3533">
          <cell r="A3533" t="str">
            <v>01-165-67020-000</v>
          </cell>
          <cell r="B3533" t="str">
            <v>EWRSAS -Utility - Electricity-</v>
          </cell>
          <cell r="C3533" t="str">
            <v>01</v>
          </cell>
          <cell r="D3533" t="str">
            <v>165</v>
          </cell>
          <cell r="E3533" t="str">
            <v>67020</v>
          </cell>
          <cell r="F3533" t="str">
            <v>Cost of services</v>
          </cell>
        </row>
        <row r="3534">
          <cell r="A3534" t="str">
            <v>01-170-67020-000</v>
          </cell>
          <cell r="B3534" t="str">
            <v>IAH-GEN-Utility - Electricity-</v>
          </cell>
          <cell r="C3534" t="str">
            <v>01</v>
          </cell>
          <cell r="D3534" t="str">
            <v>170</v>
          </cell>
          <cell r="E3534" t="str">
            <v>67020</v>
          </cell>
          <cell r="F3534" t="str">
            <v>Cost of services</v>
          </cell>
        </row>
        <row r="3535">
          <cell r="A3535" t="str">
            <v>01-175-67020-000</v>
          </cell>
          <cell r="B3535" t="str">
            <v>DFW-Utility - Electricity-</v>
          </cell>
          <cell r="C3535" t="str">
            <v>01</v>
          </cell>
          <cell r="D3535" t="str">
            <v>175</v>
          </cell>
          <cell r="E3535" t="str">
            <v>67020</v>
          </cell>
          <cell r="F3535" t="str">
            <v>Cost of services</v>
          </cell>
        </row>
        <row r="3536">
          <cell r="A3536" t="str">
            <v>01-300-67020-000</v>
          </cell>
          <cell r="B3536" t="str">
            <v>-SAN-Utility - Electricity-</v>
          </cell>
          <cell r="C3536" t="str">
            <v>01</v>
          </cell>
          <cell r="D3536" t="str">
            <v>300</v>
          </cell>
          <cell r="E3536" t="str">
            <v>67020</v>
          </cell>
          <cell r="F3536" t="str">
            <v>Cost of services</v>
          </cell>
        </row>
        <row r="3537">
          <cell r="A3537" t="str">
            <v>01-312-67020-000</v>
          </cell>
          <cell r="B3537" t="str">
            <v>LCK Utility - Electricity-</v>
          </cell>
          <cell r="C3537" t="str">
            <v>01</v>
          </cell>
          <cell r="D3537" t="str">
            <v>312</v>
          </cell>
          <cell r="E3537" t="str">
            <v>67020</v>
          </cell>
          <cell r="F3537" t="str">
            <v>Cost of services</v>
          </cell>
        </row>
        <row r="3538">
          <cell r="A3538" t="str">
            <v>05-703-67020-000</v>
          </cell>
          <cell r="B3538" t="str">
            <v>BDL-Utility - Electricity</v>
          </cell>
          <cell r="C3538" t="str">
            <v>05</v>
          </cell>
          <cell r="D3538" t="str">
            <v>703</v>
          </cell>
          <cell r="E3538" t="str">
            <v>67020</v>
          </cell>
          <cell r="F3538" t="str">
            <v>Cost of services</v>
          </cell>
        </row>
        <row r="3539">
          <cell r="A3539" t="str">
            <v>05-704-67020-000</v>
          </cell>
          <cell r="B3539" t="str">
            <v>ATL-Utility - Electricity</v>
          </cell>
          <cell r="C3539" t="str">
            <v>05</v>
          </cell>
          <cell r="D3539" t="str">
            <v>704</v>
          </cell>
          <cell r="E3539" t="str">
            <v>67020</v>
          </cell>
          <cell r="F3539" t="str">
            <v>Cost of services</v>
          </cell>
        </row>
        <row r="3540">
          <cell r="A3540" t="str">
            <v>05-706-67020-000</v>
          </cell>
          <cell r="B3540" t="str">
            <v>AUS-Utility - Electricity</v>
          </cell>
          <cell r="C3540" t="str">
            <v>05</v>
          </cell>
          <cell r="D3540" t="str">
            <v>706</v>
          </cell>
          <cell r="E3540" t="str">
            <v>67020</v>
          </cell>
          <cell r="F3540" t="str">
            <v>Cost of services</v>
          </cell>
        </row>
        <row r="3541">
          <cell r="A3541" t="str">
            <v>05-710-67020-000</v>
          </cell>
          <cell r="B3541" t="str">
            <v>DFW-B1639-Utility - Electricity</v>
          </cell>
          <cell r="C3541" t="str">
            <v>05</v>
          </cell>
          <cell r="D3541" t="str">
            <v>710</v>
          </cell>
          <cell r="E3541" t="str">
            <v>67020</v>
          </cell>
          <cell r="F3541" t="str">
            <v>Cost of services</v>
          </cell>
        </row>
        <row r="3542">
          <cell r="A3542" t="str">
            <v>05-715-67020-000</v>
          </cell>
          <cell r="B3542" t="str">
            <v>DEN-Utility - Electricity</v>
          </cell>
          <cell r="C3542" t="str">
            <v>05</v>
          </cell>
          <cell r="D3542" t="str">
            <v>715</v>
          </cell>
          <cell r="E3542" t="str">
            <v>67020</v>
          </cell>
          <cell r="F3542" t="str">
            <v>Cost of services</v>
          </cell>
        </row>
        <row r="3543">
          <cell r="A3543" t="str">
            <v>05-720-67020-000</v>
          </cell>
          <cell r="B3543" t="str">
            <v>ELP-Utility - Electricity</v>
          </cell>
          <cell r="C3543" t="str">
            <v>05</v>
          </cell>
          <cell r="D3543" t="str">
            <v>720</v>
          </cell>
          <cell r="E3543" t="str">
            <v>67020</v>
          </cell>
          <cell r="F3543" t="str">
            <v>Cost of services</v>
          </cell>
        </row>
        <row r="3544">
          <cell r="A3544" t="str">
            <v>05-723-67020-000</v>
          </cell>
          <cell r="B3544" t="str">
            <v>FAT-Utility - Electricity</v>
          </cell>
          <cell r="C3544" t="str">
            <v>05</v>
          </cell>
          <cell r="D3544" t="str">
            <v>723</v>
          </cell>
          <cell r="E3544" t="str">
            <v>67020</v>
          </cell>
          <cell r="F3544" t="str">
            <v>Cost of services</v>
          </cell>
        </row>
        <row r="3545">
          <cell r="A3545" t="str">
            <v>05-724-67020-000</v>
          </cell>
          <cell r="B3545" t="str">
            <v>HRL-Utility - Electricity</v>
          </cell>
          <cell r="C3545" t="str">
            <v>05</v>
          </cell>
          <cell r="D3545" t="str">
            <v>724</v>
          </cell>
          <cell r="E3545" t="str">
            <v>67020</v>
          </cell>
          <cell r="F3545" t="str">
            <v>Cost of services</v>
          </cell>
        </row>
        <row r="3546">
          <cell r="A3546" t="str">
            <v>05-725-67020-000</v>
          </cell>
          <cell r="B3546" t="str">
            <v>HSV-Utility - Electricity</v>
          </cell>
          <cell r="C3546" t="str">
            <v>05</v>
          </cell>
          <cell r="D3546" t="str">
            <v>725</v>
          </cell>
          <cell r="E3546" t="str">
            <v>67020</v>
          </cell>
          <cell r="F3546" t="str">
            <v>Cost of services</v>
          </cell>
        </row>
        <row r="3547">
          <cell r="A3547" t="str">
            <v>05-726-67020-000</v>
          </cell>
          <cell r="B3547" t="str">
            <v>GFK-Utility - Electricity</v>
          </cell>
          <cell r="C3547" t="str">
            <v>05</v>
          </cell>
          <cell r="D3547" t="str">
            <v>726</v>
          </cell>
          <cell r="E3547" t="str">
            <v>67020</v>
          </cell>
          <cell r="F3547" t="str">
            <v>Cost of services</v>
          </cell>
        </row>
        <row r="3548">
          <cell r="A3548" t="str">
            <v>05-730-67020-000</v>
          </cell>
          <cell r="B3548" t="str">
            <v>IAH-B18705-Utility - Electricity</v>
          </cell>
          <cell r="C3548" t="str">
            <v>05</v>
          </cell>
          <cell r="D3548" t="str">
            <v>730</v>
          </cell>
          <cell r="E3548" t="str">
            <v>67020</v>
          </cell>
          <cell r="F3548" t="str">
            <v>Cost of services</v>
          </cell>
        </row>
        <row r="3549">
          <cell r="A3549" t="str">
            <v>05-731-67020-000</v>
          </cell>
          <cell r="B3549" t="str">
            <v>ICT-Utility - Electricity</v>
          </cell>
          <cell r="C3549" t="str">
            <v>05</v>
          </cell>
          <cell r="D3549" t="str">
            <v>731</v>
          </cell>
          <cell r="E3549" t="str">
            <v>67020</v>
          </cell>
          <cell r="F3549" t="str">
            <v>Cost of services</v>
          </cell>
        </row>
        <row r="3550">
          <cell r="A3550" t="str">
            <v>05-735-67020-000</v>
          </cell>
          <cell r="B3550" t="str">
            <v>JAN-Utility - Electricity</v>
          </cell>
          <cell r="C3550" t="str">
            <v>05</v>
          </cell>
          <cell r="D3550" t="str">
            <v>735</v>
          </cell>
          <cell r="E3550" t="str">
            <v>67020</v>
          </cell>
          <cell r="F3550" t="str">
            <v>Cost of services</v>
          </cell>
        </row>
        <row r="3551">
          <cell r="A3551" t="str">
            <v>05-737-67020-000</v>
          </cell>
          <cell r="B3551" t="str">
            <v>IND-Utility - Electricity</v>
          </cell>
          <cell r="C3551" t="str">
            <v>05</v>
          </cell>
          <cell r="D3551" t="str">
            <v>737</v>
          </cell>
          <cell r="E3551" t="str">
            <v>67020</v>
          </cell>
          <cell r="F3551" t="str">
            <v>Cost of services</v>
          </cell>
        </row>
        <row r="3552">
          <cell r="A3552" t="str">
            <v>05-738-67020-000</v>
          </cell>
          <cell r="B3552" t="str">
            <v>LAX-Utility - Electricity</v>
          </cell>
          <cell r="C3552" t="str">
            <v>05</v>
          </cell>
          <cell r="D3552" t="str">
            <v>738</v>
          </cell>
          <cell r="E3552" t="str">
            <v>67020</v>
          </cell>
          <cell r="F3552" t="str">
            <v>Cost of services</v>
          </cell>
        </row>
        <row r="3553">
          <cell r="A3553" t="str">
            <v>05-740-67020-000</v>
          </cell>
          <cell r="B3553" t="str">
            <v>LIT-Utility - Electricity</v>
          </cell>
          <cell r="C3553" t="str">
            <v>05</v>
          </cell>
          <cell r="D3553" t="str">
            <v>740</v>
          </cell>
          <cell r="E3553" t="str">
            <v>67020</v>
          </cell>
          <cell r="F3553" t="str">
            <v>Cost of services</v>
          </cell>
        </row>
        <row r="3554">
          <cell r="A3554" t="str">
            <v>05-744-67020-000</v>
          </cell>
          <cell r="B3554" t="str">
            <v>MSP-7550-Utility - Electricity</v>
          </cell>
          <cell r="C3554" t="str">
            <v>05</v>
          </cell>
          <cell r="D3554" t="str">
            <v>744</v>
          </cell>
          <cell r="E3554" t="str">
            <v>67020</v>
          </cell>
          <cell r="F3554" t="str">
            <v>Cost of services</v>
          </cell>
        </row>
        <row r="3555">
          <cell r="A3555" t="str">
            <v>05-745-67020-000</v>
          </cell>
          <cell r="B3555" t="str">
            <v>MSY-Utility - Electricity</v>
          </cell>
          <cell r="C3555" t="str">
            <v>05</v>
          </cell>
          <cell r="D3555" t="str">
            <v>745</v>
          </cell>
          <cell r="E3555" t="str">
            <v>67020</v>
          </cell>
          <cell r="F3555" t="str">
            <v>Cost of services</v>
          </cell>
        </row>
        <row r="3556">
          <cell r="A3556" t="str">
            <v>05-746-67020-000</v>
          </cell>
          <cell r="B3556" t="str">
            <v>MOB-Utility - Electricity</v>
          </cell>
          <cell r="C3556" t="str">
            <v>05</v>
          </cell>
          <cell r="D3556" t="str">
            <v>746</v>
          </cell>
          <cell r="E3556" t="str">
            <v>67020</v>
          </cell>
          <cell r="F3556" t="str">
            <v>Cost of services</v>
          </cell>
        </row>
        <row r="3557">
          <cell r="A3557" t="str">
            <v>05-747-67020-000</v>
          </cell>
          <cell r="B3557" t="str">
            <v>MCI-156-Utility - Electricity</v>
          </cell>
          <cell r="C3557" t="str">
            <v>05</v>
          </cell>
          <cell r="D3557" t="str">
            <v>747</v>
          </cell>
          <cell r="E3557" t="str">
            <v>67020</v>
          </cell>
          <cell r="F3557" t="str">
            <v>Cost of services</v>
          </cell>
        </row>
        <row r="3558">
          <cell r="A3558" t="str">
            <v>05-748-67020-000</v>
          </cell>
          <cell r="B3558" t="str">
            <v>OKC-Utility - Electricity</v>
          </cell>
          <cell r="C3558" t="str">
            <v>05</v>
          </cell>
          <cell r="D3558" t="str">
            <v>748</v>
          </cell>
          <cell r="E3558" t="str">
            <v>67020</v>
          </cell>
          <cell r="F3558" t="str">
            <v>Cost of services</v>
          </cell>
        </row>
        <row r="3559">
          <cell r="A3559" t="str">
            <v>05-749-67020-000</v>
          </cell>
          <cell r="B3559" t="str">
            <v>ORD-Utility - Electricity</v>
          </cell>
          <cell r="C3559" t="str">
            <v>05</v>
          </cell>
          <cell r="D3559" t="str">
            <v>749</v>
          </cell>
          <cell r="E3559" t="str">
            <v>67020</v>
          </cell>
          <cell r="F3559" t="str">
            <v>Cost of services</v>
          </cell>
        </row>
        <row r="3560">
          <cell r="A3560" t="str">
            <v>05-750-67020-000</v>
          </cell>
          <cell r="B3560" t="str">
            <v>PHX-Utility - Electricity</v>
          </cell>
          <cell r="C3560" t="str">
            <v>05</v>
          </cell>
          <cell r="D3560" t="str">
            <v>750</v>
          </cell>
          <cell r="E3560" t="str">
            <v>67020</v>
          </cell>
          <cell r="F3560" t="str">
            <v>Cost of services</v>
          </cell>
        </row>
        <row r="3561">
          <cell r="A3561" t="str">
            <v>05-755-67020-000</v>
          </cell>
          <cell r="B3561" t="str">
            <v>RNO-Utility - Electricity</v>
          </cell>
          <cell r="C3561" t="str">
            <v>05</v>
          </cell>
          <cell r="D3561" t="str">
            <v>755</v>
          </cell>
          <cell r="E3561" t="str">
            <v>67020</v>
          </cell>
          <cell r="F3561" t="str">
            <v>Cost of services</v>
          </cell>
        </row>
        <row r="3562">
          <cell r="A3562" t="str">
            <v>05-757-67020-000</v>
          </cell>
          <cell r="B3562" t="str">
            <v>LAS-Utility - Electricity</v>
          </cell>
          <cell r="C3562" t="str">
            <v>05</v>
          </cell>
          <cell r="D3562" t="str">
            <v>757</v>
          </cell>
          <cell r="E3562" t="str">
            <v>67020</v>
          </cell>
          <cell r="F3562" t="str">
            <v>Cost of services</v>
          </cell>
        </row>
        <row r="3563">
          <cell r="A3563" t="str">
            <v>05-765-67020-000</v>
          </cell>
          <cell r="B3563" t="str">
            <v>SAN-Utility - Electricity</v>
          </cell>
          <cell r="C3563" t="str">
            <v>05</v>
          </cell>
          <cell r="D3563" t="str">
            <v>765</v>
          </cell>
          <cell r="E3563" t="str">
            <v>67020</v>
          </cell>
          <cell r="F3563" t="str">
            <v>Cost of services</v>
          </cell>
        </row>
        <row r="3564">
          <cell r="A3564" t="str">
            <v>05-767-67020-000</v>
          </cell>
          <cell r="B3564" t="str">
            <v>SAT-Utility - Electricity</v>
          </cell>
          <cell r="C3564" t="str">
            <v>05</v>
          </cell>
          <cell r="D3564" t="str">
            <v>767</v>
          </cell>
          <cell r="E3564" t="str">
            <v>67020</v>
          </cell>
          <cell r="F3564" t="str">
            <v>Cost of services</v>
          </cell>
        </row>
        <row r="3565">
          <cell r="A3565" t="str">
            <v>05-769-67020-000</v>
          </cell>
          <cell r="B3565" t="str">
            <v>SHV-Utility - Electricity</v>
          </cell>
          <cell r="C3565" t="str">
            <v>05</v>
          </cell>
          <cell r="D3565" t="str">
            <v>769</v>
          </cell>
          <cell r="E3565" t="str">
            <v>67020</v>
          </cell>
          <cell r="F3565" t="str">
            <v>Cost of services</v>
          </cell>
        </row>
        <row r="3566">
          <cell r="A3566" t="str">
            <v>05-772-67020-000</v>
          </cell>
          <cell r="B3566" t="str">
            <v>SEA-Utility - Electricity</v>
          </cell>
          <cell r="C3566" t="str">
            <v>05</v>
          </cell>
          <cell r="D3566" t="str">
            <v>772</v>
          </cell>
          <cell r="E3566" t="str">
            <v>67020</v>
          </cell>
          <cell r="F3566" t="str">
            <v>Cost of services</v>
          </cell>
        </row>
        <row r="3567">
          <cell r="A3567" t="str">
            <v>05-773-67020-000</v>
          </cell>
          <cell r="B3567" t="str">
            <v>SFO-Utility - Electricity</v>
          </cell>
          <cell r="C3567" t="str">
            <v>05</v>
          </cell>
          <cell r="D3567" t="str">
            <v>773</v>
          </cell>
          <cell r="E3567" t="str">
            <v>67020</v>
          </cell>
          <cell r="F3567" t="str">
            <v>Cost of services</v>
          </cell>
        </row>
        <row r="3568">
          <cell r="A3568" t="str">
            <v>05-775-67020-000</v>
          </cell>
          <cell r="B3568" t="str">
            <v>STL-Utility - Electricity</v>
          </cell>
          <cell r="C3568" t="str">
            <v>05</v>
          </cell>
          <cell r="D3568" t="str">
            <v>775</v>
          </cell>
          <cell r="E3568" t="str">
            <v>67020</v>
          </cell>
          <cell r="F3568" t="str">
            <v>Cost of services</v>
          </cell>
        </row>
        <row r="3569">
          <cell r="A3569" t="str">
            <v>05-777-67020-000</v>
          </cell>
          <cell r="B3569" t="str">
            <v>TUL-Utility - Electricity</v>
          </cell>
          <cell r="C3569" t="str">
            <v>05</v>
          </cell>
          <cell r="D3569" t="str">
            <v>777</v>
          </cell>
          <cell r="E3569" t="str">
            <v>67020</v>
          </cell>
          <cell r="F3569" t="str">
            <v>Cost of services</v>
          </cell>
        </row>
        <row r="3570">
          <cell r="A3570" t="str">
            <v>06-450-67020-000</v>
          </cell>
          <cell r="B3570" t="str">
            <v>MIA-1601-Utility - Electricity</v>
          </cell>
          <cell r="C3570" t="str">
            <v>06</v>
          </cell>
          <cell r="D3570" t="str">
            <v>450</v>
          </cell>
          <cell r="E3570" t="str">
            <v>67020</v>
          </cell>
          <cell r="F3570" t="str">
            <v>Cost of services</v>
          </cell>
        </row>
        <row r="3571">
          <cell r="A3571" t="str">
            <v>06-453-67020-000</v>
          </cell>
          <cell r="B3571" t="str">
            <v>MIA 707 (Atlas)-Utility - Electricity</v>
          </cell>
          <cell r="C3571" t="str">
            <v>06</v>
          </cell>
          <cell r="D3571" t="str">
            <v>453</v>
          </cell>
          <cell r="E3571" t="str">
            <v>67020</v>
          </cell>
          <cell r="F3571" t="str">
            <v>Cost of services</v>
          </cell>
        </row>
        <row r="3572">
          <cell r="A3572" t="str">
            <v>06-455-67020-000</v>
          </cell>
          <cell r="B3572" t="str">
            <v>MIA-706-Utility - Electricity</v>
          </cell>
          <cell r="C3572" t="str">
            <v>06</v>
          </cell>
          <cell r="D3572" t="str">
            <v>455</v>
          </cell>
          <cell r="E3572" t="str">
            <v>67020</v>
          </cell>
          <cell r="F3572" t="str">
            <v>Cost of services</v>
          </cell>
        </row>
        <row r="3573">
          <cell r="A3573" t="str">
            <v>06-460-67020-000</v>
          </cell>
          <cell r="B3573" t="str">
            <v>MIA-707-Utility - Electricity</v>
          </cell>
          <cell r="C3573" t="str">
            <v>06</v>
          </cell>
          <cell r="D3573" t="str">
            <v>460</v>
          </cell>
          <cell r="E3573" t="str">
            <v>67020</v>
          </cell>
          <cell r="F3573" t="str">
            <v>Cost of services</v>
          </cell>
        </row>
        <row r="3574">
          <cell r="A3574" t="str">
            <v>06-480-67020-000</v>
          </cell>
          <cell r="B3574" t="str">
            <v>FLL-6-Utility - Electricity</v>
          </cell>
          <cell r="C3574" t="str">
            <v>06</v>
          </cell>
          <cell r="D3574" t="str">
            <v>480</v>
          </cell>
          <cell r="E3574" t="str">
            <v>67020</v>
          </cell>
          <cell r="F3574" t="str">
            <v>Cost of services</v>
          </cell>
        </row>
        <row r="3575">
          <cell r="A3575" t="str">
            <v>06-500-67020-000</v>
          </cell>
          <cell r="B3575" t="str">
            <v>B702-Utility - Electricity</v>
          </cell>
          <cell r="C3575" t="str">
            <v>06</v>
          </cell>
          <cell r="D3575" t="str">
            <v>500</v>
          </cell>
          <cell r="E3575" t="str">
            <v>67020</v>
          </cell>
          <cell r="F3575" t="str">
            <v>Cost of services</v>
          </cell>
        </row>
        <row r="3576">
          <cell r="A3576" t="str">
            <v>06-999-67020-000</v>
          </cell>
          <cell r="B3576" t="str">
            <v>BUD-CSI-Utility - Electricity</v>
          </cell>
          <cell r="C3576" t="str">
            <v>06</v>
          </cell>
          <cell r="D3576" t="str">
            <v>999</v>
          </cell>
          <cell r="E3576" t="str">
            <v>67020</v>
          </cell>
          <cell r="F3576" t="str">
            <v>Cost of services</v>
          </cell>
        </row>
        <row r="3577">
          <cell r="A3577" t="str">
            <v>01-210-67030-000</v>
          </cell>
          <cell r="B3577" t="str">
            <v>SAT-UPS-Utility - Fuel-</v>
          </cell>
          <cell r="C3577" t="str">
            <v>01</v>
          </cell>
          <cell r="D3577" t="str">
            <v>210</v>
          </cell>
          <cell r="E3577" t="str">
            <v>67030</v>
          </cell>
          <cell r="F3577" t="str">
            <v>Cost of services</v>
          </cell>
        </row>
        <row r="3578">
          <cell r="A3578" t="str">
            <v>01-001-67050-000</v>
          </cell>
          <cell r="B3578" t="str">
            <v>SG &amp; A-Telephone-LAN Line-</v>
          </cell>
          <cell r="C3578" t="str">
            <v>01</v>
          </cell>
          <cell r="D3578" t="str">
            <v>001</v>
          </cell>
          <cell r="E3578" t="str">
            <v>67050</v>
          </cell>
          <cell r="F3578" t="str">
            <v>SG&amp;A</v>
          </cell>
        </row>
        <row r="3579">
          <cell r="A3579" t="str">
            <v>01-100-67050-000</v>
          </cell>
          <cell r="B3579" t="str">
            <v>JFK-261-Telephone-LAN Line-</v>
          </cell>
          <cell r="C3579" t="str">
            <v>01</v>
          </cell>
          <cell r="D3579" t="str">
            <v>100</v>
          </cell>
          <cell r="E3579" t="str">
            <v>67050</v>
          </cell>
          <cell r="F3579" t="str">
            <v>Cost of services</v>
          </cell>
        </row>
        <row r="3580">
          <cell r="A3580" t="str">
            <v>01-120-67050-000</v>
          </cell>
          <cell r="B3580" t="str">
            <v>JFK-151-Telephone-LAN Line-</v>
          </cell>
          <cell r="C3580" t="str">
            <v>01</v>
          </cell>
          <cell r="D3580" t="str">
            <v>120</v>
          </cell>
          <cell r="E3580" t="str">
            <v>67050</v>
          </cell>
          <cell r="F3580" t="str">
            <v>Cost of services</v>
          </cell>
        </row>
        <row r="3581">
          <cell r="A3581" t="str">
            <v>01-125-67050-000</v>
          </cell>
          <cell r="B3581" t="str">
            <v>JFK-76-Telephone-LAN Line-</v>
          </cell>
          <cell r="C3581" t="str">
            <v>01</v>
          </cell>
          <cell r="D3581" t="str">
            <v>125</v>
          </cell>
          <cell r="E3581" t="str">
            <v>67050</v>
          </cell>
          <cell r="F3581" t="str">
            <v>Cost of services</v>
          </cell>
        </row>
        <row r="3582">
          <cell r="A3582" t="str">
            <v>01-135-67050-000</v>
          </cell>
          <cell r="B3582" t="str">
            <v>JFK-66-Telephone-LAN Line-</v>
          </cell>
          <cell r="C3582" t="str">
            <v>01</v>
          </cell>
          <cell r="D3582" t="str">
            <v>135</v>
          </cell>
          <cell r="E3582" t="str">
            <v>67050</v>
          </cell>
          <cell r="F3582" t="str">
            <v>Cost of services</v>
          </cell>
        </row>
        <row r="3583">
          <cell r="A3583" t="str">
            <v>01-140-67050-000</v>
          </cell>
          <cell r="B3583" t="str">
            <v>JFK-73-Telephone-LAN Line-</v>
          </cell>
          <cell r="C3583" t="str">
            <v>01</v>
          </cell>
          <cell r="D3583" t="str">
            <v>140</v>
          </cell>
          <cell r="E3583" t="str">
            <v>67050</v>
          </cell>
          <cell r="F3583" t="str">
            <v>Cost of services</v>
          </cell>
        </row>
        <row r="3584">
          <cell r="A3584" t="str">
            <v>01-145-67050-000</v>
          </cell>
          <cell r="B3584" t="str">
            <v>JFK- 9-Telephone-LAN Line-</v>
          </cell>
          <cell r="C3584" t="str">
            <v>01</v>
          </cell>
          <cell r="D3584" t="str">
            <v>145</v>
          </cell>
          <cell r="E3584" t="str">
            <v>67050</v>
          </cell>
          <cell r="F3584" t="str">
            <v>Cost of services</v>
          </cell>
        </row>
        <row r="3585">
          <cell r="A3585" t="str">
            <v>01-150-67050-000</v>
          </cell>
          <cell r="B3585" t="str">
            <v>IAD-6-Telephone-LAN Line-</v>
          </cell>
          <cell r="C3585" t="str">
            <v>01</v>
          </cell>
          <cell r="D3585" t="str">
            <v>150</v>
          </cell>
          <cell r="E3585" t="str">
            <v>67050</v>
          </cell>
          <cell r="F3585" t="str">
            <v>Cost of services</v>
          </cell>
        </row>
        <row r="3586">
          <cell r="A3586" t="str">
            <v>01-151-67050-000</v>
          </cell>
          <cell r="B3586" t="str">
            <v>IAD-6-EK Telephone-LAN Line-</v>
          </cell>
          <cell r="C3586" t="str">
            <v>01</v>
          </cell>
          <cell r="D3586" t="str">
            <v>151</v>
          </cell>
          <cell r="E3586" t="str">
            <v>67050</v>
          </cell>
          <cell r="F3586" t="str">
            <v>Cost of services</v>
          </cell>
        </row>
        <row r="3587">
          <cell r="A3587" t="str">
            <v>01-153-67050-000</v>
          </cell>
          <cell r="B3587" t="str">
            <v>IAD-BA-Telephone-LAN Line-</v>
          </cell>
          <cell r="C3587" t="str">
            <v>01</v>
          </cell>
          <cell r="D3587" t="str">
            <v>153</v>
          </cell>
          <cell r="E3587" t="str">
            <v>67050</v>
          </cell>
          <cell r="F3587" t="str">
            <v>Cost of services</v>
          </cell>
        </row>
        <row r="3588">
          <cell r="A3588" t="str">
            <v>01-155-67050-000</v>
          </cell>
          <cell r="B3588" t="str">
            <v>IADAF-Telephone-LAN Line-</v>
          </cell>
          <cell r="C3588" t="str">
            <v>01</v>
          </cell>
          <cell r="D3588" t="str">
            <v>155</v>
          </cell>
          <cell r="E3588" t="str">
            <v>67050</v>
          </cell>
          <cell r="F3588" t="str">
            <v>Cost of services</v>
          </cell>
        </row>
        <row r="3589">
          <cell r="A3589" t="str">
            <v>01-165-67050-000</v>
          </cell>
          <cell r="B3589" t="str">
            <v>EWRSAS - -Telephone-LAN Line-</v>
          </cell>
          <cell r="C3589" t="str">
            <v>01</v>
          </cell>
          <cell r="D3589" t="str">
            <v>165</v>
          </cell>
          <cell r="E3589" t="str">
            <v>67050</v>
          </cell>
          <cell r="F3589" t="str">
            <v>Cost of services</v>
          </cell>
        </row>
        <row r="3590">
          <cell r="A3590" t="str">
            <v>01-166-67050-000</v>
          </cell>
          <cell r="B3590" t="str">
            <v>PHL-Telephone-LAN Line-</v>
          </cell>
          <cell r="C3590" t="str">
            <v>01</v>
          </cell>
          <cell r="D3590" t="str">
            <v>166</v>
          </cell>
          <cell r="E3590" t="str">
            <v>67050</v>
          </cell>
          <cell r="F3590" t="str">
            <v>Cost of services</v>
          </cell>
        </row>
        <row r="3591">
          <cell r="A3591" t="str">
            <v>01-167-67050-000</v>
          </cell>
          <cell r="B3591" t="str">
            <v>ORD-AF-Telephone-LAN Line-</v>
          </cell>
          <cell r="C3591" t="str">
            <v>01</v>
          </cell>
          <cell r="D3591" t="str">
            <v>167</v>
          </cell>
          <cell r="E3591" t="str">
            <v>67050</v>
          </cell>
          <cell r="F3591" t="str">
            <v>Cost of services</v>
          </cell>
        </row>
        <row r="3592">
          <cell r="A3592" t="str">
            <v>01-170-67050-000</v>
          </cell>
          <cell r="B3592" t="str">
            <v>IAH-GEN-Telephone-LAN Line-</v>
          </cell>
          <cell r="C3592" t="str">
            <v>01</v>
          </cell>
          <cell r="D3592" t="str">
            <v>170</v>
          </cell>
          <cell r="E3592" t="str">
            <v>67050</v>
          </cell>
          <cell r="F3592" t="str">
            <v>Cost of services</v>
          </cell>
        </row>
        <row r="3593">
          <cell r="A3593" t="str">
            <v>01-175-67050-000</v>
          </cell>
          <cell r="B3593" t="str">
            <v>DFW-Telephone-LAN Line-</v>
          </cell>
          <cell r="C3593" t="str">
            <v>01</v>
          </cell>
          <cell r="D3593" t="str">
            <v>175</v>
          </cell>
          <cell r="E3593" t="str">
            <v>67050</v>
          </cell>
          <cell r="F3593" t="str">
            <v>Cost of services</v>
          </cell>
        </row>
        <row r="3594">
          <cell r="A3594" t="str">
            <v>01-178-67050-000</v>
          </cell>
          <cell r="B3594" t="str">
            <v>OKC-UPS-Telephone-LAN Line-</v>
          </cell>
          <cell r="C3594" t="str">
            <v>01</v>
          </cell>
          <cell r="D3594" t="str">
            <v>178</v>
          </cell>
          <cell r="E3594" t="str">
            <v>67050</v>
          </cell>
          <cell r="F3594" t="str">
            <v>Cost of services</v>
          </cell>
        </row>
        <row r="3595">
          <cell r="A3595" t="str">
            <v>01-190-67050-000</v>
          </cell>
          <cell r="B3595" t="str">
            <v>SEA-2345-Telephone-LAN Line-</v>
          </cell>
          <cell r="C3595" t="str">
            <v>01</v>
          </cell>
          <cell r="D3595" t="str">
            <v>190</v>
          </cell>
          <cell r="E3595" t="str">
            <v>67050</v>
          </cell>
          <cell r="F3595" t="str">
            <v>Cost of services</v>
          </cell>
        </row>
        <row r="3596">
          <cell r="A3596" t="str">
            <v>01-195-67050-000</v>
          </cell>
          <cell r="B3596" t="str">
            <v>SEA-2427-Telephone-LAN Line-</v>
          </cell>
          <cell r="C3596" t="str">
            <v>01</v>
          </cell>
          <cell r="D3596" t="str">
            <v>195</v>
          </cell>
          <cell r="E3596" t="str">
            <v>67050</v>
          </cell>
          <cell r="F3596" t="str">
            <v>Cost of services</v>
          </cell>
        </row>
        <row r="3597">
          <cell r="A3597" t="str">
            <v>01-210-67050-000</v>
          </cell>
          <cell r="B3597" t="str">
            <v>SAT-UPS-Telephone-LAN Line-</v>
          </cell>
          <cell r="C3597" t="str">
            <v>01</v>
          </cell>
          <cell r="D3597" t="str">
            <v>210</v>
          </cell>
          <cell r="E3597" t="str">
            <v>67050</v>
          </cell>
          <cell r="F3597" t="str">
            <v>Cost of services</v>
          </cell>
        </row>
        <row r="3598">
          <cell r="A3598" t="str">
            <v>01-300-67050-000</v>
          </cell>
          <cell r="B3598" t="str">
            <v>-SAN-Telephone-LAN Line-</v>
          </cell>
          <cell r="C3598" t="str">
            <v>01</v>
          </cell>
          <cell r="D3598" t="str">
            <v>300</v>
          </cell>
          <cell r="E3598" t="str">
            <v>67050</v>
          </cell>
          <cell r="F3598" t="str">
            <v>Cost of services</v>
          </cell>
        </row>
        <row r="3599">
          <cell r="A3599" t="str">
            <v>01-312-67050-000</v>
          </cell>
          <cell r="B3599" t="str">
            <v>LCK Telephone-LAN Line-</v>
          </cell>
          <cell r="C3599" t="str">
            <v>01</v>
          </cell>
          <cell r="D3599" t="str">
            <v>312</v>
          </cell>
          <cell r="E3599" t="str">
            <v>67050</v>
          </cell>
          <cell r="F3599" t="str">
            <v>Cost of services</v>
          </cell>
        </row>
        <row r="3600">
          <cell r="A3600" t="str">
            <v>01-314-67050-000</v>
          </cell>
          <cell r="B3600" t="str">
            <v>IAH-PAX Telephone-LAN Line-</v>
          </cell>
          <cell r="C3600" t="str">
            <v>01</v>
          </cell>
          <cell r="D3600" t="str">
            <v>314</v>
          </cell>
          <cell r="E3600" t="str">
            <v>67050</v>
          </cell>
          <cell r="F3600" t="str">
            <v>Cost of services</v>
          </cell>
        </row>
        <row r="3601">
          <cell r="A3601" t="str">
            <v>03-002-67050-000</v>
          </cell>
          <cell r="B3601" t="str">
            <v>SG&amp;A-Telephone - LAN Line</v>
          </cell>
          <cell r="C3601" t="str">
            <v>03</v>
          </cell>
          <cell r="D3601" t="str">
            <v>002</v>
          </cell>
          <cell r="E3601" t="str">
            <v>67050</v>
          </cell>
          <cell r="F3601" t="str">
            <v>Cost of services</v>
          </cell>
        </row>
        <row r="3602">
          <cell r="A3602" t="str">
            <v>03-230-67050-000</v>
          </cell>
          <cell r="B3602" t="str">
            <v>YYZ-2-Telephone - LAN Line</v>
          </cell>
          <cell r="C3602" t="str">
            <v>03</v>
          </cell>
          <cell r="D3602" t="str">
            <v>230</v>
          </cell>
          <cell r="E3602" t="str">
            <v>67050</v>
          </cell>
          <cell r="F3602" t="str">
            <v>Cost of services</v>
          </cell>
        </row>
        <row r="3603">
          <cell r="A3603" t="str">
            <v>03-240-67050-000</v>
          </cell>
          <cell r="B3603" t="str">
            <v>YUL-800-Telephone - LAN Line</v>
          </cell>
          <cell r="C3603" t="str">
            <v>03</v>
          </cell>
          <cell r="D3603" t="str">
            <v>240</v>
          </cell>
          <cell r="E3603" t="str">
            <v>67050</v>
          </cell>
          <cell r="F3603" t="str">
            <v>Cost of services</v>
          </cell>
        </row>
        <row r="3604">
          <cell r="A3604" t="str">
            <v>03-250-67050-000</v>
          </cell>
          <cell r="B3604" t="str">
            <v>YUL-TRUCKING-Telephone - LAN Line</v>
          </cell>
          <cell r="C3604" t="str">
            <v>03</v>
          </cell>
          <cell r="D3604" t="str">
            <v>250</v>
          </cell>
          <cell r="E3604" t="str">
            <v>67050</v>
          </cell>
          <cell r="F3604" t="str">
            <v>Cost of services</v>
          </cell>
        </row>
        <row r="3605">
          <cell r="A3605" t="str">
            <v>05-000-67050-000</v>
          </cell>
          <cell r="B3605" t="str">
            <v>CORP-Telephone - LAN Line -</v>
          </cell>
          <cell r="C3605" t="str">
            <v>05</v>
          </cell>
          <cell r="D3605" t="str">
            <v>000</v>
          </cell>
          <cell r="E3605" t="str">
            <v>67050</v>
          </cell>
          <cell r="F3605" t="str">
            <v>Cost of services</v>
          </cell>
        </row>
        <row r="3606">
          <cell r="A3606" t="str">
            <v>05-700-67050-000</v>
          </cell>
          <cell r="B3606" t="str">
            <v>Ops IAS-Telephone - LAN Line</v>
          </cell>
          <cell r="C3606" t="str">
            <v>05</v>
          </cell>
          <cell r="D3606" t="str">
            <v>700</v>
          </cell>
          <cell r="E3606" t="str">
            <v>67050</v>
          </cell>
          <cell r="F3606" t="str">
            <v>Cost of services</v>
          </cell>
        </row>
        <row r="3607">
          <cell r="A3607" t="str">
            <v>05-703-67050-000</v>
          </cell>
          <cell r="B3607" t="str">
            <v>BDL-Telephone - LAN Line</v>
          </cell>
          <cell r="C3607" t="str">
            <v>05</v>
          </cell>
          <cell r="D3607" t="str">
            <v>703</v>
          </cell>
          <cell r="E3607" t="str">
            <v>67050</v>
          </cell>
          <cell r="F3607" t="str">
            <v>Cost of services</v>
          </cell>
        </row>
        <row r="3608">
          <cell r="A3608" t="str">
            <v>05-704-67050-000</v>
          </cell>
          <cell r="B3608" t="str">
            <v>ATL-Telephone - LAN Line</v>
          </cell>
          <cell r="C3608" t="str">
            <v>05</v>
          </cell>
          <cell r="D3608" t="str">
            <v>704</v>
          </cell>
          <cell r="E3608" t="str">
            <v>67050</v>
          </cell>
          <cell r="F3608" t="str">
            <v>Cost of services</v>
          </cell>
        </row>
        <row r="3609">
          <cell r="A3609" t="str">
            <v>05-706-67050-000</v>
          </cell>
          <cell r="B3609" t="str">
            <v>AUS-Telephone - LAN Line</v>
          </cell>
          <cell r="C3609" t="str">
            <v>05</v>
          </cell>
          <cell r="D3609" t="str">
            <v>706</v>
          </cell>
          <cell r="E3609" t="str">
            <v>67050</v>
          </cell>
          <cell r="F3609" t="str">
            <v>Cost of services</v>
          </cell>
        </row>
        <row r="3610">
          <cell r="A3610" t="str">
            <v>05-707-67050-000</v>
          </cell>
          <cell r="B3610" t="str">
            <v>BWI-Telephone - LAN Line</v>
          </cell>
          <cell r="C3610" t="str">
            <v>05</v>
          </cell>
          <cell r="D3610" t="str">
            <v>707</v>
          </cell>
          <cell r="E3610" t="str">
            <v>67050</v>
          </cell>
          <cell r="F3610" t="str">
            <v>Cost of services</v>
          </cell>
        </row>
        <row r="3611">
          <cell r="A3611" t="str">
            <v>05-709-67050-000</v>
          </cell>
          <cell r="B3611" t="str">
            <v>BFI-Telephone - LAN Line</v>
          </cell>
          <cell r="C3611" t="str">
            <v>05</v>
          </cell>
          <cell r="D3611" t="str">
            <v>709</v>
          </cell>
          <cell r="E3611" t="str">
            <v>67050</v>
          </cell>
          <cell r="F3611" t="str">
            <v>Cost of services</v>
          </cell>
        </row>
        <row r="3612">
          <cell r="A3612" t="str">
            <v>05-710-67050-000</v>
          </cell>
          <cell r="B3612" t="str">
            <v>DFW-B1639-Telephone - LAN Line</v>
          </cell>
          <cell r="C3612" t="str">
            <v>05</v>
          </cell>
          <cell r="D3612" t="str">
            <v>710</v>
          </cell>
          <cell r="E3612" t="str">
            <v>67050</v>
          </cell>
          <cell r="F3612" t="str">
            <v>Cost of services</v>
          </cell>
        </row>
        <row r="3613">
          <cell r="A3613" t="str">
            <v>05-715-67050-000</v>
          </cell>
          <cell r="B3613" t="str">
            <v>DEN-Telephone - LAN Line</v>
          </cell>
          <cell r="C3613" t="str">
            <v>05</v>
          </cell>
          <cell r="D3613" t="str">
            <v>715</v>
          </cell>
          <cell r="E3613" t="str">
            <v>67050</v>
          </cell>
          <cell r="F3613" t="str">
            <v>Cost of services</v>
          </cell>
        </row>
        <row r="3614">
          <cell r="A3614" t="str">
            <v>05-720-67050-000</v>
          </cell>
          <cell r="B3614" t="str">
            <v>ELP-Telephone - LAN Line</v>
          </cell>
          <cell r="C3614" t="str">
            <v>05</v>
          </cell>
          <cell r="D3614" t="str">
            <v>720</v>
          </cell>
          <cell r="E3614" t="str">
            <v>67050</v>
          </cell>
          <cell r="F3614" t="str">
            <v>Cost of services</v>
          </cell>
        </row>
        <row r="3615">
          <cell r="A3615" t="str">
            <v>05-723-67050-000</v>
          </cell>
          <cell r="B3615" t="str">
            <v>FAT-Telephone - LAN Line</v>
          </cell>
          <cell r="C3615" t="str">
            <v>05</v>
          </cell>
          <cell r="D3615" t="str">
            <v>723</v>
          </cell>
          <cell r="E3615" t="str">
            <v>67050</v>
          </cell>
          <cell r="F3615" t="str">
            <v>Cost of services</v>
          </cell>
        </row>
        <row r="3616">
          <cell r="A3616" t="str">
            <v>05-724-67050-000</v>
          </cell>
          <cell r="B3616" t="str">
            <v>HRL-Telephone - LAN Line</v>
          </cell>
          <cell r="C3616" t="str">
            <v>05</v>
          </cell>
          <cell r="D3616" t="str">
            <v>724</v>
          </cell>
          <cell r="E3616" t="str">
            <v>67050</v>
          </cell>
          <cell r="F3616" t="str">
            <v>Cost of services</v>
          </cell>
        </row>
        <row r="3617">
          <cell r="A3617" t="str">
            <v>05-725-67050-000</v>
          </cell>
          <cell r="B3617" t="str">
            <v>HSV-Telephone - LAN Line</v>
          </cell>
          <cell r="C3617" t="str">
            <v>05</v>
          </cell>
          <cell r="D3617" t="str">
            <v>725</v>
          </cell>
          <cell r="E3617" t="str">
            <v>67050</v>
          </cell>
          <cell r="F3617" t="str">
            <v>Cost of services</v>
          </cell>
        </row>
        <row r="3618">
          <cell r="A3618" t="str">
            <v>05-726-67050-000</v>
          </cell>
          <cell r="B3618" t="str">
            <v>GFK-Telephone - LAN Line</v>
          </cell>
          <cell r="C3618" t="str">
            <v>05</v>
          </cell>
          <cell r="D3618" t="str">
            <v>726</v>
          </cell>
          <cell r="E3618" t="str">
            <v>67050</v>
          </cell>
          <cell r="F3618" t="str">
            <v>Cost of services</v>
          </cell>
        </row>
        <row r="3619">
          <cell r="A3619" t="str">
            <v>05-730-67050-000</v>
          </cell>
          <cell r="B3619" t="str">
            <v>IAH-B18705-Telephone - LAN Line</v>
          </cell>
          <cell r="C3619" t="str">
            <v>05</v>
          </cell>
          <cell r="D3619" t="str">
            <v>730</v>
          </cell>
          <cell r="E3619" t="str">
            <v>67050</v>
          </cell>
          <cell r="F3619" t="str">
            <v>Cost of services</v>
          </cell>
        </row>
        <row r="3620">
          <cell r="A3620" t="str">
            <v>05-731-67050-000</v>
          </cell>
          <cell r="B3620" t="str">
            <v>ICT-Telephone - LAN Line</v>
          </cell>
          <cell r="C3620" t="str">
            <v>05</v>
          </cell>
          <cell r="D3620" t="str">
            <v>731</v>
          </cell>
          <cell r="E3620" t="str">
            <v>67050</v>
          </cell>
          <cell r="F3620" t="str">
            <v>Cost of services</v>
          </cell>
        </row>
        <row r="3621">
          <cell r="A3621" t="str">
            <v>05-735-67050-000</v>
          </cell>
          <cell r="B3621" t="str">
            <v>JAN-Telephone - LAN Line</v>
          </cell>
          <cell r="C3621" t="str">
            <v>05</v>
          </cell>
          <cell r="D3621" t="str">
            <v>735</v>
          </cell>
          <cell r="E3621" t="str">
            <v>67050</v>
          </cell>
          <cell r="F3621" t="str">
            <v>Cost of services</v>
          </cell>
        </row>
        <row r="3622">
          <cell r="A3622" t="str">
            <v>05-737-67050-000</v>
          </cell>
          <cell r="B3622" t="str">
            <v>IND-Telephone - LAN Line</v>
          </cell>
          <cell r="C3622" t="str">
            <v>05</v>
          </cell>
          <cell r="D3622" t="str">
            <v>737</v>
          </cell>
          <cell r="E3622" t="str">
            <v>67050</v>
          </cell>
          <cell r="F3622" t="str">
            <v>Cost of services</v>
          </cell>
        </row>
        <row r="3623">
          <cell r="A3623" t="str">
            <v>05-738-67050-000</v>
          </cell>
          <cell r="B3623" t="str">
            <v>LAX-Telephone - LAN Line</v>
          </cell>
          <cell r="C3623" t="str">
            <v>05</v>
          </cell>
          <cell r="D3623" t="str">
            <v>738</v>
          </cell>
          <cell r="E3623" t="str">
            <v>67050</v>
          </cell>
          <cell r="F3623" t="str">
            <v>Cost of services</v>
          </cell>
        </row>
        <row r="3624">
          <cell r="A3624" t="str">
            <v>05-740-67050-000</v>
          </cell>
          <cell r="B3624" t="str">
            <v>LIT-Telephone - LAN Line</v>
          </cell>
          <cell r="C3624" t="str">
            <v>05</v>
          </cell>
          <cell r="D3624" t="str">
            <v>740</v>
          </cell>
          <cell r="E3624" t="str">
            <v>67050</v>
          </cell>
          <cell r="F3624" t="str">
            <v>Cost of services</v>
          </cell>
        </row>
        <row r="3625">
          <cell r="A3625" t="str">
            <v>05-742-67050-000</v>
          </cell>
          <cell r="B3625" t="str">
            <v>MEM-Telephone - LAN Line</v>
          </cell>
          <cell r="C3625" t="str">
            <v>05</v>
          </cell>
          <cell r="D3625" t="str">
            <v>742</v>
          </cell>
          <cell r="E3625" t="str">
            <v>67050</v>
          </cell>
          <cell r="F3625" t="str">
            <v>Cost of services</v>
          </cell>
        </row>
        <row r="3626">
          <cell r="A3626" t="str">
            <v>05-744-67050-000</v>
          </cell>
          <cell r="B3626" t="str">
            <v>MSP-7550-Telephone - LAN Line</v>
          </cell>
          <cell r="C3626" t="str">
            <v>05</v>
          </cell>
          <cell r="D3626" t="str">
            <v>744</v>
          </cell>
          <cell r="E3626" t="str">
            <v>67050</v>
          </cell>
          <cell r="F3626" t="str">
            <v>Cost of services</v>
          </cell>
        </row>
        <row r="3627">
          <cell r="A3627" t="str">
            <v>05-745-67050-000</v>
          </cell>
          <cell r="B3627" t="str">
            <v>MSY-Telephone - LAN Line</v>
          </cell>
          <cell r="C3627" t="str">
            <v>05</v>
          </cell>
          <cell r="D3627" t="str">
            <v>745</v>
          </cell>
          <cell r="E3627" t="str">
            <v>67050</v>
          </cell>
          <cell r="F3627" t="str">
            <v>Cost of services</v>
          </cell>
        </row>
        <row r="3628">
          <cell r="A3628" t="str">
            <v>05-746-67050-000</v>
          </cell>
          <cell r="B3628" t="str">
            <v>MOB-Telephone - LAN Line</v>
          </cell>
          <cell r="C3628" t="str">
            <v>05</v>
          </cell>
          <cell r="D3628" t="str">
            <v>746</v>
          </cell>
          <cell r="E3628" t="str">
            <v>67050</v>
          </cell>
          <cell r="F3628" t="str">
            <v>Cost of services</v>
          </cell>
        </row>
        <row r="3629">
          <cell r="A3629" t="str">
            <v>05-747-67050-000</v>
          </cell>
          <cell r="B3629" t="str">
            <v>MCI-156-Telephone - LAN Line</v>
          </cell>
          <cell r="C3629" t="str">
            <v>05</v>
          </cell>
          <cell r="D3629" t="str">
            <v>747</v>
          </cell>
          <cell r="E3629" t="str">
            <v>67050</v>
          </cell>
          <cell r="F3629" t="str">
            <v>Cost of services</v>
          </cell>
        </row>
        <row r="3630">
          <cell r="A3630" t="str">
            <v>05-748-67050-000</v>
          </cell>
          <cell r="B3630" t="str">
            <v>OKC-Telephone - LAN Line</v>
          </cell>
          <cell r="C3630" t="str">
            <v>05</v>
          </cell>
          <cell r="D3630" t="str">
            <v>748</v>
          </cell>
          <cell r="E3630" t="str">
            <v>67050</v>
          </cell>
          <cell r="F3630" t="str">
            <v>Cost of services</v>
          </cell>
        </row>
        <row r="3631">
          <cell r="A3631" t="str">
            <v>05-749-67050-000</v>
          </cell>
          <cell r="B3631" t="str">
            <v>ORD-Telephone - LAN Line</v>
          </cell>
          <cell r="C3631" t="str">
            <v>05</v>
          </cell>
          <cell r="D3631" t="str">
            <v>749</v>
          </cell>
          <cell r="E3631" t="str">
            <v>67050</v>
          </cell>
          <cell r="F3631" t="str">
            <v>Cost of services</v>
          </cell>
        </row>
        <row r="3632">
          <cell r="A3632" t="str">
            <v>05-750-67050-000</v>
          </cell>
          <cell r="B3632" t="str">
            <v>PHX-Telephone - LAN Line</v>
          </cell>
          <cell r="C3632" t="str">
            <v>05</v>
          </cell>
          <cell r="D3632" t="str">
            <v>750</v>
          </cell>
          <cell r="E3632" t="str">
            <v>67050</v>
          </cell>
          <cell r="F3632" t="str">
            <v>Cost of services</v>
          </cell>
        </row>
        <row r="3633">
          <cell r="A3633" t="str">
            <v>05-755-67050-000</v>
          </cell>
          <cell r="B3633" t="str">
            <v>RNO-Telephone - LAN Line</v>
          </cell>
          <cell r="C3633" t="str">
            <v>05</v>
          </cell>
          <cell r="D3633" t="str">
            <v>755</v>
          </cell>
          <cell r="E3633" t="str">
            <v>67050</v>
          </cell>
          <cell r="F3633" t="str">
            <v>Cost of services</v>
          </cell>
        </row>
        <row r="3634">
          <cell r="A3634" t="str">
            <v>05-759-67050-000</v>
          </cell>
          <cell r="B3634" t="str">
            <v>MHR-Telephone - LAN Line</v>
          </cell>
          <cell r="C3634" t="str">
            <v>05</v>
          </cell>
          <cell r="D3634" t="str">
            <v>759</v>
          </cell>
          <cell r="E3634" t="str">
            <v>67050</v>
          </cell>
          <cell r="F3634" t="str">
            <v>Cost of services</v>
          </cell>
        </row>
        <row r="3635">
          <cell r="A3635" t="str">
            <v>05-760-67050-000</v>
          </cell>
          <cell r="B3635" t="str">
            <v>SLC-Telephone - LAN Line</v>
          </cell>
          <cell r="C3635" t="str">
            <v>05</v>
          </cell>
          <cell r="D3635" t="str">
            <v>760</v>
          </cell>
          <cell r="E3635" t="str">
            <v>67050</v>
          </cell>
          <cell r="F3635" t="str">
            <v>Cost of services</v>
          </cell>
        </row>
        <row r="3636">
          <cell r="A3636" t="str">
            <v>05-765-67050-000</v>
          </cell>
          <cell r="B3636" t="str">
            <v>SAN-Telephone - LAN Line</v>
          </cell>
          <cell r="C3636" t="str">
            <v>05</v>
          </cell>
          <cell r="D3636" t="str">
            <v>765</v>
          </cell>
          <cell r="E3636" t="str">
            <v>67050</v>
          </cell>
          <cell r="F3636" t="str">
            <v>Cost of services</v>
          </cell>
        </row>
        <row r="3637">
          <cell r="A3637" t="str">
            <v>05-767-67050-000</v>
          </cell>
          <cell r="B3637" t="str">
            <v>SAT-Telephone - LAN Line</v>
          </cell>
          <cell r="C3637" t="str">
            <v>05</v>
          </cell>
          <cell r="D3637" t="str">
            <v>767</v>
          </cell>
          <cell r="E3637" t="str">
            <v>67050</v>
          </cell>
          <cell r="F3637" t="str">
            <v>Cost of services</v>
          </cell>
        </row>
        <row r="3638">
          <cell r="A3638" t="str">
            <v>05-769-67050-000</v>
          </cell>
          <cell r="B3638" t="str">
            <v>SHV-Telephone - LAN Line</v>
          </cell>
          <cell r="C3638" t="str">
            <v>05</v>
          </cell>
          <cell r="D3638" t="str">
            <v>769</v>
          </cell>
          <cell r="E3638" t="str">
            <v>67050</v>
          </cell>
          <cell r="F3638" t="str">
            <v>Cost of services</v>
          </cell>
        </row>
        <row r="3639">
          <cell r="A3639" t="str">
            <v>05-772-67050-000</v>
          </cell>
          <cell r="B3639" t="str">
            <v>SEA-Telephone - LAN Line</v>
          </cell>
          <cell r="C3639" t="str">
            <v>05</v>
          </cell>
          <cell r="D3639" t="str">
            <v>772</v>
          </cell>
          <cell r="E3639" t="str">
            <v>67050</v>
          </cell>
          <cell r="F3639" t="str">
            <v>Cost of services</v>
          </cell>
        </row>
        <row r="3640">
          <cell r="A3640" t="str">
            <v>05-773-67050-000</v>
          </cell>
          <cell r="B3640" t="str">
            <v>SFO-Telephone - LAN Line</v>
          </cell>
          <cell r="C3640" t="str">
            <v>05</v>
          </cell>
          <cell r="D3640" t="str">
            <v>773</v>
          </cell>
          <cell r="E3640" t="str">
            <v>67050</v>
          </cell>
          <cell r="F3640" t="str">
            <v>Cost of services</v>
          </cell>
        </row>
        <row r="3641">
          <cell r="A3641" t="str">
            <v>05-775-67050-000</v>
          </cell>
          <cell r="B3641" t="str">
            <v>STL-Telephone - LAN Line</v>
          </cell>
          <cell r="C3641" t="str">
            <v>05</v>
          </cell>
          <cell r="D3641" t="str">
            <v>775</v>
          </cell>
          <cell r="E3641" t="str">
            <v>67050</v>
          </cell>
          <cell r="F3641" t="str">
            <v>Cost of services</v>
          </cell>
        </row>
        <row r="3642">
          <cell r="A3642" t="str">
            <v>05-778-67050-000</v>
          </cell>
          <cell r="B3642" t="str">
            <v>TOL-Telephone - LAN Line</v>
          </cell>
          <cell r="C3642" t="str">
            <v>05</v>
          </cell>
          <cell r="D3642" t="str">
            <v>778</v>
          </cell>
          <cell r="E3642" t="str">
            <v>67050</v>
          </cell>
          <cell r="F3642" t="str">
            <v>Cost of services</v>
          </cell>
        </row>
        <row r="3643">
          <cell r="A3643" t="str">
            <v>06-450-67050-000</v>
          </cell>
          <cell r="B3643" t="str">
            <v>MIA-1601-Telephone-LAN Line</v>
          </cell>
          <cell r="C3643" t="str">
            <v>06</v>
          </cell>
          <cell r="D3643" t="str">
            <v>450</v>
          </cell>
          <cell r="E3643" t="str">
            <v>67050</v>
          </cell>
          <cell r="F3643" t="str">
            <v>Cost of services</v>
          </cell>
        </row>
        <row r="3644">
          <cell r="A3644" t="str">
            <v>06-452-67050-000</v>
          </cell>
          <cell r="B3644" t="str">
            <v>MIA 706 (Atlas)-Telephone-LAN Line</v>
          </cell>
          <cell r="C3644" t="str">
            <v>06</v>
          </cell>
          <cell r="D3644" t="str">
            <v>452</v>
          </cell>
          <cell r="E3644" t="str">
            <v>67050</v>
          </cell>
          <cell r="F3644" t="str">
            <v>Cost of services</v>
          </cell>
        </row>
        <row r="3645">
          <cell r="A3645" t="str">
            <v>06-453-67050-000</v>
          </cell>
          <cell r="B3645" t="str">
            <v>MIA 707 (Atlas)-Telephone-LAN Line</v>
          </cell>
          <cell r="C3645" t="str">
            <v>06</v>
          </cell>
          <cell r="D3645" t="str">
            <v>453</v>
          </cell>
          <cell r="E3645" t="str">
            <v>67050</v>
          </cell>
          <cell r="F3645" t="str">
            <v>Cost of services</v>
          </cell>
        </row>
        <row r="3646">
          <cell r="A3646" t="str">
            <v>06-455-67050-000</v>
          </cell>
          <cell r="B3646" t="str">
            <v>CSI Elim- -Telephone-LAN Line-</v>
          </cell>
          <cell r="C3646" t="str">
            <v>Elim</v>
          </cell>
          <cell r="D3646" t="str">
            <v>455</v>
          </cell>
          <cell r="E3646" t="str">
            <v>67050</v>
          </cell>
          <cell r="F3646" t="str">
            <v>Cost of services</v>
          </cell>
        </row>
        <row r="3647">
          <cell r="A3647" t="str">
            <v>06-455-67050-000</v>
          </cell>
          <cell r="B3647" t="str">
            <v>MIA-706-Telephone-LAN Line</v>
          </cell>
          <cell r="C3647" t="str">
            <v>06</v>
          </cell>
          <cell r="D3647" t="str">
            <v>455</v>
          </cell>
          <cell r="E3647" t="str">
            <v>67050</v>
          </cell>
          <cell r="F3647" t="str">
            <v>Cost of services</v>
          </cell>
        </row>
        <row r="3648">
          <cell r="A3648" t="str">
            <v>06-460-67050-000</v>
          </cell>
          <cell r="B3648" t="str">
            <v>MIA-707-Telephone-LAN Line</v>
          </cell>
          <cell r="C3648" t="str">
            <v>06</v>
          </cell>
          <cell r="D3648" t="str">
            <v>460</v>
          </cell>
          <cell r="E3648" t="str">
            <v>67050</v>
          </cell>
          <cell r="F3648" t="str">
            <v>Cost of services</v>
          </cell>
        </row>
        <row r="3649">
          <cell r="A3649" t="str">
            <v>06-461-67050-000</v>
          </cell>
          <cell r="B3649" t="str">
            <v>MIA-708-Telephone-LAN Line</v>
          </cell>
          <cell r="C3649" t="str">
            <v>06</v>
          </cell>
          <cell r="D3649" t="str">
            <v>461</v>
          </cell>
          <cell r="E3649" t="str">
            <v>67050</v>
          </cell>
          <cell r="F3649" t="str">
            <v>Cost of services</v>
          </cell>
        </row>
        <row r="3650">
          <cell r="A3650" t="str">
            <v>06-465-67050-000</v>
          </cell>
          <cell r="B3650" t="str">
            <v>MIA-716-Telephone-LAN Line</v>
          </cell>
          <cell r="C3650" t="str">
            <v>06</v>
          </cell>
          <cell r="D3650" t="str">
            <v>465</v>
          </cell>
          <cell r="E3650" t="str">
            <v>67050</v>
          </cell>
          <cell r="F3650" t="str">
            <v>Cost of services</v>
          </cell>
        </row>
        <row r="3651">
          <cell r="A3651" t="str">
            <v>06-470-67050-000</v>
          </cell>
          <cell r="B3651" t="str">
            <v>MIA-RAMP-Telephone-LAN Line</v>
          </cell>
          <cell r="C3651" t="str">
            <v>06</v>
          </cell>
          <cell r="D3651" t="str">
            <v>470</v>
          </cell>
          <cell r="E3651" t="str">
            <v>67050</v>
          </cell>
          <cell r="F3651" t="str">
            <v>Cost of services</v>
          </cell>
        </row>
        <row r="3652">
          <cell r="A3652" t="str">
            <v>06-480-67050-000</v>
          </cell>
          <cell r="B3652" t="str">
            <v>FLL-6-Telephone-LAN Line</v>
          </cell>
          <cell r="C3652" t="str">
            <v>06</v>
          </cell>
          <cell r="D3652" t="str">
            <v>480</v>
          </cell>
          <cell r="E3652" t="str">
            <v>67050</v>
          </cell>
          <cell r="F3652" t="str">
            <v>Cost of services</v>
          </cell>
        </row>
        <row r="3653">
          <cell r="A3653" t="str">
            <v>06-500-67050-000</v>
          </cell>
          <cell r="B3653" t="str">
            <v>B702-Telephone-LAN Line</v>
          </cell>
          <cell r="C3653" t="str">
            <v>06</v>
          </cell>
          <cell r="D3653" t="str">
            <v>500</v>
          </cell>
          <cell r="E3653" t="str">
            <v>67050</v>
          </cell>
          <cell r="F3653" t="str">
            <v>Cost of services</v>
          </cell>
        </row>
        <row r="3654">
          <cell r="A3654" t="str">
            <v>06-510-67050-000</v>
          </cell>
          <cell r="B3654" t="str">
            <v>AA-Telephone-LAN Line</v>
          </cell>
          <cell r="C3654" t="str">
            <v>06</v>
          </cell>
          <cell r="D3654" t="str">
            <v>510</v>
          </cell>
          <cell r="E3654" t="str">
            <v>67050</v>
          </cell>
          <cell r="F3654" t="str">
            <v>Cost of services</v>
          </cell>
        </row>
        <row r="3655">
          <cell r="A3655" t="str">
            <v>06-999-67050-000</v>
          </cell>
          <cell r="B3655" t="str">
            <v>BUD-CSI-Telephone-LAN Line</v>
          </cell>
          <cell r="C3655" t="str">
            <v>06</v>
          </cell>
          <cell r="D3655" t="str">
            <v>999</v>
          </cell>
          <cell r="E3655" t="str">
            <v>67050</v>
          </cell>
          <cell r="F3655" t="str">
            <v>Cost of services</v>
          </cell>
        </row>
        <row r="3656">
          <cell r="A3656" t="str">
            <v>07-455-67050-000</v>
          </cell>
          <cell r="B3656" t="str">
            <v>CTA Elim- -Telephone-LAN Line-</v>
          </cell>
          <cell r="C3656" t="str">
            <v>Elim</v>
          </cell>
          <cell r="D3656" t="str">
            <v>455</v>
          </cell>
          <cell r="E3656" t="str">
            <v>67050</v>
          </cell>
          <cell r="F3656" t="str">
            <v>Cost of services</v>
          </cell>
        </row>
        <row r="3657">
          <cell r="A3657" t="str">
            <v>07-455-67050-000</v>
          </cell>
          <cell r="B3657" t="str">
            <v>MIA-706-Telephone-LAN Line-</v>
          </cell>
          <cell r="C3657" t="str">
            <v>07</v>
          </cell>
          <cell r="D3657" t="str">
            <v>455</v>
          </cell>
          <cell r="E3657" t="str">
            <v>67050</v>
          </cell>
          <cell r="F3657" t="str">
            <v>Cost of services</v>
          </cell>
        </row>
        <row r="3658">
          <cell r="A3658" t="str">
            <v>01-001-67060-000</v>
          </cell>
          <cell r="B3658" t="str">
            <v>SG &amp; A-Telephone - Cellular-</v>
          </cell>
          <cell r="C3658" t="str">
            <v>01</v>
          </cell>
          <cell r="D3658" t="str">
            <v>001</v>
          </cell>
          <cell r="E3658" t="str">
            <v>67060</v>
          </cell>
          <cell r="F3658" t="str">
            <v>SG&amp;A</v>
          </cell>
        </row>
        <row r="3659">
          <cell r="A3659" t="str">
            <v>01-100-67060-000</v>
          </cell>
          <cell r="B3659" t="str">
            <v>JFK-261-Telephone - Cellular-</v>
          </cell>
          <cell r="C3659" t="str">
            <v>01</v>
          </cell>
          <cell r="D3659" t="str">
            <v>100</v>
          </cell>
          <cell r="E3659" t="str">
            <v>67060</v>
          </cell>
          <cell r="F3659" t="str">
            <v>Cost of services</v>
          </cell>
        </row>
        <row r="3660">
          <cell r="A3660" t="str">
            <v>01-115-67060-000</v>
          </cell>
          <cell r="B3660" t="str">
            <v>JFK East-Telephone - Cellular-</v>
          </cell>
          <cell r="C3660" t="str">
            <v>01</v>
          </cell>
          <cell r="D3660" t="str">
            <v>115</v>
          </cell>
          <cell r="E3660" t="str">
            <v>67060</v>
          </cell>
          <cell r="F3660" t="str">
            <v>Cost of services</v>
          </cell>
        </row>
        <row r="3661">
          <cell r="A3661" t="str">
            <v>01-120-67060-000</v>
          </cell>
          <cell r="B3661" t="str">
            <v>JFK-151-Telephone - Cellular-</v>
          </cell>
          <cell r="C3661" t="str">
            <v>01</v>
          </cell>
          <cell r="D3661" t="str">
            <v>120</v>
          </cell>
          <cell r="E3661" t="str">
            <v>67060</v>
          </cell>
          <cell r="F3661" t="str">
            <v>Cost of services</v>
          </cell>
        </row>
        <row r="3662">
          <cell r="A3662" t="str">
            <v>01-125-67060-000</v>
          </cell>
          <cell r="B3662" t="str">
            <v>JFK-76-Telephone - Cellular-</v>
          </cell>
          <cell r="C3662" t="str">
            <v>01</v>
          </cell>
          <cell r="D3662" t="str">
            <v>125</v>
          </cell>
          <cell r="E3662" t="str">
            <v>67060</v>
          </cell>
          <cell r="F3662" t="str">
            <v>Cost of services</v>
          </cell>
        </row>
        <row r="3663">
          <cell r="A3663" t="str">
            <v>01-135-67060-000</v>
          </cell>
          <cell r="B3663" t="str">
            <v>JFK-66-Telephone - Cellular-</v>
          </cell>
          <cell r="C3663" t="str">
            <v>01</v>
          </cell>
          <cell r="D3663" t="str">
            <v>135</v>
          </cell>
          <cell r="E3663" t="str">
            <v>67060</v>
          </cell>
          <cell r="F3663" t="str">
            <v>Cost of services</v>
          </cell>
        </row>
        <row r="3664">
          <cell r="A3664" t="str">
            <v>01-140-67060-000</v>
          </cell>
          <cell r="B3664" t="str">
            <v>JFK-73-Telephone - Cellular-</v>
          </cell>
          <cell r="C3664" t="str">
            <v>01</v>
          </cell>
          <cell r="D3664" t="str">
            <v>140</v>
          </cell>
          <cell r="E3664" t="str">
            <v>67060</v>
          </cell>
          <cell r="F3664" t="str">
            <v>Cost of services</v>
          </cell>
        </row>
        <row r="3665">
          <cell r="A3665" t="str">
            <v>01-145-67060-000</v>
          </cell>
          <cell r="B3665" t="str">
            <v>JFK- 9-Telephone - Cellular-</v>
          </cell>
          <cell r="C3665" t="str">
            <v>01</v>
          </cell>
          <cell r="D3665" t="str">
            <v>145</v>
          </cell>
          <cell r="E3665" t="str">
            <v>67060</v>
          </cell>
          <cell r="F3665" t="str">
            <v>Cost of services</v>
          </cell>
        </row>
        <row r="3666">
          <cell r="A3666" t="str">
            <v>01-150-67060-000</v>
          </cell>
          <cell r="B3666" t="str">
            <v>IAD-6-Telephone - Cellular-</v>
          </cell>
          <cell r="C3666" t="str">
            <v>01</v>
          </cell>
          <cell r="D3666" t="str">
            <v>150</v>
          </cell>
          <cell r="E3666" t="str">
            <v>67060</v>
          </cell>
          <cell r="F3666" t="str">
            <v>Cost of services</v>
          </cell>
        </row>
        <row r="3667">
          <cell r="A3667" t="str">
            <v>01-151-67060-000</v>
          </cell>
          <cell r="B3667" t="str">
            <v>IAD-6-EK Telephone - Cellular-</v>
          </cell>
          <cell r="C3667" t="str">
            <v>01</v>
          </cell>
          <cell r="D3667" t="str">
            <v>151</v>
          </cell>
          <cell r="E3667" t="str">
            <v>67060</v>
          </cell>
          <cell r="F3667" t="str">
            <v>Cost of services</v>
          </cell>
        </row>
        <row r="3668">
          <cell r="A3668" t="str">
            <v>01-153-67060-000</v>
          </cell>
          <cell r="B3668" t="str">
            <v>IAD-BA-Telephone - Cellular-</v>
          </cell>
          <cell r="C3668" t="str">
            <v>01</v>
          </cell>
          <cell r="D3668" t="str">
            <v>153</v>
          </cell>
          <cell r="E3668" t="str">
            <v>67060</v>
          </cell>
          <cell r="F3668" t="str">
            <v>Cost of services</v>
          </cell>
        </row>
        <row r="3669">
          <cell r="A3669" t="str">
            <v>01-155-67060-000</v>
          </cell>
          <cell r="B3669" t="str">
            <v>IADAF-Telephone - Cellular-</v>
          </cell>
          <cell r="C3669" t="str">
            <v>01</v>
          </cell>
          <cell r="D3669" t="str">
            <v>155</v>
          </cell>
          <cell r="E3669" t="str">
            <v>67060</v>
          </cell>
          <cell r="F3669" t="str">
            <v>Cost of services</v>
          </cell>
        </row>
        <row r="3670">
          <cell r="A3670" t="str">
            <v>01-160-67060-000</v>
          </cell>
          <cell r="B3670" t="str">
            <v>EWR-340-Telephone - Cellular-</v>
          </cell>
          <cell r="C3670" t="str">
            <v>01</v>
          </cell>
          <cell r="D3670" t="str">
            <v>160</v>
          </cell>
          <cell r="E3670" t="str">
            <v>67060</v>
          </cell>
          <cell r="F3670" t="str">
            <v>Cost of services</v>
          </cell>
        </row>
        <row r="3671">
          <cell r="A3671" t="str">
            <v>01-165-67060-000</v>
          </cell>
          <cell r="B3671" t="str">
            <v>EWRSAS - -Telephone - Cellular-</v>
          </cell>
          <cell r="C3671" t="str">
            <v>01</v>
          </cell>
          <cell r="D3671" t="str">
            <v>165</v>
          </cell>
          <cell r="E3671" t="str">
            <v>67060</v>
          </cell>
          <cell r="F3671" t="str">
            <v>Cost of services</v>
          </cell>
        </row>
        <row r="3672">
          <cell r="A3672" t="str">
            <v>01-166-67060-000</v>
          </cell>
          <cell r="B3672" t="str">
            <v>PHL-Telephone - Cellular-</v>
          </cell>
          <cell r="C3672" t="str">
            <v>01</v>
          </cell>
          <cell r="D3672" t="str">
            <v>166</v>
          </cell>
          <cell r="E3672" t="str">
            <v>67060</v>
          </cell>
          <cell r="F3672" t="str">
            <v>Cost of services</v>
          </cell>
        </row>
        <row r="3673">
          <cell r="A3673" t="str">
            <v>01-167-67060-000</v>
          </cell>
          <cell r="B3673" t="str">
            <v>ORD-AF-Telephone - Cellular-</v>
          </cell>
          <cell r="C3673" t="str">
            <v>01</v>
          </cell>
          <cell r="D3673" t="str">
            <v>167</v>
          </cell>
          <cell r="E3673" t="str">
            <v>67060</v>
          </cell>
          <cell r="F3673" t="str">
            <v>Cost of services</v>
          </cell>
        </row>
        <row r="3674">
          <cell r="A3674" t="str">
            <v>01-170-67060-000</v>
          </cell>
          <cell r="B3674" t="str">
            <v>IAH-GEN-Telephone - Cellular-</v>
          </cell>
          <cell r="C3674" t="str">
            <v>01</v>
          </cell>
          <cell r="D3674" t="str">
            <v>170</v>
          </cell>
          <cell r="E3674" t="str">
            <v>67060</v>
          </cell>
          <cell r="F3674" t="str">
            <v>Cost of services</v>
          </cell>
        </row>
        <row r="3675">
          <cell r="A3675" t="str">
            <v>01-175-67060-000</v>
          </cell>
          <cell r="B3675" t="str">
            <v>DFW-Telephone - Cellular-</v>
          </cell>
          <cell r="C3675" t="str">
            <v>01</v>
          </cell>
          <cell r="D3675" t="str">
            <v>175</v>
          </cell>
          <cell r="E3675" t="str">
            <v>67060</v>
          </cell>
          <cell r="F3675" t="str">
            <v>Cost of services</v>
          </cell>
        </row>
        <row r="3676">
          <cell r="A3676" t="str">
            <v>01-190-67060-000</v>
          </cell>
          <cell r="B3676" t="str">
            <v>SEA-2345-Telephone - Cellular-</v>
          </cell>
          <cell r="C3676" t="str">
            <v>01</v>
          </cell>
          <cell r="D3676" t="str">
            <v>190</v>
          </cell>
          <cell r="E3676" t="str">
            <v>67060</v>
          </cell>
          <cell r="F3676" t="str">
            <v>Cost of services</v>
          </cell>
        </row>
        <row r="3677">
          <cell r="A3677" t="str">
            <v>01-195-67060-000</v>
          </cell>
          <cell r="B3677" t="str">
            <v>SEA-2427-Telephone - Cellular-</v>
          </cell>
          <cell r="C3677" t="str">
            <v>01</v>
          </cell>
          <cell r="D3677" t="str">
            <v>195</v>
          </cell>
          <cell r="E3677" t="str">
            <v>67060</v>
          </cell>
          <cell r="F3677" t="str">
            <v>Cost of services</v>
          </cell>
        </row>
        <row r="3678">
          <cell r="A3678" t="str">
            <v>01-210-67060-000</v>
          </cell>
          <cell r="B3678" t="str">
            <v>SAT-UPS-Telephone - Cellular-</v>
          </cell>
          <cell r="C3678" t="str">
            <v>01</v>
          </cell>
          <cell r="D3678" t="str">
            <v>210</v>
          </cell>
          <cell r="E3678" t="str">
            <v>67060</v>
          </cell>
          <cell r="F3678" t="str">
            <v>Cost of services</v>
          </cell>
        </row>
        <row r="3679">
          <cell r="A3679" t="str">
            <v>01-300-67060-000</v>
          </cell>
          <cell r="B3679" t="str">
            <v>-SAN-Telephone - Cellular-</v>
          </cell>
          <cell r="C3679" t="str">
            <v>01</v>
          </cell>
          <cell r="D3679" t="str">
            <v>300</v>
          </cell>
          <cell r="E3679" t="str">
            <v>67060</v>
          </cell>
          <cell r="F3679" t="str">
            <v>Cost of services</v>
          </cell>
        </row>
        <row r="3680">
          <cell r="A3680" t="str">
            <v>03-002-67060-000</v>
          </cell>
          <cell r="B3680" t="str">
            <v>SG&amp;A-Telephone - Cellular</v>
          </cell>
          <cell r="C3680" t="str">
            <v>03</v>
          </cell>
          <cell r="D3680" t="str">
            <v>002</v>
          </cell>
          <cell r="E3680" t="str">
            <v>67060</v>
          </cell>
          <cell r="F3680" t="str">
            <v>Cost of services</v>
          </cell>
        </row>
        <row r="3681">
          <cell r="A3681" t="str">
            <v>03-230-67060-000</v>
          </cell>
          <cell r="B3681" t="str">
            <v>YYZ-2-Telephone - Cellular</v>
          </cell>
          <cell r="C3681" t="str">
            <v>03</v>
          </cell>
          <cell r="D3681" t="str">
            <v>230</v>
          </cell>
          <cell r="E3681" t="str">
            <v>67060</v>
          </cell>
          <cell r="F3681" t="str">
            <v>Cost of services</v>
          </cell>
        </row>
        <row r="3682">
          <cell r="A3682" t="str">
            <v>03-240-67060-000</v>
          </cell>
          <cell r="B3682" t="str">
            <v>YUL-800-Telephone - Cellular</v>
          </cell>
          <cell r="C3682" t="str">
            <v>03</v>
          </cell>
          <cell r="D3682" t="str">
            <v>240</v>
          </cell>
          <cell r="E3682" t="str">
            <v>67060</v>
          </cell>
          <cell r="F3682" t="str">
            <v>Cost of services</v>
          </cell>
        </row>
        <row r="3683">
          <cell r="A3683" t="str">
            <v>03-250-67060-000</v>
          </cell>
          <cell r="B3683" t="str">
            <v>YUL-TRUCKING-Telephone - Cellular</v>
          </cell>
          <cell r="C3683" t="str">
            <v>03</v>
          </cell>
          <cell r="D3683" t="str">
            <v>250</v>
          </cell>
          <cell r="E3683" t="str">
            <v>67060</v>
          </cell>
          <cell r="F3683" t="str">
            <v>Cost of services</v>
          </cell>
        </row>
        <row r="3684">
          <cell r="A3684" t="str">
            <v>05-000-67060-000</v>
          </cell>
          <cell r="B3684" t="str">
            <v>CORP-Telephone - Cellular -</v>
          </cell>
          <cell r="C3684" t="str">
            <v>05</v>
          </cell>
          <cell r="D3684" t="str">
            <v>000</v>
          </cell>
          <cell r="E3684" t="str">
            <v>67060</v>
          </cell>
          <cell r="F3684" t="str">
            <v>Cost of services</v>
          </cell>
        </row>
        <row r="3685">
          <cell r="A3685" t="str">
            <v>05-700-67060-000</v>
          </cell>
          <cell r="B3685" t="str">
            <v>Ops IAS-Telephone - Cellular</v>
          </cell>
          <cell r="C3685" t="str">
            <v>05</v>
          </cell>
          <cell r="D3685" t="str">
            <v>700</v>
          </cell>
          <cell r="E3685" t="str">
            <v>67060</v>
          </cell>
          <cell r="F3685" t="str">
            <v>Cost of services</v>
          </cell>
        </row>
        <row r="3686">
          <cell r="A3686" t="str">
            <v>05-703-67060-000</v>
          </cell>
          <cell r="B3686" t="str">
            <v>BDL-Telephone - Cellular</v>
          </cell>
          <cell r="C3686" t="str">
            <v>05</v>
          </cell>
          <cell r="D3686" t="str">
            <v>703</v>
          </cell>
          <cell r="E3686" t="str">
            <v>67060</v>
          </cell>
          <cell r="F3686" t="str">
            <v>Cost of services</v>
          </cell>
        </row>
        <row r="3687">
          <cell r="A3687" t="str">
            <v>05-704-67060-000</v>
          </cell>
          <cell r="B3687" t="str">
            <v>ATL-Telephone - Cellular</v>
          </cell>
          <cell r="C3687" t="str">
            <v>05</v>
          </cell>
          <cell r="D3687" t="str">
            <v>704</v>
          </cell>
          <cell r="E3687" t="str">
            <v>67060</v>
          </cell>
          <cell r="F3687" t="str">
            <v>Cost of services</v>
          </cell>
        </row>
        <row r="3688">
          <cell r="A3688" t="str">
            <v>05-706-67060-000</v>
          </cell>
          <cell r="B3688" t="str">
            <v>AUS-Telephone - Cellular</v>
          </cell>
          <cell r="C3688" t="str">
            <v>05</v>
          </cell>
          <cell r="D3688" t="str">
            <v>706</v>
          </cell>
          <cell r="E3688" t="str">
            <v>67060</v>
          </cell>
          <cell r="F3688" t="str">
            <v>Cost of services</v>
          </cell>
        </row>
        <row r="3689">
          <cell r="A3689" t="str">
            <v>05-707-67060-000</v>
          </cell>
          <cell r="B3689" t="str">
            <v>BWI-Telephone - Cellular</v>
          </cell>
          <cell r="C3689" t="str">
            <v>05</v>
          </cell>
          <cell r="D3689" t="str">
            <v>707</v>
          </cell>
          <cell r="E3689" t="str">
            <v>67060</v>
          </cell>
          <cell r="F3689" t="str">
            <v>Cost of services</v>
          </cell>
        </row>
        <row r="3690">
          <cell r="A3690" t="str">
            <v>05-709-67060-000</v>
          </cell>
          <cell r="B3690" t="str">
            <v>BFI-Telephone - Cellular</v>
          </cell>
          <cell r="C3690" t="str">
            <v>05</v>
          </cell>
          <cell r="D3690" t="str">
            <v>709</v>
          </cell>
          <cell r="E3690" t="str">
            <v>67060</v>
          </cell>
          <cell r="F3690" t="str">
            <v>Cost of services</v>
          </cell>
        </row>
        <row r="3691">
          <cell r="A3691" t="str">
            <v>05-710-67060-000</v>
          </cell>
          <cell r="B3691" t="str">
            <v>DFW-B1639-Telephone - Cellular</v>
          </cell>
          <cell r="C3691" t="str">
            <v>05</v>
          </cell>
          <cell r="D3691" t="str">
            <v>710</v>
          </cell>
          <cell r="E3691" t="str">
            <v>67060</v>
          </cell>
          <cell r="F3691" t="str">
            <v>Cost of services</v>
          </cell>
        </row>
        <row r="3692">
          <cell r="A3692" t="str">
            <v>05-715-67060-000</v>
          </cell>
          <cell r="B3692" t="str">
            <v>DEN-Telephone - Cellular</v>
          </cell>
          <cell r="C3692" t="str">
            <v>05</v>
          </cell>
          <cell r="D3692" t="str">
            <v>715</v>
          </cell>
          <cell r="E3692" t="str">
            <v>67060</v>
          </cell>
          <cell r="F3692" t="str">
            <v>Cost of services</v>
          </cell>
        </row>
        <row r="3693">
          <cell r="A3693" t="str">
            <v>05-720-67060-000</v>
          </cell>
          <cell r="B3693" t="str">
            <v>ELP-Telephone - Cellular</v>
          </cell>
          <cell r="C3693" t="str">
            <v>05</v>
          </cell>
          <cell r="D3693" t="str">
            <v>720</v>
          </cell>
          <cell r="E3693" t="str">
            <v>67060</v>
          </cell>
          <cell r="F3693" t="str">
            <v>Cost of services</v>
          </cell>
        </row>
        <row r="3694">
          <cell r="A3694" t="str">
            <v>05-723-67060-000</v>
          </cell>
          <cell r="B3694" t="str">
            <v>FAT-Telephone - Cellular</v>
          </cell>
          <cell r="C3694" t="str">
            <v>05</v>
          </cell>
          <cell r="D3694" t="str">
            <v>723</v>
          </cell>
          <cell r="E3694" t="str">
            <v>67060</v>
          </cell>
          <cell r="F3694" t="str">
            <v>Cost of services</v>
          </cell>
        </row>
        <row r="3695">
          <cell r="A3695" t="str">
            <v>05-724-67060-000</v>
          </cell>
          <cell r="B3695" t="str">
            <v>HRL-Telephone - Cellular</v>
          </cell>
          <cell r="C3695" t="str">
            <v>05</v>
          </cell>
          <cell r="D3695" t="str">
            <v>724</v>
          </cell>
          <cell r="E3695" t="str">
            <v>67060</v>
          </cell>
          <cell r="F3695" t="str">
            <v>Cost of services</v>
          </cell>
        </row>
        <row r="3696">
          <cell r="A3696" t="str">
            <v>05-725-67060-000</v>
          </cell>
          <cell r="B3696" t="str">
            <v>HSV-Telephone - Cellular</v>
          </cell>
          <cell r="C3696" t="str">
            <v>05</v>
          </cell>
          <cell r="D3696" t="str">
            <v>725</v>
          </cell>
          <cell r="E3696" t="str">
            <v>67060</v>
          </cell>
          <cell r="F3696" t="str">
            <v>Cost of services</v>
          </cell>
        </row>
        <row r="3697">
          <cell r="A3697" t="str">
            <v>05-726-67060-000</v>
          </cell>
          <cell r="B3697" t="str">
            <v>GFK-Telephone - Cellular</v>
          </cell>
          <cell r="C3697" t="str">
            <v>05</v>
          </cell>
          <cell r="D3697" t="str">
            <v>726</v>
          </cell>
          <cell r="E3697" t="str">
            <v>67060</v>
          </cell>
          <cell r="F3697" t="str">
            <v>Cost of services</v>
          </cell>
        </row>
        <row r="3698">
          <cell r="A3698" t="str">
            <v>05-730-67060-000</v>
          </cell>
          <cell r="B3698" t="str">
            <v>IAH-B18705-Telephone - Cellular</v>
          </cell>
          <cell r="C3698" t="str">
            <v>05</v>
          </cell>
          <cell r="D3698" t="str">
            <v>730</v>
          </cell>
          <cell r="E3698" t="str">
            <v>67060</v>
          </cell>
          <cell r="F3698" t="str">
            <v>Cost of services</v>
          </cell>
        </row>
        <row r="3699">
          <cell r="A3699" t="str">
            <v>05-731-67060-000</v>
          </cell>
          <cell r="B3699" t="str">
            <v>ICT-Telephone - Cellular</v>
          </cell>
          <cell r="C3699" t="str">
            <v>05</v>
          </cell>
          <cell r="D3699" t="str">
            <v>731</v>
          </cell>
          <cell r="E3699" t="str">
            <v>67060</v>
          </cell>
          <cell r="F3699" t="str">
            <v>Cost of services</v>
          </cell>
        </row>
        <row r="3700">
          <cell r="A3700" t="str">
            <v>05-734-67060-000</v>
          </cell>
          <cell r="B3700" t="str">
            <v>LRD-Telephone - Cellular</v>
          </cell>
          <cell r="C3700" t="str">
            <v>05</v>
          </cell>
          <cell r="D3700" t="str">
            <v>734</v>
          </cell>
          <cell r="E3700" t="str">
            <v>67060</v>
          </cell>
          <cell r="F3700" t="str">
            <v>Cost of services</v>
          </cell>
        </row>
        <row r="3701">
          <cell r="A3701" t="str">
            <v>05-735-67060-000</v>
          </cell>
          <cell r="B3701" t="str">
            <v>JAN-Telephone - Cellular</v>
          </cell>
          <cell r="C3701" t="str">
            <v>05</v>
          </cell>
          <cell r="D3701" t="str">
            <v>735</v>
          </cell>
          <cell r="E3701" t="str">
            <v>67060</v>
          </cell>
          <cell r="F3701" t="str">
            <v>Cost of services</v>
          </cell>
        </row>
        <row r="3702">
          <cell r="A3702" t="str">
            <v>05-737-67060-000</v>
          </cell>
          <cell r="B3702" t="str">
            <v>IND-Telephone - Cellular</v>
          </cell>
          <cell r="C3702" t="str">
            <v>05</v>
          </cell>
          <cell r="D3702" t="str">
            <v>737</v>
          </cell>
          <cell r="E3702" t="str">
            <v>67060</v>
          </cell>
          <cell r="F3702" t="str">
            <v>Cost of services</v>
          </cell>
        </row>
        <row r="3703">
          <cell r="A3703" t="str">
            <v>05-738-67060-000</v>
          </cell>
          <cell r="B3703" t="str">
            <v>LAX-Telephone - Cellular</v>
          </cell>
          <cell r="C3703" t="str">
            <v>05</v>
          </cell>
          <cell r="D3703" t="str">
            <v>738</v>
          </cell>
          <cell r="E3703" t="str">
            <v>67060</v>
          </cell>
          <cell r="F3703" t="str">
            <v>Cost of services</v>
          </cell>
        </row>
        <row r="3704">
          <cell r="A3704" t="str">
            <v>05-739-67060-000</v>
          </cell>
          <cell r="B3704" t="str">
            <v>LFT-Telephone - Cellular</v>
          </cell>
          <cell r="C3704" t="str">
            <v>05</v>
          </cell>
          <cell r="D3704" t="str">
            <v>739</v>
          </cell>
          <cell r="E3704" t="str">
            <v>67060</v>
          </cell>
          <cell r="F3704" t="str">
            <v>Cost of services</v>
          </cell>
        </row>
        <row r="3705">
          <cell r="A3705" t="str">
            <v>05-740-67060-000</v>
          </cell>
          <cell r="B3705" t="str">
            <v>LIT-Telephone - Cellular</v>
          </cell>
          <cell r="C3705" t="str">
            <v>05</v>
          </cell>
          <cell r="D3705" t="str">
            <v>740</v>
          </cell>
          <cell r="E3705" t="str">
            <v>67060</v>
          </cell>
          <cell r="F3705" t="str">
            <v>Cost of services</v>
          </cell>
        </row>
        <row r="3706">
          <cell r="A3706" t="str">
            <v>05-742-67060-000</v>
          </cell>
          <cell r="B3706" t="str">
            <v>MEM-Telephone - Cellular</v>
          </cell>
          <cell r="C3706" t="str">
            <v>05</v>
          </cell>
          <cell r="D3706" t="str">
            <v>742</v>
          </cell>
          <cell r="E3706" t="str">
            <v>67060</v>
          </cell>
          <cell r="F3706" t="str">
            <v>Cost of services</v>
          </cell>
        </row>
        <row r="3707">
          <cell r="A3707" t="str">
            <v>05-744-67060-000</v>
          </cell>
          <cell r="B3707" t="str">
            <v>MSP-7550-Telephone - Cellular</v>
          </cell>
          <cell r="C3707" t="str">
            <v>05</v>
          </cell>
          <cell r="D3707" t="str">
            <v>744</v>
          </cell>
          <cell r="E3707" t="str">
            <v>67060</v>
          </cell>
          <cell r="F3707" t="str">
            <v>Cost of services</v>
          </cell>
        </row>
        <row r="3708">
          <cell r="A3708" t="str">
            <v>05-745-67060-000</v>
          </cell>
          <cell r="B3708" t="str">
            <v>MSY-Telephone - Cellular</v>
          </cell>
          <cell r="C3708" t="str">
            <v>05</v>
          </cell>
          <cell r="D3708" t="str">
            <v>745</v>
          </cell>
          <cell r="E3708" t="str">
            <v>67060</v>
          </cell>
          <cell r="F3708" t="str">
            <v>Cost of services</v>
          </cell>
        </row>
        <row r="3709">
          <cell r="A3709" t="str">
            <v>05-746-67060-000</v>
          </cell>
          <cell r="B3709" t="str">
            <v>MOB-Telephone - Cellular</v>
          </cell>
          <cell r="C3709" t="str">
            <v>05</v>
          </cell>
          <cell r="D3709" t="str">
            <v>746</v>
          </cell>
          <cell r="E3709" t="str">
            <v>67060</v>
          </cell>
          <cell r="F3709" t="str">
            <v>Cost of services</v>
          </cell>
        </row>
        <row r="3710">
          <cell r="A3710" t="str">
            <v>05-747-67060-000</v>
          </cell>
          <cell r="B3710" t="str">
            <v>MCI-156-Telephone - Cellular</v>
          </cell>
          <cell r="C3710" t="str">
            <v>05</v>
          </cell>
          <cell r="D3710" t="str">
            <v>747</v>
          </cell>
          <cell r="E3710" t="str">
            <v>67060</v>
          </cell>
          <cell r="F3710" t="str">
            <v>Cost of services</v>
          </cell>
        </row>
        <row r="3711">
          <cell r="A3711" t="str">
            <v>05-748-67060-000</v>
          </cell>
          <cell r="B3711" t="str">
            <v>OKC-Telephone - Cellular</v>
          </cell>
          <cell r="C3711" t="str">
            <v>05</v>
          </cell>
          <cell r="D3711" t="str">
            <v>748</v>
          </cell>
          <cell r="E3711" t="str">
            <v>67060</v>
          </cell>
          <cell r="F3711" t="str">
            <v>Cost of services</v>
          </cell>
        </row>
        <row r="3712">
          <cell r="A3712" t="str">
            <v>05-749-67060-000</v>
          </cell>
          <cell r="B3712" t="str">
            <v>ORD-Telephone - Cellular</v>
          </cell>
          <cell r="C3712" t="str">
            <v>05</v>
          </cell>
          <cell r="D3712" t="str">
            <v>749</v>
          </cell>
          <cell r="E3712" t="str">
            <v>67060</v>
          </cell>
          <cell r="F3712" t="str">
            <v>Cost of services</v>
          </cell>
        </row>
        <row r="3713">
          <cell r="A3713" t="str">
            <v>05-750-67060-000</v>
          </cell>
          <cell r="B3713" t="str">
            <v>PHX-Telephone - Cellular</v>
          </cell>
          <cell r="C3713" t="str">
            <v>05</v>
          </cell>
          <cell r="D3713" t="str">
            <v>750</v>
          </cell>
          <cell r="E3713" t="str">
            <v>67060</v>
          </cell>
          <cell r="F3713" t="str">
            <v>Cost of services</v>
          </cell>
        </row>
        <row r="3714">
          <cell r="A3714" t="str">
            <v>05-755-67060-000</v>
          </cell>
          <cell r="B3714" t="str">
            <v>RNO-Telephone - Cellular</v>
          </cell>
          <cell r="C3714" t="str">
            <v>05</v>
          </cell>
          <cell r="D3714" t="str">
            <v>755</v>
          </cell>
          <cell r="E3714" t="str">
            <v>67060</v>
          </cell>
          <cell r="F3714" t="str">
            <v>Cost of services</v>
          </cell>
        </row>
        <row r="3715">
          <cell r="A3715" t="str">
            <v>05-757-67060-000</v>
          </cell>
          <cell r="B3715" t="str">
            <v>LAS-Telephone - Cellular</v>
          </cell>
          <cell r="C3715" t="str">
            <v>05</v>
          </cell>
          <cell r="D3715" t="str">
            <v>757</v>
          </cell>
          <cell r="E3715" t="str">
            <v>67060</v>
          </cell>
          <cell r="F3715" t="str">
            <v>Cost of services</v>
          </cell>
        </row>
        <row r="3716">
          <cell r="A3716" t="str">
            <v>05-759-67060-000</v>
          </cell>
          <cell r="B3716" t="str">
            <v>MHR-Telephone - Cellular</v>
          </cell>
          <cell r="C3716" t="str">
            <v>05</v>
          </cell>
          <cell r="D3716" t="str">
            <v>759</v>
          </cell>
          <cell r="E3716" t="str">
            <v>67060</v>
          </cell>
          <cell r="F3716" t="str">
            <v>Cost of services</v>
          </cell>
        </row>
        <row r="3717">
          <cell r="A3717" t="str">
            <v>05-760-67060-000</v>
          </cell>
          <cell r="B3717" t="str">
            <v>SLC-Telephone - Cellular</v>
          </cell>
          <cell r="C3717" t="str">
            <v>05</v>
          </cell>
          <cell r="D3717" t="str">
            <v>760</v>
          </cell>
          <cell r="E3717" t="str">
            <v>67060</v>
          </cell>
          <cell r="F3717" t="str">
            <v>Cost of services</v>
          </cell>
        </row>
        <row r="3718">
          <cell r="A3718" t="str">
            <v>05-765-67060-000</v>
          </cell>
          <cell r="B3718" t="str">
            <v>SAN-Telephone - Cellular</v>
          </cell>
          <cell r="C3718" t="str">
            <v>05</v>
          </cell>
          <cell r="D3718" t="str">
            <v>765</v>
          </cell>
          <cell r="E3718" t="str">
            <v>67060</v>
          </cell>
          <cell r="F3718" t="str">
            <v>Cost of services</v>
          </cell>
        </row>
        <row r="3719">
          <cell r="A3719" t="str">
            <v>05-767-67060-000</v>
          </cell>
          <cell r="B3719" t="str">
            <v>SAT-Telephone - Cellular</v>
          </cell>
          <cell r="C3719" t="str">
            <v>05</v>
          </cell>
          <cell r="D3719" t="str">
            <v>767</v>
          </cell>
          <cell r="E3719" t="str">
            <v>67060</v>
          </cell>
          <cell r="F3719" t="str">
            <v>Cost of services</v>
          </cell>
        </row>
        <row r="3720">
          <cell r="A3720" t="str">
            <v>05-769-67060-000</v>
          </cell>
          <cell r="B3720" t="str">
            <v>SHV-Telephone - Cellular</v>
          </cell>
          <cell r="C3720" t="str">
            <v>05</v>
          </cell>
          <cell r="D3720" t="str">
            <v>769</v>
          </cell>
          <cell r="E3720" t="str">
            <v>67060</v>
          </cell>
          <cell r="F3720" t="str">
            <v>Cost of services</v>
          </cell>
        </row>
        <row r="3721">
          <cell r="A3721" t="str">
            <v>05-770-67060-000</v>
          </cell>
          <cell r="B3721" t="str">
            <v>SGF-Telephone - Cellular</v>
          </cell>
          <cell r="C3721" t="str">
            <v>05</v>
          </cell>
          <cell r="D3721" t="str">
            <v>770</v>
          </cell>
          <cell r="E3721" t="str">
            <v>67060</v>
          </cell>
          <cell r="F3721" t="str">
            <v>Cost of services</v>
          </cell>
        </row>
        <row r="3722">
          <cell r="A3722" t="str">
            <v>05-772-67060-000</v>
          </cell>
          <cell r="B3722" t="str">
            <v>SEA-Telephone - Cellular</v>
          </cell>
          <cell r="C3722" t="str">
            <v>05</v>
          </cell>
          <cell r="D3722" t="str">
            <v>772</v>
          </cell>
          <cell r="E3722" t="str">
            <v>67060</v>
          </cell>
          <cell r="F3722" t="str">
            <v>Cost of services</v>
          </cell>
        </row>
        <row r="3723">
          <cell r="A3723" t="str">
            <v>05-773-67060-000</v>
          </cell>
          <cell r="B3723" t="str">
            <v>SFO-Telephone - Cellular</v>
          </cell>
          <cell r="C3723" t="str">
            <v>05</v>
          </cell>
          <cell r="D3723" t="str">
            <v>773</v>
          </cell>
          <cell r="E3723" t="str">
            <v>67060</v>
          </cell>
          <cell r="F3723" t="str">
            <v>Cost of services</v>
          </cell>
        </row>
        <row r="3724">
          <cell r="A3724" t="str">
            <v>05-775-67060-000</v>
          </cell>
          <cell r="B3724" t="str">
            <v>STL-Telephone - Cellular</v>
          </cell>
          <cell r="C3724" t="str">
            <v>05</v>
          </cell>
          <cell r="D3724" t="str">
            <v>775</v>
          </cell>
          <cell r="E3724" t="str">
            <v>67060</v>
          </cell>
          <cell r="F3724" t="str">
            <v>Cost of services</v>
          </cell>
        </row>
        <row r="3725">
          <cell r="A3725" t="str">
            <v>05-777-67060-000</v>
          </cell>
          <cell r="B3725" t="str">
            <v>TUL-Telephone - Cellular</v>
          </cell>
          <cell r="C3725" t="str">
            <v>05</v>
          </cell>
          <cell r="D3725" t="str">
            <v>777</v>
          </cell>
          <cell r="E3725" t="str">
            <v>67060</v>
          </cell>
          <cell r="F3725" t="str">
            <v>Cost of services</v>
          </cell>
        </row>
        <row r="3726">
          <cell r="A3726" t="str">
            <v>05-778-67060-000</v>
          </cell>
          <cell r="B3726" t="str">
            <v>TOL-Telephone - Cellular</v>
          </cell>
          <cell r="C3726" t="str">
            <v>05</v>
          </cell>
          <cell r="D3726" t="str">
            <v>778</v>
          </cell>
          <cell r="E3726" t="str">
            <v>67060</v>
          </cell>
          <cell r="F3726" t="str">
            <v>Cost of services</v>
          </cell>
        </row>
        <row r="3727">
          <cell r="A3727" t="str">
            <v>06-450-67060-000</v>
          </cell>
          <cell r="B3727" t="str">
            <v>MIA-1601-Telephone - Cellular</v>
          </cell>
          <cell r="C3727" t="str">
            <v>06</v>
          </cell>
          <cell r="D3727" t="str">
            <v>450</v>
          </cell>
          <cell r="E3727" t="str">
            <v>67060</v>
          </cell>
          <cell r="F3727" t="str">
            <v>Cost of services</v>
          </cell>
        </row>
        <row r="3728">
          <cell r="A3728" t="str">
            <v>06-453-67060-000</v>
          </cell>
          <cell r="B3728" t="str">
            <v>MIA 707 (Atlas)-Telephone - Cellular</v>
          </cell>
          <cell r="C3728" t="str">
            <v>06</v>
          </cell>
          <cell r="D3728" t="str">
            <v>453</v>
          </cell>
          <cell r="E3728" t="str">
            <v>67060</v>
          </cell>
          <cell r="F3728" t="str">
            <v>Cost of services</v>
          </cell>
        </row>
        <row r="3729">
          <cell r="A3729" t="str">
            <v>06-455-67060-000</v>
          </cell>
          <cell r="B3729" t="str">
            <v>CSI Elim- -Telephone - Cellular</v>
          </cell>
          <cell r="C3729" t="str">
            <v>Elim</v>
          </cell>
          <cell r="D3729" t="str">
            <v>455</v>
          </cell>
          <cell r="E3729" t="str">
            <v>67060</v>
          </cell>
          <cell r="F3729" t="str">
            <v>Cost of services</v>
          </cell>
        </row>
        <row r="3730">
          <cell r="A3730" t="str">
            <v>06-455-67060-000</v>
          </cell>
          <cell r="B3730" t="str">
            <v>MIA-706-Telephone - Cellular</v>
          </cell>
          <cell r="C3730" t="str">
            <v>06</v>
          </cell>
          <cell r="D3730" t="str">
            <v>455</v>
          </cell>
          <cell r="E3730" t="str">
            <v>67060</v>
          </cell>
          <cell r="F3730" t="str">
            <v>Cost of services</v>
          </cell>
        </row>
        <row r="3731">
          <cell r="A3731" t="str">
            <v>06-460-67060-000</v>
          </cell>
          <cell r="B3731" t="str">
            <v>MIA-707-Telephone - Cellular</v>
          </cell>
          <cell r="C3731" t="str">
            <v>06</v>
          </cell>
          <cell r="D3731" t="str">
            <v>460</v>
          </cell>
          <cell r="E3731" t="str">
            <v>67060</v>
          </cell>
          <cell r="F3731" t="str">
            <v>Cost of services</v>
          </cell>
        </row>
        <row r="3732">
          <cell r="A3732" t="str">
            <v>06-461-67060-000</v>
          </cell>
          <cell r="B3732" t="str">
            <v>MIA-708-Telephone - Cellular</v>
          </cell>
          <cell r="C3732" t="str">
            <v>06</v>
          </cell>
          <cell r="D3732" t="str">
            <v>461</v>
          </cell>
          <cell r="E3732" t="str">
            <v>67060</v>
          </cell>
          <cell r="F3732" t="str">
            <v>Cost of services</v>
          </cell>
        </row>
        <row r="3733">
          <cell r="A3733" t="str">
            <v>06-470-67060-000</v>
          </cell>
          <cell r="B3733" t="str">
            <v>MIA-RAMP-Telephone - Cellular</v>
          </cell>
          <cell r="C3733" t="str">
            <v>06</v>
          </cell>
          <cell r="D3733" t="str">
            <v>470</v>
          </cell>
          <cell r="E3733" t="str">
            <v>67060</v>
          </cell>
          <cell r="F3733" t="str">
            <v>Cost of services</v>
          </cell>
        </row>
        <row r="3734">
          <cell r="A3734" t="str">
            <v>06-475-67060-000</v>
          </cell>
          <cell r="B3734" t="str">
            <v>MIA-TRUCKING-Telephone - Cellular</v>
          </cell>
          <cell r="C3734" t="str">
            <v>06</v>
          </cell>
          <cell r="D3734" t="str">
            <v>475</v>
          </cell>
          <cell r="E3734" t="str">
            <v>67060</v>
          </cell>
          <cell r="F3734" t="str">
            <v>Cost of services</v>
          </cell>
        </row>
        <row r="3735">
          <cell r="A3735" t="str">
            <v>06-480-67060-000</v>
          </cell>
          <cell r="B3735" t="str">
            <v>FLL-6-Telephone - Cellular</v>
          </cell>
          <cell r="C3735" t="str">
            <v>06</v>
          </cell>
          <cell r="D3735" t="str">
            <v>480</v>
          </cell>
          <cell r="E3735" t="str">
            <v>67060</v>
          </cell>
          <cell r="F3735" t="str">
            <v>Cost of services</v>
          </cell>
        </row>
        <row r="3736">
          <cell r="A3736" t="str">
            <v>06-500-67060-000</v>
          </cell>
          <cell r="B3736" t="str">
            <v>B702-Telephone - Cellular</v>
          </cell>
          <cell r="C3736" t="str">
            <v>06</v>
          </cell>
          <cell r="D3736" t="str">
            <v>500</v>
          </cell>
          <cell r="E3736" t="str">
            <v>67060</v>
          </cell>
          <cell r="F3736" t="str">
            <v>Cost of services</v>
          </cell>
        </row>
        <row r="3737">
          <cell r="A3737" t="str">
            <v>06-510-67060-000</v>
          </cell>
          <cell r="B3737" t="str">
            <v>AA-Telephone - Cellular</v>
          </cell>
          <cell r="C3737" t="str">
            <v>06</v>
          </cell>
          <cell r="D3737" t="str">
            <v>510</v>
          </cell>
          <cell r="E3737" t="str">
            <v>67060</v>
          </cell>
          <cell r="F3737" t="str">
            <v>Cost of services</v>
          </cell>
        </row>
        <row r="3738">
          <cell r="A3738" t="str">
            <v>06-999-67060-000</v>
          </cell>
          <cell r="B3738" t="str">
            <v>BUD-CSI-Telephone - Cellular</v>
          </cell>
          <cell r="C3738" t="str">
            <v>06</v>
          </cell>
          <cell r="D3738" t="str">
            <v>999</v>
          </cell>
          <cell r="E3738" t="str">
            <v>67060</v>
          </cell>
          <cell r="F3738" t="str">
            <v>Cost of services</v>
          </cell>
        </row>
        <row r="3739">
          <cell r="A3739" t="str">
            <v>09-004-67060-000</v>
          </cell>
          <cell r="B3739" t="str">
            <v>Telephone - Cellular</v>
          </cell>
          <cell r="C3739" t="str">
            <v>09</v>
          </cell>
          <cell r="D3739" t="str">
            <v>004</v>
          </cell>
          <cell r="E3739" t="str">
            <v>67060</v>
          </cell>
          <cell r="F3739" t="str">
            <v>Cost of services</v>
          </cell>
        </row>
        <row r="3740">
          <cell r="A3740" t="str">
            <v>01-001-67070-000</v>
          </cell>
          <cell r="B3740" t="str">
            <v>SG &amp; A-Telephone - Others-</v>
          </cell>
          <cell r="C3740" t="str">
            <v>01</v>
          </cell>
          <cell r="D3740" t="str">
            <v>001</v>
          </cell>
          <cell r="E3740" t="str">
            <v>67070</v>
          </cell>
          <cell r="F3740" t="str">
            <v>SG&amp;A</v>
          </cell>
        </row>
        <row r="3741">
          <cell r="A3741" t="str">
            <v>01-115-67070-000</v>
          </cell>
          <cell r="B3741" t="str">
            <v>JFK East-Telephone - Others-</v>
          </cell>
          <cell r="C3741" t="str">
            <v>01</v>
          </cell>
          <cell r="D3741" t="str">
            <v>115</v>
          </cell>
          <cell r="E3741" t="str">
            <v>67070</v>
          </cell>
          <cell r="F3741" t="str">
            <v>Cost of services</v>
          </cell>
        </row>
        <row r="3742">
          <cell r="A3742" t="str">
            <v>01-135-67070-000</v>
          </cell>
          <cell r="B3742" t="str">
            <v>JFK-66-Telephone - Others-</v>
          </cell>
          <cell r="C3742" t="str">
            <v>01</v>
          </cell>
          <cell r="D3742" t="str">
            <v>135</v>
          </cell>
          <cell r="E3742" t="str">
            <v>67070</v>
          </cell>
          <cell r="F3742" t="str">
            <v>Cost of services</v>
          </cell>
        </row>
        <row r="3743">
          <cell r="A3743" t="str">
            <v>01-150-67070-000</v>
          </cell>
          <cell r="B3743" t="str">
            <v>IAD-6-Telephone - Others-</v>
          </cell>
          <cell r="C3743" t="str">
            <v>01</v>
          </cell>
          <cell r="D3743" t="str">
            <v>150</v>
          </cell>
          <cell r="E3743" t="str">
            <v>67070</v>
          </cell>
          <cell r="F3743" t="str">
            <v>Cost of services</v>
          </cell>
        </row>
        <row r="3744">
          <cell r="A3744" t="str">
            <v>01-151-67070-000</v>
          </cell>
          <cell r="B3744" t="str">
            <v>IAD-6-EK Telephone - Others-</v>
          </cell>
          <cell r="C3744" t="str">
            <v>01</v>
          </cell>
          <cell r="D3744" t="str">
            <v>151</v>
          </cell>
          <cell r="E3744" t="str">
            <v>67070</v>
          </cell>
          <cell r="F3744" t="str">
            <v>Cost of services</v>
          </cell>
        </row>
        <row r="3745">
          <cell r="A3745" t="str">
            <v>01-155-67070-000</v>
          </cell>
          <cell r="B3745" t="str">
            <v>IADAF-Telephone - Others-</v>
          </cell>
          <cell r="C3745" t="str">
            <v>01</v>
          </cell>
          <cell r="D3745" t="str">
            <v>155</v>
          </cell>
          <cell r="E3745" t="str">
            <v>67070</v>
          </cell>
          <cell r="F3745" t="str">
            <v>Cost of services</v>
          </cell>
        </row>
        <row r="3746">
          <cell r="A3746" t="str">
            <v>01-166-67070-000</v>
          </cell>
          <cell r="B3746" t="str">
            <v>PHL-Telephone - Others-</v>
          </cell>
          <cell r="C3746" t="str">
            <v>01</v>
          </cell>
          <cell r="D3746" t="str">
            <v>166</v>
          </cell>
          <cell r="E3746" t="str">
            <v>67070</v>
          </cell>
          <cell r="F3746" t="str">
            <v>Cost of services</v>
          </cell>
        </row>
        <row r="3747">
          <cell r="A3747" t="str">
            <v>01-167-67070-000</v>
          </cell>
          <cell r="B3747" t="str">
            <v>ORD-AF-Telephone - Others-</v>
          </cell>
          <cell r="C3747" t="str">
            <v>01</v>
          </cell>
          <cell r="D3747" t="str">
            <v>167</v>
          </cell>
          <cell r="E3747" t="str">
            <v>67070</v>
          </cell>
          <cell r="F3747" t="str">
            <v>Cost of services</v>
          </cell>
        </row>
        <row r="3748">
          <cell r="A3748" t="str">
            <v>01-170-67070-000</v>
          </cell>
          <cell r="B3748" t="str">
            <v>IAH-GEN-Telephone - Others-</v>
          </cell>
          <cell r="C3748" t="str">
            <v>01</v>
          </cell>
          <cell r="D3748" t="str">
            <v>170</v>
          </cell>
          <cell r="E3748" t="str">
            <v>67070</v>
          </cell>
          <cell r="F3748" t="str">
            <v>Cost of services</v>
          </cell>
        </row>
        <row r="3749">
          <cell r="A3749" t="str">
            <v>01-210-67070-000</v>
          </cell>
          <cell r="B3749" t="str">
            <v>SAT-UPS-Telephone - Others-</v>
          </cell>
          <cell r="C3749" t="str">
            <v>01</v>
          </cell>
          <cell r="D3749" t="str">
            <v>210</v>
          </cell>
          <cell r="E3749" t="str">
            <v>67070</v>
          </cell>
          <cell r="F3749" t="str">
            <v>Cost of services</v>
          </cell>
        </row>
        <row r="3750">
          <cell r="A3750" t="str">
            <v>01-312-67070-000</v>
          </cell>
          <cell r="B3750" t="str">
            <v>LCK Telephone - Others-</v>
          </cell>
          <cell r="C3750" t="str">
            <v>01</v>
          </cell>
          <cell r="D3750" t="str">
            <v>312</v>
          </cell>
          <cell r="E3750" t="str">
            <v>67070</v>
          </cell>
          <cell r="F3750" t="str">
            <v>Cost of services</v>
          </cell>
        </row>
        <row r="3751">
          <cell r="A3751" t="str">
            <v>03-240-67070-000</v>
          </cell>
          <cell r="B3751" t="str">
            <v>YUL-800-Telephone - Others</v>
          </cell>
          <cell r="C3751" t="str">
            <v>03</v>
          </cell>
          <cell r="D3751" t="str">
            <v>240</v>
          </cell>
          <cell r="E3751" t="str">
            <v>67070</v>
          </cell>
          <cell r="F3751" t="str">
            <v>Cost of services</v>
          </cell>
        </row>
        <row r="3752">
          <cell r="A3752" t="str">
            <v>03-250-67070-000</v>
          </cell>
          <cell r="B3752" t="str">
            <v>YUL-TRUCKING-Telephone - Others</v>
          </cell>
          <cell r="C3752" t="str">
            <v>03</v>
          </cell>
          <cell r="D3752" t="str">
            <v>250</v>
          </cell>
          <cell r="E3752" t="str">
            <v>67070</v>
          </cell>
          <cell r="F3752" t="str">
            <v>Cost of services</v>
          </cell>
        </row>
        <row r="3753">
          <cell r="A3753" t="str">
            <v>05-000-67070-000</v>
          </cell>
          <cell r="B3753" t="str">
            <v>CORP-Telephone - Others -</v>
          </cell>
          <cell r="C3753" t="str">
            <v>05</v>
          </cell>
          <cell r="D3753" t="str">
            <v>000</v>
          </cell>
          <cell r="E3753" t="str">
            <v>67070</v>
          </cell>
          <cell r="F3753" t="str">
            <v>Cost of services</v>
          </cell>
        </row>
        <row r="3754">
          <cell r="A3754" t="str">
            <v>05-703-67070-000</v>
          </cell>
          <cell r="B3754" t="str">
            <v>BDL-Telephone - Others</v>
          </cell>
          <cell r="C3754" t="str">
            <v>05</v>
          </cell>
          <cell r="D3754" t="str">
            <v>703</v>
          </cell>
          <cell r="E3754" t="str">
            <v>67070</v>
          </cell>
          <cell r="F3754" t="str">
            <v>Cost of services</v>
          </cell>
        </row>
        <row r="3755">
          <cell r="A3755" t="str">
            <v>05-704-67070-000</v>
          </cell>
          <cell r="B3755" t="str">
            <v>ATL-Telephone - Others</v>
          </cell>
          <cell r="C3755" t="str">
            <v>05</v>
          </cell>
          <cell r="D3755" t="str">
            <v>704</v>
          </cell>
          <cell r="E3755" t="str">
            <v>67070</v>
          </cell>
          <cell r="F3755" t="str">
            <v>Cost of services</v>
          </cell>
        </row>
        <row r="3756">
          <cell r="A3756" t="str">
            <v>05-706-67070-000</v>
          </cell>
          <cell r="B3756" t="str">
            <v>AUS-Telephone - Others</v>
          </cell>
          <cell r="C3756" t="str">
            <v>05</v>
          </cell>
          <cell r="D3756" t="str">
            <v>706</v>
          </cell>
          <cell r="E3756" t="str">
            <v>67070</v>
          </cell>
          <cell r="F3756" t="str">
            <v>Cost of services</v>
          </cell>
        </row>
        <row r="3757">
          <cell r="A3757" t="str">
            <v>05-709-67070-000</v>
          </cell>
          <cell r="B3757" t="str">
            <v>BFI-Telephone - Others</v>
          </cell>
          <cell r="C3757" t="str">
            <v>05</v>
          </cell>
          <cell r="D3757" t="str">
            <v>709</v>
          </cell>
          <cell r="E3757" t="str">
            <v>67070</v>
          </cell>
          <cell r="F3757" t="str">
            <v>Cost of services</v>
          </cell>
        </row>
        <row r="3758">
          <cell r="A3758" t="str">
            <v>05-710-67070-000</v>
          </cell>
          <cell r="B3758" t="str">
            <v>DFW-B1639-Telephone - Others</v>
          </cell>
          <cell r="C3758" t="str">
            <v>05</v>
          </cell>
          <cell r="D3758" t="str">
            <v>710</v>
          </cell>
          <cell r="E3758" t="str">
            <v>67070</v>
          </cell>
          <cell r="F3758" t="str">
            <v>Cost of services</v>
          </cell>
        </row>
        <row r="3759">
          <cell r="A3759" t="str">
            <v>05-715-67070-000</v>
          </cell>
          <cell r="B3759" t="str">
            <v>DEN-Telephone - Others</v>
          </cell>
          <cell r="C3759" t="str">
            <v>05</v>
          </cell>
          <cell r="D3759" t="str">
            <v>715</v>
          </cell>
          <cell r="E3759" t="str">
            <v>67070</v>
          </cell>
          <cell r="F3759" t="str">
            <v>Cost of services</v>
          </cell>
        </row>
        <row r="3760">
          <cell r="A3760" t="str">
            <v>05-720-67070-000</v>
          </cell>
          <cell r="B3760" t="str">
            <v>ELP-Telephone - Others</v>
          </cell>
          <cell r="C3760" t="str">
            <v>05</v>
          </cell>
          <cell r="D3760" t="str">
            <v>720</v>
          </cell>
          <cell r="E3760" t="str">
            <v>67070</v>
          </cell>
          <cell r="F3760" t="str">
            <v>Cost of services</v>
          </cell>
        </row>
        <row r="3761">
          <cell r="A3761" t="str">
            <v>05-723-67070-000</v>
          </cell>
          <cell r="B3761" t="str">
            <v>FAT-Telephone - Others</v>
          </cell>
          <cell r="C3761" t="str">
            <v>05</v>
          </cell>
          <cell r="D3761" t="str">
            <v>723</v>
          </cell>
          <cell r="E3761" t="str">
            <v>67070</v>
          </cell>
          <cell r="F3761" t="str">
            <v>Cost of services</v>
          </cell>
        </row>
        <row r="3762">
          <cell r="A3762" t="str">
            <v>05-724-67070-000</v>
          </cell>
          <cell r="B3762" t="str">
            <v>HRL-Telephone - Others</v>
          </cell>
          <cell r="C3762" t="str">
            <v>05</v>
          </cell>
          <cell r="D3762" t="str">
            <v>724</v>
          </cell>
          <cell r="E3762" t="str">
            <v>67070</v>
          </cell>
          <cell r="F3762" t="str">
            <v>Cost of services</v>
          </cell>
        </row>
        <row r="3763">
          <cell r="A3763" t="str">
            <v>05-725-67070-000</v>
          </cell>
          <cell r="B3763" t="str">
            <v>HSV-Telephone - Others</v>
          </cell>
          <cell r="C3763" t="str">
            <v>05</v>
          </cell>
          <cell r="D3763" t="str">
            <v>725</v>
          </cell>
          <cell r="E3763" t="str">
            <v>67070</v>
          </cell>
          <cell r="F3763" t="str">
            <v>Cost of services</v>
          </cell>
        </row>
        <row r="3764">
          <cell r="A3764" t="str">
            <v>05-726-67070-000</v>
          </cell>
          <cell r="B3764" t="str">
            <v>GFK-Telephone - Others</v>
          </cell>
          <cell r="C3764" t="str">
            <v>05</v>
          </cell>
          <cell r="D3764" t="str">
            <v>726</v>
          </cell>
          <cell r="E3764" t="str">
            <v>67070</v>
          </cell>
          <cell r="F3764" t="str">
            <v>Cost of services</v>
          </cell>
        </row>
        <row r="3765">
          <cell r="A3765" t="str">
            <v>05-730-67070-000</v>
          </cell>
          <cell r="B3765" t="str">
            <v>IAH-B18705-Telephone - Others</v>
          </cell>
          <cell r="C3765" t="str">
            <v>05</v>
          </cell>
          <cell r="D3765" t="str">
            <v>730</v>
          </cell>
          <cell r="E3765" t="str">
            <v>67070</v>
          </cell>
          <cell r="F3765" t="str">
            <v>Cost of services</v>
          </cell>
        </row>
        <row r="3766">
          <cell r="A3766" t="str">
            <v>05-731-67070-000</v>
          </cell>
          <cell r="B3766" t="str">
            <v>ICT-Telephone - Others</v>
          </cell>
          <cell r="C3766" t="str">
            <v>05</v>
          </cell>
          <cell r="D3766" t="str">
            <v>731</v>
          </cell>
          <cell r="E3766" t="str">
            <v>67070</v>
          </cell>
          <cell r="F3766" t="str">
            <v>Cost of services</v>
          </cell>
        </row>
        <row r="3767">
          <cell r="A3767" t="str">
            <v>05-735-67070-000</v>
          </cell>
          <cell r="B3767" t="str">
            <v>JAN-Telephone - Others</v>
          </cell>
          <cell r="C3767" t="str">
            <v>05</v>
          </cell>
          <cell r="D3767" t="str">
            <v>735</v>
          </cell>
          <cell r="E3767" t="str">
            <v>67070</v>
          </cell>
          <cell r="F3767" t="str">
            <v>Cost of services</v>
          </cell>
        </row>
        <row r="3768">
          <cell r="A3768" t="str">
            <v>05-737-67070-000</v>
          </cell>
          <cell r="B3768" t="str">
            <v>IND-Telephone - Others</v>
          </cell>
          <cell r="C3768" t="str">
            <v>05</v>
          </cell>
          <cell r="D3768" t="str">
            <v>737</v>
          </cell>
          <cell r="E3768" t="str">
            <v>67070</v>
          </cell>
          <cell r="F3768" t="str">
            <v>Cost of services</v>
          </cell>
        </row>
        <row r="3769">
          <cell r="A3769" t="str">
            <v>05-738-67070-000</v>
          </cell>
          <cell r="B3769" t="str">
            <v>LAX-Telephone - Others</v>
          </cell>
          <cell r="C3769" t="str">
            <v>05</v>
          </cell>
          <cell r="D3769" t="str">
            <v>738</v>
          </cell>
          <cell r="E3769" t="str">
            <v>67070</v>
          </cell>
          <cell r="F3769" t="str">
            <v>Cost of services</v>
          </cell>
        </row>
        <row r="3770">
          <cell r="A3770" t="str">
            <v>05-739-67070-000</v>
          </cell>
          <cell r="B3770" t="str">
            <v>LFT-Telephone - Others</v>
          </cell>
          <cell r="C3770" t="str">
            <v>05</v>
          </cell>
          <cell r="D3770" t="str">
            <v>739</v>
          </cell>
          <cell r="E3770" t="str">
            <v>67070</v>
          </cell>
          <cell r="F3770" t="str">
            <v>Cost of services</v>
          </cell>
        </row>
        <row r="3771">
          <cell r="A3771" t="str">
            <v>05-740-67070-000</v>
          </cell>
          <cell r="B3771" t="str">
            <v>LIT-Telephone - Others</v>
          </cell>
          <cell r="C3771" t="str">
            <v>05</v>
          </cell>
          <cell r="D3771" t="str">
            <v>740</v>
          </cell>
          <cell r="E3771" t="str">
            <v>67070</v>
          </cell>
          <cell r="F3771" t="str">
            <v>Cost of services</v>
          </cell>
        </row>
        <row r="3772">
          <cell r="A3772" t="str">
            <v>05-742-67070-000</v>
          </cell>
          <cell r="B3772" t="str">
            <v>MEM-Telephone - Others</v>
          </cell>
          <cell r="C3772" t="str">
            <v>05</v>
          </cell>
          <cell r="D3772" t="str">
            <v>742</v>
          </cell>
          <cell r="E3772" t="str">
            <v>67070</v>
          </cell>
          <cell r="F3772" t="str">
            <v>Cost of services</v>
          </cell>
        </row>
        <row r="3773">
          <cell r="A3773" t="str">
            <v>05-744-67070-000</v>
          </cell>
          <cell r="B3773" t="str">
            <v>MSP-7550-Telephone - Others</v>
          </cell>
          <cell r="C3773" t="str">
            <v>05</v>
          </cell>
          <cell r="D3773" t="str">
            <v>744</v>
          </cell>
          <cell r="E3773" t="str">
            <v>67070</v>
          </cell>
          <cell r="F3773" t="str">
            <v>Cost of services</v>
          </cell>
        </row>
        <row r="3774">
          <cell r="A3774" t="str">
            <v>05-745-67070-000</v>
          </cell>
          <cell r="B3774" t="str">
            <v>MSY-Telephone - Others</v>
          </cell>
          <cell r="C3774" t="str">
            <v>05</v>
          </cell>
          <cell r="D3774" t="str">
            <v>745</v>
          </cell>
          <cell r="E3774" t="str">
            <v>67070</v>
          </cell>
          <cell r="F3774" t="str">
            <v>Cost of services</v>
          </cell>
        </row>
        <row r="3775">
          <cell r="A3775" t="str">
            <v>05-746-67070-000</v>
          </cell>
          <cell r="B3775" t="str">
            <v>MOB-Telephone - Others</v>
          </cell>
          <cell r="C3775" t="str">
            <v>05</v>
          </cell>
          <cell r="D3775" t="str">
            <v>746</v>
          </cell>
          <cell r="E3775" t="str">
            <v>67070</v>
          </cell>
          <cell r="F3775" t="str">
            <v>Cost of services</v>
          </cell>
        </row>
        <row r="3776">
          <cell r="A3776" t="str">
            <v>05-747-67070-000</v>
          </cell>
          <cell r="B3776" t="str">
            <v>MCI-156-Telephone - Others</v>
          </cell>
          <cell r="C3776" t="str">
            <v>05</v>
          </cell>
          <cell r="D3776" t="str">
            <v>747</v>
          </cell>
          <cell r="E3776" t="str">
            <v>67070</v>
          </cell>
          <cell r="F3776" t="str">
            <v>Cost of services</v>
          </cell>
        </row>
        <row r="3777">
          <cell r="A3777" t="str">
            <v>05-748-67070-000</v>
          </cell>
          <cell r="B3777" t="str">
            <v>OKC-Telephone - Others</v>
          </cell>
          <cell r="C3777" t="str">
            <v>05</v>
          </cell>
          <cell r="D3777" t="str">
            <v>748</v>
          </cell>
          <cell r="E3777" t="str">
            <v>67070</v>
          </cell>
          <cell r="F3777" t="str">
            <v>Cost of services</v>
          </cell>
        </row>
        <row r="3778">
          <cell r="A3778" t="str">
            <v>05-749-67070-000</v>
          </cell>
          <cell r="B3778" t="str">
            <v>ORD-Telephone - Others</v>
          </cell>
          <cell r="C3778" t="str">
            <v>05</v>
          </cell>
          <cell r="D3778" t="str">
            <v>749</v>
          </cell>
          <cell r="E3778" t="str">
            <v>67070</v>
          </cell>
          <cell r="F3778" t="str">
            <v>Cost of services</v>
          </cell>
        </row>
        <row r="3779">
          <cell r="A3779" t="str">
            <v>05-750-67070-000</v>
          </cell>
          <cell r="B3779" t="str">
            <v>PHX-Telephone - Others</v>
          </cell>
          <cell r="C3779" t="str">
            <v>05</v>
          </cell>
          <cell r="D3779" t="str">
            <v>750</v>
          </cell>
          <cell r="E3779" t="str">
            <v>67070</v>
          </cell>
          <cell r="F3779" t="str">
            <v>Cost of services</v>
          </cell>
        </row>
        <row r="3780">
          <cell r="A3780" t="str">
            <v>05-755-67070-000</v>
          </cell>
          <cell r="B3780" t="str">
            <v>RNO-Telephone - Others</v>
          </cell>
          <cell r="C3780" t="str">
            <v>05</v>
          </cell>
          <cell r="D3780" t="str">
            <v>755</v>
          </cell>
          <cell r="E3780" t="str">
            <v>67070</v>
          </cell>
          <cell r="F3780" t="str">
            <v>Cost of services</v>
          </cell>
        </row>
        <row r="3781">
          <cell r="A3781" t="str">
            <v>05-757-67070-000</v>
          </cell>
          <cell r="B3781" t="str">
            <v>LAS-Telephone - Others</v>
          </cell>
          <cell r="C3781" t="str">
            <v>05</v>
          </cell>
          <cell r="D3781" t="str">
            <v>757</v>
          </cell>
          <cell r="E3781" t="str">
            <v>67070</v>
          </cell>
          <cell r="F3781" t="str">
            <v>Cost of services</v>
          </cell>
        </row>
        <row r="3782">
          <cell r="A3782" t="str">
            <v>05-759-67070-000</v>
          </cell>
          <cell r="B3782" t="str">
            <v>MHR-Telephone - Others</v>
          </cell>
          <cell r="C3782" t="str">
            <v>05</v>
          </cell>
          <cell r="D3782" t="str">
            <v>759</v>
          </cell>
          <cell r="E3782" t="str">
            <v>67070</v>
          </cell>
          <cell r="F3782" t="str">
            <v>Cost of services</v>
          </cell>
        </row>
        <row r="3783">
          <cell r="A3783" t="str">
            <v>05-760-67070-000</v>
          </cell>
          <cell r="B3783" t="str">
            <v>SLC-Telephone - Others</v>
          </cell>
          <cell r="C3783" t="str">
            <v>05</v>
          </cell>
          <cell r="D3783" t="str">
            <v>760</v>
          </cell>
          <cell r="E3783" t="str">
            <v>67070</v>
          </cell>
          <cell r="F3783" t="str">
            <v>Cost of services</v>
          </cell>
        </row>
        <row r="3784">
          <cell r="A3784" t="str">
            <v>05-765-67070-000</v>
          </cell>
          <cell r="B3784" t="str">
            <v>SAN-Telephone - Others</v>
          </cell>
          <cell r="C3784" t="str">
            <v>05</v>
          </cell>
          <cell r="D3784" t="str">
            <v>765</v>
          </cell>
          <cell r="E3784" t="str">
            <v>67070</v>
          </cell>
          <cell r="F3784" t="str">
            <v>Cost of services</v>
          </cell>
        </row>
        <row r="3785">
          <cell r="A3785" t="str">
            <v>05-767-67070-000</v>
          </cell>
          <cell r="B3785" t="str">
            <v>SAT-Telephone - Others</v>
          </cell>
          <cell r="C3785" t="str">
            <v>05</v>
          </cell>
          <cell r="D3785" t="str">
            <v>767</v>
          </cell>
          <cell r="E3785" t="str">
            <v>67070</v>
          </cell>
          <cell r="F3785" t="str">
            <v>Cost of services</v>
          </cell>
        </row>
        <row r="3786">
          <cell r="A3786" t="str">
            <v>05-769-67070-000</v>
          </cell>
          <cell r="B3786" t="str">
            <v>SHV-Telephone - Others</v>
          </cell>
          <cell r="C3786" t="str">
            <v>05</v>
          </cell>
          <cell r="D3786" t="str">
            <v>769</v>
          </cell>
          <cell r="E3786" t="str">
            <v>67070</v>
          </cell>
          <cell r="F3786" t="str">
            <v>Cost of services</v>
          </cell>
        </row>
        <row r="3787">
          <cell r="A3787" t="str">
            <v>05-770-67070-000</v>
          </cell>
          <cell r="B3787" t="str">
            <v>SGF-Telephone - Others</v>
          </cell>
          <cell r="C3787" t="str">
            <v>05</v>
          </cell>
          <cell r="D3787" t="str">
            <v>770</v>
          </cell>
          <cell r="E3787" t="str">
            <v>67070</v>
          </cell>
          <cell r="F3787" t="str">
            <v>Cost of services</v>
          </cell>
        </row>
        <row r="3788">
          <cell r="A3788" t="str">
            <v>05-772-67070-000</v>
          </cell>
          <cell r="B3788" t="str">
            <v>SEA-Telephone - Others</v>
          </cell>
          <cell r="C3788" t="str">
            <v>05</v>
          </cell>
          <cell r="D3788" t="str">
            <v>772</v>
          </cell>
          <cell r="E3788" t="str">
            <v>67070</v>
          </cell>
          <cell r="F3788" t="str">
            <v>Cost of services</v>
          </cell>
        </row>
        <row r="3789">
          <cell r="A3789" t="str">
            <v>05-775-67070-000</v>
          </cell>
          <cell r="B3789" t="str">
            <v>STL-Telephone - Others</v>
          </cell>
          <cell r="C3789" t="str">
            <v>05</v>
          </cell>
          <cell r="D3789" t="str">
            <v>775</v>
          </cell>
          <cell r="E3789" t="str">
            <v>67070</v>
          </cell>
          <cell r="F3789" t="str">
            <v>Cost of services</v>
          </cell>
        </row>
        <row r="3790">
          <cell r="A3790" t="str">
            <v>05-777-67070-000</v>
          </cell>
          <cell r="B3790" t="str">
            <v>TUL-Telephone - Others</v>
          </cell>
          <cell r="C3790" t="str">
            <v>05</v>
          </cell>
          <cell r="D3790" t="str">
            <v>777</v>
          </cell>
          <cell r="E3790" t="str">
            <v>67070</v>
          </cell>
          <cell r="F3790" t="str">
            <v>Cost of services</v>
          </cell>
        </row>
        <row r="3791">
          <cell r="A3791" t="str">
            <v>05-778-67070-000</v>
          </cell>
          <cell r="B3791" t="str">
            <v>TOL-Telephone - Others</v>
          </cell>
          <cell r="C3791" t="str">
            <v>05</v>
          </cell>
          <cell r="D3791" t="str">
            <v>778</v>
          </cell>
          <cell r="E3791" t="str">
            <v>67070</v>
          </cell>
          <cell r="F3791" t="str">
            <v>Cost of services</v>
          </cell>
        </row>
        <row r="3792">
          <cell r="A3792" t="str">
            <v>06-450-67070-000</v>
          </cell>
          <cell r="B3792" t="str">
            <v>MIA-1601-Telephone - Others</v>
          </cell>
          <cell r="C3792" t="str">
            <v>06</v>
          </cell>
          <cell r="D3792" t="str">
            <v>450</v>
          </cell>
          <cell r="E3792" t="str">
            <v>67070</v>
          </cell>
          <cell r="F3792" t="str">
            <v>Cost of services</v>
          </cell>
        </row>
        <row r="3793">
          <cell r="A3793" t="str">
            <v>06-455-67070-000</v>
          </cell>
          <cell r="B3793" t="str">
            <v>MIA-706-Telephone - Others</v>
          </cell>
          <cell r="C3793" t="str">
            <v>06</v>
          </cell>
          <cell r="D3793" t="str">
            <v>455</v>
          </cell>
          <cell r="E3793" t="str">
            <v>67070</v>
          </cell>
          <cell r="F3793" t="str">
            <v>Cost of services</v>
          </cell>
        </row>
        <row r="3794">
          <cell r="A3794" t="str">
            <v>06-460-67070-000</v>
          </cell>
          <cell r="B3794" t="str">
            <v>MIA-707-Telephone - Others</v>
          </cell>
          <cell r="C3794" t="str">
            <v>06</v>
          </cell>
          <cell r="D3794" t="str">
            <v>460</v>
          </cell>
          <cell r="E3794" t="str">
            <v>67070</v>
          </cell>
          <cell r="F3794" t="str">
            <v>Cost of services</v>
          </cell>
        </row>
        <row r="3795">
          <cell r="A3795" t="str">
            <v>06-461-67070-000</v>
          </cell>
          <cell r="B3795" t="str">
            <v>MIA-708-Telephone - Others</v>
          </cell>
          <cell r="C3795" t="str">
            <v>06</v>
          </cell>
          <cell r="D3795" t="str">
            <v>461</v>
          </cell>
          <cell r="E3795" t="str">
            <v>67070</v>
          </cell>
          <cell r="F3795" t="str">
            <v>Cost of services</v>
          </cell>
        </row>
        <row r="3796">
          <cell r="A3796" t="str">
            <v>06-465-67070-000</v>
          </cell>
          <cell r="B3796" t="str">
            <v>MIA-716-Telephone - Others</v>
          </cell>
          <cell r="C3796" t="str">
            <v>06</v>
          </cell>
          <cell r="D3796" t="str">
            <v>465</v>
          </cell>
          <cell r="E3796" t="str">
            <v>67070</v>
          </cell>
          <cell r="F3796" t="str">
            <v>Cost of services</v>
          </cell>
        </row>
        <row r="3797">
          <cell r="A3797" t="str">
            <v>06-470-67070-000</v>
          </cell>
          <cell r="B3797" t="str">
            <v>MIA-RAMP-Telephone - Others</v>
          </cell>
          <cell r="C3797" t="str">
            <v>06</v>
          </cell>
          <cell r="D3797" t="str">
            <v>470</v>
          </cell>
          <cell r="E3797" t="str">
            <v>67070</v>
          </cell>
          <cell r="F3797" t="str">
            <v>Cost of services</v>
          </cell>
        </row>
        <row r="3798">
          <cell r="A3798" t="str">
            <v>06-475-67070-000</v>
          </cell>
          <cell r="B3798" t="str">
            <v>MIA-TRUCKING-Telephone - Others</v>
          </cell>
          <cell r="C3798" t="str">
            <v>06</v>
          </cell>
          <cell r="D3798" t="str">
            <v>475</v>
          </cell>
          <cell r="E3798" t="str">
            <v>67070</v>
          </cell>
          <cell r="F3798" t="str">
            <v>Cost of services</v>
          </cell>
        </row>
        <row r="3799">
          <cell r="A3799" t="str">
            <v>06-480-67070-000</v>
          </cell>
          <cell r="B3799" t="str">
            <v>FLL-6-Telephone - Others</v>
          </cell>
          <cell r="C3799" t="str">
            <v>06</v>
          </cell>
          <cell r="D3799" t="str">
            <v>480</v>
          </cell>
          <cell r="E3799" t="str">
            <v>67070</v>
          </cell>
          <cell r="F3799" t="str">
            <v>Cost of services</v>
          </cell>
        </row>
        <row r="3800">
          <cell r="A3800" t="str">
            <v>06-500-67070-000</v>
          </cell>
          <cell r="B3800" t="str">
            <v>B702-Telephone - Others</v>
          </cell>
          <cell r="C3800" t="str">
            <v>06</v>
          </cell>
          <cell r="D3800" t="str">
            <v>500</v>
          </cell>
          <cell r="E3800" t="str">
            <v>67070</v>
          </cell>
          <cell r="F3800" t="str">
            <v>Cost of services</v>
          </cell>
        </row>
        <row r="3801">
          <cell r="A3801" t="str">
            <v>06-999-67070-000</v>
          </cell>
          <cell r="B3801" t="str">
            <v>BUD-CSI-Telephone - Others</v>
          </cell>
          <cell r="C3801" t="str">
            <v>06</v>
          </cell>
          <cell r="D3801" t="str">
            <v>999</v>
          </cell>
          <cell r="E3801" t="str">
            <v>67070</v>
          </cell>
          <cell r="F3801" t="str">
            <v>Cost of services</v>
          </cell>
        </row>
        <row r="3802">
          <cell r="A3802" t="str">
            <v>01-001-67080-000</v>
          </cell>
          <cell r="B3802" t="str">
            <v>SG &amp; A-Professional Fees - Consulting-</v>
          </cell>
          <cell r="C3802" t="str">
            <v>01</v>
          </cell>
          <cell r="D3802" t="str">
            <v>001</v>
          </cell>
          <cell r="E3802" t="str">
            <v>67080</v>
          </cell>
          <cell r="F3802" t="str">
            <v>SG&amp;A</v>
          </cell>
        </row>
        <row r="3803">
          <cell r="A3803" t="str">
            <v>01-135-67080-000</v>
          </cell>
          <cell r="B3803" t="str">
            <v>JFK-66-Professional Fees - Consulting-</v>
          </cell>
          <cell r="C3803" t="str">
            <v>01</v>
          </cell>
          <cell r="D3803" t="str">
            <v>135</v>
          </cell>
          <cell r="E3803" t="str">
            <v>67080</v>
          </cell>
          <cell r="F3803" t="str">
            <v>Cost of services</v>
          </cell>
        </row>
        <row r="3804">
          <cell r="A3804" t="str">
            <v>01-151-67080-000</v>
          </cell>
          <cell r="B3804" t="str">
            <v>IAD-6-EK Professional Fees - Consulting-</v>
          </cell>
          <cell r="C3804" t="str">
            <v>01</v>
          </cell>
          <cell r="D3804" t="str">
            <v>151</v>
          </cell>
          <cell r="E3804" t="str">
            <v>67080</v>
          </cell>
          <cell r="F3804" t="str">
            <v>Cost of services</v>
          </cell>
        </row>
        <row r="3805">
          <cell r="A3805" t="str">
            <v>01-165-67080-000</v>
          </cell>
          <cell r="B3805" t="str">
            <v>EWRSAS - -Professional Fees - Consulting-</v>
          </cell>
          <cell r="C3805" t="str">
            <v>01</v>
          </cell>
          <cell r="D3805" t="str">
            <v>165</v>
          </cell>
          <cell r="E3805" t="str">
            <v>67080</v>
          </cell>
          <cell r="F3805" t="str">
            <v>Cost of services</v>
          </cell>
        </row>
        <row r="3806">
          <cell r="A3806" t="str">
            <v>01-311-67080-000</v>
          </cell>
          <cell r="B3806" t="str">
            <v>Quito-Professional Fees - Consulting-</v>
          </cell>
          <cell r="C3806" t="str">
            <v>01</v>
          </cell>
          <cell r="D3806" t="str">
            <v>311</v>
          </cell>
          <cell r="E3806" t="str">
            <v>67080</v>
          </cell>
          <cell r="F3806" t="str">
            <v>Cost of services</v>
          </cell>
        </row>
        <row r="3807">
          <cell r="A3807" t="str">
            <v>05-000-67080-000</v>
          </cell>
          <cell r="B3807" t="str">
            <v>CORP-Professional Fees - Consulting -</v>
          </cell>
          <cell r="C3807" t="str">
            <v>05</v>
          </cell>
          <cell r="D3807" t="str">
            <v>000</v>
          </cell>
          <cell r="E3807" t="str">
            <v>67080</v>
          </cell>
          <cell r="F3807" t="str">
            <v>Cost of services</v>
          </cell>
        </row>
        <row r="3808">
          <cell r="A3808" t="str">
            <v>06-455-67080-000</v>
          </cell>
          <cell r="B3808" t="str">
            <v>CSI Elim- -Professional Fees- Consulting-</v>
          </cell>
          <cell r="C3808" t="str">
            <v>Elim</v>
          </cell>
          <cell r="D3808" t="str">
            <v>455</v>
          </cell>
          <cell r="E3808" t="str">
            <v>67080</v>
          </cell>
          <cell r="F3808" t="str">
            <v>Cost of services</v>
          </cell>
        </row>
        <row r="3809">
          <cell r="A3809" t="str">
            <v>06-455-67080-000</v>
          </cell>
          <cell r="B3809" t="str">
            <v>MIA-706-Professional Fees - Consulting</v>
          </cell>
          <cell r="C3809" t="str">
            <v>06</v>
          </cell>
          <cell r="D3809" t="str">
            <v>455</v>
          </cell>
          <cell r="E3809" t="str">
            <v>67080</v>
          </cell>
          <cell r="F3809" t="str">
            <v>Cost of services</v>
          </cell>
        </row>
        <row r="3810">
          <cell r="A3810" t="str">
            <v>06-460-67080-000</v>
          </cell>
          <cell r="B3810" t="str">
            <v>MIA-707-Professional Fees - Consulting</v>
          </cell>
          <cell r="C3810" t="str">
            <v>06</v>
          </cell>
          <cell r="D3810" t="str">
            <v>460</v>
          </cell>
          <cell r="E3810" t="str">
            <v>67080</v>
          </cell>
          <cell r="F3810" t="str">
            <v>Cost of services</v>
          </cell>
        </row>
        <row r="3811">
          <cell r="A3811" t="str">
            <v>06-465-67080-000</v>
          </cell>
          <cell r="B3811" t="str">
            <v>MIA-716-Professional Fees - Consulting</v>
          </cell>
          <cell r="C3811" t="str">
            <v>06</v>
          </cell>
          <cell r="D3811" t="str">
            <v>465</v>
          </cell>
          <cell r="E3811" t="str">
            <v>67080</v>
          </cell>
          <cell r="F3811" t="str">
            <v>Cost of services</v>
          </cell>
        </row>
        <row r="3812">
          <cell r="A3812" t="str">
            <v>06-480-67080-000</v>
          </cell>
          <cell r="B3812" t="str">
            <v>FLL-6-Professional Fees - Consulting</v>
          </cell>
          <cell r="C3812" t="str">
            <v>06</v>
          </cell>
          <cell r="D3812" t="str">
            <v>480</v>
          </cell>
          <cell r="E3812" t="str">
            <v>67080</v>
          </cell>
          <cell r="F3812" t="str">
            <v>Cost of services</v>
          </cell>
        </row>
        <row r="3813">
          <cell r="A3813" t="str">
            <v>06-500-67080-000</v>
          </cell>
          <cell r="B3813" t="str">
            <v>B702-Professional Fees - Consulting</v>
          </cell>
          <cell r="C3813" t="str">
            <v>06</v>
          </cell>
          <cell r="D3813" t="str">
            <v>500</v>
          </cell>
          <cell r="E3813" t="str">
            <v>67080</v>
          </cell>
          <cell r="F3813" t="str">
            <v>Cost of services</v>
          </cell>
        </row>
        <row r="3814">
          <cell r="A3814" t="str">
            <v>06-999-67080-000</v>
          </cell>
          <cell r="B3814" t="str">
            <v>BUD-CSI-Professional Fees - Consulting</v>
          </cell>
          <cell r="C3814" t="str">
            <v>06</v>
          </cell>
          <cell r="D3814" t="str">
            <v>999</v>
          </cell>
          <cell r="E3814" t="str">
            <v>67080</v>
          </cell>
          <cell r="F3814" t="str">
            <v>Cost of services</v>
          </cell>
        </row>
        <row r="3815">
          <cell r="A3815" t="str">
            <v>07-455-67080-000</v>
          </cell>
          <cell r="B3815" t="str">
            <v>CTA Elim- -Professional Fees- Consulting-</v>
          </cell>
          <cell r="C3815" t="str">
            <v>Elim</v>
          </cell>
          <cell r="D3815" t="str">
            <v>455</v>
          </cell>
          <cell r="E3815" t="str">
            <v>67080</v>
          </cell>
          <cell r="F3815" t="str">
            <v>Cost of services</v>
          </cell>
        </row>
        <row r="3816">
          <cell r="A3816" t="str">
            <v>07-455-67080-000</v>
          </cell>
          <cell r="B3816" t="str">
            <v>MIA-706-Professional Fees - Consulting-</v>
          </cell>
          <cell r="C3816" t="str">
            <v>07</v>
          </cell>
          <cell r="D3816" t="str">
            <v>455</v>
          </cell>
          <cell r="E3816" t="str">
            <v>67080</v>
          </cell>
          <cell r="F3816" t="str">
            <v>Cost of services</v>
          </cell>
        </row>
        <row r="3817">
          <cell r="A3817" t="str">
            <v>01-001-67090-000</v>
          </cell>
          <cell r="B3817" t="str">
            <v>SG &amp; A-Professional Fees - Legal-</v>
          </cell>
          <cell r="C3817" t="str">
            <v>01</v>
          </cell>
          <cell r="D3817" t="str">
            <v>001</v>
          </cell>
          <cell r="E3817" t="str">
            <v>67090</v>
          </cell>
          <cell r="F3817" t="str">
            <v>SG&amp;A</v>
          </cell>
        </row>
        <row r="3818">
          <cell r="A3818" t="str">
            <v>01-311-67090-000</v>
          </cell>
          <cell r="B3818" t="str">
            <v>Quito-Professional Fees - Legal-</v>
          </cell>
          <cell r="C3818" t="str">
            <v>01</v>
          </cell>
          <cell r="D3818" t="str">
            <v>311</v>
          </cell>
          <cell r="E3818" t="str">
            <v>67090</v>
          </cell>
          <cell r="F3818" t="str">
            <v>Cost of services</v>
          </cell>
        </row>
        <row r="3819">
          <cell r="A3819" t="str">
            <v>03-002-67090-000</v>
          </cell>
          <cell r="B3819" t="str">
            <v>Professional Fees - Legal</v>
          </cell>
          <cell r="C3819" t="str">
            <v>03</v>
          </cell>
          <cell r="D3819" t="str">
            <v>002</v>
          </cell>
          <cell r="E3819" t="str">
            <v>67090</v>
          </cell>
          <cell r="F3819" t="str">
            <v>Cost of services</v>
          </cell>
        </row>
        <row r="3820">
          <cell r="A3820" t="str">
            <v>05-000-67090-000</v>
          </cell>
          <cell r="B3820" t="str">
            <v>CORP-Professiona Fees - Legal -</v>
          </cell>
          <cell r="C3820" t="str">
            <v>05</v>
          </cell>
          <cell r="D3820" t="str">
            <v>000</v>
          </cell>
          <cell r="E3820" t="str">
            <v>67090</v>
          </cell>
          <cell r="F3820" t="str">
            <v>Cost of services</v>
          </cell>
        </row>
        <row r="3821">
          <cell r="A3821" t="str">
            <v>06-453-67090-000</v>
          </cell>
          <cell r="B3821" t="str">
            <v>MIA 707 (Atlas)-Professional Fees - Legal</v>
          </cell>
          <cell r="C3821" t="str">
            <v>06</v>
          </cell>
          <cell r="D3821" t="str">
            <v>453</v>
          </cell>
          <cell r="E3821" t="str">
            <v>67090</v>
          </cell>
          <cell r="F3821" t="str">
            <v>Cost of services</v>
          </cell>
        </row>
        <row r="3822">
          <cell r="A3822" t="str">
            <v>06-465-67090-000</v>
          </cell>
          <cell r="B3822" t="str">
            <v>MIA-716-Professional Fees - Legal</v>
          </cell>
          <cell r="C3822" t="str">
            <v>06</v>
          </cell>
          <cell r="D3822" t="str">
            <v>465</v>
          </cell>
          <cell r="E3822" t="str">
            <v>67090</v>
          </cell>
          <cell r="F3822" t="str">
            <v>Cost of services</v>
          </cell>
        </row>
        <row r="3823">
          <cell r="A3823" t="str">
            <v>01-001-67100-000</v>
          </cell>
          <cell r="B3823" t="str">
            <v>SG &amp; A-Professional Fees - Mgmt - ICV</v>
          </cell>
          <cell r="C3823" t="str">
            <v>01</v>
          </cell>
          <cell r="D3823" t="str">
            <v>001</v>
          </cell>
          <cell r="E3823" t="str">
            <v>67100</v>
          </cell>
          <cell r="F3823" t="str">
            <v>SG&amp;A</v>
          </cell>
        </row>
        <row r="3824">
          <cell r="A3824" t="str">
            <v>01-195-67100-000</v>
          </cell>
          <cell r="B3824" t="str">
            <v>SEA-2427-Professional Fees - Mgmt-</v>
          </cell>
          <cell r="C3824" t="str">
            <v>01</v>
          </cell>
          <cell r="D3824" t="str">
            <v>195</v>
          </cell>
          <cell r="E3824" t="str">
            <v>67100</v>
          </cell>
          <cell r="F3824" t="str">
            <v>Cost of services</v>
          </cell>
        </row>
        <row r="3825">
          <cell r="A3825" t="str">
            <v>01-001-67105-000</v>
          </cell>
          <cell r="B3825" t="str">
            <v>SG &amp; A- Professional Fees-Mgmt</v>
          </cell>
          <cell r="C3825" t="str">
            <v>01</v>
          </cell>
          <cell r="D3825" t="str">
            <v>001</v>
          </cell>
          <cell r="E3825" t="str">
            <v>67105</v>
          </cell>
          <cell r="F3825" t="str">
            <v>SG&amp;A</v>
          </cell>
        </row>
        <row r="3826">
          <cell r="A3826" t="str">
            <v>01-001-67110-000</v>
          </cell>
          <cell r="B3826" t="str">
            <v>SG &amp; A-Professional Fees - Audit-</v>
          </cell>
          <cell r="C3826" t="str">
            <v>01</v>
          </cell>
          <cell r="D3826" t="str">
            <v>001</v>
          </cell>
          <cell r="E3826" t="str">
            <v>67110</v>
          </cell>
          <cell r="F3826" t="str">
            <v>SG&amp;A</v>
          </cell>
        </row>
        <row r="3827">
          <cell r="A3827" t="str">
            <v>03-002-67110-000</v>
          </cell>
          <cell r="B3827" t="str">
            <v>SG&amp;A-Professional Fees Audit</v>
          </cell>
          <cell r="C3827" t="str">
            <v>03</v>
          </cell>
          <cell r="D3827" t="str">
            <v>002</v>
          </cell>
          <cell r="E3827" t="str">
            <v>67110</v>
          </cell>
          <cell r="F3827" t="str">
            <v>Cost of services</v>
          </cell>
        </row>
        <row r="3828">
          <cell r="A3828" t="str">
            <v>05-000-67110-000</v>
          </cell>
          <cell r="B3828" t="str">
            <v>CORP-Professional Fees - Audit -</v>
          </cell>
          <cell r="C3828" t="str">
            <v>05</v>
          </cell>
          <cell r="D3828" t="str">
            <v>000</v>
          </cell>
          <cell r="E3828" t="str">
            <v>67110</v>
          </cell>
          <cell r="F3828" t="str">
            <v>Cost of services</v>
          </cell>
        </row>
        <row r="3829">
          <cell r="A3829" t="str">
            <v>06-500-67110-000</v>
          </cell>
          <cell r="B3829" t="str">
            <v>B702-Professional Fees - Audit</v>
          </cell>
          <cell r="C3829" t="str">
            <v>06</v>
          </cell>
          <cell r="D3829" t="str">
            <v>500</v>
          </cell>
          <cell r="E3829" t="str">
            <v>67110</v>
          </cell>
          <cell r="F3829" t="str">
            <v>Cost of services</v>
          </cell>
        </row>
        <row r="3830">
          <cell r="A3830" t="str">
            <v>06-999-67110-000</v>
          </cell>
          <cell r="B3830" t="str">
            <v>SG&amp;A MIA-Professional Fees - Audit</v>
          </cell>
          <cell r="C3830" t="str">
            <v>06</v>
          </cell>
          <cell r="D3830" t="str">
            <v>999</v>
          </cell>
          <cell r="E3830" t="str">
            <v>67110</v>
          </cell>
          <cell r="F3830" t="str">
            <v>Cost of services</v>
          </cell>
        </row>
        <row r="3831">
          <cell r="A3831" t="str">
            <v>01-195-67115-000</v>
          </cell>
          <cell r="B3831" t="str">
            <v>-SEA-2427-Menzies Profit Share -</v>
          </cell>
          <cell r="C3831" t="str">
            <v>01</v>
          </cell>
          <cell r="D3831" t="str">
            <v>195</v>
          </cell>
          <cell r="E3831" t="str">
            <v>67115</v>
          </cell>
          <cell r="F3831" t="str">
            <v>Cost of services</v>
          </cell>
        </row>
        <row r="3832">
          <cell r="A3832" t="str">
            <v>01-001-67120-000</v>
          </cell>
          <cell r="B3832" t="str">
            <v>SG &amp; A-Purchase Discounts-</v>
          </cell>
          <cell r="C3832" t="str">
            <v>01</v>
          </cell>
          <cell r="D3832" t="str">
            <v>001</v>
          </cell>
          <cell r="E3832" t="str">
            <v>67120</v>
          </cell>
          <cell r="F3832" t="str">
            <v>SG&amp;A</v>
          </cell>
        </row>
        <row r="3833">
          <cell r="A3833" t="str">
            <v>06-453-67130-000</v>
          </cell>
          <cell r="B3833" t="str">
            <v>MIA 707 (Atlas)-External Commissions</v>
          </cell>
          <cell r="C3833" t="str">
            <v>06</v>
          </cell>
          <cell r="D3833" t="str">
            <v>453</v>
          </cell>
          <cell r="E3833" t="str">
            <v>67130</v>
          </cell>
          <cell r="F3833" t="str">
            <v>Cost of services</v>
          </cell>
        </row>
        <row r="3834">
          <cell r="A3834" t="str">
            <v>06-461-67130-000</v>
          </cell>
          <cell r="B3834" t="str">
            <v>MIA-708-External Commissions</v>
          </cell>
          <cell r="C3834" t="str">
            <v>06</v>
          </cell>
          <cell r="D3834" t="str">
            <v>461</v>
          </cell>
          <cell r="E3834" t="str">
            <v>67130</v>
          </cell>
          <cell r="F3834" t="str">
            <v>Cost of services</v>
          </cell>
        </row>
        <row r="3835">
          <cell r="A3835" t="str">
            <v>06-520-67130-000</v>
          </cell>
          <cell r="B3835" t="str">
            <v>Forwarding-PHS-External Commissions</v>
          </cell>
          <cell r="C3835" t="str">
            <v>06</v>
          </cell>
          <cell r="D3835" t="str">
            <v>520</v>
          </cell>
          <cell r="E3835" t="str">
            <v>67130</v>
          </cell>
          <cell r="F3835" t="str">
            <v>Cost of services</v>
          </cell>
        </row>
        <row r="3836">
          <cell r="A3836" t="str">
            <v>01-001-67140-000</v>
          </cell>
          <cell r="B3836" t="str">
            <v>SG &amp; A-Marketing Expense-</v>
          </cell>
          <cell r="C3836" t="str">
            <v>01</v>
          </cell>
          <cell r="D3836" t="str">
            <v>001</v>
          </cell>
          <cell r="E3836" t="str">
            <v>67140</v>
          </cell>
          <cell r="F3836" t="str">
            <v>SG&amp;A</v>
          </cell>
        </row>
        <row r="3837">
          <cell r="A3837" t="str">
            <v>01-115-67140-000</v>
          </cell>
          <cell r="B3837" t="str">
            <v>JFK East-Marketing Expense-</v>
          </cell>
          <cell r="C3837" t="str">
            <v>01</v>
          </cell>
          <cell r="D3837" t="str">
            <v>115</v>
          </cell>
          <cell r="E3837" t="str">
            <v>67140</v>
          </cell>
          <cell r="F3837" t="str">
            <v>Cost of services</v>
          </cell>
        </row>
        <row r="3838">
          <cell r="A3838" t="str">
            <v>01-125-67140-000</v>
          </cell>
          <cell r="B3838" t="str">
            <v>JFK-76-Marketing Expense-</v>
          </cell>
          <cell r="C3838" t="str">
            <v>01</v>
          </cell>
          <cell r="D3838" t="str">
            <v>125</v>
          </cell>
          <cell r="E3838" t="str">
            <v>67140</v>
          </cell>
          <cell r="F3838" t="str">
            <v>Cost of services</v>
          </cell>
        </row>
        <row r="3839">
          <cell r="A3839" t="str">
            <v>01-135-67140-000</v>
          </cell>
          <cell r="B3839" t="str">
            <v>JFK-66-Marketing Expense-</v>
          </cell>
          <cell r="C3839" t="str">
            <v>01</v>
          </cell>
          <cell r="D3839" t="str">
            <v>135</v>
          </cell>
          <cell r="E3839" t="str">
            <v>67140</v>
          </cell>
          <cell r="F3839" t="str">
            <v>Cost of services</v>
          </cell>
        </row>
        <row r="3840">
          <cell r="A3840" t="str">
            <v>01-150-67140-000</v>
          </cell>
          <cell r="B3840" t="str">
            <v>IAD-6-Marketing Expense-</v>
          </cell>
          <cell r="C3840" t="str">
            <v>01</v>
          </cell>
          <cell r="D3840" t="str">
            <v>150</v>
          </cell>
          <cell r="E3840" t="str">
            <v>67140</v>
          </cell>
          <cell r="F3840" t="str">
            <v>Cost of services</v>
          </cell>
        </row>
        <row r="3841">
          <cell r="A3841" t="str">
            <v>01-165-67140-000</v>
          </cell>
          <cell r="B3841" t="str">
            <v>EWRSAS - -Marketing Expense-</v>
          </cell>
          <cell r="C3841" t="str">
            <v>01</v>
          </cell>
          <cell r="D3841" t="str">
            <v>165</v>
          </cell>
          <cell r="E3841" t="str">
            <v>67140</v>
          </cell>
          <cell r="F3841" t="str">
            <v>Cost of services</v>
          </cell>
        </row>
        <row r="3842">
          <cell r="A3842" t="str">
            <v>01-167-67140-000</v>
          </cell>
          <cell r="B3842" t="str">
            <v>ORD-AF-Marketing Expense-</v>
          </cell>
          <cell r="C3842" t="str">
            <v>01</v>
          </cell>
          <cell r="D3842" t="str">
            <v>167</v>
          </cell>
          <cell r="E3842" t="str">
            <v>67140</v>
          </cell>
          <cell r="F3842" t="str">
            <v>Cost of services</v>
          </cell>
        </row>
        <row r="3843">
          <cell r="A3843" t="str">
            <v>01-170-67140-000</v>
          </cell>
          <cell r="B3843" t="str">
            <v>IAH-GEN-Marketing Expense-</v>
          </cell>
          <cell r="C3843" t="str">
            <v>01</v>
          </cell>
          <cell r="D3843" t="str">
            <v>170</v>
          </cell>
          <cell r="E3843" t="str">
            <v>67140</v>
          </cell>
          <cell r="F3843" t="str">
            <v>Cost of services</v>
          </cell>
        </row>
        <row r="3844">
          <cell r="A3844" t="str">
            <v>01-175-67140-000</v>
          </cell>
          <cell r="B3844" t="str">
            <v>DFW-Marketing Expense-</v>
          </cell>
          <cell r="C3844" t="str">
            <v>01</v>
          </cell>
          <cell r="D3844" t="str">
            <v>175</v>
          </cell>
          <cell r="E3844" t="str">
            <v>67140</v>
          </cell>
          <cell r="F3844" t="str">
            <v>Cost of services</v>
          </cell>
        </row>
        <row r="3845">
          <cell r="A3845" t="str">
            <v>01-195-67140-000</v>
          </cell>
          <cell r="B3845" t="str">
            <v>SEA-2427-Marketing Expense-</v>
          </cell>
          <cell r="C3845" t="str">
            <v>01</v>
          </cell>
          <cell r="D3845" t="str">
            <v>195</v>
          </cell>
          <cell r="E3845" t="str">
            <v>67140</v>
          </cell>
          <cell r="F3845" t="str">
            <v>Cost of services</v>
          </cell>
        </row>
        <row r="3846">
          <cell r="A3846" t="str">
            <v>01-314-67140-000</v>
          </cell>
          <cell r="B3846" t="str">
            <v>IAH-PAX Marketing Expense-</v>
          </cell>
          <cell r="C3846" t="str">
            <v>01</v>
          </cell>
          <cell r="D3846" t="str">
            <v>314</v>
          </cell>
          <cell r="E3846" t="str">
            <v>67140</v>
          </cell>
          <cell r="F3846" t="str">
            <v>Cost of services</v>
          </cell>
        </row>
        <row r="3847">
          <cell r="A3847" t="str">
            <v>05-000-67140-000</v>
          </cell>
          <cell r="B3847" t="str">
            <v>-Corporate-Marketing Expense -</v>
          </cell>
          <cell r="C3847" t="str">
            <v>05</v>
          </cell>
          <cell r="D3847" t="str">
            <v>000</v>
          </cell>
          <cell r="E3847" t="str">
            <v>67140</v>
          </cell>
          <cell r="F3847" t="str">
            <v>Cost of services</v>
          </cell>
        </row>
        <row r="3848">
          <cell r="A3848" t="str">
            <v>07-455-67140-000</v>
          </cell>
          <cell r="B3848" t="str">
            <v>MIA-706-Marketing Expense-</v>
          </cell>
          <cell r="C3848" t="str">
            <v>07</v>
          </cell>
          <cell r="D3848" t="str">
            <v>455</v>
          </cell>
          <cell r="E3848" t="str">
            <v>67140</v>
          </cell>
          <cell r="F3848" t="str">
            <v>Cost of services</v>
          </cell>
        </row>
        <row r="3849">
          <cell r="A3849" t="str">
            <v>01-001-67150-000</v>
          </cell>
          <cell r="B3849" t="str">
            <v>SG &amp; A-Golf Outing-</v>
          </cell>
          <cell r="C3849" t="str">
            <v>01</v>
          </cell>
          <cell r="D3849" t="str">
            <v>001</v>
          </cell>
          <cell r="E3849" t="str">
            <v>67150</v>
          </cell>
          <cell r="F3849" t="str">
            <v>SG&amp;A</v>
          </cell>
        </row>
        <row r="3850">
          <cell r="A3850" t="str">
            <v>03-240-67150-000</v>
          </cell>
          <cell r="B3850" t="str">
            <v>YUL-800-Golf Outing</v>
          </cell>
          <cell r="C3850" t="str">
            <v>03</v>
          </cell>
          <cell r="D3850" t="str">
            <v>240</v>
          </cell>
          <cell r="E3850" t="str">
            <v>67150</v>
          </cell>
          <cell r="F3850" t="str">
            <v>Cost of services</v>
          </cell>
        </row>
        <row r="3851">
          <cell r="A3851" t="str">
            <v>01-001-67160-000</v>
          </cell>
          <cell r="B3851" t="str">
            <v>SG &amp; A-Trade Show-</v>
          </cell>
          <cell r="C3851" t="str">
            <v>01</v>
          </cell>
          <cell r="D3851" t="str">
            <v>001</v>
          </cell>
          <cell r="E3851" t="str">
            <v>67160</v>
          </cell>
          <cell r="F3851" t="str">
            <v>SG&amp;A</v>
          </cell>
        </row>
        <row r="3852">
          <cell r="A3852" t="str">
            <v>01-100-67160-000</v>
          </cell>
          <cell r="B3852" t="str">
            <v>JFK-261-Trade Show-</v>
          </cell>
          <cell r="C3852" t="str">
            <v>01</v>
          </cell>
          <cell r="D3852" t="str">
            <v>100</v>
          </cell>
          <cell r="E3852" t="str">
            <v>67160</v>
          </cell>
          <cell r="F3852" t="str">
            <v>Cost of services</v>
          </cell>
        </row>
        <row r="3853">
          <cell r="A3853" t="str">
            <v>01-001-67170-000</v>
          </cell>
          <cell r="B3853" t="str">
            <v>SG &amp; A-Promotion-</v>
          </cell>
          <cell r="C3853" t="str">
            <v>01</v>
          </cell>
          <cell r="D3853" t="str">
            <v>001</v>
          </cell>
          <cell r="E3853" t="str">
            <v>67170</v>
          </cell>
          <cell r="F3853" t="str">
            <v>SG&amp;A</v>
          </cell>
        </row>
        <row r="3854">
          <cell r="A3854" t="str">
            <v>01-001-67175-000</v>
          </cell>
          <cell r="B3854" t="str">
            <v>SG &amp; A- Contributions</v>
          </cell>
          <cell r="C3854" t="str">
            <v>01</v>
          </cell>
          <cell r="D3854" t="str">
            <v>001</v>
          </cell>
          <cell r="E3854" t="str">
            <v>67175</v>
          </cell>
          <cell r="F3854" t="str">
            <v>SG&amp;A</v>
          </cell>
        </row>
        <row r="3855">
          <cell r="A3855" t="str">
            <v>05-000-67175-000</v>
          </cell>
          <cell r="B3855" t="str">
            <v>CORP-Contributions -</v>
          </cell>
          <cell r="C3855" t="str">
            <v>05</v>
          </cell>
          <cell r="D3855" t="str">
            <v>000</v>
          </cell>
          <cell r="E3855" t="str">
            <v>67175</v>
          </cell>
          <cell r="F3855" t="str">
            <v>Cost of services</v>
          </cell>
        </row>
        <row r="3856">
          <cell r="A3856" t="str">
            <v>05-737-67175-000</v>
          </cell>
          <cell r="B3856" t="str">
            <v>IND-Contributions</v>
          </cell>
          <cell r="C3856" t="str">
            <v>05</v>
          </cell>
          <cell r="D3856" t="str">
            <v>737</v>
          </cell>
          <cell r="E3856" t="str">
            <v>67175</v>
          </cell>
          <cell r="F3856" t="str">
            <v>Cost of services</v>
          </cell>
        </row>
        <row r="3857">
          <cell r="A3857" t="str">
            <v>06-999-67175-000</v>
          </cell>
          <cell r="B3857" t="str">
            <v>SG&amp;A- Contributions</v>
          </cell>
          <cell r="C3857" t="str">
            <v>06</v>
          </cell>
          <cell r="D3857" t="str">
            <v>999</v>
          </cell>
          <cell r="E3857" t="str">
            <v>67175</v>
          </cell>
          <cell r="F3857" t="str">
            <v>SG&amp;A</v>
          </cell>
        </row>
        <row r="3858">
          <cell r="A3858" t="str">
            <v>01-001-67180-000</v>
          </cell>
          <cell r="B3858" t="str">
            <v>SG &amp; A-Travel - Lodging-</v>
          </cell>
          <cell r="C3858" t="str">
            <v>01</v>
          </cell>
          <cell r="D3858" t="str">
            <v>001</v>
          </cell>
          <cell r="E3858" t="str">
            <v>67180</v>
          </cell>
          <cell r="F3858" t="str">
            <v>SG&amp;A</v>
          </cell>
        </row>
        <row r="3859">
          <cell r="A3859" t="str">
            <v>01-100-67180-000</v>
          </cell>
          <cell r="B3859" t="str">
            <v>JFK-261-Travel - Lodging-</v>
          </cell>
          <cell r="C3859" t="str">
            <v>01</v>
          </cell>
          <cell r="D3859" t="str">
            <v>100</v>
          </cell>
          <cell r="E3859" t="str">
            <v>67180</v>
          </cell>
          <cell r="F3859" t="str">
            <v>Cost of services</v>
          </cell>
        </row>
        <row r="3860">
          <cell r="A3860" t="str">
            <v>01-115-67180-000</v>
          </cell>
          <cell r="B3860" t="str">
            <v>JFK East-Travel - Lodging-</v>
          </cell>
          <cell r="C3860" t="str">
            <v>01</v>
          </cell>
          <cell r="D3860" t="str">
            <v>115</v>
          </cell>
          <cell r="E3860" t="str">
            <v>67180</v>
          </cell>
          <cell r="F3860" t="str">
            <v>Cost of services</v>
          </cell>
        </row>
        <row r="3861">
          <cell r="A3861" t="str">
            <v>01-135-67180-000</v>
          </cell>
          <cell r="B3861" t="str">
            <v>JFK-66-Travel - Lodging-</v>
          </cell>
          <cell r="C3861" t="str">
            <v>01</v>
          </cell>
          <cell r="D3861" t="str">
            <v>135</v>
          </cell>
          <cell r="E3861" t="str">
            <v>67180</v>
          </cell>
          <cell r="F3861" t="str">
            <v>Cost of services</v>
          </cell>
        </row>
        <row r="3862">
          <cell r="A3862" t="str">
            <v>01-150-67180-000</v>
          </cell>
          <cell r="B3862" t="str">
            <v>IAD-6-Travel - Lodging-</v>
          </cell>
          <cell r="C3862" t="str">
            <v>01</v>
          </cell>
          <cell r="D3862" t="str">
            <v>150</v>
          </cell>
          <cell r="E3862" t="str">
            <v>67180</v>
          </cell>
          <cell r="F3862" t="str">
            <v>Cost of services</v>
          </cell>
        </row>
        <row r="3863">
          <cell r="A3863" t="str">
            <v>01-151-67180-000</v>
          </cell>
          <cell r="B3863" t="str">
            <v>IAD-6-EK Travel - Lodging-</v>
          </cell>
          <cell r="C3863" t="str">
            <v>01</v>
          </cell>
          <cell r="D3863" t="str">
            <v>151</v>
          </cell>
          <cell r="E3863" t="str">
            <v>67180</v>
          </cell>
          <cell r="F3863" t="str">
            <v>Cost of services</v>
          </cell>
        </row>
        <row r="3864">
          <cell r="A3864" t="str">
            <v>01-155-67180-000</v>
          </cell>
          <cell r="B3864" t="str">
            <v>IADAF-Travel - Lodging-</v>
          </cell>
          <cell r="C3864" t="str">
            <v>01</v>
          </cell>
          <cell r="D3864" t="str">
            <v>155</v>
          </cell>
          <cell r="E3864" t="str">
            <v>67180</v>
          </cell>
          <cell r="F3864" t="str">
            <v>Cost of services</v>
          </cell>
        </row>
        <row r="3865">
          <cell r="A3865" t="str">
            <v>01-165-67180-000</v>
          </cell>
          <cell r="B3865" t="str">
            <v>EWRSAS - -Travel - Lodging-</v>
          </cell>
          <cell r="C3865" t="str">
            <v>01</v>
          </cell>
          <cell r="D3865" t="str">
            <v>165</v>
          </cell>
          <cell r="E3865" t="str">
            <v>67180</v>
          </cell>
          <cell r="F3865" t="str">
            <v>Cost of services</v>
          </cell>
        </row>
        <row r="3866">
          <cell r="A3866" t="str">
            <v>01-166-67180-000</v>
          </cell>
          <cell r="B3866" t="str">
            <v>PHL-Travel - Lodging-</v>
          </cell>
          <cell r="C3866" t="str">
            <v>01</v>
          </cell>
          <cell r="D3866" t="str">
            <v>166</v>
          </cell>
          <cell r="E3866" t="str">
            <v>67180</v>
          </cell>
          <cell r="F3866" t="str">
            <v>Cost of services</v>
          </cell>
        </row>
        <row r="3867">
          <cell r="A3867" t="str">
            <v>01-170-67180-000</v>
          </cell>
          <cell r="B3867" t="str">
            <v>IAH-GEN-Travel - Lodging-</v>
          </cell>
          <cell r="C3867" t="str">
            <v>01</v>
          </cell>
          <cell r="D3867" t="str">
            <v>170</v>
          </cell>
          <cell r="E3867" t="str">
            <v>67180</v>
          </cell>
          <cell r="F3867" t="str">
            <v>Cost of services</v>
          </cell>
        </row>
        <row r="3868">
          <cell r="A3868" t="str">
            <v>01-175-67180-000</v>
          </cell>
          <cell r="B3868" t="str">
            <v>DFW-Travel - Lodging-</v>
          </cell>
          <cell r="C3868" t="str">
            <v>01</v>
          </cell>
          <cell r="D3868" t="str">
            <v>175</v>
          </cell>
          <cell r="E3868" t="str">
            <v>67180</v>
          </cell>
          <cell r="F3868" t="str">
            <v>Cost of services</v>
          </cell>
        </row>
        <row r="3869">
          <cell r="A3869" t="str">
            <v>01-190-67180-000</v>
          </cell>
          <cell r="B3869" t="str">
            <v>SEA-2345-Travel - Lodging-</v>
          </cell>
          <cell r="C3869" t="str">
            <v>01</v>
          </cell>
          <cell r="D3869" t="str">
            <v>190</v>
          </cell>
          <cell r="E3869" t="str">
            <v>67180</v>
          </cell>
          <cell r="F3869" t="str">
            <v>Cost of services</v>
          </cell>
        </row>
        <row r="3870">
          <cell r="A3870" t="str">
            <v>01-195-67180-000</v>
          </cell>
          <cell r="B3870" t="str">
            <v>SEA-2427-Travel - Lodging-</v>
          </cell>
          <cell r="C3870" t="str">
            <v>01</v>
          </cell>
          <cell r="D3870" t="str">
            <v>195</v>
          </cell>
          <cell r="E3870" t="str">
            <v>67180</v>
          </cell>
          <cell r="F3870" t="str">
            <v>Cost of services</v>
          </cell>
        </row>
        <row r="3871">
          <cell r="A3871" t="str">
            <v>01-210-67180-000</v>
          </cell>
          <cell r="B3871" t="str">
            <v>SAT-UPS-Travel - Lodging-</v>
          </cell>
          <cell r="C3871" t="str">
            <v>01</v>
          </cell>
          <cell r="D3871" t="str">
            <v>210</v>
          </cell>
          <cell r="E3871" t="str">
            <v>67180</v>
          </cell>
          <cell r="F3871" t="str">
            <v>Cost of services</v>
          </cell>
        </row>
        <row r="3872">
          <cell r="A3872" t="str">
            <v>01-300-67180-000</v>
          </cell>
          <cell r="B3872" t="str">
            <v>-SAN-Travel - Lodging-</v>
          </cell>
          <cell r="C3872" t="str">
            <v>01</v>
          </cell>
          <cell r="D3872" t="str">
            <v>300</v>
          </cell>
          <cell r="E3872" t="str">
            <v>67180</v>
          </cell>
          <cell r="F3872" t="str">
            <v>Cost of services</v>
          </cell>
        </row>
        <row r="3873">
          <cell r="A3873" t="str">
            <v>01-311-67180-000</v>
          </cell>
          <cell r="B3873" t="str">
            <v>Quito-Travel - Lodging-</v>
          </cell>
          <cell r="C3873" t="str">
            <v>01</v>
          </cell>
          <cell r="D3873" t="str">
            <v>311</v>
          </cell>
          <cell r="E3873" t="str">
            <v>67180</v>
          </cell>
          <cell r="F3873" t="str">
            <v>Cost of services</v>
          </cell>
        </row>
        <row r="3874">
          <cell r="A3874" t="str">
            <v>01-312-67180-000</v>
          </cell>
          <cell r="B3874" t="str">
            <v>LCK Travel - Lodging-</v>
          </cell>
          <cell r="C3874" t="str">
            <v>01</v>
          </cell>
          <cell r="D3874" t="str">
            <v>312</v>
          </cell>
          <cell r="E3874" t="str">
            <v>67180</v>
          </cell>
          <cell r="F3874" t="str">
            <v>Cost of services</v>
          </cell>
        </row>
        <row r="3875">
          <cell r="A3875" t="str">
            <v>01-314-67180-000</v>
          </cell>
          <cell r="B3875" t="str">
            <v>IAH-PAX Travel - Lodging-</v>
          </cell>
          <cell r="C3875" t="str">
            <v>01</v>
          </cell>
          <cell r="D3875" t="str">
            <v>314</v>
          </cell>
          <cell r="E3875" t="str">
            <v>67180</v>
          </cell>
          <cell r="F3875" t="str">
            <v>Cost of services</v>
          </cell>
        </row>
        <row r="3876">
          <cell r="A3876" t="str">
            <v>03-002-67180-000</v>
          </cell>
          <cell r="B3876" t="str">
            <v>SG&amp;A - Travel-Lodging</v>
          </cell>
          <cell r="C3876" t="str">
            <v>03</v>
          </cell>
          <cell r="D3876" t="str">
            <v>002</v>
          </cell>
          <cell r="E3876" t="str">
            <v>67180</v>
          </cell>
          <cell r="F3876" t="str">
            <v>Cost of services</v>
          </cell>
        </row>
        <row r="3877">
          <cell r="A3877" t="str">
            <v>03-230-67180-000</v>
          </cell>
          <cell r="B3877" t="str">
            <v>YYZ-2-Travel-Lodging</v>
          </cell>
          <cell r="C3877" t="str">
            <v>03</v>
          </cell>
          <cell r="D3877" t="str">
            <v>230</v>
          </cell>
          <cell r="E3877" t="str">
            <v>67180</v>
          </cell>
          <cell r="F3877" t="str">
            <v>Cost of services</v>
          </cell>
        </row>
        <row r="3878">
          <cell r="A3878" t="str">
            <v>03-240-67180-000</v>
          </cell>
          <cell r="B3878" t="str">
            <v>YUL-800-Travel-Lodging</v>
          </cell>
          <cell r="C3878" t="str">
            <v>03</v>
          </cell>
          <cell r="D3878" t="str">
            <v>240</v>
          </cell>
          <cell r="E3878" t="str">
            <v>67180</v>
          </cell>
          <cell r="F3878" t="str">
            <v>Cost of services</v>
          </cell>
        </row>
        <row r="3879">
          <cell r="A3879" t="str">
            <v>06-455-67180-000</v>
          </cell>
          <cell r="B3879" t="str">
            <v>MIA-706-Travel - Lodging</v>
          </cell>
          <cell r="C3879" t="str">
            <v>06</v>
          </cell>
          <cell r="D3879" t="str">
            <v>455</v>
          </cell>
          <cell r="E3879" t="str">
            <v>67180</v>
          </cell>
          <cell r="F3879" t="str">
            <v>Cost of services</v>
          </cell>
        </row>
        <row r="3880">
          <cell r="A3880" t="str">
            <v>06-460-67180-000</v>
          </cell>
          <cell r="B3880" t="str">
            <v>MIA-707-Travel - Lodging</v>
          </cell>
          <cell r="C3880" t="str">
            <v>06</v>
          </cell>
          <cell r="D3880" t="str">
            <v>460</v>
          </cell>
          <cell r="E3880" t="str">
            <v>67180</v>
          </cell>
          <cell r="F3880" t="str">
            <v>Cost of services</v>
          </cell>
        </row>
        <row r="3881">
          <cell r="A3881" t="str">
            <v>06-480-67180-000</v>
          </cell>
          <cell r="B3881" t="str">
            <v>FLL-6-Travel - Lodging</v>
          </cell>
          <cell r="C3881" t="str">
            <v>06</v>
          </cell>
          <cell r="D3881" t="str">
            <v>480</v>
          </cell>
          <cell r="E3881" t="str">
            <v>67180</v>
          </cell>
          <cell r="F3881" t="str">
            <v>Cost of services</v>
          </cell>
        </row>
        <row r="3882">
          <cell r="A3882" t="str">
            <v>06-500-67180-000</v>
          </cell>
          <cell r="B3882" t="str">
            <v>B702-Travel - Lodging</v>
          </cell>
          <cell r="C3882" t="str">
            <v>06</v>
          </cell>
          <cell r="D3882" t="str">
            <v>500</v>
          </cell>
          <cell r="E3882" t="str">
            <v>67180</v>
          </cell>
          <cell r="F3882" t="str">
            <v>Cost of services</v>
          </cell>
        </row>
        <row r="3883">
          <cell r="A3883" t="str">
            <v>06-999-67180-000</v>
          </cell>
          <cell r="B3883" t="str">
            <v>BUD-CSI-Travel - Lodging</v>
          </cell>
          <cell r="C3883" t="str">
            <v>06</v>
          </cell>
          <cell r="D3883" t="str">
            <v>999</v>
          </cell>
          <cell r="E3883" t="str">
            <v>67180</v>
          </cell>
          <cell r="F3883" t="str">
            <v>Cost of services</v>
          </cell>
        </row>
        <row r="3884">
          <cell r="A3884" t="str">
            <v>09-004-67180-000</v>
          </cell>
          <cell r="B3884" t="str">
            <v>Travel - Lodging</v>
          </cell>
          <cell r="C3884" t="str">
            <v>09</v>
          </cell>
          <cell r="D3884" t="str">
            <v>004</v>
          </cell>
          <cell r="E3884" t="str">
            <v>67180</v>
          </cell>
          <cell r="F3884" t="str">
            <v>Cost of services</v>
          </cell>
        </row>
        <row r="3885">
          <cell r="A3885" t="str">
            <v>01-001-67190-000</v>
          </cell>
          <cell r="B3885" t="str">
            <v>SG &amp; A-Travel - Aifare-</v>
          </cell>
          <cell r="C3885" t="str">
            <v>01</v>
          </cell>
          <cell r="D3885" t="str">
            <v>001</v>
          </cell>
          <cell r="E3885" t="str">
            <v>67190</v>
          </cell>
          <cell r="F3885" t="str">
            <v>SG&amp;A</v>
          </cell>
        </row>
        <row r="3886">
          <cell r="A3886" t="str">
            <v>01-100-67190-000</v>
          </cell>
          <cell r="B3886" t="str">
            <v>JFK-261-Travel - Aifare-</v>
          </cell>
          <cell r="C3886" t="str">
            <v>01</v>
          </cell>
          <cell r="D3886" t="str">
            <v>100</v>
          </cell>
          <cell r="E3886" t="str">
            <v>67190</v>
          </cell>
          <cell r="F3886" t="str">
            <v>Cost of services</v>
          </cell>
        </row>
        <row r="3887">
          <cell r="A3887" t="str">
            <v>01-115-67190-000</v>
          </cell>
          <cell r="B3887" t="str">
            <v>JFK East-Travel - Aifare-</v>
          </cell>
          <cell r="C3887" t="str">
            <v>01</v>
          </cell>
          <cell r="D3887" t="str">
            <v>115</v>
          </cell>
          <cell r="E3887" t="str">
            <v>67190</v>
          </cell>
          <cell r="F3887" t="str">
            <v>Cost of services</v>
          </cell>
        </row>
        <row r="3888">
          <cell r="A3888" t="str">
            <v>01-120-67190-000</v>
          </cell>
          <cell r="B3888" t="str">
            <v>JFK-151-Travel - Aifare-</v>
          </cell>
          <cell r="C3888" t="str">
            <v>01</v>
          </cell>
          <cell r="D3888" t="str">
            <v>120</v>
          </cell>
          <cell r="E3888" t="str">
            <v>67190</v>
          </cell>
          <cell r="F3888" t="str">
            <v>Cost of services</v>
          </cell>
        </row>
        <row r="3889">
          <cell r="A3889" t="str">
            <v>01-135-67190-000</v>
          </cell>
          <cell r="B3889" t="str">
            <v>JFK-66-Travel - Aifare-</v>
          </cell>
          <cell r="C3889" t="str">
            <v>01</v>
          </cell>
          <cell r="D3889" t="str">
            <v>135</v>
          </cell>
          <cell r="E3889" t="str">
            <v>67190</v>
          </cell>
          <cell r="F3889" t="str">
            <v>Cost of services</v>
          </cell>
        </row>
        <row r="3890">
          <cell r="A3890" t="str">
            <v>01-150-67190-000</v>
          </cell>
          <cell r="B3890" t="str">
            <v>IAD-6-Travel - Aifare-</v>
          </cell>
          <cell r="C3890" t="str">
            <v>01</v>
          </cell>
          <cell r="D3890" t="str">
            <v>150</v>
          </cell>
          <cell r="E3890" t="str">
            <v>67190</v>
          </cell>
          <cell r="F3890" t="str">
            <v>Cost of services</v>
          </cell>
        </row>
        <row r="3891">
          <cell r="A3891" t="str">
            <v>01-151-67190-000</v>
          </cell>
          <cell r="B3891" t="str">
            <v>IAD-6-EK Travel - Aifare-</v>
          </cell>
          <cell r="C3891" t="str">
            <v>01</v>
          </cell>
          <cell r="D3891" t="str">
            <v>151</v>
          </cell>
          <cell r="E3891" t="str">
            <v>67190</v>
          </cell>
          <cell r="F3891" t="str">
            <v>Cost of services</v>
          </cell>
        </row>
        <row r="3892">
          <cell r="A3892" t="str">
            <v>01-155-67190-000</v>
          </cell>
          <cell r="B3892" t="str">
            <v>IADAF-Travel - Aifare-</v>
          </cell>
          <cell r="C3892" t="str">
            <v>01</v>
          </cell>
          <cell r="D3892" t="str">
            <v>155</v>
          </cell>
          <cell r="E3892" t="str">
            <v>67190</v>
          </cell>
          <cell r="F3892" t="str">
            <v>Cost of services</v>
          </cell>
        </row>
        <row r="3893">
          <cell r="A3893" t="str">
            <v>01-156-67190-000</v>
          </cell>
          <cell r="B3893" t="str">
            <v>IAD-UPS-Travel - Aifare-</v>
          </cell>
          <cell r="C3893" t="str">
            <v>01</v>
          </cell>
          <cell r="D3893" t="str">
            <v>156</v>
          </cell>
          <cell r="E3893" t="str">
            <v>67190</v>
          </cell>
          <cell r="F3893" t="str">
            <v>Cost of services</v>
          </cell>
        </row>
        <row r="3894">
          <cell r="A3894" t="str">
            <v>01-165-67190-000</v>
          </cell>
          <cell r="B3894" t="str">
            <v>EWRSAS - -Travel - Aifare-</v>
          </cell>
          <cell r="C3894" t="str">
            <v>01</v>
          </cell>
          <cell r="D3894" t="str">
            <v>165</v>
          </cell>
          <cell r="E3894" t="str">
            <v>67190</v>
          </cell>
          <cell r="F3894" t="str">
            <v>Cost of services</v>
          </cell>
        </row>
        <row r="3895">
          <cell r="A3895" t="str">
            <v>01-166-67190-000</v>
          </cell>
          <cell r="B3895" t="str">
            <v>PHL-Travel - Aifare-</v>
          </cell>
          <cell r="C3895" t="str">
            <v>01</v>
          </cell>
          <cell r="D3895" t="str">
            <v>166</v>
          </cell>
          <cell r="E3895" t="str">
            <v>67190</v>
          </cell>
          <cell r="F3895" t="str">
            <v>Cost of services</v>
          </cell>
        </row>
        <row r="3896">
          <cell r="A3896" t="str">
            <v>01-167-67190-000</v>
          </cell>
          <cell r="B3896" t="str">
            <v>ORD-AF-Travel - Aifare-</v>
          </cell>
          <cell r="C3896" t="str">
            <v>01</v>
          </cell>
          <cell r="D3896" t="str">
            <v>167</v>
          </cell>
          <cell r="E3896" t="str">
            <v>67190</v>
          </cell>
          <cell r="F3896" t="str">
            <v>Cost of services</v>
          </cell>
        </row>
        <row r="3897">
          <cell r="A3897" t="str">
            <v>01-170-67190-000</v>
          </cell>
          <cell r="B3897" t="str">
            <v>IAH-GEN-Travel - Aifare-</v>
          </cell>
          <cell r="C3897" t="str">
            <v>01</v>
          </cell>
          <cell r="D3897" t="str">
            <v>170</v>
          </cell>
          <cell r="E3897" t="str">
            <v>67190</v>
          </cell>
          <cell r="F3897" t="str">
            <v>Cost of services</v>
          </cell>
        </row>
        <row r="3898">
          <cell r="A3898" t="str">
            <v>01-175-67190-000</v>
          </cell>
          <cell r="B3898" t="str">
            <v>DFW-Travel - Aifare-</v>
          </cell>
          <cell r="C3898" t="str">
            <v>01</v>
          </cell>
          <cell r="D3898" t="str">
            <v>175</v>
          </cell>
          <cell r="E3898" t="str">
            <v>67190</v>
          </cell>
          <cell r="F3898" t="str">
            <v>Cost of services</v>
          </cell>
        </row>
        <row r="3899">
          <cell r="A3899" t="str">
            <v>01-190-67190-000</v>
          </cell>
          <cell r="B3899" t="str">
            <v>SEA-2345-Travel - Aifare-</v>
          </cell>
          <cell r="C3899" t="str">
            <v>01</v>
          </cell>
          <cell r="D3899" t="str">
            <v>190</v>
          </cell>
          <cell r="E3899" t="str">
            <v>67190</v>
          </cell>
          <cell r="F3899" t="str">
            <v>Cost of services</v>
          </cell>
        </row>
        <row r="3900">
          <cell r="A3900" t="str">
            <v>01-195-67190-000</v>
          </cell>
          <cell r="B3900" t="str">
            <v>SEA-2427-Travel - Aifare-</v>
          </cell>
          <cell r="C3900" t="str">
            <v>01</v>
          </cell>
          <cell r="D3900" t="str">
            <v>195</v>
          </cell>
          <cell r="E3900" t="str">
            <v>67190</v>
          </cell>
          <cell r="F3900" t="str">
            <v>Cost of services</v>
          </cell>
        </row>
        <row r="3901">
          <cell r="A3901" t="str">
            <v>01-210-67190-000</v>
          </cell>
          <cell r="B3901" t="str">
            <v>SAT-UPS-Travel - Aifare-</v>
          </cell>
          <cell r="C3901" t="str">
            <v>01</v>
          </cell>
          <cell r="D3901" t="str">
            <v>210</v>
          </cell>
          <cell r="E3901" t="str">
            <v>67190</v>
          </cell>
          <cell r="F3901" t="str">
            <v>Cost of services</v>
          </cell>
        </row>
        <row r="3902">
          <cell r="A3902" t="str">
            <v>01-300-67190-000</v>
          </cell>
          <cell r="B3902" t="str">
            <v>-SAN-Travel - Aifare-</v>
          </cell>
          <cell r="C3902" t="str">
            <v>01</v>
          </cell>
          <cell r="D3902" t="str">
            <v>300</v>
          </cell>
          <cell r="E3902" t="str">
            <v>67190</v>
          </cell>
          <cell r="F3902" t="str">
            <v>Cost of services</v>
          </cell>
        </row>
        <row r="3903">
          <cell r="A3903" t="str">
            <v>01-311-67190-000</v>
          </cell>
          <cell r="B3903" t="str">
            <v>Quito-Travel - Aifare-</v>
          </cell>
          <cell r="C3903" t="str">
            <v>01</v>
          </cell>
          <cell r="D3903" t="str">
            <v>311</v>
          </cell>
          <cell r="E3903" t="str">
            <v>67190</v>
          </cell>
          <cell r="F3903" t="str">
            <v>Cost of services</v>
          </cell>
        </row>
        <row r="3904">
          <cell r="A3904" t="str">
            <v>01-312-67190-000</v>
          </cell>
          <cell r="B3904" t="str">
            <v>LCK Travel - Aifare-</v>
          </cell>
          <cell r="C3904" t="str">
            <v>01</v>
          </cell>
          <cell r="D3904" t="str">
            <v>312</v>
          </cell>
          <cell r="E3904" t="str">
            <v>67190</v>
          </cell>
          <cell r="F3904" t="str">
            <v>Cost of services</v>
          </cell>
        </row>
        <row r="3905">
          <cell r="A3905" t="str">
            <v>01-314-67190-000</v>
          </cell>
          <cell r="B3905" t="str">
            <v>IAH-PAX Travel - Aifare-</v>
          </cell>
          <cell r="C3905" t="str">
            <v>01</v>
          </cell>
          <cell r="D3905" t="str">
            <v>314</v>
          </cell>
          <cell r="E3905" t="str">
            <v>67190</v>
          </cell>
          <cell r="F3905" t="str">
            <v>Cost of services</v>
          </cell>
        </row>
        <row r="3906">
          <cell r="A3906" t="str">
            <v>03-002-67190-000</v>
          </cell>
          <cell r="B3906" t="str">
            <v>SG&amp;A-Travel - Airfare</v>
          </cell>
          <cell r="C3906" t="str">
            <v>03</v>
          </cell>
          <cell r="D3906" t="str">
            <v>002</v>
          </cell>
          <cell r="E3906" t="str">
            <v>67190</v>
          </cell>
          <cell r="F3906" t="str">
            <v>Cost of services</v>
          </cell>
        </row>
        <row r="3907">
          <cell r="A3907" t="str">
            <v>03-230-67190-000</v>
          </cell>
          <cell r="B3907" t="str">
            <v>YYZ-2-Travel-Airfare</v>
          </cell>
          <cell r="C3907" t="str">
            <v>03</v>
          </cell>
          <cell r="D3907" t="str">
            <v>230</v>
          </cell>
          <cell r="E3907" t="str">
            <v>67190</v>
          </cell>
          <cell r="F3907" t="str">
            <v>Cost of services</v>
          </cell>
        </row>
        <row r="3908">
          <cell r="A3908" t="str">
            <v>03-240-67190-000</v>
          </cell>
          <cell r="B3908" t="str">
            <v>YUL-800-Travel-Airfare</v>
          </cell>
          <cell r="C3908" t="str">
            <v>03</v>
          </cell>
          <cell r="D3908" t="str">
            <v>240</v>
          </cell>
          <cell r="E3908" t="str">
            <v>67190</v>
          </cell>
          <cell r="F3908" t="str">
            <v>Cost of services</v>
          </cell>
        </row>
        <row r="3909">
          <cell r="A3909" t="str">
            <v>05-000-67190-000</v>
          </cell>
          <cell r="B3909" t="str">
            <v>CORP-Travel - Airfare -</v>
          </cell>
          <cell r="C3909" t="str">
            <v>05</v>
          </cell>
          <cell r="D3909" t="str">
            <v>000</v>
          </cell>
          <cell r="E3909" t="str">
            <v>67190</v>
          </cell>
          <cell r="F3909" t="str">
            <v>Cost of services</v>
          </cell>
        </row>
        <row r="3910">
          <cell r="A3910" t="str">
            <v>05-703-67190-000</v>
          </cell>
          <cell r="B3910" t="str">
            <v>BDL-Travel - Airfare</v>
          </cell>
          <cell r="C3910" t="str">
            <v>05</v>
          </cell>
          <cell r="D3910" t="str">
            <v>703</v>
          </cell>
          <cell r="E3910" t="str">
            <v>67190</v>
          </cell>
          <cell r="F3910" t="str">
            <v>Cost of services</v>
          </cell>
        </row>
        <row r="3911">
          <cell r="A3911" t="str">
            <v>05-704-67190-000</v>
          </cell>
          <cell r="B3911" t="str">
            <v>ATL-Travel - Airfare</v>
          </cell>
          <cell r="C3911" t="str">
            <v>05</v>
          </cell>
          <cell r="D3911" t="str">
            <v>704</v>
          </cell>
          <cell r="E3911" t="str">
            <v>67190</v>
          </cell>
          <cell r="F3911" t="str">
            <v>Cost of services</v>
          </cell>
        </row>
        <row r="3912">
          <cell r="A3912" t="str">
            <v>05-706-67190-000</v>
          </cell>
          <cell r="B3912" t="str">
            <v>AUS-Travel - Airfare</v>
          </cell>
          <cell r="C3912" t="str">
            <v>05</v>
          </cell>
          <cell r="D3912" t="str">
            <v>706</v>
          </cell>
          <cell r="E3912" t="str">
            <v>67190</v>
          </cell>
          <cell r="F3912" t="str">
            <v>Cost of services</v>
          </cell>
        </row>
        <row r="3913">
          <cell r="A3913" t="str">
            <v>05-707-67190-000</v>
          </cell>
          <cell r="B3913" t="str">
            <v>BWI-Travel - Airfare</v>
          </cell>
          <cell r="C3913" t="str">
            <v>05</v>
          </cell>
          <cell r="D3913" t="str">
            <v>707</v>
          </cell>
          <cell r="E3913" t="str">
            <v>67190</v>
          </cell>
          <cell r="F3913" t="str">
            <v>Cost of services</v>
          </cell>
        </row>
        <row r="3914">
          <cell r="A3914" t="str">
            <v>05-710-67190-000</v>
          </cell>
          <cell r="B3914" t="str">
            <v>DFW-B1639-Travel - Airfare</v>
          </cell>
          <cell r="C3914" t="str">
            <v>05</v>
          </cell>
          <cell r="D3914" t="str">
            <v>710</v>
          </cell>
          <cell r="E3914" t="str">
            <v>67190</v>
          </cell>
          <cell r="F3914" t="str">
            <v>Cost of services</v>
          </cell>
        </row>
        <row r="3915">
          <cell r="A3915" t="str">
            <v>05-715-67190-000</v>
          </cell>
          <cell r="B3915" t="str">
            <v>DEN-Travel - Airfare</v>
          </cell>
          <cell r="C3915" t="str">
            <v>05</v>
          </cell>
          <cell r="D3915" t="str">
            <v>715</v>
          </cell>
          <cell r="E3915" t="str">
            <v>67190</v>
          </cell>
          <cell r="F3915" t="str">
            <v>Cost of services</v>
          </cell>
        </row>
        <row r="3916">
          <cell r="A3916" t="str">
            <v>05-720-67190-000</v>
          </cell>
          <cell r="B3916" t="str">
            <v>ELP-Travel - Airfare</v>
          </cell>
          <cell r="C3916" t="str">
            <v>05</v>
          </cell>
          <cell r="D3916" t="str">
            <v>720</v>
          </cell>
          <cell r="E3916" t="str">
            <v>67190</v>
          </cell>
          <cell r="F3916" t="str">
            <v>Cost of services</v>
          </cell>
        </row>
        <row r="3917">
          <cell r="A3917" t="str">
            <v>05-723-67190-000</v>
          </cell>
          <cell r="B3917" t="str">
            <v>FAT-Travel - Airfare</v>
          </cell>
          <cell r="C3917" t="str">
            <v>05</v>
          </cell>
          <cell r="D3917" t="str">
            <v>723</v>
          </cell>
          <cell r="E3917" t="str">
            <v>67190</v>
          </cell>
          <cell r="F3917" t="str">
            <v>Cost of services</v>
          </cell>
        </row>
        <row r="3918">
          <cell r="A3918" t="str">
            <v>05-724-67190-000</v>
          </cell>
          <cell r="B3918" t="str">
            <v>HRL-Travel - Airfare</v>
          </cell>
          <cell r="C3918" t="str">
            <v>05</v>
          </cell>
          <cell r="D3918" t="str">
            <v>724</v>
          </cell>
          <cell r="E3918" t="str">
            <v>67190</v>
          </cell>
          <cell r="F3918" t="str">
            <v>Cost of services</v>
          </cell>
        </row>
        <row r="3919">
          <cell r="A3919" t="str">
            <v>05-725-67190-000</v>
          </cell>
          <cell r="B3919" t="str">
            <v>HSV-Travel - Airfare</v>
          </cell>
          <cell r="C3919" t="str">
            <v>05</v>
          </cell>
          <cell r="D3919" t="str">
            <v>725</v>
          </cell>
          <cell r="E3919" t="str">
            <v>67190</v>
          </cell>
          <cell r="F3919" t="str">
            <v>Cost of services</v>
          </cell>
        </row>
        <row r="3920">
          <cell r="A3920" t="str">
            <v>05-726-67190-000</v>
          </cell>
          <cell r="B3920" t="str">
            <v>GFK-Travel - Airfare</v>
          </cell>
          <cell r="C3920" t="str">
            <v>05</v>
          </cell>
          <cell r="D3920" t="str">
            <v>726</v>
          </cell>
          <cell r="E3920" t="str">
            <v>67190</v>
          </cell>
          <cell r="F3920" t="str">
            <v>Cost of services</v>
          </cell>
        </row>
        <row r="3921">
          <cell r="A3921" t="str">
            <v>05-730-67190-000</v>
          </cell>
          <cell r="B3921" t="str">
            <v>IAH-B18705-Travel - Airfare</v>
          </cell>
          <cell r="C3921" t="str">
            <v>05</v>
          </cell>
          <cell r="D3921" t="str">
            <v>730</v>
          </cell>
          <cell r="E3921" t="str">
            <v>67190</v>
          </cell>
          <cell r="F3921" t="str">
            <v>Cost of services</v>
          </cell>
        </row>
        <row r="3922">
          <cell r="A3922" t="str">
            <v>05-731-67190-000</v>
          </cell>
          <cell r="B3922" t="str">
            <v>ICT-Travel - Airfare</v>
          </cell>
          <cell r="C3922" t="str">
            <v>05</v>
          </cell>
          <cell r="D3922" t="str">
            <v>731</v>
          </cell>
          <cell r="E3922" t="str">
            <v>67190</v>
          </cell>
          <cell r="F3922" t="str">
            <v>Cost of services</v>
          </cell>
        </row>
        <row r="3923">
          <cell r="A3923" t="str">
            <v>05-735-67190-000</v>
          </cell>
          <cell r="B3923" t="str">
            <v>JAN-Travel - Airfare</v>
          </cell>
          <cell r="C3923" t="str">
            <v>05</v>
          </cell>
          <cell r="D3923" t="str">
            <v>735</v>
          </cell>
          <cell r="E3923" t="str">
            <v>67190</v>
          </cell>
          <cell r="F3923" t="str">
            <v>Cost of services</v>
          </cell>
        </row>
        <row r="3924">
          <cell r="A3924" t="str">
            <v>05-737-67190-000</v>
          </cell>
          <cell r="B3924" t="str">
            <v>IND-Travel - Airfare</v>
          </cell>
          <cell r="C3924" t="str">
            <v>05</v>
          </cell>
          <cell r="D3924" t="str">
            <v>737</v>
          </cell>
          <cell r="E3924" t="str">
            <v>67190</v>
          </cell>
          <cell r="F3924" t="str">
            <v>Cost of services</v>
          </cell>
        </row>
        <row r="3925">
          <cell r="A3925" t="str">
            <v>05-738-67190-000</v>
          </cell>
          <cell r="B3925" t="str">
            <v>LAX-Travel - Airfare</v>
          </cell>
          <cell r="C3925" t="str">
            <v>05</v>
          </cell>
          <cell r="D3925" t="str">
            <v>738</v>
          </cell>
          <cell r="E3925" t="str">
            <v>67190</v>
          </cell>
          <cell r="F3925" t="str">
            <v>Cost of services</v>
          </cell>
        </row>
        <row r="3926">
          <cell r="A3926" t="str">
            <v>05-739-67190-000</v>
          </cell>
          <cell r="B3926" t="str">
            <v>LFT-Travel - Airfare</v>
          </cell>
          <cell r="C3926" t="str">
            <v>05</v>
          </cell>
          <cell r="D3926" t="str">
            <v>739</v>
          </cell>
          <cell r="E3926" t="str">
            <v>67190</v>
          </cell>
          <cell r="F3926" t="str">
            <v>Cost of services</v>
          </cell>
        </row>
        <row r="3927">
          <cell r="A3927" t="str">
            <v>05-740-67190-000</v>
          </cell>
          <cell r="B3927" t="str">
            <v>LIT-Travel - Airfare</v>
          </cell>
          <cell r="C3927" t="str">
            <v>05</v>
          </cell>
          <cell r="D3927" t="str">
            <v>740</v>
          </cell>
          <cell r="E3927" t="str">
            <v>67190</v>
          </cell>
          <cell r="F3927" t="str">
            <v>Cost of services</v>
          </cell>
        </row>
        <row r="3928">
          <cell r="A3928" t="str">
            <v>05-742-67190-000</v>
          </cell>
          <cell r="B3928" t="str">
            <v>MEM-Travel - Airfare</v>
          </cell>
          <cell r="C3928" t="str">
            <v>05</v>
          </cell>
          <cell r="D3928" t="str">
            <v>742</v>
          </cell>
          <cell r="E3928" t="str">
            <v>67190</v>
          </cell>
          <cell r="F3928" t="str">
            <v>Cost of services</v>
          </cell>
        </row>
        <row r="3929">
          <cell r="A3929" t="str">
            <v>05-744-67190-000</v>
          </cell>
          <cell r="B3929" t="str">
            <v>MSP-7550-Travel - Airfare</v>
          </cell>
          <cell r="C3929" t="str">
            <v>05</v>
          </cell>
          <cell r="D3929" t="str">
            <v>744</v>
          </cell>
          <cell r="E3929" t="str">
            <v>67190</v>
          </cell>
          <cell r="F3929" t="str">
            <v>Cost of services</v>
          </cell>
        </row>
        <row r="3930">
          <cell r="A3930" t="str">
            <v>05-745-67190-000</v>
          </cell>
          <cell r="B3930" t="str">
            <v>MSY-Travel - Airfare</v>
          </cell>
          <cell r="C3930" t="str">
            <v>05</v>
          </cell>
          <cell r="D3930" t="str">
            <v>745</v>
          </cell>
          <cell r="E3930" t="str">
            <v>67190</v>
          </cell>
          <cell r="F3930" t="str">
            <v>Cost of services</v>
          </cell>
        </row>
        <row r="3931">
          <cell r="A3931" t="str">
            <v>05-746-67190-000</v>
          </cell>
          <cell r="B3931" t="str">
            <v>MOB-Travel - Airfare</v>
          </cell>
          <cell r="C3931" t="str">
            <v>05</v>
          </cell>
          <cell r="D3931" t="str">
            <v>746</v>
          </cell>
          <cell r="E3931" t="str">
            <v>67190</v>
          </cell>
          <cell r="F3931" t="str">
            <v>Cost of services</v>
          </cell>
        </row>
        <row r="3932">
          <cell r="A3932" t="str">
            <v>05-747-67190-000</v>
          </cell>
          <cell r="B3932" t="str">
            <v>MCI-156-Travel - Airfare</v>
          </cell>
          <cell r="C3932" t="str">
            <v>05</v>
          </cell>
          <cell r="D3932" t="str">
            <v>747</v>
          </cell>
          <cell r="E3932" t="str">
            <v>67190</v>
          </cell>
          <cell r="F3932" t="str">
            <v>Cost of services</v>
          </cell>
        </row>
        <row r="3933">
          <cell r="A3933" t="str">
            <v>05-748-67190-000</v>
          </cell>
          <cell r="B3933" t="str">
            <v>OKC-Travel - Airfare</v>
          </cell>
          <cell r="C3933" t="str">
            <v>05</v>
          </cell>
          <cell r="D3933" t="str">
            <v>748</v>
          </cell>
          <cell r="E3933" t="str">
            <v>67190</v>
          </cell>
          <cell r="F3933" t="str">
            <v>Cost of services</v>
          </cell>
        </row>
        <row r="3934">
          <cell r="A3934" t="str">
            <v>05-749-67190-000</v>
          </cell>
          <cell r="B3934" t="str">
            <v>ORD-Travel - Airfare</v>
          </cell>
          <cell r="C3934" t="str">
            <v>05</v>
          </cell>
          <cell r="D3934" t="str">
            <v>749</v>
          </cell>
          <cell r="E3934" t="str">
            <v>67190</v>
          </cell>
          <cell r="F3934" t="str">
            <v>Cost of services</v>
          </cell>
        </row>
        <row r="3935">
          <cell r="A3935" t="str">
            <v>05-750-67190-000</v>
          </cell>
          <cell r="B3935" t="str">
            <v>PHX-Travel - Airfare</v>
          </cell>
          <cell r="C3935" t="str">
            <v>05</v>
          </cell>
          <cell r="D3935" t="str">
            <v>750</v>
          </cell>
          <cell r="E3935" t="str">
            <v>67190</v>
          </cell>
          <cell r="F3935" t="str">
            <v>Cost of services</v>
          </cell>
        </row>
        <row r="3936">
          <cell r="A3936" t="str">
            <v>05-755-67190-000</v>
          </cell>
          <cell r="B3936" t="str">
            <v>RNO-Travel - Airfare</v>
          </cell>
          <cell r="C3936" t="str">
            <v>05</v>
          </cell>
          <cell r="D3936" t="str">
            <v>755</v>
          </cell>
          <cell r="E3936" t="str">
            <v>67190</v>
          </cell>
          <cell r="F3936" t="str">
            <v>Cost of services</v>
          </cell>
        </row>
        <row r="3937">
          <cell r="A3937" t="str">
            <v>05-757-67190-000</v>
          </cell>
          <cell r="B3937" t="str">
            <v>LAS-Travel - Airfare</v>
          </cell>
          <cell r="C3937" t="str">
            <v>05</v>
          </cell>
          <cell r="D3937" t="str">
            <v>757</v>
          </cell>
          <cell r="E3937" t="str">
            <v>67190</v>
          </cell>
          <cell r="F3937" t="str">
            <v>Cost of services</v>
          </cell>
        </row>
        <row r="3938">
          <cell r="A3938" t="str">
            <v>05-759-67190-000</v>
          </cell>
          <cell r="B3938" t="str">
            <v>MHR-Travel - Airfare</v>
          </cell>
          <cell r="C3938" t="str">
            <v>05</v>
          </cell>
          <cell r="D3938" t="str">
            <v>759</v>
          </cell>
          <cell r="E3938" t="str">
            <v>67190</v>
          </cell>
          <cell r="F3938" t="str">
            <v>Cost of services</v>
          </cell>
        </row>
        <row r="3939">
          <cell r="A3939" t="str">
            <v>05-760-67190-000</v>
          </cell>
          <cell r="B3939" t="str">
            <v>SLC-Travel - Airfare</v>
          </cell>
          <cell r="C3939" t="str">
            <v>05</v>
          </cell>
          <cell r="D3939" t="str">
            <v>760</v>
          </cell>
          <cell r="E3939" t="str">
            <v>67190</v>
          </cell>
          <cell r="F3939" t="str">
            <v>Cost of services</v>
          </cell>
        </row>
        <row r="3940">
          <cell r="A3940" t="str">
            <v>05-765-67190-000</v>
          </cell>
          <cell r="B3940" t="str">
            <v>SAN-Travel - Airfare</v>
          </cell>
          <cell r="C3940" t="str">
            <v>05</v>
          </cell>
          <cell r="D3940" t="str">
            <v>765</v>
          </cell>
          <cell r="E3940" t="str">
            <v>67190</v>
          </cell>
          <cell r="F3940" t="str">
            <v>Cost of services</v>
          </cell>
        </row>
        <row r="3941">
          <cell r="A3941" t="str">
            <v>05-767-67190-000</v>
          </cell>
          <cell r="B3941" t="str">
            <v>SAT-Travel - Airfare</v>
          </cell>
          <cell r="C3941" t="str">
            <v>05</v>
          </cell>
          <cell r="D3941" t="str">
            <v>767</v>
          </cell>
          <cell r="E3941" t="str">
            <v>67190</v>
          </cell>
          <cell r="F3941" t="str">
            <v>Cost of services</v>
          </cell>
        </row>
        <row r="3942">
          <cell r="A3942" t="str">
            <v>05-769-67190-000</v>
          </cell>
          <cell r="B3942" t="str">
            <v>SHV-Travel - Airfare</v>
          </cell>
          <cell r="C3942" t="str">
            <v>05</v>
          </cell>
          <cell r="D3942" t="str">
            <v>769</v>
          </cell>
          <cell r="E3942" t="str">
            <v>67190</v>
          </cell>
          <cell r="F3942" t="str">
            <v>Cost of services</v>
          </cell>
        </row>
        <row r="3943">
          <cell r="A3943" t="str">
            <v>05-772-67190-000</v>
          </cell>
          <cell r="B3943" t="str">
            <v>SEA-Travel - Airfare</v>
          </cell>
          <cell r="C3943" t="str">
            <v>05</v>
          </cell>
          <cell r="D3943" t="str">
            <v>772</v>
          </cell>
          <cell r="E3943" t="str">
            <v>67190</v>
          </cell>
          <cell r="F3943" t="str">
            <v>Cost of services</v>
          </cell>
        </row>
        <row r="3944">
          <cell r="A3944" t="str">
            <v>05-773-67190-000</v>
          </cell>
          <cell r="B3944" t="str">
            <v>SFO-Travel - Airfare</v>
          </cell>
          <cell r="C3944" t="str">
            <v>05</v>
          </cell>
          <cell r="D3944" t="str">
            <v>773</v>
          </cell>
          <cell r="E3944" t="str">
            <v>67190</v>
          </cell>
          <cell r="F3944" t="str">
            <v>Cost of services</v>
          </cell>
        </row>
        <row r="3945">
          <cell r="A3945" t="str">
            <v>05-775-67190-000</v>
          </cell>
          <cell r="B3945" t="str">
            <v>STL-Travel - Airfare</v>
          </cell>
          <cell r="C3945" t="str">
            <v>05</v>
          </cell>
          <cell r="D3945" t="str">
            <v>775</v>
          </cell>
          <cell r="E3945" t="str">
            <v>67190</v>
          </cell>
          <cell r="F3945" t="str">
            <v>Cost of services</v>
          </cell>
        </row>
        <row r="3946">
          <cell r="A3946" t="str">
            <v>05-777-67190-000</v>
          </cell>
          <cell r="B3946" t="str">
            <v>TUL-Travel - Airfare</v>
          </cell>
          <cell r="C3946" t="str">
            <v>05</v>
          </cell>
          <cell r="D3946" t="str">
            <v>777</v>
          </cell>
          <cell r="E3946" t="str">
            <v>67190</v>
          </cell>
          <cell r="F3946" t="str">
            <v>Cost of services</v>
          </cell>
        </row>
        <row r="3947">
          <cell r="A3947" t="str">
            <v>05-778-67190-000</v>
          </cell>
          <cell r="B3947" t="str">
            <v>TOL-Travel - Airfare</v>
          </cell>
          <cell r="C3947" t="str">
            <v>05</v>
          </cell>
          <cell r="D3947" t="str">
            <v>778</v>
          </cell>
          <cell r="E3947" t="str">
            <v>67190</v>
          </cell>
          <cell r="F3947" t="str">
            <v>Cost of services</v>
          </cell>
        </row>
        <row r="3948">
          <cell r="A3948" t="str">
            <v>06-460-67190-000</v>
          </cell>
          <cell r="B3948" t="str">
            <v>MIA-707-Travel - Aifare</v>
          </cell>
          <cell r="C3948" t="str">
            <v>06</v>
          </cell>
          <cell r="D3948" t="str">
            <v>460</v>
          </cell>
          <cell r="E3948" t="str">
            <v>67190</v>
          </cell>
          <cell r="F3948" t="str">
            <v>Cost of services</v>
          </cell>
        </row>
        <row r="3949">
          <cell r="A3949" t="str">
            <v>06-465-67190-000</v>
          </cell>
          <cell r="B3949" t="str">
            <v>MIA-716-Travel - Aifare</v>
          </cell>
          <cell r="C3949" t="str">
            <v>06</v>
          </cell>
          <cell r="D3949" t="str">
            <v>465</v>
          </cell>
          <cell r="E3949" t="str">
            <v>67190</v>
          </cell>
          <cell r="F3949" t="str">
            <v>Cost of services</v>
          </cell>
        </row>
        <row r="3950">
          <cell r="A3950" t="str">
            <v>06-500-67190-000</v>
          </cell>
          <cell r="B3950" t="str">
            <v>B702-Travel - Aifare</v>
          </cell>
          <cell r="C3950" t="str">
            <v>06</v>
          </cell>
          <cell r="D3950" t="str">
            <v>500</v>
          </cell>
          <cell r="E3950" t="str">
            <v>67190</v>
          </cell>
          <cell r="F3950" t="str">
            <v>Cost of services</v>
          </cell>
        </row>
        <row r="3951">
          <cell r="A3951" t="str">
            <v>06-520-67190-000</v>
          </cell>
          <cell r="B3951" t="str">
            <v>Forwarding-PHS-Travel - Aifare</v>
          </cell>
          <cell r="C3951" t="str">
            <v>06</v>
          </cell>
          <cell r="D3951" t="str">
            <v>520</v>
          </cell>
          <cell r="E3951" t="str">
            <v>67190</v>
          </cell>
          <cell r="F3951" t="str">
            <v>Cost of services</v>
          </cell>
        </row>
        <row r="3952">
          <cell r="A3952" t="str">
            <v>06-999-67190-000</v>
          </cell>
          <cell r="B3952" t="str">
            <v>BUD-CSI-Travel - Aifare</v>
          </cell>
          <cell r="C3952" t="str">
            <v>06</v>
          </cell>
          <cell r="D3952" t="str">
            <v>999</v>
          </cell>
          <cell r="E3952" t="str">
            <v>67190</v>
          </cell>
          <cell r="F3952" t="str">
            <v>Cost of services</v>
          </cell>
        </row>
        <row r="3953">
          <cell r="A3953" t="str">
            <v>09-004-67190-000</v>
          </cell>
          <cell r="B3953" t="str">
            <v>Travel - Airfare</v>
          </cell>
          <cell r="C3953" t="str">
            <v>09</v>
          </cell>
          <cell r="D3953" t="str">
            <v>004</v>
          </cell>
          <cell r="E3953" t="str">
            <v>67190</v>
          </cell>
          <cell r="F3953" t="str">
            <v>Cost of services</v>
          </cell>
        </row>
        <row r="3954">
          <cell r="A3954" t="str">
            <v>01-001-67200-000</v>
          </cell>
          <cell r="B3954" t="str">
            <v>SG &amp; A-Travel - Meals &amp; Ent-</v>
          </cell>
          <cell r="C3954" t="str">
            <v>01</v>
          </cell>
          <cell r="D3954" t="str">
            <v>001</v>
          </cell>
          <cell r="E3954" t="str">
            <v>67200</v>
          </cell>
          <cell r="F3954" t="str">
            <v>SG&amp;A</v>
          </cell>
        </row>
        <row r="3955">
          <cell r="A3955" t="str">
            <v>01-100-67200-000</v>
          </cell>
          <cell r="B3955" t="str">
            <v>JFK-261-Travel - Meals &amp; Ent-</v>
          </cell>
          <cell r="C3955" t="str">
            <v>01</v>
          </cell>
          <cell r="D3955" t="str">
            <v>100</v>
          </cell>
          <cell r="E3955" t="str">
            <v>67200</v>
          </cell>
          <cell r="F3955" t="str">
            <v>Cost of services</v>
          </cell>
        </row>
        <row r="3956">
          <cell r="A3956" t="str">
            <v>01-115-67200-000</v>
          </cell>
          <cell r="B3956" t="str">
            <v>JFK East-Travel - Meals &amp; Ent-</v>
          </cell>
          <cell r="C3956" t="str">
            <v>01</v>
          </cell>
          <cell r="D3956" t="str">
            <v>115</v>
          </cell>
          <cell r="E3956" t="str">
            <v>67200</v>
          </cell>
          <cell r="F3956" t="str">
            <v>Cost of services</v>
          </cell>
        </row>
        <row r="3957">
          <cell r="A3957" t="str">
            <v>01-151-67200-000</v>
          </cell>
          <cell r="B3957" t="str">
            <v>IAD-6-EK Travel - Meals &amp; Ent-</v>
          </cell>
          <cell r="C3957" t="str">
            <v>01</v>
          </cell>
          <cell r="D3957" t="str">
            <v>151</v>
          </cell>
          <cell r="E3957" t="str">
            <v>67200</v>
          </cell>
          <cell r="F3957" t="str">
            <v>Cost of services</v>
          </cell>
        </row>
        <row r="3958">
          <cell r="A3958" t="str">
            <v>01-190-67200-000</v>
          </cell>
          <cell r="B3958" t="str">
            <v>SEA-2345-Travel - Meals &amp; Ent-</v>
          </cell>
          <cell r="C3958" t="str">
            <v>01</v>
          </cell>
          <cell r="D3958" t="str">
            <v>190</v>
          </cell>
          <cell r="E3958" t="str">
            <v>67200</v>
          </cell>
          <cell r="F3958" t="str">
            <v>Cost of services</v>
          </cell>
        </row>
        <row r="3959">
          <cell r="A3959" t="str">
            <v>01-195-67200-000</v>
          </cell>
          <cell r="B3959" t="str">
            <v>SEA-2427-Travel - Meals &amp; Ent-</v>
          </cell>
          <cell r="C3959" t="str">
            <v>01</v>
          </cell>
          <cell r="D3959" t="str">
            <v>195</v>
          </cell>
          <cell r="E3959" t="str">
            <v>67200</v>
          </cell>
          <cell r="F3959" t="str">
            <v>Cost of services</v>
          </cell>
        </row>
        <row r="3960">
          <cell r="A3960" t="str">
            <v>01-210-67200-000</v>
          </cell>
          <cell r="B3960" t="str">
            <v>SAT-UPS-Travel - Meals &amp; Ent-</v>
          </cell>
          <cell r="C3960" t="str">
            <v>01</v>
          </cell>
          <cell r="D3960" t="str">
            <v>210</v>
          </cell>
          <cell r="E3960" t="str">
            <v>67200</v>
          </cell>
          <cell r="F3960" t="str">
            <v>Cost of services</v>
          </cell>
        </row>
        <row r="3961">
          <cell r="A3961" t="str">
            <v>03-002-67200-000</v>
          </cell>
          <cell r="B3961" t="str">
            <v>SG&amp;A-Travel, Meals &amp; Ent</v>
          </cell>
          <cell r="C3961" t="str">
            <v>03</v>
          </cell>
          <cell r="D3961" t="str">
            <v>002</v>
          </cell>
          <cell r="E3961" t="str">
            <v>67200</v>
          </cell>
          <cell r="F3961" t="str">
            <v>Cost of services</v>
          </cell>
        </row>
        <row r="3962">
          <cell r="A3962" t="str">
            <v>03-230-67200-000</v>
          </cell>
          <cell r="B3962" t="str">
            <v>YYZ-2-Travel, Meals &amp; Ent</v>
          </cell>
          <cell r="C3962" t="str">
            <v>03</v>
          </cell>
          <cell r="D3962" t="str">
            <v>230</v>
          </cell>
          <cell r="E3962" t="str">
            <v>67200</v>
          </cell>
          <cell r="F3962" t="str">
            <v>Cost of services</v>
          </cell>
        </row>
        <row r="3963">
          <cell r="A3963" t="str">
            <v>03-240-67200-000</v>
          </cell>
          <cell r="B3963" t="str">
            <v>YUL-800-Travel, Meals &amp; Ent</v>
          </cell>
          <cell r="C3963" t="str">
            <v>03</v>
          </cell>
          <cell r="D3963" t="str">
            <v>240</v>
          </cell>
          <cell r="E3963" t="str">
            <v>67200</v>
          </cell>
          <cell r="F3963" t="str">
            <v>Cost of services</v>
          </cell>
        </row>
        <row r="3964">
          <cell r="A3964" t="str">
            <v>05-723-67200-000</v>
          </cell>
          <cell r="B3964" t="str">
            <v>FAT/UPS-Travel - Meals &amp; Ent</v>
          </cell>
          <cell r="C3964" t="str">
            <v>05</v>
          </cell>
          <cell r="D3964" t="str">
            <v>723</v>
          </cell>
          <cell r="E3964" t="str">
            <v>67200</v>
          </cell>
          <cell r="F3964" t="str">
            <v>Cost of services</v>
          </cell>
        </row>
        <row r="3965">
          <cell r="A3965" t="str">
            <v>05-749-67200-000</v>
          </cell>
          <cell r="B3965" t="str">
            <v>ORD-Travel - Meals &amp; Ent</v>
          </cell>
          <cell r="C3965" t="str">
            <v>05</v>
          </cell>
          <cell r="D3965" t="str">
            <v>749</v>
          </cell>
          <cell r="E3965" t="str">
            <v>67200</v>
          </cell>
          <cell r="F3965" t="str">
            <v>Cost of services</v>
          </cell>
        </row>
        <row r="3966">
          <cell r="A3966" t="str">
            <v>06-460-67200-000</v>
          </cell>
          <cell r="B3966" t="str">
            <v>MIA-707-Travel - Meals &amp; Ent</v>
          </cell>
          <cell r="C3966" t="str">
            <v>06</v>
          </cell>
          <cell r="D3966" t="str">
            <v>460</v>
          </cell>
          <cell r="E3966" t="str">
            <v>67200</v>
          </cell>
          <cell r="F3966" t="str">
            <v>Cost of services</v>
          </cell>
        </row>
        <row r="3967">
          <cell r="A3967" t="str">
            <v>06-480-67200-000</v>
          </cell>
          <cell r="B3967" t="str">
            <v>FLL-6-Travel - Meals &amp; Ent</v>
          </cell>
          <cell r="C3967" t="str">
            <v>06</v>
          </cell>
          <cell r="D3967" t="str">
            <v>480</v>
          </cell>
          <cell r="E3967" t="str">
            <v>67200</v>
          </cell>
          <cell r="F3967" t="str">
            <v>Cost of services</v>
          </cell>
        </row>
        <row r="3968">
          <cell r="A3968" t="str">
            <v>06-500-67200-000</v>
          </cell>
          <cell r="B3968" t="str">
            <v>B702-Travel - Meals &amp; Ent</v>
          </cell>
          <cell r="C3968" t="str">
            <v>06</v>
          </cell>
          <cell r="D3968" t="str">
            <v>500</v>
          </cell>
          <cell r="E3968" t="str">
            <v>67200</v>
          </cell>
          <cell r="F3968" t="str">
            <v>Cost of services</v>
          </cell>
        </row>
        <row r="3969">
          <cell r="A3969" t="str">
            <v>09-004-67200-000</v>
          </cell>
          <cell r="B3969" t="str">
            <v>Travel - Meals &amp; Ent</v>
          </cell>
          <cell r="C3969" t="str">
            <v>09</v>
          </cell>
          <cell r="D3969" t="str">
            <v>004</v>
          </cell>
          <cell r="E3969" t="str">
            <v>67200</v>
          </cell>
          <cell r="F3969" t="str">
            <v>Cost of services</v>
          </cell>
        </row>
        <row r="3970">
          <cell r="A3970" t="str">
            <v>01-001-67205-000</v>
          </cell>
          <cell r="B3970" t="str">
            <v>-SG &amp; A-Travel Services-</v>
          </cell>
          <cell r="C3970" t="str">
            <v>01</v>
          </cell>
          <cell r="D3970" t="str">
            <v>001</v>
          </cell>
          <cell r="E3970" t="str">
            <v>67205</v>
          </cell>
          <cell r="F3970" t="str">
            <v>SG&amp;A</v>
          </cell>
        </row>
        <row r="3971">
          <cell r="A3971" t="str">
            <v>05-000-67205-000</v>
          </cell>
          <cell r="B3971" t="str">
            <v>-Corporate-Travel Services-</v>
          </cell>
          <cell r="C3971" t="str">
            <v>05</v>
          </cell>
          <cell r="D3971" t="str">
            <v>000</v>
          </cell>
          <cell r="E3971" t="str">
            <v>67205</v>
          </cell>
          <cell r="F3971" t="str">
            <v>Cost of services</v>
          </cell>
        </row>
        <row r="3972">
          <cell r="A3972" t="str">
            <v>01-001-67210-000</v>
          </cell>
          <cell r="B3972" t="str">
            <v>SG &amp; A-Meals - 3rd Party-</v>
          </cell>
          <cell r="C3972" t="str">
            <v>01</v>
          </cell>
          <cell r="D3972" t="str">
            <v>001</v>
          </cell>
          <cell r="E3972" t="str">
            <v>67210</v>
          </cell>
          <cell r="F3972" t="str">
            <v>SG&amp;A</v>
          </cell>
        </row>
        <row r="3973">
          <cell r="A3973" t="str">
            <v>01-100-67210-000</v>
          </cell>
          <cell r="B3973" t="str">
            <v>JFK-261-Meals - 3rd Party-</v>
          </cell>
          <cell r="C3973" t="str">
            <v>01</v>
          </cell>
          <cell r="D3973" t="str">
            <v>100</v>
          </cell>
          <cell r="E3973" t="str">
            <v>67210</v>
          </cell>
          <cell r="F3973" t="str">
            <v>Cost of services</v>
          </cell>
        </row>
        <row r="3974">
          <cell r="A3974" t="str">
            <v>01-115-67210-000</v>
          </cell>
          <cell r="B3974" t="str">
            <v>JFK East-Meals - 3rd Party-</v>
          </cell>
          <cell r="C3974" t="str">
            <v>01</v>
          </cell>
          <cell r="D3974" t="str">
            <v>115</v>
          </cell>
          <cell r="E3974" t="str">
            <v>67210</v>
          </cell>
          <cell r="F3974" t="str">
            <v>Cost of services</v>
          </cell>
        </row>
        <row r="3975">
          <cell r="A3975" t="str">
            <v>01-120-67210-000</v>
          </cell>
          <cell r="B3975" t="str">
            <v>JFK-151-Meals - 3rd Party-</v>
          </cell>
          <cell r="C3975" t="str">
            <v>01</v>
          </cell>
          <cell r="D3975" t="str">
            <v>120</v>
          </cell>
          <cell r="E3975" t="str">
            <v>67210</v>
          </cell>
          <cell r="F3975" t="str">
            <v>Cost of services</v>
          </cell>
        </row>
        <row r="3976">
          <cell r="A3976" t="str">
            <v>01-125-67210-000</v>
          </cell>
          <cell r="B3976" t="str">
            <v>JFK-76-Meals - 3rd Party-</v>
          </cell>
          <cell r="C3976" t="str">
            <v>01</v>
          </cell>
          <cell r="D3976" t="str">
            <v>125</v>
          </cell>
          <cell r="E3976" t="str">
            <v>67210</v>
          </cell>
          <cell r="F3976" t="str">
            <v>Cost of services</v>
          </cell>
        </row>
        <row r="3977">
          <cell r="A3977" t="str">
            <v>01-135-67210-000</v>
          </cell>
          <cell r="B3977" t="str">
            <v>JFK-66-Meals - 3rd Party-</v>
          </cell>
          <cell r="C3977" t="str">
            <v>01</v>
          </cell>
          <cell r="D3977" t="str">
            <v>135</v>
          </cell>
          <cell r="E3977" t="str">
            <v>67210</v>
          </cell>
          <cell r="F3977" t="str">
            <v>Cost of services</v>
          </cell>
        </row>
        <row r="3978">
          <cell r="A3978" t="str">
            <v>01-140-67210-000</v>
          </cell>
          <cell r="B3978" t="str">
            <v>JFK-73-Meals - 3rd Party-</v>
          </cell>
          <cell r="C3978" t="str">
            <v>01</v>
          </cell>
          <cell r="D3978" t="str">
            <v>140</v>
          </cell>
          <cell r="E3978" t="str">
            <v>67210</v>
          </cell>
          <cell r="F3978" t="str">
            <v>Cost of services</v>
          </cell>
        </row>
        <row r="3979">
          <cell r="A3979" t="str">
            <v>01-151-67210-000</v>
          </cell>
          <cell r="B3979" t="str">
            <v>IAD-6-EK Meals - 3rd Party-</v>
          </cell>
          <cell r="C3979" t="str">
            <v>01</v>
          </cell>
          <cell r="D3979" t="str">
            <v>151</v>
          </cell>
          <cell r="E3979" t="str">
            <v>67210</v>
          </cell>
          <cell r="F3979" t="str">
            <v>Cost of services</v>
          </cell>
        </row>
        <row r="3980">
          <cell r="A3980" t="str">
            <v>01-170-67210-000</v>
          </cell>
          <cell r="B3980" t="str">
            <v>IAH-GEN-Meals - 3rd Party-</v>
          </cell>
          <cell r="C3980" t="str">
            <v>01</v>
          </cell>
          <cell r="D3980" t="str">
            <v>170</v>
          </cell>
          <cell r="E3980" t="str">
            <v>67210</v>
          </cell>
          <cell r="F3980" t="str">
            <v>Cost of services</v>
          </cell>
        </row>
        <row r="3981">
          <cell r="A3981" t="str">
            <v>01-175-67210-000</v>
          </cell>
          <cell r="B3981" t="str">
            <v>DFW-Meals - 3rd Party-</v>
          </cell>
          <cell r="C3981" t="str">
            <v>01</v>
          </cell>
          <cell r="D3981" t="str">
            <v>175</v>
          </cell>
          <cell r="E3981" t="str">
            <v>67210</v>
          </cell>
          <cell r="F3981" t="str">
            <v>Cost of services</v>
          </cell>
        </row>
        <row r="3982">
          <cell r="A3982" t="str">
            <v>01-190-67210-000</v>
          </cell>
          <cell r="B3982" t="str">
            <v>SEA-2345-Meals - 3rd Party-</v>
          </cell>
          <cell r="C3982" t="str">
            <v>01</v>
          </cell>
          <cell r="D3982" t="str">
            <v>190</v>
          </cell>
          <cell r="E3982" t="str">
            <v>67210</v>
          </cell>
          <cell r="F3982" t="str">
            <v>Cost of services</v>
          </cell>
        </row>
        <row r="3983">
          <cell r="A3983" t="str">
            <v>01-195-67210-000</v>
          </cell>
          <cell r="B3983" t="str">
            <v>SEA-2427-Meals - 3rd Party-</v>
          </cell>
          <cell r="C3983" t="str">
            <v>01</v>
          </cell>
          <cell r="D3983" t="str">
            <v>195</v>
          </cell>
          <cell r="E3983" t="str">
            <v>67210</v>
          </cell>
          <cell r="F3983" t="str">
            <v>Cost of services</v>
          </cell>
        </row>
        <row r="3984">
          <cell r="A3984" t="str">
            <v>01-210-67210-000</v>
          </cell>
          <cell r="B3984" t="str">
            <v>SAT-UPS-Meals - 3rd Party-</v>
          </cell>
          <cell r="C3984" t="str">
            <v>01</v>
          </cell>
          <cell r="D3984" t="str">
            <v>210</v>
          </cell>
          <cell r="E3984" t="str">
            <v>67210</v>
          </cell>
          <cell r="F3984" t="str">
            <v>Cost of services</v>
          </cell>
        </row>
        <row r="3985">
          <cell r="A3985" t="str">
            <v>01-311-67210-000</v>
          </cell>
          <cell r="B3985" t="str">
            <v>Quito-Meals - 3rd Party-</v>
          </cell>
          <cell r="C3985" t="str">
            <v>01</v>
          </cell>
          <cell r="D3985" t="str">
            <v>311</v>
          </cell>
          <cell r="E3985" t="str">
            <v>67210</v>
          </cell>
          <cell r="F3985" t="str">
            <v>Cost of services</v>
          </cell>
        </row>
        <row r="3986">
          <cell r="A3986" t="str">
            <v>01-312-67210-000</v>
          </cell>
          <cell r="B3986" t="str">
            <v>LCK Meals - 3rd Party-</v>
          </cell>
          <cell r="C3986" t="str">
            <v>01</v>
          </cell>
          <cell r="D3986" t="str">
            <v>312</v>
          </cell>
          <cell r="E3986" t="str">
            <v>67210</v>
          </cell>
          <cell r="F3986" t="str">
            <v>Cost of services</v>
          </cell>
        </row>
        <row r="3987">
          <cell r="A3987" t="str">
            <v>01-314-67210-000</v>
          </cell>
          <cell r="B3987" t="str">
            <v>IAH-PAX Meals - 3rd Party-</v>
          </cell>
          <cell r="C3987" t="str">
            <v>01</v>
          </cell>
          <cell r="D3987" t="str">
            <v>314</v>
          </cell>
          <cell r="E3987" t="str">
            <v>67210</v>
          </cell>
          <cell r="F3987" t="str">
            <v>Cost of services</v>
          </cell>
        </row>
        <row r="3988">
          <cell r="A3988" t="str">
            <v>03-002-67210-000</v>
          </cell>
          <cell r="B3988" t="str">
            <v>SG&amp;A-Meals - 3rd Party</v>
          </cell>
          <cell r="C3988" t="str">
            <v>03</v>
          </cell>
          <cell r="D3988" t="str">
            <v>002</v>
          </cell>
          <cell r="E3988" t="str">
            <v>67210</v>
          </cell>
          <cell r="F3988" t="str">
            <v>Cost of services</v>
          </cell>
        </row>
        <row r="3989">
          <cell r="A3989" t="str">
            <v>03-230-67210-000</v>
          </cell>
          <cell r="B3989" t="str">
            <v>YYZ-2-Meals - 3rd Party</v>
          </cell>
          <cell r="C3989" t="str">
            <v>03</v>
          </cell>
          <cell r="D3989" t="str">
            <v>230</v>
          </cell>
          <cell r="E3989" t="str">
            <v>67210</v>
          </cell>
          <cell r="F3989" t="str">
            <v>Cost of services</v>
          </cell>
        </row>
        <row r="3990">
          <cell r="A3990" t="str">
            <v>03-240-67210-000</v>
          </cell>
          <cell r="B3990" t="str">
            <v>YUL-800-Meals - 3rd Party</v>
          </cell>
          <cell r="C3990" t="str">
            <v>03</v>
          </cell>
          <cell r="D3990" t="str">
            <v>240</v>
          </cell>
          <cell r="E3990" t="str">
            <v>67210</v>
          </cell>
          <cell r="F3990" t="str">
            <v>Cost of services</v>
          </cell>
        </row>
        <row r="3991">
          <cell r="A3991" t="str">
            <v>06-460-67210-000</v>
          </cell>
          <cell r="B3991" t="str">
            <v>MIA-707-Meals - 3rd Party</v>
          </cell>
          <cell r="C3991" t="str">
            <v>06</v>
          </cell>
          <cell r="D3991" t="str">
            <v>460</v>
          </cell>
          <cell r="E3991" t="str">
            <v>67210</v>
          </cell>
          <cell r="F3991" t="str">
            <v>Cost of services</v>
          </cell>
        </row>
        <row r="3992">
          <cell r="A3992" t="str">
            <v>06-480-67210-000</v>
          </cell>
          <cell r="B3992" t="str">
            <v>FLL-6-Meals - 3rd Party</v>
          </cell>
          <cell r="C3992" t="str">
            <v>06</v>
          </cell>
          <cell r="D3992" t="str">
            <v>480</v>
          </cell>
          <cell r="E3992" t="str">
            <v>67210</v>
          </cell>
          <cell r="F3992" t="str">
            <v>Cost of services</v>
          </cell>
        </row>
        <row r="3993">
          <cell r="A3993" t="str">
            <v>06-500-67210-000</v>
          </cell>
          <cell r="B3993" t="str">
            <v>B702-Meals - 3rd Party</v>
          </cell>
          <cell r="C3993" t="str">
            <v>06</v>
          </cell>
          <cell r="D3993" t="str">
            <v>500</v>
          </cell>
          <cell r="E3993" t="str">
            <v>67210</v>
          </cell>
          <cell r="F3993" t="str">
            <v>Cost of services</v>
          </cell>
        </row>
        <row r="3994">
          <cell r="A3994" t="str">
            <v>06-520-67210-000</v>
          </cell>
          <cell r="B3994" t="str">
            <v>Forwarding-PHS-Meals - 3rd Party</v>
          </cell>
          <cell r="C3994" t="str">
            <v>06</v>
          </cell>
          <cell r="D3994" t="str">
            <v>520</v>
          </cell>
          <cell r="E3994" t="str">
            <v>67210</v>
          </cell>
          <cell r="F3994" t="str">
            <v>Cost of services</v>
          </cell>
        </row>
        <row r="3995">
          <cell r="A3995" t="str">
            <v>06-999-67210-000</v>
          </cell>
          <cell r="B3995" t="str">
            <v>BUD-CSI-Meals - 3rd Party</v>
          </cell>
          <cell r="C3995" t="str">
            <v>06</v>
          </cell>
          <cell r="D3995" t="str">
            <v>999</v>
          </cell>
          <cell r="E3995" t="str">
            <v>67210</v>
          </cell>
          <cell r="F3995" t="str">
            <v>Cost of services</v>
          </cell>
        </row>
        <row r="3996">
          <cell r="A3996" t="str">
            <v>01-001-67220-000</v>
          </cell>
          <cell r="B3996" t="str">
            <v>SG &amp; A-Entertainment - 3rd Party-</v>
          </cell>
          <cell r="C3996" t="str">
            <v>01</v>
          </cell>
          <cell r="D3996" t="str">
            <v>001</v>
          </cell>
          <cell r="E3996" t="str">
            <v>67220</v>
          </cell>
          <cell r="F3996" t="str">
            <v>SG&amp;A</v>
          </cell>
        </row>
        <row r="3997">
          <cell r="A3997" t="str">
            <v>01-100-67220-000</v>
          </cell>
          <cell r="B3997" t="str">
            <v>JFK-261-Entertainment - 3rd Party-</v>
          </cell>
          <cell r="C3997" t="str">
            <v>01</v>
          </cell>
          <cell r="D3997" t="str">
            <v>100</v>
          </cell>
          <cell r="E3997" t="str">
            <v>67220</v>
          </cell>
          <cell r="F3997" t="str">
            <v>Cost of services</v>
          </cell>
        </row>
        <row r="3998">
          <cell r="A3998" t="str">
            <v>01-115-67220-000</v>
          </cell>
          <cell r="B3998" t="str">
            <v>JFK East-Entertainment - 3rd Party-</v>
          </cell>
          <cell r="C3998" t="str">
            <v>01</v>
          </cell>
          <cell r="D3998" t="str">
            <v>115</v>
          </cell>
          <cell r="E3998" t="str">
            <v>67220</v>
          </cell>
          <cell r="F3998" t="str">
            <v>Cost of services</v>
          </cell>
        </row>
        <row r="3999">
          <cell r="A3999" t="str">
            <v>01-125-67220-000</v>
          </cell>
          <cell r="B3999" t="str">
            <v>JFK-76-Entertainment - 3rd Party-</v>
          </cell>
          <cell r="C3999" t="str">
            <v>01</v>
          </cell>
          <cell r="D3999" t="str">
            <v>125</v>
          </cell>
          <cell r="E3999" t="str">
            <v>67220</v>
          </cell>
          <cell r="F3999" t="str">
            <v>Cost of services</v>
          </cell>
        </row>
        <row r="4000">
          <cell r="A4000" t="str">
            <v>01-135-67220-000</v>
          </cell>
          <cell r="B4000" t="str">
            <v>JFK-66-Entertainment - 3rd Party-</v>
          </cell>
          <cell r="C4000" t="str">
            <v>01</v>
          </cell>
          <cell r="D4000" t="str">
            <v>135</v>
          </cell>
          <cell r="E4000" t="str">
            <v>67220</v>
          </cell>
          <cell r="F4000" t="str">
            <v>Cost of services</v>
          </cell>
        </row>
        <row r="4001">
          <cell r="A4001" t="str">
            <v>01-150-67220-000</v>
          </cell>
          <cell r="B4001" t="str">
            <v>IAD-6-Entertainment - 3rd Party-</v>
          </cell>
          <cell r="C4001" t="str">
            <v>01</v>
          </cell>
          <cell r="D4001" t="str">
            <v>150</v>
          </cell>
          <cell r="E4001" t="str">
            <v>67220</v>
          </cell>
          <cell r="F4001" t="str">
            <v>Cost of services</v>
          </cell>
        </row>
        <row r="4002">
          <cell r="A4002" t="str">
            <v>01-151-67220-000</v>
          </cell>
          <cell r="B4002" t="str">
            <v>IAD-6-EK Entertainment - 3rd Party-</v>
          </cell>
          <cell r="C4002" t="str">
            <v>01</v>
          </cell>
          <cell r="D4002" t="str">
            <v>151</v>
          </cell>
          <cell r="E4002" t="str">
            <v>67220</v>
          </cell>
          <cell r="F4002" t="str">
            <v>Cost of services</v>
          </cell>
        </row>
        <row r="4003">
          <cell r="A4003" t="str">
            <v>01-165-67220-000</v>
          </cell>
          <cell r="B4003" t="str">
            <v>EWRSAS - -Entertainment - 3rd Party-</v>
          </cell>
          <cell r="C4003" t="str">
            <v>01</v>
          </cell>
          <cell r="D4003" t="str">
            <v>165</v>
          </cell>
          <cell r="E4003" t="str">
            <v>67220</v>
          </cell>
          <cell r="F4003" t="str">
            <v>Cost of services</v>
          </cell>
        </row>
        <row r="4004">
          <cell r="A4004" t="str">
            <v>01-170-67220-000</v>
          </cell>
          <cell r="B4004" t="str">
            <v>IAH-GEN-Entertainment - 3rd Party-</v>
          </cell>
          <cell r="C4004" t="str">
            <v>01</v>
          </cell>
          <cell r="D4004" t="str">
            <v>170</v>
          </cell>
          <cell r="E4004" t="str">
            <v>67220</v>
          </cell>
          <cell r="F4004" t="str">
            <v>Cost of services</v>
          </cell>
        </row>
        <row r="4005">
          <cell r="A4005" t="str">
            <v>01-195-67220-000</v>
          </cell>
          <cell r="B4005" t="str">
            <v>SEA-2427-Entertainment - 3rd Party-</v>
          </cell>
          <cell r="C4005" t="str">
            <v>01</v>
          </cell>
          <cell r="D4005" t="str">
            <v>195</v>
          </cell>
          <cell r="E4005" t="str">
            <v>67220</v>
          </cell>
          <cell r="F4005" t="str">
            <v>Cost of services</v>
          </cell>
        </row>
        <row r="4006">
          <cell r="A4006" t="str">
            <v>01-300-67220-000</v>
          </cell>
          <cell r="B4006" t="str">
            <v>-SAN-Entertainment - 3rd Party-</v>
          </cell>
          <cell r="C4006" t="str">
            <v>01</v>
          </cell>
          <cell r="D4006" t="str">
            <v>300</v>
          </cell>
          <cell r="E4006" t="str">
            <v>67220</v>
          </cell>
          <cell r="F4006" t="str">
            <v>Cost of services</v>
          </cell>
        </row>
        <row r="4007">
          <cell r="A4007" t="str">
            <v>01-312-67220-000</v>
          </cell>
          <cell r="B4007" t="str">
            <v>LCK Entertainment - 3rd Party-</v>
          </cell>
          <cell r="C4007" t="str">
            <v>01</v>
          </cell>
          <cell r="D4007" t="str">
            <v>312</v>
          </cell>
          <cell r="E4007" t="str">
            <v>67220</v>
          </cell>
          <cell r="F4007" t="str">
            <v>Cost of services</v>
          </cell>
        </row>
        <row r="4008">
          <cell r="A4008" t="str">
            <v>01-314-67220-000</v>
          </cell>
          <cell r="B4008" t="str">
            <v>IAH-PAX Entertainment - 3rd Party-</v>
          </cell>
          <cell r="C4008" t="str">
            <v>01</v>
          </cell>
          <cell r="D4008" t="str">
            <v>314</v>
          </cell>
          <cell r="E4008" t="str">
            <v>67220</v>
          </cell>
          <cell r="F4008" t="str">
            <v>Cost of services</v>
          </cell>
        </row>
        <row r="4009">
          <cell r="A4009" t="str">
            <v>03-002-67220-000</v>
          </cell>
          <cell r="B4009" t="str">
            <v>SG&amp;A-Entertainment - 3rd Party</v>
          </cell>
          <cell r="C4009" t="str">
            <v>03</v>
          </cell>
          <cell r="D4009" t="str">
            <v>002</v>
          </cell>
          <cell r="E4009" t="str">
            <v>67220</v>
          </cell>
          <cell r="F4009" t="str">
            <v>Cost of services</v>
          </cell>
        </row>
        <row r="4010">
          <cell r="A4010" t="str">
            <v>03-230-67220-000</v>
          </cell>
          <cell r="B4010" t="str">
            <v>YYZ-2-Entertainment - 3rd Party</v>
          </cell>
          <cell r="C4010" t="str">
            <v>03</v>
          </cell>
          <cell r="D4010" t="str">
            <v>230</v>
          </cell>
          <cell r="E4010" t="str">
            <v>67220</v>
          </cell>
          <cell r="F4010" t="str">
            <v>Cost of services</v>
          </cell>
        </row>
        <row r="4011">
          <cell r="A4011" t="str">
            <v>03-240-67220-000</v>
          </cell>
          <cell r="B4011" t="str">
            <v>YUL-800-Entertainment - 3rd Party</v>
          </cell>
          <cell r="C4011" t="str">
            <v>03</v>
          </cell>
          <cell r="D4011" t="str">
            <v>240</v>
          </cell>
          <cell r="E4011" t="str">
            <v>67220</v>
          </cell>
          <cell r="F4011" t="str">
            <v>Cost of services</v>
          </cell>
        </row>
        <row r="4012">
          <cell r="A4012" t="str">
            <v>06-480-67220-000</v>
          </cell>
          <cell r="B4012" t="str">
            <v>FLL-6-Entertainment - 3rd Party</v>
          </cell>
          <cell r="C4012" t="str">
            <v>06</v>
          </cell>
          <cell r="D4012" t="str">
            <v>480</v>
          </cell>
          <cell r="E4012" t="str">
            <v>67220</v>
          </cell>
          <cell r="F4012" t="str">
            <v>Cost of services</v>
          </cell>
        </row>
        <row r="4013">
          <cell r="A4013" t="str">
            <v>06-500-67220-000</v>
          </cell>
          <cell r="B4013" t="str">
            <v>B702-Entertainment - 3rd Party</v>
          </cell>
          <cell r="C4013" t="str">
            <v>06</v>
          </cell>
          <cell r="D4013" t="str">
            <v>500</v>
          </cell>
          <cell r="E4013" t="str">
            <v>67220</v>
          </cell>
          <cell r="F4013" t="str">
            <v>Cost of services</v>
          </cell>
        </row>
        <row r="4014">
          <cell r="A4014" t="str">
            <v>01-001-67230-000</v>
          </cell>
          <cell r="B4014" t="str">
            <v>SG &amp; A-Meals - Employee-</v>
          </cell>
          <cell r="C4014" t="str">
            <v>01</v>
          </cell>
          <cell r="D4014" t="str">
            <v>001</v>
          </cell>
          <cell r="E4014" t="str">
            <v>67230</v>
          </cell>
          <cell r="F4014" t="str">
            <v>SG&amp;A</v>
          </cell>
        </row>
        <row r="4015">
          <cell r="A4015" t="str">
            <v>01-100-67230-000</v>
          </cell>
          <cell r="B4015" t="str">
            <v>JFK-261-Meals - Employee-</v>
          </cell>
          <cell r="C4015" t="str">
            <v>01</v>
          </cell>
          <cell r="D4015" t="str">
            <v>100</v>
          </cell>
          <cell r="E4015" t="str">
            <v>67230</v>
          </cell>
          <cell r="F4015" t="str">
            <v>Cost of services</v>
          </cell>
        </row>
        <row r="4016">
          <cell r="A4016" t="str">
            <v>01-115-67230-000</v>
          </cell>
          <cell r="B4016" t="str">
            <v>JFK East-Meals - Employee-</v>
          </cell>
          <cell r="C4016" t="str">
            <v>01</v>
          </cell>
          <cell r="D4016" t="str">
            <v>115</v>
          </cell>
          <cell r="E4016" t="str">
            <v>67230</v>
          </cell>
          <cell r="F4016" t="str">
            <v>Cost of services</v>
          </cell>
        </row>
        <row r="4017">
          <cell r="A4017" t="str">
            <v>01-120-67230-000</v>
          </cell>
          <cell r="B4017" t="str">
            <v>JFK-151-Meals - Employee-</v>
          </cell>
          <cell r="C4017" t="str">
            <v>01</v>
          </cell>
          <cell r="D4017" t="str">
            <v>120</v>
          </cell>
          <cell r="E4017" t="str">
            <v>67230</v>
          </cell>
          <cell r="F4017" t="str">
            <v>Cost of services</v>
          </cell>
        </row>
        <row r="4018">
          <cell r="A4018" t="str">
            <v>01-125-67230-000</v>
          </cell>
          <cell r="B4018" t="str">
            <v>JFK-76-Meals - Employee-</v>
          </cell>
          <cell r="C4018" t="str">
            <v>01</v>
          </cell>
          <cell r="D4018" t="str">
            <v>125</v>
          </cell>
          <cell r="E4018" t="str">
            <v>67230</v>
          </cell>
          <cell r="F4018" t="str">
            <v>Cost of services</v>
          </cell>
        </row>
        <row r="4019">
          <cell r="A4019" t="str">
            <v>01-135-67230-000</v>
          </cell>
          <cell r="B4019" t="str">
            <v>JFK-66-Meals - Employee-</v>
          </cell>
          <cell r="C4019" t="str">
            <v>01</v>
          </cell>
          <cell r="D4019" t="str">
            <v>135</v>
          </cell>
          <cell r="E4019" t="str">
            <v>67230</v>
          </cell>
          <cell r="F4019" t="str">
            <v>Cost of services</v>
          </cell>
        </row>
        <row r="4020">
          <cell r="A4020" t="str">
            <v>01-140-67230-000</v>
          </cell>
          <cell r="B4020" t="str">
            <v>JFK-73-Meals - Employee-</v>
          </cell>
          <cell r="C4020" t="str">
            <v>01</v>
          </cell>
          <cell r="D4020" t="str">
            <v>140</v>
          </cell>
          <cell r="E4020" t="str">
            <v>67230</v>
          </cell>
          <cell r="F4020" t="str">
            <v>Cost of services</v>
          </cell>
        </row>
        <row r="4021">
          <cell r="A4021" t="str">
            <v>01-145-67230-000</v>
          </cell>
          <cell r="B4021" t="str">
            <v>JFK- 9-Meals - Employee-</v>
          </cell>
          <cell r="C4021" t="str">
            <v>01</v>
          </cell>
          <cell r="D4021" t="str">
            <v>145</v>
          </cell>
          <cell r="E4021" t="str">
            <v>67230</v>
          </cell>
          <cell r="F4021" t="str">
            <v>Cost of services</v>
          </cell>
        </row>
        <row r="4022">
          <cell r="A4022" t="str">
            <v>01-150-67230-000</v>
          </cell>
          <cell r="B4022" t="str">
            <v>IAD-6-Meals - Employee-</v>
          </cell>
          <cell r="C4022" t="str">
            <v>01</v>
          </cell>
          <cell r="D4022" t="str">
            <v>150</v>
          </cell>
          <cell r="E4022" t="str">
            <v>67230</v>
          </cell>
          <cell r="F4022" t="str">
            <v>Cost of services</v>
          </cell>
        </row>
        <row r="4023">
          <cell r="A4023" t="str">
            <v>01-151-67230-000</v>
          </cell>
          <cell r="B4023" t="str">
            <v>IAD-6-EK Meals - Employee-</v>
          </cell>
          <cell r="C4023" t="str">
            <v>01</v>
          </cell>
          <cell r="D4023" t="str">
            <v>151</v>
          </cell>
          <cell r="E4023" t="str">
            <v>67230</v>
          </cell>
          <cell r="F4023" t="str">
            <v>Cost of services</v>
          </cell>
        </row>
        <row r="4024">
          <cell r="A4024" t="str">
            <v>01-156-67230-000</v>
          </cell>
          <cell r="B4024" t="str">
            <v>IAD-UPS-Meals - Employee-</v>
          </cell>
          <cell r="C4024" t="str">
            <v>01</v>
          </cell>
          <cell r="D4024" t="str">
            <v>156</v>
          </cell>
          <cell r="E4024" t="str">
            <v>67230</v>
          </cell>
          <cell r="F4024" t="str">
            <v>Cost of services</v>
          </cell>
        </row>
        <row r="4025">
          <cell r="A4025" t="str">
            <v>01-165-67230-000</v>
          </cell>
          <cell r="B4025" t="str">
            <v>EWRSAS - -Meals - Employee-</v>
          </cell>
          <cell r="C4025" t="str">
            <v>01</v>
          </cell>
          <cell r="D4025" t="str">
            <v>165</v>
          </cell>
          <cell r="E4025" t="str">
            <v>67230</v>
          </cell>
          <cell r="F4025" t="str">
            <v>Cost of services</v>
          </cell>
        </row>
        <row r="4026">
          <cell r="A4026" t="str">
            <v>01-166-67230-000</v>
          </cell>
          <cell r="B4026" t="str">
            <v>PHL-Meals - Employee-</v>
          </cell>
          <cell r="C4026" t="str">
            <v>01</v>
          </cell>
          <cell r="D4026" t="str">
            <v>166</v>
          </cell>
          <cell r="E4026" t="str">
            <v>67230</v>
          </cell>
          <cell r="F4026" t="str">
            <v>Cost of services</v>
          </cell>
        </row>
        <row r="4027">
          <cell r="A4027" t="str">
            <v>01-167-67230-000</v>
          </cell>
          <cell r="B4027" t="str">
            <v>ORD-AF-Meals - Employee-</v>
          </cell>
          <cell r="C4027" t="str">
            <v>01</v>
          </cell>
          <cell r="D4027" t="str">
            <v>167</v>
          </cell>
          <cell r="E4027" t="str">
            <v>67230</v>
          </cell>
          <cell r="F4027" t="str">
            <v>Cost of services</v>
          </cell>
        </row>
        <row r="4028">
          <cell r="A4028" t="str">
            <v>01-170-67230-000</v>
          </cell>
          <cell r="B4028" t="str">
            <v>IAH-GEN-Meals - Employee-</v>
          </cell>
          <cell r="C4028" t="str">
            <v>01</v>
          </cell>
          <cell r="D4028" t="str">
            <v>170</v>
          </cell>
          <cell r="E4028" t="str">
            <v>67230</v>
          </cell>
          <cell r="F4028" t="str">
            <v>Cost of services</v>
          </cell>
        </row>
        <row r="4029">
          <cell r="A4029" t="str">
            <v>01-175-67230-000</v>
          </cell>
          <cell r="B4029" t="str">
            <v>DFW-Meals - Employee-</v>
          </cell>
          <cell r="C4029" t="str">
            <v>01</v>
          </cell>
          <cell r="D4029" t="str">
            <v>175</v>
          </cell>
          <cell r="E4029" t="str">
            <v>67230</v>
          </cell>
          <cell r="F4029" t="str">
            <v>Cost of services</v>
          </cell>
        </row>
        <row r="4030">
          <cell r="A4030" t="str">
            <v>01-190-67230-000</v>
          </cell>
          <cell r="B4030" t="str">
            <v>SEA-2345-Meals - Employee-</v>
          </cell>
          <cell r="C4030" t="str">
            <v>01</v>
          </cell>
          <cell r="D4030" t="str">
            <v>190</v>
          </cell>
          <cell r="E4030" t="str">
            <v>67230</v>
          </cell>
          <cell r="F4030" t="str">
            <v>Cost of services</v>
          </cell>
        </row>
        <row r="4031">
          <cell r="A4031" t="str">
            <v>01-195-67230-000</v>
          </cell>
          <cell r="B4031" t="str">
            <v>SEA-2427-Meals - Employee-</v>
          </cell>
          <cell r="C4031" t="str">
            <v>01</v>
          </cell>
          <cell r="D4031" t="str">
            <v>195</v>
          </cell>
          <cell r="E4031" t="str">
            <v>67230</v>
          </cell>
          <cell r="F4031" t="str">
            <v>Cost of services</v>
          </cell>
        </row>
        <row r="4032">
          <cell r="A4032" t="str">
            <v>01-210-67230-000</v>
          </cell>
          <cell r="B4032" t="str">
            <v>SAT-UPS-Meals - Employee-</v>
          </cell>
          <cell r="C4032" t="str">
            <v>01</v>
          </cell>
          <cell r="D4032" t="str">
            <v>210</v>
          </cell>
          <cell r="E4032" t="str">
            <v>67230</v>
          </cell>
          <cell r="F4032" t="str">
            <v>Cost of services</v>
          </cell>
        </row>
        <row r="4033">
          <cell r="A4033" t="str">
            <v>01-300-67230-000</v>
          </cell>
          <cell r="B4033" t="str">
            <v>-SAN-Meals - Employee-</v>
          </cell>
          <cell r="C4033" t="str">
            <v>01</v>
          </cell>
          <cell r="D4033" t="str">
            <v>300</v>
          </cell>
          <cell r="E4033" t="str">
            <v>67230</v>
          </cell>
          <cell r="F4033" t="str">
            <v>Cost of services</v>
          </cell>
        </row>
        <row r="4034">
          <cell r="A4034" t="str">
            <v>01-311-67230-000</v>
          </cell>
          <cell r="B4034" t="str">
            <v>Quito-Meals - Employee-</v>
          </cell>
          <cell r="C4034" t="str">
            <v>01</v>
          </cell>
          <cell r="D4034" t="str">
            <v>311</v>
          </cell>
          <cell r="E4034" t="str">
            <v>67230</v>
          </cell>
          <cell r="F4034" t="str">
            <v>Cost of services</v>
          </cell>
        </row>
        <row r="4035">
          <cell r="A4035" t="str">
            <v>01-312-67230-000</v>
          </cell>
          <cell r="B4035" t="str">
            <v>LCK Meals - Employee-</v>
          </cell>
          <cell r="C4035" t="str">
            <v>01</v>
          </cell>
          <cell r="D4035" t="str">
            <v>312</v>
          </cell>
          <cell r="E4035" t="str">
            <v>67230</v>
          </cell>
          <cell r="F4035" t="str">
            <v>Cost of services</v>
          </cell>
        </row>
        <row r="4036">
          <cell r="A4036" t="str">
            <v>01-314-67230-000</v>
          </cell>
          <cell r="B4036" t="str">
            <v>IAH-PAX Meals - Employee-</v>
          </cell>
          <cell r="C4036" t="str">
            <v>01</v>
          </cell>
          <cell r="D4036" t="str">
            <v>314</v>
          </cell>
          <cell r="E4036" t="str">
            <v>67230</v>
          </cell>
          <cell r="F4036" t="str">
            <v>Cost of services</v>
          </cell>
        </row>
        <row r="4037">
          <cell r="A4037" t="str">
            <v>03-002-67230-000</v>
          </cell>
          <cell r="B4037" t="str">
            <v>SG&amp;A-Meals -Employee</v>
          </cell>
          <cell r="C4037" t="str">
            <v>03</v>
          </cell>
          <cell r="D4037" t="str">
            <v>002</v>
          </cell>
          <cell r="E4037" t="str">
            <v>67230</v>
          </cell>
          <cell r="F4037" t="str">
            <v>Cost of services</v>
          </cell>
        </row>
        <row r="4038">
          <cell r="A4038" t="str">
            <v>03-230-67230-000</v>
          </cell>
          <cell r="B4038" t="str">
            <v>YYZ-2-Meals -Employee</v>
          </cell>
          <cell r="C4038" t="str">
            <v>03</v>
          </cell>
          <cell r="D4038" t="str">
            <v>230</v>
          </cell>
          <cell r="E4038" t="str">
            <v>67230</v>
          </cell>
          <cell r="F4038" t="str">
            <v>Cost of services</v>
          </cell>
        </row>
        <row r="4039">
          <cell r="A4039" t="str">
            <v>03-240-67230-000</v>
          </cell>
          <cell r="B4039" t="str">
            <v>YUL-800-Meals -Employee</v>
          </cell>
          <cell r="C4039" t="str">
            <v>03</v>
          </cell>
          <cell r="D4039" t="str">
            <v>240</v>
          </cell>
          <cell r="E4039" t="str">
            <v>67230</v>
          </cell>
          <cell r="F4039" t="str">
            <v>Cost of services</v>
          </cell>
        </row>
        <row r="4040">
          <cell r="A4040" t="str">
            <v>05-000-67230-000</v>
          </cell>
          <cell r="B4040" t="str">
            <v>CORP-Meals &amp; Entertainment - Employee -</v>
          </cell>
          <cell r="C4040" t="str">
            <v>05</v>
          </cell>
          <cell r="D4040" t="str">
            <v>000</v>
          </cell>
          <cell r="E4040" t="str">
            <v>67230</v>
          </cell>
          <cell r="F4040" t="str">
            <v>Cost of services</v>
          </cell>
        </row>
        <row r="4041">
          <cell r="A4041" t="str">
            <v>05-703-67230-000</v>
          </cell>
          <cell r="B4041" t="str">
            <v>BDL-Meals &amp; Entertainment - Employee</v>
          </cell>
          <cell r="C4041" t="str">
            <v>05</v>
          </cell>
          <cell r="D4041" t="str">
            <v>703</v>
          </cell>
          <cell r="E4041" t="str">
            <v>67230</v>
          </cell>
          <cell r="F4041" t="str">
            <v>Cost of services</v>
          </cell>
        </row>
        <row r="4042">
          <cell r="A4042" t="str">
            <v>05-704-67230-000</v>
          </cell>
          <cell r="B4042" t="str">
            <v>ATL-Meals &amp; Entertainment - Employee</v>
          </cell>
          <cell r="C4042" t="str">
            <v>05</v>
          </cell>
          <cell r="D4042" t="str">
            <v>704</v>
          </cell>
          <cell r="E4042" t="str">
            <v>67230</v>
          </cell>
          <cell r="F4042" t="str">
            <v>Cost of services</v>
          </cell>
        </row>
        <row r="4043">
          <cell r="A4043" t="str">
            <v>05-706-67230-000</v>
          </cell>
          <cell r="B4043" t="str">
            <v>AUS-Meals &amp; Entertainment - Employee</v>
          </cell>
          <cell r="C4043" t="str">
            <v>05</v>
          </cell>
          <cell r="D4043" t="str">
            <v>706</v>
          </cell>
          <cell r="E4043" t="str">
            <v>67230</v>
          </cell>
          <cell r="F4043" t="str">
            <v>Cost of services</v>
          </cell>
        </row>
        <row r="4044">
          <cell r="A4044" t="str">
            <v>05-707-67230-000</v>
          </cell>
          <cell r="B4044" t="str">
            <v>BWI-Meals &amp; Entertainment - Employee</v>
          </cell>
          <cell r="C4044" t="str">
            <v>05</v>
          </cell>
          <cell r="D4044" t="str">
            <v>707</v>
          </cell>
          <cell r="E4044" t="str">
            <v>67230</v>
          </cell>
          <cell r="F4044" t="str">
            <v>Cost of services</v>
          </cell>
        </row>
        <row r="4045">
          <cell r="A4045" t="str">
            <v>05-710-67230-000</v>
          </cell>
          <cell r="B4045" t="str">
            <v>DFW-B1639-Meals &amp; Entertainment - Employee</v>
          </cell>
          <cell r="C4045" t="str">
            <v>05</v>
          </cell>
          <cell r="D4045" t="str">
            <v>710</v>
          </cell>
          <cell r="E4045" t="str">
            <v>67230</v>
          </cell>
          <cell r="F4045" t="str">
            <v>Cost of services</v>
          </cell>
        </row>
        <row r="4046">
          <cell r="A4046" t="str">
            <v>05-715-67230-000</v>
          </cell>
          <cell r="B4046" t="str">
            <v>DEN-Meals &amp; Entertainment - Employee</v>
          </cell>
          <cell r="C4046" t="str">
            <v>05</v>
          </cell>
          <cell r="D4046" t="str">
            <v>715</v>
          </cell>
          <cell r="E4046" t="str">
            <v>67230</v>
          </cell>
          <cell r="F4046" t="str">
            <v>Cost of services</v>
          </cell>
        </row>
        <row r="4047">
          <cell r="A4047" t="str">
            <v>05-720-67230-000</v>
          </cell>
          <cell r="B4047" t="str">
            <v>ELP-Meals &amp; Entertainment - Employee</v>
          </cell>
          <cell r="C4047" t="str">
            <v>05</v>
          </cell>
          <cell r="D4047" t="str">
            <v>720</v>
          </cell>
          <cell r="E4047" t="str">
            <v>67230</v>
          </cell>
          <cell r="F4047" t="str">
            <v>Cost of services</v>
          </cell>
        </row>
        <row r="4048">
          <cell r="A4048" t="str">
            <v>05-723-67230-000</v>
          </cell>
          <cell r="B4048" t="str">
            <v>FAT-Meals &amp; Entertainment - Employee</v>
          </cell>
          <cell r="C4048" t="str">
            <v>05</v>
          </cell>
          <cell r="D4048" t="str">
            <v>723</v>
          </cell>
          <cell r="E4048" t="str">
            <v>67230</v>
          </cell>
          <cell r="F4048" t="str">
            <v>Cost of services</v>
          </cell>
        </row>
        <row r="4049">
          <cell r="A4049" t="str">
            <v>05-724-67230-000</v>
          </cell>
          <cell r="B4049" t="str">
            <v>HRL-Meals &amp; Entertainment - Employee</v>
          </cell>
          <cell r="C4049" t="str">
            <v>05</v>
          </cell>
          <cell r="D4049" t="str">
            <v>724</v>
          </cell>
          <cell r="E4049" t="str">
            <v>67230</v>
          </cell>
          <cell r="F4049" t="str">
            <v>Cost of services</v>
          </cell>
        </row>
        <row r="4050">
          <cell r="A4050" t="str">
            <v>05-725-67230-000</v>
          </cell>
          <cell r="B4050" t="str">
            <v>HSV-Meals &amp; Entertainment - Employee</v>
          </cell>
          <cell r="C4050" t="str">
            <v>05</v>
          </cell>
          <cell r="D4050" t="str">
            <v>725</v>
          </cell>
          <cell r="E4050" t="str">
            <v>67230</v>
          </cell>
          <cell r="F4050" t="str">
            <v>Cost of services</v>
          </cell>
        </row>
        <row r="4051">
          <cell r="A4051" t="str">
            <v>05-726-67230-000</v>
          </cell>
          <cell r="B4051" t="str">
            <v>GFK-Meals &amp; Entertainment - Employee</v>
          </cell>
          <cell r="C4051" t="str">
            <v>05</v>
          </cell>
          <cell r="D4051" t="str">
            <v>726</v>
          </cell>
          <cell r="E4051" t="str">
            <v>67230</v>
          </cell>
          <cell r="F4051" t="str">
            <v>Cost of services</v>
          </cell>
        </row>
        <row r="4052">
          <cell r="A4052" t="str">
            <v>05-730-67230-000</v>
          </cell>
          <cell r="B4052" t="str">
            <v>IAH-B18705-Meals &amp; Entertainment - Employee</v>
          </cell>
          <cell r="C4052" t="str">
            <v>05</v>
          </cell>
          <cell r="D4052" t="str">
            <v>730</v>
          </cell>
          <cell r="E4052" t="str">
            <v>67230</v>
          </cell>
          <cell r="F4052" t="str">
            <v>Cost of services</v>
          </cell>
        </row>
        <row r="4053">
          <cell r="A4053" t="str">
            <v>05-731-67230-000</v>
          </cell>
          <cell r="B4053" t="str">
            <v>ICT-Meals &amp; Entertainment - Employee</v>
          </cell>
          <cell r="C4053" t="str">
            <v>05</v>
          </cell>
          <cell r="D4053" t="str">
            <v>731</v>
          </cell>
          <cell r="E4053" t="str">
            <v>67230</v>
          </cell>
          <cell r="F4053" t="str">
            <v>Cost of services</v>
          </cell>
        </row>
        <row r="4054">
          <cell r="A4054" t="str">
            <v>05-735-67230-000</v>
          </cell>
          <cell r="B4054" t="str">
            <v>JAN-Meals &amp; Entertainment - Employee</v>
          </cell>
          <cell r="C4054" t="str">
            <v>05</v>
          </cell>
          <cell r="D4054" t="str">
            <v>735</v>
          </cell>
          <cell r="E4054" t="str">
            <v>67230</v>
          </cell>
          <cell r="F4054" t="str">
            <v>Cost of services</v>
          </cell>
        </row>
        <row r="4055">
          <cell r="A4055" t="str">
            <v>05-737-67230-000</v>
          </cell>
          <cell r="B4055" t="str">
            <v>IND-Meals &amp; Entertainment - Employee</v>
          </cell>
          <cell r="C4055" t="str">
            <v>05</v>
          </cell>
          <cell r="D4055" t="str">
            <v>737</v>
          </cell>
          <cell r="E4055" t="str">
            <v>67230</v>
          </cell>
          <cell r="F4055" t="str">
            <v>Cost of services</v>
          </cell>
        </row>
        <row r="4056">
          <cell r="A4056" t="str">
            <v>05-738-67230-000</v>
          </cell>
          <cell r="B4056" t="str">
            <v>LAX-Meals &amp; Entertainment - Employee</v>
          </cell>
          <cell r="C4056" t="str">
            <v>05</v>
          </cell>
          <cell r="D4056" t="str">
            <v>738</v>
          </cell>
          <cell r="E4056" t="str">
            <v>67230</v>
          </cell>
          <cell r="F4056" t="str">
            <v>Cost of services</v>
          </cell>
        </row>
        <row r="4057">
          <cell r="A4057" t="str">
            <v>05-739-67230-000</v>
          </cell>
          <cell r="B4057" t="str">
            <v>LFT-Meals &amp; Entertainment - Employee</v>
          </cell>
          <cell r="C4057" t="str">
            <v>05</v>
          </cell>
          <cell r="D4057" t="str">
            <v>739</v>
          </cell>
          <cell r="E4057" t="str">
            <v>67230</v>
          </cell>
          <cell r="F4057" t="str">
            <v>Cost of services</v>
          </cell>
        </row>
        <row r="4058">
          <cell r="A4058" t="str">
            <v>05-740-67230-000</v>
          </cell>
          <cell r="B4058" t="str">
            <v>LIT-Meals &amp; Entertainment - Employee</v>
          </cell>
          <cell r="C4058" t="str">
            <v>05</v>
          </cell>
          <cell r="D4058" t="str">
            <v>740</v>
          </cell>
          <cell r="E4058" t="str">
            <v>67230</v>
          </cell>
          <cell r="F4058" t="str">
            <v>Cost of services</v>
          </cell>
        </row>
        <row r="4059">
          <cell r="A4059" t="str">
            <v>05-742-67230-000</v>
          </cell>
          <cell r="B4059" t="str">
            <v>MEM-Meals &amp; Entertainment - Employee</v>
          </cell>
          <cell r="C4059" t="str">
            <v>05</v>
          </cell>
          <cell r="D4059" t="str">
            <v>742</v>
          </cell>
          <cell r="E4059" t="str">
            <v>67230</v>
          </cell>
          <cell r="F4059" t="str">
            <v>Cost of services</v>
          </cell>
        </row>
        <row r="4060">
          <cell r="A4060" t="str">
            <v>05-744-67230-000</v>
          </cell>
          <cell r="B4060" t="str">
            <v>MSP-7550-Meals &amp; Entertainment - Employee</v>
          </cell>
          <cell r="C4060" t="str">
            <v>05</v>
          </cell>
          <cell r="D4060" t="str">
            <v>744</v>
          </cell>
          <cell r="E4060" t="str">
            <v>67230</v>
          </cell>
          <cell r="F4060" t="str">
            <v>Cost of services</v>
          </cell>
        </row>
        <row r="4061">
          <cell r="A4061" t="str">
            <v>05-745-67230-000</v>
          </cell>
          <cell r="B4061" t="str">
            <v>MSY-Meals &amp; Entertainment - Employee</v>
          </cell>
          <cell r="C4061" t="str">
            <v>05</v>
          </cell>
          <cell r="D4061" t="str">
            <v>745</v>
          </cell>
          <cell r="E4061" t="str">
            <v>67230</v>
          </cell>
          <cell r="F4061" t="str">
            <v>Cost of services</v>
          </cell>
        </row>
        <row r="4062">
          <cell r="A4062" t="str">
            <v>05-746-67230-000</v>
          </cell>
          <cell r="B4062" t="str">
            <v>MOB-Meals &amp; Entertainment - Employee</v>
          </cell>
          <cell r="C4062" t="str">
            <v>05</v>
          </cell>
          <cell r="D4062" t="str">
            <v>746</v>
          </cell>
          <cell r="E4062" t="str">
            <v>67230</v>
          </cell>
          <cell r="F4062" t="str">
            <v>Cost of services</v>
          </cell>
        </row>
        <row r="4063">
          <cell r="A4063" t="str">
            <v>05-747-67230-000</v>
          </cell>
          <cell r="B4063" t="str">
            <v>MCI-156-Meals &amp; Entertainment - Employee</v>
          </cell>
          <cell r="C4063" t="str">
            <v>05</v>
          </cell>
          <cell r="D4063" t="str">
            <v>747</v>
          </cell>
          <cell r="E4063" t="str">
            <v>67230</v>
          </cell>
          <cell r="F4063" t="str">
            <v>Cost of services</v>
          </cell>
        </row>
        <row r="4064">
          <cell r="A4064" t="str">
            <v>05-748-67230-000</v>
          </cell>
          <cell r="B4064" t="str">
            <v>OKC-Meals &amp; Entertainment - Employee</v>
          </cell>
          <cell r="C4064" t="str">
            <v>05</v>
          </cell>
          <cell r="D4064" t="str">
            <v>748</v>
          </cell>
          <cell r="E4064" t="str">
            <v>67230</v>
          </cell>
          <cell r="F4064" t="str">
            <v>Cost of services</v>
          </cell>
        </row>
        <row r="4065">
          <cell r="A4065" t="str">
            <v>05-749-67230-000</v>
          </cell>
          <cell r="B4065" t="str">
            <v>ORD-Meals &amp; Entertainment - Employee</v>
          </cell>
          <cell r="C4065" t="str">
            <v>05</v>
          </cell>
          <cell r="D4065" t="str">
            <v>749</v>
          </cell>
          <cell r="E4065" t="str">
            <v>67230</v>
          </cell>
          <cell r="F4065" t="str">
            <v>Cost of services</v>
          </cell>
        </row>
        <row r="4066">
          <cell r="A4066" t="str">
            <v>05-750-67230-000</v>
          </cell>
          <cell r="B4066" t="str">
            <v>PHX-Meals &amp; Entertainment - Employee</v>
          </cell>
          <cell r="C4066" t="str">
            <v>05</v>
          </cell>
          <cell r="D4066" t="str">
            <v>750</v>
          </cell>
          <cell r="E4066" t="str">
            <v>67230</v>
          </cell>
          <cell r="F4066" t="str">
            <v>Cost of services</v>
          </cell>
        </row>
        <row r="4067">
          <cell r="A4067" t="str">
            <v>05-755-67230-000</v>
          </cell>
          <cell r="B4067" t="str">
            <v>RNO-Meals &amp; Entertainment - Employee</v>
          </cell>
          <cell r="C4067" t="str">
            <v>05</v>
          </cell>
          <cell r="D4067" t="str">
            <v>755</v>
          </cell>
          <cell r="E4067" t="str">
            <v>67230</v>
          </cell>
          <cell r="F4067" t="str">
            <v>Cost of services</v>
          </cell>
        </row>
        <row r="4068">
          <cell r="A4068" t="str">
            <v>05-757-67230-000</v>
          </cell>
          <cell r="B4068" t="str">
            <v>LAS-Meals &amp; Entertainment - Employee</v>
          </cell>
          <cell r="C4068" t="str">
            <v>05</v>
          </cell>
          <cell r="D4068" t="str">
            <v>757</v>
          </cell>
          <cell r="E4068" t="str">
            <v>67230</v>
          </cell>
          <cell r="F4068" t="str">
            <v>Cost of services</v>
          </cell>
        </row>
        <row r="4069">
          <cell r="A4069" t="str">
            <v>05-759-67230-000</v>
          </cell>
          <cell r="B4069" t="str">
            <v>MHR-Meals &amp; Entertainment - Employee</v>
          </cell>
          <cell r="C4069" t="str">
            <v>05</v>
          </cell>
          <cell r="D4069" t="str">
            <v>759</v>
          </cell>
          <cell r="E4069" t="str">
            <v>67230</v>
          </cell>
          <cell r="F4069" t="str">
            <v>Cost of services</v>
          </cell>
        </row>
        <row r="4070">
          <cell r="A4070" t="str">
            <v>05-760-67230-000</v>
          </cell>
          <cell r="B4070" t="str">
            <v>SLC-Meals &amp; Entertainment - Employee</v>
          </cell>
          <cell r="C4070" t="str">
            <v>05</v>
          </cell>
          <cell r="D4070" t="str">
            <v>760</v>
          </cell>
          <cell r="E4070" t="str">
            <v>67230</v>
          </cell>
          <cell r="F4070" t="str">
            <v>Cost of services</v>
          </cell>
        </row>
        <row r="4071">
          <cell r="A4071" t="str">
            <v>05-765-67230-000</v>
          </cell>
          <cell r="B4071" t="str">
            <v>SAN-Meals &amp; Entertainment - Employee</v>
          </cell>
          <cell r="C4071" t="str">
            <v>05</v>
          </cell>
          <cell r="D4071" t="str">
            <v>765</v>
          </cell>
          <cell r="E4071" t="str">
            <v>67230</v>
          </cell>
          <cell r="F4071" t="str">
            <v>Cost of services</v>
          </cell>
        </row>
        <row r="4072">
          <cell r="A4072" t="str">
            <v>05-767-67230-000</v>
          </cell>
          <cell r="B4072" t="str">
            <v>SAT-Meals &amp; Entertainment - Employee</v>
          </cell>
          <cell r="C4072" t="str">
            <v>05</v>
          </cell>
          <cell r="D4072" t="str">
            <v>767</v>
          </cell>
          <cell r="E4072" t="str">
            <v>67230</v>
          </cell>
          <cell r="F4072" t="str">
            <v>Cost of services</v>
          </cell>
        </row>
        <row r="4073">
          <cell r="A4073" t="str">
            <v>05-769-67230-000</v>
          </cell>
          <cell r="B4073" t="str">
            <v>SHV-Meals &amp; Entertainment - Employee</v>
          </cell>
          <cell r="C4073" t="str">
            <v>05</v>
          </cell>
          <cell r="D4073" t="str">
            <v>769</v>
          </cell>
          <cell r="E4073" t="str">
            <v>67230</v>
          </cell>
          <cell r="F4073" t="str">
            <v>Cost of services</v>
          </cell>
        </row>
        <row r="4074">
          <cell r="A4074" t="str">
            <v>05-770-67230-000</v>
          </cell>
          <cell r="B4074" t="str">
            <v>SGF-Meals &amp; Entertainment - Employee</v>
          </cell>
          <cell r="C4074" t="str">
            <v>05</v>
          </cell>
          <cell r="D4074" t="str">
            <v>770</v>
          </cell>
          <cell r="E4074" t="str">
            <v>67230</v>
          </cell>
          <cell r="F4074" t="str">
            <v>Cost of services</v>
          </cell>
        </row>
        <row r="4075">
          <cell r="A4075" t="str">
            <v>05-772-67230-000</v>
          </cell>
          <cell r="B4075" t="str">
            <v>SEA-Meals &amp; Entertainment - Employee</v>
          </cell>
          <cell r="C4075" t="str">
            <v>05</v>
          </cell>
          <cell r="D4075" t="str">
            <v>772</v>
          </cell>
          <cell r="E4075" t="str">
            <v>67230</v>
          </cell>
          <cell r="F4075" t="str">
            <v>Cost of services</v>
          </cell>
        </row>
        <row r="4076">
          <cell r="A4076" t="str">
            <v>05-773-67230-000</v>
          </cell>
          <cell r="B4076" t="str">
            <v>SFO-Meals &amp; Entertainment - Employee</v>
          </cell>
          <cell r="C4076" t="str">
            <v>05</v>
          </cell>
          <cell r="D4076" t="str">
            <v>773</v>
          </cell>
          <cell r="E4076" t="str">
            <v>67230</v>
          </cell>
          <cell r="F4076" t="str">
            <v>Cost of services</v>
          </cell>
        </row>
        <row r="4077">
          <cell r="A4077" t="str">
            <v>05-775-67230-000</v>
          </cell>
          <cell r="B4077" t="str">
            <v>STL-Meals &amp; Entertainment - Employee</v>
          </cell>
          <cell r="C4077" t="str">
            <v>05</v>
          </cell>
          <cell r="D4077" t="str">
            <v>775</v>
          </cell>
          <cell r="E4077" t="str">
            <v>67230</v>
          </cell>
          <cell r="F4077" t="str">
            <v>Cost of services</v>
          </cell>
        </row>
        <row r="4078">
          <cell r="A4078" t="str">
            <v>05-777-67230-000</v>
          </cell>
          <cell r="B4078" t="str">
            <v>TUL-Meals &amp; Entertainment - Employee</v>
          </cell>
          <cell r="C4078" t="str">
            <v>05</v>
          </cell>
          <cell r="D4078" t="str">
            <v>777</v>
          </cell>
          <cell r="E4078" t="str">
            <v>67230</v>
          </cell>
          <cell r="F4078" t="str">
            <v>Cost of services</v>
          </cell>
        </row>
        <row r="4079">
          <cell r="A4079" t="str">
            <v>05-778-67230-000</v>
          </cell>
          <cell r="B4079" t="str">
            <v>TOL-Meals &amp; Entertainment - Employee</v>
          </cell>
          <cell r="C4079" t="str">
            <v>05</v>
          </cell>
          <cell r="D4079" t="str">
            <v>778</v>
          </cell>
          <cell r="E4079" t="str">
            <v>67230</v>
          </cell>
          <cell r="F4079" t="str">
            <v>Cost of services</v>
          </cell>
        </row>
        <row r="4080">
          <cell r="A4080" t="str">
            <v>06-455-67230-000</v>
          </cell>
          <cell r="B4080" t="str">
            <v>MIA-706-Meals - Employee</v>
          </cell>
          <cell r="C4080" t="str">
            <v>06</v>
          </cell>
          <cell r="D4080" t="str">
            <v>455</v>
          </cell>
          <cell r="E4080" t="str">
            <v>67230</v>
          </cell>
          <cell r="F4080" t="str">
            <v>Cost of services</v>
          </cell>
        </row>
        <row r="4081">
          <cell r="A4081" t="str">
            <v>06-461-67230-000</v>
          </cell>
          <cell r="B4081" t="str">
            <v>MIA-708-Meals - Employee</v>
          </cell>
          <cell r="C4081" t="str">
            <v>06</v>
          </cell>
          <cell r="D4081" t="str">
            <v>461</v>
          </cell>
          <cell r="E4081" t="str">
            <v>67230</v>
          </cell>
          <cell r="F4081" t="str">
            <v>Cost of services</v>
          </cell>
        </row>
        <row r="4082">
          <cell r="A4082" t="str">
            <v>06-480-67230-000</v>
          </cell>
          <cell r="B4082" t="str">
            <v>FLL-6-Meals - Employee</v>
          </cell>
          <cell r="C4082" t="str">
            <v>06</v>
          </cell>
          <cell r="D4082" t="str">
            <v>480</v>
          </cell>
          <cell r="E4082" t="str">
            <v>67230</v>
          </cell>
          <cell r="F4082" t="str">
            <v>Cost of services</v>
          </cell>
        </row>
        <row r="4083">
          <cell r="A4083" t="str">
            <v>06-500-67230-000</v>
          </cell>
          <cell r="B4083" t="str">
            <v>B702-Meals - Employee</v>
          </cell>
          <cell r="C4083" t="str">
            <v>06</v>
          </cell>
          <cell r="D4083" t="str">
            <v>500</v>
          </cell>
          <cell r="E4083" t="str">
            <v>67230</v>
          </cell>
          <cell r="F4083" t="str">
            <v>Cost of services</v>
          </cell>
        </row>
        <row r="4084">
          <cell r="A4084" t="str">
            <v>06-510-67230-000</v>
          </cell>
          <cell r="B4084" t="str">
            <v>AA-Meals - Employee</v>
          </cell>
          <cell r="C4084" t="str">
            <v>06</v>
          </cell>
          <cell r="D4084" t="str">
            <v>510</v>
          </cell>
          <cell r="E4084" t="str">
            <v>67230</v>
          </cell>
          <cell r="F4084" t="str">
            <v>Cost of services</v>
          </cell>
        </row>
        <row r="4085">
          <cell r="A4085" t="str">
            <v>06-520-67230-000</v>
          </cell>
          <cell r="B4085" t="str">
            <v>Forwarding-PHS-Meals - Employee</v>
          </cell>
          <cell r="C4085" t="str">
            <v>06</v>
          </cell>
          <cell r="D4085" t="str">
            <v>520</v>
          </cell>
          <cell r="E4085" t="str">
            <v>67230</v>
          </cell>
          <cell r="F4085" t="str">
            <v>Cost of services</v>
          </cell>
        </row>
        <row r="4086">
          <cell r="A4086" t="str">
            <v>06-999-67230-000</v>
          </cell>
          <cell r="B4086" t="str">
            <v>BUD-CSI-Meals - Employee</v>
          </cell>
          <cell r="C4086" t="str">
            <v>06</v>
          </cell>
          <cell r="D4086" t="str">
            <v>999</v>
          </cell>
          <cell r="E4086" t="str">
            <v>67230</v>
          </cell>
          <cell r="F4086" t="str">
            <v>Cost of services</v>
          </cell>
        </row>
        <row r="4087">
          <cell r="A4087" t="str">
            <v>03-250-67230-000</v>
          </cell>
          <cell r="B4087" t="str">
            <v>YUL-TRUCKING-Meals -Employee</v>
          </cell>
          <cell r="C4087" t="str">
            <v>03</v>
          </cell>
          <cell r="D4087" t="str">
            <v>250</v>
          </cell>
          <cell r="E4087" t="str">
            <v>67230</v>
          </cell>
          <cell r="F4087" t="str">
            <v>Cost of services</v>
          </cell>
        </row>
        <row r="4088">
          <cell r="A4088" t="str">
            <v>01-001-67240-000</v>
          </cell>
          <cell r="B4088" t="str">
            <v>SG &amp; A-Entertainment - Employee-</v>
          </cell>
          <cell r="C4088" t="str">
            <v>01</v>
          </cell>
          <cell r="D4088" t="str">
            <v>001</v>
          </cell>
          <cell r="E4088" t="str">
            <v>67240</v>
          </cell>
          <cell r="F4088" t="str">
            <v>SG&amp;A</v>
          </cell>
        </row>
        <row r="4089">
          <cell r="A4089" t="str">
            <v>01-115-67240-000</v>
          </cell>
          <cell r="B4089" t="str">
            <v>JFK East-Entertainment - Employee-</v>
          </cell>
          <cell r="C4089" t="str">
            <v>01</v>
          </cell>
          <cell r="D4089" t="str">
            <v>115</v>
          </cell>
          <cell r="E4089" t="str">
            <v>67240</v>
          </cell>
          <cell r="F4089" t="str">
            <v>Cost of services</v>
          </cell>
        </row>
        <row r="4090">
          <cell r="A4090" t="str">
            <v>01-120-67240-000</v>
          </cell>
          <cell r="B4090" t="str">
            <v>JFK-151-Entertainment - Employee-</v>
          </cell>
          <cell r="C4090" t="str">
            <v>01</v>
          </cell>
          <cell r="D4090" t="str">
            <v>120</v>
          </cell>
          <cell r="E4090" t="str">
            <v>67240</v>
          </cell>
          <cell r="F4090" t="str">
            <v>Cost of services</v>
          </cell>
        </row>
        <row r="4091">
          <cell r="A4091" t="str">
            <v>01-135-67240-000</v>
          </cell>
          <cell r="B4091" t="str">
            <v>JFK-66-Entertainment - Employee-</v>
          </cell>
          <cell r="C4091" t="str">
            <v>01</v>
          </cell>
          <cell r="D4091" t="str">
            <v>135</v>
          </cell>
          <cell r="E4091" t="str">
            <v>67240</v>
          </cell>
          <cell r="F4091" t="str">
            <v>Cost of services</v>
          </cell>
        </row>
        <row r="4092">
          <cell r="A4092" t="str">
            <v>01-140-67240-000</v>
          </cell>
          <cell r="B4092" t="str">
            <v>JFK-73-Entertainment - Employee-</v>
          </cell>
          <cell r="C4092" t="str">
            <v>01</v>
          </cell>
          <cell r="D4092" t="str">
            <v>140</v>
          </cell>
          <cell r="E4092" t="str">
            <v>67240</v>
          </cell>
          <cell r="F4092" t="str">
            <v>Cost of services</v>
          </cell>
        </row>
        <row r="4093">
          <cell r="A4093" t="str">
            <v>01-145-67240-000</v>
          </cell>
          <cell r="B4093" t="str">
            <v>JFK- 9-Entertainment - Employee-</v>
          </cell>
          <cell r="C4093" t="str">
            <v>01</v>
          </cell>
          <cell r="D4093" t="str">
            <v>145</v>
          </cell>
          <cell r="E4093" t="str">
            <v>67240</v>
          </cell>
          <cell r="F4093" t="str">
            <v>Cost of services</v>
          </cell>
        </row>
        <row r="4094">
          <cell r="A4094" t="str">
            <v>01-150-67240-000</v>
          </cell>
          <cell r="B4094" t="str">
            <v>IAD-6-Entertainment - Employee-</v>
          </cell>
          <cell r="C4094" t="str">
            <v>01</v>
          </cell>
          <cell r="D4094" t="str">
            <v>150</v>
          </cell>
          <cell r="E4094" t="str">
            <v>67240</v>
          </cell>
          <cell r="F4094" t="str">
            <v>Cost of services</v>
          </cell>
        </row>
        <row r="4095">
          <cell r="A4095" t="str">
            <v>01-151-67240-000</v>
          </cell>
          <cell r="B4095" t="str">
            <v>IAD-6-EK Entertainment - Employee-</v>
          </cell>
          <cell r="C4095" t="str">
            <v>01</v>
          </cell>
          <cell r="D4095" t="str">
            <v>151</v>
          </cell>
          <cell r="E4095" t="str">
            <v>67240</v>
          </cell>
          <cell r="F4095" t="str">
            <v>Cost of services</v>
          </cell>
        </row>
        <row r="4096">
          <cell r="A4096" t="str">
            <v>01-156-67240-000</v>
          </cell>
          <cell r="B4096" t="str">
            <v>IAD-UPS-Entertainment - Employee-</v>
          </cell>
          <cell r="C4096" t="str">
            <v>01</v>
          </cell>
          <cell r="D4096" t="str">
            <v>156</v>
          </cell>
          <cell r="E4096" t="str">
            <v>67240</v>
          </cell>
          <cell r="F4096" t="str">
            <v>Cost of services</v>
          </cell>
        </row>
        <row r="4097">
          <cell r="A4097" t="str">
            <v>01-167-67240-000</v>
          </cell>
          <cell r="B4097" t="str">
            <v>ORD-AF-Entertainment - Employee-</v>
          </cell>
          <cell r="C4097" t="str">
            <v>01</v>
          </cell>
          <cell r="D4097" t="str">
            <v>167</v>
          </cell>
          <cell r="E4097" t="str">
            <v>67240</v>
          </cell>
          <cell r="F4097" t="str">
            <v>Cost of services</v>
          </cell>
        </row>
        <row r="4098">
          <cell r="A4098" t="str">
            <v>01-170-67240-000</v>
          </cell>
          <cell r="B4098" t="str">
            <v>IAH-GEN-Entertainment - Employee-</v>
          </cell>
          <cell r="C4098" t="str">
            <v>01</v>
          </cell>
          <cell r="D4098" t="str">
            <v>170</v>
          </cell>
          <cell r="E4098" t="str">
            <v>67240</v>
          </cell>
          <cell r="F4098" t="str">
            <v>Cost of services</v>
          </cell>
        </row>
        <row r="4099">
          <cell r="A4099" t="str">
            <v>01-195-67240-000</v>
          </cell>
          <cell r="B4099" t="str">
            <v>SEA-2427-Entertainment - Employee-</v>
          </cell>
          <cell r="C4099" t="str">
            <v>01</v>
          </cell>
          <cell r="D4099" t="str">
            <v>195</v>
          </cell>
          <cell r="E4099" t="str">
            <v>67240</v>
          </cell>
          <cell r="F4099" t="str">
            <v>Cost of services</v>
          </cell>
        </row>
        <row r="4100">
          <cell r="A4100" t="str">
            <v>01-210-67240-000</v>
          </cell>
          <cell r="B4100" t="str">
            <v>SAT-UPS-Entertainment - Employee-</v>
          </cell>
          <cell r="C4100" t="str">
            <v>01</v>
          </cell>
          <cell r="D4100" t="str">
            <v>210</v>
          </cell>
          <cell r="E4100" t="str">
            <v>67240</v>
          </cell>
          <cell r="F4100" t="str">
            <v>Cost of services</v>
          </cell>
        </row>
        <row r="4101">
          <cell r="A4101" t="str">
            <v>01-300-67240-000</v>
          </cell>
          <cell r="B4101" t="str">
            <v>-SAN-Entertainment - Employee-</v>
          </cell>
          <cell r="C4101" t="str">
            <v>01</v>
          </cell>
          <cell r="D4101" t="str">
            <v>300</v>
          </cell>
          <cell r="E4101" t="str">
            <v>67240</v>
          </cell>
          <cell r="F4101" t="str">
            <v>Cost of services</v>
          </cell>
        </row>
        <row r="4102">
          <cell r="A4102" t="str">
            <v>01-312-67240-000</v>
          </cell>
          <cell r="B4102" t="str">
            <v>LCK Entertainment - Employee-</v>
          </cell>
          <cell r="C4102" t="str">
            <v>01</v>
          </cell>
          <cell r="D4102" t="str">
            <v>312</v>
          </cell>
          <cell r="E4102" t="str">
            <v>67240</v>
          </cell>
          <cell r="F4102" t="str">
            <v>Cost of services</v>
          </cell>
        </row>
        <row r="4103">
          <cell r="A4103" t="str">
            <v>01-314-67240-000</v>
          </cell>
          <cell r="B4103" t="str">
            <v>IAH-PAX Entertainment - Employee-</v>
          </cell>
          <cell r="C4103" t="str">
            <v>01</v>
          </cell>
          <cell r="D4103" t="str">
            <v>314</v>
          </cell>
          <cell r="E4103" t="str">
            <v>67240</v>
          </cell>
          <cell r="F4103" t="str">
            <v>Cost of services</v>
          </cell>
        </row>
        <row r="4104">
          <cell r="A4104" t="str">
            <v>03-002-67240-000</v>
          </cell>
          <cell r="B4104" t="str">
            <v>SG&amp;A-Entertainment -Employee</v>
          </cell>
          <cell r="C4104" t="str">
            <v>03</v>
          </cell>
          <cell r="D4104" t="str">
            <v>002</v>
          </cell>
          <cell r="E4104" t="str">
            <v>67240</v>
          </cell>
          <cell r="F4104" t="str">
            <v>Cost of services</v>
          </cell>
        </row>
        <row r="4105">
          <cell r="A4105" t="str">
            <v>03-230-67240-000</v>
          </cell>
          <cell r="B4105" t="str">
            <v>YYZ-2-Entertainment -Employee</v>
          </cell>
          <cell r="C4105" t="str">
            <v>03</v>
          </cell>
          <cell r="D4105" t="str">
            <v>230</v>
          </cell>
          <cell r="E4105" t="str">
            <v>67240</v>
          </cell>
          <cell r="F4105" t="str">
            <v>Cost of services</v>
          </cell>
        </row>
        <row r="4106">
          <cell r="A4106" t="str">
            <v>03-240-67240-000</v>
          </cell>
          <cell r="B4106" t="str">
            <v>YUL-800-Entertainment -Employee</v>
          </cell>
          <cell r="C4106" t="str">
            <v>03</v>
          </cell>
          <cell r="D4106" t="str">
            <v>240</v>
          </cell>
          <cell r="E4106" t="str">
            <v>67240</v>
          </cell>
          <cell r="F4106" t="str">
            <v>Cost of services</v>
          </cell>
        </row>
        <row r="4107">
          <cell r="A4107" t="str">
            <v>01-001-67250-000</v>
          </cell>
          <cell r="B4107" t="str">
            <v>SG &amp; A-Auto Rental-</v>
          </cell>
          <cell r="C4107" t="str">
            <v>01</v>
          </cell>
          <cell r="D4107" t="str">
            <v>001</v>
          </cell>
          <cell r="E4107" t="str">
            <v>67250</v>
          </cell>
          <cell r="F4107" t="str">
            <v>SG&amp;A</v>
          </cell>
        </row>
        <row r="4108">
          <cell r="A4108" t="str">
            <v>01-100-67250-000</v>
          </cell>
          <cell r="B4108" t="str">
            <v>JFK-261-Auto Rental-</v>
          </cell>
          <cell r="C4108" t="str">
            <v>01</v>
          </cell>
          <cell r="D4108" t="str">
            <v>100</v>
          </cell>
          <cell r="E4108" t="str">
            <v>67250</v>
          </cell>
          <cell r="F4108" t="str">
            <v>Cost of services</v>
          </cell>
        </row>
        <row r="4109">
          <cell r="A4109" t="str">
            <v>01-115-67250-000</v>
          </cell>
          <cell r="B4109" t="str">
            <v>JFK East-Auto Rental-</v>
          </cell>
          <cell r="C4109" t="str">
            <v>01</v>
          </cell>
          <cell r="D4109" t="str">
            <v>115</v>
          </cell>
          <cell r="E4109" t="str">
            <v>67250</v>
          </cell>
          <cell r="F4109" t="str">
            <v>Cost of services</v>
          </cell>
        </row>
        <row r="4110">
          <cell r="A4110" t="str">
            <v>01-150-67250-000</v>
          </cell>
          <cell r="B4110" t="str">
            <v>IAD-6-Auto Rental-</v>
          </cell>
          <cell r="C4110" t="str">
            <v>01</v>
          </cell>
          <cell r="D4110" t="str">
            <v>150</v>
          </cell>
          <cell r="E4110" t="str">
            <v>67250</v>
          </cell>
          <cell r="F4110" t="str">
            <v>Cost of services</v>
          </cell>
        </row>
        <row r="4111">
          <cell r="A4111" t="str">
            <v>01-175-67250-000</v>
          </cell>
          <cell r="B4111" t="str">
            <v>DFW-Auto Rental-</v>
          </cell>
          <cell r="C4111" t="str">
            <v>01</v>
          </cell>
          <cell r="D4111" t="str">
            <v>175</v>
          </cell>
          <cell r="E4111" t="str">
            <v>67250</v>
          </cell>
          <cell r="F4111" t="str">
            <v>Cost of services</v>
          </cell>
        </row>
        <row r="4112">
          <cell r="A4112" t="str">
            <v>01-195-67250-000</v>
          </cell>
          <cell r="B4112" t="str">
            <v>SEA-2427-Auto Rental-</v>
          </cell>
          <cell r="C4112" t="str">
            <v>01</v>
          </cell>
          <cell r="D4112" t="str">
            <v>195</v>
          </cell>
          <cell r="E4112" t="str">
            <v>67250</v>
          </cell>
          <cell r="F4112" t="str">
            <v>Cost of services</v>
          </cell>
        </row>
        <row r="4113">
          <cell r="A4113" t="str">
            <v>01-300-67250-000</v>
          </cell>
          <cell r="B4113" t="str">
            <v>-SAN-Auto Rental-</v>
          </cell>
          <cell r="C4113" t="str">
            <v>01</v>
          </cell>
          <cell r="D4113" t="str">
            <v>300</v>
          </cell>
          <cell r="E4113" t="str">
            <v>67250</v>
          </cell>
          <cell r="F4113" t="str">
            <v>Cost of services</v>
          </cell>
        </row>
        <row r="4114">
          <cell r="A4114" t="str">
            <v>01-312-67250-000</v>
          </cell>
          <cell r="B4114" t="str">
            <v>LCK Auto Rental-</v>
          </cell>
          <cell r="C4114" t="str">
            <v>01</v>
          </cell>
          <cell r="D4114" t="str">
            <v>312</v>
          </cell>
          <cell r="E4114" t="str">
            <v>67250</v>
          </cell>
          <cell r="F4114" t="str">
            <v>Cost of services</v>
          </cell>
        </row>
        <row r="4115">
          <cell r="A4115" t="str">
            <v>03-002-67250-000</v>
          </cell>
          <cell r="B4115" t="str">
            <v>SG&amp;A-Auto Rental/Mileage Reimbursement</v>
          </cell>
          <cell r="C4115" t="str">
            <v>03</v>
          </cell>
          <cell r="D4115" t="str">
            <v>002</v>
          </cell>
          <cell r="E4115" t="str">
            <v>67250</v>
          </cell>
          <cell r="F4115" t="str">
            <v>Cost of services</v>
          </cell>
        </row>
        <row r="4116">
          <cell r="A4116" t="str">
            <v>03-230-67250-000</v>
          </cell>
          <cell r="B4116" t="str">
            <v>YYZ-2-Auto Rental/Mileage Reimbursement</v>
          </cell>
          <cell r="C4116" t="str">
            <v>03</v>
          </cell>
          <cell r="D4116" t="str">
            <v>230</v>
          </cell>
          <cell r="E4116" t="str">
            <v>67250</v>
          </cell>
          <cell r="F4116" t="str">
            <v>Cost of services</v>
          </cell>
        </row>
        <row r="4117">
          <cell r="A4117" t="str">
            <v>03-240-67250-000</v>
          </cell>
          <cell r="B4117" t="str">
            <v>YUL-800-Auto Rental/Mileage Reimbursement</v>
          </cell>
          <cell r="C4117" t="str">
            <v>03</v>
          </cell>
          <cell r="D4117" t="str">
            <v>240</v>
          </cell>
          <cell r="E4117" t="str">
            <v>67250</v>
          </cell>
          <cell r="F4117" t="str">
            <v>Cost of services</v>
          </cell>
        </row>
        <row r="4118">
          <cell r="A4118" t="str">
            <v>03-250-67250-000</v>
          </cell>
          <cell r="B4118" t="str">
            <v>YUL-TRUCKING-Auto Rental/Mileage Reimbursement</v>
          </cell>
          <cell r="C4118" t="str">
            <v>03</v>
          </cell>
          <cell r="D4118" t="str">
            <v>250</v>
          </cell>
          <cell r="E4118" t="str">
            <v>67250</v>
          </cell>
          <cell r="F4118" t="str">
            <v>Cost of services</v>
          </cell>
        </row>
        <row r="4119">
          <cell r="A4119" t="str">
            <v>06-460-67250-000</v>
          </cell>
          <cell r="B4119" t="str">
            <v>MIA-707-Auto Rental</v>
          </cell>
          <cell r="C4119" t="str">
            <v>06</v>
          </cell>
          <cell r="D4119" t="str">
            <v>460</v>
          </cell>
          <cell r="E4119" t="str">
            <v>67250</v>
          </cell>
          <cell r="F4119" t="str">
            <v>Cost of services</v>
          </cell>
        </row>
        <row r="4120">
          <cell r="A4120" t="str">
            <v>06-480-67250-000</v>
          </cell>
          <cell r="B4120" t="str">
            <v>FLL-6-Auto Rental</v>
          </cell>
          <cell r="C4120" t="str">
            <v>06</v>
          </cell>
          <cell r="D4120" t="str">
            <v>480</v>
          </cell>
          <cell r="E4120" t="str">
            <v>67250</v>
          </cell>
          <cell r="F4120" t="str">
            <v>Cost of services</v>
          </cell>
        </row>
        <row r="4121">
          <cell r="A4121" t="str">
            <v>09-004-67250-000</v>
          </cell>
          <cell r="B4121" t="str">
            <v>Auto Rental</v>
          </cell>
          <cell r="C4121" t="str">
            <v>09</v>
          </cell>
          <cell r="D4121" t="str">
            <v>004</v>
          </cell>
          <cell r="E4121" t="str">
            <v>67250</v>
          </cell>
          <cell r="F4121" t="str">
            <v>Cost of services</v>
          </cell>
        </row>
        <row r="4122">
          <cell r="A4122" t="str">
            <v>03-250-67255-000</v>
          </cell>
          <cell r="B4122" t="str">
            <v>YUL-TRUCKING-Truck Registration</v>
          </cell>
          <cell r="C4122" t="str">
            <v>03</v>
          </cell>
          <cell r="D4122" t="str">
            <v>250</v>
          </cell>
          <cell r="E4122" t="str">
            <v>67255</v>
          </cell>
          <cell r="F4122" t="str">
            <v>Cost of services</v>
          </cell>
        </row>
        <row r="4123">
          <cell r="A4123" t="str">
            <v>01-001-67260-000</v>
          </cell>
          <cell r="B4123" t="str">
            <v>SG &amp; A-Membership Dues-</v>
          </cell>
          <cell r="C4123" t="str">
            <v>01</v>
          </cell>
          <cell r="D4123" t="str">
            <v>001</v>
          </cell>
          <cell r="E4123" t="str">
            <v>67260</v>
          </cell>
          <cell r="F4123" t="str">
            <v>SG&amp;A</v>
          </cell>
        </row>
        <row r="4124">
          <cell r="A4124" t="str">
            <v>01-115-67260-000</v>
          </cell>
          <cell r="B4124" t="str">
            <v>JFK East-Membership Dues-</v>
          </cell>
          <cell r="C4124" t="str">
            <v>01</v>
          </cell>
          <cell r="D4124" t="str">
            <v>115</v>
          </cell>
          <cell r="E4124" t="str">
            <v>67260</v>
          </cell>
          <cell r="F4124" t="str">
            <v>Cost of services</v>
          </cell>
        </row>
        <row r="4125">
          <cell r="A4125" t="str">
            <v>01-167-67260-000</v>
          </cell>
          <cell r="B4125" t="str">
            <v>ORD-AF-Membership Dues-</v>
          </cell>
          <cell r="C4125" t="str">
            <v>01</v>
          </cell>
          <cell r="D4125" t="str">
            <v>167</v>
          </cell>
          <cell r="E4125" t="str">
            <v>67260</v>
          </cell>
          <cell r="F4125" t="str">
            <v>Cost of services</v>
          </cell>
        </row>
        <row r="4126">
          <cell r="A4126" t="str">
            <v>01-170-67260-000</v>
          </cell>
          <cell r="B4126" t="str">
            <v>IAH-GEN-Membership Dues-</v>
          </cell>
          <cell r="C4126" t="str">
            <v>01</v>
          </cell>
          <cell r="D4126" t="str">
            <v>170</v>
          </cell>
          <cell r="E4126" t="str">
            <v>67260</v>
          </cell>
          <cell r="F4126" t="str">
            <v>Cost of services</v>
          </cell>
        </row>
        <row r="4127">
          <cell r="A4127" t="str">
            <v>01-300-67260-000</v>
          </cell>
          <cell r="B4127" t="str">
            <v>-SAN-Membership Dues-</v>
          </cell>
          <cell r="C4127" t="str">
            <v>01</v>
          </cell>
          <cell r="D4127" t="str">
            <v>300</v>
          </cell>
          <cell r="E4127" t="str">
            <v>67260</v>
          </cell>
          <cell r="F4127" t="str">
            <v>Cost of services</v>
          </cell>
        </row>
        <row r="4128">
          <cell r="A4128" t="str">
            <v>03-002-67260-000</v>
          </cell>
          <cell r="B4128" t="str">
            <v>SG&amp;A-Membership Dues</v>
          </cell>
          <cell r="C4128" t="str">
            <v>03</v>
          </cell>
          <cell r="D4128" t="str">
            <v>002</v>
          </cell>
          <cell r="E4128" t="str">
            <v>67260</v>
          </cell>
          <cell r="F4128" t="str">
            <v>Cost of services</v>
          </cell>
        </row>
        <row r="4129">
          <cell r="A4129" t="str">
            <v>05-000-67260-000</v>
          </cell>
          <cell r="B4129" t="str">
            <v>CORP-Membership Dues/Subscription -</v>
          </cell>
          <cell r="C4129" t="str">
            <v>05</v>
          </cell>
          <cell r="D4129" t="str">
            <v>000</v>
          </cell>
          <cell r="E4129" t="str">
            <v>67260</v>
          </cell>
          <cell r="F4129" t="str">
            <v>Cost of services</v>
          </cell>
        </row>
        <row r="4130">
          <cell r="A4130" t="str">
            <v>05-706-67260-000</v>
          </cell>
          <cell r="B4130" t="str">
            <v>AUS-Membership Dues/Subscription</v>
          </cell>
          <cell r="C4130" t="str">
            <v>05</v>
          </cell>
          <cell r="D4130" t="str">
            <v>706</v>
          </cell>
          <cell r="E4130" t="str">
            <v>67260</v>
          </cell>
          <cell r="F4130" t="str">
            <v>Cost of services</v>
          </cell>
        </row>
        <row r="4131">
          <cell r="A4131" t="str">
            <v>05-710-67260-000</v>
          </cell>
          <cell r="B4131" t="str">
            <v>DFW-B1639-Membership Dues/Subscription</v>
          </cell>
          <cell r="C4131" t="str">
            <v>05</v>
          </cell>
          <cell r="D4131" t="str">
            <v>710</v>
          </cell>
          <cell r="E4131" t="str">
            <v>67260</v>
          </cell>
          <cell r="F4131" t="str">
            <v>Cost of services</v>
          </cell>
        </row>
        <row r="4132">
          <cell r="A4132" t="str">
            <v>05-725-67260-000</v>
          </cell>
          <cell r="B4132" t="str">
            <v>HSV-Membership Dues/Subscription</v>
          </cell>
          <cell r="C4132" t="str">
            <v>05</v>
          </cell>
          <cell r="D4132" t="str">
            <v>725</v>
          </cell>
          <cell r="E4132" t="str">
            <v>67260</v>
          </cell>
          <cell r="F4132" t="str">
            <v>Cost of services</v>
          </cell>
        </row>
        <row r="4133">
          <cell r="A4133" t="str">
            <v>05-730-67260-000</v>
          </cell>
          <cell r="B4133" t="str">
            <v>IAH-B18705-Membership Dues/Subscription</v>
          </cell>
          <cell r="C4133" t="str">
            <v>05</v>
          </cell>
          <cell r="D4133" t="str">
            <v>730</v>
          </cell>
          <cell r="E4133" t="str">
            <v>67260</v>
          </cell>
          <cell r="F4133" t="str">
            <v>Cost of services</v>
          </cell>
        </row>
        <row r="4134">
          <cell r="A4134" t="str">
            <v>05-737-67260-000</v>
          </cell>
          <cell r="B4134" t="str">
            <v>IND-Membership Dues/Subscription</v>
          </cell>
          <cell r="C4134" t="str">
            <v>05</v>
          </cell>
          <cell r="D4134" t="str">
            <v>737</v>
          </cell>
          <cell r="E4134" t="str">
            <v>67260</v>
          </cell>
          <cell r="F4134" t="str">
            <v>Cost of services</v>
          </cell>
        </row>
        <row r="4135">
          <cell r="A4135" t="str">
            <v>05-738-67260-000</v>
          </cell>
          <cell r="B4135" t="str">
            <v>LAX-Membership Dues/Subscription</v>
          </cell>
          <cell r="C4135" t="str">
            <v>05</v>
          </cell>
          <cell r="D4135" t="str">
            <v>738</v>
          </cell>
          <cell r="E4135" t="str">
            <v>67260</v>
          </cell>
          <cell r="F4135" t="str">
            <v>Cost of services</v>
          </cell>
        </row>
        <row r="4136">
          <cell r="A4136" t="str">
            <v>05-744-67260-000</v>
          </cell>
          <cell r="B4136" t="str">
            <v>MSP-7550-Membership Dues/Subscription</v>
          </cell>
          <cell r="C4136" t="str">
            <v>05</v>
          </cell>
          <cell r="D4136" t="str">
            <v>744</v>
          </cell>
          <cell r="E4136" t="str">
            <v>67260</v>
          </cell>
          <cell r="F4136" t="str">
            <v>Cost of services</v>
          </cell>
        </row>
        <row r="4137">
          <cell r="A4137" t="str">
            <v>05-747-67260-000</v>
          </cell>
          <cell r="B4137" t="str">
            <v>MCI-156-Membership Dues/Subscription</v>
          </cell>
          <cell r="C4137" t="str">
            <v>05</v>
          </cell>
          <cell r="D4137" t="str">
            <v>747</v>
          </cell>
          <cell r="E4137" t="str">
            <v>67260</v>
          </cell>
          <cell r="F4137" t="str">
            <v>Cost of services</v>
          </cell>
        </row>
        <row r="4138">
          <cell r="A4138" t="str">
            <v>05-759-67260-000</v>
          </cell>
          <cell r="B4138" t="str">
            <v>MHR-Membership Dues/Subscription</v>
          </cell>
          <cell r="C4138" t="str">
            <v>05</v>
          </cell>
          <cell r="D4138" t="str">
            <v>759</v>
          </cell>
          <cell r="E4138" t="str">
            <v>67260</v>
          </cell>
          <cell r="F4138" t="str">
            <v>Cost of services</v>
          </cell>
        </row>
        <row r="4139">
          <cell r="A4139" t="str">
            <v>05-772-67260-000</v>
          </cell>
          <cell r="B4139" t="str">
            <v>SEA-Membership Dues/Subscription</v>
          </cell>
          <cell r="C4139" t="str">
            <v>05</v>
          </cell>
          <cell r="D4139" t="str">
            <v>772</v>
          </cell>
          <cell r="E4139" t="str">
            <v>67260</v>
          </cell>
          <cell r="F4139" t="str">
            <v>Cost of services</v>
          </cell>
        </row>
        <row r="4140">
          <cell r="A4140" t="str">
            <v>05-775-67260-000</v>
          </cell>
          <cell r="B4140" t="str">
            <v>STL-Membership Dues/Subscription</v>
          </cell>
          <cell r="C4140" t="str">
            <v>05</v>
          </cell>
          <cell r="D4140" t="str">
            <v>775</v>
          </cell>
          <cell r="E4140" t="str">
            <v>67260</v>
          </cell>
          <cell r="F4140" t="str">
            <v>Cost of services</v>
          </cell>
        </row>
        <row r="4141">
          <cell r="A4141" t="str">
            <v>06-999-67260-000</v>
          </cell>
          <cell r="B4141" t="str">
            <v>BUD-CSI-Membership Dues</v>
          </cell>
          <cell r="C4141" t="str">
            <v>06</v>
          </cell>
          <cell r="D4141" t="str">
            <v>999</v>
          </cell>
          <cell r="E4141" t="str">
            <v>67260</v>
          </cell>
          <cell r="F4141" t="str">
            <v>Cost of services</v>
          </cell>
        </row>
        <row r="4142">
          <cell r="A4142" t="str">
            <v>09-004-67260-000</v>
          </cell>
          <cell r="B4142" t="str">
            <v>Membership Dues/Subscription</v>
          </cell>
          <cell r="C4142" t="str">
            <v>09</v>
          </cell>
          <cell r="D4142" t="str">
            <v>004</v>
          </cell>
          <cell r="E4142" t="str">
            <v>67260</v>
          </cell>
          <cell r="F4142" t="str">
            <v>Cost of services</v>
          </cell>
        </row>
        <row r="4143">
          <cell r="A4143" t="str">
            <v>01-001-67270-000</v>
          </cell>
          <cell r="B4143" t="str">
            <v>SG &amp; A-Subscription - Op-</v>
          </cell>
          <cell r="C4143" t="str">
            <v>01</v>
          </cell>
          <cell r="D4143" t="str">
            <v>001</v>
          </cell>
          <cell r="E4143" t="str">
            <v>67270</v>
          </cell>
          <cell r="F4143" t="str">
            <v>SG&amp;A</v>
          </cell>
        </row>
        <row r="4144">
          <cell r="A4144" t="str">
            <v>03-240-67270-000</v>
          </cell>
          <cell r="B4144" t="str">
            <v>YUL-800-Subscriptions</v>
          </cell>
          <cell r="C4144" t="str">
            <v>03</v>
          </cell>
          <cell r="D4144" t="str">
            <v>240</v>
          </cell>
          <cell r="E4144" t="str">
            <v>67270</v>
          </cell>
          <cell r="F4144" t="str">
            <v>Cost of services</v>
          </cell>
        </row>
        <row r="4145">
          <cell r="A4145" t="str">
            <v>06-500-67270-000</v>
          </cell>
          <cell r="B4145" t="str">
            <v>B702-Subscription - Op</v>
          </cell>
          <cell r="C4145" t="str">
            <v>06</v>
          </cell>
          <cell r="D4145" t="str">
            <v>500</v>
          </cell>
          <cell r="E4145" t="str">
            <v>67270</v>
          </cell>
          <cell r="F4145" t="str">
            <v>Cost of services</v>
          </cell>
        </row>
        <row r="4146">
          <cell r="A4146" t="str">
            <v>06-999-67270-000</v>
          </cell>
          <cell r="B4146" t="str">
            <v>BUD-CSI-Subscription - Op</v>
          </cell>
          <cell r="C4146" t="str">
            <v>06</v>
          </cell>
          <cell r="D4146" t="str">
            <v>999</v>
          </cell>
          <cell r="E4146" t="str">
            <v>67270</v>
          </cell>
          <cell r="F4146" t="str">
            <v>Cost of services</v>
          </cell>
        </row>
        <row r="4147">
          <cell r="A4147" t="str">
            <v>07-455-67270-000</v>
          </cell>
          <cell r="B4147" t="str">
            <v>MIA-706-Subscription - Op-</v>
          </cell>
          <cell r="C4147" t="str">
            <v>07</v>
          </cell>
          <cell r="D4147" t="str">
            <v>455</v>
          </cell>
          <cell r="E4147" t="str">
            <v>67270</v>
          </cell>
          <cell r="F4147" t="str">
            <v>Cost of services</v>
          </cell>
        </row>
        <row r="4148">
          <cell r="A4148" t="str">
            <v>01-001-67275-000</v>
          </cell>
          <cell r="B4148" t="str">
            <v>SG &amp; A - Misc AR Write-off's</v>
          </cell>
          <cell r="C4148" t="str">
            <v>01</v>
          </cell>
          <cell r="D4148" t="str">
            <v>001</v>
          </cell>
          <cell r="E4148" t="str">
            <v>67275</v>
          </cell>
          <cell r="F4148" t="str">
            <v>SG&amp;A</v>
          </cell>
        </row>
        <row r="4149">
          <cell r="A4149" t="str">
            <v>03-002-67275-000</v>
          </cell>
          <cell r="B4149" t="str">
            <v>-Misc AR Writeoffs-</v>
          </cell>
          <cell r="C4149" t="str">
            <v>03</v>
          </cell>
          <cell r="D4149" t="str">
            <v>002</v>
          </cell>
          <cell r="E4149" t="str">
            <v>67275</v>
          </cell>
          <cell r="F4149" t="str">
            <v>Cost of services</v>
          </cell>
        </row>
        <row r="4150">
          <cell r="A4150" t="str">
            <v>05-000-67275-000</v>
          </cell>
          <cell r="B4150" t="str">
            <v>SG&amp;A Misc AR WriteOffs</v>
          </cell>
          <cell r="C4150" t="str">
            <v>05</v>
          </cell>
          <cell r="D4150" t="str">
            <v>000</v>
          </cell>
          <cell r="E4150" t="str">
            <v>67275</v>
          </cell>
          <cell r="F4150" t="str">
            <v>Cost of services</v>
          </cell>
        </row>
        <row r="4151">
          <cell r="A4151" t="str">
            <v>06-999-67275-000</v>
          </cell>
          <cell r="B4151" t="str">
            <v>SG&amp;A - Misc AR Write-off's</v>
          </cell>
          <cell r="C4151" t="str">
            <v>06</v>
          </cell>
          <cell r="D4151" t="str">
            <v>999</v>
          </cell>
          <cell r="E4151" t="str">
            <v>67275</v>
          </cell>
          <cell r="F4151" t="str">
            <v>SG&amp;A</v>
          </cell>
        </row>
        <row r="4152">
          <cell r="A4152" t="str">
            <v>01-001-67280-000</v>
          </cell>
          <cell r="B4152" t="str">
            <v>SG &amp; A-Postage-</v>
          </cell>
          <cell r="C4152" t="str">
            <v>01</v>
          </cell>
          <cell r="D4152" t="str">
            <v>001</v>
          </cell>
          <cell r="E4152" t="str">
            <v>67280</v>
          </cell>
          <cell r="F4152" t="str">
            <v>SG&amp;A</v>
          </cell>
        </row>
        <row r="4153">
          <cell r="A4153" t="str">
            <v>01-100-67280-000</v>
          </cell>
          <cell r="B4153" t="str">
            <v>JFK-261-Postage-</v>
          </cell>
          <cell r="C4153" t="str">
            <v>01</v>
          </cell>
          <cell r="D4153" t="str">
            <v>100</v>
          </cell>
          <cell r="E4153" t="str">
            <v>67280</v>
          </cell>
          <cell r="F4153" t="str">
            <v>Cost of services</v>
          </cell>
        </row>
        <row r="4154">
          <cell r="A4154" t="str">
            <v>01-115-67280-000</v>
          </cell>
          <cell r="B4154" t="str">
            <v>JFK East-Postage-</v>
          </cell>
          <cell r="C4154" t="str">
            <v>01</v>
          </cell>
          <cell r="D4154" t="str">
            <v>115</v>
          </cell>
          <cell r="E4154" t="str">
            <v>67280</v>
          </cell>
          <cell r="F4154" t="str">
            <v>Cost of services</v>
          </cell>
        </row>
        <row r="4155">
          <cell r="A4155" t="str">
            <v>01-120-67280-000</v>
          </cell>
          <cell r="B4155" t="str">
            <v>JFK-151-Postage-</v>
          </cell>
          <cell r="C4155" t="str">
            <v>01</v>
          </cell>
          <cell r="D4155" t="str">
            <v>120</v>
          </cell>
          <cell r="E4155" t="str">
            <v>67280</v>
          </cell>
          <cell r="F4155" t="str">
            <v>Cost of services</v>
          </cell>
        </row>
        <row r="4156">
          <cell r="A4156" t="str">
            <v>01-125-67280-000</v>
          </cell>
          <cell r="B4156" t="str">
            <v>JFK-76-Postage-</v>
          </cell>
          <cell r="C4156" t="str">
            <v>01</v>
          </cell>
          <cell r="D4156" t="str">
            <v>125</v>
          </cell>
          <cell r="E4156" t="str">
            <v>67280</v>
          </cell>
          <cell r="F4156" t="str">
            <v>Cost of services</v>
          </cell>
        </row>
        <row r="4157">
          <cell r="A4157" t="str">
            <v>01-135-67280-000</v>
          </cell>
          <cell r="B4157" t="str">
            <v>JFK-66-Postage-</v>
          </cell>
          <cell r="C4157" t="str">
            <v>01</v>
          </cell>
          <cell r="D4157" t="str">
            <v>135</v>
          </cell>
          <cell r="E4157" t="str">
            <v>67280</v>
          </cell>
          <cell r="F4157" t="str">
            <v>Cost of services</v>
          </cell>
        </row>
        <row r="4158">
          <cell r="A4158" t="str">
            <v>01-150-67280-000</v>
          </cell>
          <cell r="B4158" t="str">
            <v>IAD-6-Postage-</v>
          </cell>
          <cell r="C4158" t="str">
            <v>01</v>
          </cell>
          <cell r="D4158" t="str">
            <v>150</v>
          </cell>
          <cell r="E4158" t="str">
            <v>67280</v>
          </cell>
          <cell r="F4158" t="str">
            <v>Cost of services</v>
          </cell>
        </row>
        <row r="4159">
          <cell r="A4159" t="str">
            <v>01-151-67280-000</v>
          </cell>
          <cell r="B4159" t="str">
            <v>IAD-6-EK Postage-</v>
          </cell>
          <cell r="C4159" t="str">
            <v>01</v>
          </cell>
          <cell r="D4159" t="str">
            <v>151</v>
          </cell>
          <cell r="E4159" t="str">
            <v>67280</v>
          </cell>
          <cell r="F4159" t="str">
            <v>Cost of services</v>
          </cell>
        </row>
        <row r="4160">
          <cell r="A4160" t="str">
            <v>01-165-67280-000</v>
          </cell>
          <cell r="B4160" t="str">
            <v>EWRSAS - -Postage-</v>
          </cell>
          <cell r="C4160" t="str">
            <v>01</v>
          </cell>
          <cell r="D4160" t="str">
            <v>165</v>
          </cell>
          <cell r="E4160" t="str">
            <v>67280</v>
          </cell>
          <cell r="F4160" t="str">
            <v>Cost of services</v>
          </cell>
        </row>
        <row r="4161">
          <cell r="A4161" t="str">
            <v>01-166-67280-000</v>
          </cell>
          <cell r="B4161" t="str">
            <v>PHL-Postage-</v>
          </cell>
          <cell r="C4161" t="str">
            <v>01</v>
          </cell>
          <cell r="D4161" t="str">
            <v>166</v>
          </cell>
          <cell r="E4161" t="str">
            <v>67280</v>
          </cell>
          <cell r="F4161" t="str">
            <v>Cost of services</v>
          </cell>
        </row>
        <row r="4162">
          <cell r="A4162" t="str">
            <v>01-167-67280-000</v>
          </cell>
          <cell r="B4162" t="str">
            <v>ORD-AF-Postage-</v>
          </cell>
          <cell r="C4162" t="str">
            <v>01</v>
          </cell>
          <cell r="D4162" t="str">
            <v>167</v>
          </cell>
          <cell r="E4162" t="str">
            <v>67280</v>
          </cell>
          <cell r="F4162" t="str">
            <v>Cost of services</v>
          </cell>
        </row>
        <row r="4163">
          <cell r="A4163" t="str">
            <v>01-170-67280-000</v>
          </cell>
          <cell r="B4163" t="str">
            <v>IAH-GEN-Postage-</v>
          </cell>
          <cell r="C4163" t="str">
            <v>01</v>
          </cell>
          <cell r="D4163" t="str">
            <v>170</v>
          </cell>
          <cell r="E4163" t="str">
            <v>67280</v>
          </cell>
          <cell r="F4163" t="str">
            <v>Cost of services</v>
          </cell>
        </row>
        <row r="4164">
          <cell r="A4164" t="str">
            <v>01-175-67280-000</v>
          </cell>
          <cell r="B4164" t="str">
            <v>DFW-Postage-</v>
          </cell>
          <cell r="C4164" t="str">
            <v>01</v>
          </cell>
          <cell r="D4164" t="str">
            <v>175</v>
          </cell>
          <cell r="E4164" t="str">
            <v>67280</v>
          </cell>
          <cell r="F4164" t="str">
            <v>Cost of services</v>
          </cell>
        </row>
        <row r="4165">
          <cell r="A4165" t="str">
            <v>01-178-67280-000</v>
          </cell>
          <cell r="B4165" t="str">
            <v>OKC-UPS-Postage-</v>
          </cell>
          <cell r="C4165" t="str">
            <v>01</v>
          </cell>
          <cell r="D4165" t="str">
            <v>178</v>
          </cell>
          <cell r="E4165" t="str">
            <v>67280</v>
          </cell>
          <cell r="F4165" t="str">
            <v>Cost of services</v>
          </cell>
        </row>
        <row r="4166">
          <cell r="A4166" t="str">
            <v>01-190-67280-000</v>
          </cell>
          <cell r="B4166" t="str">
            <v>SEA-2345-Postage-</v>
          </cell>
          <cell r="C4166" t="str">
            <v>01</v>
          </cell>
          <cell r="D4166" t="str">
            <v>190</v>
          </cell>
          <cell r="E4166" t="str">
            <v>67280</v>
          </cell>
          <cell r="F4166" t="str">
            <v>Cost of services</v>
          </cell>
        </row>
        <row r="4167">
          <cell r="A4167" t="str">
            <v>01-195-67280-000</v>
          </cell>
          <cell r="B4167" t="str">
            <v>SEA-2427-Postage-</v>
          </cell>
          <cell r="C4167" t="str">
            <v>01</v>
          </cell>
          <cell r="D4167" t="str">
            <v>195</v>
          </cell>
          <cell r="E4167" t="str">
            <v>67280</v>
          </cell>
          <cell r="F4167" t="str">
            <v>Cost of services</v>
          </cell>
        </row>
        <row r="4168">
          <cell r="A4168" t="str">
            <v>01-210-67280-000</v>
          </cell>
          <cell r="B4168" t="str">
            <v>SAT-UPS-Postage-</v>
          </cell>
          <cell r="C4168" t="str">
            <v>01</v>
          </cell>
          <cell r="D4168" t="str">
            <v>210</v>
          </cell>
          <cell r="E4168" t="str">
            <v>67280</v>
          </cell>
          <cell r="F4168" t="str">
            <v>Cost of services</v>
          </cell>
        </row>
        <row r="4169">
          <cell r="A4169" t="str">
            <v>01-300-67280-000</v>
          </cell>
          <cell r="B4169" t="str">
            <v>-SAN-Postage-</v>
          </cell>
          <cell r="C4169" t="str">
            <v>01</v>
          </cell>
          <cell r="D4169" t="str">
            <v>300</v>
          </cell>
          <cell r="E4169" t="str">
            <v>67280</v>
          </cell>
          <cell r="F4169" t="str">
            <v>Cost of services</v>
          </cell>
        </row>
        <row r="4170">
          <cell r="A4170" t="str">
            <v>01-311-67280-000</v>
          </cell>
          <cell r="B4170" t="str">
            <v>Quito-Postage-</v>
          </cell>
          <cell r="C4170" t="str">
            <v>01</v>
          </cell>
          <cell r="D4170" t="str">
            <v>311</v>
          </cell>
          <cell r="E4170" t="str">
            <v>67280</v>
          </cell>
          <cell r="F4170" t="str">
            <v>Cost of services</v>
          </cell>
        </row>
        <row r="4171">
          <cell r="A4171" t="str">
            <v>01-312-67280-000</v>
          </cell>
          <cell r="B4171" t="str">
            <v>LCK Postage-</v>
          </cell>
          <cell r="C4171" t="str">
            <v>01</v>
          </cell>
          <cell r="D4171" t="str">
            <v>312</v>
          </cell>
          <cell r="E4171" t="str">
            <v>67280</v>
          </cell>
          <cell r="F4171" t="str">
            <v>Cost of services</v>
          </cell>
        </row>
        <row r="4172">
          <cell r="A4172" t="str">
            <v>01-314-67280-000</v>
          </cell>
          <cell r="B4172" t="str">
            <v>IAH-PAX Postage-</v>
          </cell>
          <cell r="C4172" t="str">
            <v>01</v>
          </cell>
          <cell r="D4172" t="str">
            <v>314</v>
          </cell>
          <cell r="E4172" t="str">
            <v>67280</v>
          </cell>
          <cell r="F4172" t="str">
            <v>Cost of services</v>
          </cell>
        </row>
        <row r="4173">
          <cell r="A4173" t="str">
            <v>03-002-67280-000</v>
          </cell>
          <cell r="B4173" t="str">
            <v>SG&amp;A-Postage/FEDEX/Courier</v>
          </cell>
          <cell r="C4173" t="str">
            <v>03</v>
          </cell>
          <cell r="D4173" t="str">
            <v>002</v>
          </cell>
          <cell r="E4173" t="str">
            <v>67280</v>
          </cell>
          <cell r="F4173" t="str">
            <v>Cost of services</v>
          </cell>
        </row>
        <row r="4174">
          <cell r="A4174" t="str">
            <v>03-230-67280-000</v>
          </cell>
          <cell r="B4174" t="str">
            <v>YYZ-2-Postage/FEDEX/Courier</v>
          </cell>
          <cell r="C4174" t="str">
            <v>03</v>
          </cell>
          <cell r="D4174" t="str">
            <v>230</v>
          </cell>
          <cell r="E4174" t="str">
            <v>67280</v>
          </cell>
          <cell r="F4174" t="str">
            <v>Cost of services</v>
          </cell>
        </row>
        <row r="4175">
          <cell r="A4175" t="str">
            <v>03-240-67280-000</v>
          </cell>
          <cell r="B4175" t="str">
            <v>YUL-800-Postage/FEDEX/Courier</v>
          </cell>
          <cell r="C4175" t="str">
            <v>03</v>
          </cell>
          <cell r="D4175" t="str">
            <v>240</v>
          </cell>
          <cell r="E4175" t="str">
            <v>67280</v>
          </cell>
          <cell r="F4175" t="str">
            <v>Cost of services</v>
          </cell>
        </row>
        <row r="4176">
          <cell r="A4176" t="str">
            <v>03-250-67280-000</v>
          </cell>
          <cell r="B4176" t="str">
            <v>YUL-TRUCKING-Postage/FEDEX/Courier</v>
          </cell>
          <cell r="C4176" t="str">
            <v>03</v>
          </cell>
          <cell r="D4176" t="str">
            <v>250</v>
          </cell>
          <cell r="E4176" t="str">
            <v>67280</v>
          </cell>
          <cell r="F4176" t="str">
            <v>Cost of services</v>
          </cell>
        </row>
        <row r="4177">
          <cell r="A4177" t="str">
            <v>05-000-67280-000</v>
          </cell>
          <cell r="B4177" t="str">
            <v>CORP-Postage -</v>
          </cell>
          <cell r="C4177" t="str">
            <v>05</v>
          </cell>
          <cell r="D4177" t="str">
            <v>000</v>
          </cell>
          <cell r="E4177" t="str">
            <v>67280</v>
          </cell>
          <cell r="F4177" t="str">
            <v>Cost of services</v>
          </cell>
        </row>
        <row r="4178">
          <cell r="A4178" t="str">
            <v>05-703-67280-000</v>
          </cell>
          <cell r="B4178" t="str">
            <v>BDL-Postage</v>
          </cell>
          <cell r="C4178" t="str">
            <v>05</v>
          </cell>
          <cell r="D4178" t="str">
            <v>703</v>
          </cell>
          <cell r="E4178" t="str">
            <v>67280</v>
          </cell>
          <cell r="F4178" t="str">
            <v>Cost of services</v>
          </cell>
        </row>
        <row r="4179">
          <cell r="A4179" t="str">
            <v>05-704-67280-000</v>
          </cell>
          <cell r="B4179" t="str">
            <v>ATL-Postage</v>
          </cell>
          <cell r="C4179" t="str">
            <v>05</v>
          </cell>
          <cell r="D4179" t="str">
            <v>704</v>
          </cell>
          <cell r="E4179" t="str">
            <v>67280</v>
          </cell>
          <cell r="F4179" t="str">
            <v>Cost of services</v>
          </cell>
        </row>
        <row r="4180">
          <cell r="A4180" t="str">
            <v>05-706-67280-000</v>
          </cell>
          <cell r="B4180" t="str">
            <v>AUS-Postage</v>
          </cell>
          <cell r="C4180" t="str">
            <v>05</v>
          </cell>
          <cell r="D4180" t="str">
            <v>706</v>
          </cell>
          <cell r="E4180" t="str">
            <v>67280</v>
          </cell>
          <cell r="F4180" t="str">
            <v>Cost of services</v>
          </cell>
        </row>
        <row r="4181">
          <cell r="A4181" t="str">
            <v>05-707-67280-000</v>
          </cell>
          <cell r="B4181" t="str">
            <v>BWI-Postage</v>
          </cell>
          <cell r="C4181" t="str">
            <v>05</v>
          </cell>
          <cell r="D4181" t="str">
            <v>707</v>
          </cell>
          <cell r="E4181" t="str">
            <v>67280</v>
          </cell>
          <cell r="F4181" t="str">
            <v>Cost of services</v>
          </cell>
        </row>
        <row r="4182">
          <cell r="A4182" t="str">
            <v>05-710-67280-000</v>
          </cell>
          <cell r="B4182" t="str">
            <v>DFW-B1639-Postage</v>
          </cell>
          <cell r="C4182" t="str">
            <v>05</v>
          </cell>
          <cell r="D4182" t="str">
            <v>710</v>
          </cell>
          <cell r="E4182" t="str">
            <v>67280</v>
          </cell>
          <cell r="F4182" t="str">
            <v>Cost of services</v>
          </cell>
        </row>
        <row r="4183">
          <cell r="A4183" t="str">
            <v>05-715-67280-000</v>
          </cell>
          <cell r="B4183" t="str">
            <v>DEN-Postage</v>
          </cell>
          <cell r="C4183" t="str">
            <v>05</v>
          </cell>
          <cell r="D4183" t="str">
            <v>715</v>
          </cell>
          <cell r="E4183" t="str">
            <v>67280</v>
          </cell>
          <cell r="F4183" t="str">
            <v>Cost of services</v>
          </cell>
        </row>
        <row r="4184">
          <cell r="A4184" t="str">
            <v>05-720-67280-000</v>
          </cell>
          <cell r="B4184" t="str">
            <v>ELP-Postage</v>
          </cell>
          <cell r="C4184" t="str">
            <v>05</v>
          </cell>
          <cell r="D4184" t="str">
            <v>720</v>
          </cell>
          <cell r="E4184" t="str">
            <v>67280</v>
          </cell>
          <cell r="F4184" t="str">
            <v>Cost of services</v>
          </cell>
        </row>
        <row r="4185">
          <cell r="A4185" t="str">
            <v>05-723-67280-000</v>
          </cell>
          <cell r="B4185" t="str">
            <v>FAT-Postage</v>
          </cell>
          <cell r="C4185" t="str">
            <v>05</v>
          </cell>
          <cell r="D4185" t="str">
            <v>723</v>
          </cell>
          <cell r="E4185" t="str">
            <v>67280</v>
          </cell>
          <cell r="F4185" t="str">
            <v>Cost of services</v>
          </cell>
        </row>
        <row r="4186">
          <cell r="A4186" t="str">
            <v>05-724-67280-000</v>
          </cell>
          <cell r="B4186" t="str">
            <v>HRL-Postage</v>
          </cell>
          <cell r="C4186" t="str">
            <v>05</v>
          </cell>
          <cell r="D4186" t="str">
            <v>724</v>
          </cell>
          <cell r="E4186" t="str">
            <v>67280</v>
          </cell>
          <cell r="F4186" t="str">
            <v>Cost of services</v>
          </cell>
        </row>
        <row r="4187">
          <cell r="A4187" t="str">
            <v>05-725-67280-000</v>
          </cell>
          <cell r="B4187" t="str">
            <v>HSV-Postage</v>
          </cell>
          <cell r="C4187" t="str">
            <v>05</v>
          </cell>
          <cell r="D4187" t="str">
            <v>725</v>
          </cell>
          <cell r="E4187" t="str">
            <v>67280</v>
          </cell>
          <cell r="F4187" t="str">
            <v>Cost of services</v>
          </cell>
        </row>
        <row r="4188">
          <cell r="A4188" t="str">
            <v>05-726-67280-000</v>
          </cell>
          <cell r="B4188" t="str">
            <v>GFK-Postage</v>
          </cell>
          <cell r="C4188" t="str">
            <v>05</v>
          </cell>
          <cell r="D4188" t="str">
            <v>726</v>
          </cell>
          <cell r="E4188" t="str">
            <v>67280</v>
          </cell>
          <cell r="F4188" t="str">
            <v>Cost of services</v>
          </cell>
        </row>
        <row r="4189">
          <cell r="A4189" t="str">
            <v>05-730-67280-000</v>
          </cell>
          <cell r="B4189" t="str">
            <v>IAH-B18705-Postage</v>
          </cell>
          <cell r="C4189" t="str">
            <v>05</v>
          </cell>
          <cell r="D4189" t="str">
            <v>730</v>
          </cell>
          <cell r="E4189" t="str">
            <v>67280</v>
          </cell>
          <cell r="F4189" t="str">
            <v>Cost of services</v>
          </cell>
        </row>
        <row r="4190">
          <cell r="A4190" t="str">
            <v>05-731-67280-000</v>
          </cell>
          <cell r="B4190" t="str">
            <v>ICT-Postage</v>
          </cell>
          <cell r="C4190" t="str">
            <v>05</v>
          </cell>
          <cell r="D4190" t="str">
            <v>731</v>
          </cell>
          <cell r="E4190" t="str">
            <v>67280</v>
          </cell>
          <cell r="F4190" t="str">
            <v>Cost of services</v>
          </cell>
        </row>
        <row r="4191">
          <cell r="A4191" t="str">
            <v>05-735-67280-000</v>
          </cell>
          <cell r="B4191" t="str">
            <v>JAN-Postage</v>
          </cell>
          <cell r="C4191" t="str">
            <v>05</v>
          </cell>
          <cell r="D4191" t="str">
            <v>735</v>
          </cell>
          <cell r="E4191" t="str">
            <v>67280</v>
          </cell>
          <cell r="F4191" t="str">
            <v>Cost of services</v>
          </cell>
        </row>
        <row r="4192">
          <cell r="A4192" t="str">
            <v>05-737-67280-000</v>
          </cell>
          <cell r="B4192" t="str">
            <v>IND-Postage</v>
          </cell>
          <cell r="C4192" t="str">
            <v>05</v>
          </cell>
          <cell r="D4192" t="str">
            <v>737</v>
          </cell>
          <cell r="E4192" t="str">
            <v>67280</v>
          </cell>
          <cell r="F4192" t="str">
            <v>Cost of services</v>
          </cell>
        </row>
        <row r="4193">
          <cell r="A4193" t="str">
            <v>05-738-67280-000</v>
          </cell>
          <cell r="B4193" t="str">
            <v>LAX-Postage</v>
          </cell>
          <cell r="C4193" t="str">
            <v>05</v>
          </cell>
          <cell r="D4193" t="str">
            <v>738</v>
          </cell>
          <cell r="E4193" t="str">
            <v>67280</v>
          </cell>
          <cell r="F4193" t="str">
            <v>Cost of services</v>
          </cell>
        </row>
        <row r="4194">
          <cell r="A4194" t="str">
            <v>05-739-67280-000</v>
          </cell>
          <cell r="B4194" t="str">
            <v>LFT-Postage</v>
          </cell>
          <cell r="C4194" t="str">
            <v>05</v>
          </cell>
          <cell r="D4194" t="str">
            <v>739</v>
          </cell>
          <cell r="E4194" t="str">
            <v>67280</v>
          </cell>
          <cell r="F4194" t="str">
            <v>Cost of services</v>
          </cell>
        </row>
        <row r="4195">
          <cell r="A4195" t="str">
            <v>05-740-67280-000</v>
          </cell>
          <cell r="B4195" t="str">
            <v>LIT-Postage</v>
          </cell>
          <cell r="C4195" t="str">
            <v>05</v>
          </cell>
          <cell r="D4195" t="str">
            <v>740</v>
          </cell>
          <cell r="E4195" t="str">
            <v>67280</v>
          </cell>
          <cell r="F4195" t="str">
            <v>Cost of services</v>
          </cell>
        </row>
        <row r="4196">
          <cell r="A4196" t="str">
            <v>05-742-67280-000</v>
          </cell>
          <cell r="B4196" t="str">
            <v>MEM-Postage</v>
          </cell>
          <cell r="C4196" t="str">
            <v>05</v>
          </cell>
          <cell r="D4196" t="str">
            <v>742</v>
          </cell>
          <cell r="E4196" t="str">
            <v>67280</v>
          </cell>
          <cell r="F4196" t="str">
            <v>Cost of services</v>
          </cell>
        </row>
        <row r="4197">
          <cell r="A4197" t="str">
            <v>05-744-67280-000</v>
          </cell>
          <cell r="B4197" t="str">
            <v>MSP-7550-Postage</v>
          </cell>
          <cell r="C4197" t="str">
            <v>05</v>
          </cell>
          <cell r="D4197" t="str">
            <v>744</v>
          </cell>
          <cell r="E4197" t="str">
            <v>67280</v>
          </cell>
          <cell r="F4197" t="str">
            <v>Cost of services</v>
          </cell>
        </row>
        <row r="4198">
          <cell r="A4198" t="str">
            <v>05-745-67280-000</v>
          </cell>
          <cell r="B4198" t="str">
            <v>MSY-Postage</v>
          </cell>
          <cell r="C4198" t="str">
            <v>05</v>
          </cell>
          <cell r="D4198" t="str">
            <v>745</v>
          </cell>
          <cell r="E4198" t="str">
            <v>67280</v>
          </cell>
          <cell r="F4198" t="str">
            <v>Cost of services</v>
          </cell>
        </row>
        <row r="4199">
          <cell r="A4199" t="str">
            <v>05-746-67280-000</v>
          </cell>
          <cell r="B4199" t="str">
            <v>MOB-Postage</v>
          </cell>
          <cell r="C4199" t="str">
            <v>05</v>
          </cell>
          <cell r="D4199" t="str">
            <v>746</v>
          </cell>
          <cell r="E4199" t="str">
            <v>67280</v>
          </cell>
          <cell r="F4199" t="str">
            <v>Cost of services</v>
          </cell>
        </row>
        <row r="4200">
          <cell r="A4200" t="str">
            <v>05-747-67280-000</v>
          </cell>
          <cell r="B4200" t="str">
            <v>MCI-156-Postage</v>
          </cell>
          <cell r="C4200" t="str">
            <v>05</v>
          </cell>
          <cell r="D4200" t="str">
            <v>747</v>
          </cell>
          <cell r="E4200" t="str">
            <v>67280</v>
          </cell>
          <cell r="F4200" t="str">
            <v>Cost of services</v>
          </cell>
        </row>
        <row r="4201">
          <cell r="A4201" t="str">
            <v>05-748-67280-000</v>
          </cell>
          <cell r="B4201" t="str">
            <v>OKC-Postage</v>
          </cell>
          <cell r="C4201" t="str">
            <v>05</v>
          </cell>
          <cell r="D4201" t="str">
            <v>748</v>
          </cell>
          <cell r="E4201" t="str">
            <v>67280</v>
          </cell>
          <cell r="F4201" t="str">
            <v>Cost of services</v>
          </cell>
        </row>
        <row r="4202">
          <cell r="A4202" t="str">
            <v>05-749-67280-000</v>
          </cell>
          <cell r="B4202" t="str">
            <v>ORD-Postage</v>
          </cell>
          <cell r="C4202" t="str">
            <v>05</v>
          </cell>
          <cell r="D4202" t="str">
            <v>749</v>
          </cell>
          <cell r="E4202" t="str">
            <v>67280</v>
          </cell>
          <cell r="F4202" t="str">
            <v>Cost of services</v>
          </cell>
        </row>
        <row r="4203">
          <cell r="A4203" t="str">
            <v>05-750-67280-000</v>
          </cell>
          <cell r="B4203" t="str">
            <v>PHX-Postage</v>
          </cell>
          <cell r="C4203" t="str">
            <v>05</v>
          </cell>
          <cell r="D4203" t="str">
            <v>750</v>
          </cell>
          <cell r="E4203" t="str">
            <v>67280</v>
          </cell>
          <cell r="F4203" t="str">
            <v>Cost of services</v>
          </cell>
        </row>
        <row r="4204">
          <cell r="A4204" t="str">
            <v>05-755-67280-000</v>
          </cell>
          <cell r="B4204" t="str">
            <v>RNO-Postage</v>
          </cell>
          <cell r="C4204" t="str">
            <v>05</v>
          </cell>
          <cell r="D4204" t="str">
            <v>755</v>
          </cell>
          <cell r="E4204" t="str">
            <v>67280</v>
          </cell>
          <cell r="F4204" t="str">
            <v>Cost of services</v>
          </cell>
        </row>
        <row r="4205">
          <cell r="A4205" t="str">
            <v>05-757-67280-000</v>
          </cell>
          <cell r="B4205" t="str">
            <v>LAS-Postage</v>
          </cell>
          <cell r="C4205" t="str">
            <v>05</v>
          </cell>
          <cell r="D4205" t="str">
            <v>757</v>
          </cell>
          <cell r="E4205" t="str">
            <v>67280</v>
          </cell>
          <cell r="F4205" t="str">
            <v>Cost of services</v>
          </cell>
        </row>
        <row r="4206">
          <cell r="A4206" t="str">
            <v>05-760-67280-000</v>
          </cell>
          <cell r="B4206" t="str">
            <v>SLC-Postage</v>
          </cell>
          <cell r="C4206" t="str">
            <v>05</v>
          </cell>
          <cell r="D4206" t="str">
            <v>760</v>
          </cell>
          <cell r="E4206" t="str">
            <v>67280</v>
          </cell>
          <cell r="F4206" t="str">
            <v>Cost of services</v>
          </cell>
        </row>
        <row r="4207">
          <cell r="A4207" t="str">
            <v>05-765-67280-000</v>
          </cell>
          <cell r="B4207" t="str">
            <v>SAN-Postage</v>
          </cell>
          <cell r="C4207" t="str">
            <v>05</v>
          </cell>
          <cell r="D4207" t="str">
            <v>765</v>
          </cell>
          <cell r="E4207" t="str">
            <v>67280</v>
          </cell>
          <cell r="F4207" t="str">
            <v>Cost of services</v>
          </cell>
        </row>
        <row r="4208">
          <cell r="A4208" t="str">
            <v>05-767-67280-000</v>
          </cell>
          <cell r="B4208" t="str">
            <v>SAT-Postage</v>
          </cell>
          <cell r="C4208" t="str">
            <v>05</v>
          </cell>
          <cell r="D4208" t="str">
            <v>767</v>
          </cell>
          <cell r="E4208" t="str">
            <v>67280</v>
          </cell>
          <cell r="F4208" t="str">
            <v>Cost of services</v>
          </cell>
        </row>
        <row r="4209">
          <cell r="A4209" t="str">
            <v>05-769-67280-000</v>
          </cell>
          <cell r="B4209" t="str">
            <v>SHV-Postage</v>
          </cell>
          <cell r="C4209" t="str">
            <v>05</v>
          </cell>
          <cell r="D4209" t="str">
            <v>769</v>
          </cell>
          <cell r="E4209" t="str">
            <v>67280</v>
          </cell>
          <cell r="F4209" t="str">
            <v>Cost of services</v>
          </cell>
        </row>
        <row r="4210">
          <cell r="A4210" t="str">
            <v>05-770-67280-000</v>
          </cell>
          <cell r="B4210" t="str">
            <v>SGF-Postage</v>
          </cell>
          <cell r="C4210" t="str">
            <v>05</v>
          </cell>
          <cell r="D4210" t="str">
            <v>770</v>
          </cell>
          <cell r="E4210" t="str">
            <v>67280</v>
          </cell>
          <cell r="F4210" t="str">
            <v>Cost of services</v>
          </cell>
        </row>
        <row r="4211">
          <cell r="A4211" t="str">
            <v>05-772-67280-000</v>
          </cell>
          <cell r="B4211" t="str">
            <v>SEA-Postage</v>
          </cell>
          <cell r="C4211" t="str">
            <v>05</v>
          </cell>
          <cell r="D4211" t="str">
            <v>772</v>
          </cell>
          <cell r="E4211" t="str">
            <v>67280</v>
          </cell>
          <cell r="F4211" t="str">
            <v>Cost of services</v>
          </cell>
        </row>
        <row r="4212">
          <cell r="A4212" t="str">
            <v>05-773-67280-000</v>
          </cell>
          <cell r="B4212" t="str">
            <v>SFO-Postage</v>
          </cell>
          <cell r="C4212" t="str">
            <v>05</v>
          </cell>
          <cell r="D4212" t="str">
            <v>773</v>
          </cell>
          <cell r="E4212" t="str">
            <v>67280</v>
          </cell>
          <cell r="F4212" t="str">
            <v>Cost of services</v>
          </cell>
        </row>
        <row r="4213">
          <cell r="A4213" t="str">
            <v>05-775-67280-000</v>
          </cell>
          <cell r="B4213" t="str">
            <v>STL-Postage</v>
          </cell>
          <cell r="C4213" t="str">
            <v>05</v>
          </cell>
          <cell r="D4213" t="str">
            <v>775</v>
          </cell>
          <cell r="E4213" t="str">
            <v>67280</v>
          </cell>
          <cell r="F4213" t="str">
            <v>Cost of services</v>
          </cell>
        </row>
        <row r="4214">
          <cell r="A4214" t="str">
            <v>05-777-67280-000</v>
          </cell>
          <cell r="B4214" t="str">
            <v>TUL-Postage</v>
          </cell>
          <cell r="C4214" t="str">
            <v>05</v>
          </cell>
          <cell r="D4214" t="str">
            <v>777</v>
          </cell>
          <cell r="E4214" t="str">
            <v>67280</v>
          </cell>
          <cell r="F4214" t="str">
            <v>Cost of services</v>
          </cell>
        </row>
        <row r="4215">
          <cell r="A4215" t="str">
            <v>05-778-67280-000</v>
          </cell>
          <cell r="B4215" t="str">
            <v>TOL-Postage</v>
          </cell>
          <cell r="C4215" t="str">
            <v>05</v>
          </cell>
          <cell r="D4215" t="str">
            <v>778</v>
          </cell>
          <cell r="E4215" t="str">
            <v>67280</v>
          </cell>
          <cell r="F4215" t="str">
            <v>Cost of services</v>
          </cell>
        </row>
        <row r="4216">
          <cell r="A4216" t="str">
            <v>06-450-67280-000</v>
          </cell>
          <cell r="B4216" t="str">
            <v>MIA-1601-Postage</v>
          </cell>
          <cell r="C4216" t="str">
            <v>06</v>
          </cell>
          <cell r="D4216" t="str">
            <v>450</v>
          </cell>
          <cell r="E4216" t="str">
            <v>67280</v>
          </cell>
          <cell r="F4216" t="str">
            <v>Cost of services</v>
          </cell>
        </row>
        <row r="4217">
          <cell r="A4217" t="str">
            <v>06-460-67280-000</v>
          </cell>
          <cell r="B4217" t="str">
            <v>MIA-707-Postage</v>
          </cell>
          <cell r="C4217" t="str">
            <v>06</v>
          </cell>
          <cell r="D4217" t="str">
            <v>460</v>
          </cell>
          <cell r="E4217" t="str">
            <v>67280</v>
          </cell>
          <cell r="F4217" t="str">
            <v>Cost of services</v>
          </cell>
        </row>
        <row r="4218">
          <cell r="A4218" t="str">
            <v>06-480-67280-000</v>
          </cell>
          <cell r="B4218" t="str">
            <v>FLL-6-Postage</v>
          </cell>
          <cell r="C4218" t="str">
            <v>06</v>
          </cell>
          <cell r="D4218" t="str">
            <v>480</v>
          </cell>
          <cell r="E4218" t="str">
            <v>67280</v>
          </cell>
          <cell r="F4218" t="str">
            <v>Cost of services</v>
          </cell>
        </row>
        <row r="4219">
          <cell r="A4219" t="str">
            <v>06-500-67280-000</v>
          </cell>
          <cell r="B4219" t="str">
            <v>B702-Postage</v>
          </cell>
          <cell r="C4219" t="str">
            <v>06</v>
          </cell>
          <cell r="D4219" t="str">
            <v>500</v>
          </cell>
          <cell r="E4219" t="str">
            <v>67280</v>
          </cell>
          <cell r="F4219" t="str">
            <v>Cost of services</v>
          </cell>
        </row>
        <row r="4220">
          <cell r="A4220" t="str">
            <v>06-520-67280-000</v>
          </cell>
          <cell r="B4220" t="str">
            <v>Forwarding-PHS-Postage</v>
          </cell>
          <cell r="C4220" t="str">
            <v>06</v>
          </cell>
          <cell r="D4220" t="str">
            <v>520</v>
          </cell>
          <cell r="E4220" t="str">
            <v>67280</v>
          </cell>
          <cell r="F4220" t="str">
            <v>Cost of services</v>
          </cell>
        </row>
        <row r="4221">
          <cell r="A4221" t="str">
            <v>06-999-67280-000</v>
          </cell>
          <cell r="B4221" t="str">
            <v>BUD-CSI-Postage</v>
          </cell>
          <cell r="C4221" t="str">
            <v>06</v>
          </cell>
          <cell r="D4221" t="str">
            <v>999</v>
          </cell>
          <cell r="E4221" t="str">
            <v>67280</v>
          </cell>
          <cell r="F4221" t="str">
            <v>Cost of services</v>
          </cell>
        </row>
        <row r="4222">
          <cell r="A4222" t="str">
            <v>01-001-67290-000</v>
          </cell>
          <cell r="B4222" t="str">
            <v>SG &amp; A-Office Supplies-</v>
          </cell>
          <cell r="C4222" t="str">
            <v>01</v>
          </cell>
          <cell r="D4222" t="str">
            <v>001</v>
          </cell>
          <cell r="E4222" t="str">
            <v>67290</v>
          </cell>
          <cell r="F4222" t="str">
            <v>SG&amp;A</v>
          </cell>
        </row>
        <row r="4223">
          <cell r="A4223" t="str">
            <v>01-100-67290-000</v>
          </cell>
          <cell r="B4223" t="str">
            <v>JFK-261-Office Supplies-</v>
          </cell>
          <cell r="C4223" t="str">
            <v>01</v>
          </cell>
          <cell r="D4223" t="str">
            <v>100</v>
          </cell>
          <cell r="E4223" t="str">
            <v>67290</v>
          </cell>
          <cell r="F4223" t="str">
            <v>Cost of services</v>
          </cell>
        </row>
        <row r="4224">
          <cell r="A4224" t="str">
            <v>01-115-67290-000</v>
          </cell>
          <cell r="B4224" t="str">
            <v>JFK East-Office Supplies-</v>
          </cell>
          <cell r="C4224" t="str">
            <v>01</v>
          </cell>
          <cell r="D4224" t="str">
            <v>115</v>
          </cell>
          <cell r="E4224" t="str">
            <v>67290</v>
          </cell>
          <cell r="F4224" t="str">
            <v>Cost of services</v>
          </cell>
        </row>
        <row r="4225">
          <cell r="A4225" t="str">
            <v>01-120-67290-000</v>
          </cell>
          <cell r="B4225" t="str">
            <v>JFK-151-Office Supplies-</v>
          </cell>
          <cell r="C4225" t="str">
            <v>01</v>
          </cell>
          <cell r="D4225" t="str">
            <v>120</v>
          </cell>
          <cell r="E4225" t="str">
            <v>67290</v>
          </cell>
          <cell r="F4225" t="str">
            <v>Cost of services</v>
          </cell>
        </row>
        <row r="4226">
          <cell r="A4226" t="str">
            <v>01-125-67290-000</v>
          </cell>
          <cell r="B4226" t="str">
            <v>JFK-76-Office Supplies-</v>
          </cell>
          <cell r="C4226" t="str">
            <v>01</v>
          </cell>
          <cell r="D4226" t="str">
            <v>125</v>
          </cell>
          <cell r="E4226" t="str">
            <v>67290</v>
          </cell>
          <cell r="F4226" t="str">
            <v>Cost of services</v>
          </cell>
        </row>
        <row r="4227">
          <cell r="A4227" t="str">
            <v>01-135-67290-000</v>
          </cell>
          <cell r="B4227" t="str">
            <v>JFK-66-Office Supplies-</v>
          </cell>
          <cell r="C4227" t="str">
            <v>01</v>
          </cell>
          <cell r="D4227" t="str">
            <v>135</v>
          </cell>
          <cell r="E4227" t="str">
            <v>67290</v>
          </cell>
          <cell r="F4227" t="str">
            <v>Cost of services</v>
          </cell>
        </row>
        <row r="4228">
          <cell r="A4228" t="str">
            <v>01-140-67290-000</v>
          </cell>
          <cell r="B4228" t="str">
            <v>JFK-73-Office Supplies-</v>
          </cell>
          <cell r="C4228" t="str">
            <v>01</v>
          </cell>
          <cell r="D4228" t="str">
            <v>140</v>
          </cell>
          <cell r="E4228" t="str">
            <v>67290</v>
          </cell>
          <cell r="F4228" t="str">
            <v>Cost of services</v>
          </cell>
        </row>
        <row r="4229">
          <cell r="A4229" t="str">
            <v>01-145-67290-000</v>
          </cell>
          <cell r="B4229" t="str">
            <v>JFK- 9-Office Supplies-</v>
          </cell>
          <cell r="C4229" t="str">
            <v>01</v>
          </cell>
          <cell r="D4229" t="str">
            <v>145</v>
          </cell>
          <cell r="E4229" t="str">
            <v>67290</v>
          </cell>
          <cell r="F4229" t="str">
            <v>Cost of services</v>
          </cell>
        </row>
        <row r="4230">
          <cell r="A4230" t="str">
            <v>01-150-67290-000</v>
          </cell>
          <cell r="B4230" t="str">
            <v>IAD-6-Office Supplies-</v>
          </cell>
          <cell r="C4230" t="str">
            <v>01</v>
          </cell>
          <cell r="D4230" t="str">
            <v>150</v>
          </cell>
          <cell r="E4230" t="str">
            <v>67290</v>
          </cell>
          <cell r="F4230" t="str">
            <v>Cost of services</v>
          </cell>
        </row>
        <row r="4231">
          <cell r="A4231" t="str">
            <v>01-151-67290-000</v>
          </cell>
          <cell r="B4231" t="str">
            <v>IAD-6-EK Office Supplies-</v>
          </cell>
          <cell r="C4231" t="str">
            <v>01</v>
          </cell>
          <cell r="D4231" t="str">
            <v>151</v>
          </cell>
          <cell r="E4231" t="str">
            <v>67290</v>
          </cell>
          <cell r="F4231" t="str">
            <v>Cost of services</v>
          </cell>
        </row>
        <row r="4232">
          <cell r="A4232" t="str">
            <v>01-155-67290-000</v>
          </cell>
          <cell r="B4232" t="str">
            <v>IADAF-Office Supplies-</v>
          </cell>
          <cell r="C4232" t="str">
            <v>01</v>
          </cell>
          <cell r="D4232" t="str">
            <v>155</v>
          </cell>
          <cell r="E4232" t="str">
            <v>67290</v>
          </cell>
          <cell r="F4232" t="str">
            <v>Cost of services</v>
          </cell>
        </row>
        <row r="4233">
          <cell r="A4233" t="str">
            <v>01-156-67290-000</v>
          </cell>
          <cell r="B4233" t="str">
            <v>IAD-UPS-Office Supplies-</v>
          </cell>
          <cell r="C4233" t="str">
            <v>01</v>
          </cell>
          <cell r="D4233" t="str">
            <v>156</v>
          </cell>
          <cell r="E4233" t="str">
            <v>67290</v>
          </cell>
          <cell r="F4233" t="str">
            <v>Cost of services</v>
          </cell>
        </row>
        <row r="4234">
          <cell r="A4234" t="str">
            <v>01-160-67290-000</v>
          </cell>
          <cell r="B4234" t="str">
            <v>EWR-340-Office Supplies-</v>
          </cell>
          <cell r="C4234" t="str">
            <v>01</v>
          </cell>
          <cell r="D4234" t="str">
            <v>160</v>
          </cell>
          <cell r="E4234" t="str">
            <v>67290</v>
          </cell>
          <cell r="F4234" t="str">
            <v>Cost of services</v>
          </cell>
        </row>
        <row r="4235">
          <cell r="A4235" t="str">
            <v>01-165-67290-000</v>
          </cell>
          <cell r="B4235" t="str">
            <v>EWRSAS -Office Supplies-</v>
          </cell>
          <cell r="C4235" t="str">
            <v>01</v>
          </cell>
          <cell r="D4235" t="str">
            <v>165</v>
          </cell>
          <cell r="E4235" t="str">
            <v>67290</v>
          </cell>
          <cell r="F4235" t="str">
            <v>Cost of services</v>
          </cell>
        </row>
        <row r="4236">
          <cell r="A4236" t="str">
            <v>01-166-67290-000</v>
          </cell>
          <cell r="B4236" t="str">
            <v>PHL-Office Supplies-</v>
          </cell>
          <cell r="C4236" t="str">
            <v>01</v>
          </cell>
          <cell r="D4236" t="str">
            <v>166</v>
          </cell>
          <cell r="E4236" t="str">
            <v>67290</v>
          </cell>
          <cell r="F4236" t="str">
            <v>Cost of services</v>
          </cell>
        </row>
        <row r="4237">
          <cell r="A4237" t="str">
            <v>01-167-67290-000</v>
          </cell>
          <cell r="B4237" t="str">
            <v>ORD-AF-Office Supplies-</v>
          </cell>
          <cell r="C4237" t="str">
            <v>01</v>
          </cell>
          <cell r="D4237" t="str">
            <v>167</v>
          </cell>
          <cell r="E4237" t="str">
            <v>67290</v>
          </cell>
          <cell r="F4237" t="str">
            <v>Cost of services</v>
          </cell>
        </row>
        <row r="4238">
          <cell r="A4238" t="str">
            <v>01-170-67290-000</v>
          </cell>
          <cell r="B4238" t="str">
            <v>IAH-GEN-Office Supplies-</v>
          </cell>
          <cell r="C4238" t="str">
            <v>01</v>
          </cell>
          <cell r="D4238" t="str">
            <v>170</v>
          </cell>
          <cell r="E4238" t="str">
            <v>67290</v>
          </cell>
          <cell r="F4238" t="str">
            <v>Cost of services</v>
          </cell>
        </row>
        <row r="4239">
          <cell r="A4239" t="str">
            <v>01-175-67290-000</v>
          </cell>
          <cell r="B4239" t="str">
            <v>DFW-Office Supplies-</v>
          </cell>
          <cell r="C4239" t="str">
            <v>01</v>
          </cell>
          <cell r="D4239" t="str">
            <v>175</v>
          </cell>
          <cell r="E4239" t="str">
            <v>67290</v>
          </cell>
          <cell r="F4239" t="str">
            <v>Cost of services</v>
          </cell>
        </row>
        <row r="4240">
          <cell r="A4240" t="str">
            <v>01-178-67290-000</v>
          </cell>
          <cell r="B4240" t="str">
            <v>OKC-UPS-Office Supplies-</v>
          </cell>
          <cell r="C4240" t="str">
            <v>01</v>
          </cell>
          <cell r="D4240" t="str">
            <v>178</v>
          </cell>
          <cell r="E4240" t="str">
            <v>67290</v>
          </cell>
          <cell r="F4240" t="str">
            <v>Cost of services</v>
          </cell>
        </row>
        <row r="4241">
          <cell r="A4241" t="str">
            <v>01-190-67290-000</v>
          </cell>
          <cell r="B4241" t="str">
            <v>SEA-2345-Office Supplies-</v>
          </cell>
          <cell r="C4241" t="str">
            <v>01</v>
          </cell>
          <cell r="D4241" t="str">
            <v>190</v>
          </cell>
          <cell r="E4241" t="str">
            <v>67290</v>
          </cell>
          <cell r="F4241" t="str">
            <v>Cost of services</v>
          </cell>
        </row>
        <row r="4242">
          <cell r="A4242" t="str">
            <v>01-195-67290-000</v>
          </cell>
          <cell r="B4242" t="str">
            <v>SEA-2427-Office Supplies-</v>
          </cell>
          <cell r="C4242" t="str">
            <v>01</v>
          </cell>
          <cell r="D4242" t="str">
            <v>195</v>
          </cell>
          <cell r="E4242" t="str">
            <v>67290</v>
          </cell>
          <cell r="F4242" t="str">
            <v>Cost of services</v>
          </cell>
        </row>
        <row r="4243">
          <cell r="A4243" t="str">
            <v>01-210-67290-000</v>
          </cell>
          <cell r="B4243" t="str">
            <v>SAT-UPS-Office Supplies-</v>
          </cell>
          <cell r="C4243" t="str">
            <v>01</v>
          </cell>
          <cell r="D4243" t="str">
            <v>210</v>
          </cell>
          <cell r="E4243" t="str">
            <v>67290</v>
          </cell>
          <cell r="F4243" t="str">
            <v>Cost of services</v>
          </cell>
        </row>
        <row r="4244">
          <cell r="A4244" t="str">
            <v>01-300-67290-000</v>
          </cell>
          <cell r="B4244" t="str">
            <v>-SAN-Office Supplies-</v>
          </cell>
          <cell r="C4244" t="str">
            <v>01</v>
          </cell>
          <cell r="D4244" t="str">
            <v>300</v>
          </cell>
          <cell r="E4244" t="str">
            <v>67290</v>
          </cell>
          <cell r="F4244" t="str">
            <v>Cost of services</v>
          </cell>
        </row>
        <row r="4245">
          <cell r="A4245" t="str">
            <v>01-312-67290-000</v>
          </cell>
          <cell r="B4245" t="str">
            <v>LCK Office Supplies-</v>
          </cell>
          <cell r="C4245" t="str">
            <v>01</v>
          </cell>
          <cell r="D4245" t="str">
            <v>312</v>
          </cell>
          <cell r="E4245" t="str">
            <v>67290</v>
          </cell>
          <cell r="F4245" t="str">
            <v>Cost of services</v>
          </cell>
        </row>
        <row r="4246">
          <cell r="A4246" t="str">
            <v>01-314-67290-000</v>
          </cell>
          <cell r="B4246" t="str">
            <v>IAH-PAX Office Supplies-</v>
          </cell>
          <cell r="C4246" t="str">
            <v>01</v>
          </cell>
          <cell r="D4246" t="str">
            <v>314</v>
          </cell>
          <cell r="E4246" t="str">
            <v>67290</v>
          </cell>
          <cell r="F4246" t="str">
            <v>Cost of services</v>
          </cell>
        </row>
        <row r="4247">
          <cell r="A4247" t="str">
            <v>03-002-67290-000</v>
          </cell>
          <cell r="B4247" t="str">
            <v>SG&amp;A-Office Supplies</v>
          </cell>
          <cell r="C4247" t="str">
            <v>03</v>
          </cell>
          <cell r="D4247" t="str">
            <v>002</v>
          </cell>
          <cell r="E4247" t="str">
            <v>67290</v>
          </cell>
          <cell r="F4247" t="str">
            <v>Cost of services</v>
          </cell>
        </row>
        <row r="4248">
          <cell r="A4248" t="str">
            <v>03-230-67290-000</v>
          </cell>
          <cell r="B4248" t="str">
            <v>YYZ-2-Office Supplies</v>
          </cell>
          <cell r="C4248" t="str">
            <v>03</v>
          </cell>
          <cell r="D4248" t="str">
            <v>230</v>
          </cell>
          <cell r="E4248" t="str">
            <v>67290</v>
          </cell>
          <cell r="F4248" t="str">
            <v>Cost of services</v>
          </cell>
        </row>
        <row r="4249">
          <cell r="A4249" t="str">
            <v>03-240-67290-000</v>
          </cell>
          <cell r="B4249" t="str">
            <v>YUL-800-Office Supplies</v>
          </cell>
          <cell r="C4249" t="str">
            <v>03</v>
          </cell>
          <cell r="D4249" t="str">
            <v>240</v>
          </cell>
          <cell r="E4249" t="str">
            <v>67290</v>
          </cell>
          <cell r="F4249" t="str">
            <v>Cost of services</v>
          </cell>
        </row>
        <row r="4250">
          <cell r="A4250" t="str">
            <v>03-250-67290-000</v>
          </cell>
          <cell r="B4250" t="str">
            <v>YUL-TRUCKING-Office Supplies</v>
          </cell>
          <cell r="C4250" t="str">
            <v>03</v>
          </cell>
          <cell r="D4250" t="str">
            <v>250</v>
          </cell>
          <cell r="E4250" t="str">
            <v>67290</v>
          </cell>
          <cell r="F4250" t="str">
            <v>Cost of services</v>
          </cell>
        </row>
        <row r="4251">
          <cell r="A4251" t="str">
            <v>05-000-67290-000</v>
          </cell>
          <cell r="B4251" t="str">
            <v>CORP-Office Supplies -</v>
          </cell>
          <cell r="C4251" t="str">
            <v>05</v>
          </cell>
          <cell r="D4251" t="str">
            <v>000</v>
          </cell>
          <cell r="E4251" t="str">
            <v>67290</v>
          </cell>
          <cell r="F4251" t="str">
            <v>Cost of services</v>
          </cell>
        </row>
        <row r="4252">
          <cell r="A4252" t="str">
            <v>05-703-67290-000</v>
          </cell>
          <cell r="B4252" t="str">
            <v>BDL-Office Supplies</v>
          </cell>
          <cell r="C4252" t="str">
            <v>05</v>
          </cell>
          <cell r="D4252" t="str">
            <v>703</v>
          </cell>
          <cell r="E4252" t="str">
            <v>67290</v>
          </cell>
          <cell r="F4252" t="str">
            <v>Cost of services</v>
          </cell>
        </row>
        <row r="4253">
          <cell r="A4253" t="str">
            <v>05-704-67290-000</v>
          </cell>
          <cell r="B4253" t="str">
            <v>ATL-Office Supplies</v>
          </cell>
          <cell r="C4253" t="str">
            <v>05</v>
          </cell>
          <cell r="D4253" t="str">
            <v>704</v>
          </cell>
          <cell r="E4253" t="str">
            <v>67290</v>
          </cell>
          <cell r="F4253" t="str">
            <v>Cost of services</v>
          </cell>
        </row>
        <row r="4254">
          <cell r="A4254" t="str">
            <v>05-706-67290-000</v>
          </cell>
          <cell r="B4254" t="str">
            <v>AUS-Office Supplies</v>
          </cell>
          <cell r="C4254" t="str">
            <v>05</v>
          </cell>
          <cell r="D4254" t="str">
            <v>706</v>
          </cell>
          <cell r="E4254" t="str">
            <v>67290</v>
          </cell>
          <cell r="F4254" t="str">
            <v>Cost of services</v>
          </cell>
        </row>
        <row r="4255">
          <cell r="A4255" t="str">
            <v>05-707-67290-000</v>
          </cell>
          <cell r="B4255" t="str">
            <v>BWI-Office Supplies</v>
          </cell>
          <cell r="C4255" t="str">
            <v>05</v>
          </cell>
          <cell r="D4255" t="str">
            <v>707</v>
          </cell>
          <cell r="E4255" t="str">
            <v>67290</v>
          </cell>
          <cell r="F4255" t="str">
            <v>Cost of services</v>
          </cell>
        </row>
        <row r="4256">
          <cell r="A4256" t="str">
            <v>05-709-67290-000</v>
          </cell>
          <cell r="B4256" t="str">
            <v>BFI-Office Supplies</v>
          </cell>
          <cell r="C4256" t="str">
            <v>05</v>
          </cell>
          <cell r="D4256" t="str">
            <v>709</v>
          </cell>
          <cell r="E4256" t="str">
            <v>67290</v>
          </cell>
          <cell r="F4256" t="str">
            <v>Cost of services</v>
          </cell>
        </row>
        <row r="4257">
          <cell r="A4257" t="str">
            <v>05-710-67290-000</v>
          </cell>
          <cell r="B4257" t="str">
            <v>DFW-B1639-Office Supplies</v>
          </cell>
          <cell r="C4257" t="str">
            <v>05</v>
          </cell>
          <cell r="D4257" t="str">
            <v>710</v>
          </cell>
          <cell r="E4257" t="str">
            <v>67290</v>
          </cell>
          <cell r="F4257" t="str">
            <v>Cost of services</v>
          </cell>
        </row>
        <row r="4258">
          <cell r="A4258" t="str">
            <v>05-715-67290-000</v>
          </cell>
          <cell r="B4258" t="str">
            <v>DEN-Office Supplies</v>
          </cell>
          <cell r="C4258" t="str">
            <v>05</v>
          </cell>
          <cell r="D4258" t="str">
            <v>715</v>
          </cell>
          <cell r="E4258" t="str">
            <v>67290</v>
          </cell>
          <cell r="F4258" t="str">
            <v>Cost of services</v>
          </cell>
        </row>
        <row r="4259">
          <cell r="A4259" t="str">
            <v>05-720-67290-000</v>
          </cell>
          <cell r="B4259" t="str">
            <v>ELP-Office Supplies</v>
          </cell>
          <cell r="C4259" t="str">
            <v>05</v>
          </cell>
          <cell r="D4259" t="str">
            <v>720</v>
          </cell>
          <cell r="E4259" t="str">
            <v>67290</v>
          </cell>
          <cell r="F4259" t="str">
            <v>Cost of services</v>
          </cell>
        </row>
        <row r="4260">
          <cell r="A4260" t="str">
            <v>05-723-67290-000</v>
          </cell>
          <cell r="B4260" t="str">
            <v>FAT-Office Supplies</v>
          </cell>
          <cell r="C4260" t="str">
            <v>05</v>
          </cell>
          <cell r="D4260" t="str">
            <v>723</v>
          </cell>
          <cell r="E4260" t="str">
            <v>67290</v>
          </cell>
          <cell r="F4260" t="str">
            <v>Cost of services</v>
          </cell>
        </row>
        <row r="4261">
          <cell r="A4261" t="str">
            <v>05-724-67290-000</v>
          </cell>
          <cell r="B4261" t="str">
            <v>HRL-Office Supplies</v>
          </cell>
          <cell r="C4261" t="str">
            <v>05</v>
          </cell>
          <cell r="D4261" t="str">
            <v>724</v>
          </cell>
          <cell r="E4261" t="str">
            <v>67290</v>
          </cell>
          <cell r="F4261" t="str">
            <v>Cost of services</v>
          </cell>
        </row>
        <row r="4262">
          <cell r="A4262" t="str">
            <v>05-725-67290-000</v>
          </cell>
          <cell r="B4262" t="str">
            <v>HSV-Office Supplies</v>
          </cell>
          <cell r="C4262" t="str">
            <v>05</v>
          </cell>
          <cell r="D4262" t="str">
            <v>725</v>
          </cell>
          <cell r="E4262" t="str">
            <v>67290</v>
          </cell>
          <cell r="F4262" t="str">
            <v>Cost of services</v>
          </cell>
        </row>
        <row r="4263">
          <cell r="A4263" t="str">
            <v>05-726-67290-000</v>
          </cell>
          <cell r="B4263" t="str">
            <v>GFK-Office Supplies</v>
          </cell>
          <cell r="C4263" t="str">
            <v>05</v>
          </cell>
          <cell r="D4263" t="str">
            <v>726</v>
          </cell>
          <cell r="E4263" t="str">
            <v>67290</v>
          </cell>
          <cell r="F4263" t="str">
            <v>Cost of services</v>
          </cell>
        </row>
        <row r="4264">
          <cell r="A4264" t="str">
            <v>05-730-67290-000</v>
          </cell>
          <cell r="B4264" t="str">
            <v>IAH-B18705-Office Supplies</v>
          </cell>
          <cell r="C4264" t="str">
            <v>05</v>
          </cell>
          <cell r="D4264" t="str">
            <v>730</v>
          </cell>
          <cell r="E4264" t="str">
            <v>67290</v>
          </cell>
          <cell r="F4264" t="str">
            <v>Cost of services</v>
          </cell>
        </row>
        <row r="4265">
          <cell r="A4265" t="str">
            <v>05-731-67290-000</v>
          </cell>
          <cell r="B4265" t="str">
            <v>ICT-Office Supplies</v>
          </cell>
          <cell r="C4265" t="str">
            <v>05</v>
          </cell>
          <cell r="D4265" t="str">
            <v>731</v>
          </cell>
          <cell r="E4265" t="str">
            <v>67290</v>
          </cell>
          <cell r="F4265" t="str">
            <v>Cost of services</v>
          </cell>
        </row>
        <row r="4266">
          <cell r="A4266" t="str">
            <v>05-735-67290-000</v>
          </cell>
          <cell r="B4266" t="str">
            <v>JAN-Office Supplies</v>
          </cell>
          <cell r="C4266" t="str">
            <v>05</v>
          </cell>
          <cell r="D4266" t="str">
            <v>735</v>
          </cell>
          <cell r="E4266" t="str">
            <v>67290</v>
          </cell>
          <cell r="F4266" t="str">
            <v>Cost of services</v>
          </cell>
        </row>
        <row r="4267">
          <cell r="A4267" t="str">
            <v>05-737-67290-000</v>
          </cell>
          <cell r="B4267" t="str">
            <v>IND-Office Supplies</v>
          </cell>
          <cell r="C4267" t="str">
            <v>05</v>
          </cell>
          <cell r="D4267" t="str">
            <v>737</v>
          </cell>
          <cell r="E4267" t="str">
            <v>67290</v>
          </cell>
          <cell r="F4267" t="str">
            <v>Cost of services</v>
          </cell>
        </row>
        <row r="4268">
          <cell r="A4268" t="str">
            <v>05-738-67290-000</v>
          </cell>
          <cell r="B4268" t="str">
            <v>LAX-Office Supplies</v>
          </cell>
          <cell r="C4268" t="str">
            <v>05</v>
          </cell>
          <cell r="D4268" t="str">
            <v>738</v>
          </cell>
          <cell r="E4268" t="str">
            <v>67290</v>
          </cell>
          <cell r="F4268" t="str">
            <v>Cost of services</v>
          </cell>
        </row>
        <row r="4269">
          <cell r="A4269" t="str">
            <v>05-739-67290-000</v>
          </cell>
          <cell r="B4269" t="str">
            <v>LFT-Office Supplies</v>
          </cell>
          <cell r="C4269" t="str">
            <v>05</v>
          </cell>
          <cell r="D4269" t="str">
            <v>739</v>
          </cell>
          <cell r="E4269" t="str">
            <v>67290</v>
          </cell>
          <cell r="F4269" t="str">
            <v>Cost of services</v>
          </cell>
        </row>
        <row r="4270">
          <cell r="A4270" t="str">
            <v>05-740-67290-000</v>
          </cell>
          <cell r="B4270" t="str">
            <v>LIT-Office Supplies</v>
          </cell>
          <cell r="C4270" t="str">
            <v>05</v>
          </cell>
          <cell r="D4270" t="str">
            <v>740</v>
          </cell>
          <cell r="E4270" t="str">
            <v>67290</v>
          </cell>
          <cell r="F4270" t="str">
            <v>Cost of services</v>
          </cell>
        </row>
        <row r="4271">
          <cell r="A4271" t="str">
            <v>05-742-67290-000</v>
          </cell>
          <cell r="B4271" t="str">
            <v>MEM-Office Supplies</v>
          </cell>
          <cell r="C4271" t="str">
            <v>05</v>
          </cell>
          <cell r="D4271" t="str">
            <v>742</v>
          </cell>
          <cell r="E4271" t="str">
            <v>67290</v>
          </cell>
          <cell r="F4271" t="str">
            <v>Cost of services</v>
          </cell>
        </row>
        <row r="4272">
          <cell r="A4272" t="str">
            <v>05-744-67290-000</v>
          </cell>
          <cell r="B4272" t="str">
            <v>MSP-7550-Office Supplies</v>
          </cell>
          <cell r="C4272" t="str">
            <v>05</v>
          </cell>
          <cell r="D4272" t="str">
            <v>744</v>
          </cell>
          <cell r="E4272" t="str">
            <v>67290</v>
          </cell>
          <cell r="F4272" t="str">
            <v>Cost of services</v>
          </cell>
        </row>
        <row r="4273">
          <cell r="A4273" t="str">
            <v>05-745-67290-000</v>
          </cell>
          <cell r="B4273" t="str">
            <v>MSY-Office Supplies</v>
          </cell>
          <cell r="C4273" t="str">
            <v>05</v>
          </cell>
          <cell r="D4273" t="str">
            <v>745</v>
          </cell>
          <cell r="E4273" t="str">
            <v>67290</v>
          </cell>
          <cell r="F4273" t="str">
            <v>Cost of services</v>
          </cell>
        </row>
        <row r="4274">
          <cell r="A4274" t="str">
            <v>05-746-67290-000</v>
          </cell>
          <cell r="B4274" t="str">
            <v>MOB-Office Supplies</v>
          </cell>
          <cell r="C4274" t="str">
            <v>05</v>
          </cell>
          <cell r="D4274" t="str">
            <v>746</v>
          </cell>
          <cell r="E4274" t="str">
            <v>67290</v>
          </cell>
          <cell r="F4274" t="str">
            <v>Cost of services</v>
          </cell>
        </row>
        <row r="4275">
          <cell r="A4275" t="str">
            <v>05-747-67290-000</v>
          </cell>
          <cell r="B4275" t="str">
            <v>MCI-156-Office Supplies</v>
          </cell>
          <cell r="C4275" t="str">
            <v>05</v>
          </cell>
          <cell r="D4275" t="str">
            <v>747</v>
          </cell>
          <cell r="E4275" t="str">
            <v>67290</v>
          </cell>
          <cell r="F4275" t="str">
            <v>Cost of services</v>
          </cell>
        </row>
        <row r="4276">
          <cell r="A4276" t="str">
            <v>05-748-67290-000</v>
          </cell>
          <cell r="B4276" t="str">
            <v>OKC-Office Supplies</v>
          </cell>
          <cell r="C4276" t="str">
            <v>05</v>
          </cell>
          <cell r="D4276" t="str">
            <v>748</v>
          </cell>
          <cell r="E4276" t="str">
            <v>67290</v>
          </cell>
          <cell r="F4276" t="str">
            <v>Cost of services</v>
          </cell>
        </row>
        <row r="4277">
          <cell r="A4277" t="str">
            <v>05-749-67290-000</v>
          </cell>
          <cell r="B4277" t="str">
            <v>ORD-Office Supplies</v>
          </cell>
          <cell r="C4277" t="str">
            <v>05</v>
          </cell>
          <cell r="D4277" t="str">
            <v>749</v>
          </cell>
          <cell r="E4277" t="str">
            <v>67290</v>
          </cell>
          <cell r="F4277" t="str">
            <v>Cost of services</v>
          </cell>
        </row>
        <row r="4278">
          <cell r="A4278" t="str">
            <v>05-750-67290-000</v>
          </cell>
          <cell r="B4278" t="str">
            <v>PHX-Office Supplies</v>
          </cell>
          <cell r="C4278" t="str">
            <v>05</v>
          </cell>
          <cell r="D4278" t="str">
            <v>750</v>
          </cell>
          <cell r="E4278" t="str">
            <v>67290</v>
          </cell>
          <cell r="F4278" t="str">
            <v>Cost of services</v>
          </cell>
        </row>
        <row r="4279">
          <cell r="A4279" t="str">
            <v>05-755-67290-000</v>
          </cell>
          <cell r="B4279" t="str">
            <v>RNO-Office Supplies</v>
          </cell>
          <cell r="C4279" t="str">
            <v>05</v>
          </cell>
          <cell r="D4279" t="str">
            <v>755</v>
          </cell>
          <cell r="E4279" t="str">
            <v>67290</v>
          </cell>
          <cell r="F4279" t="str">
            <v>Cost of services</v>
          </cell>
        </row>
        <row r="4280">
          <cell r="A4280" t="str">
            <v>05-757-67290-000</v>
          </cell>
          <cell r="B4280" t="str">
            <v>LAS-Office Supplies</v>
          </cell>
          <cell r="C4280" t="str">
            <v>05</v>
          </cell>
          <cell r="D4280" t="str">
            <v>757</v>
          </cell>
          <cell r="E4280" t="str">
            <v>67290</v>
          </cell>
          <cell r="F4280" t="str">
            <v>Cost of services</v>
          </cell>
        </row>
        <row r="4281">
          <cell r="A4281" t="str">
            <v>05-759-67290-000</v>
          </cell>
          <cell r="B4281" t="str">
            <v>MHR-Office Supplies</v>
          </cell>
          <cell r="C4281" t="str">
            <v>05</v>
          </cell>
          <cell r="D4281" t="str">
            <v>759</v>
          </cell>
          <cell r="E4281" t="str">
            <v>67290</v>
          </cell>
          <cell r="F4281" t="str">
            <v>Cost of services</v>
          </cell>
        </row>
        <row r="4282">
          <cell r="A4282" t="str">
            <v>05-760-67290-000</v>
          </cell>
          <cell r="B4282" t="str">
            <v>SLC-Office Supplies</v>
          </cell>
          <cell r="C4282" t="str">
            <v>05</v>
          </cell>
          <cell r="D4282" t="str">
            <v>760</v>
          </cell>
          <cell r="E4282" t="str">
            <v>67290</v>
          </cell>
          <cell r="F4282" t="str">
            <v>Cost of services</v>
          </cell>
        </row>
        <row r="4283">
          <cell r="A4283" t="str">
            <v>05-765-67290-000</v>
          </cell>
          <cell r="B4283" t="str">
            <v>SAN-Office Supplies</v>
          </cell>
          <cell r="C4283" t="str">
            <v>05</v>
          </cell>
          <cell r="D4283" t="str">
            <v>765</v>
          </cell>
          <cell r="E4283" t="str">
            <v>67290</v>
          </cell>
          <cell r="F4283" t="str">
            <v>Cost of services</v>
          </cell>
        </row>
        <row r="4284">
          <cell r="A4284" t="str">
            <v>05-767-67290-000</v>
          </cell>
          <cell r="B4284" t="str">
            <v>SAT-Office Supplies</v>
          </cell>
          <cell r="C4284" t="str">
            <v>05</v>
          </cell>
          <cell r="D4284" t="str">
            <v>767</v>
          </cell>
          <cell r="E4284" t="str">
            <v>67290</v>
          </cell>
          <cell r="F4284" t="str">
            <v>Cost of services</v>
          </cell>
        </row>
        <row r="4285">
          <cell r="A4285" t="str">
            <v>05-769-67290-000</v>
          </cell>
          <cell r="B4285" t="str">
            <v>SHV-Office Supplies</v>
          </cell>
          <cell r="C4285" t="str">
            <v>05</v>
          </cell>
          <cell r="D4285" t="str">
            <v>769</v>
          </cell>
          <cell r="E4285" t="str">
            <v>67290</v>
          </cell>
          <cell r="F4285" t="str">
            <v>Cost of services</v>
          </cell>
        </row>
        <row r="4286">
          <cell r="A4286" t="str">
            <v>05-770-67290-000</v>
          </cell>
          <cell r="B4286" t="str">
            <v>SGF-Office Supplies</v>
          </cell>
          <cell r="C4286" t="str">
            <v>05</v>
          </cell>
          <cell r="D4286" t="str">
            <v>770</v>
          </cell>
          <cell r="E4286" t="str">
            <v>67290</v>
          </cell>
          <cell r="F4286" t="str">
            <v>Cost of services</v>
          </cell>
        </row>
        <row r="4287">
          <cell r="A4287" t="str">
            <v>05-772-67290-000</v>
          </cell>
          <cell r="B4287" t="str">
            <v>SEA-Office Supplies</v>
          </cell>
          <cell r="C4287" t="str">
            <v>05</v>
          </cell>
          <cell r="D4287" t="str">
            <v>772</v>
          </cell>
          <cell r="E4287" t="str">
            <v>67290</v>
          </cell>
          <cell r="F4287" t="str">
            <v>Cost of services</v>
          </cell>
        </row>
        <row r="4288">
          <cell r="A4288" t="str">
            <v>05-773-67290-000</v>
          </cell>
          <cell r="B4288" t="str">
            <v>SFO-Office Supplies</v>
          </cell>
          <cell r="C4288" t="str">
            <v>05</v>
          </cell>
          <cell r="D4288" t="str">
            <v>773</v>
          </cell>
          <cell r="E4288" t="str">
            <v>67290</v>
          </cell>
          <cell r="F4288" t="str">
            <v>Cost of services</v>
          </cell>
        </row>
        <row r="4289">
          <cell r="A4289" t="str">
            <v>05-775-67290-000</v>
          </cell>
          <cell r="B4289" t="str">
            <v>STL-Office Supplies</v>
          </cell>
          <cell r="C4289" t="str">
            <v>05</v>
          </cell>
          <cell r="D4289" t="str">
            <v>775</v>
          </cell>
          <cell r="E4289" t="str">
            <v>67290</v>
          </cell>
          <cell r="F4289" t="str">
            <v>Cost of services</v>
          </cell>
        </row>
        <row r="4290">
          <cell r="A4290" t="str">
            <v>05-777-67290-000</v>
          </cell>
          <cell r="B4290" t="str">
            <v>TUL-Office Supplies</v>
          </cell>
          <cell r="C4290" t="str">
            <v>05</v>
          </cell>
          <cell r="D4290" t="str">
            <v>777</v>
          </cell>
          <cell r="E4290" t="str">
            <v>67290</v>
          </cell>
          <cell r="F4290" t="str">
            <v>Cost of services</v>
          </cell>
        </row>
        <row r="4291">
          <cell r="A4291" t="str">
            <v>05-778-67290-000</v>
          </cell>
          <cell r="B4291" t="str">
            <v>TOL-Office Supplies</v>
          </cell>
          <cell r="C4291" t="str">
            <v>05</v>
          </cell>
          <cell r="D4291" t="str">
            <v>778</v>
          </cell>
          <cell r="E4291" t="str">
            <v>67290</v>
          </cell>
          <cell r="F4291" t="str">
            <v>Cost of services</v>
          </cell>
        </row>
        <row r="4292">
          <cell r="A4292" t="str">
            <v>06-455-67290-000</v>
          </cell>
          <cell r="B4292" t="str">
            <v>CSI Elim- -Office Supplies-</v>
          </cell>
          <cell r="C4292" t="str">
            <v>Elim</v>
          </cell>
          <cell r="D4292" t="str">
            <v>455</v>
          </cell>
          <cell r="E4292" t="str">
            <v>67290</v>
          </cell>
          <cell r="F4292" t="str">
            <v>Cost of services</v>
          </cell>
        </row>
        <row r="4293">
          <cell r="A4293" t="str">
            <v>07-455-67290-000</v>
          </cell>
          <cell r="B4293" t="str">
            <v>CTA Elim- -Office Supplies-</v>
          </cell>
          <cell r="C4293" t="str">
            <v>Elim</v>
          </cell>
          <cell r="D4293" t="str">
            <v>455</v>
          </cell>
          <cell r="E4293" t="str">
            <v>67290</v>
          </cell>
          <cell r="F4293" t="str">
            <v>Cost of services</v>
          </cell>
        </row>
        <row r="4294">
          <cell r="A4294" t="str">
            <v>01-001-67300-000</v>
          </cell>
          <cell r="B4294" t="str">
            <v>SG &amp; A-IT Supplies - Computers-</v>
          </cell>
          <cell r="C4294" t="str">
            <v>01</v>
          </cell>
          <cell r="D4294" t="str">
            <v>001</v>
          </cell>
          <cell r="E4294" t="str">
            <v>67300</v>
          </cell>
          <cell r="F4294" t="str">
            <v>SG&amp;A</v>
          </cell>
        </row>
        <row r="4295">
          <cell r="A4295" t="str">
            <v>01-100-67300-000</v>
          </cell>
          <cell r="B4295" t="str">
            <v>JFK-261-IT Supplies - Computers-</v>
          </cell>
          <cell r="C4295" t="str">
            <v>01</v>
          </cell>
          <cell r="D4295" t="str">
            <v>100</v>
          </cell>
          <cell r="E4295" t="str">
            <v>67300</v>
          </cell>
          <cell r="F4295" t="str">
            <v>Cost of services</v>
          </cell>
        </row>
        <row r="4296">
          <cell r="A4296" t="str">
            <v>01-115-67300-000</v>
          </cell>
          <cell r="B4296" t="str">
            <v>JFK East-IT Supplies - Computers-</v>
          </cell>
          <cell r="C4296" t="str">
            <v>01</v>
          </cell>
          <cell r="D4296" t="str">
            <v>115</v>
          </cell>
          <cell r="E4296" t="str">
            <v>67300</v>
          </cell>
          <cell r="F4296" t="str">
            <v>Cost of services</v>
          </cell>
        </row>
        <row r="4297">
          <cell r="A4297" t="str">
            <v>01-120-67300-000</v>
          </cell>
          <cell r="B4297" t="str">
            <v>JFK-151-IT Supplies - Computers-</v>
          </cell>
          <cell r="C4297" t="str">
            <v>01</v>
          </cell>
          <cell r="D4297" t="str">
            <v>120</v>
          </cell>
          <cell r="E4297" t="str">
            <v>67300</v>
          </cell>
          <cell r="F4297" t="str">
            <v>Cost of services</v>
          </cell>
        </row>
        <row r="4298">
          <cell r="A4298" t="str">
            <v>01-125-67300-000</v>
          </cell>
          <cell r="B4298" t="str">
            <v>JFK-76-IT Supplies - Computers-</v>
          </cell>
          <cell r="C4298" t="str">
            <v>01</v>
          </cell>
          <cell r="D4298" t="str">
            <v>125</v>
          </cell>
          <cell r="E4298" t="str">
            <v>67300</v>
          </cell>
          <cell r="F4298" t="str">
            <v>Cost of services</v>
          </cell>
        </row>
        <row r="4299">
          <cell r="A4299" t="str">
            <v>01-135-67300-000</v>
          </cell>
          <cell r="B4299" t="str">
            <v>JFK-66-IT Supplies - Computers-</v>
          </cell>
          <cell r="C4299" t="str">
            <v>01</v>
          </cell>
          <cell r="D4299" t="str">
            <v>135</v>
          </cell>
          <cell r="E4299" t="str">
            <v>67300</v>
          </cell>
          <cell r="F4299" t="str">
            <v>Cost of services</v>
          </cell>
        </row>
        <row r="4300">
          <cell r="A4300" t="str">
            <v>01-140-67300-000</v>
          </cell>
          <cell r="B4300" t="str">
            <v>JFK-73-IT Supplies - Computers-</v>
          </cell>
          <cell r="C4300" t="str">
            <v>01</v>
          </cell>
          <cell r="D4300" t="str">
            <v>140</v>
          </cell>
          <cell r="E4300" t="str">
            <v>67300</v>
          </cell>
          <cell r="F4300" t="str">
            <v>Cost of services</v>
          </cell>
        </row>
        <row r="4301">
          <cell r="A4301" t="str">
            <v>01-145-67300-000</v>
          </cell>
          <cell r="B4301" t="str">
            <v>JFK- 9-IT Supplies - Computers-</v>
          </cell>
          <cell r="C4301" t="str">
            <v>01</v>
          </cell>
          <cell r="D4301" t="str">
            <v>145</v>
          </cell>
          <cell r="E4301" t="str">
            <v>67300</v>
          </cell>
          <cell r="F4301" t="str">
            <v>Cost of services</v>
          </cell>
        </row>
        <row r="4302">
          <cell r="A4302" t="str">
            <v>01-150-67300-000</v>
          </cell>
          <cell r="B4302" t="str">
            <v>IAD-6-IT Supplies - Computers-</v>
          </cell>
          <cell r="C4302" t="str">
            <v>01</v>
          </cell>
          <cell r="D4302" t="str">
            <v>150</v>
          </cell>
          <cell r="E4302" t="str">
            <v>67300</v>
          </cell>
          <cell r="F4302" t="str">
            <v>Cost of services</v>
          </cell>
        </row>
        <row r="4303">
          <cell r="A4303" t="str">
            <v>01-151-67300-000</v>
          </cell>
          <cell r="B4303" t="str">
            <v>IAD-6-EK IT Supplies - Computers-</v>
          </cell>
          <cell r="C4303" t="str">
            <v>01</v>
          </cell>
          <cell r="D4303" t="str">
            <v>151</v>
          </cell>
          <cell r="E4303" t="str">
            <v>67300</v>
          </cell>
          <cell r="F4303" t="str">
            <v>Cost of services</v>
          </cell>
        </row>
        <row r="4304">
          <cell r="A4304" t="str">
            <v>01-165-67300-000</v>
          </cell>
          <cell r="B4304" t="str">
            <v>EWRSAS - -IT Supplies - Computers-</v>
          </cell>
          <cell r="C4304" t="str">
            <v>01</v>
          </cell>
          <cell r="D4304" t="str">
            <v>165</v>
          </cell>
          <cell r="E4304" t="str">
            <v>67300</v>
          </cell>
          <cell r="F4304" t="str">
            <v>Cost of services</v>
          </cell>
        </row>
        <row r="4305">
          <cell r="A4305" t="str">
            <v>01-166-67300-000</v>
          </cell>
          <cell r="B4305" t="str">
            <v>PHL-IT Supplies - Computers-</v>
          </cell>
          <cell r="C4305" t="str">
            <v>01</v>
          </cell>
          <cell r="D4305" t="str">
            <v>166</v>
          </cell>
          <cell r="E4305" t="str">
            <v>67300</v>
          </cell>
          <cell r="F4305" t="str">
            <v>Cost of services</v>
          </cell>
        </row>
        <row r="4306">
          <cell r="A4306" t="str">
            <v>01-170-67300-000</v>
          </cell>
          <cell r="B4306" t="str">
            <v>IAH-GEN-IT Supplies - Computers-</v>
          </cell>
          <cell r="C4306" t="str">
            <v>01</v>
          </cell>
          <cell r="D4306" t="str">
            <v>170</v>
          </cell>
          <cell r="E4306" t="str">
            <v>67300</v>
          </cell>
          <cell r="F4306" t="str">
            <v>Cost of services</v>
          </cell>
        </row>
        <row r="4307">
          <cell r="A4307" t="str">
            <v>01-175-67300-000</v>
          </cell>
          <cell r="B4307" t="str">
            <v>DFW-IT Supplies - Computers-</v>
          </cell>
          <cell r="C4307" t="str">
            <v>01</v>
          </cell>
          <cell r="D4307" t="str">
            <v>175</v>
          </cell>
          <cell r="E4307" t="str">
            <v>67300</v>
          </cell>
          <cell r="F4307" t="str">
            <v>Cost of services</v>
          </cell>
        </row>
        <row r="4308">
          <cell r="A4308" t="str">
            <v>01-178-67300-000</v>
          </cell>
          <cell r="B4308" t="str">
            <v>OKC-UPS-IT Supplies - Computers-</v>
          </cell>
          <cell r="C4308" t="str">
            <v>01</v>
          </cell>
          <cell r="D4308" t="str">
            <v>178</v>
          </cell>
          <cell r="E4308" t="str">
            <v>67300</v>
          </cell>
          <cell r="F4308" t="str">
            <v>Cost of services</v>
          </cell>
        </row>
        <row r="4309">
          <cell r="A4309" t="str">
            <v>01-190-67300-000</v>
          </cell>
          <cell r="B4309" t="str">
            <v>SEA-2345-IT Supplies - Computers-</v>
          </cell>
          <cell r="C4309" t="str">
            <v>01</v>
          </cell>
          <cell r="D4309" t="str">
            <v>190</v>
          </cell>
          <cell r="E4309" t="str">
            <v>67300</v>
          </cell>
          <cell r="F4309" t="str">
            <v>Cost of services</v>
          </cell>
        </row>
        <row r="4310">
          <cell r="A4310" t="str">
            <v>01-195-67300-000</v>
          </cell>
          <cell r="B4310" t="str">
            <v>SEA-2427-IT Supplies - Computers-</v>
          </cell>
          <cell r="C4310" t="str">
            <v>01</v>
          </cell>
          <cell r="D4310" t="str">
            <v>195</v>
          </cell>
          <cell r="E4310" t="str">
            <v>67300</v>
          </cell>
          <cell r="F4310" t="str">
            <v>Cost of services</v>
          </cell>
        </row>
        <row r="4311">
          <cell r="A4311" t="str">
            <v>01-312-67300-000</v>
          </cell>
          <cell r="B4311" t="str">
            <v>LCK IT Supplies - Computers-</v>
          </cell>
          <cell r="C4311" t="str">
            <v>01</v>
          </cell>
          <cell r="D4311" t="str">
            <v>312</v>
          </cell>
          <cell r="E4311" t="str">
            <v>67300</v>
          </cell>
          <cell r="F4311" t="str">
            <v>Cost of services</v>
          </cell>
        </row>
        <row r="4312">
          <cell r="A4312" t="str">
            <v>03-002-67300-000</v>
          </cell>
          <cell r="B4312" t="str">
            <v>SG&amp;A-IT Supplies-Computers</v>
          </cell>
          <cell r="C4312" t="str">
            <v>03</v>
          </cell>
          <cell r="D4312" t="str">
            <v>002</v>
          </cell>
          <cell r="E4312" t="str">
            <v>67300</v>
          </cell>
          <cell r="F4312" t="str">
            <v>Cost of services</v>
          </cell>
        </row>
        <row r="4313">
          <cell r="A4313" t="str">
            <v>03-230-67300-000</v>
          </cell>
          <cell r="B4313" t="str">
            <v>YYZ-2-IT Supplies</v>
          </cell>
          <cell r="C4313" t="str">
            <v>03</v>
          </cell>
          <cell r="D4313" t="str">
            <v>230</v>
          </cell>
          <cell r="E4313" t="str">
            <v>67300</v>
          </cell>
          <cell r="F4313" t="str">
            <v>Cost of services</v>
          </cell>
        </row>
        <row r="4314">
          <cell r="A4314" t="str">
            <v>03-240-67300-000</v>
          </cell>
          <cell r="B4314" t="str">
            <v>YUL-800-IT Supplies-Computer</v>
          </cell>
          <cell r="C4314" t="str">
            <v>03</v>
          </cell>
          <cell r="D4314" t="str">
            <v>240</v>
          </cell>
          <cell r="E4314" t="str">
            <v>67300</v>
          </cell>
          <cell r="F4314" t="str">
            <v>Cost of services</v>
          </cell>
        </row>
        <row r="4315">
          <cell r="A4315" t="str">
            <v>03-250-67300-000</v>
          </cell>
          <cell r="B4315" t="str">
            <v>YUL-TRUCKING -IT Supplies</v>
          </cell>
          <cell r="C4315" t="str">
            <v>03</v>
          </cell>
          <cell r="D4315" t="str">
            <v>250</v>
          </cell>
          <cell r="E4315" t="str">
            <v>67300</v>
          </cell>
          <cell r="F4315" t="str">
            <v>Cost of services</v>
          </cell>
        </row>
        <row r="4316">
          <cell r="A4316" t="str">
            <v>05-000-67300-000</v>
          </cell>
          <cell r="B4316" t="str">
            <v>CORP-IT Supplies -</v>
          </cell>
          <cell r="C4316" t="str">
            <v>05</v>
          </cell>
          <cell r="D4316" t="str">
            <v>000</v>
          </cell>
          <cell r="E4316" t="str">
            <v>67300</v>
          </cell>
          <cell r="F4316" t="str">
            <v>Cost of services</v>
          </cell>
        </row>
        <row r="4317">
          <cell r="A4317" t="str">
            <v>05-706-67300-000</v>
          </cell>
          <cell r="B4317" t="str">
            <v>AUS-IT Supplies</v>
          </cell>
          <cell r="C4317" t="str">
            <v>05</v>
          </cell>
          <cell r="D4317" t="str">
            <v>706</v>
          </cell>
          <cell r="E4317" t="str">
            <v>67300</v>
          </cell>
          <cell r="F4317" t="str">
            <v>Cost of services</v>
          </cell>
        </row>
        <row r="4318">
          <cell r="A4318" t="str">
            <v>05-710-67300-000</v>
          </cell>
          <cell r="B4318" t="str">
            <v>DFW-B1639-IT Supplies</v>
          </cell>
          <cell r="C4318" t="str">
            <v>05</v>
          </cell>
          <cell r="D4318" t="str">
            <v>710</v>
          </cell>
          <cell r="E4318" t="str">
            <v>67300</v>
          </cell>
          <cell r="F4318" t="str">
            <v>Cost of services</v>
          </cell>
        </row>
        <row r="4319">
          <cell r="A4319" t="str">
            <v>05-715-67300-000</v>
          </cell>
          <cell r="B4319" t="str">
            <v>DEN-IT Supplies</v>
          </cell>
          <cell r="C4319" t="str">
            <v>05</v>
          </cell>
          <cell r="D4319" t="str">
            <v>715</v>
          </cell>
          <cell r="E4319" t="str">
            <v>67300</v>
          </cell>
          <cell r="F4319" t="str">
            <v>Cost of services</v>
          </cell>
        </row>
        <row r="4320">
          <cell r="A4320" t="str">
            <v>05-730-67300-000</v>
          </cell>
          <cell r="B4320" t="str">
            <v>IAH-B18705-IT Supplies</v>
          </cell>
          <cell r="C4320" t="str">
            <v>05</v>
          </cell>
          <cell r="D4320" t="str">
            <v>730</v>
          </cell>
          <cell r="E4320" t="str">
            <v>67300</v>
          </cell>
          <cell r="F4320" t="str">
            <v>Cost of services</v>
          </cell>
        </row>
        <row r="4321">
          <cell r="A4321" t="str">
            <v>05-742-67300-000</v>
          </cell>
          <cell r="B4321" t="str">
            <v>MEM-IT Supplies</v>
          </cell>
          <cell r="C4321" t="str">
            <v>05</v>
          </cell>
          <cell r="D4321" t="str">
            <v>742</v>
          </cell>
          <cell r="E4321" t="str">
            <v>67300</v>
          </cell>
          <cell r="F4321" t="str">
            <v>Cost of services</v>
          </cell>
        </row>
        <row r="4322">
          <cell r="A4322" t="str">
            <v>05-744-67300-000</v>
          </cell>
          <cell r="B4322" t="str">
            <v>MSP-7550-IT Supplies</v>
          </cell>
          <cell r="C4322" t="str">
            <v>05</v>
          </cell>
          <cell r="D4322" t="str">
            <v>744</v>
          </cell>
          <cell r="E4322" t="str">
            <v>67300</v>
          </cell>
          <cell r="F4322" t="str">
            <v>Cost of services</v>
          </cell>
        </row>
        <row r="4323">
          <cell r="A4323" t="str">
            <v>05-747-67300-000</v>
          </cell>
          <cell r="B4323" t="str">
            <v>MCI-156-IT Supplies</v>
          </cell>
          <cell r="C4323" t="str">
            <v>05</v>
          </cell>
          <cell r="D4323" t="str">
            <v>747</v>
          </cell>
          <cell r="E4323" t="str">
            <v>67300</v>
          </cell>
          <cell r="F4323" t="str">
            <v>Cost of services</v>
          </cell>
        </row>
        <row r="4324">
          <cell r="A4324" t="str">
            <v>05-749-67300-000</v>
          </cell>
          <cell r="B4324" t="str">
            <v>ORD-IT Supplies</v>
          </cell>
          <cell r="C4324" t="str">
            <v>05</v>
          </cell>
          <cell r="D4324" t="str">
            <v>749</v>
          </cell>
          <cell r="E4324" t="str">
            <v>67300</v>
          </cell>
          <cell r="F4324" t="str">
            <v>Cost of services</v>
          </cell>
        </row>
        <row r="4325">
          <cell r="A4325" t="str">
            <v>05-750-67300-000</v>
          </cell>
          <cell r="B4325" t="str">
            <v>PHX-IT Supplies</v>
          </cell>
          <cell r="C4325" t="str">
            <v>05</v>
          </cell>
          <cell r="D4325" t="str">
            <v>750</v>
          </cell>
          <cell r="E4325" t="str">
            <v>67300</v>
          </cell>
          <cell r="F4325" t="str">
            <v>Cost of services</v>
          </cell>
        </row>
        <row r="4326">
          <cell r="A4326" t="str">
            <v>05-759-67300-000</v>
          </cell>
          <cell r="B4326" t="str">
            <v>MHR-IT Supplies</v>
          </cell>
          <cell r="C4326" t="str">
            <v>05</v>
          </cell>
          <cell r="D4326" t="str">
            <v>759</v>
          </cell>
          <cell r="E4326" t="str">
            <v>67300</v>
          </cell>
          <cell r="F4326" t="str">
            <v>Cost of services</v>
          </cell>
        </row>
        <row r="4327">
          <cell r="A4327" t="str">
            <v>05-769-67300-000</v>
          </cell>
          <cell r="B4327" t="str">
            <v>SHV-IT Supplies</v>
          </cell>
          <cell r="C4327" t="str">
            <v>05</v>
          </cell>
          <cell r="D4327" t="str">
            <v>769</v>
          </cell>
          <cell r="E4327" t="str">
            <v>67300</v>
          </cell>
          <cell r="F4327" t="str">
            <v>Cost of services</v>
          </cell>
        </row>
        <row r="4328">
          <cell r="A4328" t="str">
            <v>05-772-67300-000</v>
          </cell>
          <cell r="B4328" t="str">
            <v>SEA-IT Supplies</v>
          </cell>
          <cell r="C4328" t="str">
            <v>05</v>
          </cell>
          <cell r="D4328" t="str">
            <v>772</v>
          </cell>
          <cell r="E4328" t="str">
            <v>67300</v>
          </cell>
          <cell r="F4328" t="str">
            <v>Cost of services</v>
          </cell>
        </row>
        <row r="4329">
          <cell r="A4329" t="str">
            <v>05-773-67300-000</v>
          </cell>
          <cell r="B4329" t="str">
            <v>SFO-IT Supplies</v>
          </cell>
          <cell r="C4329" t="str">
            <v>05</v>
          </cell>
          <cell r="D4329" t="str">
            <v>773</v>
          </cell>
          <cell r="E4329" t="str">
            <v>67300</v>
          </cell>
          <cell r="F4329" t="str">
            <v>Cost of services</v>
          </cell>
        </row>
        <row r="4330">
          <cell r="A4330" t="str">
            <v>01-001-67310-000</v>
          </cell>
          <cell r="B4330" t="str">
            <v>SG &amp; A-IT Supplies - Printers-</v>
          </cell>
          <cell r="C4330" t="str">
            <v>01</v>
          </cell>
          <cell r="D4330" t="str">
            <v>001</v>
          </cell>
          <cell r="E4330" t="str">
            <v>67310</v>
          </cell>
          <cell r="F4330" t="str">
            <v>SG&amp;A</v>
          </cell>
        </row>
        <row r="4331">
          <cell r="A4331" t="str">
            <v>01-100-67310-000</v>
          </cell>
          <cell r="B4331" t="str">
            <v>JFK-261-IT Supplies - Printers-</v>
          </cell>
          <cell r="C4331" t="str">
            <v>01</v>
          </cell>
          <cell r="D4331" t="str">
            <v>100</v>
          </cell>
          <cell r="E4331" t="str">
            <v>67310</v>
          </cell>
          <cell r="F4331" t="str">
            <v>Cost of services</v>
          </cell>
        </row>
        <row r="4332">
          <cell r="A4332" t="str">
            <v>01-115-67310-000</v>
          </cell>
          <cell r="B4332" t="str">
            <v>JFK East-IT Supplies - Printers-</v>
          </cell>
          <cell r="C4332" t="str">
            <v>01</v>
          </cell>
          <cell r="D4332" t="str">
            <v>115</v>
          </cell>
          <cell r="E4332" t="str">
            <v>67310</v>
          </cell>
          <cell r="F4332" t="str">
            <v>Cost of services</v>
          </cell>
        </row>
        <row r="4333">
          <cell r="A4333" t="str">
            <v>01-120-67310-000</v>
          </cell>
          <cell r="B4333" t="str">
            <v>JFK-151-IT Supplies - Printers-</v>
          </cell>
          <cell r="C4333" t="str">
            <v>01</v>
          </cell>
          <cell r="D4333" t="str">
            <v>120</v>
          </cell>
          <cell r="E4333" t="str">
            <v>67310</v>
          </cell>
          <cell r="F4333" t="str">
            <v>Cost of services</v>
          </cell>
        </row>
        <row r="4334">
          <cell r="A4334" t="str">
            <v>01-135-67310-000</v>
          </cell>
          <cell r="B4334" t="str">
            <v>JFK-66-IT Supplies - Printers-</v>
          </cell>
          <cell r="C4334" t="str">
            <v>01</v>
          </cell>
          <cell r="D4334" t="str">
            <v>135</v>
          </cell>
          <cell r="E4334" t="str">
            <v>67310</v>
          </cell>
          <cell r="F4334" t="str">
            <v>Cost of services</v>
          </cell>
        </row>
        <row r="4335">
          <cell r="A4335" t="str">
            <v>01-145-67310-000</v>
          </cell>
          <cell r="B4335" t="str">
            <v>JFK- 9-IT Supplies - Printers-</v>
          </cell>
          <cell r="C4335" t="str">
            <v>01</v>
          </cell>
          <cell r="D4335" t="str">
            <v>145</v>
          </cell>
          <cell r="E4335" t="str">
            <v>67310</v>
          </cell>
          <cell r="F4335" t="str">
            <v>Cost of services</v>
          </cell>
        </row>
        <row r="4336">
          <cell r="A4336" t="str">
            <v>01-165-67310-000</v>
          </cell>
          <cell r="B4336" t="str">
            <v>EWRSAS- -IT Supplies - Printers-</v>
          </cell>
          <cell r="C4336" t="str">
            <v>01</v>
          </cell>
          <cell r="D4336" t="str">
            <v>165</v>
          </cell>
          <cell r="E4336" t="str">
            <v>67310</v>
          </cell>
          <cell r="F4336" t="str">
            <v>Cost of services</v>
          </cell>
        </row>
        <row r="4337">
          <cell r="A4337" t="str">
            <v>01-166-67310-000</v>
          </cell>
          <cell r="B4337" t="str">
            <v>PHL-IT Supplies - Printers-</v>
          </cell>
          <cell r="C4337" t="str">
            <v>01</v>
          </cell>
          <cell r="D4337" t="str">
            <v>166</v>
          </cell>
          <cell r="E4337" t="str">
            <v>67310</v>
          </cell>
          <cell r="F4337" t="str">
            <v>Cost of services</v>
          </cell>
        </row>
        <row r="4338">
          <cell r="A4338" t="str">
            <v>01-170-67310-000</v>
          </cell>
          <cell r="B4338" t="str">
            <v>IAH-GEN-IT Supplies - Printers-</v>
          </cell>
          <cell r="C4338" t="str">
            <v>01</v>
          </cell>
          <cell r="D4338" t="str">
            <v>170</v>
          </cell>
          <cell r="E4338" t="str">
            <v>67310</v>
          </cell>
          <cell r="F4338" t="str">
            <v>Cost of services</v>
          </cell>
        </row>
        <row r="4339">
          <cell r="A4339" t="str">
            <v>01-190-67310-000</v>
          </cell>
          <cell r="B4339" t="str">
            <v>SEA-2345-IT Supplies - Printers-</v>
          </cell>
          <cell r="C4339" t="str">
            <v>01</v>
          </cell>
          <cell r="D4339" t="str">
            <v>190</v>
          </cell>
          <cell r="E4339" t="str">
            <v>67310</v>
          </cell>
          <cell r="F4339" t="str">
            <v>Cost of services</v>
          </cell>
        </row>
        <row r="4340">
          <cell r="A4340" t="str">
            <v>01-300-67310-000</v>
          </cell>
          <cell r="B4340" t="str">
            <v>-SAN-IT Supplies - Printers-</v>
          </cell>
          <cell r="C4340" t="str">
            <v>01</v>
          </cell>
          <cell r="D4340" t="str">
            <v>300</v>
          </cell>
          <cell r="E4340" t="str">
            <v>67310</v>
          </cell>
          <cell r="F4340" t="str">
            <v>Cost of services</v>
          </cell>
        </row>
        <row r="4341">
          <cell r="A4341" t="str">
            <v>01-312-67310-000</v>
          </cell>
          <cell r="B4341" t="str">
            <v>LCK IT Supplies - Printers-</v>
          </cell>
          <cell r="C4341" t="str">
            <v>01</v>
          </cell>
          <cell r="D4341" t="str">
            <v>312</v>
          </cell>
          <cell r="E4341" t="str">
            <v>67310</v>
          </cell>
          <cell r="F4341" t="str">
            <v>Cost of services</v>
          </cell>
        </row>
        <row r="4342">
          <cell r="A4342" t="str">
            <v>03-240-67310-000</v>
          </cell>
          <cell r="B4342" t="str">
            <v>YUL-800-IT Supplies-Printers</v>
          </cell>
          <cell r="C4342" t="str">
            <v>03</v>
          </cell>
          <cell r="D4342" t="str">
            <v>240</v>
          </cell>
          <cell r="E4342" t="str">
            <v>67310</v>
          </cell>
          <cell r="F4342" t="str">
            <v>Cost of services</v>
          </cell>
        </row>
        <row r="4343">
          <cell r="A4343" t="str">
            <v>03-250-67310-000</v>
          </cell>
          <cell r="B4343" t="str">
            <v>YUL-TRUCKING-IT Supplies-Printers</v>
          </cell>
          <cell r="C4343" t="str">
            <v>03</v>
          </cell>
          <cell r="D4343" t="str">
            <v>250</v>
          </cell>
          <cell r="E4343" t="str">
            <v>67310</v>
          </cell>
          <cell r="F4343" t="str">
            <v>Cost of services</v>
          </cell>
        </row>
        <row r="4344">
          <cell r="A4344" t="str">
            <v>06-460-67310-000</v>
          </cell>
          <cell r="B4344" t="str">
            <v>MIA-707-IT Supplies - Printers</v>
          </cell>
          <cell r="C4344" t="str">
            <v>06</v>
          </cell>
          <cell r="D4344" t="str">
            <v>460</v>
          </cell>
          <cell r="E4344" t="str">
            <v>67310</v>
          </cell>
          <cell r="F4344" t="str">
            <v>Cost of services</v>
          </cell>
        </row>
        <row r="4345">
          <cell r="A4345" t="str">
            <v>01-001-67320-000</v>
          </cell>
          <cell r="B4345" t="str">
            <v>SG &amp; A-IT Supplies - Toner-</v>
          </cell>
          <cell r="C4345" t="str">
            <v>01</v>
          </cell>
          <cell r="D4345" t="str">
            <v>001</v>
          </cell>
          <cell r="E4345" t="str">
            <v>67320</v>
          </cell>
          <cell r="F4345" t="str">
            <v>SG&amp;A</v>
          </cell>
        </row>
        <row r="4346">
          <cell r="A4346" t="str">
            <v>01-100-67320-000</v>
          </cell>
          <cell r="B4346" t="str">
            <v>JFK-261-IT Supplies - Toner-</v>
          </cell>
          <cell r="C4346" t="str">
            <v>01</v>
          </cell>
          <cell r="D4346" t="str">
            <v>100</v>
          </cell>
          <cell r="E4346" t="str">
            <v>67320</v>
          </cell>
          <cell r="F4346" t="str">
            <v>Cost of services</v>
          </cell>
        </row>
        <row r="4347">
          <cell r="A4347" t="str">
            <v>01-115-67320-000</v>
          </cell>
          <cell r="B4347" t="str">
            <v>JFK East-IT Supplies - Toner-</v>
          </cell>
          <cell r="C4347" t="str">
            <v>01</v>
          </cell>
          <cell r="D4347" t="str">
            <v>115</v>
          </cell>
          <cell r="E4347" t="str">
            <v>67320</v>
          </cell>
          <cell r="F4347" t="str">
            <v>Cost of services</v>
          </cell>
        </row>
        <row r="4348">
          <cell r="A4348" t="str">
            <v>01-120-67320-000</v>
          </cell>
          <cell r="B4348" t="str">
            <v>JFK-151-IT Supplies - Toner-</v>
          </cell>
          <cell r="C4348" t="str">
            <v>01</v>
          </cell>
          <cell r="D4348" t="str">
            <v>120</v>
          </cell>
          <cell r="E4348" t="str">
            <v>67320</v>
          </cell>
          <cell r="F4348" t="str">
            <v>Cost of services</v>
          </cell>
        </row>
        <row r="4349">
          <cell r="A4349" t="str">
            <v>01-125-67320-000</v>
          </cell>
          <cell r="B4349" t="str">
            <v>JFK-76-IT Supplies - Toner-</v>
          </cell>
          <cell r="C4349" t="str">
            <v>01</v>
          </cell>
          <cell r="D4349" t="str">
            <v>125</v>
          </cell>
          <cell r="E4349" t="str">
            <v>67320</v>
          </cell>
          <cell r="F4349" t="str">
            <v>Cost of services</v>
          </cell>
        </row>
        <row r="4350">
          <cell r="A4350" t="str">
            <v>01-135-67320-000</v>
          </cell>
          <cell r="B4350" t="str">
            <v>JFK-66-IT Supplies - Toner-</v>
          </cell>
          <cell r="C4350" t="str">
            <v>01</v>
          </cell>
          <cell r="D4350" t="str">
            <v>135</v>
          </cell>
          <cell r="E4350" t="str">
            <v>67320</v>
          </cell>
          <cell r="F4350" t="str">
            <v>Cost of services</v>
          </cell>
        </row>
        <row r="4351">
          <cell r="A4351" t="str">
            <v>01-140-67320-000</v>
          </cell>
          <cell r="B4351" t="str">
            <v>JFK-73-IT Supplies - Toner-</v>
          </cell>
          <cell r="C4351" t="str">
            <v>01</v>
          </cell>
          <cell r="D4351" t="str">
            <v>140</v>
          </cell>
          <cell r="E4351" t="str">
            <v>67320</v>
          </cell>
          <cell r="F4351" t="str">
            <v>Cost of services</v>
          </cell>
        </row>
        <row r="4352">
          <cell r="A4352" t="str">
            <v>01-145-67320-000</v>
          </cell>
          <cell r="B4352" t="str">
            <v>JFK- 9-IT Supplies - Toner-</v>
          </cell>
          <cell r="C4352" t="str">
            <v>01</v>
          </cell>
          <cell r="D4352" t="str">
            <v>145</v>
          </cell>
          <cell r="E4352" t="str">
            <v>67320</v>
          </cell>
          <cell r="F4352" t="str">
            <v>Cost of services</v>
          </cell>
        </row>
        <row r="4353">
          <cell r="A4353" t="str">
            <v>01-150-67320-000</v>
          </cell>
          <cell r="B4353" t="str">
            <v>IAD-6-IT Supplies - Toner-</v>
          </cell>
          <cell r="C4353" t="str">
            <v>01</v>
          </cell>
          <cell r="D4353" t="str">
            <v>150</v>
          </cell>
          <cell r="E4353" t="str">
            <v>67320</v>
          </cell>
          <cell r="F4353" t="str">
            <v>Cost of services</v>
          </cell>
        </row>
        <row r="4354">
          <cell r="A4354" t="str">
            <v>01-151-67320-000</v>
          </cell>
          <cell r="B4354" t="str">
            <v>IAD-6-EK IT Supplies - Toner-</v>
          </cell>
          <cell r="C4354" t="str">
            <v>01</v>
          </cell>
          <cell r="D4354" t="str">
            <v>151</v>
          </cell>
          <cell r="E4354" t="str">
            <v>67320</v>
          </cell>
          <cell r="F4354" t="str">
            <v>Cost of services</v>
          </cell>
        </row>
        <row r="4355">
          <cell r="A4355" t="str">
            <v>01-155-67320-000</v>
          </cell>
          <cell r="B4355" t="str">
            <v>IADAF-IT Supplies - Toner-</v>
          </cell>
          <cell r="C4355" t="str">
            <v>01</v>
          </cell>
          <cell r="D4355" t="str">
            <v>155</v>
          </cell>
          <cell r="E4355" t="str">
            <v>67320</v>
          </cell>
          <cell r="F4355" t="str">
            <v>Cost of services</v>
          </cell>
        </row>
        <row r="4356">
          <cell r="A4356" t="str">
            <v>01-165-67320-000</v>
          </cell>
          <cell r="B4356" t="str">
            <v>EWRSAS - -IT Supplies - Toner-</v>
          </cell>
          <cell r="C4356" t="str">
            <v>01</v>
          </cell>
          <cell r="D4356" t="str">
            <v>165</v>
          </cell>
          <cell r="E4356" t="str">
            <v>67320</v>
          </cell>
          <cell r="F4356" t="str">
            <v>Cost of services</v>
          </cell>
        </row>
        <row r="4357">
          <cell r="A4357" t="str">
            <v>01-167-67320-000</v>
          </cell>
          <cell r="B4357" t="str">
            <v>ORD-AF-IT Supplies - Toner-</v>
          </cell>
          <cell r="C4357" t="str">
            <v>01</v>
          </cell>
          <cell r="D4357" t="str">
            <v>167</v>
          </cell>
          <cell r="E4357" t="str">
            <v>67320</v>
          </cell>
          <cell r="F4357" t="str">
            <v>Cost of services</v>
          </cell>
        </row>
        <row r="4358">
          <cell r="A4358" t="str">
            <v>01-170-67320-000</v>
          </cell>
          <cell r="B4358" t="str">
            <v>IAH-GEN-IT Supplies - Toner-</v>
          </cell>
          <cell r="C4358" t="str">
            <v>01</v>
          </cell>
          <cell r="D4358" t="str">
            <v>170</v>
          </cell>
          <cell r="E4358" t="str">
            <v>67320</v>
          </cell>
          <cell r="F4358" t="str">
            <v>Cost of services</v>
          </cell>
        </row>
        <row r="4359">
          <cell r="A4359" t="str">
            <v>01-175-67320-000</v>
          </cell>
          <cell r="B4359" t="str">
            <v>DFW-IT Supplies - Toner-</v>
          </cell>
          <cell r="C4359" t="str">
            <v>01</v>
          </cell>
          <cell r="D4359" t="str">
            <v>175</v>
          </cell>
          <cell r="E4359" t="str">
            <v>67320</v>
          </cell>
          <cell r="F4359" t="str">
            <v>Cost of services</v>
          </cell>
        </row>
        <row r="4360">
          <cell r="A4360" t="str">
            <v>01-178-67320-000</v>
          </cell>
          <cell r="B4360" t="str">
            <v>OKC-UPS-IT Supplies - Toner-</v>
          </cell>
          <cell r="C4360" t="str">
            <v>01</v>
          </cell>
          <cell r="D4360" t="str">
            <v>178</v>
          </cell>
          <cell r="E4360" t="str">
            <v>67320</v>
          </cell>
          <cell r="F4360" t="str">
            <v>Cost of services</v>
          </cell>
        </row>
        <row r="4361">
          <cell r="A4361" t="str">
            <v>01-210-67320-000</v>
          </cell>
          <cell r="B4361" t="str">
            <v>SAT-UPS-IT Supplies - Toner-</v>
          </cell>
          <cell r="C4361" t="str">
            <v>01</v>
          </cell>
          <cell r="D4361" t="str">
            <v>210</v>
          </cell>
          <cell r="E4361" t="str">
            <v>67320</v>
          </cell>
          <cell r="F4361" t="str">
            <v>Cost of services</v>
          </cell>
        </row>
        <row r="4362">
          <cell r="A4362" t="str">
            <v>01-300-67320-000</v>
          </cell>
          <cell r="B4362" t="str">
            <v>-SAN-IT Supplies - Toner-</v>
          </cell>
          <cell r="C4362" t="str">
            <v>01</v>
          </cell>
          <cell r="D4362" t="str">
            <v>300</v>
          </cell>
          <cell r="E4362" t="str">
            <v>67320</v>
          </cell>
          <cell r="F4362" t="str">
            <v>Cost of services</v>
          </cell>
        </row>
        <row r="4363">
          <cell r="A4363" t="str">
            <v>01-312-67320-000</v>
          </cell>
          <cell r="B4363" t="str">
            <v>LCK IT Supplies - Toner-</v>
          </cell>
          <cell r="C4363" t="str">
            <v>01</v>
          </cell>
          <cell r="D4363" t="str">
            <v>312</v>
          </cell>
          <cell r="E4363" t="str">
            <v>67320</v>
          </cell>
          <cell r="F4363" t="str">
            <v>Cost of services</v>
          </cell>
        </row>
        <row r="4364">
          <cell r="A4364" t="str">
            <v>03-002-67320-000</v>
          </cell>
          <cell r="B4364" t="str">
            <v>SG&amp;A-IT Supplies-Toner</v>
          </cell>
          <cell r="C4364" t="str">
            <v>03</v>
          </cell>
          <cell r="D4364" t="str">
            <v>002</v>
          </cell>
          <cell r="E4364" t="str">
            <v>67320</v>
          </cell>
          <cell r="F4364" t="str">
            <v>Cost of services</v>
          </cell>
        </row>
        <row r="4365">
          <cell r="A4365" t="str">
            <v>03-240-67320-000</v>
          </cell>
          <cell r="B4365" t="str">
            <v>YUL-800-IT Supplies-Toner</v>
          </cell>
          <cell r="C4365" t="str">
            <v>03</v>
          </cell>
          <cell r="D4365" t="str">
            <v>240</v>
          </cell>
          <cell r="E4365" t="str">
            <v>67320</v>
          </cell>
          <cell r="F4365" t="str">
            <v>Cost of services</v>
          </cell>
        </row>
        <row r="4366">
          <cell r="A4366" t="str">
            <v>01-001-67330-000</v>
          </cell>
          <cell r="B4366" t="str">
            <v>SG &amp; A-ADP/Paychex Charges-</v>
          </cell>
          <cell r="C4366" t="str">
            <v>01</v>
          </cell>
          <cell r="D4366" t="str">
            <v>001</v>
          </cell>
          <cell r="E4366" t="str">
            <v>67330</v>
          </cell>
          <cell r="F4366" t="str">
            <v>SG&amp;A</v>
          </cell>
        </row>
        <row r="4367">
          <cell r="A4367" t="str">
            <v>03-002-67330-000</v>
          </cell>
          <cell r="B4367" t="str">
            <v>SG&amp;A-Payroll Charges</v>
          </cell>
          <cell r="C4367" t="str">
            <v>03</v>
          </cell>
          <cell r="D4367" t="str">
            <v>002</v>
          </cell>
          <cell r="E4367" t="str">
            <v>67330</v>
          </cell>
          <cell r="F4367" t="str">
            <v>Cost of services</v>
          </cell>
        </row>
        <row r="4368">
          <cell r="A4368" t="str">
            <v>05-000-67330-000</v>
          </cell>
          <cell r="B4368" t="str">
            <v>-Corporate-ADP Charges-</v>
          </cell>
          <cell r="C4368" t="str">
            <v>05</v>
          </cell>
          <cell r="D4368" t="str">
            <v>000</v>
          </cell>
          <cell r="E4368" t="str">
            <v>67330</v>
          </cell>
          <cell r="F4368" t="str">
            <v>Cost of services</v>
          </cell>
        </row>
        <row r="4369">
          <cell r="A4369" t="str">
            <v>09-004-67330-000</v>
          </cell>
          <cell r="B4369" t="str">
            <v>Payroll Expenses</v>
          </cell>
          <cell r="C4369" t="str">
            <v>09</v>
          </cell>
          <cell r="D4369" t="str">
            <v>004</v>
          </cell>
          <cell r="E4369" t="str">
            <v>67330</v>
          </cell>
          <cell r="F4369" t="str">
            <v>Cost of services</v>
          </cell>
        </row>
        <row r="4370">
          <cell r="A4370" t="str">
            <v>01-001-67340-000</v>
          </cell>
          <cell r="B4370" t="str">
            <v>SG &amp; A-Benefit Adminstrative Charges-</v>
          </cell>
          <cell r="C4370" t="str">
            <v>01</v>
          </cell>
          <cell r="D4370" t="str">
            <v>001</v>
          </cell>
          <cell r="E4370" t="str">
            <v>67340</v>
          </cell>
          <cell r="F4370" t="str">
            <v>SG&amp;A</v>
          </cell>
        </row>
        <row r="4371">
          <cell r="A4371" t="str">
            <v>01-001-67350-000</v>
          </cell>
          <cell r="B4371" t="str">
            <v>SG &amp; A-Office Expenses-</v>
          </cell>
          <cell r="C4371" t="str">
            <v>01</v>
          </cell>
          <cell r="D4371" t="str">
            <v>001</v>
          </cell>
          <cell r="E4371" t="str">
            <v>67350</v>
          </cell>
          <cell r="F4371" t="str">
            <v>SG&amp;A</v>
          </cell>
        </row>
        <row r="4372">
          <cell r="A4372" t="str">
            <v>01-100-67350-000</v>
          </cell>
          <cell r="B4372" t="str">
            <v>JFK 261-Office Expenses-</v>
          </cell>
          <cell r="C4372" t="str">
            <v>01</v>
          </cell>
          <cell r="D4372" t="str">
            <v>100</v>
          </cell>
          <cell r="E4372" t="str">
            <v>67350</v>
          </cell>
          <cell r="F4372" t="str">
            <v>Cost of services</v>
          </cell>
        </row>
        <row r="4373">
          <cell r="A4373" t="str">
            <v>01-115-67350-000</v>
          </cell>
          <cell r="B4373" t="str">
            <v>JFK East-Office Expenses-</v>
          </cell>
          <cell r="C4373" t="str">
            <v>01</v>
          </cell>
          <cell r="D4373" t="str">
            <v>115</v>
          </cell>
          <cell r="E4373" t="str">
            <v>67350</v>
          </cell>
          <cell r="F4373" t="str">
            <v>Cost of services</v>
          </cell>
        </row>
        <row r="4374">
          <cell r="A4374" t="str">
            <v>01-120-67350-000</v>
          </cell>
          <cell r="B4374" t="str">
            <v>JFK-151-Office Expenses-</v>
          </cell>
          <cell r="C4374" t="str">
            <v>01</v>
          </cell>
          <cell r="D4374" t="str">
            <v>120</v>
          </cell>
          <cell r="E4374" t="str">
            <v>67350</v>
          </cell>
          <cell r="F4374" t="str">
            <v>Cost of services</v>
          </cell>
        </row>
        <row r="4375">
          <cell r="A4375" t="str">
            <v>01-125-67350-000</v>
          </cell>
          <cell r="B4375" t="str">
            <v>JFK-76-Office Expenses-</v>
          </cell>
          <cell r="C4375" t="str">
            <v>01</v>
          </cell>
          <cell r="D4375" t="str">
            <v>125</v>
          </cell>
          <cell r="E4375" t="str">
            <v>67350</v>
          </cell>
          <cell r="F4375" t="str">
            <v>Cost of services</v>
          </cell>
        </row>
        <row r="4376">
          <cell r="A4376" t="str">
            <v>01-135-67350-000</v>
          </cell>
          <cell r="B4376" t="str">
            <v>JFK-66-Office Expenses-</v>
          </cell>
          <cell r="C4376" t="str">
            <v>01</v>
          </cell>
          <cell r="D4376" t="str">
            <v>135</v>
          </cell>
          <cell r="E4376" t="str">
            <v>67350</v>
          </cell>
          <cell r="F4376" t="str">
            <v>Cost of services</v>
          </cell>
        </row>
        <row r="4377">
          <cell r="A4377" t="str">
            <v>01-140-67350-000</v>
          </cell>
          <cell r="B4377" t="str">
            <v>JFK-73-Office Expenses-</v>
          </cell>
          <cell r="C4377" t="str">
            <v>01</v>
          </cell>
          <cell r="D4377" t="str">
            <v>140</v>
          </cell>
          <cell r="E4377" t="str">
            <v>67350</v>
          </cell>
          <cell r="F4377" t="str">
            <v>Cost of services</v>
          </cell>
        </row>
        <row r="4378">
          <cell r="A4378" t="str">
            <v>01-145-67350-000</v>
          </cell>
          <cell r="B4378" t="str">
            <v>JFK- 9-Office Expenses-</v>
          </cell>
          <cell r="C4378" t="str">
            <v>01</v>
          </cell>
          <cell r="D4378" t="str">
            <v>145</v>
          </cell>
          <cell r="E4378" t="str">
            <v>67350</v>
          </cell>
          <cell r="F4378" t="str">
            <v>Cost of services</v>
          </cell>
        </row>
        <row r="4379">
          <cell r="A4379" t="str">
            <v>01-150-67350-000</v>
          </cell>
          <cell r="B4379" t="str">
            <v>IAD-6-Office Expenses-</v>
          </cell>
          <cell r="C4379" t="str">
            <v>01</v>
          </cell>
          <cell r="D4379" t="str">
            <v>150</v>
          </cell>
          <cell r="E4379" t="str">
            <v>67350</v>
          </cell>
          <cell r="F4379" t="str">
            <v>Cost of services</v>
          </cell>
        </row>
        <row r="4380">
          <cell r="A4380" t="str">
            <v>01-151-67350-000</v>
          </cell>
          <cell r="B4380" t="str">
            <v>IAD-6-EK Office Expenses-</v>
          </cell>
          <cell r="C4380" t="str">
            <v>01</v>
          </cell>
          <cell r="D4380" t="str">
            <v>151</v>
          </cell>
          <cell r="E4380" t="str">
            <v>67350</v>
          </cell>
          <cell r="F4380" t="str">
            <v>Cost of services</v>
          </cell>
        </row>
        <row r="4381">
          <cell r="A4381" t="str">
            <v>01-160-67350-000</v>
          </cell>
          <cell r="B4381" t="str">
            <v>EWR-340-Office Expenses-</v>
          </cell>
          <cell r="C4381" t="str">
            <v>01</v>
          </cell>
          <cell r="D4381" t="str">
            <v>160</v>
          </cell>
          <cell r="E4381" t="str">
            <v>67350</v>
          </cell>
          <cell r="F4381" t="str">
            <v>Cost of services</v>
          </cell>
        </row>
        <row r="4382">
          <cell r="A4382" t="str">
            <v>01-165-67350-000</v>
          </cell>
          <cell r="B4382" t="str">
            <v>EWRSAS - -Office Expenses-</v>
          </cell>
          <cell r="C4382" t="str">
            <v>01</v>
          </cell>
          <cell r="D4382" t="str">
            <v>165</v>
          </cell>
          <cell r="E4382" t="str">
            <v>67350</v>
          </cell>
          <cell r="F4382" t="str">
            <v>Cost of services</v>
          </cell>
        </row>
        <row r="4383">
          <cell r="A4383" t="str">
            <v>01-166-67350-000</v>
          </cell>
          <cell r="B4383" t="str">
            <v>PHL-Office Expenses-</v>
          </cell>
          <cell r="C4383" t="str">
            <v>01</v>
          </cell>
          <cell r="D4383" t="str">
            <v>166</v>
          </cell>
          <cell r="E4383" t="str">
            <v>67350</v>
          </cell>
          <cell r="F4383" t="str">
            <v>Cost of services</v>
          </cell>
        </row>
        <row r="4384">
          <cell r="A4384" t="str">
            <v>01-167-67350-000</v>
          </cell>
          <cell r="B4384" t="str">
            <v>ORD-AF-Office Expenses-</v>
          </cell>
          <cell r="C4384" t="str">
            <v>01</v>
          </cell>
          <cell r="D4384" t="str">
            <v>167</v>
          </cell>
          <cell r="E4384" t="str">
            <v>67350</v>
          </cell>
          <cell r="F4384" t="str">
            <v>Cost of services</v>
          </cell>
        </row>
        <row r="4385">
          <cell r="A4385" t="str">
            <v>01-168-67350-000</v>
          </cell>
          <cell r="B4385" t="str">
            <v>ORD Central-Office Expenses-</v>
          </cell>
          <cell r="C4385" t="str">
            <v>01</v>
          </cell>
          <cell r="D4385" t="str">
            <v>168</v>
          </cell>
          <cell r="E4385" t="str">
            <v>67350</v>
          </cell>
          <cell r="F4385" t="str">
            <v>Cost of services</v>
          </cell>
        </row>
        <row r="4386">
          <cell r="A4386" t="str">
            <v>01-170-67350-000</v>
          </cell>
          <cell r="B4386" t="str">
            <v>IAH-GEN-Office Expenses-</v>
          </cell>
          <cell r="C4386" t="str">
            <v>01</v>
          </cell>
          <cell r="D4386" t="str">
            <v>170</v>
          </cell>
          <cell r="E4386" t="str">
            <v>67350</v>
          </cell>
          <cell r="F4386" t="str">
            <v>Cost of services</v>
          </cell>
        </row>
        <row r="4387">
          <cell r="A4387" t="str">
            <v>01-175-67350-000</v>
          </cell>
          <cell r="B4387" t="str">
            <v>DFW-Office Expenses-</v>
          </cell>
          <cell r="C4387" t="str">
            <v>01</v>
          </cell>
          <cell r="D4387" t="str">
            <v>175</v>
          </cell>
          <cell r="E4387" t="str">
            <v>67350</v>
          </cell>
          <cell r="F4387" t="str">
            <v>Cost of services</v>
          </cell>
        </row>
        <row r="4388">
          <cell r="A4388" t="str">
            <v>01-178-67350-000</v>
          </cell>
          <cell r="B4388" t="str">
            <v>OKC-UPS-Office Expenses-</v>
          </cell>
          <cell r="C4388" t="str">
            <v>01</v>
          </cell>
          <cell r="D4388" t="str">
            <v>178</v>
          </cell>
          <cell r="E4388" t="str">
            <v>67350</v>
          </cell>
          <cell r="F4388" t="str">
            <v>Cost of services</v>
          </cell>
        </row>
        <row r="4389">
          <cell r="A4389" t="str">
            <v>01-190-67350-000</v>
          </cell>
          <cell r="B4389" t="str">
            <v>SEA-2345-Office Expenses-</v>
          </cell>
          <cell r="C4389" t="str">
            <v>01</v>
          </cell>
          <cell r="D4389" t="str">
            <v>190</v>
          </cell>
          <cell r="E4389" t="str">
            <v>67350</v>
          </cell>
          <cell r="F4389" t="str">
            <v>Cost of services</v>
          </cell>
        </row>
        <row r="4390">
          <cell r="A4390" t="str">
            <v>01-195-67350-000</v>
          </cell>
          <cell r="B4390" t="str">
            <v>SEA-2427-Office Expenses-</v>
          </cell>
          <cell r="C4390" t="str">
            <v>01</v>
          </cell>
          <cell r="D4390" t="str">
            <v>195</v>
          </cell>
          <cell r="E4390" t="str">
            <v>67350</v>
          </cell>
          <cell r="F4390" t="str">
            <v>Cost of services</v>
          </cell>
        </row>
        <row r="4391">
          <cell r="A4391" t="str">
            <v>01-210-67350-000</v>
          </cell>
          <cell r="B4391" t="str">
            <v>SAT-UPS-Office Expenses-</v>
          </cell>
          <cell r="C4391" t="str">
            <v>01</v>
          </cell>
          <cell r="D4391" t="str">
            <v>210</v>
          </cell>
          <cell r="E4391" t="str">
            <v>67350</v>
          </cell>
          <cell r="F4391" t="str">
            <v>Cost of services</v>
          </cell>
        </row>
        <row r="4392">
          <cell r="A4392" t="str">
            <v>01-300-67350-000</v>
          </cell>
          <cell r="B4392" t="str">
            <v>-SAN-Office Expenses-</v>
          </cell>
          <cell r="C4392" t="str">
            <v>01</v>
          </cell>
          <cell r="D4392" t="str">
            <v>300</v>
          </cell>
          <cell r="E4392" t="str">
            <v>67350</v>
          </cell>
          <cell r="F4392" t="str">
            <v>Cost of services</v>
          </cell>
        </row>
        <row r="4393">
          <cell r="A4393" t="str">
            <v>01-311-67350-000</v>
          </cell>
          <cell r="B4393" t="str">
            <v>Quito-Office Expenses-</v>
          </cell>
          <cell r="C4393" t="str">
            <v>01</v>
          </cell>
          <cell r="D4393" t="str">
            <v>311</v>
          </cell>
          <cell r="E4393" t="str">
            <v>67350</v>
          </cell>
          <cell r="F4393" t="str">
            <v>Cost of services</v>
          </cell>
        </row>
        <row r="4394">
          <cell r="A4394" t="str">
            <v>01-312-67350-000</v>
          </cell>
          <cell r="B4394" t="str">
            <v>LCK Office Expenses-</v>
          </cell>
          <cell r="C4394" t="str">
            <v>01</v>
          </cell>
          <cell r="D4394" t="str">
            <v>312</v>
          </cell>
          <cell r="E4394" t="str">
            <v>67350</v>
          </cell>
          <cell r="F4394" t="str">
            <v>Cost of services</v>
          </cell>
        </row>
        <row r="4395">
          <cell r="A4395" t="str">
            <v>01-314-67350-000</v>
          </cell>
          <cell r="B4395" t="str">
            <v>IAH-PAX Office Expenses-</v>
          </cell>
          <cell r="C4395" t="str">
            <v>01</v>
          </cell>
          <cell r="D4395" t="str">
            <v>314</v>
          </cell>
          <cell r="E4395" t="str">
            <v>67350</v>
          </cell>
          <cell r="F4395" t="str">
            <v>Cost of services</v>
          </cell>
        </row>
        <row r="4396">
          <cell r="A4396" t="str">
            <v>03-002-67350-000</v>
          </cell>
          <cell r="B4396" t="str">
            <v>SG&amp;A-Office Expenses</v>
          </cell>
          <cell r="C4396" t="str">
            <v>03</v>
          </cell>
          <cell r="D4396" t="str">
            <v>002</v>
          </cell>
          <cell r="E4396" t="str">
            <v>67350</v>
          </cell>
          <cell r="F4396" t="str">
            <v>Cost of services</v>
          </cell>
        </row>
        <row r="4397">
          <cell r="A4397" t="str">
            <v>03-230-67350-000</v>
          </cell>
          <cell r="B4397" t="str">
            <v>YYZ-2-Office Expenses</v>
          </cell>
          <cell r="C4397" t="str">
            <v>03</v>
          </cell>
          <cell r="D4397" t="str">
            <v>230</v>
          </cell>
          <cell r="E4397" t="str">
            <v>67350</v>
          </cell>
          <cell r="F4397" t="str">
            <v>Cost of services</v>
          </cell>
        </row>
        <row r="4398">
          <cell r="A4398" t="str">
            <v>03-240-67350-000</v>
          </cell>
          <cell r="B4398" t="str">
            <v>YUL-800-Office Expenses</v>
          </cell>
          <cell r="C4398" t="str">
            <v>03</v>
          </cell>
          <cell r="D4398" t="str">
            <v>240</v>
          </cell>
          <cell r="E4398" t="str">
            <v>67350</v>
          </cell>
          <cell r="F4398" t="str">
            <v>Cost of services</v>
          </cell>
        </row>
        <row r="4399">
          <cell r="A4399" t="str">
            <v>03-250-67350-000</v>
          </cell>
          <cell r="B4399" t="str">
            <v>YUL-TRUCKING-Office Expenses</v>
          </cell>
          <cell r="C4399" t="str">
            <v>03</v>
          </cell>
          <cell r="D4399" t="str">
            <v>250</v>
          </cell>
          <cell r="E4399" t="str">
            <v>67350</v>
          </cell>
          <cell r="F4399" t="str">
            <v>Cost of services</v>
          </cell>
        </row>
        <row r="4400">
          <cell r="A4400" t="str">
            <v>06-450-67350-000</v>
          </cell>
          <cell r="B4400" t="str">
            <v>MIA-1601-Office Expenses</v>
          </cell>
          <cell r="C4400" t="str">
            <v>06</v>
          </cell>
          <cell r="D4400" t="str">
            <v>450</v>
          </cell>
          <cell r="E4400" t="str">
            <v>67350</v>
          </cell>
          <cell r="F4400" t="str">
            <v>Cost of services</v>
          </cell>
        </row>
        <row r="4401">
          <cell r="A4401" t="str">
            <v>06-452-67350-000</v>
          </cell>
          <cell r="B4401" t="str">
            <v>MIA 706 (Atlas)-Office Expenses</v>
          </cell>
          <cell r="C4401" t="str">
            <v>06</v>
          </cell>
          <cell r="D4401" t="str">
            <v>452</v>
          </cell>
          <cell r="E4401" t="str">
            <v>67350</v>
          </cell>
          <cell r="F4401" t="str">
            <v>Cost of services</v>
          </cell>
        </row>
        <row r="4402">
          <cell r="A4402" t="str">
            <v>06-453-67350-000</v>
          </cell>
          <cell r="B4402" t="str">
            <v>MIA 707 (Atlas)-Office Expenses</v>
          </cell>
          <cell r="C4402" t="str">
            <v>06</v>
          </cell>
          <cell r="D4402" t="str">
            <v>453</v>
          </cell>
          <cell r="E4402" t="str">
            <v>67350</v>
          </cell>
          <cell r="F4402" t="str">
            <v>Cost of services</v>
          </cell>
        </row>
        <row r="4403">
          <cell r="A4403" t="str">
            <v>06-455-67350-000</v>
          </cell>
          <cell r="B4403" t="str">
            <v>CSI Elim- -Office Expenses-</v>
          </cell>
          <cell r="C4403" t="str">
            <v>Elim</v>
          </cell>
          <cell r="D4403" t="str">
            <v>455</v>
          </cell>
          <cell r="E4403" t="str">
            <v>67350</v>
          </cell>
          <cell r="F4403" t="str">
            <v>Cost of services</v>
          </cell>
        </row>
        <row r="4404">
          <cell r="A4404" t="str">
            <v>06-455-67350-000</v>
          </cell>
          <cell r="B4404" t="str">
            <v>MIA-706-Office Expenses</v>
          </cell>
          <cell r="C4404" t="str">
            <v>06</v>
          </cell>
          <cell r="D4404" t="str">
            <v>455</v>
          </cell>
          <cell r="E4404" t="str">
            <v>67350</v>
          </cell>
          <cell r="F4404" t="str">
            <v>Cost of services</v>
          </cell>
        </row>
        <row r="4405">
          <cell r="A4405" t="str">
            <v>06-460-67350-000</v>
          </cell>
          <cell r="B4405" t="str">
            <v>MIA-707-Office Expenses</v>
          </cell>
          <cell r="C4405" t="str">
            <v>06</v>
          </cell>
          <cell r="D4405" t="str">
            <v>460</v>
          </cell>
          <cell r="E4405" t="str">
            <v>67350</v>
          </cell>
          <cell r="F4405" t="str">
            <v>Cost of services</v>
          </cell>
        </row>
        <row r="4406">
          <cell r="A4406" t="str">
            <v>06-461-67350-000</v>
          </cell>
          <cell r="B4406" t="str">
            <v>MIA-708-Office Expenses</v>
          </cell>
          <cell r="C4406" t="str">
            <v>06</v>
          </cell>
          <cell r="D4406" t="str">
            <v>461</v>
          </cell>
          <cell r="E4406" t="str">
            <v>67350</v>
          </cell>
          <cell r="F4406" t="str">
            <v>Cost of services</v>
          </cell>
        </row>
        <row r="4407">
          <cell r="A4407" t="str">
            <v>06-465-67350-000</v>
          </cell>
          <cell r="B4407" t="str">
            <v>MIA-716-Office Expenses</v>
          </cell>
          <cell r="C4407" t="str">
            <v>06</v>
          </cell>
          <cell r="D4407" t="str">
            <v>465</v>
          </cell>
          <cell r="E4407" t="str">
            <v>67350</v>
          </cell>
          <cell r="F4407" t="str">
            <v>Cost of services</v>
          </cell>
        </row>
        <row r="4408">
          <cell r="A4408" t="str">
            <v>06-470-67350-000</v>
          </cell>
          <cell r="B4408" t="str">
            <v>MIA-RAMP-Office Expenses</v>
          </cell>
          <cell r="C4408" t="str">
            <v>06</v>
          </cell>
          <cell r="D4408" t="str">
            <v>470</v>
          </cell>
          <cell r="E4408" t="str">
            <v>67350</v>
          </cell>
          <cell r="F4408" t="str">
            <v>Cost of services</v>
          </cell>
        </row>
        <row r="4409">
          <cell r="A4409" t="str">
            <v>06-480-67350-000</v>
          </cell>
          <cell r="B4409" t="str">
            <v>FLL-6-Office Expenses</v>
          </cell>
          <cell r="C4409" t="str">
            <v>06</v>
          </cell>
          <cell r="D4409" t="str">
            <v>480</v>
          </cell>
          <cell r="E4409" t="str">
            <v>67350</v>
          </cell>
          <cell r="F4409" t="str">
            <v>Cost of services</v>
          </cell>
        </row>
        <row r="4410">
          <cell r="A4410" t="str">
            <v>06-500-67350-000</v>
          </cell>
          <cell r="B4410" t="str">
            <v>B702-Office Expenses</v>
          </cell>
          <cell r="C4410" t="str">
            <v>06</v>
          </cell>
          <cell r="D4410" t="str">
            <v>500</v>
          </cell>
          <cell r="E4410" t="str">
            <v>67350</v>
          </cell>
          <cell r="F4410" t="str">
            <v>Cost of services</v>
          </cell>
        </row>
        <row r="4411">
          <cell r="A4411" t="str">
            <v>06-999-67350-000</v>
          </cell>
          <cell r="B4411" t="str">
            <v>BUD-CSI-Office Expenses</v>
          </cell>
          <cell r="C4411" t="str">
            <v>06</v>
          </cell>
          <cell r="D4411" t="str">
            <v>999</v>
          </cell>
          <cell r="E4411" t="str">
            <v>67350</v>
          </cell>
          <cell r="F4411" t="str">
            <v>Cost of services</v>
          </cell>
        </row>
        <row r="4412">
          <cell r="A4412" t="str">
            <v>07-455-67350-000</v>
          </cell>
          <cell r="B4412" t="str">
            <v>CTA Elim- -Office Expenses-</v>
          </cell>
          <cell r="C4412" t="str">
            <v>Elim</v>
          </cell>
          <cell r="D4412" t="str">
            <v>455</v>
          </cell>
          <cell r="E4412" t="str">
            <v>67350</v>
          </cell>
          <cell r="F4412" t="str">
            <v>Cost of services</v>
          </cell>
        </row>
        <row r="4413">
          <cell r="A4413" t="str">
            <v>07-455-67350-000</v>
          </cell>
          <cell r="B4413" t="str">
            <v>MIA-706-Office Expenses-</v>
          </cell>
          <cell r="C4413" t="str">
            <v>07</v>
          </cell>
          <cell r="D4413" t="str">
            <v>455</v>
          </cell>
          <cell r="E4413" t="str">
            <v>67350</v>
          </cell>
          <cell r="F4413" t="str">
            <v>Cost of services</v>
          </cell>
        </row>
        <row r="4414">
          <cell r="A4414" t="str">
            <v>01-001-67351-000</v>
          </cell>
          <cell r="B4414" t="str">
            <v>SG &amp; A-Purchase Discounts</v>
          </cell>
          <cell r="C4414" t="str">
            <v>01</v>
          </cell>
          <cell r="D4414" t="str">
            <v>001</v>
          </cell>
          <cell r="E4414" t="str">
            <v>67351</v>
          </cell>
          <cell r="F4414" t="str">
            <v>SG&amp;A</v>
          </cell>
        </row>
        <row r="4415">
          <cell r="A4415" t="str">
            <v>01-001-67360-000</v>
          </cell>
          <cell r="B4415" t="str">
            <v>SG &amp; A-Bank Charges-</v>
          </cell>
          <cell r="C4415" t="str">
            <v>01</v>
          </cell>
          <cell r="D4415" t="str">
            <v>001</v>
          </cell>
          <cell r="E4415" t="str">
            <v>67360</v>
          </cell>
          <cell r="F4415" t="str">
            <v>SG&amp;A</v>
          </cell>
        </row>
        <row r="4416">
          <cell r="A4416" t="str">
            <v>03-002-67360-000</v>
          </cell>
          <cell r="B4416" t="str">
            <v>SG&amp;A-Bank Charges</v>
          </cell>
          <cell r="C4416" t="str">
            <v>03</v>
          </cell>
          <cell r="D4416" t="str">
            <v>002</v>
          </cell>
          <cell r="E4416" t="str">
            <v>67360</v>
          </cell>
          <cell r="F4416" t="str">
            <v>Cost of services</v>
          </cell>
        </row>
        <row r="4417">
          <cell r="A4417" t="str">
            <v>05-000-67360-000</v>
          </cell>
          <cell r="B4417" t="str">
            <v>CORP-Bank Charges -</v>
          </cell>
          <cell r="C4417" t="str">
            <v>05</v>
          </cell>
          <cell r="D4417" t="str">
            <v>000</v>
          </cell>
          <cell r="E4417" t="str">
            <v>67360</v>
          </cell>
          <cell r="F4417" t="str">
            <v>Cost of services</v>
          </cell>
        </row>
        <row r="4418">
          <cell r="A4418" t="str">
            <v>05-703-67360-000</v>
          </cell>
          <cell r="B4418" t="str">
            <v>BDL-Bank Charges</v>
          </cell>
          <cell r="C4418" t="str">
            <v>05</v>
          </cell>
          <cell r="D4418" t="str">
            <v>703</v>
          </cell>
          <cell r="E4418" t="str">
            <v>67360</v>
          </cell>
          <cell r="F4418" t="str">
            <v>Cost of services</v>
          </cell>
        </row>
        <row r="4419">
          <cell r="A4419" t="str">
            <v>05-704-67360-000</v>
          </cell>
          <cell r="B4419" t="str">
            <v>ATL-Bank Charges</v>
          </cell>
          <cell r="C4419" t="str">
            <v>05</v>
          </cell>
          <cell r="D4419" t="str">
            <v>704</v>
          </cell>
          <cell r="E4419" t="str">
            <v>67360</v>
          </cell>
          <cell r="F4419" t="str">
            <v>Cost of services</v>
          </cell>
        </row>
        <row r="4420">
          <cell r="A4420" t="str">
            <v>05-706-67360-000</v>
          </cell>
          <cell r="B4420" t="str">
            <v>AUS-Bank Charges</v>
          </cell>
          <cell r="C4420" t="str">
            <v>05</v>
          </cell>
          <cell r="D4420" t="str">
            <v>706</v>
          </cell>
          <cell r="E4420" t="str">
            <v>67360</v>
          </cell>
          <cell r="F4420" t="str">
            <v>Cost of services</v>
          </cell>
        </row>
        <row r="4421">
          <cell r="A4421" t="str">
            <v>05-710-67360-000</v>
          </cell>
          <cell r="B4421" t="str">
            <v>DFW-B1639-Bank Charges</v>
          </cell>
          <cell r="C4421" t="str">
            <v>05</v>
          </cell>
          <cell r="D4421" t="str">
            <v>710</v>
          </cell>
          <cell r="E4421" t="str">
            <v>67360</v>
          </cell>
          <cell r="F4421" t="str">
            <v>Cost of services</v>
          </cell>
        </row>
        <row r="4422">
          <cell r="A4422" t="str">
            <v>05-715-67360-000</v>
          </cell>
          <cell r="B4422" t="str">
            <v>DEN-Bank Charges</v>
          </cell>
          <cell r="C4422" t="str">
            <v>05</v>
          </cell>
          <cell r="D4422" t="str">
            <v>715</v>
          </cell>
          <cell r="E4422" t="str">
            <v>67360</v>
          </cell>
          <cell r="F4422" t="str">
            <v>Cost of services</v>
          </cell>
        </row>
        <row r="4423">
          <cell r="A4423" t="str">
            <v>05-720-67360-000</v>
          </cell>
          <cell r="B4423" t="str">
            <v>ELP-Bank Charges</v>
          </cell>
          <cell r="C4423" t="str">
            <v>05</v>
          </cell>
          <cell r="D4423" t="str">
            <v>720</v>
          </cell>
          <cell r="E4423" t="str">
            <v>67360</v>
          </cell>
          <cell r="F4423" t="str">
            <v>Cost of services</v>
          </cell>
        </row>
        <row r="4424">
          <cell r="A4424" t="str">
            <v>05-723-67360-000</v>
          </cell>
          <cell r="B4424" t="str">
            <v>FAT-Bank Charges</v>
          </cell>
          <cell r="C4424" t="str">
            <v>05</v>
          </cell>
          <cell r="D4424" t="str">
            <v>723</v>
          </cell>
          <cell r="E4424" t="str">
            <v>67360</v>
          </cell>
          <cell r="F4424" t="str">
            <v>Cost of services</v>
          </cell>
        </row>
        <row r="4425">
          <cell r="A4425" t="str">
            <v>05-724-67360-000</v>
          </cell>
          <cell r="B4425" t="str">
            <v>HRL-Bank Charges</v>
          </cell>
          <cell r="C4425" t="str">
            <v>05</v>
          </cell>
          <cell r="D4425" t="str">
            <v>724</v>
          </cell>
          <cell r="E4425" t="str">
            <v>67360</v>
          </cell>
          <cell r="F4425" t="str">
            <v>Cost of services</v>
          </cell>
        </row>
        <row r="4426">
          <cell r="A4426" t="str">
            <v>05-725-67360-000</v>
          </cell>
          <cell r="B4426" t="str">
            <v>HSV-Bank Charges</v>
          </cell>
          <cell r="C4426" t="str">
            <v>05</v>
          </cell>
          <cell r="D4426" t="str">
            <v>725</v>
          </cell>
          <cell r="E4426" t="str">
            <v>67360</v>
          </cell>
          <cell r="F4426" t="str">
            <v>Cost of services</v>
          </cell>
        </row>
        <row r="4427">
          <cell r="A4427" t="str">
            <v>05-726-67360-000</v>
          </cell>
          <cell r="B4427" t="str">
            <v>GFK-Bank Charges</v>
          </cell>
          <cell r="C4427" t="str">
            <v>05</v>
          </cell>
          <cell r="D4427" t="str">
            <v>726</v>
          </cell>
          <cell r="E4427" t="str">
            <v>67360</v>
          </cell>
          <cell r="F4427" t="str">
            <v>Cost of services</v>
          </cell>
        </row>
        <row r="4428">
          <cell r="A4428" t="str">
            <v>05-730-67360-000</v>
          </cell>
          <cell r="B4428" t="str">
            <v>IAH-B18705-Bank Charges</v>
          </cell>
          <cell r="C4428" t="str">
            <v>05</v>
          </cell>
          <cell r="D4428" t="str">
            <v>730</v>
          </cell>
          <cell r="E4428" t="str">
            <v>67360</v>
          </cell>
          <cell r="F4428" t="str">
            <v>Cost of services</v>
          </cell>
        </row>
        <row r="4429">
          <cell r="A4429" t="str">
            <v>05-731-67360-000</v>
          </cell>
          <cell r="B4429" t="str">
            <v>ICT-Bank Charges</v>
          </cell>
          <cell r="C4429" t="str">
            <v>05</v>
          </cell>
          <cell r="D4429" t="str">
            <v>731</v>
          </cell>
          <cell r="E4429" t="str">
            <v>67360</v>
          </cell>
          <cell r="F4429" t="str">
            <v>Cost of services</v>
          </cell>
        </row>
        <row r="4430">
          <cell r="A4430" t="str">
            <v>05-737-67360-000</v>
          </cell>
          <cell r="B4430" t="str">
            <v>IND-Bank Charges</v>
          </cell>
          <cell r="C4430" t="str">
            <v>05</v>
          </cell>
          <cell r="D4430" t="str">
            <v>737</v>
          </cell>
          <cell r="E4430" t="str">
            <v>67360</v>
          </cell>
          <cell r="F4430" t="str">
            <v>Cost of services</v>
          </cell>
        </row>
        <row r="4431">
          <cell r="A4431" t="str">
            <v>05-738-67360-000</v>
          </cell>
          <cell r="B4431" t="str">
            <v>LAX-Bank Charges</v>
          </cell>
          <cell r="C4431" t="str">
            <v>05</v>
          </cell>
          <cell r="D4431" t="str">
            <v>738</v>
          </cell>
          <cell r="E4431" t="str">
            <v>67360</v>
          </cell>
          <cell r="F4431" t="str">
            <v>Cost of services</v>
          </cell>
        </row>
        <row r="4432">
          <cell r="A4432" t="str">
            <v>05-742-67360-000</v>
          </cell>
          <cell r="B4432" t="str">
            <v>MEM-Bank Charges</v>
          </cell>
          <cell r="C4432" t="str">
            <v>05</v>
          </cell>
          <cell r="D4432" t="str">
            <v>742</v>
          </cell>
          <cell r="E4432" t="str">
            <v>67360</v>
          </cell>
          <cell r="F4432" t="str">
            <v>Cost of services</v>
          </cell>
        </row>
        <row r="4433">
          <cell r="A4433" t="str">
            <v>05-744-67360-000</v>
          </cell>
          <cell r="B4433" t="str">
            <v>MSP-7550-Bank Charges</v>
          </cell>
          <cell r="C4433" t="str">
            <v>05</v>
          </cell>
          <cell r="D4433" t="str">
            <v>744</v>
          </cell>
          <cell r="E4433" t="str">
            <v>67360</v>
          </cell>
          <cell r="F4433" t="str">
            <v>Cost of services</v>
          </cell>
        </row>
        <row r="4434">
          <cell r="A4434" t="str">
            <v>05-745-67360-000</v>
          </cell>
          <cell r="B4434" t="str">
            <v>MSY-Bank Charges</v>
          </cell>
          <cell r="C4434" t="str">
            <v>05</v>
          </cell>
          <cell r="D4434" t="str">
            <v>745</v>
          </cell>
          <cell r="E4434" t="str">
            <v>67360</v>
          </cell>
          <cell r="F4434" t="str">
            <v>Cost of services</v>
          </cell>
        </row>
        <row r="4435">
          <cell r="A4435" t="str">
            <v>05-746-67360-000</v>
          </cell>
          <cell r="B4435" t="str">
            <v>MOB-Bank Charges</v>
          </cell>
          <cell r="C4435" t="str">
            <v>05</v>
          </cell>
          <cell r="D4435" t="str">
            <v>746</v>
          </cell>
          <cell r="E4435" t="str">
            <v>67360</v>
          </cell>
          <cell r="F4435" t="str">
            <v>Cost of services</v>
          </cell>
        </row>
        <row r="4436">
          <cell r="A4436" t="str">
            <v>05-747-67360-000</v>
          </cell>
          <cell r="B4436" t="str">
            <v>MCI-156-Bank Charges</v>
          </cell>
          <cell r="C4436" t="str">
            <v>05</v>
          </cell>
          <cell r="D4436" t="str">
            <v>747</v>
          </cell>
          <cell r="E4436" t="str">
            <v>67360</v>
          </cell>
          <cell r="F4436" t="str">
            <v>Cost of services</v>
          </cell>
        </row>
        <row r="4437">
          <cell r="A4437" t="str">
            <v>05-749-67360-000</v>
          </cell>
          <cell r="B4437" t="str">
            <v>ORD-Bank Charges</v>
          </cell>
          <cell r="C4437" t="str">
            <v>05</v>
          </cell>
          <cell r="D4437" t="str">
            <v>749</v>
          </cell>
          <cell r="E4437" t="str">
            <v>67360</v>
          </cell>
          <cell r="F4437" t="str">
            <v>Cost of services</v>
          </cell>
        </row>
        <row r="4438">
          <cell r="A4438" t="str">
            <v>05-750-67360-000</v>
          </cell>
          <cell r="B4438" t="str">
            <v>PHX-Bank Charges</v>
          </cell>
          <cell r="C4438" t="str">
            <v>05</v>
          </cell>
          <cell r="D4438" t="str">
            <v>750</v>
          </cell>
          <cell r="E4438" t="str">
            <v>67360</v>
          </cell>
          <cell r="F4438" t="str">
            <v>Cost of services</v>
          </cell>
        </row>
        <row r="4439">
          <cell r="A4439" t="str">
            <v>05-755-67360-000</v>
          </cell>
          <cell r="B4439" t="str">
            <v>RNO-Bank Charges</v>
          </cell>
          <cell r="C4439" t="str">
            <v>05</v>
          </cell>
          <cell r="D4439" t="str">
            <v>755</v>
          </cell>
          <cell r="E4439" t="str">
            <v>67360</v>
          </cell>
          <cell r="F4439" t="str">
            <v>Cost of services</v>
          </cell>
        </row>
        <row r="4440">
          <cell r="A4440" t="str">
            <v>05-757-67360-000</v>
          </cell>
          <cell r="B4440" t="str">
            <v>LAS-Bank Charges</v>
          </cell>
          <cell r="C4440" t="str">
            <v>05</v>
          </cell>
          <cell r="D4440" t="str">
            <v>757</v>
          </cell>
          <cell r="E4440" t="str">
            <v>67360</v>
          </cell>
          <cell r="F4440" t="str">
            <v>Cost of services</v>
          </cell>
        </row>
        <row r="4441">
          <cell r="A4441" t="str">
            <v>05-759-67360-000</v>
          </cell>
          <cell r="B4441" t="str">
            <v>MHR-Bank Charges</v>
          </cell>
          <cell r="C4441" t="str">
            <v>05</v>
          </cell>
          <cell r="D4441" t="str">
            <v>759</v>
          </cell>
          <cell r="E4441" t="str">
            <v>67360</v>
          </cell>
          <cell r="F4441" t="str">
            <v>Cost of services</v>
          </cell>
        </row>
        <row r="4442">
          <cell r="A4442" t="str">
            <v>05-767-67360-000</v>
          </cell>
          <cell r="B4442" t="str">
            <v>SAT-Bank Charges</v>
          </cell>
          <cell r="C4442" t="str">
            <v>05</v>
          </cell>
          <cell r="D4442" t="str">
            <v>767</v>
          </cell>
          <cell r="E4442" t="str">
            <v>67360</v>
          </cell>
          <cell r="F4442" t="str">
            <v>Cost of services</v>
          </cell>
        </row>
        <row r="4443">
          <cell r="A4443" t="str">
            <v>05-769-67360-000</v>
          </cell>
          <cell r="B4443" t="str">
            <v>SHV-Bank Charges</v>
          </cell>
          <cell r="C4443" t="str">
            <v>05</v>
          </cell>
          <cell r="D4443" t="str">
            <v>769</v>
          </cell>
          <cell r="E4443" t="str">
            <v>67360</v>
          </cell>
          <cell r="F4443" t="str">
            <v>Cost of services</v>
          </cell>
        </row>
        <row r="4444">
          <cell r="A4444" t="str">
            <v>05-770-67360-000</v>
          </cell>
          <cell r="B4444" t="str">
            <v>SGF-Bank Charges</v>
          </cell>
          <cell r="C4444" t="str">
            <v>05</v>
          </cell>
          <cell r="D4444" t="str">
            <v>770</v>
          </cell>
          <cell r="E4444" t="str">
            <v>67360</v>
          </cell>
          <cell r="F4444" t="str">
            <v>Cost of services</v>
          </cell>
        </row>
        <row r="4445">
          <cell r="A4445" t="str">
            <v>05-772-67360-000</v>
          </cell>
          <cell r="B4445" t="str">
            <v>SEA-Bank Charges</v>
          </cell>
          <cell r="C4445" t="str">
            <v>05</v>
          </cell>
          <cell r="D4445" t="str">
            <v>772</v>
          </cell>
          <cell r="E4445" t="str">
            <v>67360</v>
          </cell>
          <cell r="F4445" t="str">
            <v>Cost of services</v>
          </cell>
        </row>
        <row r="4446">
          <cell r="A4446" t="str">
            <v>05-775-67360-000</v>
          </cell>
          <cell r="B4446" t="str">
            <v>STL-Bank Charges</v>
          </cell>
          <cell r="C4446" t="str">
            <v>05</v>
          </cell>
          <cell r="D4446" t="str">
            <v>775</v>
          </cell>
          <cell r="E4446" t="str">
            <v>67360</v>
          </cell>
          <cell r="F4446" t="str">
            <v>Cost of services</v>
          </cell>
        </row>
        <row r="4447">
          <cell r="A4447" t="str">
            <v>05-777-67360-000</v>
          </cell>
          <cell r="B4447" t="str">
            <v>TUL-Bank Charges</v>
          </cell>
          <cell r="C4447" t="str">
            <v>05</v>
          </cell>
          <cell r="D4447" t="str">
            <v>777</v>
          </cell>
          <cell r="E4447" t="str">
            <v>67360</v>
          </cell>
          <cell r="F4447" t="str">
            <v>Cost of services</v>
          </cell>
        </row>
        <row r="4448">
          <cell r="A4448" t="str">
            <v>05-778-67360-000</v>
          </cell>
          <cell r="B4448" t="str">
            <v>TOL-Bank Charges</v>
          </cell>
          <cell r="C4448" t="str">
            <v>05</v>
          </cell>
          <cell r="D4448" t="str">
            <v>778</v>
          </cell>
          <cell r="E4448" t="str">
            <v>67360</v>
          </cell>
          <cell r="F4448" t="str">
            <v>Cost of services</v>
          </cell>
        </row>
        <row r="4449">
          <cell r="A4449" t="str">
            <v>06-999-67360-000</v>
          </cell>
          <cell r="B4449" t="str">
            <v>SG&amp;A-Bank Charges</v>
          </cell>
          <cell r="C4449" t="str">
            <v>06</v>
          </cell>
          <cell r="D4449" t="str">
            <v>999</v>
          </cell>
          <cell r="E4449" t="str">
            <v>67360</v>
          </cell>
          <cell r="F4449" t="str">
            <v>SG&amp;A</v>
          </cell>
        </row>
        <row r="4450">
          <cell r="A4450" t="str">
            <v>07-455-67360-000</v>
          </cell>
          <cell r="B4450" t="str">
            <v>MIA-706 -Bank Charges-</v>
          </cell>
          <cell r="C4450" t="str">
            <v>07</v>
          </cell>
          <cell r="D4450" t="str">
            <v>455</v>
          </cell>
          <cell r="E4450" t="str">
            <v>67360</v>
          </cell>
          <cell r="F4450" t="str">
            <v>Cost of services</v>
          </cell>
        </row>
        <row r="4451">
          <cell r="A4451" t="str">
            <v>03-002-67361-000</v>
          </cell>
          <cell r="B4451" t="str">
            <v>CAS Canada-SGA-Non-deductiable interest &amp; Penalty</v>
          </cell>
          <cell r="C4451" t="str">
            <v>03</v>
          </cell>
          <cell r="D4451" t="str">
            <v>002</v>
          </cell>
          <cell r="E4451" t="str">
            <v>67361</v>
          </cell>
          <cell r="F4451" t="str">
            <v>Cost of services</v>
          </cell>
        </row>
        <row r="4452">
          <cell r="A4452" t="str">
            <v>01-001-67365-000</v>
          </cell>
          <cell r="B4452" t="str">
            <v>SG&amp;A- Bank Charges - Merchant Account</v>
          </cell>
          <cell r="C4452" t="str">
            <v>01</v>
          </cell>
          <cell r="D4452" t="str">
            <v>001</v>
          </cell>
          <cell r="E4452" t="str">
            <v>67365</v>
          </cell>
          <cell r="F4452" t="str">
            <v>SG&amp;A</v>
          </cell>
        </row>
        <row r="4453">
          <cell r="A4453" t="str">
            <v>03-002-67365-000</v>
          </cell>
          <cell r="B4453" t="str">
            <v>CAS Canada-SGA-Bank Charges - Merchant Account -</v>
          </cell>
          <cell r="C4453" t="str">
            <v>03</v>
          </cell>
          <cell r="D4453" t="str">
            <v>002</v>
          </cell>
          <cell r="E4453" t="str">
            <v>67365</v>
          </cell>
          <cell r="F4453" t="str">
            <v>Cost of services</v>
          </cell>
        </row>
        <row r="4454">
          <cell r="A4454" t="str">
            <v>06-999-67365-000</v>
          </cell>
          <cell r="B4454" t="str">
            <v>SG&amp;A- Bank Charges - Merchant Account</v>
          </cell>
          <cell r="C4454" t="str">
            <v>06</v>
          </cell>
          <cell r="D4454" t="str">
            <v>999</v>
          </cell>
          <cell r="E4454" t="str">
            <v>67365</v>
          </cell>
          <cell r="F4454" t="str">
            <v>SG&amp;A</v>
          </cell>
        </row>
        <row r="4455">
          <cell r="A4455" t="str">
            <v>01-001-67370-000</v>
          </cell>
          <cell r="B4455" t="str">
            <v>SG &amp; A-Bad Debt Expenses-</v>
          </cell>
          <cell r="C4455" t="str">
            <v>01</v>
          </cell>
          <cell r="D4455" t="str">
            <v>001</v>
          </cell>
          <cell r="E4455" t="str">
            <v>67370</v>
          </cell>
          <cell r="F4455" t="str">
            <v>SG&amp;A</v>
          </cell>
        </row>
        <row r="4456">
          <cell r="A4456" t="str">
            <v>03-002-67370-000</v>
          </cell>
          <cell r="B4456" t="str">
            <v>Bad DEbt Expense</v>
          </cell>
          <cell r="C4456" t="str">
            <v>03</v>
          </cell>
          <cell r="D4456" t="str">
            <v>002</v>
          </cell>
          <cell r="E4456" t="str">
            <v>67370</v>
          </cell>
          <cell r="F4456" t="str">
            <v>Cost of services</v>
          </cell>
        </row>
        <row r="4457">
          <cell r="A4457" t="str">
            <v>05-000-67370-000</v>
          </cell>
          <cell r="B4457" t="str">
            <v>-Corporate-Bad Debt Expenses-</v>
          </cell>
          <cell r="C4457" t="str">
            <v>05</v>
          </cell>
          <cell r="D4457" t="str">
            <v>000</v>
          </cell>
          <cell r="E4457" t="str">
            <v>67370</v>
          </cell>
          <cell r="F4457" t="str">
            <v>Cost of services</v>
          </cell>
        </row>
        <row r="4458">
          <cell r="A4458" t="str">
            <v>06-999-67370-000</v>
          </cell>
          <cell r="B4458" t="str">
            <v>SG&amp;A-Bad Debt Expenses</v>
          </cell>
          <cell r="C4458" t="str">
            <v>06</v>
          </cell>
          <cell r="D4458" t="str">
            <v>999</v>
          </cell>
          <cell r="E4458" t="str">
            <v>67370</v>
          </cell>
          <cell r="F4458" t="str">
            <v>SG&amp;A</v>
          </cell>
        </row>
        <row r="4459">
          <cell r="A4459" t="str">
            <v>07-455-67370-000</v>
          </cell>
          <cell r="B4459" t="str">
            <v>-CTA- Bad Debt Expenses-</v>
          </cell>
          <cell r="C4459" t="str">
            <v>07</v>
          </cell>
          <cell r="D4459" t="str">
            <v>455</v>
          </cell>
          <cell r="E4459" t="str">
            <v>67370</v>
          </cell>
          <cell r="F4459" t="str">
            <v>Cost of services</v>
          </cell>
        </row>
        <row r="4460">
          <cell r="A4460" t="str">
            <v>01-001-67380-000</v>
          </cell>
          <cell r="B4460" t="str">
            <v>SG &amp; A-Meeting Expenses - Board-</v>
          </cell>
          <cell r="C4460" t="str">
            <v>01</v>
          </cell>
          <cell r="D4460" t="str">
            <v>001</v>
          </cell>
          <cell r="E4460" t="str">
            <v>67380</v>
          </cell>
          <cell r="F4460" t="str">
            <v>SG&amp;A</v>
          </cell>
        </row>
        <row r="4461">
          <cell r="A4461" t="str">
            <v>05-000-67380-000</v>
          </cell>
          <cell r="B4461" t="str">
            <v>-CORP-Meeting Expenses - Board-</v>
          </cell>
          <cell r="C4461" t="str">
            <v>05</v>
          </cell>
          <cell r="D4461" t="str">
            <v>000</v>
          </cell>
          <cell r="E4461" t="str">
            <v>67380</v>
          </cell>
          <cell r="F4461" t="str">
            <v>Cost of services</v>
          </cell>
        </row>
        <row r="4462">
          <cell r="A4462" t="str">
            <v>05-000-67800-000</v>
          </cell>
          <cell r="B4462" t="str">
            <v>SG&amp;A-Other Operating Expense</v>
          </cell>
          <cell r="C4462" t="str">
            <v>05</v>
          </cell>
          <cell r="D4462" t="str">
            <v>000</v>
          </cell>
          <cell r="E4462" t="str">
            <v>67800</v>
          </cell>
          <cell r="F4462" t="str">
            <v>Cost of services</v>
          </cell>
        </row>
        <row r="4463">
          <cell r="A4463" t="str">
            <v>05-704-67800-000</v>
          </cell>
          <cell r="B4463" t="str">
            <v>ATL-Other Operating Expense</v>
          </cell>
          <cell r="C4463" t="str">
            <v>05</v>
          </cell>
          <cell r="D4463" t="str">
            <v>704</v>
          </cell>
          <cell r="E4463" t="str">
            <v>67800</v>
          </cell>
          <cell r="F4463" t="str">
            <v>Cost of services</v>
          </cell>
        </row>
        <row r="4464">
          <cell r="A4464" t="str">
            <v>05-706-67800-000</v>
          </cell>
          <cell r="B4464" t="str">
            <v>AUS/DHL-Other Operating Expense</v>
          </cell>
          <cell r="C4464" t="str">
            <v>05</v>
          </cell>
          <cell r="D4464" t="str">
            <v>706</v>
          </cell>
          <cell r="E4464" t="str">
            <v>67800</v>
          </cell>
          <cell r="F4464" t="str">
            <v>Cost of services</v>
          </cell>
        </row>
        <row r="4465">
          <cell r="A4465" t="str">
            <v>05-710-67800-000</v>
          </cell>
          <cell r="B4465" t="str">
            <v>DFW-B1639-Other Operating Expense</v>
          </cell>
          <cell r="C4465" t="str">
            <v>05</v>
          </cell>
          <cell r="D4465" t="str">
            <v>710</v>
          </cell>
          <cell r="E4465" t="str">
            <v>67800</v>
          </cell>
          <cell r="F4465" t="str">
            <v>Cost of services</v>
          </cell>
        </row>
        <row r="4466">
          <cell r="A4466" t="str">
            <v>05-720-67800-000</v>
          </cell>
          <cell r="B4466" t="str">
            <v>ELP/DHL-Other Operating Expense</v>
          </cell>
          <cell r="C4466" t="str">
            <v>05</v>
          </cell>
          <cell r="D4466" t="str">
            <v>720</v>
          </cell>
          <cell r="E4466" t="str">
            <v>67800</v>
          </cell>
          <cell r="F4466" t="str">
            <v>Cost of services</v>
          </cell>
        </row>
        <row r="4467">
          <cell r="A4467" t="str">
            <v>05-724-67800-000</v>
          </cell>
          <cell r="B4467" t="str">
            <v>HRL/DHL-Other Operating Expense</v>
          </cell>
          <cell r="C4467" t="str">
            <v>05</v>
          </cell>
          <cell r="D4467" t="str">
            <v>724</v>
          </cell>
          <cell r="E4467" t="str">
            <v>67800</v>
          </cell>
          <cell r="F4467" t="str">
            <v>Cost of services</v>
          </cell>
        </row>
        <row r="4468">
          <cell r="A4468" t="str">
            <v>05-725-67800-000</v>
          </cell>
          <cell r="B4468" t="str">
            <v>HSV/UPS-Other Operating Expense</v>
          </cell>
          <cell r="C4468" t="str">
            <v>05</v>
          </cell>
          <cell r="D4468" t="str">
            <v>725</v>
          </cell>
          <cell r="E4468" t="str">
            <v>67800</v>
          </cell>
          <cell r="F4468" t="str">
            <v>Cost of services</v>
          </cell>
        </row>
        <row r="4469">
          <cell r="A4469" t="str">
            <v>05-726-67800-000</v>
          </cell>
          <cell r="B4469" t="str">
            <v>GFK/USPS-Other Operating Expense</v>
          </cell>
          <cell r="C4469" t="str">
            <v>05</v>
          </cell>
          <cell r="D4469" t="str">
            <v>726</v>
          </cell>
          <cell r="E4469" t="str">
            <v>67800</v>
          </cell>
          <cell r="F4469" t="str">
            <v>Cost of services</v>
          </cell>
        </row>
        <row r="4470">
          <cell r="A4470" t="str">
            <v>05-730-67800-000</v>
          </cell>
          <cell r="B4470" t="str">
            <v>IAH-B18705-Postal-Other Operating Expense</v>
          </cell>
          <cell r="C4470" t="str">
            <v>05</v>
          </cell>
          <cell r="D4470" t="str">
            <v>730</v>
          </cell>
          <cell r="E4470" t="str">
            <v>67800</v>
          </cell>
          <cell r="F4470" t="str">
            <v>Cost of services</v>
          </cell>
        </row>
        <row r="4471">
          <cell r="A4471" t="str">
            <v>05-731-67800-000</v>
          </cell>
          <cell r="B4471" t="str">
            <v>ICT/USPS-Other Operating Expense</v>
          </cell>
          <cell r="C4471" t="str">
            <v>05</v>
          </cell>
          <cell r="D4471" t="str">
            <v>731</v>
          </cell>
          <cell r="E4471" t="str">
            <v>67800</v>
          </cell>
          <cell r="F4471" t="str">
            <v>Cost of services</v>
          </cell>
        </row>
        <row r="4472">
          <cell r="A4472" t="str">
            <v>05-735-67800-000</v>
          </cell>
          <cell r="B4472" t="str">
            <v>JAN/UPS-Other Operating Expense</v>
          </cell>
          <cell r="C4472" t="str">
            <v>05</v>
          </cell>
          <cell r="D4472" t="str">
            <v>735</v>
          </cell>
          <cell r="E4472" t="str">
            <v>67800</v>
          </cell>
          <cell r="F4472" t="str">
            <v>Cost of services</v>
          </cell>
        </row>
        <row r="4473">
          <cell r="A4473" t="str">
            <v>05-738-67800-000</v>
          </cell>
          <cell r="B4473" t="str">
            <v>LAX/DHL-Other Operating Expense</v>
          </cell>
          <cell r="C4473" t="str">
            <v>05</v>
          </cell>
          <cell r="D4473" t="str">
            <v>738</v>
          </cell>
          <cell r="E4473" t="str">
            <v>67800</v>
          </cell>
          <cell r="F4473" t="str">
            <v>Cost of services</v>
          </cell>
        </row>
        <row r="4474">
          <cell r="A4474" t="str">
            <v>05-744-67800-000</v>
          </cell>
          <cell r="B4474" t="str">
            <v>MPS-Other Operating Expense</v>
          </cell>
          <cell r="C4474" t="str">
            <v>05</v>
          </cell>
          <cell r="D4474" t="str">
            <v>744</v>
          </cell>
          <cell r="E4474" t="str">
            <v>67800</v>
          </cell>
          <cell r="F4474" t="str">
            <v>Cost of services</v>
          </cell>
        </row>
        <row r="4475">
          <cell r="A4475" t="str">
            <v>05-745-67800-000</v>
          </cell>
          <cell r="B4475" t="str">
            <v>MSY/UPS-Other Operating Expense</v>
          </cell>
          <cell r="C4475" t="str">
            <v>05</v>
          </cell>
          <cell r="D4475" t="str">
            <v>745</v>
          </cell>
          <cell r="E4475" t="str">
            <v>67800</v>
          </cell>
          <cell r="F4475" t="str">
            <v>Cost of services</v>
          </cell>
        </row>
        <row r="4476">
          <cell r="A4476" t="str">
            <v>05-746-67800-000</v>
          </cell>
          <cell r="B4476" t="str">
            <v>MOB/USPS-Other Operating Expense</v>
          </cell>
          <cell r="C4476" t="str">
            <v>05</v>
          </cell>
          <cell r="D4476" t="str">
            <v>746</v>
          </cell>
          <cell r="E4476" t="str">
            <v>67800</v>
          </cell>
          <cell r="F4476" t="str">
            <v>Cost of services</v>
          </cell>
        </row>
        <row r="4477">
          <cell r="A4477" t="str">
            <v>05-747-67800-000</v>
          </cell>
          <cell r="B4477" t="str">
            <v>MCI-156-Other Operating Expense</v>
          </cell>
          <cell r="C4477" t="str">
            <v>05</v>
          </cell>
          <cell r="D4477" t="str">
            <v>747</v>
          </cell>
          <cell r="E4477" t="str">
            <v>67800</v>
          </cell>
          <cell r="F4477" t="str">
            <v>Cost of services</v>
          </cell>
        </row>
        <row r="4478">
          <cell r="A4478" t="str">
            <v>05-749-67800-000</v>
          </cell>
          <cell r="B4478" t="str">
            <v>ORD-Other Operating Expense</v>
          </cell>
          <cell r="C4478" t="str">
            <v>05</v>
          </cell>
          <cell r="D4478" t="str">
            <v>749</v>
          </cell>
          <cell r="E4478" t="str">
            <v>67800</v>
          </cell>
          <cell r="F4478" t="str">
            <v>Cost of services</v>
          </cell>
        </row>
        <row r="4479">
          <cell r="A4479" t="str">
            <v>05-750-67800-000</v>
          </cell>
          <cell r="B4479" t="str">
            <v>PHX/DHL-Other Operating Expense</v>
          </cell>
          <cell r="C4479" t="str">
            <v>05</v>
          </cell>
          <cell r="D4479" t="str">
            <v>750</v>
          </cell>
          <cell r="E4479" t="str">
            <v>67800</v>
          </cell>
          <cell r="F4479" t="str">
            <v>Cost of services</v>
          </cell>
        </row>
        <row r="4480">
          <cell r="A4480" t="str">
            <v>05-755-67800-000</v>
          </cell>
          <cell r="B4480" t="str">
            <v>RNO/UPS-Other Operating Expense</v>
          </cell>
          <cell r="C4480" t="str">
            <v>05</v>
          </cell>
          <cell r="D4480" t="str">
            <v>755</v>
          </cell>
          <cell r="E4480" t="str">
            <v>67800</v>
          </cell>
          <cell r="F4480" t="str">
            <v>Cost of services</v>
          </cell>
        </row>
        <row r="4481">
          <cell r="A4481" t="str">
            <v>05-757-67800-000</v>
          </cell>
          <cell r="B4481" t="str">
            <v>LAS/UPS-Other Operating Expense</v>
          </cell>
          <cell r="C4481" t="str">
            <v>05</v>
          </cell>
          <cell r="D4481" t="str">
            <v>757</v>
          </cell>
          <cell r="E4481" t="str">
            <v>67800</v>
          </cell>
          <cell r="F4481" t="str">
            <v>Cost of services</v>
          </cell>
        </row>
        <row r="4482">
          <cell r="A4482" t="str">
            <v>05-759-67800-000</v>
          </cell>
          <cell r="B4482" t="str">
            <v>MHR/DHL-Other Operating Expense</v>
          </cell>
          <cell r="C4482" t="str">
            <v>05</v>
          </cell>
          <cell r="D4482" t="str">
            <v>759</v>
          </cell>
          <cell r="E4482" t="str">
            <v>67800</v>
          </cell>
          <cell r="F4482" t="str">
            <v>Cost of services</v>
          </cell>
        </row>
        <row r="4483">
          <cell r="A4483" t="str">
            <v>05-765-67800-000</v>
          </cell>
          <cell r="B4483" t="str">
            <v>SAN/DHL-Other Operating Expense</v>
          </cell>
          <cell r="C4483" t="str">
            <v>05</v>
          </cell>
          <cell r="D4483" t="str">
            <v>765</v>
          </cell>
          <cell r="E4483" t="str">
            <v>67800</v>
          </cell>
          <cell r="F4483" t="str">
            <v>Cost of services</v>
          </cell>
        </row>
        <row r="4484">
          <cell r="A4484" t="str">
            <v>05-770-67800-000</v>
          </cell>
          <cell r="B4484" t="str">
            <v>SGF/UPS-Other Operating Expense</v>
          </cell>
          <cell r="C4484" t="str">
            <v>05</v>
          </cell>
          <cell r="D4484" t="str">
            <v>770</v>
          </cell>
          <cell r="E4484" t="str">
            <v>67800</v>
          </cell>
          <cell r="F4484" t="str">
            <v>Cost of services</v>
          </cell>
        </row>
        <row r="4485">
          <cell r="A4485" t="str">
            <v>05-772-67800-000</v>
          </cell>
          <cell r="B4485" t="str">
            <v>SEA/PAX-Other Operating Expense</v>
          </cell>
          <cell r="C4485" t="str">
            <v>05</v>
          </cell>
          <cell r="D4485" t="str">
            <v>772</v>
          </cell>
          <cell r="E4485" t="str">
            <v>67800</v>
          </cell>
          <cell r="F4485" t="str">
            <v>Cost of services</v>
          </cell>
        </row>
        <row r="4486">
          <cell r="A4486" t="str">
            <v>05-773-67800-000</v>
          </cell>
          <cell r="B4486" t="str">
            <v>SFO/DHL-Other Operating Expense</v>
          </cell>
          <cell r="C4486" t="str">
            <v>05</v>
          </cell>
          <cell r="D4486" t="str">
            <v>773</v>
          </cell>
          <cell r="E4486" t="str">
            <v>67800</v>
          </cell>
          <cell r="F4486" t="str">
            <v>Cost of services</v>
          </cell>
        </row>
        <row r="4487">
          <cell r="A4487" t="str">
            <v>05-775-67800-000</v>
          </cell>
          <cell r="B4487" t="str">
            <v>STL/DHL-Other Operating Expense</v>
          </cell>
          <cell r="C4487" t="str">
            <v>05</v>
          </cell>
          <cell r="D4487" t="str">
            <v>775</v>
          </cell>
          <cell r="E4487" t="str">
            <v>67800</v>
          </cell>
          <cell r="F4487" t="str">
            <v>Cost of services</v>
          </cell>
        </row>
        <row r="4488">
          <cell r="A4488" t="str">
            <v>05-778-67800-000</v>
          </cell>
          <cell r="B4488" t="str">
            <v>TOL/DHL-Other Operating Expense</v>
          </cell>
          <cell r="C4488" t="str">
            <v>05</v>
          </cell>
          <cell r="D4488" t="str">
            <v>778</v>
          </cell>
          <cell r="E4488" t="str">
            <v>67800</v>
          </cell>
          <cell r="F4488" t="str">
            <v>Cost of services</v>
          </cell>
        </row>
        <row r="4489">
          <cell r="A4489" t="str">
            <v>06-453-67800-000</v>
          </cell>
          <cell r="B4489" t="str">
            <v>MIA 707 (Atlas)-Other Operating Expense</v>
          </cell>
          <cell r="C4489" t="str">
            <v>06</v>
          </cell>
          <cell r="D4489" t="str">
            <v>453</v>
          </cell>
          <cell r="E4489" t="str">
            <v>67800</v>
          </cell>
          <cell r="F4489" t="str">
            <v>Cost of services</v>
          </cell>
        </row>
        <row r="4490">
          <cell r="A4490" t="str">
            <v>06-455-67800-000</v>
          </cell>
          <cell r="B4490" t="str">
            <v>CSI Elim- -Other Operating Expense-</v>
          </cell>
          <cell r="C4490" t="str">
            <v>Elim</v>
          </cell>
          <cell r="D4490" t="str">
            <v>455</v>
          </cell>
          <cell r="E4490" t="str">
            <v>67800</v>
          </cell>
          <cell r="F4490" t="str">
            <v>Cost of services</v>
          </cell>
        </row>
        <row r="4491">
          <cell r="A4491" t="str">
            <v>06-460-67800-000</v>
          </cell>
          <cell r="B4491" t="str">
            <v>MIA-707-Other Operating Expense</v>
          </cell>
          <cell r="C4491" t="str">
            <v>06</v>
          </cell>
          <cell r="D4491" t="str">
            <v>460</v>
          </cell>
          <cell r="E4491" t="str">
            <v>67800</v>
          </cell>
          <cell r="F4491" t="str">
            <v>Cost of services</v>
          </cell>
        </row>
        <row r="4492">
          <cell r="A4492" t="str">
            <v>06-500-67800-000</v>
          </cell>
          <cell r="B4492" t="str">
            <v>B702-Other Operating Expense</v>
          </cell>
          <cell r="C4492" t="str">
            <v>06</v>
          </cell>
          <cell r="D4492" t="str">
            <v>500</v>
          </cell>
          <cell r="E4492" t="str">
            <v>67800</v>
          </cell>
          <cell r="F4492" t="str">
            <v>Cost of services</v>
          </cell>
        </row>
        <row r="4493">
          <cell r="A4493" t="str">
            <v>06-999-67800-000</v>
          </cell>
          <cell r="B4493" t="str">
            <v>BUD-CSI-Other Operating Expense</v>
          </cell>
          <cell r="C4493" t="str">
            <v>06</v>
          </cell>
          <cell r="D4493" t="str">
            <v>999</v>
          </cell>
          <cell r="E4493" t="str">
            <v>67800</v>
          </cell>
          <cell r="F4493" t="str">
            <v>Cost of services</v>
          </cell>
        </row>
        <row r="4494">
          <cell r="A4494" t="str">
            <v>07-455-67800-000</v>
          </cell>
          <cell r="B4494" t="str">
            <v>CTA Elim- -Other Operating Expense-</v>
          </cell>
          <cell r="C4494" t="str">
            <v>Elim</v>
          </cell>
          <cell r="D4494" t="str">
            <v>455</v>
          </cell>
          <cell r="E4494" t="str">
            <v>67800</v>
          </cell>
          <cell r="F4494" t="str">
            <v>Cost of services</v>
          </cell>
        </row>
        <row r="4495">
          <cell r="A4495" t="str">
            <v>07-455-67800-000</v>
          </cell>
          <cell r="B4495" t="str">
            <v>MIA-706-Other Operating Expense</v>
          </cell>
          <cell r="C4495" t="str">
            <v>07</v>
          </cell>
          <cell r="D4495" t="str">
            <v>455</v>
          </cell>
          <cell r="E4495" t="str">
            <v>67800</v>
          </cell>
          <cell r="F4495" t="str">
            <v>Cost of services</v>
          </cell>
        </row>
        <row r="4496">
          <cell r="A4496" t="str">
            <v>01-001-68000-000</v>
          </cell>
          <cell r="B4496" t="str">
            <v>SG &amp; A-Misc. Operating Expenses</v>
          </cell>
          <cell r="C4496" t="str">
            <v>01</v>
          </cell>
          <cell r="D4496" t="str">
            <v>001</v>
          </cell>
          <cell r="E4496" t="str">
            <v>68000</v>
          </cell>
          <cell r="F4496" t="str">
            <v>SG&amp;A</v>
          </cell>
        </row>
        <row r="4497">
          <cell r="A4497" t="str">
            <v>01-100-68000-000</v>
          </cell>
          <cell r="B4497" t="str">
            <v>JFK 261-Misc. Operating Expenses</v>
          </cell>
          <cell r="C4497" t="str">
            <v>01</v>
          </cell>
          <cell r="D4497" t="str">
            <v>100</v>
          </cell>
          <cell r="E4497" t="str">
            <v>68000</v>
          </cell>
          <cell r="F4497" t="str">
            <v>Cost of services</v>
          </cell>
        </row>
        <row r="4498">
          <cell r="A4498" t="str">
            <v>01-115-68000-000</v>
          </cell>
          <cell r="B4498" t="str">
            <v>JFK East-Misc. Operating Expenses-</v>
          </cell>
          <cell r="C4498" t="str">
            <v>01</v>
          </cell>
          <cell r="D4498" t="str">
            <v>115</v>
          </cell>
          <cell r="E4498" t="str">
            <v>68000</v>
          </cell>
          <cell r="F4498" t="str">
            <v>Cost of services</v>
          </cell>
        </row>
        <row r="4499">
          <cell r="A4499" t="str">
            <v>01-120-68000-000</v>
          </cell>
          <cell r="B4499" t="str">
            <v>JFK-151-Misc. Operating Expenses-</v>
          </cell>
          <cell r="C4499" t="str">
            <v>01</v>
          </cell>
          <cell r="D4499" t="str">
            <v>120</v>
          </cell>
          <cell r="E4499" t="str">
            <v>68000</v>
          </cell>
          <cell r="F4499" t="str">
            <v>Cost of services</v>
          </cell>
        </row>
        <row r="4500">
          <cell r="A4500" t="str">
            <v>01-125-68000-000</v>
          </cell>
          <cell r="B4500" t="str">
            <v>JFK-76-Misc. Operating Expenses-</v>
          </cell>
          <cell r="C4500" t="str">
            <v>01</v>
          </cell>
          <cell r="D4500" t="str">
            <v>125</v>
          </cell>
          <cell r="E4500" t="str">
            <v>68000</v>
          </cell>
          <cell r="F4500" t="str">
            <v>Cost of services</v>
          </cell>
        </row>
        <row r="4501">
          <cell r="A4501" t="str">
            <v>01-135-68000-000</v>
          </cell>
          <cell r="B4501" t="str">
            <v>JFK-66-Misc. Operating Expenses-</v>
          </cell>
          <cell r="C4501" t="str">
            <v>01</v>
          </cell>
          <cell r="D4501" t="str">
            <v>135</v>
          </cell>
          <cell r="E4501" t="str">
            <v>68000</v>
          </cell>
          <cell r="F4501" t="str">
            <v>Cost of services</v>
          </cell>
        </row>
        <row r="4502">
          <cell r="A4502" t="str">
            <v>01-140-68000-000</v>
          </cell>
          <cell r="B4502" t="str">
            <v>JFK-73-Misc. Operating Expenses-</v>
          </cell>
          <cell r="C4502" t="str">
            <v>01</v>
          </cell>
          <cell r="D4502" t="str">
            <v>140</v>
          </cell>
          <cell r="E4502" t="str">
            <v>68000</v>
          </cell>
          <cell r="F4502" t="str">
            <v>Cost of services</v>
          </cell>
        </row>
        <row r="4503">
          <cell r="A4503" t="str">
            <v>01-145-68000-000</v>
          </cell>
          <cell r="B4503" t="str">
            <v>JFK- 9-Misc. Operating Expenses-</v>
          </cell>
          <cell r="C4503" t="str">
            <v>01</v>
          </cell>
          <cell r="D4503" t="str">
            <v>145</v>
          </cell>
          <cell r="E4503" t="str">
            <v>68000</v>
          </cell>
          <cell r="F4503" t="str">
            <v>Cost of services</v>
          </cell>
        </row>
        <row r="4504">
          <cell r="A4504" t="str">
            <v>01-150-68000-000</v>
          </cell>
          <cell r="B4504" t="str">
            <v>IAD-6-Misc. Operating Expenses-</v>
          </cell>
          <cell r="C4504" t="str">
            <v>01</v>
          </cell>
          <cell r="D4504" t="str">
            <v>150</v>
          </cell>
          <cell r="E4504" t="str">
            <v>68000</v>
          </cell>
          <cell r="F4504" t="str">
            <v>Cost of services</v>
          </cell>
        </row>
        <row r="4505">
          <cell r="A4505" t="str">
            <v>01-151-68000-000</v>
          </cell>
          <cell r="B4505" t="str">
            <v>IAD-6-EK Misc. Operating Expenses-</v>
          </cell>
          <cell r="C4505" t="str">
            <v>01</v>
          </cell>
          <cell r="D4505" t="str">
            <v>151</v>
          </cell>
          <cell r="E4505" t="str">
            <v>68000</v>
          </cell>
          <cell r="F4505" t="str">
            <v>Cost of services</v>
          </cell>
        </row>
        <row r="4506">
          <cell r="A4506" t="str">
            <v>01-153-68000-000</v>
          </cell>
          <cell r="B4506" t="str">
            <v>IAD-BA-Misc. Operating Expenses-</v>
          </cell>
          <cell r="C4506" t="str">
            <v>01</v>
          </cell>
          <cell r="D4506" t="str">
            <v>153</v>
          </cell>
          <cell r="E4506" t="str">
            <v>68000</v>
          </cell>
          <cell r="F4506" t="str">
            <v>Cost of services</v>
          </cell>
        </row>
        <row r="4507">
          <cell r="A4507" t="str">
            <v>01-155-68000-000</v>
          </cell>
          <cell r="B4507" t="str">
            <v>IADAF-Misc. Operating Expenses-</v>
          </cell>
          <cell r="C4507" t="str">
            <v>01</v>
          </cell>
          <cell r="D4507" t="str">
            <v>155</v>
          </cell>
          <cell r="E4507" t="str">
            <v>68000</v>
          </cell>
          <cell r="F4507" t="str">
            <v>Cost of services</v>
          </cell>
        </row>
        <row r="4508">
          <cell r="A4508" t="str">
            <v>01-165-68000-000</v>
          </cell>
          <cell r="B4508" t="str">
            <v>EWRSAS -Misc. Operating Expenses-</v>
          </cell>
          <cell r="C4508" t="str">
            <v>01</v>
          </cell>
          <cell r="D4508" t="str">
            <v>165</v>
          </cell>
          <cell r="E4508" t="str">
            <v>68000</v>
          </cell>
          <cell r="F4508" t="str">
            <v>Cost of services</v>
          </cell>
        </row>
        <row r="4509">
          <cell r="A4509" t="str">
            <v>01-166-68000-000</v>
          </cell>
          <cell r="B4509" t="str">
            <v>PHL-Misc. Operating Expenses</v>
          </cell>
          <cell r="C4509" t="str">
            <v>01</v>
          </cell>
          <cell r="D4509" t="str">
            <v>166</v>
          </cell>
          <cell r="E4509" t="str">
            <v>68000</v>
          </cell>
          <cell r="F4509" t="str">
            <v>Cost of services</v>
          </cell>
        </row>
        <row r="4510">
          <cell r="A4510" t="str">
            <v>01-167-68000-000</v>
          </cell>
          <cell r="B4510" t="str">
            <v>ORD-AF-Misc. Operating Expenses-</v>
          </cell>
          <cell r="C4510" t="str">
            <v>01</v>
          </cell>
          <cell r="D4510" t="str">
            <v>167</v>
          </cell>
          <cell r="E4510" t="str">
            <v>68000</v>
          </cell>
          <cell r="F4510" t="str">
            <v>Cost of services</v>
          </cell>
        </row>
        <row r="4511">
          <cell r="A4511" t="str">
            <v>01-170-68000-000</v>
          </cell>
          <cell r="B4511" t="str">
            <v>IAH-GEN-Misc. Operating Expenses-</v>
          </cell>
          <cell r="C4511" t="str">
            <v>01</v>
          </cell>
          <cell r="D4511" t="str">
            <v>170</v>
          </cell>
          <cell r="E4511" t="str">
            <v>68000</v>
          </cell>
          <cell r="F4511" t="str">
            <v>Cost of services</v>
          </cell>
        </row>
        <row r="4512">
          <cell r="A4512" t="str">
            <v>01-175-68000-000</v>
          </cell>
          <cell r="B4512" t="str">
            <v>DFW-Misc. Operating Expenses-</v>
          </cell>
          <cell r="C4512" t="str">
            <v>01</v>
          </cell>
          <cell r="D4512" t="str">
            <v>175</v>
          </cell>
          <cell r="E4512" t="str">
            <v>68000</v>
          </cell>
          <cell r="F4512" t="str">
            <v>Cost of services</v>
          </cell>
        </row>
        <row r="4513">
          <cell r="A4513" t="str">
            <v>01-178-68000-000</v>
          </cell>
          <cell r="B4513" t="str">
            <v>OKC-UPS-Misc. Operating Expenses-</v>
          </cell>
          <cell r="C4513" t="str">
            <v>01</v>
          </cell>
          <cell r="D4513" t="str">
            <v>178</v>
          </cell>
          <cell r="E4513" t="str">
            <v>68000</v>
          </cell>
          <cell r="F4513" t="str">
            <v>Cost of services</v>
          </cell>
        </row>
        <row r="4514">
          <cell r="A4514" t="str">
            <v>01-190-68000-000</v>
          </cell>
          <cell r="B4514" t="str">
            <v>SEA-2345-Misc. Operating Expenses-</v>
          </cell>
          <cell r="C4514" t="str">
            <v>01</v>
          </cell>
          <cell r="D4514" t="str">
            <v>190</v>
          </cell>
          <cell r="E4514" t="str">
            <v>68000</v>
          </cell>
          <cell r="F4514" t="str">
            <v>Cost of services</v>
          </cell>
        </row>
        <row r="4515">
          <cell r="A4515" t="str">
            <v>01-195-68000-000</v>
          </cell>
          <cell r="B4515" t="str">
            <v>SEA-2427-Misc. Operating Expenses-</v>
          </cell>
          <cell r="C4515" t="str">
            <v>01</v>
          </cell>
          <cell r="D4515" t="str">
            <v>195</v>
          </cell>
          <cell r="E4515" t="str">
            <v>68000</v>
          </cell>
          <cell r="F4515" t="str">
            <v>Cost of services</v>
          </cell>
        </row>
        <row r="4516">
          <cell r="A4516" t="str">
            <v>01-210-68000-000</v>
          </cell>
          <cell r="B4516" t="str">
            <v>SAT-UPS-Misc. Operating Expenses-</v>
          </cell>
          <cell r="C4516" t="str">
            <v>01</v>
          </cell>
          <cell r="D4516" t="str">
            <v>210</v>
          </cell>
          <cell r="E4516" t="str">
            <v>68000</v>
          </cell>
          <cell r="F4516" t="str">
            <v>Cost of services</v>
          </cell>
        </row>
        <row r="4517">
          <cell r="A4517" t="str">
            <v>01-300-68000-000</v>
          </cell>
          <cell r="B4517" t="str">
            <v>-SAN-Misc. Operating Expenses-</v>
          </cell>
          <cell r="C4517" t="str">
            <v>01</v>
          </cell>
          <cell r="D4517" t="str">
            <v>300</v>
          </cell>
          <cell r="E4517" t="str">
            <v>68000</v>
          </cell>
          <cell r="F4517" t="str">
            <v>Cost of services</v>
          </cell>
        </row>
        <row r="4518">
          <cell r="A4518" t="str">
            <v>01-312-68000-000</v>
          </cell>
          <cell r="B4518" t="str">
            <v>LCK Misc. Operating Expenses-</v>
          </cell>
          <cell r="C4518" t="str">
            <v>01</v>
          </cell>
          <cell r="D4518" t="str">
            <v>312</v>
          </cell>
          <cell r="E4518" t="str">
            <v>68000</v>
          </cell>
          <cell r="F4518" t="str">
            <v>Cost of services</v>
          </cell>
        </row>
        <row r="4519">
          <cell r="A4519" t="str">
            <v>01-314-68000-000</v>
          </cell>
          <cell r="B4519" t="str">
            <v>IAH-PAX Misc. Operating Expenses-</v>
          </cell>
          <cell r="C4519" t="str">
            <v>01</v>
          </cell>
          <cell r="D4519" t="str">
            <v>314</v>
          </cell>
          <cell r="E4519" t="str">
            <v>68000</v>
          </cell>
          <cell r="F4519" t="str">
            <v>Cost of services</v>
          </cell>
        </row>
        <row r="4520">
          <cell r="A4520" t="str">
            <v>03-002-68000-000</v>
          </cell>
          <cell r="B4520" t="str">
            <v>SG&amp;A-Misc. Operating Expenses</v>
          </cell>
          <cell r="C4520" t="str">
            <v>03</v>
          </cell>
          <cell r="D4520" t="str">
            <v>002</v>
          </cell>
          <cell r="E4520" t="str">
            <v>68000</v>
          </cell>
          <cell r="F4520" t="str">
            <v>Cost of services</v>
          </cell>
        </row>
        <row r="4521">
          <cell r="A4521" t="str">
            <v>03-230-68000-000</v>
          </cell>
          <cell r="B4521" t="str">
            <v>YYZ-2-Misc.Operating Expenses</v>
          </cell>
          <cell r="C4521" t="str">
            <v>03</v>
          </cell>
          <cell r="D4521" t="str">
            <v>230</v>
          </cell>
          <cell r="E4521" t="str">
            <v>68000</v>
          </cell>
          <cell r="F4521" t="str">
            <v>Cost of services</v>
          </cell>
        </row>
        <row r="4522">
          <cell r="A4522" t="str">
            <v>03-240-68000-000</v>
          </cell>
          <cell r="B4522" t="str">
            <v>YUL-800-Misc.Operating Expenses</v>
          </cell>
          <cell r="C4522" t="str">
            <v>03</v>
          </cell>
          <cell r="D4522" t="str">
            <v>240</v>
          </cell>
          <cell r="E4522" t="str">
            <v>68000</v>
          </cell>
          <cell r="F4522" t="str">
            <v>Cost of services</v>
          </cell>
        </row>
        <row r="4523">
          <cell r="A4523" t="str">
            <v>03-250-68000-000</v>
          </cell>
          <cell r="B4523" t="str">
            <v>YUL-TRUCKING-Misc. Operating Expenses</v>
          </cell>
          <cell r="C4523" t="str">
            <v>03</v>
          </cell>
          <cell r="D4523" t="str">
            <v>250</v>
          </cell>
          <cell r="E4523" t="str">
            <v>68000</v>
          </cell>
          <cell r="F4523" t="str">
            <v>Cost of services</v>
          </cell>
        </row>
        <row r="4524">
          <cell r="A4524" t="str">
            <v>09-004-69135-000</v>
          </cell>
          <cell r="B4524" t="str">
            <v>135- Airline Certificate/Service Agreement</v>
          </cell>
          <cell r="C4524" t="str">
            <v>09</v>
          </cell>
          <cell r="D4524" t="str">
            <v>004</v>
          </cell>
          <cell r="E4524" t="str">
            <v>69135</v>
          </cell>
          <cell r="F4524" t="str">
            <v>Cost of services</v>
          </cell>
        </row>
        <row r="4525">
          <cell r="A4525" t="str">
            <v>01-001-69200-000</v>
          </cell>
          <cell r="B4525" t="str">
            <v>SG &amp; A- Common Cost Allocation</v>
          </cell>
          <cell r="C4525" t="str">
            <v>01</v>
          </cell>
          <cell r="D4525" t="str">
            <v>001</v>
          </cell>
          <cell r="E4525" t="str">
            <v>69200</v>
          </cell>
          <cell r="F4525" t="str">
            <v>SG&amp;A</v>
          </cell>
        </row>
        <row r="4526">
          <cell r="A4526" t="str">
            <v>01-100-69200-000</v>
          </cell>
          <cell r="B4526" t="str">
            <v>JFK-261-Common Cost Allocation-</v>
          </cell>
          <cell r="C4526" t="str">
            <v>01</v>
          </cell>
          <cell r="D4526" t="str">
            <v>100</v>
          </cell>
          <cell r="E4526" t="str">
            <v>69200</v>
          </cell>
          <cell r="F4526" t="str">
            <v>Cost of services</v>
          </cell>
        </row>
        <row r="4527">
          <cell r="A4527" t="str">
            <v>01-115-69200-000</v>
          </cell>
          <cell r="B4527" t="str">
            <v>JFK East-Common Cost Allocation-</v>
          </cell>
          <cell r="C4527" t="str">
            <v>01</v>
          </cell>
          <cell r="D4527" t="str">
            <v>115</v>
          </cell>
          <cell r="E4527" t="str">
            <v>69200</v>
          </cell>
          <cell r="F4527" t="str">
            <v>Cost of services</v>
          </cell>
        </row>
        <row r="4528">
          <cell r="A4528" t="str">
            <v>01-120-69200-000</v>
          </cell>
          <cell r="B4528" t="str">
            <v>JFK-151-Common Cost Allocation-</v>
          </cell>
          <cell r="C4528" t="str">
            <v>01</v>
          </cell>
          <cell r="D4528" t="str">
            <v>120</v>
          </cell>
          <cell r="E4528" t="str">
            <v>69200</v>
          </cell>
          <cell r="F4528" t="str">
            <v>Cost of services</v>
          </cell>
        </row>
        <row r="4529">
          <cell r="A4529" t="str">
            <v>01-125-69200-000</v>
          </cell>
          <cell r="B4529" t="str">
            <v>JFK-76-Common Cost Allocation-</v>
          </cell>
          <cell r="C4529" t="str">
            <v>01</v>
          </cell>
          <cell r="D4529" t="str">
            <v>125</v>
          </cell>
          <cell r="E4529" t="str">
            <v>69200</v>
          </cell>
          <cell r="F4529" t="str">
            <v>Cost of services</v>
          </cell>
        </row>
        <row r="4530">
          <cell r="A4530" t="str">
            <v>01-135-69200-000</v>
          </cell>
          <cell r="B4530" t="str">
            <v>JFK-66-Common Cost Allocation-</v>
          </cell>
          <cell r="C4530" t="str">
            <v>01</v>
          </cell>
          <cell r="D4530" t="str">
            <v>135</v>
          </cell>
          <cell r="E4530" t="str">
            <v>69200</v>
          </cell>
          <cell r="F4530" t="str">
            <v>Cost of services</v>
          </cell>
        </row>
        <row r="4531">
          <cell r="A4531" t="str">
            <v>01-140-69200-000</v>
          </cell>
          <cell r="B4531" t="str">
            <v>JFK-73-Common Cost Allocation-</v>
          </cell>
          <cell r="C4531" t="str">
            <v>01</v>
          </cell>
          <cell r="D4531" t="str">
            <v>140</v>
          </cell>
          <cell r="E4531" t="str">
            <v>69200</v>
          </cell>
          <cell r="F4531" t="str">
            <v>Cost of services</v>
          </cell>
        </row>
        <row r="4532">
          <cell r="A4532" t="str">
            <v>01-145-69200-000</v>
          </cell>
          <cell r="B4532" t="str">
            <v>JFK- 9-Common Cost Allocation-</v>
          </cell>
          <cell r="C4532" t="str">
            <v>01</v>
          </cell>
          <cell r="D4532" t="str">
            <v>145</v>
          </cell>
          <cell r="E4532" t="str">
            <v>69200</v>
          </cell>
          <cell r="F4532" t="str">
            <v>Cost of services</v>
          </cell>
        </row>
        <row r="4533">
          <cell r="A4533" t="str">
            <v>01-150-69200-000</v>
          </cell>
          <cell r="B4533" t="str">
            <v>IAD-6-Common Cost Allocation-</v>
          </cell>
          <cell r="C4533" t="str">
            <v>01</v>
          </cell>
          <cell r="D4533" t="str">
            <v>150</v>
          </cell>
          <cell r="E4533" t="str">
            <v>69200</v>
          </cell>
          <cell r="F4533" t="str">
            <v>Cost of services</v>
          </cell>
        </row>
        <row r="4534">
          <cell r="A4534" t="str">
            <v>01-151-69200-000</v>
          </cell>
          <cell r="B4534" t="str">
            <v>IAD-6-EK Common Cost Allocation-</v>
          </cell>
          <cell r="C4534" t="str">
            <v>01</v>
          </cell>
          <cell r="D4534" t="str">
            <v>151</v>
          </cell>
          <cell r="E4534" t="str">
            <v>69200</v>
          </cell>
          <cell r="F4534" t="str">
            <v>Cost of services</v>
          </cell>
        </row>
        <row r="4535">
          <cell r="A4535" t="str">
            <v>01-155-69200-000</v>
          </cell>
          <cell r="B4535" t="str">
            <v>IADAF-Common Cost Allocation-</v>
          </cell>
          <cell r="C4535" t="str">
            <v>01</v>
          </cell>
          <cell r="D4535" t="str">
            <v>155</v>
          </cell>
          <cell r="E4535" t="str">
            <v>69200</v>
          </cell>
          <cell r="F4535" t="str">
            <v>Cost of services</v>
          </cell>
        </row>
        <row r="4536">
          <cell r="A4536" t="str">
            <v>01-165-69200-000</v>
          </cell>
          <cell r="B4536" t="str">
            <v>EWRSAS - -Common Cost Allocation-</v>
          </cell>
          <cell r="C4536" t="str">
            <v>01</v>
          </cell>
          <cell r="D4536" t="str">
            <v>165</v>
          </cell>
          <cell r="E4536" t="str">
            <v>69200</v>
          </cell>
          <cell r="F4536" t="str">
            <v>Cost of services</v>
          </cell>
        </row>
        <row r="4537">
          <cell r="A4537" t="str">
            <v>01-166-69200-000</v>
          </cell>
          <cell r="B4537" t="str">
            <v>PHL-Common Cost Allocation-</v>
          </cell>
          <cell r="C4537" t="str">
            <v>01</v>
          </cell>
          <cell r="D4537" t="str">
            <v>166</v>
          </cell>
          <cell r="E4537" t="str">
            <v>69200</v>
          </cell>
          <cell r="F4537" t="str">
            <v>Cost of services</v>
          </cell>
        </row>
        <row r="4538">
          <cell r="A4538" t="str">
            <v>01-167-69200-000</v>
          </cell>
          <cell r="B4538" t="str">
            <v>ORD-AF-Common Cost Allocation-</v>
          </cell>
          <cell r="C4538" t="str">
            <v>01</v>
          </cell>
          <cell r="D4538" t="str">
            <v>167</v>
          </cell>
          <cell r="E4538" t="str">
            <v>69200</v>
          </cell>
          <cell r="F4538" t="str">
            <v>Cost of services</v>
          </cell>
        </row>
        <row r="4539">
          <cell r="A4539" t="str">
            <v>01-170-69200-000</v>
          </cell>
          <cell r="B4539" t="str">
            <v>IAH-GEN-Common Cost Allocation-</v>
          </cell>
          <cell r="C4539" t="str">
            <v>01</v>
          </cell>
          <cell r="D4539" t="str">
            <v>170</v>
          </cell>
          <cell r="E4539" t="str">
            <v>69200</v>
          </cell>
          <cell r="F4539" t="str">
            <v>Cost of services</v>
          </cell>
        </row>
        <row r="4540">
          <cell r="A4540" t="str">
            <v>01-175-69200-000</v>
          </cell>
          <cell r="B4540" t="str">
            <v>DFW-Common Cost Allocation-</v>
          </cell>
          <cell r="C4540" t="str">
            <v>01</v>
          </cell>
          <cell r="D4540" t="str">
            <v>175</v>
          </cell>
          <cell r="E4540" t="str">
            <v>69200</v>
          </cell>
          <cell r="F4540" t="str">
            <v>Cost of services</v>
          </cell>
        </row>
        <row r="4541">
          <cell r="A4541" t="str">
            <v>01-178-69200-000</v>
          </cell>
          <cell r="B4541" t="str">
            <v>OKC-UPS-Common Cost Allocation-</v>
          </cell>
          <cell r="C4541" t="str">
            <v>01</v>
          </cell>
          <cell r="D4541" t="str">
            <v>178</v>
          </cell>
          <cell r="E4541" t="str">
            <v>69200</v>
          </cell>
          <cell r="F4541" t="str">
            <v>Cost of services</v>
          </cell>
        </row>
        <row r="4542">
          <cell r="A4542" t="str">
            <v>01-190-69200-000</v>
          </cell>
          <cell r="B4542" t="str">
            <v>SEA-2345-Common Cost Allocation-</v>
          </cell>
          <cell r="C4542" t="str">
            <v>01</v>
          </cell>
          <cell r="D4542" t="str">
            <v>190</v>
          </cell>
          <cell r="E4542" t="str">
            <v>69200</v>
          </cell>
          <cell r="F4542" t="str">
            <v>Cost of services</v>
          </cell>
        </row>
        <row r="4543">
          <cell r="A4543" t="str">
            <v>01-195-69200-000</v>
          </cell>
          <cell r="B4543" t="str">
            <v>SEA-2427-Common Cost Allocation-</v>
          </cell>
          <cell r="C4543" t="str">
            <v>01</v>
          </cell>
          <cell r="D4543" t="str">
            <v>195</v>
          </cell>
          <cell r="E4543" t="str">
            <v>69200</v>
          </cell>
          <cell r="F4543" t="str">
            <v>Cost of services</v>
          </cell>
        </row>
        <row r="4544">
          <cell r="A4544" t="str">
            <v>01-210-69200-000</v>
          </cell>
          <cell r="B4544" t="str">
            <v>SAT-UPS-Common Cost Allocation-</v>
          </cell>
          <cell r="C4544" t="str">
            <v>01</v>
          </cell>
          <cell r="D4544" t="str">
            <v>210</v>
          </cell>
          <cell r="E4544" t="str">
            <v>69200</v>
          </cell>
          <cell r="F4544" t="str">
            <v>Cost of services</v>
          </cell>
        </row>
        <row r="4545">
          <cell r="A4545" t="str">
            <v>01-300-69200-000</v>
          </cell>
          <cell r="B4545" t="str">
            <v>-SAN-Common Cost Allocation-</v>
          </cell>
          <cell r="C4545" t="str">
            <v>01</v>
          </cell>
          <cell r="D4545" t="str">
            <v>300</v>
          </cell>
          <cell r="E4545" t="str">
            <v>69200</v>
          </cell>
          <cell r="F4545" t="str">
            <v>Cost of services</v>
          </cell>
        </row>
        <row r="4546">
          <cell r="A4546" t="str">
            <v>03-002-69200-000</v>
          </cell>
          <cell r="B4546" t="str">
            <v>Common Cost Allocation</v>
          </cell>
          <cell r="C4546" t="str">
            <v>03</v>
          </cell>
          <cell r="D4546" t="str">
            <v>002</v>
          </cell>
          <cell r="E4546" t="str">
            <v>69200</v>
          </cell>
          <cell r="F4546" t="str">
            <v>Cost of services</v>
          </cell>
        </row>
        <row r="4547">
          <cell r="A4547" t="str">
            <v>05-000-69200-000</v>
          </cell>
          <cell r="B4547" t="str">
            <v>CORP-Ops Common</v>
          </cell>
          <cell r="C4547" t="str">
            <v>05</v>
          </cell>
          <cell r="D4547" t="str">
            <v>000</v>
          </cell>
          <cell r="E4547" t="str">
            <v>69200</v>
          </cell>
          <cell r="F4547" t="str">
            <v>Cost of services</v>
          </cell>
        </row>
        <row r="4548">
          <cell r="A4548" t="str">
            <v>06-450-69200-000</v>
          </cell>
          <cell r="B4548" t="str">
            <v>MIA-1601-Common Cost Allocation</v>
          </cell>
          <cell r="C4548" t="str">
            <v>06</v>
          </cell>
          <cell r="D4548" t="str">
            <v>450</v>
          </cell>
          <cell r="E4548" t="str">
            <v>69200</v>
          </cell>
          <cell r="F4548" t="str">
            <v>Cost of services</v>
          </cell>
        </row>
        <row r="4549">
          <cell r="A4549" t="str">
            <v>06-453-69200-000</v>
          </cell>
          <cell r="B4549" t="str">
            <v>MIA 707 (Atlas)-Common Cost Allocation</v>
          </cell>
          <cell r="C4549" t="str">
            <v>06</v>
          </cell>
          <cell r="D4549" t="str">
            <v>453</v>
          </cell>
          <cell r="E4549" t="str">
            <v>69200</v>
          </cell>
          <cell r="F4549" t="str">
            <v>Cost of services</v>
          </cell>
        </row>
        <row r="4550">
          <cell r="A4550" t="str">
            <v>06-455-69200-000</v>
          </cell>
          <cell r="B4550" t="str">
            <v>MIA-706-Common Cost Allocation</v>
          </cell>
          <cell r="C4550" t="str">
            <v>06</v>
          </cell>
          <cell r="D4550" t="str">
            <v>455</v>
          </cell>
          <cell r="E4550" t="str">
            <v>69200</v>
          </cell>
          <cell r="F4550" t="str">
            <v>Cost of services</v>
          </cell>
        </row>
        <row r="4551">
          <cell r="A4551" t="str">
            <v>06-460-69200-000</v>
          </cell>
          <cell r="B4551" t="str">
            <v>MIA-707-Common Cost Allocation</v>
          </cell>
          <cell r="C4551" t="str">
            <v>06</v>
          </cell>
          <cell r="D4551" t="str">
            <v>460</v>
          </cell>
          <cell r="E4551" t="str">
            <v>69200</v>
          </cell>
          <cell r="F4551" t="str">
            <v>Cost of services</v>
          </cell>
        </row>
        <row r="4552">
          <cell r="A4552" t="str">
            <v>06-461-69200-000</v>
          </cell>
          <cell r="B4552" t="str">
            <v>MIA-708-Common Cost Allocation</v>
          </cell>
          <cell r="C4552" t="str">
            <v>06</v>
          </cell>
          <cell r="D4552" t="str">
            <v>461</v>
          </cell>
          <cell r="E4552" t="str">
            <v>69200</v>
          </cell>
          <cell r="F4552" t="str">
            <v>Cost of services</v>
          </cell>
        </row>
        <row r="4553">
          <cell r="A4553" t="str">
            <v>06-465-69200-000</v>
          </cell>
          <cell r="B4553" t="str">
            <v>MIA-716-Common Cost Allocation</v>
          </cell>
          <cell r="C4553" t="str">
            <v>06</v>
          </cell>
          <cell r="D4553" t="str">
            <v>465</v>
          </cell>
          <cell r="E4553" t="str">
            <v>69200</v>
          </cell>
          <cell r="F4553" t="str">
            <v>Cost of services</v>
          </cell>
        </row>
        <row r="4554">
          <cell r="A4554" t="str">
            <v>06-470-69200-000</v>
          </cell>
          <cell r="B4554" t="str">
            <v>MIA-RAMP-Common Cost Allocation</v>
          </cell>
          <cell r="C4554" t="str">
            <v>06</v>
          </cell>
          <cell r="D4554" t="str">
            <v>470</v>
          </cell>
          <cell r="E4554" t="str">
            <v>69200</v>
          </cell>
          <cell r="F4554" t="str">
            <v>Cost of services</v>
          </cell>
        </row>
        <row r="4555">
          <cell r="A4555" t="str">
            <v>06-475-69200-000</v>
          </cell>
          <cell r="B4555" t="str">
            <v>MIA-TRUCKING-Common Cost Allocation</v>
          </cell>
          <cell r="C4555" t="str">
            <v>06</v>
          </cell>
          <cell r="D4555" t="str">
            <v>475</v>
          </cell>
          <cell r="E4555" t="str">
            <v>69200</v>
          </cell>
          <cell r="F4555" t="str">
            <v>Cost of services</v>
          </cell>
        </row>
        <row r="4556">
          <cell r="A4556" t="str">
            <v>06-480-69200-000</v>
          </cell>
          <cell r="B4556" t="str">
            <v>FLL-6-Common Cost Allocation</v>
          </cell>
          <cell r="C4556" t="str">
            <v>06</v>
          </cell>
          <cell r="D4556" t="str">
            <v>480</v>
          </cell>
          <cell r="E4556" t="str">
            <v>69200</v>
          </cell>
          <cell r="F4556" t="str">
            <v>Cost of services</v>
          </cell>
        </row>
        <row r="4557">
          <cell r="A4557" t="str">
            <v>06-500-69200-000</v>
          </cell>
          <cell r="B4557" t="str">
            <v>B702-Common Cost Allocation</v>
          </cell>
          <cell r="C4557" t="str">
            <v>06</v>
          </cell>
          <cell r="D4557" t="str">
            <v>500</v>
          </cell>
          <cell r="E4557" t="str">
            <v>69200</v>
          </cell>
          <cell r="F4557" t="str">
            <v>Cost of services</v>
          </cell>
        </row>
        <row r="4558">
          <cell r="A4558" t="str">
            <v>06-510-69200-000</v>
          </cell>
          <cell r="B4558" t="str">
            <v>AA-Common Cost Allocation</v>
          </cell>
          <cell r="C4558" t="str">
            <v>06</v>
          </cell>
          <cell r="D4558" t="str">
            <v>510</v>
          </cell>
          <cell r="E4558" t="str">
            <v>69200</v>
          </cell>
          <cell r="F4558" t="str">
            <v>Cost of services</v>
          </cell>
        </row>
        <row r="4559">
          <cell r="A4559" t="str">
            <v>06-520-69200-000</v>
          </cell>
          <cell r="B4559" t="str">
            <v>Forwarding-PHS-Common Cost Allocation</v>
          </cell>
          <cell r="C4559" t="str">
            <v>06</v>
          </cell>
          <cell r="D4559" t="str">
            <v>520</v>
          </cell>
          <cell r="E4559" t="str">
            <v>69200</v>
          </cell>
          <cell r="F4559" t="str">
            <v>Cost of services</v>
          </cell>
        </row>
        <row r="4560">
          <cell r="A4560" t="str">
            <v>06-999-69200-000</v>
          </cell>
          <cell r="B4560" t="str">
            <v>BUD-CSI-Common Cost Allocation</v>
          </cell>
          <cell r="C4560" t="str">
            <v>06</v>
          </cell>
          <cell r="D4560" t="str">
            <v>999</v>
          </cell>
          <cell r="E4560" t="str">
            <v>69200</v>
          </cell>
          <cell r="F4560" t="str">
            <v>Cost of services</v>
          </cell>
        </row>
        <row r="4561">
          <cell r="A4561" t="str">
            <v>07-455-69200-000</v>
          </cell>
          <cell r="B4561" t="str">
            <v>CTA Elim- -Common Cost Allocation -</v>
          </cell>
          <cell r="C4561" t="str">
            <v>Elim</v>
          </cell>
          <cell r="D4561" t="str">
            <v>455</v>
          </cell>
          <cell r="E4561" t="str">
            <v>69200</v>
          </cell>
          <cell r="F4561" t="str">
            <v>Cost of services</v>
          </cell>
        </row>
        <row r="4562">
          <cell r="A4562" t="str">
            <v>06-461-72000-000</v>
          </cell>
          <cell r="B4562" t="str">
            <v>MIA-708-Startup Expense</v>
          </cell>
          <cell r="C4562" t="str">
            <v>06</v>
          </cell>
          <cell r="D4562" t="str">
            <v>461</v>
          </cell>
          <cell r="E4562" t="str">
            <v>72000</v>
          </cell>
          <cell r="F4562" t="str">
            <v>Cost of services</v>
          </cell>
        </row>
        <row r="4563">
          <cell r="A4563" t="str">
            <v>06-999-72000-000</v>
          </cell>
          <cell r="B4563" t="str">
            <v>BUD-CSI-Startup Expense</v>
          </cell>
          <cell r="C4563" t="str">
            <v>06</v>
          </cell>
          <cell r="D4563" t="str">
            <v>999</v>
          </cell>
          <cell r="E4563" t="str">
            <v>72000</v>
          </cell>
          <cell r="F4563" t="str">
            <v>Cost of services</v>
          </cell>
        </row>
        <row r="4564">
          <cell r="A4564" t="str">
            <v>01-001-81100-000</v>
          </cell>
          <cell r="B4564" t="str">
            <v>SG &amp; A-Interest Income</v>
          </cell>
          <cell r="C4564" t="str">
            <v>01</v>
          </cell>
          <cell r="D4564" t="str">
            <v>001</v>
          </cell>
          <cell r="E4564" t="str">
            <v>81100</v>
          </cell>
          <cell r="F4564" t="str">
            <v>Interest</v>
          </cell>
        </row>
        <row r="4565">
          <cell r="A4565" t="str">
            <v>03-002-81100-000</v>
          </cell>
          <cell r="B4565" t="str">
            <v>SG&amp;A-Interest Income</v>
          </cell>
          <cell r="C4565" t="str">
            <v>03</v>
          </cell>
          <cell r="D4565" t="str">
            <v>002</v>
          </cell>
          <cell r="E4565" t="str">
            <v>81100</v>
          </cell>
          <cell r="F4565" t="str">
            <v>Interest</v>
          </cell>
        </row>
        <row r="4566">
          <cell r="A4566" t="str">
            <v>05-000-81100-000</v>
          </cell>
          <cell r="B4566" t="str">
            <v>CORP-Interest Income -</v>
          </cell>
          <cell r="C4566" t="str">
            <v>05</v>
          </cell>
          <cell r="D4566" t="str">
            <v>000</v>
          </cell>
          <cell r="E4566" t="str">
            <v>81100</v>
          </cell>
          <cell r="F4566" t="str">
            <v>Interest</v>
          </cell>
        </row>
        <row r="4567">
          <cell r="A4567" t="str">
            <v>06-999-81100-000</v>
          </cell>
          <cell r="B4567" t="str">
            <v>SG&amp;A-Interest Income</v>
          </cell>
          <cell r="C4567" t="str">
            <v>06</v>
          </cell>
          <cell r="D4567" t="str">
            <v>999</v>
          </cell>
          <cell r="E4567" t="str">
            <v>81100</v>
          </cell>
          <cell r="F4567" t="str">
            <v>Interest</v>
          </cell>
        </row>
        <row r="4568">
          <cell r="A4568" t="str">
            <v>07-000-81100-000</v>
          </cell>
          <cell r="B4568" t="str">
            <v>SG &amp; A-Interest Income</v>
          </cell>
          <cell r="C4568" t="str">
            <v>07</v>
          </cell>
          <cell r="D4568" t="str">
            <v>000</v>
          </cell>
          <cell r="E4568" t="str">
            <v>81100</v>
          </cell>
          <cell r="F4568" t="str">
            <v>Interest</v>
          </cell>
        </row>
        <row r="4569">
          <cell r="A4569" t="str">
            <v>01-001-81110-000</v>
          </cell>
          <cell r="B4569" t="str">
            <v>SG &amp; A-Interest Income-Matching Loan</v>
          </cell>
          <cell r="C4569" t="str">
            <v>01</v>
          </cell>
          <cell r="D4569" t="str">
            <v>001</v>
          </cell>
          <cell r="E4569" t="str">
            <v>81110</v>
          </cell>
          <cell r="F4569" t="str">
            <v>Interest</v>
          </cell>
        </row>
        <row r="4570">
          <cell r="A4570" t="str">
            <v>05-000-82201-000</v>
          </cell>
          <cell r="B4570" t="str">
            <v>CORP-Interest Exp -</v>
          </cell>
          <cell r="C4570" t="str">
            <v>05</v>
          </cell>
          <cell r="D4570" t="str">
            <v>000</v>
          </cell>
          <cell r="E4570" t="str">
            <v>82201</v>
          </cell>
          <cell r="F4570" t="str">
            <v>Interest</v>
          </cell>
        </row>
        <row r="4571">
          <cell r="A4571" t="str">
            <v>05-703-82201-000</v>
          </cell>
          <cell r="B4571" t="str">
            <v>BDL-Interest Exp</v>
          </cell>
          <cell r="C4571" t="str">
            <v>05</v>
          </cell>
          <cell r="D4571" t="str">
            <v>703</v>
          </cell>
          <cell r="E4571" t="str">
            <v>82201</v>
          </cell>
          <cell r="F4571" t="str">
            <v>Interest</v>
          </cell>
        </row>
        <row r="4572">
          <cell r="A4572" t="str">
            <v>05-749-82201-000</v>
          </cell>
          <cell r="B4572" t="str">
            <v>ORD-Interest Exp</v>
          </cell>
          <cell r="C4572" t="str">
            <v>05</v>
          </cell>
          <cell r="D4572" t="str">
            <v>749</v>
          </cell>
          <cell r="E4572" t="str">
            <v>82201</v>
          </cell>
          <cell r="F4572" t="str">
            <v>Interest</v>
          </cell>
        </row>
        <row r="4573">
          <cell r="A4573" t="str">
            <v>05-765-82201-000</v>
          </cell>
          <cell r="B4573" t="str">
            <v>SAN-Interest Exp</v>
          </cell>
          <cell r="C4573" t="str">
            <v>05</v>
          </cell>
          <cell r="D4573" t="str">
            <v>765</v>
          </cell>
          <cell r="E4573" t="str">
            <v>82201</v>
          </cell>
          <cell r="F4573" t="str">
            <v>Interest</v>
          </cell>
        </row>
        <row r="4574">
          <cell r="A4574" t="str">
            <v>01-001-82202-000</v>
          </cell>
          <cell r="B4574" t="str">
            <v>Interest Expense-M&amp;T Revolver</v>
          </cell>
          <cell r="C4574" t="str">
            <v>01</v>
          </cell>
          <cell r="D4574" t="str">
            <v>001</v>
          </cell>
          <cell r="E4574" t="str">
            <v>82202</v>
          </cell>
          <cell r="F4574" t="str">
            <v>Interest</v>
          </cell>
        </row>
        <row r="4575">
          <cell r="A4575" t="str">
            <v>01-001-82203-000</v>
          </cell>
          <cell r="B4575" t="str">
            <v>Interest Expense-M&amp;T Term Loan</v>
          </cell>
          <cell r="C4575" t="str">
            <v>01</v>
          </cell>
          <cell r="D4575" t="str">
            <v>001</v>
          </cell>
          <cell r="E4575" t="str">
            <v>82203</v>
          </cell>
          <cell r="F4575" t="str">
            <v>Interest</v>
          </cell>
        </row>
        <row r="4576">
          <cell r="A4576" t="str">
            <v>01-001-82204-000</v>
          </cell>
          <cell r="B4576" t="str">
            <v>Interest Expense-Fifth Third Bank</v>
          </cell>
          <cell r="C4576" t="str">
            <v>01</v>
          </cell>
          <cell r="D4576" t="str">
            <v>001</v>
          </cell>
          <cell r="E4576" t="str">
            <v>82204</v>
          </cell>
          <cell r="F4576" t="str">
            <v>Interest</v>
          </cell>
        </row>
        <row r="4577">
          <cell r="A4577" t="str">
            <v>01-001-82241-000</v>
          </cell>
          <cell r="B4577" t="str">
            <v>SG &amp; A-Interest Exp-ICV CAS Sub-Debt Holding</v>
          </cell>
          <cell r="C4577" t="str">
            <v>01</v>
          </cell>
          <cell r="D4577" t="str">
            <v>001</v>
          </cell>
          <cell r="E4577" t="str">
            <v>82241</v>
          </cell>
          <cell r="F4577" t="str">
            <v>Interest</v>
          </cell>
        </row>
        <row r="4578">
          <cell r="A4578" t="str">
            <v>01-001-82242-000</v>
          </cell>
          <cell r="B4578" t="str">
            <v>SG &amp; A-Interest Exp-ICV CAS Group Holding</v>
          </cell>
          <cell r="C4578" t="str">
            <v>01</v>
          </cell>
          <cell r="D4578" t="str">
            <v>001</v>
          </cell>
          <cell r="E4578" t="str">
            <v>82242</v>
          </cell>
          <cell r="F4578" t="str">
            <v>Interest</v>
          </cell>
        </row>
        <row r="4579">
          <cell r="A4579" t="str">
            <v>01-001-82250-000</v>
          </cell>
          <cell r="B4579" t="str">
            <v>SG &amp; A-Interest Expense - Leases</v>
          </cell>
          <cell r="C4579" t="str">
            <v>01</v>
          </cell>
          <cell r="D4579" t="str">
            <v>001</v>
          </cell>
          <cell r="E4579" t="str">
            <v>82250</v>
          </cell>
          <cell r="F4579" t="str">
            <v>Interest</v>
          </cell>
        </row>
        <row r="4580">
          <cell r="A4580" t="str">
            <v>06-999-82250-000</v>
          </cell>
          <cell r="B4580" t="str">
            <v>SG&amp;A-Interest Expense-Leases</v>
          </cell>
          <cell r="C4580" t="str">
            <v>06</v>
          </cell>
          <cell r="D4580" t="str">
            <v>999</v>
          </cell>
          <cell r="E4580" t="str">
            <v>82250</v>
          </cell>
          <cell r="F4580" t="str">
            <v>Interest</v>
          </cell>
        </row>
        <row r="4581">
          <cell r="A4581" t="str">
            <v>01-001-82360-000</v>
          </cell>
          <cell r="B4581" t="str">
            <v>SG &amp; A-Interest Expense-Others</v>
          </cell>
          <cell r="C4581" t="str">
            <v>01</v>
          </cell>
          <cell r="D4581" t="str">
            <v>001</v>
          </cell>
          <cell r="E4581" t="str">
            <v>82360</v>
          </cell>
          <cell r="F4581" t="str">
            <v>Interest</v>
          </cell>
        </row>
        <row r="4582">
          <cell r="A4582" t="str">
            <v>06-999-82360-000</v>
          </cell>
          <cell r="B4582" t="str">
            <v>Interest Expense-Others</v>
          </cell>
          <cell r="C4582" t="str">
            <v>06</v>
          </cell>
          <cell r="D4582" t="str">
            <v>999</v>
          </cell>
          <cell r="E4582" t="str">
            <v>82360</v>
          </cell>
          <cell r="F4582" t="str">
            <v>Interest</v>
          </cell>
        </row>
        <row r="4583">
          <cell r="A4583" t="str">
            <v>01-001-82400-000</v>
          </cell>
          <cell r="B4583" t="str">
            <v>SG &amp; A-Depreciation Expense</v>
          </cell>
          <cell r="C4583" t="str">
            <v>01</v>
          </cell>
          <cell r="D4583" t="str">
            <v>001</v>
          </cell>
          <cell r="E4583" t="str">
            <v>82400</v>
          </cell>
          <cell r="F4583" t="str">
            <v>SG&amp;A</v>
          </cell>
        </row>
        <row r="4584">
          <cell r="A4584" t="str">
            <v>01-100-82400-000</v>
          </cell>
          <cell r="B4584" t="str">
            <v>JFK-261-Depreciation Expense</v>
          </cell>
          <cell r="C4584" t="str">
            <v>01</v>
          </cell>
          <cell r="D4584" t="str">
            <v>100</v>
          </cell>
          <cell r="E4584" t="str">
            <v>82400</v>
          </cell>
          <cell r="F4584" t="str">
            <v>SG&amp;A</v>
          </cell>
        </row>
        <row r="4585">
          <cell r="A4585" t="str">
            <v>01-120-82400-000</v>
          </cell>
          <cell r="B4585" t="str">
            <v>JFK-151-Depreciation Expense</v>
          </cell>
          <cell r="C4585" t="str">
            <v>01</v>
          </cell>
          <cell r="D4585" t="str">
            <v>120</v>
          </cell>
          <cell r="E4585" t="str">
            <v>82400</v>
          </cell>
          <cell r="F4585" t="str">
            <v>SG&amp;A</v>
          </cell>
        </row>
        <row r="4586">
          <cell r="A4586" t="str">
            <v>01-125-82400-000</v>
          </cell>
          <cell r="B4586" t="str">
            <v>JFK-76-Depreciation Expense</v>
          </cell>
          <cell r="C4586" t="str">
            <v>01</v>
          </cell>
          <cell r="D4586" t="str">
            <v>125</v>
          </cell>
          <cell r="E4586" t="str">
            <v>82400</v>
          </cell>
          <cell r="F4586" t="str">
            <v>SG&amp;A</v>
          </cell>
        </row>
        <row r="4587">
          <cell r="A4587" t="str">
            <v>01-130-82400-000</v>
          </cell>
          <cell r="B4587" t="str">
            <v>JFK-77-Depreciation Expense</v>
          </cell>
          <cell r="C4587" t="str">
            <v>01</v>
          </cell>
          <cell r="D4587" t="str">
            <v>130</v>
          </cell>
          <cell r="E4587" t="str">
            <v>82400</v>
          </cell>
          <cell r="F4587" t="str">
            <v>SG&amp;A</v>
          </cell>
        </row>
        <row r="4588">
          <cell r="A4588" t="str">
            <v>01-135-82400-000</v>
          </cell>
          <cell r="B4588" t="str">
            <v>JFK-66-Depreciation Expense</v>
          </cell>
          <cell r="C4588" t="str">
            <v>01</v>
          </cell>
          <cell r="D4588" t="str">
            <v>135</v>
          </cell>
          <cell r="E4588" t="str">
            <v>82400</v>
          </cell>
          <cell r="F4588" t="str">
            <v>SG&amp;A</v>
          </cell>
        </row>
        <row r="4589">
          <cell r="A4589" t="str">
            <v>01-140-82400-000</v>
          </cell>
          <cell r="B4589" t="str">
            <v>JFK-73-Depreciation Expense</v>
          </cell>
          <cell r="C4589" t="str">
            <v>01</v>
          </cell>
          <cell r="D4589" t="str">
            <v>140</v>
          </cell>
          <cell r="E4589" t="str">
            <v>82400</v>
          </cell>
          <cell r="F4589" t="str">
            <v>SG&amp;A</v>
          </cell>
        </row>
        <row r="4590">
          <cell r="A4590" t="str">
            <v>01-145-82400-000</v>
          </cell>
          <cell r="B4590" t="str">
            <v>JFK- 9-Depreciation Expense</v>
          </cell>
          <cell r="C4590" t="str">
            <v>01</v>
          </cell>
          <cell r="D4590" t="str">
            <v>145</v>
          </cell>
          <cell r="E4590" t="str">
            <v>82400</v>
          </cell>
          <cell r="F4590" t="str">
            <v>SG&amp;A</v>
          </cell>
        </row>
        <row r="4591">
          <cell r="A4591" t="str">
            <v>01-150-82400-000</v>
          </cell>
          <cell r="B4591" t="str">
            <v>IAD-6-Depreciation Expense</v>
          </cell>
          <cell r="C4591" t="str">
            <v>01</v>
          </cell>
          <cell r="D4591" t="str">
            <v>150</v>
          </cell>
          <cell r="E4591" t="str">
            <v>82400</v>
          </cell>
          <cell r="F4591" t="str">
            <v>SG&amp;A</v>
          </cell>
        </row>
        <row r="4592">
          <cell r="A4592" t="str">
            <v>01-151-82400-000</v>
          </cell>
          <cell r="B4592" t="str">
            <v>IAD-6-EK Depreciation Expense</v>
          </cell>
          <cell r="C4592" t="str">
            <v>01</v>
          </cell>
          <cell r="D4592" t="str">
            <v>151</v>
          </cell>
          <cell r="E4592" t="str">
            <v>82400</v>
          </cell>
          <cell r="F4592" t="str">
            <v>SG&amp;A</v>
          </cell>
        </row>
        <row r="4593">
          <cell r="A4593" t="str">
            <v>01-153-82400-000</v>
          </cell>
          <cell r="B4593" t="str">
            <v>IAD-BA-Depreciation Expense</v>
          </cell>
          <cell r="C4593" t="str">
            <v>01</v>
          </cell>
          <cell r="D4593" t="str">
            <v>153</v>
          </cell>
          <cell r="E4593" t="str">
            <v>82400</v>
          </cell>
          <cell r="F4593" t="str">
            <v>SG&amp;A</v>
          </cell>
        </row>
        <row r="4594">
          <cell r="A4594" t="str">
            <v>01-155-82400-000</v>
          </cell>
          <cell r="B4594" t="str">
            <v>IADAF-Depreciation Expense</v>
          </cell>
          <cell r="C4594" t="str">
            <v>01</v>
          </cell>
          <cell r="D4594" t="str">
            <v>155</v>
          </cell>
          <cell r="E4594" t="str">
            <v>82400</v>
          </cell>
          <cell r="F4594" t="str">
            <v>SG&amp;A</v>
          </cell>
        </row>
        <row r="4595">
          <cell r="A4595" t="str">
            <v>01-160-82400-000</v>
          </cell>
          <cell r="B4595" t="str">
            <v>EWR-340-Depreciation Expense</v>
          </cell>
          <cell r="C4595" t="str">
            <v>01</v>
          </cell>
          <cell r="D4595" t="str">
            <v>160</v>
          </cell>
          <cell r="E4595" t="str">
            <v>82400</v>
          </cell>
          <cell r="F4595" t="str">
            <v>SG&amp;A</v>
          </cell>
        </row>
        <row r="4596">
          <cell r="A4596" t="str">
            <v>01-165-82400-000</v>
          </cell>
          <cell r="B4596" t="str">
            <v>EWRSAS-Depreciation Expense</v>
          </cell>
          <cell r="C4596" t="str">
            <v>01</v>
          </cell>
          <cell r="D4596" t="str">
            <v>165</v>
          </cell>
          <cell r="E4596" t="str">
            <v>82400</v>
          </cell>
          <cell r="F4596" t="str">
            <v>SG&amp;A</v>
          </cell>
        </row>
        <row r="4597">
          <cell r="A4597" t="str">
            <v>01-170-82400-000</v>
          </cell>
          <cell r="B4597" t="str">
            <v>IAH-GEN-Depreciation Expense</v>
          </cell>
          <cell r="C4597" t="str">
            <v>01</v>
          </cell>
          <cell r="D4597" t="str">
            <v>170</v>
          </cell>
          <cell r="E4597" t="str">
            <v>82400</v>
          </cell>
          <cell r="F4597" t="str">
            <v>SG&amp;A</v>
          </cell>
        </row>
        <row r="4598">
          <cell r="A4598" t="str">
            <v>01-175-82400-000</v>
          </cell>
          <cell r="B4598" t="str">
            <v>DFW-Depreciation Expense</v>
          </cell>
          <cell r="C4598" t="str">
            <v>01</v>
          </cell>
          <cell r="D4598" t="str">
            <v>175</v>
          </cell>
          <cell r="E4598" t="str">
            <v>82400</v>
          </cell>
          <cell r="F4598" t="str">
            <v>SG&amp;A</v>
          </cell>
        </row>
        <row r="4599">
          <cell r="A4599" t="str">
            <v>01-178-82400-000</v>
          </cell>
          <cell r="B4599" t="str">
            <v>OKC-UPS-Depreciation Expense</v>
          </cell>
          <cell r="C4599" t="str">
            <v>01</v>
          </cell>
          <cell r="D4599" t="str">
            <v>178</v>
          </cell>
          <cell r="E4599" t="str">
            <v>82400</v>
          </cell>
          <cell r="F4599" t="str">
            <v>SG&amp;A</v>
          </cell>
        </row>
        <row r="4600">
          <cell r="A4600" t="str">
            <v>01-190-82400-000</v>
          </cell>
          <cell r="B4600" t="str">
            <v>SEA-2345-Depreciation Expense</v>
          </cell>
          <cell r="C4600" t="str">
            <v>01</v>
          </cell>
          <cell r="D4600" t="str">
            <v>190</v>
          </cell>
          <cell r="E4600" t="str">
            <v>82400</v>
          </cell>
          <cell r="F4600" t="str">
            <v>SG&amp;A</v>
          </cell>
        </row>
        <row r="4601">
          <cell r="A4601" t="str">
            <v>01-195-82400-000</v>
          </cell>
          <cell r="B4601" t="str">
            <v>SEA-2427-Depreciation Expense</v>
          </cell>
          <cell r="C4601" t="str">
            <v>01</v>
          </cell>
          <cell r="D4601" t="str">
            <v>195</v>
          </cell>
          <cell r="E4601" t="str">
            <v>82400</v>
          </cell>
          <cell r="F4601" t="str">
            <v>SG&amp;A</v>
          </cell>
        </row>
        <row r="4602">
          <cell r="A4602" t="str">
            <v>01-210-82400-000</v>
          </cell>
          <cell r="B4602" t="str">
            <v>SAT-UPS-Depreciation Expense</v>
          </cell>
          <cell r="C4602" t="str">
            <v>01</v>
          </cell>
          <cell r="D4602" t="str">
            <v>210</v>
          </cell>
          <cell r="E4602" t="str">
            <v>82400</v>
          </cell>
          <cell r="F4602" t="str">
            <v>SG&amp;A</v>
          </cell>
        </row>
        <row r="4603">
          <cell r="A4603" t="str">
            <v>01-300-82400-000</v>
          </cell>
          <cell r="B4603" t="e">
            <v>#NAME?</v>
          </cell>
          <cell r="C4603" t="str">
            <v>01</v>
          </cell>
          <cell r="D4603" t="str">
            <v>300</v>
          </cell>
          <cell r="E4603" t="str">
            <v>82400</v>
          </cell>
          <cell r="F4603" t="str">
            <v>SG&amp;A</v>
          </cell>
        </row>
        <row r="4604">
          <cell r="A4604" t="str">
            <v>03-002-82400-000</v>
          </cell>
          <cell r="B4604" t="str">
            <v>SG&amp;A-Depreciation Expense</v>
          </cell>
          <cell r="C4604" t="str">
            <v>03</v>
          </cell>
          <cell r="D4604" t="str">
            <v>002</v>
          </cell>
          <cell r="E4604" t="str">
            <v>82400</v>
          </cell>
          <cell r="F4604" t="str">
            <v>SG&amp;A</v>
          </cell>
        </row>
        <row r="4605">
          <cell r="A4605" t="str">
            <v>05-000-82400-000</v>
          </cell>
          <cell r="B4605" t="str">
            <v>SG&amp;A-Depreciation Expense</v>
          </cell>
          <cell r="C4605" t="str">
            <v>05</v>
          </cell>
          <cell r="D4605" t="str">
            <v>000</v>
          </cell>
          <cell r="E4605" t="str">
            <v>82400</v>
          </cell>
          <cell r="F4605" t="str">
            <v>SG&amp;A</v>
          </cell>
        </row>
        <row r="4606">
          <cell r="A4606" t="str">
            <v>05-703-82400-000</v>
          </cell>
          <cell r="B4606" t="str">
            <v>BDL-Depreciation</v>
          </cell>
          <cell r="C4606" t="str">
            <v>05</v>
          </cell>
          <cell r="D4606" t="str">
            <v>703</v>
          </cell>
          <cell r="E4606" t="str">
            <v>82400</v>
          </cell>
          <cell r="F4606" t="str">
            <v>SG&amp;A</v>
          </cell>
        </row>
        <row r="4607">
          <cell r="A4607" t="str">
            <v>05-704-82400-000</v>
          </cell>
          <cell r="B4607" t="str">
            <v>ATL-Depreciation</v>
          </cell>
          <cell r="C4607" t="str">
            <v>05</v>
          </cell>
          <cell r="D4607" t="str">
            <v>704</v>
          </cell>
          <cell r="E4607" t="str">
            <v>82400</v>
          </cell>
          <cell r="F4607" t="str">
            <v>SG&amp;A</v>
          </cell>
        </row>
        <row r="4608">
          <cell r="A4608" t="str">
            <v>05-706-82400-000</v>
          </cell>
          <cell r="B4608" t="str">
            <v>AUS-Depreciation</v>
          </cell>
          <cell r="C4608" t="str">
            <v>05</v>
          </cell>
          <cell r="D4608" t="str">
            <v>706</v>
          </cell>
          <cell r="E4608" t="str">
            <v>82400</v>
          </cell>
          <cell r="F4608" t="str">
            <v>SG&amp;A</v>
          </cell>
        </row>
        <row r="4609">
          <cell r="A4609" t="str">
            <v>05-707-82400-000</v>
          </cell>
          <cell r="B4609" t="str">
            <v>BWI-Depreciation</v>
          </cell>
          <cell r="C4609" t="str">
            <v>05</v>
          </cell>
          <cell r="D4609" t="str">
            <v>707</v>
          </cell>
          <cell r="E4609" t="str">
            <v>82400</v>
          </cell>
          <cell r="F4609" t="str">
            <v>SG&amp;A</v>
          </cell>
        </row>
        <row r="4610">
          <cell r="A4610" t="str">
            <v>05-709-82400-000</v>
          </cell>
          <cell r="B4610" t="str">
            <v>BFI-Depreciation</v>
          </cell>
          <cell r="C4610" t="str">
            <v>05</v>
          </cell>
          <cell r="D4610" t="str">
            <v>709</v>
          </cell>
          <cell r="E4610" t="str">
            <v>82400</v>
          </cell>
          <cell r="F4610" t="str">
            <v>SG&amp;A</v>
          </cell>
        </row>
        <row r="4611">
          <cell r="A4611" t="str">
            <v>05-710-82400-000</v>
          </cell>
          <cell r="B4611" t="str">
            <v>DFW-B1639-Depreciation</v>
          </cell>
          <cell r="C4611" t="str">
            <v>05</v>
          </cell>
          <cell r="D4611" t="str">
            <v>710</v>
          </cell>
          <cell r="E4611" t="str">
            <v>82400</v>
          </cell>
          <cell r="F4611" t="str">
            <v>SG&amp;A</v>
          </cell>
        </row>
        <row r="4612">
          <cell r="A4612" t="str">
            <v>05-715-82400-000</v>
          </cell>
          <cell r="B4612" t="str">
            <v>DEN-Depreciation</v>
          </cell>
          <cell r="C4612" t="str">
            <v>05</v>
          </cell>
          <cell r="D4612" t="str">
            <v>715</v>
          </cell>
          <cell r="E4612" t="str">
            <v>82400</v>
          </cell>
          <cell r="F4612" t="str">
            <v>SG&amp;A</v>
          </cell>
        </row>
        <row r="4613">
          <cell r="A4613" t="str">
            <v>05-720-82400-000</v>
          </cell>
          <cell r="B4613" t="str">
            <v>ELP-Depreciation</v>
          </cell>
          <cell r="C4613" t="str">
            <v>05</v>
          </cell>
          <cell r="D4613" t="str">
            <v>720</v>
          </cell>
          <cell r="E4613" t="str">
            <v>82400</v>
          </cell>
          <cell r="F4613" t="str">
            <v>SG&amp;A</v>
          </cell>
        </row>
        <row r="4614">
          <cell r="A4614" t="str">
            <v>05-723-82400-000</v>
          </cell>
          <cell r="B4614" t="str">
            <v>FAT-Depreciation</v>
          </cell>
          <cell r="C4614" t="str">
            <v>05</v>
          </cell>
          <cell r="D4614" t="str">
            <v>723</v>
          </cell>
          <cell r="E4614" t="str">
            <v>82400</v>
          </cell>
          <cell r="F4614" t="str">
            <v>SG&amp;A</v>
          </cell>
        </row>
        <row r="4615">
          <cell r="A4615" t="str">
            <v>05-724-82400-000</v>
          </cell>
          <cell r="B4615" t="str">
            <v>HRL-Depreciation</v>
          </cell>
          <cell r="C4615" t="str">
            <v>05</v>
          </cell>
          <cell r="D4615" t="str">
            <v>724</v>
          </cell>
          <cell r="E4615" t="str">
            <v>82400</v>
          </cell>
          <cell r="F4615" t="str">
            <v>SG&amp;A</v>
          </cell>
        </row>
        <row r="4616">
          <cell r="A4616" t="str">
            <v>05-725-82400-000</v>
          </cell>
          <cell r="B4616" t="str">
            <v>HSV-Depreciation</v>
          </cell>
          <cell r="C4616" t="str">
            <v>05</v>
          </cell>
          <cell r="D4616" t="str">
            <v>725</v>
          </cell>
          <cell r="E4616" t="str">
            <v>82400</v>
          </cell>
          <cell r="F4616" t="str">
            <v>SG&amp;A</v>
          </cell>
        </row>
        <row r="4617">
          <cell r="A4617" t="str">
            <v>05-726-82400-000</v>
          </cell>
          <cell r="B4617" t="str">
            <v>GFK-Depreciation</v>
          </cell>
          <cell r="C4617" t="str">
            <v>05</v>
          </cell>
          <cell r="D4617" t="str">
            <v>726</v>
          </cell>
          <cell r="E4617" t="str">
            <v>82400</v>
          </cell>
          <cell r="F4617" t="str">
            <v>SG&amp;A</v>
          </cell>
        </row>
        <row r="4618">
          <cell r="A4618" t="str">
            <v>05-730-82400-000</v>
          </cell>
          <cell r="B4618" t="str">
            <v>IAH-B18705-Depreciation</v>
          </cell>
          <cell r="C4618" t="str">
            <v>05</v>
          </cell>
          <cell r="D4618" t="str">
            <v>730</v>
          </cell>
          <cell r="E4618" t="str">
            <v>82400</v>
          </cell>
          <cell r="F4618" t="str">
            <v>SG&amp;A</v>
          </cell>
        </row>
        <row r="4619">
          <cell r="A4619" t="str">
            <v>05-731-82400-000</v>
          </cell>
          <cell r="B4619" t="str">
            <v>ICT-Depreciation</v>
          </cell>
          <cell r="C4619" t="str">
            <v>05</v>
          </cell>
          <cell r="D4619" t="str">
            <v>731</v>
          </cell>
          <cell r="E4619" t="str">
            <v>82400</v>
          </cell>
          <cell r="F4619" t="str">
            <v>SG&amp;A</v>
          </cell>
        </row>
        <row r="4620">
          <cell r="A4620" t="str">
            <v>05-734-82400-000</v>
          </cell>
          <cell r="B4620" t="str">
            <v>LRD-Depreciation</v>
          </cell>
          <cell r="C4620" t="str">
            <v>05</v>
          </cell>
          <cell r="D4620" t="str">
            <v>734</v>
          </cell>
          <cell r="E4620" t="str">
            <v>82400</v>
          </cell>
          <cell r="F4620" t="str">
            <v>SG&amp;A</v>
          </cell>
        </row>
        <row r="4621">
          <cell r="A4621" t="str">
            <v>05-735-82400-000</v>
          </cell>
          <cell r="B4621" t="str">
            <v>JAN-Depreciation</v>
          </cell>
          <cell r="C4621" t="str">
            <v>05</v>
          </cell>
          <cell r="D4621" t="str">
            <v>735</v>
          </cell>
          <cell r="E4621" t="str">
            <v>82400</v>
          </cell>
          <cell r="F4621" t="str">
            <v>SG&amp;A</v>
          </cell>
        </row>
        <row r="4622">
          <cell r="A4622" t="str">
            <v>05-737-82400-000</v>
          </cell>
          <cell r="B4622" t="str">
            <v>IND-Depreciation</v>
          </cell>
          <cell r="C4622" t="str">
            <v>05</v>
          </cell>
          <cell r="D4622" t="str">
            <v>737</v>
          </cell>
          <cell r="E4622" t="str">
            <v>82400</v>
          </cell>
          <cell r="F4622" t="str">
            <v>SG&amp;A</v>
          </cell>
        </row>
        <row r="4623">
          <cell r="A4623" t="str">
            <v>05-738-82400-000</v>
          </cell>
          <cell r="B4623" t="str">
            <v>LAX-Depreciation</v>
          </cell>
          <cell r="C4623" t="str">
            <v>05</v>
          </cell>
          <cell r="D4623" t="str">
            <v>738</v>
          </cell>
          <cell r="E4623" t="str">
            <v>82400</v>
          </cell>
          <cell r="F4623" t="str">
            <v>SG&amp;A</v>
          </cell>
        </row>
        <row r="4624">
          <cell r="A4624" t="str">
            <v>05-739-82400-000</v>
          </cell>
          <cell r="B4624" t="str">
            <v>LFT-Depreciation</v>
          </cell>
          <cell r="C4624" t="str">
            <v>05</v>
          </cell>
          <cell r="D4624" t="str">
            <v>739</v>
          </cell>
          <cell r="E4624" t="str">
            <v>82400</v>
          </cell>
          <cell r="F4624" t="str">
            <v>SG&amp;A</v>
          </cell>
        </row>
        <row r="4625">
          <cell r="A4625" t="str">
            <v>05-740-82400-000</v>
          </cell>
          <cell r="B4625" t="str">
            <v>LIT-Depreciation</v>
          </cell>
          <cell r="C4625" t="str">
            <v>05</v>
          </cell>
          <cell r="D4625" t="str">
            <v>740</v>
          </cell>
          <cell r="E4625" t="str">
            <v>82400</v>
          </cell>
          <cell r="F4625" t="str">
            <v>SG&amp;A</v>
          </cell>
        </row>
        <row r="4626">
          <cell r="A4626" t="str">
            <v>05-742-82400-000</v>
          </cell>
          <cell r="B4626" t="str">
            <v>MEM-Depreciation</v>
          </cell>
          <cell r="C4626" t="str">
            <v>05</v>
          </cell>
          <cell r="D4626" t="str">
            <v>742</v>
          </cell>
          <cell r="E4626" t="str">
            <v>82400</v>
          </cell>
          <cell r="F4626" t="str">
            <v>SG&amp;A</v>
          </cell>
        </row>
        <row r="4627">
          <cell r="A4627" t="str">
            <v>05-744-82400-000</v>
          </cell>
          <cell r="B4627" t="str">
            <v>MSP-7550-Depreciation</v>
          </cell>
          <cell r="C4627" t="str">
            <v>05</v>
          </cell>
          <cell r="D4627" t="str">
            <v>744</v>
          </cell>
          <cell r="E4627" t="str">
            <v>82400</v>
          </cell>
          <cell r="F4627" t="str">
            <v>SG&amp;A</v>
          </cell>
        </row>
        <row r="4628">
          <cell r="A4628" t="str">
            <v>05-745-82400-000</v>
          </cell>
          <cell r="B4628" t="str">
            <v>MSY-Depreciation</v>
          </cell>
          <cell r="C4628" t="str">
            <v>05</v>
          </cell>
          <cell r="D4628" t="str">
            <v>745</v>
          </cell>
          <cell r="E4628" t="str">
            <v>82400</v>
          </cell>
          <cell r="F4628" t="str">
            <v>SG&amp;A</v>
          </cell>
        </row>
        <row r="4629">
          <cell r="A4629" t="str">
            <v>05-746-82400-000</v>
          </cell>
          <cell r="B4629" t="str">
            <v>MOB-Depreciation</v>
          </cell>
          <cell r="C4629" t="str">
            <v>05</v>
          </cell>
          <cell r="D4629" t="str">
            <v>746</v>
          </cell>
          <cell r="E4629" t="str">
            <v>82400</v>
          </cell>
          <cell r="F4629" t="str">
            <v>SG&amp;A</v>
          </cell>
        </row>
        <row r="4630">
          <cell r="A4630" t="str">
            <v>05-747-82400-000</v>
          </cell>
          <cell r="B4630" t="str">
            <v>MCI-156-Depreciation</v>
          </cell>
          <cell r="C4630" t="str">
            <v>05</v>
          </cell>
          <cell r="D4630" t="str">
            <v>747</v>
          </cell>
          <cell r="E4630" t="str">
            <v>82400</v>
          </cell>
          <cell r="F4630" t="str">
            <v>SG&amp;A</v>
          </cell>
        </row>
        <row r="4631">
          <cell r="A4631" t="str">
            <v>05-748-82400-000</v>
          </cell>
          <cell r="B4631" t="str">
            <v>OKC-Depreciation</v>
          </cell>
          <cell r="C4631" t="str">
            <v>05</v>
          </cell>
          <cell r="D4631" t="str">
            <v>748</v>
          </cell>
          <cell r="E4631" t="str">
            <v>82400</v>
          </cell>
          <cell r="F4631" t="str">
            <v>SG&amp;A</v>
          </cell>
        </row>
        <row r="4632">
          <cell r="A4632" t="str">
            <v>05-749-82400-000</v>
          </cell>
          <cell r="B4632" t="str">
            <v>ORD-Depreciation</v>
          </cell>
          <cell r="C4632" t="str">
            <v>05</v>
          </cell>
          <cell r="D4632" t="str">
            <v>749</v>
          </cell>
          <cell r="E4632" t="str">
            <v>82400</v>
          </cell>
          <cell r="F4632" t="str">
            <v>SG&amp;A</v>
          </cell>
        </row>
        <row r="4633">
          <cell r="A4633" t="str">
            <v>05-750-82400-000</v>
          </cell>
          <cell r="B4633" t="str">
            <v>PHX-Depreciation</v>
          </cell>
          <cell r="C4633" t="str">
            <v>05</v>
          </cell>
          <cell r="D4633" t="str">
            <v>750</v>
          </cell>
          <cell r="E4633" t="str">
            <v>82400</v>
          </cell>
          <cell r="F4633" t="str">
            <v>SG&amp;A</v>
          </cell>
        </row>
        <row r="4634">
          <cell r="A4634" t="str">
            <v>05-755-82400-000</v>
          </cell>
          <cell r="B4634" t="str">
            <v>RNO-Depreciation</v>
          </cell>
          <cell r="C4634" t="str">
            <v>05</v>
          </cell>
          <cell r="D4634" t="str">
            <v>755</v>
          </cell>
          <cell r="E4634" t="str">
            <v>82400</v>
          </cell>
          <cell r="F4634" t="str">
            <v>SG&amp;A</v>
          </cell>
        </row>
        <row r="4635">
          <cell r="A4635" t="str">
            <v>05-757-82400-000</v>
          </cell>
          <cell r="B4635" t="str">
            <v>LAS-Depreciation</v>
          </cell>
          <cell r="C4635" t="str">
            <v>05</v>
          </cell>
          <cell r="D4635" t="str">
            <v>757</v>
          </cell>
          <cell r="E4635" t="str">
            <v>82400</v>
          </cell>
          <cell r="F4635" t="str">
            <v>SG&amp;A</v>
          </cell>
        </row>
        <row r="4636">
          <cell r="A4636" t="str">
            <v>05-759-82400-000</v>
          </cell>
          <cell r="B4636" t="str">
            <v>MHR-Depreciation</v>
          </cell>
          <cell r="C4636" t="str">
            <v>05</v>
          </cell>
          <cell r="D4636" t="str">
            <v>759</v>
          </cell>
          <cell r="E4636" t="str">
            <v>82400</v>
          </cell>
          <cell r="F4636" t="str">
            <v>SG&amp;A</v>
          </cell>
        </row>
        <row r="4637">
          <cell r="A4637" t="str">
            <v>05-760-82400-000</v>
          </cell>
          <cell r="B4637" t="str">
            <v>SLC-Depreciation</v>
          </cell>
          <cell r="C4637" t="str">
            <v>05</v>
          </cell>
          <cell r="D4637" t="str">
            <v>760</v>
          </cell>
          <cell r="E4637" t="str">
            <v>82400</v>
          </cell>
          <cell r="F4637" t="str">
            <v>SG&amp;A</v>
          </cell>
        </row>
        <row r="4638">
          <cell r="A4638" t="str">
            <v>05-765-82400-000</v>
          </cell>
          <cell r="B4638" t="str">
            <v>SAN-Depreciation</v>
          </cell>
          <cell r="C4638" t="str">
            <v>05</v>
          </cell>
          <cell r="D4638" t="str">
            <v>765</v>
          </cell>
          <cell r="E4638" t="str">
            <v>82400</v>
          </cell>
          <cell r="F4638" t="str">
            <v>SG&amp;A</v>
          </cell>
        </row>
        <row r="4639">
          <cell r="A4639" t="str">
            <v>05-767-82400-000</v>
          </cell>
          <cell r="B4639" t="str">
            <v>SAT-Depreciation</v>
          </cell>
          <cell r="C4639" t="str">
            <v>05</v>
          </cell>
          <cell r="D4639" t="str">
            <v>767</v>
          </cell>
          <cell r="E4639" t="str">
            <v>82400</v>
          </cell>
          <cell r="F4639" t="str">
            <v>SG&amp;A</v>
          </cell>
        </row>
        <row r="4640">
          <cell r="A4640" t="str">
            <v>05-769-82400-000</v>
          </cell>
          <cell r="B4640" t="str">
            <v>SHV-Depreciation</v>
          </cell>
          <cell r="C4640" t="str">
            <v>05</v>
          </cell>
          <cell r="D4640" t="str">
            <v>769</v>
          </cell>
          <cell r="E4640" t="str">
            <v>82400</v>
          </cell>
          <cell r="F4640" t="str">
            <v>SG&amp;A</v>
          </cell>
        </row>
        <row r="4641">
          <cell r="A4641" t="str">
            <v>05-770-82400-000</v>
          </cell>
          <cell r="B4641" t="str">
            <v>SGF-Depreciation</v>
          </cell>
          <cell r="C4641" t="str">
            <v>05</v>
          </cell>
          <cell r="D4641" t="str">
            <v>770</v>
          </cell>
          <cell r="E4641" t="str">
            <v>82400</v>
          </cell>
          <cell r="F4641" t="str">
            <v>SG&amp;A</v>
          </cell>
        </row>
        <row r="4642">
          <cell r="A4642" t="str">
            <v>05-772-82400-000</v>
          </cell>
          <cell r="B4642" t="str">
            <v>SEA-Depreciation</v>
          </cell>
          <cell r="C4642" t="str">
            <v>05</v>
          </cell>
          <cell r="D4642" t="str">
            <v>772</v>
          </cell>
          <cell r="E4642" t="str">
            <v>82400</v>
          </cell>
          <cell r="F4642" t="str">
            <v>SG&amp;A</v>
          </cell>
        </row>
        <row r="4643">
          <cell r="A4643" t="str">
            <v>05-773-82400-000</v>
          </cell>
          <cell r="B4643" t="str">
            <v>SFO-Depreciation</v>
          </cell>
          <cell r="C4643" t="str">
            <v>05</v>
          </cell>
          <cell r="D4643" t="str">
            <v>773</v>
          </cell>
          <cell r="E4643" t="str">
            <v>82400</v>
          </cell>
          <cell r="F4643" t="str">
            <v>SG&amp;A</v>
          </cell>
        </row>
        <row r="4644">
          <cell r="A4644" t="str">
            <v>05-775-82400-000</v>
          </cell>
          <cell r="B4644" t="str">
            <v>STL-Depreciation</v>
          </cell>
          <cell r="C4644" t="str">
            <v>05</v>
          </cell>
          <cell r="D4644" t="str">
            <v>775</v>
          </cell>
          <cell r="E4644" t="str">
            <v>82400</v>
          </cell>
          <cell r="F4644" t="str">
            <v>SG&amp;A</v>
          </cell>
        </row>
        <row r="4645">
          <cell r="A4645" t="str">
            <v>05-777-82400-000</v>
          </cell>
          <cell r="B4645" t="str">
            <v>TUL-Depreciation</v>
          </cell>
          <cell r="C4645" t="str">
            <v>05</v>
          </cell>
          <cell r="D4645" t="str">
            <v>777</v>
          </cell>
          <cell r="E4645" t="str">
            <v>82400</v>
          </cell>
          <cell r="F4645" t="str">
            <v>SG&amp;A</v>
          </cell>
        </row>
        <row r="4646">
          <cell r="A4646" t="str">
            <v>05-778-82400-000</v>
          </cell>
          <cell r="B4646" t="str">
            <v>TOL-Depreciation</v>
          </cell>
          <cell r="C4646" t="str">
            <v>05</v>
          </cell>
          <cell r="D4646" t="str">
            <v>778</v>
          </cell>
          <cell r="E4646" t="str">
            <v>82400</v>
          </cell>
          <cell r="F4646" t="str">
            <v>SG&amp;A</v>
          </cell>
        </row>
        <row r="4647">
          <cell r="A4647" t="str">
            <v>05-791-82400-000</v>
          </cell>
          <cell r="B4647" t="str">
            <v>NPA-Depreciation</v>
          </cell>
          <cell r="C4647" t="str">
            <v>05</v>
          </cell>
          <cell r="D4647" t="str">
            <v>791</v>
          </cell>
          <cell r="E4647" t="str">
            <v>82400</v>
          </cell>
          <cell r="F4647" t="str">
            <v>SG&amp;A</v>
          </cell>
        </row>
        <row r="4648">
          <cell r="A4648" t="str">
            <v>05-792-82400-000</v>
          </cell>
          <cell r="B4648" t="str">
            <v>PAR-Depreciation</v>
          </cell>
          <cell r="C4648" t="str">
            <v>05</v>
          </cell>
          <cell r="D4648" t="str">
            <v>792</v>
          </cell>
          <cell r="E4648" t="str">
            <v>82400</v>
          </cell>
          <cell r="F4648" t="str">
            <v>SG&amp;A</v>
          </cell>
        </row>
        <row r="4649">
          <cell r="A4649" t="str">
            <v>05-793-82400-000</v>
          </cell>
          <cell r="B4649" t="str">
            <v>PAS-Depreciation</v>
          </cell>
          <cell r="C4649" t="str">
            <v>05</v>
          </cell>
          <cell r="D4649" t="str">
            <v>793</v>
          </cell>
          <cell r="E4649" t="str">
            <v>82400</v>
          </cell>
          <cell r="F4649" t="str">
            <v>SG&amp;A</v>
          </cell>
        </row>
        <row r="4650">
          <cell r="A4650" t="str">
            <v>06-450-82400-000</v>
          </cell>
          <cell r="B4650" t="str">
            <v>MIA-1601-Depreciation Expense</v>
          </cell>
          <cell r="C4650" t="str">
            <v>06</v>
          </cell>
          <cell r="D4650" t="str">
            <v>450</v>
          </cell>
          <cell r="E4650" t="str">
            <v>82400</v>
          </cell>
          <cell r="F4650" t="str">
            <v>SG&amp;A</v>
          </cell>
        </row>
        <row r="4651">
          <cell r="A4651" t="str">
            <v>06-453-82400-000</v>
          </cell>
          <cell r="B4651" t="str">
            <v>MIA 707 (Atlas)-Depreciation Expense</v>
          </cell>
          <cell r="C4651" t="str">
            <v>06</v>
          </cell>
          <cell r="D4651" t="str">
            <v>453</v>
          </cell>
          <cell r="E4651" t="str">
            <v>82400</v>
          </cell>
          <cell r="F4651" t="str">
            <v>SG&amp;A</v>
          </cell>
        </row>
        <row r="4652">
          <cell r="A4652" t="str">
            <v>06-455-82400-000</v>
          </cell>
          <cell r="B4652" t="str">
            <v>MIA-706-Depreciation Expense</v>
          </cell>
          <cell r="C4652" t="str">
            <v>06</v>
          </cell>
          <cell r="D4652" t="str">
            <v>455</v>
          </cell>
          <cell r="E4652" t="str">
            <v>82400</v>
          </cell>
          <cell r="F4652" t="str">
            <v>SG&amp;A</v>
          </cell>
        </row>
        <row r="4653">
          <cell r="A4653" t="str">
            <v>06-460-82400-000</v>
          </cell>
          <cell r="B4653" t="str">
            <v>MIA-707-Depreciation Expense</v>
          </cell>
          <cell r="C4653" t="str">
            <v>06</v>
          </cell>
          <cell r="D4653" t="str">
            <v>460</v>
          </cell>
          <cell r="E4653" t="str">
            <v>82400</v>
          </cell>
          <cell r="F4653" t="str">
            <v>SG&amp;A</v>
          </cell>
        </row>
        <row r="4654">
          <cell r="A4654" t="str">
            <v>06-461-82400-000</v>
          </cell>
          <cell r="B4654" t="str">
            <v>MIA-708-Depreciation Expense</v>
          </cell>
          <cell r="C4654" t="str">
            <v>06</v>
          </cell>
          <cell r="D4654" t="str">
            <v>461</v>
          </cell>
          <cell r="E4654" t="str">
            <v>82400</v>
          </cell>
          <cell r="F4654" t="str">
            <v>SG&amp;A</v>
          </cell>
        </row>
        <row r="4655">
          <cell r="A4655" t="str">
            <v>06-465-82400-000</v>
          </cell>
          <cell r="B4655" t="str">
            <v>MIA-716-Depreciation Expense</v>
          </cell>
          <cell r="C4655" t="str">
            <v>06</v>
          </cell>
          <cell r="D4655" t="str">
            <v>465</v>
          </cell>
          <cell r="E4655" t="str">
            <v>82400</v>
          </cell>
          <cell r="F4655" t="str">
            <v>SG&amp;A</v>
          </cell>
        </row>
        <row r="4656">
          <cell r="A4656" t="str">
            <v>06-470-82400-000</v>
          </cell>
          <cell r="B4656" t="str">
            <v>MIA-RAMP-Depreciation Expense</v>
          </cell>
          <cell r="C4656" t="str">
            <v>06</v>
          </cell>
          <cell r="D4656" t="str">
            <v>470</v>
          </cell>
          <cell r="E4656" t="str">
            <v>82400</v>
          </cell>
          <cell r="F4656" t="str">
            <v>SG&amp;A</v>
          </cell>
        </row>
        <row r="4657">
          <cell r="A4657" t="str">
            <v>06-475-82400-000</v>
          </cell>
          <cell r="B4657" t="str">
            <v>MIA-TRUCKING-Depreciation Expense</v>
          </cell>
          <cell r="C4657" t="str">
            <v>06</v>
          </cell>
          <cell r="D4657" t="str">
            <v>475</v>
          </cell>
          <cell r="E4657" t="str">
            <v>82400</v>
          </cell>
          <cell r="F4657" t="str">
            <v>SG&amp;A</v>
          </cell>
        </row>
        <row r="4658">
          <cell r="A4658" t="str">
            <v>06-480-82400-000</v>
          </cell>
          <cell r="B4658" t="str">
            <v>FLL-6-Depreciation Expense</v>
          </cell>
          <cell r="C4658" t="str">
            <v>06</v>
          </cell>
          <cell r="D4658" t="str">
            <v>480</v>
          </cell>
          <cell r="E4658" t="str">
            <v>82400</v>
          </cell>
          <cell r="F4658" t="str">
            <v>SG&amp;A</v>
          </cell>
        </row>
        <row r="4659">
          <cell r="A4659" t="str">
            <v>06-500-82400-000</v>
          </cell>
          <cell r="B4659" t="str">
            <v>B702-Depreciation Expense</v>
          </cell>
          <cell r="C4659" t="str">
            <v>06</v>
          </cell>
          <cell r="D4659" t="str">
            <v>500</v>
          </cell>
          <cell r="E4659" t="str">
            <v>82400</v>
          </cell>
          <cell r="F4659" t="str">
            <v>SG&amp;A</v>
          </cell>
        </row>
        <row r="4660">
          <cell r="A4660" t="str">
            <v>06-510-82400-000</v>
          </cell>
          <cell r="B4660" t="str">
            <v>AA-Depreciation Expense</v>
          </cell>
          <cell r="C4660" t="str">
            <v>06</v>
          </cell>
          <cell r="D4660" t="str">
            <v>510</v>
          </cell>
          <cell r="E4660" t="str">
            <v>82400</v>
          </cell>
          <cell r="F4660" t="str">
            <v>SG&amp;A</v>
          </cell>
        </row>
        <row r="4661">
          <cell r="A4661" t="str">
            <v>06-520-82400-000</v>
          </cell>
          <cell r="B4661" t="str">
            <v>Forwarding-PHS-Depreciation Expense</v>
          </cell>
          <cell r="C4661" t="str">
            <v>06</v>
          </cell>
          <cell r="D4661" t="str">
            <v>520</v>
          </cell>
          <cell r="E4661" t="str">
            <v>82400</v>
          </cell>
          <cell r="F4661" t="str">
            <v>SG&amp;A</v>
          </cell>
        </row>
        <row r="4662">
          <cell r="A4662" t="str">
            <v>06-999-82400-000</v>
          </cell>
          <cell r="B4662" t="str">
            <v>BUD-CSI-Depreciation Expense</v>
          </cell>
          <cell r="C4662" t="str">
            <v>06</v>
          </cell>
          <cell r="D4662" t="str">
            <v>999</v>
          </cell>
          <cell r="E4662" t="str">
            <v>82400</v>
          </cell>
          <cell r="F4662" t="str">
            <v>SG&amp;A</v>
          </cell>
        </row>
        <row r="4663">
          <cell r="A4663" t="str">
            <v>07-455-82400-000</v>
          </cell>
          <cell r="B4663" t="str">
            <v>MIA-706-Depreciation Expense</v>
          </cell>
          <cell r="C4663" t="str">
            <v>07</v>
          </cell>
          <cell r="D4663" t="str">
            <v>455</v>
          </cell>
          <cell r="E4663" t="str">
            <v>82400</v>
          </cell>
          <cell r="F4663" t="str">
            <v>SG&amp;A</v>
          </cell>
        </row>
        <row r="4664">
          <cell r="A4664" t="str">
            <v>01-001-82410-000</v>
          </cell>
          <cell r="B4664" t="str">
            <v>SG &amp; A-Amortization</v>
          </cell>
          <cell r="C4664" t="str">
            <v>01</v>
          </cell>
          <cell r="D4664" t="str">
            <v>001</v>
          </cell>
          <cell r="E4664" t="str">
            <v>82410</v>
          </cell>
          <cell r="F4664" t="str">
            <v>SG&amp;A</v>
          </cell>
        </row>
        <row r="4665">
          <cell r="A4665" t="str">
            <v>03-002-82410-000</v>
          </cell>
          <cell r="B4665" t="str">
            <v>SG&amp;A-Amortization</v>
          </cell>
          <cell r="C4665" t="str">
            <v>03</v>
          </cell>
          <cell r="D4665" t="str">
            <v>002</v>
          </cell>
          <cell r="E4665" t="str">
            <v>82410</v>
          </cell>
          <cell r="F4665" t="str">
            <v>SG&amp;A</v>
          </cell>
        </row>
        <row r="4666">
          <cell r="A4666" t="str">
            <v>05-000-82410-000</v>
          </cell>
          <cell r="B4666" t="str">
            <v>-CORP-Amortization -</v>
          </cell>
          <cell r="C4666" t="str">
            <v>05</v>
          </cell>
          <cell r="D4666" t="str">
            <v>000</v>
          </cell>
          <cell r="E4666" t="str">
            <v>82410</v>
          </cell>
          <cell r="F4666" t="str">
            <v>SG&amp;A</v>
          </cell>
        </row>
        <row r="4667">
          <cell r="A4667" t="str">
            <v>06-999-82410-000</v>
          </cell>
          <cell r="B4667" t="str">
            <v>SG&amp;A-Amortization</v>
          </cell>
          <cell r="C4667" t="str">
            <v>06</v>
          </cell>
          <cell r="D4667" t="str">
            <v>999</v>
          </cell>
          <cell r="E4667" t="str">
            <v>82410</v>
          </cell>
          <cell r="F4667" t="str">
            <v>SG&amp;A</v>
          </cell>
        </row>
        <row r="4668">
          <cell r="A4668" t="str">
            <v>01-001-82500-000</v>
          </cell>
          <cell r="B4668" t="str">
            <v>SG &amp; A-Misc. Income</v>
          </cell>
          <cell r="C4668" t="str">
            <v>01</v>
          </cell>
          <cell r="D4668" t="str">
            <v>001</v>
          </cell>
          <cell r="E4668" t="str">
            <v>82500</v>
          </cell>
          <cell r="F4668" t="str">
            <v>SG&amp;A</v>
          </cell>
        </row>
        <row r="4669">
          <cell r="A4669" t="str">
            <v>01-001-83100-000</v>
          </cell>
          <cell r="B4669" t="str">
            <v>SG &amp; A-Other Financing Charges</v>
          </cell>
          <cell r="C4669" t="str">
            <v>01</v>
          </cell>
          <cell r="D4669" t="str">
            <v>001</v>
          </cell>
          <cell r="E4669" t="str">
            <v>83100</v>
          </cell>
          <cell r="F4669" t="str">
            <v>SG&amp;A</v>
          </cell>
        </row>
        <row r="4670">
          <cell r="A4670" t="str">
            <v>01-001-83101-000</v>
          </cell>
          <cell r="B4670" t="str">
            <v>Transaction Fees &amp; Expenses</v>
          </cell>
          <cell r="C4670" t="str">
            <v>01</v>
          </cell>
          <cell r="D4670" t="str">
            <v>001</v>
          </cell>
          <cell r="E4670" t="str">
            <v>83101</v>
          </cell>
          <cell r="F4670" t="str">
            <v>SG&amp;A</v>
          </cell>
        </row>
        <row r="4671">
          <cell r="A4671" t="str">
            <v>06-999-84020-000</v>
          </cell>
          <cell r="B4671" t="str">
            <v>SG&amp;A-Disposal of Fixed Assets</v>
          </cell>
          <cell r="C4671" t="str">
            <v>06</v>
          </cell>
          <cell r="D4671" t="str">
            <v>999</v>
          </cell>
          <cell r="E4671" t="str">
            <v>84020</v>
          </cell>
          <cell r="F4671" t="str">
            <v>SG&amp;A</v>
          </cell>
        </row>
        <row r="4672">
          <cell r="A4672" t="str">
            <v>03-002-84500-000</v>
          </cell>
          <cell r="B4672" t="str">
            <v>SG&amp;A-Gain/Loss from FX Transaction</v>
          </cell>
          <cell r="C4672" t="str">
            <v>03</v>
          </cell>
          <cell r="D4672" t="str">
            <v>002</v>
          </cell>
          <cell r="E4672" t="str">
            <v>84500</v>
          </cell>
          <cell r="F4672" t="str">
            <v>Cost of services</v>
          </cell>
        </row>
        <row r="4673">
          <cell r="A4673" t="str">
            <v>03-002-84510-000</v>
          </cell>
          <cell r="B4673" t="str">
            <v>SG&amp;A-Unrealized Gain/Loss from FX Transaction</v>
          </cell>
          <cell r="C4673" t="str">
            <v>03</v>
          </cell>
          <cell r="D4673" t="str">
            <v>002</v>
          </cell>
          <cell r="E4673" t="str">
            <v>84510</v>
          </cell>
          <cell r="F4673" t="str">
            <v>Cost of services</v>
          </cell>
        </row>
        <row r="4674">
          <cell r="A4674" t="str">
            <v>01-001-85000-000</v>
          </cell>
          <cell r="B4674" t="str">
            <v>SG &amp; A-NYC UBT Tax</v>
          </cell>
          <cell r="C4674" t="str">
            <v>01</v>
          </cell>
          <cell r="D4674" t="str">
            <v>001</v>
          </cell>
          <cell r="E4674" t="str">
            <v>85000</v>
          </cell>
          <cell r="F4674" t="str">
            <v>Taxes</v>
          </cell>
        </row>
        <row r="4675">
          <cell r="A4675" t="str">
            <v>03-002-85000-000</v>
          </cell>
          <cell r="B4675" t="str">
            <v>SG&amp;A- Income Taxes-Federal</v>
          </cell>
          <cell r="C4675" t="str">
            <v>03</v>
          </cell>
          <cell r="D4675" t="str">
            <v>002</v>
          </cell>
          <cell r="E4675" t="str">
            <v>85000</v>
          </cell>
          <cell r="F4675" t="str">
            <v>Taxes</v>
          </cell>
        </row>
        <row r="4676">
          <cell r="A4676" t="str">
            <v>01-001-85010-000</v>
          </cell>
          <cell r="B4676" t="str">
            <v>SG &amp; A-Franchise Taxes - Texas</v>
          </cell>
          <cell r="C4676" t="str">
            <v>01</v>
          </cell>
          <cell r="D4676" t="str">
            <v>001</v>
          </cell>
          <cell r="E4676" t="str">
            <v>85010</v>
          </cell>
          <cell r="F4676" t="str">
            <v>Taxes</v>
          </cell>
        </row>
        <row r="4677">
          <cell r="A4677" t="str">
            <v>05-738-85010-000</v>
          </cell>
          <cell r="B4677" t="str">
            <v>LAX-Franchise Taxes - Texas</v>
          </cell>
          <cell r="C4677" t="str">
            <v>05</v>
          </cell>
          <cell r="D4677" t="str">
            <v>738</v>
          </cell>
          <cell r="E4677" t="str">
            <v>85010</v>
          </cell>
          <cell r="F4677" t="str">
            <v>Taxes</v>
          </cell>
        </row>
        <row r="4678">
          <cell r="A4678" t="str">
            <v>03-002-85020-000</v>
          </cell>
          <cell r="B4678" t="str">
            <v>SG&amp;A- Income Taxes-Quebec</v>
          </cell>
          <cell r="C4678" t="str">
            <v>03</v>
          </cell>
          <cell r="D4678" t="str">
            <v>002</v>
          </cell>
          <cell r="E4678" t="str">
            <v>85020</v>
          </cell>
          <cell r="F4678" t="str">
            <v>Taxes</v>
          </cell>
        </row>
        <row r="4679">
          <cell r="A4679" t="str">
            <v>01-001-85021-000</v>
          </cell>
          <cell r="B4679" t="str">
            <v>SG &amp; A-State Income Taxes</v>
          </cell>
          <cell r="C4679" t="str">
            <v>01</v>
          </cell>
          <cell r="D4679" t="str">
            <v>001</v>
          </cell>
          <cell r="E4679" t="str">
            <v>85021</v>
          </cell>
          <cell r="F4679" t="str">
            <v>Taxes</v>
          </cell>
        </row>
        <row r="4680">
          <cell r="A4680" t="str">
            <v>05-000-85021-000</v>
          </cell>
          <cell r="B4680" t="str">
            <v>State Income Taxes</v>
          </cell>
          <cell r="C4680" t="str">
            <v>05</v>
          </cell>
          <cell r="D4680" t="str">
            <v>000</v>
          </cell>
          <cell r="E4680" t="str">
            <v>85021</v>
          </cell>
          <cell r="F4680" t="str">
            <v>Taxes</v>
          </cell>
        </row>
        <row r="4681">
          <cell r="A4681" t="str">
            <v>01-001-85199-000</v>
          </cell>
          <cell r="B4681" t="str">
            <v>SG &amp; A- NY Corp. Tax</v>
          </cell>
          <cell r="C4681" t="str">
            <v>01</v>
          </cell>
          <cell r="D4681" t="str">
            <v>001</v>
          </cell>
          <cell r="E4681" t="str">
            <v>85199</v>
          </cell>
          <cell r="F4681" t="str">
            <v>Taxes</v>
          </cell>
        </row>
        <row r="4682">
          <cell r="A4682" t="str">
            <v>01-001-85200-000</v>
          </cell>
          <cell r="B4682" t="str">
            <v>SG &amp; A- NJ Corp. Tax</v>
          </cell>
          <cell r="C4682" t="str">
            <v>01</v>
          </cell>
          <cell r="D4682" t="str">
            <v>001</v>
          </cell>
          <cell r="E4682" t="str">
            <v>85200</v>
          </cell>
          <cell r="F4682" t="str">
            <v>Taxes</v>
          </cell>
        </row>
        <row r="4683">
          <cell r="A4683" t="str">
            <v>01-001-85201-000</v>
          </cell>
          <cell r="B4683" t="str">
            <v>SG &amp; A - Seattle Excise Taxes</v>
          </cell>
          <cell r="C4683" t="str">
            <v>01</v>
          </cell>
          <cell r="D4683" t="str">
            <v>001</v>
          </cell>
          <cell r="E4683" t="str">
            <v>85201</v>
          </cell>
          <cell r="F4683" t="str">
            <v>Taxes</v>
          </cell>
        </row>
        <row r="4684">
          <cell r="A4684" t="str">
            <v>05-000-85201-000</v>
          </cell>
          <cell r="B4684" t="str">
            <v>-Corporate- Excise Taxes-</v>
          </cell>
          <cell r="C4684" t="str">
            <v>05</v>
          </cell>
          <cell r="D4684" t="str">
            <v>000</v>
          </cell>
          <cell r="E4684" t="str">
            <v>85201</v>
          </cell>
          <cell r="F4684" t="str">
            <v>Taxes</v>
          </cell>
        </row>
        <row r="4685">
          <cell r="A4685" t="str">
            <v>01-001-85302-000</v>
          </cell>
          <cell r="B4685" t="str">
            <v>SG &amp; A - California State Taxes</v>
          </cell>
          <cell r="C4685" t="str">
            <v>01</v>
          </cell>
          <cell r="D4685" t="str">
            <v>001</v>
          </cell>
          <cell r="E4685" t="str">
            <v>85302</v>
          </cell>
          <cell r="F4685" t="str">
            <v>Taxes</v>
          </cell>
        </row>
        <row r="4686">
          <cell r="A4686" t="str">
            <v>06-999-85304-000</v>
          </cell>
          <cell r="B4686" t="str">
            <v>SG&amp;A-Federal Tax</v>
          </cell>
          <cell r="C4686" t="str">
            <v>06</v>
          </cell>
          <cell r="D4686" t="str">
            <v>999</v>
          </cell>
          <cell r="E4686" t="str">
            <v>85304</v>
          </cell>
          <cell r="F4686" t="str">
            <v>Taxes</v>
          </cell>
        </row>
        <row r="4687">
          <cell r="A4687" t="str">
            <v>07-455-85306-000</v>
          </cell>
          <cell r="B4687" t="str">
            <v>MIA-706-Other Taxes</v>
          </cell>
          <cell r="C4687" t="str">
            <v>07</v>
          </cell>
          <cell r="D4687" t="str">
            <v>455</v>
          </cell>
          <cell r="E4687" t="str">
            <v>85306</v>
          </cell>
          <cell r="F4687" t="str">
            <v>Taxes</v>
          </cell>
        </row>
        <row r="4688">
          <cell r="A4688" t="str">
            <v>05-000-99999-000</v>
          </cell>
          <cell r="B4688" t="str">
            <v>Corporate-Suspense</v>
          </cell>
          <cell r="C4688" t="str">
            <v>05</v>
          </cell>
          <cell r="D4688" t="str">
            <v>000</v>
          </cell>
          <cell r="E4688" t="str">
            <v>99999</v>
          </cell>
          <cell r="F4688" t="str">
            <v>SG&amp;A</v>
          </cell>
        </row>
        <row r="4689">
          <cell r="A4689" t="str">
            <v>06-001-99999-000</v>
          </cell>
          <cell r="B4689" t="str">
            <v>CSI Elim- -Suspense -</v>
          </cell>
          <cell r="C4689" t="str">
            <v>Elim</v>
          </cell>
          <cell r="D4689" t="str">
            <v>001</v>
          </cell>
          <cell r="E4689" t="str">
            <v>99999</v>
          </cell>
          <cell r="F4689" t="str">
            <v>Cost of services</v>
          </cell>
        </row>
        <row r="4690">
          <cell r="A4690" t="str">
            <v>07-455-99999-000</v>
          </cell>
          <cell r="B4690" t="str">
            <v>CTA Elim- - Suspense-</v>
          </cell>
          <cell r="C4690" t="str">
            <v>Elim</v>
          </cell>
          <cell r="D4690" t="str">
            <v>455</v>
          </cell>
          <cell r="E4690" t="str">
            <v>99999</v>
          </cell>
          <cell r="F4690" t="str">
            <v>Cost of services</v>
          </cell>
        </row>
        <row r="4691">
          <cell r="A4691" t="str">
            <v>06-999-99999-000</v>
          </cell>
          <cell r="B4691" t="str">
            <v>SG&amp;A MIA-Suspense</v>
          </cell>
          <cell r="C4691" t="str">
            <v>06</v>
          </cell>
          <cell r="D4691" t="str">
            <v>999</v>
          </cell>
          <cell r="E4691" t="str">
            <v>99999</v>
          </cell>
          <cell r="F4691" t="str">
            <v>Cost of services</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PF-BS"/>
      <sheetName val="FS"/>
      <sheetName val="IRR"/>
      <sheetName val="Assumptions"/>
      <sheetName val="DCF"/>
    </sheetNames>
    <sheetDataSet>
      <sheetData sheetId="0" refreshError="1"/>
      <sheetData sheetId="1" refreshError="1"/>
      <sheetData sheetId="2" refreshError="1"/>
      <sheetData sheetId="3" refreshError="1"/>
      <sheetData sheetId="4" refreshError="1"/>
      <sheetData sheetId="5">
        <row r="5">
          <cell r="F5">
            <v>1</v>
          </cell>
        </row>
      </sheetData>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te de Résultat"/>
      <sheetName val="Cash Flow V2"/>
      <sheetName val="Cash Flow"/>
      <sheetName val="Bilan"/>
      <sheetName val="Bilan Fonctionnel"/>
      <sheetName val="Immobilisations"/>
      <sheetName val="Ventes Clients"/>
      <sheetName val="Achats Fournisseurs"/>
      <sheetName val="Fiscal social"/>
      <sheetName val="TVA Autres var tréso"/>
      <sheetName val="Structure financière"/>
      <sheetName val="Cash Flow Calcul"/>
      <sheetName val="Financement"/>
      <sheetName val="Amort emprunts"/>
      <sheetName val="Crédit bail"/>
      <sheetName val="Contrôles"/>
      <sheetName val="CTD B00"/>
      <sheetName val="BIL B00"/>
      <sheetName val="TEP CU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sheetName val="Summary Balance Sheet"/>
      <sheetName val="Summary Income Statement"/>
      <sheetName val="Pro Forma EBITDA"/>
      <sheetName val="Cash"/>
      <sheetName val="Proof of cash"/>
      <sheetName val="Acct Rec"/>
      <sheetName val="AR Aging"/>
      <sheetName val="DSO"/>
      <sheetName val="Prepaids &amp; Other Current Assets"/>
      <sheetName val="Fixed Assets"/>
      <sheetName val="Other Assets"/>
      <sheetName val="Accounts Payable"/>
      <sheetName val="AP Aging"/>
      <sheetName val="Accrued and Other Liabilities"/>
      <sheetName val="Deferred Revenue"/>
      <sheetName val="Long Term Debt"/>
      <sheetName val="Other Liabilities"/>
      <sheetName val="Equity"/>
      <sheetName val="Working Capital"/>
      <sheetName val="Revenue"/>
      <sheetName val="Revenue Analysis 1"/>
      <sheetName val="Revenue Analysis 2"/>
      <sheetName val="Cost of Revenue"/>
      <sheetName val="Cost of Revenue Analysis 1"/>
      <sheetName val="Cost of Revenue Analysis 2"/>
      <sheetName val="Operating Expense"/>
      <sheetName val="Other Income (Expense)"/>
      <sheetName val="Trial Balance Yr 1"/>
      <sheetName val="Trial Balance Yr 2"/>
      <sheetName val="Trial Balance Stub Yr 1"/>
      <sheetName val="Trial Balance Stub Yr 2"/>
      <sheetName val="Sheet2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B1" t="str">
            <v>Which detail schedule?</v>
          </cell>
          <cell r="D1" t="str">
            <v>What is it labeled on the financials?</v>
          </cell>
          <cell r="F1" t="str">
            <v>What is it labeled on the detail schedules?</v>
          </cell>
          <cell r="H1" t="str">
            <v>(Optional - but needed to auto populate Yr 2 and Yr 3</v>
          </cell>
        </row>
        <row r="2">
          <cell r="B2" t="str">
            <v>Classification</v>
          </cell>
          <cell r="D2" t="str">
            <v>Financial Statement Caption</v>
          </cell>
          <cell r="E2">
            <v>1</v>
          </cell>
          <cell r="F2" t="str">
            <v>Detail Schedule Caption</v>
          </cell>
          <cell r="G2">
            <v>2</v>
          </cell>
          <cell r="H2" t="str">
            <v>Account Name</v>
          </cell>
          <cell r="I2">
            <v>3</v>
          </cell>
          <cell r="J2" t="str">
            <v>Account Number</v>
          </cell>
          <cell r="K2">
            <v>4</v>
          </cell>
          <cell r="L2" t="str">
            <v>Amount - Debit/(Credit)</v>
          </cell>
        </row>
        <row r="3">
          <cell r="B3" t="str">
            <v>Sales</v>
          </cell>
          <cell r="D3" t="str">
            <v>Sales</v>
          </cell>
          <cell r="F3">
            <v>0</v>
          </cell>
          <cell r="J3">
            <v>6011</v>
          </cell>
          <cell r="L3">
            <v>-5562116</v>
          </cell>
        </row>
        <row r="4">
          <cell r="B4" t="str">
            <v>Shipping Charged</v>
          </cell>
          <cell r="D4" t="str">
            <v>Shipping Charged</v>
          </cell>
          <cell r="F4">
            <v>0</v>
          </cell>
          <cell r="J4">
            <v>6012</v>
          </cell>
          <cell r="L4">
            <v>-130302</v>
          </cell>
        </row>
        <row r="5">
          <cell r="B5" t="str">
            <v>Misc Income</v>
          </cell>
          <cell r="D5" t="str">
            <v>Misc Income</v>
          </cell>
          <cell r="F5">
            <v>0</v>
          </cell>
          <cell r="J5">
            <v>6040</v>
          </cell>
          <cell r="L5">
            <v>-8930</v>
          </cell>
        </row>
        <row r="6">
          <cell r="B6" t="str">
            <v>Non-Tax Special Charges</v>
          </cell>
          <cell r="D6" t="str">
            <v>Non-Tax Special Charges</v>
          </cell>
          <cell r="F6">
            <v>0</v>
          </cell>
          <cell r="J6">
            <v>6041</v>
          </cell>
          <cell r="L6">
            <v>0</v>
          </cell>
        </row>
        <row r="7">
          <cell r="B7" t="str">
            <v>Re-Stock Charges</v>
          </cell>
          <cell r="D7" t="str">
            <v>Re-Stock Charges</v>
          </cell>
          <cell r="F7">
            <v>0</v>
          </cell>
          <cell r="J7">
            <v>6046</v>
          </cell>
          <cell r="L7">
            <v>-1752</v>
          </cell>
        </row>
        <row r="8">
          <cell r="B8" t="str">
            <v>Purchase Discounts</v>
          </cell>
          <cell r="D8" t="str">
            <v>Purchase Discounts</v>
          </cell>
          <cell r="F8">
            <v>0</v>
          </cell>
          <cell r="J8">
            <v>6060</v>
          </cell>
          <cell r="L8">
            <v>-14286</v>
          </cell>
        </row>
        <row r="9">
          <cell r="B9" t="str">
            <v>Dividend Income</v>
          </cell>
          <cell r="D9" t="str">
            <v>Dividend Income</v>
          </cell>
          <cell r="F9">
            <v>0</v>
          </cell>
          <cell r="J9">
            <v>6090</v>
          </cell>
          <cell r="L9">
            <v>-207</v>
          </cell>
        </row>
        <row r="10">
          <cell r="B10" t="str">
            <v>Cost of Goods Sold</v>
          </cell>
          <cell r="D10" t="str">
            <v>Cost of Goods Sold</v>
          </cell>
          <cell r="F10">
            <v>0</v>
          </cell>
          <cell r="J10">
            <v>7011</v>
          </cell>
          <cell r="L10">
            <v>3894430</v>
          </cell>
        </row>
        <row r="11">
          <cell r="B11" t="str">
            <v>Freight In</v>
          </cell>
          <cell r="D11" t="str">
            <v>Freight In</v>
          </cell>
          <cell r="F11">
            <v>0</v>
          </cell>
          <cell r="J11">
            <v>7021</v>
          </cell>
          <cell r="L11">
            <v>109174</v>
          </cell>
        </row>
        <row r="12">
          <cell r="B12" t="str">
            <v>Freight Out</v>
          </cell>
          <cell r="D12" t="str">
            <v>Freight Out</v>
          </cell>
          <cell r="F12">
            <v>0</v>
          </cell>
          <cell r="J12">
            <v>7031</v>
          </cell>
          <cell r="L12">
            <v>143111</v>
          </cell>
        </row>
        <row r="13">
          <cell r="B13" t="str">
            <v>Merchandise Discounts</v>
          </cell>
          <cell r="D13" t="str">
            <v>Merchandise Discounts</v>
          </cell>
          <cell r="F13">
            <v>0</v>
          </cell>
          <cell r="J13">
            <v>7060</v>
          </cell>
          <cell r="L13">
            <v>5792</v>
          </cell>
        </row>
        <row r="14">
          <cell r="B14" t="str">
            <v>Professional Fees</v>
          </cell>
          <cell r="D14" t="str">
            <v>Professional Fees</v>
          </cell>
          <cell r="F14">
            <v>0</v>
          </cell>
          <cell r="J14">
            <v>8510</v>
          </cell>
          <cell r="L14">
            <v>8125</v>
          </cell>
        </row>
        <row r="15">
          <cell r="B15" t="str">
            <v>Advertising &amp; Promotion</v>
          </cell>
          <cell r="D15" t="str">
            <v>Advertising &amp; Promotion</v>
          </cell>
          <cell r="F15">
            <v>0</v>
          </cell>
          <cell r="J15">
            <v>8540</v>
          </cell>
          <cell r="L15">
            <v>560</v>
          </cell>
        </row>
        <row r="16">
          <cell r="B16" t="str">
            <v>Auto Expenses</v>
          </cell>
          <cell r="D16" t="str">
            <v>Auto Expenses</v>
          </cell>
          <cell r="F16">
            <v>0</v>
          </cell>
          <cell r="J16">
            <v>8560</v>
          </cell>
          <cell r="L16">
            <v>5688</v>
          </cell>
        </row>
        <row r="17">
          <cell r="B17" t="str">
            <v>Amortization</v>
          </cell>
          <cell r="D17" t="str">
            <v>Amortization</v>
          </cell>
          <cell r="F17">
            <v>0</v>
          </cell>
          <cell r="J17">
            <v>8600</v>
          </cell>
          <cell r="L17">
            <v>364</v>
          </cell>
        </row>
        <row r="18">
          <cell r="B18" t="str">
            <v>Depreciation</v>
          </cell>
          <cell r="D18" t="str">
            <v>Depreciation</v>
          </cell>
          <cell r="F18">
            <v>0</v>
          </cell>
          <cell r="J18">
            <v>8780</v>
          </cell>
          <cell r="L18">
            <v>16621</v>
          </cell>
        </row>
        <row r="19">
          <cell r="B19" t="str">
            <v>Entertainment &amp; Meals</v>
          </cell>
          <cell r="D19" t="str">
            <v>Entertainment &amp; Meals</v>
          </cell>
          <cell r="F19">
            <v>0</v>
          </cell>
          <cell r="J19">
            <v>8810</v>
          </cell>
          <cell r="L19">
            <v>8432</v>
          </cell>
        </row>
        <row r="20">
          <cell r="B20" t="str">
            <v>Taxes - Other</v>
          </cell>
          <cell r="D20" t="str">
            <v>Taxes - Other</v>
          </cell>
          <cell r="F20">
            <v>0</v>
          </cell>
          <cell r="J20">
            <v>8860</v>
          </cell>
          <cell r="L20">
            <v>7499</v>
          </cell>
        </row>
        <row r="21">
          <cell r="B21" t="str">
            <v>Income Tax Expense</v>
          </cell>
          <cell r="D21" t="str">
            <v>Income Tax Expense</v>
          </cell>
          <cell r="F21">
            <v>0</v>
          </cell>
          <cell r="J21">
            <v>8865</v>
          </cell>
          <cell r="L21">
            <v>8397</v>
          </cell>
        </row>
        <row r="22">
          <cell r="B22" t="str">
            <v>Payroll Taxes</v>
          </cell>
          <cell r="D22" t="str">
            <v>Payroll Taxes</v>
          </cell>
          <cell r="F22">
            <v>0</v>
          </cell>
          <cell r="J22">
            <v>8870</v>
          </cell>
          <cell r="L22">
            <v>59327</v>
          </cell>
        </row>
        <row r="23">
          <cell r="B23" t="str">
            <v>Interest Expense</v>
          </cell>
          <cell r="D23" t="str">
            <v>Interest Expense</v>
          </cell>
          <cell r="F23">
            <v>0</v>
          </cell>
          <cell r="J23">
            <v>9030</v>
          </cell>
          <cell r="L23">
            <v>1935</v>
          </cell>
        </row>
        <row r="24">
          <cell r="B24" t="str">
            <v>Insurance - Other</v>
          </cell>
          <cell r="D24" t="str">
            <v>Insurance - Other</v>
          </cell>
          <cell r="F24">
            <v>0</v>
          </cell>
          <cell r="J24">
            <v>9040</v>
          </cell>
          <cell r="L24">
            <v>33543</v>
          </cell>
        </row>
        <row r="25">
          <cell r="B25" t="str">
            <v>Insurance - Group Health &amp; Life</v>
          </cell>
          <cell r="D25" t="str">
            <v>Insurance - Group Health &amp; Life</v>
          </cell>
          <cell r="F25">
            <v>0</v>
          </cell>
          <cell r="J25">
            <v>9050</v>
          </cell>
          <cell r="L25">
            <v>97765</v>
          </cell>
        </row>
        <row r="26">
          <cell r="B26" t="str">
            <v>Insurance - Keyman Life</v>
          </cell>
          <cell r="D26" t="str">
            <v>Insurance - Keyman Life</v>
          </cell>
          <cell r="F26">
            <v>0</v>
          </cell>
          <cell r="J26">
            <v>9060</v>
          </cell>
          <cell r="L26">
            <v>17727</v>
          </cell>
        </row>
        <row r="27">
          <cell r="B27" t="str">
            <v>Salaries &amp; Commisions</v>
          </cell>
          <cell r="D27" t="str">
            <v>Salaries &amp; Commisions</v>
          </cell>
          <cell r="F27">
            <v>0</v>
          </cell>
          <cell r="J27">
            <v>9090</v>
          </cell>
          <cell r="L27">
            <v>1069161</v>
          </cell>
        </row>
        <row r="28">
          <cell r="B28" t="str">
            <v>Marketing</v>
          </cell>
          <cell r="D28" t="str">
            <v>Marketing</v>
          </cell>
          <cell r="F28">
            <v>0</v>
          </cell>
          <cell r="J28">
            <v>9130</v>
          </cell>
          <cell r="L28">
            <v>45456</v>
          </cell>
        </row>
        <row r="29">
          <cell r="B29" t="str">
            <v>Sales Expenses</v>
          </cell>
          <cell r="D29" t="str">
            <v>Sales Expenses</v>
          </cell>
          <cell r="F29">
            <v>0</v>
          </cell>
          <cell r="J29">
            <v>9140</v>
          </cell>
          <cell r="L29">
            <v>37338</v>
          </cell>
        </row>
        <row r="30">
          <cell r="B30" t="str">
            <v>Office/EDP/WH/BLDG Expenses</v>
          </cell>
          <cell r="D30" t="str">
            <v>Office/EDP/WH/BLDG Expenses</v>
          </cell>
          <cell r="F30">
            <v>0</v>
          </cell>
          <cell r="J30">
            <v>9180</v>
          </cell>
          <cell r="L30">
            <v>70024</v>
          </cell>
        </row>
        <row r="31">
          <cell r="B31" t="str">
            <v>Postage</v>
          </cell>
          <cell r="D31" t="str">
            <v>Postage</v>
          </cell>
          <cell r="F31">
            <v>0</v>
          </cell>
          <cell r="J31">
            <v>9240</v>
          </cell>
          <cell r="L31">
            <v>6132</v>
          </cell>
        </row>
        <row r="32">
          <cell r="B32" t="str">
            <v>401(k) Match</v>
          </cell>
          <cell r="D32" t="str">
            <v>401(k) Match</v>
          </cell>
          <cell r="F32">
            <v>0</v>
          </cell>
          <cell r="J32">
            <v>9250</v>
          </cell>
          <cell r="L32">
            <v>16279</v>
          </cell>
        </row>
        <row r="33">
          <cell r="B33" t="str">
            <v>Rent - Building &amp; Equipment</v>
          </cell>
          <cell r="D33" t="str">
            <v>Rent - Building &amp; Equipment</v>
          </cell>
          <cell r="F33">
            <v>0</v>
          </cell>
          <cell r="J33">
            <v>9280</v>
          </cell>
          <cell r="L33">
            <v>31353</v>
          </cell>
        </row>
        <row r="34">
          <cell r="B34" t="str">
            <v>Telephone &amp; Utilities</v>
          </cell>
          <cell r="D34" t="str">
            <v>Telephone &amp; Utilities</v>
          </cell>
          <cell r="F34">
            <v>0</v>
          </cell>
          <cell r="J34">
            <v>9450</v>
          </cell>
          <cell r="L34">
            <v>23179</v>
          </cell>
        </row>
        <row r="35">
          <cell r="D35">
            <v>0</v>
          </cell>
          <cell r="F35">
            <v>0</v>
          </cell>
        </row>
        <row r="36">
          <cell r="D36">
            <v>0</v>
          </cell>
          <cell r="F36">
            <v>0</v>
          </cell>
        </row>
        <row r="37">
          <cell r="D37">
            <v>0</v>
          </cell>
          <cell r="F37">
            <v>0</v>
          </cell>
        </row>
        <row r="38">
          <cell r="D38">
            <v>0</v>
          </cell>
          <cell r="F38">
            <v>0</v>
          </cell>
        </row>
        <row r="39">
          <cell r="D39">
            <v>0</v>
          </cell>
          <cell r="F39">
            <v>0</v>
          </cell>
        </row>
        <row r="40">
          <cell r="D40">
            <v>0</v>
          </cell>
          <cell r="F40">
            <v>0</v>
          </cell>
        </row>
        <row r="41">
          <cell r="D41">
            <v>0</v>
          </cell>
          <cell r="F41">
            <v>0</v>
          </cell>
        </row>
        <row r="42">
          <cell r="D42">
            <v>0</v>
          </cell>
          <cell r="F42">
            <v>0</v>
          </cell>
        </row>
        <row r="43">
          <cell r="D43">
            <v>0</v>
          </cell>
          <cell r="F43">
            <v>0</v>
          </cell>
        </row>
        <row r="44">
          <cell r="D44">
            <v>0</v>
          </cell>
          <cell r="F44">
            <v>0</v>
          </cell>
        </row>
        <row r="45">
          <cell r="D45">
            <v>0</v>
          </cell>
          <cell r="F45">
            <v>0</v>
          </cell>
        </row>
        <row r="46">
          <cell r="D46">
            <v>0</v>
          </cell>
          <cell r="F46">
            <v>0</v>
          </cell>
        </row>
        <row r="47">
          <cell r="D47">
            <v>0</v>
          </cell>
          <cell r="F47">
            <v>0</v>
          </cell>
        </row>
        <row r="48">
          <cell r="D48">
            <v>0</v>
          </cell>
          <cell r="F48">
            <v>0</v>
          </cell>
        </row>
        <row r="49">
          <cell r="D49">
            <v>0</v>
          </cell>
          <cell r="F49">
            <v>0</v>
          </cell>
        </row>
        <row r="50">
          <cell r="D50">
            <v>0</v>
          </cell>
          <cell r="F50">
            <v>0</v>
          </cell>
        </row>
        <row r="51">
          <cell r="D51">
            <v>0</v>
          </cell>
          <cell r="F51">
            <v>0</v>
          </cell>
        </row>
        <row r="52">
          <cell r="D52">
            <v>0</v>
          </cell>
          <cell r="F52">
            <v>0</v>
          </cell>
        </row>
        <row r="53">
          <cell r="D53">
            <v>0</v>
          </cell>
          <cell r="F53">
            <v>0</v>
          </cell>
        </row>
        <row r="54">
          <cell r="D54">
            <v>0</v>
          </cell>
          <cell r="F54">
            <v>0</v>
          </cell>
        </row>
        <row r="55">
          <cell r="D55">
            <v>0</v>
          </cell>
          <cell r="F55">
            <v>0</v>
          </cell>
        </row>
        <row r="56">
          <cell r="D56">
            <v>0</v>
          </cell>
          <cell r="F56">
            <v>0</v>
          </cell>
        </row>
        <row r="57">
          <cell r="D57">
            <v>0</v>
          </cell>
          <cell r="F57">
            <v>0</v>
          </cell>
        </row>
        <row r="58">
          <cell r="D58">
            <v>0</v>
          </cell>
          <cell r="F58">
            <v>0</v>
          </cell>
        </row>
        <row r="59">
          <cell r="D59">
            <v>0</v>
          </cell>
          <cell r="F59">
            <v>0</v>
          </cell>
        </row>
        <row r="60">
          <cell r="D60">
            <v>0</v>
          </cell>
          <cell r="F60">
            <v>0</v>
          </cell>
        </row>
        <row r="61">
          <cell r="D61">
            <v>0</v>
          </cell>
          <cell r="F61">
            <v>0</v>
          </cell>
        </row>
        <row r="62">
          <cell r="D62">
            <v>0</v>
          </cell>
          <cell r="F62">
            <v>0</v>
          </cell>
        </row>
        <row r="63">
          <cell r="D63">
            <v>0</v>
          </cell>
          <cell r="F63">
            <v>0</v>
          </cell>
        </row>
        <row r="64">
          <cell r="D64">
            <v>0</v>
          </cell>
          <cell r="F64">
            <v>0</v>
          </cell>
        </row>
        <row r="65">
          <cell r="D65">
            <v>0</v>
          </cell>
          <cell r="F65">
            <v>0</v>
          </cell>
        </row>
        <row r="66">
          <cell r="D66">
            <v>0</v>
          </cell>
          <cell r="F66">
            <v>0</v>
          </cell>
        </row>
        <row r="67">
          <cell r="D67">
            <v>0</v>
          </cell>
          <cell r="F67">
            <v>0</v>
          </cell>
        </row>
        <row r="68">
          <cell r="D68">
            <v>0</v>
          </cell>
          <cell r="F68">
            <v>0</v>
          </cell>
        </row>
        <row r="69">
          <cell r="D69">
            <v>0</v>
          </cell>
          <cell r="F69">
            <v>0</v>
          </cell>
        </row>
        <row r="70">
          <cell r="D70">
            <v>0</v>
          </cell>
          <cell r="F70">
            <v>0</v>
          </cell>
        </row>
        <row r="71">
          <cell r="D71">
            <v>0</v>
          </cell>
          <cell r="F71">
            <v>0</v>
          </cell>
        </row>
        <row r="72">
          <cell r="D72">
            <v>0</v>
          </cell>
          <cell r="F72">
            <v>0</v>
          </cell>
        </row>
        <row r="73">
          <cell r="D73">
            <v>0</v>
          </cell>
          <cell r="F73">
            <v>0</v>
          </cell>
        </row>
        <row r="74">
          <cell r="D74">
            <v>0</v>
          </cell>
          <cell r="F74">
            <v>0</v>
          </cell>
        </row>
        <row r="75">
          <cell r="D75">
            <v>0</v>
          </cell>
          <cell r="F75">
            <v>0</v>
          </cell>
        </row>
        <row r="76">
          <cell r="D76">
            <v>0</v>
          </cell>
          <cell r="F76">
            <v>0</v>
          </cell>
        </row>
        <row r="77">
          <cell r="D77">
            <v>0</v>
          </cell>
          <cell r="F77">
            <v>0</v>
          </cell>
        </row>
        <row r="78">
          <cell r="D78">
            <v>0</v>
          </cell>
          <cell r="F78">
            <v>0</v>
          </cell>
        </row>
        <row r="79">
          <cell r="D79">
            <v>0</v>
          </cell>
          <cell r="F79">
            <v>0</v>
          </cell>
        </row>
        <row r="80">
          <cell r="D80">
            <v>0</v>
          </cell>
          <cell r="F80">
            <v>0</v>
          </cell>
        </row>
        <row r="81">
          <cell r="D81">
            <v>0</v>
          </cell>
          <cell r="F81">
            <v>0</v>
          </cell>
        </row>
        <row r="82">
          <cell r="D82">
            <v>0</v>
          </cell>
          <cell r="F82">
            <v>0</v>
          </cell>
        </row>
        <row r="83">
          <cell r="D83">
            <v>0</v>
          </cell>
          <cell r="F83">
            <v>0</v>
          </cell>
        </row>
        <row r="84">
          <cell r="D84">
            <v>0</v>
          </cell>
          <cell r="F84">
            <v>0</v>
          </cell>
        </row>
        <row r="85">
          <cell r="D85">
            <v>0</v>
          </cell>
          <cell r="F85">
            <v>0</v>
          </cell>
        </row>
        <row r="86">
          <cell r="D86">
            <v>0</v>
          </cell>
          <cell r="F86">
            <v>0</v>
          </cell>
        </row>
        <row r="87">
          <cell r="D87">
            <v>0</v>
          </cell>
          <cell r="F87">
            <v>0</v>
          </cell>
        </row>
        <row r="88">
          <cell r="D88">
            <v>0</v>
          </cell>
          <cell r="F88">
            <v>0</v>
          </cell>
        </row>
        <row r="89">
          <cell r="D89">
            <v>0</v>
          </cell>
          <cell r="F89">
            <v>0</v>
          </cell>
        </row>
        <row r="90">
          <cell r="D90">
            <v>0</v>
          </cell>
          <cell r="F90">
            <v>0</v>
          </cell>
        </row>
        <row r="91">
          <cell r="D91">
            <v>0</v>
          </cell>
          <cell r="F91">
            <v>0</v>
          </cell>
        </row>
        <row r="92">
          <cell r="D92">
            <v>0</v>
          </cell>
          <cell r="F92">
            <v>0</v>
          </cell>
        </row>
        <row r="93">
          <cell r="D93">
            <v>0</v>
          </cell>
          <cell r="F93">
            <v>0</v>
          </cell>
        </row>
        <row r="94">
          <cell r="D94">
            <v>0</v>
          </cell>
          <cell r="F94">
            <v>0</v>
          </cell>
        </row>
        <row r="95">
          <cell r="D95">
            <v>0</v>
          </cell>
          <cell r="F95">
            <v>0</v>
          </cell>
        </row>
        <row r="96">
          <cell r="D96">
            <v>0</v>
          </cell>
          <cell r="F96">
            <v>0</v>
          </cell>
        </row>
        <row r="97">
          <cell r="D97">
            <v>0</v>
          </cell>
          <cell r="F97">
            <v>0</v>
          </cell>
        </row>
        <row r="98">
          <cell r="D98">
            <v>0</v>
          </cell>
          <cell r="F98">
            <v>0</v>
          </cell>
        </row>
        <row r="99">
          <cell r="D99">
            <v>0</v>
          </cell>
          <cell r="F99">
            <v>0</v>
          </cell>
        </row>
        <row r="100">
          <cell r="D100">
            <v>0</v>
          </cell>
          <cell r="F100">
            <v>0</v>
          </cell>
        </row>
        <row r="101">
          <cell r="D101">
            <v>0</v>
          </cell>
          <cell r="F101">
            <v>0</v>
          </cell>
        </row>
        <row r="102">
          <cell r="D102">
            <v>0</v>
          </cell>
          <cell r="F102">
            <v>0</v>
          </cell>
        </row>
        <row r="103">
          <cell r="D103">
            <v>0</v>
          </cell>
          <cell r="F103">
            <v>0</v>
          </cell>
        </row>
        <row r="104">
          <cell r="D104">
            <v>0</v>
          </cell>
          <cell r="F104">
            <v>0</v>
          </cell>
        </row>
        <row r="105">
          <cell r="D105">
            <v>0</v>
          </cell>
          <cell r="F105">
            <v>0</v>
          </cell>
        </row>
        <row r="106">
          <cell r="D106">
            <v>0</v>
          </cell>
          <cell r="F106">
            <v>0</v>
          </cell>
        </row>
        <row r="107">
          <cell r="D107">
            <v>0</v>
          </cell>
          <cell r="F107">
            <v>0</v>
          </cell>
        </row>
        <row r="108">
          <cell r="D108">
            <v>0</v>
          </cell>
          <cell r="F108">
            <v>0</v>
          </cell>
        </row>
        <row r="109">
          <cell r="D109">
            <v>0</v>
          </cell>
          <cell r="F109">
            <v>0</v>
          </cell>
        </row>
        <row r="110">
          <cell r="D110">
            <v>0</v>
          </cell>
          <cell r="F110">
            <v>0</v>
          </cell>
        </row>
        <row r="111">
          <cell r="D111">
            <v>0</v>
          </cell>
          <cell r="F111">
            <v>0</v>
          </cell>
        </row>
        <row r="112">
          <cell r="D112">
            <v>0</v>
          </cell>
          <cell r="F112">
            <v>0</v>
          </cell>
        </row>
        <row r="113">
          <cell r="D113">
            <v>0</v>
          </cell>
          <cell r="F113">
            <v>0</v>
          </cell>
        </row>
        <row r="114">
          <cell r="D114">
            <v>0</v>
          </cell>
          <cell r="F114">
            <v>0</v>
          </cell>
        </row>
        <row r="115">
          <cell r="D115">
            <v>0</v>
          </cell>
          <cell r="F115">
            <v>0</v>
          </cell>
        </row>
        <row r="116">
          <cell r="D116">
            <v>0</v>
          </cell>
          <cell r="F116">
            <v>0</v>
          </cell>
        </row>
        <row r="117">
          <cell r="D117">
            <v>0</v>
          </cell>
          <cell r="F117">
            <v>0</v>
          </cell>
        </row>
        <row r="118">
          <cell r="D118">
            <v>0</v>
          </cell>
          <cell r="F118">
            <v>0</v>
          </cell>
        </row>
        <row r="119">
          <cell r="D119">
            <v>0</v>
          </cell>
          <cell r="F119">
            <v>0</v>
          </cell>
        </row>
        <row r="120">
          <cell r="D120">
            <v>0</v>
          </cell>
          <cell r="F120">
            <v>0</v>
          </cell>
        </row>
        <row r="121">
          <cell r="D121">
            <v>0</v>
          </cell>
          <cell r="F121">
            <v>0</v>
          </cell>
        </row>
        <row r="122">
          <cell r="D122">
            <v>0</v>
          </cell>
          <cell r="F122">
            <v>0</v>
          </cell>
        </row>
        <row r="123">
          <cell r="D123">
            <v>0</v>
          </cell>
          <cell r="F123">
            <v>0</v>
          </cell>
        </row>
        <row r="124">
          <cell r="D124">
            <v>0</v>
          </cell>
          <cell r="F124">
            <v>0</v>
          </cell>
        </row>
        <row r="125">
          <cell r="D125">
            <v>0</v>
          </cell>
          <cell r="F125">
            <v>0</v>
          </cell>
        </row>
        <row r="126">
          <cell r="D126">
            <v>0</v>
          </cell>
          <cell r="F126">
            <v>0</v>
          </cell>
        </row>
        <row r="127">
          <cell r="D127">
            <v>0</v>
          </cell>
          <cell r="F127">
            <v>0</v>
          </cell>
        </row>
        <row r="128">
          <cell r="D128">
            <v>0</v>
          </cell>
          <cell r="F128">
            <v>0</v>
          </cell>
        </row>
        <row r="129">
          <cell r="D129">
            <v>0</v>
          </cell>
          <cell r="F129">
            <v>0</v>
          </cell>
        </row>
        <row r="130">
          <cell r="D130">
            <v>0</v>
          </cell>
          <cell r="F130">
            <v>0</v>
          </cell>
        </row>
        <row r="131">
          <cell r="D131">
            <v>0</v>
          </cell>
          <cell r="F131">
            <v>0</v>
          </cell>
        </row>
        <row r="132">
          <cell r="D132">
            <v>0</v>
          </cell>
          <cell r="F132">
            <v>0</v>
          </cell>
        </row>
        <row r="133">
          <cell r="D133">
            <v>0</v>
          </cell>
          <cell r="F133">
            <v>0</v>
          </cell>
        </row>
        <row r="134">
          <cell r="D134">
            <v>0</v>
          </cell>
          <cell r="F134">
            <v>0</v>
          </cell>
        </row>
        <row r="135">
          <cell r="D135">
            <v>0</v>
          </cell>
          <cell r="F135">
            <v>0</v>
          </cell>
        </row>
        <row r="136">
          <cell r="D136">
            <v>0</v>
          </cell>
          <cell r="F136">
            <v>0</v>
          </cell>
        </row>
        <row r="137">
          <cell r="D137">
            <v>0</v>
          </cell>
          <cell r="F137">
            <v>0</v>
          </cell>
        </row>
        <row r="138">
          <cell r="D138">
            <v>0</v>
          </cell>
          <cell r="F138">
            <v>0</v>
          </cell>
        </row>
        <row r="139">
          <cell r="D139">
            <v>0</v>
          </cell>
          <cell r="F139">
            <v>0</v>
          </cell>
        </row>
        <row r="140">
          <cell r="D140">
            <v>0</v>
          </cell>
          <cell r="F140">
            <v>0</v>
          </cell>
        </row>
        <row r="141">
          <cell r="D141">
            <v>0</v>
          </cell>
          <cell r="F141">
            <v>0</v>
          </cell>
        </row>
        <row r="142">
          <cell r="D142">
            <v>0</v>
          </cell>
          <cell r="F142">
            <v>0</v>
          </cell>
        </row>
        <row r="143">
          <cell r="D143">
            <v>0</v>
          </cell>
          <cell r="F143">
            <v>0</v>
          </cell>
        </row>
        <row r="144">
          <cell r="D144">
            <v>0</v>
          </cell>
          <cell r="F144">
            <v>0</v>
          </cell>
        </row>
        <row r="145">
          <cell r="D145">
            <v>0</v>
          </cell>
          <cell r="F145">
            <v>0</v>
          </cell>
        </row>
        <row r="146">
          <cell r="D146">
            <v>0</v>
          </cell>
          <cell r="F146">
            <v>0</v>
          </cell>
        </row>
        <row r="147">
          <cell r="D147">
            <v>0</v>
          </cell>
          <cell r="F147">
            <v>0</v>
          </cell>
        </row>
        <row r="148">
          <cell r="D148">
            <v>0</v>
          </cell>
          <cell r="F148">
            <v>0</v>
          </cell>
        </row>
        <row r="149">
          <cell r="D149">
            <v>0</v>
          </cell>
          <cell r="F149">
            <v>0</v>
          </cell>
        </row>
        <row r="150">
          <cell r="D150">
            <v>0</v>
          </cell>
          <cell r="F150">
            <v>0</v>
          </cell>
        </row>
        <row r="151">
          <cell r="D151">
            <v>0</v>
          </cell>
          <cell r="F151">
            <v>0</v>
          </cell>
        </row>
        <row r="152">
          <cell r="D152">
            <v>0</v>
          </cell>
          <cell r="F152">
            <v>0</v>
          </cell>
        </row>
        <row r="153">
          <cell r="D153">
            <v>0</v>
          </cell>
          <cell r="F153">
            <v>0</v>
          </cell>
        </row>
        <row r="154">
          <cell r="D154">
            <v>0</v>
          </cell>
          <cell r="F154">
            <v>0</v>
          </cell>
        </row>
        <row r="155">
          <cell r="D155">
            <v>0</v>
          </cell>
          <cell r="F155">
            <v>0</v>
          </cell>
        </row>
        <row r="156">
          <cell r="D156">
            <v>0</v>
          </cell>
          <cell r="F156">
            <v>0</v>
          </cell>
        </row>
        <row r="157">
          <cell r="D157">
            <v>0</v>
          </cell>
          <cell r="F157">
            <v>0</v>
          </cell>
        </row>
        <row r="158">
          <cell r="D158">
            <v>0</v>
          </cell>
          <cell r="F158">
            <v>0</v>
          </cell>
        </row>
        <row r="159">
          <cell r="D159">
            <v>0</v>
          </cell>
          <cell r="F159">
            <v>0</v>
          </cell>
        </row>
        <row r="160">
          <cell r="D160">
            <v>0</v>
          </cell>
          <cell r="F160">
            <v>0</v>
          </cell>
        </row>
        <row r="161">
          <cell r="D161">
            <v>0</v>
          </cell>
          <cell r="F161">
            <v>0</v>
          </cell>
        </row>
        <row r="162">
          <cell r="D162">
            <v>0</v>
          </cell>
          <cell r="F162">
            <v>0</v>
          </cell>
        </row>
        <row r="163">
          <cell r="D163">
            <v>0</v>
          </cell>
          <cell r="F163">
            <v>0</v>
          </cell>
        </row>
        <row r="164">
          <cell r="D164">
            <v>0</v>
          </cell>
          <cell r="F164">
            <v>0</v>
          </cell>
        </row>
        <row r="165">
          <cell r="D165">
            <v>0</v>
          </cell>
          <cell r="F165">
            <v>0</v>
          </cell>
        </row>
        <row r="166">
          <cell r="D166">
            <v>0</v>
          </cell>
          <cell r="F166">
            <v>0</v>
          </cell>
        </row>
        <row r="167">
          <cell r="D167">
            <v>0</v>
          </cell>
          <cell r="F167">
            <v>0</v>
          </cell>
        </row>
        <row r="168">
          <cell r="D168">
            <v>0</v>
          </cell>
          <cell r="F168">
            <v>0</v>
          </cell>
        </row>
        <row r="169">
          <cell r="D169">
            <v>0</v>
          </cell>
          <cell r="F169">
            <v>0</v>
          </cell>
        </row>
        <row r="170">
          <cell r="D170">
            <v>0</v>
          </cell>
          <cell r="F170">
            <v>0</v>
          </cell>
        </row>
        <row r="171">
          <cell r="D171">
            <v>0</v>
          </cell>
          <cell r="F171">
            <v>0</v>
          </cell>
        </row>
        <row r="172">
          <cell r="D172">
            <v>0</v>
          </cell>
          <cell r="F172">
            <v>0</v>
          </cell>
        </row>
        <row r="173">
          <cell r="D173">
            <v>0</v>
          </cell>
          <cell r="F173">
            <v>0</v>
          </cell>
        </row>
        <row r="174">
          <cell r="D174">
            <v>0</v>
          </cell>
          <cell r="F174">
            <v>0</v>
          </cell>
        </row>
        <row r="175">
          <cell r="D175">
            <v>0</v>
          </cell>
          <cell r="F175">
            <v>0</v>
          </cell>
        </row>
        <row r="176">
          <cell r="D176">
            <v>0</v>
          </cell>
          <cell r="F176">
            <v>0</v>
          </cell>
        </row>
        <row r="177">
          <cell r="D177">
            <v>0</v>
          </cell>
          <cell r="F177">
            <v>0</v>
          </cell>
        </row>
        <row r="178">
          <cell r="D178">
            <v>0</v>
          </cell>
          <cell r="F178">
            <v>0</v>
          </cell>
        </row>
        <row r="179">
          <cell r="D179">
            <v>0</v>
          </cell>
          <cell r="F179">
            <v>0</v>
          </cell>
        </row>
        <row r="180">
          <cell r="D180">
            <v>0</v>
          </cell>
          <cell r="F180">
            <v>0</v>
          </cell>
        </row>
        <row r="181">
          <cell r="D181">
            <v>0</v>
          </cell>
          <cell r="F181">
            <v>0</v>
          </cell>
        </row>
        <row r="182">
          <cell r="D182">
            <v>0</v>
          </cell>
          <cell r="F182">
            <v>0</v>
          </cell>
        </row>
        <row r="183">
          <cell r="D183">
            <v>0</v>
          </cell>
          <cell r="F183">
            <v>0</v>
          </cell>
        </row>
        <row r="184">
          <cell r="D184">
            <v>0</v>
          </cell>
          <cell r="F184">
            <v>0</v>
          </cell>
        </row>
        <row r="185">
          <cell r="D185">
            <v>0</v>
          </cell>
          <cell r="F185">
            <v>0</v>
          </cell>
        </row>
        <row r="186">
          <cell r="D186">
            <v>0</v>
          </cell>
          <cell r="F186">
            <v>0</v>
          </cell>
        </row>
        <row r="187">
          <cell r="D187">
            <v>0</v>
          </cell>
          <cell r="F187">
            <v>0</v>
          </cell>
        </row>
        <row r="188">
          <cell r="D188">
            <v>0</v>
          </cell>
          <cell r="F188">
            <v>0</v>
          </cell>
        </row>
        <row r="189">
          <cell r="D189">
            <v>0</v>
          </cell>
          <cell r="F189">
            <v>0</v>
          </cell>
        </row>
        <row r="190">
          <cell r="D190">
            <v>0</v>
          </cell>
          <cell r="F190">
            <v>0</v>
          </cell>
        </row>
        <row r="191">
          <cell r="D191">
            <v>0</v>
          </cell>
          <cell r="F191">
            <v>0</v>
          </cell>
        </row>
        <row r="192">
          <cell r="D192">
            <v>0</v>
          </cell>
          <cell r="F192">
            <v>0</v>
          </cell>
        </row>
        <row r="193">
          <cell r="D193">
            <v>0</v>
          </cell>
          <cell r="F193">
            <v>0</v>
          </cell>
        </row>
        <row r="194">
          <cell r="D194">
            <v>0</v>
          </cell>
          <cell r="F194">
            <v>0</v>
          </cell>
        </row>
        <row r="195">
          <cell r="D195">
            <v>0</v>
          </cell>
          <cell r="F195">
            <v>0</v>
          </cell>
        </row>
        <row r="196">
          <cell r="D196">
            <v>0</v>
          </cell>
          <cell r="F196">
            <v>0</v>
          </cell>
        </row>
        <row r="197">
          <cell r="D197">
            <v>0</v>
          </cell>
          <cell r="F197">
            <v>0</v>
          </cell>
        </row>
        <row r="198">
          <cell r="D198">
            <v>0</v>
          </cell>
          <cell r="F198">
            <v>0</v>
          </cell>
        </row>
        <row r="199">
          <cell r="D199">
            <v>0</v>
          </cell>
          <cell r="F199">
            <v>0</v>
          </cell>
        </row>
        <row r="200">
          <cell r="D200">
            <v>0</v>
          </cell>
          <cell r="F200">
            <v>0</v>
          </cell>
        </row>
        <row r="201">
          <cell r="D201">
            <v>0</v>
          </cell>
          <cell r="F201">
            <v>0</v>
          </cell>
        </row>
        <row r="202">
          <cell r="D202">
            <v>0</v>
          </cell>
          <cell r="F202">
            <v>0</v>
          </cell>
        </row>
        <row r="203">
          <cell r="D203">
            <v>0</v>
          </cell>
          <cell r="F203">
            <v>0</v>
          </cell>
        </row>
        <row r="204">
          <cell r="D204">
            <v>0</v>
          </cell>
          <cell r="F204">
            <v>0</v>
          </cell>
        </row>
        <row r="205">
          <cell r="D205">
            <v>0</v>
          </cell>
          <cell r="F205">
            <v>0</v>
          </cell>
        </row>
        <row r="206">
          <cell r="D206">
            <v>0</v>
          </cell>
          <cell r="F206">
            <v>0</v>
          </cell>
        </row>
        <row r="207">
          <cell r="D207">
            <v>0</v>
          </cell>
          <cell r="F207">
            <v>0</v>
          </cell>
        </row>
        <row r="208">
          <cell r="D208">
            <v>0</v>
          </cell>
          <cell r="F208">
            <v>0</v>
          </cell>
        </row>
        <row r="209">
          <cell r="D209">
            <v>0</v>
          </cell>
          <cell r="F209">
            <v>0</v>
          </cell>
        </row>
        <row r="210">
          <cell r="D210">
            <v>0</v>
          </cell>
          <cell r="F210">
            <v>0</v>
          </cell>
        </row>
        <row r="211">
          <cell r="D211">
            <v>0</v>
          </cell>
          <cell r="F211">
            <v>0</v>
          </cell>
        </row>
        <row r="212">
          <cell r="D212">
            <v>0</v>
          </cell>
          <cell r="F212">
            <v>0</v>
          </cell>
        </row>
        <row r="213">
          <cell r="D213">
            <v>0</v>
          </cell>
          <cell r="F213">
            <v>0</v>
          </cell>
        </row>
        <row r="214">
          <cell r="D214">
            <v>0</v>
          </cell>
          <cell r="F214">
            <v>0</v>
          </cell>
        </row>
        <row r="215">
          <cell r="D215">
            <v>0</v>
          </cell>
          <cell r="F215">
            <v>0</v>
          </cell>
        </row>
        <row r="216">
          <cell r="D216">
            <v>0</v>
          </cell>
          <cell r="F216">
            <v>0</v>
          </cell>
        </row>
        <row r="217">
          <cell r="D217">
            <v>0</v>
          </cell>
          <cell r="F217">
            <v>0</v>
          </cell>
        </row>
        <row r="218">
          <cell r="D218">
            <v>0</v>
          </cell>
          <cell r="F218">
            <v>0</v>
          </cell>
        </row>
        <row r="219">
          <cell r="D219">
            <v>0</v>
          </cell>
          <cell r="F219">
            <v>0</v>
          </cell>
        </row>
        <row r="220">
          <cell r="D220">
            <v>0</v>
          </cell>
          <cell r="F220">
            <v>0</v>
          </cell>
        </row>
        <row r="221">
          <cell r="D221">
            <v>0</v>
          </cell>
          <cell r="F221">
            <v>0</v>
          </cell>
        </row>
        <row r="222">
          <cell r="D222">
            <v>0</v>
          </cell>
          <cell r="F222">
            <v>0</v>
          </cell>
        </row>
        <row r="223">
          <cell r="D223">
            <v>0</v>
          </cell>
          <cell r="F223">
            <v>0</v>
          </cell>
        </row>
        <row r="224">
          <cell r="D224">
            <v>0</v>
          </cell>
          <cell r="F224">
            <v>0</v>
          </cell>
        </row>
        <row r="225">
          <cell r="D225">
            <v>0</v>
          </cell>
          <cell r="F225">
            <v>0</v>
          </cell>
        </row>
        <row r="226">
          <cell r="D226">
            <v>0</v>
          </cell>
          <cell r="F226">
            <v>0</v>
          </cell>
        </row>
        <row r="227">
          <cell r="D227">
            <v>0</v>
          </cell>
          <cell r="F227">
            <v>0</v>
          </cell>
        </row>
        <row r="228">
          <cell r="D228">
            <v>0</v>
          </cell>
          <cell r="F228">
            <v>0</v>
          </cell>
        </row>
        <row r="229">
          <cell r="D229">
            <v>0</v>
          </cell>
          <cell r="F229">
            <v>0</v>
          </cell>
        </row>
        <row r="230">
          <cell r="D230">
            <v>0</v>
          </cell>
          <cell r="F230">
            <v>0</v>
          </cell>
        </row>
        <row r="231">
          <cell r="D231">
            <v>0</v>
          </cell>
          <cell r="F231">
            <v>0</v>
          </cell>
        </row>
        <row r="232">
          <cell r="D232">
            <v>0</v>
          </cell>
          <cell r="F232">
            <v>0</v>
          </cell>
        </row>
        <row r="233">
          <cell r="D233">
            <v>0</v>
          </cell>
          <cell r="F233">
            <v>0</v>
          </cell>
        </row>
        <row r="234">
          <cell r="D234">
            <v>0</v>
          </cell>
          <cell r="F234">
            <v>0</v>
          </cell>
        </row>
        <row r="235">
          <cell r="D235">
            <v>0</v>
          </cell>
          <cell r="F235">
            <v>0</v>
          </cell>
        </row>
        <row r="236">
          <cell r="D236">
            <v>0</v>
          </cell>
          <cell r="F236">
            <v>0</v>
          </cell>
        </row>
        <row r="237">
          <cell r="D237">
            <v>0</v>
          </cell>
          <cell r="F237">
            <v>0</v>
          </cell>
        </row>
        <row r="238">
          <cell r="D238">
            <v>0</v>
          </cell>
          <cell r="F238">
            <v>0</v>
          </cell>
        </row>
        <row r="239">
          <cell r="D239">
            <v>0</v>
          </cell>
          <cell r="F239">
            <v>0</v>
          </cell>
        </row>
        <row r="240">
          <cell r="D240">
            <v>0</v>
          </cell>
          <cell r="F240">
            <v>0</v>
          </cell>
        </row>
        <row r="241">
          <cell r="D241">
            <v>0</v>
          </cell>
          <cell r="F241">
            <v>0</v>
          </cell>
        </row>
        <row r="242">
          <cell r="D242">
            <v>0</v>
          </cell>
          <cell r="F242">
            <v>0</v>
          </cell>
        </row>
        <row r="243">
          <cell r="D243">
            <v>0</v>
          </cell>
          <cell r="F243">
            <v>0</v>
          </cell>
        </row>
        <row r="244">
          <cell r="D244">
            <v>0</v>
          </cell>
          <cell r="F244">
            <v>0</v>
          </cell>
        </row>
        <row r="245">
          <cell r="D245">
            <v>0</v>
          </cell>
          <cell r="F245">
            <v>0</v>
          </cell>
        </row>
        <row r="246">
          <cell r="D246">
            <v>0</v>
          </cell>
          <cell r="F246">
            <v>0</v>
          </cell>
        </row>
        <row r="247">
          <cell r="D247">
            <v>0</v>
          </cell>
          <cell r="F247">
            <v>0</v>
          </cell>
        </row>
        <row r="248">
          <cell r="D248">
            <v>0</v>
          </cell>
          <cell r="F248">
            <v>0</v>
          </cell>
        </row>
        <row r="249">
          <cell r="D249">
            <v>0</v>
          </cell>
          <cell r="F249">
            <v>0</v>
          </cell>
        </row>
        <row r="250">
          <cell r="D250">
            <v>0</v>
          </cell>
          <cell r="F250">
            <v>0</v>
          </cell>
        </row>
        <row r="251">
          <cell r="D251">
            <v>0</v>
          </cell>
          <cell r="F251">
            <v>0</v>
          </cell>
        </row>
        <row r="252">
          <cell r="D252">
            <v>0</v>
          </cell>
          <cell r="F252">
            <v>0</v>
          </cell>
        </row>
        <row r="253">
          <cell r="D253">
            <v>0</v>
          </cell>
          <cell r="F253">
            <v>0</v>
          </cell>
        </row>
        <row r="254">
          <cell r="D254">
            <v>0</v>
          </cell>
          <cell r="F254">
            <v>0</v>
          </cell>
        </row>
        <row r="255">
          <cell r="D255">
            <v>0</v>
          </cell>
          <cell r="F255">
            <v>0</v>
          </cell>
        </row>
        <row r="256">
          <cell r="D256">
            <v>0</v>
          </cell>
          <cell r="F256">
            <v>0</v>
          </cell>
        </row>
        <row r="257">
          <cell r="D257">
            <v>0</v>
          </cell>
          <cell r="F257">
            <v>0</v>
          </cell>
        </row>
        <row r="258">
          <cell r="D258">
            <v>0</v>
          </cell>
          <cell r="F258">
            <v>0</v>
          </cell>
        </row>
        <row r="259">
          <cell r="D259">
            <v>0</v>
          </cell>
          <cell r="F259">
            <v>0</v>
          </cell>
        </row>
        <row r="260">
          <cell r="D260">
            <v>0</v>
          </cell>
          <cell r="F260">
            <v>0</v>
          </cell>
        </row>
        <row r="261">
          <cell r="D261">
            <v>0</v>
          </cell>
          <cell r="F261">
            <v>0</v>
          </cell>
        </row>
        <row r="262">
          <cell r="D262">
            <v>0</v>
          </cell>
          <cell r="F262">
            <v>0</v>
          </cell>
        </row>
        <row r="263">
          <cell r="D263">
            <v>0</v>
          </cell>
          <cell r="F263">
            <v>0</v>
          </cell>
        </row>
        <row r="264">
          <cell r="D264">
            <v>0</v>
          </cell>
          <cell r="F264">
            <v>0</v>
          </cell>
        </row>
        <row r="265">
          <cell r="D265">
            <v>0</v>
          </cell>
          <cell r="F265">
            <v>0</v>
          </cell>
        </row>
        <row r="266">
          <cell r="D266">
            <v>0</v>
          </cell>
          <cell r="F266">
            <v>0</v>
          </cell>
        </row>
        <row r="267">
          <cell r="D267">
            <v>0</v>
          </cell>
          <cell r="F267">
            <v>0</v>
          </cell>
        </row>
        <row r="268">
          <cell r="D268">
            <v>0</v>
          </cell>
          <cell r="F268">
            <v>0</v>
          </cell>
        </row>
        <row r="269">
          <cell r="D269">
            <v>0</v>
          </cell>
          <cell r="F269">
            <v>0</v>
          </cell>
        </row>
        <row r="270">
          <cell r="D270">
            <v>0</v>
          </cell>
          <cell r="F270">
            <v>0</v>
          </cell>
        </row>
        <row r="271">
          <cell r="D271">
            <v>0</v>
          </cell>
          <cell r="F271">
            <v>0</v>
          </cell>
        </row>
        <row r="272">
          <cell r="D272">
            <v>0</v>
          </cell>
          <cell r="F272">
            <v>0</v>
          </cell>
        </row>
        <row r="273">
          <cell r="D273">
            <v>0</v>
          </cell>
          <cell r="F273">
            <v>0</v>
          </cell>
        </row>
        <row r="274">
          <cell r="D274">
            <v>0</v>
          </cell>
          <cell r="F274">
            <v>0</v>
          </cell>
        </row>
        <row r="275">
          <cell r="D275">
            <v>0</v>
          </cell>
          <cell r="F275">
            <v>0</v>
          </cell>
        </row>
        <row r="276">
          <cell r="D276">
            <v>0</v>
          </cell>
          <cell r="F276">
            <v>0</v>
          </cell>
        </row>
        <row r="277">
          <cell r="D277">
            <v>0</v>
          </cell>
          <cell r="F277">
            <v>0</v>
          </cell>
        </row>
        <row r="278">
          <cell r="D278">
            <v>0</v>
          </cell>
          <cell r="F278">
            <v>0</v>
          </cell>
        </row>
        <row r="279">
          <cell r="D279">
            <v>0</v>
          </cell>
          <cell r="F279">
            <v>0</v>
          </cell>
        </row>
        <row r="280">
          <cell r="D280">
            <v>0</v>
          </cell>
          <cell r="F280">
            <v>0</v>
          </cell>
        </row>
        <row r="281">
          <cell r="D281">
            <v>0</v>
          </cell>
          <cell r="F281">
            <v>0</v>
          </cell>
        </row>
        <row r="282">
          <cell r="D282">
            <v>0</v>
          </cell>
          <cell r="F282">
            <v>0</v>
          </cell>
        </row>
        <row r="283">
          <cell r="D283">
            <v>0</v>
          </cell>
          <cell r="F283">
            <v>0</v>
          </cell>
        </row>
        <row r="284">
          <cell r="D284">
            <v>0</v>
          </cell>
          <cell r="F284">
            <v>0</v>
          </cell>
        </row>
        <row r="285">
          <cell r="D285">
            <v>0</v>
          </cell>
          <cell r="F285">
            <v>0</v>
          </cell>
        </row>
        <row r="286">
          <cell r="D286">
            <v>0</v>
          </cell>
          <cell r="F286">
            <v>0</v>
          </cell>
        </row>
        <row r="287">
          <cell r="D287">
            <v>0</v>
          </cell>
          <cell r="F287">
            <v>0</v>
          </cell>
        </row>
        <row r="288">
          <cell r="D288">
            <v>0</v>
          </cell>
          <cell r="F288">
            <v>0</v>
          </cell>
        </row>
        <row r="289">
          <cell r="D289">
            <v>0</v>
          </cell>
          <cell r="F289">
            <v>0</v>
          </cell>
        </row>
        <row r="290">
          <cell r="D290">
            <v>0</v>
          </cell>
          <cell r="F290">
            <v>0</v>
          </cell>
        </row>
        <row r="291">
          <cell r="D291">
            <v>0</v>
          </cell>
          <cell r="F291">
            <v>0</v>
          </cell>
        </row>
        <row r="292">
          <cell r="D292">
            <v>0</v>
          </cell>
          <cell r="F292">
            <v>0</v>
          </cell>
        </row>
        <row r="293">
          <cell r="D293">
            <v>0</v>
          </cell>
          <cell r="F293">
            <v>0</v>
          </cell>
        </row>
        <row r="294">
          <cell r="D294">
            <v>0</v>
          </cell>
          <cell r="F294">
            <v>0</v>
          </cell>
        </row>
        <row r="295">
          <cell r="D295">
            <v>0</v>
          </cell>
          <cell r="F295">
            <v>0</v>
          </cell>
        </row>
        <row r="296">
          <cell r="D296">
            <v>0</v>
          </cell>
          <cell r="F296">
            <v>0</v>
          </cell>
        </row>
        <row r="297">
          <cell r="D297">
            <v>0</v>
          </cell>
          <cell r="F297">
            <v>0</v>
          </cell>
        </row>
        <row r="298">
          <cell r="D298">
            <v>0</v>
          </cell>
          <cell r="F298">
            <v>0</v>
          </cell>
        </row>
        <row r="299">
          <cell r="D299">
            <v>0</v>
          </cell>
          <cell r="F299">
            <v>0</v>
          </cell>
        </row>
        <row r="300">
          <cell r="D300">
            <v>0</v>
          </cell>
          <cell r="F300">
            <v>0</v>
          </cell>
        </row>
        <row r="301">
          <cell r="D301">
            <v>0</v>
          </cell>
          <cell r="F301">
            <v>0</v>
          </cell>
        </row>
        <row r="302">
          <cell r="D302">
            <v>0</v>
          </cell>
          <cell r="F302">
            <v>0</v>
          </cell>
        </row>
        <row r="303">
          <cell r="D303">
            <v>0</v>
          </cell>
          <cell r="F303">
            <v>0</v>
          </cell>
        </row>
        <row r="304">
          <cell r="D304">
            <v>0</v>
          </cell>
          <cell r="F304">
            <v>0</v>
          </cell>
        </row>
        <row r="305">
          <cell r="D305">
            <v>0</v>
          </cell>
          <cell r="F305">
            <v>0</v>
          </cell>
        </row>
        <row r="306">
          <cell r="D306">
            <v>0</v>
          </cell>
          <cell r="F306">
            <v>0</v>
          </cell>
        </row>
        <row r="307">
          <cell r="D307">
            <v>0</v>
          </cell>
          <cell r="F307">
            <v>0</v>
          </cell>
        </row>
        <row r="308">
          <cell r="D308">
            <v>0</v>
          </cell>
          <cell r="F308">
            <v>0</v>
          </cell>
        </row>
        <row r="309">
          <cell r="D309">
            <v>0</v>
          </cell>
          <cell r="F309">
            <v>0</v>
          </cell>
        </row>
        <row r="310">
          <cell r="D310">
            <v>0</v>
          </cell>
          <cell r="F310">
            <v>0</v>
          </cell>
        </row>
        <row r="311">
          <cell r="D311">
            <v>0</v>
          </cell>
          <cell r="F311">
            <v>0</v>
          </cell>
        </row>
        <row r="312">
          <cell r="D312">
            <v>0</v>
          </cell>
          <cell r="F312">
            <v>0</v>
          </cell>
        </row>
        <row r="313">
          <cell r="D313">
            <v>0</v>
          </cell>
          <cell r="F313">
            <v>0</v>
          </cell>
        </row>
        <row r="314">
          <cell r="D314">
            <v>0</v>
          </cell>
          <cell r="F314">
            <v>0</v>
          </cell>
        </row>
        <row r="315">
          <cell r="D315">
            <v>0</v>
          </cell>
          <cell r="F315">
            <v>0</v>
          </cell>
        </row>
        <row r="316">
          <cell r="D316">
            <v>0</v>
          </cell>
          <cell r="F316">
            <v>0</v>
          </cell>
        </row>
        <row r="317">
          <cell r="D317">
            <v>0</v>
          </cell>
          <cell r="F317">
            <v>0</v>
          </cell>
        </row>
        <row r="318">
          <cell r="D318">
            <v>0</v>
          </cell>
          <cell r="F318">
            <v>0</v>
          </cell>
        </row>
        <row r="319">
          <cell r="D319">
            <v>0</v>
          </cell>
          <cell r="F319">
            <v>0</v>
          </cell>
        </row>
        <row r="320">
          <cell r="D320">
            <v>0</v>
          </cell>
          <cell r="F320">
            <v>0</v>
          </cell>
        </row>
        <row r="321">
          <cell r="D321">
            <v>0</v>
          </cell>
          <cell r="F321">
            <v>0</v>
          </cell>
        </row>
        <row r="322">
          <cell r="D322">
            <v>0</v>
          </cell>
          <cell r="F322">
            <v>0</v>
          </cell>
        </row>
        <row r="323">
          <cell r="D323">
            <v>0</v>
          </cell>
          <cell r="F323">
            <v>0</v>
          </cell>
        </row>
        <row r="324">
          <cell r="D324">
            <v>0</v>
          </cell>
          <cell r="F324">
            <v>0</v>
          </cell>
        </row>
        <row r="325">
          <cell r="D325">
            <v>0</v>
          </cell>
          <cell r="F325">
            <v>0</v>
          </cell>
        </row>
        <row r="326">
          <cell r="D326">
            <v>0</v>
          </cell>
          <cell r="F326">
            <v>0</v>
          </cell>
        </row>
        <row r="327">
          <cell r="D327">
            <v>0</v>
          </cell>
          <cell r="F327">
            <v>0</v>
          </cell>
        </row>
        <row r="328">
          <cell r="D328">
            <v>0</v>
          </cell>
          <cell r="F328">
            <v>0</v>
          </cell>
        </row>
        <row r="329">
          <cell r="D329">
            <v>0</v>
          </cell>
          <cell r="F329">
            <v>0</v>
          </cell>
        </row>
        <row r="330">
          <cell r="D330">
            <v>0</v>
          </cell>
          <cell r="F330">
            <v>0</v>
          </cell>
        </row>
        <row r="331">
          <cell r="D331">
            <v>0</v>
          </cell>
          <cell r="F331">
            <v>0</v>
          </cell>
        </row>
        <row r="332">
          <cell r="D332">
            <v>0</v>
          </cell>
          <cell r="F332">
            <v>0</v>
          </cell>
        </row>
        <row r="333">
          <cell r="D333">
            <v>0</v>
          </cell>
          <cell r="F333">
            <v>0</v>
          </cell>
        </row>
        <row r="334">
          <cell r="D334">
            <v>0</v>
          </cell>
          <cell r="F334">
            <v>0</v>
          </cell>
        </row>
        <row r="335">
          <cell r="D335">
            <v>0</v>
          </cell>
          <cell r="F335">
            <v>0</v>
          </cell>
        </row>
        <row r="336">
          <cell r="D336">
            <v>0</v>
          </cell>
          <cell r="F336">
            <v>0</v>
          </cell>
        </row>
        <row r="337">
          <cell r="D337">
            <v>0</v>
          </cell>
          <cell r="F337">
            <v>0</v>
          </cell>
        </row>
        <row r="338">
          <cell r="D338">
            <v>0</v>
          </cell>
          <cell r="F338">
            <v>0</v>
          </cell>
        </row>
        <row r="339">
          <cell r="D339">
            <v>0</v>
          </cell>
          <cell r="F339">
            <v>0</v>
          </cell>
        </row>
        <row r="340">
          <cell r="D340">
            <v>0</v>
          </cell>
          <cell r="F340">
            <v>0</v>
          </cell>
        </row>
        <row r="341">
          <cell r="D341">
            <v>0</v>
          </cell>
          <cell r="F341">
            <v>0</v>
          </cell>
        </row>
        <row r="342">
          <cell r="D342">
            <v>0</v>
          </cell>
          <cell r="F342">
            <v>0</v>
          </cell>
        </row>
        <row r="343">
          <cell r="D343">
            <v>0</v>
          </cell>
          <cell r="F343">
            <v>0</v>
          </cell>
        </row>
        <row r="344">
          <cell r="D344">
            <v>0</v>
          </cell>
          <cell r="F344">
            <v>0</v>
          </cell>
        </row>
        <row r="345">
          <cell r="D345">
            <v>0</v>
          </cell>
          <cell r="F345">
            <v>0</v>
          </cell>
        </row>
        <row r="346">
          <cell r="D346">
            <v>0</v>
          </cell>
          <cell r="F346">
            <v>0</v>
          </cell>
        </row>
        <row r="347">
          <cell r="D347">
            <v>0</v>
          </cell>
          <cell r="F347">
            <v>0</v>
          </cell>
        </row>
        <row r="348">
          <cell r="D348">
            <v>0</v>
          </cell>
          <cell r="F348">
            <v>0</v>
          </cell>
        </row>
        <row r="349">
          <cell r="D349">
            <v>0</v>
          </cell>
          <cell r="F349">
            <v>0</v>
          </cell>
        </row>
        <row r="350">
          <cell r="D350">
            <v>0</v>
          </cell>
          <cell r="F350">
            <v>0</v>
          </cell>
        </row>
        <row r="351">
          <cell r="D351">
            <v>0</v>
          </cell>
          <cell r="F351">
            <v>0</v>
          </cell>
        </row>
        <row r="352">
          <cell r="D352">
            <v>0</v>
          </cell>
          <cell r="F352">
            <v>0</v>
          </cell>
        </row>
        <row r="353">
          <cell r="D353">
            <v>0</v>
          </cell>
          <cell r="F353">
            <v>0</v>
          </cell>
        </row>
        <row r="354">
          <cell r="D354">
            <v>0</v>
          </cell>
          <cell r="F354">
            <v>0</v>
          </cell>
        </row>
        <row r="355">
          <cell r="D355">
            <v>0</v>
          </cell>
          <cell r="F355">
            <v>0</v>
          </cell>
        </row>
        <row r="356">
          <cell r="D356">
            <v>0</v>
          </cell>
          <cell r="F356">
            <v>0</v>
          </cell>
        </row>
        <row r="357">
          <cell r="D357">
            <v>0</v>
          </cell>
          <cell r="F357">
            <v>0</v>
          </cell>
        </row>
        <row r="358">
          <cell r="D358">
            <v>0</v>
          </cell>
          <cell r="F358">
            <v>0</v>
          </cell>
        </row>
        <row r="359">
          <cell r="D359">
            <v>0</v>
          </cell>
          <cell r="F359">
            <v>0</v>
          </cell>
        </row>
        <row r="360">
          <cell r="D360">
            <v>0</v>
          </cell>
          <cell r="F360">
            <v>0</v>
          </cell>
        </row>
        <row r="361">
          <cell r="D361">
            <v>0</v>
          </cell>
          <cell r="F361">
            <v>0</v>
          </cell>
        </row>
        <row r="362">
          <cell r="D362">
            <v>0</v>
          </cell>
          <cell r="F362">
            <v>0</v>
          </cell>
        </row>
        <row r="363">
          <cell r="D363">
            <v>0</v>
          </cell>
          <cell r="F363">
            <v>0</v>
          </cell>
        </row>
        <row r="364">
          <cell r="D364">
            <v>0</v>
          </cell>
          <cell r="F364">
            <v>0</v>
          </cell>
        </row>
        <row r="365">
          <cell r="D365">
            <v>0</v>
          </cell>
          <cell r="F365">
            <v>0</v>
          </cell>
        </row>
        <row r="366">
          <cell r="D366">
            <v>0</v>
          </cell>
          <cell r="F366">
            <v>0</v>
          </cell>
        </row>
        <row r="367">
          <cell r="D367">
            <v>0</v>
          </cell>
          <cell r="F367">
            <v>0</v>
          </cell>
        </row>
        <row r="368">
          <cell r="D368">
            <v>0</v>
          </cell>
          <cell r="F368">
            <v>0</v>
          </cell>
        </row>
        <row r="369">
          <cell r="D369">
            <v>0</v>
          </cell>
          <cell r="F369">
            <v>0</v>
          </cell>
        </row>
        <row r="370">
          <cell r="D370">
            <v>0</v>
          </cell>
          <cell r="F370">
            <v>0</v>
          </cell>
        </row>
        <row r="371">
          <cell r="D371">
            <v>0</v>
          </cell>
          <cell r="F371">
            <v>0</v>
          </cell>
        </row>
        <row r="372">
          <cell r="D372">
            <v>0</v>
          </cell>
          <cell r="F372">
            <v>0</v>
          </cell>
        </row>
        <row r="373">
          <cell r="D373">
            <v>0</v>
          </cell>
          <cell r="F373">
            <v>0</v>
          </cell>
        </row>
        <row r="374">
          <cell r="D374">
            <v>0</v>
          </cell>
          <cell r="F374">
            <v>0</v>
          </cell>
        </row>
        <row r="375">
          <cell r="D375">
            <v>0</v>
          </cell>
          <cell r="F375">
            <v>0</v>
          </cell>
        </row>
        <row r="376">
          <cell r="D376">
            <v>0</v>
          </cell>
          <cell r="F376">
            <v>0</v>
          </cell>
        </row>
        <row r="377">
          <cell r="D377">
            <v>0</v>
          </cell>
          <cell r="F377">
            <v>0</v>
          </cell>
        </row>
        <row r="378">
          <cell r="D378">
            <v>0</v>
          </cell>
          <cell r="F378">
            <v>0</v>
          </cell>
        </row>
        <row r="379">
          <cell r="D379">
            <v>0</v>
          </cell>
          <cell r="F379">
            <v>0</v>
          </cell>
        </row>
        <row r="380">
          <cell r="D380">
            <v>0</v>
          </cell>
          <cell r="F380">
            <v>0</v>
          </cell>
        </row>
        <row r="381">
          <cell r="D381">
            <v>0</v>
          </cell>
          <cell r="F381">
            <v>0</v>
          </cell>
        </row>
        <row r="382">
          <cell r="D382">
            <v>0</v>
          </cell>
          <cell r="F382">
            <v>0</v>
          </cell>
        </row>
        <row r="383">
          <cell r="D383">
            <v>0</v>
          </cell>
          <cell r="F383">
            <v>0</v>
          </cell>
        </row>
        <row r="384">
          <cell r="D384">
            <v>0</v>
          </cell>
          <cell r="F384">
            <v>0</v>
          </cell>
        </row>
        <row r="385">
          <cell r="D385">
            <v>0</v>
          </cell>
          <cell r="F385">
            <v>0</v>
          </cell>
        </row>
        <row r="386">
          <cell r="D386">
            <v>0</v>
          </cell>
          <cell r="F386">
            <v>0</v>
          </cell>
        </row>
        <row r="387">
          <cell r="D387">
            <v>0</v>
          </cell>
          <cell r="F387">
            <v>0</v>
          </cell>
        </row>
        <row r="388">
          <cell r="D388">
            <v>0</v>
          </cell>
          <cell r="F388">
            <v>0</v>
          </cell>
        </row>
        <row r="389">
          <cell r="D389">
            <v>0</v>
          </cell>
          <cell r="F389">
            <v>0</v>
          </cell>
        </row>
        <row r="390">
          <cell r="D390">
            <v>0</v>
          </cell>
          <cell r="F390">
            <v>0</v>
          </cell>
        </row>
        <row r="391">
          <cell r="D391">
            <v>0</v>
          </cell>
          <cell r="F391">
            <v>0</v>
          </cell>
        </row>
        <row r="392">
          <cell r="D392">
            <v>0</v>
          </cell>
          <cell r="F392">
            <v>0</v>
          </cell>
        </row>
        <row r="393">
          <cell r="D393">
            <v>0</v>
          </cell>
          <cell r="F393">
            <v>0</v>
          </cell>
        </row>
        <row r="394">
          <cell r="D394">
            <v>0</v>
          </cell>
          <cell r="F394">
            <v>0</v>
          </cell>
        </row>
        <row r="395">
          <cell r="D395">
            <v>0</v>
          </cell>
          <cell r="F395">
            <v>0</v>
          </cell>
        </row>
      </sheetData>
      <sheetData sheetId="30"/>
      <sheetData sheetId="31"/>
      <sheetData sheetId="32"/>
      <sheetData sheetId="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e à jour"/>
      <sheetName val="contrôle"/>
      <sheetName val="FRPliste"/>
      <sheetName val="CONSOD"/>
      <sheetName val="retraitements"/>
      <sheetName val="Covenants"/>
      <sheetName val="WF"/>
      <sheetName val="SF"/>
      <sheetName val="DF"/>
      <sheetName val="FH"/>
      <sheetName val="VI"/>
      <sheetName val="SE"/>
      <sheetName val="RH"/>
      <sheetName val="GS"/>
      <sheetName val="AR"/>
      <sheetName val="ImpSF"/>
      <sheetName val="ImpWF"/>
      <sheetName val="ImpFH"/>
      <sheetName val="ImpIFC"/>
      <sheetName val="Comp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Libelle</v>
          </cell>
          <cell r="B1" t="str">
            <v>Entité</v>
          </cell>
          <cell r="C1" t="str">
            <v>Code</v>
          </cell>
        </row>
        <row r="2">
          <cell r="A2" t="str">
            <v>FRANCE-HANDLING</v>
          </cell>
          <cell r="B2" t="str">
            <v>FH</v>
          </cell>
          <cell r="C2">
            <v>18350</v>
          </cell>
        </row>
        <row r="3">
          <cell r="A3" t="str">
            <v>FH FAE</v>
          </cell>
          <cell r="B3" t="str">
            <v>FH</v>
          </cell>
          <cell r="C3">
            <v>18350</v>
          </cell>
        </row>
        <row r="4">
          <cell r="A4" t="str">
            <v>ROISSY HANDLING</v>
          </cell>
          <cell r="B4" t="str">
            <v>RH</v>
          </cell>
          <cell r="C4">
            <v>18389</v>
          </cell>
        </row>
        <row r="5">
          <cell r="A5" t="str">
            <v>SECURUS</v>
          </cell>
          <cell r="B5" t="str">
            <v>SE</v>
          </cell>
          <cell r="C5">
            <v>18388</v>
          </cell>
        </row>
        <row r="6">
          <cell r="A6" t="str">
            <v>C/C F.H. FINANCIER</v>
          </cell>
          <cell r="B6" t="str">
            <v>FH</v>
          </cell>
          <cell r="C6">
            <v>18350</v>
          </cell>
        </row>
        <row r="7">
          <cell r="A7" t="str">
            <v>ARCA AERO FORMATIONS</v>
          </cell>
          <cell r="B7" t="str">
            <v>AR</v>
          </cell>
          <cell r="C7">
            <v>18391</v>
          </cell>
        </row>
        <row r="8">
          <cell r="A8" t="str">
            <v>AIRPORT COLLEGE</v>
          </cell>
          <cell r="B8" t="str">
            <v>AR</v>
          </cell>
          <cell r="C8">
            <v>18391</v>
          </cell>
        </row>
        <row r="9">
          <cell r="A9" t="str">
            <v>GLOBAL SERVICES HANDLING</v>
          </cell>
          <cell r="B9" t="str">
            <v>GS</v>
          </cell>
          <cell r="C9">
            <v>18390</v>
          </cell>
        </row>
        <row r="10">
          <cell r="A10" t="str">
            <v>V.I.A STATION ANIMALIERE</v>
          </cell>
          <cell r="B10" t="str">
            <v>VI</v>
          </cell>
          <cell r="C10">
            <v>18386</v>
          </cell>
        </row>
        <row r="11">
          <cell r="A11" t="str">
            <v>FRANCE HANDLING DEPT FRET BAGA</v>
          </cell>
          <cell r="B11" t="str">
            <v>FH</v>
          </cell>
          <cell r="C11">
            <v>18350</v>
          </cell>
        </row>
        <row r="12">
          <cell r="A12" t="str">
            <v>C/C R.H. FINANCIER</v>
          </cell>
          <cell r="B12" t="str">
            <v>RH</v>
          </cell>
          <cell r="C12">
            <v>18389</v>
          </cell>
        </row>
        <row r="13">
          <cell r="A13" t="str">
            <v>C/C AIRPORT COLLEGE FINANCIER</v>
          </cell>
          <cell r="B13" t="str">
            <v>AR</v>
          </cell>
          <cell r="C13">
            <v>18391</v>
          </cell>
        </row>
        <row r="14">
          <cell r="A14" t="str">
            <v xml:space="preserve">ROISSY HANDLING </v>
          </cell>
          <cell r="B14" t="str">
            <v>RH</v>
          </cell>
          <cell r="C14">
            <v>18389</v>
          </cell>
        </row>
        <row r="15">
          <cell r="A15" t="str">
            <v xml:space="preserve">VIA </v>
          </cell>
          <cell r="B15" t="str">
            <v>VI</v>
          </cell>
          <cell r="C15">
            <v>18386</v>
          </cell>
        </row>
        <row r="16">
          <cell r="A16" t="str">
            <v>GSH</v>
          </cell>
          <cell r="B16" t="str">
            <v>GS</v>
          </cell>
          <cell r="C16">
            <v>18390</v>
          </cell>
        </row>
        <row r="17">
          <cell r="A17" t="str">
            <v>G.S.H. FNP</v>
          </cell>
          <cell r="B17" t="str">
            <v>GS</v>
          </cell>
          <cell r="C17">
            <v>18390</v>
          </cell>
        </row>
        <row r="18">
          <cell r="A18" t="str">
            <v>AIRPORT COLLEGE FNP</v>
          </cell>
          <cell r="B18" t="str">
            <v>AR</v>
          </cell>
          <cell r="C18">
            <v>18391</v>
          </cell>
        </row>
        <row r="19">
          <cell r="A19" t="str">
            <v>C/C G.S.H. EXPLOITATION</v>
          </cell>
          <cell r="B19" t="str">
            <v>GS</v>
          </cell>
          <cell r="C19">
            <v>18390</v>
          </cell>
        </row>
        <row r="20">
          <cell r="A20" t="str">
            <v>C/C VIA FINANCIER</v>
          </cell>
          <cell r="B20" t="str">
            <v>VI</v>
          </cell>
          <cell r="C20">
            <v>18386</v>
          </cell>
        </row>
        <row r="21">
          <cell r="A21" t="str">
            <v>C/C SECURUS FINANCIER</v>
          </cell>
          <cell r="B21" t="str">
            <v>SE</v>
          </cell>
          <cell r="C21">
            <v>18388</v>
          </cell>
        </row>
        <row r="22">
          <cell r="A22" t="str">
            <v xml:space="preserve">FRANCE HANDLING </v>
          </cell>
          <cell r="B22" t="str">
            <v>FH</v>
          </cell>
          <cell r="C22">
            <v>18350</v>
          </cell>
        </row>
        <row r="23">
          <cell r="A23" t="str">
            <v>FRANCE HANDLING</v>
          </cell>
          <cell r="B23" t="str">
            <v>FH</v>
          </cell>
          <cell r="C23">
            <v>18350</v>
          </cell>
        </row>
        <row r="24">
          <cell r="A24" t="str">
            <v>F A E FH</v>
          </cell>
          <cell r="B24" t="str">
            <v>FH</v>
          </cell>
          <cell r="C24">
            <v>18350</v>
          </cell>
        </row>
        <row r="25">
          <cell r="A25" t="str">
            <v>C/C F.H. EXPLOITATION</v>
          </cell>
          <cell r="B25" t="str">
            <v>FH</v>
          </cell>
          <cell r="C25">
            <v>18350</v>
          </cell>
        </row>
        <row r="26">
          <cell r="A26" t="str">
            <v>VIA</v>
          </cell>
          <cell r="B26" t="str">
            <v>VI</v>
          </cell>
          <cell r="C26">
            <v>18386</v>
          </cell>
        </row>
        <row r="27">
          <cell r="A27" t="str">
            <v>ARCA</v>
          </cell>
          <cell r="B27" t="str">
            <v>AR</v>
          </cell>
          <cell r="C27">
            <v>18391</v>
          </cell>
        </row>
        <row r="28">
          <cell r="A28" t="str">
            <v>C/C SECURUS EXPLOITATION</v>
          </cell>
          <cell r="B28" t="str">
            <v>SE</v>
          </cell>
          <cell r="C28">
            <v>18388</v>
          </cell>
        </row>
        <row r="29">
          <cell r="A29" t="str">
            <v>C/C R.H. EXPLOITATION</v>
          </cell>
          <cell r="B29" t="str">
            <v>RH</v>
          </cell>
          <cell r="C29">
            <v>18389</v>
          </cell>
        </row>
        <row r="30">
          <cell r="A30" t="str">
            <v>C/C RH FINANCIER</v>
          </cell>
          <cell r="B30" t="str">
            <v>RH</v>
          </cell>
          <cell r="C30">
            <v>18389</v>
          </cell>
        </row>
        <row r="31">
          <cell r="A31" t="str">
            <v>AIRPORT COLLEGE (EURO)</v>
          </cell>
          <cell r="B31" t="str">
            <v>AR</v>
          </cell>
          <cell r="C31">
            <v>18391</v>
          </cell>
        </row>
        <row r="32">
          <cell r="A32" t="str">
            <v>FRANCE HANDLING (Euro)</v>
          </cell>
          <cell r="B32" t="str">
            <v>FH</v>
          </cell>
          <cell r="C32">
            <v>18350</v>
          </cell>
        </row>
        <row r="33">
          <cell r="A33" t="str">
            <v>G.S.H. (Euro)</v>
          </cell>
          <cell r="B33" t="str">
            <v>GS</v>
          </cell>
          <cell r="C33">
            <v>18390</v>
          </cell>
        </row>
        <row r="34">
          <cell r="A34" t="str">
            <v>ROISSY HANDLING (Euro)</v>
          </cell>
          <cell r="B34" t="str">
            <v>RH</v>
          </cell>
          <cell r="C34">
            <v>18389</v>
          </cell>
        </row>
        <row r="35">
          <cell r="A35" t="str">
            <v>SECURUS (Euro)</v>
          </cell>
          <cell r="B35" t="str">
            <v>SE</v>
          </cell>
          <cell r="C35">
            <v>18388</v>
          </cell>
        </row>
        <row r="36">
          <cell r="A36" t="str">
            <v>V.I.A. (Euro)</v>
          </cell>
          <cell r="B36" t="str">
            <v>VI</v>
          </cell>
          <cell r="C36">
            <v>18386</v>
          </cell>
        </row>
        <row r="37">
          <cell r="A37" t="str">
            <v>SFS</v>
          </cell>
          <cell r="B37" t="str">
            <v>SF</v>
          </cell>
          <cell r="C37">
            <v>16236</v>
          </cell>
        </row>
        <row r="38">
          <cell r="A38" t="str">
            <v>WFS</v>
          </cell>
          <cell r="B38" t="str">
            <v>WF</v>
          </cell>
          <cell r="C38">
            <v>16305</v>
          </cell>
        </row>
        <row r="39">
          <cell r="A39" t="str">
            <v>EFS</v>
          </cell>
          <cell r="B39" t="str">
            <v>EF</v>
          </cell>
          <cell r="C39">
            <v>15019</v>
          </cell>
        </row>
        <row r="40">
          <cell r="A40" t="str">
            <v>CBS LL</v>
          </cell>
          <cell r="B40" t="str">
            <v>CB</v>
          </cell>
          <cell r="C40">
            <v>15979</v>
          </cell>
        </row>
        <row r="41">
          <cell r="A41" t="str">
            <v>OFS</v>
          </cell>
          <cell r="B41" t="str">
            <v>OF</v>
          </cell>
          <cell r="C41">
            <v>16232</v>
          </cell>
        </row>
        <row r="42">
          <cell r="A42" t="str">
            <v>BFS</v>
          </cell>
          <cell r="B42" t="str">
            <v>BF</v>
          </cell>
          <cell r="C42">
            <v>16225</v>
          </cell>
        </row>
        <row r="43">
          <cell r="A43" t="str">
            <v>BGS</v>
          </cell>
          <cell r="B43" t="str">
            <v>BG</v>
          </cell>
          <cell r="C43">
            <v>16229</v>
          </cell>
        </row>
        <row r="44">
          <cell r="A44" t="str">
            <v>ARS 3</v>
          </cell>
          <cell r="B44" t="str">
            <v>RS</v>
          </cell>
          <cell r="C44">
            <v>17120</v>
          </cell>
        </row>
        <row r="45">
          <cell r="A45" t="str">
            <v>SFS FAE</v>
          </cell>
          <cell r="B45" t="str">
            <v>SF</v>
          </cell>
          <cell r="C45">
            <v>16236</v>
          </cell>
        </row>
        <row r="46">
          <cell r="A46" t="str">
            <v>WFS HOLDING</v>
          </cell>
          <cell r="B46" t="str">
            <v>WF</v>
          </cell>
          <cell r="C46">
            <v>16305</v>
          </cell>
        </row>
        <row r="47">
          <cell r="A47" t="str">
            <v>BAG FLIGHT SERVICES</v>
          </cell>
          <cell r="B47" t="str">
            <v>BF</v>
          </cell>
          <cell r="C47">
            <v>16225</v>
          </cell>
        </row>
        <row r="48">
          <cell r="A48" t="str">
            <v>ORLY FLIGHT SERVICES</v>
          </cell>
          <cell r="B48" t="str">
            <v>OF</v>
          </cell>
          <cell r="C48">
            <v>16232</v>
          </cell>
        </row>
        <row r="49">
          <cell r="A49" t="str">
            <v>CONNECTING BAGS SERVICES</v>
          </cell>
          <cell r="B49" t="str">
            <v>CB</v>
          </cell>
          <cell r="C49">
            <v>15979</v>
          </cell>
        </row>
        <row r="50">
          <cell r="A50" t="str">
            <v>SF</v>
          </cell>
          <cell r="B50" t="str">
            <v>SF</v>
          </cell>
          <cell r="C50">
            <v>16236</v>
          </cell>
        </row>
        <row r="51">
          <cell r="A51" t="str">
            <v>SFS FBP</v>
          </cell>
          <cell r="B51" t="str">
            <v>SF</v>
          </cell>
          <cell r="C51">
            <v>16236</v>
          </cell>
        </row>
        <row r="52">
          <cell r="A52" t="str">
            <v>AAS</v>
          </cell>
          <cell r="B52" t="str">
            <v>AA</v>
          </cell>
          <cell r="C52">
            <v>15982</v>
          </cell>
        </row>
        <row r="53">
          <cell r="A53" t="str">
            <v>AIR RAMP SERVICES</v>
          </cell>
          <cell r="B53" t="str">
            <v>RS</v>
          </cell>
          <cell r="C53">
            <v>17120</v>
          </cell>
        </row>
        <row r="54">
          <cell r="A54" t="str">
            <v>AIRPORT RAMP SERVICES ARS</v>
          </cell>
          <cell r="B54" t="str">
            <v>RS</v>
          </cell>
          <cell r="C54">
            <v>17120</v>
          </cell>
        </row>
        <row r="55">
          <cell r="A55" t="str">
            <v>CBS CONNECTING BAG SERVICES</v>
          </cell>
          <cell r="B55" t="str">
            <v>CB</v>
          </cell>
          <cell r="C55">
            <v>15979</v>
          </cell>
        </row>
        <row r="56">
          <cell r="A56" t="str">
            <v>S.F.S. SOCIETE DE FRET ET</v>
          </cell>
          <cell r="B56" t="str">
            <v>SF</v>
          </cell>
          <cell r="C56">
            <v>16236</v>
          </cell>
        </row>
        <row r="57">
          <cell r="A57" t="str">
            <v>WFS HOLDING WORLDWIDE FLIGHT</v>
          </cell>
          <cell r="B57" t="str">
            <v>WF</v>
          </cell>
          <cell r="C57">
            <v>16305</v>
          </cell>
        </row>
        <row r="58">
          <cell r="A58" t="str">
            <v xml:space="preserve">S.F.S. </v>
          </cell>
          <cell r="B58" t="str">
            <v>SF</v>
          </cell>
          <cell r="C58">
            <v>16236</v>
          </cell>
        </row>
        <row r="59">
          <cell r="A59" t="str">
            <v>AQUARAILE SERVICES</v>
          </cell>
          <cell r="B59" t="str">
            <v>AA</v>
          </cell>
          <cell r="C59">
            <v>15982</v>
          </cell>
        </row>
        <row r="60">
          <cell r="A60" t="str">
            <v>S.F.S.</v>
          </cell>
          <cell r="B60" t="str">
            <v>SF</v>
          </cell>
          <cell r="C60">
            <v>16236</v>
          </cell>
        </row>
        <row r="61">
          <cell r="A61" t="str">
            <v>SFS PORTS DUS</v>
          </cell>
          <cell r="B61" t="str">
            <v>SF</v>
          </cell>
          <cell r="C61">
            <v>16236</v>
          </cell>
        </row>
        <row r="62">
          <cell r="A62" t="str">
            <v>S.F.S</v>
          </cell>
          <cell r="B62" t="str">
            <v>SF</v>
          </cell>
          <cell r="C62">
            <v>16236</v>
          </cell>
        </row>
        <row r="63">
          <cell r="A63" t="str">
            <v>SOCIETE DE FRET ET DE SERVICES</v>
          </cell>
          <cell r="B63" t="str">
            <v>SF</v>
          </cell>
          <cell r="C63">
            <v>16236</v>
          </cell>
        </row>
        <row r="64">
          <cell r="A64" t="str">
            <v>CAP SFS</v>
          </cell>
          <cell r="B64" t="str">
            <v>SF</v>
          </cell>
          <cell r="C64">
            <v>16236</v>
          </cell>
        </row>
        <row r="65">
          <cell r="A65" t="str">
            <v>CREANCES RATTACHEES</v>
          </cell>
          <cell r="B65" t="str">
            <v>WF</v>
          </cell>
          <cell r="C65">
            <v>16305</v>
          </cell>
        </row>
        <row r="66">
          <cell r="A66" t="str">
            <v>AAR FH</v>
          </cell>
          <cell r="B66" t="str">
            <v>FH</v>
          </cell>
          <cell r="C66">
            <v>18350</v>
          </cell>
        </row>
        <row r="67">
          <cell r="A67" t="str">
            <v>ROISSY-HANDLING</v>
          </cell>
          <cell r="B67" t="str">
            <v>RH</v>
          </cell>
          <cell r="C67">
            <v>18389</v>
          </cell>
        </row>
        <row r="68">
          <cell r="A68" t="str">
            <v>GLOBAL SERVICE HANDLING</v>
          </cell>
          <cell r="B68" t="str">
            <v>GS</v>
          </cell>
          <cell r="C68">
            <v>18390</v>
          </cell>
        </row>
        <row r="69">
          <cell r="A69" t="str">
            <v>R.H. PNF</v>
          </cell>
          <cell r="B69" t="str">
            <v>RH</v>
          </cell>
          <cell r="C69">
            <v>18389</v>
          </cell>
        </row>
        <row r="70">
          <cell r="A70" t="str">
            <v>AVOIRS A ETABLIR AC</v>
          </cell>
          <cell r="B70" t="str">
            <v>AR</v>
          </cell>
          <cell r="C70">
            <v>18391</v>
          </cell>
        </row>
        <row r="71">
          <cell r="A71" t="str">
            <v>FH</v>
          </cell>
          <cell r="B71" t="str">
            <v>FH</v>
          </cell>
          <cell r="C71">
            <v>18350</v>
          </cell>
        </row>
        <row r="72">
          <cell r="A72" t="str">
            <v>C/C WFS FRANCE HOLDING</v>
          </cell>
          <cell r="B72" t="str">
            <v>WF</v>
          </cell>
          <cell r="C72">
            <v>16305</v>
          </cell>
        </row>
        <row r="73">
          <cell r="A73" t="str">
            <v>CBS CONNECTING BAG</v>
          </cell>
          <cell r="B73" t="str">
            <v>CB</v>
          </cell>
          <cell r="C73">
            <v>15979</v>
          </cell>
        </row>
        <row r="74">
          <cell r="A74" t="str">
            <v>SFS FNP</v>
          </cell>
          <cell r="B74" t="str">
            <v>SF</v>
          </cell>
          <cell r="C74">
            <v>16236</v>
          </cell>
        </row>
        <row r="75">
          <cell r="A75" t="str">
            <v>WORLDWIDE FLIGHT SERVICES</v>
          </cell>
          <cell r="B75" t="str">
            <v>WF</v>
          </cell>
          <cell r="C75">
            <v>16305</v>
          </cell>
        </row>
        <row r="76">
          <cell r="A76" t="str">
            <v>E F S EUROPEAN FLIGHT SERVICES</v>
          </cell>
          <cell r="B76" t="str">
            <v>EF</v>
          </cell>
          <cell r="C76">
            <v>15019</v>
          </cell>
        </row>
        <row r="77">
          <cell r="A77" t="str">
            <v>OFS FAE</v>
          </cell>
          <cell r="B77" t="str">
            <v>OF</v>
          </cell>
          <cell r="C77">
            <v>16232</v>
          </cell>
        </row>
        <row r="78">
          <cell r="A78" t="str">
            <v>EFS FAE</v>
          </cell>
          <cell r="B78" t="str">
            <v>EF</v>
          </cell>
          <cell r="C78">
            <v>15019</v>
          </cell>
        </row>
        <row r="79">
          <cell r="A79" t="str">
            <v>CBS FNP</v>
          </cell>
          <cell r="B79" t="str">
            <v>CB</v>
          </cell>
          <cell r="C79">
            <v>15979</v>
          </cell>
        </row>
        <row r="80">
          <cell r="A80" t="str">
            <v>GSH FAE</v>
          </cell>
          <cell r="B80" t="str">
            <v>GS</v>
          </cell>
          <cell r="C80">
            <v>18390</v>
          </cell>
        </row>
        <row r="81">
          <cell r="A81" t="str">
            <v>RH FAE</v>
          </cell>
          <cell r="B81" t="str">
            <v>RH</v>
          </cell>
          <cell r="C81">
            <v>18389</v>
          </cell>
        </row>
        <row r="82">
          <cell r="A82" t="str">
            <v>ARS FAE</v>
          </cell>
          <cell r="B82" t="str">
            <v>RS</v>
          </cell>
          <cell r="C82">
            <v>17120</v>
          </cell>
        </row>
        <row r="83">
          <cell r="A83" t="str">
            <v>BGS FAE</v>
          </cell>
          <cell r="B83" t="str">
            <v>BG</v>
          </cell>
          <cell r="C83">
            <v>16229</v>
          </cell>
        </row>
        <row r="84">
          <cell r="A84" t="str">
            <v>OFS FNP</v>
          </cell>
          <cell r="B84" t="str">
            <v>OF</v>
          </cell>
          <cell r="C84">
            <v>16232</v>
          </cell>
        </row>
        <row r="85">
          <cell r="A85" t="str">
            <v>BFS FNP</v>
          </cell>
          <cell r="B85" t="str">
            <v>BF</v>
          </cell>
          <cell r="C85">
            <v>16225</v>
          </cell>
        </row>
        <row r="86">
          <cell r="A86" t="str">
            <v>C/C SFS</v>
          </cell>
          <cell r="B86" t="str">
            <v>SF</v>
          </cell>
          <cell r="C86">
            <v>16236</v>
          </cell>
        </row>
        <row r="87">
          <cell r="A87" t="str">
            <v>VIA STATION ANIMALIERE</v>
          </cell>
          <cell r="B87" t="str">
            <v>VI</v>
          </cell>
          <cell r="C87">
            <v>18386</v>
          </cell>
        </row>
        <row r="88">
          <cell r="A88" t="str">
            <v>SECURUS FAE</v>
          </cell>
          <cell r="B88" t="str">
            <v>SE</v>
          </cell>
          <cell r="C88">
            <v>18388</v>
          </cell>
        </row>
        <row r="89">
          <cell r="A89" t="str">
            <v>FNP AIRPORT COLLEGE</v>
          </cell>
          <cell r="B89" t="str">
            <v>AR</v>
          </cell>
          <cell r="C89">
            <v>18391</v>
          </cell>
        </row>
        <row r="90">
          <cell r="A90" t="str">
            <v>AIRPORT COLLGE</v>
          </cell>
          <cell r="B90" t="str">
            <v>AR</v>
          </cell>
          <cell r="C90">
            <v>18391</v>
          </cell>
        </row>
        <row r="91">
          <cell r="A91" t="str">
            <v>CBS FAE</v>
          </cell>
          <cell r="B91" t="str">
            <v>CB</v>
          </cell>
          <cell r="C91">
            <v>15979</v>
          </cell>
        </row>
        <row r="92">
          <cell r="A92" t="str">
            <v>BFS FAE</v>
          </cell>
          <cell r="B92" t="str">
            <v>BF</v>
          </cell>
          <cell r="C92">
            <v>16225</v>
          </cell>
        </row>
        <row r="93">
          <cell r="A93" t="str">
            <v>C/C WFS GLOBAL INTEGR FISC</v>
          </cell>
          <cell r="C93">
            <v>22835</v>
          </cell>
        </row>
        <row r="94">
          <cell r="A94" t="str">
            <v>WFS GLOBAL</v>
          </cell>
          <cell r="B94" t="str">
            <v>WFSG</v>
          </cell>
          <cell r="C94">
            <v>22834</v>
          </cell>
        </row>
        <row r="95">
          <cell r="A95" t="str">
            <v>W.F.S. BELGIUM</v>
          </cell>
          <cell r="C95" t="str">
            <v>16970E004</v>
          </cell>
        </row>
        <row r="96">
          <cell r="A96" t="str">
            <v>W.F.S. MADRID</v>
          </cell>
          <cell r="C96" t="str">
            <v>17052</v>
          </cell>
        </row>
        <row r="97">
          <cell r="A97" t="str">
            <v>WFS HOLLAND</v>
          </cell>
          <cell r="C97" t="str">
            <v>18275</v>
          </cell>
        </row>
        <row r="98">
          <cell r="A98" t="str">
            <v>W.F.S. GMBH</v>
          </cell>
          <cell r="C98" t="str">
            <v>17051</v>
          </cell>
        </row>
        <row r="99">
          <cell r="A99" t="str">
            <v>W.F.S. (SPA)LIMITED</v>
          </cell>
          <cell r="C99" t="str">
            <v>16853</v>
          </cell>
        </row>
        <row r="100">
          <cell r="A100" t="str">
            <v>WFS BELGIUM</v>
          </cell>
          <cell r="C100" t="str">
            <v>16970E004</v>
          </cell>
        </row>
        <row r="101">
          <cell r="A101" t="str">
            <v>WFS (SPA) LIMITED</v>
          </cell>
          <cell r="C101" t="str">
            <v>16853</v>
          </cell>
        </row>
        <row r="102">
          <cell r="A102" t="str">
            <v>WFS SERVICIOS AEROPOR</v>
          </cell>
          <cell r="C102" t="str">
            <v>17052</v>
          </cell>
        </row>
        <row r="103">
          <cell r="A103" t="str">
            <v>WFS GMBH</v>
          </cell>
          <cell r="C103" t="str">
            <v>17051</v>
          </cell>
        </row>
        <row r="104">
          <cell r="A104" t="str">
            <v>GROUPE- WFS PG CARGO PRET THB</v>
          </cell>
          <cell r="C104" t="str">
            <v>17540</v>
          </cell>
        </row>
        <row r="105">
          <cell r="A105" t="str">
            <v>GROUPE- WFS UK PRET GBP</v>
          </cell>
          <cell r="C105" t="str">
            <v>17050</v>
          </cell>
        </row>
        <row r="106">
          <cell r="A106" t="str">
            <v>WFS DEUTCHLAND GMBH</v>
          </cell>
          <cell r="C106" t="str">
            <v>17051</v>
          </cell>
        </row>
        <row r="107">
          <cell r="A107" t="str">
            <v>WFS SWEDEN AB</v>
          </cell>
          <cell r="C107" t="str">
            <v>18276</v>
          </cell>
        </row>
        <row r="108">
          <cell r="A108" t="str">
            <v>GROUPE- WFS GMBH DEUTCHLAND</v>
          </cell>
          <cell r="C108" t="str">
            <v>17051</v>
          </cell>
        </row>
        <row r="109">
          <cell r="A109" t="str">
            <v>GROUPE- WFS UK LTD</v>
          </cell>
          <cell r="C109" t="str">
            <v>17050</v>
          </cell>
        </row>
        <row r="110">
          <cell r="A110" t="str">
            <v>GROUPE- WFS DENMARK A/S</v>
          </cell>
          <cell r="C110" t="str">
            <v>18277</v>
          </cell>
        </row>
        <row r="111">
          <cell r="A111" t="str">
            <v>GROUPE- WFS IRELAND C/C</v>
          </cell>
          <cell r="C111" t="str">
            <v>17057</v>
          </cell>
        </row>
        <row r="112">
          <cell r="A112" t="str">
            <v>GROUPE- WFS SWEDEN</v>
          </cell>
          <cell r="C112" t="str">
            <v>18276</v>
          </cell>
        </row>
        <row r="113">
          <cell r="A113" t="str">
            <v>GROUPE- WFS HOLLAND BV C/C</v>
          </cell>
          <cell r="C113" t="str">
            <v>18275</v>
          </cell>
        </row>
        <row r="114">
          <cell r="A114" t="str">
            <v>PROV DEPRECIATIONS C/C GROUPES</v>
          </cell>
          <cell r="C114" t="str">
            <v>17051</v>
          </cell>
        </row>
        <row r="115">
          <cell r="A115" t="str">
            <v>WFS SERVICIOS AEROPORTUARIOS</v>
          </cell>
          <cell r="C115" t="str">
            <v>17052</v>
          </cell>
        </row>
        <row r="116">
          <cell r="A116" t="str">
            <v>WFS UK LIMITED</v>
          </cell>
          <cell r="C116" t="str">
            <v>17050</v>
          </cell>
        </row>
        <row r="117">
          <cell r="A117" t="str">
            <v>WFS INC DALLAS</v>
          </cell>
          <cell r="C117" t="str">
            <v>16970</v>
          </cell>
        </row>
        <row r="118">
          <cell r="A118" t="str">
            <v>GROUPE- HONG KONG BRANCH CASH</v>
          </cell>
          <cell r="C118" t="str">
            <v>16305E001</v>
          </cell>
        </row>
        <row r="119">
          <cell r="A119" t="str">
            <v>GROUPE- WFS GLOBAL C/C</v>
          </cell>
          <cell r="C119" t="str">
            <v>22834</v>
          </cell>
        </row>
        <row r="120">
          <cell r="A120" t="str">
            <v>GROUPE- WFS GLOBAL HOLDING C/C</v>
          </cell>
          <cell r="C120" t="str">
            <v>22835</v>
          </cell>
        </row>
        <row r="121">
          <cell r="A121" t="str">
            <v>PRET WFS INC</v>
          </cell>
          <cell r="C121" t="str">
            <v>16970</v>
          </cell>
        </row>
        <row r="122">
          <cell r="A122" t="str">
            <v>ROISSY HANDLING SAS</v>
          </cell>
          <cell r="B122" t="str">
            <v>RH</v>
          </cell>
          <cell r="C122">
            <v>18389</v>
          </cell>
        </row>
        <row r="123">
          <cell r="A123" t="str">
            <v>CGS</v>
          </cell>
          <cell r="B123" t="str">
            <v>ER</v>
          </cell>
          <cell r="C123">
            <v>16227</v>
          </cell>
        </row>
        <row r="124">
          <cell r="A124" t="str">
            <v>EUROPEAN FLIGHT SERVICES</v>
          </cell>
          <cell r="B124" t="str">
            <v>EF</v>
          </cell>
          <cell r="C124">
            <v>15019</v>
          </cell>
        </row>
        <row r="125">
          <cell r="A125" t="str">
            <v>C/C CASH POOLING WFS</v>
          </cell>
          <cell r="B125" t="str">
            <v>WF</v>
          </cell>
          <cell r="C125">
            <v>16305</v>
          </cell>
        </row>
        <row r="126">
          <cell r="A126" t="str">
            <v>E F S</v>
          </cell>
          <cell r="B126" t="str">
            <v>EF</v>
          </cell>
          <cell r="C126">
            <v>15019</v>
          </cell>
        </row>
        <row r="127">
          <cell r="A127" t="str">
            <v>WFS HOLDING WORLDWIDE</v>
          </cell>
          <cell r="B127" t="str">
            <v>WF</v>
          </cell>
          <cell r="C127">
            <v>16305</v>
          </cell>
        </row>
        <row r="128">
          <cell r="A128" t="str">
            <v>WFS HOLD C/C TRESORERIE</v>
          </cell>
          <cell r="B128" t="str">
            <v>WF</v>
          </cell>
          <cell r="C128">
            <v>16305</v>
          </cell>
        </row>
        <row r="129">
          <cell r="A129" t="str">
            <v>GROUPE- EFS C/C TRESORERIE</v>
          </cell>
          <cell r="B129" t="str">
            <v>EF</v>
          </cell>
          <cell r="C129">
            <v>15019</v>
          </cell>
        </row>
        <row r="130">
          <cell r="A130" t="str">
            <v>EMPRUNT AUPRES FRANCE HANDLING</v>
          </cell>
          <cell r="B130" t="str">
            <v>FH</v>
          </cell>
          <cell r="C130">
            <v>18350</v>
          </cell>
        </row>
        <row r="131">
          <cell r="A131" t="str">
            <v>SFS FRANCE</v>
          </cell>
          <cell r="B131" t="str">
            <v>SF</v>
          </cell>
          <cell r="C131">
            <v>16236</v>
          </cell>
        </row>
        <row r="132">
          <cell r="A132" t="str">
            <v>GROUPE- SFS C/C TRESORERIE</v>
          </cell>
          <cell r="B132" t="str">
            <v>SF</v>
          </cell>
          <cell r="C132">
            <v>16236</v>
          </cell>
        </row>
        <row r="133">
          <cell r="A133" t="str">
            <v>GROUPE- FRANCE HANDLING C/C</v>
          </cell>
          <cell r="B133" t="str">
            <v>FH</v>
          </cell>
          <cell r="C133">
            <v>18350</v>
          </cell>
        </row>
        <row r="134">
          <cell r="A134" t="str">
            <v>ARS</v>
          </cell>
          <cell r="B134" t="str">
            <v>RS</v>
          </cell>
          <cell r="C134">
            <v>17120</v>
          </cell>
        </row>
        <row r="135">
          <cell r="A135" t="str">
            <v>CBS</v>
          </cell>
          <cell r="B135" t="str">
            <v>CB</v>
          </cell>
          <cell r="C135">
            <v>15979</v>
          </cell>
        </row>
        <row r="136">
          <cell r="A136" t="str">
            <v>C/C CASH POOLING EFS</v>
          </cell>
          <cell r="B136" t="str">
            <v>EF</v>
          </cell>
          <cell r="C136">
            <v>15019</v>
          </cell>
        </row>
        <row r="137">
          <cell r="A137" t="str">
            <v>CFS (sortie du groupe)</v>
          </cell>
          <cell r="B137" t="str">
            <v>CF</v>
          </cell>
          <cell r="C137">
            <v>16608</v>
          </cell>
        </row>
        <row r="138">
          <cell r="A138" t="str">
            <v>C/C CASH POOLING AAS</v>
          </cell>
          <cell r="B138" t="str">
            <v>AA</v>
          </cell>
          <cell r="C138">
            <v>15982</v>
          </cell>
        </row>
        <row r="139">
          <cell r="A139" t="str">
            <v>C/C CASH POOLING BGS</v>
          </cell>
          <cell r="B139" t="str">
            <v>BG</v>
          </cell>
          <cell r="C139">
            <v>16229</v>
          </cell>
        </row>
        <row r="140">
          <cell r="A140" t="str">
            <v>C/C CASH POOLING CBS</v>
          </cell>
          <cell r="B140" t="str">
            <v>CB</v>
          </cell>
          <cell r="C140">
            <v>15979</v>
          </cell>
        </row>
        <row r="141">
          <cell r="A141" t="str">
            <v>C/C CASH POOLING BFS</v>
          </cell>
          <cell r="B141" t="str">
            <v>BF</v>
          </cell>
          <cell r="C141">
            <v>16225</v>
          </cell>
        </row>
        <row r="142">
          <cell r="A142" t="str">
            <v>C/C CASH POOLING CGS (ERS)</v>
          </cell>
          <cell r="B142" t="str">
            <v>ER</v>
          </cell>
          <cell r="C142">
            <v>16227</v>
          </cell>
        </row>
        <row r="143">
          <cell r="A143" t="str">
            <v>C/C CASH POOLING OFS</v>
          </cell>
          <cell r="B143" t="str">
            <v>OF</v>
          </cell>
          <cell r="C143">
            <v>16232</v>
          </cell>
        </row>
        <row r="144">
          <cell r="A144" t="str">
            <v>C/C CASH POOLING ARS</v>
          </cell>
          <cell r="B144" t="str">
            <v>RS</v>
          </cell>
          <cell r="C144">
            <v>17120</v>
          </cell>
        </row>
        <row r="145">
          <cell r="A145" t="str">
            <v>C/C CASH POOLING A PASSAGE</v>
          </cell>
          <cell r="B145" t="str">
            <v>AP</v>
          </cell>
          <cell r="C145">
            <v>16523</v>
          </cell>
        </row>
        <row r="146">
          <cell r="A146" t="str">
            <v>C/C EFS</v>
          </cell>
          <cell r="B146" t="str">
            <v>EF</v>
          </cell>
          <cell r="C146">
            <v>15019</v>
          </cell>
        </row>
        <row r="147">
          <cell r="A147" t="str">
            <v>CONNECTING GROUND SERVICES</v>
          </cell>
          <cell r="B147" t="str">
            <v>ER</v>
          </cell>
          <cell r="C147">
            <v>16227</v>
          </cell>
        </row>
        <row r="148">
          <cell r="A148" t="str">
            <v>ORLY FLIGHT SERVICE</v>
          </cell>
          <cell r="B148" t="str">
            <v>OF</v>
          </cell>
          <cell r="C148">
            <v>16232</v>
          </cell>
        </row>
        <row r="149">
          <cell r="A149" t="str">
            <v>VIA ROISSY</v>
          </cell>
          <cell r="B149" t="str">
            <v>VI</v>
          </cell>
          <cell r="C149">
            <v>18386</v>
          </cell>
        </row>
        <row r="150">
          <cell r="A150" t="str">
            <v>WFS HOLDING SA</v>
          </cell>
          <cell r="B150" t="str">
            <v>WF</v>
          </cell>
          <cell r="C150">
            <v>16305</v>
          </cell>
        </row>
        <row r="151">
          <cell r="A151" t="str">
            <v>BAG GROUND SERVICES</v>
          </cell>
          <cell r="B151" t="str">
            <v>BG</v>
          </cell>
          <cell r="C151">
            <v>16229</v>
          </cell>
        </row>
        <row r="152">
          <cell r="A152" t="str">
            <v>AAS AQUARAILLE SERVICES</v>
          </cell>
          <cell r="B152" t="str">
            <v>AA</v>
          </cell>
          <cell r="C152">
            <v>15982</v>
          </cell>
        </row>
        <row r="153">
          <cell r="A153" t="str">
            <v>WORLDWIDE FLIGHT DENMARK A/S</v>
          </cell>
          <cell r="C153" t="str">
            <v>18277</v>
          </cell>
        </row>
        <row r="154">
          <cell r="A154" t="str">
            <v>SFS ITALIA</v>
          </cell>
          <cell r="C154" t="str">
            <v>16236E001</v>
          </cell>
        </row>
        <row r="155">
          <cell r="A155" t="str">
            <v>GROUPE- JET QUAY C/C</v>
          </cell>
          <cell r="C155" t="str">
            <v>18728</v>
          </cell>
        </row>
        <row r="156">
          <cell r="A156" t="str">
            <v>DEDICATED FREIGHT SERVICES</v>
          </cell>
          <cell r="B156" t="str">
            <v>DF</v>
          </cell>
          <cell r="C156">
            <v>22841</v>
          </cell>
        </row>
        <row r="157">
          <cell r="A157" t="str">
            <v>C/C D.F.S. FINANCIER</v>
          </cell>
          <cell r="B157" t="str">
            <v>DF</v>
          </cell>
          <cell r="C157">
            <v>22841</v>
          </cell>
        </row>
        <row r="158">
          <cell r="A158" t="str">
            <v>WFS H</v>
          </cell>
          <cell r="B158" t="str">
            <v>WF</v>
          </cell>
          <cell r="C158">
            <v>16305</v>
          </cell>
        </row>
        <row r="159">
          <cell r="A159" t="str">
            <v>AIRPORT RAMP SERVICES</v>
          </cell>
          <cell r="B159" t="str">
            <v>RS</v>
          </cell>
          <cell r="C159">
            <v>17120</v>
          </cell>
        </row>
        <row r="160">
          <cell r="A160" t="str">
            <v>WFS SERVICIOS AEROPUERTOS</v>
          </cell>
          <cell r="C160" t="str">
            <v>17052</v>
          </cell>
        </row>
        <row r="161">
          <cell r="A161" t="str">
            <v>WFS GMBH (GERMANY)</v>
          </cell>
          <cell r="C161" t="str">
            <v>17051</v>
          </cell>
        </row>
        <row r="162">
          <cell r="A162" t="str">
            <v>GROUPE- WORLDWIDE CRUISE TERMI</v>
          </cell>
          <cell r="C162">
            <v>22842</v>
          </cell>
        </row>
        <row r="163">
          <cell r="A163" t="str">
            <v>A COLLEGE</v>
          </cell>
          <cell r="B163" t="str">
            <v>AR</v>
          </cell>
          <cell r="C163">
            <v>18391</v>
          </cell>
        </row>
        <row r="164">
          <cell r="A164" t="str">
            <v>CONNECTING GROUND SERVI</v>
          </cell>
          <cell r="B164" t="str">
            <v>ER</v>
          </cell>
          <cell r="C164">
            <v>16227</v>
          </cell>
        </row>
        <row r="165">
          <cell r="A165" t="str">
            <v>CBS CONNECTING BAG SERV</v>
          </cell>
          <cell r="B165" t="str">
            <v>CB</v>
          </cell>
          <cell r="C165">
            <v>15979</v>
          </cell>
        </row>
        <row r="166">
          <cell r="A166" t="str">
            <v>S.F.S. STE DE FRET ET SERVICES</v>
          </cell>
          <cell r="B166" t="str">
            <v>VI</v>
          </cell>
          <cell r="C166">
            <v>16236</v>
          </cell>
        </row>
        <row r="167">
          <cell r="A167" t="str">
            <v>S.F.S</v>
          </cell>
          <cell r="B167" t="str">
            <v>SE</v>
          </cell>
          <cell r="C167">
            <v>16236</v>
          </cell>
        </row>
        <row r="168">
          <cell r="A168" t="str">
            <v>WFS SERVICIOS AEROPUERT</v>
          </cell>
          <cell r="C168" t="str">
            <v>17052</v>
          </cell>
        </row>
        <row r="169">
          <cell r="A169" t="str">
            <v>WORLDWIDE FLIGHT DENMAR</v>
          </cell>
          <cell r="C169" t="str">
            <v>18277</v>
          </cell>
        </row>
        <row r="170">
          <cell r="A170" t="str">
            <v>WFS UK</v>
          </cell>
          <cell r="C170">
            <v>17050</v>
          </cell>
        </row>
        <row r="171">
          <cell r="A171" t="str">
            <v>COMPTE COURANT CICE</v>
          </cell>
          <cell r="B171" t="str">
            <v>WFSGH</v>
          </cell>
          <cell r="C171">
            <v>22835</v>
          </cell>
        </row>
        <row r="172">
          <cell r="A172" t="str">
            <v>C/C CICE</v>
          </cell>
          <cell r="B172" t="str">
            <v>WFSGH</v>
          </cell>
          <cell r="C172">
            <v>22835</v>
          </cell>
        </row>
        <row r="173">
          <cell r="A173" t="str">
            <v>DEDCATED FREIGHT SERVICES</v>
          </cell>
          <cell r="B173" t="str">
            <v>DF</v>
          </cell>
          <cell r="C173">
            <v>22841</v>
          </cell>
        </row>
        <row r="174">
          <cell r="A174" t="str">
            <v>ARS FNP</v>
          </cell>
          <cell r="B174" t="str">
            <v>RS</v>
          </cell>
          <cell r="C174">
            <v>17120</v>
          </cell>
        </row>
        <row r="175">
          <cell r="A175" t="str">
            <v>CGS FNP</v>
          </cell>
          <cell r="B175" t="str">
            <v>ER</v>
          </cell>
          <cell r="C175">
            <v>16227</v>
          </cell>
        </row>
        <row r="176">
          <cell r="A176" t="str">
            <v>A COLLEGE</v>
          </cell>
          <cell r="B176" t="str">
            <v>AR</v>
          </cell>
          <cell r="C176">
            <v>18391</v>
          </cell>
        </row>
        <row r="177">
          <cell r="A177" t="str">
            <v>A COLLEGE</v>
          </cell>
          <cell r="B177" t="str">
            <v>AR</v>
          </cell>
          <cell r="C177">
            <v>18391</v>
          </cell>
        </row>
        <row r="178">
          <cell r="A178" t="str">
            <v>S.F.S. STE DE FRET ET SERVICES</v>
          </cell>
          <cell r="B178" t="str">
            <v>SF</v>
          </cell>
          <cell r="C178">
            <v>16236</v>
          </cell>
        </row>
        <row r="179">
          <cell r="A179" t="str">
            <v>W.F.S. HOLLAND</v>
          </cell>
          <cell r="C179" t="str">
            <v>18275</v>
          </cell>
        </row>
        <row r="180">
          <cell r="A180" t="str">
            <v>W.F.S. INC.</v>
          </cell>
          <cell r="C180" t="str">
            <v>16970</v>
          </cell>
        </row>
        <row r="181">
          <cell r="A181" t="str">
            <v>GROUPE- WORLDWIDE CRUISE TERMI</v>
          </cell>
          <cell r="C181">
            <v>22842</v>
          </cell>
        </row>
        <row r="182">
          <cell r="A182" t="str">
            <v>C/C WFS GLOBAL INTEG FISC</v>
          </cell>
          <cell r="C182">
            <v>22835</v>
          </cell>
        </row>
        <row r="183">
          <cell r="A183" t="str">
            <v>INTEGRATION FISCALE CHARGES</v>
          </cell>
          <cell r="C183">
            <v>22835</v>
          </cell>
        </row>
        <row r="184">
          <cell r="A184" t="str">
            <v>DOMICILIATION EFS</v>
          </cell>
          <cell r="B184" t="str">
            <v>EF</v>
          </cell>
          <cell r="C184">
            <v>15019</v>
          </cell>
        </row>
        <row r="185">
          <cell r="A185" t="str">
            <v>PRESTATIONS ET CHARGES FRET 4</v>
          </cell>
          <cell r="B185" t="str">
            <v>CB</v>
          </cell>
          <cell r="C185">
            <v>15979</v>
          </cell>
        </row>
        <row r="186">
          <cell r="A186" t="str">
            <v>FRAIS DE SIEGE</v>
          </cell>
          <cell r="B186" t="str">
            <v>FH</v>
          </cell>
          <cell r="C186">
            <v>18350</v>
          </cell>
        </row>
        <row r="187">
          <cell r="A187" t="str">
            <v>DOMICILIATION WFS</v>
          </cell>
          <cell r="B187" t="str">
            <v>WF</v>
          </cell>
          <cell r="C187">
            <v>16305</v>
          </cell>
        </row>
        <row r="188">
          <cell r="A188" t="str">
            <v>PRESTATIONS ET CHARGES FRET 5</v>
          </cell>
          <cell r="B188" t="str">
            <v>CB</v>
          </cell>
          <cell r="C188">
            <v>15979</v>
          </cell>
        </row>
        <row r="189">
          <cell r="A189" t="str">
            <v>PRESTATIONS - GROUPE WFS HOLD. SA</v>
          </cell>
          <cell r="B189" t="str">
            <v>WF</v>
          </cell>
          <cell r="C189">
            <v>16305</v>
          </cell>
        </row>
        <row r="190">
          <cell r="A190" t="str">
            <v>MANAGEMENT FEES GROUPE</v>
          </cell>
          <cell r="B190" t="str">
            <v>WFSG</v>
          </cell>
          <cell r="C190">
            <v>22835</v>
          </cell>
        </row>
        <row r="191">
          <cell r="A191" t="str">
            <v>GROUPE - WFS PG CARGO CO LTD BKK</v>
          </cell>
          <cell r="C191" t="str">
            <v>17540</v>
          </cell>
        </row>
        <row r="192">
          <cell r="A192" t="str">
            <v>TITRES CBS</v>
          </cell>
          <cell r="B192" t="str">
            <v>CB</v>
          </cell>
          <cell r="C192">
            <v>15979</v>
          </cell>
        </row>
        <row r="193">
          <cell r="A193" t="str">
            <v>TITRES BGS</v>
          </cell>
          <cell r="B193" t="str">
            <v>BG</v>
          </cell>
          <cell r="C193">
            <v>16229</v>
          </cell>
        </row>
        <row r="194">
          <cell r="A194" t="str">
            <v>TITRES ERS</v>
          </cell>
          <cell r="B194" t="str">
            <v>ER</v>
          </cell>
          <cell r="C194">
            <v>16227</v>
          </cell>
        </row>
        <row r="195">
          <cell r="A195" t="str">
            <v>TITRES ARS</v>
          </cell>
          <cell r="B195" t="str">
            <v>RS</v>
          </cell>
          <cell r="C195">
            <v>17120</v>
          </cell>
        </row>
        <row r="196">
          <cell r="A196" t="str">
            <v>TITRES AQUARAILE PASSAGE</v>
          </cell>
          <cell r="B196" t="str">
            <v>AP</v>
          </cell>
          <cell r="C196">
            <v>16523</v>
          </cell>
        </row>
        <row r="197">
          <cell r="A197" t="str">
            <v>TITRES WFS INC</v>
          </cell>
          <cell r="C197">
            <v>16970</v>
          </cell>
        </row>
        <row r="198">
          <cell r="A198" t="str">
            <v>C/C INTEGRATION FISCALE WFS GLOBAL</v>
          </cell>
          <cell r="B198" t="str">
            <v>WFSG</v>
          </cell>
          <cell r="C198">
            <v>22835</v>
          </cell>
        </row>
        <row r="199">
          <cell r="A199" t="str">
            <v>TITRES OFS</v>
          </cell>
          <cell r="B199" t="str">
            <v>OF</v>
          </cell>
          <cell r="C199">
            <v>16232</v>
          </cell>
        </row>
        <row r="200">
          <cell r="A200" t="str">
            <v>TITRES BFS</v>
          </cell>
          <cell r="B200" t="str">
            <v>BF</v>
          </cell>
          <cell r="C200">
            <v>16225</v>
          </cell>
        </row>
        <row r="201">
          <cell r="A201" t="str">
            <v>TITRES AAS</v>
          </cell>
          <cell r="B201" t="str">
            <v>AA</v>
          </cell>
          <cell r="C201">
            <v>15982</v>
          </cell>
        </row>
        <row r="202">
          <cell r="A202" t="str">
            <v>PARTICIPATION SERVICIOS AEROPORTUARIOS</v>
          </cell>
          <cell r="C202">
            <v>17052</v>
          </cell>
        </row>
        <row r="203">
          <cell r="A203" t="str">
            <v>PARTICIPATION WFS DEUTSCHLAND GMBH</v>
          </cell>
          <cell r="C203">
            <v>17051</v>
          </cell>
        </row>
        <row r="204">
          <cell r="A204" t="str">
            <v>PARTICIPATION S.F.S. FRANCE</v>
          </cell>
          <cell r="C204">
            <v>16236</v>
          </cell>
        </row>
        <row r="205">
          <cell r="A205" t="str">
            <v>PARTICIPATION WFS HOLLAND BV</v>
          </cell>
          <cell r="C205">
            <v>18275</v>
          </cell>
        </row>
        <row r="206">
          <cell r="A206" t="str">
            <v>PARTICIPATION WFS PG CARGO CO BANGKOK</v>
          </cell>
          <cell r="C206">
            <v>17540</v>
          </cell>
        </row>
        <row r="207">
          <cell r="A207" t="str">
            <v>PARTICIPATION WFS COPENHAGUE</v>
          </cell>
          <cell r="C207">
            <v>18277</v>
          </cell>
        </row>
        <row r="208">
          <cell r="A208" t="str">
            <v>PARTICIPATION WFS IRELAND</v>
          </cell>
          <cell r="C208">
            <v>17057</v>
          </cell>
        </row>
        <row r="209">
          <cell r="A209" t="str">
            <v>PARTICIPATION JET QUAY</v>
          </cell>
          <cell r="C209">
            <v>18728</v>
          </cell>
        </row>
        <row r="210">
          <cell r="A210" t="str">
            <v>PARTICIPATION WFS SWEDEN AB</v>
          </cell>
          <cell r="C210">
            <v>18276</v>
          </cell>
        </row>
        <row r="211">
          <cell r="A211" t="str">
            <v>PARTICIPATION WORLDWIDE CRUISE</v>
          </cell>
          <cell r="C211">
            <v>22842</v>
          </cell>
        </row>
        <row r="212">
          <cell r="A212" t="str">
            <v>PROVISION DEPRECIATION TITRES</v>
          </cell>
        </row>
        <row r="213">
          <cell r="A213" t="str">
            <v>TITRES DE PARTICIPATIONS</v>
          </cell>
          <cell r="B213" t="str">
            <v>sericios</v>
          </cell>
          <cell r="C213">
            <v>17052</v>
          </cell>
        </row>
        <row r="214">
          <cell r="A214" t="str">
            <v>TITRES DE PARTICIPATION</v>
          </cell>
        </row>
        <row r="215">
          <cell r="A215" t="str">
            <v>TITRES IMMO. ACTIONS</v>
          </cell>
        </row>
        <row r="216">
          <cell r="A216" t="str">
            <v>PROV. DEPR. PARTICIPATIONS</v>
          </cell>
        </row>
        <row r="217">
          <cell r="A217" t="str">
            <v>C/C INTEGRATION FISCALE WFS GL</v>
          </cell>
          <cell r="C217">
            <v>22835</v>
          </cell>
        </row>
        <row r="218">
          <cell r="A218" t="str">
            <v>GROUPE - WFS GLOBAL INTEGRATION FISCALE</v>
          </cell>
          <cell r="C218">
            <v>22835</v>
          </cell>
        </row>
        <row r="219">
          <cell r="A219" t="str">
            <v>GROUPE- WFS GLOBAL INTEGRATION</v>
          </cell>
          <cell r="C219">
            <v>22835</v>
          </cell>
        </row>
        <row r="220">
          <cell r="A220" t="str">
            <v>SFS SUCC. ITALIA</v>
          </cell>
          <cell r="C220" t="str">
            <v>16236E001</v>
          </cell>
        </row>
        <row r="221">
          <cell r="A221" t="str">
            <v>SFS SUCC.AUSTRIA</v>
          </cell>
          <cell r="C221" t="str">
            <v>16236E002</v>
          </cell>
        </row>
        <row r="222">
          <cell r="A222" t="str">
            <v>C/C WFS HKG BRANCH QUOTE PART</v>
          </cell>
          <cell r="C222" t="str">
            <v>16305E001</v>
          </cell>
        </row>
        <row r="223">
          <cell r="A223" t="str">
            <v>QUOTE PART BENEF. SUPPORTEE/SUCCURSALES</v>
          </cell>
          <cell r="C223" t="str">
            <v>16236E001</v>
          </cell>
        </row>
        <row r="224">
          <cell r="A224" t="str">
            <v>MANAGEMENTS FEES WFS</v>
          </cell>
          <cell r="C224">
            <v>16305</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MI"/>
      <sheetName val="AW"/>
      <sheetName val="WCX"/>
      <sheetName val="WI"/>
      <sheetName val="CW"/>
      <sheetName val="RSG"/>
      <sheetName val="#REF"/>
      <sheetName val="Expense Adjustments"/>
      <sheetName val="Medoc Detail"/>
      <sheetName val="compsge"/>
      <sheetName val="Notes"/>
      <sheetName val="COURS0702"/>
      <sheetName val="Données Spéc."/>
      <sheetName val="synthgraph"/>
      <sheetName val="Hyp"/>
      <sheetName val="Detailed Sauternes Case"/>
      <sheetName val="Source graph comps"/>
      <sheetName val="Valo Medoc Case"/>
      <sheetName val="Sauternes_Case"/>
      <sheetName val="Medoc FY US$"/>
      <sheetName val="Medoc CY US$"/>
      <sheetName val="Model"/>
      <sheetName val="Expense_Adjustments"/>
      <sheetName val="Medoc_Detail"/>
      <sheetName val="Données_Spéc_"/>
      <sheetName val="Detailed_Sauternes_Case"/>
      <sheetName val="Source_graph_comps"/>
      <sheetName val="Valo_Medoc_Case"/>
      <sheetName val="Medoc_FY_US$"/>
      <sheetName val="Medoc_CY_US$"/>
      <sheetName val=" Cross Over Balance Sheet"/>
      <sheetName val="Cross Over Income Statement"/>
      <sheetName val="TB"/>
    </sheetNames>
    <sheetDataSet>
      <sheetData sheetId="0" refreshError="1"/>
      <sheetData sheetId="1" refreshError="1">
        <row r="19">
          <cell r="D19" t="e">
            <v>#N/A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es"/>
      <sheetName val="BALANÇ"/>
      <sheetName val="AW"/>
    </sheetNames>
    <sheetDataSet>
      <sheetData sheetId="0" refreshError="1"/>
      <sheetData sheetId="1" refreshError="1"/>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solidated P&amp;L"/>
      <sheetName val="Consolidated BS"/>
      <sheetName val="CONSOLIDATED CF"/>
      <sheetName val="CAS Eliminations"/>
      <sheetName val="CAS USA P&amp;L"/>
      <sheetName val="CAS USA BS"/>
      <sheetName val="CAS USA CF"/>
      <sheetName val="CANADA P&amp;L"/>
      <sheetName val="CANADA BS"/>
      <sheetName val="CANADA CF"/>
      <sheetName val="GFS Logistics P&amp;L "/>
      <sheetName val="GFS Logistics BS"/>
      <sheetName val="GFS CF "/>
      <sheetName val="CSI Consolidated P&amp;L"/>
      <sheetName val="CSI Consolidated BS"/>
      <sheetName val="CSI CONS. CF"/>
      <sheetName val="CTA Eliminations P&amp;L"/>
      <sheetName val="CTA Eliminations BS"/>
      <sheetName val="CSI P&amp;L"/>
      <sheetName val="CSI BS"/>
      <sheetName val="CSI CF"/>
      <sheetName val="CTA P&amp;L"/>
      <sheetName val="CTA BS"/>
      <sheetName val="CTA CF"/>
      <sheetName val="Sheet1"/>
      <sheetName val="dades"/>
    </sheetNames>
    <sheetDataSet>
      <sheetData sheetId="0" refreshError="1">
        <row r="20">
          <cell r="D20" t="str">
            <v>November 30, 2013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Currency"/>
      <sheetName val="Sheet3"/>
    </sheetNames>
    <sheetDataSet>
      <sheetData sheetId="0" refreshError="1"/>
      <sheetData sheetId="1">
        <row r="1">
          <cell r="A1" t="str">
            <v>GBP</v>
          </cell>
          <cell r="B1">
            <v>0.4</v>
          </cell>
        </row>
        <row r="2">
          <cell r="A2" t="str">
            <v>RMB</v>
          </cell>
          <cell r="B2">
            <v>5</v>
          </cell>
        </row>
        <row r="3">
          <cell r="A3" t="str">
            <v>AUD</v>
          </cell>
          <cell r="B3">
            <v>1</v>
          </cell>
        </row>
        <row r="4">
          <cell r="A4" t="str">
            <v>NZD</v>
          </cell>
          <cell r="B4">
            <v>1.1499999999999999</v>
          </cell>
        </row>
        <row r="5">
          <cell r="A5" t="str">
            <v>R</v>
          </cell>
          <cell r="B5">
            <v>5</v>
          </cell>
        </row>
      </sheetData>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ies"/>
      <sheetName val="L3M"/>
      <sheetName val="BB Intraday"/>
      <sheetName val="Currency"/>
      <sheetName val="C1"/>
      <sheetName val="1. BS"/>
      <sheetName val="Named CustList &amp; ProjPhase"/>
      <sheetName val="Named Department"/>
      <sheetName val="Named Resources"/>
      <sheetName val="Named  Run Invest"/>
      <sheetName val="V-Look up tables"/>
      <sheetName val="Code &amp; Instructions"/>
      <sheetName val="#Data"/>
      <sheetName val="Dewalt"/>
      <sheetName val="Account Mapping"/>
      <sheetName val="Unrecognized Expense"/>
      <sheetName val="BSMONTH"/>
      <sheetName val="Historical"/>
      <sheetName val="Customers"/>
      <sheetName val="Deal terms"/>
      <sheetName val="Compensation - Bonus and Equity"/>
      <sheetName val="mapping"/>
      <sheetName val="Lists"/>
      <sheetName val="#REF"/>
      <sheetName val="T&amp;E_HEM_Sep LV"/>
      <sheetName val="Data Converter"/>
      <sheetName val="Control"/>
      <sheetName val="LE_Dashboard"/>
      <sheetName val="Qtr_Summary"/>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SYS"/>
      <sheetName val="Salaries"/>
      <sheetName val="V-Look up tables"/>
      <sheetName val="Code &amp; Instructions"/>
      <sheetName val="BSMONTH"/>
      <sheetName val="Title"/>
      <sheetName val="Option Expense (A)"/>
      <sheetName val="Option Expense (FY2012)"/>
      <sheetName val="Options (2)"/>
      <sheetName val="Expected Term"/>
      <sheetName val="Volatility"/>
      <sheetName val="Cust Xreftable"/>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t"/>
      <sheetName val="Cov"/>
      <sheetName val="hitm"/>
      <sheetName val="summ"/>
      <sheetName val="Trend"/>
      <sheetName val="BalSht"/>
      <sheetName val="cons"/>
      <sheetName val="QTR"/>
      <sheetName val="QTRLY"/>
      <sheetName val="Ext_IS (New)"/>
      <sheetName val="Int_IS (New)"/>
      <sheetName val="GP"/>
      <sheetName val="CORP"/>
      <sheetName val="SALES"/>
      <sheetName val="MKTG"/>
      <sheetName val="IM"/>
      <sheetName val="NAM"/>
      <sheetName val="MAM"/>
      <sheetName val="prod"/>
      <sheetName val="CIS"/>
      <sheetName val="HRSYS"/>
      <sheetName val="Ext_IS_(New)"/>
      <sheetName val="Int_IS_(New)"/>
      <sheetName val="TRIAL BAL"/>
      <sheetName val="Network Forecast"/>
      <sheetName val="Customers2"/>
      <sheetName val="Items"/>
      <sheetName val="SAP revenue data"/>
      <sheetName val="SALE&amp;COST"/>
      <sheetName val="2007Q2 Personnel Summary"/>
      <sheetName val="Cost Assumptions"/>
      <sheetName val="Usage Assumptions"/>
      <sheetName val="Credit Calc"/>
      <sheetName val="Months"/>
      <sheetName val="현금및현금등가물"/>
      <sheetName val="FY97R3"/>
      <sheetName val="FA Summary"/>
      <sheetName val="Enter Data"/>
      <sheetName val="Salaries"/>
      <sheetName val="Close"/>
      <sheetName val="DCI 2"/>
      <sheetName val="PMG 2"/>
      <sheetName val="DCI Summary"/>
      <sheetName val="DMI Summary"/>
      <sheetName val="PMG Summary"/>
      <sheetName val="Sub Debt Summary"/>
      <sheetName val="SVB LOC Summary"/>
      <sheetName val="SVB Term Summary"/>
      <sheetName val="Monthly Detail"/>
      <sheetName val="MIS"/>
      <sheetName val="DEPR"/>
      <sheetName val="G&amp;A"/>
      <sheetName val="MNC"/>
      <sheetName val="HI"/>
      <sheetName val="Guam"/>
      <sheetName val="MPS"/>
      <sheetName val="Charter"/>
      <sheetName val="Oth Inc &amp; Exp"/>
      <sheetName val="Vessel OH"/>
      <sheetName val="MTI"/>
      <sheetName val="2004 MB Billed Vols"/>
      <sheetName val="DS Existing"/>
      <sheetName val="Input Sheet LS"/>
      <sheetName val="Protected"/>
      <sheetName val="Topline"/>
      <sheetName val="Billable Contractors"/>
      <sheetName val="KANA"/>
      <sheetName val="Non-Billable Contractors"/>
    </sheetNames>
    <sheetDataSet>
      <sheetData sheetId="0" refreshError="1"/>
      <sheetData sheetId="1" refreshError="1"/>
      <sheetData sheetId="2" refreshError="1"/>
      <sheetData sheetId="3" refreshError="1">
        <row r="8">
          <cell r="B8" t="str">
            <v>SALES</v>
          </cell>
          <cell r="C8" t="str">
            <v>IMPL</v>
          </cell>
          <cell r="D8" t="str">
            <v>NAM</v>
          </cell>
          <cell r="E8" t="str">
            <v>MAM</v>
          </cell>
          <cell r="F8" t="str">
            <v>CIS</v>
          </cell>
          <cell r="G8" t="str">
            <v>TECH</v>
          </cell>
          <cell r="H8" t="str">
            <v>PROD</v>
          </cell>
          <cell r="I8" t="str">
            <v>PAYROLL TOTAL</v>
          </cell>
          <cell r="J8" t="str">
            <v>TAX</v>
          </cell>
          <cell r="K8" t="str">
            <v>R&amp;D</v>
          </cell>
          <cell r="L8" t="str">
            <v>MKTG</v>
          </cell>
          <cell r="M8" t="str">
            <v>IS</v>
          </cell>
          <cell r="N8" t="str">
            <v>FINADM</v>
          </cell>
          <cell r="O8" t="str">
            <v>CORP</v>
          </cell>
          <cell r="P8" t="str">
            <v>O/HEAD</v>
          </cell>
          <cell r="Q8" t="str">
            <v>CONSOL</v>
          </cell>
          <cell r="Y8" t="str">
            <v>PAYROLL TOTAL</v>
          </cell>
          <cell r="AF8" t="str">
            <v>O/HEAD</v>
          </cell>
          <cell r="AO8" t="str">
            <v>PAYROLL TOTAL</v>
          </cell>
          <cell r="AV8" t="str">
            <v>O/HEAD</v>
          </cell>
        </row>
        <row r="11">
          <cell r="I11">
            <v>0</v>
          </cell>
          <cell r="O11">
            <v>16895854.846012626</v>
          </cell>
          <cell r="P11">
            <v>16895854.846012626</v>
          </cell>
          <cell r="Q11">
            <v>16895854.846012626</v>
          </cell>
          <cell r="Y11">
            <v>0</v>
          </cell>
          <cell r="AF11">
            <v>17034946.333333336</v>
          </cell>
          <cell r="AO11">
            <v>0</v>
          </cell>
          <cell r="AV11">
            <v>16963723.5</v>
          </cell>
        </row>
        <row r="12">
          <cell r="I12">
            <v>0</v>
          </cell>
          <cell r="O12">
            <v>9129754</v>
          </cell>
          <cell r="P12">
            <v>9129754</v>
          </cell>
          <cell r="Q12">
            <v>9129754</v>
          </cell>
          <cell r="Y12">
            <v>0</v>
          </cell>
          <cell r="AF12">
            <v>8203299</v>
          </cell>
          <cell r="AO12">
            <v>0</v>
          </cell>
          <cell r="AV12">
            <v>8203120</v>
          </cell>
        </row>
        <row r="13">
          <cell r="I13">
            <v>0</v>
          </cell>
          <cell r="O13">
            <v>1360000</v>
          </cell>
          <cell r="P13">
            <v>1360000</v>
          </cell>
          <cell r="Q13">
            <v>1360000</v>
          </cell>
          <cell r="Y13">
            <v>0</v>
          </cell>
          <cell r="AF13">
            <v>873778</v>
          </cell>
          <cell r="AO13">
            <v>0</v>
          </cell>
          <cell r="AV13">
            <v>933303</v>
          </cell>
        </row>
        <row r="14">
          <cell r="B14">
            <v>0</v>
          </cell>
          <cell r="C14">
            <v>0</v>
          </cell>
          <cell r="D14">
            <v>0</v>
          </cell>
          <cell r="E14">
            <v>0</v>
          </cell>
          <cell r="F14">
            <v>0</v>
          </cell>
          <cell r="G14">
            <v>0</v>
          </cell>
          <cell r="H14">
            <v>0</v>
          </cell>
          <cell r="I14">
            <v>0</v>
          </cell>
          <cell r="J14">
            <v>0</v>
          </cell>
          <cell r="K14">
            <v>0</v>
          </cell>
          <cell r="L14">
            <v>0</v>
          </cell>
          <cell r="M14">
            <v>0</v>
          </cell>
          <cell r="N14">
            <v>0</v>
          </cell>
          <cell r="O14">
            <v>27385608.846012626</v>
          </cell>
          <cell r="P14">
            <v>27385608.846012626</v>
          </cell>
          <cell r="Q14">
            <v>27385608.846012626</v>
          </cell>
          <cell r="Y14">
            <v>0</v>
          </cell>
          <cell r="AF14">
            <v>26112023.333333336</v>
          </cell>
          <cell r="AO14">
            <v>0</v>
          </cell>
          <cell r="AV14">
            <v>26100146.5</v>
          </cell>
        </row>
        <row r="20">
          <cell r="B20">
            <v>1289610</v>
          </cell>
          <cell r="C20">
            <v>1759686.68</v>
          </cell>
          <cell r="D20">
            <v>2114531.666666666</v>
          </cell>
          <cell r="E20">
            <v>715059.66666666674</v>
          </cell>
          <cell r="F20">
            <v>587304</v>
          </cell>
          <cell r="G20">
            <v>955132.33333333337</v>
          </cell>
          <cell r="H20">
            <v>754392.83333333349</v>
          </cell>
          <cell r="I20">
            <v>8175717.1799999997</v>
          </cell>
          <cell r="J20">
            <v>1153103</v>
          </cell>
          <cell r="K20">
            <v>1837853.4133333326</v>
          </cell>
          <cell r="L20">
            <v>255830</v>
          </cell>
          <cell r="M20">
            <v>195619.66666666666</v>
          </cell>
          <cell r="N20">
            <v>599638.26805555564</v>
          </cell>
          <cell r="O20">
            <v>697744</v>
          </cell>
          <cell r="P20">
            <v>3586685.3480555546</v>
          </cell>
          <cell r="Q20">
            <v>12915505.528055554</v>
          </cell>
          <cell r="Y20">
            <v>8368873.9916666662</v>
          </cell>
          <cell r="AF20">
            <v>2930428.3216666663</v>
          </cell>
          <cell r="AO20">
            <v>8414697.1433333326</v>
          </cell>
          <cell r="AV20">
            <v>2938693</v>
          </cell>
        </row>
        <row r="21">
          <cell r="B21">
            <v>0</v>
          </cell>
          <cell r="C21">
            <v>175968.66800000001</v>
          </cell>
          <cell r="D21">
            <v>211453.16666666666</v>
          </cell>
          <cell r="E21">
            <v>71505.966666666674</v>
          </cell>
          <cell r="F21">
            <v>58730.400000000001</v>
          </cell>
          <cell r="G21">
            <v>9996</v>
          </cell>
          <cell r="H21">
            <v>62938.883333333346</v>
          </cell>
          <cell r="I21">
            <v>590593.08466666669</v>
          </cell>
          <cell r="J21">
            <v>115310.3</v>
          </cell>
          <cell r="K21">
            <v>125070</v>
          </cell>
          <cell r="L21">
            <v>0</v>
          </cell>
          <cell r="M21">
            <v>0</v>
          </cell>
          <cell r="N21">
            <v>47264.226805555561</v>
          </cell>
          <cell r="O21">
            <v>0</v>
          </cell>
          <cell r="P21">
            <v>172334.22680555558</v>
          </cell>
          <cell r="Q21">
            <v>878237.61147222226</v>
          </cell>
          <cell r="Y21">
            <v>704054.8511666666</v>
          </cell>
          <cell r="AF21">
            <v>320997.94433333335</v>
          </cell>
          <cell r="AO21">
            <v>696120.31300000008</v>
          </cell>
          <cell r="AV21">
            <v>322149.96666666667</v>
          </cell>
        </row>
        <row r="22">
          <cell r="B22">
            <v>1938353.9116666669</v>
          </cell>
          <cell r="C22">
            <v>0</v>
          </cell>
          <cell r="D22">
            <v>0</v>
          </cell>
          <cell r="E22">
            <v>0</v>
          </cell>
          <cell r="F22">
            <v>0</v>
          </cell>
          <cell r="G22">
            <v>0</v>
          </cell>
          <cell r="H22">
            <v>0</v>
          </cell>
          <cell r="I22">
            <v>1938353.9116666669</v>
          </cell>
          <cell r="J22">
            <v>0</v>
          </cell>
          <cell r="K22">
            <v>0</v>
          </cell>
          <cell r="L22">
            <v>0</v>
          </cell>
          <cell r="M22">
            <v>0</v>
          </cell>
          <cell r="N22">
            <v>0</v>
          </cell>
          <cell r="O22">
            <v>0</v>
          </cell>
          <cell r="P22">
            <v>0</v>
          </cell>
          <cell r="Q22">
            <v>1938353.9116666669</v>
          </cell>
          <cell r="Y22">
            <v>2677071</v>
          </cell>
          <cell r="AF22">
            <v>38195</v>
          </cell>
          <cell r="AO22">
            <v>2714020.03</v>
          </cell>
          <cell r="AV22">
            <v>25695</v>
          </cell>
        </row>
        <row r="23">
          <cell r="B23">
            <v>230657.55867552926</v>
          </cell>
          <cell r="C23">
            <v>144877.95459635361</v>
          </cell>
          <cell r="D23">
            <v>174609.17094384239</v>
          </cell>
          <cell r="E23">
            <v>59100.083875764874</v>
          </cell>
          <cell r="F23">
            <v>44783.262213140813</v>
          </cell>
          <cell r="G23">
            <v>72646.106362228253</v>
          </cell>
          <cell r="H23">
            <v>61471.185772070778</v>
          </cell>
          <cell r="I23">
            <v>788145.32243893004</v>
          </cell>
          <cell r="J23">
            <v>95912.081460285583</v>
          </cell>
          <cell r="K23">
            <v>148999.86838087605</v>
          </cell>
          <cell r="L23">
            <v>19115.355109660621</v>
          </cell>
          <cell r="M23">
            <v>14669.861516953766</v>
          </cell>
          <cell r="N23">
            <v>48572.578231082094</v>
          </cell>
          <cell r="O23">
            <v>49896.133728361907</v>
          </cell>
          <cell r="P23">
            <v>281253.79696693446</v>
          </cell>
          <cell r="Q23">
            <v>1165311.2008661502</v>
          </cell>
          <cell r="Y23">
            <v>836229.19158713112</v>
          </cell>
          <cell r="AF23">
            <v>214678.83629781261</v>
          </cell>
          <cell r="AO23">
            <v>880594.73574709462</v>
          </cell>
          <cell r="AV23">
            <v>223277.90797321091</v>
          </cell>
        </row>
        <row r="24">
          <cell r="B24">
            <v>54425</v>
          </cell>
          <cell r="C24">
            <v>76825</v>
          </cell>
          <cell r="D24">
            <v>90300</v>
          </cell>
          <cell r="E24">
            <v>37450</v>
          </cell>
          <cell r="F24">
            <v>25025</v>
          </cell>
          <cell r="G24">
            <v>35175</v>
          </cell>
          <cell r="H24">
            <v>39200</v>
          </cell>
          <cell r="I24">
            <v>358400</v>
          </cell>
          <cell r="J24">
            <v>53375</v>
          </cell>
          <cell r="K24">
            <v>74550</v>
          </cell>
          <cell r="L24">
            <v>6125</v>
          </cell>
          <cell r="M24">
            <v>8225</v>
          </cell>
          <cell r="N24">
            <v>23800</v>
          </cell>
          <cell r="O24">
            <v>12600</v>
          </cell>
          <cell r="P24">
            <v>125300</v>
          </cell>
          <cell r="Q24">
            <v>537075</v>
          </cell>
          <cell r="Y24">
            <v>332893</v>
          </cell>
          <cell r="AF24">
            <v>130331</v>
          </cell>
          <cell r="AO24">
            <v>335385</v>
          </cell>
          <cell r="AV24">
            <v>130635</v>
          </cell>
        </row>
        <row r="25">
          <cell r="B25">
            <v>285082.55867552926</v>
          </cell>
          <cell r="C25">
            <v>221702.95459635361</v>
          </cell>
          <cell r="D25">
            <v>264909.17094384239</v>
          </cell>
          <cell r="E25">
            <v>96550.083875764874</v>
          </cell>
          <cell r="F25">
            <v>69808.262213140813</v>
          </cell>
          <cell r="G25">
            <v>107821.10636222825</v>
          </cell>
          <cell r="H25">
            <v>100671.18577207078</v>
          </cell>
          <cell r="I25">
            <v>1146545.3224389302</v>
          </cell>
          <cell r="J25">
            <v>149287.08146028558</v>
          </cell>
          <cell r="K25">
            <v>223549.86838087605</v>
          </cell>
          <cell r="L25">
            <v>25240.355109660621</v>
          </cell>
          <cell r="M25">
            <v>22894.861516953766</v>
          </cell>
          <cell r="N25">
            <v>72372.578231082094</v>
          </cell>
          <cell r="O25">
            <v>62496.133728361907</v>
          </cell>
          <cell r="P25">
            <v>406553.79696693446</v>
          </cell>
          <cell r="Q25">
            <v>1702386.2008661502</v>
          </cell>
          <cell r="Y25">
            <v>1169122.191587131</v>
          </cell>
          <cell r="AF25">
            <v>345009.83629781264</v>
          </cell>
          <cell r="AO25">
            <v>1215979.7357470947</v>
          </cell>
          <cell r="AV25">
            <v>353912.90797321091</v>
          </cell>
        </row>
        <row r="26">
          <cell r="B26">
            <v>50000</v>
          </cell>
          <cell r="C26">
            <v>3000</v>
          </cell>
          <cell r="D26">
            <v>0</v>
          </cell>
          <cell r="E26">
            <v>0</v>
          </cell>
          <cell r="F26">
            <v>0</v>
          </cell>
          <cell r="G26">
            <v>18000</v>
          </cell>
          <cell r="H26">
            <v>0</v>
          </cell>
          <cell r="I26">
            <v>71000</v>
          </cell>
          <cell r="J26">
            <v>45576</v>
          </cell>
          <cell r="K26">
            <v>240000</v>
          </cell>
          <cell r="L26">
            <v>0</v>
          </cell>
          <cell r="M26">
            <v>0</v>
          </cell>
          <cell r="N26">
            <v>0</v>
          </cell>
          <cell r="O26">
            <v>0</v>
          </cell>
          <cell r="P26">
            <v>240000</v>
          </cell>
          <cell r="Q26">
            <v>356576</v>
          </cell>
          <cell r="Y26">
            <v>48040.666666666672</v>
          </cell>
          <cell r="AF26">
            <v>274927</v>
          </cell>
          <cell r="AO26">
            <v>45894</v>
          </cell>
          <cell r="AV26">
            <v>259114</v>
          </cell>
        </row>
        <row r="27">
          <cell r="B27">
            <v>145000</v>
          </cell>
          <cell r="C27">
            <v>55000</v>
          </cell>
          <cell r="D27">
            <v>140000</v>
          </cell>
          <cell r="E27">
            <v>35000</v>
          </cell>
          <cell r="F27">
            <v>20000</v>
          </cell>
          <cell r="G27">
            <v>30000</v>
          </cell>
          <cell r="H27">
            <v>39800</v>
          </cell>
          <cell r="I27">
            <v>464800</v>
          </cell>
          <cell r="J27">
            <v>15000</v>
          </cell>
          <cell r="K27">
            <v>230000</v>
          </cell>
          <cell r="L27">
            <v>13500</v>
          </cell>
          <cell r="M27">
            <v>5000</v>
          </cell>
          <cell r="N27">
            <v>15000</v>
          </cell>
          <cell r="O27">
            <v>0</v>
          </cell>
          <cell r="P27">
            <v>263500</v>
          </cell>
          <cell r="Q27">
            <v>743300</v>
          </cell>
          <cell r="Y27">
            <v>384323</v>
          </cell>
          <cell r="AF27">
            <v>327981</v>
          </cell>
          <cell r="AO27">
            <v>407999</v>
          </cell>
          <cell r="AV27">
            <v>355925</v>
          </cell>
        </row>
        <row r="28">
          <cell r="B28">
            <v>46650</v>
          </cell>
          <cell r="C28">
            <v>17800</v>
          </cell>
          <cell r="D28">
            <v>8150</v>
          </cell>
          <cell r="E28">
            <v>0</v>
          </cell>
          <cell r="F28">
            <v>15850</v>
          </cell>
          <cell r="G28">
            <v>10050</v>
          </cell>
          <cell r="H28">
            <v>11200</v>
          </cell>
          <cell r="I28">
            <v>109700</v>
          </cell>
          <cell r="J28">
            <v>15250</v>
          </cell>
          <cell r="K28">
            <v>17700</v>
          </cell>
          <cell r="L28">
            <v>1200</v>
          </cell>
          <cell r="M28">
            <v>2350</v>
          </cell>
          <cell r="N28">
            <v>13600</v>
          </cell>
          <cell r="O28">
            <v>3600</v>
          </cell>
          <cell r="P28">
            <v>38450</v>
          </cell>
          <cell r="Q28">
            <v>163400</v>
          </cell>
          <cell r="Y28">
            <v>49011</v>
          </cell>
          <cell r="AF28">
            <v>74568</v>
          </cell>
          <cell r="AO28">
            <v>58766</v>
          </cell>
          <cell r="AV28">
            <v>84770</v>
          </cell>
        </row>
        <row r="29">
          <cell r="B29">
            <v>82775</v>
          </cell>
          <cell r="C29">
            <v>900</v>
          </cell>
          <cell r="D29">
            <v>7250</v>
          </cell>
          <cell r="E29">
            <v>0</v>
          </cell>
          <cell r="F29">
            <v>425</v>
          </cell>
          <cell r="G29">
            <v>5025</v>
          </cell>
          <cell r="H29">
            <v>5600</v>
          </cell>
          <cell r="I29">
            <v>101975</v>
          </cell>
          <cell r="J29">
            <v>7625</v>
          </cell>
          <cell r="K29">
            <v>10650</v>
          </cell>
          <cell r="L29">
            <v>1200</v>
          </cell>
          <cell r="M29">
            <v>1175</v>
          </cell>
          <cell r="N29">
            <v>3400</v>
          </cell>
          <cell r="O29">
            <v>1800</v>
          </cell>
          <cell r="P29">
            <v>18225</v>
          </cell>
          <cell r="Q29">
            <v>127825</v>
          </cell>
          <cell r="Y29">
            <v>35543</v>
          </cell>
          <cell r="AF29">
            <v>7810</v>
          </cell>
          <cell r="AO29">
            <v>37353</v>
          </cell>
          <cell r="AV29">
            <v>12050</v>
          </cell>
        </row>
        <row r="30">
          <cell r="B30">
            <v>129425</v>
          </cell>
          <cell r="C30">
            <v>18700</v>
          </cell>
          <cell r="D30">
            <v>15400</v>
          </cell>
          <cell r="E30">
            <v>0</v>
          </cell>
          <cell r="F30">
            <v>16275</v>
          </cell>
          <cell r="G30">
            <v>15075</v>
          </cell>
          <cell r="H30">
            <v>16800</v>
          </cell>
          <cell r="I30">
            <v>211675</v>
          </cell>
          <cell r="J30">
            <v>22875</v>
          </cell>
          <cell r="K30">
            <v>28350</v>
          </cell>
          <cell r="L30">
            <v>2400</v>
          </cell>
          <cell r="M30">
            <v>3525</v>
          </cell>
          <cell r="N30">
            <v>17000</v>
          </cell>
          <cell r="O30">
            <v>5400</v>
          </cell>
          <cell r="P30">
            <v>56675</v>
          </cell>
          <cell r="Q30">
            <v>291225</v>
          </cell>
          <cell r="Y30">
            <v>84554</v>
          </cell>
          <cell r="AF30">
            <v>82378</v>
          </cell>
          <cell r="AO30">
            <v>96119</v>
          </cell>
          <cell r="AV30">
            <v>96820</v>
          </cell>
        </row>
        <row r="31">
          <cell r="B31">
            <v>3837471.4703421965</v>
          </cell>
          <cell r="C31">
            <v>2234058.3025963539</v>
          </cell>
          <cell r="D31">
            <v>2746294.0042771748</v>
          </cell>
          <cell r="E31">
            <v>918115.71720909828</v>
          </cell>
          <cell r="F31">
            <v>752117.66221314087</v>
          </cell>
          <cell r="G31">
            <v>1136024.4396955615</v>
          </cell>
          <cell r="H31">
            <v>974602.90243873757</v>
          </cell>
          <cell r="I31">
            <v>12598684.498772264</v>
          </cell>
          <cell r="J31">
            <v>1501151.3814602857</v>
          </cell>
          <cell r="K31">
            <v>2684823.2817142089</v>
          </cell>
          <cell r="L31">
            <v>296970.3551096606</v>
          </cell>
          <cell r="M31">
            <v>227039.52818362042</v>
          </cell>
          <cell r="N31">
            <v>751275.07309219323</v>
          </cell>
          <cell r="O31">
            <v>765640.13372836192</v>
          </cell>
          <cell r="P31">
            <v>4725748.3718280448</v>
          </cell>
          <cell r="Q31">
            <v>18825584.252060596</v>
          </cell>
          <cell r="Y31">
            <v>13436039.70108713</v>
          </cell>
          <cell r="AF31">
            <v>4319917.1022978127</v>
          </cell>
          <cell r="AO31">
            <v>13590829.222080428</v>
          </cell>
          <cell r="AV31">
            <v>4352309.8746398771</v>
          </cell>
        </row>
        <row r="34">
          <cell r="B34">
            <v>11400</v>
          </cell>
          <cell r="C34">
            <v>7200</v>
          </cell>
          <cell r="D34">
            <v>17116</v>
          </cell>
          <cell r="E34">
            <v>2716</v>
          </cell>
          <cell r="F34">
            <v>2400</v>
          </cell>
          <cell r="G34">
            <v>5400</v>
          </cell>
          <cell r="H34">
            <v>416958.87115031562</v>
          </cell>
          <cell r="I34">
            <v>463190.87115031562</v>
          </cell>
          <cell r="J34">
            <v>10740</v>
          </cell>
          <cell r="K34">
            <v>0</v>
          </cell>
          <cell r="L34">
            <v>0</v>
          </cell>
          <cell r="M34">
            <v>0</v>
          </cell>
          <cell r="N34">
            <v>300</v>
          </cell>
          <cell r="O34">
            <v>300</v>
          </cell>
          <cell r="P34">
            <v>600</v>
          </cell>
          <cell r="Q34">
            <v>474530.87115031562</v>
          </cell>
          <cell r="Y34">
            <v>505156.90833333333</v>
          </cell>
          <cell r="AF34">
            <v>7013</v>
          </cell>
          <cell r="AO34">
            <v>462356.88750000007</v>
          </cell>
          <cell r="AV34">
            <v>3134</v>
          </cell>
        </row>
        <row r="35">
          <cell r="B35">
            <v>0</v>
          </cell>
          <cell r="C35">
            <v>0</v>
          </cell>
          <cell r="D35">
            <v>0</v>
          </cell>
          <cell r="E35">
            <v>0</v>
          </cell>
          <cell r="F35">
            <v>0</v>
          </cell>
          <cell r="G35">
            <v>0</v>
          </cell>
          <cell r="H35">
            <v>755212.02336015948</v>
          </cell>
          <cell r="I35">
            <v>755212.02336015948</v>
          </cell>
          <cell r="J35">
            <v>12000</v>
          </cell>
          <cell r="K35">
            <v>0</v>
          </cell>
          <cell r="L35">
            <v>0</v>
          </cell>
          <cell r="M35">
            <v>0</v>
          </cell>
          <cell r="N35">
            <v>0</v>
          </cell>
          <cell r="O35">
            <v>0</v>
          </cell>
          <cell r="P35">
            <v>0</v>
          </cell>
          <cell r="Q35">
            <v>767212.02336015948</v>
          </cell>
          <cell r="Y35">
            <v>605514.69333333336</v>
          </cell>
          <cell r="AF35">
            <v>2749</v>
          </cell>
          <cell r="AO35">
            <v>632439.14</v>
          </cell>
          <cell r="AV35">
            <v>2749</v>
          </cell>
        </row>
        <row r="36">
          <cell r="B36">
            <v>0</v>
          </cell>
          <cell r="C36">
            <v>0</v>
          </cell>
          <cell r="D36">
            <v>0</v>
          </cell>
          <cell r="E36">
            <v>0</v>
          </cell>
          <cell r="F36">
            <v>0</v>
          </cell>
          <cell r="G36">
            <v>0</v>
          </cell>
          <cell r="H36">
            <v>0</v>
          </cell>
          <cell r="I36">
            <v>0</v>
          </cell>
          <cell r="J36">
            <v>0</v>
          </cell>
          <cell r="K36">
            <v>0</v>
          </cell>
          <cell r="L36">
            <v>0</v>
          </cell>
          <cell r="M36">
            <v>0</v>
          </cell>
          <cell r="N36">
            <v>0</v>
          </cell>
          <cell r="O36">
            <v>300000</v>
          </cell>
          <cell r="P36">
            <v>300000</v>
          </cell>
          <cell r="Q36">
            <v>300000</v>
          </cell>
          <cell r="Y36">
            <v>0</v>
          </cell>
          <cell r="AF36">
            <v>155676.56000000003</v>
          </cell>
          <cell r="AO36">
            <v>0</v>
          </cell>
          <cell r="AV36">
            <v>209185</v>
          </cell>
        </row>
        <row r="37">
          <cell r="B37">
            <v>0</v>
          </cell>
          <cell r="C37">
            <v>0</v>
          </cell>
          <cell r="D37">
            <v>0</v>
          </cell>
          <cell r="E37">
            <v>0</v>
          </cell>
          <cell r="F37">
            <v>0</v>
          </cell>
          <cell r="G37">
            <v>0</v>
          </cell>
          <cell r="H37">
            <v>0</v>
          </cell>
          <cell r="I37">
            <v>0</v>
          </cell>
          <cell r="J37">
            <v>115342</v>
          </cell>
          <cell r="K37">
            <v>0</v>
          </cell>
          <cell r="L37">
            <v>0</v>
          </cell>
          <cell r="M37">
            <v>0</v>
          </cell>
          <cell r="N37">
            <v>0</v>
          </cell>
          <cell r="O37">
            <v>0</v>
          </cell>
          <cell r="P37">
            <v>0</v>
          </cell>
          <cell r="Q37">
            <v>115342</v>
          </cell>
          <cell r="Y37">
            <v>0</v>
          </cell>
          <cell r="AF37">
            <v>152823</v>
          </cell>
          <cell r="AO37">
            <v>0</v>
          </cell>
          <cell r="AV37">
            <v>152823</v>
          </cell>
        </row>
        <row r="38">
          <cell r="B38">
            <v>0</v>
          </cell>
          <cell r="C38">
            <v>0</v>
          </cell>
          <cell r="D38">
            <v>0</v>
          </cell>
          <cell r="E38">
            <v>0</v>
          </cell>
          <cell r="F38">
            <v>0</v>
          </cell>
          <cell r="G38">
            <v>0</v>
          </cell>
          <cell r="H38">
            <v>0</v>
          </cell>
          <cell r="I38">
            <v>0</v>
          </cell>
          <cell r="J38">
            <v>0</v>
          </cell>
          <cell r="K38">
            <v>0</v>
          </cell>
          <cell r="L38">
            <v>0</v>
          </cell>
          <cell r="M38">
            <v>0</v>
          </cell>
          <cell r="N38">
            <v>15000</v>
          </cell>
          <cell r="O38">
            <v>0</v>
          </cell>
          <cell r="P38">
            <v>15000</v>
          </cell>
          <cell r="Q38">
            <v>15000</v>
          </cell>
          <cell r="Y38">
            <v>22475</v>
          </cell>
          <cell r="AF38">
            <v>124933</v>
          </cell>
          <cell r="AO38">
            <v>15250</v>
          </cell>
          <cell r="AV38">
            <v>103467</v>
          </cell>
        </row>
        <row r="39">
          <cell r="B39">
            <v>0</v>
          </cell>
          <cell r="C39">
            <v>0</v>
          </cell>
          <cell r="D39">
            <v>0</v>
          </cell>
          <cell r="E39">
            <v>0</v>
          </cell>
          <cell r="F39">
            <v>0</v>
          </cell>
          <cell r="G39">
            <v>0</v>
          </cell>
          <cell r="H39">
            <v>0</v>
          </cell>
          <cell r="I39">
            <v>0</v>
          </cell>
          <cell r="J39">
            <v>115342</v>
          </cell>
          <cell r="K39">
            <v>0</v>
          </cell>
          <cell r="L39">
            <v>0</v>
          </cell>
          <cell r="M39">
            <v>0</v>
          </cell>
          <cell r="N39">
            <v>15000</v>
          </cell>
          <cell r="O39">
            <v>300000</v>
          </cell>
          <cell r="P39">
            <v>315000</v>
          </cell>
          <cell r="Q39">
            <v>430342</v>
          </cell>
          <cell r="Y39">
            <v>22475</v>
          </cell>
          <cell r="AF39">
            <v>433432.56000000006</v>
          </cell>
          <cell r="AO39">
            <v>15250</v>
          </cell>
          <cell r="AV39">
            <v>465475</v>
          </cell>
        </row>
        <row r="40">
          <cell r="B40">
            <v>598000</v>
          </cell>
          <cell r="C40">
            <v>158700</v>
          </cell>
          <cell r="D40">
            <v>190199</v>
          </cell>
          <cell r="E40">
            <v>7800</v>
          </cell>
          <cell r="F40">
            <v>48050</v>
          </cell>
          <cell r="G40">
            <v>86998</v>
          </cell>
          <cell r="H40">
            <v>25500</v>
          </cell>
          <cell r="I40">
            <v>1115247</v>
          </cell>
          <cell r="J40">
            <v>69500</v>
          </cell>
          <cell r="K40">
            <v>3600</v>
          </cell>
          <cell r="L40">
            <v>28900</v>
          </cell>
          <cell r="M40">
            <v>9800</v>
          </cell>
          <cell r="N40">
            <v>15000</v>
          </cell>
          <cell r="O40">
            <v>64004</v>
          </cell>
          <cell r="P40">
            <v>121304</v>
          </cell>
          <cell r="Q40">
            <v>1306051</v>
          </cell>
          <cell r="Y40">
            <v>1276689</v>
          </cell>
          <cell r="AF40">
            <v>180962</v>
          </cell>
          <cell r="AO40">
            <v>1181120</v>
          </cell>
          <cell r="AV40">
            <v>134113</v>
          </cell>
        </row>
        <row r="41">
          <cell r="B41">
            <v>0</v>
          </cell>
          <cell r="C41">
            <v>0</v>
          </cell>
          <cell r="D41">
            <v>0</v>
          </cell>
          <cell r="E41">
            <v>0</v>
          </cell>
          <cell r="F41">
            <v>0</v>
          </cell>
          <cell r="G41">
            <v>0</v>
          </cell>
          <cell r="H41">
            <v>0</v>
          </cell>
          <cell r="I41">
            <v>0</v>
          </cell>
          <cell r="J41">
            <v>0</v>
          </cell>
          <cell r="K41">
            <v>0</v>
          </cell>
          <cell r="L41">
            <v>428037</v>
          </cell>
          <cell r="M41">
            <v>0</v>
          </cell>
          <cell r="N41">
            <v>0</v>
          </cell>
          <cell r="O41">
            <v>5000</v>
          </cell>
          <cell r="P41">
            <v>433037</v>
          </cell>
          <cell r="Q41">
            <v>433037</v>
          </cell>
          <cell r="Y41">
            <v>0</v>
          </cell>
          <cell r="AF41">
            <v>460343</v>
          </cell>
          <cell r="AO41">
            <v>0</v>
          </cell>
          <cell r="AV41">
            <v>460343</v>
          </cell>
        </row>
        <row r="42">
          <cell r="B42">
            <v>16500</v>
          </cell>
          <cell r="C42">
            <v>0</v>
          </cell>
          <cell r="D42">
            <v>8000</v>
          </cell>
          <cell r="E42">
            <v>8000</v>
          </cell>
          <cell r="F42">
            <v>0</v>
          </cell>
          <cell r="G42">
            <v>0</v>
          </cell>
          <cell r="H42">
            <v>0</v>
          </cell>
          <cell r="I42">
            <v>32500</v>
          </cell>
          <cell r="J42">
            <v>0</v>
          </cell>
          <cell r="K42">
            <v>0</v>
          </cell>
          <cell r="L42">
            <v>0</v>
          </cell>
          <cell r="M42">
            <v>0</v>
          </cell>
          <cell r="N42">
            <v>0</v>
          </cell>
          <cell r="O42">
            <v>0</v>
          </cell>
          <cell r="P42">
            <v>0</v>
          </cell>
          <cell r="Q42">
            <v>32500</v>
          </cell>
          <cell r="Y42">
            <v>30450</v>
          </cell>
          <cell r="AF42">
            <v>210</v>
          </cell>
          <cell r="AO42">
            <v>33046</v>
          </cell>
          <cell r="AV42">
            <v>210</v>
          </cell>
        </row>
        <row r="43">
          <cell r="B43">
            <v>16500</v>
          </cell>
          <cell r="C43">
            <v>0</v>
          </cell>
          <cell r="D43">
            <v>8000</v>
          </cell>
          <cell r="E43">
            <v>8000</v>
          </cell>
          <cell r="F43">
            <v>0</v>
          </cell>
          <cell r="G43">
            <v>0</v>
          </cell>
          <cell r="H43">
            <v>0</v>
          </cell>
          <cell r="I43">
            <v>32500</v>
          </cell>
          <cell r="J43">
            <v>0</v>
          </cell>
          <cell r="K43">
            <v>0</v>
          </cell>
          <cell r="L43">
            <v>428037</v>
          </cell>
          <cell r="M43">
            <v>0</v>
          </cell>
          <cell r="N43">
            <v>0</v>
          </cell>
          <cell r="O43">
            <v>5000</v>
          </cell>
          <cell r="P43">
            <v>433037</v>
          </cell>
          <cell r="Q43">
            <v>465537</v>
          </cell>
          <cell r="Y43">
            <v>30450</v>
          </cell>
          <cell r="AF43">
            <v>460553</v>
          </cell>
          <cell r="AO43">
            <v>33046</v>
          </cell>
          <cell r="AV43">
            <v>460553</v>
          </cell>
        </row>
        <row r="44">
          <cell r="B44">
            <v>0</v>
          </cell>
          <cell r="C44">
            <v>0</v>
          </cell>
          <cell r="D44">
            <v>0</v>
          </cell>
          <cell r="E44">
            <v>0</v>
          </cell>
          <cell r="F44">
            <v>0</v>
          </cell>
          <cell r="G44">
            <v>0</v>
          </cell>
          <cell r="H44">
            <v>0</v>
          </cell>
          <cell r="I44">
            <v>0</v>
          </cell>
          <cell r="J44">
            <v>166827</v>
          </cell>
          <cell r="K44">
            <v>0</v>
          </cell>
          <cell r="L44">
            <v>0</v>
          </cell>
          <cell r="M44">
            <v>0</v>
          </cell>
          <cell r="N44">
            <v>7800</v>
          </cell>
          <cell r="O44">
            <v>17000</v>
          </cell>
          <cell r="P44">
            <v>24800</v>
          </cell>
          <cell r="Q44">
            <v>191627</v>
          </cell>
          <cell r="Y44">
            <v>62</v>
          </cell>
          <cell r="AF44">
            <v>21354</v>
          </cell>
          <cell r="AO44">
            <v>36</v>
          </cell>
          <cell r="AV44">
            <v>13990</v>
          </cell>
        </row>
        <row r="45">
          <cell r="B45">
            <v>3110</v>
          </cell>
          <cell r="C45">
            <v>4390</v>
          </cell>
          <cell r="D45">
            <v>5160</v>
          </cell>
          <cell r="E45">
            <v>2140</v>
          </cell>
          <cell r="F45">
            <v>1550</v>
          </cell>
          <cell r="G45">
            <v>2010</v>
          </cell>
          <cell r="H45">
            <v>2400</v>
          </cell>
          <cell r="I45">
            <v>20760</v>
          </cell>
          <cell r="J45">
            <v>3050</v>
          </cell>
          <cell r="K45">
            <v>4260</v>
          </cell>
          <cell r="L45">
            <v>350</v>
          </cell>
          <cell r="M45">
            <v>470</v>
          </cell>
          <cell r="N45">
            <v>1360</v>
          </cell>
          <cell r="O45">
            <v>720</v>
          </cell>
          <cell r="P45">
            <v>7160</v>
          </cell>
          <cell r="Q45">
            <v>30970</v>
          </cell>
          <cell r="Y45">
            <v>6655.0472334682863</v>
          </cell>
          <cell r="AF45">
            <v>4737.5465587044537</v>
          </cell>
          <cell r="AO45">
            <v>8119.8272604588401</v>
          </cell>
          <cell r="AV45">
            <v>4509.2483130904184</v>
          </cell>
        </row>
        <row r="46">
          <cell r="B46">
            <v>1866</v>
          </cell>
          <cell r="C46">
            <v>2634</v>
          </cell>
          <cell r="D46">
            <v>3096</v>
          </cell>
          <cell r="E46">
            <v>1284</v>
          </cell>
          <cell r="F46">
            <v>930</v>
          </cell>
          <cell r="G46">
            <v>1206</v>
          </cell>
          <cell r="H46">
            <v>800</v>
          </cell>
          <cell r="I46">
            <v>11816</v>
          </cell>
          <cell r="J46">
            <v>1830</v>
          </cell>
          <cell r="K46">
            <v>2556</v>
          </cell>
          <cell r="L46">
            <v>210</v>
          </cell>
          <cell r="M46">
            <v>282</v>
          </cell>
          <cell r="N46">
            <v>816</v>
          </cell>
          <cell r="O46">
            <v>432</v>
          </cell>
          <cell r="P46">
            <v>4296</v>
          </cell>
          <cell r="Q46">
            <v>17942</v>
          </cell>
          <cell r="Y46">
            <v>4001.8016194331981</v>
          </cell>
          <cell r="AF46">
            <v>4676.5344129554651</v>
          </cell>
          <cell r="AO46">
            <v>4155.7494376968061</v>
          </cell>
          <cell r="AV46">
            <v>14015.96131354026</v>
          </cell>
        </row>
        <row r="47">
          <cell r="B47">
            <v>16000</v>
          </cell>
          <cell r="C47">
            <v>0</v>
          </cell>
          <cell r="D47">
            <v>0</v>
          </cell>
          <cell r="E47">
            <v>0</v>
          </cell>
          <cell r="F47">
            <v>0</v>
          </cell>
          <cell r="G47">
            <v>0</v>
          </cell>
          <cell r="H47">
            <v>0</v>
          </cell>
          <cell r="I47">
            <v>16000</v>
          </cell>
          <cell r="J47">
            <v>0</v>
          </cell>
          <cell r="K47">
            <v>0</v>
          </cell>
          <cell r="L47">
            <v>0</v>
          </cell>
          <cell r="M47">
            <v>0</v>
          </cell>
          <cell r="N47">
            <v>0</v>
          </cell>
          <cell r="O47">
            <v>30000</v>
          </cell>
          <cell r="P47">
            <v>30000</v>
          </cell>
          <cell r="Q47">
            <v>46000</v>
          </cell>
          <cell r="Y47">
            <v>4356</v>
          </cell>
          <cell r="AF47">
            <v>22838</v>
          </cell>
          <cell r="AO47">
            <v>8000</v>
          </cell>
          <cell r="AV47">
            <v>23298</v>
          </cell>
        </row>
        <row r="48">
          <cell r="B48">
            <v>0</v>
          </cell>
          <cell r="C48">
            <v>0</v>
          </cell>
          <cell r="D48">
            <v>0</v>
          </cell>
          <cell r="E48">
            <v>0</v>
          </cell>
          <cell r="F48">
            <v>0</v>
          </cell>
          <cell r="G48">
            <v>0</v>
          </cell>
          <cell r="H48">
            <v>0</v>
          </cell>
          <cell r="I48">
            <v>0</v>
          </cell>
          <cell r="J48">
            <v>179235</v>
          </cell>
          <cell r="K48">
            <v>0</v>
          </cell>
          <cell r="L48">
            <v>0</v>
          </cell>
          <cell r="M48">
            <v>0</v>
          </cell>
          <cell r="N48">
            <v>0</v>
          </cell>
          <cell r="O48">
            <v>0</v>
          </cell>
          <cell r="P48">
            <v>0</v>
          </cell>
          <cell r="Q48">
            <v>179235</v>
          </cell>
          <cell r="Y48">
            <v>137</v>
          </cell>
          <cell r="AF48">
            <v>6958</v>
          </cell>
          <cell r="AO48">
            <v>0</v>
          </cell>
          <cell r="AV48">
            <v>7839</v>
          </cell>
        </row>
        <row r="49">
          <cell r="B49">
            <v>3110</v>
          </cell>
          <cell r="C49">
            <v>4390</v>
          </cell>
          <cell r="D49">
            <v>5160</v>
          </cell>
          <cell r="E49">
            <v>2140</v>
          </cell>
          <cell r="F49">
            <v>1550</v>
          </cell>
          <cell r="G49">
            <v>2010</v>
          </cell>
          <cell r="H49">
            <v>7240</v>
          </cell>
          <cell r="I49">
            <v>25600</v>
          </cell>
          <cell r="J49">
            <v>3050</v>
          </cell>
          <cell r="K49">
            <v>4260</v>
          </cell>
          <cell r="L49">
            <v>350</v>
          </cell>
          <cell r="M49">
            <v>470</v>
          </cell>
          <cell r="N49">
            <v>1360</v>
          </cell>
          <cell r="O49">
            <v>351720</v>
          </cell>
          <cell r="P49">
            <v>358160</v>
          </cell>
          <cell r="Q49">
            <v>386810</v>
          </cell>
          <cell r="Y49">
            <v>8779.9307660794748</v>
          </cell>
          <cell r="AF49">
            <v>27411.523965587872</v>
          </cell>
          <cell r="AO49">
            <v>24718.378533387953</v>
          </cell>
          <cell r="AV49">
            <v>985.15772224498153</v>
          </cell>
        </row>
        <row r="50">
          <cell r="B50">
            <v>24086</v>
          </cell>
          <cell r="C50">
            <v>11414</v>
          </cell>
          <cell r="D50">
            <v>13416</v>
          </cell>
          <cell r="E50">
            <v>5564</v>
          </cell>
          <cell r="F50">
            <v>4030</v>
          </cell>
          <cell r="G50">
            <v>5226</v>
          </cell>
          <cell r="H50">
            <v>10440</v>
          </cell>
          <cell r="I50">
            <v>74176</v>
          </cell>
          <cell r="J50">
            <v>353992</v>
          </cell>
          <cell r="K50">
            <v>11076</v>
          </cell>
          <cell r="L50">
            <v>910</v>
          </cell>
          <cell r="M50">
            <v>1222</v>
          </cell>
          <cell r="N50">
            <v>11336</v>
          </cell>
          <cell r="O50">
            <v>399872</v>
          </cell>
          <cell r="P50">
            <v>424416</v>
          </cell>
          <cell r="Q50">
            <v>852584</v>
          </cell>
          <cell r="Y50">
            <v>23991.77961898096</v>
          </cell>
          <cell r="AF50">
            <v>87975.604937247786</v>
          </cell>
          <cell r="AO50">
            <v>45029.955231543601</v>
          </cell>
          <cell r="AV50">
            <v>64637.367348875661</v>
          </cell>
        </row>
        <row r="51">
          <cell r="B51">
            <v>649986</v>
          </cell>
          <cell r="C51">
            <v>177314</v>
          </cell>
          <cell r="D51">
            <v>228731</v>
          </cell>
          <cell r="E51">
            <v>24080</v>
          </cell>
          <cell r="F51">
            <v>54480</v>
          </cell>
          <cell r="G51">
            <v>97624</v>
          </cell>
          <cell r="H51">
            <v>1208110.894510475</v>
          </cell>
          <cell r="I51">
            <v>2440325.894510475</v>
          </cell>
          <cell r="J51">
            <v>561574</v>
          </cell>
          <cell r="K51">
            <v>14676</v>
          </cell>
          <cell r="L51">
            <v>457847</v>
          </cell>
          <cell r="M51">
            <v>11022</v>
          </cell>
          <cell r="N51">
            <v>41636</v>
          </cell>
          <cell r="O51">
            <v>769176</v>
          </cell>
          <cell r="P51">
            <v>1294357</v>
          </cell>
          <cell r="Q51">
            <v>4296256.894510475</v>
          </cell>
          <cell r="Y51">
            <v>2464277.3812856474</v>
          </cell>
          <cell r="AF51">
            <v>1172685.1649372478</v>
          </cell>
          <cell r="AO51">
            <v>2369241.9827315435</v>
          </cell>
          <cell r="AV51">
            <v>1130661.3673488756</v>
          </cell>
        </row>
        <row r="53">
          <cell r="B53">
            <v>4487457.4703421965</v>
          </cell>
          <cell r="C53">
            <v>2411372.3025963539</v>
          </cell>
          <cell r="D53">
            <v>2975025.0042771748</v>
          </cell>
          <cell r="E53">
            <v>942195.71720909828</v>
          </cell>
          <cell r="F53">
            <v>806597.66221314087</v>
          </cell>
          <cell r="G53">
            <v>1233648.4396955615</v>
          </cell>
          <cell r="H53">
            <v>2182713.7969492124</v>
          </cell>
          <cell r="I53">
            <v>15039010.393282738</v>
          </cell>
          <cell r="J53">
            <v>2062725.3814602857</v>
          </cell>
          <cell r="K53">
            <v>2699499.2817142089</v>
          </cell>
          <cell r="L53">
            <v>754817.35510966065</v>
          </cell>
          <cell r="M53">
            <v>238061.52818362042</v>
          </cell>
          <cell r="N53">
            <v>792911.07309219323</v>
          </cell>
          <cell r="O53">
            <v>1534816.1337283619</v>
          </cell>
          <cell r="P53">
            <v>6020105.3718280448</v>
          </cell>
          <cell r="Q53">
            <v>23121841.14657107</v>
          </cell>
          <cell r="Y53">
            <v>15900317.082372777</v>
          </cell>
          <cell r="AF53">
            <v>5492602.2672350602</v>
          </cell>
          <cell r="AO53">
            <v>15960071.204811972</v>
          </cell>
          <cell r="AV53">
            <v>5482971.241988753</v>
          </cell>
        </row>
        <row r="55">
          <cell r="B55">
            <v>61474.339920948623</v>
          </cell>
          <cell r="C55">
            <v>179293.01976284586</v>
          </cell>
          <cell r="D55">
            <v>183561.90118577075</v>
          </cell>
          <cell r="E55">
            <v>72570.984189723327</v>
          </cell>
          <cell r="F55">
            <v>55495.458498023712</v>
          </cell>
          <cell r="G55">
            <v>76839.865612648224</v>
          </cell>
          <cell r="H55">
            <v>115259.79841897234</v>
          </cell>
          <cell r="I55">
            <v>744495.36758893274</v>
          </cell>
          <cell r="J55">
            <v>106722.03557312253</v>
          </cell>
          <cell r="K55">
            <v>115259.79841897235</v>
          </cell>
          <cell r="L55">
            <v>17075.525691699604</v>
          </cell>
          <cell r="M55">
            <v>21344.407114624504</v>
          </cell>
          <cell r="N55">
            <v>51226.577075098816</v>
          </cell>
          <cell r="O55">
            <v>25613.288537549408</v>
          </cell>
          <cell r="P55">
            <v>230519.5968379447</v>
          </cell>
          <cell r="Q55">
            <v>1081737</v>
          </cell>
          <cell r="Y55">
            <v>749873.70142292499</v>
          </cell>
          <cell r="AF55">
            <v>233644.76940711463</v>
          </cell>
          <cell r="AO55">
            <v>737265.30830039515</v>
          </cell>
          <cell r="AV55">
            <v>234344.37154150198</v>
          </cell>
        </row>
        <row r="56">
          <cell r="B56">
            <v>95</v>
          </cell>
          <cell r="C56">
            <v>249</v>
          </cell>
          <cell r="D56">
            <v>296</v>
          </cell>
          <cell r="E56">
            <v>214</v>
          </cell>
          <cell r="F56">
            <v>138</v>
          </cell>
          <cell r="G56">
            <v>189</v>
          </cell>
          <cell r="H56">
            <v>221</v>
          </cell>
          <cell r="I56">
            <v>1402</v>
          </cell>
          <cell r="J56">
            <v>305</v>
          </cell>
          <cell r="K56">
            <v>354</v>
          </cell>
          <cell r="L56">
            <v>35</v>
          </cell>
          <cell r="M56">
            <v>47</v>
          </cell>
          <cell r="N56">
            <v>136</v>
          </cell>
          <cell r="O56">
            <v>72</v>
          </cell>
          <cell r="P56">
            <v>644</v>
          </cell>
          <cell r="Q56">
            <v>2351</v>
          </cell>
          <cell r="Y56">
            <v>23333.554655870445</v>
          </cell>
          <cell r="AF56">
            <v>5037</v>
          </cell>
          <cell r="AO56">
            <v>24582.331983805667</v>
          </cell>
          <cell r="AV56">
            <v>4227</v>
          </cell>
        </row>
        <row r="57">
          <cell r="B57">
            <v>950</v>
          </cell>
          <cell r="C57">
            <v>6990</v>
          </cell>
          <cell r="D57">
            <v>2960</v>
          </cell>
          <cell r="E57">
            <v>2140</v>
          </cell>
          <cell r="F57">
            <v>1380</v>
          </cell>
          <cell r="G57">
            <v>1890</v>
          </cell>
          <cell r="H57">
            <v>2210</v>
          </cell>
          <cell r="I57">
            <v>18520</v>
          </cell>
          <cell r="J57">
            <v>3050</v>
          </cell>
          <cell r="K57">
            <v>3540</v>
          </cell>
          <cell r="L57">
            <v>350</v>
          </cell>
          <cell r="M57">
            <v>470</v>
          </cell>
          <cell r="N57">
            <v>1360</v>
          </cell>
          <cell r="O57">
            <v>720</v>
          </cell>
          <cell r="P57">
            <v>6440</v>
          </cell>
          <cell r="Q57">
            <v>28010</v>
          </cell>
          <cell r="Y57">
            <v>51980.120107962211</v>
          </cell>
          <cell r="AF57">
            <v>19254</v>
          </cell>
          <cell r="AO57">
            <v>58190.680161943324</v>
          </cell>
          <cell r="AV57">
            <v>19888</v>
          </cell>
        </row>
        <row r="58">
          <cell r="B58">
            <v>31614.738805970144</v>
          </cell>
          <cell r="C58">
            <v>47422.108208955222</v>
          </cell>
          <cell r="D58">
            <v>112088.61940298509</v>
          </cell>
          <cell r="E58">
            <v>47422.108208955222</v>
          </cell>
          <cell r="F58">
            <v>17244.402985074626</v>
          </cell>
          <cell r="G58">
            <v>21555.503731343284</v>
          </cell>
          <cell r="H58">
            <v>4311.1007462686566</v>
          </cell>
          <cell r="I58">
            <v>281658.58208955219</v>
          </cell>
          <cell r="J58">
            <v>24429.570895522389</v>
          </cell>
          <cell r="K58">
            <v>45985.074626865673</v>
          </cell>
          <cell r="L58">
            <v>4311.1007462686566</v>
          </cell>
          <cell r="M58">
            <v>5748.1343283582091</v>
          </cell>
          <cell r="N58">
            <v>5748.1343283582091</v>
          </cell>
          <cell r="O58">
            <v>7185.1679104477607</v>
          </cell>
          <cell r="P58">
            <v>68977.611940298506</v>
          </cell>
          <cell r="Q58">
            <v>375065.76492537308</v>
          </cell>
          <cell r="Y58">
            <v>340298.34879725089</v>
          </cell>
          <cell r="AF58">
            <v>87303.357961053844</v>
          </cell>
          <cell r="AO58">
            <v>321231.05498281785</v>
          </cell>
          <cell r="AV58">
            <v>78951.445589919807</v>
          </cell>
        </row>
        <row r="59">
          <cell r="B59">
            <v>94134.078726918771</v>
          </cell>
          <cell r="C59">
            <v>233954.12797180109</v>
          </cell>
          <cell r="D59">
            <v>298906.52058875584</v>
          </cell>
          <cell r="E59">
            <v>122347.09239867855</v>
          </cell>
          <cell r="F59">
            <v>74257.861483098342</v>
          </cell>
          <cell r="G59">
            <v>100474.36934399151</v>
          </cell>
          <cell r="H59">
            <v>122001.89916524099</v>
          </cell>
          <cell r="I59">
            <v>1046075.9496784849</v>
          </cell>
          <cell r="J59">
            <v>134506.60646864492</v>
          </cell>
          <cell r="K59">
            <v>165138.87304583803</v>
          </cell>
          <cell r="L59">
            <v>21771.626437968262</v>
          </cell>
          <cell r="M59">
            <v>27609.541442982714</v>
          </cell>
          <cell r="N59">
            <v>58470.711403457026</v>
          </cell>
          <cell r="O59">
            <v>33590.456447997167</v>
          </cell>
          <cell r="P59">
            <v>306581.20877824322</v>
          </cell>
          <cell r="Q59">
            <v>1487163.764925373</v>
          </cell>
          <cell r="Y59">
            <v>1165485.7249840084</v>
          </cell>
          <cell r="AF59">
            <v>345239.12736816844</v>
          </cell>
          <cell r="AO59">
            <v>1141269.3754289621</v>
          </cell>
          <cell r="AV59">
            <v>337410.81713142176</v>
          </cell>
        </row>
        <row r="60">
          <cell r="B60">
            <v>7475.2765957446818</v>
          </cell>
          <cell r="C60">
            <v>9487.8510638297885</v>
          </cell>
          <cell r="D60">
            <v>11212.914893617022</v>
          </cell>
          <cell r="E60">
            <v>4600.1702127659573</v>
          </cell>
          <cell r="F60">
            <v>3450.127659574468</v>
          </cell>
          <cell r="G60">
            <v>4312.6595744680862</v>
          </cell>
          <cell r="H60">
            <v>176812.17021276598</v>
          </cell>
          <cell r="I60">
            <v>217351.17021276598</v>
          </cell>
          <cell r="J60">
            <v>9360.7446808510631</v>
          </cell>
          <cell r="K60">
            <v>9200.3404255319128</v>
          </cell>
          <cell r="L60">
            <v>862.531914893617</v>
          </cell>
          <cell r="M60">
            <v>1385.3319148936168</v>
          </cell>
          <cell r="N60">
            <v>862.531914893617</v>
          </cell>
          <cell r="O60">
            <v>4588.7234042553191</v>
          </cell>
          <cell r="P60">
            <v>16899.459574468085</v>
          </cell>
          <cell r="Q60">
            <v>243611.37446808512</v>
          </cell>
          <cell r="Y60">
            <v>243350.55734374997</v>
          </cell>
          <cell r="AF60">
            <v>45311.480390625002</v>
          </cell>
          <cell r="AO60">
            <v>261010.55078125</v>
          </cell>
          <cell r="AV60">
            <v>45770.73046875</v>
          </cell>
        </row>
        <row r="61">
          <cell r="B61">
            <v>3620.9112056737595</v>
          </cell>
          <cell r="C61">
            <v>4595.7719148936176</v>
          </cell>
          <cell r="D61">
            <v>5431.3668085106383</v>
          </cell>
          <cell r="E61">
            <v>2228.2530496453901</v>
          </cell>
          <cell r="F61">
            <v>1671.1897872340426</v>
          </cell>
          <cell r="G61">
            <v>2088.9872340425536</v>
          </cell>
          <cell r="H61">
            <v>2228.2530496453901</v>
          </cell>
          <cell r="I61">
            <v>21864.733049645391</v>
          </cell>
          <cell r="J61">
            <v>3203.1137588652482</v>
          </cell>
          <cell r="K61">
            <v>4456.5060992907802</v>
          </cell>
          <cell r="L61">
            <v>417.79744680851064</v>
          </cell>
          <cell r="M61">
            <v>696.32907801418435</v>
          </cell>
          <cell r="N61">
            <v>1531.9239716312056</v>
          </cell>
          <cell r="O61">
            <v>6555.3191489361698</v>
          </cell>
          <cell r="P61">
            <v>13657.87574468085</v>
          </cell>
          <cell r="Q61">
            <v>38725.722553191488</v>
          </cell>
          <cell r="Y61">
            <v>36060.171523437493</v>
          </cell>
          <cell r="AF61">
            <v>15066.736914062498</v>
          </cell>
          <cell r="AO61">
            <v>30073.336640625002</v>
          </cell>
          <cell r="AV61">
            <v>11694.200651041667</v>
          </cell>
        </row>
        <row r="62">
          <cell r="B62">
            <v>0</v>
          </cell>
          <cell r="C62">
            <v>1200</v>
          </cell>
          <cell r="D62">
            <v>0</v>
          </cell>
          <cell r="E62">
            <v>0</v>
          </cell>
          <cell r="F62">
            <v>0</v>
          </cell>
          <cell r="G62">
            <v>0</v>
          </cell>
          <cell r="H62">
            <v>275918</v>
          </cell>
          <cell r="I62">
            <v>277118</v>
          </cell>
          <cell r="J62">
            <v>0</v>
          </cell>
          <cell r="K62">
            <v>0</v>
          </cell>
          <cell r="L62">
            <v>0</v>
          </cell>
          <cell r="M62">
            <v>0</v>
          </cell>
          <cell r="N62">
            <v>0</v>
          </cell>
          <cell r="O62">
            <v>0</v>
          </cell>
          <cell r="P62">
            <v>0</v>
          </cell>
          <cell r="Q62">
            <v>277118</v>
          </cell>
          <cell r="Y62">
            <v>201917.77000000002</v>
          </cell>
          <cell r="AF62">
            <v>2224</v>
          </cell>
          <cell r="AO62">
            <v>241769</v>
          </cell>
          <cell r="AV62">
            <v>3336</v>
          </cell>
        </row>
        <row r="63">
          <cell r="B63">
            <v>11096.18780141844</v>
          </cell>
          <cell r="C63">
            <v>15283.622978723406</v>
          </cell>
          <cell r="D63">
            <v>16644.281702127661</v>
          </cell>
          <cell r="E63">
            <v>6828.4232624113474</v>
          </cell>
          <cell r="F63">
            <v>5121.3174468085108</v>
          </cell>
          <cell r="G63">
            <v>6401.6468085106399</v>
          </cell>
          <cell r="H63">
            <v>454958.42326241138</v>
          </cell>
          <cell r="I63">
            <v>516333.90326241136</v>
          </cell>
          <cell r="J63">
            <v>12563.85843971631</v>
          </cell>
          <cell r="K63">
            <v>13656.846524822693</v>
          </cell>
          <cell r="L63">
            <v>1280.3293617021277</v>
          </cell>
          <cell r="M63">
            <v>2081.6609929078013</v>
          </cell>
          <cell r="N63">
            <v>2394.4558865248227</v>
          </cell>
          <cell r="O63">
            <v>11144.042553191488</v>
          </cell>
          <cell r="P63">
            <v>30557.335319148937</v>
          </cell>
          <cell r="Q63">
            <v>559455.0970212766</v>
          </cell>
          <cell r="Y63">
            <v>481328.49886718747</v>
          </cell>
          <cell r="AF63">
            <v>62602.217304687496</v>
          </cell>
          <cell r="AO63">
            <v>532852.88742187503</v>
          </cell>
          <cell r="AV63">
            <v>60800.931119791669</v>
          </cell>
        </row>
        <row r="64">
          <cell r="B64">
            <v>23861.361702127659</v>
          </cell>
          <cell r="C64">
            <v>30285.574468085106</v>
          </cell>
          <cell r="D64">
            <v>31203.319148936171</v>
          </cell>
          <cell r="E64">
            <v>14683.914893617022</v>
          </cell>
          <cell r="F64">
            <v>11012.936170212766</v>
          </cell>
          <cell r="G64">
            <v>13766.170212765957</v>
          </cell>
          <cell r="H64">
            <v>14683.914893617022</v>
          </cell>
          <cell r="I64">
            <v>139497.19148936169</v>
          </cell>
          <cell r="J64">
            <v>21108.127659574468</v>
          </cell>
          <cell r="K64">
            <v>29367.829787234041</v>
          </cell>
          <cell r="L64">
            <v>2753.2340425531916</v>
          </cell>
          <cell r="M64">
            <v>2753.2340425531916</v>
          </cell>
          <cell r="N64">
            <v>10095.191489361703</v>
          </cell>
          <cell r="O64">
            <v>4588.7234042553191</v>
          </cell>
          <cell r="P64">
            <v>49558.212765957447</v>
          </cell>
          <cell r="Q64">
            <v>210163.5319148936</v>
          </cell>
          <cell r="Y64">
            <v>108188</v>
          </cell>
          <cell r="AF64">
            <v>91648</v>
          </cell>
          <cell r="AO64">
            <v>117076</v>
          </cell>
          <cell r="AV64">
            <v>78207</v>
          </cell>
        </row>
        <row r="65">
          <cell r="B65">
            <v>34087.659574468089</v>
          </cell>
          <cell r="C65">
            <v>43265.106382978724</v>
          </cell>
          <cell r="D65">
            <v>44576.170212765959</v>
          </cell>
          <cell r="E65">
            <v>20977.021276595748</v>
          </cell>
          <cell r="F65">
            <v>15732.765957446805</v>
          </cell>
          <cell r="G65">
            <v>19665.957446808512</v>
          </cell>
          <cell r="H65">
            <v>20977.021276595748</v>
          </cell>
          <cell r="I65">
            <v>199281.70212765958</v>
          </cell>
          <cell r="J65">
            <v>30154.468085106389</v>
          </cell>
          <cell r="K65">
            <v>41954.042553191488</v>
          </cell>
          <cell r="L65">
            <v>3933.1914893617013</v>
          </cell>
          <cell r="M65">
            <v>3933.1914893617013</v>
          </cell>
          <cell r="N65">
            <v>14421.702127659575</v>
          </cell>
          <cell r="O65">
            <v>6555.3191489361698</v>
          </cell>
          <cell r="P65">
            <v>70797.446808510635</v>
          </cell>
          <cell r="Q65">
            <v>300233.61702127662</v>
          </cell>
          <cell r="Y65">
            <v>212686</v>
          </cell>
          <cell r="AF65">
            <v>81542</v>
          </cell>
          <cell r="AO65">
            <v>210639</v>
          </cell>
          <cell r="AV65">
            <v>79267</v>
          </cell>
        </row>
        <row r="66">
          <cell r="B66">
            <v>57949.021276595748</v>
          </cell>
          <cell r="C66">
            <v>73550.680851063837</v>
          </cell>
          <cell r="D66">
            <v>75779.48936170213</v>
          </cell>
          <cell r="E66">
            <v>35660.936170212772</v>
          </cell>
          <cell r="F66">
            <v>26745.70212765957</v>
          </cell>
          <cell r="G66">
            <v>33432.127659574471</v>
          </cell>
          <cell r="H66">
            <v>35660.936170212772</v>
          </cell>
          <cell r="I66">
            <v>338778.89361702127</v>
          </cell>
          <cell r="J66">
            <v>51262.595744680861</v>
          </cell>
          <cell r="K66">
            <v>71321.872340425529</v>
          </cell>
          <cell r="L66">
            <v>6686.4255319148924</v>
          </cell>
          <cell r="M66">
            <v>6686.4255319148924</v>
          </cell>
          <cell r="N66">
            <v>24516.893617021276</v>
          </cell>
          <cell r="O66">
            <v>11144.042553191488</v>
          </cell>
          <cell r="P66">
            <v>120355.65957446808</v>
          </cell>
          <cell r="Q66">
            <v>510397.14893617021</v>
          </cell>
          <cell r="Y66">
            <v>320874</v>
          </cell>
          <cell r="AF66">
            <v>173190</v>
          </cell>
          <cell r="AO66">
            <v>327715</v>
          </cell>
          <cell r="AV66">
            <v>157474</v>
          </cell>
        </row>
        <row r="67">
          <cell r="B67">
            <v>10731.914893617022</v>
          </cell>
          <cell r="C67">
            <v>13621.276595744681</v>
          </cell>
          <cell r="D67">
            <v>16097.872340425532</v>
          </cell>
          <cell r="E67">
            <v>6604.2553191489369</v>
          </cell>
          <cell r="F67">
            <v>4953.1914893617013</v>
          </cell>
          <cell r="G67">
            <v>6191.4893617021271</v>
          </cell>
          <cell r="H67">
            <v>6604.2553191489369</v>
          </cell>
          <cell r="I67">
            <v>64804.255319148935</v>
          </cell>
          <cell r="J67">
            <v>199493.61702127662</v>
          </cell>
          <cell r="K67">
            <v>13208.510638297874</v>
          </cell>
          <cell r="L67">
            <v>1238.2978723404256</v>
          </cell>
          <cell r="M67">
            <v>1651.0638297872342</v>
          </cell>
          <cell r="N67">
            <v>4540.4255319148933</v>
          </cell>
          <cell r="O67">
            <v>4313.8297872340427</v>
          </cell>
          <cell r="P67">
            <v>24952.127659574471</v>
          </cell>
          <cell r="Q67">
            <v>289250</v>
          </cell>
          <cell r="Y67">
            <v>157167.28125</v>
          </cell>
          <cell r="AF67">
            <v>102304.1875</v>
          </cell>
          <cell r="AO67">
            <v>135859.71875</v>
          </cell>
          <cell r="AV67">
            <v>117651.8125</v>
          </cell>
        </row>
        <row r="68">
          <cell r="B68">
            <v>162996.19976359335</v>
          </cell>
          <cell r="C68">
            <v>220351.58687943267</v>
          </cell>
          <cell r="D68">
            <v>261760.96631205676</v>
          </cell>
          <cell r="E68">
            <v>97269.456264775406</v>
          </cell>
          <cell r="F68">
            <v>77885.425531914894</v>
          </cell>
          <cell r="G68">
            <v>96123.448581560282</v>
          </cell>
          <cell r="H68">
            <v>579269.45626477536</v>
          </cell>
          <cell r="I68">
            <v>1495656.5395981087</v>
          </cell>
          <cell r="J68">
            <v>403824.84338061465</v>
          </cell>
          <cell r="K68">
            <v>261638.91252955078</v>
          </cell>
          <cell r="L68">
            <v>18238.023049645388</v>
          </cell>
          <cell r="M68">
            <v>24317.364066193852</v>
          </cell>
          <cell r="N68">
            <v>66872.751182033098</v>
          </cell>
          <cell r="O68">
            <v>30396.705082742315</v>
          </cell>
          <cell r="P68">
            <v>401463.75591016549</v>
          </cell>
          <cell r="Q68">
            <v>2300945.138888889</v>
          </cell>
          <cell r="Y68">
            <v>1444340.9375</v>
          </cell>
          <cell r="AF68">
            <v>698730.625</v>
          </cell>
          <cell r="AO68">
            <v>1473994.6328125</v>
          </cell>
          <cell r="AV68">
            <v>605542.921875</v>
          </cell>
        </row>
        <row r="69">
          <cell r="B69">
            <v>3110</v>
          </cell>
          <cell r="C69">
            <v>4390</v>
          </cell>
          <cell r="D69">
            <v>5160</v>
          </cell>
          <cell r="E69">
            <v>2140</v>
          </cell>
          <cell r="F69">
            <v>1550</v>
          </cell>
          <cell r="G69">
            <v>2010</v>
          </cell>
          <cell r="H69">
            <v>2240</v>
          </cell>
          <cell r="I69">
            <v>20600</v>
          </cell>
          <cell r="J69">
            <v>3050</v>
          </cell>
          <cell r="K69">
            <v>4260</v>
          </cell>
          <cell r="L69">
            <v>350</v>
          </cell>
          <cell r="M69">
            <v>470</v>
          </cell>
          <cell r="N69">
            <v>1360</v>
          </cell>
          <cell r="O69">
            <v>85720</v>
          </cell>
          <cell r="P69">
            <v>92160</v>
          </cell>
          <cell r="Q69">
            <v>115810</v>
          </cell>
          <cell r="Y69">
            <v>70124</v>
          </cell>
          <cell r="AF69">
            <v>24744</v>
          </cell>
          <cell r="AO69">
            <v>62773</v>
          </cell>
          <cell r="AV69">
            <v>37039</v>
          </cell>
        </row>
        <row r="70">
          <cell r="B70">
            <v>11500</v>
          </cell>
          <cell r="C70">
            <v>5520</v>
          </cell>
          <cell r="D70">
            <v>5920</v>
          </cell>
          <cell r="E70">
            <v>4280</v>
          </cell>
          <cell r="F70">
            <v>2760</v>
          </cell>
          <cell r="G70">
            <v>3780</v>
          </cell>
          <cell r="H70">
            <v>4420</v>
          </cell>
          <cell r="I70">
            <v>38180</v>
          </cell>
          <cell r="J70">
            <v>6100</v>
          </cell>
          <cell r="K70">
            <v>7080</v>
          </cell>
          <cell r="L70">
            <v>700</v>
          </cell>
          <cell r="M70">
            <v>940</v>
          </cell>
          <cell r="N70">
            <v>2720</v>
          </cell>
          <cell r="O70">
            <v>1440</v>
          </cell>
          <cell r="P70">
            <v>12880</v>
          </cell>
          <cell r="Q70">
            <v>57160</v>
          </cell>
          <cell r="Y70">
            <v>37524</v>
          </cell>
          <cell r="AF70">
            <v>13221</v>
          </cell>
          <cell r="AO70">
            <v>37344</v>
          </cell>
          <cell r="AV70">
            <v>12952</v>
          </cell>
        </row>
        <row r="71">
          <cell r="B71">
            <v>475</v>
          </cell>
          <cell r="C71">
            <v>1245</v>
          </cell>
          <cell r="D71">
            <v>1480</v>
          </cell>
          <cell r="E71">
            <v>1070</v>
          </cell>
          <cell r="F71">
            <v>690</v>
          </cell>
          <cell r="G71">
            <v>945</v>
          </cell>
          <cell r="H71">
            <v>1105</v>
          </cell>
          <cell r="I71">
            <v>7010</v>
          </cell>
          <cell r="J71">
            <v>1525</v>
          </cell>
          <cell r="K71">
            <v>1770</v>
          </cell>
          <cell r="L71">
            <v>175</v>
          </cell>
          <cell r="M71">
            <v>235</v>
          </cell>
          <cell r="N71">
            <v>680</v>
          </cell>
          <cell r="O71">
            <v>360</v>
          </cell>
          <cell r="P71">
            <v>3220</v>
          </cell>
          <cell r="Q71">
            <v>11755</v>
          </cell>
          <cell r="Y71">
            <v>45793</v>
          </cell>
          <cell r="AF71">
            <v>24179</v>
          </cell>
          <cell r="AO71">
            <v>45493</v>
          </cell>
          <cell r="AV71">
            <v>22744</v>
          </cell>
        </row>
        <row r="72">
          <cell r="B72">
            <v>3325</v>
          </cell>
          <cell r="C72">
            <v>10715</v>
          </cell>
          <cell r="D72">
            <v>10360</v>
          </cell>
          <cell r="E72">
            <v>7490</v>
          </cell>
          <cell r="F72">
            <v>4830</v>
          </cell>
          <cell r="G72">
            <v>6615</v>
          </cell>
          <cell r="H72">
            <v>9235</v>
          </cell>
          <cell r="I72">
            <v>52570</v>
          </cell>
          <cell r="J72">
            <v>10675</v>
          </cell>
          <cell r="K72">
            <v>12390</v>
          </cell>
          <cell r="L72">
            <v>1225</v>
          </cell>
          <cell r="M72">
            <v>1645</v>
          </cell>
          <cell r="N72">
            <v>4760</v>
          </cell>
          <cell r="O72">
            <v>2520</v>
          </cell>
          <cell r="P72">
            <v>22540</v>
          </cell>
          <cell r="Q72">
            <v>85785</v>
          </cell>
          <cell r="Y72">
            <v>135617</v>
          </cell>
          <cell r="AF72">
            <v>41692</v>
          </cell>
          <cell r="AO72">
            <v>190437</v>
          </cell>
          <cell r="AV72">
            <v>69399</v>
          </cell>
        </row>
        <row r="73">
          <cell r="B73">
            <v>18410</v>
          </cell>
          <cell r="C73">
            <v>21870</v>
          </cell>
          <cell r="D73">
            <v>22920</v>
          </cell>
          <cell r="E73">
            <v>14980</v>
          </cell>
          <cell r="F73">
            <v>9830</v>
          </cell>
          <cell r="G73">
            <v>13350</v>
          </cell>
          <cell r="H73">
            <v>17000</v>
          </cell>
          <cell r="I73">
            <v>118360</v>
          </cell>
          <cell r="J73">
            <v>21350</v>
          </cell>
          <cell r="K73">
            <v>25500</v>
          </cell>
          <cell r="L73">
            <v>2450</v>
          </cell>
          <cell r="M73">
            <v>3290</v>
          </cell>
          <cell r="N73">
            <v>9520</v>
          </cell>
          <cell r="O73">
            <v>90040</v>
          </cell>
          <cell r="P73">
            <v>130800</v>
          </cell>
          <cell r="Q73">
            <v>270510</v>
          </cell>
          <cell r="Y73">
            <v>289058</v>
          </cell>
          <cell r="AF73">
            <v>103836</v>
          </cell>
          <cell r="AO73">
            <v>336047</v>
          </cell>
          <cell r="AV73">
            <v>142134</v>
          </cell>
        </row>
        <row r="75">
          <cell r="B75">
            <v>355317.40246214333</v>
          </cell>
          <cell r="C75">
            <v>578631.29527676571</v>
          </cell>
          <cell r="D75">
            <v>692109.13030506787</v>
          </cell>
          <cell r="E75">
            <v>283690.16341522703</v>
          </cell>
          <cell r="F75">
            <v>198793.498078843</v>
          </cell>
          <cell r="G75">
            <v>255973.08175533902</v>
          </cell>
          <cell r="H75">
            <v>1215494.9701817892</v>
          </cell>
          <cell r="I75">
            <v>3580009.5414751749</v>
          </cell>
          <cell r="J75">
            <v>823001.52105493331</v>
          </cell>
          <cell r="K75">
            <v>550465.01507893484</v>
          </cell>
          <cell r="L75">
            <v>51664.7022535711</v>
          </cell>
          <cell r="M75">
            <v>65636.055863786489</v>
          </cell>
          <cell r="N75">
            <v>166315.23762095111</v>
          </cell>
          <cell r="O75">
            <v>180629.07642435649</v>
          </cell>
          <cell r="P75">
            <v>1014710.0872416003</v>
          </cell>
          <cell r="Q75">
            <v>5417721.149771709</v>
          </cell>
          <cell r="Y75">
            <v>3858254.4426011955</v>
          </cell>
          <cell r="AF75">
            <v>1485902.1571728559</v>
          </cell>
          <cell r="AO75">
            <v>3947738.6144133369</v>
          </cell>
          <cell r="AV75">
            <v>1421014.4826262135</v>
          </cell>
        </row>
        <row r="77">
          <cell r="B77">
            <v>-420142</v>
          </cell>
          <cell r="C77">
            <v>-554316</v>
          </cell>
          <cell r="D77">
            <v>-120935</v>
          </cell>
          <cell r="E77">
            <v>0</v>
          </cell>
          <cell r="F77">
            <v>-42430</v>
          </cell>
          <cell r="G77">
            <v>-85095</v>
          </cell>
          <cell r="H77">
            <v>0</v>
          </cell>
          <cell r="I77">
            <v>-1222918</v>
          </cell>
          <cell r="J77">
            <v>0</v>
          </cell>
          <cell r="K77">
            <v>0</v>
          </cell>
          <cell r="L77">
            <v>0</v>
          </cell>
          <cell r="M77">
            <v>0</v>
          </cell>
          <cell r="N77">
            <v>0</v>
          </cell>
          <cell r="O77">
            <v>0</v>
          </cell>
          <cell r="P77">
            <v>0</v>
          </cell>
          <cell r="Q77">
            <v>-1222918</v>
          </cell>
          <cell r="Y77">
            <v>-4545</v>
          </cell>
          <cell r="AF77">
            <v>0</v>
          </cell>
          <cell r="AO77">
            <v>-4545</v>
          </cell>
          <cell r="AV77">
            <v>0</v>
          </cell>
        </row>
        <row r="79">
          <cell r="B79">
            <v>4422632.87280434</v>
          </cell>
          <cell r="C79">
            <v>2435687.5978731196</v>
          </cell>
          <cell r="D79">
            <v>3546199.1345822429</v>
          </cell>
          <cell r="E79">
            <v>1225885.8806243252</v>
          </cell>
          <cell r="F79">
            <v>962961.16029198386</v>
          </cell>
          <cell r="G79">
            <v>1404526.5214509005</v>
          </cell>
          <cell r="H79">
            <v>3398208.7671310017</v>
          </cell>
          <cell r="I79">
            <v>17396101.934757911</v>
          </cell>
          <cell r="J79">
            <v>2885726.9025152191</v>
          </cell>
          <cell r="K79">
            <v>3249964.2967931437</v>
          </cell>
          <cell r="L79">
            <v>806482.05736323178</v>
          </cell>
          <cell r="M79">
            <v>303697.58404740691</v>
          </cell>
          <cell r="N79">
            <v>959226.31071314437</v>
          </cell>
          <cell r="O79">
            <v>1715445.2101527185</v>
          </cell>
          <cell r="P79">
            <v>7034815.459069645</v>
          </cell>
          <cell r="Q79">
            <v>27316644.296342779</v>
          </cell>
          <cell r="Y79">
            <v>19754026.524973974</v>
          </cell>
          <cell r="AF79">
            <v>6978504.4244079161</v>
          </cell>
          <cell r="AO79">
            <v>19903264.819225308</v>
          </cell>
          <cell r="AV79">
            <v>6903985.7246149667</v>
          </cell>
        </row>
        <row r="81">
          <cell r="B81">
            <v>-4422632.87280434</v>
          </cell>
          <cell r="C81">
            <v>-2435687.5978731196</v>
          </cell>
          <cell r="D81">
            <v>-3546199.1345822429</v>
          </cell>
          <cell r="E81">
            <v>-1225885.8806243252</v>
          </cell>
          <cell r="F81">
            <v>-962961.16029198386</v>
          </cell>
          <cell r="G81">
            <v>-1404526.5214509005</v>
          </cell>
          <cell r="H81">
            <v>-3398208.7671310017</v>
          </cell>
          <cell r="I81">
            <v>-17396101.934757911</v>
          </cell>
          <cell r="J81">
            <v>-2885726.9025152191</v>
          </cell>
          <cell r="K81">
            <v>-3249964.2967931437</v>
          </cell>
          <cell r="L81">
            <v>-806482.05736323178</v>
          </cell>
          <cell r="M81">
            <v>-303697.58404740691</v>
          </cell>
          <cell r="N81">
            <v>-959226.31071314437</v>
          </cell>
          <cell r="O81">
            <v>25670163.635859907</v>
          </cell>
          <cell r="P81">
            <v>20350793.386942983</v>
          </cell>
          <cell r="Q81">
            <v>68964.549669846892</v>
          </cell>
          <cell r="Y81">
            <v>-19754026.524973974</v>
          </cell>
          <cell r="AF81">
            <v>19133518.908925422</v>
          </cell>
          <cell r="AO81">
            <v>-19903264.819225308</v>
          </cell>
          <cell r="AV81">
            <v>19196160.775385033</v>
          </cell>
        </row>
        <row r="83">
          <cell r="P83">
            <v>0</v>
          </cell>
          <cell r="AF83">
            <v>0</v>
          </cell>
          <cell r="AV83">
            <v>0</v>
          </cell>
        </row>
        <row r="84">
          <cell r="I84">
            <v>0</v>
          </cell>
          <cell r="O84">
            <v>183552.94138864288</v>
          </cell>
          <cell r="P84">
            <v>183552.94138864288</v>
          </cell>
          <cell r="Q84">
            <v>183552.94138864288</v>
          </cell>
          <cell r="Y84">
            <v>0</v>
          </cell>
          <cell r="AF84">
            <v>144129.7246218856</v>
          </cell>
          <cell r="AO84">
            <v>0</v>
          </cell>
          <cell r="AV84">
            <v>142095.36696208286</v>
          </cell>
        </row>
        <row r="85">
          <cell r="I85">
            <v>0</v>
          </cell>
          <cell r="O85">
            <v>-1146455.7087624425</v>
          </cell>
          <cell r="P85">
            <v>-1146455.7087624425</v>
          </cell>
          <cell r="Q85">
            <v>-1146455.7087624425</v>
          </cell>
          <cell r="Y85">
            <v>0</v>
          </cell>
          <cell r="AF85">
            <v>-1202591.517297128</v>
          </cell>
          <cell r="AO85">
            <v>0</v>
          </cell>
          <cell r="AV85">
            <v>-1169664.4718692435</v>
          </cell>
        </row>
        <row r="86">
          <cell r="I86">
            <v>0</v>
          </cell>
          <cell r="O86">
            <v>0</v>
          </cell>
          <cell r="P86">
            <v>0</v>
          </cell>
          <cell r="Q86">
            <v>0</v>
          </cell>
          <cell r="Y86">
            <v>0</v>
          </cell>
          <cell r="AF86">
            <v>-1250</v>
          </cell>
          <cell r="AO86">
            <v>0</v>
          </cell>
          <cell r="AV86">
            <v>-1250</v>
          </cell>
        </row>
        <row r="88">
          <cell r="B88">
            <v>0</v>
          </cell>
          <cell r="C88">
            <v>0</v>
          </cell>
          <cell r="D88">
            <v>0</v>
          </cell>
          <cell r="E88">
            <v>0</v>
          </cell>
          <cell r="F88">
            <v>0</v>
          </cell>
          <cell r="G88">
            <v>0</v>
          </cell>
          <cell r="H88">
            <v>0</v>
          </cell>
          <cell r="I88">
            <v>0</v>
          </cell>
          <cell r="J88">
            <v>0</v>
          </cell>
          <cell r="K88">
            <v>0</v>
          </cell>
          <cell r="L88">
            <v>0</v>
          </cell>
          <cell r="M88">
            <v>0</v>
          </cell>
          <cell r="N88">
            <v>0</v>
          </cell>
          <cell r="O88">
            <v>-962902.76737379958</v>
          </cell>
          <cell r="P88">
            <v>-962902.76737379958</v>
          </cell>
          <cell r="Q88">
            <v>-962902.76737379958</v>
          </cell>
          <cell r="Y88">
            <v>0</v>
          </cell>
          <cell r="AF88">
            <v>-1059711.7926752423</v>
          </cell>
          <cell r="AO88">
            <v>0</v>
          </cell>
          <cell r="AV88">
            <v>-1028819.1049071606</v>
          </cell>
        </row>
        <row r="91">
          <cell r="B91">
            <v>-4422632.87280434</v>
          </cell>
          <cell r="C91">
            <v>-2435687.5978731196</v>
          </cell>
          <cell r="D91">
            <v>-3546199.1345822429</v>
          </cell>
          <cell r="E91">
            <v>-1225885.8806243252</v>
          </cell>
          <cell r="F91">
            <v>-962961.16029198386</v>
          </cell>
          <cell r="G91">
            <v>-1404526.5214509005</v>
          </cell>
          <cell r="H91">
            <v>-3398208.7671310017</v>
          </cell>
          <cell r="I91">
            <v>-17396101.934757911</v>
          </cell>
          <cell r="J91">
            <v>-2885726.9025152191</v>
          </cell>
          <cell r="K91">
            <v>-3249964.2967931437</v>
          </cell>
          <cell r="L91">
            <v>-806482.05736323178</v>
          </cell>
          <cell r="M91">
            <v>-303697.58404740691</v>
          </cell>
          <cell r="N91">
            <v>-959226.31071314437</v>
          </cell>
          <cell r="O91">
            <v>24707260.868486106</v>
          </cell>
          <cell r="P91">
            <v>19387890.619569182</v>
          </cell>
          <cell r="Q91">
            <v>-893938.21770395269</v>
          </cell>
          <cell r="Y91">
            <v>-19754026.524973974</v>
          </cell>
          <cell r="AF91">
            <v>18073807.11625018</v>
          </cell>
          <cell r="AO91">
            <v>-19903264.819225308</v>
          </cell>
          <cell r="AV91">
            <v>18167341.670477875</v>
          </cell>
        </row>
        <row r="94">
          <cell r="B94">
            <v>-2132317.4607113218</v>
          </cell>
          <cell r="C94">
            <v>-1823168.8791557092</v>
          </cell>
          <cell r="D94">
            <v>-1235473.2840363327</v>
          </cell>
          <cell r="E94">
            <v>-754926.30369129288</v>
          </cell>
          <cell r="F94">
            <v>-362346.69098492747</v>
          </cell>
          <cell r="G94">
            <v>-562108.48721290391</v>
          </cell>
          <cell r="H94">
            <v>-1556729.0101789352</v>
          </cell>
          <cell r="I94">
            <v>-8548203.265464209</v>
          </cell>
          <cell r="J94">
            <v>-1517898.9067713791</v>
          </cell>
          <cell r="K94">
            <v>-1074808.0857487717</v>
          </cell>
          <cell r="L94">
            <v>-370058.72285808215</v>
          </cell>
          <cell r="M94">
            <v>-268176.65882612066</v>
          </cell>
          <cell r="N94">
            <v>-475407.62431828334</v>
          </cell>
          <cell r="O94">
            <v>11766988.698356465</v>
          </cell>
          <cell r="P94">
            <v>9578537.6066052075</v>
          </cell>
          <cell r="Q94">
            <v>-490111.56563038251</v>
          </cell>
        </row>
        <row r="95">
          <cell r="B95">
            <v>-2290315.4120930182</v>
          </cell>
          <cell r="C95">
            <v>-612518.71871741046</v>
          </cell>
          <cell r="D95">
            <v>-2310725.8505459102</v>
          </cell>
          <cell r="E95">
            <v>-470959.57693303237</v>
          </cell>
          <cell r="F95">
            <v>-600614.4693070564</v>
          </cell>
          <cell r="G95">
            <v>-842418.03423799656</v>
          </cell>
          <cell r="H95">
            <v>-1841479.7569520664</v>
          </cell>
          <cell r="I95">
            <v>-8847898.6692937016</v>
          </cell>
          <cell r="J95">
            <v>-1367827.99574384</v>
          </cell>
          <cell r="K95">
            <v>-2175156.2110443721</v>
          </cell>
          <cell r="L95">
            <v>-436423.33450514963</v>
          </cell>
          <cell r="M95">
            <v>-35520.925221286248</v>
          </cell>
          <cell r="N95">
            <v>-483818.68639486103</v>
          </cell>
          <cell r="O95">
            <v>12940272.170129642</v>
          </cell>
          <cell r="P95">
            <v>-2543722.1475355625</v>
          </cell>
          <cell r="Q95">
            <v>-403826.65207357018</v>
          </cell>
        </row>
        <row r="98">
          <cell r="B98" t="str">
            <v>SALES</v>
          </cell>
          <cell r="C98" t="str">
            <v>IMPL</v>
          </cell>
          <cell r="D98" t="str">
            <v>NAM</v>
          </cell>
          <cell r="E98" t="str">
            <v>MAM</v>
          </cell>
          <cell r="F98" t="str">
            <v>CIS</v>
          </cell>
          <cell r="G98" t="str">
            <v>TECH</v>
          </cell>
          <cell r="H98" t="str">
            <v>PROD</v>
          </cell>
          <cell r="I98" t="str">
            <v>PAYROLL TOTAL</v>
          </cell>
          <cell r="J98" t="str">
            <v>TAX</v>
          </cell>
          <cell r="K98" t="str">
            <v>R&amp;D</v>
          </cell>
          <cell r="L98" t="str">
            <v>MKTG</v>
          </cell>
          <cell r="M98" t="str">
            <v>IS</v>
          </cell>
          <cell r="N98" t="str">
            <v>FINADM</v>
          </cell>
          <cell r="O98" t="str">
            <v>CORP</v>
          </cell>
          <cell r="P98" t="str">
            <v>O/HEAD</v>
          </cell>
          <cell r="Q98" t="str">
            <v>CONSOL</v>
          </cell>
          <cell r="Y98" t="str">
            <v>PAYROLL TOTAL</v>
          </cell>
          <cell r="AF98" t="str">
            <v>O/HEAD</v>
          </cell>
          <cell r="AO98" t="str">
            <v>PAYROLL TOTAL</v>
          </cell>
          <cell r="AV98" t="str">
            <v>O/HEAD</v>
          </cell>
        </row>
        <row r="101">
          <cell r="B101">
            <v>0</v>
          </cell>
          <cell r="C101">
            <v>0</v>
          </cell>
          <cell r="D101">
            <v>0</v>
          </cell>
          <cell r="E101">
            <v>0</v>
          </cell>
          <cell r="F101">
            <v>0</v>
          </cell>
          <cell r="G101">
            <v>0</v>
          </cell>
          <cell r="H101">
            <v>0</v>
          </cell>
          <cell r="I101">
            <v>0</v>
          </cell>
          <cell r="J101">
            <v>0</v>
          </cell>
          <cell r="K101">
            <v>0</v>
          </cell>
          <cell r="L101">
            <v>0</v>
          </cell>
          <cell r="M101">
            <v>0</v>
          </cell>
          <cell r="N101">
            <v>0</v>
          </cell>
          <cell r="O101">
            <v>139091.48732070997</v>
          </cell>
          <cell r="P101">
            <v>139091.48732070997</v>
          </cell>
          <cell r="Q101">
            <v>139091.48732070997</v>
          </cell>
          <cell r="Y101">
            <v>0</v>
          </cell>
          <cell r="AF101">
            <v>71222.833333335817</v>
          </cell>
          <cell r="AO101">
            <v>0</v>
          </cell>
          <cell r="AV101">
            <v>-255183.18320000172</v>
          </cell>
        </row>
        <row r="102">
          <cell r="B102">
            <v>0</v>
          </cell>
          <cell r="C102">
            <v>0</v>
          </cell>
          <cell r="D102">
            <v>0</v>
          </cell>
          <cell r="E102">
            <v>0</v>
          </cell>
          <cell r="F102">
            <v>0</v>
          </cell>
          <cell r="G102">
            <v>0</v>
          </cell>
          <cell r="H102">
            <v>0</v>
          </cell>
          <cell r="I102">
            <v>0</v>
          </cell>
          <cell r="J102">
            <v>0</v>
          </cell>
          <cell r="K102">
            <v>0</v>
          </cell>
          <cell r="L102">
            <v>0</v>
          </cell>
          <cell r="M102">
            <v>0</v>
          </cell>
          <cell r="N102">
            <v>0</v>
          </cell>
          <cell r="O102">
            <v>-926455</v>
          </cell>
          <cell r="P102">
            <v>-926455</v>
          </cell>
          <cell r="Q102">
            <v>-926455</v>
          </cell>
          <cell r="Y102">
            <v>0</v>
          </cell>
          <cell r="AF102">
            <v>179</v>
          </cell>
          <cell r="AO102">
            <v>0</v>
          </cell>
          <cell r="AV102">
            <v>40818</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-486222</v>
          </cell>
          <cell r="P103">
            <v>-486222</v>
          </cell>
          <cell r="Q103">
            <v>-486222</v>
          </cell>
          <cell r="Y103">
            <v>0</v>
          </cell>
          <cell r="AF103">
            <v>-59525</v>
          </cell>
          <cell r="AO103">
            <v>0</v>
          </cell>
          <cell r="AV103">
            <v>-110163</v>
          </cell>
        </row>
        <row r="104">
          <cell r="B104">
            <v>0</v>
          </cell>
          <cell r="C104">
            <v>0</v>
          </cell>
          <cell r="D104">
            <v>0</v>
          </cell>
          <cell r="E104">
            <v>0</v>
          </cell>
          <cell r="F104">
            <v>0</v>
          </cell>
          <cell r="G104">
            <v>0</v>
          </cell>
          <cell r="H104">
            <v>0</v>
          </cell>
          <cell r="I104">
            <v>0</v>
          </cell>
          <cell r="J104">
            <v>0</v>
          </cell>
          <cell r="K104">
            <v>0</v>
          </cell>
          <cell r="L104">
            <v>0</v>
          </cell>
          <cell r="M104">
            <v>0</v>
          </cell>
          <cell r="N104">
            <v>0</v>
          </cell>
          <cell r="O104">
            <v>-1273585.51267929</v>
          </cell>
          <cell r="P104">
            <v>-1273585.51267929</v>
          </cell>
          <cell r="Q104">
            <v>-1273585.51267929</v>
          </cell>
          <cell r="Y104">
            <v>0</v>
          </cell>
          <cell r="AF104">
            <v>11876.833333335817</v>
          </cell>
          <cell r="AO104">
            <v>0</v>
          </cell>
          <cell r="AV104">
            <v>-324528.18320000172</v>
          </cell>
        </row>
        <row r="110">
          <cell r="B110">
            <v>10812.060000000056</v>
          </cell>
          <cell r="C110">
            <v>40298.583333333489</v>
          </cell>
          <cell r="D110">
            <v>-107639.00166666601</v>
          </cell>
          <cell r="E110">
            <v>-4320.6533333334373</v>
          </cell>
          <cell r="F110">
            <v>52475.020000000019</v>
          </cell>
          <cell r="G110">
            <v>7201.0866666665534</v>
          </cell>
          <cell r="H110">
            <v>194329.71666666656</v>
          </cell>
          <cell r="I110">
            <v>193156.81166666723</v>
          </cell>
          <cell r="J110">
            <v>66812.838888888713</v>
          </cell>
          <cell r="K110">
            <v>-725866.74666666612</v>
          </cell>
          <cell r="L110">
            <v>57526.780000000028</v>
          </cell>
          <cell r="M110">
            <v>45570.023333333345</v>
          </cell>
          <cell r="N110">
            <v>91320.451944444329</v>
          </cell>
          <cell r="O110">
            <v>-124807.53500000003</v>
          </cell>
          <cell r="P110">
            <v>-656257.02638888848</v>
          </cell>
          <cell r="Q110">
            <v>-396287.37583333254</v>
          </cell>
          <cell r="Y110">
            <v>-45823.15166666673</v>
          </cell>
          <cell r="AF110">
            <v>-8264.6783333334606</v>
          </cell>
          <cell r="AO110">
            <v>162423.14333333343</v>
          </cell>
          <cell r="AV110">
            <v>-256638.36249999976</v>
          </cell>
        </row>
        <row r="111">
          <cell r="B111">
            <v>3000</v>
          </cell>
          <cell r="C111">
            <v>30696.958333333314</v>
          </cell>
          <cell r="D111">
            <v>29170.199833333376</v>
          </cell>
          <cell r="E111">
            <v>10017.234666666656</v>
          </cell>
          <cell r="F111">
            <v>17075.102000000006</v>
          </cell>
          <cell r="G111">
            <v>0</v>
          </cell>
          <cell r="H111">
            <v>23502.271666666653</v>
          </cell>
          <cell r="I111">
            <v>113461.76650000001</v>
          </cell>
          <cell r="J111">
            <v>8384.8838888888858</v>
          </cell>
          <cell r="K111">
            <v>21329.972333333339</v>
          </cell>
          <cell r="L111">
            <v>0</v>
          </cell>
          <cell r="M111">
            <v>0</v>
          </cell>
          <cell r="N111">
            <v>27333.745194444447</v>
          </cell>
          <cell r="O111">
            <v>100000</v>
          </cell>
          <cell r="P111">
            <v>148663.71752777777</v>
          </cell>
          <cell r="Q111">
            <v>270510.36791666667</v>
          </cell>
          <cell r="Y111">
            <v>7934.5381666666362</v>
          </cell>
          <cell r="AF111">
            <v>-1152.0223333333124</v>
          </cell>
          <cell r="AO111">
            <v>19083.513000000064</v>
          </cell>
          <cell r="AV111">
            <v>112805.79708333335</v>
          </cell>
        </row>
        <row r="112">
          <cell r="B112">
            <v>738717.08833333314</v>
          </cell>
          <cell r="C112">
            <v>0</v>
          </cell>
          <cell r="D112">
            <v>0</v>
          </cell>
          <cell r="E112">
            <v>0</v>
          </cell>
          <cell r="F112">
            <v>0</v>
          </cell>
          <cell r="G112">
            <v>0</v>
          </cell>
          <cell r="H112">
            <v>0</v>
          </cell>
          <cell r="I112">
            <v>738717.08833333314</v>
          </cell>
          <cell r="J112">
            <v>0</v>
          </cell>
          <cell r="K112">
            <v>0</v>
          </cell>
          <cell r="L112">
            <v>0</v>
          </cell>
          <cell r="M112">
            <v>0</v>
          </cell>
          <cell r="N112">
            <v>0</v>
          </cell>
          <cell r="O112">
            <v>38195</v>
          </cell>
          <cell r="P112">
            <v>38195</v>
          </cell>
          <cell r="Q112">
            <v>776912.08833333314</v>
          </cell>
          <cell r="Y112">
            <v>-36949.029999999795</v>
          </cell>
          <cell r="AF112">
            <v>12500</v>
          </cell>
          <cell r="AO112">
            <v>962682.81333333347</v>
          </cell>
          <cell r="AV112">
            <v>12501</v>
          </cell>
        </row>
        <row r="113">
          <cell r="B113">
            <v>-5789.6382331562054</v>
          </cell>
          <cell r="C113">
            <v>10815.934363565379</v>
          </cell>
          <cell r="D113">
            <v>7352.2045531654148</v>
          </cell>
          <cell r="E113">
            <v>5972.808181266344</v>
          </cell>
          <cell r="F113">
            <v>15691.910819107099</v>
          </cell>
          <cell r="G113">
            <v>1858.5853412585566</v>
          </cell>
          <cell r="H113">
            <v>12182.064122994518</v>
          </cell>
          <cell r="I113">
            <v>48083.869148201105</v>
          </cell>
          <cell r="J113">
            <v>5316.6223825301568</v>
          </cell>
          <cell r="K113">
            <v>-60134.250509291465</v>
          </cell>
          <cell r="L113">
            <v>1923.8443426108206</v>
          </cell>
          <cell r="M113">
            <v>4078.6286341006817</v>
          </cell>
          <cell r="N113">
            <v>7261.6487318993604</v>
          </cell>
          <cell r="O113">
            <v>-19704.831868441208</v>
          </cell>
          <cell r="P113">
            <v>-66574.960669121807</v>
          </cell>
          <cell r="Q113">
            <v>-13174.469138390545</v>
          </cell>
          <cell r="Y113">
            <v>-44365.544159963494</v>
          </cell>
          <cell r="AF113">
            <v>-8599.0716753982815</v>
          </cell>
          <cell r="AO113">
            <v>151590.69500247721</v>
          </cell>
          <cell r="AV113">
            <v>-116.91921971387274</v>
          </cell>
        </row>
        <row r="114">
          <cell r="B114">
            <v>-15484</v>
          </cell>
          <cell r="C114">
            <v>-12273</v>
          </cell>
          <cell r="D114">
            <v>-6824</v>
          </cell>
          <cell r="E114">
            <v>1920</v>
          </cell>
          <cell r="F114">
            <v>3336</v>
          </cell>
          <cell r="G114">
            <v>-2496</v>
          </cell>
          <cell r="H114">
            <v>6314</v>
          </cell>
          <cell r="I114">
            <v>-25507</v>
          </cell>
          <cell r="J114">
            <v>-8974</v>
          </cell>
          <cell r="K114">
            <v>-12679</v>
          </cell>
          <cell r="L114">
            <v>2900</v>
          </cell>
          <cell r="M114">
            <v>971</v>
          </cell>
          <cell r="N114">
            <v>-247</v>
          </cell>
          <cell r="O114">
            <v>14086</v>
          </cell>
          <cell r="P114">
            <v>5031</v>
          </cell>
          <cell r="Q114">
            <v>-29450</v>
          </cell>
          <cell r="Y114">
            <v>-2492</v>
          </cell>
          <cell r="AF114">
            <v>-304</v>
          </cell>
          <cell r="AO114">
            <v>13134.470539555154</v>
          </cell>
          <cell r="AV114">
            <v>-1964.6749211800616</v>
          </cell>
        </row>
        <row r="115">
          <cell r="B115">
            <v>-21273.638233156205</v>
          </cell>
          <cell r="C115">
            <v>-1457.0656364346214</v>
          </cell>
          <cell r="D115">
            <v>528.20455316541484</v>
          </cell>
          <cell r="E115">
            <v>7892.808181266344</v>
          </cell>
          <cell r="F115">
            <v>19027.910819107099</v>
          </cell>
          <cell r="G115">
            <v>-637.41465874144342</v>
          </cell>
          <cell r="H115">
            <v>18496.064122994518</v>
          </cell>
          <cell r="I115">
            <v>22576.869148201105</v>
          </cell>
          <cell r="J115">
            <v>-3657.3776174698432</v>
          </cell>
          <cell r="K115">
            <v>-72813.250509291465</v>
          </cell>
          <cell r="L115">
            <v>4823.8443426108206</v>
          </cell>
          <cell r="M115">
            <v>5049.6286341006817</v>
          </cell>
          <cell r="N115">
            <v>7014.6487318993604</v>
          </cell>
          <cell r="O115">
            <v>-5618.8318684412079</v>
          </cell>
          <cell r="P115">
            <v>-61543.960669121807</v>
          </cell>
          <cell r="Q115">
            <v>-42624.469138390545</v>
          </cell>
          <cell r="Y115">
            <v>-46857.544159963494</v>
          </cell>
          <cell r="AF115">
            <v>-8903.0716753982815</v>
          </cell>
          <cell r="AO115">
            <v>164725.16554203237</v>
          </cell>
          <cell r="AV115">
            <v>-2081.5941408939343</v>
          </cell>
        </row>
        <row r="116">
          <cell r="B116">
            <v>-32157</v>
          </cell>
          <cell r="C116">
            <v>17672.666666666668</v>
          </cell>
          <cell r="D116">
            <v>1064</v>
          </cell>
          <cell r="E116">
            <v>0</v>
          </cell>
          <cell r="F116">
            <v>0</v>
          </cell>
          <cell r="G116">
            <v>-9539</v>
          </cell>
          <cell r="H116">
            <v>0</v>
          </cell>
          <cell r="I116">
            <v>-22959.333333333332</v>
          </cell>
          <cell r="J116">
            <v>-26394</v>
          </cell>
          <cell r="K116">
            <v>30709</v>
          </cell>
          <cell r="L116">
            <v>3909</v>
          </cell>
          <cell r="M116">
            <v>0</v>
          </cell>
          <cell r="N116">
            <v>309</v>
          </cell>
          <cell r="O116">
            <v>0</v>
          </cell>
          <cell r="P116">
            <v>34927</v>
          </cell>
          <cell r="Q116">
            <v>-14426.333333333328</v>
          </cell>
          <cell r="Y116">
            <v>2146.6666666666679</v>
          </cell>
          <cell r="AF116">
            <v>15813</v>
          </cell>
          <cell r="AO116">
            <v>-29542</v>
          </cell>
          <cell r="AV116">
            <v>24349</v>
          </cell>
        </row>
        <row r="117">
          <cell r="B117">
            <v>1838</v>
          </cell>
          <cell r="C117">
            <v>-32589</v>
          </cell>
          <cell r="D117">
            <v>-35702</v>
          </cell>
          <cell r="E117">
            <v>-3466</v>
          </cell>
          <cell r="F117">
            <v>2064</v>
          </cell>
          <cell r="G117">
            <v>5363</v>
          </cell>
          <cell r="H117">
            <v>-17985</v>
          </cell>
          <cell r="I117">
            <v>-80477</v>
          </cell>
          <cell r="J117">
            <v>-2308</v>
          </cell>
          <cell r="K117">
            <v>-58729</v>
          </cell>
          <cell r="L117">
            <v>1555</v>
          </cell>
          <cell r="M117">
            <v>3500</v>
          </cell>
          <cell r="N117">
            <v>48072</v>
          </cell>
          <cell r="O117">
            <v>70083</v>
          </cell>
          <cell r="P117">
            <v>64481</v>
          </cell>
          <cell r="Q117">
            <v>-18304</v>
          </cell>
          <cell r="Y117">
            <v>-23676</v>
          </cell>
          <cell r="AF117">
            <v>-27944</v>
          </cell>
          <cell r="AO117">
            <v>68776</v>
          </cell>
          <cell r="AV117">
            <v>12055</v>
          </cell>
        </row>
        <row r="118">
          <cell r="B118">
            <v>-38885</v>
          </cell>
          <cell r="C118">
            <v>-3329</v>
          </cell>
          <cell r="D118">
            <v>-4016</v>
          </cell>
          <cell r="E118">
            <v>3870</v>
          </cell>
          <cell r="F118">
            <v>-9450</v>
          </cell>
          <cell r="G118">
            <v>-4040</v>
          </cell>
          <cell r="H118">
            <v>-4839</v>
          </cell>
          <cell r="I118">
            <v>-60689</v>
          </cell>
          <cell r="J118">
            <v>-8890</v>
          </cell>
          <cell r="K118">
            <v>41323</v>
          </cell>
          <cell r="L118">
            <v>6610</v>
          </cell>
          <cell r="M118">
            <v>-2280</v>
          </cell>
          <cell r="N118">
            <v>-8820</v>
          </cell>
          <cell r="O118">
            <v>-715</v>
          </cell>
          <cell r="P118">
            <v>36118</v>
          </cell>
          <cell r="Q118">
            <v>-33461</v>
          </cell>
          <cell r="Y118">
            <v>-9755</v>
          </cell>
          <cell r="AF118">
            <v>-10202</v>
          </cell>
          <cell r="AO118">
            <v>-13593</v>
          </cell>
          <cell r="AV118">
            <v>27265</v>
          </cell>
        </row>
        <row r="119">
          <cell r="B119">
            <v>-51972</v>
          </cell>
          <cell r="C119">
            <v>-900</v>
          </cell>
          <cell r="D119">
            <v>-4850</v>
          </cell>
          <cell r="E119">
            <v>0</v>
          </cell>
          <cell r="F119">
            <v>-385</v>
          </cell>
          <cell r="G119">
            <v>-4145</v>
          </cell>
          <cell r="H119">
            <v>-4180</v>
          </cell>
          <cell r="I119">
            <v>-66432</v>
          </cell>
          <cell r="J119">
            <v>-6355</v>
          </cell>
          <cell r="K119">
            <v>-2650</v>
          </cell>
          <cell r="L119">
            <v>-2290</v>
          </cell>
          <cell r="M119">
            <v>-1175</v>
          </cell>
          <cell r="N119">
            <v>-2700</v>
          </cell>
          <cell r="O119">
            <v>-1600</v>
          </cell>
          <cell r="P119">
            <v>-10415</v>
          </cell>
          <cell r="Q119">
            <v>-83202</v>
          </cell>
          <cell r="Y119">
            <v>-1810</v>
          </cell>
          <cell r="AF119">
            <v>-4240</v>
          </cell>
          <cell r="AO119">
            <v>6488</v>
          </cell>
          <cell r="AV119">
            <v>-7380</v>
          </cell>
        </row>
        <row r="120">
          <cell r="B120">
            <v>-90857</v>
          </cell>
          <cell r="C120">
            <v>-4229</v>
          </cell>
          <cell r="D120">
            <v>-8866</v>
          </cell>
          <cell r="E120">
            <v>3870</v>
          </cell>
          <cell r="F120">
            <v>-9835</v>
          </cell>
          <cell r="G120">
            <v>-8185</v>
          </cell>
          <cell r="H120">
            <v>-9019</v>
          </cell>
          <cell r="I120">
            <v>-127121</v>
          </cell>
          <cell r="J120">
            <v>-15245</v>
          </cell>
          <cell r="K120">
            <v>38673</v>
          </cell>
          <cell r="L120">
            <v>4320</v>
          </cell>
          <cell r="M120">
            <v>-3455</v>
          </cell>
          <cell r="N120">
            <v>-11520</v>
          </cell>
          <cell r="O120">
            <v>-2315</v>
          </cell>
          <cell r="P120">
            <v>25703</v>
          </cell>
          <cell r="Q120">
            <v>-116663</v>
          </cell>
          <cell r="Y120">
            <v>-11565</v>
          </cell>
          <cell r="AF120">
            <v>-14442</v>
          </cell>
          <cell r="AO120">
            <v>-7105</v>
          </cell>
          <cell r="AV120">
            <v>19885</v>
          </cell>
        </row>
        <row r="121">
          <cell r="B121">
            <v>610079.51010017702</v>
          </cell>
          <cell r="C121">
            <v>50393.142696898853</v>
          </cell>
          <cell r="D121">
            <v>-121444.59728016722</v>
          </cell>
          <cell r="E121">
            <v>13993.389514599563</v>
          </cell>
          <cell r="F121">
            <v>80807.032819107131</v>
          </cell>
          <cell r="G121">
            <v>-5797.3279920748901</v>
          </cell>
          <cell r="H121">
            <v>209324.05245632774</v>
          </cell>
          <cell r="I121">
            <v>837355.20231486822</v>
          </cell>
          <cell r="J121">
            <v>27593.345160307756</v>
          </cell>
          <cell r="K121">
            <v>-766697.0248426242</v>
          </cell>
          <cell r="L121">
            <v>72134.624342610856</v>
          </cell>
          <cell r="M121">
            <v>50664.651967434023</v>
          </cell>
          <cell r="N121">
            <v>162529.84587078815</v>
          </cell>
          <cell r="O121">
            <v>75536.633131558759</v>
          </cell>
          <cell r="P121">
            <v>-405831.26953023253</v>
          </cell>
          <cell r="Q121">
            <v>459117.2779449434</v>
          </cell>
          <cell r="Y121">
            <v>-154789.5209932967</v>
          </cell>
          <cell r="AF121">
            <v>-32392.772342065055</v>
          </cell>
          <cell r="AO121">
            <v>1341043.6352086994</v>
          </cell>
          <cell r="AV121">
            <v>-77124.159557560313</v>
          </cell>
        </row>
        <row r="124">
          <cell r="B124">
            <v>2442</v>
          </cell>
          <cell r="C124">
            <v>8977</v>
          </cell>
          <cell r="D124">
            <v>5365</v>
          </cell>
          <cell r="E124">
            <v>3565</v>
          </cell>
          <cell r="F124">
            <v>-1515</v>
          </cell>
          <cell r="G124">
            <v>-3287</v>
          </cell>
          <cell r="H124">
            <v>26419.037183017703</v>
          </cell>
          <cell r="I124">
            <v>41966.037183017703</v>
          </cell>
          <cell r="J124">
            <v>-3411</v>
          </cell>
          <cell r="K124">
            <v>42</v>
          </cell>
          <cell r="L124">
            <v>948</v>
          </cell>
          <cell r="M124">
            <v>292</v>
          </cell>
          <cell r="N124">
            <v>1251</v>
          </cell>
          <cell r="O124">
            <v>3880</v>
          </cell>
          <cell r="P124">
            <v>6413</v>
          </cell>
          <cell r="Q124">
            <v>44968.037183017703</v>
          </cell>
          <cell r="Y124">
            <v>42800.020833333256</v>
          </cell>
          <cell r="AF124">
            <v>3879</v>
          </cell>
          <cell r="AO124">
            <v>-14842.854579999985</v>
          </cell>
          <cell r="AV124">
            <v>-7605</v>
          </cell>
        </row>
        <row r="125">
          <cell r="B125">
            <v>0</v>
          </cell>
          <cell r="C125">
            <v>0</v>
          </cell>
          <cell r="D125">
            <v>0</v>
          </cell>
          <cell r="E125">
            <v>0</v>
          </cell>
          <cell r="F125">
            <v>0</v>
          </cell>
          <cell r="G125">
            <v>0</v>
          </cell>
          <cell r="H125">
            <v>-149697.33002682612</v>
          </cell>
          <cell r="I125">
            <v>-149697.33002682612</v>
          </cell>
          <cell r="J125">
            <v>-15670</v>
          </cell>
          <cell r="K125">
            <v>2749</v>
          </cell>
          <cell r="L125">
            <v>0</v>
          </cell>
          <cell r="M125">
            <v>0</v>
          </cell>
          <cell r="N125">
            <v>0</v>
          </cell>
          <cell r="O125">
            <v>0</v>
          </cell>
          <cell r="P125">
            <v>2749</v>
          </cell>
          <cell r="Q125">
            <v>-162618.33002682612</v>
          </cell>
          <cell r="Y125">
            <v>-26924.446666666656</v>
          </cell>
          <cell r="AF125">
            <v>0</v>
          </cell>
          <cell r="AO125">
            <v>-6858.5273279999383</v>
          </cell>
          <cell r="AV125">
            <v>0</v>
          </cell>
        </row>
        <row r="126">
          <cell r="B126">
            <v>0</v>
          </cell>
          <cell r="C126">
            <v>0</v>
          </cell>
          <cell r="D126">
            <v>0</v>
          </cell>
          <cell r="E126">
            <v>0</v>
          </cell>
          <cell r="F126">
            <v>0</v>
          </cell>
          <cell r="G126">
            <v>0</v>
          </cell>
          <cell r="H126">
            <v>0</v>
          </cell>
          <cell r="I126">
            <v>0</v>
          </cell>
          <cell r="J126">
            <v>20</v>
          </cell>
          <cell r="K126">
            <v>0</v>
          </cell>
          <cell r="L126">
            <v>0</v>
          </cell>
          <cell r="M126">
            <v>0</v>
          </cell>
          <cell r="N126">
            <v>0</v>
          </cell>
          <cell r="O126">
            <v>-144323.43999999997</v>
          </cell>
          <cell r="P126">
            <v>-144323.43999999997</v>
          </cell>
          <cell r="Q126">
            <v>-144303.43999999997</v>
          </cell>
          <cell r="Y126">
            <v>0</v>
          </cell>
          <cell r="AF126">
            <v>-53508.439999999973</v>
          </cell>
          <cell r="AO126">
            <v>0</v>
          </cell>
          <cell r="AV126">
            <v>-127825</v>
          </cell>
        </row>
        <row r="127">
          <cell r="B127">
            <v>0</v>
          </cell>
          <cell r="C127">
            <v>0</v>
          </cell>
          <cell r="D127">
            <v>0</v>
          </cell>
          <cell r="E127">
            <v>0</v>
          </cell>
          <cell r="F127">
            <v>0</v>
          </cell>
          <cell r="G127">
            <v>0</v>
          </cell>
          <cell r="H127">
            <v>0</v>
          </cell>
          <cell r="I127">
            <v>0</v>
          </cell>
          <cell r="J127">
            <v>-62842</v>
          </cell>
          <cell r="K127">
            <v>0</v>
          </cell>
          <cell r="L127">
            <v>0</v>
          </cell>
          <cell r="M127">
            <v>0</v>
          </cell>
          <cell r="N127">
            <v>3825</v>
          </cell>
          <cell r="O127">
            <v>148998</v>
          </cell>
          <cell r="P127">
            <v>152823</v>
          </cell>
          <cell r="Q127">
            <v>89981</v>
          </cell>
          <cell r="Y127">
            <v>0</v>
          </cell>
          <cell r="AF127">
            <v>0</v>
          </cell>
          <cell r="AO127">
            <v>0</v>
          </cell>
          <cell r="AV127">
            <v>115249</v>
          </cell>
        </row>
        <row r="128">
          <cell r="B128">
            <v>11328</v>
          </cell>
          <cell r="C128">
            <v>6565</v>
          </cell>
          <cell r="D128">
            <v>2473</v>
          </cell>
          <cell r="E128">
            <v>0</v>
          </cell>
          <cell r="F128">
            <v>0</v>
          </cell>
          <cell r="G128">
            <v>2109</v>
          </cell>
          <cell r="H128">
            <v>0</v>
          </cell>
          <cell r="I128">
            <v>22475</v>
          </cell>
          <cell r="J128">
            <v>0</v>
          </cell>
          <cell r="K128">
            <v>0</v>
          </cell>
          <cell r="L128">
            <v>0</v>
          </cell>
          <cell r="M128">
            <v>815</v>
          </cell>
          <cell r="N128">
            <v>78413</v>
          </cell>
          <cell r="O128">
            <v>30704.999999999996</v>
          </cell>
          <cell r="P128">
            <v>109933</v>
          </cell>
          <cell r="Q128">
            <v>132408</v>
          </cell>
          <cell r="Y128">
            <v>7225</v>
          </cell>
          <cell r="AF128">
            <v>21465.999999999996</v>
          </cell>
          <cell r="AO128">
            <v>3302</v>
          </cell>
          <cell r="AV128">
            <v>14360</v>
          </cell>
        </row>
        <row r="129">
          <cell r="B129">
            <v>11328</v>
          </cell>
          <cell r="C129">
            <v>6565</v>
          </cell>
          <cell r="D129">
            <v>2473</v>
          </cell>
          <cell r="E129">
            <v>0</v>
          </cell>
          <cell r="F129">
            <v>0</v>
          </cell>
          <cell r="G129">
            <v>2109</v>
          </cell>
          <cell r="H129">
            <v>0</v>
          </cell>
          <cell r="I129">
            <v>22475</v>
          </cell>
          <cell r="J129">
            <v>-62822</v>
          </cell>
          <cell r="K129">
            <v>0</v>
          </cell>
          <cell r="L129">
            <v>0</v>
          </cell>
          <cell r="M129">
            <v>815</v>
          </cell>
          <cell r="N129">
            <v>82238</v>
          </cell>
          <cell r="O129">
            <v>35379.560000000027</v>
          </cell>
          <cell r="P129">
            <v>118432.56000000003</v>
          </cell>
          <cell r="Q129">
            <v>78085.560000000027</v>
          </cell>
          <cell r="Y129">
            <v>7225</v>
          </cell>
          <cell r="AF129">
            <v>-32042.439999999977</v>
          </cell>
          <cell r="AO129">
            <v>3302</v>
          </cell>
          <cell r="AV129">
            <v>1784</v>
          </cell>
        </row>
        <row r="130">
          <cell r="B130">
            <v>124237</v>
          </cell>
          <cell r="C130">
            <v>46790</v>
          </cell>
          <cell r="D130">
            <v>17193</v>
          </cell>
          <cell r="E130">
            <v>3859</v>
          </cell>
          <cell r="F130">
            <v>-12540</v>
          </cell>
          <cell r="G130">
            <v>-15033</v>
          </cell>
          <cell r="H130">
            <v>-3064</v>
          </cell>
          <cell r="I130">
            <v>161442</v>
          </cell>
          <cell r="J130">
            <v>-18381</v>
          </cell>
          <cell r="K130">
            <v>15705</v>
          </cell>
          <cell r="L130">
            <v>-8328</v>
          </cell>
          <cell r="M130">
            <v>-977</v>
          </cell>
          <cell r="N130">
            <v>1230</v>
          </cell>
          <cell r="O130">
            <v>52028</v>
          </cell>
          <cell r="P130">
            <v>59658</v>
          </cell>
          <cell r="Q130">
            <v>202719</v>
          </cell>
          <cell r="Y130">
            <v>95569</v>
          </cell>
          <cell r="AF130">
            <v>46849</v>
          </cell>
          <cell r="AO130">
            <v>66488</v>
          </cell>
          <cell r="AV130">
            <v>10626</v>
          </cell>
        </row>
        <row r="131">
          <cell r="B131">
            <v>0</v>
          </cell>
          <cell r="C131">
            <v>0</v>
          </cell>
          <cell r="D131">
            <v>0</v>
          </cell>
          <cell r="E131">
            <v>0</v>
          </cell>
          <cell r="F131">
            <v>0</v>
          </cell>
          <cell r="G131">
            <v>0</v>
          </cell>
          <cell r="H131">
            <v>0</v>
          </cell>
          <cell r="I131">
            <v>0</v>
          </cell>
          <cell r="J131">
            <v>0</v>
          </cell>
          <cell r="K131">
            <v>0</v>
          </cell>
          <cell r="L131">
            <v>32306</v>
          </cell>
          <cell r="M131">
            <v>0</v>
          </cell>
          <cell r="N131">
            <v>0</v>
          </cell>
          <cell r="O131">
            <v>-5000</v>
          </cell>
          <cell r="P131">
            <v>27306</v>
          </cell>
          <cell r="Q131">
            <v>27306</v>
          </cell>
          <cell r="Y131">
            <v>0</v>
          </cell>
          <cell r="AF131">
            <v>0</v>
          </cell>
          <cell r="AO131">
            <v>0</v>
          </cell>
          <cell r="AV131">
            <v>9601</v>
          </cell>
        </row>
        <row r="132">
          <cell r="B132">
            <v>-4234</v>
          </cell>
          <cell r="C132">
            <v>0</v>
          </cell>
          <cell r="D132">
            <v>1092</v>
          </cell>
          <cell r="E132">
            <v>1092</v>
          </cell>
          <cell r="F132">
            <v>0</v>
          </cell>
          <cell r="G132">
            <v>0</v>
          </cell>
          <cell r="H132">
            <v>0</v>
          </cell>
          <cell r="I132">
            <v>-2050</v>
          </cell>
          <cell r="J132">
            <v>0</v>
          </cell>
          <cell r="K132">
            <v>0</v>
          </cell>
          <cell r="L132">
            <v>210</v>
          </cell>
          <cell r="M132">
            <v>0</v>
          </cell>
          <cell r="N132">
            <v>0</v>
          </cell>
          <cell r="O132">
            <v>0</v>
          </cell>
          <cell r="P132">
            <v>210</v>
          </cell>
          <cell r="Q132">
            <v>-1840</v>
          </cell>
          <cell r="Y132">
            <v>-2596</v>
          </cell>
          <cell r="AF132">
            <v>0</v>
          </cell>
          <cell r="AO132">
            <v>-3954</v>
          </cell>
          <cell r="AV132">
            <v>210</v>
          </cell>
        </row>
        <row r="133">
          <cell r="B133">
            <v>-4234</v>
          </cell>
          <cell r="C133">
            <v>0</v>
          </cell>
          <cell r="D133">
            <v>1092</v>
          </cell>
          <cell r="E133">
            <v>1092</v>
          </cell>
          <cell r="F133">
            <v>0</v>
          </cell>
          <cell r="G133">
            <v>0</v>
          </cell>
          <cell r="H133">
            <v>0</v>
          </cell>
          <cell r="I133">
            <v>-2050</v>
          </cell>
          <cell r="J133">
            <v>0</v>
          </cell>
          <cell r="K133">
            <v>0</v>
          </cell>
          <cell r="L133">
            <v>32516</v>
          </cell>
          <cell r="M133">
            <v>0</v>
          </cell>
          <cell r="N133">
            <v>0</v>
          </cell>
          <cell r="O133">
            <v>-5000</v>
          </cell>
          <cell r="P133">
            <v>27516</v>
          </cell>
          <cell r="Q133">
            <v>25466</v>
          </cell>
          <cell r="Y133">
            <v>-2596</v>
          </cell>
          <cell r="AF133">
            <v>0</v>
          </cell>
          <cell r="AO133">
            <v>-3954</v>
          </cell>
          <cell r="AV133">
            <v>9811</v>
          </cell>
        </row>
        <row r="134">
          <cell r="B134">
            <v>0</v>
          </cell>
          <cell r="C134">
            <v>56</v>
          </cell>
          <cell r="D134">
            <v>6</v>
          </cell>
          <cell r="E134">
            <v>0</v>
          </cell>
          <cell r="F134">
            <v>0</v>
          </cell>
          <cell r="G134">
            <v>0</v>
          </cell>
          <cell r="H134">
            <v>0</v>
          </cell>
          <cell r="I134">
            <v>62</v>
          </cell>
          <cell r="J134">
            <v>37151</v>
          </cell>
          <cell r="K134">
            <v>0</v>
          </cell>
          <cell r="L134">
            <v>0</v>
          </cell>
          <cell r="M134">
            <v>0</v>
          </cell>
          <cell r="N134">
            <v>-5170</v>
          </cell>
          <cell r="O134">
            <v>1724</v>
          </cell>
          <cell r="P134">
            <v>-3446</v>
          </cell>
          <cell r="Q134">
            <v>33767</v>
          </cell>
          <cell r="Y134">
            <v>26</v>
          </cell>
          <cell r="AF134">
            <v>7364</v>
          </cell>
          <cell r="AO134">
            <v>36</v>
          </cell>
          <cell r="AV134">
            <v>-4350</v>
          </cell>
        </row>
        <row r="135">
          <cell r="B135">
            <v>-1241.272604588394</v>
          </cell>
          <cell r="C135">
            <v>-3413.3535762483134</v>
          </cell>
          <cell r="D135">
            <v>-3713.4831309041838</v>
          </cell>
          <cell r="E135">
            <v>-1536</v>
          </cell>
          <cell r="F135">
            <v>-1004.7854251012145</v>
          </cell>
          <cell r="G135">
            <v>-1445.0580296896087</v>
          </cell>
          <cell r="H135">
            <v>-1751</v>
          </cell>
          <cell r="I135">
            <v>-14104.952766531715</v>
          </cell>
          <cell r="J135">
            <v>-2400.4507422402157</v>
          </cell>
          <cell r="K135">
            <v>-3599.2914979757084</v>
          </cell>
          <cell r="L135">
            <v>668</v>
          </cell>
          <cell r="M135">
            <v>72</v>
          </cell>
          <cell r="N135">
            <v>-490.68151147098524</v>
          </cell>
          <cell r="O135">
            <v>927.51956815114704</v>
          </cell>
          <cell r="P135">
            <v>-2422.4534412955463</v>
          </cell>
          <cell r="Q135">
            <v>-18927.856950067478</v>
          </cell>
          <cell r="Y135">
            <v>-1464.7800269905533</v>
          </cell>
          <cell r="AF135">
            <v>228.29824561403484</v>
          </cell>
          <cell r="AO135">
            <v>-1994.1727395411608</v>
          </cell>
          <cell r="AV135">
            <v>-971.75168690958162</v>
          </cell>
        </row>
        <row r="136">
          <cell r="B136">
            <v>-809</v>
          </cell>
          <cell r="C136">
            <v>-3006.57534862798</v>
          </cell>
          <cell r="D136">
            <v>-2297.2798020692758</v>
          </cell>
          <cell r="E136">
            <v>-915</v>
          </cell>
          <cell r="F136">
            <v>-580.47908232118766</v>
          </cell>
          <cell r="G136">
            <v>-176.86414754835823</v>
          </cell>
          <cell r="H136">
            <v>-29</v>
          </cell>
          <cell r="I136">
            <v>-7814.1983805668024</v>
          </cell>
          <cell r="J136">
            <v>2286.3963112910478</v>
          </cell>
          <cell r="K136">
            <v>-1314.0850202429151</v>
          </cell>
          <cell r="L136">
            <v>565</v>
          </cell>
          <cell r="M136">
            <v>615</v>
          </cell>
          <cell r="N136">
            <v>468.03733693207369</v>
          </cell>
          <cell r="O136">
            <v>46.582096266306792</v>
          </cell>
          <cell r="P136">
            <v>380.53441295546537</v>
          </cell>
          <cell r="Q136">
            <v>-5147.2676563202895</v>
          </cell>
          <cell r="Y136">
            <v>-153.94781826360781</v>
          </cell>
          <cell r="AF136">
            <v>-9339.4269005847927</v>
          </cell>
          <cell r="AO136">
            <v>-68.250562303193988</v>
          </cell>
          <cell r="AV136">
            <v>10783.96131354026</v>
          </cell>
        </row>
        <row r="137">
          <cell r="B137">
            <v>-11884</v>
          </cell>
          <cell r="C137">
            <v>0</v>
          </cell>
          <cell r="D137">
            <v>0</v>
          </cell>
          <cell r="E137">
            <v>0</v>
          </cell>
          <cell r="F137">
            <v>200</v>
          </cell>
          <cell r="G137">
            <v>40</v>
          </cell>
          <cell r="H137">
            <v>0</v>
          </cell>
          <cell r="I137">
            <v>-11644</v>
          </cell>
          <cell r="J137">
            <v>0</v>
          </cell>
          <cell r="K137">
            <v>40</v>
          </cell>
          <cell r="L137">
            <v>0</v>
          </cell>
          <cell r="M137">
            <v>0</v>
          </cell>
          <cell r="N137">
            <v>0</v>
          </cell>
          <cell r="O137">
            <v>-7202</v>
          </cell>
          <cell r="P137">
            <v>-7162</v>
          </cell>
          <cell r="Q137">
            <v>-18806</v>
          </cell>
          <cell r="Y137">
            <v>-3644</v>
          </cell>
          <cell r="AF137">
            <v>-460</v>
          </cell>
          <cell r="AO137">
            <v>-4000</v>
          </cell>
          <cell r="AV137">
            <v>5205</v>
          </cell>
        </row>
        <row r="138">
          <cell r="B138">
            <v>0</v>
          </cell>
          <cell r="C138">
            <v>0</v>
          </cell>
          <cell r="D138">
            <v>0</v>
          </cell>
          <cell r="E138">
            <v>0</v>
          </cell>
          <cell r="F138">
            <v>45</v>
          </cell>
          <cell r="G138">
            <v>92</v>
          </cell>
          <cell r="H138">
            <v>0</v>
          </cell>
          <cell r="I138">
            <v>137</v>
          </cell>
          <cell r="J138">
            <v>106452</v>
          </cell>
          <cell r="K138">
            <v>0</v>
          </cell>
          <cell r="L138">
            <v>0</v>
          </cell>
          <cell r="M138">
            <v>0</v>
          </cell>
          <cell r="N138">
            <v>0</v>
          </cell>
          <cell r="O138">
            <v>6958</v>
          </cell>
          <cell r="P138">
            <v>6958</v>
          </cell>
          <cell r="Q138">
            <v>113547</v>
          </cell>
          <cell r="Y138">
            <v>137</v>
          </cell>
          <cell r="AF138">
            <v>-881</v>
          </cell>
          <cell r="AO138">
            <v>0</v>
          </cell>
          <cell r="AV138">
            <v>178</v>
          </cell>
        </row>
        <row r="139">
          <cell r="B139">
            <v>-2798</v>
          </cell>
          <cell r="C139">
            <v>2387.4645637034</v>
          </cell>
          <cell r="D139">
            <v>-4507.6116345759938</v>
          </cell>
          <cell r="E139">
            <v>-1940</v>
          </cell>
          <cell r="F139">
            <v>-1366.8439164276936</v>
          </cell>
          <cell r="G139">
            <v>-1749.1413355182303</v>
          </cell>
          <cell r="H139">
            <v>-6845.9369111020078</v>
          </cell>
          <cell r="I139">
            <v>-16820.069233920527</v>
          </cell>
          <cell r="J139">
            <v>-2697.563293732077</v>
          </cell>
          <cell r="K139">
            <v>-3810.4350675952478</v>
          </cell>
          <cell r="L139">
            <v>-272.29741909053666</v>
          </cell>
          <cell r="M139">
            <v>-470</v>
          </cell>
          <cell r="N139">
            <v>-1165.7435477263416</v>
          </cell>
          <cell r="O139">
            <v>-325030</v>
          </cell>
          <cell r="P139">
            <v>-330748.4760344121</v>
          </cell>
          <cell r="Q139">
            <v>-350266.10856206471</v>
          </cell>
          <cell r="Y139">
            <v>-15938.44776730848</v>
          </cell>
          <cell r="AF139">
            <v>26426.366243342891</v>
          </cell>
          <cell r="AO139">
            <v>2129.3785333879537</v>
          </cell>
          <cell r="AV139">
            <v>-439929.84227775503</v>
          </cell>
        </row>
        <row r="140">
          <cell r="B140">
            <v>-16732.272604588394</v>
          </cell>
          <cell r="C140">
            <v>-3976.4643611728934</v>
          </cell>
          <cell r="D140">
            <v>-10512.374567549454</v>
          </cell>
          <cell r="E140">
            <v>-4391</v>
          </cell>
          <cell r="F140">
            <v>-2707.1084238500957</v>
          </cell>
          <cell r="G140">
            <v>-3239.0635127561973</v>
          </cell>
          <cell r="H140">
            <v>-8625.9369111020078</v>
          </cell>
          <cell r="I140">
            <v>-50184.22038101904</v>
          </cell>
          <cell r="J140">
            <v>140791.38227531879</v>
          </cell>
          <cell r="K140">
            <v>-8683.8115858138717</v>
          </cell>
          <cell r="L140">
            <v>960.70258090946334</v>
          </cell>
          <cell r="M140">
            <v>217</v>
          </cell>
          <cell r="N140">
            <v>-6358.3877222652527</v>
          </cell>
          <cell r="O140">
            <v>-322575.89833558252</v>
          </cell>
          <cell r="P140">
            <v>-336440.39506275218</v>
          </cell>
          <cell r="Q140">
            <v>-245833.23316845245</v>
          </cell>
          <cell r="Y140">
            <v>-21038.175612562642</v>
          </cell>
          <cell r="AF140">
            <v>23338.237588372132</v>
          </cell>
          <cell r="AO140">
            <v>-3897.044768456401</v>
          </cell>
          <cell r="AV140">
            <v>-429084.63265112432</v>
          </cell>
        </row>
        <row r="141">
          <cell r="B141">
            <v>117040.72739541161</v>
          </cell>
          <cell r="C141">
            <v>58355.535638827103</v>
          </cell>
          <cell r="D141">
            <v>15610.625432450546</v>
          </cell>
          <cell r="E141">
            <v>4125</v>
          </cell>
          <cell r="F141">
            <v>-16762.108423850095</v>
          </cell>
          <cell r="G141">
            <v>-19450.063512756198</v>
          </cell>
          <cell r="H141">
            <v>-134968.22975491043</v>
          </cell>
          <cell r="I141">
            <v>23951.48677517254</v>
          </cell>
          <cell r="J141">
            <v>40507.382275318785</v>
          </cell>
          <cell r="K141">
            <v>9812.1884141861283</v>
          </cell>
          <cell r="L141">
            <v>26096.702580909463</v>
          </cell>
          <cell r="M141">
            <v>347</v>
          </cell>
          <cell r="N141">
            <v>78360.612277734748</v>
          </cell>
          <cell r="O141">
            <v>-236288.33833558249</v>
          </cell>
          <cell r="P141">
            <v>-121671.83506275216</v>
          </cell>
          <cell r="Q141">
            <v>-57212.966012260847</v>
          </cell>
          <cell r="Y141">
            <v>95035.398554103958</v>
          </cell>
          <cell r="AF141">
            <v>42023.797588372152</v>
          </cell>
          <cell r="AO141">
            <v>40237.573323543678</v>
          </cell>
          <cell r="AV141">
            <v>-414468.63265112432</v>
          </cell>
        </row>
        <row r="143">
          <cell r="B143">
            <v>727120.2374955886</v>
          </cell>
          <cell r="C143">
            <v>108748.67833572596</v>
          </cell>
          <cell r="D143">
            <v>-105833.97184771668</v>
          </cell>
          <cell r="E143">
            <v>18118.389514599563</v>
          </cell>
          <cell r="F143">
            <v>64044.92439525704</v>
          </cell>
          <cell r="G143">
            <v>-25247.391504831088</v>
          </cell>
          <cell r="H143">
            <v>74355.822701417317</v>
          </cell>
          <cell r="I143">
            <v>861306.68909004075</v>
          </cell>
          <cell r="J143">
            <v>68100.727435626541</v>
          </cell>
          <cell r="K143">
            <v>-756884.83642843808</v>
          </cell>
          <cell r="L143">
            <v>98231.326923520319</v>
          </cell>
          <cell r="M143">
            <v>51011.651967434023</v>
          </cell>
          <cell r="N143">
            <v>240890.45814852288</v>
          </cell>
          <cell r="O143">
            <v>-160751.70520402375</v>
          </cell>
          <cell r="P143">
            <v>-527503.10459298466</v>
          </cell>
          <cell r="Q143">
            <v>401904.31193268253</v>
          </cell>
          <cell r="Y143">
            <v>-59754.122439192739</v>
          </cell>
          <cell r="AF143">
            <v>9631.0252463070974</v>
          </cell>
          <cell r="AO143">
            <v>1381281.208532243</v>
          </cell>
          <cell r="AV143">
            <v>-491592.79220868461</v>
          </cell>
        </row>
        <row r="145">
          <cell r="B145">
            <v>-651.88118577076239</v>
          </cell>
          <cell r="C145">
            <v>1829.3564426877419</v>
          </cell>
          <cell r="D145">
            <v>1905.5077865612693</v>
          </cell>
          <cell r="E145">
            <v>610.57284584980516</v>
          </cell>
          <cell r="F145">
            <v>308.96747035573935</v>
          </cell>
          <cell r="G145">
            <v>685.72418972331798</v>
          </cell>
          <cell r="H145">
            <v>690.08628458499152</v>
          </cell>
          <cell r="I145">
            <v>5378.3338339921029</v>
          </cell>
          <cell r="J145">
            <v>1218.7835968379513</v>
          </cell>
          <cell r="K145">
            <v>1370.086284584977</v>
          </cell>
          <cell r="L145">
            <v>302.60537549407309</v>
          </cell>
          <cell r="M145">
            <v>380.75671936759318</v>
          </cell>
          <cell r="N145">
            <v>233.81612648221198</v>
          </cell>
          <cell r="O145">
            <v>837.90806324110599</v>
          </cell>
          <cell r="P145">
            <v>3125.1725691699612</v>
          </cell>
          <cell r="Q145">
            <v>9722.2900000000154</v>
          </cell>
          <cell r="Y145">
            <v>12608.393122529706</v>
          </cell>
          <cell r="AF145">
            <v>-699.60213438733263</v>
          </cell>
          <cell r="AO145">
            <v>6053.5770750987722</v>
          </cell>
          <cell r="AV145">
            <v>1150.5928853754922</v>
          </cell>
        </row>
        <row r="146">
          <cell r="B146">
            <v>9118.5546558704445</v>
          </cell>
          <cell r="C146">
            <v>3271</v>
          </cell>
          <cell r="D146">
            <v>3506</v>
          </cell>
          <cell r="E146">
            <v>1323</v>
          </cell>
          <cell r="F146">
            <v>1031</v>
          </cell>
          <cell r="G146">
            <v>1449</v>
          </cell>
          <cell r="H146">
            <v>2233</v>
          </cell>
          <cell r="I146">
            <v>21931.554655870445</v>
          </cell>
          <cell r="J146">
            <v>1959</v>
          </cell>
          <cell r="K146">
            <v>2217</v>
          </cell>
          <cell r="L146">
            <v>369</v>
          </cell>
          <cell r="M146">
            <v>397</v>
          </cell>
          <cell r="N146">
            <v>987</v>
          </cell>
          <cell r="O146">
            <v>423</v>
          </cell>
          <cell r="P146">
            <v>4393</v>
          </cell>
          <cell r="Q146">
            <v>28283.554655870445</v>
          </cell>
          <cell r="Y146">
            <v>-1248.7773279352223</v>
          </cell>
          <cell r="AF146">
            <v>810</v>
          </cell>
          <cell r="AO146">
            <v>16122.331983805667</v>
          </cell>
          <cell r="AV146">
            <v>676</v>
          </cell>
        </row>
        <row r="147">
          <cell r="B147">
            <v>11315.120107962213</v>
          </cell>
          <cell r="C147">
            <v>3023</v>
          </cell>
          <cell r="D147">
            <v>7607</v>
          </cell>
          <cell r="E147">
            <v>2179</v>
          </cell>
          <cell r="F147">
            <v>1902</v>
          </cell>
          <cell r="G147">
            <v>2722</v>
          </cell>
          <cell r="H147">
            <v>4712</v>
          </cell>
          <cell r="I147">
            <v>33460.120107962211</v>
          </cell>
          <cell r="J147">
            <v>3302</v>
          </cell>
          <cell r="K147">
            <v>3818</v>
          </cell>
          <cell r="L147">
            <v>826</v>
          </cell>
          <cell r="M147">
            <v>760</v>
          </cell>
          <cell r="N147">
            <v>1849</v>
          </cell>
          <cell r="O147">
            <v>5561</v>
          </cell>
          <cell r="P147">
            <v>12814</v>
          </cell>
          <cell r="Q147">
            <v>49576.120107962211</v>
          </cell>
          <cell r="Y147">
            <v>-6210.5600539811076</v>
          </cell>
          <cell r="AF147">
            <v>-634</v>
          </cell>
          <cell r="AO147">
            <v>31470.680161943321</v>
          </cell>
          <cell r="AV147">
            <v>4010</v>
          </cell>
        </row>
        <row r="148">
          <cell r="B148">
            <v>6422.4925800550591</v>
          </cell>
          <cell r="C148">
            <v>12846.424437092886</v>
          </cell>
          <cell r="D148">
            <v>21960.376015113434</v>
          </cell>
          <cell r="E148">
            <v>8360.6689960848671</v>
          </cell>
          <cell r="F148">
            <v>3289.1428339402628</v>
          </cell>
          <cell r="G148">
            <v>5166.8674026773333</v>
          </cell>
          <cell r="H148">
            <v>593.7944427347793</v>
          </cell>
          <cell r="I148">
            <v>58639.766707698625</v>
          </cell>
          <cell r="J148">
            <v>4210.8002384982283</v>
          </cell>
          <cell r="K148">
            <v>5184.9820741652584</v>
          </cell>
          <cell r="L148">
            <v>1234.7595057359258</v>
          </cell>
          <cell r="M148">
            <v>1521.6909866475189</v>
          </cell>
          <cell r="N148">
            <v>8572.690986647518</v>
          </cell>
          <cell r="O148">
            <v>1811.6224675591111</v>
          </cell>
          <cell r="P148">
            <v>18325.746020755334</v>
          </cell>
          <cell r="Q148">
            <v>81176.312966952188</v>
          </cell>
          <cell r="Y148">
            <v>19067.293814432996</v>
          </cell>
          <cell r="AF148">
            <v>8351.9123711340326</v>
          </cell>
          <cell r="AO148">
            <v>-18686.847079037801</v>
          </cell>
          <cell r="AV148">
            <v>2156.0830469644825</v>
          </cell>
        </row>
        <row r="149">
          <cell r="B149">
            <v>26204.286158116953</v>
          </cell>
          <cell r="C149">
            <v>20969.780879780628</v>
          </cell>
          <cell r="D149">
            <v>34978.883801674703</v>
          </cell>
          <cell r="E149">
            <v>12473.241841934672</v>
          </cell>
          <cell r="F149">
            <v>6531.1103042960021</v>
          </cell>
          <cell r="G149">
            <v>10023.591592400651</v>
          </cell>
          <cell r="H149">
            <v>8228.8807273197708</v>
          </cell>
          <cell r="I149">
            <v>119409.77530552339</v>
          </cell>
          <cell r="J149">
            <v>10690.58383533618</v>
          </cell>
          <cell r="K149">
            <v>12590.068358750235</v>
          </cell>
          <cell r="L149">
            <v>2732.3648812299989</v>
          </cell>
          <cell r="M149">
            <v>3059.4477060151121</v>
          </cell>
          <cell r="N149">
            <v>11642.50711312973</v>
          </cell>
          <cell r="O149">
            <v>8633.5305308002171</v>
          </cell>
          <cell r="P149">
            <v>38657.918589925292</v>
          </cell>
          <cell r="Q149">
            <v>168758.27773078484</v>
          </cell>
          <cell r="Y149">
            <v>24216.34955504637</v>
          </cell>
          <cell r="AF149">
            <v>7828.3102367467</v>
          </cell>
          <cell r="AO149">
            <v>34959.742141809955</v>
          </cell>
          <cell r="AV149">
            <v>7992.6759323399747</v>
          </cell>
        </row>
        <row r="150">
          <cell r="B150">
            <v>2960.1709823803185</v>
          </cell>
          <cell r="C150">
            <v>5059.0250299202125</v>
          </cell>
          <cell r="D150">
            <v>5066.4820595079782</v>
          </cell>
          <cell r="E150">
            <v>1981.6843966090428</v>
          </cell>
          <cell r="F150">
            <v>1521.6435123005317</v>
          </cell>
          <cell r="G150">
            <v>2165.7158942819133</v>
          </cell>
          <cell r="H150">
            <v>7244.6652559840004</v>
          </cell>
          <cell r="I150">
            <v>25999.387130983996</v>
          </cell>
          <cell r="J150">
            <v>1011.2768035239369</v>
          </cell>
          <cell r="K150">
            <v>14585.722777593086</v>
          </cell>
          <cell r="L150">
            <v>500.55152260638295</v>
          </cell>
          <cell r="M150">
            <v>508.79324135638308</v>
          </cell>
          <cell r="N150">
            <v>2581.5515226063835</v>
          </cell>
          <cell r="O150">
            <v>10235.401751994679</v>
          </cell>
          <cell r="P150">
            <v>28412.020816156917</v>
          </cell>
          <cell r="Q150">
            <v>55422.684750664848</v>
          </cell>
          <cell r="Y150">
            <v>-17659.993437500016</v>
          </cell>
          <cell r="AF150">
            <v>-459.25007812500257</v>
          </cell>
          <cell r="AO150">
            <v>91372.703125</v>
          </cell>
          <cell r="AV150">
            <v>29224.22265625</v>
          </cell>
        </row>
        <row r="151">
          <cell r="B151">
            <v>2716.8371537012399</v>
          </cell>
          <cell r="C151">
            <v>3759.5908194813819</v>
          </cell>
          <cell r="D151">
            <v>4258.4093243018615</v>
          </cell>
          <cell r="E151">
            <v>1719.7747237921094</v>
          </cell>
          <cell r="F151">
            <v>1298.1843924534571</v>
          </cell>
          <cell r="G151">
            <v>2087.4539378324462</v>
          </cell>
          <cell r="H151">
            <v>-1644.8118777703903</v>
          </cell>
          <cell r="I151">
            <v>14195.438473792106</v>
          </cell>
          <cell r="J151">
            <v>2504.2212020722518</v>
          </cell>
          <cell r="K151">
            <v>3264.6556585217186</v>
          </cell>
          <cell r="L151">
            <v>360.85614694148938</v>
          </cell>
          <cell r="M151">
            <v>347.15131261081558</v>
          </cell>
          <cell r="N151">
            <v>1206.0368096187942</v>
          </cell>
          <cell r="O151">
            <v>-3769.8387583111698</v>
          </cell>
          <cell r="P151">
            <v>1408.8611693816483</v>
          </cell>
          <cell r="Q151">
            <v>18108.520845246007</v>
          </cell>
          <cell r="Y151">
            <v>5986.8348828124999</v>
          </cell>
          <cell r="AF151">
            <v>3372.536263020831</v>
          </cell>
          <cell r="AO151">
            <v>6895.2867578124988</v>
          </cell>
          <cell r="AV151">
            <v>3711.1060546875005</v>
          </cell>
        </row>
        <row r="152">
          <cell r="B152">
            <v>0</v>
          </cell>
          <cell r="C152">
            <v>0</v>
          </cell>
          <cell r="D152">
            <v>0</v>
          </cell>
          <cell r="E152">
            <v>0</v>
          </cell>
          <cell r="F152">
            <v>0</v>
          </cell>
          <cell r="G152">
            <v>0</v>
          </cell>
          <cell r="H152">
            <v>-75200.229999999981</v>
          </cell>
          <cell r="I152">
            <v>-75200.229999999981</v>
          </cell>
          <cell r="J152">
            <v>0</v>
          </cell>
          <cell r="K152">
            <v>2224</v>
          </cell>
          <cell r="L152">
            <v>0</v>
          </cell>
          <cell r="M152">
            <v>0</v>
          </cell>
          <cell r="N152">
            <v>0</v>
          </cell>
          <cell r="O152">
            <v>0</v>
          </cell>
          <cell r="P152">
            <v>2224</v>
          </cell>
          <cell r="Q152">
            <v>-72976.229999999981</v>
          </cell>
          <cell r="Y152">
            <v>-39851.229999999981</v>
          </cell>
          <cell r="AF152">
            <v>-1112</v>
          </cell>
          <cell r="AO152">
            <v>-21081</v>
          </cell>
          <cell r="AV152">
            <v>3336</v>
          </cell>
        </row>
        <row r="153">
          <cell r="B153">
            <v>5677.0081360815584</v>
          </cell>
          <cell r="C153">
            <v>8818.6158494015945</v>
          </cell>
          <cell r="D153">
            <v>9324.8913838098397</v>
          </cell>
          <cell r="E153">
            <v>3701.4591204011522</v>
          </cell>
          <cell r="F153">
            <v>2819.8279047539891</v>
          </cell>
          <cell r="G153">
            <v>4253.1698321143595</v>
          </cell>
          <cell r="H153">
            <v>-69600.376621786374</v>
          </cell>
          <cell r="I153">
            <v>-35005.404395223879</v>
          </cell>
          <cell r="J153">
            <v>3515.4980055961887</v>
          </cell>
          <cell r="K153">
            <v>20074.378436114806</v>
          </cell>
          <cell r="L153">
            <v>861.40766954787227</v>
          </cell>
          <cell r="M153">
            <v>855.94455396719866</v>
          </cell>
          <cell r="N153">
            <v>3787.5883322251775</v>
          </cell>
          <cell r="O153">
            <v>6465.5629936835094</v>
          </cell>
          <cell r="P153">
            <v>32044.881985538566</v>
          </cell>
          <cell r="Q153">
            <v>554.97559591087338</v>
          </cell>
          <cell r="Y153">
            <v>-51524.388554687495</v>
          </cell>
          <cell r="AF153">
            <v>1801.2861848958282</v>
          </cell>
          <cell r="AO153">
            <v>77186.989882812501</v>
          </cell>
          <cell r="AV153">
            <v>36271.328710937501</v>
          </cell>
        </row>
        <row r="154">
          <cell r="B154">
            <v>-7759.3617021276586</v>
          </cell>
          <cell r="C154">
            <v>-8726.5744680851058</v>
          </cell>
          <cell r="D154">
            <v>-6448.3191489361707</v>
          </cell>
          <cell r="E154">
            <v>-4262.9148936170222</v>
          </cell>
          <cell r="F154">
            <v>-2841.9361702127662</v>
          </cell>
          <cell r="G154">
            <v>-2390.1702127659573</v>
          </cell>
          <cell r="H154">
            <v>1120.0851063829778</v>
          </cell>
          <cell r="I154">
            <v>-31309.191489361707</v>
          </cell>
          <cell r="J154">
            <v>-162.12765957446754</v>
          </cell>
          <cell r="K154">
            <v>6753.1702127659591</v>
          </cell>
          <cell r="L154">
            <v>4427.7659574468089</v>
          </cell>
          <cell r="M154">
            <v>31940.765957446809</v>
          </cell>
          <cell r="N154">
            <v>-1105.1914893617031</v>
          </cell>
          <cell r="O154">
            <v>73.27659574468089</v>
          </cell>
          <cell r="P154">
            <v>42089.787234042553</v>
          </cell>
          <cell r="Q154">
            <v>10618.468085106379</v>
          </cell>
          <cell r="Y154">
            <v>-8888</v>
          </cell>
          <cell r="AF154">
            <v>13441</v>
          </cell>
          <cell r="AO154">
            <v>-11474.3203125</v>
          </cell>
          <cell r="AV154">
            <v>22818.0703125</v>
          </cell>
        </row>
        <row r="155">
          <cell r="B155">
            <v>4465.340425531911</v>
          </cell>
          <cell r="C155">
            <v>-115.10638297872356</v>
          </cell>
          <cell r="D155">
            <v>4607.8297872340409</v>
          </cell>
          <cell r="E155">
            <v>-1818.0212765957476</v>
          </cell>
          <cell r="F155">
            <v>1102.2340425531947</v>
          </cell>
          <cell r="G155">
            <v>-596.95744680851203</v>
          </cell>
          <cell r="H155">
            <v>5758.9787234042524</v>
          </cell>
          <cell r="I155">
            <v>13404.297872340416</v>
          </cell>
          <cell r="J155">
            <v>5571.5319148936105</v>
          </cell>
          <cell r="K155">
            <v>1966.957446808512</v>
          </cell>
          <cell r="L155">
            <v>2906.8085106382987</v>
          </cell>
          <cell r="M155">
            <v>784.80851063829869</v>
          </cell>
          <cell r="N155">
            <v>6727.2978723404249</v>
          </cell>
          <cell r="O155">
            <v>-1641.3191489361698</v>
          </cell>
          <cell r="P155">
            <v>10744.553191489365</v>
          </cell>
          <cell r="Q155">
            <v>29720.382978723392</v>
          </cell>
          <cell r="Y155">
            <v>2047</v>
          </cell>
          <cell r="AF155">
            <v>2275</v>
          </cell>
          <cell r="AO155">
            <v>-5079.171875</v>
          </cell>
          <cell r="AV155">
            <v>8791.671875</v>
          </cell>
        </row>
        <row r="156">
          <cell r="B156">
            <v>-3294.0212765957476</v>
          </cell>
          <cell r="C156">
            <v>-8841.6808510638293</v>
          </cell>
          <cell r="D156">
            <v>-1840.4893617021298</v>
          </cell>
          <cell r="E156">
            <v>-6080.9361702127699</v>
          </cell>
          <cell r="F156">
            <v>-1739.7021276595715</v>
          </cell>
          <cell r="G156">
            <v>-2987.1276595744694</v>
          </cell>
          <cell r="H156">
            <v>6879.0638297872301</v>
          </cell>
          <cell r="I156">
            <v>-17904.893617021291</v>
          </cell>
          <cell r="J156">
            <v>5409.404255319143</v>
          </cell>
          <cell r="K156">
            <v>8720.1276595744712</v>
          </cell>
          <cell r="L156">
            <v>7334.5744680851076</v>
          </cell>
          <cell r="M156">
            <v>32725.574468085106</v>
          </cell>
          <cell r="N156">
            <v>5622.1063829787217</v>
          </cell>
          <cell r="O156">
            <v>-1568.0425531914889</v>
          </cell>
          <cell r="P156">
            <v>52834.340425531918</v>
          </cell>
          <cell r="Q156">
            <v>40338.851063829774</v>
          </cell>
          <cell r="Y156">
            <v>-6841</v>
          </cell>
          <cell r="AF156">
            <v>15716</v>
          </cell>
          <cell r="AO156">
            <v>-16553.4921875</v>
          </cell>
          <cell r="AV156">
            <v>31609.7421875</v>
          </cell>
        </row>
        <row r="157">
          <cell r="B157">
            <v>14758.064273049646</v>
          </cell>
          <cell r="C157">
            <v>20018.535904255317</v>
          </cell>
          <cell r="D157">
            <v>22877.054742907803</v>
          </cell>
          <cell r="E157">
            <v>9279.6925975177292</v>
          </cell>
          <cell r="F157">
            <v>6990.2980939716326</v>
          </cell>
          <cell r="G157">
            <v>9025.5731382978738</v>
          </cell>
          <cell r="H157">
            <v>9413.8071808510631</v>
          </cell>
          <cell r="I157">
            <v>92363.025930851058</v>
          </cell>
          <cell r="J157">
            <v>-91779.419104609944</v>
          </cell>
          <cell r="K157">
            <v>18618.583111702126</v>
          </cell>
          <cell r="L157">
            <v>1900.1604609929079</v>
          </cell>
          <cell r="M157">
            <v>2420.5090868794323</v>
          </cell>
          <cell r="N157">
            <v>6469.9494680851067</v>
          </cell>
          <cell r="O157">
            <v>47942.857712765959</v>
          </cell>
          <cell r="P157">
            <v>77352.059840425529</v>
          </cell>
          <cell r="Q157">
            <v>77935.666666666642</v>
          </cell>
          <cell r="Y157">
            <v>21307.562500000004</v>
          </cell>
          <cell r="AF157">
            <v>-15347.625</v>
          </cell>
          <cell r="AO157">
            <v>40051.25</v>
          </cell>
          <cell r="AV157">
            <v>40096.5</v>
          </cell>
        </row>
        <row r="158">
          <cell r="B158">
            <v>-7340.8247635933512</v>
          </cell>
          <cell r="C158">
            <v>6970.788120567333</v>
          </cell>
          <cell r="D158">
            <v>-11840.653812056757</v>
          </cell>
          <cell r="E158">
            <v>319.48123522459355</v>
          </cell>
          <cell r="F158">
            <v>-2597.2380319148942</v>
          </cell>
          <cell r="G158">
            <v>2128.426418439718</v>
          </cell>
          <cell r="H158">
            <v>-38955.581264775363</v>
          </cell>
          <cell r="I158">
            <v>-51315.60209810872</v>
          </cell>
          <cell r="J158">
            <v>-261948.40588061465</v>
          </cell>
          <cell r="K158">
            <v>231126.39997044922</v>
          </cell>
          <cell r="L158">
            <v>2264.7269503546122</v>
          </cell>
          <cell r="M158">
            <v>1925.3234338061484</v>
          </cell>
          <cell r="N158">
            <v>1194.4988179669017</v>
          </cell>
          <cell r="O158">
            <v>60755.919917257685</v>
          </cell>
          <cell r="P158">
            <v>297266.86908983457</v>
          </cell>
          <cell r="Q158">
            <v>-15997.138888888818</v>
          </cell>
          <cell r="Y158">
            <v>-29653.6953125</v>
          </cell>
          <cell r="AF158">
            <v>93187.703125</v>
          </cell>
          <cell r="AO158">
            <v>55714.56768815103</v>
          </cell>
          <cell r="AV158">
            <v>5990.5799726562764</v>
          </cell>
        </row>
        <row r="159">
          <cell r="B159">
            <v>8066</v>
          </cell>
          <cell r="C159">
            <v>10127</v>
          </cell>
          <cell r="D159">
            <v>12188</v>
          </cell>
          <cell r="E159">
            <v>5013</v>
          </cell>
          <cell r="F159">
            <v>3822</v>
          </cell>
          <cell r="G159">
            <v>4845</v>
          </cell>
          <cell r="H159">
            <v>5463</v>
          </cell>
          <cell r="I159">
            <v>49524</v>
          </cell>
          <cell r="J159">
            <v>7275</v>
          </cell>
          <cell r="K159">
            <v>10019</v>
          </cell>
          <cell r="L159">
            <v>1131</v>
          </cell>
          <cell r="M159">
            <v>1331</v>
          </cell>
          <cell r="N159">
            <v>3682</v>
          </cell>
          <cell r="O159">
            <v>-83579</v>
          </cell>
          <cell r="P159">
            <v>-67416</v>
          </cell>
          <cell r="Q159">
            <v>-10617</v>
          </cell>
          <cell r="Y159">
            <v>7351</v>
          </cell>
          <cell r="AF159">
            <v>-12295</v>
          </cell>
          <cell r="AO159">
            <v>31798</v>
          </cell>
          <cell r="AV159">
            <v>-39069</v>
          </cell>
        </row>
        <row r="160">
          <cell r="B160">
            <v>-5111</v>
          </cell>
          <cell r="C160">
            <v>1106</v>
          </cell>
          <cell r="D160">
            <v>3158</v>
          </cell>
          <cell r="E160">
            <v>-468</v>
          </cell>
          <cell r="F160">
            <v>115</v>
          </cell>
          <cell r="G160">
            <v>52</v>
          </cell>
          <cell r="H160">
            <v>492</v>
          </cell>
          <cell r="I160">
            <v>-656</v>
          </cell>
          <cell r="J160">
            <v>-574</v>
          </cell>
          <cell r="K160">
            <v>334</v>
          </cell>
          <cell r="L160">
            <v>257</v>
          </cell>
          <cell r="M160">
            <v>38</v>
          </cell>
          <cell r="N160">
            <v>113</v>
          </cell>
          <cell r="O160">
            <v>-401</v>
          </cell>
          <cell r="P160">
            <v>341</v>
          </cell>
          <cell r="Q160">
            <v>-889</v>
          </cell>
          <cell r="Y160">
            <v>180</v>
          </cell>
          <cell r="AF160">
            <v>269</v>
          </cell>
          <cell r="AO160">
            <v>-2674</v>
          </cell>
          <cell r="AV160">
            <v>-320</v>
          </cell>
        </row>
        <row r="161">
          <cell r="B161">
            <v>6298</v>
          </cell>
          <cell r="C161">
            <v>7963</v>
          </cell>
          <cell r="D161">
            <v>9710</v>
          </cell>
          <cell r="E161">
            <v>3606</v>
          </cell>
          <cell r="F161">
            <v>2834</v>
          </cell>
          <cell r="G161">
            <v>3701</v>
          </cell>
          <cell r="H161">
            <v>4671</v>
          </cell>
          <cell r="I161">
            <v>38783</v>
          </cell>
          <cell r="J161">
            <v>5248</v>
          </cell>
          <cell r="K161">
            <v>7386</v>
          </cell>
          <cell r="L161">
            <v>947</v>
          </cell>
          <cell r="M161">
            <v>959</v>
          </cell>
          <cell r="N161">
            <v>2750</v>
          </cell>
          <cell r="O161">
            <v>8917</v>
          </cell>
          <cell r="P161">
            <v>20959</v>
          </cell>
          <cell r="Q161">
            <v>64990</v>
          </cell>
          <cell r="Y161">
            <v>300</v>
          </cell>
          <cell r="AF161">
            <v>1435</v>
          </cell>
          <cell r="AO161">
            <v>13597</v>
          </cell>
          <cell r="AV161">
            <v>3902</v>
          </cell>
        </row>
        <row r="162">
          <cell r="B162">
            <v>15261</v>
          </cell>
          <cell r="C162">
            <v>10470</v>
          </cell>
          <cell r="D162">
            <v>23197</v>
          </cell>
          <cell r="E162">
            <v>7015</v>
          </cell>
          <cell r="F162">
            <v>6137</v>
          </cell>
          <cell r="G162">
            <v>8494</v>
          </cell>
          <cell r="H162">
            <v>12473</v>
          </cell>
          <cell r="I162">
            <v>83047</v>
          </cell>
          <cell r="J162">
            <v>10446</v>
          </cell>
          <cell r="K162">
            <v>15035</v>
          </cell>
          <cell r="L162">
            <v>3199</v>
          </cell>
          <cell r="M162">
            <v>2129</v>
          </cell>
          <cell r="N162">
            <v>-1889</v>
          </cell>
          <cell r="O162">
            <v>678</v>
          </cell>
          <cell r="P162">
            <v>19152</v>
          </cell>
          <cell r="Q162">
            <v>112645</v>
          </cell>
          <cell r="Y162">
            <v>-54820</v>
          </cell>
          <cell r="AF162">
            <v>-27707</v>
          </cell>
          <cell r="AO162">
            <v>178815</v>
          </cell>
          <cell r="AV162">
            <v>65977</v>
          </cell>
        </row>
        <row r="163">
          <cell r="B163">
            <v>24514</v>
          </cell>
          <cell r="C163">
            <v>29666</v>
          </cell>
          <cell r="D163">
            <v>48253</v>
          </cell>
          <cell r="E163">
            <v>15166</v>
          </cell>
          <cell r="F163">
            <v>12908</v>
          </cell>
          <cell r="G163">
            <v>17092</v>
          </cell>
          <cell r="H163">
            <v>23099</v>
          </cell>
          <cell r="I163">
            <v>170698</v>
          </cell>
          <cell r="J163">
            <v>22395</v>
          </cell>
          <cell r="K163">
            <v>32774</v>
          </cell>
          <cell r="L163">
            <v>5534</v>
          </cell>
          <cell r="M163">
            <v>4457</v>
          </cell>
          <cell r="N163">
            <v>4656</v>
          </cell>
          <cell r="O163">
            <v>-74385</v>
          </cell>
          <cell r="P163">
            <v>-26964</v>
          </cell>
          <cell r="Q163">
            <v>166129</v>
          </cell>
          <cell r="Y163">
            <v>-46989</v>
          </cell>
          <cell r="AF163">
            <v>-38298</v>
          </cell>
          <cell r="AO163">
            <v>221536</v>
          </cell>
          <cell r="AV163">
            <v>30490</v>
          </cell>
        </row>
        <row r="165">
          <cell r="B165">
            <v>60518.512527059058</v>
          </cell>
          <cell r="C165">
            <v>77602.039902941047</v>
          </cell>
          <cell r="D165">
            <v>101752.68675463345</v>
          </cell>
          <cell r="E165">
            <v>34858.938624865375</v>
          </cell>
          <cell r="F165">
            <v>24912.296143447158</v>
          </cell>
          <cell r="G165">
            <v>39535.633321678135</v>
          </cell>
          <cell r="H165">
            <v>-60935.206148603669</v>
          </cell>
          <cell r="I165">
            <v>278244.90112602053</v>
          </cell>
          <cell r="J165">
            <v>-311717.33888897311</v>
          </cell>
          <cell r="K165">
            <v>323903.55753659084</v>
          </cell>
          <cell r="L165">
            <v>20627.234430210498</v>
          </cell>
          <cell r="M165">
            <v>45443.799248752999</v>
          </cell>
          <cell r="N165">
            <v>33372.650114385637</v>
          </cell>
          <cell r="O165">
            <v>47844.828601315879</v>
          </cell>
          <cell r="P165">
            <v>471192.06993125589</v>
          </cell>
          <cell r="Q165">
            <v>437719.6321683033</v>
          </cell>
          <cell r="Y165">
            <v>-89484.171812141125</v>
          </cell>
          <cell r="AF165">
            <v>64887.67454664252</v>
          </cell>
          <cell r="AO165">
            <v>412895.05752527347</v>
          </cell>
          <cell r="AV165">
            <v>152450.82680343374</v>
          </cell>
        </row>
        <row r="167">
          <cell r="B167">
            <v>415597</v>
          </cell>
          <cell r="C167">
            <v>554316</v>
          </cell>
          <cell r="D167">
            <v>120935</v>
          </cell>
          <cell r="E167">
            <v>0</v>
          </cell>
          <cell r="F167">
            <v>42430</v>
          </cell>
          <cell r="G167">
            <v>85095</v>
          </cell>
          <cell r="H167">
            <v>0</v>
          </cell>
          <cell r="I167">
            <v>1218373</v>
          </cell>
          <cell r="J167">
            <v>0</v>
          </cell>
          <cell r="K167">
            <v>0</v>
          </cell>
          <cell r="L167">
            <v>0</v>
          </cell>
          <cell r="M167">
            <v>0</v>
          </cell>
          <cell r="N167">
            <v>0</v>
          </cell>
          <cell r="O167">
            <v>0</v>
          </cell>
          <cell r="P167">
            <v>0</v>
          </cell>
          <cell r="Q167">
            <v>1218373</v>
          </cell>
          <cell r="Y167">
            <v>0</v>
          </cell>
          <cell r="AF167">
            <v>0</v>
          </cell>
          <cell r="AO167">
            <v>608951</v>
          </cell>
          <cell r="AV167">
            <v>3085</v>
          </cell>
        </row>
        <row r="169">
          <cell r="B169">
            <v>787638.75002264767</v>
          </cell>
          <cell r="C169">
            <v>186350.718238667</v>
          </cell>
          <cell r="D169">
            <v>-4081.285093083221</v>
          </cell>
          <cell r="E169">
            <v>52977.328139464938</v>
          </cell>
          <cell r="F169">
            <v>88957.22053870419</v>
          </cell>
          <cell r="G169">
            <v>14288.241816847047</v>
          </cell>
          <cell r="H169">
            <v>13420.616552813648</v>
          </cell>
          <cell r="I169">
            <v>1139551.5902160613</v>
          </cell>
          <cell r="J169">
            <v>-243616.61145334656</v>
          </cell>
          <cell r="K169">
            <v>-432981.27889184724</v>
          </cell>
          <cell r="L169">
            <v>118858.56135373082</v>
          </cell>
          <cell r="M169">
            <v>96455.451216187023</v>
          </cell>
          <cell r="N169">
            <v>274263.10826290853</v>
          </cell>
          <cell r="O169">
            <v>-112906.87660270787</v>
          </cell>
          <cell r="P169">
            <v>-56311.034661728772</v>
          </cell>
          <cell r="Q169">
            <v>2057996.9441009858</v>
          </cell>
          <cell r="Y169">
            <v>-149238.29425133386</v>
          </cell>
          <cell r="AF169">
            <v>74518.699792949614</v>
          </cell>
          <cell r="AO169">
            <v>1794176.2660575164</v>
          </cell>
          <cell r="AV169">
            <v>-339141.9654052509</v>
          </cell>
        </row>
        <row r="171">
          <cell r="B171">
            <v>-787638.75002264767</v>
          </cell>
          <cell r="C171">
            <v>-186350.718238667</v>
          </cell>
          <cell r="D171">
            <v>4081.285093083221</v>
          </cell>
          <cell r="E171">
            <v>-52977.328139464938</v>
          </cell>
          <cell r="F171">
            <v>-88957.22053870419</v>
          </cell>
          <cell r="G171">
            <v>-14288.241816847047</v>
          </cell>
          <cell r="H171">
            <v>-13420.616552813648</v>
          </cell>
          <cell r="I171">
            <v>-1139551.5902160613</v>
          </cell>
          <cell r="J171">
            <v>243616.61145334656</v>
          </cell>
          <cell r="K171">
            <v>432981.27889184724</v>
          </cell>
          <cell r="L171">
            <v>-118858.56135373082</v>
          </cell>
          <cell r="M171">
            <v>-96455.451216187023</v>
          </cell>
          <cell r="N171">
            <v>-274263.10826290853</v>
          </cell>
          <cell r="O171">
            <v>-1160678.6360765821</v>
          </cell>
          <cell r="P171">
            <v>-1217274.4780175611</v>
          </cell>
          <cell r="Q171">
            <v>-3331582.4567802758</v>
          </cell>
          <cell r="Y171">
            <v>149238.29425133386</v>
          </cell>
          <cell r="AF171">
            <v>-62641.866459613797</v>
          </cell>
          <cell r="AO171">
            <v>-1794176.2660575164</v>
          </cell>
          <cell r="AV171">
            <v>14613.782205249183</v>
          </cell>
        </row>
        <row r="174">
          <cell r="I174">
            <v>0</v>
          </cell>
          <cell r="O174">
            <v>-39423.216766757279</v>
          </cell>
          <cell r="P174">
            <v>-39423.216766757279</v>
          </cell>
          <cell r="Q174">
            <v>-39423.216766757279</v>
          </cell>
          <cell r="Y174">
            <v>0</v>
          </cell>
          <cell r="AF174">
            <v>2034.357659802743</v>
          </cell>
          <cell r="AO174">
            <v>0</v>
          </cell>
          <cell r="AV174">
            <v>-163736.90601598221</v>
          </cell>
        </row>
        <row r="175">
          <cell r="I175">
            <v>0</v>
          </cell>
          <cell r="O175">
            <v>-56135.808534685522</v>
          </cell>
          <cell r="P175">
            <v>-56135.808534685522</v>
          </cell>
          <cell r="Q175">
            <v>-56135.808534685522</v>
          </cell>
          <cell r="Y175">
            <v>0</v>
          </cell>
          <cell r="AF175">
            <v>-32927.045427884441</v>
          </cell>
          <cell r="AO175">
            <v>0</v>
          </cell>
          <cell r="AV175">
            <v>-50372.668041557539</v>
          </cell>
        </row>
        <row r="176">
          <cell r="I176">
            <v>0</v>
          </cell>
          <cell r="O176">
            <v>-1250</v>
          </cell>
          <cell r="P176">
            <v>-1250</v>
          </cell>
          <cell r="Q176">
            <v>-1250</v>
          </cell>
          <cell r="Y176">
            <v>0</v>
          </cell>
          <cell r="AF176">
            <v>0</v>
          </cell>
          <cell r="AO176">
            <v>0</v>
          </cell>
          <cell r="AV176">
            <v>0</v>
          </cell>
        </row>
        <row r="178">
          <cell r="B178">
            <v>0</v>
          </cell>
          <cell r="C178">
            <v>0</v>
          </cell>
          <cell r="D178">
            <v>0</v>
          </cell>
          <cell r="E178">
            <v>0</v>
          </cell>
          <cell r="F178">
            <v>0</v>
          </cell>
          <cell r="G178">
            <v>0</v>
          </cell>
          <cell r="H178">
            <v>0</v>
          </cell>
          <cell r="I178">
            <v>0</v>
          </cell>
          <cell r="J178">
            <v>0</v>
          </cell>
          <cell r="K178">
            <v>0</v>
          </cell>
          <cell r="L178">
            <v>0</v>
          </cell>
          <cell r="M178">
            <v>0</v>
          </cell>
          <cell r="N178">
            <v>0</v>
          </cell>
          <cell r="O178">
            <v>-96809.025301442802</v>
          </cell>
          <cell r="P178">
            <v>-96809.025301442802</v>
          </cell>
          <cell r="Q178">
            <v>-96809.025301442802</v>
          </cell>
          <cell r="Y178">
            <v>0</v>
          </cell>
          <cell r="AF178">
            <v>-30892.687768081698</v>
          </cell>
          <cell r="AO178">
            <v>0</v>
          </cell>
          <cell r="AV178">
            <v>-214109.57405753975</v>
          </cell>
        </row>
        <row r="181">
          <cell r="B181">
            <v>-787638.75002264767</v>
          </cell>
          <cell r="C181">
            <v>-186350.718238667</v>
          </cell>
          <cell r="D181">
            <v>4081.285093083221</v>
          </cell>
          <cell r="E181">
            <v>-52977.328139464938</v>
          </cell>
          <cell r="F181">
            <v>-88957.22053870419</v>
          </cell>
          <cell r="G181">
            <v>-14288.241816847047</v>
          </cell>
          <cell r="H181">
            <v>-13420.616552813648</v>
          </cell>
          <cell r="I181">
            <v>-1139551.5902160613</v>
          </cell>
          <cell r="J181">
            <v>243616.61145334656</v>
          </cell>
          <cell r="K181">
            <v>432981.27889184724</v>
          </cell>
          <cell r="L181">
            <v>-118858.56135373082</v>
          </cell>
          <cell r="M181">
            <v>-96455.451216187023</v>
          </cell>
          <cell r="N181">
            <v>-274263.10826290853</v>
          </cell>
          <cell r="O181">
            <v>-1257487.6613780248</v>
          </cell>
          <cell r="P181">
            <v>-1314083.5033190039</v>
          </cell>
          <cell r="Q181">
            <v>-3428391.4820817187</v>
          </cell>
          <cell r="Y181">
            <v>149238.29425133386</v>
          </cell>
          <cell r="AF181">
            <v>-93534.554227695495</v>
          </cell>
          <cell r="AO181">
            <v>-1794176.2660575164</v>
          </cell>
          <cell r="AV181">
            <v>-199495.79185229057</v>
          </cell>
        </row>
        <row r="183">
          <cell r="B183" t="str">
            <v>SALES</v>
          </cell>
          <cell r="C183" t="str">
            <v>IMPL</v>
          </cell>
          <cell r="D183" t="str">
            <v>NAM</v>
          </cell>
          <cell r="E183" t="str">
            <v>MAM</v>
          </cell>
          <cell r="F183" t="str">
            <v>CIS</v>
          </cell>
          <cell r="G183" t="str">
            <v>TECH</v>
          </cell>
          <cell r="H183" t="str">
            <v>PROD</v>
          </cell>
          <cell r="I183" t="str">
            <v>PAYROLL TOTAL</v>
          </cell>
          <cell r="J183" t="str">
            <v>TAX</v>
          </cell>
          <cell r="K183" t="str">
            <v>R&amp;D</v>
          </cell>
          <cell r="L183" t="str">
            <v>MKTG</v>
          </cell>
          <cell r="M183" t="str">
            <v>IS</v>
          </cell>
          <cell r="N183" t="str">
            <v>FINADM</v>
          </cell>
          <cell r="O183" t="str">
            <v>CORP</v>
          </cell>
          <cell r="P183" t="str">
            <v>O/HEAD</v>
          </cell>
          <cell r="Q183" t="str">
            <v>CONSOL</v>
          </cell>
          <cell r="Y183" t="str">
            <v>PAYROLL TOTAL</v>
          </cell>
          <cell r="AF183" t="str">
            <v>O/HEAD</v>
          </cell>
          <cell r="AO183" t="str">
            <v>PAYROLL TOTAL</v>
          </cell>
          <cell r="AV183" t="str">
            <v>O/HEAD</v>
          </cell>
        </row>
        <row r="186">
          <cell r="F186">
            <v>697274.77899063018</v>
          </cell>
          <cell r="I186">
            <v>697274.77899063018</v>
          </cell>
          <cell r="O186">
            <v>23580006.594674438</v>
          </cell>
          <cell r="P186">
            <v>23580006.594674438</v>
          </cell>
          <cell r="Q186">
            <v>24277281.373665068</v>
          </cell>
          <cell r="AF186">
            <v>23283670.332000002</v>
          </cell>
          <cell r="AV186">
            <v>23283670.332000002</v>
          </cell>
        </row>
        <row r="187">
          <cell r="I187">
            <v>0</v>
          </cell>
          <cell r="J187">
            <v>16361949</v>
          </cell>
          <cell r="P187">
            <v>0</v>
          </cell>
          <cell r="Q187">
            <v>16361949</v>
          </cell>
          <cell r="AF187">
            <v>16679912</v>
          </cell>
          <cell r="AV187">
            <v>16679912</v>
          </cell>
        </row>
        <row r="188">
          <cell r="I188">
            <v>0</v>
          </cell>
          <cell r="O188">
            <v>1800000</v>
          </cell>
          <cell r="P188">
            <v>1800000</v>
          </cell>
          <cell r="Q188">
            <v>1800000</v>
          </cell>
          <cell r="AF188">
            <v>1121000</v>
          </cell>
          <cell r="AV188">
            <v>1121000</v>
          </cell>
        </row>
        <row r="189">
          <cell r="B189">
            <v>0</v>
          </cell>
          <cell r="C189">
            <v>0</v>
          </cell>
          <cell r="D189">
            <v>0</v>
          </cell>
          <cell r="E189">
            <v>0</v>
          </cell>
          <cell r="F189">
            <v>697274.77899063018</v>
          </cell>
          <cell r="G189">
            <v>0</v>
          </cell>
          <cell r="H189">
            <v>0</v>
          </cell>
          <cell r="I189">
            <v>697274.77899063018</v>
          </cell>
          <cell r="J189">
            <v>16361949</v>
          </cell>
          <cell r="K189">
            <v>0</v>
          </cell>
          <cell r="L189">
            <v>0</v>
          </cell>
          <cell r="M189">
            <v>0</v>
          </cell>
          <cell r="N189">
            <v>0</v>
          </cell>
          <cell r="O189">
            <v>25380006.594674438</v>
          </cell>
          <cell r="P189">
            <v>25380006.594674438</v>
          </cell>
          <cell r="Q189">
            <v>42439230.373665065</v>
          </cell>
          <cell r="AF189">
            <v>41084582.332000002</v>
          </cell>
          <cell r="AV189">
            <v>41084582.332000002</v>
          </cell>
        </row>
        <row r="195">
          <cell r="B195">
            <v>1418740</v>
          </cell>
          <cell r="C195">
            <v>1972837.82</v>
          </cell>
          <cell r="D195">
            <v>3219430.8950000005</v>
          </cell>
          <cell r="E195">
            <v>1114365</v>
          </cell>
          <cell r="F195">
            <v>807572.74</v>
          </cell>
          <cell r="G195">
            <v>1288872.56</v>
          </cell>
          <cell r="H195">
            <v>1097172.915</v>
          </cell>
          <cell r="I195">
            <v>10918991.93</v>
          </cell>
          <cell r="J195">
            <v>1588641.25</v>
          </cell>
          <cell r="K195">
            <v>2419143.64</v>
          </cell>
          <cell r="L195">
            <v>629052.5</v>
          </cell>
          <cell r="M195">
            <v>335470</v>
          </cell>
          <cell r="N195">
            <v>798784.7</v>
          </cell>
          <cell r="O195">
            <v>1040678.28</v>
          </cell>
          <cell r="P195">
            <v>5223129.12</v>
          </cell>
          <cell r="Q195">
            <v>17730762.299999997</v>
          </cell>
          <cell r="Y195">
            <v>12796762.470250001</v>
          </cell>
          <cell r="AF195">
            <v>5208240.5584500004</v>
          </cell>
          <cell r="AO195">
            <v>12352815.348333335</v>
          </cell>
          <cell r="AV195">
            <v>5003090.9635333326</v>
          </cell>
        </row>
        <row r="196">
          <cell r="B196">
            <v>0</v>
          </cell>
          <cell r="C196">
            <v>197283.78200000004</v>
          </cell>
          <cell r="D196">
            <v>321943.08950000006</v>
          </cell>
          <cell r="E196">
            <v>111436.5</v>
          </cell>
          <cell r="F196">
            <v>80757.274000000005</v>
          </cell>
          <cell r="G196">
            <v>9996</v>
          </cell>
          <cell r="H196">
            <v>97216.891500000012</v>
          </cell>
          <cell r="I196">
            <v>818633.53700000013</v>
          </cell>
          <cell r="J196">
            <v>158864.12499999997</v>
          </cell>
          <cell r="K196">
            <v>102366.51500000001</v>
          </cell>
          <cell r="L196">
            <v>60000</v>
          </cell>
          <cell r="M196">
            <v>0</v>
          </cell>
          <cell r="N196">
            <v>67178.87</v>
          </cell>
          <cell r="O196">
            <v>0</v>
          </cell>
          <cell r="P196">
            <v>229545.38500000001</v>
          </cell>
          <cell r="Q196">
            <v>1207043.0470000003</v>
          </cell>
          <cell r="Y196">
            <v>943314.5976916668</v>
          </cell>
          <cell r="AF196">
            <v>244204.37833333333</v>
          </cell>
          <cell r="AO196">
            <v>892335.42650000006</v>
          </cell>
          <cell r="AV196">
            <v>243377.05316666668</v>
          </cell>
        </row>
        <row r="197">
          <cell r="B197">
            <v>2387961.666666667</v>
          </cell>
          <cell r="C197">
            <v>0</v>
          </cell>
          <cell r="D197">
            <v>0</v>
          </cell>
          <cell r="E197">
            <v>0</v>
          </cell>
          <cell r="F197">
            <v>0</v>
          </cell>
          <cell r="G197">
            <v>0</v>
          </cell>
          <cell r="H197">
            <v>0</v>
          </cell>
          <cell r="I197">
            <v>2387961.666666667</v>
          </cell>
          <cell r="J197">
            <v>0</v>
          </cell>
          <cell r="K197">
            <v>0</v>
          </cell>
          <cell r="L197">
            <v>0</v>
          </cell>
          <cell r="M197">
            <v>0</v>
          </cell>
          <cell r="N197">
            <v>0</v>
          </cell>
          <cell r="O197">
            <v>0</v>
          </cell>
          <cell r="P197">
            <v>0</v>
          </cell>
          <cell r="Q197">
            <v>2387961.666666667</v>
          </cell>
          <cell r="Y197">
            <v>2505696.1</v>
          </cell>
          <cell r="AF197">
            <v>0</v>
          </cell>
          <cell r="AO197">
            <v>2505696.1</v>
          </cell>
          <cell r="AV197">
            <v>0</v>
          </cell>
        </row>
        <row r="198">
          <cell r="B198">
            <v>274156.60484108864</v>
          </cell>
          <cell r="C198">
            <v>156290.98957407771</v>
          </cell>
          <cell r="D198">
            <v>255047.84800045483</v>
          </cell>
          <cell r="E198">
            <v>88281.564166646538</v>
          </cell>
          <cell r="F198">
            <v>63977.049409793537</v>
          </cell>
          <cell r="G198">
            <v>93543.814494989463</v>
          </cell>
          <cell r="H198">
            <v>86019.310910060332</v>
          </cell>
          <cell r="I198">
            <v>1017317.181397111</v>
          </cell>
          <cell r="J198">
            <v>125854.39640481939</v>
          </cell>
          <cell r="K198">
            <v>181597.80400454986</v>
          </cell>
          <cell r="L198">
            <v>49625.190124941284</v>
          </cell>
          <cell r="M198">
            <v>24160.368812556451</v>
          </cell>
          <cell r="N198">
            <v>62366.230153033204</v>
          </cell>
          <cell r="O198">
            <v>74949.089516251493</v>
          </cell>
          <cell r="P198">
            <v>392698.68261133227</v>
          </cell>
          <cell r="Q198">
            <v>1535870.2604132628</v>
          </cell>
          <cell r="Y198">
            <v>1232121.4159284325</v>
          </cell>
          <cell r="AF198">
            <v>389823.21836933395</v>
          </cell>
          <cell r="AO198">
            <v>1178023.1165623583</v>
          </cell>
          <cell r="AV198">
            <v>376814.35363900394</v>
          </cell>
        </row>
        <row r="199">
          <cell r="B199">
            <v>59850</v>
          </cell>
          <cell r="C199">
            <v>84525</v>
          </cell>
          <cell r="D199">
            <v>130200</v>
          </cell>
          <cell r="E199">
            <v>56175</v>
          </cell>
          <cell r="F199">
            <v>35700</v>
          </cell>
          <cell r="G199">
            <v>47775</v>
          </cell>
          <cell r="H199">
            <v>60900</v>
          </cell>
          <cell r="I199">
            <v>475125</v>
          </cell>
          <cell r="J199">
            <v>80675</v>
          </cell>
          <cell r="K199">
            <v>96600</v>
          </cell>
          <cell r="L199">
            <v>14875</v>
          </cell>
          <cell r="M199">
            <v>13650</v>
          </cell>
          <cell r="N199">
            <v>30975</v>
          </cell>
          <cell r="O199">
            <v>17675</v>
          </cell>
          <cell r="P199">
            <v>173775</v>
          </cell>
          <cell r="Q199">
            <v>729575</v>
          </cell>
          <cell r="Y199">
            <v>544950</v>
          </cell>
          <cell r="AF199">
            <v>192325</v>
          </cell>
          <cell r="AO199">
            <v>517125</v>
          </cell>
          <cell r="AV199">
            <v>181825</v>
          </cell>
        </row>
        <row r="200">
          <cell r="B200">
            <v>334006.60484108864</v>
          </cell>
          <cell r="C200">
            <v>240815.98957407771</v>
          </cell>
          <cell r="D200">
            <v>385247.84800045483</v>
          </cell>
          <cell r="E200">
            <v>144456.56416664654</v>
          </cell>
          <cell r="F200">
            <v>99677.049409793544</v>
          </cell>
          <cell r="G200">
            <v>141318.81449498946</v>
          </cell>
          <cell r="H200">
            <v>146919.31091006033</v>
          </cell>
          <cell r="I200">
            <v>1492442.1813971112</v>
          </cell>
          <cell r="J200">
            <v>206529.39640481939</v>
          </cell>
          <cell r="K200">
            <v>278197.80400454986</v>
          </cell>
          <cell r="L200">
            <v>64500.190124941284</v>
          </cell>
          <cell r="M200">
            <v>37810.368812556451</v>
          </cell>
          <cell r="N200">
            <v>93341.230153033204</v>
          </cell>
          <cell r="O200">
            <v>92624.089516251493</v>
          </cell>
          <cell r="P200">
            <v>566473.68261133227</v>
          </cell>
          <cell r="Q200">
            <v>2265445.260413263</v>
          </cell>
          <cell r="Y200">
            <v>1777071.4159284325</v>
          </cell>
          <cell r="AF200">
            <v>582148.218369334</v>
          </cell>
          <cell r="AO200">
            <v>1695148.1165623583</v>
          </cell>
          <cell r="AV200">
            <v>558639.35363900394</v>
          </cell>
        </row>
        <row r="201">
          <cell r="B201">
            <v>0</v>
          </cell>
          <cell r="C201">
            <v>0</v>
          </cell>
          <cell r="D201">
            <v>0</v>
          </cell>
          <cell r="E201">
            <v>0</v>
          </cell>
          <cell r="F201">
            <v>0</v>
          </cell>
          <cell r="G201">
            <v>18000</v>
          </cell>
          <cell r="H201">
            <v>0</v>
          </cell>
          <cell r="I201">
            <v>18000</v>
          </cell>
          <cell r="J201">
            <v>53232</v>
          </cell>
          <cell r="K201">
            <v>240000</v>
          </cell>
          <cell r="L201">
            <v>0</v>
          </cell>
          <cell r="M201">
            <v>0</v>
          </cell>
          <cell r="N201">
            <v>0</v>
          </cell>
          <cell r="O201">
            <v>0</v>
          </cell>
          <cell r="P201">
            <v>240000</v>
          </cell>
          <cell r="Q201">
            <v>311232</v>
          </cell>
          <cell r="Y201">
            <v>18000</v>
          </cell>
          <cell r="AF201">
            <v>284280</v>
          </cell>
          <cell r="AO201">
            <v>18000</v>
          </cell>
          <cell r="AV201">
            <v>284280</v>
          </cell>
        </row>
        <row r="202">
          <cell r="B202">
            <v>30000</v>
          </cell>
          <cell r="C202">
            <v>15000</v>
          </cell>
          <cell r="D202">
            <v>75000</v>
          </cell>
          <cell r="E202">
            <v>40000</v>
          </cell>
          <cell r="F202">
            <v>20000</v>
          </cell>
          <cell r="G202">
            <v>35000</v>
          </cell>
          <cell r="H202">
            <v>35000</v>
          </cell>
          <cell r="I202">
            <v>250000</v>
          </cell>
          <cell r="J202">
            <v>70000</v>
          </cell>
          <cell r="K202">
            <v>10000</v>
          </cell>
          <cell r="L202">
            <v>30000</v>
          </cell>
          <cell r="M202">
            <v>20000</v>
          </cell>
          <cell r="N202">
            <v>20000</v>
          </cell>
          <cell r="O202">
            <v>24000</v>
          </cell>
          <cell r="P202">
            <v>104000</v>
          </cell>
          <cell r="Q202">
            <v>424000</v>
          </cell>
          <cell r="Y202">
            <v>203000</v>
          </cell>
          <cell r="AF202">
            <v>138000</v>
          </cell>
          <cell r="AO202">
            <v>206500</v>
          </cell>
          <cell r="AV202">
            <v>133000</v>
          </cell>
        </row>
        <row r="203">
          <cell r="B203">
            <v>51300</v>
          </cell>
          <cell r="C203">
            <v>24150</v>
          </cell>
          <cell r="D203">
            <v>37200</v>
          </cell>
          <cell r="E203">
            <v>16050</v>
          </cell>
          <cell r="F203">
            <v>10200</v>
          </cell>
          <cell r="G203">
            <v>13650</v>
          </cell>
          <cell r="H203">
            <v>17400</v>
          </cell>
          <cell r="I203">
            <v>169950</v>
          </cell>
          <cell r="J203">
            <v>23050</v>
          </cell>
          <cell r="K203">
            <v>27600</v>
          </cell>
          <cell r="L203">
            <v>1200</v>
          </cell>
          <cell r="M203">
            <v>3900</v>
          </cell>
          <cell r="N203">
            <v>17700</v>
          </cell>
          <cell r="O203">
            <v>5050</v>
          </cell>
          <cell r="P203">
            <v>55450</v>
          </cell>
          <cell r="Q203">
            <v>248450</v>
          </cell>
          <cell r="Y203">
            <v>189900</v>
          </cell>
          <cell r="AF203">
            <v>82650</v>
          </cell>
          <cell r="AO203">
            <v>183150</v>
          </cell>
          <cell r="AV203">
            <v>78450</v>
          </cell>
        </row>
        <row r="204">
          <cell r="B204">
            <v>108550</v>
          </cell>
          <cell r="C204">
            <v>12075</v>
          </cell>
          <cell r="D204">
            <v>18600</v>
          </cell>
          <cell r="E204">
            <v>8025</v>
          </cell>
          <cell r="F204">
            <v>5100</v>
          </cell>
          <cell r="G204">
            <v>6825</v>
          </cell>
          <cell r="H204">
            <v>8700</v>
          </cell>
          <cell r="I204">
            <v>167875</v>
          </cell>
          <cell r="J204">
            <v>11525</v>
          </cell>
          <cell r="K204">
            <v>13800</v>
          </cell>
          <cell r="L204">
            <v>1200</v>
          </cell>
          <cell r="M204">
            <v>1950</v>
          </cell>
          <cell r="N204">
            <v>4425</v>
          </cell>
          <cell r="O204">
            <v>2525</v>
          </cell>
          <cell r="P204">
            <v>23900</v>
          </cell>
          <cell r="Q204">
            <v>203300</v>
          </cell>
          <cell r="Y204">
            <v>177850</v>
          </cell>
          <cell r="AF204">
            <v>24200</v>
          </cell>
          <cell r="AO204">
            <v>173875</v>
          </cell>
          <cell r="AV204">
            <v>23300</v>
          </cell>
        </row>
        <row r="205">
          <cell r="B205">
            <v>159850</v>
          </cell>
          <cell r="C205">
            <v>36225</v>
          </cell>
          <cell r="D205">
            <v>55800</v>
          </cell>
          <cell r="E205">
            <v>24075</v>
          </cell>
          <cell r="F205">
            <v>15300</v>
          </cell>
          <cell r="G205">
            <v>20475</v>
          </cell>
          <cell r="H205">
            <v>26100</v>
          </cell>
          <cell r="I205">
            <v>337825</v>
          </cell>
          <cell r="J205">
            <v>34575</v>
          </cell>
          <cell r="K205">
            <v>41400</v>
          </cell>
          <cell r="L205">
            <v>2400</v>
          </cell>
          <cell r="M205">
            <v>5850</v>
          </cell>
          <cell r="N205">
            <v>22125</v>
          </cell>
          <cell r="O205">
            <v>7575</v>
          </cell>
          <cell r="P205">
            <v>79350</v>
          </cell>
          <cell r="Q205">
            <v>451750</v>
          </cell>
          <cell r="Y205">
            <v>367750</v>
          </cell>
          <cell r="AF205">
            <v>106850</v>
          </cell>
          <cell r="AO205">
            <v>357025</v>
          </cell>
          <cell r="AV205">
            <v>101750</v>
          </cell>
        </row>
        <row r="206">
          <cell r="B206">
            <v>4330558.2715077559</v>
          </cell>
          <cell r="C206">
            <v>2462162.5915740775</v>
          </cell>
          <cell r="D206">
            <v>4057421.8325004554</v>
          </cell>
          <cell r="E206">
            <v>1434333.0641666462</v>
          </cell>
          <cell r="F206">
            <v>1023307.0634097937</v>
          </cell>
          <cell r="G206">
            <v>1513662.3744949894</v>
          </cell>
          <cell r="H206">
            <v>1402409.1174100603</v>
          </cell>
          <cell r="I206">
            <v>16223854.315063778</v>
          </cell>
          <cell r="J206">
            <v>2111841.7714048191</v>
          </cell>
          <cell r="K206">
            <v>3091107.9590045484</v>
          </cell>
          <cell r="L206">
            <v>785952.69012494129</v>
          </cell>
          <cell r="M206">
            <v>399130.36881255644</v>
          </cell>
          <cell r="N206">
            <v>1001429.8001530331</v>
          </cell>
          <cell r="O206">
            <v>1164877.3695162516</v>
          </cell>
          <cell r="P206">
            <v>6442498.1876113303</v>
          </cell>
          <cell r="Q206">
            <v>24778194.274079926</v>
          </cell>
          <cell r="Y206">
            <v>18611594.583870098</v>
          </cell>
          <cell r="AF206">
            <v>6563723.1551526673</v>
          </cell>
          <cell r="AO206">
            <v>18027519.991395693</v>
          </cell>
          <cell r="AV206">
            <v>6324137.3703390034</v>
          </cell>
        </row>
        <row r="209">
          <cell r="B209">
            <v>9000</v>
          </cell>
          <cell r="C209">
            <v>1200</v>
          </cell>
          <cell r="D209">
            <v>7800</v>
          </cell>
          <cell r="E209">
            <v>0</v>
          </cell>
          <cell r="F209">
            <v>2400</v>
          </cell>
          <cell r="G209">
            <v>0</v>
          </cell>
          <cell r="H209">
            <v>606932.0343416268</v>
          </cell>
          <cell r="I209">
            <v>627332.0343416268</v>
          </cell>
          <cell r="J209">
            <v>0</v>
          </cell>
          <cell r="K209">
            <v>0</v>
          </cell>
          <cell r="L209">
            <v>0</v>
          </cell>
          <cell r="M209">
            <v>0</v>
          </cell>
          <cell r="N209">
            <v>0</v>
          </cell>
          <cell r="O209">
            <v>0</v>
          </cell>
          <cell r="P209">
            <v>0</v>
          </cell>
          <cell r="Q209">
            <v>627332.0343416268</v>
          </cell>
          <cell r="Y209">
            <v>602458.00829999999</v>
          </cell>
          <cell r="AF209">
            <v>1500</v>
          </cell>
          <cell r="AO209">
            <v>596554.00829999999</v>
          </cell>
          <cell r="AV209">
            <v>1500</v>
          </cell>
        </row>
        <row r="210">
          <cell r="B210">
            <v>0</v>
          </cell>
          <cell r="C210">
            <v>0</v>
          </cell>
          <cell r="D210">
            <v>0</v>
          </cell>
          <cell r="E210">
            <v>0</v>
          </cell>
          <cell r="F210">
            <v>0</v>
          </cell>
          <cell r="G210">
            <v>0</v>
          </cell>
          <cell r="H210">
            <v>1124289.1079731411</v>
          </cell>
          <cell r="I210">
            <v>1124289.1079731411</v>
          </cell>
          <cell r="J210">
            <v>0</v>
          </cell>
          <cell r="K210">
            <v>0</v>
          </cell>
          <cell r="L210">
            <v>0</v>
          </cell>
          <cell r="M210">
            <v>0</v>
          </cell>
          <cell r="N210">
            <v>0</v>
          </cell>
          <cell r="O210">
            <v>0</v>
          </cell>
          <cell r="P210">
            <v>0</v>
          </cell>
          <cell r="Q210">
            <v>1124289.1079731411</v>
          </cell>
          <cell r="Y210">
            <v>842150.41327999998</v>
          </cell>
          <cell r="AF210">
            <v>0</v>
          </cell>
          <cell r="AO210">
            <v>930711.29327999998</v>
          </cell>
          <cell r="AV210">
            <v>0</v>
          </cell>
        </row>
        <row r="211">
          <cell r="B211">
            <v>0</v>
          </cell>
          <cell r="C211">
            <v>0</v>
          </cell>
          <cell r="D211">
            <v>0</v>
          </cell>
          <cell r="E211">
            <v>0</v>
          </cell>
          <cell r="F211">
            <v>0</v>
          </cell>
          <cell r="G211">
            <v>0</v>
          </cell>
          <cell r="H211">
            <v>0</v>
          </cell>
          <cell r="I211">
            <v>0</v>
          </cell>
          <cell r="J211">
            <v>0</v>
          </cell>
          <cell r="K211">
            <v>0</v>
          </cell>
          <cell r="L211">
            <v>0</v>
          </cell>
          <cell r="M211">
            <v>0</v>
          </cell>
          <cell r="N211">
            <v>0</v>
          </cell>
          <cell r="O211">
            <v>463200</v>
          </cell>
          <cell r="P211">
            <v>463200</v>
          </cell>
          <cell r="Q211">
            <v>463200</v>
          </cell>
          <cell r="Y211">
            <v>0</v>
          </cell>
          <cell r="AF211">
            <v>300000</v>
          </cell>
          <cell r="AO211">
            <v>0</v>
          </cell>
          <cell r="AV211">
            <v>300000</v>
          </cell>
        </row>
        <row r="212">
          <cell r="B212">
            <v>0</v>
          </cell>
          <cell r="C212">
            <v>0</v>
          </cell>
          <cell r="D212">
            <v>0</v>
          </cell>
          <cell r="E212">
            <v>0</v>
          </cell>
          <cell r="F212">
            <v>0</v>
          </cell>
          <cell r="G212">
            <v>0</v>
          </cell>
          <cell r="H212">
            <v>0</v>
          </cell>
          <cell r="I212">
            <v>0</v>
          </cell>
          <cell r="J212">
            <v>137618</v>
          </cell>
          <cell r="K212">
            <v>0</v>
          </cell>
          <cell r="L212">
            <v>0</v>
          </cell>
          <cell r="M212">
            <v>0</v>
          </cell>
          <cell r="N212">
            <v>0</v>
          </cell>
          <cell r="O212">
            <v>0</v>
          </cell>
          <cell r="P212">
            <v>0</v>
          </cell>
          <cell r="Q212">
            <v>137618</v>
          </cell>
          <cell r="Y212">
            <v>0</v>
          </cell>
          <cell r="AF212">
            <v>163200</v>
          </cell>
          <cell r="AO212">
            <v>0</v>
          </cell>
          <cell r="AV212">
            <v>163200</v>
          </cell>
        </row>
        <row r="213">
          <cell r="B213">
            <v>0</v>
          </cell>
          <cell r="C213">
            <v>0</v>
          </cell>
          <cell r="D213">
            <v>0</v>
          </cell>
          <cell r="E213">
            <v>0</v>
          </cell>
          <cell r="F213">
            <v>0</v>
          </cell>
          <cell r="G213">
            <v>0</v>
          </cell>
          <cell r="H213">
            <v>0</v>
          </cell>
          <cell r="I213">
            <v>0</v>
          </cell>
          <cell r="J213">
            <v>0</v>
          </cell>
          <cell r="K213">
            <v>0</v>
          </cell>
          <cell r="L213">
            <v>0</v>
          </cell>
          <cell r="M213">
            <v>0</v>
          </cell>
          <cell r="N213">
            <v>50000</v>
          </cell>
          <cell r="O213">
            <v>0</v>
          </cell>
          <cell r="P213">
            <v>50000</v>
          </cell>
          <cell r="Q213">
            <v>50000</v>
          </cell>
          <cell r="Y213">
            <v>0</v>
          </cell>
          <cell r="AF213">
            <v>217700</v>
          </cell>
          <cell r="AO213">
            <v>0</v>
          </cell>
          <cell r="AV213">
            <v>217700</v>
          </cell>
        </row>
        <row r="214">
          <cell r="B214">
            <v>0</v>
          </cell>
          <cell r="C214">
            <v>0</v>
          </cell>
          <cell r="D214">
            <v>0</v>
          </cell>
          <cell r="E214">
            <v>0</v>
          </cell>
          <cell r="F214">
            <v>0</v>
          </cell>
          <cell r="G214">
            <v>0</v>
          </cell>
          <cell r="H214">
            <v>0</v>
          </cell>
          <cell r="I214">
            <v>0</v>
          </cell>
          <cell r="J214">
            <v>137618</v>
          </cell>
          <cell r="K214">
            <v>0</v>
          </cell>
          <cell r="L214">
            <v>0</v>
          </cell>
          <cell r="M214">
            <v>0</v>
          </cell>
          <cell r="N214">
            <v>50000</v>
          </cell>
          <cell r="O214">
            <v>463200</v>
          </cell>
          <cell r="P214">
            <v>513200</v>
          </cell>
          <cell r="Q214">
            <v>650818</v>
          </cell>
          <cell r="Y214">
            <v>0</v>
          </cell>
          <cell r="AF214">
            <v>680900</v>
          </cell>
          <cell r="AO214">
            <v>0</v>
          </cell>
          <cell r="AV214">
            <v>680900</v>
          </cell>
        </row>
        <row r="215">
          <cell r="B215">
            <v>669801.28205128212</v>
          </cell>
          <cell r="C215">
            <v>161000</v>
          </cell>
          <cell r="D215">
            <v>385372</v>
          </cell>
          <cell r="E215">
            <v>17125</v>
          </cell>
          <cell r="F215">
            <v>34000</v>
          </cell>
          <cell r="G215">
            <v>102997</v>
          </cell>
          <cell r="H215">
            <v>0</v>
          </cell>
          <cell r="I215">
            <v>1370295.282051282</v>
          </cell>
          <cell r="J215">
            <v>76833.333333333328</v>
          </cell>
          <cell r="K215">
            <v>92000</v>
          </cell>
          <cell r="L215">
            <v>14166.666666666668</v>
          </cell>
          <cell r="M215">
            <v>13000</v>
          </cell>
          <cell r="N215">
            <v>29500</v>
          </cell>
          <cell r="O215">
            <v>50500</v>
          </cell>
          <cell r="P215">
            <v>199166.66666666669</v>
          </cell>
          <cell r="Q215">
            <v>1646295.282051282</v>
          </cell>
          <cell r="Y215">
            <v>1527464.153846154</v>
          </cell>
          <cell r="AF215">
            <v>274158.33333333337</v>
          </cell>
          <cell r="AO215">
            <v>1545922.4871794872</v>
          </cell>
          <cell r="AV215">
            <v>268158.33333333331</v>
          </cell>
        </row>
        <row r="216">
          <cell r="B216">
            <v>0</v>
          </cell>
          <cell r="C216">
            <v>0</v>
          </cell>
          <cell r="D216">
            <v>0</v>
          </cell>
          <cell r="E216">
            <v>0</v>
          </cell>
          <cell r="F216">
            <v>0</v>
          </cell>
          <cell r="G216">
            <v>0</v>
          </cell>
          <cell r="H216">
            <v>0</v>
          </cell>
          <cell r="I216">
            <v>0</v>
          </cell>
          <cell r="J216">
            <v>0</v>
          </cell>
          <cell r="K216">
            <v>0</v>
          </cell>
          <cell r="L216">
            <v>646077.52283667121</v>
          </cell>
          <cell r="M216">
            <v>0</v>
          </cell>
          <cell r="N216">
            <v>0</v>
          </cell>
          <cell r="O216">
            <v>0</v>
          </cell>
          <cell r="P216">
            <v>646077.52283667121</v>
          </cell>
          <cell r="Q216">
            <v>646077.52283667121</v>
          </cell>
          <cell r="Y216">
            <v>0</v>
          </cell>
          <cell r="AF216">
            <v>536703</v>
          </cell>
          <cell r="AO216">
            <v>0</v>
          </cell>
          <cell r="AV216">
            <v>536703</v>
          </cell>
        </row>
        <row r="217">
          <cell r="B217">
            <v>0</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Y217">
            <v>0</v>
          </cell>
          <cell r="AF217">
            <v>0</v>
          </cell>
          <cell r="AO217">
            <v>0</v>
          </cell>
          <cell r="AV217">
            <v>0</v>
          </cell>
        </row>
        <row r="218">
          <cell r="B218">
            <v>0</v>
          </cell>
          <cell r="C218">
            <v>0</v>
          </cell>
          <cell r="D218">
            <v>0</v>
          </cell>
          <cell r="E218">
            <v>0</v>
          </cell>
          <cell r="F218">
            <v>0</v>
          </cell>
          <cell r="G218">
            <v>0</v>
          </cell>
          <cell r="H218">
            <v>0</v>
          </cell>
          <cell r="I218">
            <v>0</v>
          </cell>
          <cell r="J218">
            <v>0</v>
          </cell>
          <cell r="K218">
            <v>0</v>
          </cell>
          <cell r="L218">
            <v>646077.52283667121</v>
          </cell>
          <cell r="M218">
            <v>0</v>
          </cell>
          <cell r="N218">
            <v>0</v>
          </cell>
          <cell r="O218">
            <v>0</v>
          </cell>
          <cell r="P218">
            <v>646077.52283667121</v>
          </cell>
          <cell r="Q218">
            <v>646077.52283667121</v>
          </cell>
          <cell r="Y218">
            <v>0</v>
          </cell>
          <cell r="AF218">
            <v>536703</v>
          </cell>
          <cell r="AO218">
            <v>0</v>
          </cell>
          <cell r="AV218">
            <v>536703</v>
          </cell>
        </row>
        <row r="219">
          <cell r="B219">
            <v>0</v>
          </cell>
          <cell r="C219">
            <v>0</v>
          </cell>
          <cell r="D219">
            <v>0</v>
          </cell>
          <cell r="E219">
            <v>0</v>
          </cell>
          <cell r="F219">
            <v>0</v>
          </cell>
          <cell r="G219">
            <v>0</v>
          </cell>
          <cell r="H219">
            <v>0</v>
          </cell>
          <cell r="I219">
            <v>0</v>
          </cell>
          <cell r="J219">
            <v>227622</v>
          </cell>
          <cell r="K219">
            <v>0</v>
          </cell>
          <cell r="L219">
            <v>0</v>
          </cell>
          <cell r="M219">
            <v>0</v>
          </cell>
          <cell r="N219">
            <v>0</v>
          </cell>
          <cell r="O219">
            <v>0</v>
          </cell>
          <cell r="P219">
            <v>0</v>
          </cell>
          <cell r="Q219">
            <v>227622</v>
          </cell>
          <cell r="Y219">
            <v>0</v>
          </cell>
          <cell r="AF219">
            <v>0</v>
          </cell>
          <cell r="AO219">
            <v>0</v>
          </cell>
          <cell r="AV219">
            <v>0</v>
          </cell>
        </row>
        <row r="220">
          <cell r="B220">
            <v>3420</v>
          </cell>
          <cell r="C220">
            <v>4830</v>
          </cell>
          <cell r="D220">
            <v>7440</v>
          </cell>
          <cell r="E220">
            <v>3210</v>
          </cell>
          <cell r="F220">
            <v>2040</v>
          </cell>
          <cell r="G220">
            <v>2730</v>
          </cell>
          <cell r="H220">
            <v>0</v>
          </cell>
          <cell r="I220">
            <v>23670</v>
          </cell>
          <cell r="J220">
            <v>4610</v>
          </cell>
          <cell r="K220">
            <v>5520</v>
          </cell>
          <cell r="L220">
            <v>850</v>
          </cell>
          <cell r="M220">
            <v>780</v>
          </cell>
          <cell r="N220">
            <v>1770</v>
          </cell>
          <cell r="O220">
            <v>1010</v>
          </cell>
          <cell r="P220">
            <v>9930</v>
          </cell>
          <cell r="Q220">
            <v>38210</v>
          </cell>
          <cell r="Y220">
            <v>25640</v>
          </cell>
          <cell r="AF220">
            <v>12605</v>
          </cell>
          <cell r="AO220">
            <v>25510</v>
          </cell>
          <cell r="AV220">
            <v>12245</v>
          </cell>
        </row>
        <row r="221">
          <cell r="B221">
            <v>2052</v>
          </cell>
          <cell r="C221">
            <v>2898</v>
          </cell>
          <cell r="D221">
            <v>4464</v>
          </cell>
          <cell r="E221">
            <v>1926</v>
          </cell>
          <cell r="F221">
            <v>1224</v>
          </cell>
          <cell r="G221">
            <v>1638</v>
          </cell>
          <cell r="H221">
            <v>0</v>
          </cell>
          <cell r="I221">
            <v>14202</v>
          </cell>
          <cell r="J221">
            <v>2766</v>
          </cell>
          <cell r="K221">
            <v>3312</v>
          </cell>
          <cell r="L221">
            <v>510</v>
          </cell>
          <cell r="M221">
            <v>468</v>
          </cell>
          <cell r="N221">
            <v>1062</v>
          </cell>
          <cell r="O221">
            <v>606</v>
          </cell>
          <cell r="P221">
            <v>5958</v>
          </cell>
          <cell r="Q221">
            <v>22926</v>
          </cell>
          <cell r="Y221">
            <v>15384</v>
          </cell>
          <cell r="AF221">
            <v>6708</v>
          </cell>
          <cell r="AO221">
            <v>15306</v>
          </cell>
          <cell r="AV221">
            <v>6492</v>
          </cell>
        </row>
        <row r="222">
          <cell r="B222">
            <v>0</v>
          </cell>
          <cell r="C222">
            <v>0</v>
          </cell>
          <cell r="D222">
            <v>0</v>
          </cell>
          <cell r="E222">
            <v>0</v>
          </cell>
          <cell r="F222">
            <v>0</v>
          </cell>
          <cell r="G222">
            <v>0</v>
          </cell>
          <cell r="H222">
            <v>0</v>
          </cell>
          <cell r="I222">
            <v>0</v>
          </cell>
          <cell r="J222">
            <v>0</v>
          </cell>
          <cell r="K222">
            <v>0</v>
          </cell>
          <cell r="L222">
            <v>0</v>
          </cell>
          <cell r="M222">
            <v>0</v>
          </cell>
          <cell r="N222">
            <v>0</v>
          </cell>
          <cell r="O222">
            <v>30000</v>
          </cell>
          <cell r="P222">
            <v>30000</v>
          </cell>
          <cell r="Q222">
            <v>30000</v>
          </cell>
          <cell r="Y222">
            <v>0</v>
          </cell>
          <cell r="AF222">
            <v>18000</v>
          </cell>
          <cell r="AO222">
            <v>0</v>
          </cell>
          <cell r="AV222">
            <v>18000</v>
          </cell>
        </row>
        <row r="223">
          <cell r="B223">
            <v>0</v>
          </cell>
          <cell r="C223">
            <v>0</v>
          </cell>
          <cell r="D223">
            <v>0</v>
          </cell>
          <cell r="E223">
            <v>0</v>
          </cell>
          <cell r="F223">
            <v>0</v>
          </cell>
          <cell r="G223">
            <v>0</v>
          </cell>
          <cell r="H223">
            <v>0</v>
          </cell>
          <cell r="I223">
            <v>0</v>
          </cell>
          <cell r="J223">
            <v>846201</v>
          </cell>
          <cell r="K223">
            <v>0</v>
          </cell>
          <cell r="L223">
            <v>0</v>
          </cell>
          <cell r="M223">
            <v>0</v>
          </cell>
          <cell r="N223">
            <v>0</v>
          </cell>
          <cell r="O223">
            <v>0</v>
          </cell>
          <cell r="P223">
            <v>0</v>
          </cell>
          <cell r="Q223">
            <v>846201</v>
          </cell>
          <cell r="Y223">
            <v>0</v>
          </cell>
          <cell r="AF223">
            <v>0</v>
          </cell>
          <cell r="AO223">
            <v>0</v>
          </cell>
          <cell r="AV223">
            <v>0</v>
          </cell>
        </row>
        <row r="224">
          <cell r="B224">
            <v>3420</v>
          </cell>
          <cell r="C224">
            <v>4830</v>
          </cell>
          <cell r="D224">
            <v>7440</v>
          </cell>
          <cell r="E224">
            <v>3210</v>
          </cell>
          <cell r="F224">
            <v>2040</v>
          </cell>
          <cell r="G224">
            <v>2730</v>
          </cell>
          <cell r="H224">
            <v>3480</v>
          </cell>
          <cell r="I224">
            <v>27150</v>
          </cell>
          <cell r="J224">
            <v>4610</v>
          </cell>
          <cell r="K224">
            <v>5520</v>
          </cell>
          <cell r="L224">
            <v>850</v>
          </cell>
          <cell r="M224">
            <v>780</v>
          </cell>
          <cell r="N224">
            <v>1770</v>
          </cell>
          <cell r="O224">
            <v>901010</v>
          </cell>
          <cell r="P224">
            <v>909930</v>
          </cell>
          <cell r="Q224">
            <v>941690</v>
          </cell>
          <cell r="Y224">
            <v>96140</v>
          </cell>
          <cell r="AF224">
            <v>10330</v>
          </cell>
          <cell r="AO224">
            <v>94550</v>
          </cell>
          <cell r="AV224">
            <v>9730</v>
          </cell>
        </row>
        <row r="225">
          <cell r="B225">
            <v>8892</v>
          </cell>
          <cell r="C225">
            <v>12558</v>
          </cell>
          <cell r="D225">
            <v>19344</v>
          </cell>
          <cell r="E225">
            <v>8346</v>
          </cell>
          <cell r="F225">
            <v>5304</v>
          </cell>
          <cell r="G225">
            <v>7098</v>
          </cell>
          <cell r="H225">
            <v>3480</v>
          </cell>
          <cell r="I225">
            <v>65022</v>
          </cell>
          <cell r="J225">
            <v>1085809</v>
          </cell>
          <cell r="K225">
            <v>14352</v>
          </cell>
          <cell r="L225">
            <v>2210</v>
          </cell>
          <cell r="M225">
            <v>2028</v>
          </cell>
          <cell r="N225">
            <v>4602</v>
          </cell>
          <cell r="O225">
            <v>932626</v>
          </cell>
          <cell r="P225">
            <v>955818</v>
          </cell>
          <cell r="Q225">
            <v>2106649</v>
          </cell>
          <cell r="Y225">
            <v>137164</v>
          </cell>
          <cell r="AF225">
            <v>47643</v>
          </cell>
          <cell r="AO225">
            <v>135366</v>
          </cell>
          <cell r="AV225">
            <v>46467</v>
          </cell>
        </row>
        <row r="226">
          <cell r="B226">
            <v>687693.28205128212</v>
          </cell>
          <cell r="C226">
            <v>174758</v>
          </cell>
          <cell r="D226">
            <v>412516</v>
          </cell>
          <cell r="E226">
            <v>25471</v>
          </cell>
          <cell r="F226">
            <v>41704</v>
          </cell>
          <cell r="G226">
            <v>110095</v>
          </cell>
          <cell r="H226">
            <v>1734701.1423147679</v>
          </cell>
          <cell r="I226">
            <v>3186938.4243660499</v>
          </cell>
          <cell r="J226">
            <v>1300260.3333333333</v>
          </cell>
          <cell r="K226">
            <v>106352</v>
          </cell>
          <cell r="L226">
            <v>662454.18950333784</v>
          </cell>
          <cell r="M226">
            <v>15028</v>
          </cell>
          <cell r="N226">
            <v>84102</v>
          </cell>
          <cell r="O226">
            <v>1446326</v>
          </cell>
          <cell r="P226">
            <v>2314262.1895033382</v>
          </cell>
          <cell r="Q226">
            <v>6801460.9472027216</v>
          </cell>
          <cell r="Y226">
            <v>3109236.5754261538</v>
          </cell>
          <cell r="AF226">
            <v>1540904.3333333335</v>
          </cell>
          <cell r="AO226">
            <v>3208553.7887594872</v>
          </cell>
          <cell r="AV226">
            <v>1533728.3333333333</v>
          </cell>
        </row>
        <row r="228">
          <cell r="B228">
            <v>5018251.5535590379</v>
          </cell>
          <cell r="C228">
            <v>2636920.5915740775</v>
          </cell>
          <cell r="D228">
            <v>4469937.8325004559</v>
          </cell>
          <cell r="E228">
            <v>1459804.0641666462</v>
          </cell>
          <cell r="F228">
            <v>1065011.0634097937</v>
          </cell>
          <cell r="G228">
            <v>1623757.3744949894</v>
          </cell>
          <cell r="H228">
            <v>3137110.2597248284</v>
          </cell>
          <cell r="I228">
            <v>19410792.739429828</v>
          </cell>
          <cell r="J228">
            <v>3412102.1047381526</v>
          </cell>
          <cell r="K228">
            <v>3197459.9590045484</v>
          </cell>
          <cell r="L228">
            <v>1448406.8796282792</v>
          </cell>
          <cell r="M228">
            <v>414158.36881255644</v>
          </cell>
          <cell r="N228">
            <v>1085531.8001530331</v>
          </cell>
          <cell r="O228">
            <v>2611203.3695162516</v>
          </cell>
          <cell r="P228">
            <v>8756760.3771146685</v>
          </cell>
          <cell r="Q228">
            <v>31579655.221282646</v>
          </cell>
          <cell r="Y228">
            <v>21720831.159296252</v>
          </cell>
          <cell r="AF228">
            <v>8104627.4884860013</v>
          </cell>
          <cell r="AO228">
            <v>21236073.780155182</v>
          </cell>
          <cell r="AV228">
            <v>7857865.7036723364</v>
          </cell>
        </row>
        <row r="230">
          <cell r="B230">
            <v>79814.313333333339</v>
          </cell>
          <cell r="C230">
            <v>297489.71333333332</v>
          </cell>
          <cell r="D230">
            <v>413583.26</v>
          </cell>
          <cell r="E230">
            <v>166884.4733333333</v>
          </cell>
          <cell r="F230">
            <v>137861.08666666667</v>
          </cell>
          <cell r="G230">
            <v>152372.78</v>
          </cell>
          <cell r="H230">
            <v>268466.32666666666</v>
          </cell>
          <cell r="I230">
            <v>1516471.9533333334</v>
          </cell>
          <cell r="J230">
            <v>232187.09333333332</v>
          </cell>
          <cell r="K230">
            <v>195907.86</v>
          </cell>
          <cell r="L230">
            <v>36279.23333333333</v>
          </cell>
          <cell r="M230">
            <v>50790.926666666681</v>
          </cell>
          <cell r="N230">
            <v>94326.006666666668</v>
          </cell>
          <cell r="O230">
            <v>50790.926666666681</v>
          </cell>
          <cell r="P230">
            <v>428094.95333333337</v>
          </cell>
          <cell r="Q230">
            <v>2176754</v>
          </cell>
          <cell r="Y230">
            <v>1443068.6108609273</v>
          </cell>
          <cell r="AF230">
            <v>514863.67523178813</v>
          </cell>
          <cell r="AO230">
            <v>1434794.6125827814</v>
          </cell>
          <cell r="AV230">
            <v>511911.64569536428</v>
          </cell>
        </row>
        <row r="231">
          <cell r="B231">
            <v>342</v>
          </cell>
          <cell r="C231">
            <v>483</v>
          </cell>
          <cell r="D231">
            <v>744</v>
          </cell>
          <cell r="E231">
            <v>321</v>
          </cell>
          <cell r="F231">
            <v>204</v>
          </cell>
          <cell r="G231">
            <v>273</v>
          </cell>
          <cell r="H231">
            <v>348</v>
          </cell>
          <cell r="I231">
            <v>2715</v>
          </cell>
          <cell r="J231">
            <v>461</v>
          </cell>
          <cell r="K231">
            <v>552</v>
          </cell>
          <cell r="L231">
            <v>85</v>
          </cell>
          <cell r="M231">
            <v>78</v>
          </cell>
          <cell r="N231">
            <v>177</v>
          </cell>
          <cell r="O231">
            <v>101</v>
          </cell>
          <cell r="P231">
            <v>993</v>
          </cell>
          <cell r="Q231">
            <v>4169</v>
          </cell>
          <cell r="Y231">
            <v>15570</v>
          </cell>
          <cell r="AF231">
            <v>5495</v>
          </cell>
          <cell r="AO231">
            <v>14775</v>
          </cell>
          <cell r="AV231">
            <v>5195</v>
          </cell>
        </row>
        <row r="232">
          <cell r="B232">
            <v>3420</v>
          </cell>
          <cell r="C232">
            <v>4830</v>
          </cell>
          <cell r="D232">
            <v>7440</v>
          </cell>
          <cell r="E232">
            <v>3210</v>
          </cell>
          <cell r="F232">
            <v>2040</v>
          </cell>
          <cell r="G232">
            <v>2730</v>
          </cell>
          <cell r="H232">
            <v>3480</v>
          </cell>
          <cell r="I232">
            <v>27150</v>
          </cell>
          <cell r="J232">
            <v>4610</v>
          </cell>
          <cell r="K232">
            <v>5520</v>
          </cell>
          <cell r="L232">
            <v>850</v>
          </cell>
          <cell r="M232">
            <v>780</v>
          </cell>
          <cell r="N232">
            <v>1770</v>
          </cell>
          <cell r="O232">
            <v>1010</v>
          </cell>
          <cell r="P232">
            <v>9930</v>
          </cell>
          <cell r="Q232">
            <v>41690</v>
          </cell>
          <cell r="Y232">
            <v>62280</v>
          </cell>
          <cell r="AF232">
            <v>21980</v>
          </cell>
          <cell r="AO232">
            <v>59100</v>
          </cell>
          <cell r="AV232">
            <v>20780</v>
          </cell>
        </row>
        <row r="233">
          <cell r="B233">
            <v>33850.906426585963</v>
          </cell>
          <cell r="C233">
            <v>64400.983545078547</v>
          </cell>
          <cell r="D233">
            <v>179730.70555965783</v>
          </cell>
          <cell r="E233">
            <v>70171.632828032409</v>
          </cell>
          <cell r="F233">
            <v>29719.067785259656</v>
          </cell>
          <cell r="G233">
            <v>29688.930265845251</v>
          </cell>
          <cell r="H233">
            <v>4600.0702532198957</v>
          </cell>
          <cell r="I233">
            <v>412162.29666367965</v>
          </cell>
          <cell r="J233">
            <v>38172.809510500148</v>
          </cell>
          <cell r="K233">
            <v>59223.735614726611</v>
          </cell>
          <cell r="L233">
            <v>7900.8995613132856</v>
          </cell>
          <cell r="M233">
            <v>8290.3226273828168</v>
          </cell>
          <cell r="N233">
            <v>19148.989625604248</v>
          </cell>
          <cell r="O233">
            <v>10967.613063459883</v>
          </cell>
          <cell r="P233">
            <v>105531.56049248685</v>
          </cell>
          <cell r="Q233">
            <v>555866.66666666663</v>
          </cell>
          <cell r="Y233">
            <v>476670.74049657182</v>
          </cell>
          <cell r="AF233">
            <v>145878.29674194509</v>
          </cell>
          <cell r="AO233">
            <v>456630.76931855455</v>
          </cell>
          <cell r="AV233">
            <v>135743.60483655572</v>
          </cell>
        </row>
        <row r="234">
          <cell r="B234">
            <v>117427.2197599193</v>
          </cell>
          <cell r="C234">
            <v>367203.69687841187</v>
          </cell>
          <cell r="D234">
            <v>601497.9655596579</v>
          </cell>
          <cell r="E234">
            <v>240587.10616136569</v>
          </cell>
          <cell r="F234">
            <v>169824.15445192633</v>
          </cell>
          <cell r="G234">
            <v>185064.71026584523</v>
          </cell>
          <cell r="H234">
            <v>276894.39691988658</v>
          </cell>
          <cell r="I234">
            <v>1958499.249997013</v>
          </cell>
          <cell r="J234">
            <v>275430.90284383349</v>
          </cell>
          <cell r="K234">
            <v>261203.5956147266</v>
          </cell>
          <cell r="L234">
            <v>45115.132894646616</v>
          </cell>
          <cell r="M234">
            <v>59939.249294049499</v>
          </cell>
          <cell r="N234">
            <v>115421.99629227092</v>
          </cell>
          <cell r="O234">
            <v>62869.539730126562</v>
          </cell>
          <cell r="P234">
            <v>544549.51382582018</v>
          </cell>
          <cell r="Q234">
            <v>2778479.6666666665</v>
          </cell>
          <cell r="Y234">
            <v>1997589.3513574991</v>
          </cell>
          <cell r="AF234">
            <v>688216.97197373316</v>
          </cell>
          <cell r="AO234">
            <v>1965300.3819013359</v>
          </cell>
          <cell r="AV234">
            <v>673630.25053192</v>
          </cell>
        </row>
        <row r="235">
          <cell r="B235">
            <v>6273.6171875</v>
          </cell>
          <cell r="C235">
            <v>10134.3046875</v>
          </cell>
          <cell r="D235">
            <v>10375.59765625</v>
          </cell>
          <cell r="E235">
            <v>4101.98046875</v>
          </cell>
          <cell r="F235">
            <v>3136.80859375</v>
          </cell>
          <cell r="G235">
            <v>4343.2734375</v>
          </cell>
          <cell r="H235">
            <v>392555.2734375</v>
          </cell>
          <cell r="I235">
            <v>430920.85546875</v>
          </cell>
          <cell r="J235">
            <v>8780.32421875</v>
          </cell>
          <cell r="K235">
            <v>6514.91015625</v>
          </cell>
          <cell r="L235">
            <v>965.171875</v>
          </cell>
          <cell r="M235">
            <v>1206.46484375</v>
          </cell>
          <cell r="N235">
            <v>2895.515625</v>
          </cell>
          <cell r="O235">
            <v>6839.765625</v>
          </cell>
          <cell r="P235">
            <v>18421.828125</v>
          </cell>
          <cell r="Q235">
            <v>458123.0078125</v>
          </cell>
          <cell r="Y235">
            <v>349181.57644628105</v>
          </cell>
          <cell r="AF235">
            <v>55377.022727272728</v>
          </cell>
          <cell r="AO235">
            <v>346617.69421487604</v>
          </cell>
          <cell r="AV235">
            <v>54511.909090909103</v>
          </cell>
        </row>
        <row r="236">
          <cell r="B236">
            <v>141.55273437499963</v>
          </cell>
          <cell r="C236">
            <v>228.6621093749994</v>
          </cell>
          <cell r="D236">
            <v>234.10644531249937</v>
          </cell>
          <cell r="E236">
            <v>92.553710937499758</v>
          </cell>
          <cell r="F236">
            <v>70.776367187499815</v>
          </cell>
          <cell r="G236">
            <v>97.998046874999744</v>
          </cell>
          <cell r="H236">
            <v>97.998046874999744</v>
          </cell>
          <cell r="I236">
            <v>963.6474609374975</v>
          </cell>
          <cell r="J236">
            <v>136.10839843749966</v>
          </cell>
          <cell r="K236">
            <v>146.9970703124996</v>
          </cell>
          <cell r="L236">
            <v>21.777343749999943</v>
          </cell>
          <cell r="M236">
            <v>27.221679687499929</v>
          </cell>
          <cell r="N236">
            <v>65.332031249999829</v>
          </cell>
          <cell r="O236">
            <v>9771.09375</v>
          </cell>
          <cell r="P236">
            <v>10032.421875</v>
          </cell>
          <cell r="Q236">
            <v>11132.177734374996</v>
          </cell>
          <cell r="Y236">
            <v>938.76549586777344</v>
          </cell>
          <cell r="AF236">
            <v>316.76136363636527</v>
          </cell>
          <cell r="AO236">
            <v>938.76549586777344</v>
          </cell>
          <cell r="AV236">
            <v>316.76136363636527</v>
          </cell>
        </row>
        <row r="237">
          <cell r="B237">
            <v>0</v>
          </cell>
          <cell r="C237">
            <v>0</v>
          </cell>
          <cell r="D237">
            <v>0</v>
          </cell>
          <cell r="E237">
            <v>0</v>
          </cell>
          <cell r="F237">
            <v>0</v>
          </cell>
          <cell r="G237">
            <v>0</v>
          </cell>
          <cell r="H237">
            <v>346250</v>
          </cell>
          <cell r="I237">
            <v>346250</v>
          </cell>
          <cell r="J237">
            <v>0</v>
          </cell>
          <cell r="K237">
            <v>0</v>
          </cell>
          <cell r="L237">
            <v>0</v>
          </cell>
          <cell r="M237">
            <v>0</v>
          </cell>
          <cell r="N237">
            <v>0</v>
          </cell>
          <cell r="O237">
            <v>0</v>
          </cell>
          <cell r="P237">
            <v>0</v>
          </cell>
          <cell r="Q237">
            <v>346250</v>
          </cell>
          <cell r="Y237">
            <v>488930</v>
          </cell>
          <cell r="AF237">
            <v>6672</v>
          </cell>
          <cell r="AO237">
            <v>480434</v>
          </cell>
          <cell r="AV237">
            <v>6672</v>
          </cell>
        </row>
        <row r="238">
          <cell r="B238">
            <v>6415.169921875</v>
          </cell>
          <cell r="C238">
            <v>10362.966796875</v>
          </cell>
          <cell r="D238">
            <v>10609.7041015625</v>
          </cell>
          <cell r="E238">
            <v>4194.5341796875</v>
          </cell>
          <cell r="F238">
            <v>3207.5849609375</v>
          </cell>
          <cell r="G238">
            <v>4441.271484375</v>
          </cell>
          <cell r="H238">
            <v>738903.271484375</v>
          </cell>
          <cell r="I238">
            <v>778134.5029296875</v>
          </cell>
          <cell r="J238">
            <v>8916.4326171875</v>
          </cell>
          <cell r="K238">
            <v>6661.9072265625</v>
          </cell>
          <cell r="L238">
            <v>986.94921875</v>
          </cell>
          <cell r="M238">
            <v>1233.6865234375</v>
          </cell>
          <cell r="N238">
            <v>2960.84765625</v>
          </cell>
          <cell r="O238">
            <v>16610.859375</v>
          </cell>
          <cell r="P238">
            <v>28454.25</v>
          </cell>
          <cell r="Q238">
            <v>815505.185546875</v>
          </cell>
          <cell r="Y238">
            <v>839050.34194214875</v>
          </cell>
          <cell r="AF238">
            <v>62365.784090909096</v>
          </cell>
          <cell r="AO238">
            <v>827990.45971074386</v>
          </cell>
          <cell r="AV238">
            <v>61500.67045454547</v>
          </cell>
        </row>
        <row r="239">
          <cell r="B239">
            <v>29638.984375</v>
          </cell>
          <cell r="C239">
            <v>47878.359375</v>
          </cell>
          <cell r="D239">
            <v>42178.5546875</v>
          </cell>
          <cell r="E239">
            <v>19379.3359375</v>
          </cell>
          <cell r="F239">
            <v>14819.4921875</v>
          </cell>
          <cell r="G239">
            <v>20519.296875</v>
          </cell>
          <cell r="H239">
            <v>20519.296875</v>
          </cell>
          <cell r="I239">
            <v>194933.3203125</v>
          </cell>
          <cell r="J239">
            <v>28499.0234375</v>
          </cell>
          <cell r="K239">
            <v>30778.9453125</v>
          </cell>
          <cell r="L239">
            <v>4559.84375</v>
          </cell>
          <cell r="M239">
            <v>4559.84375</v>
          </cell>
          <cell r="N239">
            <v>13679.53125</v>
          </cell>
          <cell r="O239">
            <v>6839.765625</v>
          </cell>
          <cell r="P239">
            <v>60417.9296875</v>
          </cell>
          <cell r="Q239">
            <v>283850.2734375</v>
          </cell>
          <cell r="Y239">
            <v>217210</v>
          </cell>
          <cell r="AF239">
            <v>81130</v>
          </cell>
          <cell r="AO239">
            <v>206080</v>
          </cell>
          <cell r="AV239">
            <v>76930</v>
          </cell>
        </row>
        <row r="240">
          <cell r="B240">
            <v>42341.40625</v>
          </cell>
          <cell r="C240">
            <v>68397.65625</v>
          </cell>
          <cell r="D240">
            <v>60255.078125</v>
          </cell>
          <cell r="E240">
            <v>27684.765625</v>
          </cell>
          <cell r="F240">
            <v>21170.703125</v>
          </cell>
          <cell r="G240">
            <v>29313.28125</v>
          </cell>
          <cell r="H240">
            <v>29313.28125</v>
          </cell>
          <cell r="I240">
            <v>278476.171875</v>
          </cell>
          <cell r="J240">
            <v>40712.890625</v>
          </cell>
          <cell r="K240">
            <v>43969.921875</v>
          </cell>
          <cell r="L240">
            <v>6514.0625</v>
          </cell>
          <cell r="M240">
            <v>6514.0625</v>
          </cell>
          <cell r="N240">
            <v>19542.1875</v>
          </cell>
          <cell r="O240">
            <v>9771.09375</v>
          </cell>
          <cell r="P240">
            <v>86311.328125</v>
          </cell>
          <cell r="Q240">
            <v>405500.390625</v>
          </cell>
          <cell r="Y240">
            <v>310300</v>
          </cell>
          <cell r="AF240">
            <v>109900</v>
          </cell>
          <cell r="AO240">
            <v>294400</v>
          </cell>
          <cell r="AV240">
            <v>103900</v>
          </cell>
        </row>
        <row r="241">
          <cell r="B241">
            <v>71980.390625</v>
          </cell>
          <cell r="C241">
            <v>116276.015625</v>
          </cell>
          <cell r="D241">
            <v>102433.6328125</v>
          </cell>
          <cell r="E241">
            <v>47064.1015625</v>
          </cell>
          <cell r="F241">
            <v>35990.1953125</v>
          </cell>
          <cell r="G241">
            <v>49832.578125</v>
          </cell>
          <cell r="H241">
            <v>49832.578125</v>
          </cell>
          <cell r="I241">
            <v>473409.4921875</v>
          </cell>
          <cell r="J241">
            <v>69211.9140625</v>
          </cell>
          <cell r="K241">
            <v>74748.8671875</v>
          </cell>
          <cell r="L241">
            <v>11073.90625</v>
          </cell>
          <cell r="M241">
            <v>11073.90625</v>
          </cell>
          <cell r="N241">
            <v>33221.71875</v>
          </cell>
          <cell r="O241">
            <v>16610.859375</v>
          </cell>
          <cell r="P241">
            <v>146729.2578125</v>
          </cell>
          <cell r="Q241">
            <v>689350.6640625</v>
          </cell>
          <cell r="Y241">
            <v>527510</v>
          </cell>
          <cell r="AF241">
            <v>191030</v>
          </cell>
          <cell r="AO241">
            <v>500480</v>
          </cell>
          <cell r="AV241">
            <v>180830</v>
          </cell>
        </row>
        <row r="242">
          <cell r="B242">
            <v>11984.375</v>
          </cell>
          <cell r="C242">
            <v>19359.375</v>
          </cell>
          <cell r="D242">
            <v>19820.3125</v>
          </cell>
          <cell r="E242">
            <v>7835.9375</v>
          </cell>
          <cell r="F242">
            <v>5992.1875</v>
          </cell>
          <cell r="G242">
            <v>8296.875</v>
          </cell>
          <cell r="H242">
            <v>8296.875</v>
          </cell>
          <cell r="I242">
            <v>81585.9375</v>
          </cell>
          <cell r="J242">
            <v>221523.4375</v>
          </cell>
          <cell r="K242">
            <v>12445.3125</v>
          </cell>
          <cell r="L242">
            <v>1843.75</v>
          </cell>
          <cell r="M242">
            <v>2304.6875</v>
          </cell>
          <cell r="N242">
            <v>5531.25</v>
          </cell>
          <cell r="O242">
            <v>177765.625</v>
          </cell>
          <cell r="P242">
            <v>199890.625</v>
          </cell>
          <cell r="Q242">
            <v>503000</v>
          </cell>
          <cell r="Y242">
            <v>80826.446280991746</v>
          </cell>
          <cell r="AF242">
            <v>228572.72727272729</v>
          </cell>
          <cell r="AO242">
            <v>80826.446280991746</v>
          </cell>
          <cell r="AV242">
            <v>228572.72727272729</v>
          </cell>
        </row>
        <row r="243">
          <cell r="B243">
            <v>221791.38533775252</v>
          </cell>
          <cell r="C243">
            <v>264651.94197837752</v>
          </cell>
          <cell r="D243">
            <v>384351.48693970958</v>
          </cell>
          <cell r="E243">
            <v>142378.28342013888</v>
          </cell>
          <cell r="F243">
            <v>112913.87448705807</v>
          </cell>
          <cell r="G243">
            <v>154789.84019886365</v>
          </cell>
          <cell r="H243">
            <v>633420.14322916651</v>
          </cell>
          <cell r="I243">
            <v>1914296.9555910667</v>
          </cell>
          <cell r="J243">
            <v>473379.82855902787</v>
          </cell>
          <cell r="K243">
            <v>400348.39666193177</v>
          </cell>
          <cell r="L243">
            <v>33500.772569444445</v>
          </cell>
          <cell r="M243">
            <v>41875.965711805555</v>
          </cell>
          <cell r="N243">
            <v>100502.31770833334</v>
          </cell>
          <cell r="O243">
            <v>50251.158854166672</v>
          </cell>
          <cell r="P243">
            <v>626478.61150568177</v>
          </cell>
          <cell r="Q243">
            <v>3014155.3956557764</v>
          </cell>
          <cell r="Y243">
            <v>2377224.3801652892</v>
          </cell>
          <cell r="AF243">
            <v>874396.45454545447</v>
          </cell>
          <cell r="AO243">
            <v>2377224.3801652892</v>
          </cell>
          <cell r="AV243">
            <v>874396.45454545447</v>
          </cell>
        </row>
        <row r="244">
          <cell r="B244">
            <v>3420</v>
          </cell>
          <cell r="C244">
            <v>4830</v>
          </cell>
          <cell r="D244">
            <v>7440</v>
          </cell>
          <cell r="E244">
            <v>3210</v>
          </cell>
          <cell r="F244">
            <v>2040</v>
          </cell>
          <cell r="G244">
            <v>2730</v>
          </cell>
          <cell r="H244">
            <v>3480</v>
          </cell>
          <cell r="I244">
            <v>27150</v>
          </cell>
          <cell r="J244">
            <v>4610</v>
          </cell>
          <cell r="K244">
            <v>5520</v>
          </cell>
          <cell r="L244">
            <v>850</v>
          </cell>
          <cell r="M244">
            <v>780</v>
          </cell>
          <cell r="N244">
            <v>1770</v>
          </cell>
          <cell r="O244">
            <v>107260</v>
          </cell>
          <cell r="P244">
            <v>116180</v>
          </cell>
          <cell r="Q244">
            <v>147940</v>
          </cell>
          <cell r="Y244">
            <v>31140</v>
          </cell>
          <cell r="AF244">
            <v>117240</v>
          </cell>
          <cell r="AO244">
            <v>29550</v>
          </cell>
          <cell r="AV244">
            <v>116640</v>
          </cell>
        </row>
        <row r="245">
          <cell r="B245">
            <v>6840</v>
          </cell>
          <cell r="C245">
            <v>9660</v>
          </cell>
          <cell r="D245">
            <v>14880</v>
          </cell>
          <cell r="E245">
            <v>6420</v>
          </cell>
          <cell r="F245">
            <v>4080</v>
          </cell>
          <cell r="G245">
            <v>5460</v>
          </cell>
          <cell r="H245">
            <v>6960</v>
          </cell>
          <cell r="I245">
            <v>54300</v>
          </cell>
          <cell r="J245">
            <v>9220</v>
          </cell>
          <cell r="K245">
            <v>11040</v>
          </cell>
          <cell r="L245">
            <v>1700</v>
          </cell>
          <cell r="M245">
            <v>1560</v>
          </cell>
          <cell r="N245">
            <v>3540</v>
          </cell>
          <cell r="O245">
            <v>2020</v>
          </cell>
          <cell r="P245">
            <v>19860</v>
          </cell>
          <cell r="Q245">
            <v>83380</v>
          </cell>
          <cell r="Y245">
            <v>62280</v>
          </cell>
          <cell r="AF245">
            <v>21980</v>
          </cell>
          <cell r="AO245">
            <v>59100</v>
          </cell>
          <cell r="AV245">
            <v>20780</v>
          </cell>
        </row>
        <row r="246">
          <cell r="B246">
            <v>1710</v>
          </cell>
          <cell r="C246">
            <v>2415</v>
          </cell>
          <cell r="D246">
            <v>3720</v>
          </cell>
          <cell r="E246">
            <v>1605</v>
          </cell>
          <cell r="F246">
            <v>1020</v>
          </cell>
          <cell r="G246">
            <v>1365</v>
          </cell>
          <cell r="H246">
            <v>1740</v>
          </cell>
          <cell r="I246">
            <v>13575</v>
          </cell>
          <cell r="J246">
            <v>2305</v>
          </cell>
          <cell r="K246">
            <v>2760</v>
          </cell>
          <cell r="L246">
            <v>425</v>
          </cell>
          <cell r="M246">
            <v>390</v>
          </cell>
          <cell r="N246">
            <v>885</v>
          </cell>
          <cell r="O246">
            <v>505</v>
          </cell>
          <cell r="P246">
            <v>4965</v>
          </cell>
          <cell r="Q246">
            <v>20845</v>
          </cell>
          <cell r="Y246">
            <v>62280</v>
          </cell>
          <cell r="AF246">
            <v>21980</v>
          </cell>
          <cell r="AO246">
            <v>59100</v>
          </cell>
          <cell r="AV246">
            <v>20780</v>
          </cell>
        </row>
        <row r="247">
          <cell r="B247">
            <v>11970</v>
          </cell>
          <cell r="C247">
            <v>16905</v>
          </cell>
          <cell r="D247">
            <v>26040</v>
          </cell>
          <cell r="E247">
            <v>11235</v>
          </cell>
          <cell r="F247">
            <v>7140</v>
          </cell>
          <cell r="G247">
            <v>9555</v>
          </cell>
          <cell r="H247">
            <v>12180</v>
          </cell>
          <cell r="I247">
            <v>95025</v>
          </cell>
          <cell r="J247">
            <v>16135</v>
          </cell>
          <cell r="K247">
            <v>19320</v>
          </cell>
          <cell r="L247">
            <v>2975</v>
          </cell>
          <cell r="M247">
            <v>2730</v>
          </cell>
          <cell r="N247">
            <v>6195</v>
          </cell>
          <cell r="O247">
            <v>3535</v>
          </cell>
          <cell r="P247">
            <v>34755</v>
          </cell>
          <cell r="Q247">
            <v>145915</v>
          </cell>
          <cell r="Y247">
            <v>444148</v>
          </cell>
          <cell r="AF247">
            <v>131057</v>
          </cell>
          <cell r="AO247">
            <v>421126</v>
          </cell>
          <cell r="AV247">
            <v>148013</v>
          </cell>
        </row>
        <row r="248">
          <cell r="B248">
            <v>23940</v>
          </cell>
          <cell r="C248">
            <v>33810</v>
          </cell>
          <cell r="D248">
            <v>52080</v>
          </cell>
          <cell r="E248">
            <v>22470</v>
          </cell>
          <cell r="F248">
            <v>14280</v>
          </cell>
          <cell r="G248">
            <v>19110</v>
          </cell>
          <cell r="H248">
            <v>24360</v>
          </cell>
          <cell r="I248">
            <v>190050</v>
          </cell>
          <cell r="J248">
            <v>32270</v>
          </cell>
          <cell r="K248">
            <v>38640</v>
          </cell>
          <cell r="L248">
            <v>5950</v>
          </cell>
          <cell r="M248">
            <v>5460</v>
          </cell>
          <cell r="N248">
            <v>12390</v>
          </cell>
          <cell r="O248">
            <v>113320</v>
          </cell>
          <cell r="P248">
            <v>175760</v>
          </cell>
          <cell r="Q248">
            <v>398080</v>
          </cell>
          <cell r="Y248">
            <v>599848</v>
          </cell>
          <cell r="AF248">
            <v>292257</v>
          </cell>
          <cell r="AO248">
            <v>568876</v>
          </cell>
          <cell r="AV248">
            <v>306213</v>
          </cell>
        </row>
        <row r="250">
          <cell r="B250">
            <v>453538.54064454685</v>
          </cell>
          <cell r="C250">
            <v>811663.99627866433</v>
          </cell>
          <cell r="D250">
            <v>1170793.10191343</v>
          </cell>
          <cell r="E250">
            <v>464529.96282369207</v>
          </cell>
          <cell r="F250">
            <v>342207.99671242188</v>
          </cell>
          <cell r="G250">
            <v>421535.27507408388</v>
          </cell>
          <cell r="H250">
            <v>1731707.2647584281</v>
          </cell>
          <cell r="I250">
            <v>5395976.1382052675</v>
          </cell>
          <cell r="J250">
            <v>1080732.5155825489</v>
          </cell>
          <cell r="K250">
            <v>794048.0791907208</v>
          </cell>
          <cell r="L250">
            <v>98470.510932841062</v>
          </cell>
          <cell r="M250">
            <v>121887.49527929255</v>
          </cell>
          <cell r="N250">
            <v>270028.13040685427</v>
          </cell>
          <cell r="O250">
            <v>437428.04233429325</v>
          </cell>
          <cell r="P250">
            <v>1721862.2581440019</v>
          </cell>
          <cell r="Q250">
            <v>8198570.9119318174</v>
          </cell>
          <cell r="Y250">
            <v>6422048.5197459292</v>
          </cell>
          <cell r="AF250">
            <v>2336838.9378828239</v>
          </cell>
          <cell r="AO250">
            <v>6320697.66805836</v>
          </cell>
          <cell r="AV250">
            <v>2325143.1028046473</v>
          </cell>
        </row>
        <row r="252">
          <cell r="B252">
            <v>-121624</v>
          </cell>
          <cell r="C252">
            <v>-187721</v>
          </cell>
          <cell r="D252">
            <v>-37167</v>
          </cell>
          <cell r="E252">
            <v>0</v>
          </cell>
          <cell r="F252">
            <v>-39789</v>
          </cell>
          <cell r="G252">
            <v>-59828</v>
          </cell>
          <cell r="H252">
            <v>0</v>
          </cell>
          <cell r="I252">
            <v>-446129</v>
          </cell>
          <cell r="J252">
            <v>0</v>
          </cell>
          <cell r="K252">
            <v>0</v>
          </cell>
          <cell r="L252">
            <v>0</v>
          </cell>
          <cell r="M252">
            <v>0</v>
          </cell>
          <cell r="N252">
            <v>0</v>
          </cell>
          <cell r="O252">
            <v>0</v>
          </cell>
          <cell r="P252">
            <v>0</v>
          </cell>
          <cell r="Q252">
            <v>-446129</v>
          </cell>
          <cell r="Y252">
            <v>0</v>
          </cell>
          <cell r="AF252">
            <v>0</v>
          </cell>
          <cell r="AO252">
            <v>0</v>
          </cell>
          <cell r="AV252">
            <v>0</v>
          </cell>
        </row>
        <row r="254">
          <cell r="B254">
            <v>5350166.0942035848</v>
          </cell>
          <cell r="C254">
            <v>3260863.5878527416</v>
          </cell>
          <cell r="D254">
            <v>5603563.9344138857</v>
          </cell>
          <cell r="E254">
            <v>1924334.0269903382</v>
          </cell>
          <cell r="F254">
            <v>1367430.0601222157</v>
          </cell>
          <cell r="G254">
            <v>1985464.6495690732</v>
          </cell>
          <cell r="H254">
            <v>4868817.524483256</v>
          </cell>
          <cell r="I254">
            <v>24360639.877635095</v>
          </cell>
          <cell r="J254">
            <v>4492834.620320702</v>
          </cell>
          <cell r="K254">
            <v>3991508.0381952692</v>
          </cell>
          <cell r="L254">
            <v>1546877.3905611204</v>
          </cell>
          <cell r="M254">
            <v>536045.86409184895</v>
          </cell>
          <cell r="N254">
            <v>1355559.9305598873</v>
          </cell>
          <cell r="O254">
            <v>3048631.4118505446</v>
          </cell>
          <cell r="P254">
            <v>10478622.635258671</v>
          </cell>
          <cell r="Q254">
            <v>39332097.133214466</v>
          </cell>
          <cell r="Y254">
            <v>28142879.679042183</v>
          </cell>
          <cell r="AF254">
            <v>10441466.426368825</v>
          </cell>
          <cell r="AO254">
            <v>27556771.44821354</v>
          </cell>
          <cell r="AV254">
            <v>10183008.806476984</v>
          </cell>
        </row>
        <row r="256">
          <cell r="B256">
            <v>-5350166.0942035848</v>
          </cell>
          <cell r="C256">
            <v>-3260863.5878527416</v>
          </cell>
          <cell r="D256">
            <v>-5603563.9344138857</v>
          </cell>
          <cell r="E256">
            <v>-1924334.0269903382</v>
          </cell>
          <cell r="F256">
            <v>-670155.28113158548</v>
          </cell>
          <cell r="G256">
            <v>-1985464.6495690732</v>
          </cell>
          <cell r="H256">
            <v>-4868817.524483256</v>
          </cell>
          <cell r="I256">
            <v>-23663365.098644465</v>
          </cell>
          <cell r="J256">
            <v>11869114.379679298</v>
          </cell>
          <cell r="K256">
            <v>-3991508.0381952692</v>
          </cell>
          <cell r="L256">
            <v>-1546877.3905611204</v>
          </cell>
          <cell r="M256">
            <v>-536045.86409184895</v>
          </cell>
          <cell r="N256">
            <v>-1355559.9305598873</v>
          </cell>
          <cell r="O256">
            <v>22331375.182823893</v>
          </cell>
          <cell r="P256">
            <v>14901383.959415767</v>
          </cell>
          <cell r="Q256">
            <v>3107133.2404505983</v>
          </cell>
          <cell r="Y256">
            <v>-28142879.679042183</v>
          </cell>
          <cell r="AF256">
            <v>30643115.905631177</v>
          </cell>
          <cell r="AO256">
            <v>-27556771.44821354</v>
          </cell>
          <cell r="AV256">
            <v>30901573.525523018</v>
          </cell>
        </row>
        <row r="258">
          <cell r="I258">
            <v>0</v>
          </cell>
          <cell r="P258">
            <v>0</v>
          </cell>
          <cell r="Y258">
            <v>0</v>
          </cell>
          <cell r="AF258">
            <v>0</v>
          </cell>
          <cell r="AO258">
            <v>0</v>
          </cell>
          <cell r="AV258">
            <v>0</v>
          </cell>
        </row>
        <row r="259">
          <cell r="I259">
            <v>0</v>
          </cell>
          <cell r="O259">
            <v>1258377.7553879465</v>
          </cell>
          <cell r="P259">
            <v>1258377.7553879465</v>
          </cell>
          <cell r="Q259">
            <v>1258377.7553879465</v>
          </cell>
          <cell r="Y259">
            <v>0</v>
          </cell>
          <cell r="AF259">
            <v>722430.67953315156</v>
          </cell>
          <cell r="AO259">
            <v>0</v>
          </cell>
          <cell r="AV259">
            <v>731505.99574968149</v>
          </cell>
        </row>
        <row r="260">
          <cell r="I260">
            <v>0</v>
          </cell>
          <cell r="O260">
            <v>-757855.50816116994</v>
          </cell>
          <cell r="P260">
            <v>-757855.50816116994</v>
          </cell>
          <cell r="Q260">
            <v>-757855.50816116994</v>
          </cell>
          <cell r="Y260">
            <v>0</v>
          </cell>
          <cell r="AF260">
            <v>-366969.74832973594</v>
          </cell>
          <cell r="AO260">
            <v>0</v>
          </cell>
          <cell r="AV260">
            <v>-268775.24492973584</v>
          </cell>
        </row>
        <row r="261">
          <cell r="O261">
            <v>0</v>
          </cell>
          <cell r="P261">
            <v>0</v>
          </cell>
          <cell r="Q261">
            <v>0</v>
          </cell>
          <cell r="AF261">
            <v>0</v>
          </cell>
          <cell r="AV261">
            <v>0</v>
          </cell>
        </row>
        <row r="263">
          <cell r="B263">
            <v>0</v>
          </cell>
          <cell r="C263">
            <v>0</v>
          </cell>
          <cell r="D263">
            <v>0</v>
          </cell>
          <cell r="E263">
            <v>0</v>
          </cell>
          <cell r="F263">
            <v>0</v>
          </cell>
          <cell r="G263">
            <v>0</v>
          </cell>
          <cell r="H263">
            <v>0</v>
          </cell>
          <cell r="I263">
            <v>0</v>
          </cell>
          <cell r="J263">
            <v>0</v>
          </cell>
          <cell r="K263">
            <v>0</v>
          </cell>
          <cell r="L263">
            <v>0</v>
          </cell>
          <cell r="M263">
            <v>0</v>
          </cell>
          <cell r="N263">
            <v>0</v>
          </cell>
          <cell r="O263">
            <v>500522.24722677656</v>
          </cell>
          <cell r="P263">
            <v>500522.24722677656</v>
          </cell>
          <cell r="Q263">
            <v>500522.24722677656</v>
          </cell>
          <cell r="Y263">
            <v>0</v>
          </cell>
          <cell r="AF263">
            <v>355460.93120341562</v>
          </cell>
          <cell r="AO263">
            <v>0</v>
          </cell>
          <cell r="AV263">
            <v>462730.75081994565</v>
          </cell>
        </row>
        <row r="266">
          <cell r="B266">
            <v>-5350166.0942035848</v>
          </cell>
          <cell r="C266">
            <v>-3260863.5878527416</v>
          </cell>
          <cell r="D266">
            <v>-5603563.9344138857</v>
          </cell>
          <cell r="E266">
            <v>-1924334.0269903382</v>
          </cell>
          <cell r="F266">
            <v>-670155.28113158548</v>
          </cell>
          <cell r="G266">
            <v>-1985464.6495690732</v>
          </cell>
          <cell r="H266">
            <v>-4868817.524483256</v>
          </cell>
          <cell r="I266">
            <v>-23663365.098644465</v>
          </cell>
          <cell r="J266">
            <v>11869114.379679298</v>
          </cell>
          <cell r="K266">
            <v>-3991508.0381952692</v>
          </cell>
          <cell r="L266">
            <v>-1546877.3905611204</v>
          </cell>
          <cell r="M266">
            <v>-536045.86409184895</v>
          </cell>
          <cell r="N266">
            <v>-1355559.9305598873</v>
          </cell>
          <cell r="O266">
            <v>22831897.430050671</v>
          </cell>
          <cell r="P266">
            <v>15401906.206642544</v>
          </cell>
          <cell r="Q266">
            <v>3607655.4876773749</v>
          </cell>
          <cell r="Y266">
            <v>-28142879.679042183</v>
          </cell>
          <cell r="AF266">
            <v>30998576.836834595</v>
          </cell>
          <cell r="AO266">
            <v>-27556771.44821354</v>
          </cell>
          <cell r="AV266">
            <v>31364304.276342962</v>
          </cell>
        </row>
        <row r="269">
          <cell r="B269">
            <v>-3469454.8479481237</v>
          </cell>
          <cell r="C269">
            <v>-2959609.8130116677</v>
          </cell>
          <cell r="D269">
            <v>-2427041.6740476256</v>
          </cell>
          <cell r="E269">
            <v>-1325068.0518670829</v>
          </cell>
          <cell r="F269">
            <v>-996800.20184184343</v>
          </cell>
          <cell r="G269">
            <v>-859239.34215122543</v>
          </cell>
          <cell r="H269">
            <v>-2553330.2588338805</v>
          </cell>
          <cell r="I269">
            <v>-14783496.557764379</v>
          </cell>
          <cell r="J269">
            <v>-3940113.3645926872</v>
          </cell>
          <cell r="K269">
            <v>-602450.92925484269</v>
          </cell>
          <cell r="L269">
            <v>-739278.69147973461</v>
          </cell>
          <cell r="M269">
            <v>-328157.87319226906</v>
          </cell>
          <cell r="N269">
            <v>-610744.04215297697</v>
          </cell>
          <cell r="O269">
            <v>21674491.096988935</v>
          </cell>
          <cell r="P269">
            <v>19393859.560909115</v>
          </cell>
          <cell r="Q269">
            <v>670249.63855204836</v>
          </cell>
        </row>
        <row r="270">
          <cell r="B270">
            <v>-2156413.7748788632</v>
          </cell>
          <cell r="C270">
            <v>-216744.50310011813</v>
          </cell>
          <cell r="D270">
            <v>-1236011.1754415343</v>
          </cell>
          <cell r="E270">
            <v>46204.843103292631</v>
          </cell>
          <cell r="F270">
            <v>-97548.178988844506</v>
          </cell>
          <cell r="G270">
            <v>-644670.42111652216</v>
          </cell>
          <cell r="H270">
            <v>-858299.12484993553</v>
          </cell>
          <cell r="I270">
            <v>-4970529.9672095943</v>
          </cell>
          <cell r="J270">
            <v>1298003.0735308151</v>
          </cell>
          <cell r="K270">
            <v>-2214532.0886464538</v>
          </cell>
          <cell r="L270">
            <v>-186061.92723722791</v>
          </cell>
          <cell r="M270">
            <v>-71995.162071324885</v>
          </cell>
          <cell r="N270">
            <v>-622745.37682307616</v>
          </cell>
          <cell r="O270">
            <v>1775282.1101191491</v>
          </cell>
          <cell r="P270">
            <v>-1320052.4446589351</v>
          </cell>
          <cell r="Q270">
            <v>-4972488.4320877204</v>
          </cell>
        </row>
        <row r="273">
          <cell r="B273" t="str">
            <v>SALES</v>
          </cell>
          <cell r="C273" t="str">
            <v>IMPL</v>
          </cell>
          <cell r="D273" t="str">
            <v>NAM</v>
          </cell>
          <cell r="E273" t="str">
            <v>MAM</v>
          </cell>
          <cell r="F273" t="str">
            <v>CIS</v>
          </cell>
          <cell r="G273" t="str">
            <v>TECH</v>
          </cell>
          <cell r="H273" t="str">
            <v>PROD</v>
          </cell>
          <cell r="I273" t="str">
            <v>PAYROLL TOTAL</v>
          </cell>
          <cell r="J273" t="str">
            <v>TAX</v>
          </cell>
          <cell r="K273" t="str">
            <v>R&amp;D</v>
          </cell>
          <cell r="L273" t="str">
            <v>MKTG</v>
          </cell>
          <cell r="M273" t="str">
            <v>IS</v>
          </cell>
          <cell r="N273" t="str">
            <v>FINADM</v>
          </cell>
          <cell r="O273" t="str">
            <v>CORP</v>
          </cell>
          <cell r="P273" t="str">
            <v>O/HEAD</v>
          </cell>
          <cell r="Q273" t="str">
            <v>CONSOL</v>
          </cell>
          <cell r="Y273" t="str">
            <v>PAYROLL TOTAL</v>
          </cell>
          <cell r="AF273" t="str">
            <v>O/HEAD</v>
          </cell>
          <cell r="AO273" t="str">
            <v>PAYROLL TOTAL</v>
          </cell>
          <cell r="AV273" t="str">
            <v>O/HEAD</v>
          </cell>
        </row>
        <row r="276">
          <cell r="B276">
            <v>0</v>
          </cell>
          <cell r="C276">
            <v>0</v>
          </cell>
          <cell r="D276">
            <v>0</v>
          </cell>
          <cell r="E276">
            <v>0</v>
          </cell>
          <cell r="F276">
            <v>-697274.77899063018</v>
          </cell>
          <cell r="G276">
            <v>0</v>
          </cell>
          <cell r="H276">
            <v>0</v>
          </cell>
          <cell r="I276">
            <v>-697274.77899063018</v>
          </cell>
          <cell r="J276">
            <v>0</v>
          </cell>
          <cell r="K276">
            <v>0</v>
          </cell>
          <cell r="L276">
            <v>0</v>
          </cell>
          <cell r="M276">
            <v>0</v>
          </cell>
          <cell r="N276">
            <v>0</v>
          </cell>
          <cell r="O276">
            <v>-296336.26267443597</v>
          </cell>
          <cell r="P276">
            <v>-296336.26267443597</v>
          </cell>
          <cell r="Q276">
            <v>-993611.04166506615</v>
          </cell>
          <cell r="Y276">
            <v>0</v>
          </cell>
          <cell r="AF276">
            <v>0</v>
          </cell>
          <cell r="AO276">
            <v>0</v>
          </cell>
          <cell r="AV276">
            <v>-812014.66799999774</v>
          </cell>
        </row>
        <row r="277">
          <cell r="B277">
            <v>0</v>
          </cell>
          <cell r="C277">
            <v>0</v>
          </cell>
          <cell r="D277">
            <v>0</v>
          </cell>
          <cell r="E277">
            <v>0</v>
          </cell>
          <cell r="F277">
            <v>0</v>
          </cell>
          <cell r="G277">
            <v>0</v>
          </cell>
          <cell r="H277">
            <v>0</v>
          </cell>
          <cell r="I277">
            <v>0</v>
          </cell>
          <cell r="J277">
            <v>-16361949</v>
          </cell>
          <cell r="K277">
            <v>0</v>
          </cell>
          <cell r="L277">
            <v>0</v>
          </cell>
          <cell r="M277">
            <v>0</v>
          </cell>
          <cell r="N277">
            <v>0</v>
          </cell>
          <cell r="O277">
            <v>16679912</v>
          </cell>
          <cell r="P277">
            <v>16679912</v>
          </cell>
          <cell r="Q277">
            <v>317963</v>
          </cell>
          <cell r="Y277">
            <v>0</v>
          </cell>
          <cell r="AF277">
            <v>0</v>
          </cell>
          <cell r="AO277">
            <v>0</v>
          </cell>
          <cell r="AV277">
            <v>13872</v>
          </cell>
        </row>
        <row r="278">
          <cell r="B278">
            <v>0</v>
          </cell>
          <cell r="C278">
            <v>0</v>
          </cell>
          <cell r="D278">
            <v>0</v>
          </cell>
          <cell r="E278">
            <v>0</v>
          </cell>
          <cell r="F278">
            <v>0</v>
          </cell>
          <cell r="G278">
            <v>0</v>
          </cell>
          <cell r="H278">
            <v>0</v>
          </cell>
          <cell r="I278">
            <v>0</v>
          </cell>
          <cell r="J278">
            <v>0</v>
          </cell>
          <cell r="K278">
            <v>0</v>
          </cell>
          <cell r="L278">
            <v>0</v>
          </cell>
          <cell r="M278">
            <v>0</v>
          </cell>
          <cell r="N278">
            <v>0</v>
          </cell>
          <cell r="O278">
            <v>-679000</v>
          </cell>
          <cell r="P278">
            <v>-679000</v>
          </cell>
          <cell r="Q278">
            <v>-679000</v>
          </cell>
          <cell r="Y278">
            <v>0</v>
          </cell>
          <cell r="AF278">
            <v>0</v>
          </cell>
          <cell r="AO278">
            <v>0</v>
          </cell>
          <cell r="AV278">
            <v>0</v>
          </cell>
        </row>
        <row r="279">
          <cell r="B279">
            <v>0</v>
          </cell>
          <cell r="C279">
            <v>0</v>
          </cell>
          <cell r="D279">
            <v>0</v>
          </cell>
          <cell r="E279">
            <v>0</v>
          </cell>
          <cell r="F279">
            <v>-697274.77899063018</v>
          </cell>
          <cell r="G279">
            <v>0</v>
          </cell>
          <cell r="H279">
            <v>0</v>
          </cell>
          <cell r="I279">
            <v>-697274.77899063018</v>
          </cell>
          <cell r="J279">
            <v>-16361949</v>
          </cell>
          <cell r="K279">
            <v>0</v>
          </cell>
          <cell r="L279">
            <v>0</v>
          </cell>
          <cell r="M279">
            <v>0</v>
          </cell>
          <cell r="N279">
            <v>0</v>
          </cell>
          <cell r="O279">
            <v>15704575.737325564</v>
          </cell>
          <cell r="P279">
            <v>15704575.737325564</v>
          </cell>
          <cell r="Q279">
            <v>-1354648.041665066</v>
          </cell>
          <cell r="Y279">
            <v>0</v>
          </cell>
          <cell r="AF279">
            <v>0</v>
          </cell>
          <cell r="AO279">
            <v>0</v>
          </cell>
          <cell r="AV279">
            <v>-798142.66799999774</v>
          </cell>
        </row>
        <row r="285">
          <cell r="B285">
            <v>159355.16666666674</v>
          </cell>
          <cell r="C285">
            <v>127711.98999999999</v>
          </cell>
          <cell r="D285">
            <v>143885.58125000075</v>
          </cell>
          <cell r="E285">
            <v>56987.083333333023</v>
          </cell>
          <cell r="F285">
            <v>138392.28333333333</v>
          </cell>
          <cell r="G285">
            <v>471604.76666666684</v>
          </cell>
          <cell r="H285">
            <v>779833.66899999999</v>
          </cell>
          <cell r="I285">
            <v>1877770.5402500008</v>
          </cell>
          <cell r="J285">
            <v>238018.84916666686</v>
          </cell>
          <cell r="K285">
            <v>-754733.5811333335</v>
          </cell>
          <cell r="L285">
            <v>136560.16000000003</v>
          </cell>
          <cell r="M285">
            <v>118395</v>
          </cell>
          <cell r="N285">
            <v>309450.08333333349</v>
          </cell>
          <cell r="O285">
            <v>175439.77624999988</v>
          </cell>
          <cell r="P285">
            <v>-14888.5615500001</v>
          </cell>
          <cell r="Q285">
            <v>2100900.8278666674</v>
          </cell>
          <cell r="Y285">
            <v>443947.12191666686</v>
          </cell>
          <cell r="AF285">
            <v>205149.59491666767</v>
          </cell>
          <cell r="AO285">
            <v>273357.59666666703</v>
          </cell>
          <cell r="AV285">
            <v>-354437.84980000101</v>
          </cell>
        </row>
        <row r="286">
          <cell r="B286">
            <v>0</v>
          </cell>
          <cell r="C286">
            <v>12771.198999999993</v>
          </cell>
          <cell r="D286">
            <v>14388.558125000098</v>
          </cell>
          <cell r="E286">
            <v>5698.7083333333139</v>
          </cell>
          <cell r="F286">
            <v>13839.228333333333</v>
          </cell>
          <cell r="G286">
            <v>0</v>
          </cell>
          <cell r="H286">
            <v>77983.366900000008</v>
          </cell>
          <cell r="I286">
            <v>124681.06069166675</v>
          </cell>
          <cell r="J286">
            <v>10701.484916666726</v>
          </cell>
          <cell r="K286">
            <v>-9923.015000000014</v>
          </cell>
          <cell r="L286">
            <v>-6363</v>
          </cell>
          <cell r="M286">
            <v>0</v>
          </cell>
          <cell r="N286">
            <v>30945.008333333331</v>
          </cell>
          <cell r="O286">
            <v>0</v>
          </cell>
          <cell r="P286">
            <v>14658.993333333317</v>
          </cell>
          <cell r="Q286">
            <v>150041.5389416668</v>
          </cell>
          <cell r="Y286">
            <v>50979.17119166677</v>
          </cell>
          <cell r="AF286">
            <v>827.32516666664742</v>
          </cell>
          <cell r="AO286">
            <v>35726.79333333332</v>
          </cell>
          <cell r="AV286">
            <v>-7019.7401666666847</v>
          </cell>
        </row>
        <row r="287">
          <cell r="B287">
            <v>117734.43333333312</v>
          </cell>
          <cell r="C287">
            <v>0</v>
          </cell>
          <cell r="D287">
            <v>0</v>
          </cell>
          <cell r="E287">
            <v>0</v>
          </cell>
          <cell r="F287">
            <v>0</v>
          </cell>
          <cell r="G287">
            <v>0</v>
          </cell>
          <cell r="H287">
            <v>0</v>
          </cell>
          <cell r="I287">
            <v>117734.43333333312</v>
          </cell>
          <cell r="J287">
            <v>0</v>
          </cell>
          <cell r="K287">
            <v>0</v>
          </cell>
          <cell r="L287">
            <v>0</v>
          </cell>
          <cell r="M287">
            <v>0</v>
          </cell>
          <cell r="N287">
            <v>0</v>
          </cell>
          <cell r="O287">
            <v>0</v>
          </cell>
          <cell r="P287">
            <v>0</v>
          </cell>
          <cell r="Q287">
            <v>117734.43333333312</v>
          </cell>
          <cell r="Y287">
            <v>0</v>
          </cell>
          <cell r="AF287">
            <v>0</v>
          </cell>
          <cell r="AO287">
            <v>418707.88111111103</v>
          </cell>
          <cell r="AV287">
            <v>0</v>
          </cell>
        </row>
        <row r="288">
          <cell r="B288">
            <v>91773.584784572129</v>
          </cell>
          <cell r="C288">
            <v>7768.7837081775651</v>
          </cell>
          <cell r="D288">
            <v>8889.4535854719579</v>
          </cell>
          <cell r="E288">
            <v>3544.7595268607256</v>
          </cell>
          <cell r="F288">
            <v>10491.445082312865</v>
          </cell>
          <cell r="G288">
            <v>32701.638302879874</v>
          </cell>
          <cell r="H288">
            <v>59634.569541046367</v>
          </cell>
          <cell r="I288">
            <v>214804.23453132148</v>
          </cell>
          <cell r="J288">
            <v>16369.236782474036</v>
          </cell>
          <cell r="K288">
            <v>-56398.26261602249</v>
          </cell>
          <cell r="L288">
            <v>9235.742503263602</v>
          </cell>
          <cell r="M288">
            <v>8220.7252658450161</v>
          </cell>
          <cell r="N288">
            <v>24102.051892457515</v>
          </cell>
          <cell r="O288">
            <v>11964.278712458021</v>
          </cell>
          <cell r="P288">
            <v>-2875.4642419983356</v>
          </cell>
          <cell r="Q288">
            <v>228298.00707179718</v>
          </cell>
          <cell r="Y288">
            <v>54098.299366074105</v>
          </cell>
          <cell r="AF288">
            <v>13008.864730330068</v>
          </cell>
          <cell r="AO288">
            <v>152113.75991408681</v>
          </cell>
          <cell r="AV288">
            <v>-6145.2709530086067</v>
          </cell>
        </row>
        <row r="289">
          <cell r="B289">
            <v>0</v>
          </cell>
          <cell r="C289">
            <v>6300</v>
          </cell>
          <cell r="D289">
            <v>4375</v>
          </cell>
          <cell r="E289">
            <v>1225</v>
          </cell>
          <cell r="F289">
            <v>3500</v>
          </cell>
          <cell r="G289">
            <v>19075</v>
          </cell>
          <cell r="H289">
            <v>35350</v>
          </cell>
          <cell r="I289">
            <v>69825</v>
          </cell>
          <cell r="J289">
            <v>7175</v>
          </cell>
          <cell r="K289">
            <v>-1575</v>
          </cell>
          <cell r="L289">
            <v>8050</v>
          </cell>
          <cell r="M289">
            <v>4200</v>
          </cell>
          <cell r="N289">
            <v>14000</v>
          </cell>
          <cell r="O289">
            <v>-6125</v>
          </cell>
          <cell r="P289">
            <v>18550</v>
          </cell>
          <cell r="Q289">
            <v>95550</v>
          </cell>
          <cell r="Y289">
            <v>27825</v>
          </cell>
          <cell r="AF289">
            <v>10500</v>
          </cell>
          <cell r="AO289">
            <v>16800</v>
          </cell>
          <cell r="AV289">
            <v>-3850</v>
          </cell>
        </row>
        <row r="290">
          <cell r="B290">
            <v>91773.584784572129</v>
          </cell>
          <cell r="C290">
            <v>14068.783708177565</v>
          </cell>
          <cell r="D290">
            <v>13264.453585471958</v>
          </cell>
          <cell r="E290">
            <v>4769.7595268607256</v>
          </cell>
          <cell r="F290">
            <v>13991.445082312865</v>
          </cell>
          <cell r="G290">
            <v>51776.638302879874</v>
          </cell>
          <cell r="H290">
            <v>94984.569541046367</v>
          </cell>
          <cell r="I290">
            <v>284629.23453132145</v>
          </cell>
          <cell r="J290">
            <v>23544.236782474036</v>
          </cell>
          <cell r="K290">
            <v>-57973.26261602249</v>
          </cell>
          <cell r="L290">
            <v>17285.742503263602</v>
          </cell>
          <cell r="M290">
            <v>12420.725265845016</v>
          </cell>
          <cell r="N290">
            <v>38102.051892457515</v>
          </cell>
          <cell r="O290">
            <v>5839.2787124580209</v>
          </cell>
          <cell r="P290">
            <v>15674.535758001664</v>
          </cell>
          <cell r="Q290">
            <v>323848.00707179715</v>
          </cell>
          <cell r="Y290">
            <v>81923.299366074105</v>
          </cell>
          <cell r="AF290">
            <v>23508.864730330068</v>
          </cell>
          <cell r="AO290">
            <v>168913.75991408681</v>
          </cell>
          <cell r="AV290">
            <v>-9995.2709530086067</v>
          </cell>
        </row>
        <row r="291">
          <cell r="B291">
            <v>0</v>
          </cell>
          <cell r="C291">
            <v>0</v>
          </cell>
          <cell r="D291">
            <v>0</v>
          </cell>
          <cell r="E291">
            <v>0</v>
          </cell>
          <cell r="F291">
            <v>0</v>
          </cell>
          <cell r="G291">
            <v>0</v>
          </cell>
          <cell r="H291">
            <v>0</v>
          </cell>
          <cell r="I291">
            <v>0</v>
          </cell>
          <cell r="J291">
            <v>0</v>
          </cell>
          <cell r="K291">
            <v>44280</v>
          </cell>
          <cell r="L291">
            <v>0</v>
          </cell>
          <cell r="M291">
            <v>0</v>
          </cell>
          <cell r="N291">
            <v>0</v>
          </cell>
          <cell r="O291">
            <v>0</v>
          </cell>
          <cell r="P291">
            <v>44280</v>
          </cell>
          <cell r="Q291">
            <v>44280</v>
          </cell>
          <cell r="Y291">
            <v>0</v>
          </cell>
          <cell r="AF291">
            <v>0</v>
          </cell>
          <cell r="AO291">
            <v>0</v>
          </cell>
          <cell r="AV291">
            <v>44280</v>
          </cell>
        </row>
        <row r="292">
          <cell r="B292">
            <v>5000</v>
          </cell>
          <cell r="C292">
            <v>-4500</v>
          </cell>
          <cell r="D292">
            <v>-17500</v>
          </cell>
          <cell r="E292">
            <v>-12000</v>
          </cell>
          <cell r="F292">
            <v>3000</v>
          </cell>
          <cell r="G292">
            <v>-3500</v>
          </cell>
          <cell r="H292">
            <v>-17500</v>
          </cell>
          <cell r="I292">
            <v>-47000</v>
          </cell>
          <cell r="J292">
            <v>-24500</v>
          </cell>
          <cell r="K292">
            <v>10000</v>
          </cell>
          <cell r="L292">
            <v>21500</v>
          </cell>
          <cell r="M292">
            <v>-6000</v>
          </cell>
          <cell r="N292">
            <v>-2500</v>
          </cell>
          <cell r="O292">
            <v>11000</v>
          </cell>
          <cell r="P292">
            <v>34000</v>
          </cell>
          <cell r="Q292">
            <v>-37500</v>
          </cell>
          <cell r="Y292">
            <v>-3500</v>
          </cell>
          <cell r="AF292">
            <v>5000</v>
          </cell>
          <cell r="AO292">
            <v>-20500</v>
          </cell>
          <cell r="AV292">
            <v>-19750</v>
          </cell>
        </row>
        <row r="293">
          <cell r="B293">
            <v>0</v>
          </cell>
          <cell r="C293">
            <v>1800</v>
          </cell>
          <cell r="D293">
            <v>1250</v>
          </cell>
          <cell r="E293">
            <v>350</v>
          </cell>
          <cell r="F293">
            <v>1000</v>
          </cell>
          <cell r="G293">
            <v>5450</v>
          </cell>
          <cell r="H293">
            <v>10100</v>
          </cell>
          <cell r="I293">
            <v>19950</v>
          </cell>
          <cell r="J293">
            <v>2050</v>
          </cell>
          <cell r="K293">
            <v>-450</v>
          </cell>
          <cell r="L293">
            <v>20200</v>
          </cell>
          <cell r="M293">
            <v>1200</v>
          </cell>
          <cell r="N293">
            <v>8000</v>
          </cell>
          <cell r="O293">
            <v>-1750</v>
          </cell>
          <cell r="P293">
            <v>27200</v>
          </cell>
          <cell r="Q293">
            <v>49200</v>
          </cell>
          <cell r="Y293">
            <v>6750</v>
          </cell>
          <cell r="AF293">
            <v>4200</v>
          </cell>
          <cell r="AO293">
            <v>4300</v>
          </cell>
          <cell r="AV293">
            <v>-3750</v>
          </cell>
        </row>
        <row r="294">
          <cell r="B294">
            <v>0</v>
          </cell>
          <cell r="C294">
            <v>900</v>
          </cell>
          <cell r="D294">
            <v>625</v>
          </cell>
          <cell r="E294">
            <v>175</v>
          </cell>
          <cell r="F294">
            <v>500</v>
          </cell>
          <cell r="G294">
            <v>2725</v>
          </cell>
          <cell r="H294">
            <v>5050</v>
          </cell>
          <cell r="I294">
            <v>9975</v>
          </cell>
          <cell r="J294">
            <v>1025</v>
          </cell>
          <cell r="K294">
            <v>-225</v>
          </cell>
          <cell r="L294">
            <v>-1200</v>
          </cell>
          <cell r="M294">
            <v>600</v>
          </cell>
          <cell r="N294">
            <v>2000</v>
          </cell>
          <cell r="O294">
            <v>-875</v>
          </cell>
          <cell r="P294">
            <v>300</v>
          </cell>
          <cell r="Q294">
            <v>11300</v>
          </cell>
          <cell r="Y294">
            <v>3975</v>
          </cell>
          <cell r="AF294">
            <v>900</v>
          </cell>
          <cell r="AO294">
            <v>2400</v>
          </cell>
          <cell r="AV294">
            <v>-475</v>
          </cell>
        </row>
        <row r="295">
          <cell r="B295">
            <v>0</v>
          </cell>
          <cell r="C295">
            <v>2700</v>
          </cell>
          <cell r="D295">
            <v>1875</v>
          </cell>
          <cell r="E295">
            <v>525</v>
          </cell>
          <cell r="F295">
            <v>1500</v>
          </cell>
          <cell r="G295">
            <v>8175</v>
          </cell>
          <cell r="H295">
            <v>15150</v>
          </cell>
          <cell r="I295">
            <v>29925</v>
          </cell>
          <cell r="J295">
            <v>3075</v>
          </cell>
          <cell r="K295">
            <v>-675</v>
          </cell>
          <cell r="L295">
            <v>19000</v>
          </cell>
          <cell r="M295">
            <v>1800</v>
          </cell>
          <cell r="N295">
            <v>10000</v>
          </cell>
          <cell r="O295">
            <v>-2625</v>
          </cell>
          <cell r="P295">
            <v>27500</v>
          </cell>
          <cell r="Q295">
            <v>60500</v>
          </cell>
          <cell r="Y295">
            <v>10725</v>
          </cell>
          <cell r="AF295">
            <v>5100</v>
          </cell>
          <cell r="AO295">
            <v>6700</v>
          </cell>
          <cell r="AV295">
            <v>-4225</v>
          </cell>
        </row>
        <row r="296">
          <cell r="B296">
            <v>373863.18478457199</v>
          </cell>
          <cell r="C296">
            <v>152751.97270817755</v>
          </cell>
          <cell r="D296">
            <v>155913.5929604728</v>
          </cell>
          <cell r="E296">
            <v>55980.551193527062</v>
          </cell>
          <cell r="F296">
            <v>170722.95674897952</v>
          </cell>
          <cell r="G296">
            <v>528056.40496954671</v>
          </cell>
          <cell r="H296">
            <v>950451.60544104641</v>
          </cell>
          <cell r="I296">
            <v>2387740.2688063225</v>
          </cell>
          <cell r="J296">
            <v>250839.57086580759</v>
          </cell>
          <cell r="K296">
            <v>-769024.858749356</v>
          </cell>
          <cell r="L296">
            <v>187982.90250326364</v>
          </cell>
          <cell r="M296">
            <v>126615.72526584502</v>
          </cell>
          <cell r="N296">
            <v>385997.14355912432</v>
          </cell>
          <cell r="O296">
            <v>189654.05496245791</v>
          </cell>
          <cell r="P296">
            <v>121224.96754133489</v>
          </cell>
          <cell r="Q296">
            <v>2759804.8072134648</v>
          </cell>
          <cell r="Y296">
            <v>584074.59247440775</v>
          </cell>
          <cell r="AF296">
            <v>239585.78481366439</v>
          </cell>
          <cell r="AO296">
            <v>882906.03102519817</v>
          </cell>
          <cell r="AV296">
            <v>-351147.86091967631</v>
          </cell>
        </row>
        <row r="299">
          <cell r="B299">
            <v>-8652</v>
          </cell>
          <cell r="C299">
            <v>5712</v>
          </cell>
          <cell r="D299">
            <v>10200</v>
          </cell>
          <cell r="E299">
            <v>0</v>
          </cell>
          <cell r="F299">
            <v>-1200</v>
          </cell>
          <cell r="G299">
            <v>0</v>
          </cell>
          <cell r="H299">
            <v>-30934.026041626814</v>
          </cell>
          <cell r="I299">
            <v>-24874.026041626814</v>
          </cell>
          <cell r="J299">
            <v>0</v>
          </cell>
          <cell r="K299">
            <v>0</v>
          </cell>
          <cell r="L299">
            <v>1500</v>
          </cell>
          <cell r="M299">
            <v>0</v>
          </cell>
          <cell r="N299">
            <v>0</v>
          </cell>
          <cell r="O299">
            <v>0</v>
          </cell>
          <cell r="P299">
            <v>1500</v>
          </cell>
          <cell r="Q299">
            <v>-23374.026041626814</v>
          </cell>
          <cell r="Y299">
            <v>5904</v>
          </cell>
          <cell r="AF299">
            <v>0</v>
          </cell>
          <cell r="AO299">
            <v>-20984.36670000013</v>
          </cell>
          <cell r="AV299">
            <v>0</v>
          </cell>
        </row>
        <row r="300">
          <cell r="B300">
            <v>0</v>
          </cell>
          <cell r="C300">
            <v>0</v>
          </cell>
          <cell r="D300">
            <v>0</v>
          </cell>
          <cell r="E300">
            <v>0</v>
          </cell>
          <cell r="F300">
            <v>0</v>
          </cell>
          <cell r="G300">
            <v>0</v>
          </cell>
          <cell r="H300">
            <v>-282138.69469314115</v>
          </cell>
          <cell r="I300">
            <v>-282138.69469314115</v>
          </cell>
          <cell r="J300">
            <v>0</v>
          </cell>
          <cell r="K300">
            <v>0</v>
          </cell>
          <cell r="L300">
            <v>0</v>
          </cell>
          <cell r="M300">
            <v>0</v>
          </cell>
          <cell r="N300">
            <v>0</v>
          </cell>
          <cell r="O300">
            <v>0</v>
          </cell>
          <cell r="P300">
            <v>0</v>
          </cell>
          <cell r="Q300">
            <v>-282138.69469314115</v>
          </cell>
          <cell r="Y300">
            <v>-88560.88</v>
          </cell>
          <cell r="AF300">
            <v>0</v>
          </cell>
          <cell r="AO300">
            <v>-33280.706720000017</v>
          </cell>
          <cell r="AV300">
            <v>0</v>
          </cell>
        </row>
        <row r="301">
          <cell r="B301">
            <v>0</v>
          </cell>
          <cell r="C301">
            <v>0</v>
          </cell>
          <cell r="D301">
            <v>0</v>
          </cell>
          <cell r="E301">
            <v>0</v>
          </cell>
          <cell r="F301">
            <v>0</v>
          </cell>
          <cell r="G301">
            <v>0</v>
          </cell>
          <cell r="H301">
            <v>0</v>
          </cell>
          <cell r="I301">
            <v>0</v>
          </cell>
          <cell r="J301">
            <v>0</v>
          </cell>
          <cell r="K301">
            <v>0</v>
          </cell>
          <cell r="L301">
            <v>0</v>
          </cell>
          <cell r="M301">
            <v>0</v>
          </cell>
          <cell r="N301">
            <v>0</v>
          </cell>
          <cell r="O301">
            <v>-163200</v>
          </cell>
          <cell r="P301">
            <v>-163200</v>
          </cell>
          <cell r="Q301">
            <v>-163200</v>
          </cell>
          <cell r="Y301">
            <v>0</v>
          </cell>
          <cell r="AF301">
            <v>0</v>
          </cell>
          <cell r="AO301">
            <v>0</v>
          </cell>
          <cell r="AV301">
            <v>-288900</v>
          </cell>
        </row>
        <row r="302">
          <cell r="B302">
            <v>0</v>
          </cell>
          <cell r="C302">
            <v>0</v>
          </cell>
          <cell r="D302">
            <v>0</v>
          </cell>
          <cell r="E302">
            <v>0</v>
          </cell>
          <cell r="F302">
            <v>0</v>
          </cell>
          <cell r="G302">
            <v>0</v>
          </cell>
          <cell r="H302">
            <v>0</v>
          </cell>
          <cell r="I302">
            <v>0</v>
          </cell>
          <cell r="J302">
            <v>-87218</v>
          </cell>
          <cell r="K302">
            <v>0</v>
          </cell>
          <cell r="L302">
            <v>0</v>
          </cell>
          <cell r="M302">
            <v>0</v>
          </cell>
          <cell r="N302">
            <v>0</v>
          </cell>
          <cell r="O302">
            <v>163200</v>
          </cell>
          <cell r="P302">
            <v>163200</v>
          </cell>
          <cell r="Q302">
            <v>75982</v>
          </cell>
          <cell r="Y302">
            <v>0</v>
          </cell>
          <cell r="AF302">
            <v>0</v>
          </cell>
          <cell r="AO302">
            <v>0</v>
          </cell>
          <cell r="AV302">
            <v>163200</v>
          </cell>
        </row>
        <row r="303">
          <cell r="B303">
            <v>0</v>
          </cell>
          <cell r="C303">
            <v>0</v>
          </cell>
          <cell r="D303">
            <v>0</v>
          </cell>
          <cell r="E303">
            <v>0</v>
          </cell>
          <cell r="F303">
            <v>0</v>
          </cell>
          <cell r="G303">
            <v>0</v>
          </cell>
          <cell r="H303">
            <v>0</v>
          </cell>
          <cell r="I303">
            <v>0</v>
          </cell>
          <cell r="J303">
            <v>0</v>
          </cell>
          <cell r="K303">
            <v>0</v>
          </cell>
          <cell r="L303">
            <v>0</v>
          </cell>
          <cell r="M303">
            <v>0</v>
          </cell>
          <cell r="N303">
            <v>42000</v>
          </cell>
          <cell r="O303">
            <v>125700</v>
          </cell>
          <cell r="P303">
            <v>167700</v>
          </cell>
          <cell r="Q303">
            <v>167700</v>
          </cell>
          <cell r="Y303">
            <v>0</v>
          </cell>
          <cell r="AF303">
            <v>0</v>
          </cell>
          <cell r="AO303">
            <v>0</v>
          </cell>
          <cell r="AV303">
            <v>125700</v>
          </cell>
        </row>
        <row r="304">
          <cell r="B304">
            <v>0</v>
          </cell>
          <cell r="C304">
            <v>0</v>
          </cell>
          <cell r="D304">
            <v>0</v>
          </cell>
          <cell r="E304">
            <v>0</v>
          </cell>
          <cell r="F304">
            <v>0</v>
          </cell>
          <cell r="G304">
            <v>0</v>
          </cell>
          <cell r="H304">
            <v>0</v>
          </cell>
          <cell r="I304">
            <v>0</v>
          </cell>
          <cell r="J304">
            <v>-87218</v>
          </cell>
          <cell r="K304">
            <v>0</v>
          </cell>
          <cell r="L304">
            <v>0</v>
          </cell>
          <cell r="M304">
            <v>0</v>
          </cell>
          <cell r="N304">
            <v>42000</v>
          </cell>
          <cell r="O304">
            <v>125700</v>
          </cell>
          <cell r="P304">
            <v>167700</v>
          </cell>
          <cell r="Q304">
            <v>80482</v>
          </cell>
          <cell r="Y304">
            <v>0</v>
          </cell>
          <cell r="AF304">
            <v>0</v>
          </cell>
          <cell r="AO304">
            <v>0</v>
          </cell>
          <cell r="AV304">
            <v>0</v>
          </cell>
        </row>
        <row r="305">
          <cell r="B305">
            <v>23294.871794871869</v>
          </cell>
          <cell r="C305">
            <v>12000</v>
          </cell>
          <cell r="D305">
            <v>2125</v>
          </cell>
          <cell r="E305">
            <v>416.66666666666788</v>
          </cell>
          <cell r="F305">
            <v>3333.3333333333285</v>
          </cell>
          <cell r="G305">
            <v>73999</v>
          </cell>
          <cell r="H305">
            <v>42000</v>
          </cell>
          <cell r="I305">
            <v>157168.87179487187</v>
          </cell>
          <cell r="J305">
            <v>6833.333333333343</v>
          </cell>
          <cell r="K305">
            <v>-1500</v>
          </cell>
          <cell r="L305">
            <v>46658.333333333328</v>
          </cell>
          <cell r="M305">
            <v>4000</v>
          </cell>
          <cell r="N305">
            <v>13333.333333333336</v>
          </cell>
          <cell r="O305">
            <v>12500</v>
          </cell>
          <cell r="P305">
            <v>74991.666666666657</v>
          </cell>
          <cell r="Q305">
            <v>238993.87179487187</v>
          </cell>
          <cell r="Y305">
            <v>-18458.333333333332</v>
          </cell>
          <cell r="AF305">
            <v>6000.0000000000073</v>
          </cell>
          <cell r="AO305">
            <v>-861.11111111105129</v>
          </cell>
          <cell r="AV305">
            <v>16283.333333333328</v>
          </cell>
        </row>
        <row r="306">
          <cell r="B306">
            <v>0</v>
          </cell>
          <cell r="C306">
            <v>0</v>
          </cell>
          <cell r="D306">
            <v>0</v>
          </cell>
          <cell r="E306">
            <v>0</v>
          </cell>
          <cell r="F306">
            <v>0</v>
          </cell>
          <cell r="G306">
            <v>0</v>
          </cell>
          <cell r="H306">
            <v>0</v>
          </cell>
          <cell r="I306">
            <v>0</v>
          </cell>
          <cell r="J306">
            <v>0</v>
          </cell>
          <cell r="K306">
            <v>0</v>
          </cell>
          <cell r="L306">
            <v>-109374.52283667121</v>
          </cell>
          <cell r="M306">
            <v>0</v>
          </cell>
          <cell r="N306">
            <v>0</v>
          </cell>
          <cell r="O306">
            <v>0</v>
          </cell>
          <cell r="P306">
            <v>-109374.52283667121</v>
          </cell>
          <cell r="Q306">
            <v>-109374.52283667121</v>
          </cell>
          <cell r="Y306">
            <v>0</v>
          </cell>
          <cell r="AF306">
            <v>0</v>
          </cell>
          <cell r="AO306">
            <v>0</v>
          </cell>
          <cell r="AV306">
            <v>0</v>
          </cell>
        </row>
        <row r="307">
          <cell r="B307">
            <v>0</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Y307">
            <v>0</v>
          </cell>
          <cell r="AF307">
            <v>0</v>
          </cell>
          <cell r="AO307">
            <v>0</v>
          </cell>
          <cell r="AV307">
            <v>0</v>
          </cell>
        </row>
        <row r="308">
          <cell r="B308">
            <v>0</v>
          </cell>
          <cell r="C308">
            <v>0</v>
          </cell>
          <cell r="D308">
            <v>0</v>
          </cell>
          <cell r="E308">
            <v>0</v>
          </cell>
          <cell r="F308">
            <v>0</v>
          </cell>
          <cell r="G308">
            <v>0</v>
          </cell>
          <cell r="H308">
            <v>0</v>
          </cell>
          <cell r="I308">
            <v>0</v>
          </cell>
          <cell r="J308">
            <v>0</v>
          </cell>
          <cell r="K308">
            <v>0</v>
          </cell>
          <cell r="L308">
            <v>-109374.52283667121</v>
          </cell>
          <cell r="M308">
            <v>0</v>
          </cell>
          <cell r="N308">
            <v>0</v>
          </cell>
          <cell r="O308">
            <v>0</v>
          </cell>
          <cell r="P308">
            <v>-109374.52283667121</v>
          </cell>
          <cell r="Q308">
            <v>-109374.52283667121</v>
          </cell>
          <cell r="Y308">
            <v>0</v>
          </cell>
          <cell r="AF308">
            <v>0</v>
          </cell>
          <cell r="AO308">
            <v>0</v>
          </cell>
          <cell r="AV308">
            <v>0</v>
          </cell>
        </row>
        <row r="309">
          <cell r="B309">
            <v>0</v>
          </cell>
          <cell r="C309">
            <v>0</v>
          </cell>
          <cell r="D309">
            <v>0</v>
          </cell>
          <cell r="E309">
            <v>0</v>
          </cell>
          <cell r="F309">
            <v>0</v>
          </cell>
          <cell r="G309">
            <v>0</v>
          </cell>
          <cell r="H309">
            <v>0</v>
          </cell>
          <cell r="I309">
            <v>0</v>
          </cell>
          <cell r="J309">
            <v>96378</v>
          </cell>
          <cell r="K309">
            <v>0</v>
          </cell>
          <cell r="L309">
            <v>0</v>
          </cell>
          <cell r="M309">
            <v>0</v>
          </cell>
          <cell r="N309">
            <v>0</v>
          </cell>
          <cell r="O309">
            <v>0</v>
          </cell>
          <cell r="P309">
            <v>0</v>
          </cell>
          <cell r="Q309">
            <v>96378</v>
          </cell>
          <cell r="Y309">
            <v>0</v>
          </cell>
          <cell r="AF309">
            <v>0</v>
          </cell>
          <cell r="AO309">
            <v>0</v>
          </cell>
          <cell r="AV309">
            <v>0</v>
          </cell>
        </row>
        <row r="310">
          <cell r="B310">
            <v>0</v>
          </cell>
          <cell r="C310">
            <v>360</v>
          </cell>
          <cell r="D310">
            <v>250</v>
          </cell>
          <cell r="E310">
            <v>70</v>
          </cell>
          <cell r="F310">
            <v>200</v>
          </cell>
          <cell r="G310">
            <v>1090</v>
          </cell>
          <cell r="H310">
            <v>0</v>
          </cell>
          <cell r="I310">
            <v>1970</v>
          </cell>
          <cell r="J310">
            <v>410</v>
          </cell>
          <cell r="K310">
            <v>-90</v>
          </cell>
          <cell r="L310">
            <v>2075</v>
          </cell>
          <cell r="M310">
            <v>240</v>
          </cell>
          <cell r="N310">
            <v>800</v>
          </cell>
          <cell r="O310">
            <v>-350</v>
          </cell>
          <cell r="P310">
            <v>2675</v>
          </cell>
          <cell r="Q310">
            <v>5055</v>
          </cell>
          <cell r="Y310">
            <v>130</v>
          </cell>
          <cell r="AF310">
            <v>360</v>
          </cell>
          <cell r="AO310">
            <v>310</v>
          </cell>
          <cell r="AV310">
            <v>-190</v>
          </cell>
        </row>
        <row r="311">
          <cell r="B311">
            <v>0</v>
          </cell>
          <cell r="C311">
            <v>216</v>
          </cell>
          <cell r="D311">
            <v>150</v>
          </cell>
          <cell r="E311">
            <v>42</v>
          </cell>
          <cell r="F311">
            <v>120</v>
          </cell>
          <cell r="G311">
            <v>654</v>
          </cell>
          <cell r="H311">
            <v>0</v>
          </cell>
          <cell r="I311">
            <v>1182</v>
          </cell>
          <cell r="J311">
            <v>246</v>
          </cell>
          <cell r="K311">
            <v>-54</v>
          </cell>
          <cell r="L311">
            <v>390</v>
          </cell>
          <cell r="M311">
            <v>144</v>
          </cell>
          <cell r="N311">
            <v>480</v>
          </cell>
          <cell r="O311">
            <v>-210</v>
          </cell>
          <cell r="P311">
            <v>750</v>
          </cell>
          <cell r="Q311">
            <v>2178</v>
          </cell>
          <cell r="Y311">
            <v>78</v>
          </cell>
          <cell r="AF311">
            <v>216</v>
          </cell>
          <cell r="AO311">
            <v>186</v>
          </cell>
          <cell r="AV311">
            <v>-114</v>
          </cell>
        </row>
        <row r="312">
          <cell r="B312">
            <v>0</v>
          </cell>
          <cell r="C312">
            <v>0</v>
          </cell>
          <cell r="D312">
            <v>0</v>
          </cell>
          <cell r="E312">
            <v>0</v>
          </cell>
          <cell r="F312">
            <v>0</v>
          </cell>
          <cell r="G312">
            <v>0</v>
          </cell>
          <cell r="H312">
            <v>0</v>
          </cell>
          <cell r="I312">
            <v>0</v>
          </cell>
          <cell r="J312">
            <v>0</v>
          </cell>
          <cell r="K312">
            <v>0</v>
          </cell>
          <cell r="L312">
            <v>0</v>
          </cell>
          <cell r="M312">
            <v>0</v>
          </cell>
          <cell r="N312">
            <v>0</v>
          </cell>
          <cell r="O312">
            <v>-12000</v>
          </cell>
          <cell r="P312">
            <v>-12000</v>
          </cell>
          <cell r="Q312">
            <v>-12000</v>
          </cell>
          <cell r="Y312">
            <v>0</v>
          </cell>
          <cell r="AF312">
            <v>0</v>
          </cell>
          <cell r="AO312">
            <v>0</v>
          </cell>
          <cell r="AV312">
            <v>0</v>
          </cell>
        </row>
        <row r="313">
          <cell r="B313">
            <v>0</v>
          </cell>
          <cell r="C313">
            <v>0</v>
          </cell>
          <cell r="D313">
            <v>0</v>
          </cell>
          <cell r="E313">
            <v>0</v>
          </cell>
          <cell r="F313">
            <v>0</v>
          </cell>
          <cell r="G313">
            <v>0</v>
          </cell>
          <cell r="H313">
            <v>0</v>
          </cell>
          <cell r="I313">
            <v>0</v>
          </cell>
          <cell r="J313">
            <v>-371201</v>
          </cell>
          <cell r="K313">
            <v>0</v>
          </cell>
          <cell r="L313">
            <v>0</v>
          </cell>
          <cell r="M313">
            <v>0</v>
          </cell>
          <cell r="N313">
            <v>0</v>
          </cell>
          <cell r="O313">
            <v>0</v>
          </cell>
          <cell r="P313">
            <v>0</v>
          </cell>
          <cell r="Q313">
            <v>-371201</v>
          </cell>
          <cell r="Y313">
            <v>0</v>
          </cell>
          <cell r="AF313">
            <v>0</v>
          </cell>
          <cell r="AO313">
            <v>0</v>
          </cell>
          <cell r="AV313">
            <v>0</v>
          </cell>
        </row>
        <row r="314">
          <cell r="B314">
            <v>0</v>
          </cell>
          <cell r="C314">
            <v>360</v>
          </cell>
          <cell r="D314">
            <v>250</v>
          </cell>
          <cell r="E314">
            <v>70</v>
          </cell>
          <cell r="F314">
            <v>200</v>
          </cell>
          <cell r="G314">
            <v>66090</v>
          </cell>
          <cell r="H314">
            <v>2020</v>
          </cell>
          <cell r="I314">
            <v>68990</v>
          </cell>
          <cell r="J314">
            <v>410</v>
          </cell>
          <cell r="K314">
            <v>-90</v>
          </cell>
          <cell r="L314">
            <v>460</v>
          </cell>
          <cell r="M314">
            <v>240</v>
          </cell>
          <cell r="N314">
            <v>800</v>
          </cell>
          <cell r="O314">
            <v>-901010</v>
          </cell>
          <cell r="P314">
            <v>-899600</v>
          </cell>
          <cell r="Q314">
            <v>-830200</v>
          </cell>
          <cell r="Y314">
            <v>1590</v>
          </cell>
          <cell r="AF314">
            <v>600</v>
          </cell>
          <cell r="AO314">
            <v>960</v>
          </cell>
          <cell r="AV314">
            <v>-65773</v>
          </cell>
        </row>
        <row r="315">
          <cell r="B315">
            <v>0</v>
          </cell>
          <cell r="C315">
            <v>936</v>
          </cell>
          <cell r="D315">
            <v>650</v>
          </cell>
          <cell r="E315">
            <v>182</v>
          </cell>
          <cell r="F315">
            <v>520</v>
          </cell>
          <cell r="G315">
            <v>67834</v>
          </cell>
          <cell r="H315">
            <v>2020</v>
          </cell>
          <cell r="I315">
            <v>72142</v>
          </cell>
          <cell r="J315">
            <v>-273757</v>
          </cell>
          <cell r="K315">
            <v>-234</v>
          </cell>
          <cell r="L315">
            <v>2925</v>
          </cell>
          <cell r="M315">
            <v>624</v>
          </cell>
          <cell r="N315">
            <v>2080</v>
          </cell>
          <cell r="O315">
            <v>-913570</v>
          </cell>
          <cell r="P315">
            <v>-908175</v>
          </cell>
          <cell r="Q315">
            <v>-1109790</v>
          </cell>
          <cell r="Y315">
            <v>1798</v>
          </cell>
          <cell r="AF315">
            <v>1176</v>
          </cell>
          <cell r="AO315">
            <v>1456</v>
          </cell>
          <cell r="AV315">
            <v>-66077</v>
          </cell>
        </row>
        <row r="316">
          <cell r="B316">
            <v>14642.871794871869</v>
          </cell>
          <cell r="C316">
            <v>18648</v>
          </cell>
          <cell r="D316">
            <v>12975</v>
          </cell>
          <cell r="E316">
            <v>598.66666666666788</v>
          </cell>
          <cell r="F316">
            <v>2653.3333333333285</v>
          </cell>
          <cell r="G316">
            <v>141833</v>
          </cell>
          <cell r="H316">
            <v>-269052.72073476797</v>
          </cell>
          <cell r="I316">
            <v>-77701.848939896096</v>
          </cell>
          <cell r="J316">
            <v>-354141.66666666663</v>
          </cell>
          <cell r="K316">
            <v>-1734</v>
          </cell>
          <cell r="L316">
            <v>-58291.189503337882</v>
          </cell>
          <cell r="M316">
            <v>4624</v>
          </cell>
          <cell r="N316">
            <v>57413.333333333336</v>
          </cell>
          <cell r="O316">
            <v>-775370</v>
          </cell>
          <cell r="P316">
            <v>-773357.85617000458</v>
          </cell>
          <cell r="Q316">
            <v>-1205201.3717765673</v>
          </cell>
          <cell r="Y316">
            <v>-99317.213333333333</v>
          </cell>
          <cell r="AF316">
            <v>7176.0000000000073</v>
          </cell>
          <cell r="AO316">
            <v>-53670.184531111197</v>
          </cell>
          <cell r="AV316">
            <v>-49793.666666666672</v>
          </cell>
        </row>
        <row r="318">
          <cell r="B318">
            <v>388506.05657944386</v>
          </cell>
          <cell r="C318">
            <v>171399.97270817755</v>
          </cell>
          <cell r="D318">
            <v>168888.5929604728</v>
          </cell>
          <cell r="E318">
            <v>56579.217860193734</v>
          </cell>
          <cell r="F318">
            <v>173376.29008231283</v>
          </cell>
          <cell r="G318">
            <v>669889.40496954671</v>
          </cell>
          <cell r="H318">
            <v>681398.88470627845</v>
          </cell>
          <cell r="I318">
            <v>2310038.4198664264</v>
          </cell>
          <cell r="J318">
            <v>-103302.09580085904</v>
          </cell>
          <cell r="K318">
            <v>-770758.858749356</v>
          </cell>
          <cell r="L318">
            <v>129691.71299992576</v>
          </cell>
          <cell r="M318">
            <v>131239.72526584502</v>
          </cell>
          <cell r="N318">
            <v>443410.47689245763</v>
          </cell>
          <cell r="O318">
            <v>-585715.94503754214</v>
          </cell>
          <cell r="P318">
            <v>-652132.88862866967</v>
          </cell>
          <cell r="Q318">
            <v>1554603.4354368974</v>
          </cell>
          <cell r="Y318">
            <v>484757.37914107443</v>
          </cell>
          <cell r="AF318">
            <v>246761.78481366439</v>
          </cell>
          <cell r="AO318">
            <v>829235.84649408702</v>
          </cell>
          <cell r="AV318">
            <v>-400941.527586343</v>
          </cell>
        </row>
        <row r="320">
          <cell r="B320">
            <v>7204.8993818984454</v>
          </cell>
          <cell r="C320">
            <v>-29180.474128035305</v>
          </cell>
          <cell r="D320">
            <v>-36500.004900662228</v>
          </cell>
          <cell r="E320">
            <v>-7349.2500220750226</v>
          </cell>
          <cell r="F320">
            <v>-29087.070772626947</v>
          </cell>
          <cell r="G320">
            <v>21665.64543046357</v>
          </cell>
          <cell r="H320">
            <v>-157.08746136864647</v>
          </cell>
          <cell r="I320">
            <v>-73403.342472406133</v>
          </cell>
          <cell r="J320">
            <v>-135.85942604858428</v>
          </cell>
          <cell r="K320">
            <v>86904.58132450335</v>
          </cell>
          <cell r="L320">
            <v>7230.3730242825623</v>
          </cell>
          <cell r="M320">
            <v>-29.719249448127812</v>
          </cell>
          <cell r="N320">
            <v>-55.192891832222813</v>
          </cell>
          <cell r="O320">
            <v>-7281.3203090507886</v>
          </cell>
          <cell r="P320">
            <v>86768.72189845478</v>
          </cell>
          <cell r="Q320">
            <v>13229.520000000062</v>
          </cell>
          <cell r="Y320">
            <v>8273.9982781457511</v>
          </cell>
          <cell r="AF320">
            <v>2952.0295364238555</v>
          </cell>
          <cell r="AO320">
            <v>4744.3708609270543</v>
          </cell>
          <cell r="AV320">
            <v>1692.7152317880609</v>
          </cell>
        </row>
        <row r="321">
          <cell r="B321">
            <v>1368</v>
          </cell>
          <cell r="C321">
            <v>2112</v>
          </cell>
          <cell r="D321">
            <v>3101</v>
          </cell>
          <cell r="E321">
            <v>1319</v>
          </cell>
          <cell r="F321">
            <v>916</v>
          </cell>
          <cell r="G321">
            <v>1637</v>
          </cell>
          <cell r="H321">
            <v>2402</v>
          </cell>
          <cell r="I321">
            <v>12855</v>
          </cell>
          <cell r="J321">
            <v>2049</v>
          </cell>
          <cell r="K321">
            <v>2163</v>
          </cell>
          <cell r="L321">
            <v>570</v>
          </cell>
          <cell r="M321">
            <v>432</v>
          </cell>
          <cell r="N321">
            <v>1108</v>
          </cell>
          <cell r="O321">
            <v>229</v>
          </cell>
          <cell r="P321">
            <v>4502</v>
          </cell>
          <cell r="Q321">
            <v>19406</v>
          </cell>
          <cell r="Y321">
            <v>795</v>
          </cell>
          <cell r="AF321">
            <v>300</v>
          </cell>
          <cell r="AO321">
            <v>480</v>
          </cell>
          <cell r="AV321">
            <v>-110</v>
          </cell>
        </row>
        <row r="322">
          <cell r="B322">
            <v>3420</v>
          </cell>
          <cell r="C322">
            <v>5550</v>
          </cell>
          <cell r="D322">
            <v>7940</v>
          </cell>
          <cell r="E322">
            <v>3350</v>
          </cell>
          <cell r="F322">
            <v>2440</v>
          </cell>
          <cell r="G322">
            <v>4910</v>
          </cell>
          <cell r="H322">
            <v>7520</v>
          </cell>
          <cell r="I322">
            <v>35130</v>
          </cell>
          <cell r="J322">
            <v>5430</v>
          </cell>
          <cell r="K322">
            <v>5340</v>
          </cell>
          <cell r="L322">
            <v>1770</v>
          </cell>
          <cell r="M322">
            <v>1260</v>
          </cell>
          <cell r="N322">
            <v>3370</v>
          </cell>
          <cell r="O322">
            <v>310</v>
          </cell>
          <cell r="P322">
            <v>12050</v>
          </cell>
          <cell r="Q322">
            <v>52610</v>
          </cell>
          <cell r="Y322">
            <v>3180</v>
          </cell>
          <cell r="AF322">
            <v>1200</v>
          </cell>
          <cell r="AO322">
            <v>1920</v>
          </cell>
          <cell r="AV322">
            <v>-440</v>
          </cell>
        </row>
        <row r="323">
          <cell r="B323">
            <v>6127.3208484786373</v>
          </cell>
          <cell r="C323">
            <v>5642.5668285970169</v>
          </cell>
          <cell r="D323">
            <v>18851.4650038486</v>
          </cell>
          <cell r="E323">
            <v>13946.454441191556</v>
          </cell>
          <cell r="F323">
            <v>-1103.0469616890332</v>
          </cell>
          <cell r="G323">
            <v>20032.818931550333</v>
          </cell>
          <cell r="H323">
            <v>1010.864740915199</v>
          </cell>
          <cell r="I323">
            <v>64508.443832892306</v>
          </cell>
          <cell r="J323">
            <v>12036.486584316328</v>
          </cell>
          <cell r="K323">
            <v>17010.235800040158</v>
          </cell>
          <cell r="L323">
            <v>3601.6433534044781</v>
          </cell>
          <cell r="M323">
            <v>5023.2558920218271</v>
          </cell>
          <cell r="N323">
            <v>14176.671352733923</v>
          </cell>
          <cell r="O323">
            <v>534.92985125788073</v>
          </cell>
          <cell r="P323">
            <v>40346.73624945827</v>
          </cell>
          <cell r="Q323">
            <v>116891.66666666692</v>
          </cell>
          <cell r="Y323">
            <v>20039.971178017353</v>
          </cell>
          <cell r="AF323">
            <v>10134.691905389394</v>
          </cell>
          <cell r="AO323">
            <v>6986.6305274747037</v>
          </cell>
          <cell r="AV323">
            <v>6491.7580789266212</v>
          </cell>
        </row>
        <row r="324">
          <cell r="B324">
            <v>18120.220230377083</v>
          </cell>
          <cell r="C324">
            <v>-15875.907299438288</v>
          </cell>
          <cell r="D324">
            <v>-6607.5398968136287</v>
          </cell>
          <cell r="E324">
            <v>11266.204419116533</v>
          </cell>
          <cell r="F324">
            <v>-26834.11773431598</v>
          </cell>
          <cell r="G324">
            <v>48245.464362013903</v>
          </cell>
          <cell r="H324">
            <v>10775.777279546553</v>
          </cell>
          <cell r="I324">
            <v>39090.101360486173</v>
          </cell>
          <cell r="J324">
            <v>19379.627158267744</v>
          </cell>
          <cell r="K324">
            <v>111417.81712454351</v>
          </cell>
          <cell r="L324">
            <v>13172.016377687039</v>
          </cell>
          <cell r="M324">
            <v>6685.5366425736993</v>
          </cell>
          <cell r="N324">
            <v>18599.478460901701</v>
          </cell>
          <cell r="O324">
            <v>-6207.3904577929079</v>
          </cell>
          <cell r="P324">
            <v>143667.45814791304</v>
          </cell>
          <cell r="Q324">
            <v>202137.186666667</v>
          </cell>
          <cell r="Y324">
            <v>32288.969456163104</v>
          </cell>
          <cell r="AF324">
            <v>14586.72144181325</v>
          </cell>
          <cell r="AO324">
            <v>14131.001388401757</v>
          </cell>
          <cell r="AV324">
            <v>7634.4733107146822</v>
          </cell>
        </row>
        <row r="325">
          <cell r="B325">
            <v>3344.2836389462791</v>
          </cell>
          <cell r="C325">
            <v>4292.5465521694205</v>
          </cell>
          <cell r="D325">
            <v>5253.4911867252049</v>
          </cell>
          <cell r="E325">
            <v>2309.9534155475203</v>
          </cell>
          <cell r="F325">
            <v>2072.887687241735</v>
          </cell>
          <cell r="G325">
            <v>2870.1521823347102</v>
          </cell>
          <cell r="H325">
            <v>-101882.59368543385</v>
          </cell>
          <cell r="I325">
            <v>-81739.279022468982</v>
          </cell>
          <cell r="J325">
            <v>3585.5766076962791</v>
          </cell>
          <cell r="K325">
            <v>39244.211744576445</v>
          </cell>
          <cell r="L325">
            <v>237.06572830578511</v>
          </cell>
          <cell r="M325">
            <v>396.51862732438008</v>
          </cell>
          <cell r="N325">
            <v>1913.4347882231405</v>
          </cell>
          <cell r="O325">
            <v>-4836.0362861570247</v>
          </cell>
          <cell r="P325">
            <v>36955.194602272728</v>
          </cell>
          <cell r="Q325">
            <v>-41198.507812499978</v>
          </cell>
          <cell r="Y325">
            <v>2563.8822314050021</v>
          </cell>
          <cell r="AF325">
            <v>865.11363636362967</v>
          </cell>
          <cell r="AO325">
            <v>-38214.384297520643</v>
          </cell>
          <cell r="AV325">
            <v>36755.318181818184</v>
          </cell>
        </row>
        <row r="326">
          <cell r="B326">
            <v>-3.3295938791311244</v>
          </cell>
          <cell r="C326">
            <v>-21.327398631196644</v>
          </cell>
          <cell r="D326">
            <v>-9.4938420067130664</v>
          </cell>
          <cell r="E326">
            <v>-0.40495060692076379</v>
          </cell>
          <cell r="F326">
            <v>4.0945005810956161</v>
          </cell>
          <cell r="G326">
            <v>5.669308496901607</v>
          </cell>
          <cell r="H326">
            <v>-8.9989023759557085E-2</v>
          </cell>
          <cell r="I326">
            <v>-24.881965069723933</v>
          </cell>
          <cell r="J326">
            <v>2.1147420583688472</v>
          </cell>
          <cell r="K326">
            <v>31.541152827997223</v>
          </cell>
          <cell r="L326">
            <v>-4.4994511880163799</v>
          </cell>
          <cell r="M326">
            <v>-4.1844896048551803</v>
          </cell>
          <cell r="N326">
            <v>3.7795389979344236</v>
          </cell>
          <cell r="O326">
            <v>-9742.2972623966944</v>
          </cell>
          <cell r="P326">
            <v>-9715.6605113636342</v>
          </cell>
          <cell r="Q326">
            <v>-9738.4277343749891</v>
          </cell>
          <cell r="Y326">
            <v>0</v>
          </cell>
          <cell r="AF326">
            <v>0</v>
          </cell>
          <cell r="AO326">
            <v>0</v>
          </cell>
          <cell r="AV326">
            <v>0</v>
          </cell>
        </row>
        <row r="327">
          <cell r="B327">
            <v>0</v>
          </cell>
          <cell r="C327">
            <v>0</v>
          </cell>
          <cell r="D327">
            <v>0</v>
          </cell>
          <cell r="E327">
            <v>0</v>
          </cell>
          <cell r="F327">
            <v>0</v>
          </cell>
          <cell r="G327">
            <v>0</v>
          </cell>
          <cell r="H327">
            <v>142680</v>
          </cell>
          <cell r="I327">
            <v>142680</v>
          </cell>
          <cell r="J327">
            <v>0</v>
          </cell>
          <cell r="K327">
            <v>6672</v>
          </cell>
          <cell r="L327">
            <v>0</v>
          </cell>
          <cell r="M327">
            <v>0</v>
          </cell>
          <cell r="N327">
            <v>0</v>
          </cell>
          <cell r="O327">
            <v>0</v>
          </cell>
          <cell r="P327">
            <v>6672</v>
          </cell>
          <cell r="Q327">
            <v>149352</v>
          </cell>
          <cell r="Y327">
            <v>8496</v>
          </cell>
          <cell r="AF327">
            <v>0</v>
          </cell>
          <cell r="AO327">
            <v>-21815.999999999942</v>
          </cell>
          <cell r="AV327">
            <v>6672</v>
          </cell>
        </row>
        <row r="328">
          <cell r="B328">
            <v>3340.9540450671479</v>
          </cell>
          <cell r="C328">
            <v>4271.2191535382235</v>
          </cell>
          <cell r="D328">
            <v>5243.9973447184921</v>
          </cell>
          <cell r="E328">
            <v>2309.5484649405994</v>
          </cell>
          <cell r="F328">
            <v>2076.9821878228304</v>
          </cell>
          <cell r="G328">
            <v>2875.8214908316118</v>
          </cell>
          <cell r="H328">
            <v>40797.316325542386</v>
          </cell>
          <cell r="I328">
            <v>60915.839012461292</v>
          </cell>
          <cell r="J328">
            <v>3587.6913497546479</v>
          </cell>
          <cell r="K328">
            <v>45947.75289740444</v>
          </cell>
          <cell r="L328">
            <v>232.56627711776872</v>
          </cell>
          <cell r="M328">
            <v>392.3341377195249</v>
          </cell>
          <cell r="N328">
            <v>1917.2143272210749</v>
          </cell>
          <cell r="O328">
            <v>-14578.333548553719</v>
          </cell>
          <cell r="P328">
            <v>33911.534090909096</v>
          </cell>
          <cell r="Q328">
            <v>98415.064453125029</v>
          </cell>
          <cell r="Y328">
            <v>11059.882231405001</v>
          </cell>
          <cell r="AF328">
            <v>865.11363636362967</v>
          </cell>
          <cell r="AO328">
            <v>-60030.384297520584</v>
          </cell>
          <cell r="AV328">
            <v>43427.318181818184</v>
          </cell>
        </row>
        <row r="329">
          <cell r="B329">
            <v>-5698.984375</v>
          </cell>
          <cell r="C329">
            <v>-11548.359375</v>
          </cell>
          <cell r="D329">
            <v>11651.4453125</v>
          </cell>
          <cell r="E329">
            <v>3580.6640625</v>
          </cell>
          <cell r="F329">
            <v>90.5078125</v>
          </cell>
          <cell r="G329">
            <v>6220.703125</v>
          </cell>
          <cell r="H329">
            <v>17980.703125</v>
          </cell>
          <cell r="I329">
            <v>22276.6796875</v>
          </cell>
          <cell r="J329">
            <v>6640.9765625</v>
          </cell>
          <cell r="K329">
            <v>11431.0546875</v>
          </cell>
          <cell r="L329">
            <v>4610.15625</v>
          </cell>
          <cell r="M329">
            <v>2580.15625</v>
          </cell>
          <cell r="N329">
            <v>4310.46875</v>
          </cell>
          <cell r="O329">
            <v>-2219.765625</v>
          </cell>
          <cell r="P329">
            <v>20712.0703125</v>
          </cell>
          <cell r="Q329">
            <v>49629.7265625</v>
          </cell>
          <cell r="Y329">
            <v>11130</v>
          </cell>
          <cell r="AF329">
            <v>4200</v>
          </cell>
          <cell r="AO329">
            <v>4212.1487603305759</v>
          </cell>
          <cell r="AV329">
            <v>7937.1900826446163</v>
          </cell>
        </row>
        <row r="330">
          <cell r="B330">
            <v>-8141.40625</v>
          </cell>
          <cell r="C330">
            <v>-16497.65625</v>
          </cell>
          <cell r="D330">
            <v>16644.921875</v>
          </cell>
          <cell r="E330">
            <v>5115.234375</v>
          </cell>
          <cell r="F330">
            <v>129.296875</v>
          </cell>
          <cell r="G330">
            <v>8886.71875</v>
          </cell>
          <cell r="H330">
            <v>25686.71875</v>
          </cell>
          <cell r="I330">
            <v>31823.828125</v>
          </cell>
          <cell r="J330">
            <v>9487.109375</v>
          </cell>
          <cell r="K330">
            <v>10330.078125</v>
          </cell>
          <cell r="L330">
            <v>6585.9375</v>
          </cell>
          <cell r="M330">
            <v>3685.9375</v>
          </cell>
          <cell r="N330">
            <v>6157.8125</v>
          </cell>
          <cell r="O330">
            <v>-3171.09375</v>
          </cell>
          <cell r="P330">
            <v>23588.671875</v>
          </cell>
          <cell r="Q330">
            <v>64899.609375</v>
          </cell>
          <cell r="Y330">
            <v>15900</v>
          </cell>
          <cell r="AF330">
            <v>6000</v>
          </cell>
          <cell r="AO330">
            <v>6017.3553719008087</v>
          </cell>
          <cell r="AV330">
            <v>5338.8429752066149</v>
          </cell>
        </row>
        <row r="331">
          <cell r="B331">
            <v>-13840.390625</v>
          </cell>
          <cell r="C331">
            <v>-28046.015625</v>
          </cell>
          <cell r="D331">
            <v>28296.3671875</v>
          </cell>
          <cell r="E331">
            <v>8695.8984375</v>
          </cell>
          <cell r="F331">
            <v>219.8046875</v>
          </cell>
          <cell r="G331">
            <v>15107.421875</v>
          </cell>
          <cell r="H331">
            <v>43667.421875</v>
          </cell>
          <cell r="I331">
            <v>54100.5078125</v>
          </cell>
          <cell r="J331">
            <v>16128.0859375</v>
          </cell>
          <cell r="K331">
            <v>21761.1328125</v>
          </cell>
          <cell r="L331">
            <v>11196.09375</v>
          </cell>
          <cell r="M331">
            <v>6266.09375</v>
          </cell>
          <cell r="N331">
            <v>10468.28125</v>
          </cell>
          <cell r="O331">
            <v>-5390.859375</v>
          </cell>
          <cell r="P331">
            <v>44300.7421875</v>
          </cell>
          <cell r="Q331">
            <v>114529.3359375</v>
          </cell>
          <cell r="Y331">
            <v>27030</v>
          </cell>
          <cell r="AF331">
            <v>10200</v>
          </cell>
          <cell r="AO331">
            <v>10229.504132231385</v>
          </cell>
          <cell r="AV331">
            <v>13276.033057851231</v>
          </cell>
        </row>
        <row r="332">
          <cell r="B332">
            <v>-83.548553719007032</v>
          </cell>
          <cell r="C332">
            <v>-1508.1353305785087</v>
          </cell>
          <cell r="D332">
            <v>-481.46952479338506</v>
          </cell>
          <cell r="E332">
            <v>97.946797520661676</v>
          </cell>
          <cell r="F332">
            <v>454.0934917355371</v>
          </cell>
          <cell r="G332">
            <v>628.74483471074564</v>
          </cell>
          <cell r="H332">
            <v>132.8770661157032</v>
          </cell>
          <cell r="I332">
            <v>-759.49121900825321</v>
          </cell>
          <cell r="J332">
            <v>377.38894628098933</v>
          </cell>
          <cell r="K332">
            <v>5326.5883264462827</v>
          </cell>
          <cell r="L332">
            <v>-356.14669421487588</v>
          </cell>
          <cell r="M332">
            <v>-321.21642561983458</v>
          </cell>
          <cell r="N332">
            <v>419.16322314049648</v>
          </cell>
          <cell r="O332">
            <v>23613.713842975209</v>
          </cell>
          <cell r="P332">
            <v>28682.102272727276</v>
          </cell>
          <cell r="Q332">
            <v>28300.000000000011</v>
          </cell>
          <cell r="Y332">
            <v>0</v>
          </cell>
          <cell r="AF332">
            <v>0</v>
          </cell>
          <cell r="AO332">
            <v>0</v>
          </cell>
          <cell r="AV332">
            <v>55425</v>
          </cell>
        </row>
        <row r="333">
          <cell r="B333">
            <v>21632.085736627632</v>
          </cell>
          <cell r="C333">
            <v>7405.5704183166381</v>
          </cell>
          <cell r="D333">
            <v>27972.653556158184</v>
          </cell>
          <cell r="E333">
            <v>16944.030629447923</v>
          </cell>
          <cell r="F333">
            <v>20975.505678231173</v>
          </cell>
          <cell r="G333">
            <v>28887.763106921484</v>
          </cell>
          <cell r="H333">
            <v>339109.81544851954</v>
          </cell>
          <cell r="I333">
            <v>462927.42457422259</v>
          </cell>
          <cell r="J333">
            <v>-234396.35748464771</v>
          </cell>
          <cell r="K333">
            <v>235064.58680914261</v>
          </cell>
          <cell r="L333">
            <v>-3627.8386851469259</v>
          </cell>
          <cell r="M333">
            <v>-2045.3871994088549</v>
          </cell>
          <cell r="N333">
            <v>18989.417828856735</v>
          </cell>
          <cell r="O333">
            <v>-462.93571367080585</v>
          </cell>
          <cell r="P333">
            <v>247917.84303977276</v>
          </cell>
          <cell r="Q333">
            <v>476448.91012934764</v>
          </cell>
          <cell r="Y333">
            <v>0</v>
          </cell>
          <cell r="AF333">
            <v>0</v>
          </cell>
          <cell r="AO333">
            <v>198004.41937098256</v>
          </cell>
          <cell r="AV333">
            <v>104799.36109487737</v>
          </cell>
        </row>
        <row r="334">
          <cell r="B334">
            <v>0</v>
          </cell>
          <cell r="C334">
            <v>360</v>
          </cell>
          <cell r="D334">
            <v>250</v>
          </cell>
          <cell r="E334">
            <v>70</v>
          </cell>
          <cell r="F334">
            <v>200</v>
          </cell>
          <cell r="G334">
            <v>1090</v>
          </cell>
          <cell r="H334">
            <v>2020</v>
          </cell>
          <cell r="I334">
            <v>3990</v>
          </cell>
          <cell r="J334">
            <v>410</v>
          </cell>
          <cell r="K334">
            <v>-90</v>
          </cell>
          <cell r="L334">
            <v>460</v>
          </cell>
          <cell r="M334">
            <v>240</v>
          </cell>
          <cell r="N334">
            <v>800</v>
          </cell>
          <cell r="O334">
            <v>-350</v>
          </cell>
          <cell r="P334">
            <v>1060</v>
          </cell>
          <cell r="Q334">
            <v>5460</v>
          </cell>
          <cell r="Y334">
            <v>1590</v>
          </cell>
          <cell r="AF334">
            <v>600</v>
          </cell>
          <cell r="AO334">
            <v>960</v>
          </cell>
          <cell r="AV334">
            <v>-220</v>
          </cell>
        </row>
        <row r="335">
          <cell r="B335">
            <v>0</v>
          </cell>
          <cell r="C335">
            <v>720</v>
          </cell>
          <cell r="D335">
            <v>500</v>
          </cell>
          <cell r="E335">
            <v>140</v>
          </cell>
          <cell r="F335">
            <v>400</v>
          </cell>
          <cell r="G335">
            <v>2180</v>
          </cell>
          <cell r="H335">
            <v>4040</v>
          </cell>
          <cell r="I335">
            <v>7980</v>
          </cell>
          <cell r="J335">
            <v>820</v>
          </cell>
          <cell r="K335">
            <v>-180</v>
          </cell>
          <cell r="L335">
            <v>920</v>
          </cell>
          <cell r="M335">
            <v>480</v>
          </cell>
          <cell r="N335">
            <v>1600</v>
          </cell>
          <cell r="O335">
            <v>-700</v>
          </cell>
          <cell r="P335">
            <v>2120</v>
          </cell>
          <cell r="Q335">
            <v>10920</v>
          </cell>
          <cell r="Y335">
            <v>3180</v>
          </cell>
          <cell r="AF335">
            <v>1200</v>
          </cell>
          <cell r="AO335">
            <v>1920</v>
          </cell>
          <cell r="AV335">
            <v>-440</v>
          </cell>
        </row>
        <row r="336">
          <cell r="B336">
            <v>5130</v>
          </cell>
          <cell r="C336">
            <v>7965</v>
          </cell>
          <cell r="D336">
            <v>11660</v>
          </cell>
          <cell r="E336">
            <v>4955</v>
          </cell>
          <cell r="F336">
            <v>3460</v>
          </cell>
          <cell r="G336">
            <v>6275</v>
          </cell>
          <cell r="H336">
            <v>9260</v>
          </cell>
          <cell r="I336">
            <v>48705</v>
          </cell>
          <cell r="J336">
            <v>7735</v>
          </cell>
          <cell r="K336">
            <v>8100</v>
          </cell>
          <cell r="L336">
            <v>2195</v>
          </cell>
          <cell r="M336">
            <v>1650</v>
          </cell>
          <cell r="N336">
            <v>4255</v>
          </cell>
          <cell r="O336">
            <v>815</v>
          </cell>
          <cell r="P336">
            <v>17015</v>
          </cell>
          <cell r="Q336">
            <v>73455</v>
          </cell>
          <cell r="Y336">
            <v>3180</v>
          </cell>
          <cell r="AF336">
            <v>1200</v>
          </cell>
          <cell r="AO336">
            <v>1920</v>
          </cell>
          <cell r="AV336">
            <v>-440</v>
          </cell>
        </row>
        <row r="337">
          <cell r="B337">
            <v>36588</v>
          </cell>
          <cell r="C337">
            <v>57453</v>
          </cell>
          <cell r="D337">
            <v>83325</v>
          </cell>
          <cell r="E337">
            <v>35402</v>
          </cell>
          <cell r="F337">
            <v>24802</v>
          </cell>
          <cell r="G337">
            <v>44825</v>
          </cell>
          <cell r="H337">
            <v>66728</v>
          </cell>
          <cell r="I337">
            <v>349123</v>
          </cell>
          <cell r="J337">
            <v>55167</v>
          </cell>
          <cell r="K337">
            <v>58673</v>
          </cell>
          <cell r="L337">
            <v>15522</v>
          </cell>
          <cell r="M337">
            <v>11487</v>
          </cell>
          <cell r="N337">
            <v>4777</v>
          </cell>
          <cell r="O337">
            <v>5843</v>
          </cell>
          <cell r="P337">
            <v>96302</v>
          </cell>
          <cell r="Q337">
            <v>500592</v>
          </cell>
          <cell r="Y337">
            <v>23022</v>
          </cell>
          <cell r="AF337">
            <v>-16956</v>
          </cell>
          <cell r="AO337">
            <v>321061</v>
          </cell>
          <cell r="AV337">
            <v>110878</v>
          </cell>
        </row>
        <row r="338">
          <cell r="B338">
            <v>41718</v>
          </cell>
          <cell r="C338">
            <v>66498</v>
          </cell>
          <cell r="D338">
            <v>95735</v>
          </cell>
          <cell r="E338">
            <v>40567</v>
          </cell>
          <cell r="F338">
            <v>28862</v>
          </cell>
          <cell r="G338">
            <v>54370</v>
          </cell>
          <cell r="H338">
            <v>82048</v>
          </cell>
          <cell r="I338">
            <v>409798</v>
          </cell>
          <cell r="J338">
            <v>64132</v>
          </cell>
          <cell r="K338">
            <v>66503</v>
          </cell>
          <cell r="L338">
            <v>19097</v>
          </cell>
          <cell r="M338">
            <v>13857</v>
          </cell>
          <cell r="N338">
            <v>11432</v>
          </cell>
          <cell r="O338">
            <v>5608</v>
          </cell>
          <cell r="P338">
            <v>116497</v>
          </cell>
          <cell r="Q338">
            <v>590427</v>
          </cell>
          <cell r="Y338">
            <v>30972</v>
          </cell>
          <cell r="AF338">
            <v>-13956</v>
          </cell>
          <cell r="AO338">
            <v>325861</v>
          </cell>
          <cell r="AV338">
            <v>109778</v>
          </cell>
        </row>
        <row r="340">
          <cell r="B340">
            <v>70887.32083335286</v>
          </cell>
          <cell r="C340">
            <v>32744.731316838064</v>
          </cell>
          <cell r="D340">
            <v>150159.00866676966</v>
          </cell>
          <cell r="E340">
            <v>79880.62874852572</v>
          </cell>
          <cell r="F340">
            <v>25754.268310973563</v>
          </cell>
          <cell r="G340">
            <v>150115.21566947777</v>
          </cell>
          <cell r="H340">
            <v>516531.20799472416</v>
          </cell>
          <cell r="I340">
            <v>1026072.3815406618</v>
          </cell>
          <cell r="J340">
            <v>-130791.56409284432</v>
          </cell>
          <cell r="K340">
            <v>486020.87797003682</v>
          </cell>
          <cell r="L340">
            <v>39713.691025443004</v>
          </cell>
          <cell r="M340">
            <v>24834.360905264533</v>
          </cell>
          <cell r="N340">
            <v>61825.555090120004</v>
          </cell>
          <cell r="O340">
            <v>2582.1947479577757</v>
          </cell>
          <cell r="P340">
            <v>614976.67973882216</v>
          </cell>
          <cell r="Q340">
            <v>1510257.4971866396</v>
          </cell>
          <cell r="Y340">
            <v>101350.85168756811</v>
          </cell>
          <cell r="AF340">
            <v>11695.835078176879</v>
          </cell>
          <cell r="AO340">
            <v>488195.54059409513</v>
          </cell>
          <cell r="AV340">
            <v>334340.18564526149</v>
          </cell>
        </row>
        <row r="342">
          <cell r="B342">
            <v>121624</v>
          </cell>
          <cell r="C342">
            <v>187721</v>
          </cell>
          <cell r="D342">
            <v>37167</v>
          </cell>
          <cell r="E342">
            <v>0</v>
          </cell>
          <cell r="F342">
            <v>39789</v>
          </cell>
          <cell r="G342">
            <v>59828</v>
          </cell>
          <cell r="H342">
            <v>0</v>
          </cell>
          <cell r="I342">
            <v>446129</v>
          </cell>
          <cell r="J342">
            <v>0</v>
          </cell>
          <cell r="K342">
            <v>0</v>
          </cell>
          <cell r="L342">
            <v>0</v>
          </cell>
          <cell r="M342">
            <v>0</v>
          </cell>
          <cell r="N342">
            <v>0</v>
          </cell>
          <cell r="O342">
            <v>0</v>
          </cell>
          <cell r="P342">
            <v>0</v>
          </cell>
          <cell r="Q342">
            <v>446129</v>
          </cell>
          <cell r="Y342">
            <v>0</v>
          </cell>
          <cell r="AF342">
            <v>0</v>
          </cell>
          <cell r="AO342">
            <v>419316</v>
          </cell>
          <cell r="AV342">
            <v>0</v>
          </cell>
        </row>
        <row r="344">
          <cell r="B344">
            <v>581017.37741279672</v>
          </cell>
          <cell r="C344">
            <v>391865.70402501558</v>
          </cell>
          <cell r="D344">
            <v>356214.60162724246</v>
          </cell>
          <cell r="E344">
            <v>136459.84660871944</v>
          </cell>
          <cell r="F344">
            <v>238919.5583932864</v>
          </cell>
          <cell r="G344">
            <v>879832.62063902454</v>
          </cell>
          <cell r="H344">
            <v>1197930.0927010025</v>
          </cell>
          <cell r="I344">
            <v>3782239.8014070881</v>
          </cell>
          <cell r="J344">
            <v>-234093.65989370336</v>
          </cell>
          <cell r="K344">
            <v>-284737.98077931919</v>
          </cell>
          <cell r="L344">
            <v>169405.40402536877</v>
          </cell>
          <cell r="M344">
            <v>156074.08617110955</v>
          </cell>
          <cell r="N344">
            <v>505236.03198257764</v>
          </cell>
          <cell r="O344">
            <v>-583133.75028958439</v>
          </cell>
          <cell r="P344">
            <v>-37156.208889847505</v>
          </cell>
          <cell r="Q344">
            <v>3510989.9326235373</v>
          </cell>
          <cell r="Y344">
            <v>586108.2308286425</v>
          </cell>
          <cell r="AF344">
            <v>258457.61989184126</v>
          </cell>
          <cell r="AO344">
            <v>1317431.3870881821</v>
          </cell>
          <cell r="AV344">
            <v>-66601.341941081511</v>
          </cell>
        </row>
        <row r="346">
          <cell r="B346">
            <v>-581017.37741279672</v>
          </cell>
          <cell r="C346">
            <v>-391865.70402501558</v>
          </cell>
          <cell r="D346">
            <v>-356214.60162724246</v>
          </cell>
          <cell r="E346">
            <v>-136459.84660871944</v>
          </cell>
          <cell r="F346">
            <v>-936194.3373839166</v>
          </cell>
          <cell r="G346">
            <v>-879832.62063902454</v>
          </cell>
          <cell r="H346">
            <v>-1197930.0927010025</v>
          </cell>
          <cell r="I346">
            <v>-4479514.5803977186</v>
          </cell>
          <cell r="J346">
            <v>-16127855.340106297</v>
          </cell>
          <cell r="K346">
            <v>284737.98077931919</v>
          </cell>
          <cell r="L346">
            <v>-169405.40402536877</v>
          </cell>
          <cell r="M346">
            <v>-156074.08617110955</v>
          </cell>
          <cell r="N346">
            <v>-505236.03198257764</v>
          </cell>
          <cell r="O346">
            <v>16287709.487615148</v>
          </cell>
          <cell r="P346">
            <v>15741731.946215412</v>
          </cell>
          <cell r="Q346">
            <v>-4865637.9742886033</v>
          </cell>
          <cell r="Y346">
            <v>-586108.2308286425</v>
          </cell>
          <cell r="AF346">
            <v>-258457.61989184126</v>
          </cell>
          <cell r="AO346">
            <v>-1317431.3870881821</v>
          </cell>
          <cell r="AV346">
            <v>-731541.32605891628</v>
          </cell>
        </row>
        <row r="349">
          <cell r="I349">
            <v>0</v>
          </cell>
          <cell r="O349">
            <v>-535947.07585479494</v>
          </cell>
          <cell r="P349">
            <v>-535947.07585479494</v>
          </cell>
          <cell r="Q349">
            <v>-535947.07585479494</v>
          </cell>
          <cell r="Y349">
            <v>0</v>
          </cell>
          <cell r="AF349">
            <v>-9075.3162165299291</v>
          </cell>
          <cell r="AO349">
            <v>0</v>
          </cell>
          <cell r="AV349">
            <v>-114266.54687998025</v>
          </cell>
        </row>
        <row r="350">
          <cell r="I350">
            <v>0</v>
          </cell>
          <cell r="O350">
            <v>390885.759831434</v>
          </cell>
          <cell r="P350">
            <v>390885.759831434</v>
          </cell>
          <cell r="Q350">
            <v>390885.759831434</v>
          </cell>
          <cell r="Y350">
            <v>0</v>
          </cell>
          <cell r="AF350">
            <v>-98194.503400000103</v>
          </cell>
          <cell r="AO350">
            <v>0</v>
          </cell>
          <cell r="AV350">
            <v>283850.22152696404</v>
          </cell>
        </row>
        <row r="351">
          <cell r="I351">
            <v>0</v>
          </cell>
          <cell r="O351">
            <v>0</v>
          </cell>
          <cell r="P351">
            <v>0</v>
          </cell>
          <cell r="Q351">
            <v>0</v>
          </cell>
          <cell r="Y351">
            <v>0</v>
          </cell>
          <cell r="AF351">
            <v>0</v>
          </cell>
          <cell r="AO351">
            <v>0</v>
          </cell>
          <cell r="AV351">
            <v>0</v>
          </cell>
        </row>
        <row r="353">
          <cell r="B353">
            <v>0</v>
          </cell>
          <cell r="C353">
            <v>0</v>
          </cell>
          <cell r="D353">
            <v>0</v>
          </cell>
          <cell r="E353">
            <v>0</v>
          </cell>
          <cell r="F353">
            <v>0</v>
          </cell>
          <cell r="G353">
            <v>0</v>
          </cell>
          <cell r="H353">
            <v>0</v>
          </cell>
          <cell r="I353">
            <v>0</v>
          </cell>
          <cell r="J353">
            <v>0</v>
          </cell>
          <cell r="K353">
            <v>0</v>
          </cell>
          <cell r="L353">
            <v>0</v>
          </cell>
          <cell r="M353">
            <v>0</v>
          </cell>
          <cell r="N353">
            <v>0</v>
          </cell>
          <cell r="O353">
            <v>-145061.31602336094</v>
          </cell>
          <cell r="P353">
            <v>-145061.31602336094</v>
          </cell>
          <cell r="Q353">
            <v>-145061.31602336094</v>
          </cell>
          <cell r="Y353">
            <v>0</v>
          </cell>
          <cell r="AF353">
            <v>-107269.81961653003</v>
          </cell>
          <cell r="AO353">
            <v>0</v>
          </cell>
          <cell r="AV353">
            <v>169583.6746469838</v>
          </cell>
        </row>
        <row r="356">
          <cell r="B356">
            <v>-581017.37741279672</v>
          </cell>
          <cell r="C356">
            <v>-391865.70402501558</v>
          </cell>
          <cell r="D356">
            <v>-356214.60162724246</v>
          </cell>
          <cell r="E356">
            <v>-136459.84660871944</v>
          </cell>
          <cell r="F356">
            <v>-936194.3373839166</v>
          </cell>
          <cell r="G356">
            <v>-879832.62063902454</v>
          </cell>
          <cell r="H356">
            <v>-1197930.0927010025</v>
          </cell>
          <cell r="I356">
            <v>-4479514.5803977186</v>
          </cell>
          <cell r="J356">
            <v>-16127855.340106297</v>
          </cell>
          <cell r="K356">
            <v>284737.98077931919</v>
          </cell>
          <cell r="L356">
            <v>-169405.40402536877</v>
          </cell>
          <cell r="M356">
            <v>-156074.08617110955</v>
          </cell>
          <cell r="N356">
            <v>-505236.03198257764</v>
          </cell>
          <cell r="O356">
            <v>16142648.171591787</v>
          </cell>
          <cell r="P356">
            <v>15596670.630192051</v>
          </cell>
          <cell r="Q356">
            <v>-5010699.2903119642</v>
          </cell>
          <cell r="Y356">
            <v>-586108.2308286425</v>
          </cell>
          <cell r="AF356">
            <v>-365727.43950837129</v>
          </cell>
          <cell r="AO356">
            <v>-1317431.3870881821</v>
          </cell>
          <cell r="AV356">
            <v>-561957.65141193243</v>
          </cell>
        </row>
        <row r="359">
          <cell r="B359" t="str">
            <v>SALES</v>
          </cell>
          <cell r="C359" t="str">
            <v>IMPL</v>
          </cell>
          <cell r="D359" t="str">
            <v>NAM</v>
          </cell>
          <cell r="E359" t="str">
            <v>MAM</v>
          </cell>
          <cell r="F359" t="str">
            <v>CIS</v>
          </cell>
          <cell r="G359" t="str">
            <v>TECH</v>
          </cell>
          <cell r="H359" t="str">
            <v>PROD</v>
          </cell>
          <cell r="I359" t="str">
            <v>PAYROLL TOTAL</v>
          </cell>
          <cell r="J359" t="str">
            <v>TAX</v>
          </cell>
          <cell r="K359" t="str">
            <v>R&amp;D</v>
          </cell>
          <cell r="L359" t="str">
            <v>MKTG</v>
          </cell>
          <cell r="M359" t="str">
            <v>IS</v>
          </cell>
          <cell r="N359" t="str">
            <v>FINADM</v>
          </cell>
          <cell r="O359" t="str">
            <v>CORP</v>
          </cell>
          <cell r="P359" t="str">
            <v>O/HEAD</v>
          </cell>
          <cell r="Q359" t="str">
            <v>CONSOL</v>
          </cell>
          <cell r="Y359" t="str">
            <v>PAYROLL TOTAL</v>
          </cell>
          <cell r="AF359" t="str">
            <v>O/HEAD</v>
          </cell>
          <cell r="AO359" t="str">
            <v>PAYROLL TOTAL</v>
          </cell>
          <cell r="AV359" t="str">
            <v>O/HEAD</v>
          </cell>
        </row>
        <row r="362">
          <cell r="F362">
            <v>942382.84354245791</v>
          </cell>
          <cell r="I362">
            <v>942382.84354245791</v>
          </cell>
          <cell r="O362">
            <v>31709170.650003023</v>
          </cell>
          <cell r="P362">
            <v>31709170.650003023</v>
          </cell>
          <cell r="Q362">
            <v>32651553.49354548</v>
          </cell>
          <cell r="Y362">
            <v>365189</v>
          </cell>
          <cell r="AF362">
            <v>30491758</v>
          </cell>
          <cell r="AO362">
            <v>365189</v>
          </cell>
          <cell r="AV362">
            <v>30491758</v>
          </cell>
        </row>
        <row r="363">
          <cell r="I363">
            <v>0</v>
          </cell>
          <cell r="J363">
            <v>23369230</v>
          </cell>
          <cell r="P363">
            <v>0</v>
          </cell>
          <cell r="Q363">
            <v>23369230</v>
          </cell>
          <cell r="Y363">
            <v>0</v>
          </cell>
          <cell r="AF363">
            <v>0</v>
          </cell>
          <cell r="AO363">
            <v>0</v>
          </cell>
          <cell r="AV363">
            <v>0</v>
          </cell>
        </row>
        <row r="364">
          <cell r="I364">
            <v>0</v>
          </cell>
          <cell r="O364">
            <v>1800000</v>
          </cell>
          <cell r="P364">
            <v>1800000</v>
          </cell>
          <cell r="Q364">
            <v>1800000</v>
          </cell>
          <cell r="Y364">
            <v>0</v>
          </cell>
          <cell r="AF364">
            <v>1184000</v>
          </cell>
          <cell r="AO364">
            <v>0</v>
          </cell>
          <cell r="AV364">
            <v>1184000</v>
          </cell>
        </row>
        <row r="365">
          <cell r="B365">
            <v>0</v>
          </cell>
          <cell r="C365">
            <v>0</v>
          </cell>
          <cell r="D365">
            <v>0</v>
          </cell>
          <cell r="E365">
            <v>0</v>
          </cell>
          <cell r="F365">
            <v>942382.84354245791</v>
          </cell>
          <cell r="G365">
            <v>0</v>
          </cell>
          <cell r="H365">
            <v>0</v>
          </cell>
          <cell r="I365">
            <v>942382.84354245791</v>
          </cell>
          <cell r="J365">
            <v>23369230</v>
          </cell>
          <cell r="K365">
            <v>0</v>
          </cell>
          <cell r="L365">
            <v>0</v>
          </cell>
          <cell r="M365">
            <v>0</v>
          </cell>
          <cell r="N365">
            <v>0</v>
          </cell>
          <cell r="O365">
            <v>33509170.650003023</v>
          </cell>
          <cell r="P365">
            <v>33509170.650003023</v>
          </cell>
          <cell r="Q365">
            <v>57820783.49354548</v>
          </cell>
          <cell r="Y365">
            <v>365189</v>
          </cell>
          <cell r="AF365">
            <v>31675758</v>
          </cell>
          <cell r="AO365">
            <v>365189</v>
          </cell>
          <cell r="AV365">
            <v>31675758</v>
          </cell>
        </row>
        <row r="371">
          <cell r="B371">
            <v>1861249.5833333333</v>
          </cell>
          <cell r="C371">
            <v>2545673.31</v>
          </cell>
          <cell r="D371">
            <v>4394615.6050000014</v>
          </cell>
          <cell r="E371">
            <v>1500660</v>
          </cell>
          <cell r="F371">
            <v>1048390.26</v>
          </cell>
          <cell r="G371">
            <v>1766025.69</v>
          </cell>
          <cell r="H371">
            <v>1662481.335</v>
          </cell>
          <cell r="I371">
            <v>14779095.783333335</v>
          </cell>
          <cell r="J371">
            <v>2013037.25</v>
          </cell>
          <cell r="K371">
            <v>2973080.66</v>
          </cell>
          <cell r="L371">
            <v>864025</v>
          </cell>
          <cell r="M371">
            <v>490080</v>
          </cell>
          <cell r="N371">
            <v>1134160.3</v>
          </cell>
          <cell r="O371">
            <v>1325142.72</v>
          </cell>
          <cell r="P371">
            <v>6786488.6799999988</v>
          </cell>
          <cell r="Q371">
            <v>23578621.713333335</v>
          </cell>
          <cell r="Y371">
            <v>16958219.708250005</v>
          </cell>
          <cell r="AF371">
            <v>7528016.515316667</v>
          </cell>
          <cell r="AO371">
            <v>16498047.035000002</v>
          </cell>
          <cell r="AV371">
            <v>7229561.8814666662</v>
          </cell>
        </row>
        <row r="372">
          <cell r="B372">
            <v>0</v>
          </cell>
          <cell r="C372">
            <v>254567.33100000003</v>
          </cell>
          <cell r="D372">
            <v>439461.5605000002</v>
          </cell>
          <cell r="E372">
            <v>150066</v>
          </cell>
          <cell r="F372">
            <v>104839.02600000001</v>
          </cell>
          <cell r="G372">
            <v>64974</v>
          </cell>
          <cell r="H372">
            <v>153747.7335</v>
          </cell>
          <cell r="I372">
            <v>1167655.6510000003</v>
          </cell>
          <cell r="J372">
            <v>201303.72499999998</v>
          </cell>
          <cell r="K372">
            <v>104312.38499999999</v>
          </cell>
          <cell r="L372">
            <v>60000</v>
          </cell>
          <cell r="M372">
            <v>0</v>
          </cell>
          <cell r="N372">
            <v>100716.43</v>
          </cell>
          <cell r="O372">
            <v>0</v>
          </cell>
          <cell r="P372">
            <v>265028.81500000006</v>
          </cell>
          <cell r="Q372">
            <v>1633988.1910000001</v>
          </cell>
          <cell r="Y372">
            <v>1287999.4951583336</v>
          </cell>
          <cell r="AF372">
            <v>301389.8716666667</v>
          </cell>
          <cell r="AO372">
            <v>1235015.1368333334</v>
          </cell>
          <cell r="AV372">
            <v>300023.64666666673</v>
          </cell>
        </row>
        <row r="373">
          <cell r="B373">
            <v>2533242</v>
          </cell>
          <cell r="C373">
            <v>0</v>
          </cell>
          <cell r="D373">
            <v>0</v>
          </cell>
          <cell r="E373">
            <v>0</v>
          </cell>
          <cell r="F373">
            <v>0</v>
          </cell>
          <cell r="G373">
            <v>0</v>
          </cell>
          <cell r="H373">
            <v>0</v>
          </cell>
          <cell r="I373">
            <v>2533242</v>
          </cell>
          <cell r="J373">
            <v>0</v>
          </cell>
          <cell r="K373">
            <v>0</v>
          </cell>
          <cell r="L373">
            <v>0</v>
          </cell>
          <cell r="M373">
            <v>0</v>
          </cell>
          <cell r="N373">
            <v>0</v>
          </cell>
          <cell r="O373">
            <v>0</v>
          </cell>
          <cell r="P373">
            <v>0</v>
          </cell>
          <cell r="Q373">
            <v>2533242</v>
          </cell>
          <cell r="Y373">
            <v>2954944.7</v>
          </cell>
          <cell r="AF373">
            <v>0</v>
          </cell>
          <cell r="AO373">
            <v>2954944.7</v>
          </cell>
          <cell r="AV373">
            <v>0</v>
          </cell>
        </row>
        <row r="374">
          <cell r="B374">
            <v>316488.91822520189</v>
          </cell>
          <cell r="C374">
            <v>201671.82356237364</v>
          </cell>
          <cell r="D374">
            <v>348147.63521876035</v>
          </cell>
          <cell r="E374">
            <v>118884.3979147943</v>
          </cell>
          <cell r="F374">
            <v>83054.952380842224</v>
          </cell>
          <cell r="G374">
            <v>131867.61202514841</v>
          </cell>
          <cell r="H374">
            <v>130803.83981591754</v>
          </cell>
          <cell r="I374">
            <v>1330919.1791430386</v>
          </cell>
          <cell r="J374">
            <v>159475.64501372952</v>
          </cell>
          <cell r="K374">
            <v>221632.19050405725</v>
          </cell>
          <cell r="L374">
            <v>66547.783086483076</v>
          </cell>
          <cell r="M374">
            <v>35295.297784176422</v>
          </cell>
          <cell r="N374">
            <v>88935.157345943604</v>
          </cell>
          <cell r="O374">
            <v>95436.06535450033</v>
          </cell>
          <cell r="P374">
            <v>507846.49407516071</v>
          </cell>
          <cell r="Q374">
            <v>1998241.3182319289</v>
          </cell>
          <cell r="Y374">
            <v>1596043.2088037459</v>
          </cell>
          <cell r="AF374">
            <v>557766.0972699438</v>
          </cell>
          <cell r="AO374">
            <v>1538039.1217631502</v>
          </cell>
          <cell r="AV374">
            <v>539619.50398999825</v>
          </cell>
        </row>
        <row r="375">
          <cell r="B375">
            <v>114450</v>
          </cell>
          <cell r="C375">
            <v>100800</v>
          </cell>
          <cell r="D375">
            <v>167475</v>
          </cell>
          <cell r="E375">
            <v>71925</v>
          </cell>
          <cell r="F375">
            <v>44625</v>
          </cell>
          <cell r="G375">
            <v>64575</v>
          </cell>
          <cell r="H375">
            <v>94500</v>
          </cell>
          <cell r="I375">
            <v>658350</v>
          </cell>
          <cell r="J375">
            <v>99750</v>
          </cell>
          <cell r="K375">
            <v>96600</v>
          </cell>
          <cell r="L375">
            <v>19425</v>
          </cell>
          <cell r="M375">
            <v>19950</v>
          </cell>
          <cell r="N375">
            <v>41475</v>
          </cell>
          <cell r="O375">
            <v>23625</v>
          </cell>
          <cell r="P375">
            <v>201075</v>
          </cell>
          <cell r="Q375">
            <v>959175</v>
          </cell>
          <cell r="Y375">
            <v>788500</v>
          </cell>
          <cell r="AF375">
            <v>243912.50000000003</v>
          </cell>
          <cell r="AO375">
            <v>758491.66666666663</v>
          </cell>
          <cell r="AV375">
            <v>232370.83333333331</v>
          </cell>
        </row>
        <row r="376">
          <cell r="B376">
            <v>430938.91822520189</v>
          </cell>
          <cell r="C376">
            <v>302471.82356237364</v>
          </cell>
          <cell r="D376">
            <v>515622.63521876035</v>
          </cell>
          <cell r="E376">
            <v>190809.3979147943</v>
          </cell>
          <cell r="F376">
            <v>127679.95238084222</v>
          </cell>
          <cell r="G376">
            <v>196442.61202514841</v>
          </cell>
          <cell r="H376">
            <v>225303.83981591754</v>
          </cell>
          <cell r="I376">
            <v>1989269.1791430386</v>
          </cell>
          <cell r="J376">
            <v>259225.64501372952</v>
          </cell>
          <cell r="K376">
            <v>318232.19050405722</v>
          </cell>
          <cell r="L376">
            <v>85972.783086483076</v>
          </cell>
          <cell r="M376">
            <v>55245.297784176422</v>
          </cell>
          <cell r="N376">
            <v>130410.1573459436</v>
          </cell>
          <cell r="O376">
            <v>119061.06535450033</v>
          </cell>
          <cell r="P376">
            <v>708921.49407516071</v>
          </cell>
          <cell r="Q376">
            <v>2957416.3182319291</v>
          </cell>
          <cell r="Y376">
            <v>2384543.2088037459</v>
          </cell>
          <cell r="AF376">
            <v>801678.5972699438</v>
          </cell>
          <cell r="AO376">
            <v>2296530.7884298167</v>
          </cell>
          <cell r="AV376">
            <v>771990.33732333151</v>
          </cell>
        </row>
        <row r="377">
          <cell r="B377">
            <v>0</v>
          </cell>
          <cell r="C377">
            <v>0</v>
          </cell>
          <cell r="D377">
            <v>0</v>
          </cell>
          <cell r="E377">
            <v>0</v>
          </cell>
          <cell r="F377">
            <v>0</v>
          </cell>
          <cell r="G377">
            <v>18000</v>
          </cell>
          <cell r="H377">
            <v>0</v>
          </cell>
          <cell r="I377">
            <v>18000</v>
          </cell>
          <cell r="J377">
            <v>53232</v>
          </cell>
          <cell r="K377">
            <v>240000</v>
          </cell>
          <cell r="L377">
            <v>0</v>
          </cell>
          <cell r="M377">
            <v>0</v>
          </cell>
          <cell r="N377">
            <v>0</v>
          </cell>
          <cell r="O377">
            <v>0</v>
          </cell>
          <cell r="P377">
            <v>240000</v>
          </cell>
          <cell r="Q377">
            <v>311232</v>
          </cell>
          <cell r="Y377">
            <v>18000</v>
          </cell>
          <cell r="AF377">
            <v>240000</v>
          </cell>
          <cell r="AO377">
            <v>18000</v>
          </cell>
          <cell r="AV377">
            <v>240000</v>
          </cell>
        </row>
        <row r="378">
          <cell r="B378">
            <v>30000</v>
          </cell>
          <cell r="C378">
            <v>35000</v>
          </cell>
          <cell r="D378">
            <v>105000</v>
          </cell>
          <cell r="E378">
            <v>35000</v>
          </cell>
          <cell r="F378">
            <v>30000</v>
          </cell>
          <cell r="G378">
            <v>40000</v>
          </cell>
          <cell r="H378">
            <v>85000</v>
          </cell>
          <cell r="I378">
            <v>360000</v>
          </cell>
          <cell r="J378">
            <v>45000</v>
          </cell>
          <cell r="K378">
            <v>0</v>
          </cell>
          <cell r="L378">
            <v>5000</v>
          </cell>
          <cell r="M378">
            <v>10000</v>
          </cell>
          <cell r="N378">
            <v>30000</v>
          </cell>
          <cell r="O378">
            <v>32000</v>
          </cell>
          <cell r="P378">
            <v>77000</v>
          </cell>
          <cell r="Q378">
            <v>482000</v>
          </cell>
          <cell r="Y378">
            <v>262500</v>
          </cell>
          <cell r="AF378">
            <v>143500</v>
          </cell>
          <cell r="AO378">
            <v>262500</v>
          </cell>
          <cell r="AV378">
            <v>143500</v>
          </cell>
        </row>
        <row r="379">
          <cell r="B379">
            <v>62100</v>
          </cell>
          <cell r="C379">
            <v>28800</v>
          </cell>
          <cell r="D379">
            <v>47850</v>
          </cell>
          <cell r="E379">
            <v>20550</v>
          </cell>
          <cell r="F379">
            <v>12750</v>
          </cell>
          <cell r="G379">
            <v>18450</v>
          </cell>
          <cell r="H379">
            <v>27000</v>
          </cell>
          <cell r="I379">
            <v>217500</v>
          </cell>
          <cell r="J379">
            <v>28500</v>
          </cell>
          <cell r="K379">
            <v>27600</v>
          </cell>
          <cell r="L379">
            <v>7800</v>
          </cell>
          <cell r="M379">
            <v>5700</v>
          </cell>
          <cell r="N379">
            <v>23700</v>
          </cell>
          <cell r="O379">
            <v>6750</v>
          </cell>
          <cell r="P379">
            <v>71550</v>
          </cell>
          <cell r="Q379">
            <v>317550</v>
          </cell>
          <cell r="Y379">
            <v>236350</v>
          </cell>
          <cell r="AF379">
            <v>211150</v>
          </cell>
          <cell r="AO379">
            <v>229750</v>
          </cell>
          <cell r="AV379">
            <v>206950</v>
          </cell>
        </row>
        <row r="380">
          <cell r="B380">
            <v>139350</v>
          </cell>
          <cell r="C380">
            <v>14400</v>
          </cell>
          <cell r="D380">
            <v>23925</v>
          </cell>
          <cell r="E380">
            <v>10275</v>
          </cell>
          <cell r="F380">
            <v>6375</v>
          </cell>
          <cell r="G380">
            <v>9225</v>
          </cell>
          <cell r="H380">
            <v>13500</v>
          </cell>
          <cell r="I380">
            <v>217050</v>
          </cell>
          <cell r="J380">
            <v>14250</v>
          </cell>
          <cell r="K380">
            <v>13800</v>
          </cell>
          <cell r="L380">
            <v>7800</v>
          </cell>
          <cell r="M380">
            <v>2850</v>
          </cell>
          <cell r="N380">
            <v>5925</v>
          </cell>
          <cell r="O380">
            <v>3375</v>
          </cell>
          <cell r="P380">
            <v>33750</v>
          </cell>
          <cell r="Q380">
            <v>265050</v>
          </cell>
          <cell r="Y380">
            <v>225875</v>
          </cell>
          <cell r="AF380">
            <v>27475</v>
          </cell>
          <cell r="AO380">
            <v>221975</v>
          </cell>
          <cell r="AV380">
            <v>26575</v>
          </cell>
        </row>
        <row r="381">
          <cell r="B381">
            <v>201450</v>
          </cell>
          <cell r="C381">
            <v>43200</v>
          </cell>
          <cell r="D381">
            <v>71775</v>
          </cell>
          <cell r="E381">
            <v>30825</v>
          </cell>
          <cell r="F381">
            <v>19125</v>
          </cell>
          <cell r="G381">
            <v>27675</v>
          </cell>
          <cell r="H381">
            <v>40500</v>
          </cell>
          <cell r="I381">
            <v>434550</v>
          </cell>
          <cell r="J381">
            <v>42750</v>
          </cell>
          <cell r="K381">
            <v>41400</v>
          </cell>
          <cell r="L381">
            <v>15600</v>
          </cell>
          <cell r="M381">
            <v>8550</v>
          </cell>
          <cell r="N381">
            <v>29625</v>
          </cell>
          <cell r="O381">
            <v>10125</v>
          </cell>
          <cell r="P381">
            <v>105300</v>
          </cell>
          <cell r="Q381">
            <v>582600</v>
          </cell>
          <cell r="Y381">
            <v>462225</v>
          </cell>
          <cell r="AF381">
            <v>238625</v>
          </cell>
          <cell r="AO381">
            <v>451725</v>
          </cell>
          <cell r="AV381">
            <v>233525</v>
          </cell>
        </row>
        <row r="382">
          <cell r="B382">
            <v>5056880.5015585348</v>
          </cell>
          <cell r="C382">
            <v>3180912.4645623742</v>
          </cell>
          <cell r="D382">
            <v>5526474.800718762</v>
          </cell>
          <cell r="E382">
            <v>1907360.3979147936</v>
          </cell>
          <cell r="F382">
            <v>1330034.2383808424</v>
          </cell>
          <cell r="G382">
            <v>2113117.3020251486</v>
          </cell>
          <cell r="H382">
            <v>2167032.9083159175</v>
          </cell>
          <cell r="I382">
            <v>21281812.613476373</v>
          </cell>
          <cell r="J382">
            <v>2614548.6200137297</v>
          </cell>
          <cell r="K382">
            <v>3677025.2355040554</v>
          </cell>
          <cell r="L382">
            <v>1030597.7830864829</v>
          </cell>
          <cell r="M382">
            <v>563875.29778417642</v>
          </cell>
          <cell r="N382">
            <v>1424911.8873459438</v>
          </cell>
          <cell r="O382">
            <v>1486328.7853545004</v>
          </cell>
          <cell r="P382">
            <v>8182738.9890751597</v>
          </cell>
          <cell r="Q382">
            <v>32079100.222565264</v>
          </cell>
          <cell r="Y382">
            <v>24328432.112212084</v>
          </cell>
          <cell r="AF382">
            <v>9253209.984253278</v>
          </cell>
          <cell r="AO382">
            <v>23716762.660263151</v>
          </cell>
          <cell r="AV382">
            <v>8918600.8654566631</v>
          </cell>
        </row>
        <row r="385">
          <cell r="B385">
            <v>55200</v>
          </cell>
          <cell r="C385">
            <v>1200</v>
          </cell>
          <cell r="D385">
            <v>54000</v>
          </cell>
          <cell r="E385">
            <v>0</v>
          </cell>
          <cell r="F385">
            <v>5700</v>
          </cell>
          <cell r="G385">
            <v>0</v>
          </cell>
          <cell r="H385">
            <v>816288.83733863721</v>
          </cell>
          <cell r="I385">
            <v>932388.83733863721</v>
          </cell>
          <cell r="J385">
            <v>0</v>
          </cell>
          <cell r="K385">
            <v>0</v>
          </cell>
          <cell r="L385">
            <v>0</v>
          </cell>
          <cell r="M385">
            <v>0</v>
          </cell>
          <cell r="N385">
            <v>0</v>
          </cell>
          <cell r="O385">
            <v>0</v>
          </cell>
          <cell r="P385">
            <v>0</v>
          </cell>
          <cell r="Q385">
            <v>932388.83733863721</v>
          </cell>
          <cell r="Y385">
            <v>795041.67499999993</v>
          </cell>
          <cell r="AF385">
            <v>0</v>
          </cell>
          <cell r="AO385">
            <v>787487.67499999993</v>
          </cell>
          <cell r="AV385">
            <v>0</v>
          </cell>
        </row>
        <row r="386">
          <cell r="B386">
            <v>0</v>
          </cell>
          <cell r="C386">
            <v>0</v>
          </cell>
          <cell r="D386">
            <v>0</v>
          </cell>
          <cell r="E386">
            <v>0</v>
          </cell>
          <cell r="F386">
            <v>0</v>
          </cell>
          <cell r="G386">
            <v>0</v>
          </cell>
          <cell r="H386">
            <v>1532855.0122391949</v>
          </cell>
          <cell r="I386">
            <v>1532855.0122391949</v>
          </cell>
          <cell r="J386">
            <v>0</v>
          </cell>
          <cell r="K386">
            <v>0</v>
          </cell>
          <cell r="L386">
            <v>0</v>
          </cell>
          <cell r="M386">
            <v>0</v>
          </cell>
          <cell r="N386">
            <v>0</v>
          </cell>
          <cell r="O386">
            <v>0</v>
          </cell>
          <cell r="P386">
            <v>0</v>
          </cell>
          <cell r="Q386">
            <v>1532855.0122391949</v>
          </cell>
          <cell r="Y386">
            <v>1172553.2399999998</v>
          </cell>
          <cell r="AF386">
            <v>0</v>
          </cell>
          <cell r="AO386">
            <v>1235748.76</v>
          </cell>
          <cell r="AV386">
            <v>0</v>
          </cell>
        </row>
        <row r="387">
          <cell r="B387">
            <v>0</v>
          </cell>
          <cell r="C387">
            <v>0</v>
          </cell>
          <cell r="D387">
            <v>0</v>
          </cell>
          <cell r="E387">
            <v>0</v>
          </cell>
          <cell r="F387">
            <v>0</v>
          </cell>
          <cell r="G387">
            <v>0</v>
          </cell>
          <cell r="H387">
            <v>0</v>
          </cell>
          <cell r="I387">
            <v>0</v>
          </cell>
          <cell r="J387">
            <v>0</v>
          </cell>
          <cell r="K387">
            <v>0</v>
          </cell>
          <cell r="L387">
            <v>0</v>
          </cell>
          <cell r="M387">
            <v>0</v>
          </cell>
          <cell r="N387">
            <v>0</v>
          </cell>
          <cell r="O387">
            <v>546000</v>
          </cell>
          <cell r="P387">
            <v>546000</v>
          </cell>
          <cell r="Q387">
            <v>546000</v>
          </cell>
          <cell r="Y387">
            <v>0</v>
          </cell>
          <cell r="AF387">
            <v>360000</v>
          </cell>
          <cell r="AO387">
            <v>0</v>
          </cell>
          <cell r="AV387">
            <v>360000</v>
          </cell>
        </row>
        <row r="388">
          <cell r="B388">
            <v>0</v>
          </cell>
          <cell r="C388">
            <v>0</v>
          </cell>
          <cell r="D388">
            <v>0</v>
          </cell>
          <cell r="E388">
            <v>0</v>
          </cell>
          <cell r="F388">
            <v>0</v>
          </cell>
          <cell r="G388">
            <v>0</v>
          </cell>
          <cell r="H388">
            <v>0</v>
          </cell>
          <cell r="I388">
            <v>0</v>
          </cell>
          <cell r="J388">
            <v>171700</v>
          </cell>
          <cell r="K388">
            <v>0</v>
          </cell>
          <cell r="L388">
            <v>0</v>
          </cell>
          <cell r="M388">
            <v>0</v>
          </cell>
          <cell r="N388">
            <v>0</v>
          </cell>
          <cell r="O388">
            <v>0</v>
          </cell>
          <cell r="P388">
            <v>0</v>
          </cell>
          <cell r="Q388">
            <v>171700</v>
          </cell>
          <cell r="Y388">
            <v>0</v>
          </cell>
          <cell r="AF388">
            <v>186000</v>
          </cell>
          <cell r="AO388">
            <v>0</v>
          </cell>
          <cell r="AV388">
            <v>186000</v>
          </cell>
        </row>
        <row r="389">
          <cell r="B389">
            <v>0</v>
          </cell>
          <cell r="C389">
            <v>0</v>
          </cell>
          <cell r="D389">
            <v>0</v>
          </cell>
          <cell r="E389">
            <v>0</v>
          </cell>
          <cell r="F389">
            <v>0</v>
          </cell>
          <cell r="G389">
            <v>0</v>
          </cell>
          <cell r="H389">
            <v>0</v>
          </cell>
          <cell r="I389">
            <v>0</v>
          </cell>
          <cell r="J389">
            <v>0</v>
          </cell>
          <cell r="K389">
            <v>0</v>
          </cell>
          <cell r="L389">
            <v>0</v>
          </cell>
          <cell r="M389">
            <v>0</v>
          </cell>
          <cell r="N389">
            <v>50000</v>
          </cell>
          <cell r="O389">
            <v>0</v>
          </cell>
          <cell r="P389">
            <v>50000</v>
          </cell>
          <cell r="Q389">
            <v>50000</v>
          </cell>
          <cell r="Y389">
            <v>0</v>
          </cell>
          <cell r="AF389">
            <v>217700</v>
          </cell>
          <cell r="AO389">
            <v>0</v>
          </cell>
          <cell r="AV389">
            <v>217700</v>
          </cell>
        </row>
        <row r="390">
          <cell r="B390">
            <v>0</v>
          </cell>
          <cell r="C390">
            <v>0</v>
          </cell>
          <cell r="D390">
            <v>0</v>
          </cell>
          <cell r="E390">
            <v>0</v>
          </cell>
          <cell r="F390">
            <v>0</v>
          </cell>
          <cell r="G390">
            <v>0</v>
          </cell>
          <cell r="H390">
            <v>0</v>
          </cell>
          <cell r="I390">
            <v>0</v>
          </cell>
          <cell r="J390">
            <v>171700</v>
          </cell>
          <cell r="K390">
            <v>0</v>
          </cell>
          <cell r="L390">
            <v>0</v>
          </cell>
          <cell r="M390">
            <v>0</v>
          </cell>
          <cell r="N390">
            <v>50000</v>
          </cell>
          <cell r="O390">
            <v>546000</v>
          </cell>
          <cell r="P390">
            <v>596000</v>
          </cell>
          <cell r="Q390">
            <v>767700</v>
          </cell>
          <cell r="Y390">
            <v>0</v>
          </cell>
          <cell r="AF390">
            <v>763700</v>
          </cell>
          <cell r="AO390">
            <v>0</v>
          </cell>
          <cell r="AV390">
            <v>763700</v>
          </cell>
        </row>
        <row r="391">
          <cell r="B391">
            <v>888448.717948718</v>
          </cell>
          <cell r="C391">
            <v>192000</v>
          </cell>
          <cell r="D391">
            <v>612246</v>
          </cell>
          <cell r="E391">
            <v>17125</v>
          </cell>
          <cell r="F391">
            <v>42500</v>
          </cell>
          <cell r="G391">
            <v>104997</v>
          </cell>
          <cell r="H391">
            <v>0</v>
          </cell>
          <cell r="I391">
            <v>1857316.717948718</v>
          </cell>
          <cell r="J391">
            <v>95000</v>
          </cell>
          <cell r="K391">
            <v>92000</v>
          </cell>
          <cell r="L391">
            <v>18500</v>
          </cell>
          <cell r="M391">
            <v>19000</v>
          </cell>
          <cell r="N391">
            <v>39500</v>
          </cell>
          <cell r="O391">
            <v>67500</v>
          </cell>
          <cell r="P391">
            <v>236500</v>
          </cell>
          <cell r="Q391">
            <v>2188816.717948718</v>
          </cell>
          <cell r="Y391">
            <v>2072191.923076923</v>
          </cell>
          <cell r="AF391">
            <v>272166.66666666663</v>
          </cell>
          <cell r="AO391">
            <v>2090691.9230769232</v>
          </cell>
          <cell r="AV391">
            <v>262166.66666666669</v>
          </cell>
        </row>
        <row r="392">
          <cell r="B392">
            <v>0</v>
          </cell>
          <cell r="C392">
            <v>0</v>
          </cell>
          <cell r="D392">
            <v>0</v>
          </cell>
          <cell r="E392">
            <v>0</v>
          </cell>
          <cell r="F392">
            <v>0</v>
          </cell>
          <cell r="G392">
            <v>0</v>
          </cell>
          <cell r="H392">
            <v>0</v>
          </cell>
          <cell r="I392">
            <v>0</v>
          </cell>
          <cell r="J392">
            <v>0</v>
          </cell>
          <cell r="K392">
            <v>0</v>
          </cell>
          <cell r="L392">
            <v>889299.48864458036</v>
          </cell>
          <cell r="M392">
            <v>0</v>
          </cell>
          <cell r="N392">
            <v>0</v>
          </cell>
          <cell r="O392">
            <v>0</v>
          </cell>
          <cell r="P392">
            <v>889299.48864458036</v>
          </cell>
          <cell r="Q392">
            <v>889299.48864458036</v>
          </cell>
          <cell r="Y392">
            <v>0</v>
          </cell>
          <cell r="AF392">
            <v>981401.99847878504</v>
          </cell>
          <cell r="AO392">
            <v>0</v>
          </cell>
          <cell r="AV392">
            <v>981859.95840996527</v>
          </cell>
        </row>
        <row r="393">
          <cell r="B393">
            <v>0</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Y393">
            <v>0</v>
          </cell>
          <cell r="AF393">
            <v>0</v>
          </cell>
          <cell r="AO393">
            <v>0</v>
          </cell>
          <cell r="AV393">
            <v>0</v>
          </cell>
        </row>
        <row r="394">
          <cell r="B394">
            <v>0</v>
          </cell>
          <cell r="C394">
            <v>0</v>
          </cell>
          <cell r="D394">
            <v>0</v>
          </cell>
          <cell r="E394">
            <v>0</v>
          </cell>
          <cell r="F394">
            <v>0</v>
          </cell>
          <cell r="G394">
            <v>0</v>
          </cell>
          <cell r="H394">
            <v>0</v>
          </cell>
          <cell r="I394">
            <v>0</v>
          </cell>
          <cell r="J394">
            <v>0</v>
          </cell>
          <cell r="K394">
            <v>0</v>
          </cell>
          <cell r="L394">
            <v>889299.48864458036</v>
          </cell>
          <cell r="M394">
            <v>0</v>
          </cell>
          <cell r="N394">
            <v>0</v>
          </cell>
          <cell r="O394">
            <v>0</v>
          </cell>
          <cell r="P394">
            <v>889299.48864458036</v>
          </cell>
          <cell r="Q394">
            <v>889299.48864458036</v>
          </cell>
          <cell r="Y394">
            <v>0</v>
          </cell>
          <cell r="AF394">
            <v>981401.99847878504</v>
          </cell>
          <cell r="AO394">
            <v>0</v>
          </cell>
          <cell r="AV394">
            <v>981859.95840996527</v>
          </cell>
        </row>
        <row r="395">
          <cell r="B395">
            <v>0</v>
          </cell>
          <cell r="C395">
            <v>0</v>
          </cell>
          <cell r="D395">
            <v>0</v>
          </cell>
          <cell r="E395">
            <v>0</v>
          </cell>
          <cell r="F395">
            <v>0</v>
          </cell>
          <cell r="G395">
            <v>0</v>
          </cell>
          <cell r="H395">
            <v>0</v>
          </cell>
          <cell r="I395">
            <v>0</v>
          </cell>
          <cell r="J395">
            <v>285729</v>
          </cell>
          <cell r="K395">
            <v>0</v>
          </cell>
          <cell r="L395">
            <v>0</v>
          </cell>
          <cell r="M395">
            <v>0</v>
          </cell>
          <cell r="N395">
            <v>0</v>
          </cell>
          <cell r="O395">
            <v>0</v>
          </cell>
          <cell r="P395">
            <v>0</v>
          </cell>
          <cell r="Q395">
            <v>285729</v>
          </cell>
          <cell r="Y395">
            <v>0</v>
          </cell>
          <cell r="AF395">
            <v>0</v>
          </cell>
          <cell r="AO395">
            <v>0</v>
          </cell>
          <cell r="AV395">
            <v>0</v>
          </cell>
        </row>
        <row r="396">
          <cell r="B396">
            <v>4140</v>
          </cell>
          <cell r="C396">
            <v>5760</v>
          </cell>
          <cell r="D396">
            <v>9570</v>
          </cell>
          <cell r="E396">
            <v>4110</v>
          </cell>
          <cell r="F396">
            <v>2550</v>
          </cell>
          <cell r="G396">
            <v>3690</v>
          </cell>
          <cell r="H396">
            <v>0</v>
          </cell>
          <cell r="I396">
            <v>29820</v>
          </cell>
          <cell r="J396">
            <v>5700</v>
          </cell>
          <cell r="K396">
            <v>5520</v>
          </cell>
          <cell r="L396">
            <v>1110</v>
          </cell>
          <cell r="M396">
            <v>1140</v>
          </cell>
          <cell r="N396">
            <v>2370</v>
          </cell>
          <cell r="O396">
            <v>1350</v>
          </cell>
          <cell r="P396">
            <v>11490</v>
          </cell>
          <cell r="Q396">
            <v>47010</v>
          </cell>
          <cell r="Y396">
            <v>32670</v>
          </cell>
          <cell r="AF396">
            <v>12670</v>
          </cell>
          <cell r="AO396">
            <v>32550</v>
          </cell>
          <cell r="AV396">
            <v>12070</v>
          </cell>
        </row>
        <row r="397">
          <cell r="B397">
            <v>2484</v>
          </cell>
          <cell r="C397">
            <v>3456</v>
          </cell>
          <cell r="D397">
            <v>5742</v>
          </cell>
          <cell r="E397">
            <v>2466</v>
          </cell>
          <cell r="F397">
            <v>1530</v>
          </cell>
          <cell r="G397">
            <v>2214</v>
          </cell>
          <cell r="H397">
            <v>0</v>
          </cell>
          <cell r="I397">
            <v>17892</v>
          </cell>
          <cell r="J397">
            <v>3420</v>
          </cell>
          <cell r="K397">
            <v>3312</v>
          </cell>
          <cell r="L397">
            <v>666</v>
          </cell>
          <cell r="M397">
            <v>684</v>
          </cell>
          <cell r="N397">
            <v>1422</v>
          </cell>
          <cell r="O397">
            <v>810</v>
          </cell>
          <cell r="P397">
            <v>6894</v>
          </cell>
          <cell r="Q397">
            <v>28206</v>
          </cell>
          <cell r="Y397">
            <v>19602</v>
          </cell>
          <cell r="AF397">
            <v>7602</v>
          </cell>
          <cell r="AO397">
            <v>19530</v>
          </cell>
          <cell r="AV397">
            <v>7242</v>
          </cell>
        </row>
        <row r="398">
          <cell r="B398">
            <v>0</v>
          </cell>
          <cell r="C398">
            <v>0</v>
          </cell>
          <cell r="D398">
            <v>0</v>
          </cell>
          <cell r="E398">
            <v>0</v>
          </cell>
          <cell r="F398">
            <v>0</v>
          </cell>
          <cell r="G398">
            <v>0</v>
          </cell>
          <cell r="H398">
            <v>0</v>
          </cell>
          <cell r="I398">
            <v>0</v>
          </cell>
          <cell r="J398">
            <v>0</v>
          </cell>
          <cell r="K398">
            <v>0</v>
          </cell>
          <cell r="L398">
            <v>0</v>
          </cell>
          <cell r="M398">
            <v>0</v>
          </cell>
          <cell r="N398">
            <v>0</v>
          </cell>
          <cell r="O398">
            <v>30000</v>
          </cell>
          <cell r="P398">
            <v>30000</v>
          </cell>
          <cell r="Q398">
            <v>30000</v>
          </cell>
          <cell r="Y398">
            <v>0</v>
          </cell>
          <cell r="AF398">
            <v>18000</v>
          </cell>
          <cell r="AO398">
            <v>0</v>
          </cell>
          <cell r="AV398">
            <v>18000</v>
          </cell>
        </row>
        <row r="399">
          <cell r="B399">
            <v>0</v>
          </cell>
          <cell r="C399">
            <v>0</v>
          </cell>
          <cell r="D399">
            <v>0</v>
          </cell>
          <cell r="E399">
            <v>0</v>
          </cell>
          <cell r="F399">
            <v>0</v>
          </cell>
          <cell r="G399">
            <v>0</v>
          </cell>
          <cell r="H399">
            <v>0</v>
          </cell>
          <cell r="I399">
            <v>0</v>
          </cell>
          <cell r="J399">
            <v>1142448</v>
          </cell>
          <cell r="K399">
            <v>0</v>
          </cell>
          <cell r="L399">
            <v>0</v>
          </cell>
          <cell r="M399">
            <v>0</v>
          </cell>
          <cell r="N399">
            <v>0</v>
          </cell>
          <cell r="O399">
            <v>0</v>
          </cell>
          <cell r="P399">
            <v>0</v>
          </cell>
          <cell r="Q399">
            <v>1142448</v>
          </cell>
          <cell r="Y399">
            <v>0</v>
          </cell>
          <cell r="AF399">
            <v>0</v>
          </cell>
          <cell r="AO399">
            <v>0</v>
          </cell>
          <cell r="AV399">
            <v>0</v>
          </cell>
        </row>
        <row r="400">
          <cell r="B400">
            <v>4140</v>
          </cell>
          <cell r="C400">
            <v>5760</v>
          </cell>
          <cell r="D400">
            <v>9570</v>
          </cell>
          <cell r="E400">
            <v>4110</v>
          </cell>
          <cell r="F400">
            <v>2550</v>
          </cell>
          <cell r="G400">
            <v>3690</v>
          </cell>
          <cell r="H400">
            <v>5400</v>
          </cell>
          <cell r="I400">
            <v>35220</v>
          </cell>
          <cell r="J400">
            <v>5700</v>
          </cell>
          <cell r="K400">
            <v>5520</v>
          </cell>
          <cell r="L400">
            <v>1110</v>
          </cell>
          <cell r="M400">
            <v>1140</v>
          </cell>
          <cell r="N400">
            <v>2370</v>
          </cell>
          <cell r="O400">
            <v>1201350</v>
          </cell>
          <cell r="P400">
            <v>1211490</v>
          </cell>
          <cell r="Q400">
            <v>1252410</v>
          </cell>
          <cell r="Y400">
            <v>38750</v>
          </cell>
          <cell r="AF400">
            <v>11740</v>
          </cell>
          <cell r="AO400">
            <v>37190</v>
          </cell>
          <cell r="AV400">
            <v>11140</v>
          </cell>
        </row>
        <row r="401">
          <cell r="B401">
            <v>10764</v>
          </cell>
          <cell r="C401">
            <v>14976</v>
          </cell>
          <cell r="D401">
            <v>24882</v>
          </cell>
          <cell r="E401">
            <v>10686</v>
          </cell>
          <cell r="F401">
            <v>6630</v>
          </cell>
          <cell r="G401">
            <v>9594</v>
          </cell>
          <cell r="H401">
            <v>5400</v>
          </cell>
          <cell r="I401">
            <v>82932</v>
          </cell>
          <cell r="J401">
            <v>1442997</v>
          </cell>
          <cell r="K401">
            <v>14352</v>
          </cell>
          <cell r="L401">
            <v>2886</v>
          </cell>
          <cell r="M401">
            <v>2964</v>
          </cell>
          <cell r="N401">
            <v>6162</v>
          </cell>
          <cell r="O401">
            <v>1233510</v>
          </cell>
          <cell r="P401">
            <v>1259874</v>
          </cell>
          <cell r="Q401">
            <v>2785803</v>
          </cell>
          <cell r="Y401">
            <v>91022</v>
          </cell>
          <cell r="AF401">
            <v>50012</v>
          </cell>
          <cell r="AO401">
            <v>89270</v>
          </cell>
          <cell r="AV401">
            <v>48452</v>
          </cell>
        </row>
        <row r="402">
          <cell r="B402">
            <v>954412.717948718</v>
          </cell>
          <cell r="C402">
            <v>208176</v>
          </cell>
          <cell r="D402">
            <v>691128</v>
          </cell>
          <cell r="E402">
            <v>27811</v>
          </cell>
          <cell r="F402">
            <v>54830</v>
          </cell>
          <cell r="G402">
            <v>114591</v>
          </cell>
          <cell r="H402">
            <v>2354543.849577832</v>
          </cell>
          <cell r="I402">
            <v>4405492.56752655</v>
          </cell>
          <cell r="J402">
            <v>1709697</v>
          </cell>
          <cell r="K402">
            <v>106352</v>
          </cell>
          <cell r="L402">
            <v>910685.48864458036</v>
          </cell>
          <cell r="M402">
            <v>21964</v>
          </cell>
          <cell r="N402">
            <v>95662</v>
          </cell>
          <cell r="O402">
            <v>1847010</v>
          </cell>
          <cell r="P402">
            <v>2981673.4886445804</v>
          </cell>
          <cell r="Q402">
            <v>9096863.0561711304</v>
          </cell>
          <cell r="Y402">
            <v>4130808.8380769226</v>
          </cell>
          <cell r="AF402">
            <v>2067280.6651454517</v>
          </cell>
          <cell r="AO402">
            <v>4203198.3580769226</v>
          </cell>
          <cell r="AV402">
            <v>2056178.625076632</v>
          </cell>
        </row>
        <row r="404">
          <cell r="B404">
            <v>6011293.2195072528</v>
          </cell>
          <cell r="C404">
            <v>3389088.4645623742</v>
          </cell>
          <cell r="D404">
            <v>6217602.800718762</v>
          </cell>
          <cell r="E404">
            <v>1935171.3979147936</v>
          </cell>
          <cell r="F404">
            <v>1384864.2383808424</v>
          </cell>
          <cell r="G404">
            <v>2227708.3020251486</v>
          </cell>
          <cell r="H404">
            <v>4521576.7578937495</v>
          </cell>
          <cell r="I404">
            <v>25687305.181002922</v>
          </cell>
          <cell r="J404">
            <v>4324245.6200137297</v>
          </cell>
          <cell r="K404">
            <v>3783377.2355040554</v>
          </cell>
          <cell r="L404">
            <v>1941283.2717310633</v>
          </cell>
          <cell r="M404">
            <v>585839.29778417642</v>
          </cell>
          <cell r="N404">
            <v>1520573.8873459438</v>
          </cell>
          <cell r="O404">
            <v>3333338.7853545006</v>
          </cell>
          <cell r="P404">
            <v>11164412.477719739</v>
          </cell>
          <cell r="Q404">
            <v>41175963.278736398</v>
          </cell>
          <cell r="Y404">
            <v>28459240.950289007</v>
          </cell>
          <cell r="AF404">
            <v>11320490.649398729</v>
          </cell>
          <cell r="AO404">
            <v>27919961.018340074</v>
          </cell>
          <cell r="AV404">
            <v>10974779.490533296</v>
          </cell>
        </row>
        <row r="406">
          <cell r="B406">
            <v>75536.908587257611</v>
          </cell>
          <cell r="C406">
            <v>281546.65927977843</v>
          </cell>
          <cell r="D406">
            <v>501290.39335180051</v>
          </cell>
          <cell r="E406">
            <v>192275.7673130194</v>
          </cell>
          <cell r="F406">
            <v>164807.80055401663</v>
          </cell>
          <cell r="G406">
            <v>185408.77562326874</v>
          </cell>
          <cell r="H406">
            <v>288413.65096952912</v>
          </cell>
          <cell r="I406">
            <v>1689279.9556786702</v>
          </cell>
          <cell r="J406">
            <v>267812.67590027698</v>
          </cell>
          <cell r="K406">
            <v>240344.70914127422</v>
          </cell>
          <cell r="L406">
            <v>48068.94182825485</v>
          </cell>
          <cell r="M406">
            <v>54935.93351800555</v>
          </cell>
          <cell r="N406">
            <v>116738.85872576176</v>
          </cell>
          <cell r="O406">
            <v>61802.925207756234</v>
          </cell>
          <cell r="P406">
            <v>521891.36842105258</v>
          </cell>
          <cell r="Q406">
            <v>2478984</v>
          </cell>
          <cell r="Y406">
            <v>1991199.3070866144</v>
          </cell>
          <cell r="AF406">
            <v>632861.79527559062</v>
          </cell>
          <cell r="AO406">
            <v>1986762.5196850393</v>
          </cell>
          <cell r="AV406">
            <v>631451.65354330698</v>
          </cell>
        </row>
        <row r="407">
          <cell r="B407">
            <v>414</v>
          </cell>
          <cell r="C407">
            <v>576</v>
          </cell>
          <cell r="D407">
            <v>957</v>
          </cell>
          <cell r="E407">
            <v>411</v>
          </cell>
          <cell r="F407">
            <v>255</v>
          </cell>
          <cell r="G407">
            <v>369</v>
          </cell>
          <cell r="H407">
            <v>540</v>
          </cell>
          <cell r="I407">
            <v>3522</v>
          </cell>
          <cell r="J407">
            <v>570</v>
          </cell>
          <cell r="K407">
            <v>552</v>
          </cell>
          <cell r="L407">
            <v>111</v>
          </cell>
          <cell r="M407">
            <v>114</v>
          </cell>
          <cell r="N407">
            <v>237</v>
          </cell>
          <cell r="O407">
            <v>135</v>
          </cell>
          <cell r="P407">
            <v>1149</v>
          </cell>
          <cell r="Q407">
            <v>5241</v>
          </cell>
          <cell r="Y407">
            <v>19375</v>
          </cell>
          <cell r="AF407">
            <v>6335</v>
          </cell>
          <cell r="AO407">
            <v>18595</v>
          </cell>
          <cell r="AV407">
            <v>6035</v>
          </cell>
        </row>
        <row r="408">
          <cell r="B408">
            <v>4140</v>
          </cell>
          <cell r="C408">
            <v>5760</v>
          </cell>
          <cell r="D408">
            <v>9570</v>
          </cell>
          <cell r="E408">
            <v>4110</v>
          </cell>
          <cell r="F408">
            <v>2550</v>
          </cell>
          <cell r="G408">
            <v>3690</v>
          </cell>
          <cell r="H408">
            <v>5400</v>
          </cell>
          <cell r="I408">
            <v>35220</v>
          </cell>
          <cell r="J408">
            <v>5700</v>
          </cell>
          <cell r="K408">
            <v>5520</v>
          </cell>
          <cell r="L408">
            <v>1110</v>
          </cell>
          <cell r="M408">
            <v>1140</v>
          </cell>
          <cell r="N408">
            <v>2370</v>
          </cell>
          <cell r="O408">
            <v>1350</v>
          </cell>
          <cell r="P408">
            <v>11490</v>
          </cell>
          <cell r="Q408">
            <v>52410</v>
          </cell>
          <cell r="Y408">
            <v>77500</v>
          </cell>
          <cell r="AF408">
            <v>25340</v>
          </cell>
          <cell r="AO408">
            <v>74380</v>
          </cell>
          <cell r="AV408">
            <v>24140</v>
          </cell>
        </row>
        <row r="409">
          <cell r="B409">
            <v>40086.678403755868</v>
          </cell>
          <cell r="C409">
            <v>73201.760563380289</v>
          </cell>
          <cell r="D409">
            <v>250977.46478873241</v>
          </cell>
          <cell r="E409">
            <v>95859.448356807508</v>
          </cell>
          <cell r="F409">
            <v>38614.475743348979</v>
          </cell>
          <cell r="G409">
            <v>47058.274647887331</v>
          </cell>
          <cell r="H409">
            <v>5228.6971830985913</v>
          </cell>
          <cell r="I409">
            <v>551026.79968701105</v>
          </cell>
          <cell r="J409">
            <v>55772.76995305164</v>
          </cell>
          <cell r="K409">
            <v>61001.467136150233</v>
          </cell>
          <cell r="L409">
            <v>12200.293427230048</v>
          </cell>
          <cell r="M409">
            <v>13943.19248826291</v>
          </cell>
          <cell r="N409">
            <v>29629.284037558686</v>
          </cell>
          <cell r="O409">
            <v>15686.091549295776</v>
          </cell>
          <cell r="P409">
            <v>132460.32863849765</v>
          </cell>
          <cell r="Q409">
            <v>739259.89827856037</v>
          </cell>
          <cell r="Y409">
            <v>640678.87323943654</v>
          </cell>
          <cell r="AF409">
            <v>174228.16901408453</v>
          </cell>
          <cell r="AO409">
            <v>603992.95774647885</v>
          </cell>
          <cell r="AV409">
            <v>164526.76056338026</v>
          </cell>
        </row>
        <row r="410">
          <cell r="B410">
            <v>120177.58699101348</v>
          </cell>
          <cell r="C410">
            <v>361084.41984315868</v>
          </cell>
          <cell r="D410">
            <v>762794.85814053286</v>
          </cell>
          <cell r="E410">
            <v>292656.2156698269</v>
          </cell>
          <cell r="F410">
            <v>206227.27629736561</v>
          </cell>
          <cell r="G410">
            <v>236526.05027115607</v>
          </cell>
          <cell r="H410">
            <v>299582.3481526277</v>
          </cell>
          <cell r="I410">
            <v>2279048.7553656814</v>
          </cell>
          <cell r="J410">
            <v>329855.44585332862</v>
          </cell>
          <cell r="K410">
            <v>307418.17627742444</v>
          </cell>
          <cell r="L410">
            <v>61490.235255484899</v>
          </cell>
          <cell r="M410">
            <v>70133.12600626846</v>
          </cell>
          <cell r="N410">
            <v>148975.14276332044</v>
          </cell>
          <cell r="O410">
            <v>78974.016757052013</v>
          </cell>
          <cell r="P410">
            <v>666990.69705955021</v>
          </cell>
          <cell r="Q410">
            <v>3275894.8982785605</v>
          </cell>
          <cell r="Y410">
            <v>2728753.1803260511</v>
          </cell>
          <cell r="AF410">
            <v>838764.96428967512</v>
          </cell>
          <cell r="AO410">
            <v>2683730.477431518</v>
          </cell>
          <cell r="AV410">
            <v>826153.4141066873</v>
          </cell>
        </row>
        <row r="411">
          <cell r="B411">
            <v>4949.8515625</v>
          </cell>
          <cell r="C411">
            <v>7995.9140625</v>
          </cell>
          <cell r="D411">
            <v>8186.29296875</v>
          </cell>
          <cell r="E411">
            <v>3016.2265625</v>
          </cell>
          <cell r="F411">
            <v>2474.92578125</v>
          </cell>
          <cell r="G411">
            <v>3426.8203125</v>
          </cell>
          <cell r="H411">
            <v>1556937.8203125</v>
          </cell>
          <cell r="I411">
            <v>1586987.8515625</v>
          </cell>
          <cell r="J411">
            <v>7225.47265625</v>
          </cell>
          <cell r="K411">
            <v>5140.23046875</v>
          </cell>
          <cell r="L411">
            <v>761.515625</v>
          </cell>
          <cell r="M411">
            <v>951.89453125</v>
          </cell>
          <cell r="N411">
            <v>2284.546875</v>
          </cell>
          <cell r="O411">
            <v>8598.515625</v>
          </cell>
          <cell r="P411">
            <v>17736.703125</v>
          </cell>
          <cell r="Q411">
            <v>1611950.02734375</v>
          </cell>
          <cell r="Y411">
            <v>571633.10888429754</v>
          </cell>
          <cell r="AF411">
            <v>53205.518181818181</v>
          </cell>
          <cell r="AO411">
            <v>569771.08677685948</v>
          </cell>
          <cell r="AV411">
            <v>52572.363636363647</v>
          </cell>
        </row>
        <row r="412">
          <cell r="B412">
            <v>0</v>
          </cell>
          <cell r="C412">
            <v>0</v>
          </cell>
          <cell r="D412">
            <v>0</v>
          </cell>
          <cell r="E412">
            <v>0</v>
          </cell>
          <cell r="F412">
            <v>0</v>
          </cell>
          <cell r="G412">
            <v>0</v>
          </cell>
          <cell r="H412">
            <v>0</v>
          </cell>
          <cell r="I412">
            <v>0</v>
          </cell>
          <cell r="J412">
            <v>0</v>
          </cell>
          <cell r="K412">
            <v>0</v>
          </cell>
          <cell r="L412">
            <v>0</v>
          </cell>
          <cell r="M412">
            <v>0</v>
          </cell>
          <cell r="N412">
            <v>0</v>
          </cell>
          <cell r="O412">
            <v>12283.59375</v>
          </cell>
          <cell r="P412">
            <v>12283.59375</v>
          </cell>
          <cell r="Q412">
            <v>12283.59375</v>
          </cell>
          <cell r="Y412">
            <v>0</v>
          </cell>
          <cell r="AF412">
            <v>0</v>
          </cell>
          <cell r="AO412">
            <v>0</v>
          </cell>
          <cell r="AV412">
            <v>0</v>
          </cell>
        </row>
        <row r="413">
          <cell r="B413">
            <v>0</v>
          </cell>
          <cell r="C413">
            <v>0</v>
          </cell>
          <cell r="D413">
            <v>0</v>
          </cell>
          <cell r="E413">
            <v>0</v>
          </cell>
          <cell r="F413">
            <v>0</v>
          </cell>
          <cell r="G413">
            <v>0</v>
          </cell>
          <cell r="H413">
            <v>375593</v>
          </cell>
          <cell r="I413">
            <v>375593</v>
          </cell>
          <cell r="J413">
            <v>0</v>
          </cell>
          <cell r="K413">
            <v>0</v>
          </cell>
          <cell r="L413">
            <v>0</v>
          </cell>
          <cell r="M413">
            <v>0</v>
          </cell>
          <cell r="N413">
            <v>0</v>
          </cell>
          <cell r="O413">
            <v>0</v>
          </cell>
          <cell r="P413">
            <v>0</v>
          </cell>
          <cell r="Q413">
            <v>375593</v>
          </cell>
          <cell r="Y413">
            <v>677573</v>
          </cell>
          <cell r="AF413">
            <v>6672</v>
          </cell>
          <cell r="AO413">
            <v>669077</v>
          </cell>
          <cell r="AV413">
            <v>6672</v>
          </cell>
        </row>
        <row r="414">
          <cell r="B414">
            <v>4949.8515625</v>
          </cell>
          <cell r="C414">
            <v>7995.9140625</v>
          </cell>
          <cell r="D414">
            <v>8186.29296875</v>
          </cell>
          <cell r="E414">
            <v>3016.2265625</v>
          </cell>
          <cell r="F414">
            <v>2474.92578125</v>
          </cell>
          <cell r="G414">
            <v>3426.8203125</v>
          </cell>
          <cell r="H414">
            <v>1932530.8203125</v>
          </cell>
          <cell r="I414">
            <v>1962580.8515625</v>
          </cell>
          <cell r="J414">
            <v>7225.47265625</v>
          </cell>
          <cell r="K414">
            <v>5140.23046875</v>
          </cell>
          <cell r="L414">
            <v>761.515625</v>
          </cell>
          <cell r="M414">
            <v>951.89453125</v>
          </cell>
          <cell r="N414">
            <v>2284.546875</v>
          </cell>
          <cell r="O414">
            <v>20882.109375</v>
          </cell>
          <cell r="P414">
            <v>30020.296875</v>
          </cell>
          <cell r="Q414">
            <v>1999826.62109375</v>
          </cell>
          <cell r="Y414">
            <v>1249206.1088842975</v>
          </cell>
          <cell r="AF414">
            <v>59877.518181818181</v>
          </cell>
          <cell r="AO414">
            <v>1238848.0867768596</v>
          </cell>
          <cell r="AV414">
            <v>59244.363636363647</v>
          </cell>
        </row>
        <row r="415">
          <cell r="B415">
            <v>37260.234375</v>
          </cell>
          <cell r="C415">
            <v>60189.609375</v>
          </cell>
          <cell r="D415">
            <v>53024.1796875</v>
          </cell>
          <cell r="E415">
            <v>24362.4609375</v>
          </cell>
          <cell r="F415">
            <v>18630.1171875</v>
          </cell>
          <cell r="G415">
            <v>25795.546875</v>
          </cell>
          <cell r="H415">
            <v>25795.546875</v>
          </cell>
          <cell r="I415">
            <v>245057.6953125</v>
          </cell>
          <cell r="J415">
            <v>35827.1484375</v>
          </cell>
          <cell r="K415">
            <v>38693.3203125</v>
          </cell>
          <cell r="L415">
            <v>5732.34375</v>
          </cell>
          <cell r="M415">
            <v>5732.34375</v>
          </cell>
          <cell r="N415">
            <v>17197.03125</v>
          </cell>
          <cell r="O415">
            <v>8598.515625</v>
          </cell>
          <cell r="P415">
            <v>75953.5546875</v>
          </cell>
          <cell r="Q415">
            <v>356838.3984375</v>
          </cell>
          <cell r="Y415">
            <v>270410</v>
          </cell>
          <cell r="AF415">
            <v>92890</v>
          </cell>
          <cell r="AO415">
            <v>259490</v>
          </cell>
          <cell r="AV415">
            <v>88690</v>
          </cell>
        </row>
        <row r="416">
          <cell r="B416">
            <v>53228.90625</v>
          </cell>
          <cell r="C416">
            <v>85985.15625</v>
          </cell>
          <cell r="D416">
            <v>75748.828125</v>
          </cell>
          <cell r="E416">
            <v>34803.515625</v>
          </cell>
          <cell r="F416">
            <v>26614.453125</v>
          </cell>
          <cell r="G416">
            <v>36850.78125</v>
          </cell>
          <cell r="H416">
            <v>36850.78125</v>
          </cell>
          <cell r="I416">
            <v>350082.421875</v>
          </cell>
          <cell r="J416">
            <v>51181.640625</v>
          </cell>
          <cell r="K416">
            <v>55276.171875</v>
          </cell>
          <cell r="L416">
            <v>8189.0625</v>
          </cell>
          <cell r="M416">
            <v>8189.0625</v>
          </cell>
          <cell r="N416">
            <v>24567.1875</v>
          </cell>
          <cell r="O416">
            <v>12283.59375</v>
          </cell>
          <cell r="P416">
            <v>108505.078125</v>
          </cell>
          <cell r="Q416">
            <v>509769.140625</v>
          </cell>
          <cell r="Y416">
            <v>386300</v>
          </cell>
          <cell r="AF416">
            <v>126700</v>
          </cell>
          <cell r="AO416">
            <v>370700</v>
          </cell>
          <cell r="AV416">
            <v>120700</v>
          </cell>
        </row>
        <row r="417">
          <cell r="B417">
            <v>90489.140625</v>
          </cell>
          <cell r="C417">
            <v>146174.765625</v>
          </cell>
          <cell r="D417">
            <v>128773.0078125</v>
          </cell>
          <cell r="E417">
            <v>59165.9765625</v>
          </cell>
          <cell r="F417">
            <v>45244.5703125</v>
          </cell>
          <cell r="G417">
            <v>62646.328125</v>
          </cell>
          <cell r="H417">
            <v>62646.328125</v>
          </cell>
          <cell r="I417">
            <v>595140.1171875</v>
          </cell>
          <cell r="J417">
            <v>87008.7890625</v>
          </cell>
          <cell r="K417">
            <v>93969.4921875</v>
          </cell>
          <cell r="L417">
            <v>13921.40625</v>
          </cell>
          <cell r="M417">
            <v>13921.40625</v>
          </cell>
          <cell r="N417">
            <v>41764.21875</v>
          </cell>
          <cell r="O417">
            <v>20882.109375</v>
          </cell>
          <cell r="P417">
            <v>184458.6328125</v>
          </cell>
          <cell r="Q417">
            <v>866607.5390625</v>
          </cell>
          <cell r="Y417">
            <v>656710</v>
          </cell>
          <cell r="AF417">
            <v>219590</v>
          </cell>
          <cell r="AO417">
            <v>630190</v>
          </cell>
          <cell r="AV417">
            <v>209390</v>
          </cell>
        </row>
        <row r="418">
          <cell r="B418">
            <v>13406.25</v>
          </cell>
          <cell r="C418">
            <v>21656.25</v>
          </cell>
          <cell r="D418">
            <v>22171.875</v>
          </cell>
          <cell r="E418">
            <v>8765.625</v>
          </cell>
          <cell r="F418">
            <v>6703.125</v>
          </cell>
          <cell r="G418">
            <v>9281.25</v>
          </cell>
          <cell r="H418">
            <v>9281.25</v>
          </cell>
          <cell r="I418">
            <v>91265.625</v>
          </cell>
          <cell r="J418">
            <v>245816.40625</v>
          </cell>
          <cell r="K418">
            <v>13921.875</v>
          </cell>
          <cell r="L418">
            <v>2062.5</v>
          </cell>
          <cell r="M418">
            <v>2449.21875</v>
          </cell>
          <cell r="N418">
            <v>6187.5</v>
          </cell>
          <cell r="O418">
            <v>353093.75</v>
          </cell>
          <cell r="P418">
            <v>377714.84375</v>
          </cell>
          <cell r="Q418">
            <v>714796.875</v>
          </cell>
          <cell r="Y418">
            <v>107768.59504132232</v>
          </cell>
          <cell r="AF418">
            <v>315698.34710743808</v>
          </cell>
          <cell r="AO418">
            <v>107768.59504132232</v>
          </cell>
          <cell r="AV418">
            <v>315698.34710743808</v>
          </cell>
        </row>
        <row r="419">
          <cell r="B419">
            <v>294458.90269886365</v>
          </cell>
          <cell r="C419">
            <v>352187.37748579547</v>
          </cell>
          <cell r="D419">
            <v>504532.38103693177</v>
          </cell>
          <cell r="E419">
            <v>189891.66015625</v>
          </cell>
          <cell r="F419">
            <v>149247.63316761365</v>
          </cell>
          <cell r="G419">
            <v>205098.12144886365</v>
          </cell>
          <cell r="H419">
            <v>683728.42447916663</v>
          </cell>
          <cell r="I419">
            <v>2379144.5004734849</v>
          </cell>
          <cell r="J419">
            <v>411252.44140625</v>
          </cell>
          <cell r="K419">
            <v>979810.81853693177</v>
          </cell>
          <cell r="L419">
            <v>44680.390625</v>
          </cell>
          <cell r="M419">
            <v>55850.48828125</v>
          </cell>
          <cell r="N419">
            <v>134041.171875</v>
          </cell>
          <cell r="O419">
            <v>67020.5859375</v>
          </cell>
          <cell r="P419">
            <v>1281403.4552556816</v>
          </cell>
          <cell r="Q419">
            <v>4071800.3971354165</v>
          </cell>
          <cell r="Y419">
            <v>3034929.3719008258</v>
          </cell>
          <cell r="AF419">
            <v>1103078.2727272727</v>
          </cell>
          <cell r="AO419">
            <v>3034929.3719008258</v>
          </cell>
          <cell r="AV419">
            <v>1103078.2727272727</v>
          </cell>
        </row>
        <row r="420">
          <cell r="B420">
            <v>4140</v>
          </cell>
          <cell r="C420">
            <v>5760</v>
          </cell>
          <cell r="D420">
            <v>9570</v>
          </cell>
          <cell r="E420">
            <v>4110</v>
          </cell>
          <cell r="F420">
            <v>2550</v>
          </cell>
          <cell r="G420">
            <v>3690</v>
          </cell>
          <cell r="H420">
            <v>5400</v>
          </cell>
          <cell r="I420">
            <v>35220</v>
          </cell>
          <cell r="J420">
            <v>5700</v>
          </cell>
          <cell r="K420">
            <v>5520</v>
          </cell>
          <cell r="L420">
            <v>1110</v>
          </cell>
          <cell r="M420">
            <v>1140</v>
          </cell>
          <cell r="N420">
            <v>2370</v>
          </cell>
          <cell r="O420">
            <v>135600</v>
          </cell>
          <cell r="P420">
            <v>145740</v>
          </cell>
          <cell r="Q420">
            <v>186660</v>
          </cell>
          <cell r="Y420">
            <v>38750</v>
          </cell>
          <cell r="AF420">
            <v>146920</v>
          </cell>
          <cell r="AO420">
            <v>37190</v>
          </cell>
          <cell r="AV420">
            <v>146320</v>
          </cell>
        </row>
        <row r="421">
          <cell r="B421">
            <v>8280</v>
          </cell>
          <cell r="C421">
            <v>11520</v>
          </cell>
          <cell r="D421">
            <v>19140</v>
          </cell>
          <cell r="E421">
            <v>8220</v>
          </cell>
          <cell r="F421">
            <v>5100</v>
          </cell>
          <cell r="G421">
            <v>7380</v>
          </cell>
          <cell r="H421">
            <v>10800</v>
          </cell>
          <cell r="I421">
            <v>70440</v>
          </cell>
          <cell r="J421">
            <v>11400</v>
          </cell>
          <cell r="K421">
            <v>11040</v>
          </cell>
          <cell r="L421">
            <v>2220</v>
          </cell>
          <cell r="M421">
            <v>2280</v>
          </cell>
          <cell r="N421">
            <v>4740</v>
          </cell>
          <cell r="O421">
            <v>2700</v>
          </cell>
          <cell r="P421">
            <v>22980</v>
          </cell>
          <cell r="Q421">
            <v>104820</v>
          </cell>
          <cell r="Y421">
            <v>77500</v>
          </cell>
          <cell r="AF421">
            <v>25340</v>
          </cell>
          <cell r="AO421">
            <v>74380</v>
          </cell>
          <cell r="AV421">
            <v>24140</v>
          </cell>
        </row>
        <row r="422">
          <cell r="B422">
            <v>2070</v>
          </cell>
          <cell r="C422">
            <v>2880</v>
          </cell>
          <cell r="D422">
            <v>4785</v>
          </cell>
          <cell r="E422">
            <v>2055</v>
          </cell>
          <cell r="F422">
            <v>1275</v>
          </cell>
          <cell r="G422">
            <v>1845</v>
          </cell>
          <cell r="H422">
            <v>2700</v>
          </cell>
          <cell r="I422">
            <v>17610</v>
          </cell>
          <cell r="J422">
            <v>2850</v>
          </cell>
          <cell r="K422">
            <v>2760</v>
          </cell>
          <cell r="L422">
            <v>555</v>
          </cell>
          <cell r="M422">
            <v>570</v>
          </cell>
          <cell r="N422">
            <v>1185</v>
          </cell>
          <cell r="O422">
            <v>675</v>
          </cell>
          <cell r="P422">
            <v>5745</v>
          </cell>
          <cell r="Q422">
            <v>26205</v>
          </cell>
          <cell r="Y422">
            <v>77500</v>
          </cell>
          <cell r="AF422">
            <v>25340</v>
          </cell>
          <cell r="AO422">
            <v>74380</v>
          </cell>
          <cell r="AV422">
            <v>24140</v>
          </cell>
        </row>
        <row r="423">
          <cell r="B423">
            <v>14490</v>
          </cell>
          <cell r="C423">
            <v>20160</v>
          </cell>
          <cell r="D423">
            <v>33495</v>
          </cell>
          <cell r="E423">
            <v>14385</v>
          </cell>
          <cell r="F423">
            <v>8925</v>
          </cell>
          <cell r="G423">
            <v>12915</v>
          </cell>
          <cell r="H423">
            <v>18900</v>
          </cell>
          <cell r="I423">
            <v>123270</v>
          </cell>
          <cell r="J423">
            <v>19950</v>
          </cell>
          <cell r="K423">
            <v>19320</v>
          </cell>
          <cell r="L423">
            <v>3885</v>
          </cell>
          <cell r="M423">
            <v>3990</v>
          </cell>
          <cell r="N423">
            <v>8295</v>
          </cell>
          <cell r="O423">
            <v>4725</v>
          </cell>
          <cell r="P423">
            <v>40215</v>
          </cell>
          <cell r="Q423">
            <v>183435</v>
          </cell>
          <cell r="Y423">
            <v>425767</v>
          </cell>
          <cell r="AF423">
            <v>113712</v>
          </cell>
          <cell r="AO423">
            <v>408607</v>
          </cell>
          <cell r="AV423">
            <v>132708</v>
          </cell>
        </row>
        <row r="424">
          <cell r="B424">
            <v>28980</v>
          </cell>
          <cell r="C424">
            <v>40320</v>
          </cell>
          <cell r="D424">
            <v>66990</v>
          </cell>
          <cell r="E424">
            <v>28770</v>
          </cell>
          <cell r="F424">
            <v>17850</v>
          </cell>
          <cell r="G424">
            <v>25830</v>
          </cell>
          <cell r="H424">
            <v>37800</v>
          </cell>
          <cell r="I424">
            <v>246540</v>
          </cell>
          <cell r="J424">
            <v>39900</v>
          </cell>
          <cell r="K424">
            <v>38640</v>
          </cell>
          <cell r="L424">
            <v>7770</v>
          </cell>
          <cell r="M424">
            <v>7980</v>
          </cell>
          <cell r="N424">
            <v>16590</v>
          </cell>
          <cell r="O424">
            <v>143700</v>
          </cell>
          <cell r="P424">
            <v>214680</v>
          </cell>
          <cell r="Q424">
            <v>501120</v>
          </cell>
          <cell r="Y424">
            <v>619517</v>
          </cell>
          <cell r="AF424">
            <v>311312</v>
          </cell>
          <cell r="AO424">
            <v>594557</v>
          </cell>
          <cell r="AV424">
            <v>327308</v>
          </cell>
        </row>
        <row r="426">
          <cell r="B426">
            <v>552461.73187737714</v>
          </cell>
          <cell r="C426">
            <v>929418.7270164541</v>
          </cell>
          <cell r="D426">
            <v>1493448.4149587145</v>
          </cell>
          <cell r="E426">
            <v>582265.70395107684</v>
          </cell>
          <cell r="F426">
            <v>427747.53055872925</v>
          </cell>
          <cell r="G426">
            <v>542808.57015751977</v>
          </cell>
          <cell r="H426">
            <v>3025569.1710692942</v>
          </cell>
          <cell r="I426">
            <v>7553719.8495891653</v>
          </cell>
          <cell r="J426">
            <v>1121058.5552283286</v>
          </cell>
          <cell r="K426">
            <v>1438900.5924706063</v>
          </cell>
          <cell r="L426">
            <v>130686.04775548491</v>
          </cell>
          <cell r="M426">
            <v>151286.13381876846</v>
          </cell>
          <cell r="N426">
            <v>349842.58026332047</v>
          </cell>
          <cell r="O426">
            <v>684552.57144455204</v>
          </cell>
          <cell r="P426">
            <v>2755267.925752732</v>
          </cell>
          <cell r="Q426">
            <v>11430046.330570227</v>
          </cell>
          <cell r="Y426">
            <v>8396884.2561524957</v>
          </cell>
          <cell r="AF426">
            <v>2848321.1023062039</v>
          </cell>
          <cell r="AO426">
            <v>8290023.5311505254</v>
          </cell>
          <cell r="AV426">
            <v>2840872.3975777617</v>
          </cell>
        </row>
        <row r="428">
          <cell r="B428">
            <v>9858</v>
          </cell>
          <cell r="C428">
            <v>-435163</v>
          </cell>
          <cell r="D428">
            <v>11797</v>
          </cell>
          <cell r="E428">
            <v>0</v>
          </cell>
          <cell r="F428">
            <v>-33002</v>
          </cell>
          <cell r="G428">
            <v>-75136</v>
          </cell>
          <cell r="H428">
            <v>0</v>
          </cell>
          <cell r="I428">
            <v>-521646</v>
          </cell>
          <cell r="J428">
            <v>0</v>
          </cell>
          <cell r="K428">
            <v>0</v>
          </cell>
          <cell r="L428">
            <v>0</v>
          </cell>
          <cell r="M428">
            <v>0</v>
          </cell>
          <cell r="N428">
            <v>0</v>
          </cell>
          <cell r="O428">
            <v>0</v>
          </cell>
          <cell r="P428">
            <v>0</v>
          </cell>
          <cell r="Q428">
            <v>-521646</v>
          </cell>
          <cell r="Y428">
            <v>0</v>
          </cell>
          <cell r="AF428">
            <v>0</v>
          </cell>
          <cell r="AO428">
            <v>0</v>
          </cell>
          <cell r="AV428">
            <v>0</v>
          </cell>
        </row>
        <row r="430">
          <cell r="B430">
            <v>6573612.9513846301</v>
          </cell>
          <cell r="C430">
            <v>3883344.1915788278</v>
          </cell>
          <cell r="D430">
            <v>7722848.2156774765</v>
          </cell>
          <cell r="E430">
            <v>2517437.1018658704</v>
          </cell>
          <cell r="F430">
            <v>1779609.7689395717</v>
          </cell>
          <cell r="G430">
            <v>2695380.8721826682</v>
          </cell>
          <cell r="H430">
            <v>7547145.9289630437</v>
          </cell>
          <cell r="I430">
            <v>32719379.030592088</v>
          </cell>
          <cell r="J430">
            <v>5445304.175242058</v>
          </cell>
          <cell r="K430">
            <v>5222277.8279746622</v>
          </cell>
          <cell r="L430">
            <v>2071969.3194865482</v>
          </cell>
          <cell r="M430">
            <v>737125.43160294485</v>
          </cell>
          <cell r="N430">
            <v>1870416.4676092644</v>
          </cell>
          <cell r="O430">
            <v>4017891.3567990526</v>
          </cell>
          <cell r="P430">
            <v>13919680.403472472</v>
          </cell>
          <cell r="Q430">
            <v>52084363.609306626</v>
          </cell>
          <cell r="Y430">
            <v>36856125.206441507</v>
          </cell>
          <cell r="AF430">
            <v>14168811.751704933</v>
          </cell>
          <cell r="AO430">
            <v>36209984.549490601</v>
          </cell>
          <cell r="AV430">
            <v>13815651.888111059</v>
          </cell>
        </row>
        <row r="432">
          <cell r="B432">
            <v>-6573612.9513846301</v>
          </cell>
          <cell r="C432">
            <v>-3883344.1915788278</v>
          </cell>
          <cell r="D432">
            <v>-7722848.2156774765</v>
          </cell>
          <cell r="E432">
            <v>-2517437.1018658704</v>
          </cell>
          <cell r="F432">
            <v>-837226.92539711378</v>
          </cell>
          <cell r="G432">
            <v>-2695380.8721826682</v>
          </cell>
          <cell r="H432">
            <v>-7547145.9289630437</v>
          </cell>
          <cell r="I432">
            <v>-31776996.187049631</v>
          </cell>
          <cell r="J432">
            <v>17923925.824757941</v>
          </cell>
          <cell r="K432">
            <v>-5222277.8279746622</v>
          </cell>
          <cell r="L432">
            <v>-2071969.3194865482</v>
          </cell>
          <cell r="M432">
            <v>-737125.43160294485</v>
          </cell>
          <cell r="N432">
            <v>-1870416.4676092644</v>
          </cell>
          <cell r="O432">
            <v>29491279.293203972</v>
          </cell>
          <cell r="P432">
            <v>19589490.246530551</v>
          </cell>
          <cell r="Q432">
            <v>5736419.8842388541</v>
          </cell>
          <cell r="Y432">
            <v>-36490936.206441507</v>
          </cell>
          <cell r="AF432">
            <v>17506946.248295069</v>
          </cell>
          <cell r="AO432">
            <v>-35844795.549490601</v>
          </cell>
          <cell r="AV432">
            <v>17860106.111888941</v>
          </cell>
        </row>
        <row r="434">
          <cell r="I434">
            <v>0</v>
          </cell>
          <cell r="P434">
            <v>0</v>
          </cell>
          <cell r="Y434">
            <v>0</v>
          </cell>
          <cell r="AF434">
            <v>0</v>
          </cell>
          <cell r="AO434">
            <v>0</v>
          </cell>
          <cell r="AV434">
            <v>0</v>
          </cell>
        </row>
        <row r="435">
          <cell r="I435">
            <v>0</v>
          </cell>
          <cell r="O435">
            <v>1277784.1040163361</v>
          </cell>
          <cell r="P435">
            <v>1277784.1040163361</v>
          </cell>
          <cell r="Q435">
            <v>1277784.1040163361</v>
          </cell>
          <cell r="Y435">
            <v>0</v>
          </cell>
          <cell r="AF435">
            <v>319811.49846951687</v>
          </cell>
          <cell r="AO435">
            <v>0</v>
          </cell>
          <cell r="AV435">
            <v>371905.20852271956</v>
          </cell>
        </row>
        <row r="436">
          <cell r="I436">
            <v>0</v>
          </cell>
          <cell r="O436">
            <v>-662536.2537174474</v>
          </cell>
          <cell r="P436">
            <v>-662536.2537174474</v>
          </cell>
          <cell r="Q436">
            <v>-662536.2537174474</v>
          </cell>
          <cell r="Y436">
            <v>0</v>
          </cell>
          <cell r="AF436">
            <v>-157842.79176256532</v>
          </cell>
          <cell r="AO436">
            <v>0</v>
          </cell>
          <cell r="AV436">
            <v>-59648.288362565283</v>
          </cell>
        </row>
        <row r="437">
          <cell r="O437">
            <v>0</v>
          </cell>
          <cell r="P437">
            <v>0</v>
          </cell>
          <cell r="Q437">
            <v>0</v>
          </cell>
          <cell r="AF437">
            <v>0</v>
          </cell>
          <cell r="AV437">
            <v>0</v>
          </cell>
        </row>
        <row r="439">
          <cell r="B439">
            <v>0</v>
          </cell>
          <cell r="C439">
            <v>0</v>
          </cell>
          <cell r="D439">
            <v>0</v>
          </cell>
          <cell r="E439">
            <v>0</v>
          </cell>
          <cell r="F439">
            <v>0</v>
          </cell>
          <cell r="G439">
            <v>0</v>
          </cell>
          <cell r="H439">
            <v>0</v>
          </cell>
          <cell r="I439">
            <v>0</v>
          </cell>
          <cell r="J439">
            <v>0</v>
          </cell>
          <cell r="K439">
            <v>0</v>
          </cell>
          <cell r="L439">
            <v>0</v>
          </cell>
          <cell r="M439">
            <v>0</v>
          </cell>
          <cell r="N439">
            <v>0</v>
          </cell>
          <cell r="O439">
            <v>615247.85029888875</v>
          </cell>
          <cell r="P439">
            <v>615247.85029888875</v>
          </cell>
          <cell r="Q439">
            <v>615247.85029888875</v>
          </cell>
          <cell r="Y439">
            <v>0</v>
          </cell>
          <cell r="AF439">
            <v>161968.70670695155</v>
          </cell>
          <cell r="AO439">
            <v>0</v>
          </cell>
          <cell r="AV439">
            <v>312256.92016015429</v>
          </cell>
        </row>
        <row r="442">
          <cell r="B442">
            <v>-6573612.9513846301</v>
          </cell>
          <cell r="C442">
            <v>-3883344.1915788278</v>
          </cell>
          <cell r="D442">
            <v>-7722848.2156774765</v>
          </cell>
          <cell r="E442">
            <v>-2517437.1018658704</v>
          </cell>
          <cell r="F442">
            <v>-837226.92539711378</v>
          </cell>
          <cell r="G442">
            <v>-2695380.8721826682</v>
          </cell>
          <cell r="H442">
            <v>-7547145.9289630437</v>
          </cell>
          <cell r="I442">
            <v>-31776996.187049631</v>
          </cell>
          <cell r="J442">
            <v>17923925.824757941</v>
          </cell>
          <cell r="K442">
            <v>-5222277.8279746622</v>
          </cell>
          <cell r="L442">
            <v>-2071969.3194865482</v>
          </cell>
          <cell r="M442">
            <v>-737125.43160294485</v>
          </cell>
          <cell r="N442">
            <v>-1870416.4676092644</v>
          </cell>
          <cell r="O442">
            <v>30106527.143502861</v>
          </cell>
          <cell r="P442">
            <v>20204738.09682944</v>
          </cell>
          <cell r="Q442">
            <v>6351667.734537743</v>
          </cell>
          <cell r="Y442">
            <v>-36490936.206441507</v>
          </cell>
          <cell r="AF442">
            <v>17668914.955002021</v>
          </cell>
          <cell r="AO442">
            <v>-35844795.549490601</v>
          </cell>
          <cell r="AV442">
            <v>18172363.032049097</v>
          </cell>
        </row>
        <row r="450">
          <cell r="B450" t="str">
            <v>SALES</v>
          </cell>
          <cell r="C450" t="str">
            <v>IMPL</v>
          </cell>
          <cell r="D450" t="str">
            <v>NAM</v>
          </cell>
          <cell r="E450" t="str">
            <v>MAM</v>
          </cell>
          <cell r="F450" t="str">
            <v>CIS</v>
          </cell>
          <cell r="G450" t="str">
            <v>TECH</v>
          </cell>
          <cell r="H450" t="str">
            <v>PROD</v>
          </cell>
          <cell r="I450" t="str">
            <v>PAYROLL TOTAL</v>
          </cell>
          <cell r="J450" t="str">
            <v>TAX</v>
          </cell>
          <cell r="K450" t="str">
            <v>R&amp;D</v>
          </cell>
          <cell r="L450" t="str">
            <v>MKTG</v>
          </cell>
          <cell r="M450" t="str">
            <v>MIS</v>
          </cell>
          <cell r="N450" t="str">
            <v>FINADM</v>
          </cell>
          <cell r="O450" t="str">
            <v>CORP</v>
          </cell>
          <cell r="P450" t="str">
            <v>O/HEAD</v>
          </cell>
          <cell r="Q450" t="str">
            <v>CONSOL</v>
          </cell>
        </row>
        <row r="452">
          <cell r="B452">
            <v>0</v>
          </cell>
          <cell r="C452">
            <v>0</v>
          </cell>
          <cell r="D452">
            <v>0</v>
          </cell>
          <cell r="E452">
            <v>0</v>
          </cell>
          <cell r="F452">
            <v>-577193.84354245791</v>
          </cell>
          <cell r="G452">
            <v>0</v>
          </cell>
          <cell r="H452">
            <v>0</v>
          </cell>
          <cell r="I452">
            <v>-577193.84354245791</v>
          </cell>
          <cell r="J452">
            <v>0</v>
          </cell>
          <cell r="K452">
            <v>0</v>
          </cell>
          <cell r="L452">
            <v>0</v>
          </cell>
          <cell r="M452">
            <v>0</v>
          </cell>
          <cell r="N452">
            <v>0</v>
          </cell>
          <cell r="O452">
            <v>-1217412.6500030234</v>
          </cell>
          <cell r="P452">
            <v>-1217412.6500030234</v>
          </cell>
          <cell r="Q452">
            <v>-1794606.4935454815</v>
          </cell>
          <cell r="Y452">
            <v>0</v>
          </cell>
          <cell r="AF452">
            <v>0</v>
          </cell>
          <cell r="AO452">
            <v>0</v>
          </cell>
          <cell r="AV452">
            <v>-464148</v>
          </cell>
        </row>
        <row r="453">
          <cell r="B453">
            <v>0</v>
          </cell>
          <cell r="C453">
            <v>0</v>
          </cell>
          <cell r="D453">
            <v>0</v>
          </cell>
          <cell r="E453">
            <v>0</v>
          </cell>
          <cell r="F453">
            <v>0</v>
          </cell>
          <cell r="G453">
            <v>0</v>
          </cell>
          <cell r="H453">
            <v>0</v>
          </cell>
          <cell r="I453">
            <v>0</v>
          </cell>
          <cell r="J453">
            <v>1675709</v>
          </cell>
          <cell r="K453">
            <v>0</v>
          </cell>
          <cell r="L453">
            <v>0</v>
          </cell>
          <cell r="M453">
            <v>0</v>
          </cell>
          <cell r="N453">
            <v>0</v>
          </cell>
          <cell r="O453">
            <v>0</v>
          </cell>
          <cell r="P453">
            <v>0</v>
          </cell>
          <cell r="Q453">
            <v>1675709</v>
          </cell>
          <cell r="Y453">
            <v>0</v>
          </cell>
          <cell r="AF453">
            <v>0</v>
          </cell>
          <cell r="AO453">
            <v>0</v>
          </cell>
          <cell r="AV453">
            <v>0</v>
          </cell>
        </row>
        <row r="454">
          <cell r="B454">
            <v>0</v>
          </cell>
          <cell r="C454">
            <v>0</v>
          </cell>
          <cell r="D454">
            <v>0</v>
          </cell>
          <cell r="E454">
            <v>0</v>
          </cell>
          <cell r="F454">
            <v>0</v>
          </cell>
          <cell r="G454">
            <v>0</v>
          </cell>
          <cell r="H454">
            <v>0</v>
          </cell>
          <cell r="I454">
            <v>0</v>
          </cell>
          <cell r="J454">
            <v>0</v>
          </cell>
          <cell r="K454">
            <v>0</v>
          </cell>
          <cell r="L454">
            <v>0</v>
          </cell>
          <cell r="M454">
            <v>0</v>
          </cell>
          <cell r="N454">
            <v>0</v>
          </cell>
          <cell r="O454">
            <v>-616000</v>
          </cell>
          <cell r="P454">
            <v>-616000</v>
          </cell>
          <cell r="Q454">
            <v>-616000</v>
          </cell>
          <cell r="Y454">
            <v>0</v>
          </cell>
          <cell r="AF454">
            <v>0</v>
          </cell>
          <cell r="AO454">
            <v>0</v>
          </cell>
          <cell r="AV454">
            <v>63000</v>
          </cell>
        </row>
        <row r="455">
          <cell r="B455">
            <v>0</v>
          </cell>
          <cell r="C455">
            <v>0</v>
          </cell>
          <cell r="D455">
            <v>0</v>
          </cell>
          <cell r="E455">
            <v>0</v>
          </cell>
          <cell r="F455">
            <v>-577193.84354245791</v>
          </cell>
          <cell r="G455">
            <v>0</v>
          </cell>
          <cell r="H455">
            <v>0</v>
          </cell>
          <cell r="I455">
            <v>-577193.84354245791</v>
          </cell>
          <cell r="J455">
            <v>1675709</v>
          </cell>
          <cell r="K455">
            <v>0</v>
          </cell>
          <cell r="L455">
            <v>0</v>
          </cell>
          <cell r="M455">
            <v>0</v>
          </cell>
          <cell r="N455">
            <v>0</v>
          </cell>
          <cell r="O455">
            <v>-1833412.6500030234</v>
          </cell>
          <cell r="P455">
            <v>-1833412.6500030234</v>
          </cell>
          <cell r="Q455">
            <v>-734897.49354548147</v>
          </cell>
          <cell r="Y455">
            <v>0</v>
          </cell>
          <cell r="AF455">
            <v>0</v>
          </cell>
          <cell r="AO455">
            <v>0</v>
          </cell>
          <cell r="AV455">
            <v>-401148</v>
          </cell>
        </row>
        <row r="461">
          <cell r="B461">
            <v>272380.25000000023</v>
          </cell>
          <cell r="C461">
            <v>278745.54666666687</v>
          </cell>
          <cell r="D461">
            <v>129378.06458333507</v>
          </cell>
          <cell r="E461">
            <v>64944.166666666046</v>
          </cell>
          <cell r="F461">
            <v>239703.96666666656</v>
          </cell>
          <cell r="G461">
            <v>703305.23333333386</v>
          </cell>
          <cell r="H461">
            <v>490666.69700000016</v>
          </cell>
          <cell r="I461">
            <v>2179123.9249166688</v>
          </cell>
          <cell r="J461">
            <v>655968.69250000175</v>
          </cell>
          <cell r="K461">
            <v>-66364.7975999997</v>
          </cell>
          <cell r="L461">
            <v>125548.67999999993</v>
          </cell>
          <cell r="M461">
            <v>139523.75</v>
          </cell>
          <cell r="N461">
            <v>326299.41666666674</v>
          </cell>
          <cell r="O461">
            <v>216520.78624999989</v>
          </cell>
          <cell r="P461">
            <v>741527.83531666687</v>
          </cell>
          <cell r="Q461">
            <v>3576620.4527333374</v>
          </cell>
          <cell r="Y461">
            <v>460172.67325000162</v>
          </cell>
          <cell r="AF461">
            <v>298454.63385000138</v>
          </cell>
          <cell r="AO461">
            <v>474669.3</v>
          </cell>
          <cell r="AV461">
            <v>-708664.03853333462</v>
          </cell>
        </row>
        <row r="462">
          <cell r="B462">
            <v>0</v>
          </cell>
          <cell r="C462">
            <v>27874.554666666634</v>
          </cell>
          <cell r="D462">
            <v>12937.806458333391</v>
          </cell>
          <cell r="E462">
            <v>6494.4166666665988</v>
          </cell>
          <cell r="F462">
            <v>23970.396666666653</v>
          </cell>
          <cell r="G462">
            <v>0</v>
          </cell>
          <cell r="H462">
            <v>49066.669700000028</v>
          </cell>
          <cell r="I462">
            <v>120343.8441583333</v>
          </cell>
          <cell r="J462">
            <v>52496.469250000227</v>
          </cell>
          <cell r="K462">
            <v>3731.1150000000052</v>
          </cell>
          <cell r="L462">
            <v>0</v>
          </cell>
          <cell r="M462">
            <v>0</v>
          </cell>
          <cell r="N462">
            <v>32629.941666666738</v>
          </cell>
          <cell r="O462">
            <v>0</v>
          </cell>
          <cell r="P462">
            <v>36361.056666666744</v>
          </cell>
          <cell r="Q462">
            <v>209201.37007500028</v>
          </cell>
          <cell r="Y462">
            <v>52984.358325000052</v>
          </cell>
          <cell r="AF462">
            <v>1366.2250000000204</v>
          </cell>
          <cell r="AO462">
            <v>44634.588000000018</v>
          </cell>
          <cell r="AV462">
            <v>-464.66999999999825</v>
          </cell>
        </row>
        <row r="463">
          <cell r="B463">
            <v>421702.70000000019</v>
          </cell>
          <cell r="C463">
            <v>0</v>
          </cell>
          <cell r="D463">
            <v>0</v>
          </cell>
          <cell r="E463">
            <v>0</v>
          </cell>
          <cell r="F463">
            <v>0</v>
          </cell>
          <cell r="G463">
            <v>0</v>
          </cell>
          <cell r="H463">
            <v>0</v>
          </cell>
          <cell r="I463">
            <v>421702.70000000019</v>
          </cell>
          <cell r="J463">
            <v>0</v>
          </cell>
          <cell r="K463">
            <v>0</v>
          </cell>
          <cell r="L463">
            <v>0</v>
          </cell>
          <cell r="M463">
            <v>0</v>
          </cell>
          <cell r="N463">
            <v>0</v>
          </cell>
          <cell r="O463">
            <v>0</v>
          </cell>
          <cell r="P463">
            <v>0</v>
          </cell>
          <cell r="Q463">
            <v>421702.70000000019</v>
          </cell>
          <cell r="Y463">
            <v>0</v>
          </cell>
          <cell r="AF463">
            <v>0</v>
          </cell>
          <cell r="AO463">
            <v>557095.98888888909</v>
          </cell>
          <cell r="AV463">
            <v>0</v>
          </cell>
        </row>
        <row r="464">
          <cell r="B464">
            <v>132034.10019158153</v>
          </cell>
          <cell r="C464">
            <v>18961.501325970341</v>
          </cell>
          <cell r="D464">
            <v>6942.4600287112989</v>
          </cell>
          <cell r="E464">
            <v>3723.6662609877822</v>
          </cell>
          <cell r="F464">
            <v>18151.421816707894</v>
          </cell>
          <cell r="G464">
            <v>49016.564915782656</v>
          </cell>
          <cell r="H464">
            <v>36294.315120965941</v>
          </cell>
          <cell r="I464">
            <v>265124.02966070746</v>
          </cell>
          <cell r="J464">
            <v>48712.582555359055</v>
          </cell>
          <cell r="K464">
            <v>-6803.614320068009</v>
          </cell>
          <cell r="L464">
            <v>7902.8927015087393</v>
          </cell>
          <cell r="M464">
            <v>9613.086447120324</v>
          </cell>
          <cell r="N464">
            <v>24665.775593729122</v>
          </cell>
          <cell r="O464">
            <v>14541.462772492974</v>
          </cell>
          <cell r="P464">
            <v>49919.603194783151</v>
          </cell>
          <cell r="Q464">
            <v>363756.21541084966</v>
          </cell>
          <cell r="Y464">
            <v>58004.087040595579</v>
          </cell>
          <cell r="AF464">
            <v>18146.593279945548</v>
          </cell>
          <cell r="AO464">
            <v>198782.1167305526</v>
          </cell>
          <cell r="AV464">
            <v>-22994.041996414016</v>
          </cell>
        </row>
        <row r="465">
          <cell r="B465">
            <v>9600</v>
          </cell>
          <cell r="C465">
            <v>22625</v>
          </cell>
          <cell r="D465">
            <v>21245.833333333314</v>
          </cell>
          <cell r="E465">
            <v>8816.6666666666861</v>
          </cell>
          <cell r="F465">
            <v>12795.833333333328</v>
          </cell>
          <cell r="G465">
            <v>32500</v>
          </cell>
          <cell r="H465">
            <v>22566.666666666686</v>
          </cell>
          <cell r="I465">
            <v>130150.00000000001</v>
          </cell>
          <cell r="J465">
            <v>40008.333333333343</v>
          </cell>
          <cell r="K465">
            <v>9583.333333333343</v>
          </cell>
          <cell r="L465">
            <v>12933.333333333336</v>
          </cell>
          <cell r="M465">
            <v>6616.6666666666642</v>
          </cell>
          <cell r="N465">
            <v>19408.333333333336</v>
          </cell>
          <cell r="O465">
            <v>-5704.1666666666679</v>
          </cell>
          <cell r="P465">
            <v>42837.500000000015</v>
          </cell>
          <cell r="Q465">
            <v>212995.83333333337</v>
          </cell>
          <cell r="Y465">
            <v>30008.333333333328</v>
          </cell>
          <cell r="AF465">
            <v>11541.666666666693</v>
          </cell>
          <cell r="AO465">
            <v>22845.833333333314</v>
          </cell>
          <cell r="AV465">
            <v>-2679.1666666666788</v>
          </cell>
        </row>
        <row r="466">
          <cell r="B466">
            <v>141634.10019158153</v>
          </cell>
          <cell r="C466">
            <v>41586.501325970341</v>
          </cell>
          <cell r="D466">
            <v>28188.293362044613</v>
          </cell>
          <cell r="E466">
            <v>12540.332927654468</v>
          </cell>
          <cell r="F466">
            <v>30947.255150041223</v>
          </cell>
          <cell r="G466">
            <v>81516.564915782656</v>
          </cell>
          <cell r="H466">
            <v>58860.981787632627</v>
          </cell>
          <cell r="I466">
            <v>395274.02966070746</v>
          </cell>
          <cell r="J466">
            <v>88720.915888692398</v>
          </cell>
          <cell r="K466">
            <v>2779.7190132653341</v>
          </cell>
          <cell r="L466">
            <v>20836.226034842075</v>
          </cell>
          <cell r="M466">
            <v>16229.753113786988</v>
          </cell>
          <cell r="N466">
            <v>44074.108927062458</v>
          </cell>
          <cell r="O466">
            <v>8837.2961058263063</v>
          </cell>
          <cell r="P466">
            <v>92757.103194783165</v>
          </cell>
          <cell r="Q466">
            <v>576752.04874418303</v>
          </cell>
          <cell r="Y466">
            <v>88012.420373928908</v>
          </cell>
          <cell r="AF466">
            <v>29688.259946612241</v>
          </cell>
          <cell r="AO466">
            <v>221627.95006388592</v>
          </cell>
          <cell r="AV466">
            <v>-25673.208663080695</v>
          </cell>
        </row>
        <row r="467">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Y467">
            <v>0</v>
          </cell>
          <cell r="AF467">
            <v>0</v>
          </cell>
          <cell r="AO467">
            <v>0</v>
          </cell>
          <cell r="AV467">
            <v>0</v>
          </cell>
        </row>
        <row r="468">
          <cell r="B468">
            <v>5000</v>
          </cell>
          <cell r="C468">
            <v>0</v>
          </cell>
          <cell r="D468">
            <v>-31500</v>
          </cell>
          <cell r="E468">
            <v>-10500</v>
          </cell>
          <cell r="F468">
            <v>-2000</v>
          </cell>
          <cell r="G468">
            <v>-8500</v>
          </cell>
          <cell r="H468">
            <v>-50000</v>
          </cell>
          <cell r="I468">
            <v>-97500</v>
          </cell>
          <cell r="J468">
            <v>21500</v>
          </cell>
          <cell r="K468">
            <v>0</v>
          </cell>
          <cell r="L468">
            <v>5500</v>
          </cell>
          <cell r="M468">
            <v>-3000</v>
          </cell>
          <cell r="N468">
            <v>-9000</v>
          </cell>
          <cell r="O468">
            <v>73000</v>
          </cell>
          <cell r="P468">
            <v>66500</v>
          </cell>
          <cell r="Q468">
            <v>-9500</v>
          </cell>
          <cell r="Y468">
            <v>0</v>
          </cell>
          <cell r="AF468">
            <v>0</v>
          </cell>
          <cell r="AO468">
            <v>12000</v>
          </cell>
          <cell r="AV468">
            <v>3500</v>
          </cell>
        </row>
        <row r="469">
          <cell r="B469">
            <v>1800</v>
          </cell>
          <cell r="C469">
            <v>3250</v>
          </cell>
          <cell r="D469">
            <v>1100</v>
          </cell>
          <cell r="E469">
            <v>400</v>
          </cell>
          <cell r="F469">
            <v>2150</v>
          </cell>
          <cell r="G469">
            <v>6750</v>
          </cell>
          <cell r="H469">
            <v>3400</v>
          </cell>
          <cell r="I469">
            <v>18850</v>
          </cell>
          <cell r="J469">
            <v>7800</v>
          </cell>
          <cell r="K469">
            <v>0</v>
          </cell>
          <cell r="L469">
            <v>132600</v>
          </cell>
          <cell r="M469">
            <v>1200</v>
          </cell>
          <cell r="N469">
            <v>7900</v>
          </cell>
          <cell r="O469">
            <v>-2100</v>
          </cell>
          <cell r="P469">
            <v>139600</v>
          </cell>
          <cell r="Q469">
            <v>166250</v>
          </cell>
          <cell r="Y469">
            <v>6600</v>
          </cell>
          <cell r="AF469">
            <v>4200</v>
          </cell>
          <cell r="AO469">
            <v>5950</v>
          </cell>
          <cell r="AV469">
            <v>-19200</v>
          </cell>
        </row>
        <row r="470">
          <cell r="B470">
            <v>300</v>
          </cell>
          <cell r="C470">
            <v>1625</v>
          </cell>
          <cell r="D470">
            <v>550</v>
          </cell>
          <cell r="E470">
            <v>200</v>
          </cell>
          <cell r="F470">
            <v>1075</v>
          </cell>
          <cell r="G470">
            <v>3375</v>
          </cell>
          <cell r="H470">
            <v>1700</v>
          </cell>
          <cell r="I470">
            <v>8825</v>
          </cell>
          <cell r="J470">
            <v>3900</v>
          </cell>
          <cell r="K470">
            <v>0</v>
          </cell>
          <cell r="L470">
            <v>-7800</v>
          </cell>
          <cell r="M470">
            <v>600</v>
          </cell>
          <cell r="N470">
            <v>1975</v>
          </cell>
          <cell r="O470">
            <v>-1050</v>
          </cell>
          <cell r="P470">
            <v>-6275</v>
          </cell>
          <cell r="Q470">
            <v>6450</v>
          </cell>
          <cell r="Y470">
            <v>3900</v>
          </cell>
          <cell r="AF470">
            <v>900</v>
          </cell>
          <cell r="AO470">
            <v>2975</v>
          </cell>
          <cell r="AV470">
            <v>-600</v>
          </cell>
        </row>
        <row r="471">
          <cell r="B471">
            <v>2100</v>
          </cell>
          <cell r="C471">
            <v>4875</v>
          </cell>
          <cell r="D471">
            <v>1650</v>
          </cell>
          <cell r="E471">
            <v>600</v>
          </cell>
          <cell r="F471">
            <v>3225</v>
          </cell>
          <cell r="G471">
            <v>10125</v>
          </cell>
          <cell r="H471">
            <v>5100</v>
          </cell>
          <cell r="I471">
            <v>27675</v>
          </cell>
          <cell r="J471">
            <v>11700</v>
          </cell>
          <cell r="K471">
            <v>0</v>
          </cell>
          <cell r="L471">
            <v>124800</v>
          </cell>
          <cell r="M471">
            <v>1800</v>
          </cell>
          <cell r="N471">
            <v>9875</v>
          </cell>
          <cell r="O471">
            <v>-3150</v>
          </cell>
          <cell r="P471">
            <v>133325</v>
          </cell>
          <cell r="Q471">
            <v>172700</v>
          </cell>
          <cell r="Y471">
            <v>10500</v>
          </cell>
          <cell r="AF471">
            <v>5100</v>
          </cell>
          <cell r="AO471">
            <v>8925</v>
          </cell>
          <cell r="AV471">
            <v>-19800</v>
          </cell>
        </row>
        <row r="472">
          <cell r="B472">
            <v>842817.05019158195</v>
          </cell>
          <cell r="C472">
            <v>353081.60265930387</v>
          </cell>
          <cell r="D472">
            <v>140654.16440371308</v>
          </cell>
          <cell r="E472">
            <v>74078.916260987113</v>
          </cell>
          <cell r="F472">
            <v>295846.61848337448</v>
          </cell>
          <cell r="G472">
            <v>786446.79824911652</v>
          </cell>
          <cell r="H472">
            <v>553694.34848763281</v>
          </cell>
          <cell r="I472">
            <v>3046619.4987357096</v>
          </cell>
          <cell r="J472">
            <v>830386.07763869432</v>
          </cell>
          <cell r="K472">
            <v>-59853.96358673436</v>
          </cell>
          <cell r="L472">
            <v>276684.90603484202</v>
          </cell>
          <cell r="M472">
            <v>154553.50311378698</v>
          </cell>
          <cell r="N472">
            <v>403878.46726039599</v>
          </cell>
          <cell r="O472">
            <v>295208.08235582616</v>
          </cell>
          <cell r="P472">
            <v>1070470.995178117</v>
          </cell>
          <cell r="Q472">
            <v>4947476.5715525206</v>
          </cell>
          <cell r="Y472">
            <v>611669.45194893051</v>
          </cell>
          <cell r="AF472">
            <v>334609.11879661365</v>
          </cell>
          <cell r="AO472">
            <v>1318952.8269527748</v>
          </cell>
          <cell r="AV472">
            <v>-751101.91719641536</v>
          </cell>
        </row>
        <row r="475">
          <cell r="B475">
            <v>-54852</v>
          </cell>
          <cell r="C475">
            <v>5712</v>
          </cell>
          <cell r="D475">
            <v>-36000</v>
          </cell>
          <cell r="E475">
            <v>0</v>
          </cell>
          <cell r="F475">
            <v>-1992</v>
          </cell>
          <cell r="G475">
            <v>0</v>
          </cell>
          <cell r="H475">
            <v>-50215.162338637281</v>
          </cell>
          <cell r="I475">
            <v>-137347.16233863728</v>
          </cell>
          <cell r="J475">
            <v>0</v>
          </cell>
          <cell r="K475">
            <v>0</v>
          </cell>
          <cell r="L475">
            <v>0</v>
          </cell>
          <cell r="M475">
            <v>0</v>
          </cell>
          <cell r="N475">
            <v>0</v>
          </cell>
          <cell r="O475">
            <v>0</v>
          </cell>
          <cell r="P475">
            <v>0</v>
          </cell>
          <cell r="Q475">
            <v>-137347.16233863728</v>
          </cell>
          <cell r="Y475">
            <v>7554</v>
          </cell>
          <cell r="AF475">
            <v>0</v>
          </cell>
          <cell r="AO475">
            <v>-20607.70000000007</v>
          </cell>
          <cell r="AV475">
            <v>0</v>
          </cell>
        </row>
        <row r="476">
          <cell r="B476">
            <v>0</v>
          </cell>
          <cell r="C476">
            <v>0</v>
          </cell>
          <cell r="D476">
            <v>0</v>
          </cell>
          <cell r="E476">
            <v>0</v>
          </cell>
          <cell r="F476">
            <v>0</v>
          </cell>
          <cell r="G476">
            <v>0</v>
          </cell>
          <cell r="H476">
            <v>-360301.77223919518</v>
          </cell>
          <cell r="I476">
            <v>-360301.77223919518</v>
          </cell>
          <cell r="J476">
            <v>0</v>
          </cell>
          <cell r="K476">
            <v>0</v>
          </cell>
          <cell r="L476">
            <v>0</v>
          </cell>
          <cell r="M476">
            <v>0</v>
          </cell>
          <cell r="N476">
            <v>0</v>
          </cell>
          <cell r="O476">
            <v>0</v>
          </cell>
          <cell r="P476">
            <v>0</v>
          </cell>
          <cell r="Q476">
            <v>-360301.77223919518</v>
          </cell>
          <cell r="Y476">
            <v>-63195.520000000251</v>
          </cell>
          <cell r="AF476">
            <v>0</v>
          </cell>
          <cell r="AO476">
            <v>-20174.800000000279</v>
          </cell>
          <cell r="AV476">
            <v>0</v>
          </cell>
        </row>
        <row r="477">
          <cell r="B477">
            <v>0</v>
          </cell>
          <cell r="C477">
            <v>0</v>
          </cell>
          <cell r="D477">
            <v>0</v>
          </cell>
          <cell r="E477">
            <v>0</v>
          </cell>
          <cell r="F477">
            <v>0</v>
          </cell>
          <cell r="G477">
            <v>0</v>
          </cell>
          <cell r="H477">
            <v>0</v>
          </cell>
          <cell r="I477">
            <v>0</v>
          </cell>
          <cell r="J477">
            <v>0</v>
          </cell>
          <cell r="K477">
            <v>0</v>
          </cell>
          <cell r="L477">
            <v>0</v>
          </cell>
          <cell r="M477">
            <v>0</v>
          </cell>
          <cell r="N477">
            <v>0</v>
          </cell>
          <cell r="O477">
            <v>-186000</v>
          </cell>
          <cell r="P477">
            <v>-186000</v>
          </cell>
          <cell r="Q477">
            <v>-186000</v>
          </cell>
          <cell r="Y477">
            <v>0</v>
          </cell>
          <cell r="AF477">
            <v>0</v>
          </cell>
          <cell r="AO477">
            <v>0</v>
          </cell>
          <cell r="AV477">
            <v>-311700</v>
          </cell>
        </row>
        <row r="478">
          <cell r="B478">
            <v>0</v>
          </cell>
          <cell r="C478">
            <v>0</v>
          </cell>
          <cell r="D478">
            <v>0</v>
          </cell>
          <cell r="E478">
            <v>0</v>
          </cell>
          <cell r="F478">
            <v>0</v>
          </cell>
          <cell r="G478">
            <v>0</v>
          </cell>
          <cell r="H478">
            <v>0</v>
          </cell>
          <cell r="I478">
            <v>0</v>
          </cell>
          <cell r="J478">
            <v>-118900</v>
          </cell>
          <cell r="K478">
            <v>0</v>
          </cell>
          <cell r="L478">
            <v>0</v>
          </cell>
          <cell r="M478">
            <v>0</v>
          </cell>
          <cell r="N478">
            <v>0</v>
          </cell>
          <cell r="O478">
            <v>186000</v>
          </cell>
          <cell r="P478">
            <v>186000</v>
          </cell>
          <cell r="Q478">
            <v>67100</v>
          </cell>
          <cell r="Y478">
            <v>0</v>
          </cell>
          <cell r="AF478">
            <v>0</v>
          </cell>
          <cell r="AO478">
            <v>0</v>
          </cell>
          <cell r="AV478">
            <v>186000</v>
          </cell>
        </row>
        <row r="479">
          <cell r="B479">
            <v>0</v>
          </cell>
          <cell r="C479">
            <v>0</v>
          </cell>
          <cell r="D479">
            <v>0</v>
          </cell>
          <cell r="E479">
            <v>0</v>
          </cell>
          <cell r="F479">
            <v>0</v>
          </cell>
          <cell r="G479">
            <v>0</v>
          </cell>
          <cell r="H479">
            <v>0</v>
          </cell>
          <cell r="I479">
            <v>0</v>
          </cell>
          <cell r="J479">
            <v>0</v>
          </cell>
          <cell r="K479">
            <v>0</v>
          </cell>
          <cell r="L479">
            <v>0</v>
          </cell>
          <cell r="M479">
            <v>0</v>
          </cell>
          <cell r="N479">
            <v>42000</v>
          </cell>
          <cell r="O479">
            <v>125700</v>
          </cell>
          <cell r="P479">
            <v>167700</v>
          </cell>
          <cell r="Q479">
            <v>167700</v>
          </cell>
          <cell r="Y479">
            <v>0</v>
          </cell>
          <cell r="AF479">
            <v>0</v>
          </cell>
          <cell r="AO479">
            <v>0</v>
          </cell>
          <cell r="AV479">
            <v>125700</v>
          </cell>
        </row>
        <row r="480">
          <cell r="B480">
            <v>0</v>
          </cell>
          <cell r="C480">
            <v>0</v>
          </cell>
          <cell r="D480">
            <v>0</v>
          </cell>
          <cell r="E480">
            <v>0</v>
          </cell>
          <cell r="F480">
            <v>0</v>
          </cell>
          <cell r="G480">
            <v>0</v>
          </cell>
          <cell r="H480">
            <v>0</v>
          </cell>
          <cell r="I480">
            <v>0</v>
          </cell>
          <cell r="J480">
            <v>-118900</v>
          </cell>
          <cell r="K480">
            <v>0</v>
          </cell>
          <cell r="L480">
            <v>0</v>
          </cell>
          <cell r="M480">
            <v>0</v>
          </cell>
          <cell r="N480">
            <v>42000</v>
          </cell>
          <cell r="O480">
            <v>125700</v>
          </cell>
          <cell r="P480">
            <v>167700</v>
          </cell>
          <cell r="Q480">
            <v>48800</v>
          </cell>
          <cell r="Y480">
            <v>0</v>
          </cell>
          <cell r="AF480">
            <v>0</v>
          </cell>
          <cell r="AO480">
            <v>0</v>
          </cell>
          <cell r="AV480">
            <v>0</v>
          </cell>
        </row>
        <row r="481">
          <cell r="B481">
            <v>30961.538461538381</v>
          </cell>
          <cell r="C481">
            <v>21666.666666666686</v>
          </cell>
          <cell r="D481">
            <v>1750</v>
          </cell>
          <cell r="E481">
            <v>333.33333333332848</v>
          </cell>
          <cell r="F481">
            <v>7166.6666666666715</v>
          </cell>
          <cell r="G481">
            <v>110997</v>
          </cell>
          <cell r="H481">
            <v>42000</v>
          </cell>
          <cell r="I481">
            <v>214875.20512820507</v>
          </cell>
          <cell r="J481">
            <v>26000</v>
          </cell>
          <cell r="K481">
            <v>0</v>
          </cell>
          <cell r="L481">
            <v>9500</v>
          </cell>
          <cell r="M481">
            <v>4000</v>
          </cell>
          <cell r="N481">
            <v>13166.666666666664</v>
          </cell>
          <cell r="O481">
            <v>9000</v>
          </cell>
          <cell r="P481">
            <v>35666.666666666664</v>
          </cell>
          <cell r="Q481">
            <v>276541.87179487175</v>
          </cell>
          <cell r="Y481">
            <v>-18500.000000000116</v>
          </cell>
          <cell r="AF481">
            <v>9999.9999999999927</v>
          </cell>
          <cell r="AO481">
            <v>9000.0000000000291</v>
          </cell>
          <cell r="AV481">
            <v>23666.666666666668</v>
          </cell>
        </row>
        <row r="482">
          <cell r="B482">
            <v>0</v>
          </cell>
          <cell r="C482">
            <v>0</v>
          </cell>
          <cell r="D482">
            <v>0</v>
          </cell>
          <cell r="E482">
            <v>0</v>
          </cell>
          <cell r="F482">
            <v>0</v>
          </cell>
          <cell r="G482">
            <v>0</v>
          </cell>
          <cell r="H482">
            <v>0</v>
          </cell>
          <cell r="I482">
            <v>0</v>
          </cell>
          <cell r="J482">
            <v>0</v>
          </cell>
          <cell r="K482">
            <v>0</v>
          </cell>
          <cell r="L482">
            <v>92102.509834204684</v>
          </cell>
          <cell r="M482">
            <v>0</v>
          </cell>
          <cell r="N482">
            <v>0</v>
          </cell>
          <cell r="O482">
            <v>0</v>
          </cell>
          <cell r="P482">
            <v>92102.509834204684</v>
          </cell>
          <cell r="Q482">
            <v>92102.509834204684</v>
          </cell>
          <cell r="Y482">
            <v>0</v>
          </cell>
          <cell r="AF482">
            <v>-457.95993118023034</v>
          </cell>
          <cell r="AO482">
            <v>0</v>
          </cell>
          <cell r="AV482">
            <v>21073.627106142463</v>
          </cell>
        </row>
        <row r="483">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Y483">
            <v>0</v>
          </cell>
          <cell r="AF483">
            <v>0</v>
          </cell>
          <cell r="AO483">
            <v>0</v>
          </cell>
          <cell r="AV483">
            <v>0</v>
          </cell>
        </row>
        <row r="484">
          <cell r="B484">
            <v>0</v>
          </cell>
          <cell r="C484">
            <v>0</v>
          </cell>
          <cell r="D484">
            <v>0</v>
          </cell>
          <cell r="E484">
            <v>0</v>
          </cell>
          <cell r="F484">
            <v>0</v>
          </cell>
          <cell r="G484">
            <v>0</v>
          </cell>
          <cell r="H484">
            <v>0</v>
          </cell>
          <cell r="I484">
            <v>0</v>
          </cell>
          <cell r="J484">
            <v>0</v>
          </cell>
          <cell r="K484">
            <v>0</v>
          </cell>
          <cell r="L484">
            <v>92102.509834204684</v>
          </cell>
          <cell r="M484">
            <v>0</v>
          </cell>
          <cell r="N484">
            <v>0</v>
          </cell>
          <cell r="O484">
            <v>0</v>
          </cell>
          <cell r="P484">
            <v>92102.509834204684</v>
          </cell>
          <cell r="Q484">
            <v>92102.509834204684</v>
          </cell>
          <cell r="Y484">
            <v>0</v>
          </cell>
          <cell r="AF484">
            <v>-457.95993118023034</v>
          </cell>
          <cell r="AO484">
            <v>0</v>
          </cell>
          <cell r="AV484">
            <v>21073.627106142463</v>
          </cell>
        </row>
        <row r="485">
          <cell r="B485">
            <v>0</v>
          </cell>
          <cell r="C485">
            <v>0</v>
          </cell>
          <cell r="D485">
            <v>0</v>
          </cell>
          <cell r="E485">
            <v>0</v>
          </cell>
          <cell r="F485">
            <v>0</v>
          </cell>
          <cell r="G485">
            <v>0</v>
          </cell>
          <cell r="H485">
            <v>0</v>
          </cell>
          <cell r="I485">
            <v>0</v>
          </cell>
          <cell r="J485">
            <v>141271</v>
          </cell>
          <cell r="K485">
            <v>0</v>
          </cell>
          <cell r="L485">
            <v>0</v>
          </cell>
          <cell r="M485">
            <v>0</v>
          </cell>
          <cell r="N485">
            <v>0</v>
          </cell>
          <cell r="O485">
            <v>0</v>
          </cell>
          <cell r="P485">
            <v>0</v>
          </cell>
          <cell r="Q485">
            <v>141271</v>
          </cell>
          <cell r="Y485">
            <v>0</v>
          </cell>
          <cell r="AF485">
            <v>0</v>
          </cell>
          <cell r="AO485">
            <v>0</v>
          </cell>
          <cell r="AV485">
            <v>0</v>
          </cell>
        </row>
        <row r="486">
          <cell r="B486">
            <v>120</v>
          </cell>
          <cell r="C486">
            <v>650</v>
          </cell>
          <cell r="D486">
            <v>220</v>
          </cell>
          <cell r="E486">
            <v>80</v>
          </cell>
          <cell r="F486">
            <v>430</v>
          </cell>
          <cell r="G486">
            <v>1350</v>
          </cell>
          <cell r="H486">
            <v>0</v>
          </cell>
          <cell r="I486">
            <v>2850</v>
          </cell>
          <cell r="J486">
            <v>1560</v>
          </cell>
          <cell r="K486">
            <v>0</v>
          </cell>
          <cell r="L486">
            <v>570</v>
          </cell>
          <cell r="M486">
            <v>240</v>
          </cell>
          <cell r="N486">
            <v>790</v>
          </cell>
          <cell r="O486">
            <v>-420</v>
          </cell>
          <cell r="P486">
            <v>1180</v>
          </cell>
          <cell r="Q486">
            <v>5590</v>
          </cell>
          <cell r="Y486">
            <v>120</v>
          </cell>
          <cell r="AF486">
            <v>600</v>
          </cell>
          <cell r="AO486">
            <v>720</v>
          </cell>
          <cell r="AV486">
            <v>-140</v>
          </cell>
        </row>
        <row r="487">
          <cell r="B487">
            <v>72</v>
          </cell>
          <cell r="C487">
            <v>390</v>
          </cell>
          <cell r="D487">
            <v>132</v>
          </cell>
          <cell r="E487">
            <v>48</v>
          </cell>
          <cell r="F487">
            <v>258</v>
          </cell>
          <cell r="G487">
            <v>810</v>
          </cell>
          <cell r="H487">
            <v>0</v>
          </cell>
          <cell r="I487">
            <v>1710</v>
          </cell>
          <cell r="J487">
            <v>936</v>
          </cell>
          <cell r="K487">
            <v>0</v>
          </cell>
          <cell r="L487">
            <v>342</v>
          </cell>
          <cell r="M487">
            <v>144</v>
          </cell>
          <cell r="N487">
            <v>474</v>
          </cell>
          <cell r="O487">
            <v>-252</v>
          </cell>
          <cell r="P487">
            <v>708</v>
          </cell>
          <cell r="Q487">
            <v>3354</v>
          </cell>
          <cell r="Y487">
            <v>72</v>
          </cell>
          <cell r="AF487">
            <v>360</v>
          </cell>
          <cell r="AO487">
            <v>432</v>
          </cell>
          <cell r="AV487">
            <v>-84</v>
          </cell>
        </row>
        <row r="488">
          <cell r="B488">
            <v>0</v>
          </cell>
          <cell r="C488">
            <v>0</v>
          </cell>
          <cell r="D488">
            <v>0</v>
          </cell>
          <cell r="E488">
            <v>0</v>
          </cell>
          <cell r="F488">
            <v>0</v>
          </cell>
          <cell r="G488">
            <v>0</v>
          </cell>
          <cell r="H488">
            <v>0</v>
          </cell>
          <cell r="I488">
            <v>0</v>
          </cell>
          <cell r="J488">
            <v>0</v>
          </cell>
          <cell r="K488">
            <v>0</v>
          </cell>
          <cell r="L488">
            <v>0</v>
          </cell>
          <cell r="M488">
            <v>0</v>
          </cell>
          <cell r="N488">
            <v>0</v>
          </cell>
          <cell r="O488">
            <v>-12000</v>
          </cell>
          <cell r="P488">
            <v>-12000</v>
          </cell>
          <cell r="Q488">
            <v>-12000</v>
          </cell>
          <cell r="Y488">
            <v>0</v>
          </cell>
          <cell r="AF488">
            <v>0</v>
          </cell>
          <cell r="AO488">
            <v>0</v>
          </cell>
          <cell r="AV488">
            <v>0</v>
          </cell>
        </row>
        <row r="489">
          <cell r="B489">
            <v>0</v>
          </cell>
          <cell r="C489">
            <v>0</v>
          </cell>
          <cell r="D489">
            <v>0</v>
          </cell>
          <cell r="E489">
            <v>0</v>
          </cell>
          <cell r="F489">
            <v>0</v>
          </cell>
          <cell r="G489">
            <v>0</v>
          </cell>
          <cell r="H489">
            <v>0</v>
          </cell>
          <cell r="I489">
            <v>0</v>
          </cell>
          <cell r="J489">
            <v>-179448</v>
          </cell>
          <cell r="K489">
            <v>0</v>
          </cell>
          <cell r="L489">
            <v>0</v>
          </cell>
          <cell r="M489">
            <v>0</v>
          </cell>
          <cell r="N489">
            <v>0</v>
          </cell>
          <cell r="O489">
            <v>0</v>
          </cell>
          <cell r="P489">
            <v>0</v>
          </cell>
          <cell r="Q489">
            <v>-179448</v>
          </cell>
          <cell r="Y489">
            <v>0</v>
          </cell>
          <cell r="AF489">
            <v>0</v>
          </cell>
          <cell r="AO489">
            <v>0</v>
          </cell>
          <cell r="AV489">
            <v>0</v>
          </cell>
        </row>
        <row r="490">
          <cell r="B490">
            <v>120</v>
          </cell>
          <cell r="C490">
            <v>650</v>
          </cell>
          <cell r="D490">
            <v>220</v>
          </cell>
          <cell r="E490">
            <v>80</v>
          </cell>
          <cell r="F490">
            <v>430</v>
          </cell>
          <cell r="G490">
            <v>1350</v>
          </cell>
          <cell r="H490">
            <v>680</v>
          </cell>
          <cell r="I490">
            <v>3530</v>
          </cell>
          <cell r="J490">
            <v>1560</v>
          </cell>
          <cell r="K490">
            <v>0</v>
          </cell>
          <cell r="L490">
            <v>570</v>
          </cell>
          <cell r="M490">
            <v>240</v>
          </cell>
          <cell r="N490">
            <v>790</v>
          </cell>
          <cell r="O490">
            <v>-1201350</v>
          </cell>
          <cell r="P490">
            <v>-1199750</v>
          </cell>
          <cell r="Q490">
            <v>-1194660</v>
          </cell>
          <cell r="Y490">
            <v>1560</v>
          </cell>
          <cell r="AF490">
            <v>600</v>
          </cell>
          <cell r="AO490">
            <v>1190</v>
          </cell>
          <cell r="AV490">
            <v>355273</v>
          </cell>
        </row>
        <row r="491">
          <cell r="B491">
            <v>312</v>
          </cell>
          <cell r="C491">
            <v>1690</v>
          </cell>
          <cell r="D491">
            <v>572</v>
          </cell>
          <cell r="E491">
            <v>208</v>
          </cell>
          <cell r="F491">
            <v>1118</v>
          </cell>
          <cell r="G491">
            <v>3510</v>
          </cell>
          <cell r="H491">
            <v>680</v>
          </cell>
          <cell r="I491">
            <v>8090</v>
          </cell>
          <cell r="J491">
            <v>-34121</v>
          </cell>
          <cell r="K491">
            <v>0</v>
          </cell>
          <cell r="L491">
            <v>1482</v>
          </cell>
          <cell r="M491">
            <v>624</v>
          </cell>
          <cell r="N491">
            <v>2054</v>
          </cell>
          <cell r="O491">
            <v>-1214022</v>
          </cell>
          <cell r="P491">
            <v>-1209862</v>
          </cell>
          <cell r="Q491">
            <v>-1235893</v>
          </cell>
          <cell r="Y491">
            <v>1752</v>
          </cell>
          <cell r="AF491">
            <v>1560</v>
          </cell>
          <cell r="AO491">
            <v>2342</v>
          </cell>
          <cell r="AV491">
            <v>355049</v>
          </cell>
        </row>
        <row r="492">
          <cell r="B492">
            <v>-23578.461538461619</v>
          </cell>
          <cell r="C492">
            <v>29068.666666666686</v>
          </cell>
          <cell r="D492">
            <v>-33678</v>
          </cell>
          <cell r="E492">
            <v>541.33333333332848</v>
          </cell>
          <cell r="F492">
            <v>6292.6666666666715</v>
          </cell>
          <cell r="G492">
            <v>114507</v>
          </cell>
          <cell r="H492">
            <v>-367836.93457783246</v>
          </cell>
          <cell r="I492">
            <v>-274683.7294496274</v>
          </cell>
          <cell r="J492">
            <v>-127021</v>
          </cell>
          <cell r="K492">
            <v>0</v>
          </cell>
          <cell r="L492">
            <v>103084.50983420468</v>
          </cell>
          <cell r="M492">
            <v>4624</v>
          </cell>
          <cell r="N492">
            <v>57220.666666666664</v>
          </cell>
          <cell r="O492">
            <v>-1079322</v>
          </cell>
          <cell r="P492">
            <v>-914392.82349912869</v>
          </cell>
          <cell r="Q492">
            <v>-1316097.5529487561</v>
          </cell>
          <cell r="Y492">
            <v>-72389.520000000368</v>
          </cell>
          <cell r="AF492">
            <v>11102.040068819762</v>
          </cell>
          <cell r="AO492">
            <v>-29440.50000000032</v>
          </cell>
          <cell r="AV492">
            <v>399789.29377280915</v>
          </cell>
        </row>
        <row r="494">
          <cell r="B494">
            <v>819238.58865312033</v>
          </cell>
          <cell r="C494">
            <v>382150.26932597056</v>
          </cell>
          <cell r="D494">
            <v>106976.16440371308</v>
          </cell>
          <cell r="E494">
            <v>74620.249594320441</v>
          </cell>
          <cell r="F494">
            <v>302139.28515004116</v>
          </cell>
          <cell r="G494">
            <v>900953.79824911652</v>
          </cell>
          <cell r="H494">
            <v>185857.41390980035</v>
          </cell>
          <cell r="I494">
            <v>2771935.7692860821</v>
          </cell>
          <cell r="J494">
            <v>703365.07763869432</v>
          </cell>
          <cell r="K494">
            <v>-59853.96358673436</v>
          </cell>
          <cell r="L494">
            <v>379769.4158690467</v>
          </cell>
          <cell r="M494">
            <v>159177.50311378698</v>
          </cell>
          <cell r="N494">
            <v>461099.13392706268</v>
          </cell>
          <cell r="O494">
            <v>-784113.91764417384</v>
          </cell>
          <cell r="P494">
            <v>156078.17167898826</v>
          </cell>
          <cell r="Q494">
            <v>3631379.0186037645</v>
          </cell>
          <cell r="Y494">
            <v>539279.93194893014</v>
          </cell>
          <cell r="AF494">
            <v>345711.15886543342</v>
          </cell>
          <cell r="AO494">
            <v>1289512.3269527745</v>
          </cell>
          <cell r="AV494">
            <v>-351312.62342360622</v>
          </cell>
        </row>
        <row r="496">
          <cell r="B496">
            <v>32512.666215891979</v>
          </cell>
          <cell r="C496">
            <v>50319.891901323921</v>
          </cell>
          <cell r="D496">
            <v>8086.1735773334512</v>
          </cell>
          <cell r="E496">
            <v>23823.382293279778</v>
          </cell>
          <cell r="F496">
            <v>-18169.091892599303</v>
          </cell>
          <cell r="G496">
            <v>46126.027526337537</v>
          </cell>
          <cell r="H496">
            <v>159220.30178637645</v>
          </cell>
          <cell r="I496">
            <v>301919.35140794382</v>
          </cell>
          <cell r="J496">
            <v>48618.221737518325</v>
          </cell>
          <cell r="K496">
            <v>60650.534953213995</v>
          </cell>
          <cell r="L496">
            <v>13673.672344973493</v>
          </cell>
          <cell r="M496">
            <v>22242.33419852989</v>
          </cell>
          <cell r="N496">
            <v>14464.196392348473</v>
          </cell>
          <cell r="O496">
            <v>-60.311034527891024</v>
          </cell>
          <cell r="P496">
            <v>110970.42685453795</v>
          </cell>
          <cell r="Q496">
            <v>461508.00000000012</v>
          </cell>
          <cell r="Y496">
            <v>4436.7874015748384</v>
          </cell>
          <cell r="AF496">
            <v>1410.1417322835041</v>
          </cell>
          <cell r="AO496">
            <v>4875.5905511810997</v>
          </cell>
          <cell r="AV496">
            <v>1549.6062992125517</v>
          </cell>
        </row>
        <row r="497">
          <cell r="B497">
            <v>1716</v>
          </cell>
          <cell r="C497">
            <v>2629</v>
          </cell>
          <cell r="D497">
            <v>3938</v>
          </cell>
          <cell r="E497">
            <v>1684</v>
          </cell>
          <cell r="F497">
            <v>1235</v>
          </cell>
          <cell r="G497">
            <v>2151</v>
          </cell>
          <cell r="H497">
            <v>2500</v>
          </cell>
          <cell r="I497">
            <v>15853</v>
          </cell>
          <cell r="J497">
            <v>3060</v>
          </cell>
          <cell r="K497">
            <v>2208</v>
          </cell>
          <cell r="L497">
            <v>729</v>
          </cell>
          <cell r="M497">
            <v>576</v>
          </cell>
          <cell r="N497">
            <v>1343</v>
          </cell>
          <cell r="O497">
            <v>330</v>
          </cell>
          <cell r="P497">
            <v>5186</v>
          </cell>
          <cell r="Q497">
            <v>24099</v>
          </cell>
          <cell r="Y497">
            <v>780</v>
          </cell>
          <cell r="AF497">
            <v>300</v>
          </cell>
          <cell r="AO497">
            <v>595</v>
          </cell>
          <cell r="AV497">
            <v>-70</v>
          </cell>
        </row>
        <row r="498">
          <cell r="B498">
            <v>4380</v>
          </cell>
          <cell r="C498">
            <v>7060</v>
          </cell>
          <cell r="D498">
            <v>10010</v>
          </cell>
          <cell r="E498">
            <v>4270</v>
          </cell>
          <cell r="F498">
            <v>3410</v>
          </cell>
          <cell r="G498">
            <v>6390</v>
          </cell>
          <cell r="H498">
            <v>6760</v>
          </cell>
          <cell r="I498">
            <v>42280</v>
          </cell>
          <cell r="J498">
            <v>8820</v>
          </cell>
          <cell r="K498">
            <v>5520</v>
          </cell>
          <cell r="L498">
            <v>2250</v>
          </cell>
          <cell r="M498">
            <v>1620</v>
          </cell>
          <cell r="N498">
            <v>3950</v>
          </cell>
          <cell r="O498">
            <v>510</v>
          </cell>
          <cell r="P498">
            <v>13850</v>
          </cell>
          <cell r="Q498">
            <v>64950</v>
          </cell>
          <cell r="Y498">
            <v>3120</v>
          </cell>
          <cell r="AF498">
            <v>1200</v>
          </cell>
          <cell r="AO498">
            <v>2380</v>
          </cell>
          <cell r="AV498">
            <v>-280</v>
          </cell>
        </row>
        <row r="499">
          <cell r="B499">
            <v>13634.448356807516</v>
          </cell>
          <cell r="C499">
            <v>15644.718309859149</v>
          </cell>
          <cell r="D499">
            <v>23826.76056338026</v>
          </cell>
          <cell r="E499">
            <v>21913.791079812174</v>
          </cell>
          <cell r="F499">
            <v>-1265.1799687010935</v>
          </cell>
          <cell r="G499">
            <v>14927.640845070418</v>
          </cell>
          <cell r="H499">
            <v>969.89436619718344</v>
          </cell>
          <cell r="I499">
            <v>89652.073552425616</v>
          </cell>
          <cell r="J499">
            <v>12411.737089201866</v>
          </cell>
          <cell r="K499">
            <v>24380.223004694846</v>
          </cell>
          <cell r="L499">
            <v>4329.2840375586857</v>
          </cell>
          <cell r="M499">
            <v>6718.7793427230063</v>
          </cell>
          <cell r="N499">
            <v>5496.068075117375</v>
          </cell>
          <cell r="O499">
            <v>843.48591549295816</v>
          </cell>
          <cell r="P499">
            <v>41767.840375586879</v>
          </cell>
          <cell r="Q499">
            <v>143831.65101721435</v>
          </cell>
          <cell r="Y499">
            <v>36685.915492957727</v>
          </cell>
          <cell r="AF499">
            <v>9701.4084507042498</v>
          </cell>
          <cell r="AO499">
            <v>10154.577464788759</v>
          </cell>
          <cell r="AV499">
            <v>7485.2112676056167</v>
          </cell>
        </row>
        <row r="500">
          <cell r="B500">
            <v>52243.114572699495</v>
          </cell>
          <cell r="C500">
            <v>75653.61021118307</v>
          </cell>
          <cell r="D500">
            <v>45860.934140713711</v>
          </cell>
          <cell r="E500">
            <v>51691.173373091951</v>
          </cell>
          <cell r="F500">
            <v>-14789.271861300396</v>
          </cell>
          <cell r="G500">
            <v>69594.668371407955</v>
          </cell>
          <cell r="H500">
            <v>169450.19615257363</v>
          </cell>
          <cell r="I500">
            <v>449704.42496036942</v>
          </cell>
          <cell r="J500">
            <v>72909.958826720191</v>
          </cell>
          <cell r="K500">
            <v>92758.757957908849</v>
          </cell>
          <cell r="L500">
            <v>20981.956382532178</v>
          </cell>
          <cell r="M500">
            <v>31157.113541252897</v>
          </cell>
          <cell r="N500">
            <v>25253.264467465848</v>
          </cell>
          <cell r="O500">
            <v>1623.1748809650671</v>
          </cell>
          <cell r="P500">
            <v>171774.26723012482</v>
          </cell>
          <cell r="Q500">
            <v>694388.6510172144</v>
          </cell>
          <cell r="Y500">
            <v>45022.702894532566</v>
          </cell>
          <cell r="AF500">
            <v>12611.550182987754</v>
          </cell>
          <cell r="AO500">
            <v>18005.168015969859</v>
          </cell>
          <cell r="AV500">
            <v>8684.8175668181684</v>
          </cell>
        </row>
        <row r="501">
          <cell r="B501">
            <v>3720.4836441115694</v>
          </cell>
          <cell r="C501">
            <v>5009.5887474173542</v>
          </cell>
          <cell r="D501">
            <v>5903.0017419938013</v>
          </cell>
          <cell r="E501">
            <v>2352.0791813016522</v>
          </cell>
          <cell r="F501">
            <v>2221.5057889979335</v>
          </cell>
          <cell r="G501">
            <v>3075.9310924586771</v>
          </cell>
          <cell r="H501">
            <v>-1037637.3328744834</v>
          </cell>
          <cell r="I501">
            <v>-1015354.7426782025</v>
          </cell>
          <cell r="J501">
            <v>3910.8625503615676</v>
          </cell>
          <cell r="K501">
            <v>39394.952506456611</v>
          </cell>
          <cell r="L501">
            <v>322.27627582644618</v>
          </cell>
          <cell r="M501">
            <v>493.16133651859491</v>
          </cell>
          <cell r="N501">
            <v>2050.6207283057847</v>
          </cell>
          <cell r="O501">
            <v>-6792.1957902892564</v>
          </cell>
          <cell r="P501">
            <v>35468.815056818181</v>
          </cell>
          <cell r="Q501">
            <v>-975975.06507102272</v>
          </cell>
          <cell r="Y501">
            <v>1862.0221074380697</v>
          </cell>
          <cell r="AF501">
            <v>633.15454545453645</v>
          </cell>
          <cell r="AO501">
            <v>-254278.24793388433</v>
          </cell>
          <cell r="AV501">
            <v>36755.318181818184</v>
          </cell>
        </row>
        <row r="502">
          <cell r="B502">
            <v>0</v>
          </cell>
          <cell r="C502">
            <v>0</v>
          </cell>
          <cell r="D502">
            <v>0</v>
          </cell>
          <cell r="E502">
            <v>0</v>
          </cell>
          <cell r="F502">
            <v>0</v>
          </cell>
          <cell r="G502">
            <v>0</v>
          </cell>
          <cell r="H502">
            <v>0</v>
          </cell>
          <cell r="I502">
            <v>0</v>
          </cell>
          <cell r="J502">
            <v>0</v>
          </cell>
          <cell r="K502">
            <v>0</v>
          </cell>
          <cell r="L502">
            <v>0</v>
          </cell>
          <cell r="M502">
            <v>0</v>
          </cell>
          <cell r="N502">
            <v>0</v>
          </cell>
          <cell r="O502">
            <v>-12283.59375</v>
          </cell>
          <cell r="P502">
            <v>-12283.59375</v>
          </cell>
          <cell r="Q502">
            <v>-12283.59375</v>
          </cell>
          <cell r="Y502">
            <v>0</v>
          </cell>
          <cell r="AF502">
            <v>0</v>
          </cell>
          <cell r="AO502">
            <v>0</v>
          </cell>
          <cell r="AV502">
            <v>0</v>
          </cell>
        </row>
        <row r="503">
          <cell r="B503">
            <v>0</v>
          </cell>
          <cell r="C503">
            <v>0</v>
          </cell>
          <cell r="D503">
            <v>0</v>
          </cell>
          <cell r="E503">
            <v>0</v>
          </cell>
          <cell r="F503">
            <v>0</v>
          </cell>
          <cell r="G503">
            <v>0</v>
          </cell>
          <cell r="H503">
            <v>301980</v>
          </cell>
          <cell r="I503">
            <v>301980</v>
          </cell>
          <cell r="J503">
            <v>0</v>
          </cell>
          <cell r="K503">
            <v>6672</v>
          </cell>
          <cell r="L503">
            <v>0</v>
          </cell>
          <cell r="M503">
            <v>0</v>
          </cell>
          <cell r="N503">
            <v>0</v>
          </cell>
          <cell r="O503">
            <v>0</v>
          </cell>
          <cell r="P503">
            <v>6672</v>
          </cell>
          <cell r="Q503">
            <v>308652</v>
          </cell>
          <cell r="Y503">
            <v>8496</v>
          </cell>
          <cell r="AF503">
            <v>0</v>
          </cell>
          <cell r="AO503">
            <v>41484</v>
          </cell>
          <cell r="AV503">
            <v>6672</v>
          </cell>
        </row>
        <row r="504">
          <cell r="B504">
            <v>3720.4836441115694</v>
          </cell>
          <cell r="C504">
            <v>5009.5887474173542</v>
          </cell>
          <cell r="D504">
            <v>5903.0017419938013</v>
          </cell>
          <cell r="E504">
            <v>2352.0791813016522</v>
          </cell>
          <cell r="F504">
            <v>2221.5057889979335</v>
          </cell>
          <cell r="G504">
            <v>3075.9310924586771</v>
          </cell>
          <cell r="H504">
            <v>-735657.33287448343</v>
          </cell>
          <cell r="I504">
            <v>-713374.74267820246</v>
          </cell>
          <cell r="J504">
            <v>3910.8625503615676</v>
          </cell>
          <cell r="K504">
            <v>46066.952506456611</v>
          </cell>
          <cell r="L504">
            <v>322.27627582644618</v>
          </cell>
          <cell r="M504">
            <v>493.16133651859491</v>
          </cell>
          <cell r="N504">
            <v>2050.6207283057847</v>
          </cell>
          <cell r="O504">
            <v>-19075.789540289257</v>
          </cell>
          <cell r="P504">
            <v>29857.221306818181</v>
          </cell>
          <cell r="Q504">
            <v>-679606.65882102272</v>
          </cell>
          <cell r="Y504">
            <v>10358.02210743807</v>
          </cell>
          <cell r="AF504">
            <v>633.15454545453645</v>
          </cell>
          <cell r="AO504">
            <v>-212794.24793388433</v>
          </cell>
          <cell r="AV504">
            <v>43427.318181818184</v>
          </cell>
        </row>
        <row r="505">
          <cell r="B505">
            <v>-7440.234375</v>
          </cell>
          <cell r="C505">
            <v>-15319.609375</v>
          </cell>
          <cell r="D505">
            <v>15505.8203125</v>
          </cell>
          <cell r="E505">
            <v>4967.5390625</v>
          </cell>
          <cell r="F505">
            <v>1389.8828125</v>
          </cell>
          <cell r="G505">
            <v>9484.453125</v>
          </cell>
          <cell r="H505">
            <v>16764.453125</v>
          </cell>
          <cell r="I505">
            <v>25352.3046875</v>
          </cell>
          <cell r="J505">
            <v>14992.8515625</v>
          </cell>
          <cell r="K505">
            <v>4146.6796875</v>
          </cell>
          <cell r="L505">
            <v>6027.65625</v>
          </cell>
          <cell r="M505">
            <v>3927.65625</v>
          </cell>
          <cell r="N505">
            <v>4922.96875</v>
          </cell>
          <cell r="O505">
            <v>-2088.515625</v>
          </cell>
          <cell r="P505">
            <v>16936.4453125</v>
          </cell>
          <cell r="Q505">
            <v>57281.6015625</v>
          </cell>
          <cell r="Y505">
            <v>10920</v>
          </cell>
          <cell r="AF505">
            <v>4200</v>
          </cell>
          <cell r="AO505">
            <v>10914.214876033064</v>
          </cell>
          <cell r="AV505">
            <v>3733.7190082644684</v>
          </cell>
        </row>
        <row r="506">
          <cell r="B506">
            <v>-10628.90625</v>
          </cell>
          <cell r="C506">
            <v>-21885.15625</v>
          </cell>
          <cell r="D506">
            <v>22151.171875</v>
          </cell>
          <cell r="E506">
            <v>7096.484375</v>
          </cell>
          <cell r="F506">
            <v>1985.546875</v>
          </cell>
          <cell r="G506">
            <v>13549.21875</v>
          </cell>
          <cell r="H506">
            <v>23949.21875</v>
          </cell>
          <cell r="I506">
            <v>36217.578125</v>
          </cell>
          <cell r="J506">
            <v>21418.359375</v>
          </cell>
          <cell r="K506">
            <v>-76.171875</v>
          </cell>
          <cell r="L506">
            <v>8610.9375</v>
          </cell>
          <cell r="M506">
            <v>5610.9375</v>
          </cell>
          <cell r="N506">
            <v>7032.8125</v>
          </cell>
          <cell r="O506">
            <v>-2983.59375</v>
          </cell>
          <cell r="P506">
            <v>18194.921875</v>
          </cell>
          <cell r="Q506">
            <v>75830.859375</v>
          </cell>
          <cell r="Y506">
            <v>15600</v>
          </cell>
          <cell r="AF506">
            <v>6000</v>
          </cell>
          <cell r="AO506">
            <v>15591.735537190063</v>
          </cell>
          <cell r="AV506">
            <v>-666.11570247934833</v>
          </cell>
        </row>
        <row r="507">
          <cell r="B507">
            <v>-18069.140625</v>
          </cell>
          <cell r="C507">
            <v>-37204.765625</v>
          </cell>
          <cell r="D507">
            <v>37656.9921875</v>
          </cell>
          <cell r="E507">
            <v>12064.0234375</v>
          </cell>
          <cell r="F507">
            <v>3375.4296875</v>
          </cell>
          <cell r="G507">
            <v>23033.671875</v>
          </cell>
          <cell r="H507">
            <v>40713.671875</v>
          </cell>
          <cell r="I507">
            <v>61569.8828125</v>
          </cell>
          <cell r="J507">
            <v>36411.2109375</v>
          </cell>
          <cell r="K507">
            <v>4070.5078125</v>
          </cell>
          <cell r="L507">
            <v>14638.59375</v>
          </cell>
          <cell r="M507">
            <v>9538.59375</v>
          </cell>
          <cell r="N507">
            <v>11955.78125</v>
          </cell>
          <cell r="O507">
            <v>-5072.109375</v>
          </cell>
          <cell r="P507">
            <v>35131.3671875</v>
          </cell>
          <cell r="Q507">
            <v>133112.4609375</v>
          </cell>
          <cell r="Y507">
            <v>26520</v>
          </cell>
          <cell r="AF507">
            <v>10200</v>
          </cell>
          <cell r="AO507">
            <v>26505.950413223127</v>
          </cell>
          <cell r="AV507">
            <v>3067.60330578512</v>
          </cell>
        </row>
        <row r="508">
          <cell r="B508">
            <v>2461.5185950413234</v>
          </cell>
          <cell r="C508">
            <v>2145.4028925619859</v>
          </cell>
          <cell r="D508">
            <v>3613.2489669421484</v>
          </cell>
          <cell r="E508">
            <v>1812.8873966942156</v>
          </cell>
          <cell r="F508">
            <v>1891.9163223140495</v>
          </cell>
          <cell r="G508">
            <v>2619.576446280993</v>
          </cell>
          <cell r="H508">
            <v>1958.4194214876043</v>
          </cell>
          <cell r="I508">
            <v>16502.970041322318</v>
          </cell>
          <cell r="J508">
            <v>2729.0482954545296</v>
          </cell>
          <cell r="K508">
            <v>8973.9927685950424</v>
          </cell>
          <cell r="L508">
            <v>-79.028925619834581</v>
          </cell>
          <cell r="M508">
            <v>30.120092975206717</v>
          </cell>
          <cell r="N508">
            <v>1746.3842975206617</v>
          </cell>
          <cell r="O508">
            <v>-72687.964876033016</v>
          </cell>
          <cell r="P508">
            <v>-62016.496642561935</v>
          </cell>
          <cell r="Q508">
            <v>-42784.478305785087</v>
          </cell>
          <cell r="Y508">
            <v>0</v>
          </cell>
          <cell r="AF508">
            <v>0</v>
          </cell>
          <cell r="AO508">
            <v>0</v>
          </cell>
          <cell r="AV508">
            <v>76100.000000000058</v>
          </cell>
        </row>
        <row r="509">
          <cell r="B509">
            <v>16352.998127582599</v>
          </cell>
          <cell r="C509">
            <v>-5521.9807915805723</v>
          </cell>
          <cell r="D509">
            <v>17297.957806043385</v>
          </cell>
          <cell r="E509">
            <v>14356.273728047556</v>
          </cell>
          <cell r="F509">
            <v>21143.813113378099</v>
          </cell>
          <cell r="G509">
            <v>29120.804170971038</v>
          </cell>
          <cell r="H509">
            <v>563035.00527289941</v>
          </cell>
          <cell r="I509">
            <v>655784.87142734148</v>
          </cell>
          <cell r="J509">
            <v>-104880.5405798037</v>
          </cell>
          <cell r="K509">
            <v>-183104.44663610531</v>
          </cell>
          <cell r="L509">
            <v>-6383.9030216942119</v>
          </cell>
          <cell r="M509">
            <v>-4788.5048101756111</v>
          </cell>
          <cell r="N509">
            <v>19144.778538223152</v>
          </cell>
          <cell r="O509">
            <v>-3193.1065986570247</v>
          </cell>
          <cell r="P509">
            <v>-178325.18252840903</v>
          </cell>
          <cell r="Q509">
            <v>372579.14831912878</v>
          </cell>
          <cell r="Y509">
            <v>0</v>
          </cell>
          <cell r="AF509">
            <v>0</v>
          </cell>
          <cell r="AO509">
            <v>346466.75738003384</v>
          </cell>
          <cell r="AV509">
            <v>-683303.80489538237</v>
          </cell>
        </row>
        <row r="510">
          <cell r="B510">
            <v>120</v>
          </cell>
          <cell r="C510">
            <v>650</v>
          </cell>
          <cell r="D510">
            <v>220</v>
          </cell>
          <cell r="E510">
            <v>80</v>
          </cell>
          <cell r="F510">
            <v>430</v>
          </cell>
          <cell r="G510">
            <v>1350</v>
          </cell>
          <cell r="H510">
            <v>680</v>
          </cell>
          <cell r="I510">
            <v>3530</v>
          </cell>
          <cell r="J510">
            <v>1560</v>
          </cell>
          <cell r="K510">
            <v>0</v>
          </cell>
          <cell r="L510">
            <v>570</v>
          </cell>
          <cell r="M510">
            <v>240</v>
          </cell>
          <cell r="N510">
            <v>790</v>
          </cell>
          <cell r="O510">
            <v>-420</v>
          </cell>
          <cell r="P510">
            <v>1180</v>
          </cell>
          <cell r="Q510">
            <v>6270</v>
          </cell>
          <cell r="Y510">
            <v>1560</v>
          </cell>
          <cell r="AF510">
            <v>600</v>
          </cell>
          <cell r="AO510">
            <v>1190</v>
          </cell>
          <cell r="AV510">
            <v>-140</v>
          </cell>
        </row>
        <row r="511">
          <cell r="B511">
            <v>240</v>
          </cell>
          <cell r="C511">
            <v>1300</v>
          </cell>
          <cell r="D511">
            <v>440</v>
          </cell>
          <cell r="E511">
            <v>160</v>
          </cell>
          <cell r="F511">
            <v>860</v>
          </cell>
          <cell r="G511">
            <v>2700</v>
          </cell>
          <cell r="H511">
            <v>1360</v>
          </cell>
          <cell r="I511">
            <v>7060</v>
          </cell>
          <cell r="J511">
            <v>3120</v>
          </cell>
          <cell r="K511">
            <v>0</v>
          </cell>
          <cell r="L511">
            <v>1140</v>
          </cell>
          <cell r="M511">
            <v>480</v>
          </cell>
          <cell r="N511">
            <v>1580</v>
          </cell>
          <cell r="O511">
            <v>-840</v>
          </cell>
          <cell r="P511">
            <v>2360</v>
          </cell>
          <cell r="Q511">
            <v>12540</v>
          </cell>
          <cell r="Y511">
            <v>3120</v>
          </cell>
          <cell r="AF511">
            <v>1200</v>
          </cell>
          <cell r="AO511">
            <v>2380</v>
          </cell>
          <cell r="AV511">
            <v>-280</v>
          </cell>
        </row>
        <row r="512">
          <cell r="B512">
            <v>6450</v>
          </cell>
          <cell r="C512">
            <v>9940</v>
          </cell>
          <cell r="D512">
            <v>14795</v>
          </cell>
          <cell r="E512">
            <v>6325</v>
          </cell>
          <cell r="F512">
            <v>4685</v>
          </cell>
          <cell r="G512">
            <v>8235</v>
          </cell>
          <cell r="H512">
            <v>9460</v>
          </cell>
          <cell r="I512">
            <v>59890</v>
          </cell>
          <cell r="J512">
            <v>11670</v>
          </cell>
          <cell r="K512">
            <v>8280</v>
          </cell>
          <cell r="L512">
            <v>2805</v>
          </cell>
          <cell r="M512">
            <v>2190</v>
          </cell>
          <cell r="N512">
            <v>5135</v>
          </cell>
          <cell r="O512">
            <v>1185</v>
          </cell>
          <cell r="P512">
            <v>19595</v>
          </cell>
          <cell r="Q512">
            <v>91155</v>
          </cell>
          <cell r="Y512">
            <v>3120</v>
          </cell>
          <cell r="AF512">
            <v>1200</v>
          </cell>
          <cell r="AO512">
            <v>2380</v>
          </cell>
          <cell r="AV512">
            <v>-280</v>
          </cell>
        </row>
        <row r="513">
          <cell r="B513">
            <v>32406</v>
          </cell>
          <cell r="C513">
            <v>50287</v>
          </cell>
          <cell r="D513">
            <v>73970</v>
          </cell>
          <cell r="E513">
            <v>31613</v>
          </cell>
          <cell r="F513">
            <v>23823</v>
          </cell>
          <cell r="G513">
            <v>42469</v>
          </cell>
          <cell r="H513">
            <v>47929</v>
          </cell>
          <cell r="I513">
            <v>302497</v>
          </cell>
          <cell r="J513">
            <v>59946</v>
          </cell>
          <cell r="K513">
            <v>41400</v>
          </cell>
          <cell r="L513">
            <v>14562</v>
          </cell>
          <cell r="M513">
            <v>11202</v>
          </cell>
          <cell r="N513">
            <v>822</v>
          </cell>
          <cell r="O513">
            <v>5511</v>
          </cell>
          <cell r="P513">
            <v>73497</v>
          </cell>
          <cell r="Q513">
            <v>435940</v>
          </cell>
          <cell r="Y513">
            <v>17160</v>
          </cell>
          <cell r="AF513">
            <v>-18996</v>
          </cell>
          <cell r="AO513">
            <v>282607</v>
          </cell>
          <cell r="AV513">
            <v>89973</v>
          </cell>
        </row>
        <row r="514">
          <cell r="B514">
            <v>39216</v>
          </cell>
          <cell r="C514">
            <v>62177</v>
          </cell>
          <cell r="D514">
            <v>89425</v>
          </cell>
          <cell r="E514">
            <v>38178</v>
          </cell>
          <cell r="F514">
            <v>29798</v>
          </cell>
          <cell r="G514">
            <v>54754</v>
          </cell>
          <cell r="H514">
            <v>59429</v>
          </cell>
          <cell r="I514">
            <v>372977</v>
          </cell>
          <cell r="J514">
            <v>76296</v>
          </cell>
          <cell r="K514">
            <v>49680</v>
          </cell>
          <cell r="L514">
            <v>19077</v>
          </cell>
          <cell r="M514">
            <v>14112</v>
          </cell>
          <cell r="N514">
            <v>8327</v>
          </cell>
          <cell r="O514">
            <v>5436</v>
          </cell>
          <cell r="P514">
            <v>96632</v>
          </cell>
          <cell r="Q514">
            <v>545905</v>
          </cell>
          <cell r="Y514">
            <v>24960</v>
          </cell>
          <cell r="AF514">
            <v>-15996</v>
          </cell>
          <cell r="AO514">
            <v>288557</v>
          </cell>
          <cell r="AV514">
            <v>89273</v>
          </cell>
        </row>
        <row r="516">
          <cell r="B516">
            <v>95924.974314434978</v>
          </cell>
          <cell r="C516">
            <v>102258.85543458184</v>
          </cell>
          <cell r="D516">
            <v>199757.13484319305</v>
          </cell>
          <cell r="E516">
            <v>120454.43711663538</v>
          </cell>
          <cell r="F516">
            <v>43641.393050889688</v>
          </cell>
          <cell r="G516">
            <v>182198.65195611864</v>
          </cell>
          <cell r="H516">
            <v>98928.959847477265</v>
          </cell>
          <cell r="I516">
            <v>843164.40656333079</v>
          </cell>
          <cell r="J516">
            <v>87376.540030232587</v>
          </cell>
          <cell r="K516">
            <v>18445.764409355208</v>
          </cell>
          <cell r="L516">
            <v>48556.894461044576</v>
          </cell>
          <cell r="M516">
            <v>50542.483910571085</v>
          </cell>
          <cell r="N516">
            <v>68477.829281515442</v>
          </cell>
          <cell r="O516">
            <v>-92969.79550901422</v>
          </cell>
          <cell r="P516">
            <v>93053.176553472033</v>
          </cell>
          <cell r="Q516">
            <v>1023594.1231470354</v>
          </cell>
          <cell r="Y516">
            <v>106860.72500197063</v>
          </cell>
          <cell r="AF516">
            <v>7448.7047284422879</v>
          </cell>
          <cell r="AO516">
            <v>466740.6278753425</v>
          </cell>
          <cell r="AV516">
            <v>-462751.06584096083</v>
          </cell>
        </row>
        <row r="518">
          <cell r="B518">
            <v>-9858</v>
          </cell>
          <cell r="C518">
            <v>435163</v>
          </cell>
          <cell r="D518">
            <v>-11797</v>
          </cell>
          <cell r="E518">
            <v>0</v>
          </cell>
          <cell r="F518">
            <v>33002</v>
          </cell>
          <cell r="G518">
            <v>75136</v>
          </cell>
          <cell r="H518">
            <v>0</v>
          </cell>
          <cell r="I518">
            <v>521646</v>
          </cell>
          <cell r="J518">
            <v>0</v>
          </cell>
          <cell r="K518">
            <v>0</v>
          </cell>
          <cell r="L518">
            <v>0</v>
          </cell>
          <cell r="M518">
            <v>0</v>
          </cell>
          <cell r="N518">
            <v>0</v>
          </cell>
          <cell r="O518">
            <v>0</v>
          </cell>
          <cell r="P518">
            <v>0</v>
          </cell>
          <cell r="Q518">
            <v>521646</v>
          </cell>
          <cell r="Y518">
            <v>0</v>
          </cell>
          <cell r="AF518">
            <v>0</v>
          </cell>
          <cell r="AO518">
            <v>578935</v>
          </cell>
          <cell r="AV518">
            <v>0</v>
          </cell>
        </row>
        <row r="520">
          <cell r="B520">
            <v>905305.56296755536</v>
          </cell>
          <cell r="C520">
            <v>919572.12476055243</v>
          </cell>
          <cell r="D520">
            <v>294936.29924690613</v>
          </cell>
          <cell r="E520">
            <v>195074.68671095581</v>
          </cell>
          <cell r="F520">
            <v>378782.67820093082</v>
          </cell>
          <cell r="G520">
            <v>1158288.4502052353</v>
          </cell>
          <cell r="H520">
            <v>284786.37375727762</v>
          </cell>
          <cell r="I520">
            <v>4136746.175849413</v>
          </cell>
          <cell r="J520">
            <v>790741.61766892695</v>
          </cell>
          <cell r="K520">
            <v>-41408.199177379152</v>
          </cell>
          <cell r="L520">
            <v>428326.31033009128</v>
          </cell>
          <cell r="M520">
            <v>209719.98702435807</v>
          </cell>
          <cell r="N520">
            <v>529576.96320857806</v>
          </cell>
          <cell r="O520">
            <v>-877083.71315318812</v>
          </cell>
          <cell r="P520">
            <v>249131.3482324603</v>
          </cell>
          <cell r="Q520">
            <v>5176619.1417507995</v>
          </cell>
          <cell r="Y520">
            <v>646140.6569509008</v>
          </cell>
          <cell r="AF520">
            <v>353159.86359387572</v>
          </cell>
          <cell r="AO520">
            <v>1756252.954828117</v>
          </cell>
          <cell r="AV520">
            <v>-814063.6892645671</v>
          </cell>
        </row>
        <row r="522">
          <cell r="B522">
            <v>-905305.56296755536</v>
          </cell>
          <cell r="C522">
            <v>-919572.12476055243</v>
          </cell>
          <cell r="D522">
            <v>-294936.29924690613</v>
          </cell>
          <cell r="E522">
            <v>-195074.68671095581</v>
          </cell>
          <cell r="F522">
            <v>-955976.52174338873</v>
          </cell>
          <cell r="G522">
            <v>-1158288.4502052353</v>
          </cell>
          <cell r="H522">
            <v>-284786.37375727762</v>
          </cell>
          <cell r="I522">
            <v>-4713940.0193918711</v>
          </cell>
          <cell r="J522">
            <v>884967.38233107305</v>
          </cell>
          <cell r="K522">
            <v>41408.199177379152</v>
          </cell>
          <cell r="L522">
            <v>-428326.31033009128</v>
          </cell>
          <cell r="M522">
            <v>-209719.98702435807</v>
          </cell>
          <cell r="N522">
            <v>-529576.96320857806</v>
          </cell>
          <cell r="O522">
            <v>-956328.93684983533</v>
          </cell>
          <cell r="P522">
            <v>-2082543.9982354837</v>
          </cell>
          <cell r="Q522">
            <v>-5911516.6352962814</v>
          </cell>
          <cell r="Y522">
            <v>-646140.6569509008</v>
          </cell>
          <cell r="AF522">
            <v>-353159.86359387572</v>
          </cell>
          <cell r="AO522">
            <v>-1756252.954828117</v>
          </cell>
          <cell r="AV522">
            <v>412915.6892645671</v>
          </cell>
        </row>
        <row r="525">
          <cell r="I525">
            <v>0</v>
          </cell>
          <cell r="O525">
            <v>-957972.60554681928</v>
          </cell>
          <cell r="P525">
            <v>-957972.60554681928</v>
          </cell>
          <cell r="Q525">
            <v>-957972.60554681928</v>
          </cell>
          <cell r="Y525">
            <v>0</v>
          </cell>
          <cell r="AF525">
            <v>-52093.710053202696</v>
          </cell>
          <cell r="AO525">
            <v>0</v>
          </cell>
          <cell r="AV525">
            <v>-317048.36376471596</v>
          </cell>
        </row>
        <row r="526">
          <cell r="I526">
            <v>0</v>
          </cell>
          <cell r="O526">
            <v>504693.46195488208</v>
          </cell>
          <cell r="P526">
            <v>504693.46195488208</v>
          </cell>
          <cell r="Q526">
            <v>504693.46195488208</v>
          </cell>
          <cell r="Y526">
            <v>0</v>
          </cell>
          <cell r="AF526">
            <v>-98194.503400000045</v>
          </cell>
          <cell r="AO526">
            <v>0</v>
          </cell>
          <cell r="AV526">
            <v>341707.89610612061</v>
          </cell>
        </row>
        <row r="527">
          <cell r="I527">
            <v>0</v>
          </cell>
          <cell r="O527">
            <v>0</v>
          </cell>
          <cell r="P527">
            <v>0</v>
          </cell>
          <cell r="Q527">
            <v>0</v>
          </cell>
          <cell r="Y527">
            <v>0</v>
          </cell>
          <cell r="AF527">
            <v>0</v>
          </cell>
          <cell r="AO527">
            <v>0</v>
          </cell>
          <cell r="AV527">
            <v>0</v>
          </cell>
        </row>
        <row r="529">
          <cell r="B529">
            <v>0</v>
          </cell>
          <cell r="C529">
            <v>0</v>
          </cell>
          <cell r="D529">
            <v>0</v>
          </cell>
          <cell r="E529">
            <v>0</v>
          </cell>
          <cell r="F529">
            <v>0</v>
          </cell>
          <cell r="G529">
            <v>0</v>
          </cell>
          <cell r="H529">
            <v>0</v>
          </cell>
          <cell r="I529">
            <v>0</v>
          </cell>
          <cell r="J529">
            <v>0</v>
          </cell>
          <cell r="K529">
            <v>0</v>
          </cell>
          <cell r="L529">
            <v>0</v>
          </cell>
          <cell r="M529">
            <v>0</v>
          </cell>
          <cell r="N529">
            <v>0</v>
          </cell>
          <cell r="O529">
            <v>-453279.1435919372</v>
          </cell>
          <cell r="P529">
            <v>-453279.1435919372</v>
          </cell>
          <cell r="Q529">
            <v>-453279.1435919372</v>
          </cell>
          <cell r="Y529">
            <v>0</v>
          </cell>
          <cell r="AF529">
            <v>-150288.21345320274</v>
          </cell>
          <cell r="AO529">
            <v>0</v>
          </cell>
          <cell r="AV529">
            <v>24659.532341404643</v>
          </cell>
        </row>
        <row r="532">
          <cell r="B532">
            <v>-905305.56296755536</v>
          </cell>
          <cell r="C532">
            <v>-919572.12476055243</v>
          </cell>
          <cell r="D532">
            <v>-294936.29924690613</v>
          </cell>
          <cell r="E532">
            <v>-195074.68671095581</v>
          </cell>
          <cell r="F532">
            <v>-955976.52174338873</v>
          </cell>
          <cell r="G532">
            <v>-1158288.4502052353</v>
          </cell>
          <cell r="H532">
            <v>-284786.37375727762</v>
          </cell>
          <cell r="I532">
            <v>-4713940.0193918711</v>
          </cell>
          <cell r="J532">
            <v>884967.38233107305</v>
          </cell>
          <cell r="K532">
            <v>41408.199177379152</v>
          </cell>
          <cell r="L532">
            <v>-428326.31033009128</v>
          </cell>
          <cell r="M532">
            <v>-209719.98702435807</v>
          </cell>
          <cell r="N532">
            <v>-529576.96320857806</v>
          </cell>
          <cell r="O532">
            <v>-1409608.0804417725</v>
          </cell>
          <cell r="P532">
            <v>-2535823.1418274208</v>
          </cell>
          <cell r="Q532">
            <v>-6364795.778888219</v>
          </cell>
          <cell r="Y532">
            <v>-646140.6569509008</v>
          </cell>
          <cell r="AF532">
            <v>-503448.07704707846</v>
          </cell>
          <cell r="AO532">
            <v>-1756252.954828117</v>
          </cell>
          <cell r="AV532">
            <v>437575.22160597175</v>
          </cell>
        </row>
      </sheetData>
      <sheetData sheetId="4" refreshError="1"/>
      <sheetData sheetId="5" refreshError="1"/>
      <sheetData sheetId="6" refreshError="1"/>
      <sheetData sheetId="7" refreshError="1"/>
      <sheetData sheetId="8" refreshError="1">
        <row r="7">
          <cell r="C7" t="str">
            <v>Actual</v>
          </cell>
          <cell r="D7" t="str">
            <v>Actual</v>
          </cell>
          <cell r="E7" t="str">
            <v>Actual</v>
          </cell>
          <cell r="O7" t="str">
            <v>ACTUAL</v>
          </cell>
          <cell r="BT7" t="str">
            <v>EST</v>
          </cell>
          <cell r="CG7" t="str">
            <v>EST</v>
          </cell>
          <cell r="CH7" t="str">
            <v>EST</v>
          </cell>
        </row>
        <row r="8">
          <cell r="C8">
            <v>34881</v>
          </cell>
          <cell r="D8">
            <v>34912</v>
          </cell>
          <cell r="E8">
            <v>34943</v>
          </cell>
          <cell r="O8" t="str">
            <v>CY94</v>
          </cell>
          <cell r="P8" t="str">
            <v>% of Rev</v>
          </cell>
          <cell r="BT8" t="str">
            <v>CY97</v>
          </cell>
          <cell r="BU8" t="str">
            <v>% of Rev</v>
          </cell>
          <cell r="CB8" t="str">
            <v>BASELINE (FY98 RF1)</v>
          </cell>
          <cell r="CC8" t="str">
            <v>INCR (DECR)</v>
          </cell>
          <cell r="CG8" t="str">
            <v>CY98</v>
          </cell>
          <cell r="CH8" t="str">
            <v>% of Rev</v>
          </cell>
          <cell r="CO8" t="str">
            <v>BASELINE (FY99 RF1)</v>
          </cell>
          <cell r="CP8" t="str">
            <v>INCR (DECR)</v>
          </cell>
        </row>
        <row r="10">
          <cell r="C10">
            <v>890000</v>
          </cell>
          <cell r="D10">
            <v>100000</v>
          </cell>
          <cell r="E10">
            <v>250000</v>
          </cell>
          <cell r="O10">
            <v>1698200</v>
          </cell>
          <cell r="P10">
            <v>1</v>
          </cell>
          <cell r="BT10">
            <v>7564000</v>
          </cell>
          <cell r="BU10">
            <v>0.56263016959238321</v>
          </cell>
          <cell r="CB10">
            <v>6456000</v>
          </cell>
          <cell r="CC10">
            <v>729000</v>
          </cell>
          <cell r="CG10">
            <v>8130000</v>
          </cell>
          <cell r="CH10">
            <v>0.58977149075081614</v>
          </cell>
          <cell r="CO10">
            <v>9128000</v>
          </cell>
          <cell r="CP10">
            <v>0</v>
          </cell>
        </row>
        <row r="11">
          <cell r="BT11">
            <v>5100000</v>
          </cell>
          <cell r="BU11">
            <v>0.37935138351681047</v>
          </cell>
          <cell r="CB11">
            <v>4875000</v>
          </cell>
          <cell r="CC11">
            <v>0</v>
          </cell>
          <cell r="CG11">
            <v>4875000</v>
          </cell>
          <cell r="CH11">
            <v>0.35364526659412404</v>
          </cell>
          <cell r="CO11">
            <v>4875000</v>
          </cell>
          <cell r="CP11">
            <v>0</v>
          </cell>
        </row>
        <row r="12">
          <cell r="BT12">
            <v>480000</v>
          </cell>
          <cell r="BU12">
            <v>3.5703659625111572E-2</v>
          </cell>
          <cell r="CB12">
            <v>480000</v>
          </cell>
          <cell r="CC12">
            <v>0</v>
          </cell>
          <cell r="CG12">
            <v>480000</v>
          </cell>
          <cell r="CH12">
            <v>3.4820457018498369E-2</v>
          </cell>
          <cell r="CO12">
            <v>480000</v>
          </cell>
          <cell r="CP12">
            <v>0</v>
          </cell>
        </row>
        <row r="13">
          <cell r="BT13">
            <v>300000</v>
          </cell>
          <cell r="BU13">
            <v>2.2314787265694733E-2</v>
          </cell>
          <cell r="CB13">
            <v>300000</v>
          </cell>
          <cell r="CC13">
            <v>0</v>
          </cell>
          <cell r="CG13">
            <v>300000</v>
          </cell>
          <cell r="CH13">
            <v>2.176278563656148E-2</v>
          </cell>
          <cell r="CO13">
            <v>300000</v>
          </cell>
          <cell r="CP13">
            <v>0</v>
          </cell>
        </row>
        <row r="14">
          <cell r="CC14">
            <v>0</v>
          </cell>
          <cell r="CP14">
            <v>0</v>
          </cell>
        </row>
        <row r="15">
          <cell r="C15">
            <v>890000</v>
          </cell>
          <cell r="D15">
            <v>100000</v>
          </cell>
          <cell r="E15">
            <v>250000</v>
          </cell>
          <cell r="O15">
            <v>1698200</v>
          </cell>
          <cell r="P15">
            <v>1</v>
          </cell>
          <cell r="BT15">
            <v>13444000</v>
          </cell>
          <cell r="BU15">
            <v>1</v>
          </cell>
          <cell r="CB15">
            <v>12111000</v>
          </cell>
          <cell r="CC15">
            <v>729000</v>
          </cell>
          <cell r="CG15">
            <v>13785000</v>
          </cell>
          <cell r="CH15">
            <v>1</v>
          </cell>
          <cell r="CO15">
            <v>14783000</v>
          </cell>
          <cell r="CP15">
            <v>0</v>
          </cell>
        </row>
        <row r="18">
          <cell r="C18">
            <v>722248</v>
          </cell>
          <cell r="D18">
            <v>821293</v>
          </cell>
          <cell r="E18">
            <v>781120</v>
          </cell>
          <cell r="O18">
            <v>5313558</v>
          </cell>
          <cell r="P18">
            <v>0.96844209103930645</v>
          </cell>
          <cell r="BT18">
            <v>21268088.332333334</v>
          </cell>
          <cell r="BU18">
            <v>0.63517726372403405</v>
          </cell>
          <cell r="CB18">
            <v>24876177</v>
          </cell>
          <cell r="CC18">
            <v>-862344.66799999774</v>
          </cell>
          <cell r="CG18">
            <v>27291474.333000001</v>
          </cell>
          <cell r="CH18">
            <v>0.57000982400715616</v>
          </cell>
          <cell r="CO18">
            <v>32760571</v>
          </cell>
          <cell r="CP18">
            <v>-912872</v>
          </cell>
        </row>
        <row r="19">
          <cell r="C19">
            <v>0</v>
          </cell>
          <cell r="D19">
            <v>0</v>
          </cell>
          <cell r="E19">
            <v>0</v>
          </cell>
          <cell r="O19">
            <v>0</v>
          </cell>
          <cell r="P19">
            <v>0</v>
          </cell>
          <cell r="BT19">
            <v>1013710</v>
          </cell>
          <cell r="BU19">
            <v>3.0274725868559033E-2</v>
          </cell>
          <cell r="CB19">
            <v>1121000</v>
          </cell>
          <cell r="CC19">
            <v>0</v>
          </cell>
          <cell r="CG19">
            <v>1184000</v>
          </cell>
          <cell r="CH19">
            <v>2.4729027951722455E-2</v>
          </cell>
          <cell r="CO19">
            <v>1121000</v>
          </cell>
          <cell r="CP19">
            <v>63000</v>
          </cell>
        </row>
        <row r="20">
          <cell r="C20">
            <v>50817</v>
          </cell>
          <cell r="D20">
            <v>53588</v>
          </cell>
          <cell r="E20">
            <v>53815</v>
          </cell>
          <cell r="O20">
            <v>391178</v>
          </cell>
          <cell r="P20">
            <v>7.1295587681281317E-2</v>
          </cell>
          <cell r="BT20">
            <v>11844253</v>
          </cell>
          <cell r="BU20">
            <v>0.35373184904248545</v>
          </cell>
          <cell r="CB20">
            <v>16666040</v>
          </cell>
          <cell r="CC20">
            <v>13872</v>
          </cell>
          <cell r="CG20">
            <v>20243937</v>
          </cell>
          <cell r="CH20">
            <v>0.42281493574823342</v>
          </cell>
          <cell r="CO20">
            <v>25105480</v>
          </cell>
          <cell r="CP20">
            <v>-90291</v>
          </cell>
        </row>
        <row r="21">
          <cell r="C21">
            <v>-20786</v>
          </cell>
          <cell r="D21">
            <v>-18113</v>
          </cell>
          <cell r="E21">
            <v>-13707</v>
          </cell>
          <cell r="O21">
            <v>-218029</v>
          </cell>
          <cell r="P21">
            <v>-3.9737678720587775E-2</v>
          </cell>
          <cell r="BT21">
            <v>-642346</v>
          </cell>
          <cell r="BU21">
            <v>-1.9183838635078495E-2</v>
          </cell>
          <cell r="CB21">
            <v>-812157</v>
          </cell>
          <cell r="CC21">
            <v>81995</v>
          </cell>
          <cell r="CG21">
            <v>-840457</v>
          </cell>
          <cell r="CH21">
            <v>-1.7553787707112162E-2</v>
          </cell>
          <cell r="CO21">
            <v>-1045724</v>
          </cell>
          <cell r="CP21">
            <v>84722</v>
          </cell>
        </row>
        <row r="22">
          <cell r="C22">
            <v>0</v>
          </cell>
          <cell r="D22">
            <v>0</v>
          </cell>
          <cell r="E22">
            <v>0</v>
          </cell>
          <cell r="BT22">
            <v>0</v>
          </cell>
          <cell r="BU22">
            <v>0</v>
          </cell>
          <cell r="CB22">
            <v>31665</v>
          </cell>
          <cell r="CC22">
            <v>-31665</v>
          </cell>
          <cell r="CG22">
            <v>0</v>
          </cell>
          <cell r="CH22">
            <v>0</v>
          </cell>
          <cell r="CO22">
            <v>-150002</v>
          </cell>
          <cell r="CP22">
            <v>150002</v>
          </cell>
        </row>
        <row r="24">
          <cell r="C24">
            <v>752279</v>
          </cell>
          <cell r="D24">
            <v>856768</v>
          </cell>
          <cell r="E24">
            <v>821228</v>
          </cell>
          <cell r="O24">
            <v>5486707</v>
          </cell>
          <cell r="P24">
            <v>1</v>
          </cell>
          <cell r="BT24">
            <v>33483705.332333334</v>
          </cell>
          <cell r="BU24">
            <v>1.0000000000000002</v>
          </cell>
          <cell r="CB24">
            <v>41882725</v>
          </cell>
          <cell r="CC24">
            <v>-798142.66799999774</v>
          </cell>
          <cell r="CG24">
            <v>47878954.333000004</v>
          </cell>
          <cell r="CH24">
            <v>1</v>
          </cell>
          <cell r="CO24">
            <v>57791325</v>
          </cell>
          <cell r="CP24">
            <v>-705439</v>
          </cell>
        </row>
        <row r="27">
          <cell r="C27">
            <v>137905</v>
          </cell>
          <cell r="D27">
            <v>154285</v>
          </cell>
          <cell r="E27">
            <v>123125</v>
          </cell>
          <cell r="O27">
            <v>878570</v>
          </cell>
          <cell r="P27">
            <v>0.16012701243204713</v>
          </cell>
          <cell r="BT27">
            <v>4992529.5689494377</v>
          </cell>
          <cell r="BU27">
            <v>0.14910325841771258</v>
          </cell>
          <cell r="CB27">
            <v>5491364.9939988572</v>
          </cell>
          <cell r="CC27">
            <v>575382.62318540178</v>
          </cell>
          <cell r="CG27">
            <v>6733839.8750897367</v>
          </cell>
          <cell r="CH27">
            <v>0.14064300210601127</v>
          </cell>
          <cell r="CO27">
            <v>7241043.685299227</v>
          </cell>
          <cell r="CP27">
            <v>590888.61742109433</v>
          </cell>
        </row>
        <row r="28">
          <cell r="C28">
            <v>144091.45000000001</v>
          </cell>
          <cell r="D28">
            <v>149114.6</v>
          </cell>
          <cell r="E28">
            <v>136118</v>
          </cell>
          <cell r="O28">
            <v>946119</v>
          </cell>
          <cell r="P28">
            <v>0.17243840431063659</v>
          </cell>
          <cell r="BT28">
            <v>7271193.1411686931</v>
          </cell>
          <cell r="BU28">
            <v>0.21715616802263846</v>
          </cell>
          <cell r="CB28">
            <v>7942246.9845418595</v>
          </cell>
          <cell r="CC28">
            <v>881500.23435607739</v>
          </cell>
          <cell r="CG28">
            <v>10201476.837445367</v>
          </cell>
          <cell r="CH28">
            <v>0.21306807927536797</v>
          </cell>
          <cell r="CO28">
            <v>10866959.689933758</v>
          </cell>
          <cell r="CP28">
            <v>942532.83713770099</v>
          </cell>
        </row>
        <row r="29">
          <cell r="C29">
            <v>12656.150000000001</v>
          </cell>
          <cell r="D29">
            <v>14910.966666666667</v>
          </cell>
          <cell r="E29">
            <v>11722.275000000001</v>
          </cell>
          <cell r="O29">
            <v>51949</v>
          </cell>
          <cell r="P29">
            <v>9.4681564005513683E-3</v>
          </cell>
          <cell r="BT29">
            <v>825900.21821611235</v>
          </cell>
          <cell r="BU29">
            <v>2.4665735468009476E-2</v>
          </cell>
          <cell r="CB29">
            <v>1382961.8515316704</v>
          </cell>
          <cell r="CC29">
            <v>-287365.71642762143</v>
          </cell>
          <cell r="CG29">
            <v>1304065.2285606358</v>
          </cell>
          <cell r="CH29">
            <v>2.7236710716170013E-2</v>
          </cell>
          <cell r="CO29">
            <v>1840032.3936170605</v>
          </cell>
          <cell r="CP29">
            <v>-330181.482423109</v>
          </cell>
        </row>
        <row r="30">
          <cell r="C30">
            <v>41878</v>
          </cell>
          <cell r="D30">
            <v>42822</v>
          </cell>
          <cell r="E30">
            <v>56728</v>
          </cell>
          <cell r="O30">
            <v>206205</v>
          </cell>
          <cell r="P30">
            <v>3.758265203518249E-2</v>
          </cell>
          <cell r="BT30">
            <v>3270113.1300491854</v>
          </cell>
          <cell r="BU30">
            <v>9.7662821291508051E-2</v>
          </cell>
          <cell r="CB30">
            <v>4396637.6464189803</v>
          </cell>
          <cell r="CC30">
            <v>-137896.685991982</v>
          </cell>
          <cell r="CG30">
            <v>5305489.6783471471</v>
          </cell>
          <cell r="CH30">
            <v>0.11081047512957903</v>
          </cell>
          <cell r="CO30">
            <v>5914267.2713581976</v>
          </cell>
          <cell r="CP30">
            <v>321778.52155278809</v>
          </cell>
        </row>
        <row r="31">
          <cell r="C31">
            <v>336530.60000000003</v>
          </cell>
          <cell r="D31">
            <v>361132.56666666665</v>
          </cell>
          <cell r="E31">
            <v>327693.27500000002</v>
          </cell>
          <cell r="O31">
            <v>2082843</v>
          </cell>
          <cell r="P31">
            <v>0.37961622517841759</v>
          </cell>
          <cell r="BT31">
            <v>16359736.058383428</v>
          </cell>
          <cell r="BU31">
            <v>0.48858798319986851</v>
          </cell>
          <cell r="CB31">
            <v>19213211.476491369</v>
          </cell>
          <cell r="CC31">
            <v>1031620.4551218757</v>
          </cell>
          <cell r="CG31">
            <v>23544871.619442888</v>
          </cell>
          <cell r="CH31">
            <v>0.49175826722712829</v>
          </cell>
          <cell r="CO31">
            <v>25862303.040208243</v>
          </cell>
          <cell r="CP31">
            <v>1525018.4936884744</v>
          </cell>
        </row>
        <row r="32">
          <cell r="O32">
            <v>0.37961622517841759</v>
          </cell>
          <cell r="P32">
            <v>0.37961622517841759</v>
          </cell>
          <cell r="BT32">
            <v>0.48858798319986851</v>
          </cell>
          <cell r="BU32">
            <v>0.4885879831998684</v>
          </cell>
          <cell r="CG32">
            <v>0.49175826722712829</v>
          </cell>
          <cell r="CH32">
            <v>0.49175826722712829</v>
          </cell>
          <cell r="CI32" t="e">
            <v>#DIV/0!</v>
          </cell>
        </row>
        <row r="33">
          <cell r="C33">
            <v>415748.39999999997</v>
          </cell>
          <cell r="D33">
            <v>495635.43333333335</v>
          </cell>
          <cell r="E33">
            <v>493534.72499999998</v>
          </cell>
          <cell r="O33">
            <v>3403864</v>
          </cell>
          <cell r="P33">
            <v>0.62038377482158247</v>
          </cell>
          <cell r="BT33">
            <v>17123969.273949906</v>
          </cell>
          <cell r="BU33">
            <v>0.51141201680013171</v>
          </cell>
          <cell r="CB33">
            <v>22669513.523508631</v>
          </cell>
          <cell r="CC33">
            <v>-1829763.1231218735</v>
          </cell>
          <cell r="CG33">
            <v>24334082.713557113</v>
          </cell>
          <cell r="CH33">
            <v>0.50824173277287166</v>
          </cell>
          <cell r="CO33">
            <v>31929021.959791757</v>
          </cell>
          <cell r="CP33">
            <v>-2230457.4936884744</v>
          </cell>
        </row>
        <row r="34">
          <cell r="C34">
            <v>0.55265187516865411</v>
          </cell>
          <cell r="D34">
            <v>0.57849433374417969</v>
          </cell>
          <cell r="E34">
            <v>0.60097162420180505</v>
          </cell>
        </row>
        <row r="36">
          <cell r="C36">
            <v>26128</v>
          </cell>
          <cell r="D36">
            <v>31789</v>
          </cell>
          <cell r="E36">
            <v>29223</v>
          </cell>
          <cell r="O36">
            <v>1103742</v>
          </cell>
          <cell r="P36">
            <v>0.20116656493594429</v>
          </cell>
          <cell r="BT36">
            <v>3235801.3625271404</v>
          </cell>
          <cell r="BU36">
            <v>9.6638090988171152E-2</v>
          </cell>
          <cell r="CB36">
            <v>3664711.0736635234</v>
          </cell>
          <cell r="CC36">
            <v>42058.983752428554</v>
          </cell>
          <cell r="CG36">
            <v>4416823.4107491178</v>
          </cell>
          <cell r="CH36">
            <v>9.2249788498511009E-2</v>
          </cell>
          <cell r="CO36">
            <v>6305751.3778725583</v>
          </cell>
          <cell r="CP36">
            <v>-1124881.7490752749</v>
          </cell>
        </row>
        <row r="37">
          <cell r="C37">
            <v>11985.699999999999</v>
          </cell>
          <cell r="D37">
            <v>12932.066666666668</v>
          </cell>
          <cell r="E37">
            <v>11891.449999999999</v>
          </cell>
          <cell r="O37">
            <v>105300</v>
          </cell>
          <cell r="P37">
            <v>1.9191839476757188E-2</v>
          </cell>
          <cell r="BT37">
            <v>545635.02899999998</v>
          </cell>
          <cell r="BU37">
            <v>1.6295539086383933E-2</v>
          </cell>
          <cell r="CB37">
            <v>3664711.0736635234</v>
          </cell>
          <cell r="CC37">
            <v>-2990606.0736635234</v>
          </cell>
          <cell r="CG37">
            <v>764367.5</v>
          </cell>
          <cell r="CH37">
            <v>1.5964582156155586E-2</v>
          </cell>
          <cell r="CO37">
            <v>6305751.3778725583</v>
          </cell>
          <cell r="CP37">
            <v>-5471783.8778725583</v>
          </cell>
        </row>
        <row r="38">
          <cell r="O38">
            <v>1209042</v>
          </cell>
          <cell r="P38">
            <v>0.22035840441270146</v>
          </cell>
          <cell r="Q38">
            <v>0</v>
          </cell>
          <cell r="BT38">
            <v>3781436.3915271405</v>
          </cell>
          <cell r="BU38">
            <v>0.11293363007455509</v>
          </cell>
          <cell r="BV38">
            <v>0</v>
          </cell>
          <cell r="CG38">
            <v>5181190.9107491178</v>
          </cell>
          <cell r="CH38">
            <v>0.1082143706546666</v>
          </cell>
          <cell r="CI38">
            <v>0</v>
          </cell>
        </row>
        <row r="41">
          <cell r="C41">
            <v>15161</v>
          </cell>
          <cell r="D41">
            <v>11474</v>
          </cell>
          <cell r="E41">
            <v>12194</v>
          </cell>
          <cell r="O41">
            <v>43005</v>
          </cell>
          <cell r="P41">
            <v>7.8380347264761906E-3</v>
          </cell>
          <cell r="BT41">
            <v>533238.19918361749</v>
          </cell>
          <cell r="BU41">
            <v>1.5925304379879945E-2</v>
          </cell>
          <cell r="CB41">
            <v>660912.05966769089</v>
          </cell>
          <cell r="CC41">
            <v>31207.890595267643</v>
          </cell>
          <cell r="CG41">
            <v>830515.36215980491</v>
          </cell>
          <cell r="CH41">
            <v>1.7346146626000602E-2</v>
          </cell>
          <cell r="CO41">
            <v>911865.65649332281</v>
          </cell>
          <cell r="CP41">
            <v>34979.76213398017</v>
          </cell>
        </row>
        <row r="42">
          <cell r="C42">
            <v>30408</v>
          </cell>
          <cell r="D42">
            <v>22577.583333333332</v>
          </cell>
          <cell r="E42">
            <v>34582</v>
          </cell>
          <cell r="O42">
            <v>123513</v>
          </cell>
          <cell r="P42">
            <v>2.2511316897366671E-2</v>
          </cell>
          <cell r="BT42">
            <v>1596054.5940744418</v>
          </cell>
          <cell r="BU42">
            <v>4.7666606136723508E-2</v>
          </cell>
          <cell r="CB42">
            <v>1662682.5517533876</v>
          </cell>
          <cell r="CC42">
            <v>198113.4107890774</v>
          </cell>
          <cell r="CG42">
            <v>2121347.5840253578</v>
          </cell>
          <cell r="CH42">
            <v>4.4306472720170582E-2</v>
          </cell>
          <cell r="CO42">
            <v>2200512.9591246229</v>
          </cell>
          <cell r="CP42">
            <v>199480.47169321962</v>
          </cell>
        </row>
        <row r="43">
          <cell r="C43">
            <v>100069</v>
          </cell>
          <cell r="D43">
            <v>85977</v>
          </cell>
          <cell r="E43">
            <v>79523</v>
          </cell>
          <cell r="O43">
            <v>1054040.5</v>
          </cell>
          <cell r="P43">
            <v>0.19210803492878334</v>
          </cell>
          <cell r="BT43">
            <v>2001978.0907101016</v>
          </cell>
          <cell r="BU43">
            <v>5.9789622171143163E-2</v>
          </cell>
          <cell r="CB43">
            <v>2649147.2173776459</v>
          </cell>
          <cell r="CC43">
            <v>-183649.55581668532</v>
          </cell>
          <cell r="CG43">
            <v>2786186.6584825874</v>
          </cell>
          <cell r="CH43">
            <v>5.8192303848253454E-2</v>
          </cell>
          <cell r="CO43">
            <v>2857390.5897482536</v>
          </cell>
          <cell r="CP43">
            <v>283417.0538976104</v>
          </cell>
        </row>
        <row r="44">
          <cell r="C44">
            <v>6573.666666666667</v>
          </cell>
          <cell r="D44">
            <v>6573.666666666667</v>
          </cell>
          <cell r="E44">
            <v>6573.666666666667</v>
          </cell>
          <cell r="O44">
            <v>0</v>
          </cell>
          <cell r="P44">
            <v>0</v>
          </cell>
          <cell r="BT44">
            <v>0</v>
          </cell>
          <cell r="BU44">
            <v>0</v>
          </cell>
          <cell r="CB44">
            <v>1662682.5517533876</v>
          </cell>
          <cell r="CC44">
            <v>-1662682.5517533876</v>
          </cell>
          <cell r="CG44">
            <v>0</v>
          </cell>
          <cell r="CH44">
            <v>0</v>
          </cell>
          <cell r="CO44">
            <v>2200512.9591246229</v>
          </cell>
          <cell r="CP44">
            <v>-2200512.9591246229</v>
          </cell>
        </row>
        <row r="45">
          <cell r="O45">
            <v>1054040.5</v>
          </cell>
          <cell r="P45">
            <v>0.19210803492878334</v>
          </cell>
          <cell r="Q45">
            <v>0</v>
          </cell>
          <cell r="BT45">
            <v>2001978.0907101016</v>
          </cell>
          <cell r="BU45">
            <v>5.9789622171143163E-2</v>
          </cell>
          <cell r="BV45">
            <v>0</v>
          </cell>
          <cell r="CG45">
            <v>2786186.6584825874</v>
          </cell>
          <cell r="CH45">
            <v>5.8192303848253454E-2</v>
          </cell>
          <cell r="CI45">
            <v>0</v>
          </cell>
        </row>
        <row r="46">
          <cell r="C46">
            <v>190325.36666666667</v>
          </cell>
          <cell r="D46">
            <v>171323.31666666665</v>
          </cell>
          <cell r="E46">
            <v>173987.11666666667</v>
          </cell>
          <cell r="O46">
            <v>1220558.5</v>
          </cell>
          <cell r="P46">
            <v>0.2224573865526262</v>
          </cell>
          <cell r="Q46">
            <v>0</v>
          </cell>
          <cell r="BT46">
            <v>4131270.883968161</v>
          </cell>
          <cell r="BU46">
            <v>0.12338153268774663</v>
          </cell>
          <cell r="BV46">
            <v>0</v>
          </cell>
          <cell r="CB46">
            <v>8637452.9024622478</v>
          </cell>
          <cell r="CC46">
            <v>-4565557.8960968228</v>
          </cell>
          <cell r="CG46">
            <v>5738049.6046677502</v>
          </cell>
          <cell r="CH46">
            <v>0.11984492319442464</v>
          </cell>
          <cell r="CI46">
            <v>0</v>
          </cell>
          <cell r="CO46">
            <v>12275520.583238758</v>
          </cell>
          <cell r="CP46">
            <v>-8279301.2983476464</v>
          </cell>
        </row>
        <row r="47">
          <cell r="C47">
            <v>0.25299837781815876</v>
          </cell>
          <cell r="D47">
            <v>0.19996465398645449</v>
          </cell>
          <cell r="E47">
            <v>0.21186213410486085</v>
          </cell>
          <cell r="O47">
            <v>0.2224573865526262</v>
          </cell>
          <cell r="P47">
            <v>0.2224573865526262</v>
          </cell>
          <cell r="Q47" t="e">
            <v>#DIV/0!</v>
          </cell>
          <cell r="BT47">
            <v>0.12338153268774661</v>
          </cell>
          <cell r="BU47">
            <v>0.1233815326877466</v>
          </cell>
          <cell r="BV47" t="e">
            <v>#DIV/0!</v>
          </cell>
          <cell r="CG47">
            <v>0.11984492319442464</v>
          </cell>
          <cell r="CH47">
            <v>0.11984492319442464</v>
          </cell>
          <cell r="CI47" t="e">
            <v>#DIV/0!</v>
          </cell>
        </row>
        <row r="48">
          <cell r="C48">
            <v>225423.0333333333</v>
          </cell>
          <cell r="D48">
            <v>324312.1166666667</v>
          </cell>
          <cell r="E48">
            <v>319547.60833333328</v>
          </cell>
          <cell r="O48">
            <v>974263.5</v>
          </cell>
          <cell r="P48">
            <v>0.17756798385625477</v>
          </cell>
          <cell r="Q48">
            <v>0</v>
          </cell>
          <cell r="BT48">
            <v>9211261.9984546043</v>
          </cell>
          <cell r="BU48">
            <v>0.27509685403783002</v>
          </cell>
          <cell r="BV48">
            <v>0</v>
          </cell>
          <cell r="CB48">
            <v>14032060.621046383</v>
          </cell>
          <cell r="CC48">
            <v>2735794.7729749493</v>
          </cell>
          <cell r="CG48">
            <v>13414842.198140245</v>
          </cell>
          <cell r="CH48">
            <v>0.28018243892378042</v>
          </cell>
          <cell r="CI48">
            <v>0</v>
          </cell>
          <cell r="CO48">
            <v>19653501.376552999</v>
          </cell>
          <cell r="CP48">
            <v>6048843.804659172</v>
          </cell>
        </row>
        <row r="49">
          <cell r="C49">
            <v>0.29965349735049535</v>
          </cell>
          <cell r="D49">
            <v>0.37852967975772517</v>
          </cell>
          <cell r="E49">
            <v>0.38910949009694418</v>
          </cell>
          <cell r="O49">
            <v>0.17756798385625477</v>
          </cell>
          <cell r="P49">
            <v>0.17756798385625477</v>
          </cell>
          <cell r="Q49" t="e">
            <v>#DIV/0!</v>
          </cell>
          <cell r="BT49">
            <v>0.27509685403782974</v>
          </cell>
          <cell r="BU49">
            <v>0.27509685403782996</v>
          </cell>
          <cell r="BV49" t="e">
            <v>#DIV/0!</v>
          </cell>
          <cell r="CG49">
            <v>0.28018243892378042</v>
          </cell>
          <cell r="CH49">
            <v>0.28018243892378042</v>
          </cell>
          <cell r="CI49" t="e">
            <v>#DIV/0!</v>
          </cell>
        </row>
        <row r="51">
          <cell r="C51">
            <v>95262</v>
          </cell>
          <cell r="D51">
            <v>135508.5</v>
          </cell>
          <cell r="E51">
            <v>120496</v>
          </cell>
          <cell r="O51">
            <v>837652</v>
          </cell>
          <cell r="P51">
            <v>0.15266935158010078</v>
          </cell>
          <cell r="BT51">
            <v>3522824.8311766693</v>
          </cell>
          <cell r="BU51">
            <v>0.10521012522992416</v>
          </cell>
          <cell r="CB51">
            <v>3244987.2240432096</v>
          </cell>
          <cell r="CC51">
            <v>407742.06783454819</v>
          </cell>
          <cell r="CG51">
            <v>4221801.273994091</v>
          </cell>
          <cell r="CH51">
            <v>8.8176555499338977E-2</v>
          </cell>
          <cell r="CO51">
            <v>4059252.9963616249</v>
          </cell>
          <cell r="CP51">
            <v>743663.31997775519</v>
          </cell>
        </row>
        <row r="52">
          <cell r="C52">
            <v>125461.33333333334</v>
          </cell>
          <cell r="D52">
            <v>149993.33333333334</v>
          </cell>
          <cell r="E52">
            <v>173144.33333333334</v>
          </cell>
          <cell r="O52">
            <v>1117903</v>
          </cell>
          <cell r="P52">
            <v>0.20374753016700181</v>
          </cell>
          <cell r="BT52">
            <v>5769479.0539231328</v>
          </cell>
          <cell r="BU52">
            <v>0.17230706687505909</v>
          </cell>
          <cell r="CB52">
            <v>5435967.054689398</v>
          </cell>
          <cell r="CC52">
            <v>495216.41692698374</v>
          </cell>
          <cell r="CG52">
            <v>6630563.4429360284</v>
          </cell>
          <cell r="CH52">
            <v>0.13848597019935313</v>
          </cell>
          <cell r="CO52">
            <v>6769812.2255808944</v>
          </cell>
          <cell r="CP52">
            <v>709106.28877129126</v>
          </cell>
        </row>
        <row r="53">
          <cell r="C53">
            <v>31799</v>
          </cell>
          <cell r="D53">
            <v>24399</v>
          </cell>
          <cell r="E53">
            <v>27687</v>
          </cell>
          <cell r="O53">
            <v>30152</v>
          </cell>
          <cell r="P53">
            <v>5.4954638547310801E-3</v>
          </cell>
          <cell r="BT53">
            <v>1292564.6529261046</v>
          </cell>
          <cell r="BU53">
            <v>3.8602796198840862E-2</v>
          </cell>
          <cell r="CB53">
            <v>1612157.2459558153</v>
          </cell>
          <cell r="CC53">
            <v>104125.54863067367</v>
          </cell>
          <cell r="CG53">
            <v>2067103.8300751522</v>
          </cell>
          <cell r="CH53">
            <v>4.3173537494122449E-2</v>
          </cell>
          <cell r="CO53">
            <v>2354194.9941368662</v>
          </cell>
          <cell r="CP53">
            <v>146100.63567977352</v>
          </cell>
        </row>
        <row r="54">
          <cell r="C54">
            <v>6559.5499999999993</v>
          </cell>
          <cell r="D54">
            <v>6929.4000000000015</v>
          </cell>
          <cell r="E54">
            <v>11875.333333333336</v>
          </cell>
          <cell r="O54">
            <v>51077</v>
          </cell>
          <cell r="P54">
            <v>9.309226827676419E-3</v>
          </cell>
          <cell r="BT54">
            <v>698667.60644166591</v>
          </cell>
          <cell r="BU54">
            <v>2.0865898785908912E-2</v>
          </cell>
          <cell r="CB54">
            <v>939534.10078869446</v>
          </cell>
          <cell r="CC54">
            <v>-136359.29153094359</v>
          </cell>
          <cell r="CG54">
            <v>929288.63606707519</v>
          </cell>
          <cell r="CH54">
            <v>1.9409125554493867E-2</v>
          </cell>
          <cell r="CO54">
            <v>1257663.2102528585</v>
          </cell>
          <cell r="CP54">
            <v>-178466.98668260709</v>
          </cell>
        </row>
        <row r="55">
          <cell r="C55">
            <v>12656.150000000001</v>
          </cell>
          <cell r="D55">
            <v>14910.966666666667</v>
          </cell>
          <cell r="E55">
            <v>11722.275000000001</v>
          </cell>
          <cell r="O55">
            <v>24263</v>
          </cell>
          <cell r="P55">
            <v>4.4221424617716968E-3</v>
          </cell>
          <cell r="BT55">
            <v>825900.21821611235</v>
          </cell>
          <cell r="BU55">
            <v>2.4665735468009476E-2</v>
          </cell>
          <cell r="CB55">
            <v>1382961.8515316704</v>
          </cell>
          <cell r="CC55">
            <v>-287365.71642762143</v>
          </cell>
          <cell r="CG55">
            <v>1304065.2285606358</v>
          </cell>
          <cell r="CH55">
            <v>2.7236710716170013E-2</v>
          </cell>
          <cell r="CO55">
            <v>1840032.3936170605</v>
          </cell>
          <cell r="CP55">
            <v>-330181.482423109</v>
          </cell>
        </row>
        <row r="56">
          <cell r="C56">
            <v>271738.03333333333</v>
          </cell>
          <cell r="D56">
            <v>331741.20000000007</v>
          </cell>
          <cell r="E56">
            <v>344924.94166666671</v>
          </cell>
          <cell r="O56">
            <v>2061047</v>
          </cell>
          <cell r="P56">
            <v>0.37564371489128184</v>
          </cell>
          <cell r="BT56">
            <v>12109436.362683684</v>
          </cell>
          <cell r="BU56">
            <v>0.36165162255774252</v>
          </cell>
          <cell r="CB56">
            <v>12615607.477008786</v>
          </cell>
          <cell r="CC56">
            <v>583359.02543364058</v>
          </cell>
          <cell r="CG56">
            <v>15152822.411632985</v>
          </cell>
          <cell r="CH56">
            <v>0.31648189946347843</v>
          </cell>
          <cell r="CO56">
            <v>16280955.819949305</v>
          </cell>
          <cell r="CP56">
            <v>1090221.7753231039</v>
          </cell>
        </row>
        <row r="57">
          <cell r="C57">
            <v>0.36121975135997858</v>
          </cell>
          <cell r="D57">
            <v>0.38720073578845154</v>
          </cell>
          <cell r="E57">
            <v>0.42001118041112423</v>
          </cell>
        </row>
        <row r="58">
          <cell r="C58">
            <v>-46315.000000000029</v>
          </cell>
          <cell r="D58">
            <v>-7429.0833333333721</v>
          </cell>
          <cell r="E58">
            <v>-25377.33333333343</v>
          </cell>
          <cell r="O58">
            <v>-1086783.5</v>
          </cell>
          <cell r="P58">
            <v>-0.19807573103502707</v>
          </cell>
          <cell r="BT58">
            <v>-2898174.3642290817</v>
          </cell>
          <cell r="BU58">
            <v>-8.6554768519912506E-2</v>
          </cell>
          <cell r="CB58">
            <v>1416453.1440375969</v>
          </cell>
          <cell r="CC58">
            <v>2152435.7475413089</v>
          </cell>
          <cell r="CG58">
            <v>-1737980.2134927353</v>
          </cell>
          <cell r="CH58">
            <v>-3.6299460539698014E-2</v>
          </cell>
          <cell r="CO58">
            <v>3372545.5566036943</v>
          </cell>
          <cell r="CP58">
            <v>4958622.0293360678</v>
          </cell>
        </row>
        <row r="61">
          <cell r="C61">
            <v>0</v>
          </cell>
          <cell r="D61">
            <v>-5124</v>
          </cell>
          <cell r="E61">
            <v>2910</v>
          </cell>
          <cell r="O61">
            <v>17148</v>
          </cell>
          <cell r="P61">
            <v>3.1253719216280365E-3</v>
          </cell>
          <cell r="BT61">
            <v>544696.82771272981</v>
          </cell>
          <cell r="BU61">
            <v>1.6267519448833121E-2</v>
          </cell>
          <cell r="CB61">
            <v>845772.54262966174</v>
          </cell>
          <cell r="CC61">
            <v>-123341.86309651018</v>
          </cell>
          <cell r="CG61">
            <v>482197.97667120397</v>
          </cell>
          <cell r="CH61">
            <v>1.0071188550140385E-2</v>
          </cell>
          <cell r="CO61">
            <v>688953.57228743553</v>
          </cell>
          <cell r="CP61">
            <v>-369142.07381791866</v>
          </cell>
        </row>
        <row r="62">
          <cell r="C62">
            <v>-14590.333333333334</v>
          </cell>
          <cell r="D62">
            <v>-18155.333333333332</v>
          </cell>
          <cell r="E62">
            <v>-16039.333333333334</v>
          </cell>
          <cell r="O62">
            <v>-91940</v>
          </cell>
          <cell r="P62">
            <v>-1.6756863451975839E-2</v>
          </cell>
          <cell r="BT62">
            <v>-892655.9377909071</v>
          </cell>
          <cell r="BU62">
            <v>-2.6659413255823852E-2</v>
          </cell>
          <cell r="CB62">
            <v>-552625.46645669988</v>
          </cell>
          <cell r="CC62">
            <v>185655.71812696394</v>
          </cell>
          <cell r="CG62">
            <v>-249439.74984230724</v>
          </cell>
          <cell r="CH62">
            <v>-5.2097994477373925E-3</v>
          </cell>
          <cell r="CO62">
            <v>-401356.18446868588</v>
          </cell>
          <cell r="CP62">
            <v>243513.39270612056</v>
          </cell>
        </row>
        <row r="63">
          <cell r="C63">
            <v>0</v>
          </cell>
          <cell r="D63">
            <v>0</v>
          </cell>
          <cell r="E63">
            <v>0</v>
          </cell>
          <cell r="O63">
            <v>0</v>
          </cell>
          <cell r="P63">
            <v>0</v>
          </cell>
          <cell r="BT63">
            <v>0</v>
          </cell>
          <cell r="BU63">
            <v>0</v>
          </cell>
          <cell r="CB63">
            <v>0</v>
          </cell>
          <cell r="CC63">
            <v>0</v>
          </cell>
          <cell r="CG63">
            <v>0</v>
          </cell>
          <cell r="CH63">
            <v>0</v>
          </cell>
          <cell r="CO63">
            <v>0</v>
          </cell>
          <cell r="CP63">
            <v>0</v>
          </cell>
        </row>
        <row r="64">
          <cell r="C64">
            <v>-14590.333333333334</v>
          </cell>
          <cell r="D64">
            <v>-23279.333333333332</v>
          </cell>
          <cell r="E64">
            <v>-13129.333333333334</v>
          </cell>
          <cell r="O64">
            <v>-74792</v>
          </cell>
          <cell r="P64">
            <v>-1.3631491530347803E-2</v>
          </cell>
          <cell r="BT64">
            <v>-347959.1100781773</v>
          </cell>
          <cell r="BU64">
            <v>-1.039189380699073E-2</v>
          </cell>
          <cell r="CB64">
            <v>293147.07617296185</v>
          </cell>
          <cell r="CC64">
            <v>62313.855030453764</v>
          </cell>
          <cell r="CG64">
            <v>232758.22682889679</v>
          </cell>
          <cell r="CH64">
            <v>4.8613891024029922E-3</v>
          </cell>
          <cell r="CO64">
            <v>287597.38781874964</v>
          </cell>
          <cell r="CP64">
            <v>-125628.6811117981</v>
          </cell>
        </row>
        <row r="65">
          <cell r="O65">
            <v>-1.3631491530347803E-2</v>
          </cell>
          <cell r="P65">
            <v>-1.3631491530347803E-2</v>
          </cell>
        </row>
        <row r="66">
          <cell r="C66">
            <v>-60905.333333333365</v>
          </cell>
          <cell r="D66">
            <v>-30708.416666666704</v>
          </cell>
          <cell r="E66">
            <v>-38506.666666666766</v>
          </cell>
          <cell r="O66">
            <v>-1161575.5</v>
          </cell>
          <cell r="P66">
            <v>-0.21170722256537483</v>
          </cell>
          <cell r="BT66">
            <v>-3246133.4743072586</v>
          </cell>
          <cell r="BU66">
            <v>-9.6946662326903243E-2</v>
          </cell>
          <cell r="CB66">
            <v>1709600.2202105587</v>
          </cell>
          <cell r="CC66">
            <v>-3112644.0228451481</v>
          </cell>
          <cell r="CG66">
            <v>-1505221.9866638386</v>
          </cell>
          <cell r="CH66">
            <v>-3.1438071437295025E-2</v>
          </cell>
          <cell r="CO66">
            <v>3660142.9444224439</v>
          </cell>
          <cell r="CP66">
            <v>4832993.3482242702</v>
          </cell>
        </row>
        <row r="68">
          <cell r="A68" t="str">
            <v>PER SHARE DATA:</v>
          </cell>
        </row>
        <row r="70">
          <cell r="A70" t="str">
            <v>Fully Diluted Shares</v>
          </cell>
          <cell r="O70" t="e">
            <v>#DIV/0!</v>
          </cell>
          <cell r="W70">
            <v>6872000</v>
          </cell>
          <cell r="AA70">
            <v>7872000</v>
          </cell>
          <cell r="AB70">
            <v>7372000</v>
          </cell>
          <cell r="AH70">
            <v>7872000</v>
          </cell>
          <cell r="AL70">
            <v>7935000</v>
          </cell>
          <cell r="AM70">
            <v>7637750</v>
          </cell>
          <cell r="AV70">
            <v>7935000</v>
          </cell>
          <cell r="AZ70">
            <v>7935000</v>
          </cell>
          <cell r="BA70">
            <v>7919250</v>
          </cell>
          <cell r="BG70">
            <v>7935000</v>
          </cell>
          <cell r="BK70">
            <v>7935000</v>
          </cell>
          <cell r="BL70">
            <v>7935000</v>
          </cell>
          <cell r="BR70">
            <v>7935000</v>
          </cell>
          <cell r="BS70">
            <v>7935001</v>
          </cell>
          <cell r="BT70">
            <v>7935000.25</v>
          </cell>
          <cell r="BW70">
            <v>7935002</v>
          </cell>
          <cell r="BX70">
            <v>7935003</v>
          </cell>
          <cell r="BY70">
            <v>7935001.5</v>
          </cell>
          <cell r="CB70">
            <v>7935001.5</v>
          </cell>
          <cell r="CE70">
            <v>7935000</v>
          </cell>
          <cell r="CF70">
            <v>7935001</v>
          </cell>
          <cell r="CG70">
            <v>7935001.5</v>
          </cell>
          <cell r="CJ70">
            <v>7935002</v>
          </cell>
          <cell r="CK70">
            <v>7935003</v>
          </cell>
          <cell r="CL70">
            <v>7935001.5</v>
          </cell>
          <cell r="CO70">
            <v>7935001.5</v>
          </cell>
        </row>
        <row r="72">
          <cell r="A72" t="str">
            <v>Per share earnings (loss)-fully diluted</v>
          </cell>
          <cell r="W72">
            <v>-1.8934868548700082E-2</v>
          </cell>
          <cell r="AA72">
            <v>-4.1298266006097539E-2</v>
          </cell>
          <cell r="AB72">
            <v>-0.10278246970519084</v>
          </cell>
          <cell r="AH72">
            <v>-5.8676350707769588E-2</v>
          </cell>
          <cell r="AL72">
            <v>-0.18501572827588234</v>
          </cell>
          <cell r="AM72">
            <v>-0.3122935947507256</v>
          </cell>
          <cell r="AV72">
            <v>-0.16110899876929735</v>
          </cell>
          <cell r="AZ72">
            <v>-0.2141398865784499</v>
          </cell>
          <cell r="BA72">
            <v>-0.61970514150646372</v>
          </cell>
          <cell r="BG72">
            <v>-8.6188740799954408E-2</v>
          </cell>
          <cell r="BK72">
            <v>-8.0747465192647694E-2</v>
          </cell>
          <cell r="BL72">
            <v>-0.54218509134034953</v>
          </cell>
          <cell r="BR72">
            <v>-0.15551297869976857</v>
          </cell>
          <cell r="BS72">
            <v>-8.664134935500295E-2</v>
          </cell>
          <cell r="BT72">
            <v>-0.40909053207745755</v>
          </cell>
          <cell r="BW72">
            <v>-1.9242189502802892E-3</v>
          </cell>
          <cell r="BX72">
            <v>6.7261418595592606E-2</v>
          </cell>
          <cell r="BY72">
            <v>-0.17681708095891216</v>
          </cell>
          <cell r="CB72">
            <v>0.80046207105792733</v>
          </cell>
          <cell r="CE72">
            <v>-0.15922262522375089</v>
          </cell>
          <cell r="CF72">
            <v>-9.5808599473994574E-2</v>
          </cell>
          <cell r="CG72">
            <v>-0.18969397632298352</v>
          </cell>
          <cell r="CJ72">
            <v>0.10863125966622882</v>
          </cell>
          <cell r="CK72">
            <v>0.14474544706797157</v>
          </cell>
          <cell r="CL72">
            <v>-1.6544476205158441E-3</v>
          </cell>
          <cell r="CO72">
            <v>0.80046207105792733</v>
          </cell>
        </row>
        <row r="75">
          <cell r="A75" t="str">
            <v>ADJUSTMENTS</v>
          </cell>
        </row>
        <row r="76">
          <cell r="A76" t="str">
            <v>Effect of implementation deferral</v>
          </cell>
          <cell r="F76">
            <v>-96546</v>
          </cell>
          <cell r="G76">
            <v>-81400.591813333318</v>
          </cell>
          <cell r="H76">
            <v>-113413.20759111109</v>
          </cell>
          <cell r="I76">
            <v>-77540.462591111107</v>
          </cell>
          <cell r="J76">
            <v>-368900.26199555548</v>
          </cell>
          <cell r="K76">
            <v>-9.0667109882991953E-2</v>
          </cell>
          <cell r="M76">
            <v>-160129</v>
          </cell>
          <cell r="N76">
            <v>-157985</v>
          </cell>
          <cell r="R76">
            <v>-147472</v>
          </cell>
          <cell r="S76">
            <v>-107344</v>
          </cell>
          <cell r="T76">
            <v>-572930</v>
          </cell>
          <cell r="U76">
            <v>-8.0750584526664129E-2</v>
          </cell>
          <cell r="W76">
            <v>0</v>
          </cell>
          <cell r="AA76">
            <v>0</v>
          </cell>
          <cell r="AB76">
            <v>2.4480909951293831E-2</v>
          </cell>
          <cell r="AC76" t="e">
            <v>#REF!</v>
          </cell>
          <cell r="AE76">
            <v>111524</v>
          </cell>
          <cell r="AF76">
            <v>98141</v>
          </cell>
          <cell r="AG76">
            <v>148925</v>
          </cell>
          <cell r="AH76">
            <v>0</v>
          </cell>
          <cell r="AI76">
            <v>509164</v>
          </cell>
          <cell r="AJ76">
            <v>1.9499216644388723E-2</v>
          </cell>
          <cell r="AK76">
            <v>0</v>
          </cell>
          <cell r="AL76">
            <v>0</v>
          </cell>
          <cell r="AM76">
            <v>0</v>
          </cell>
          <cell r="AN76">
            <v>0</v>
          </cell>
          <cell r="AV76">
            <v>0</v>
          </cell>
          <cell r="AZ76">
            <v>0</v>
          </cell>
          <cell r="BA76">
            <v>0</v>
          </cell>
          <cell r="BB76">
            <v>0</v>
          </cell>
          <cell r="BD76">
            <v>0</v>
          </cell>
          <cell r="BE76">
            <v>0</v>
          </cell>
          <cell r="BF76">
            <v>0</v>
          </cell>
          <cell r="BG76">
            <v>0</v>
          </cell>
          <cell r="BH76">
            <v>0</v>
          </cell>
          <cell r="BI76">
            <v>0</v>
          </cell>
          <cell r="BJ76">
            <v>0</v>
          </cell>
          <cell r="BK76">
            <v>0</v>
          </cell>
          <cell r="BL76">
            <v>0</v>
          </cell>
          <cell r="BR76">
            <v>0</v>
          </cell>
          <cell r="BS76">
            <v>0</v>
          </cell>
          <cell r="BW76">
            <v>0</v>
          </cell>
          <cell r="BX76">
            <v>0</v>
          </cell>
          <cell r="BY76">
            <v>0</v>
          </cell>
          <cell r="CE76">
            <v>0</v>
          </cell>
          <cell r="CF76">
            <v>0</v>
          </cell>
          <cell r="CJ76">
            <v>0</v>
          </cell>
          <cell r="CK76">
            <v>0</v>
          </cell>
          <cell r="CL76">
            <v>0</v>
          </cell>
          <cell r="CR76">
            <v>-96546</v>
          </cell>
          <cell r="CS76">
            <v>-81400.591813333318</v>
          </cell>
          <cell r="CT76">
            <v>-113413.20759111109</v>
          </cell>
          <cell r="CU76">
            <v>-77540.462591111107</v>
          </cell>
          <cell r="CV76">
            <v>-368900.26199555548</v>
          </cell>
          <cell r="CW76">
            <v>-6.723527645918681E-2</v>
          </cell>
          <cell r="CY76">
            <v>-96546</v>
          </cell>
          <cell r="CZ76">
            <v>-81400.591813333318</v>
          </cell>
          <cell r="DA76">
            <v>-113413.20759111109</v>
          </cell>
          <cell r="DB76">
            <v>-77540.462591111107</v>
          </cell>
          <cell r="DC76">
            <v>-368900.26199555548</v>
          </cell>
          <cell r="DD76">
            <v>-4.0084112685233292E-2</v>
          </cell>
          <cell r="DF76">
            <v>-96546</v>
          </cell>
          <cell r="DG76">
            <v>-81400.591813333318</v>
          </cell>
          <cell r="DH76">
            <v>-113413.20759111109</v>
          </cell>
          <cell r="DI76">
            <v>-77540.462591111107</v>
          </cell>
          <cell r="DJ76">
            <v>-368900.26199555548</v>
          </cell>
          <cell r="DK76">
            <v>-1.9463250570287898E-2</v>
          </cell>
          <cell r="DM76">
            <v>-96546</v>
          </cell>
          <cell r="DN76">
            <v>-81400.591813333318</v>
          </cell>
          <cell r="DO76">
            <v>-113413.20759111109</v>
          </cell>
          <cell r="DP76">
            <v>-77540.462591111107</v>
          </cell>
          <cell r="DQ76">
            <v>-368900.26199555548</v>
          </cell>
          <cell r="DR76">
            <v>-1.1017307025436317E-2</v>
          </cell>
          <cell r="DT76">
            <v>-96546</v>
          </cell>
          <cell r="DU76">
            <v>-81400.591813333318</v>
          </cell>
          <cell r="DV76">
            <v>-113413.20759111109</v>
          </cell>
          <cell r="DW76">
            <v>-77540.462591111107</v>
          </cell>
          <cell r="DX76">
            <v>-368900.26199555548</v>
          </cell>
          <cell r="DY76">
            <v>-7.7048521032819497E-3</v>
          </cell>
        </row>
        <row r="77">
          <cell r="A77" t="str">
            <v>Net effect of deferring set up revenue</v>
          </cell>
          <cell r="F77">
            <v>0</v>
          </cell>
          <cell r="G77">
            <v>0</v>
          </cell>
          <cell r="H77">
            <v>0</v>
          </cell>
          <cell r="I77">
            <v>0</v>
          </cell>
          <cell r="J77">
            <v>0</v>
          </cell>
          <cell r="K77">
            <v>0</v>
          </cell>
          <cell r="M77">
            <v>0</v>
          </cell>
          <cell r="N77">
            <v>0</v>
          </cell>
          <cell r="P77">
            <v>0</v>
          </cell>
          <cell r="R77">
            <v>0</v>
          </cell>
          <cell r="S77">
            <v>0</v>
          </cell>
          <cell r="T77">
            <v>0</v>
          </cell>
          <cell r="U77">
            <v>0</v>
          </cell>
          <cell r="W77">
            <v>0</v>
          </cell>
          <cell r="X77">
            <v>0</v>
          </cell>
          <cell r="Y77">
            <v>0</v>
          </cell>
          <cell r="Z77">
            <v>0</v>
          </cell>
          <cell r="AA77">
            <v>0</v>
          </cell>
          <cell r="AB77">
            <v>0</v>
          </cell>
          <cell r="AC77" t="e">
            <v>#REF!</v>
          </cell>
          <cell r="AE77">
            <v>0</v>
          </cell>
          <cell r="AF77">
            <v>0</v>
          </cell>
          <cell r="AG77">
            <v>0</v>
          </cell>
          <cell r="AH77">
            <v>0</v>
          </cell>
          <cell r="AI77">
            <v>0</v>
          </cell>
          <cell r="AJ77">
            <v>0</v>
          </cell>
          <cell r="AK77">
            <v>0</v>
          </cell>
          <cell r="AL77">
            <v>0</v>
          </cell>
          <cell r="AM77">
            <v>0</v>
          </cell>
          <cell r="AN77">
            <v>0</v>
          </cell>
          <cell r="AV77">
            <v>0</v>
          </cell>
          <cell r="AW77">
            <v>0</v>
          </cell>
          <cell r="AX77">
            <v>0</v>
          </cell>
          <cell r="AY77">
            <v>0</v>
          </cell>
          <cell r="AZ77">
            <v>0</v>
          </cell>
          <cell r="BA77">
            <v>0</v>
          </cell>
          <cell r="BB77">
            <v>0</v>
          </cell>
          <cell r="BD77">
            <v>0</v>
          </cell>
          <cell r="BE77">
            <v>0</v>
          </cell>
          <cell r="BF77">
            <v>0</v>
          </cell>
          <cell r="BG77">
            <v>0</v>
          </cell>
          <cell r="BH77">
            <v>0</v>
          </cell>
          <cell r="BI77">
            <v>0</v>
          </cell>
          <cell r="BJ77">
            <v>0</v>
          </cell>
          <cell r="BK77">
            <v>0</v>
          </cell>
          <cell r="BL77">
            <v>0</v>
          </cell>
          <cell r="BR77">
            <v>0</v>
          </cell>
          <cell r="BS77">
            <v>0</v>
          </cell>
          <cell r="BT77">
            <v>0</v>
          </cell>
          <cell r="BW77">
            <v>0</v>
          </cell>
          <cell r="BX77">
            <v>0</v>
          </cell>
          <cell r="BY77">
            <v>0</v>
          </cell>
          <cell r="CE77">
            <v>0</v>
          </cell>
          <cell r="CF77">
            <v>0</v>
          </cell>
          <cell r="CG77">
            <v>0</v>
          </cell>
          <cell r="CJ77">
            <v>0</v>
          </cell>
          <cell r="CK77">
            <v>0</v>
          </cell>
          <cell r="CL77">
            <v>0</v>
          </cell>
          <cell r="CR77">
            <v>0</v>
          </cell>
          <cell r="CS77">
            <v>0</v>
          </cell>
          <cell r="CT77">
            <v>0</v>
          </cell>
          <cell r="CU77">
            <v>0</v>
          </cell>
          <cell r="CV77">
            <v>0</v>
          </cell>
          <cell r="CW77">
            <v>0</v>
          </cell>
          <cell r="CY77">
            <v>0</v>
          </cell>
          <cell r="CZ77">
            <v>0</v>
          </cell>
          <cell r="DA77">
            <v>0</v>
          </cell>
          <cell r="DB77">
            <v>0</v>
          </cell>
          <cell r="DC77">
            <v>0</v>
          </cell>
          <cell r="DD77">
            <v>0</v>
          </cell>
          <cell r="DF77">
            <v>0</v>
          </cell>
          <cell r="DG77">
            <v>0</v>
          </cell>
          <cell r="DH77">
            <v>0</v>
          </cell>
          <cell r="DI77">
            <v>0</v>
          </cell>
          <cell r="DJ77">
            <v>0</v>
          </cell>
          <cell r="DK77">
            <v>0</v>
          </cell>
          <cell r="DM77">
            <v>0</v>
          </cell>
          <cell r="DN77">
            <v>0</v>
          </cell>
          <cell r="DO77">
            <v>0</v>
          </cell>
          <cell r="DP77">
            <v>0</v>
          </cell>
          <cell r="DQ77">
            <v>0</v>
          </cell>
          <cell r="DR77">
            <v>0</v>
          </cell>
          <cell r="DT77">
            <v>0</v>
          </cell>
          <cell r="DU77">
            <v>0</v>
          </cell>
          <cell r="DV77">
            <v>0</v>
          </cell>
          <cell r="DW77">
            <v>0</v>
          </cell>
          <cell r="DX77">
            <v>0</v>
          </cell>
          <cell r="DY77">
            <v>0</v>
          </cell>
        </row>
        <row r="78">
          <cell r="A78" t="str">
            <v>Net Effect of R&amp;D capitalization/Amortization</v>
          </cell>
          <cell r="J78">
            <v>0</v>
          </cell>
          <cell r="K78">
            <v>0</v>
          </cell>
          <cell r="P78">
            <v>0</v>
          </cell>
          <cell r="T78">
            <v>0</v>
          </cell>
          <cell r="U78">
            <v>0</v>
          </cell>
          <cell r="W78">
            <v>-57361</v>
          </cell>
          <cell r="AA78">
            <v>-67524</v>
          </cell>
          <cell r="AH78">
            <v>17201</v>
          </cell>
          <cell r="AL78">
            <v>-231726</v>
          </cell>
          <cell r="AM78">
            <v>-339410</v>
          </cell>
          <cell r="AN78">
            <v>-2.4483651116086885E-2</v>
          </cell>
          <cell r="AV78">
            <v>17201</v>
          </cell>
          <cell r="AZ78">
            <v>-231726</v>
          </cell>
          <cell r="BG78">
            <v>-486951</v>
          </cell>
          <cell r="BK78">
            <v>-470597</v>
          </cell>
          <cell r="BL78">
            <v>-1172073</v>
          </cell>
          <cell r="BR78">
            <v>-516430</v>
          </cell>
          <cell r="BS78">
            <v>-531457</v>
          </cell>
          <cell r="BW78">
            <v>-531888</v>
          </cell>
          <cell r="BX78">
            <v>-436763</v>
          </cell>
          <cell r="BY78">
            <v>-2016538</v>
          </cell>
          <cell r="CE78">
            <v>-436763</v>
          </cell>
          <cell r="CF78">
            <v>-216188</v>
          </cell>
          <cell r="CJ78">
            <v>-282188</v>
          </cell>
          <cell r="CK78">
            <v>-282188</v>
          </cell>
          <cell r="CL78">
            <v>-1217327</v>
          </cell>
          <cell r="CV78">
            <v>0</v>
          </cell>
          <cell r="CW78">
            <v>0</v>
          </cell>
          <cell r="DC78">
            <v>0</v>
          </cell>
          <cell r="DD78">
            <v>0</v>
          </cell>
          <cell r="DJ78">
            <v>0</v>
          </cell>
          <cell r="DK78">
            <v>0</v>
          </cell>
          <cell r="DQ78">
            <v>0</v>
          </cell>
          <cell r="DR78">
            <v>0</v>
          </cell>
          <cell r="DX78">
            <v>0</v>
          </cell>
          <cell r="DY78">
            <v>0</v>
          </cell>
        </row>
        <row r="79">
          <cell r="A79" t="str">
            <v>Net Effect of Sales Commission Deferral</v>
          </cell>
          <cell r="J79">
            <v>0</v>
          </cell>
          <cell r="K79">
            <v>0</v>
          </cell>
          <cell r="P79">
            <v>0</v>
          </cell>
          <cell r="T79">
            <v>0</v>
          </cell>
          <cell r="U79">
            <v>0</v>
          </cell>
          <cell r="W79">
            <v>-41854</v>
          </cell>
          <cell r="AA79">
            <v>-37054</v>
          </cell>
          <cell r="AB79">
            <v>-78908</v>
          </cell>
          <cell r="AC79">
            <v>-8.5740171249986692E-3</v>
          </cell>
          <cell r="AH79">
            <v>-165467</v>
          </cell>
          <cell r="AL79">
            <v>-76769</v>
          </cell>
          <cell r="AM79">
            <v>-321144</v>
          </cell>
          <cell r="AN79">
            <v>-2.3166016481613996E-2</v>
          </cell>
          <cell r="AV79">
            <v>-61430</v>
          </cell>
          <cell r="AZ79">
            <v>-144227</v>
          </cell>
          <cell r="BA79">
            <v>-447893</v>
          </cell>
          <cell r="BB79">
            <v>-2.3630923004828296E-2</v>
          </cell>
          <cell r="BG79">
            <v>-363278</v>
          </cell>
          <cell r="BK79">
            <v>95746</v>
          </cell>
          <cell r="BL79">
            <v>-473189</v>
          </cell>
          <cell r="BR79">
            <v>83358</v>
          </cell>
          <cell r="BS79">
            <v>154026</v>
          </cell>
          <cell r="BT79">
            <v>-30148</v>
          </cell>
          <cell r="BW79">
            <v>-159652</v>
          </cell>
          <cell r="BX79">
            <v>134121</v>
          </cell>
          <cell r="BY79">
            <v>211853</v>
          </cell>
          <cell r="CE79">
            <v>-27821</v>
          </cell>
          <cell r="CF79">
            <v>32731</v>
          </cell>
          <cell r="CG79">
            <v>-20621</v>
          </cell>
          <cell r="CJ79">
            <v>-423380</v>
          </cell>
          <cell r="CK79">
            <v>20522</v>
          </cell>
          <cell r="CL79">
            <v>-397948</v>
          </cell>
          <cell r="CV79">
            <v>0</v>
          </cell>
          <cell r="CW79">
            <v>0</v>
          </cell>
          <cell r="DC79">
            <v>0</v>
          </cell>
          <cell r="DD79">
            <v>0</v>
          </cell>
          <cell r="DJ79">
            <v>0</v>
          </cell>
          <cell r="DK79">
            <v>0</v>
          </cell>
          <cell r="DQ79">
            <v>0</v>
          </cell>
          <cell r="DR79">
            <v>0</v>
          </cell>
          <cell r="DX79">
            <v>0</v>
          </cell>
          <cell r="DY79">
            <v>0</v>
          </cell>
        </row>
        <row r="80">
          <cell r="A80" t="str">
            <v>Net Adjustments</v>
          </cell>
          <cell r="F80">
            <v>-96546</v>
          </cell>
          <cell r="G80">
            <v>-81400.591813333318</v>
          </cell>
          <cell r="H80">
            <v>-113413.20759111109</v>
          </cell>
          <cell r="I80">
            <v>-77540.462591111107</v>
          </cell>
          <cell r="J80">
            <v>-368900.26199555548</v>
          </cell>
          <cell r="K80">
            <v>-9.0667109882991953E-2</v>
          </cell>
          <cell r="M80">
            <v>-160129</v>
          </cell>
          <cell r="N80">
            <v>-157985</v>
          </cell>
          <cell r="O80">
            <v>0</v>
          </cell>
          <cell r="P80">
            <v>0</v>
          </cell>
          <cell r="R80">
            <v>-147472</v>
          </cell>
          <cell r="S80">
            <v>-107344</v>
          </cell>
          <cell r="T80">
            <v>-572930</v>
          </cell>
          <cell r="U80">
            <v>-8.0750584526664129E-2</v>
          </cell>
          <cell r="W80">
            <v>-99215</v>
          </cell>
          <cell r="X80" t="e">
            <v>#REF!</v>
          </cell>
          <cell r="Y80" t="e">
            <v>#REF!</v>
          </cell>
          <cell r="Z80" t="e">
            <v>#REF!</v>
          </cell>
          <cell r="AA80">
            <v>-104578</v>
          </cell>
          <cell r="AB80" t="e">
            <v>#REF!</v>
          </cell>
          <cell r="AC80" t="e">
            <v>#REF!</v>
          </cell>
          <cell r="AE80" t="e">
            <v>#REF!</v>
          </cell>
          <cell r="AF80" t="e">
            <v>#REF!</v>
          </cell>
          <cell r="AG80" t="e">
            <v>#REF!</v>
          </cell>
          <cell r="AH80">
            <v>-148266</v>
          </cell>
          <cell r="AI80" t="e">
            <v>#REF!</v>
          </cell>
          <cell r="AJ80" t="e">
            <v>#REF!</v>
          </cell>
          <cell r="AK80" t="e">
            <v>#REF!</v>
          </cell>
          <cell r="AL80">
            <v>-308495</v>
          </cell>
          <cell r="AM80">
            <v>-660554</v>
          </cell>
          <cell r="AN80">
            <v>-4.7649667597700882E-2</v>
          </cell>
          <cell r="AP80">
            <v>0</v>
          </cell>
          <cell r="AQ80">
            <v>0</v>
          </cell>
          <cell r="AS80">
            <v>0</v>
          </cell>
          <cell r="AT80">
            <v>0</v>
          </cell>
          <cell r="AU80">
            <v>0</v>
          </cell>
          <cell r="AV80">
            <v>-44229</v>
          </cell>
          <cell r="AW80" t="e">
            <v>#REF!</v>
          </cell>
          <cell r="AX80" t="e">
            <v>#REF!</v>
          </cell>
          <cell r="AY80" t="e">
            <v>#REF!</v>
          </cell>
          <cell r="AZ80">
            <v>-375953</v>
          </cell>
          <cell r="BA80" t="e">
            <v>#REF!</v>
          </cell>
          <cell r="BB80" t="e">
            <v>#REF!</v>
          </cell>
          <cell r="BD80" t="e">
            <v>#REF!</v>
          </cell>
          <cell r="BE80" t="e">
            <v>#REF!</v>
          </cell>
          <cell r="BF80" t="e">
            <v>#REF!</v>
          </cell>
          <cell r="BG80">
            <v>-850229</v>
          </cell>
          <cell r="BH80" t="e">
            <v>#REF!</v>
          </cell>
          <cell r="BI80" t="e">
            <v>#REF!</v>
          </cell>
          <cell r="BJ80" t="e">
            <v>#REF!</v>
          </cell>
          <cell r="BK80">
            <v>-374851</v>
          </cell>
          <cell r="BL80">
            <v>-1645262</v>
          </cell>
          <cell r="BM80">
            <v>0</v>
          </cell>
          <cell r="BR80">
            <v>-433072</v>
          </cell>
          <cell r="BS80">
            <v>-377431</v>
          </cell>
          <cell r="BT80">
            <v>-30148</v>
          </cell>
          <cell r="BU80">
            <v>0</v>
          </cell>
          <cell r="BV80">
            <v>0</v>
          </cell>
          <cell r="BW80">
            <v>-691540</v>
          </cell>
          <cell r="BX80">
            <v>-302642</v>
          </cell>
          <cell r="BY80">
            <v>-1804685</v>
          </cell>
          <cell r="BZ80">
            <v>0</v>
          </cell>
          <cell r="CE80">
            <v>-464584</v>
          </cell>
          <cell r="CF80">
            <v>-183457</v>
          </cell>
          <cell r="CG80">
            <v>-20621</v>
          </cell>
          <cell r="CH80">
            <v>0</v>
          </cell>
          <cell r="CI80">
            <v>0</v>
          </cell>
          <cell r="CJ80">
            <v>-705568</v>
          </cell>
          <cell r="CK80">
            <v>-261666</v>
          </cell>
          <cell r="CL80">
            <v>-1615275</v>
          </cell>
          <cell r="CM80">
            <v>0</v>
          </cell>
          <cell r="CR80">
            <v>-96546</v>
          </cell>
          <cell r="CS80">
            <v>-81400.591813333318</v>
          </cell>
          <cell r="CT80">
            <v>-113413.20759111109</v>
          </cell>
          <cell r="CU80">
            <v>-77540.462591111107</v>
          </cell>
          <cell r="CV80">
            <v>-368900.26199555548</v>
          </cell>
          <cell r="CW80">
            <v>-6.723527645918681E-2</v>
          </cell>
          <cell r="CY80">
            <v>-96546</v>
          </cell>
          <cell r="CZ80">
            <v>-81400.591813333318</v>
          </cell>
          <cell r="DA80">
            <v>-113413.20759111109</v>
          </cell>
          <cell r="DB80">
            <v>-77540.462591111107</v>
          </cell>
          <cell r="DC80">
            <v>-368900.26199555548</v>
          </cell>
          <cell r="DD80">
            <v>-4.0084112685233292E-2</v>
          </cell>
          <cell r="DF80">
            <v>-96546</v>
          </cell>
          <cell r="DG80">
            <v>-81400.591813333318</v>
          </cell>
          <cell r="DH80">
            <v>-113413.20759111109</v>
          </cell>
          <cell r="DI80">
            <v>-77540.462591111107</v>
          </cell>
          <cell r="DJ80">
            <v>-368900.26199555548</v>
          </cell>
          <cell r="DK80">
            <v>-1.9463250570287898E-2</v>
          </cell>
          <cell r="DM80">
            <v>-96546</v>
          </cell>
          <cell r="DN80">
            <v>-81400.591813333318</v>
          </cell>
          <cell r="DO80">
            <v>-113413.20759111109</v>
          </cell>
          <cell r="DP80">
            <v>-77540.462591111107</v>
          </cell>
          <cell r="DQ80">
            <v>-368900.26199555548</v>
          </cell>
          <cell r="DR80">
            <v>-1.1017307025436317E-2</v>
          </cell>
          <cell r="DT80">
            <v>-96546</v>
          </cell>
          <cell r="DU80">
            <v>-81400.591813333318</v>
          </cell>
          <cell r="DV80">
            <v>-113413.20759111109</v>
          </cell>
          <cell r="DW80">
            <v>-77540.462591111107</v>
          </cell>
          <cell r="DX80">
            <v>-368900.26199555548</v>
          </cell>
          <cell r="DY80">
            <v>-7.7048521032819497E-3</v>
          </cell>
        </row>
        <row r="82">
          <cell r="A82" t="str">
            <v>Adjusted net income</v>
          </cell>
          <cell r="F82">
            <v>-541751.25</v>
          </cell>
          <cell r="G82">
            <v>-628087.84181333333</v>
          </cell>
          <cell r="H82">
            <v>-487984.45759111107</v>
          </cell>
          <cell r="I82">
            <v>-188404.71259111111</v>
          </cell>
          <cell r="J82">
            <v>-1846228.2619955554</v>
          </cell>
          <cell r="K82">
            <v>-0.4537599940806033</v>
          </cell>
          <cell r="M82">
            <v>-536021</v>
          </cell>
          <cell r="N82">
            <v>-458233</v>
          </cell>
          <cell r="O82">
            <v>-1161575.5</v>
          </cell>
          <cell r="P82">
            <v>-0.21170722256537483</v>
          </cell>
          <cell r="R82">
            <v>-360152</v>
          </cell>
          <cell r="S82">
            <v>-197156</v>
          </cell>
          <cell r="T82">
            <v>-1551562</v>
          </cell>
          <cell r="U82">
            <v>-0.21868210502043889</v>
          </cell>
          <cell r="W82">
            <v>-229335.41666666698</v>
          </cell>
          <cell r="X82" t="e">
            <v>#REF!</v>
          </cell>
          <cell r="Y82" t="e">
            <v>#REF!</v>
          </cell>
          <cell r="Z82" t="e">
            <v>#REF!</v>
          </cell>
          <cell r="AA82">
            <v>-429677.94999999984</v>
          </cell>
          <cell r="AB82" t="e">
            <v>#REF!</v>
          </cell>
          <cell r="AC82" t="e">
            <v>#REF!</v>
          </cell>
          <cell r="AE82" t="e">
            <v>#REF!</v>
          </cell>
          <cell r="AF82" t="e">
            <v>#REF!</v>
          </cell>
          <cell r="AG82" t="e">
            <v>#REF!</v>
          </cell>
          <cell r="AH82">
            <v>-610166.23277156218</v>
          </cell>
          <cell r="AI82" t="e">
            <v>#REF!</v>
          </cell>
          <cell r="AJ82" t="e">
            <v>#REF!</v>
          </cell>
          <cell r="AK82" t="e">
            <v>#REF!</v>
          </cell>
          <cell r="AL82">
            <v>-1776594.8038691264</v>
          </cell>
          <cell r="AM82">
            <v>-3045774.4033073545</v>
          </cell>
          <cell r="AN82">
            <v>-0.21970972531417748</v>
          </cell>
          <cell r="AV82">
            <v>-1322628.9052343746</v>
          </cell>
          <cell r="AZ82">
            <v>-2075153</v>
          </cell>
          <cell r="BA82" t="e">
            <v>#REF!</v>
          </cell>
          <cell r="BB82" t="e">
            <v>#REF!</v>
          </cell>
          <cell r="BG82">
            <v>-1534136.6582476383</v>
          </cell>
          <cell r="BK82">
            <v>-1015582.1363036594</v>
          </cell>
          <cell r="BL82">
            <v>-5947500.699785674</v>
          </cell>
          <cell r="BM82">
            <v>-0.16476083238994529</v>
          </cell>
          <cell r="BR82">
            <v>-1667067.4859826637</v>
          </cell>
          <cell r="BS82">
            <v>-1064930.1937732976</v>
          </cell>
          <cell r="BT82">
            <v>-3276281.4743072586</v>
          </cell>
          <cell r="BU82">
            <v>-9.7847040576585692E-2</v>
          </cell>
          <cell r="BW82">
            <v>-706808.68121891201</v>
          </cell>
          <cell r="BX82">
            <v>231077.55834028311</v>
          </cell>
          <cell r="BY82">
            <v>-3207728.8026345894</v>
          </cell>
          <cell r="BZ82">
            <v>-3.4150129391525702E-2</v>
          </cell>
          <cell r="CE82">
            <v>-1728015.5311504633</v>
          </cell>
          <cell r="CF82">
            <v>-943698.33263474645</v>
          </cell>
          <cell r="CG82">
            <v>-1525842.9866638386</v>
          </cell>
          <cell r="CH82">
            <v>-3.1868761712119713E-2</v>
          </cell>
          <cell r="CJ82">
            <v>156421.26271404501</v>
          </cell>
          <cell r="CK82">
            <v>886889.55672069569</v>
          </cell>
          <cell r="CL82">
            <v>-1628403.0443504646</v>
          </cell>
          <cell r="CM82">
            <v>-2.2997005512825647E-4</v>
          </cell>
          <cell r="CR82">
            <v>-471117.25</v>
          </cell>
          <cell r="CS82">
            <v>-192264.84181333333</v>
          </cell>
          <cell r="CT82">
            <v>-489305.20759111107</v>
          </cell>
          <cell r="CU82">
            <v>-377788.46259111108</v>
          </cell>
          <cell r="CV82">
            <v>-1530475.7619955554</v>
          </cell>
          <cell r="CW82">
            <v>-0.27894249902456159</v>
          </cell>
          <cell r="CY82">
            <v>-309226</v>
          </cell>
          <cell r="CZ82">
            <v>-171212.59181333333</v>
          </cell>
          <cell r="DA82">
            <v>-243533.62425777805</v>
          </cell>
          <cell r="DB82">
            <v>-402640.41259111091</v>
          </cell>
          <cell r="DC82">
            <v>-1126612.6286622225</v>
          </cell>
          <cell r="DD82">
            <v>-0.12241592704655627</v>
          </cell>
          <cell r="DF82">
            <v>-558446.23277156218</v>
          </cell>
          <cell r="DG82">
            <v>-1549500.3956824597</v>
          </cell>
          <cell r="DH82">
            <v>-1391813.1128254856</v>
          </cell>
          <cell r="DI82">
            <v>-1776740.4625911112</v>
          </cell>
          <cell r="DJ82">
            <v>-5276500.2038706206</v>
          </cell>
          <cell r="DK82">
            <v>-0.27838919128592643</v>
          </cell>
          <cell r="DM82">
            <v>-780453.65824763826</v>
          </cell>
          <cell r="DN82">
            <v>-722131.72811699274</v>
          </cell>
          <cell r="DO82">
            <v>-1347408.6935737748</v>
          </cell>
          <cell r="DP82">
            <v>-765039.65636440879</v>
          </cell>
          <cell r="DQ82">
            <v>-3615033.7363028121</v>
          </cell>
          <cell r="DR82">
            <v>-0.10796396935233978</v>
          </cell>
          <cell r="DT82">
            <v>-111814.681218912</v>
          </cell>
          <cell r="DU82">
            <v>452318.96652694978</v>
          </cell>
          <cell r="DV82">
            <v>-1376844.7387415743</v>
          </cell>
          <cell r="DW82">
            <v>-837781.79522585752</v>
          </cell>
          <cell r="DX82">
            <v>-1874122.2486593933</v>
          </cell>
          <cell r="DY82">
            <v>-3.914292354057692E-2</v>
          </cell>
        </row>
        <row r="83">
          <cell r="F83">
            <v>-0.71513030059823957</v>
          </cell>
          <cell r="G83">
            <v>-1.977857212109952</v>
          </cell>
          <cell r="H83">
            <v>-1.3570022575928462</v>
          </cell>
          <cell r="I83">
            <v>-0.71303098746497562</v>
          </cell>
          <cell r="J83">
            <v>-0.4537599940806033</v>
          </cell>
          <cell r="K83">
            <v>-1.4995612027134604</v>
          </cell>
          <cell r="M83">
            <v>-1.8408389226019377</v>
          </cell>
          <cell r="N83">
            <v>-1.4997479871702559</v>
          </cell>
          <cell r="P83">
            <v>-0.95167540105615589</v>
          </cell>
          <cell r="R83">
            <v>-0.18324177655261117</v>
          </cell>
          <cell r="S83">
            <v>-0.54296793240578556</v>
          </cell>
          <cell r="T83">
            <v>-1.18975509584373</v>
          </cell>
          <cell r="W83">
            <v>-9.4366035393799869E-2</v>
          </cell>
          <cell r="X83" t="e">
            <v>#REF!</v>
          </cell>
          <cell r="Y83" t="e">
            <v>#REF!</v>
          </cell>
          <cell r="Z83" t="e">
            <v>#REF!</v>
          </cell>
          <cell r="AA83">
            <v>-0.16055218662225623</v>
          </cell>
          <cell r="AC83" t="e">
            <v>#REF!</v>
          </cell>
          <cell r="AE83" t="e">
            <v>#REF!</v>
          </cell>
          <cell r="AF83" t="e">
            <v>#REF!</v>
          </cell>
          <cell r="AG83" t="e">
            <v>#REF!</v>
          </cell>
          <cell r="AH83">
            <v>-0.15046684608563871</v>
          </cell>
          <cell r="AI83" t="e">
            <v>#REF!</v>
          </cell>
          <cell r="AJ83" t="e">
            <v>#REF!</v>
          </cell>
          <cell r="AK83" t="e">
            <v>#REF!</v>
          </cell>
          <cell r="AL83">
            <v>-0.37791527063567348</v>
          </cell>
          <cell r="AM83">
            <v>-0.21970972531417748</v>
          </cell>
          <cell r="AN83">
            <v>-0.21970972531417748</v>
          </cell>
          <cell r="AP83">
            <v>0</v>
          </cell>
          <cell r="AQ83">
            <v>0</v>
          </cell>
          <cell r="AS83">
            <v>0</v>
          </cell>
          <cell r="AT83">
            <v>0</v>
          </cell>
          <cell r="AU83">
            <v>0</v>
          </cell>
          <cell r="AV83">
            <v>-0.28287116409748608</v>
          </cell>
          <cell r="AW83">
            <v>0</v>
          </cell>
          <cell r="AX83">
            <v>0</v>
          </cell>
          <cell r="AY83">
            <v>0</v>
          </cell>
          <cell r="AZ83">
            <v>-0.37581375789852473</v>
          </cell>
          <cell r="BB83" t="e">
            <v>#REF!</v>
          </cell>
          <cell r="BD83">
            <v>0</v>
          </cell>
          <cell r="BE83">
            <v>0</v>
          </cell>
          <cell r="BF83">
            <v>0</v>
          </cell>
          <cell r="BG83">
            <v>-0.19804860643531419</v>
          </cell>
          <cell r="BH83">
            <v>0</v>
          </cell>
          <cell r="BI83">
            <v>0</v>
          </cell>
          <cell r="BJ83">
            <v>0</v>
          </cell>
          <cell r="BK83">
            <v>-0.12433255605391928</v>
          </cell>
          <cell r="BL83">
            <v>-0.22776866518012739</v>
          </cell>
          <cell r="BR83">
            <v>-0.19760124167046664</v>
          </cell>
          <cell r="BS83">
            <v>-0.11660696320793119</v>
          </cell>
          <cell r="BW83">
            <v>-6.0503888240648201E-2</v>
          </cell>
          <cell r="BX83">
            <v>1.9527612227304814E-2</v>
          </cell>
          <cell r="BY83">
            <v>-7.8076217903672113E-2</v>
          </cell>
          <cell r="CE83">
            <v>-0.14777108234422207</v>
          </cell>
          <cell r="CF83">
            <v>-7.4484815681504238E-2</v>
          </cell>
          <cell r="CJ83">
            <v>9.5833971658103641E-3</v>
          </cell>
          <cell r="CK83">
            <v>5.4077859908626652E-2</v>
          </cell>
          <cell r="CL83">
            <v>-2.8525493050076591E-2</v>
          </cell>
          <cell r="CR83">
            <v>-0.39079743481694329</v>
          </cell>
          <cell r="CS83">
            <v>-0.72763992008247846</v>
          </cell>
          <cell r="CT83">
            <v>-1.6804044452839317</v>
          </cell>
          <cell r="CU83">
            <v>-1.2364615519771915</v>
          </cell>
          <cell r="CV83">
            <v>-0.27894249902456159</v>
          </cell>
          <cell r="CW83">
            <v>-1.2539143039809686</v>
          </cell>
          <cell r="CY83">
            <v>-0.15733113128972698</v>
          </cell>
          <cell r="CZ83">
            <v>-0.47151974567713556</v>
          </cell>
          <cell r="DA83">
            <v>-0.59155103449313617</v>
          </cell>
          <cell r="DB83">
            <v>-1.0114900687249595</v>
          </cell>
          <cell r="DC83">
            <v>-0.12241592704655627</v>
          </cell>
          <cell r="DD83">
            <v>-0.74259358613493431</v>
          </cell>
          <cell r="DF83">
            <v>-0.13771270653878057</v>
          </cell>
          <cell r="DG83">
            <v>-2.0859543028926839</v>
          </cell>
          <cell r="DH83">
            <v>-2.3187571539189853</v>
          </cell>
          <cell r="DI83">
            <v>-2.0447028620712762</v>
          </cell>
          <cell r="DJ83">
            <v>-0.27838919128592643</v>
          </cell>
          <cell r="DK83">
            <v>-1.9406337645704024</v>
          </cell>
          <cell r="DM83">
            <v>-0.10075227560225446</v>
          </cell>
          <cell r="DN83">
            <v>-0.84743256110408538</v>
          </cell>
          <cell r="DO83">
            <v>-1.1614485610280216</v>
          </cell>
          <cell r="DP83">
            <v>-0.62489885411259249</v>
          </cell>
          <cell r="DQ83">
            <v>-0.10796396935233978</v>
          </cell>
          <cell r="DR83">
            <v>-0.87504156416644996</v>
          </cell>
          <cell r="DT83">
            <v>-9.5715052119421263E-3</v>
          </cell>
          <cell r="DU83">
            <v>0.3471230898949792</v>
          </cell>
          <cell r="DV83">
            <v>-0.88180693969881518</v>
          </cell>
          <cell r="DW83">
            <v>-0.54309093400328179</v>
          </cell>
          <cell r="DX83">
            <v>-3.914292354057692E-2</v>
          </cell>
          <cell r="DY83">
            <v>-0.32661311382439856</v>
          </cell>
        </row>
        <row r="88">
          <cell r="O88">
            <v>0.96844209103930645</v>
          </cell>
          <cell r="BT88">
            <v>0.63517726372403405</v>
          </cell>
          <cell r="CG88">
            <v>0.57000982400715616</v>
          </cell>
        </row>
        <row r="89">
          <cell r="O89">
            <v>0</v>
          </cell>
          <cell r="BT89">
            <v>3.0274725868559033E-2</v>
          </cell>
          <cell r="CG89">
            <v>2.4729027951722455E-2</v>
          </cell>
        </row>
        <row r="90">
          <cell r="O90">
            <v>7.1295587681281317E-2</v>
          </cell>
          <cell r="BT90">
            <v>0.35373184904248545</v>
          </cell>
          <cell r="CG90">
            <v>0.42281493574823342</v>
          </cell>
        </row>
        <row r="91">
          <cell r="O91">
            <v>-3.9737678720587775E-2</v>
          </cell>
          <cell r="BT91">
            <v>-1.9183838635078495E-2</v>
          </cell>
          <cell r="CG91">
            <v>-1.7553787707112162E-2</v>
          </cell>
        </row>
        <row r="92">
          <cell r="O92">
            <v>0</v>
          </cell>
          <cell r="BT92">
            <v>0</v>
          </cell>
          <cell r="CG92">
            <v>0</v>
          </cell>
        </row>
        <row r="93">
          <cell r="O93">
            <v>0</v>
          </cell>
          <cell r="BT93">
            <v>0</v>
          </cell>
          <cell r="CG93">
            <v>0</v>
          </cell>
        </row>
        <row r="94">
          <cell r="O94">
            <v>1</v>
          </cell>
          <cell r="BT94">
            <v>1</v>
          </cell>
          <cell r="CG94">
            <v>1</v>
          </cell>
        </row>
        <row r="97">
          <cell r="O97">
            <v>0.16012701243204713</v>
          </cell>
          <cell r="BT97">
            <v>0.14910325841771258</v>
          </cell>
          <cell r="CG97">
            <v>0.14064300210601127</v>
          </cell>
        </row>
        <row r="98">
          <cell r="O98">
            <v>0.17243840431063659</v>
          </cell>
          <cell r="BT98">
            <v>0.21715616802263846</v>
          </cell>
          <cell r="CG98">
            <v>0.21306807927536797</v>
          </cell>
        </row>
        <row r="99">
          <cell r="O99">
            <v>9.4681564005513683E-3</v>
          </cell>
          <cell r="BT99">
            <v>2.4665735468009476E-2</v>
          </cell>
          <cell r="CG99">
            <v>2.7236710716170013E-2</v>
          </cell>
        </row>
        <row r="100">
          <cell r="O100">
            <v>3.758265203518249E-2</v>
          </cell>
          <cell r="BT100">
            <v>9.7662821291508051E-2</v>
          </cell>
          <cell r="CG100">
            <v>0.11081047512957903</v>
          </cell>
        </row>
        <row r="101">
          <cell r="O101">
            <v>0.37961622517841759</v>
          </cell>
          <cell r="BT101">
            <v>0.48858798319986851</v>
          </cell>
          <cell r="CG101">
            <v>0.49175826722712829</v>
          </cell>
        </row>
        <row r="103">
          <cell r="O103">
            <v>0.62038377482158247</v>
          </cell>
          <cell r="BT103">
            <v>0.51141201680013149</v>
          </cell>
          <cell r="CG103">
            <v>0.50824173277287166</v>
          </cell>
        </row>
        <row r="106">
          <cell r="O106">
            <v>0.20116656493594429</v>
          </cell>
          <cell r="BT106">
            <v>9.6638090988171152E-2</v>
          </cell>
          <cell r="CG106">
            <v>9.2249788498511009E-2</v>
          </cell>
        </row>
        <row r="107">
          <cell r="O107">
            <v>7.8380347264761906E-3</v>
          </cell>
          <cell r="BT107">
            <v>1.5925304379879945E-2</v>
          </cell>
          <cell r="CG107">
            <v>1.7346146626000602E-2</v>
          </cell>
        </row>
        <row r="108">
          <cell r="O108">
            <v>2.2511316897366671E-2</v>
          </cell>
          <cell r="BT108">
            <v>4.7666606136723508E-2</v>
          </cell>
          <cell r="CG108">
            <v>4.4306472720170582E-2</v>
          </cell>
        </row>
        <row r="109">
          <cell r="O109">
            <v>0.19210803492878334</v>
          </cell>
          <cell r="BT109">
            <v>5.9789622171143163E-2</v>
          </cell>
          <cell r="CG109">
            <v>5.8192303848253454E-2</v>
          </cell>
        </row>
        <row r="110">
          <cell r="O110">
            <v>0.2224573865526262</v>
          </cell>
          <cell r="BT110">
            <v>0.12338153268774661</v>
          </cell>
          <cell r="CG110">
            <v>0.11984492319442464</v>
          </cell>
        </row>
        <row r="112">
          <cell r="O112">
            <v>0.17756798385625477</v>
          </cell>
          <cell r="BT112">
            <v>0.27509685403782974</v>
          </cell>
          <cell r="CG112">
            <v>0.28018243892378042</v>
          </cell>
        </row>
        <row r="115">
          <cell r="O115">
            <v>0.15266935158010078</v>
          </cell>
          <cell r="BT115">
            <v>0.10521012522992416</v>
          </cell>
          <cell r="CG115">
            <v>8.8176555499338977E-2</v>
          </cell>
        </row>
        <row r="116">
          <cell r="O116">
            <v>0.20374753016700181</v>
          </cell>
          <cell r="BT116">
            <v>0.17230706687505909</v>
          </cell>
          <cell r="CG116">
            <v>0.13848597019935313</v>
          </cell>
        </row>
        <row r="117">
          <cell r="O117">
            <v>5.4954638547310801E-3</v>
          </cell>
          <cell r="BT117">
            <v>3.8602796198840862E-2</v>
          </cell>
          <cell r="CG117">
            <v>4.3173537494122449E-2</v>
          </cell>
        </row>
        <row r="118">
          <cell r="O118">
            <v>9.309226827676419E-3</v>
          </cell>
          <cell r="BT118">
            <v>2.0865898785908912E-2</v>
          </cell>
          <cell r="CG118">
            <v>1.9409125554493867E-2</v>
          </cell>
        </row>
        <row r="119">
          <cell r="O119">
            <v>4.4221424617716968E-3</v>
          </cell>
          <cell r="BT119">
            <v>2.4665735468009476E-2</v>
          </cell>
          <cell r="CG119">
            <v>2.7236710716170013E-2</v>
          </cell>
        </row>
        <row r="120">
          <cell r="O120">
            <v>0.37564371489128179</v>
          </cell>
          <cell r="BT120">
            <v>0.36165162255774247</v>
          </cell>
          <cell r="CG120">
            <v>0.31648189946347849</v>
          </cell>
        </row>
        <row r="122">
          <cell r="O122">
            <v>-0.19807573103502701</v>
          </cell>
          <cell r="BT122">
            <v>-8.6554768519912798E-2</v>
          </cell>
          <cell r="CG122">
            <v>-3.6299460539697979E-2</v>
          </cell>
        </row>
        <row r="125">
          <cell r="O125">
            <v>3.1253719216280365E-3</v>
          </cell>
          <cell r="BT125">
            <v>1.6267519448833121E-2</v>
          </cell>
          <cell r="CG125">
            <v>1.0071188550140385E-2</v>
          </cell>
        </row>
        <row r="126">
          <cell r="O126">
            <v>-1.6756863451975839E-2</v>
          </cell>
          <cell r="BT126">
            <v>-2.6659413255823852E-2</v>
          </cell>
          <cell r="CG126">
            <v>-5.2097994477373925E-3</v>
          </cell>
        </row>
        <row r="127">
          <cell r="O127">
            <v>0</v>
          </cell>
          <cell r="BT127">
            <v>0</v>
          </cell>
          <cell r="CG127">
            <v>0</v>
          </cell>
        </row>
        <row r="128">
          <cell r="O128">
            <v>-1.3631491530347803E-2</v>
          </cell>
          <cell r="BT128">
            <v>-1.039189380699073E-2</v>
          </cell>
          <cell r="CG128">
            <v>4.861389102402993E-3</v>
          </cell>
        </row>
        <row r="130">
          <cell r="O130">
            <v>-0.21170722256537483</v>
          </cell>
          <cell r="BT130">
            <v>-9.6946662326903521E-2</v>
          </cell>
          <cell r="CG130">
            <v>-3.143807143729499E-2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32">
          <cell r="A132" t="str">
            <v>SALES QUOTA - PAYROLL</v>
          </cell>
          <cell r="E132">
            <v>0</v>
          </cell>
          <cell r="I132">
            <v>0</v>
          </cell>
          <cell r="M132">
            <v>0</v>
          </cell>
          <cell r="Q132">
            <v>0</v>
          </cell>
          <cell r="R132">
            <v>0</v>
          </cell>
          <cell r="V132">
            <v>0</v>
          </cell>
          <cell r="Z132">
            <v>0</v>
          </cell>
          <cell r="AD132">
            <v>0</v>
          </cell>
          <cell r="AH132">
            <v>0</v>
          </cell>
          <cell r="AI132">
            <v>0</v>
          </cell>
        </row>
        <row r="133">
          <cell r="A133" t="str">
            <v>SALES QUOTA - STAND ALONE TAX</v>
          </cell>
          <cell r="E133">
            <v>0</v>
          </cell>
          <cell r="I133">
            <v>0</v>
          </cell>
          <cell r="M133">
            <v>0</v>
          </cell>
          <cell r="Q133">
            <v>0</v>
          </cell>
          <cell r="R133">
            <v>0</v>
          </cell>
          <cell r="V133">
            <v>0</v>
          </cell>
          <cell r="Z133">
            <v>0</v>
          </cell>
          <cell r="AD133">
            <v>0</v>
          </cell>
          <cell r="AH133">
            <v>0</v>
          </cell>
          <cell r="AI133">
            <v>0</v>
          </cell>
        </row>
        <row r="134">
          <cell r="A134" t="str">
            <v>SALES QUOTA - ENTERPRISE</v>
          </cell>
          <cell r="E134">
            <v>0</v>
          </cell>
          <cell r="I134">
            <v>0</v>
          </cell>
          <cell r="M134">
            <v>0</v>
          </cell>
          <cell r="Q134">
            <v>0</v>
          </cell>
          <cell r="R134">
            <v>0</v>
          </cell>
          <cell r="V134">
            <v>0</v>
          </cell>
          <cell r="Z134">
            <v>0</v>
          </cell>
          <cell r="AD134">
            <v>0</v>
          </cell>
          <cell r="AH134">
            <v>0</v>
          </cell>
          <cell r="AI134">
            <v>0</v>
          </cell>
        </row>
        <row r="135">
          <cell r="A135" t="str">
            <v>SALES QUOTA - HR</v>
          </cell>
          <cell r="E135">
            <v>0</v>
          </cell>
          <cell r="I135">
            <v>0</v>
          </cell>
          <cell r="M135">
            <v>0</v>
          </cell>
          <cell r="Q135">
            <v>0</v>
          </cell>
          <cell r="R135">
            <v>0</v>
          </cell>
          <cell r="V135">
            <v>0</v>
          </cell>
          <cell r="Z135">
            <v>0</v>
          </cell>
          <cell r="AD135">
            <v>0</v>
          </cell>
          <cell r="AH135">
            <v>0</v>
          </cell>
          <cell r="AI135">
            <v>0</v>
          </cell>
        </row>
        <row r="136">
          <cell r="A136" t="str">
            <v>Total sales</v>
          </cell>
          <cell r="B136">
            <v>0</v>
          </cell>
          <cell r="C136">
            <v>0</v>
          </cell>
          <cell r="D136">
            <v>0</v>
          </cell>
          <cell r="E136">
            <v>0</v>
          </cell>
          <cell r="F136">
            <v>0</v>
          </cell>
          <cell r="G136">
            <v>0</v>
          </cell>
          <cell r="H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N136">
            <v>0</v>
          </cell>
          <cell r="AO136">
            <v>0</v>
          </cell>
          <cell r="AP136">
            <v>0</v>
          </cell>
          <cell r="AR136">
            <v>0</v>
          </cell>
          <cell r="AS136">
            <v>0</v>
          </cell>
          <cell r="AT136">
            <v>0</v>
          </cell>
          <cell r="AV136">
            <v>0</v>
          </cell>
          <cell r="AW136">
            <v>0</v>
          </cell>
          <cell r="AX136">
            <v>0</v>
          </cell>
          <cell r="AZ136">
            <v>0</v>
          </cell>
          <cell r="BA136">
            <v>0</v>
          </cell>
          <cell r="BB136">
            <v>0</v>
          </cell>
          <cell r="BC136">
            <v>0</v>
          </cell>
          <cell r="BE136">
            <v>0</v>
          </cell>
          <cell r="BF136">
            <v>0</v>
          </cell>
          <cell r="BG136">
            <v>0</v>
          </cell>
          <cell r="BI136">
            <v>0</v>
          </cell>
          <cell r="BJ136">
            <v>0</v>
          </cell>
          <cell r="BK136">
            <v>0</v>
          </cell>
          <cell r="BM136">
            <v>0</v>
          </cell>
          <cell r="BN136">
            <v>0</v>
          </cell>
          <cell r="BO136">
            <v>0</v>
          </cell>
          <cell r="BQ136">
            <v>0</v>
          </cell>
        </row>
        <row r="138">
          <cell r="A138" t="str">
            <v>STARTS - PAYROLL</v>
          </cell>
          <cell r="E138">
            <v>0</v>
          </cell>
          <cell r="I138">
            <v>0</v>
          </cell>
          <cell r="M138">
            <v>0</v>
          </cell>
          <cell r="Q138">
            <v>0</v>
          </cell>
          <cell r="R138">
            <v>0</v>
          </cell>
          <cell r="V138">
            <v>0</v>
          </cell>
          <cell r="Z138">
            <v>0</v>
          </cell>
          <cell r="AD138">
            <v>0</v>
          </cell>
          <cell r="AH138">
            <v>0</v>
          </cell>
          <cell r="AI138">
            <v>0</v>
          </cell>
          <cell r="AM138">
            <v>0</v>
          </cell>
          <cell r="AQ138">
            <v>0</v>
          </cell>
          <cell r="AU138">
            <v>0</v>
          </cell>
          <cell r="AY138">
            <v>0</v>
          </cell>
          <cell r="AZ138">
            <v>0</v>
          </cell>
          <cell r="BD138">
            <v>0</v>
          </cell>
          <cell r="BH138">
            <v>0</v>
          </cell>
          <cell r="BL138">
            <v>0</v>
          </cell>
          <cell r="BP138">
            <v>0</v>
          </cell>
          <cell r="BQ138">
            <v>0</v>
          </cell>
        </row>
        <row r="139">
          <cell r="A139" t="str">
            <v>STARTS - STANDALONE TAX</v>
          </cell>
          <cell r="E139">
            <v>0</v>
          </cell>
          <cell r="I139">
            <v>0</v>
          </cell>
          <cell r="M139">
            <v>0</v>
          </cell>
          <cell r="Q139">
            <v>0</v>
          </cell>
          <cell r="R139">
            <v>0</v>
          </cell>
          <cell r="V139">
            <v>0</v>
          </cell>
          <cell r="Z139">
            <v>0</v>
          </cell>
          <cell r="AD139">
            <v>0</v>
          </cell>
          <cell r="AH139">
            <v>0</v>
          </cell>
          <cell r="AI139">
            <v>0</v>
          </cell>
          <cell r="AM139">
            <v>0</v>
          </cell>
          <cell r="AQ139">
            <v>0</v>
          </cell>
          <cell r="AU139">
            <v>0</v>
          </cell>
          <cell r="AY139">
            <v>0</v>
          </cell>
          <cell r="AZ139">
            <v>0</v>
          </cell>
          <cell r="BD139">
            <v>0</v>
          </cell>
          <cell r="BH139">
            <v>0</v>
          </cell>
          <cell r="BL139">
            <v>0</v>
          </cell>
          <cell r="BP139">
            <v>0</v>
          </cell>
          <cell r="BQ139">
            <v>0</v>
          </cell>
        </row>
        <row r="140">
          <cell r="A140" t="str">
            <v>STARTS - ENTERPRISE</v>
          </cell>
          <cell r="E140">
            <v>0</v>
          </cell>
          <cell r="I140">
            <v>0</v>
          </cell>
          <cell r="M140">
            <v>0</v>
          </cell>
          <cell r="Q140">
            <v>0</v>
          </cell>
          <cell r="R140">
            <v>0</v>
          </cell>
          <cell r="V140">
            <v>0</v>
          </cell>
          <cell r="Z140">
            <v>0</v>
          </cell>
          <cell r="AD140">
            <v>0</v>
          </cell>
          <cell r="AH140">
            <v>0</v>
          </cell>
          <cell r="AI140">
            <v>0</v>
          </cell>
          <cell r="AM140">
            <v>0</v>
          </cell>
          <cell r="AQ140">
            <v>0</v>
          </cell>
          <cell r="AU140">
            <v>0</v>
          </cell>
          <cell r="AY140">
            <v>0</v>
          </cell>
          <cell r="AZ140">
            <v>0</v>
          </cell>
          <cell r="BD140">
            <v>0</v>
          </cell>
          <cell r="BH140">
            <v>0</v>
          </cell>
          <cell r="BL140">
            <v>0</v>
          </cell>
          <cell r="BP140">
            <v>0</v>
          </cell>
          <cell r="BQ140">
            <v>0</v>
          </cell>
        </row>
        <row r="141">
          <cell r="A141" t="str">
            <v>STARTS - HR</v>
          </cell>
          <cell r="E141">
            <v>0</v>
          </cell>
          <cell r="I141">
            <v>0</v>
          </cell>
          <cell r="M141">
            <v>0</v>
          </cell>
          <cell r="Q141">
            <v>0</v>
          </cell>
          <cell r="R141">
            <v>0</v>
          </cell>
          <cell r="V141">
            <v>0</v>
          </cell>
          <cell r="Z141">
            <v>0</v>
          </cell>
          <cell r="AD141">
            <v>0</v>
          </cell>
          <cell r="AH141">
            <v>0</v>
          </cell>
          <cell r="AI141">
            <v>0</v>
          </cell>
          <cell r="AM141">
            <v>0</v>
          </cell>
          <cell r="AQ141">
            <v>0</v>
          </cell>
          <cell r="AU141">
            <v>0</v>
          </cell>
          <cell r="AY141">
            <v>0</v>
          </cell>
          <cell r="AZ141">
            <v>0</v>
          </cell>
          <cell r="BD141">
            <v>0</v>
          </cell>
          <cell r="BH141">
            <v>0</v>
          </cell>
          <cell r="BL141">
            <v>0</v>
          </cell>
          <cell r="BP141">
            <v>0</v>
          </cell>
          <cell r="BQ141">
            <v>0</v>
          </cell>
        </row>
        <row r="142">
          <cell r="A142" t="str">
            <v>STARTS - AB</v>
          </cell>
          <cell r="E142">
            <v>0</v>
          </cell>
          <cell r="I142">
            <v>0</v>
          </cell>
          <cell r="M142">
            <v>0</v>
          </cell>
          <cell r="Q142">
            <v>0</v>
          </cell>
          <cell r="R142">
            <v>0</v>
          </cell>
          <cell r="V142">
            <v>0</v>
          </cell>
          <cell r="Z142">
            <v>0</v>
          </cell>
          <cell r="AD142">
            <v>0</v>
          </cell>
          <cell r="AH142">
            <v>0</v>
          </cell>
          <cell r="AI142">
            <v>0</v>
          </cell>
          <cell r="AM142">
            <v>0</v>
          </cell>
          <cell r="AQ142">
            <v>0</v>
          </cell>
          <cell r="AU142">
            <v>0</v>
          </cell>
          <cell r="AY142">
            <v>0</v>
          </cell>
          <cell r="AZ142">
            <v>0</v>
          </cell>
          <cell r="BD142">
            <v>0</v>
          </cell>
          <cell r="BH142">
            <v>0</v>
          </cell>
          <cell r="BL142">
            <v>0</v>
          </cell>
          <cell r="BP142">
            <v>0</v>
          </cell>
          <cell r="BQ142">
            <v>0</v>
          </cell>
        </row>
        <row r="143">
          <cell r="A143" t="str">
            <v>Total starts</v>
          </cell>
          <cell r="B143">
            <v>0</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row>
        <row r="344">
          <cell r="A344" t="str">
            <v xml:space="preserve">         RENT-FACILITY</v>
          </cell>
          <cell r="B344">
            <v>0</v>
          </cell>
          <cell r="C344">
            <v>0</v>
          </cell>
          <cell r="D344">
            <v>0</v>
          </cell>
          <cell r="F344">
            <v>0</v>
          </cell>
          <cell r="G344">
            <v>0</v>
          </cell>
          <cell r="H344">
            <v>0</v>
          </cell>
          <cell r="J344">
            <v>0</v>
          </cell>
          <cell r="K344">
            <v>0</v>
          </cell>
          <cell r="L344">
            <v>0</v>
          </cell>
          <cell r="N344">
            <v>0</v>
          </cell>
          <cell r="O344">
            <v>0</v>
          </cell>
          <cell r="P344">
            <v>0</v>
          </cell>
          <cell r="S344">
            <v>0</v>
          </cell>
          <cell r="T344">
            <v>0</v>
          </cell>
          <cell r="U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379.35185430463576</v>
          </cell>
          <cell r="AK344">
            <v>386.90483443708615</v>
          </cell>
          <cell r="AL344">
            <v>957.36092715231791</v>
          </cell>
          <cell r="AM344">
            <v>1723.6176158940398</v>
          </cell>
          <cell r="AN344">
            <v>626.23509933774835</v>
          </cell>
          <cell r="AO344">
            <v>612.71854304635758</v>
          </cell>
          <cell r="AP344">
            <v>612.71854304635758</v>
          </cell>
          <cell r="AQ344">
            <v>1851.6721854304635</v>
          </cell>
          <cell r="AR344">
            <v>612.71854304635758</v>
          </cell>
          <cell r="AS344">
            <v>612.71854304635758</v>
          </cell>
          <cell r="AT344">
            <v>612.71854304635758</v>
          </cell>
          <cell r="AU344">
            <v>1838.1556291390727</v>
          </cell>
          <cell r="AV344">
            <v>612.71854304635758</v>
          </cell>
          <cell r="AW344">
            <v>612.71854304635758</v>
          </cell>
          <cell r="AX344">
            <v>612.71854304635758</v>
          </cell>
          <cell r="AY344">
            <v>1838.1556291390727</v>
          </cell>
          <cell r="AZ344">
            <v>7251.6010596026481</v>
          </cell>
          <cell r="BA344">
            <v>485.67191601049871</v>
          </cell>
          <cell r="BB344">
            <v>485.67191601049871</v>
          </cell>
          <cell r="BC344">
            <v>674.64829396325456</v>
          </cell>
          <cell r="BD344">
            <v>1645.992125984252</v>
          </cell>
          <cell r="BE344">
            <v>674.64829396325456</v>
          </cell>
          <cell r="BF344">
            <v>674.64829396325456</v>
          </cell>
          <cell r="BG344">
            <v>674.64829396325456</v>
          </cell>
          <cell r="BH344">
            <v>2023.9448818897636</v>
          </cell>
          <cell r="BI344">
            <v>674.64829396325456</v>
          </cell>
          <cell r="BJ344">
            <v>674.64829396325456</v>
          </cell>
          <cell r="BK344">
            <v>674.64829396325456</v>
          </cell>
          <cell r="BL344">
            <v>2023.9448818897636</v>
          </cell>
          <cell r="BM344">
            <v>674.64829396325456</v>
          </cell>
          <cell r="BN344">
            <v>674.64829396325456</v>
          </cell>
          <cell r="BO344">
            <v>674.64829396325456</v>
          </cell>
          <cell r="BP344">
            <v>2023.9448818897636</v>
          </cell>
          <cell r="BQ344">
            <v>7717.8267716535429</v>
          </cell>
        </row>
        <row r="345">
          <cell r="A345" t="str">
            <v xml:space="preserve">         SECURITY</v>
          </cell>
          <cell r="Z345">
            <v>0</v>
          </cell>
          <cell r="AD345">
            <v>0</v>
          </cell>
          <cell r="AH345">
            <v>0</v>
          </cell>
          <cell r="AI345">
            <v>0</v>
          </cell>
          <cell r="AJ345">
            <v>0</v>
          </cell>
          <cell r="AK345">
            <v>5</v>
          </cell>
          <cell r="AL345">
            <v>5</v>
          </cell>
          <cell r="AM345">
            <v>10</v>
          </cell>
          <cell r="AN345">
            <v>5</v>
          </cell>
          <cell r="AO345">
            <v>5</v>
          </cell>
          <cell r="AP345">
            <v>5</v>
          </cell>
          <cell r="AQ345">
            <v>15</v>
          </cell>
          <cell r="AR345">
            <v>5</v>
          </cell>
          <cell r="AS345">
            <v>5</v>
          </cell>
          <cell r="AT345">
            <v>5</v>
          </cell>
          <cell r="AU345">
            <v>15</v>
          </cell>
          <cell r="AV345">
            <v>5</v>
          </cell>
          <cell r="AW345">
            <v>5</v>
          </cell>
          <cell r="AX345">
            <v>5</v>
          </cell>
          <cell r="AY345">
            <v>15</v>
          </cell>
          <cell r="AZ345">
            <v>55</v>
          </cell>
          <cell r="BA345">
            <v>5</v>
          </cell>
          <cell r="BB345">
            <v>5</v>
          </cell>
          <cell r="BC345">
            <v>5</v>
          </cell>
          <cell r="BD345">
            <v>15</v>
          </cell>
          <cell r="BE345">
            <v>5</v>
          </cell>
          <cell r="BF345">
            <v>5</v>
          </cell>
          <cell r="BG345">
            <v>5</v>
          </cell>
          <cell r="BH345">
            <v>15</v>
          </cell>
          <cell r="BI345">
            <v>5</v>
          </cell>
          <cell r="BJ345">
            <v>5</v>
          </cell>
          <cell r="BK345">
            <v>5</v>
          </cell>
          <cell r="BL345">
            <v>15</v>
          </cell>
          <cell r="BM345">
            <v>5</v>
          </cell>
          <cell r="BN345">
            <v>5</v>
          </cell>
          <cell r="BO345">
            <v>5</v>
          </cell>
          <cell r="BP345">
            <v>15</v>
          </cell>
          <cell r="BQ345">
            <v>60</v>
          </cell>
        </row>
        <row r="346">
          <cell r="A346" t="str">
            <v xml:space="preserve">         UTILITIES</v>
          </cell>
          <cell r="Z346">
            <v>0</v>
          </cell>
          <cell r="AD346">
            <v>0</v>
          </cell>
          <cell r="AH346">
            <v>0</v>
          </cell>
          <cell r="AI346">
            <v>0</v>
          </cell>
          <cell r="AJ346">
            <v>0</v>
          </cell>
          <cell r="AK346">
            <v>20</v>
          </cell>
          <cell r="AL346">
            <v>20</v>
          </cell>
          <cell r="AM346">
            <v>40</v>
          </cell>
          <cell r="AN346">
            <v>20</v>
          </cell>
          <cell r="AO346">
            <v>20</v>
          </cell>
          <cell r="AP346">
            <v>20</v>
          </cell>
          <cell r="AQ346">
            <v>60</v>
          </cell>
          <cell r="AR346">
            <v>20</v>
          </cell>
          <cell r="AS346">
            <v>20</v>
          </cell>
          <cell r="AT346">
            <v>20</v>
          </cell>
          <cell r="AU346">
            <v>60</v>
          </cell>
          <cell r="AV346">
            <v>20</v>
          </cell>
          <cell r="AW346">
            <v>20</v>
          </cell>
          <cell r="AX346">
            <v>20</v>
          </cell>
          <cell r="AY346">
            <v>60</v>
          </cell>
          <cell r="AZ346">
            <v>220</v>
          </cell>
          <cell r="BA346">
            <v>20</v>
          </cell>
          <cell r="BB346">
            <v>20</v>
          </cell>
          <cell r="BC346">
            <v>20</v>
          </cell>
          <cell r="BD346">
            <v>60</v>
          </cell>
          <cell r="BE346">
            <v>20</v>
          </cell>
          <cell r="BF346">
            <v>20</v>
          </cell>
          <cell r="BG346">
            <v>20</v>
          </cell>
          <cell r="BH346">
            <v>60</v>
          </cell>
          <cell r="BI346">
            <v>20</v>
          </cell>
          <cell r="BJ346">
            <v>20</v>
          </cell>
          <cell r="BK346">
            <v>20</v>
          </cell>
          <cell r="BL346">
            <v>60</v>
          </cell>
          <cell r="BM346">
            <v>20</v>
          </cell>
          <cell r="BN346">
            <v>20</v>
          </cell>
          <cell r="BO346">
            <v>20</v>
          </cell>
          <cell r="BP346">
            <v>60</v>
          </cell>
          <cell r="BQ346">
            <v>240</v>
          </cell>
        </row>
        <row r="347">
          <cell r="A347" t="str">
            <v xml:space="preserve">         TELEPHONES</v>
          </cell>
          <cell r="B347">
            <v>0</v>
          </cell>
          <cell r="C347">
            <v>0</v>
          </cell>
          <cell r="D347">
            <v>0</v>
          </cell>
          <cell r="F347">
            <v>0</v>
          </cell>
          <cell r="G347">
            <v>0</v>
          </cell>
          <cell r="H347">
            <v>0</v>
          </cell>
          <cell r="J347">
            <v>0</v>
          </cell>
          <cell r="K347">
            <v>0</v>
          </cell>
          <cell r="L347">
            <v>0</v>
          </cell>
          <cell r="N347">
            <v>0</v>
          </cell>
          <cell r="O347">
            <v>0</v>
          </cell>
          <cell r="P347">
            <v>0</v>
          </cell>
          <cell r="S347">
            <v>0</v>
          </cell>
          <cell r="T347">
            <v>0</v>
          </cell>
          <cell r="U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141.44451332920028</v>
          </cell>
          <cell r="AK347">
            <v>146.68319900805955</v>
          </cell>
          <cell r="AL347">
            <v>147.48915065096097</v>
          </cell>
          <cell r="AM347">
            <v>435.61686298822076</v>
          </cell>
          <cell r="AN347">
            <v>154.7427154370738</v>
          </cell>
          <cell r="AO347">
            <v>157.16057036577809</v>
          </cell>
          <cell r="AP347">
            <v>157.56354618722878</v>
          </cell>
          <cell r="AQ347">
            <v>469.46683199008066</v>
          </cell>
          <cell r="AR347">
            <v>158.77247365158092</v>
          </cell>
          <cell r="AS347">
            <v>165.22008679479237</v>
          </cell>
          <cell r="AT347">
            <v>165.22008679479237</v>
          </cell>
          <cell r="AU347">
            <v>489.21264724116566</v>
          </cell>
          <cell r="AV347">
            <v>166.02603843769376</v>
          </cell>
          <cell r="AW347">
            <v>169.65282083075019</v>
          </cell>
          <cell r="AX347">
            <v>140.33646322378718</v>
          </cell>
          <cell r="AY347">
            <v>476.01532249223112</v>
          </cell>
          <cell r="AZ347">
            <v>1870.3116647116981</v>
          </cell>
          <cell r="BA347">
            <v>157.74647887323945</v>
          </cell>
          <cell r="BB347">
            <v>0</v>
          </cell>
          <cell r="BC347">
            <v>0</v>
          </cell>
          <cell r="BD347">
            <v>157.74647887323945</v>
          </cell>
          <cell r="BE347">
            <v>0</v>
          </cell>
          <cell r="BF347">
            <v>0</v>
          </cell>
          <cell r="BG347">
            <v>0</v>
          </cell>
          <cell r="BH347">
            <v>0</v>
          </cell>
          <cell r="BI347">
            <v>0</v>
          </cell>
          <cell r="BJ347">
            <v>0</v>
          </cell>
          <cell r="BK347">
            <v>0</v>
          </cell>
          <cell r="BL347">
            <v>0</v>
          </cell>
          <cell r="BM347">
            <v>0</v>
          </cell>
          <cell r="BN347">
            <v>0</v>
          </cell>
          <cell r="BO347">
            <v>0</v>
          </cell>
          <cell r="BP347">
            <v>0</v>
          </cell>
          <cell r="BQ347">
            <v>157.74647887323945</v>
          </cell>
        </row>
        <row r="349">
          <cell r="A349" t="str">
            <v xml:space="preserve">         EQUIPMENT RENTAL</v>
          </cell>
          <cell r="B349">
            <v>0</v>
          </cell>
          <cell r="C349">
            <v>0</v>
          </cell>
          <cell r="D349">
            <v>0</v>
          </cell>
          <cell r="F349">
            <v>0</v>
          </cell>
          <cell r="G349">
            <v>0</v>
          </cell>
          <cell r="H349">
            <v>0</v>
          </cell>
          <cell r="J349">
            <v>0</v>
          </cell>
          <cell r="K349">
            <v>0</v>
          </cell>
          <cell r="L349">
            <v>0</v>
          </cell>
          <cell r="N349">
            <v>0</v>
          </cell>
          <cell r="O349">
            <v>0</v>
          </cell>
          <cell r="P349">
            <v>0</v>
          </cell>
          <cell r="S349">
            <v>0</v>
          </cell>
          <cell r="T349">
            <v>0</v>
          </cell>
          <cell r="U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row>
        <row r="350">
          <cell r="A350" t="str">
            <v xml:space="preserve">         EQUIPMENT REPAIRS</v>
          </cell>
          <cell r="B350">
            <v>0</v>
          </cell>
          <cell r="C350">
            <v>0</v>
          </cell>
          <cell r="D350">
            <v>0</v>
          </cell>
          <cell r="F350">
            <v>0</v>
          </cell>
          <cell r="G350">
            <v>0</v>
          </cell>
          <cell r="H350">
            <v>0</v>
          </cell>
          <cell r="J350">
            <v>0</v>
          </cell>
          <cell r="K350">
            <v>0</v>
          </cell>
          <cell r="L350">
            <v>0</v>
          </cell>
          <cell r="N350">
            <v>0</v>
          </cell>
          <cell r="O350">
            <v>0</v>
          </cell>
          <cell r="P350">
            <v>0</v>
          </cell>
          <cell r="S350">
            <v>0</v>
          </cell>
          <cell r="T350">
            <v>0</v>
          </cell>
          <cell r="U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row>
        <row r="351">
          <cell r="A351" t="str">
            <v xml:space="preserve">         EQUIPMENT MAINTENANCE CONTRACTS</v>
          </cell>
          <cell r="Z351">
            <v>0</v>
          </cell>
          <cell r="AD351">
            <v>0</v>
          </cell>
          <cell r="AH351">
            <v>0</v>
          </cell>
          <cell r="AI351">
            <v>0</v>
          </cell>
          <cell r="AM351">
            <v>0</v>
          </cell>
          <cell r="AQ351">
            <v>0</v>
          </cell>
          <cell r="AU351">
            <v>0</v>
          </cell>
          <cell r="AY351">
            <v>0</v>
          </cell>
          <cell r="AZ351">
            <v>0</v>
          </cell>
          <cell r="BD351">
            <v>0</v>
          </cell>
          <cell r="BH351">
            <v>0</v>
          </cell>
          <cell r="BL351">
            <v>0</v>
          </cell>
          <cell r="BP351">
            <v>0</v>
          </cell>
          <cell r="BQ351">
            <v>0</v>
          </cell>
        </row>
        <row r="353">
          <cell r="A353" t="str">
            <v xml:space="preserve">         COMPUTER SUPPLIES</v>
          </cell>
          <cell r="B353">
            <v>0</v>
          </cell>
          <cell r="C353">
            <v>0</v>
          </cell>
          <cell r="D353">
            <v>0</v>
          </cell>
          <cell r="F353">
            <v>0</v>
          </cell>
          <cell r="G353">
            <v>0</v>
          </cell>
          <cell r="H353">
            <v>0</v>
          </cell>
          <cell r="J353">
            <v>0</v>
          </cell>
          <cell r="K353">
            <v>0</v>
          </cell>
          <cell r="L353">
            <v>0</v>
          </cell>
          <cell r="N353">
            <v>0</v>
          </cell>
          <cell r="O353">
            <v>0</v>
          </cell>
          <cell r="P353">
            <v>0</v>
          </cell>
          <cell r="S353">
            <v>0</v>
          </cell>
          <cell r="T353">
            <v>0</v>
          </cell>
          <cell r="U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row>
        <row r="354">
          <cell r="A354" t="str">
            <v xml:space="preserve">         OFFICE SUPPLIES</v>
          </cell>
          <cell r="B354">
            <v>0</v>
          </cell>
          <cell r="C354">
            <v>0</v>
          </cell>
          <cell r="D354">
            <v>0</v>
          </cell>
          <cell r="F354">
            <v>0</v>
          </cell>
          <cell r="G354">
            <v>0</v>
          </cell>
          <cell r="H354">
            <v>0</v>
          </cell>
          <cell r="J354">
            <v>0</v>
          </cell>
          <cell r="K354">
            <v>0</v>
          </cell>
          <cell r="L354">
            <v>0</v>
          </cell>
          <cell r="N354">
            <v>0</v>
          </cell>
          <cell r="O354">
            <v>0</v>
          </cell>
          <cell r="P354">
            <v>0</v>
          </cell>
          <cell r="S354">
            <v>0</v>
          </cell>
          <cell r="T354">
            <v>0</v>
          </cell>
          <cell r="U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row>
        <row r="358">
          <cell r="A358" t="str">
            <v xml:space="preserve">         CORPORATE DEVELOPMENT</v>
          </cell>
          <cell r="B358">
            <v>0</v>
          </cell>
          <cell r="C358">
            <v>0</v>
          </cell>
          <cell r="D358">
            <v>0</v>
          </cell>
          <cell r="F358">
            <v>0</v>
          </cell>
          <cell r="G358">
            <v>0</v>
          </cell>
          <cell r="H358">
            <v>0</v>
          </cell>
          <cell r="J358">
            <v>0</v>
          </cell>
          <cell r="K358">
            <v>0</v>
          </cell>
          <cell r="L358">
            <v>0</v>
          </cell>
          <cell r="N358">
            <v>0</v>
          </cell>
          <cell r="O358">
            <v>0</v>
          </cell>
          <cell r="P358">
            <v>0</v>
          </cell>
          <cell r="S358">
            <v>0</v>
          </cell>
          <cell r="T358">
            <v>0</v>
          </cell>
          <cell r="U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10</v>
          </cell>
          <cell r="AL358">
            <v>10</v>
          </cell>
          <cell r="AM358">
            <v>20</v>
          </cell>
          <cell r="AN358">
            <v>10</v>
          </cell>
          <cell r="AO358">
            <v>10</v>
          </cell>
          <cell r="AP358">
            <v>10</v>
          </cell>
          <cell r="AQ358">
            <v>30</v>
          </cell>
          <cell r="AR358">
            <v>10</v>
          </cell>
          <cell r="AS358">
            <v>10</v>
          </cell>
          <cell r="AT358">
            <v>10</v>
          </cell>
          <cell r="AU358">
            <v>30</v>
          </cell>
          <cell r="AV358">
            <v>10</v>
          </cell>
          <cell r="AW358">
            <v>10</v>
          </cell>
          <cell r="AX358">
            <v>10</v>
          </cell>
          <cell r="AY358">
            <v>30</v>
          </cell>
          <cell r="AZ358">
            <v>110</v>
          </cell>
          <cell r="BA358">
            <v>10</v>
          </cell>
          <cell r="BB358">
            <v>10</v>
          </cell>
          <cell r="BC358">
            <v>10</v>
          </cell>
          <cell r="BD358">
            <v>30</v>
          </cell>
          <cell r="BE358">
            <v>10</v>
          </cell>
          <cell r="BF358">
            <v>10</v>
          </cell>
          <cell r="BG358">
            <v>10</v>
          </cell>
          <cell r="BH358">
            <v>30</v>
          </cell>
          <cell r="BI358">
            <v>10</v>
          </cell>
          <cell r="BJ358">
            <v>10</v>
          </cell>
          <cell r="BK358">
            <v>10</v>
          </cell>
          <cell r="BL358">
            <v>30</v>
          </cell>
          <cell r="BM358">
            <v>10</v>
          </cell>
          <cell r="BN358">
            <v>10</v>
          </cell>
          <cell r="BO358">
            <v>10</v>
          </cell>
          <cell r="BP358">
            <v>30</v>
          </cell>
          <cell r="BQ358">
            <v>120</v>
          </cell>
        </row>
        <row r="359">
          <cell r="A359" t="str">
            <v xml:space="preserve">         POSTAGE</v>
          </cell>
          <cell r="Z359">
            <v>0</v>
          </cell>
          <cell r="AD359">
            <v>0</v>
          </cell>
          <cell r="AH359">
            <v>0</v>
          </cell>
          <cell r="AI359">
            <v>0</v>
          </cell>
          <cell r="AJ359">
            <v>0</v>
          </cell>
          <cell r="AK359">
            <v>20</v>
          </cell>
          <cell r="AL359">
            <v>20</v>
          </cell>
          <cell r="AM359">
            <v>40</v>
          </cell>
          <cell r="AN359">
            <v>20</v>
          </cell>
          <cell r="AO359">
            <v>20</v>
          </cell>
          <cell r="AP359">
            <v>20</v>
          </cell>
          <cell r="AQ359">
            <v>60</v>
          </cell>
          <cell r="AR359">
            <v>20</v>
          </cell>
          <cell r="AS359">
            <v>20</v>
          </cell>
          <cell r="AT359">
            <v>20</v>
          </cell>
          <cell r="AU359">
            <v>60</v>
          </cell>
          <cell r="AV359">
            <v>20</v>
          </cell>
          <cell r="AW359">
            <v>20</v>
          </cell>
          <cell r="AX359">
            <v>20</v>
          </cell>
          <cell r="AY359">
            <v>60</v>
          </cell>
          <cell r="AZ359">
            <v>220</v>
          </cell>
          <cell r="BA359">
            <v>20</v>
          </cell>
          <cell r="BB359">
            <v>20</v>
          </cell>
          <cell r="BC359">
            <v>20</v>
          </cell>
          <cell r="BD359">
            <v>60</v>
          </cell>
          <cell r="BE359">
            <v>20</v>
          </cell>
          <cell r="BF359">
            <v>20</v>
          </cell>
          <cell r="BG359">
            <v>20</v>
          </cell>
          <cell r="BH359">
            <v>60</v>
          </cell>
          <cell r="BI359">
            <v>20</v>
          </cell>
          <cell r="BJ359">
            <v>20</v>
          </cell>
          <cell r="BK359">
            <v>20</v>
          </cell>
          <cell r="BL359">
            <v>60</v>
          </cell>
          <cell r="BM359">
            <v>20</v>
          </cell>
          <cell r="BN359">
            <v>20</v>
          </cell>
          <cell r="BO359">
            <v>20</v>
          </cell>
          <cell r="BP359">
            <v>60</v>
          </cell>
          <cell r="BQ359">
            <v>240</v>
          </cell>
        </row>
        <row r="360">
          <cell r="A360" t="str">
            <v xml:space="preserve">         TAXES &amp; LICENSE</v>
          </cell>
          <cell r="Z360">
            <v>0</v>
          </cell>
          <cell r="AD360">
            <v>0</v>
          </cell>
          <cell r="AH360">
            <v>0</v>
          </cell>
          <cell r="AI360">
            <v>0</v>
          </cell>
          <cell r="AJ360">
            <v>0</v>
          </cell>
          <cell r="AK360">
            <v>20</v>
          </cell>
          <cell r="AL360">
            <v>20</v>
          </cell>
          <cell r="AM360">
            <v>40</v>
          </cell>
          <cell r="AN360">
            <v>20</v>
          </cell>
          <cell r="AO360">
            <v>20</v>
          </cell>
          <cell r="AP360">
            <v>20</v>
          </cell>
          <cell r="AQ360">
            <v>60</v>
          </cell>
          <cell r="AR360">
            <v>20</v>
          </cell>
          <cell r="AS360">
            <v>20</v>
          </cell>
          <cell r="AT360">
            <v>20</v>
          </cell>
          <cell r="AU360">
            <v>60</v>
          </cell>
          <cell r="AV360">
            <v>20</v>
          </cell>
          <cell r="AW360">
            <v>20</v>
          </cell>
          <cell r="AX360">
            <v>20</v>
          </cell>
          <cell r="AY360">
            <v>60</v>
          </cell>
          <cell r="AZ360">
            <v>220</v>
          </cell>
          <cell r="BA360">
            <v>20</v>
          </cell>
          <cell r="BB360">
            <v>20</v>
          </cell>
          <cell r="BC360">
            <v>20</v>
          </cell>
          <cell r="BD360">
            <v>60</v>
          </cell>
          <cell r="BE360">
            <v>20</v>
          </cell>
          <cell r="BF360">
            <v>20</v>
          </cell>
          <cell r="BG360">
            <v>20</v>
          </cell>
          <cell r="BH360">
            <v>60</v>
          </cell>
          <cell r="BI360">
            <v>20</v>
          </cell>
          <cell r="BJ360">
            <v>20</v>
          </cell>
          <cell r="BK360">
            <v>20</v>
          </cell>
          <cell r="BL360">
            <v>60</v>
          </cell>
          <cell r="BM360">
            <v>20</v>
          </cell>
          <cell r="BN360">
            <v>20</v>
          </cell>
          <cell r="BO360">
            <v>20</v>
          </cell>
          <cell r="BP360">
            <v>60</v>
          </cell>
          <cell r="BQ360">
            <v>240</v>
          </cell>
        </row>
        <row r="361">
          <cell r="A361" t="str">
            <v xml:space="preserve">         MISCELLANEOUS EXPENSE</v>
          </cell>
          <cell r="Z361">
            <v>0</v>
          </cell>
          <cell r="AD361">
            <v>0</v>
          </cell>
          <cell r="AH361">
            <v>0</v>
          </cell>
          <cell r="AI361">
            <v>0</v>
          </cell>
          <cell r="AJ361">
            <v>0</v>
          </cell>
          <cell r="AK361">
            <v>186</v>
          </cell>
          <cell r="AL361">
            <v>186</v>
          </cell>
          <cell r="AM361">
            <v>372</v>
          </cell>
          <cell r="AN361">
            <v>144</v>
          </cell>
          <cell r="AO361">
            <v>144</v>
          </cell>
          <cell r="AP361">
            <v>144</v>
          </cell>
          <cell r="AQ361">
            <v>432</v>
          </cell>
          <cell r="AR361">
            <v>133</v>
          </cell>
          <cell r="AS361">
            <v>133</v>
          </cell>
          <cell r="AT361">
            <v>133</v>
          </cell>
          <cell r="AU361">
            <v>399</v>
          </cell>
          <cell r="AV361">
            <v>113</v>
          </cell>
          <cell r="AW361">
            <v>113</v>
          </cell>
          <cell r="AX361">
            <v>113</v>
          </cell>
          <cell r="AY361">
            <v>339</v>
          </cell>
          <cell r="AZ361">
            <v>1542</v>
          </cell>
          <cell r="BA361">
            <v>119</v>
          </cell>
          <cell r="BB361">
            <v>119</v>
          </cell>
          <cell r="BC361">
            <v>119</v>
          </cell>
          <cell r="BD361">
            <v>357</v>
          </cell>
          <cell r="BE361">
            <v>97</v>
          </cell>
          <cell r="BF361">
            <v>97</v>
          </cell>
          <cell r="BG361">
            <v>97</v>
          </cell>
          <cell r="BH361">
            <v>291</v>
          </cell>
          <cell r="BI361">
            <v>116</v>
          </cell>
          <cell r="BJ361">
            <v>116</v>
          </cell>
          <cell r="BK361">
            <v>116</v>
          </cell>
          <cell r="BL361">
            <v>348</v>
          </cell>
          <cell r="BM361">
            <v>108</v>
          </cell>
          <cell r="BN361">
            <v>108</v>
          </cell>
          <cell r="BO361">
            <v>108</v>
          </cell>
          <cell r="BP361">
            <v>324</v>
          </cell>
          <cell r="BQ361">
            <v>1320</v>
          </cell>
        </row>
      </sheetData>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to Lease"/>
      <sheetName val="Listing"/>
      <sheetName val="QTRLY"/>
      <sheetName val="CIS"/>
      <sheetName val="summ"/>
    </sheetNames>
    <sheetDataSet>
      <sheetData sheetId="0" refreshError="1">
        <row r="7">
          <cell r="H7">
            <v>38990</v>
          </cell>
        </row>
      </sheetData>
      <sheetData sheetId="1"/>
      <sheetData sheetId="2" refreshError="1"/>
      <sheetData sheetId="3" refreshError="1"/>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VSA"/>
      <sheetName val="Cover "/>
      <sheetName val="Conso"/>
      <sheetName val="NewCo"/>
      <sheetName val="Target"/>
      <sheetName val="VDD"/>
      <sheetName val="Intro"/>
      <sheetName val="Group"/>
      <sheetName val="Saur France"/>
      <sheetName val="Saur Water"/>
      <sheetName val="Saur Works"/>
      <sheetName val="Saur Golf"/>
      <sheetName val="Coved"/>
      <sheetName val="Stereau"/>
      <sheetName val="Saur International"/>
      <sheetName val="Optimum"/>
      <sheetName val="Holding"/>
      <sheetName val="Comparison of plans"/>
      <sheetName val="Transaction 2"/>
      <sheetName val="Management Case"/>
      <sheetName val="Management Incentive"/>
      <sheetName val="TRI en fonction prix Bouygues"/>
      <sheetName val="IRR "/>
      <sheetName val="Presentation"/>
      <sheetName val="Interface"/>
      <sheetName val="Covenants"/>
      <sheetName val="Debt Target"/>
      <sheetName val="Misc =&gt;"/>
      <sheetName val="Debt New Co."/>
      <sheetName val="check"/>
      <sheetName val="OLD =&gt;"/>
      <sheetName val="Feuil1"/>
      <sheetName val="Structure 14"/>
      <sheetName val="Leasing debt evolution E&amp;Y"/>
      <sheetName val="revolver"/>
    </sheetNames>
    <sheetDataSet>
      <sheetData sheetId="0" refreshError="1"/>
      <sheetData sheetId="1" refreshError="1">
        <row r="1">
          <cell r="M1" t="str">
            <v>no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entités"/>
      <sheetName val="entités classées"/>
      <sheetName val="1-INTERCO"/>
      <sheetName val="WF"/>
      <sheetName val="Total"/>
      <sheetName val="2-GSHR105"/>
      <sheetName val="3-FHR105"/>
      <sheetName val="4-SFSR105"/>
      <sheetName val="5-OthR105"/>
      <sheetName val="6-CONTROLE"/>
      <sheetName val="7-PrépaImportSAP"/>
      <sheetName val="8-Import"/>
      <sheetName val="R280 (2)"/>
      <sheetName val="INTERCO2016"/>
    </sheetNames>
    <sheetDataSet>
      <sheetData sheetId="0"/>
      <sheetData sheetId="1">
        <row r="1">
          <cell r="A1" t="str">
            <v>FH</v>
          </cell>
          <cell r="B1">
            <v>18350</v>
          </cell>
          <cell r="C1" t="str">
            <v>FRANCE HANDLING</v>
          </cell>
        </row>
        <row r="2">
          <cell r="A2" t="str">
            <v>FHH</v>
          </cell>
          <cell r="B2">
            <v>18385</v>
          </cell>
          <cell r="C2" t="str">
            <v>FRANCE HANDLING HOLDING</v>
          </cell>
        </row>
        <row r="3">
          <cell r="A3" t="str">
            <v>VIA</v>
          </cell>
          <cell r="B3">
            <v>18386</v>
          </cell>
          <cell r="C3" t="str">
            <v>VERY IMPORTANT ANIMALS ROISSY</v>
          </cell>
        </row>
        <row r="4">
          <cell r="A4" t="str">
            <v>ATH</v>
          </cell>
          <cell r="B4">
            <v>18387</v>
          </cell>
          <cell r="C4" t="str">
            <v>AIR TERMINAL HANDLING</v>
          </cell>
        </row>
        <row r="5">
          <cell r="A5" t="str">
            <v>SEC</v>
          </cell>
          <cell r="B5">
            <v>18388</v>
          </cell>
          <cell r="C5" t="str">
            <v>SECURUS</v>
          </cell>
        </row>
        <row r="6">
          <cell r="A6" t="str">
            <v>RH</v>
          </cell>
          <cell r="B6">
            <v>18389</v>
          </cell>
          <cell r="C6" t="str">
            <v>ROISSY HANDLING</v>
          </cell>
        </row>
        <row r="7">
          <cell r="A7" t="str">
            <v>GSH</v>
          </cell>
          <cell r="B7">
            <v>18390</v>
          </cell>
          <cell r="C7" t="str">
            <v>GLOBAL SERVICE HANDLING</v>
          </cell>
        </row>
        <row r="8">
          <cell r="A8" t="str">
            <v>ARC</v>
          </cell>
          <cell r="B8">
            <v>18391</v>
          </cell>
          <cell r="C8" t="str">
            <v>ARCA AERO FORMATIONS</v>
          </cell>
        </row>
        <row r="9">
          <cell r="A9" t="str">
            <v>FBE</v>
          </cell>
          <cell r="B9">
            <v>18392</v>
          </cell>
          <cell r="C9" t="str">
            <v>FRET BAGAGES EXPRESS</v>
          </cell>
        </row>
        <row r="10">
          <cell r="A10" t="str">
            <v>FHP</v>
          </cell>
          <cell r="B10">
            <v>18393</v>
          </cell>
          <cell r="C10" t="str">
            <v>F.H.P.</v>
          </cell>
        </row>
        <row r="11">
          <cell r="A11" t="str">
            <v>CFP</v>
          </cell>
          <cell r="B11">
            <v>18394</v>
          </cell>
          <cell r="C11" t="str">
            <v>COMPAGNIE FINANCIERE DE PARTICIPATION</v>
          </cell>
        </row>
        <row r="12">
          <cell r="A12" t="str">
            <v>FHG</v>
          </cell>
          <cell r="B12">
            <v>18428</v>
          </cell>
          <cell r="C12" t="str">
            <v>FREIGHT HANDLING GERMANY</v>
          </cell>
        </row>
        <row r="13">
          <cell r="A13" t="str">
            <v>FHI</v>
          </cell>
          <cell r="B13">
            <v>18429</v>
          </cell>
          <cell r="C13" t="str">
            <v>FREIGHT HANDLING IBERICA</v>
          </cell>
        </row>
        <row r="14">
          <cell r="A14" t="str">
            <v>OFS</v>
          </cell>
          <cell r="B14">
            <v>16232</v>
          </cell>
          <cell r="C14" t="str">
            <v>ORLY FLIGHT SERVICES</v>
          </cell>
        </row>
        <row r="15">
          <cell r="A15" t="str">
            <v>SFS</v>
          </cell>
          <cell r="B15">
            <v>16236</v>
          </cell>
          <cell r="C15" t="str">
            <v>SOCIETE DE FRET ET DE SERVICES</v>
          </cell>
        </row>
        <row r="16">
          <cell r="A16" t="str">
            <v>ARS</v>
          </cell>
          <cell r="B16">
            <v>17120</v>
          </cell>
          <cell r="C16" t="str">
            <v>AIRPORT RAMP SERVICES</v>
          </cell>
        </row>
        <row r="17">
          <cell r="A17" t="str">
            <v>ACO</v>
          </cell>
          <cell r="B17">
            <v>17119</v>
          </cell>
          <cell r="C17" t="str">
            <v>AIRPORT COLLEGE</v>
          </cell>
        </row>
        <row r="18">
          <cell r="A18" t="str">
            <v>WFSHL</v>
          </cell>
          <cell r="B18">
            <v>18275</v>
          </cell>
          <cell r="C18" t="str">
            <v>WFS HOLLAND</v>
          </cell>
        </row>
        <row r="19">
          <cell r="A19" t="str">
            <v>WFSSP</v>
          </cell>
          <cell r="B19">
            <v>17052</v>
          </cell>
          <cell r="C19" t="str">
            <v>WFS SPAIN</v>
          </cell>
        </row>
        <row r="20">
          <cell r="A20" t="str">
            <v>WFSG</v>
          </cell>
          <cell r="B20">
            <v>22834</v>
          </cell>
          <cell r="C20" t="str">
            <v>WFS GLOBAL</v>
          </cell>
        </row>
        <row r="21">
          <cell r="A21" t="str">
            <v>WFSGH</v>
          </cell>
          <cell r="B21">
            <v>22835</v>
          </cell>
          <cell r="C21" t="str">
            <v>WFS GLOBAL HOLDING</v>
          </cell>
        </row>
        <row r="22">
          <cell r="A22" t="str">
            <v>WFSH</v>
          </cell>
          <cell r="B22">
            <v>16305</v>
          </cell>
          <cell r="C22" t="str">
            <v>WFS HOLDING</v>
          </cell>
        </row>
        <row r="23">
          <cell r="A23" t="str">
            <v>EFS</v>
          </cell>
          <cell r="B23">
            <v>15019</v>
          </cell>
          <cell r="C23" t="str">
            <v>EUROPEAN FLIGHT SERVICES</v>
          </cell>
        </row>
        <row r="24">
          <cell r="A24" t="str">
            <v>CBS</v>
          </cell>
          <cell r="B24">
            <v>15979</v>
          </cell>
          <cell r="C24" t="str">
            <v>CONNECTING BAG SERVICES</v>
          </cell>
        </row>
        <row r="25">
          <cell r="A25" t="str">
            <v>AAS</v>
          </cell>
          <cell r="B25">
            <v>15982</v>
          </cell>
          <cell r="C25" t="str">
            <v>AQUARAILE SERVICES</v>
          </cell>
        </row>
        <row r="26">
          <cell r="A26" t="str">
            <v>BFS</v>
          </cell>
          <cell r="B26">
            <v>16225</v>
          </cell>
          <cell r="C26" t="str">
            <v>BAG FLIGHT SERVICES</v>
          </cell>
        </row>
        <row r="27">
          <cell r="A27" t="str">
            <v>BGS</v>
          </cell>
          <cell r="B27">
            <v>16229</v>
          </cell>
          <cell r="C27" t="str">
            <v>BAG GROUND SERVICES</v>
          </cell>
        </row>
        <row r="28">
          <cell r="A28" t="str">
            <v>AAP</v>
          </cell>
          <cell r="B28">
            <v>16523</v>
          </cell>
          <cell r="C28" t="str">
            <v>AQUARAILE PASSAGE</v>
          </cell>
        </row>
        <row r="29">
          <cell r="A29" t="str">
            <v>CAAA</v>
          </cell>
          <cell r="B29">
            <v>16524</v>
          </cell>
          <cell r="C29" t="str">
            <v>COMPAGNIE AVIGNONNAISE D'ASSISTANCE AUX AERONEFS</v>
          </cell>
        </row>
        <row r="30">
          <cell r="A30" t="str">
            <v>CFS</v>
          </cell>
          <cell r="B30">
            <v>16608</v>
          </cell>
          <cell r="C30" t="str">
            <v>CITY FLIGHT SERVICES</v>
          </cell>
        </row>
        <row r="31">
          <cell r="A31" t="str">
            <v>WFSB</v>
          </cell>
          <cell r="B31" t="str">
            <v>16970E004</v>
          </cell>
          <cell r="C31" t="str">
            <v>BELGIUM BRANCH</v>
          </cell>
        </row>
        <row r="32">
          <cell r="A32" t="str">
            <v>WFSUK</v>
          </cell>
          <cell r="B32">
            <v>17050</v>
          </cell>
          <cell r="C32" t="str">
            <v>WFS UK</v>
          </cell>
        </row>
        <row r="33">
          <cell r="A33" t="str">
            <v>WFSSA</v>
          </cell>
          <cell r="B33">
            <v>22839</v>
          </cell>
          <cell r="C33" t="str">
            <v>WFS SOUTH AFRICA</v>
          </cell>
        </row>
        <row r="34">
          <cell r="A34" t="str">
            <v>WFSDK</v>
          </cell>
          <cell r="B34">
            <v>18277</v>
          </cell>
          <cell r="C34" t="str">
            <v>WFS DENMARK A/S</v>
          </cell>
        </row>
        <row r="35">
          <cell r="A35" t="str">
            <v>WFSBK</v>
          </cell>
          <cell r="B35">
            <v>17536</v>
          </cell>
          <cell r="C35" t="str">
            <v>WFS BKK</v>
          </cell>
        </row>
        <row r="36">
          <cell r="A36" t="str">
            <v>WFSIRL</v>
          </cell>
          <cell r="B36">
            <v>17057</v>
          </cell>
          <cell r="C36" t="str">
            <v>WFS IRLAND</v>
          </cell>
        </row>
        <row r="37">
          <cell r="A37" t="str">
            <v>WFSD</v>
          </cell>
          <cell r="B37">
            <v>17051</v>
          </cell>
          <cell r="C37" t="str">
            <v>WFS DEUTSCHLAND GMBH</v>
          </cell>
        </row>
        <row r="38">
          <cell r="A38" t="str">
            <v>WFSPG</v>
          </cell>
          <cell r="B38">
            <v>17540</v>
          </cell>
          <cell r="C38" t="str">
            <v>WFS-PG CARGO COMPANY LTD</v>
          </cell>
        </row>
        <row r="39">
          <cell r="A39" t="str">
            <v>WFSSWE</v>
          </cell>
          <cell r="B39" t="str">
            <v>18276</v>
          </cell>
          <cell r="C39" t="str">
            <v>WFS SWEDEN</v>
          </cell>
        </row>
        <row r="40">
          <cell r="A40" t="str">
            <v>WFSINC</v>
          </cell>
          <cell r="B40">
            <v>16970</v>
          </cell>
          <cell r="C40" t="str">
            <v>WFS INC</v>
          </cell>
        </row>
        <row r="41">
          <cell r="A41" t="str">
            <v>WFSSPA</v>
          </cell>
          <cell r="B41">
            <v>16853</v>
          </cell>
          <cell r="C41" t="str">
            <v>WFS (SPA) LTD</v>
          </cell>
        </row>
        <row r="42">
          <cell r="A42" t="str">
            <v>SFSI</v>
          </cell>
          <cell r="B42" t="str">
            <v>16236E001</v>
          </cell>
          <cell r="C42" t="str">
            <v>ITALY BRANCH (SFS)</v>
          </cell>
        </row>
        <row r="43">
          <cell r="A43" t="str">
            <v>WFSFL</v>
          </cell>
          <cell r="B43">
            <v>17051</v>
          </cell>
          <cell r="C43" t="str">
            <v>WFS GMBH</v>
          </cell>
        </row>
        <row r="44">
          <cell r="A44" t="str">
            <v>CGS</v>
          </cell>
          <cell r="B44">
            <v>16227</v>
          </cell>
          <cell r="C44" t="str">
            <v>CONNECTING GROUND SERVICES</v>
          </cell>
        </row>
        <row r="45">
          <cell r="A45" t="str">
            <v>AUSTR</v>
          </cell>
          <cell r="B45" t="str">
            <v>16236E002</v>
          </cell>
        </row>
        <row r="46">
          <cell r="A46" t="str">
            <v>DFS</v>
          </cell>
          <cell r="B46">
            <v>22841</v>
          </cell>
          <cell r="C46" t="str">
            <v>DEDICATED FREIGHT SERVICES</v>
          </cell>
        </row>
        <row r="47">
          <cell r="A47" t="str">
            <v>WFSBNV</v>
          </cell>
          <cell r="B47">
            <v>22847</v>
          </cell>
          <cell r="C47" t="str">
            <v>WFS BELGIUM NV</v>
          </cell>
        </row>
        <row r="48">
          <cell r="A48" t="str">
            <v>TF</v>
          </cell>
          <cell r="B48">
            <v>22846</v>
          </cell>
          <cell r="C48" t="str">
            <v>TRANSFERT FRET ET POSTE SERVICES</v>
          </cell>
        </row>
        <row r="49">
          <cell r="A49" t="str">
            <v>GAS</v>
          </cell>
          <cell r="B49">
            <v>22844</v>
          </cell>
          <cell r="C49" t="str">
            <v>Ground Airport Services</v>
          </cell>
        </row>
        <row r="50">
          <cell r="A50" t="str">
            <v>WFSHK</v>
          </cell>
          <cell r="B50" t="str">
            <v>16305E001</v>
          </cell>
          <cell r="C50" t="str">
            <v>Hongkong Branch</v>
          </cell>
        </row>
        <row r="51">
          <cell r="B51">
            <v>22848</v>
          </cell>
          <cell r="C51" t="str">
            <v>WFS BRASIL INVESTIMENTOS E PARTICIPACOES LTDA</v>
          </cell>
        </row>
        <row r="52">
          <cell r="B52">
            <v>22849</v>
          </cell>
          <cell r="C52" t="str">
            <v>ORBITAL SERVICOS AUXILIARES DE TRANSPORTE AEREO LTDA</v>
          </cell>
        </row>
        <row r="53">
          <cell r="A53" t="str">
            <v>AQP</v>
          </cell>
          <cell r="B53">
            <v>16523</v>
          </cell>
          <cell r="C53" t="str">
            <v>AQUARAILE PASSAGE</v>
          </cell>
        </row>
        <row r="54">
          <cell r="A54" t="str">
            <v>WFS LTD</v>
          </cell>
          <cell r="B54">
            <v>17050</v>
          </cell>
          <cell r="C54" t="str">
            <v>WORLDWIDE FLIGHT SERVICES LTD (SFS UK)</v>
          </cell>
        </row>
        <row r="55">
          <cell r="A55" t="str">
            <v>WFSLON</v>
          </cell>
          <cell r="B55">
            <v>17050</v>
          </cell>
          <cell r="C55" t="str">
            <v>WFS LONDRE</v>
          </cell>
        </row>
        <row r="56">
          <cell r="A56" t="str">
            <v>WFSCPH</v>
          </cell>
          <cell r="B56">
            <v>18277</v>
          </cell>
          <cell r="C56" t="str">
            <v>WFS COPENHAGUE</v>
          </cell>
        </row>
        <row r="57">
          <cell r="A57" t="str">
            <v>WFSFRA</v>
          </cell>
          <cell r="B57">
            <v>17051</v>
          </cell>
          <cell r="C57" t="str">
            <v>WFS FRANFURT</v>
          </cell>
        </row>
        <row r="58">
          <cell r="A58" t="str">
            <v>OPS</v>
          </cell>
          <cell r="B58">
            <v>22852</v>
          </cell>
          <cell r="C58" t="str">
            <v>Orly Passenger services</v>
          </cell>
        </row>
        <row r="59">
          <cell r="A59" t="str">
            <v>WFSI</v>
          </cell>
          <cell r="B59">
            <v>22853</v>
          </cell>
          <cell r="C59" t="str">
            <v>WFS GROUND Italy</v>
          </cell>
        </row>
        <row r="60">
          <cell r="A60" t="str">
            <v>WCRU</v>
          </cell>
          <cell r="B60">
            <v>22842</v>
          </cell>
          <cell r="C60" t="str">
            <v>WORLDWIDE CRUISE TERMINAL (HK)</v>
          </cell>
        </row>
        <row r="61">
          <cell r="A61" t="str">
            <v>JETQUAY</v>
          </cell>
          <cell r="B61">
            <v>18728</v>
          </cell>
          <cell r="C61" t="str">
            <v>JETQUAY</v>
          </cell>
        </row>
        <row r="62">
          <cell r="A62" t="str">
            <v>GI</v>
          </cell>
          <cell r="B62">
            <v>22855</v>
          </cell>
          <cell r="C62" t="str">
            <v>GIOS</v>
          </cell>
        </row>
        <row r="63">
          <cell r="A63" t="str">
            <v>FCS</v>
          </cell>
          <cell r="B63">
            <v>22857</v>
          </cell>
          <cell r="C63" t="str">
            <v>FCS FRANKFURT CARGO SERVICES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Brief"/>
      <sheetName val="Output Sheet"/>
      <sheetName val="FCP"/>
      <sheetName val="FCP-Sensitivity"/>
      <sheetName val="Capex &amp; Depreciation"/>
      <sheetName val="Sheet1"/>
      <sheetName val="Returns"/>
      <sheetName val="Market Growth"/>
      <sheetName val="Main Summary"/>
      <sheetName val="Exit Detail"/>
      <sheetName val="Lease Contracts"/>
      <sheetName val="Stepped Rents"/>
      <sheetName val="Costs"/>
      <sheetName val="Income Analysis"/>
      <sheetName val="Debt Finance"/>
      <sheetName val="Sensitivity"/>
      <sheetName val="Running Analysis"/>
      <sheetName val="Quarterly Summary"/>
      <sheetName val="Annual Summary"/>
      <sheetName val="Qtrly Sum BaseCase"/>
      <sheetName val="An Sum BaseCase"/>
      <sheetName val="Lev_CFlow"/>
      <sheetName val="sc1_qs"/>
      <sheetName val="sc2_qs"/>
      <sheetName val="sc3_qs"/>
      <sheetName val="sc4_qs"/>
      <sheetName val="cost proj"/>
      <sheetName val="refurb&amp;one offs"/>
      <sheetName val="EET"/>
      <sheetName val="INDqtr"/>
      <sheetName val="IND(t)"/>
      <sheetName val="ERVt"/>
      <sheetName val="R ex I"/>
      <sheetName val="Market Rent"/>
      <sheetName val="R ex steps"/>
      <sheetName val="Rent"/>
      <sheetName val="Letting Fees"/>
      <sheetName val="growth"/>
      <sheetName val="ancillary"/>
      <sheetName val="new"/>
      <sheetName val="Deal_Brief"/>
      <sheetName val="Output_Sheet"/>
      <sheetName val="Capex_&amp;_Depreciation"/>
      <sheetName val="Market_Growth"/>
      <sheetName val="Main_Summary"/>
      <sheetName val="Exit_Detail"/>
      <sheetName val="Lease_Contracts"/>
      <sheetName val="Stepped_Rents"/>
      <sheetName val="Income_Analysis"/>
      <sheetName val="Debt_Finance"/>
      <sheetName val="Running_Analysis"/>
      <sheetName val="Quarterly_Summary"/>
      <sheetName val="Annual_Summary"/>
      <sheetName val="Qtrly_Sum_BaseCase"/>
      <sheetName val="An_Sum_BaseCase"/>
      <sheetName val="cost_proj"/>
      <sheetName val="refurb&amp;one_offs"/>
      <sheetName val="R_ex_I"/>
      <sheetName val="Market_Rent"/>
      <sheetName val="R_ex_steps"/>
      <sheetName val="Letting_Fe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2">
          <cell r="AE22">
            <v>87426533.828571439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row r="22">
          <cell r="AE22">
            <v>87426533.828571439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yp HVAF"/>
    </sheetNames>
    <sheetDataSet>
      <sheetData sheetId="0" refreshError="1">
        <row r="1">
          <cell r="B1">
            <v>6.5595699999999999</v>
          </cell>
        </row>
      </sheetData>
      <sheetData sheetId="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Financial Statements"/>
      <sheetName val="Calculations"/>
      <sheetName val="Viewable Regions"/>
      <sheetName val="Charts"/>
      <sheetName val="Ratio Analysis"/>
      <sheetName val="Forecast &amp; DCF"/>
      <sheetName val="Currency"/>
      <sheetName val="Source Code (HIDE!)"/>
      <sheetName val="AW"/>
      <sheetName val="RSG"/>
      <sheetName val="check point gfm test1"/>
      <sheetName val="Historical_Financial_Statements"/>
      <sheetName val="Viewable_Regions"/>
      <sheetName val="Ratio_Analysis"/>
      <sheetName val="Forecast_&amp;_DCF"/>
      <sheetName val="Source_Code_(HIDE!)"/>
      <sheetName val="check_point_gfm_test1"/>
      <sheetName val="SCHED18"/>
      <sheetName val="pcQueryData"/>
      <sheetName val="Ebitda data"/>
      <sheetName val="Revenue data"/>
      <sheetName val="Visits data"/>
    </sheetNames>
    <sheetDataSet>
      <sheetData sheetId="0" refreshError="1">
        <row r="1">
          <cell r="K1">
            <v>36868</v>
          </cell>
          <cell r="O1" t="str">
            <v>USD</v>
          </cell>
          <cell r="Q1" t="str">
            <v>USD</v>
          </cell>
          <cell r="S1" t="str">
            <v>USD</v>
          </cell>
        </row>
        <row r="3">
          <cell r="K3">
            <v>154</v>
          </cell>
        </row>
        <row r="5">
          <cell r="E5" t="str">
            <v>A</v>
          </cell>
        </row>
        <row r="6">
          <cell r="E6">
            <v>32873</v>
          </cell>
        </row>
        <row r="13">
          <cell r="E13">
            <v>0</v>
          </cell>
        </row>
        <row r="18">
          <cell r="T18" t="str">
            <v xml:space="preserve"> </v>
          </cell>
        </row>
        <row r="19">
          <cell r="E19">
            <v>0</v>
          </cell>
        </row>
        <row r="20">
          <cell r="E20">
            <v>0</v>
          </cell>
        </row>
        <row r="21">
          <cell r="V21" t="str">
            <v xml:space="preserve"> </v>
          </cell>
          <cell r="Y21" t="str">
            <v xml:space="preserve"> </v>
          </cell>
          <cell r="AA21" t="str">
            <v xml:space="preserve"> </v>
          </cell>
        </row>
        <row r="22">
          <cell r="V22" t="str">
            <v xml:space="preserve"> </v>
          </cell>
          <cell r="Y22" t="str">
            <v xml:space="preserve"> </v>
          </cell>
          <cell r="AA22" t="str">
            <v xml:space="preserve"> </v>
          </cell>
        </row>
        <row r="23">
          <cell r="V23" t="str">
            <v xml:space="preserve"> </v>
          </cell>
          <cell r="Y23" t="str">
            <v xml:space="preserve"> </v>
          </cell>
          <cell r="AA23" t="str">
            <v xml:space="preserve"> </v>
          </cell>
        </row>
        <row r="24">
          <cell r="V24" t="str">
            <v xml:space="preserve"> </v>
          </cell>
          <cell r="Y24" t="str">
            <v xml:space="preserve"> </v>
          </cell>
        </row>
        <row r="26">
          <cell r="E26">
            <v>0</v>
          </cell>
        </row>
        <row r="39">
          <cell r="E39">
            <v>0</v>
          </cell>
        </row>
        <row r="40">
          <cell r="E40">
            <v>0</v>
          </cell>
        </row>
        <row r="46">
          <cell r="E46">
            <v>0</v>
          </cell>
        </row>
        <row r="48">
          <cell r="E48">
            <v>0</v>
          </cell>
        </row>
        <row r="54">
          <cell r="E54">
            <v>0</v>
          </cell>
        </row>
        <row r="56">
          <cell r="E56">
            <v>0</v>
          </cell>
        </row>
        <row r="58">
          <cell r="E58">
            <v>0</v>
          </cell>
        </row>
        <row r="59">
          <cell r="E59">
            <v>0</v>
          </cell>
        </row>
        <row r="62">
          <cell r="E62">
            <v>0</v>
          </cell>
          <cell r="Q62" t="str">
            <v>USD</v>
          </cell>
        </row>
        <row r="63">
          <cell r="E63">
            <v>0</v>
          </cell>
        </row>
        <row r="65">
          <cell r="E65">
            <v>0</v>
          </cell>
        </row>
        <row r="66">
          <cell r="E66">
            <v>0</v>
          </cell>
        </row>
        <row r="84">
          <cell r="Q84" t="str">
            <v>USD</v>
          </cell>
        </row>
        <row r="98">
          <cell r="E98">
            <v>0</v>
          </cell>
        </row>
        <row r="100">
          <cell r="E100">
            <v>0</v>
          </cell>
        </row>
        <row r="112">
          <cell r="E112">
            <v>0</v>
          </cell>
        </row>
        <row r="113">
          <cell r="E113">
            <v>0</v>
          </cell>
        </row>
        <row r="125">
          <cell r="E125">
            <v>0</v>
          </cell>
        </row>
        <row r="134">
          <cell r="E134">
            <v>0</v>
          </cell>
        </row>
        <row r="135">
          <cell r="E135">
            <v>0</v>
          </cell>
        </row>
        <row r="141">
          <cell r="P141">
            <v>495.42174999999992</v>
          </cell>
        </row>
        <row r="142">
          <cell r="E142">
            <v>0</v>
          </cell>
        </row>
        <row r="143">
          <cell r="E143">
            <v>0</v>
          </cell>
        </row>
        <row r="153">
          <cell r="E153" t="str">
            <v>n/a</v>
          </cell>
        </row>
        <row r="174">
          <cell r="E174">
            <v>0</v>
          </cell>
        </row>
        <row r="176">
          <cell r="E176">
            <v>0</v>
          </cell>
        </row>
        <row r="182">
          <cell r="E182">
            <v>0</v>
          </cell>
        </row>
        <row r="185">
          <cell r="E185">
            <v>0</v>
          </cell>
        </row>
        <row r="187">
          <cell r="E187">
            <v>0</v>
          </cell>
        </row>
        <row r="191">
          <cell r="E191">
            <v>0</v>
          </cell>
        </row>
        <row r="194">
          <cell r="E194">
            <v>0</v>
          </cell>
        </row>
        <row r="197">
          <cell r="E197">
            <v>0</v>
          </cell>
        </row>
        <row r="199">
          <cell r="E199">
            <v>0</v>
          </cell>
        </row>
        <row r="206">
          <cell r="E206">
            <v>0</v>
          </cell>
        </row>
        <row r="218">
          <cell r="E218">
            <v>0</v>
          </cell>
        </row>
        <row r="238">
          <cell r="E238">
            <v>0</v>
          </cell>
        </row>
        <row r="246">
          <cell r="E246" t="str">
            <v>NA</v>
          </cell>
        </row>
        <row r="249">
          <cell r="E249">
            <v>1</v>
          </cell>
        </row>
        <row r="258">
          <cell r="E258">
            <v>0</v>
          </cell>
        </row>
        <row r="261">
          <cell r="E261">
            <v>0</v>
          </cell>
        </row>
        <row r="262">
          <cell r="E262">
            <v>0</v>
          </cell>
        </row>
        <row r="264">
          <cell r="E264">
            <v>0</v>
          </cell>
        </row>
        <row r="265">
          <cell r="E265">
            <v>0</v>
          </cell>
        </row>
        <row r="266">
          <cell r="E266">
            <v>0</v>
          </cell>
        </row>
        <row r="269">
          <cell r="E269">
            <v>0</v>
          </cell>
        </row>
        <row r="270">
          <cell r="E270">
            <v>0</v>
          </cell>
        </row>
        <row r="273">
          <cell r="E273">
            <v>0</v>
          </cell>
        </row>
        <row r="274">
          <cell r="E274">
            <v>0</v>
          </cell>
        </row>
        <row r="275">
          <cell r="E275">
            <v>0</v>
          </cell>
        </row>
        <row r="280">
          <cell r="E280">
            <v>0</v>
          </cell>
        </row>
        <row r="289">
          <cell r="E289">
            <v>0</v>
          </cell>
        </row>
        <row r="290">
          <cell r="E290">
            <v>0</v>
          </cell>
        </row>
        <row r="291">
          <cell r="E291">
            <v>0</v>
          </cell>
        </row>
        <row r="292">
          <cell r="E292">
            <v>0</v>
          </cell>
        </row>
        <row r="303">
          <cell r="E303">
            <v>0</v>
          </cell>
        </row>
        <row r="304">
          <cell r="E304">
            <v>0</v>
          </cell>
        </row>
        <row r="305">
          <cell r="E305">
            <v>0</v>
          </cell>
        </row>
        <row r="306">
          <cell r="E306">
            <v>0</v>
          </cell>
        </row>
        <row r="307">
          <cell r="E307">
            <v>0</v>
          </cell>
        </row>
        <row r="308">
          <cell r="E308">
            <v>0</v>
          </cell>
        </row>
        <row r="309">
          <cell r="E309">
            <v>0</v>
          </cell>
        </row>
        <row r="310">
          <cell r="E310">
            <v>0</v>
          </cell>
        </row>
        <row r="311">
          <cell r="E311">
            <v>0</v>
          </cell>
        </row>
        <row r="312">
          <cell r="E312">
            <v>0</v>
          </cell>
        </row>
        <row r="313">
          <cell r="E313">
            <v>0</v>
          </cell>
        </row>
        <row r="314">
          <cell r="E314">
            <v>0</v>
          </cell>
        </row>
        <row r="315">
          <cell r="E315">
            <v>0</v>
          </cell>
        </row>
        <row r="316">
          <cell r="E316">
            <v>0</v>
          </cell>
        </row>
        <row r="317">
          <cell r="E317">
            <v>0</v>
          </cell>
        </row>
        <row r="318">
          <cell r="E318">
            <v>0</v>
          </cell>
        </row>
        <row r="319">
          <cell r="E319">
            <v>0</v>
          </cell>
        </row>
        <row r="320">
          <cell r="E320">
            <v>0</v>
          </cell>
        </row>
        <row r="321">
          <cell r="E321">
            <v>0</v>
          </cell>
        </row>
        <row r="322">
          <cell r="E322">
            <v>0</v>
          </cell>
        </row>
        <row r="323">
          <cell r="E323">
            <v>0</v>
          </cell>
        </row>
        <row r="324">
          <cell r="E324">
            <v>0</v>
          </cell>
        </row>
        <row r="325">
          <cell r="E325">
            <v>0</v>
          </cell>
        </row>
        <row r="326">
          <cell r="E326">
            <v>0</v>
          </cell>
        </row>
        <row r="327">
          <cell r="E327">
            <v>0</v>
          </cell>
        </row>
        <row r="328">
          <cell r="E328">
            <v>0</v>
          </cell>
        </row>
        <row r="329">
          <cell r="E329">
            <v>0</v>
          </cell>
        </row>
        <row r="330">
          <cell r="E330">
            <v>0</v>
          </cell>
        </row>
        <row r="331">
          <cell r="E331">
            <v>0</v>
          </cell>
        </row>
        <row r="332">
          <cell r="E332">
            <v>0</v>
          </cell>
        </row>
        <row r="333">
          <cell r="E333">
            <v>0</v>
          </cell>
        </row>
        <row r="334">
          <cell r="E334">
            <v>0</v>
          </cell>
        </row>
        <row r="335">
          <cell r="E335">
            <v>0</v>
          </cell>
        </row>
        <row r="336">
          <cell r="E336">
            <v>0</v>
          </cell>
        </row>
        <row r="339">
          <cell r="E339">
            <v>0</v>
          </cell>
        </row>
        <row r="340">
          <cell r="E340">
            <v>0</v>
          </cell>
        </row>
        <row r="341">
          <cell r="E341">
            <v>0</v>
          </cell>
        </row>
        <row r="342">
          <cell r="E342">
            <v>0</v>
          </cell>
        </row>
        <row r="343">
          <cell r="E343">
            <v>0</v>
          </cell>
        </row>
        <row r="344">
          <cell r="E344">
            <v>0</v>
          </cell>
        </row>
        <row r="345">
          <cell r="E345">
            <v>0</v>
          </cell>
        </row>
        <row r="346">
          <cell r="E346">
            <v>0</v>
          </cell>
        </row>
        <row r="347">
          <cell r="E347">
            <v>0</v>
          </cell>
        </row>
      </sheetData>
      <sheetData sheetId="1" refreshError="1">
        <row r="23">
          <cell r="E23">
            <v>0</v>
          </cell>
        </row>
        <row r="24">
          <cell r="E24">
            <v>0</v>
          </cell>
        </row>
        <row r="28">
          <cell r="E28">
            <v>0</v>
          </cell>
        </row>
        <row r="29">
          <cell r="E29">
            <v>0</v>
          </cell>
        </row>
        <row r="30">
          <cell r="E30">
            <v>0</v>
          </cell>
        </row>
        <row r="31">
          <cell r="E31">
            <v>0</v>
          </cell>
        </row>
        <row r="33">
          <cell r="E33">
            <v>0</v>
          </cell>
        </row>
        <row r="36">
          <cell r="F36">
            <v>0</v>
          </cell>
        </row>
        <row r="37">
          <cell r="F37">
            <v>0</v>
          </cell>
        </row>
        <row r="38">
          <cell r="E38">
            <v>0</v>
          </cell>
        </row>
        <row r="39">
          <cell r="E39">
            <v>0</v>
          </cell>
        </row>
        <row r="43">
          <cell r="E43">
            <v>0</v>
          </cell>
        </row>
        <row r="44">
          <cell r="E44">
            <v>0</v>
          </cell>
        </row>
        <row r="45">
          <cell r="E45">
            <v>0</v>
          </cell>
        </row>
        <row r="46">
          <cell r="E46">
            <v>0</v>
          </cell>
        </row>
        <row r="47">
          <cell r="E47">
            <v>0</v>
          </cell>
        </row>
        <row r="48">
          <cell r="E48">
            <v>0</v>
          </cell>
        </row>
        <row r="49">
          <cell r="E49">
            <v>0</v>
          </cell>
        </row>
        <row r="50">
          <cell r="E50">
            <v>0</v>
          </cell>
        </row>
        <row r="51">
          <cell r="E51">
            <v>0</v>
          </cell>
        </row>
        <row r="61">
          <cell r="E61">
            <v>0</v>
          </cell>
        </row>
        <row r="65">
          <cell r="E65">
            <v>0</v>
          </cell>
        </row>
        <row r="70">
          <cell r="E70">
            <v>0</v>
          </cell>
        </row>
        <row r="85">
          <cell r="E85">
            <v>0</v>
          </cell>
        </row>
        <row r="88">
          <cell r="E88">
            <v>0</v>
          </cell>
        </row>
        <row r="95">
          <cell r="E95">
            <v>0</v>
          </cell>
        </row>
        <row r="96">
          <cell r="E96">
            <v>0</v>
          </cell>
        </row>
        <row r="104">
          <cell r="E104">
            <v>0</v>
          </cell>
        </row>
        <row r="112">
          <cell r="E112">
            <v>0</v>
          </cell>
        </row>
        <row r="113">
          <cell r="E113">
            <v>0</v>
          </cell>
        </row>
        <row r="131">
          <cell r="E131">
            <v>0</v>
          </cell>
        </row>
        <row r="136">
          <cell r="E136">
            <v>0</v>
          </cell>
        </row>
        <row r="146">
          <cell r="E146">
            <v>0</v>
          </cell>
        </row>
        <row r="165">
          <cell r="E165">
            <v>0</v>
          </cell>
        </row>
        <row r="169">
          <cell r="E169">
            <v>0</v>
          </cell>
        </row>
        <row r="171">
          <cell r="E171">
            <v>0</v>
          </cell>
        </row>
        <row r="172">
          <cell r="E172">
            <v>0</v>
          </cell>
        </row>
        <row r="179">
          <cell r="E179">
            <v>0</v>
          </cell>
        </row>
        <row r="180">
          <cell r="E180">
            <v>0</v>
          </cell>
        </row>
        <row r="184">
          <cell r="P184">
            <v>3</v>
          </cell>
        </row>
        <row r="186">
          <cell r="P186">
            <v>10.659333333333333</v>
          </cell>
        </row>
        <row r="187">
          <cell r="P187">
            <v>48.136333333333333</v>
          </cell>
        </row>
        <row r="188">
          <cell r="P188">
            <v>20.509999999999998</v>
          </cell>
        </row>
        <row r="189">
          <cell r="P189">
            <v>27.626333333333335</v>
          </cell>
        </row>
      </sheetData>
      <sheetData sheetId="2" refreshError="1"/>
      <sheetData sheetId="3" refreshError="1">
        <row r="106">
          <cell r="P106">
            <v>0.91294329533565655</v>
          </cell>
        </row>
      </sheetData>
      <sheetData sheetId="4" refreshError="1">
        <row r="10">
          <cell r="E10">
            <v>0</v>
          </cell>
        </row>
        <row r="12">
          <cell r="E12">
            <v>0</v>
          </cell>
        </row>
        <row r="19">
          <cell r="E19">
            <v>0</v>
          </cell>
        </row>
        <row r="34">
          <cell r="E34">
            <v>0</v>
          </cell>
        </row>
        <row r="35">
          <cell r="E35">
            <v>0</v>
          </cell>
        </row>
        <row r="36">
          <cell r="E36">
            <v>0</v>
          </cell>
        </row>
        <row r="37">
          <cell r="E37">
            <v>0</v>
          </cell>
        </row>
        <row r="38">
          <cell r="E38">
            <v>0</v>
          </cell>
        </row>
        <row r="39">
          <cell r="E39">
            <v>0</v>
          </cell>
        </row>
        <row r="40">
          <cell r="E40">
            <v>0</v>
          </cell>
        </row>
        <row r="54">
          <cell r="E54">
            <v>0</v>
          </cell>
        </row>
        <row r="55">
          <cell r="E55">
            <v>0</v>
          </cell>
        </row>
        <row r="56">
          <cell r="E56">
            <v>0</v>
          </cell>
        </row>
        <row r="57">
          <cell r="E57">
            <v>0</v>
          </cell>
        </row>
        <row r="58">
          <cell r="E58">
            <v>0</v>
          </cell>
        </row>
        <row r="59">
          <cell r="E59">
            <v>0</v>
          </cell>
        </row>
        <row r="60">
          <cell r="E60">
            <v>0</v>
          </cell>
        </row>
        <row r="61">
          <cell r="E61">
            <v>0</v>
          </cell>
        </row>
        <row r="62">
          <cell r="E62">
            <v>0</v>
          </cell>
        </row>
        <row r="65">
          <cell r="E65">
            <v>0</v>
          </cell>
        </row>
        <row r="66">
          <cell r="E66">
            <v>0</v>
          </cell>
        </row>
        <row r="67">
          <cell r="E67">
            <v>0</v>
          </cell>
        </row>
        <row r="68">
          <cell r="E68">
            <v>0</v>
          </cell>
        </row>
        <row r="69">
          <cell r="E69">
            <v>0</v>
          </cell>
        </row>
        <row r="70">
          <cell r="E70">
            <v>0</v>
          </cell>
        </row>
        <row r="81">
          <cell r="E81">
            <v>0</v>
          </cell>
        </row>
        <row r="82">
          <cell r="E82">
            <v>0</v>
          </cell>
        </row>
        <row r="83">
          <cell r="E83" t="str">
            <v>n.a.</v>
          </cell>
        </row>
        <row r="84">
          <cell r="E84">
            <v>0</v>
          </cell>
        </row>
        <row r="85">
          <cell r="E85">
            <v>0</v>
          </cell>
        </row>
        <row r="86">
          <cell r="E86">
            <v>0</v>
          </cell>
        </row>
        <row r="87">
          <cell r="E87">
            <v>0</v>
          </cell>
        </row>
        <row r="92">
          <cell r="E92">
            <v>0</v>
          </cell>
        </row>
        <row r="93">
          <cell r="E93">
            <v>0</v>
          </cell>
        </row>
        <row r="94">
          <cell r="E94">
            <v>0</v>
          </cell>
        </row>
        <row r="95">
          <cell r="E95">
            <v>0</v>
          </cell>
        </row>
        <row r="96">
          <cell r="E96">
            <v>0</v>
          </cell>
        </row>
        <row r="98">
          <cell r="E98">
            <v>0</v>
          </cell>
        </row>
        <row r="99">
          <cell r="E99">
            <v>0</v>
          </cell>
        </row>
        <row r="100">
          <cell r="E100">
            <v>0</v>
          </cell>
        </row>
        <row r="101">
          <cell r="E101">
            <v>0</v>
          </cell>
        </row>
        <row r="102">
          <cell r="E102">
            <v>0</v>
          </cell>
        </row>
        <row r="103">
          <cell r="E103">
            <v>0</v>
          </cell>
        </row>
        <row r="104">
          <cell r="E104">
            <v>0</v>
          </cell>
        </row>
        <row r="107">
          <cell r="E107">
            <v>0</v>
          </cell>
        </row>
        <row r="109">
          <cell r="E109">
            <v>0</v>
          </cell>
        </row>
        <row r="110">
          <cell r="E110">
            <v>0</v>
          </cell>
        </row>
        <row r="111">
          <cell r="E111">
            <v>0</v>
          </cell>
        </row>
        <row r="127">
          <cell r="E127">
            <v>0</v>
          </cell>
        </row>
        <row r="128">
          <cell r="E128">
            <v>0</v>
          </cell>
        </row>
        <row r="129">
          <cell r="E129">
            <v>0</v>
          </cell>
        </row>
        <row r="130">
          <cell r="E130">
            <v>0</v>
          </cell>
        </row>
        <row r="132">
          <cell r="E132">
            <v>0</v>
          </cell>
        </row>
        <row r="133">
          <cell r="E133">
            <v>0</v>
          </cell>
        </row>
        <row r="134">
          <cell r="E134">
            <v>0</v>
          </cell>
        </row>
        <row r="140">
          <cell r="E140">
            <v>0</v>
          </cell>
        </row>
        <row r="141">
          <cell r="E141">
            <v>0</v>
          </cell>
        </row>
        <row r="142">
          <cell r="E142">
            <v>0</v>
          </cell>
        </row>
        <row r="143">
          <cell r="E143">
            <v>0</v>
          </cell>
        </row>
      </sheetData>
      <sheetData sheetId="5" refreshError="1"/>
      <sheetData sheetId="6" refreshError="1"/>
      <sheetData sheetId="7" refreshError="1"/>
      <sheetData sheetId="8" refreshError="1"/>
      <sheetData sheetId="9" refreshError="1"/>
      <sheetData sheetId="10" refreshError="1"/>
      <sheetData sheetId="11">
        <row r="1">
          <cell r="K1">
            <v>36868</v>
          </cell>
        </row>
      </sheetData>
      <sheetData sheetId="12"/>
      <sheetData sheetId="13">
        <row r="10">
          <cell r="E10">
            <v>0</v>
          </cell>
        </row>
      </sheetData>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ling"/>
      <sheetName val="Cover Pages"/>
      <sheetName val="RegionalSalesTargets"/>
      <sheetName val="4Y Forecasts"/>
      <sheetName val="2006 Reg Forecasts"/>
      <sheetName val="2006 Monthly"/>
      <sheetName val="2007 Monthly"/>
      <sheetName val="2008 Monthly"/>
      <sheetName val="2009 Monthly"/>
      <sheetName val="WP-CapEx"/>
      <sheetName val="Scenarios"/>
      <sheetName val="Vertical Markets"/>
      <sheetName val="Sales"/>
      <sheetName val="COS"/>
      <sheetName val="GP"/>
      <sheetName val="2006 AssetPurchases"/>
      <sheetName val="WP-iPico ID Wages"/>
      <sheetName val="2006 IP Purchase"/>
      <sheetName val="ESOP"/>
      <sheetName val="WP-iPico Evaluation Model"/>
      <sheetName val="WP-Jan MR"/>
      <sheetName val="WP-iPico BM"/>
    </sheetNames>
    <sheetDataSet>
      <sheetData sheetId="0"/>
      <sheetData sheetId="1">
        <row r="1">
          <cell r="A1" t="str">
            <v>IPICO INC</v>
          </cell>
        </row>
        <row r="2">
          <cell r="A2" t="str">
            <v>Financial Forecasts For the 4 Years Ended 31 December 2009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Sak"/>
      <sheetName val="Sources and UsesSak"/>
      <sheetName val="Opening Balance SheetSak"/>
      <sheetName val="ProjectionsSak"/>
      <sheetName val="Accretion Analysis"/>
      <sheetName val="L12M"/>
    </sheetNames>
    <sheetDataSet>
      <sheetData sheetId="0"/>
      <sheetData sheetId="1" refreshError="1">
        <row r="2">
          <cell r="J2" t="str">
            <v>January 31</v>
          </cell>
        </row>
        <row r="3">
          <cell r="J3">
            <v>2003</v>
          </cell>
        </row>
      </sheetData>
      <sheetData sheetId="2"/>
      <sheetData sheetId="3"/>
      <sheetData sheetId="4"/>
      <sheetData sheetId="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Admin!"/>
      <sheetName val="Homepage"/>
      <sheetName val="Read me!"/>
      <sheetName val="ExportFileMenu"/>
      <sheetName val="Reporting units"/>
      <sheetName val="Import BFC"/>
      <sheetName val="KFI Checks"/>
      <sheetName val="P&amp;L Management all Audit trails"/>
      <sheetName val="P&amp;L Nature"/>
      <sheetName val="&gt;&gt;start"/>
      <sheetName val="P&amp;L Management 0LOC0L"/>
      <sheetName val="P&amp;L Management 1CRB1L"/>
      <sheetName val="P&amp;L Management 1IAS161L"/>
      <sheetName val="P&amp;L Management 1IAS381L"/>
      <sheetName val="P&amp;L Management 1IDF1L"/>
      <sheetName val="P&amp;L Management 1IFC1L"/>
      <sheetName val="&lt;&lt;&lt;End"/>
      <sheetName val="BS F99 0LOC"/>
      <sheetName val="BS by flows 0LOC"/>
      <sheetName val="Ops.Provisions 0LOC0L"/>
      <sheetName val="Fin.Provisions 0LOC0L"/>
      <sheetName val="BS F99 1CRB1L"/>
      <sheetName val="BS by flows 1CRB1L"/>
      <sheetName val="Ops.Provisions 1CRB1L"/>
      <sheetName val="Fin.Provisions 1CRB1L"/>
      <sheetName val="BS F99 1IAS161L"/>
      <sheetName val="BS by flows 1IAS161L"/>
      <sheetName val="Ops.Provisions 1IAS161L"/>
      <sheetName val="Fin.Provisions 1IAS161L"/>
      <sheetName val="BS F99 1IAS381L"/>
      <sheetName val="BS by flows 1IAS381L"/>
      <sheetName val="Ops.Provisions 1IAS381L"/>
      <sheetName val="Fin.Provisions 1IAS381L"/>
      <sheetName val="BS F99 1IDF1L"/>
      <sheetName val="BS by flows 1IDF1L"/>
      <sheetName val="Ops.Provisions 1IDF1L"/>
      <sheetName val="Fin.Provisions 1IDF1L"/>
      <sheetName val="BS F99 1IFC1L"/>
      <sheetName val="BS by flows 1IFC1L"/>
      <sheetName val="Ops.Provisions 1IFC1L"/>
      <sheetName val="Fin.Provisions 1IFC1L"/>
      <sheetName val="&gt;&gt;&gt;ExclICP"/>
      <sheetName val="Interco P&amp;L"/>
      <sheetName val="CAPEX"/>
      <sheetName val="1-PL-NATURE"/>
      <sheetName val="2-PLFUNC"/>
      <sheetName val="3-BS"/>
      <sheetName val="4-INTERCOS"/>
      <sheetName val="5-WL"/>
      <sheetName val="6-WL-COM"/>
      <sheetName val="7-CAPEX"/>
      <sheetName val="8-CAPEX-COM"/>
      <sheetName val="9-OTHER"/>
      <sheetName val="10-OTHER COMMENTS"/>
      <sheetName val="ICAPEX"/>
      <sheetName val="Accounts"/>
      <sheetName val="AIRPORT"/>
      <sheetName val="CLIENTS"/>
      <sheetName val="Purpose"/>
      <sheetName val="contracts"/>
      <sheetName val="activity"/>
      <sheetName val="Audit trails"/>
      <sheetName val="grappeIC"/>
      <sheetName val="IC2"/>
      <sheetName val="Used Audit trails"/>
    </sheetNames>
    <sheetDataSet>
      <sheetData sheetId="0">
        <row r="7">
          <cell r="B7" t="str">
            <v>01</v>
          </cell>
        </row>
        <row r="25">
          <cell r="A25" t="str">
            <v>CAH</v>
          </cell>
        </row>
        <row r="26">
          <cell r="A26" t="str">
            <v>GRH</v>
          </cell>
        </row>
        <row r="27">
          <cell r="A27" t="str">
            <v>TEC</v>
          </cell>
        </row>
        <row r="28">
          <cell r="A28" t="str">
            <v>HOL</v>
          </cell>
        </row>
        <row r="29">
          <cell r="A29" t="str">
            <v>OTH</v>
          </cell>
        </row>
      </sheetData>
      <sheetData sheetId="1"/>
      <sheetData sheetId="2"/>
      <sheetData sheetId="3">
        <row r="2">
          <cell r="A2" t="str">
            <v>17120 - AIRPORT RAMP SERVICES new chart of accounts package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1">
          <cell r="A1" t="str">
            <v>A125C</v>
          </cell>
        </row>
        <row r="2">
          <cell r="A2" t="str">
            <v>A190C</v>
          </cell>
        </row>
        <row r="3">
          <cell r="A3" t="str">
            <v>A305C</v>
          </cell>
        </row>
        <row r="4">
          <cell r="A4" t="str">
            <v>A315C</v>
          </cell>
        </row>
        <row r="5">
          <cell r="A5" t="str">
            <v>A316C</v>
          </cell>
        </row>
        <row r="6">
          <cell r="A6" t="str">
            <v>A320C</v>
          </cell>
        </row>
        <row r="7">
          <cell r="A7" t="str">
            <v>A402C</v>
          </cell>
        </row>
        <row r="8">
          <cell r="A8" t="str">
            <v>A493C</v>
          </cell>
        </row>
        <row r="9">
          <cell r="A9" t="str">
            <v>A494C</v>
          </cell>
        </row>
        <row r="10">
          <cell r="A10" t="str">
            <v>A495C</v>
          </cell>
        </row>
        <row r="11">
          <cell r="A11" t="str">
            <v>A110C</v>
          </cell>
        </row>
        <row r="12">
          <cell r="A12" t="str">
            <v>A112C</v>
          </cell>
        </row>
        <row r="13">
          <cell r="A13" t="str">
            <v>A115C</v>
          </cell>
        </row>
        <row r="14">
          <cell r="A14" t="str">
            <v>A120C</v>
          </cell>
        </row>
        <row r="15">
          <cell r="A15" t="str">
            <v>A405C</v>
          </cell>
        </row>
        <row r="16">
          <cell r="A16" t="str">
            <v>A410C</v>
          </cell>
        </row>
        <row r="17">
          <cell r="A17" t="str">
            <v>A415C</v>
          </cell>
        </row>
        <row r="18">
          <cell r="A18" t="str">
            <v>A420C</v>
          </cell>
        </row>
        <row r="19">
          <cell r="A19" t="str">
            <v>A425C</v>
          </cell>
        </row>
        <row r="20">
          <cell r="A20" t="str">
            <v>A480C</v>
          </cell>
        </row>
        <row r="21">
          <cell r="A21" t="str">
            <v>A490C</v>
          </cell>
        </row>
        <row r="22">
          <cell r="A22" t="str">
            <v>A491C</v>
          </cell>
        </row>
        <row r="23">
          <cell r="A23" t="str">
            <v>A492C</v>
          </cell>
        </row>
        <row r="24">
          <cell r="A24" t="str">
            <v>A105C</v>
          </cell>
        </row>
        <row r="33">
          <cell r="A33" t="str">
            <v>A110D</v>
          </cell>
        </row>
        <row r="34">
          <cell r="A34" t="str">
            <v>A112D</v>
          </cell>
        </row>
        <row r="35">
          <cell r="A35" t="str">
            <v>A115D</v>
          </cell>
        </row>
        <row r="36">
          <cell r="A36" t="str">
            <v>A120D</v>
          </cell>
        </row>
        <row r="37">
          <cell r="A37" t="str">
            <v>A125D</v>
          </cell>
        </row>
        <row r="38">
          <cell r="A38" t="str">
            <v>A415D</v>
          </cell>
        </row>
        <row r="39">
          <cell r="A39" t="str">
            <v>A420D</v>
          </cell>
        </row>
        <row r="40">
          <cell r="A40" t="str">
            <v>A425D</v>
          </cell>
        </row>
        <row r="41">
          <cell r="A41" t="str">
            <v>A480D</v>
          </cell>
        </row>
        <row r="42">
          <cell r="A42" t="str">
            <v>A490D</v>
          </cell>
        </row>
        <row r="43">
          <cell r="A43" t="str">
            <v>A491D</v>
          </cell>
        </row>
        <row r="44">
          <cell r="A44" t="str">
            <v>A492D</v>
          </cell>
        </row>
        <row r="45">
          <cell r="A45" t="str">
            <v>A190D</v>
          </cell>
        </row>
        <row r="46">
          <cell r="A46" t="str">
            <v>A305D</v>
          </cell>
        </row>
        <row r="47">
          <cell r="A47" t="str">
            <v>A315D</v>
          </cell>
        </row>
        <row r="48">
          <cell r="A48" t="str">
            <v>A316D</v>
          </cell>
        </row>
        <row r="49">
          <cell r="A49" t="str">
            <v>A320D</v>
          </cell>
        </row>
        <row r="50">
          <cell r="A50" t="str">
            <v>A402D</v>
          </cell>
        </row>
        <row r="51">
          <cell r="A51" t="str">
            <v>A405D</v>
          </cell>
        </row>
        <row r="52">
          <cell r="A52" t="str">
            <v>A410D</v>
          </cell>
        </row>
        <row r="53">
          <cell r="A53" t="str">
            <v>A493D</v>
          </cell>
        </row>
        <row r="54">
          <cell r="A54" t="str">
            <v>A494D</v>
          </cell>
        </row>
        <row r="55">
          <cell r="A55" t="str">
            <v>A495D</v>
          </cell>
        </row>
        <row r="56">
          <cell r="A56" t="str">
            <v>A105D</v>
          </cell>
        </row>
      </sheetData>
      <sheetData sheetId="56"/>
      <sheetData sheetId="57">
        <row r="2">
          <cell r="B2" t="str">
            <v>BHX</v>
          </cell>
        </row>
        <row r="3">
          <cell r="B3" t="str">
            <v>BRS</v>
          </cell>
        </row>
        <row r="4">
          <cell r="B4" t="str">
            <v>EMA</v>
          </cell>
        </row>
        <row r="5">
          <cell r="B5" t="str">
            <v>EMA-FRTR</v>
          </cell>
        </row>
        <row r="6">
          <cell r="B6" t="str">
            <v>LBA</v>
          </cell>
        </row>
        <row r="7">
          <cell r="B7" t="str">
            <v>LGW</v>
          </cell>
        </row>
        <row r="8">
          <cell r="B8" t="str">
            <v>LHR</v>
          </cell>
        </row>
        <row r="9">
          <cell r="B9" t="str">
            <v>LTN</v>
          </cell>
        </row>
        <row r="10">
          <cell r="B10" t="str">
            <v>MAN</v>
          </cell>
        </row>
        <row r="11">
          <cell r="B11" t="str">
            <v>NCL</v>
          </cell>
        </row>
        <row r="12">
          <cell r="B12" t="str">
            <v>NWI</v>
          </cell>
        </row>
        <row r="13">
          <cell r="B13" t="str">
            <v>WHS</v>
          </cell>
        </row>
        <row r="14">
          <cell r="B14" t="str">
            <v>VIE</v>
          </cell>
        </row>
        <row r="15">
          <cell r="B15" t="str">
            <v>BRU</v>
          </cell>
        </row>
        <row r="16">
          <cell r="B16" t="str">
            <v>AJU</v>
          </cell>
        </row>
        <row r="17">
          <cell r="B17" t="str">
            <v>BEL</v>
          </cell>
        </row>
        <row r="18">
          <cell r="B18" t="str">
            <v>BSB</v>
          </cell>
        </row>
        <row r="19">
          <cell r="B19" t="str">
            <v>CGB</v>
          </cell>
        </row>
        <row r="20">
          <cell r="B20" t="str">
            <v>CGH</v>
          </cell>
        </row>
        <row r="21">
          <cell r="B21" t="str">
            <v>CGR</v>
          </cell>
        </row>
        <row r="22">
          <cell r="B22" t="str">
            <v>CNF</v>
          </cell>
        </row>
        <row r="23">
          <cell r="B23" t="str">
            <v>CWB</v>
          </cell>
        </row>
        <row r="24">
          <cell r="B24" t="str">
            <v>FLN</v>
          </cell>
        </row>
        <row r="25">
          <cell r="B25" t="str">
            <v>FOR</v>
          </cell>
        </row>
        <row r="26">
          <cell r="B26" t="str">
            <v>GIG</v>
          </cell>
        </row>
        <row r="27">
          <cell r="B27" t="str">
            <v>GRU</v>
          </cell>
        </row>
        <row r="28">
          <cell r="B28" t="str">
            <v>GYN</v>
          </cell>
        </row>
        <row r="29">
          <cell r="B29" t="str">
            <v>IGU</v>
          </cell>
        </row>
        <row r="30">
          <cell r="B30" t="str">
            <v>MAO</v>
          </cell>
        </row>
        <row r="31">
          <cell r="B31" t="str">
            <v>MCZ</v>
          </cell>
        </row>
        <row r="32">
          <cell r="B32" t="str">
            <v>MGF</v>
          </cell>
        </row>
        <row r="33">
          <cell r="B33" t="str">
            <v>NAT</v>
          </cell>
        </row>
        <row r="34">
          <cell r="B34" t="str">
            <v>NVT</v>
          </cell>
        </row>
        <row r="35">
          <cell r="B35" t="str">
            <v>PMW</v>
          </cell>
        </row>
        <row r="36">
          <cell r="B36" t="str">
            <v>PNZ</v>
          </cell>
        </row>
        <row r="37">
          <cell r="B37" t="str">
            <v>POA</v>
          </cell>
        </row>
        <row r="38">
          <cell r="B38" t="str">
            <v>REC</v>
          </cell>
        </row>
        <row r="39">
          <cell r="B39" t="str">
            <v>SDU</v>
          </cell>
        </row>
        <row r="40">
          <cell r="B40" t="str">
            <v>SLZ</v>
          </cell>
        </row>
        <row r="41">
          <cell r="B41" t="str">
            <v>SSA</v>
          </cell>
        </row>
        <row r="42">
          <cell r="B42" t="str">
            <v>STM</v>
          </cell>
        </row>
        <row r="43">
          <cell r="B43" t="str">
            <v>THE</v>
          </cell>
        </row>
        <row r="44">
          <cell r="B44" t="str">
            <v>TMT</v>
          </cell>
        </row>
        <row r="45">
          <cell r="B45" t="str">
            <v>UDI</v>
          </cell>
        </row>
        <row r="46">
          <cell r="B46" t="str">
            <v>VCP</v>
          </cell>
        </row>
        <row r="47">
          <cell r="B47" t="str">
            <v>XAP</v>
          </cell>
        </row>
        <row r="48">
          <cell r="B48" t="str">
            <v>ZZZ</v>
          </cell>
        </row>
        <row r="49">
          <cell r="B49" t="str">
            <v>YMX</v>
          </cell>
        </row>
        <row r="50">
          <cell r="B50" t="str">
            <v>YOW</v>
          </cell>
        </row>
        <row r="51">
          <cell r="B51" t="str">
            <v>YUL</v>
          </cell>
        </row>
        <row r="52">
          <cell r="B52" t="str">
            <v>YYZ</v>
          </cell>
        </row>
        <row r="53">
          <cell r="B53" t="str">
            <v>PEK</v>
          </cell>
        </row>
        <row r="54">
          <cell r="B54" t="str">
            <v>FRA</v>
          </cell>
        </row>
        <row r="55">
          <cell r="B55" t="str">
            <v>CPH</v>
          </cell>
        </row>
        <row r="56">
          <cell r="B56" t="str">
            <v>UIO</v>
          </cell>
        </row>
        <row r="57">
          <cell r="B57" t="str">
            <v>ALC</v>
          </cell>
        </row>
        <row r="58">
          <cell r="B58" t="str">
            <v>BCN</v>
          </cell>
        </row>
        <row r="59">
          <cell r="B59" t="str">
            <v>BIO</v>
          </cell>
        </row>
        <row r="60">
          <cell r="B60" t="str">
            <v>MAD</v>
          </cell>
        </row>
        <row r="61">
          <cell r="B61" t="str">
            <v>OVD</v>
          </cell>
        </row>
        <row r="62">
          <cell r="B62" t="str">
            <v>SCQ</v>
          </cell>
        </row>
        <row r="63">
          <cell r="B63" t="str">
            <v>SVQ</v>
          </cell>
        </row>
        <row r="64">
          <cell r="B64" t="str">
            <v>VIT</v>
          </cell>
        </row>
        <row r="65">
          <cell r="B65" t="str">
            <v>VLC</v>
          </cell>
        </row>
        <row r="66">
          <cell r="B66" t="str">
            <v>BOD</v>
          </cell>
        </row>
        <row r="67">
          <cell r="B67" t="str">
            <v>CDG</v>
          </cell>
        </row>
        <row r="68">
          <cell r="B68" t="str">
            <v>LBG</v>
          </cell>
        </row>
        <row r="69">
          <cell r="B69" t="str">
            <v>LIL</v>
          </cell>
        </row>
        <row r="70">
          <cell r="B70" t="str">
            <v>LYS</v>
          </cell>
        </row>
        <row r="71">
          <cell r="B71" t="str">
            <v>MLH</v>
          </cell>
        </row>
        <row r="72">
          <cell r="B72" t="str">
            <v>MPL</v>
          </cell>
        </row>
        <row r="73">
          <cell r="B73" t="str">
            <v>MRS</v>
          </cell>
        </row>
        <row r="74">
          <cell r="B74" t="str">
            <v>NCE</v>
          </cell>
        </row>
        <row r="75">
          <cell r="B75" t="str">
            <v>NTE</v>
          </cell>
        </row>
        <row r="76">
          <cell r="B76" t="str">
            <v>ORY</v>
          </cell>
        </row>
        <row r="77">
          <cell r="B77" t="str">
            <v>PAR</v>
          </cell>
        </row>
        <row r="78">
          <cell r="B78" t="str">
            <v>SXB</v>
          </cell>
        </row>
        <row r="79">
          <cell r="B79" t="str">
            <v>TLS</v>
          </cell>
        </row>
        <row r="80">
          <cell r="B80" t="str">
            <v>ZZFDF</v>
          </cell>
        </row>
        <row r="81">
          <cell r="B81" t="str">
            <v>HKG</v>
          </cell>
        </row>
        <row r="82">
          <cell r="B82" t="str">
            <v>DUB</v>
          </cell>
        </row>
        <row r="83">
          <cell r="B83" t="str">
            <v>ORK</v>
          </cell>
        </row>
        <row r="84">
          <cell r="B84" t="str">
            <v>SNN</v>
          </cell>
        </row>
        <row r="85">
          <cell r="B85" t="str">
            <v>BOM</v>
          </cell>
        </row>
        <row r="86">
          <cell r="B86" t="str">
            <v>DEL</v>
          </cell>
        </row>
        <row r="87">
          <cell r="B87" t="str">
            <v>CTA</v>
          </cell>
        </row>
        <row r="88">
          <cell r="B88" t="str">
            <v>FCO</v>
          </cell>
        </row>
        <row r="89">
          <cell r="B89" t="str">
            <v>LIN</v>
          </cell>
        </row>
        <row r="90">
          <cell r="B90" t="str">
            <v>MXP</v>
          </cell>
        </row>
        <row r="91">
          <cell r="B91" t="str">
            <v>VCE</v>
          </cell>
        </row>
        <row r="92">
          <cell r="B92" t="str">
            <v>VRN</v>
          </cell>
        </row>
        <row r="93">
          <cell r="B93" t="str">
            <v>AMM</v>
          </cell>
        </row>
        <row r="94">
          <cell r="B94" t="str">
            <v>NBO</v>
          </cell>
        </row>
        <row r="95">
          <cell r="B95" t="str">
            <v>BEY</v>
          </cell>
        </row>
        <row r="96">
          <cell r="B96" t="str">
            <v>FDF</v>
          </cell>
        </row>
        <row r="97">
          <cell r="B97" t="str">
            <v>BFS</v>
          </cell>
        </row>
        <row r="98">
          <cell r="B98" t="str">
            <v>AMS</v>
          </cell>
        </row>
        <row r="99">
          <cell r="B99" t="str">
            <v>OTH</v>
          </cell>
        </row>
        <row r="100">
          <cell r="B100" t="str">
            <v>ARN</v>
          </cell>
        </row>
        <row r="101">
          <cell r="B101" t="str">
            <v>ABZ</v>
          </cell>
        </row>
        <row r="102">
          <cell r="B102" t="str">
            <v>EDI</v>
          </cell>
        </row>
        <row r="103">
          <cell r="B103" t="str">
            <v>GLA</v>
          </cell>
        </row>
        <row r="104">
          <cell r="B104" t="str">
            <v>STO</v>
          </cell>
        </row>
        <row r="105">
          <cell r="B105" t="str">
            <v>SIN</v>
          </cell>
        </row>
        <row r="106">
          <cell r="B106" t="str">
            <v>BKK</v>
          </cell>
        </row>
        <row r="107">
          <cell r="B107" t="str">
            <v>DMK</v>
          </cell>
        </row>
        <row r="108">
          <cell r="B108" t="str">
            <v>DAR</v>
          </cell>
        </row>
        <row r="109">
          <cell r="B109" t="str">
            <v>ATW</v>
          </cell>
        </row>
        <row r="110">
          <cell r="B110" t="str">
            <v>AUS</v>
          </cell>
        </row>
        <row r="111">
          <cell r="B111" t="str">
            <v>AVL</v>
          </cell>
        </row>
        <row r="112">
          <cell r="B112" t="str">
            <v>AZA</v>
          </cell>
        </row>
        <row r="113">
          <cell r="B113" t="str">
            <v>BDL</v>
          </cell>
        </row>
        <row r="114">
          <cell r="B114" t="str">
            <v>BIL</v>
          </cell>
        </row>
        <row r="115">
          <cell r="B115" t="str">
            <v>BOS</v>
          </cell>
        </row>
        <row r="116">
          <cell r="B116" t="str">
            <v>BTV</v>
          </cell>
        </row>
        <row r="117">
          <cell r="B117" t="str">
            <v>BUF</v>
          </cell>
        </row>
        <row r="118">
          <cell r="B118" t="str">
            <v>BWI</v>
          </cell>
        </row>
        <row r="119">
          <cell r="B119" t="str">
            <v>BZN</v>
          </cell>
        </row>
        <row r="120">
          <cell r="B120" t="str">
            <v>CHS</v>
          </cell>
        </row>
        <row r="121">
          <cell r="B121" t="str">
            <v>CID</v>
          </cell>
        </row>
        <row r="122">
          <cell r="B122" t="str">
            <v>CLE</v>
          </cell>
        </row>
        <row r="123">
          <cell r="B123" t="str">
            <v>CLT</v>
          </cell>
        </row>
        <row r="124">
          <cell r="B124" t="str">
            <v>CMH</v>
          </cell>
        </row>
        <row r="125">
          <cell r="B125" t="str">
            <v>COS</v>
          </cell>
        </row>
        <row r="126">
          <cell r="B126" t="str">
            <v>COU</v>
          </cell>
        </row>
        <row r="127">
          <cell r="B127" t="str">
            <v>CVG</v>
          </cell>
        </row>
        <row r="128">
          <cell r="B128" t="str">
            <v>DCA</v>
          </cell>
        </row>
        <row r="129">
          <cell r="B129" t="str">
            <v>DEN</v>
          </cell>
        </row>
        <row r="130">
          <cell r="B130" t="str">
            <v>DFW</v>
          </cell>
        </row>
        <row r="131">
          <cell r="B131" t="str">
            <v>DTW</v>
          </cell>
        </row>
        <row r="132">
          <cell r="B132" t="str">
            <v>EGE</v>
          </cell>
        </row>
        <row r="133">
          <cell r="B133" t="str">
            <v>ELP</v>
          </cell>
        </row>
        <row r="134">
          <cell r="B134" t="str">
            <v>EUG</v>
          </cell>
        </row>
        <row r="135">
          <cell r="B135" t="str">
            <v>EWR</v>
          </cell>
        </row>
        <row r="136">
          <cell r="B136" t="str">
            <v>FAR</v>
          </cell>
        </row>
        <row r="137">
          <cell r="B137" t="str">
            <v>FAT</v>
          </cell>
        </row>
        <row r="138">
          <cell r="B138" t="str">
            <v>FLL</v>
          </cell>
        </row>
        <row r="139">
          <cell r="B139" t="str">
            <v>FSD</v>
          </cell>
        </row>
        <row r="140">
          <cell r="B140" t="str">
            <v>GFK</v>
          </cell>
        </row>
        <row r="141">
          <cell r="B141" t="str">
            <v>GN</v>
          </cell>
        </row>
        <row r="142">
          <cell r="B142" t="str">
            <v>GSO</v>
          </cell>
        </row>
        <row r="143">
          <cell r="B143" t="str">
            <v>GSP</v>
          </cell>
        </row>
        <row r="144">
          <cell r="B144" t="str">
            <v>GTF</v>
          </cell>
        </row>
        <row r="145">
          <cell r="B145" t="str">
            <v>HDN</v>
          </cell>
        </row>
        <row r="146">
          <cell r="B146" t="str">
            <v>HIOH</v>
          </cell>
        </row>
        <row r="147">
          <cell r="B147" t="str">
            <v>HNL</v>
          </cell>
        </row>
        <row r="148">
          <cell r="B148" t="str">
            <v>HRL</v>
          </cell>
        </row>
        <row r="149">
          <cell r="B149" t="str">
            <v>HSV</v>
          </cell>
        </row>
        <row r="150">
          <cell r="B150" t="str">
            <v>IAD</v>
          </cell>
        </row>
        <row r="151">
          <cell r="B151" t="str">
            <v>IAH</v>
          </cell>
        </row>
        <row r="152">
          <cell r="B152" t="str">
            <v>ICT</v>
          </cell>
        </row>
        <row r="153">
          <cell r="B153" t="str">
            <v>ILM</v>
          </cell>
        </row>
        <row r="154">
          <cell r="B154" t="str">
            <v>IND</v>
          </cell>
        </row>
        <row r="155">
          <cell r="B155" t="str">
            <v>ISL</v>
          </cell>
        </row>
        <row r="156">
          <cell r="B156" t="str">
            <v>ITO</v>
          </cell>
        </row>
        <row r="157">
          <cell r="B157" t="str">
            <v>JAN</v>
          </cell>
        </row>
        <row r="158">
          <cell r="B158" t="str">
            <v>JFK</v>
          </cell>
        </row>
        <row r="159">
          <cell r="B159" t="str">
            <v>JHM</v>
          </cell>
        </row>
        <row r="160">
          <cell r="B160" t="str">
            <v>KOA</v>
          </cell>
        </row>
        <row r="161">
          <cell r="B161" t="str">
            <v>LAS</v>
          </cell>
        </row>
        <row r="162">
          <cell r="B162" t="str">
            <v>LAX</v>
          </cell>
        </row>
        <row r="163">
          <cell r="B163" t="str">
            <v>LCK</v>
          </cell>
        </row>
        <row r="164">
          <cell r="B164" t="str">
            <v>LEX</v>
          </cell>
        </row>
        <row r="165">
          <cell r="B165" t="str">
            <v>LFT</v>
          </cell>
        </row>
        <row r="166">
          <cell r="B166" t="str">
            <v>LGA</v>
          </cell>
        </row>
        <row r="167">
          <cell r="B167" t="str">
            <v>LGB</v>
          </cell>
        </row>
        <row r="168">
          <cell r="B168" t="str">
            <v>LIH</v>
          </cell>
        </row>
        <row r="169">
          <cell r="B169" t="str">
            <v>LIT</v>
          </cell>
        </row>
        <row r="170">
          <cell r="B170" t="str">
            <v>LNY</v>
          </cell>
        </row>
        <row r="171">
          <cell r="B171" t="str">
            <v>LRD</v>
          </cell>
        </row>
        <row r="172">
          <cell r="B172" t="str">
            <v>MCI</v>
          </cell>
        </row>
        <row r="173">
          <cell r="B173" t="str">
            <v>MCO</v>
          </cell>
        </row>
        <row r="174">
          <cell r="B174" t="str">
            <v>MDW</v>
          </cell>
        </row>
        <row r="175">
          <cell r="B175" t="str">
            <v>MEM</v>
          </cell>
        </row>
        <row r="176">
          <cell r="B176" t="str">
            <v>MHR</v>
          </cell>
        </row>
        <row r="177">
          <cell r="B177" t="str">
            <v>MIA</v>
          </cell>
        </row>
        <row r="178">
          <cell r="B178" t="str">
            <v>MKK</v>
          </cell>
        </row>
        <row r="179">
          <cell r="B179" t="str">
            <v>MOB</v>
          </cell>
        </row>
        <row r="180">
          <cell r="B180" t="str">
            <v>MSP</v>
          </cell>
        </row>
        <row r="181">
          <cell r="B181" t="str">
            <v>MSY</v>
          </cell>
        </row>
        <row r="182">
          <cell r="B182" t="str">
            <v>MTJ</v>
          </cell>
        </row>
        <row r="183">
          <cell r="B183" t="str">
            <v>OGG</v>
          </cell>
        </row>
        <row r="184">
          <cell r="B184" t="str">
            <v>OKC</v>
          </cell>
        </row>
        <row r="185">
          <cell r="B185" t="str">
            <v>ORD</v>
          </cell>
        </row>
        <row r="186">
          <cell r="B186" t="str">
            <v>PBI</v>
          </cell>
        </row>
        <row r="187">
          <cell r="B187" t="str">
            <v>PDX</v>
          </cell>
        </row>
        <row r="188">
          <cell r="B188" t="str">
            <v>PGD</v>
          </cell>
        </row>
        <row r="189">
          <cell r="B189" t="str">
            <v>PH2</v>
          </cell>
        </row>
        <row r="190">
          <cell r="B190" t="str">
            <v>PHL</v>
          </cell>
        </row>
        <row r="191">
          <cell r="B191" t="str">
            <v>PHX</v>
          </cell>
        </row>
        <row r="192">
          <cell r="B192" t="str">
            <v>PIT</v>
          </cell>
        </row>
        <row r="193">
          <cell r="B193" t="str">
            <v>PLS</v>
          </cell>
        </row>
        <row r="194">
          <cell r="B194" t="str">
            <v>PSP</v>
          </cell>
        </row>
        <row r="195">
          <cell r="B195" t="str">
            <v>RAP</v>
          </cell>
        </row>
        <row r="196">
          <cell r="B196" t="str">
            <v>RDU</v>
          </cell>
        </row>
        <row r="197">
          <cell r="B197" t="str">
            <v>RFD</v>
          </cell>
        </row>
        <row r="198">
          <cell r="B198" t="str">
            <v>RNO</v>
          </cell>
        </row>
        <row r="199">
          <cell r="B199" t="str">
            <v>SAN</v>
          </cell>
        </row>
        <row r="200">
          <cell r="B200" t="str">
            <v>SAT</v>
          </cell>
        </row>
        <row r="201">
          <cell r="B201" t="str">
            <v>SBA</v>
          </cell>
        </row>
        <row r="202">
          <cell r="B202" t="str">
            <v>SCK</v>
          </cell>
        </row>
        <row r="203">
          <cell r="B203" t="str">
            <v>SEA</v>
          </cell>
        </row>
        <row r="204">
          <cell r="B204" t="str">
            <v>SFO</v>
          </cell>
        </row>
        <row r="205">
          <cell r="B205" t="str">
            <v>SGF</v>
          </cell>
        </row>
        <row r="206">
          <cell r="B206" t="str">
            <v>SHV</v>
          </cell>
        </row>
        <row r="207">
          <cell r="B207" t="str">
            <v>SLC</v>
          </cell>
        </row>
        <row r="208">
          <cell r="B208" t="str">
            <v>SMF</v>
          </cell>
        </row>
        <row r="209">
          <cell r="B209" t="str">
            <v>STL</v>
          </cell>
        </row>
        <row r="210">
          <cell r="B210" t="str">
            <v>STT</v>
          </cell>
        </row>
        <row r="211">
          <cell r="B211" t="str">
            <v>STX</v>
          </cell>
        </row>
        <row r="212">
          <cell r="B212" t="str">
            <v>TECHNIQUE</v>
          </cell>
        </row>
        <row r="213">
          <cell r="B213" t="str">
            <v>TOA</v>
          </cell>
        </row>
        <row r="214">
          <cell r="B214" t="str">
            <v>TTN</v>
          </cell>
        </row>
        <row r="215">
          <cell r="B215" t="str">
            <v>ZZFLL</v>
          </cell>
        </row>
        <row r="216">
          <cell r="B216" t="str">
            <v>CPT</v>
          </cell>
        </row>
        <row r="217">
          <cell r="B217" t="str">
            <v>JNB</v>
          </cell>
        </row>
      </sheetData>
      <sheetData sheetId="58"/>
      <sheetData sheetId="59">
        <row r="2">
          <cell r="B2" t="str">
            <v>CD-A001</v>
          </cell>
        </row>
        <row r="3">
          <cell r="B3" t="str">
            <v>CD-A002</v>
          </cell>
        </row>
        <row r="4">
          <cell r="B4" t="str">
            <v>CD-A003</v>
          </cell>
        </row>
        <row r="5">
          <cell r="B5" t="str">
            <v>CD-A004</v>
          </cell>
        </row>
        <row r="6">
          <cell r="B6" t="str">
            <v>CD-A005</v>
          </cell>
        </row>
        <row r="7">
          <cell r="B7" t="str">
            <v>CD-A006</v>
          </cell>
        </row>
        <row r="8">
          <cell r="B8" t="str">
            <v>CD-A007</v>
          </cell>
        </row>
        <row r="9">
          <cell r="B9" t="str">
            <v>CD-A008</v>
          </cell>
        </row>
        <row r="10">
          <cell r="B10" t="str">
            <v>CD-A009</v>
          </cell>
        </row>
        <row r="11">
          <cell r="B11" t="str">
            <v>CD-A010</v>
          </cell>
        </row>
        <row r="12">
          <cell r="B12" t="str">
            <v>CD-A011</v>
          </cell>
        </row>
        <row r="13">
          <cell r="B13" t="str">
            <v>CD-A012</v>
          </cell>
        </row>
        <row r="14">
          <cell r="B14" t="str">
            <v>CD-A013</v>
          </cell>
        </row>
        <row r="15">
          <cell r="B15" t="str">
            <v>CD-A014</v>
          </cell>
        </row>
        <row r="16">
          <cell r="B16" t="str">
            <v>CD-A015</v>
          </cell>
        </row>
        <row r="17">
          <cell r="B17" t="str">
            <v>CD-A016</v>
          </cell>
        </row>
        <row r="18">
          <cell r="B18" t="str">
            <v>CD-A017</v>
          </cell>
        </row>
        <row r="19">
          <cell r="B19" t="str">
            <v>CD-A018</v>
          </cell>
        </row>
        <row r="20">
          <cell r="B20" t="str">
            <v>CD-A019</v>
          </cell>
        </row>
        <row r="21">
          <cell r="B21" t="str">
            <v>CD-A020</v>
          </cell>
        </row>
        <row r="22">
          <cell r="B22" t="str">
            <v>CD-A021</v>
          </cell>
        </row>
        <row r="23">
          <cell r="B23" t="str">
            <v>CD-A022</v>
          </cell>
        </row>
        <row r="24">
          <cell r="B24" t="str">
            <v>CD-A023</v>
          </cell>
        </row>
        <row r="25">
          <cell r="B25" t="str">
            <v>CD-A024</v>
          </cell>
        </row>
        <row r="26">
          <cell r="B26" t="str">
            <v>CD-A025</v>
          </cell>
        </row>
        <row r="27">
          <cell r="B27" t="str">
            <v>CD-A026</v>
          </cell>
        </row>
        <row r="28">
          <cell r="B28" t="str">
            <v>CD-A027</v>
          </cell>
        </row>
        <row r="29">
          <cell r="B29" t="str">
            <v>CD-A028</v>
          </cell>
        </row>
        <row r="30">
          <cell r="B30" t="str">
            <v>CD-A029</v>
          </cell>
        </row>
        <row r="31">
          <cell r="B31" t="str">
            <v>CD-A030</v>
          </cell>
        </row>
        <row r="32">
          <cell r="B32" t="str">
            <v>CD-A031</v>
          </cell>
        </row>
        <row r="33">
          <cell r="B33" t="str">
            <v>CD-A032</v>
          </cell>
        </row>
        <row r="34">
          <cell r="B34" t="str">
            <v>CD-A033</v>
          </cell>
        </row>
        <row r="35">
          <cell r="B35" t="str">
            <v>CD-A034</v>
          </cell>
        </row>
        <row r="36">
          <cell r="B36" t="str">
            <v>CD-A035</v>
          </cell>
        </row>
        <row r="37">
          <cell r="B37" t="str">
            <v>CD-A036</v>
          </cell>
        </row>
        <row r="38">
          <cell r="B38" t="str">
            <v>CD-A037</v>
          </cell>
        </row>
        <row r="39">
          <cell r="B39" t="str">
            <v>CD-A038</v>
          </cell>
        </row>
        <row r="40">
          <cell r="B40" t="str">
            <v>CD-A039</v>
          </cell>
        </row>
        <row r="41">
          <cell r="B41" t="str">
            <v>CD-A040</v>
          </cell>
        </row>
        <row r="42">
          <cell r="B42" t="str">
            <v>CD-A041</v>
          </cell>
        </row>
        <row r="43">
          <cell r="B43" t="str">
            <v>CD-A042</v>
          </cell>
        </row>
        <row r="44">
          <cell r="B44" t="str">
            <v>CD-A043</v>
          </cell>
        </row>
        <row r="45">
          <cell r="B45" t="str">
            <v>CD-A044</v>
          </cell>
        </row>
        <row r="46">
          <cell r="B46" t="str">
            <v>CD-A045</v>
          </cell>
        </row>
        <row r="47">
          <cell r="B47" t="str">
            <v>CD-A046</v>
          </cell>
        </row>
        <row r="48">
          <cell r="B48" t="str">
            <v>CD-A047</v>
          </cell>
        </row>
        <row r="49">
          <cell r="B49" t="str">
            <v>CD-A048</v>
          </cell>
        </row>
        <row r="50">
          <cell r="B50" t="str">
            <v>CD-A049</v>
          </cell>
        </row>
        <row r="51">
          <cell r="B51" t="str">
            <v>CD-A050</v>
          </cell>
        </row>
        <row r="52">
          <cell r="B52" t="str">
            <v>CD-A051</v>
          </cell>
        </row>
        <row r="53">
          <cell r="B53" t="str">
            <v>CD-A052</v>
          </cell>
        </row>
        <row r="54">
          <cell r="B54" t="str">
            <v>CD-A053</v>
          </cell>
        </row>
        <row r="55">
          <cell r="B55" t="str">
            <v>CD-A054</v>
          </cell>
        </row>
        <row r="56">
          <cell r="B56" t="str">
            <v>CD-A055</v>
          </cell>
        </row>
        <row r="57">
          <cell r="B57" t="str">
            <v>CD-A056</v>
          </cell>
        </row>
        <row r="58">
          <cell r="B58" t="str">
            <v>CD-A057</v>
          </cell>
        </row>
        <row r="59">
          <cell r="B59" t="str">
            <v>CD-A058</v>
          </cell>
        </row>
        <row r="60">
          <cell r="B60" t="str">
            <v>CD-A059</v>
          </cell>
        </row>
        <row r="61">
          <cell r="B61" t="str">
            <v>CD-A060</v>
          </cell>
        </row>
        <row r="62">
          <cell r="B62" t="str">
            <v>CD-A061</v>
          </cell>
        </row>
        <row r="63">
          <cell r="B63" t="str">
            <v>CD-A062</v>
          </cell>
        </row>
        <row r="64">
          <cell r="B64" t="str">
            <v>CD-A063</v>
          </cell>
        </row>
        <row r="65">
          <cell r="B65" t="str">
            <v>CD-A064</v>
          </cell>
        </row>
        <row r="66">
          <cell r="B66" t="str">
            <v>CD-A065</v>
          </cell>
        </row>
        <row r="67">
          <cell r="B67" t="str">
            <v>CD-A066</v>
          </cell>
        </row>
        <row r="68">
          <cell r="B68" t="str">
            <v>CD-A067</v>
          </cell>
        </row>
        <row r="69">
          <cell r="B69" t="str">
            <v>CD-A068</v>
          </cell>
        </row>
        <row r="70">
          <cell r="B70" t="str">
            <v>CD-A069</v>
          </cell>
        </row>
        <row r="71">
          <cell r="B71" t="str">
            <v>CD-A070</v>
          </cell>
        </row>
        <row r="72">
          <cell r="B72" t="str">
            <v>CD-A071</v>
          </cell>
        </row>
        <row r="73">
          <cell r="B73" t="str">
            <v>CD-A072</v>
          </cell>
        </row>
        <row r="74">
          <cell r="B74" t="str">
            <v>CD-A073</v>
          </cell>
        </row>
        <row r="75">
          <cell r="B75" t="str">
            <v>CD-A074</v>
          </cell>
        </row>
        <row r="76">
          <cell r="B76" t="str">
            <v>CD-A075</v>
          </cell>
        </row>
        <row r="77">
          <cell r="B77" t="str">
            <v>CD-A076</v>
          </cell>
        </row>
        <row r="78">
          <cell r="B78" t="str">
            <v>CD-A077</v>
          </cell>
        </row>
        <row r="79">
          <cell r="B79" t="str">
            <v>CD-A078</v>
          </cell>
        </row>
        <row r="80">
          <cell r="B80" t="str">
            <v>CD-A079</v>
          </cell>
        </row>
        <row r="81">
          <cell r="B81" t="str">
            <v>CD-A080</v>
          </cell>
        </row>
        <row r="82">
          <cell r="B82" t="str">
            <v>CD-A081</v>
          </cell>
        </row>
        <row r="83">
          <cell r="B83" t="str">
            <v>CD-A082</v>
          </cell>
        </row>
        <row r="84">
          <cell r="B84" t="str">
            <v>CD-A083</v>
          </cell>
        </row>
        <row r="85">
          <cell r="B85" t="str">
            <v>CD-A084</v>
          </cell>
        </row>
        <row r="86">
          <cell r="B86" t="str">
            <v>CD-A085</v>
          </cell>
        </row>
        <row r="87">
          <cell r="B87" t="str">
            <v>CD-A086</v>
          </cell>
        </row>
        <row r="88">
          <cell r="B88" t="str">
            <v>CD-A087</v>
          </cell>
        </row>
        <row r="89">
          <cell r="B89" t="str">
            <v>CD-A088</v>
          </cell>
        </row>
        <row r="90">
          <cell r="B90" t="str">
            <v>CD-A089</v>
          </cell>
        </row>
        <row r="91">
          <cell r="B91" t="str">
            <v>CD-A090</v>
          </cell>
        </row>
        <row r="92">
          <cell r="B92" t="str">
            <v>CD-A091</v>
          </cell>
        </row>
        <row r="93">
          <cell r="B93" t="str">
            <v>CD-A092</v>
          </cell>
        </row>
        <row r="94">
          <cell r="B94" t="str">
            <v>CD-A093</v>
          </cell>
        </row>
        <row r="95">
          <cell r="B95" t="str">
            <v>CD-A094</v>
          </cell>
        </row>
        <row r="96">
          <cell r="B96" t="str">
            <v>CD-A095</v>
          </cell>
        </row>
        <row r="97">
          <cell r="B97" t="str">
            <v>CD-A096</v>
          </cell>
        </row>
        <row r="98">
          <cell r="B98" t="str">
            <v>CD-A097</v>
          </cell>
        </row>
        <row r="99">
          <cell r="B99" t="str">
            <v>CD-A098</v>
          </cell>
        </row>
        <row r="100">
          <cell r="B100" t="str">
            <v>CD-A099</v>
          </cell>
        </row>
        <row r="101">
          <cell r="B101" t="str">
            <v>CD-A100</v>
          </cell>
        </row>
        <row r="102">
          <cell r="B102" t="str">
            <v>CD-B001</v>
          </cell>
        </row>
        <row r="103">
          <cell r="B103" t="str">
            <v>CD-B002</v>
          </cell>
        </row>
        <row r="104">
          <cell r="B104" t="str">
            <v>CD-B003</v>
          </cell>
        </row>
        <row r="105">
          <cell r="B105" t="str">
            <v>CD-B004</v>
          </cell>
        </row>
        <row r="106">
          <cell r="B106" t="str">
            <v>CD-B005</v>
          </cell>
        </row>
        <row r="107">
          <cell r="B107" t="str">
            <v>CD-B006</v>
          </cell>
        </row>
        <row r="108">
          <cell r="B108" t="str">
            <v>CD-B007</v>
          </cell>
        </row>
        <row r="109">
          <cell r="B109" t="str">
            <v>CD-B008</v>
          </cell>
        </row>
        <row r="110">
          <cell r="B110" t="str">
            <v>CD-B009</v>
          </cell>
        </row>
        <row r="111">
          <cell r="B111" t="str">
            <v>CD-B010</v>
          </cell>
        </row>
        <row r="112">
          <cell r="B112" t="str">
            <v>CD-B011</v>
          </cell>
        </row>
        <row r="113">
          <cell r="B113" t="str">
            <v>CD-B012</v>
          </cell>
        </row>
        <row r="114">
          <cell r="B114" t="str">
            <v>CD-B013</v>
          </cell>
        </row>
        <row r="115">
          <cell r="B115" t="str">
            <v>CD-B014</v>
          </cell>
        </row>
        <row r="116">
          <cell r="B116" t="str">
            <v>CD-B015</v>
          </cell>
        </row>
        <row r="117">
          <cell r="B117" t="str">
            <v>CD-B016</v>
          </cell>
        </row>
        <row r="118">
          <cell r="B118" t="str">
            <v>CD-B017</v>
          </cell>
        </row>
        <row r="119">
          <cell r="B119" t="str">
            <v>CD-B018</v>
          </cell>
        </row>
        <row r="120">
          <cell r="B120" t="str">
            <v>CD-B019</v>
          </cell>
        </row>
        <row r="121">
          <cell r="B121" t="str">
            <v>CD-B020</v>
          </cell>
        </row>
        <row r="122">
          <cell r="B122" t="str">
            <v>CD-B021</v>
          </cell>
        </row>
        <row r="123">
          <cell r="B123" t="str">
            <v>CD-B022</v>
          </cell>
        </row>
        <row r="124">
          <cell r="B124" t="str">
            <v>CD-B023</v>
          </cell>
        </row>
        <row r="125">
          <cell r="B125" t="str">
            <v>CD-B024</v>
          </cell>
        </row>
        <row r="126">
          <cell r="B126" t="str">
            <v>CD-B025</v>
          </cell>
        </row>
        <row r="127">
          <cell r="B127" t="str">
            <v>CD-B026</v>
          </cell>
        </row>
        <row r="128">
          <cell r="B128" t="str">
            <v>CD-B027</v>
          </cell>
        </row>
        <row r="129">
          <cell r="B129" t="str">
            <v>CD-B028</v>
          </cell>
        </row>
        <row r="130">
          <cell r="B130" t="str">
            <v>CD-B029</v>
          </cell>
        </row>
        <row r="131">
          <cell r="B131" t="str">
            <v>CD-B030</v>
          </cell>
        </row>
        <row r="132">
          <cell r="B132" t="str">
            <v>CD-B031</v>
          </cell>
        </row>
        <row r="133">
          <cell r="B133" t="str">
            <v>CD-B032</v>
          </cell>
        </row>
        <row r="134">
          <cell r="B134" t="str">
            <v>CD-B033</v>
          </cell>
        </row>
        <row r="135">
          <cell r="B135" t="str">
            <v>CD-B034</v>
          </cell>
        </row>
        <row r="136">
          <cell r="B136" t="str">
            <v>CD-B035</v>
          </cell>
        </row>
        <row r="137">
          <cell r="B137" t="str">
            <v>CD-B036</v>
          </cell>
        </row>
        <row r="138">
          <cell r="B138" t="str">
            <v>CD-B037</v>
          </cell>
        </row>
        <row r="139">
          <cell r="B139" t="str">
            <v>CD-B038</v>
          </cell>
        </row>
        <row r="140">
          <cell r="B140" t="str">
            <v>CD-B039</v>
          </cell>
        </row>
        <row r="141">
          <cell r="B141" t="str">
            <v>CD-B040</v>
          </cell>
        </row>
        <row r="142">
          <cell r="B142" t="str">
            <v>CD-B041</v>
          </cell>
        </row>
        <row r="143">
          <cell r="B143" t="str">
            <v>CD-B042</v>
          </cell>
        </row>
        <row r="144">
          <cell r="B144" t="str">
            <v>CD-B043</v>
          </cell>
        </row>
        <row r="145">
          <cell r="B145" t="str">
            <v>CD-B044</v>
          </cell>
        </row>
        <row r="146">
          <cell r="B146" t="str">
            <v>CD-B045</v>
          </cell>
        </row>
        <row r="147">
          <cell r="B147" t="str">
            <v>CD-B046</v>
          </cell>
        </row>
        <row r="148">
          <cell r="B148" t="str">
            <v>CD-B047</v>
          </cell>
        </row>
        <row r="149">
          <cell r="B149" t="str">
            <v>CD-B048</v>
          </cell>
        </row>
        <row r="150">
          <cell r="B150" t="str">
            <v>CD-B049</v>
          </cell>
        </row>
        <row r="151">
          <cell r="B151" t="str">
            <v>CD-B050</v>
          </cell>
        </row>
        <row r="152">
          <cell r="B152" t="str">
            <v>CD-B051</v>
          </cell>
        </row>
        <row r="153">
          <cell r="B153" t="str">
            <v>CD-B052</v>
          </cell>
        </row>
        <row r="154">
          <cell r="B154" t="str">
            <v>CD-B053</v>
          </cell>
        </row>
        <row r="155">
          <cell r="B155" t="str">
            <v>CD-B054</v>
          </cell>
        </row>
        <row r="156">
          <cell r="B156" t="str">
            <v>CD-B055</v>
          </cell>
        </row>
        <row r="157">
          <cell r="B157" t="str">
            <v>CD-B056</v>
          </cell>
        </row>
        <row r="158">
          <cell r="B158" t="str">
            <v>CD-B057</v>
          </cell>
        </row>
        <row r="159">
          <cell r="B159" t="str">
            <v>CD-B058</v>
          </cell>
        </row>
        <row r="160">
          <cell r="B160" t="str">
            <v>CD-B059</v>
          </cell>
        </row>
        <row r="161">
          <cell r="B161" t="str">
            <v>CD-B060</v>
          </cell>
        </row>
        <row r="162">
          <cell r="B162" t="str">
            <v>CD-B061</v>
          </cell>
        </row>
        <row r="163">
          <cell r="B163" t="str">
            <v>CD-B062</v>
          </cell>
        </row>
        <row r="164">
          <cell r="B164" t="str">
            <v>CD-B063</v>
          </cell>
        </row>
        <row r="165">
          <cell r="B165" t="str">
            <v>CD-B064</v>
          </cell>
        </row>
        <row r="166">
          <cell r="B166" t="str">
            <v>CD-B065</v>
          </cell>
        </row>
        <row r="167">
          <cell r="B167" t="str">
            <v>CD-B066</v>
          </cell>
        </row>
        <row r="168">
          <cell r="B168" t="str">
            <v>CD-B067</v>
          </cell>
        </row>
        <row r="169">
          <cell r="B169" t="str">
            <v>CD-B068</v>
          </cell>
        </row>
        <row r="170">
          <cell r="B170" t="str">
            <v>CD-B069</v>
          </cell>
        </row>
        <row r="171">
          <cell r="B171" t="str">
            <v>CD-B070</v>
          </cell>
        </row>
        <row r="172">
          <cell r="B172" t="str">
            <v>CD-B071</v>
          </cell>
        </row>
        <row r="173">
          <cell r="B173" t="str">
            <v>CD-B072</v>
          </cell>
        </row>
        <row r="174">
          <cell r="B174" t="str">
            <v>CD-B073</v>
          </cell>
        </row>
        <row r="175">
          <cell r="B175" t="str">
            <v>CD-B074</v>
          </cell>
        </row>
        <row r="176">
          <cell r="B176" t="str">
            <v>CD-B075</v>
          </cell>
        </row>
        <row r="177">
          <cell r="B177" t="str">
            <v>CD-B076</v>
          </cell>
        </row>
        <row r="178">
          <cell r="B178" t="str">
            <v>CD-B077</v>
          </cell>
        </row>
        <row r="179">
          <cell r="B179" t="str">
            <v>CD-B078</v>
          </cell>
        </row>
        <row r="180">
          <cell r="B180" t="str">
            <v>CD-B079</v>
          </cell>
        </row>
        <row r="181">
          <cell r="B181" t="str">
            <v>CD-B080</v>
          </cell>
        </row>
        <row r="182">
          <cell r="B182" t="str">
            <v>CD-B081</v>
          </cell>
        </row>
        <row r="183">
          <cell r="B183" t="str">
            <v>CD-B082</v>
          </cell>
        </row>
        <row r="184">
          <cell r="B184" t="str">
            <v>CD-B083</v>
          </cell>
        </row>
        <row r="185">
          <cell r="B185" t="str">
            <v>CD-B084</v>
          </cell>
        </row>
        <row r="186">
          <cell r="B186" t="str">
            <v>CD-B085</v>
          </cell>
        </row>
        <row r="187">
          <cell r="B187" t="str">
            <v>CD-B086</v>
          </cell>
        </row>
        <row r="188">
          <cell r="B188" t="str">
            <v>CD-B087</v>
          </cell>
        </row>
        <row r="189">
          <cell r="B189" t="str">
            <v>CD-B088</v>
          </cell>
        </row>
        <row r="190">
          <cell r="B190" t="str">
            <v>CD-B089</v>
          </cell>
        </row>
        <row r="191">
          <cell r="B191" t="str">
            <v>CD-B090</v>
          </cell>
        </row>
        <row r="192">
          <cell r="B192" t="str">
            <v>CD-B091</v>
          </cell>
        </row>
        <row r="193">
          <cell r="B193" t="str">
            <v>CD-B092</v>
          </cell>
        </row>
        <row r="194">
          <cell r="B194" t="str">
            <v>CD-B093</v>
          </cell>
        </row>
        <row r="195">
          <cell r="B195" t="str">
            <v>CD-B094</v>
          </cell>
        </row>
        <row r="196">
          <cell r="B196" t="str">
            <v>CD-B095</v>
          </cell>
        </row>
        <row r="197">
          <cell r="B197" t="str">
            <v>CD-B096</v>
          </cell>
        </row>
        <row r="198">
          <cell r="B198" t="str">
            <v>CD-B097</v>
          </cell>
        </row>
        <row r="199">
          <cell r="B199" t="str">
            <v>CD-B098</v>
          </cell>
        </row>
        <row r="200">
          <cell r="B200" t="str">
            <v>CD-B099</v>
          </cell>
        </row>
        <row r="201">
          <cell r="B201" t="str">
            <v>CD-B100</v>
          </cell>
        </row>
        <row r="202">
          <cell r="B202" t="str">
            <v>CD-C001</v>
          </cell>
        </row>
        <row r="203">
          <cell r="B203" t="str">
            <v>CD-C002</v>
          </cell>
        </row>
        <row r="204">
          <cell r="B204" t="str">
            <v>CD-C003</v>
          </cell>
        </row>
        <row r="205">
          <cell r="B205" t="str">
            <v>CD-C004</v>
          </cell>
        </row>
        <row r="206">
          <cell r="B206" t="str">
            <v>CD-C005</v>
          </cell>
        </row>
        <row r="207">
          <cell r="B207" t="str">
            <v>CD-C006</v>
          </cell>
        </row>
        <row r="208">
          <cell r="B208" t="str">
            <v>CD-C007</v>
          </cell>
        </row>
        <row r="209">
          <cell r="B209" t="str">
            <v>CD-C008</v>
          </cell>
        </row>
        <row r="210">
          <cell r="B210" t="str">
            <v>CD-C009</v>
          </cell>
        </row>
        <row r="211">
          <cell r="B211" t="str">
            <v>CD-C010</v>
          </cell>
        </row>
        <row r="212">
          <cell r="B212" t="str">
            <v>CD-C011</v>
          </cell>
        </row>
        <row r="213">
          <cell r="B213" t="str">
            <v>CD-C012</v>
          </cell>
        </row>
        <row r="214">
          <cell r="B214" t="str">
            <v>CD-C013</v>
          </cell>
        </row>
        <row r="215">
          <cell r="B215" t="str">
            <v>CD-C014</v>
          </cell>
        </row>
        <row r="216">
          <cell r="B216" t="str">
            <v>CD-C015</v>
          </cell>
        </row>
        <row r="217">
          <cell r="B217" t="str">
            <v>CD-C016</v>
          </cell>
        </row>
        <row r="218">
          <cell r="B218" t="str">
            <v>CD-C017</v>
          </cell>
        </row>
        <row r="219">
          <cell r="B219" t="str">
            <v>CD-C018</v>
          </cell>
        </row>
        <row r="220">
          <cell r="B220" t="str">
            <v>CD-C019</v>
          </cell>
        </row>
        <row r="221">
          <cell r="B221" t="str">
            <v>CD-C020</v>
          </cell>
        </row>
        <row r="222">
          <cell r="B222" t="str">
            <v>CD-C021</v>
          </cell>
        </row>
        <row r="223">
          <cell r="B223" t="str">
            <v>CD-C022</v>
          </cell>
        </row>
        <row r="224">
          <cell r="B224" t="str">
            <v>CD-C023</v>
          </cell>
        </row>
        <row r="225">
          <cell r="B225" t="str">
            <v>CD-C024</v>
          </cell>
        </row>
        <row r="226">
          <cell r="B226" t="str">
            <v>CD-C025</v>
          </cell>
        </row>
        <row r="227">
          <cell r="B227" t="str">
            <v>CD-C026</v>
          </cell>
        </row>
        <row r="228">
          <cell r="B228" t="str">
            <v>CD-C027</v>
          </cell>
        </row>
        <row r="229">
          <cell r="B229" t="str">
            <v>CD-C028</v>
          </cell>
        </row>
        <row r="230">
          <cell r="B230" t="str">
            <v>CD-C029</v>
          </cell>
        </row>
        <row r="231">
          <cell r="B231" t="str">
            <v>CD-C030</v>
          </cell>
        </row>
        <row r="232">
          <cell r="B232" t="str">
            <v>CD-C031</v>
          </cell>
        </row>
        <row r="233">
          <cell r="B233" t="str">
            <v>CD-C032</v>
          </cell>
        </row>
        <row r="234">
          <cell r="B234" t="str">
            <v>CD-C033</v>
          </cell>
        </row>
        <row r="235">
          <cell r="B235" t="str">
            <v>CD-C034</v>
          </cell>
        </row>
        <row r="236">
          <cell r="B236" t="str">
            <v>CD-C035</v>
          </cell>
        </row>
        <row r="237">
          <cell r="B237" t="str">
            <v>CD-C036</v>
          </cell>
        </row>
        <row r="238">
          <cell r="B238" t="str">
            <v>CD-C037</v>
          </cell>
        </row>
        <row r="239">
          <cell r="B239" t="str">
            <v>CD-C038</v>
          </cell>
        </row>
        <row r="240">
          <cell r="B240" t="str">
            <v>CD-C039</v>
          </cell>
        </row>
        <row r="241">
          <cell r="B241" t="str">
            <v>CD-C040</v>
          </cell>
        </row>
        <row r="242">
          <cell r="B242" t="str">
            <v>CD-C041</v>
          </cell>
        </row>
        <row r="243">
          <cell r="B243" t="str">
            <v>CD-C042</v>
          </cell>
        </row>
        <row r="244">
          <cell r="B244" t="str">
            <v>CD-C043</v>
          </cell>
        </row>
        <row r="245">
          <cell r="B245" t="str">
            <v>CD-C044</v>
          </cell>
        </row>
        <row r="246">
          <cell r="B246" t="str">
            <v>CD-C045</v>
          </cell>
        </row>
        <row r="247">
          <cell r="B247" t="str">
            <v>CD-C046</v>
          </cell>
        </row>
        <row r="248">
          <cell r="B248" t="str">
            <v>CD-C047</v>
          </cell>
        </row>
        <row r="249">
          <cell r="B249" t="str">
            <v>CD-C048</v>
          </cell>
        </row>
        <row r="250">
          <cell r="B250" t="str">
            <v>CD-C049</v>
          </cell>
        </row>
        <row r="251">
          <cell r="B251" t="str">
            <v>CD-C050</v>
          </cell>
        </row>
        <row r="252">
          <cell r="B252" t="str">
            <v>CD-C051</v>
          </cell>
        </row>
        <row r="253">
          <cell r="B253" t="str">
            <v>CD-C052</v>
          </cell>
        </row>
        <row r="254">
          <cell r="B254" t="str">
            <v>CD-C053</v>
          </cell>
        </row>
        <row r="255">
          <cell r="B255" t="str">
            <v>CD-C054</v>
          </cell>
        </row>
        <row r="256">
          <cell r="B256" t="str">
            <v>CD-C055</v>
          </cell>
        </row>
        <row r="257">
          <cell r="B257" t="str">
            <v>CD-C056</v>
          </cell>
        </row>
        <row r="258">
          <cell r="B258" t="str">
            <v>CD-C057</v>
          </cell>
        </row>
        <row r="259">
          <cell r="B259" t="str">
            <v>CD-C058</v>
          </cell>
        </row>
        <row r="260">
          <cell r="B260" t="str">
            <v>CD-C059</v>
          </cell>
        </row>
        <row r="261">
          <cell r="B261" t="str">
            <v>CD-C060</v>
          </cell>
        </row>
        <row r="262">
          <cell r="B262" t="str">
            <v>CD-C061</v>
          </cell>
        </row>
        <row r="263">
          <cell r="B263" t="str">
            <v>CD-C062</v>
          </cell>
        </row>
        <row r="264">
          <cell r="B264" t="str">
            <v>CD-C063</v>
          </cell>
        </row>
        <row r="265">
          <cell r="B265" t="str">
            <v>CD-C064</v>
          </cell>
        </row>
        <row r="266">
          <cell r="B266" t="str">
            <v>CD-C065</v>
          </cell>
        </row>
        <row r="267">
          <cell r="B267" t="str">
            <v>CD-C066</v>
          </cell>
        </row>
        <row r="268">
          <cell r="B268" t="str">
            <v>CD-C067</v>
          </cell>
        </row>
        <row r="269">
          <cell r="B269" t="str">
            <v>CD-C068</v>
          </cell>
        </row>
        <row r="270">
          <cell r="B270" t="str">
            <v>CD-C069</v>
          </cell>
        </row>
        <row r="271">
          <cell r="B271" t="str">
            <v>CD-C070</v>
          </cell>
        </row>
        <row r="272">
          <cell r="B272" t="str">
            <v>CD-C071</v>
          </cell>
        </row>
        <row r="273">
          <cell r="B273" t="str">
            <v>CD-C072</v>
          </cell>
        </row>
        <row r="274">
          <cell r="B274" t="str">
            <v>CD-C073</v>
          </cell>
        </row>
        <row r="275">
          <cell r="B275" t="str">
            <v>CD-C074</v>
          </cell>
        </row>
        <row r="276">
          <cell r="B276" t="str">
            <v>CD-C075</v>
          </cell>
        </row>
        <row r="277">
          <cell r="B277" t="str">
            <v>CD-C076</v>
          </cell>
        </row>
        <row r="278">
          <cell r="B278" t="str">
            <v>CD-C077</v>
          </cell>
        </row>
        <row r="279">
          <cell r="B279" t="str">
            <v>CD-C078</v>
          </cell>
        </row>
        <row r="280">
          <cell r="B280" t="str">
            <v>CD-C079</v>
          </cell>
        </row>
        <row r="281">
          <cell r="B281" t="str">
            <v>CD-C080</v>
          </cell>
        </row>
        <row r="282">
          <cell r="B282" t="str">
            <v>CD-C081</v>
          </cell>
        </row>
        <row r="283">
          <cell r="B283" t="str">
            <v>CD-C082</v>
          </cell>
        </row>
        <row r="284">
          <cell r="B284" t="str">
            <v>CD-C083</v>
          </cell>
        </row>
        <row r="285">
          <cell r="B285" t="str">
            <v>CD-C084</v>
          </cell>
        </row>
        <row r="286">
          <cell r="B286" t="str">
            <v>CD-C085</v>
          </cell>
        </row>
        <row r="287">
          <cell r="B287" t="str">
            <v>CD-C086</v>
          </cell>
        </row>
        <row r="288">
          <cell r="B288" t="str">
            <v>CD-C087</v>
          </cell>
        </row>
        <row r="289">
          <cell r="B289" t="str">
            <v>CD-C088</v>
          </cell>
        </row>
        <row r="290">
          <cell r="B290" t="str">
            <v>CD-C089</v>
          </cell>
        </row>
        <row r="291">
          <cell r="B291" t="str">
            <v>CD-C090</v>
          </cell>
        </row>
        <row r="292">
          <cell r="B292" t="str">
            <v>CD-C091</v>
          </cell>
        </row>
        <row r="293">
          <cell r="B293" t="str">
            <v>CD-C092</v>
          </cell>
        </row>
        <row r="294">
          <cell r="B294" t="str">
            <v>CD-C093</v>
          </cell>
        </row>
        <row r="295">
          <cell r="B295" t="str">
            <v>CD-C094</v>
          </cell>
        </row>
        <row r="296">
          <cell r="B296" t="str">
            <v>CD-C095</v>
          </cell>
        </row>
        <row r="297">
          <cell r="B297" t="str">
            <v>CD-C096</v>
          </cell>
        </row>
        <row r="298">
          <cell r="B298" t="str">
            <v>CD-C097</v>
          </cell>
        </row>
        <row r="299">
          <cell r="B299" t="str">
            <v>CD-C098</v>
          </cell>
        </row>
        <row r="300">
          <cell r="B300" t="str">
            <v>CD-C099</v>
          </cell>
        </row>
        <row r="301">
          <cell r="B301" t="str">
            <v>CD-C100</v>
          </cell>
        </row>
        <row r="302">
          <cell r="B302" t="str">
            <v>CD-C101</v>
          </cell>
        </row>
        <row r="303">
          <cell r="B303" t="str">
            <v>CD-C102</v>
          </cell>
        </row>
        <row r="304">
          <cell r="B304" t="str">
            <v>CD-C103</v>
          </cell>
        </row>
        <row r="305">
          <cell r="B305" t="str">
            <v>CD-C104</v>
          </cell>
        </row>
        <row r="306">
          <cell r="B306" t="str">
            <v>CD-C105</v>
          </cell>
        </row>
        <row r="307">
          <cell r="B307" t="str">
            <v>CD-C106</v>
          </cell>
        </row>
        <row r="308">
          <cell r="B308" t="str">
            <v>CD-C107</v>
          </cell>
        </row>
        <row r="309">
          <cell r="B309" t="str">
            <v>CD-C108</v>
          </cell>
        </row>
        <row r="310">
          <cell r="B310" t="str">
            <v>CD-C109</v>
          </cell>
        </row>
        <row r="311">
          <cell r="B311" t="str">
            <v>CD-C110</v>
          </cell>
        </row>
        <row r="312">
          <cell r="B312" t="str">
            <v>CD-C111</v>
          </cell>
        </row>
        <row r="313">
          <cell r="B313" t="str">
            <v>CD-C112</v>
          </cell>
        </row>
        <row r="314">
          <cell r="B314" t="str">
            <v>CD-C113</v>
          </cell>
        </row>
        <row r="315">
          <cell r="B315" t="str">
            <v>CD-C114</v>
          </cell>
        </row>
        <row r="316">
          <cell r="B316" t="str">
            <v>CD-C115</v>
          </cell>
        </row>
        <row r="317">
          <cell r="B317" t="str">
            <v>CD-C116</v>
          </cell>
        </row>
        <row r="318">
          <cell r="B318" t="str">
            <v>CD-C117</v>
          </cell>
        </row>
        <row r="319">
          <cell r="B319" t="str">
            <v>CD-C118</v>
          </cell>
        </row>
        <row r="320">
          <cell r="B320" t="str">
            <v>CD-C119</v>
          </cell>
        </row>
        <row r="321">
          <cell r="B321" t="str">
            <v>CD-C120</v>
          </cell>
        </row>
        <row r="322">
          <cell r="B322" t="str">
            <v>CD-C121</v>
          </cell>
        </row>
        <row r="323">
          <cell r="B323" t="str">
            <v>CD-C122</v>
          </cell>
        </row>
        <row r="324">
          <cell r="B324" t="str">
            <v>CD-C123</v>
          </cell>
        </row>
        <row r="325">
          <cell r="B325" t="str">
            <v>CD-C124</v>
          </cell>
        </row>
        <row r="326">
          <cell r="B326" t="str">
            <v>CD-C125</v>
          </cell>
        </row>
        <row r="327">
          <cell r="B327" t="str">
            <v>CD-C126</v>
          </cell>
        </row>
        <row r="328">
          <cell r="B328" t="str">
            <v>CD-C127</v>
          </cell>
        </row>
        <row r="329">
          <cell r="B329" t="str">
            <v>CD-C128</v>
          </cell>
        </row>
        <row r="330">
          <cell r="B330" t="str">
            <v>CD-C129</v>
          </cell>
        </row>
        <row r="331">
          <cell r="B331" t="str">
            <v>CD-C130</v>
          </cell>
        </row>
        <row r="332">
          <cell r="B332" t="str">
            <v>CD-C131</v>
          </cell>
        </row>
        <row r="333">
          <cell r="B333" t="str">
            <v>CD-C132</v>
          </cell>
        </row>
        <row r="334">
          <cell r="B334" t="str">
            <v>CD-C133</v>
          </cell>
        </row>
        <row r="335">
          <cell r="B335" t="str">
            <v>CD-C134</v>
          </cell>
        </row>
        <row r="336">
          <cell r="B336" t="str">
            <v>CD-C135</v>
          </cell>
        </row>
        <row r="337">
          <cell r="B337" t="str">
            <v>CD-C136</v>
          </cell>
        </row>
        <row r="338">
          <cell r="B338" t="str">
            <v>CD-C137</v>
          </cell>
        </row>
        <row r="339">
          <cell r="B339" t="str">
            <v>CD-C138</v>
          </cell>
        </row>
        <row r="340">
          <cell r="B340" t="str">
            <v>CD-C139</v>
          </cell>
        </row>
        <row r="341">
          <cell r="B341" t="str">
            <v>CD-C140</v>
          </cell>
        </row>
        <row r="342">
          <cell r="B342" t="str">
            <v>CD-C141</v>
          </cell>
        </row>
        <row r="343">
          <cell r="B343" t="str">
            <v>CD-C142</v>
          </cell>
        </row>
        <row r="344">
          <cell r="B344" t="str">
            <v>CD-C143</v>
          </cell>
        </row>
        <row r="345">
          <cell r="B345" t="str">
            <v>CD-C144</v>
          </cell>
        </row>
        <row r="346">
          <cell r="B346" t="str">
            <v>CD-C145</v>
          </cell>
        </row>
        <row r="347">
          <cell r="B347" t="str">
            <v>CD-C146</v>
          </cell>
        </row>
        <row r="348">
          <cell r="B348" t="str">
            <v>CD-C147</v>
          </cell>
        </row>
        <row r="349">
          <cell r="B349" t="str">
            <v>CD-C148</v>
          </cell>
        </row>
        <row r="350">
          <cell r="B350" t="str">
            <v>CD-C149</v>
          </cell>
        </row>
        <row r="351">
          <cell r="B351" t="str">
            <v>CD-C150</v>
          </cell>
        </row>
        <row r="352">
          <cell r="B352" t="str">
            <v>CD-C151</v>
          </cell>
        </row>
        <row r="353">
          <cell r="B353" t="str">
            <v>CD-C152</v>
          </cell>
        </row>
        <row r="354">
          <cell r="B354" t="str">
            <v>CD-C153</v>
          </cell>
        </row>
        <row r="355">
          <cell r="B355" t="str">
            <v>CD-C154</v>
          </cell>
        </row>
        <row r="356">
          <cell r="B356" t="str">
            <v>CD-C155</v>
          </cell>
        </row>
        <row r="357">
          <cell r="B357" t="str">
            <v>CD-C156</v>
          </cell>
        </row>
        <row r="358">
          <cell r="B358" t="str">
            <v>CD-C157</v>
          </cell>
        </row>
        <row r="359">
          <cell r="B359" t="str">
            <v>CD-C158</v>
          </cell>
        </row>
        <row r="360">
          <cell r="B360" t="str">
            <v>CD-C159</v>
          </cell>
        </row>
        <row r="361">
          <cell r="B361" t="str">
            <v>CD-C160</v>
          </cell>
        </row>
        <row r="362">
          <cell r="B362" t="str">
            <v>CD-C161</v>
          </cell>
        </row>
        <row r="363">
          <cell r="B363" t="str">
            <v>CD-C162</v>
          </cell>
        </row>
        <row r="364">
          <cell r="B364" t="str">
            <v>CD-C163</v>
          </cell>
        </row>
        <row r="365">
          <cell r="B365" t="str">
            <v>CD-C164</v>
          </cell>
        </row>
        <row r="366">
          <cell r="B366" t="str">
            <v>CD-C165</v>
          </cell>
        </row>
        <row r="367">
          <cell r="B367" t="str">
            <v>CD-C166</v>
          </cell>
        </row>
        <row r="368">
          <cell r="B368" t="str">
            <v>CD-C167</v>
          </cell>
        </row>
        <row r="369">
          <cell r="B369" t="str">
            <v>CD-C168</v>
          </cell>
        </row>
        <row r="370">
          <cell r="B370" t="str">
            <v>CD-C169</v>
          </cell>
        </row>
        <row r="371">
          <cell r="B371" t="str">
            <v>CD-C170</v>
          </cell>
        </row>
        <row r="372">
          <cell r="B372" t="str">
            <v>CD-C171</v>
          </cell>
        </row>
        <row r="373">
          <cell r="B373" t="str">
            <v>CD-C172</v>
          </cell>
        </row>
        <row r="374">
          <cell r="B374" t="str">
            <v>CD-C173</v>
          </cell>
        </row>
        <row r="375">
          <cell r="B375" t="str">
            <v>CD-C174</v>
          </cell>
        </row>
        <row r="376">
          <cell r="B376" t="str">
            <v>CD-C175</v>
          </cell>
        </row>
        <row r="377">
          <cell r="B377" t="str">
            <v>CD-C176</v>
          </cell>
        </row>
        <row r="378">
          <cell r="B378" t="str">
            <v>CD-C177</v>
          </cell>
        </row>
        <row r="379">
          <cell r="B379" t="str">
            <v>CD-C178</v>
          </cell>
        </row>
        <row r="380">
          <cell r="B380" t="str">
            <v>CD-C179</v>
          </cell>
        </row>
        <row r="381">
          <cell r="B381" t="str">
            <v>CD-C180</v>
          </cell>
        </row>
        <row r="382">
          <cell r="B382" t="str">
            <v>CD-C181</v>
          </cell>
        </row>
        <row r="383">
          <cell r="B383" t="str">
            <v>CD-C182</v>
          </cell>
        </row>
        <row r="384">
          <cell r="B384" t="str">
            <v>CD-C183</v>
          </cell>
        </row>
        <row r="385">
          <cell r="B385" t="str">
            <v>CD-C184</v>
          </cell>
        </row>
        <row r="386">
          <cell r="B386" t="str">
            <v>CD-C185</v>
          </cell>
        </row>
        <row r="387">
          <cell r="B387" t="str">
            <v>CD-C186</v>
          </cell>
        </row>
        <row r="388">
          <cell r="B388" t="str">
            <v>CD-C187</v>
          </cell>
        </row>
        <row r="389">
          <cell r="B389" t="str">
            <v>CD-C188</v>
          </cell>
        </row>
        <row r="390">
          <cell r="B390" t="str">
            <v>CD-C189</v>
          </cell>
        </row>
        <row r="391">
          <cell r="B391" t="str">
            <v>CD-C190</v>
          </cell>
        </row>
        <row r="392">
          <cell r="B392" t="str">
            <v>CD-C191</v>
          </cell>
        </row>
        <row r="393">
          <cell r="B393" t="str">
            <v>CD-C192</v>
          </cell>
        </row>
        <row r="394">
          <cell r="B394" t="str">
            <v>CD-C193</v>
          </cell>
        </row>
        <row r="395">
          <cell r="B395" t="str">
            <v>CD-C194</v>
          </cell>
        </row>
        <row r="396">
          <cell r="B396" t="str">
            <v>CD-C195</v>
          </cell>
        </row>
        <row r="397">
          <cell r="B397" t="str">
            <v>CD-C196</v>
          </cell>
        </row>
        <row r="398">
          <cell r="B398" t="str">
            <v>CD-C197</v>
          </cell>
        </row>
        <row r="399">
          <cell r="B399" t="str">
            <v>CD-C198</v>
          </cell>
        </row>
        <row r="400">
          <cell r="B400" t="str">
            <v>CD-C199</v>
          </cell>
        </row>
        <row r="401">
          <cell r="B401" t="str">
            <v>CD-C200</v>
          </cell>
        </row>
        <row r="402">
          <cell r="B402" t="str">
            <v>CD-D001</v>
          </cell>
        </row>
        <row r="403">
          <cell r="B403" t="str">
            <v>CD-D002</v>
          </cell>
        </row>
        <row r="404">
          <cell r="B404" t="str">
            <v>CD-D003</v>
          </cell>
        </row>
        <row r="405">
          <cell r="B405" t="str">
            <v>CD-D004</v>
          </cell>
        </row>
        <row r="406">
          <cell r="B406" t="str">
            <v>CD-D005</v>
          </cell>
        </row>
        <row r="407">
          <cell r="B407" t="str">
            <v>CD-D006</v>
          </cell>
        </row>
        <row r="408">
          <cell r="B408" t="str">
            <v>CD-D007</v>
          </cell>
        </row>
        <row r="409">
          <cell r="B409" t="str">
            <v>CD-D008</v>
          </cell>
        </row>
        <row r="410">
          <cell r="B410" t="str">
            <v>CD-D009</v>
          </cell>
        </row>
        <row r="411">
          <cell r="B411" t="str">
            <v>CD-D010</v>
          </cell>
        </row>
        <row r="412">
          <cell r="B412" t="str">
            <v>CD-D011</v>
          </cell>
        </row>
        <row r="413">
          <cell r="B413" t="str">
            <v>CD-D012</v>
          </cell>
        </row>
        <row r="414">
          <cell r="B414" t="str">
            <v>CD-D013</v>
          </cell>
        </row>
        <row r="415">
          <cell r="B415" t="str">
            <v>CD-D014</v>
          </cell>
        </row>
        <row r="416">
          <cell r="B416" t="str">
            <v>CD-D015</v>
          </cell>
        </row>
        <row r="417">
          <cell r="B417" t="str">
            <v>CD-D016</v>
          </cell>
        </row>
        <row r="418">
          <cell r="B418" t="str">
            <v>CD-D017</v>
          </cell>
        </row>
        <row r="419">
          <cell r="B419" t="str">
            <v>CD-D018</v>
          </cell>
        </row>
        <row r="420">
          <cell r="B420" t="str">
            <v>CD-D019</v>
          </cell>
        </row>
        <row r="421">
          <cell r="B421" t="str">
            <v>CD-D020</v>
          </cell>
        </row>
        <row r="422">
          <cell r="B422" t="str">
            <v>CD-D021</v>
          </cell>
        </row>
        <row r="423">
          <cell r="B423" t="str">
            <v>CD-D022</v>
          </cell>
        </row>
        <row r="424">
          <cell r="B424" t="str">
            <v>CD-D023</v>
          </cell>
        </row>
        <row r="425">
          <cell r="B425" t="str">
            <v>CD-D024</v>
          </cell>
        </row>
        <row r="426">
          <cell r="B426" t="str">
            <v>CD-D025</v>
          </cell>
        </row>
        <row r="427">
          <cell r="B427" t="str">
            <v>CD-D026</v>
          </cell>
        </row>
        <row r="428">
          <cell r="B428" t="str">
            <v>CD-D027</v>
          </cell>
        </row>
        <row r="429">
          <cell r="B429" t="str">
            <v>CD-D028</v>
          </cell>
        </row>
        <row r="430">
          <cell r="B430" t="str">
            <v>CD-D029</v>
          </cell>
        </row>
        <row r="431">
          <cell r="B431" t="str">
            <v>CD-D030</v>
          </cell>
        </row>
        <row r="432">
          <cell r="B432" t="str">
            <v>CD-D031</v>
          </cell>
        </row>
        <row r="433">
          <cell r="B433" t="str">
            <v>CD-D032</v>
          </cell>
        </row>
        <row r="434">
          <cell r="B434" t="str">
            <v>CD-D033</v>
          </cell>
        </row>
        <row r="435">
          <cell r="B435" t="str">
            <v>CD-D034</v>
          </cell>
        </row>
        <row r="436">
          <cell r="B436" t="str">
            <v>CD-D035</v>
          </cell>
        </row>
        <row r="437">
          <cell r="B437" t="str">
            <v>CD-D036</v>
          </cell>
        </row>
        <row r="438">
          <cell r="B438" t="str">
            <v>CD-D037</v>
          </cell>
        </row>
        <row r="439">
          <cell r="B439" t="str">
            <v>CD-D038</v>
          </cell>
        </row>
        <row r="440">
          <cell r="B440" t="str">
            <v>CD-D039</v>
          </cell>
        </row>
        <row r="441">
          <cell r="B441" t="str">
            <v>CD-D040</v>
          </cell>
        </row>
        <row r="442">
          <cell r="B442" t="str">
            <v>CD-D041</v>
          </cell>
        </row>
        <row r="443">
          <cell r="B443" t="str">
            <v>CD-D042</v>
          </cell>
        </row>
        <row r="444">
          <cell r="B444" t="str">
            <v>CD-D043</v>
          </cell>
        </row>
        <row r="445">
          <cell r="B445" t="str">
            <v>CD-D044</v>
          </cell>
        </row>
        <row r="446">
          <cell r="B446" t="str">
            <v>CD-D045</v>
          </cell>
        </row>
        <row r="447">
          <cell r="B447" t="str">
            <v>CD-D046</v>
          </cell>
        </row>
        <row r="448">
          <cell r="B448" t="str">
            <v>CD-D047</v>
          </cell>
        </row>
        <row r="449">
          <cell r="B449" t="str">
            <v>CD-D048</v>
          </cell>
        </row>
        <row r="450">
          <cell r="B450" t="str">
            <v>CD-D049</v>
          </cell>
        </row>
        <row r="451">
          <cell r="B451" t="str">
            <v>CD-D050</v>
          </cell>
        </row>
        <row r="452">
          <cell r="B452" t="str">
            <v>CD-D051</v>
          </cell>
        </row>
        <row r="453">
          <cell r="B453" t="str">
            <v>CD-D052</v>
          </cell>
        </row>
        <row r="454">
          <cell r="B454" t="str">
            <v>CD-D053</v>
          </cell>
        </row>
        <row r="455">
          <cell r="B455" t="str">
            <v>CD-D054</v>
          </cell>
        </row>
        <row r="456">
          <cell r="B456" t="str">
            <v>CD-D055</v>
          </cell>
        </row>
        <row r="457">
          <cell r="B457" t="str">
            <v>CD-D056</v>
          </cell>
        </row>
        <row r="458">
          <cell r="B458" t="str">
            <v>CD-D057</v>
          </cell>
        </row>
        <row r="459">
          <cell r="B459" t="str">
            <v>CD-D058</v>
          </cell>
        </row>
        <row r="460">
          <cell r="B460" t="str">
            <v>CD-D059</v>
          </cell>
        </row>
        <row r="461">
          <cell r="B461" t="str">
            <v>CD-D060</v>
          </cell>
        </row>
        <row r="462">
          <cell r="B462" t="str">
            <v>CD-D061</v>
          </cell>
        </row>
        <row r="463">
          <cell r="B463" t="str">
            <v>CD-D062</v>
          </cell>
        </row>
        <row r="464">
          <cell r="B464" t="str">
            <v>CD-D063</v>
          </cell>
        </row>
        <row r="465">
          <cell r="B465" t="str">
            <v>CD-D064</v>
          </cell>
        </row>
        <row r="466">
          <cell r="B466" t="str">
            <v>CD-D065</v>
          </cell>
        </row>
        <row r="467">
          <cell r="B467" t="str">
            <v>CD-D066</v>
          </cell>
        </row>
        <row r="468">
          <cell r="B468" t="str">
            <v>CD-D067</v>
          </cell>
        </row>
        <row r="469">
          <cell r="B469" t="str">
            <v>CD-D068</v>
          </cell>
        </row>
        <row r="470">
          <cell r="B470" t="str">
            <v>CD-D069</v>
          </cell>
        </row>
        <row r="471">
          <cell r="B471" t="str">
            <v>CD-D070</v>
          </cell>
        </row>
        <row r="472">
          <cell r="B472" t="str">
            <v>CD-D071</v>
          </cell>
        </row>
        <row r="473">
          <cell r="B473" t="str">
            <v>CD-D072</v>
          </cell>
        </row>
        <row r="474">
          <cell r="B474" t="str">
            <v>CD-D073</v>
          </cell>
        </row>
        <row r="475">
          <cell r="B475" t="str">
            <v>CD-D074</v>
          </cell>
        </row>
        <row r="476">
          <cell r="B476" t="str">
            <v>CD-D075</v>
          </cell>
        </row>
        <row r="477">
          <cell r="B477" t="str">
            <v>CD-D076</v>
          </cell>
        </row>
        <row r="478">
          <cell r="B478" t="str">
            <v>CD-D077</v>
          </cell>
        </row>
        <row r="479">
          <cell r="B479" t="str">
            <v>CD-D078</v>
          </cell>
        </row>
        <row r="480">
          <cell r="B480" t="str">
            <v>CD-D079</v>
          </cell>
        </row>
        <row r="481">
          <cell r="B481" t="str">
            <v>CD-D080</v>
          </cell>
        </row>
        <row r="482">
          <cell r="B482" t="str">
            <v>CD-D081</v>
          </cell>
        </row>
        <row r="483">
          <cell r="B483" t="str">
            <v>CD-D082</v>
          </cell>
        </row>
        <row r="484">
          <cell r="B484" t="str">
            <v>CD-D083</v>
          </cell>
        </row>
        <row r="485">
          <cell r="B485" t="str">
            <v>CD-D084</v>
          </cell>
        </row>
        <row r="486">
          <cell r="B486" t="str">
            <v>CD-D085</v>
          </cell>
        </row>
        <row r="487">
          <cell r="B487" t="str">
            <v>CD-D086</v>
          </cell>
        </row>
        <row r="488">
          <cell r="B488" t="str">
            <v>CD-D087</v>
          </cell>
        </row>
        <row r="489">
          <cell r="B489" t="str">
            <v>CD-D088</v>
          </cell>
        </row>
        <row r="490">
          <cell r="B490" t="str">
            <v>CD-D089</v>
          </cell>
        </row>
        <row r="491">
          <cell r="B491" t="str">
            <v>CD-D090</v>
          </cell>
        </row>
        <row r="492">
          <cell r="B492" t="str">
            <v>CD-D091</v>
          </cell>
        </row>
        <row r="493">
          <cell r="B493" t="str">
            <v>CD-D092</v>
          </cell>
        </row>
        <row r="494">
          <cell r="B494" t="str">
            <v>CD-D093</v>
          </cell>
        </row>
        <row r="495">
          <cell r="B495" t="str">
            <v>CD-D094</v>
          </cell>
        </row>
        <row r="496">
          <cell r="B496" t="str">
            <v>CD-D095</v>
          </cell>
        </row>
        <row r="497">
          <cell r="B497" t="str">
            <v>CD-D096</v>
          </cell>
        </row>
        <row r="498">
          <cell r="B498" t="str">
            <v>CD-D097</v>
          </cell>
        </row>
        <row r="499">
          <cell r="B499" t="str">
            <v>CD-D098</v>
          </cell>
        </row>
        <row r="500">
          <cell r="B500" t="str">
            <v>CD-D099</v>
          </cell>
        </row>
        <row r="501">
          <cell r="B501" t="str">
            <v>CD-D100</v>
          </cell>
        </row>
        <row r="502">
          <cell r="B502" t="str">
            <v>CD-D101</v>
          </cell>
        </row>
        <row r="503">
          <cell r="B503" t="str">
            <v>CD-D102</v>
          </cell>
        </row>
        <row r="504">
          <cell r="B504" t="str">
            <v>CD-D103</v>
          </cell>
        </row>
        <row r="505">
          <cell r="B505" t="str">
            <v>CD-D104</v>
          </cell>
        </row>
        <row r="506">
          <cell r="B506" t="str">
            <v>CD-D105</v>
          </cell>
        </row>
        <row r="507">
          <cell r="B507" t="str">
            <v>CD-D106</v>
          </cell>
        </row>
        <row r="508">
          <cell r="B508" t="str">
            <v>CD-D107</v>
          </cell>
        </row>
        <row r="509">
          <cell r="B509" t="str">
            <v>CD-D108</v>
          </cell>
        </row>
        <row r="510">
          <cell r="B510" t="str">
            <v>CD-D109</v>
          </cell>
        </row>
        <row r="511">
          <cell r="B511" t="str">
            <v>CD-D110</v>
          </cell>
        </row>
        <row r="512">
          <cell r="B512" t="str">
            <v>CD-D111</v>
          </cell>
        </row>
        <row r="513">
          <cell r="B513" t="str">
            <v>CD-D112</v>
          </cell>
        </row>
        <row r="514">
          <cell r="B514" t="str">
            <v>CD-D113</v>
          </cell>
        </row>
        <row r="515">
          <cell r="B515" t="str">
            <v>CD-D114</v>
          </cell>
        </row>
        <row r="516">
          <cell r="B516" t="str">
            <v>CD-D115</v>
          </cell>
        </row>
        <row r="517">
          <cell r="B517" t="str">
            <v>CD-D116</v>
          </cell>
        </row>
        <row r="518">
          <cell r="B518" t="str">
            <v>CD-D117</v>
          </cell>
        </row>
        <row r="519">
          <cell r="B519" t="str">
            <v>CD-D118</v>
          </cell>
        </row>
        <row r="520">
          <cell r="B520" t="str">
            <v>CD-D119</v>
          </cell>
        </row>
        <row r="521">
          <cell r="B521" t="str">
            <v>CD-D120</v>
          </cell>
        </row>
        <row r="522">
          <cell r="B522" t="str">
            <v>CD-D121</v>
          </cell>
        </row>
        <row r="523">
          <cell r="B523" t="str">
            <v>CD-D122</v>
          </cell>
        </row>
        <row r="524">
          <cell r="B524" t="str">
            <v>CD-D123</v>
          </cell>
        </row>
        <row r="525">
          <cell r="B525" t="str">
            <v>CD-D124</v>
          </cell>
        </row>
        <row r="526">
          <cell r="B526" t="str">
            <v>CD-D125</v>
          </cell>
        </row>
        <row r="527">
          <cell r="B527" t="str">
            <v>CD-D126</v>
          </cell>
        </row>
        <row r="528">
          <cell r="B528" t="str">
            <v>CD-D127</v>
          </cell>
        </row>
        <row r="529">
          <cell r="B529" t="str">
            <v>CD-D128</v>
          </cell>
        </row>
        <row r="530">
          <cell r="B530" t="str">
            <v>CD-D129</v>
          </cell>
        </row>
        <row r="531">
          <cell r="B531" t="str">
            <v>CD-D130</v>
          </cell>
        </row>
        <row r="532">
          <cell r="B532" t="str">
            <v>CD-D131</v>
          </cell>
        </row>
        <row r="533">
          <cell r="B533" t="str">
            <v>CD-D132</v>
          </cell>
        </row>
        <row r="534">
          <cell r="B534" t="str">
            <v>CD-D133</v>
          </cell>
        </row>
        <row r="535">
          <cell r="B535" t="str">
            <v>CD-D134</v>
          </cell>
        </row>
        <row r="536">
          <cell r="B536" t="str">
            <v>CD-D135</v>
          </cell>
        </row>
        <row r="537">
          <cell r="B537" t="str">
            <v>CD-D136</v>
          </cell>
        </row>
        <row r="538">
          <cell r="B538" t="str">
            <v>CD-D137</v>
          </cell>
        </row>
        <row r="539">
          <cell r="B539" t="str">
            <v>CD-D138</v>
          </cell>
        </row>
        <row r="540">
          <cell r="B540" t="str">
            <v>CD-D139</v>
          </cell>
        </row>
        <row r="541">
          <cell r="B541" t="str">
            <v>CD-D140</v>
          </cell>
        </row>
        <row r="542">
          <cell r="B542" t="str">
            <v>CD-D141</v>
          </cell>
        </row>
        <row r="543">
          <cell r="B543" t="str">
            <v>CD-D142</v>
          </cell>
        </row>
        <row r="544">
          <cell r="B544" t="str">
            <v>CD-D143</v>
          </cell>
        </row>
        <row r="545">
          <cell r="B545" t="str">
            <v>CD-D144</v>
          </cell>
        </row>
        <row r="546">
          <cell r="B546" t="str">
            <v>CD-D145</v>
          </cell>
        </row>
        <row r="547">
          <cell r="B547" t="str">
            <v>CD-D146</v>
          </cell>
        </row>
        <row r="548">
          <cell r="B548" t="str">
            <v>CD-D147</v>
          </cell>
        </row>
        <row r="549">
          <cell r="B549" t="str">
            <v>CD-D148</v>
          </cell>
        </row>
        <row r="550">
          <cell r="B550" t="str">
            <v>CD-D149</v>
          </cell>
        </row>
        <row r="551">
          <cell r="B551" t="str">
            <v>CD-D150</v>
          </cell>
        </row>
        <row r="552">
          <cell r="B552" t="str">
            <v>CD-D151</v>
          </cell>
        </row>
        <row r="553">
          <cell r="B553" t="str">
            <v>CD-D152</v>
          </cell>
        </row>
        <row r="554">
          <cell r="B554" t="str">
            <v>CD-D153</v>
          </cell>
        </row>
        <row r="555">
          <cell r="B555" t="str">
            <v>CD-D154</v>
          </cell>
        </row>
        <row r="556">
          <cell r="B556" t="str">
            <v>CD-D155</v>
          </cell>
        </row>
        <row r="557">
          <cell r="B557" t="str">
            <v>CD-D156</v>
          </cell>
        </row>
        <row r="558">
          <cell r="B558" t="str">
            <v>CD-D157</v>
          </cell>
        </row>
        <row r="559">
          <cell r="B559" t="str">
            <v>CD-D158</v>
          </cell>
        </row>
        <row r="560">
          <cell r="B560" t="str">
            <v>CD-D159</v>
          </cell>
        </row>
        <row r="561">
          <cell r="B561" t="str">
            <v>CD-D160</v>
          </cell>
        </row>
        <row r="562">
          <cell r="B562" t="str">
            <v>CD-D161</v>
          </cell>
        </row>
        <row r="563">
          <cell r="B563" t="str">
            <v>CD-D162</v>
          </cell>
        </row>
        <row r="564">
          <cell r="B564" t="str">
            <v>CD-D163</v>
          </cell>
        </row>
        <row r="565">
          <cell r="B565" t="str">
            <v>CD-D164</v>
          </cell>
        </row>
        <row r="566">
          <cell r="B566" t="str">
            <v>CD-D165</v>
          </cell>
        </row>
        <row r="567">
          <cell r="B567" t="str">
            <v>CD-D166</v>
          </cell>
        </row>
        <row r="568">
          <cell r="B568" t="str">
            <v>CD-D167</v>
          </cell>
        </row>
        <row r="569">
          <cell r="B569" t="str">
            <v>CD-D168</v>
          </cell>
        </row>
        <row r="570">
          <cell r="B570" t="str">
            <v>CD-D169</v>
          </cell>
        </row>
        <row r="571">
          <cell r="B571" t="str">
            <v>CD-D170</v>
          </cell>
        </row>
        <row r="572">
          <cell r="B572" t="str">
            <v>CD-D171</v>
          </cell>
        </row>
        <row r="573">
          <cell r="B573" t="str">
            <v>CD-D172</v>
          </cell>
        </row>
        <row r="574">
          <cell r="B574" t="str">
            <v>CD-D173</v>
          </cell>
        </row>
        <row r="575">
          <cell r="B575" t="str">
            <v>CD-D174</v>
          </cell>
        </row>
        <row r="576">
          <cell r="B576" t="str">
            <v>CD-D175</v>
          </cell>
        </row>
        <row r="577">
          <cell r="B577" t="str">
            <v>CD-D176</v>
          </cell>
        </row>
        <row r="578">
          <cell r="B578" t="str">
            <v>CD-D177</v>
          </cell>
        </row>
        <row r="579">
          <cell r="B579" t="str">
            <v>CD-D178</v>
          </cell>
        </row>
        <row r="580">
          <cell r="B580" t="str">
            <v>CD-D179</v>
          </cell>
        </row>
        <row r="581">
          <cell r="B581" t="str">
            <v>CD-D180</v>
          </cell>
        </row>
        <row r="582">
          <cell r="B582" t="str">
            <v>CD-D181</v>
          </cell>
        </row>
        <row r="583">
          <cell r="B583" t="str">
            <v>CD-D182</v>
          </cell>
        </row>
        <row r="584">
          <cell r="B584" t="str">
            <v>CD-D183</v>
          </cell>
        </row>
        <row r="585">
          <cell r="B585" t="str">
            <v>CD-D184</v>
          </cell>
        </row>
        <row r="586">
          <cell r="B586" t="str">
            <v>CD-D185</v>
          </cell>
        </row>
        <row r="587">
          <cell r="B587" t="str">
            <v>CD-D186</v>
          </cell>
        </row>
        <row r="588">
          <cell r="B588" t="str">
            <v>CD-D187</v>
          </cell>
        </row>
        <row r="589">
          <cell r="B589" t="str">
            <v>CD-D188</v>
          </cell>
        </row>
        <row r="590">
          <cell r="B590" t="str">
            <v>CD-D189</v>
          </cell>
        </row>
        <row r="591">
          <cell r="B591" t="str">
            <v>CD-D190</v>
          </cell>
        </row>
        <row r="592">
          <cell r="B592" t="str">
            <v>CD-D191</v>
          </cell>
        </row>
        <row r="593">
          <cell r="B593" t="str">
            <v>CD-D192</v>
          </cell>
        </row>
        <row r="594">
          <cell r="B594" t="str">
            <v>CD-D193</v>
          </cell>
        </row>
        <row r="595">
          <cell r="B595" t="str">
            <v>CD-D194</v>
          </cell>
        </row>
        <row r="596">
          <cell r="B596" t="str">
            <v>CD-D195</v>
          </cell>
        </row>
        <row r="597">
          <cell r="B597" t="str">
            <v>CD-D196</v>
          </cell>
        </row>
        <row r="598">
          <cell r="B598" t="str">
            <v>CD-D197</v>
          </cell>
        </row>
        <row r="599">
          <cell r="B599" t="str">
            <v>CD-D198</v>
          </cell>
        </row>
        <row r="600">
          <cell r="B600" t="str">
            <v>CD-D199</v>
          </cell>
        </row>
        <row r="601">
          <cell r="B601" t="str">
            <v>CD-D200</v>
          </cell>
        </row>
        <row r="602">
          <cell r="B602" t="str">
            <v>CD-D201</v>
          </cell>
        </row>
        <row r="603">
          <cell r="B603" t="str">
            <v>CD-D202</v>
          </cell>
        </row>
        <row r="604">
          <cell r="B604" t="str">
            <v>CD-D203</v>
          </cell>
        </row>
        <row r="605">
          <cell r="B605" t="str">
            <v>CD-D204</v>
          </cell>
        </row>
        <row r="606">
          <cell r="B606" t="str">
            <v>CD-D205</v>
          </cell>
        </row>
        <row r="607">
          <cell r="B607" t="str">
            <v>CD-D206</v>
          </cell>
        </row>
        <row r="608">
          <cell r="B608" t="str">
            <v>CD-D207</v>
          </cell>
        </row>
        <row r="609">
          <cell r="B609" t="str">
            <v>CD-D208</v>
          </cell>
        </row>
        <row r="610">
          <cell r="B610" t="str">
            <v>CD-D209</v>
          </cell>
        </row>
        <row r="611">
          <cell r="B611" t="str">
            <v>CD-D210</v>
          </cell>
        </row>
        <row r="612">
          <cell r="B612" t="str">
            <v>CD-D211</v>
          </cell>
        </row>
        <row r="613">
          <cell r="B613" t="str">
            <v>CD-D212</v>
          </cell>
        </row>
        <row r="614">
          <cell r="B614" t="str">
            <v>CD-D213</v>
          </cell>
        </row>
        <row r="615">
          <cell r="B615" t="str">
            <v>CD-D214</v>
          </cell>
        </row>
        <row r="616">
          <cell r="B616" t="str">
            <v>CD-D215</v>
          </cell>
        </row>
        <row r="617">
          <cell r="B617" t="str">
            <v>CD-D216</v>
          </cell>
        </row>
        <row r="618">
          <cell r="B618" t="str">
            <v>CD-D217</v>
          </cell>
        </row>
        <row r="619">
          <cell r="B619" t="str">
            <v>CD-D218</v>
          </cell>
        </row>
        <row r="620">
          <cell r="B620" t="str">
            <v>CD-D219</v>
          </cell>
        </row>
        <row r="621">
          <cell r="B621" t="str">
            <v>CD-D220</v>
          </cell>
        </row>
        <row r="622">
          <cell r="B622" t="str">
            <v>CD-D221</v>
          </cell>
        </row>
        <row r="623">
          <cell r="B623" t="str">
            <v>CD-D222</v>
          </cell>
        </row>
        <row r="624">
          <cell r="B624" t="str">
            <v>CD-D223</v>
          </cell>
        </row>
        <row r="625">
          <cell r="B625" t="str">
            <v>CD-D224</v>
          </cell>
        </row>
        <row r="626">
          <cell r="B626" t="str">
            <v>CD-D225</v>
          </cell>
        </row>
        <row r="627">
          <cell r="B627" t="str">
            <v>CD-D226</v>
          </cell>
        </row>
        <row r="628">
          <cell r="B628" t="str">
            <v>CD-D227</v>
          </cell>
        </row>
        <row r="629">
          <cell r="B629" t="str">
            <v>CD-D228</v>
          </cell>
        </row>
        <row r="630">
          <cell r="B630" t="str">
            <v>CD-D229</v>
          </cell>
        </row>
        <row r="631">
          <cell r="B631" t="str">
            <v>CD-D230</v>
          </cell>
        </row>
        <row r="632">
          <cell r="B632" t="str">
            <v>CD-D231</v>
          </cell>
        </row>
        <row r="633">
          <cell r="B633" t="str">
            <v>CD-D232</v>
          </cell>
        </row>
        <row r="634">
          <cell r="B634" t="str">
            <v>CD-D233</v>
          </cell>
        </row>
        <row r="635">
          <cell r="B635" t="str">
            <v>CD-D234</v>
          </cell>
        </row>
        <row r="636">
          <cell r="B636" t="str">
            <v>CD-D235</v>
          </cell>
        </row>
        <row r="637">
          <cell r="B637" t="str">
            <v>CD-D236</v>
          </cell>
        </row>
        <row r="638">
          <cell r="B638" t="str">
            <v>CD-D237</v>
          </cell>
        </row>
        <row r="639">
          <cell r="B639" t="str">
            <v>CD-D238</v>
          </cell>
        </row>
        <row r="640">
          <cell r="B640" t="str">
            <v>CD-D239</v>
          </cell>
        </row>
        <row r="641">
          <cell r="B641" t="str">
            <v>CD-D240</v>
          </cell>
        </row>
        <row r="642">
          <cell r="B642" t="str">
            <v>CD-D241</v>
          </cell>
        </row>
        <row r="643">
          <cell r="B643" t="str">
            <v>CD-D242</v>
          </cell>
        </row>
        <row r="644">
          <cell r="B644" t="str">
            <v>CD-D243</v>
          </cell>
        </row>
        <row r="645">
          <cell r="B645" t="str">
            <v>CD-D244</v>
          </cell>
        </row>
        <row r="646">
          <cell r="B646" t="str">
            <v>CD-D245</v>
          </cell>
        </row>
        <row r="647">
          <cell r="B647" t="str">
            <v>CD-D246</v>
          </cell>
        </row>
        <row r="648">
          <cell r="B648" t="str">
            <v>CD-D247</v>
          </cell>
        </row>
        <row r="649">
          <cell r="B649" t="str">
            <v>CD-D248</v>
          </cell>
        </row>
        <row r="650">
          <cell r="B650" t="str">
            <v>CD-D249</v>
          </cell>
        </row>
        <row r="651">
          <cell r="B651" t="str">
            <v>CD-D250</v>
          </cell>
        </row>
        <row r="652">
          <cell r="B652" t="str">
            <v>CD-D251</v>
          </cell>
        </row>
        <row r="653">
          <cell r="B653" t="str">
            <v>CD-D252</v>
          </cell>
        </row>
        <row r="654">
          <cell r="B654" t="str">
            <v>CD-D253</v>
          </cell>
        </row>
        <row r="655">
          <cell r="B655" t="str">
            <v>CD-D254</v>
          </cell>
        </row>
        <row r="656">
          <cell r="B656" t="str">
            <v>CD-D255</v>
          </cell>
        </row>
        <row r="657">
          <cell r="B657" t="str">
            <v>CD-D256</v>
          </cell>
        </row>
        <row r="658">
          <cell r="B658" t="str">
            <v>CD-D257</v>
          </cell>
        </row>
        <row r="659">
          <cell r="B659" t="str">
            <v>CD-D258</v>
          </cell>
        </row>
        <row r="660">
          <cell r="B660" t="str">
            <v>CD-D259</v>
          </cell>
        </row>
        <row r="661">
          <cell r="B661" t="str">
            <v>CD-D260</v>
          </cell>
        </row>
        <row r="662">
          <cell r="B662" t="str">
            <v>CD-D261</v>
          </cell>
        </row>
        <row r="663">
          <cell r="B663" t="str">
            <v>CD-D262</v>
          </cell>
        </row>
        <row r="664">
          <cell r="B664" t="str">
            <v>CD-D263</v>
          </cell>
        </row>
        <row r="665">
          <cell r="B665" t="str">
            <v>CD-D264</v>
          </cell>
        </row>
        <row r="666">
          <cell r="B666" t="str">
            <v>CD-D265</v>
          </cell>
        </row>
        <row r="667">
          <cell r="B667" t="str">
            <v>CD-D266</v>
          </cell>
        </row>
        <row r="668">
          <cell r="B668" t="str">
            <v>CD-D267</v>
          </cell>
        </row>
        <row r="669">
          <cell r="B669" t="str">
            <v>CD-D268</v>
          </cell>
        </row>
        <row r="670">
          <cell r="B670" t="str">
            <v>CD-D269</v>
          </cell>
        </row>
        <row r="671">
          <cell r="B671" t="str">
            <v>CD-D270</v>
          </cell>
        </row>
        <row r="672">
          <cell r="B672" t="str">
            <v>CD-D271</v>
          </cell>
        </row>
        <row r="673">
          <cell r="B673" t="str">
            <v>CD-D272</v>
          </cell>
        </row>
        <row r="674">
          <cell r="B674" t="str">
            <v>CD-D273</v>
          </cell>
        </row>
        <row r="675">
          <cell r="B675" t="str">
            <v>CD-D274</v>
          </cell>
        </row>
        <row r="676">
          <cell r="B676" t="str">
            <v>CD-D275</v>
          </cell>
        </row>
        <row r="677">
          <cell r="B677" t="str">
            <v>CD-D276</v>
          </cell>
        </row>
        <row r="678">
          <cell r="B678" t="str">
            <v>CD-D277</v>
          </cell>
        </row>
        <row r="679">
          <cell r="B679" t="str">
            <v>CD-D278</v>
          </cell>
        </row>
        <row r="680">
          <cell r="B680" t="str">
            <v>CD-D279</v>
          </cell>
        </row>
        <row r="681">
          <cell r="B681" t="str">
            <v>CD-D280</v>
          </cell>
        </row>
        <row r="682">
          <cell r="B682" t="str">
            <v>CD-D281</v>
          </cell>
        </row>
        <row r="683">
          <cell r="B683" t="str">
            <v>CD-D282</v>
          </cell>
        </row>
        <row r="684">
          <cell r="B684" t="str">
            <v>CD-D283</v>
          </cell>
        </row>
        <row r="685">
          <cell r="B685" t="str">
            <v>CD-D284</v>
          </cell>
        </row>
        <row r="686">
          <cell r="B686" t="str">
            <v>CD-D285</v>
          </cell>
        </row>
        <row r="687">
          <cell r="B687" t="str">
            <v>CD-D286</v>
          </cell>
        </row>
        <row r="688">
          <cell r="B688" t="str">
            <v>CD-D287</v>
          </cell>
        </row>
        <row r="689">
          <cell r="B689" t="str">
            <v>CD-D288</v>
          </cell>
        </row>
        <row r="690">
          <cell r="B690" t="str">
            <v>CD-D289</v>
          </cell>
        </row>
        <row r="691">
          <cell r="B691" t="str">
            <v>CD-D290</v>
          </cell>
        </row>
        <row r="692">
          <cell r="B692" t="str">
            <v>CD-D291</v>
          </cell>
        </row>
        <row r="693">
          <cell r="B693" t="str">
            <v>CD-D292</v>
          </cell>
        </row>
        <row r="694">
          <cell r="B694" t="str">
            <v>CD-D293</v>
          </cell>
        </row>
        <row r="695">
          <cell r="B695" t="str">
            <v>CD-D294</v>
          </cell>
        </row>
        <row r="696">
          <cell r="B696" t="str">
            <v>CD-D295</v>
          </cell>
        </row>
        <row r="697">
          <cell r="B697" t="str">
            <v>CD-D296</v>
          </cell>
        </row>
        <row r="698">
          <cell r="B698" t="str">
            <v>CD-D297</v>
          </cell>
        </row>
        <row r="699">
          <cell r="B699" t="str">
            <v>CD-D298</v>
          </cell>
        </row>
        <row r="700">
          <cell r="B700" t="str">
            <v>CD-D299</v>
          </cell>
        </row>
        <row r="701">
          <cell r="B701" t="str">
            <v>CD-D300</v>
          </cell>
        </row>
        <row r="702">
          <cell r="B702" t="str">
            <v>CD-D301</v>
          </cell>
        </row>
        <row r="703">
          <cell r="B703" t="str">
            <v>CD-D302</v>
          </cell>
        </row>
        <row r="704">
          <cell r="B704" t="str">
            <v>CD-D303</v>
          </cell>
        </row>
        <row r="705">
          <cell r="B705" t="str">
            <v>CD-D304</v>
          </cell>
        </row>
        <row r="706">
          <cell r="B706" t="str">
            <v>CD-D305</v>
          </cell>
        </row>
        <row r="707">
          <cell r="B707" t="str">
            <v>CD-D306</v>
          </cell>
        </row>
        <row r="708">
          <cell r="B708" t="str">
            <v>CD-D307</v>
          </cell>
        </row>
        <row r="709">
          <cell r="B709" t="str">
            <v>CD-D308</v>
          </cell>
        </row>
        <row r="710">
          <cell r="B710" t="str">
            <v>CD-D309</v>
          </cell>
        </row>
        <row r="711">
          <cell r="B711" t="str">
            <v>CD-D310</v>
          </cell>
        </row>
        <row r="712">
          <cell r="B712" t="str">
            <v>CD-D311</v>
          </cell>
        </row>
        <row r="713">
          <cell r="B713" t="str">
            <v>CD-D312</v>
          </cell>
        </row>
        <row r="714">
          <cell r="B714" t="str">
            <v>CD-D313</v>
          </cell>
        </row>
        <row r="715">
          <cell r="B715" t="str">
            <v>CD-D314</v>
          </cell>
        </row>
        <row r="716">
          <cell r="B716" t="str">
            <v>CD-D315</v>
          </cell>
        </row>
        <row r="717">
          <cell r="B717" t="str">
            <v>CD-D316</v>
          </cell>
        </row>
        <row r="718">
          <cell r="B718" t="str">
            <v>CD-D317</v>
          </cell>
        </row>
        <row r="719">
          <cell r="B719" t="str">
            <v>CD-D318</v>
          </cell>
        </row>
        <row r="720">
          <cell r="B720" t="str">
            <v>CD-D319</v>
          </cell>
        </row>
        <row r="721">
          <cell r="B721" t="str">
            <v>CD-D320</v>
          </cell>
        </row>
        <row r="722">
          <cell r="B722" t="str">
            <v>CD-D321</v>
          </cell>
        </row>
        <row r="723">
          <cell r="B723" t="str">
            <v>CD-D322</v>
          </cell>
        </row>
        <row r="724">
          <cell r="B724" t="str">
            <v>CD-D323</v>
          </cell>
        </row>
        <row r="725">
          <cell r="B725" t="str">
            <v>CD-D324</v>
          </cell>
        </row>
        <row r="726">
          <cell r="B726" t="str">
            <v>CD-D325</v>
          </cell>
        </row>
        <row r="727">
          <cell r="B727" t="str">
            <v>CD-D326</v>
          </cell>
        </row>
        <row r="728">
          <cell r="B728" t="str">
            <v>CD-D327</v>
          </cell>
        </row>
        <row r="729">
          <cell r="B729" t="str">
            <v>CD-D328</v>
          </cell>
        </row>
        <row r="730">
          <cell r="B730" t="str">
            <v>CD-D329</v>
          </cell>
        </row>
        <row r="731">
          <cell r="B731" t="str">
            <v>CD-D330</v>
          </cell>
        </row>
        <row r="732">
          <cell r="B732" t="str">
            <v>CD-D331</v>
          </cell>
        </row>
        <row r="733">
          <cell r="B733" t="str">
            <v>CD-D332</v>
          </cell>
        </row>
        <row r="734">
          <cell r="B734" t="str">
            <v>CD-D333</v>
          </cell>
        </row>
        <row r="735">
          <cell r="B735" t="str">
            <v>CD-D334</v>
          </cell>
        </row>
        <row r="736">
          <cell r="B736" t="str">
            <v>CD-D335</v>
          </cell>
        </row>
        <row r="737">
          <cell r="B737" t="str">
            <v>CD-D336</v>
          </cell>
        </row>
        <row r="738">
          <cell r="B738" t="str">
            <v>CD-D337</v>
          </cell>
        </row>
        <row r="739">
          <cell r="B739" t="str">
            <v>CD-D338</v>
          </cell>
        </row>
        <row r="740">
          <cell r="B740" t="str">
            <v>CD-D339</v>
          </cell>
        </row>
        <row r="741">
          <cell r="B741" t="str">
            <v>CD-D340</v>
          </cell>
        </row>
        <row r="742">
          <cell r="B742" t="str">
            <v>CD-D341</v>
          </cell>
        </row>
        <row r="743">
          <cell r="B743" t="str">
            <v>CD-D342</v>
          </cell>
        </row>
        <row r="744">
          <cell r="B744" t="str">
            <v>CD-D343</v>
          </cell>
        </row>
        <row r="745">
          <cell r="B745" t="str">
            <v>CD-D344</v>
          </cell>
        </row>
        <row r="746">
          <cell r="B746" t="str">
            <v>CD-D345</v>
          </cell>
        </row>
        <row r="747">
          <cell r="B747" t="str">
            <v>CD-D346</v>
          </cell>
        </row>
        <row r="748">
          <cell r="B748" t="str">
            <v>CD-D347</v>
          </cell>
        </row>
        <row r="749">
          <cell r="B749" t="str">
            <v>CD-D348</v>
          </cell>
        </row>
        <row r="750">
          <cell r="B750" t="str">
            <v>CD-D349</v>
          </cell>
        </row>
        <row r="751">
          <cell r="B751" t="str">
            <v>CD-D350</v>
          </cell>
        </row>
        <row r="752">
          <cell r="B752" t="str">
            <v>CD-E001</v>
          </cell>
        </row>
        <row r="753">
          <cell r="B753" t="str">
            <v>CD-E002</v>
          </cell>
        </row>
        <row r="754">
          <cell r="B754" t="str">
            <v>CD-E003</v>
          </cell>
        </row>
        <row r="755">
          <cell r="B755" t="str">
            <v>CD-E004</v>
          </cell>
        </row>
        <row r="756">
          <cell r="B756" t="str">
            <v>CD-E005</v>
          </cell>
        </row>
        <row r="757">
          <cell r="B757" t="str">
            <v>CD-E006</v>
          </cell>
        </row>
        <row r="758">
          <cell r="B758" t="str">
            <v>CD-E007</v>
          </cell>
        </row>
        <row r="759">
          <cell r="B759" t="str">
            <v>CD-E008</v>
          </cell>
        </row>
        <row r="760">
          <cell r="B760" t="str">
            <v>CD-E009</v>
          </cell>
        </row>
        <row r="761">
          <cell r="B761" t="str">
            <v>CD-E010</v>
          </cell>
        </row>
        <row r="762">
          <cell r="B762" t="str">
            <v>CD-E011</v>
          </cell>
        </row>
        <row r="763">
          <cell r="B763" t="str">
            <v>CD-E012</v>
          </cell>
        </row>
        <row r="764">
          <cell r="B764" t="str">
            <v>CD-E013</v>
          </cell>
        </row>
        <row r="765">
          <cell r="B765" t="str">
            <v>CD-E014</v>
          </cell>
        </row>
        <row r="766">
          <cell r="B766" t="str">
            <v>CD-E015</v>
          </cell>
        </row>
        <row r="767">
          <cell r="B767" t="str">
            <v>CD-E016</v>
          </cell>
        </row>
        <row r="768">
          <cell r="B768" t="str">
            <v>CD-E017</v>
          </cell>
        </row>
        <row r="769">
          <cell r="B769" t="str">
            <v>CD-E018</v>
          </cell>
        </row>
        <row r="770">
          <cell r="B770" t="str">
            <v>CD-E019</v>
          </cell>
        </row>
        <row r="771">
          <cell r="B771" t="str">
            <v>CD-E020</v>
          </cell>
        </row>
        <row r="772">
          <cell r="B772" t="str">
            <v>CD-E021</v>
          </cell>
        </row>
        <row r="773">
          <cell r="B773" t="str">
            <v>CD-E022</v>
          </cell>
        </row>
        <row r="774">
          <cell r="B774" t="str">
            <v>CD-E023</v>
          </cell>
        </row>
        <row r="775">
          <cell r="B775" t="str">
            <v>CD-E024</v>
          </cell>
        </row>
        <row r="776">
          <cell r="B776" t="str">
            <v>CD-E025</v>
          </cell>
        </row>
        <row r="777">
          <cell r="B777" t="str">
            <v>CD-E026</v>
          </cell>
        </row>
        <row r="778">
          <cell r="B778" t="str">
            <v>CD-E027</v>
          </cell>
        </row>
        <row r="779">
          <cell r="B779" t="str">
            <v>CD-E028</v>
          </cell>
        </row>
        <row r="780">
          <cell r="B780" t="str">
            <v>CD-E029</v>
          </cell>
        </row>
        <row r="781">
          <cell r="B781" t="str">
            <v>CD-E030</v>
          </cell>
        </row>
        <row r="782">
          <cell r="B782" t="str">
            <v>CD-E031</v>
          </cell>
        </row>
        <row r="783">
          <cell r="B783" t="str">
            <v>CD-E032</v>
          </cell>
        </row>
        <row r="784">
          <cell r="B784" t="str">
            <v>CD-E033</v>
          </cell>
        </row>
        <row r="785">
          <cell r="B785" t="str">
            <v>CD-E034</v>
          </cell>
        </row>
        <row r="786">
          <cell r="B786" t="str">
            <v>CD-E035</v>
          </cell>
        </row>
        <row r="787">
          <cell r="B787" t="str">
            <v>CD-E036</v>
          </cell>
        </row>
        <row r="788">
          <cell r="B788" t="str">
            <v>CD-E037</v>
          </cell>
        </row>
        <row r="789">
          <cell r="B789" t="str">
            <v>CD-E038</v>
          </cell>
        </row>
        <row r="790">
          <cell r="B790" t="str">
            <v>CD-E039</v>
          </cell>
        </row>
        <row r="791">
          <cell r="B791" t="str">
            <v>CD-E040</v>
          </cell>
        </row>
        <row r="792">
          <cell r="B792" t="str">
            <v>CD-E041</v>
          </cell>
        </row>
        <row r="793">
          <cell r="B793" t="str">
            <v>CD-E042</v>
          </cell>
        </row>
        <row r="794">
          <cell r="B794" t="str">
            <v>CD-E043</v>
          </cell>
        </row>
        <row r="795">
          <cell r="B795" t="str">
            <v>CD-E044</v>
          </cell>
        </row>
        <row r="796">
          <cell r="B796" t="str">
            <v>CD-E045</v>
          </cell>
        </row>
        <row r="797">
          <cell r="B797" t="str">
            <v>CD-E046</v>
          </cell>
        </row>
        <row r="798">
          <cell r="B798" t="str">
            <v>CD-E047</v>
          </cell>
        </row>
        <row r="799">
          <cell r="B799" t="str">
            <v>CD-E048</v>
          </cell>
        </row>
        <row r="800">
          <cell r="B800" t="str">
            <v>CD-E049</v>
          </cell>
        </row>
        <row r="801">
          <cell r="B801" t="str">
            <v>CD-E050</v>
          </cell>
        </row>
        <row r="802">
          <cell r="B802" t="str">
            <v>CD-E051</v>
          </cell>
        </row>
        <row r="803">
          <cell r="B803" t="str">
            <v>CD-E052</v>
          </cell>
        </row>
        <row r="804">
          <cell r="B804" t="str">
            <v>CD-E053</v>
          </cell>
        </row>
        <row r="805">
          <cell r="B805" t="str">
            <v>CD-E054</v>
          </cell>
        </row>
        <row r="806">
          <cell r="B806" t="str">
            <v>CD-E055</v>
          </cell>
        </row>
        <row r="807">
          <cell r="B807" t="str">
            <v>CD-E056</v>
          </cell>
        </row>
        <row r="808">
          <cell r="B808" t="str">
            <v>CD-E057</v>
          </cell>
        </row>
        <row r="809">
          <cell r="B809" t="str">
            <v>CD-E058</v>
          </cell>
        </row>
        <row r="810">
          <cell r="B810" t="str">
            <v>CD-E059</v>
          </cell>
        </row>
        <row r="811">
          <cell r="B811" t="str">
            <v>CD-E060</v>
          </cell>
        </row>
        <row r="812">
          <cell r="B812" t="str">
            <v>CD-E061</v>
          </cell>
        </row>
        <row r="813">
          <cell r="B813" t="str">
            <v>CD-E062</v>
          </cell>
        </row>
        <row r="814">
          <cell r="B814" t="str">
            <v>CD-E063</v>
          </cell>
        </row>
        <row r="815">
          <cell r="B815" t="str">
            <v>CD-E064</v>
          </cell>
        </row>
        <row r="816">
          <cell r="B816" t="str">
            <v>CD-E065</v>
          </cell>
        </row>
        <row r="817">
          <cell r="B817" t="str">
            <v>CD-E066</v>
          </cell>
        </row>
        <row r="818">
          <cell r="B818" t="str">
            <v>CD-E067</v>
          </cell>
        </row>
        <row r="819">
          <cell r="B819" t="str">
            <v>CD-E068</v>
          </cell>
        </row>
        <row r="820">
          <cell r="B820" t="str">
            <v>CD-E069</v>
          </cell>
        </row>
        <row r="821">
          <cell r="B821" t="str">
            <v>CD-E070</v>
          </cell>
        </row>
        <row r="822">
          <cell r="B822" t="str">
            <v>CD-E071</v>
          </cell>
        </row>
        <row r="823">
          <cell r="B823" t="str">
            <v>CD-E072</v>
          </cell>
        </row>
        <row r="824">
          <cell r="B824" t="str">
            <v>CD-E073</v>
          </cell>
        </row>
        <row r="825">
          <cell r="B825" t="str">
            <v>CD-E074</v>
          </cell>
        </row>
        <row r="826">
          <cell r="B826" t="str">
            <v>CD-E075</v>
          </cell>
        </row>
        <row r="827">
          <cell r="B827" t="str">
            <v>CD-E076</v>
          </cell>
        </row>
        <row r="828">
          <cell r="B828" t="str">
            <v>CD-E077</v>
          </cell>
        </row>
        <row r="829">
          <cell r="B829" t="str">
            <v>CD-E078</v>
          </cell>
        </row>
        <row r="830">
          <cell r="B830" t="str">
            <v>CD-E079</v>
          </cell>
        </row>
        <row r="831">
          <cell r="B831" t="str">
            <v>CD-E080</v>
          </cell>
        </row>
        <row r="832">
          <cell r="B832" t="str">
            <v>CD-E081</v>
          </cell>
        </row>
        <row r="833">
          <cell r="B833" t="str">
            <v>CD-E082</v>
          </cell>
        </row>
        <row r="834">
          <cell r="B834" t="str">
            <v>CD-E083</v>
          </cell>
        </row>
        <row r="835">
          <cell r="B835" t="str">
            <v>CD-E084</v>
          </cell>
        </row>
        <row r="836">
          <cell r="B836" t="str">
            <v>CD-E085</v>
          </cell>
        </row>
        <row r="837">
          <cell r="B837" t="str">
            <v>CD-E086</v>
          </cell>
        </row>
        <row r="838">
          <cell r="B838" t="str">
            <v>CD-E087</v>
          </cell>
        </row>
        <row r="839">
          <cell r="B839" t="str">
            <v>CD-E088</v>
          </cell>
        </row>
        <row r="840">
          <cell r="B840" t="str">
            <v>CD-E089</v>
          </cell>
        </row>
        <row r="841">
          <cell r="B841" t="str">
            <v>CD-E090</v>
          </cell>
        </row>
        <row r="842">
          <cell r="B842" t="str">
            <v>CD-E091</v>
          </cell>
        </row>
        <row r="843">
          <cell r="B843" t="str">
            <v>CD-E092</v>
          </cell>
        </row>
        <row r="844">
          <cell r="B844" t="str">
            <v>CD-E093</v>
          </cell>
        </row>
        <row r="845">
          <cell r="B845" t="str">
            <v>CD-E094</v>
          </cell>
        </row>
        <row r="846">
          <cell r="B846" t="str">
            <v>CD-E095</v>
          </cell>
        </row>
        <row r="847">
          <cell r="B847" t="str">
            <v>CD-E096</v>
          </cell>
        </row>
        <row r="848">
          <cell r="B848" t="str">
            <v>CD-E097</v>
          </cell>
        </row>
        <row r="849">
          <cell r="B849" t="str">
            <v>CD-E098</v>
          </cell>
        </row>
        <row r="850">
          <cell r="B850" t="str">
            <v>CD-E099</v>
          </cell>
        </row>
        <row r="851">
          <cell r="B851" t="str">
            <v>CD-E100</v>
          </cell>
        </row>
        <row r="852">
          <cell r="B852" t="str">
            <v>CD-E101</v>
          </cell>
        </row>
        <row r="853">
          <cell r="B853" t="str">
            <v>CD-E102</v>
          </cell>
        </row>
        <row r="854">
          <cell r="B854" t="str">
            <v>CD-E103</v>
          </cell>
        </row>
        <row r="855">
          <cell r="B855" t="str">
            <v>CD-E104</v>
          </cell>
        </row>
        <row r="856">
          <cell r="B856" t="str">
            <v>CD-E105</v>
          </cell>
        </row>
        <row r="857">
          <cell r="B857" t="str">
            <v>CD-E106</v>
          </cell>
        </row>
        <row r="858">
          <cell r="B858" t="str">
            <v>CD-E107</v>
          </cell>
        </row>
        <row r="859">
          <cell r="B859" t="str">
            <v>CD-E108</v>
          </cell>
        </row>
        <row r="860">
          <cell r="B860" t="str">
            <v>CD-E109</v>
          </cell>
        </row>
        <row r="861">
          <cell r="B861" t="str">
            <v>CD-E110</v>
          </cell>
        </row>
        <row r="862">
          <cell r="B862" t="str">
            <v>CD-E111</v>
          </cell>
        </row>
        <row r="863">
          <cell r="B863" t="str">
            <v>CD-E112</v>
          </cell>
        </row>
        <row r="864">
          <cell r="B864" t="str">
            <v>CD-E113</v>
          </cell>
        </row>
        <row r="865">
          <cell r="B865" t="str">
            <v>CD-E114</v>
          </cell>
        </row>
        <row r="866">
          <cell r="B866" t="str">
            <v>CD-E115</v>
          </cell>
        </row>
        <row r="867">
          <cell r="B867" t="str">
            <v>CD-E116</v>
          </cell>
        </row>
        <row r="868">
          <cell r="B868" t="str">
            <v>CD-E117</v>
          </cell>
        </row>
        <row r="869">
          <cell r="B869" t="str">
            <v>CD-E118</v>
          </cell>
        </row>
        <row r="870">
          <cell r="B870" t="str">
            <v>CD-E119</v>
          </cell>
        </row>
        <row r="871">
          <cell r="B871" t="str">
            <v>CD-E120</v>
          </cell>
        </row>
        <row r="872">
          <cell r="B872" t="str">
            <v>CD-E121</v>
          </cell>
        </row>
        <row r="873">
          <cell r="B873" t="str">
            <v>CD-E122</v>
          </cell>
        </row>
        <row r="874">
          <cell r="B874" t="str">
            <v>CD-E123</v>
          </cell>
        </row>
        <row r="875">
          <cell r="B875" t="str">
            <v>CD-E124</v>
          </cell>
        </row>
        <row r="876">
          <cell r="B876" t="str">
            <v>CD-E125</v>
          </cell>
        </row>
        <row r="877">
          <cell r="B877" t="str">
            <v>CD-E126</v>
          </cell>
        </row>
        <row r="878">
          <cell r="B878" t="str">
            <v>CD-E127</v>
          </cell>
        </row>
        <row r="879">
          <cell r="B879" t="str">
            <v>CD-E128</v>
          </cell>
        </row>
        <row r="880">
          <cell r="B880" t="str">
            <v>CD-E129</v>
          </cell>
        </row>
        <row r="881">
          <cell r="B881" t="str">
            <v>CD-E130</v>
          </cell>
        </row>
        <row r="882">
          <cell r="B882" t="str">
            <v>CD-E131</v>
          </cell>
        </row>
        <row r="883">
          <cell r="B883" t="str">
            <v>CD-E132</v>
          </cell>
        </row>
        <row r="884">
          <cell r="B884" t="str">
            <v>CD-E133</v>
          </cell>
        </row>
        <row r="885">
          <cell r="B885" t="str">
            <v>CD-E134</v>
          </cell>
        </row>
        <row r="886">
          <cell r="B886" t="str">
            <v>CD-E135</v>
          </cell>
        </row>
        <row r="887">
          <cell r="B887" t="str">
            <v>CD-E136</v>
          </cell>
        </row>
        <row r="888">
          <cell r="B888" t="str">
            <v>CD-E137</v>
          </cell>
        </row>
        <row r="889">
          <cell r="B889" t="str">
            <v>CD-E138</v>
          </cell>
        </row>
        <row r="890">
          <cell r="B890" t="str">
            <v>CD-E139</v>
          </cell>
        </row>
        <row r="891">
          <cell r="B891" t="str">
            <v>CD-E140</v>
          </cell>
        </row>
        <row r="892">
          <cell r="B892" t="str">
            <v>CD-E141</v>
          </cell>
        </row>
        <row r="893">
          <cell r="B893" t="str">
            <v>CD-E142</v>
          </cell>
        </row>
        <row r="894">
          <cell r="B894" t="str">
            <v>CD-E143</v>
          </cell>
        </row>
        <row r="895">
          <cell r="B895" t="str">
            <v>CD-E144</v>
          </cell>
        </row>
        <row r="896">
          <cell r="B896" t="str">
            <v>CD-E145</v>
          </cell>
        </row>
        <row r="897">
          <cell r="B897" t="str">
            <v>CD-E146</v>
          </cell>
        </row>
        <row r="898">
          <cell r="B898" t="str">
            <v>CD-E147</v>
          </cell>
        </row>
        <row r="899">
          <cell r="B899" t="str">
            <v>CD-E148</v>
          </cell>
        </row>
        <row r="900">
          <cell r="B900" t="str">
            <v>CD-E149</v>
          </cell>
        </row>
        <row r="901">
          <cell r="B901" t="str">
            <v>CD-E150</v>
          </cell>
        </row>
        <row r="902">
          <cell r="B902" t="str">
            <v>CD-E151</v>
          </cell>
        </row>
        <row r="903">
          <cell r="B903" t="str">
            <v>CD-E152</v>
          </cell>
        </row>
        <row r="904">
          <cell r="B904" t="str">
            <v>CD-E153</v>
          </cell>
        </row>
        <row r="905">
          <cell r="B905" t="str">
            <v>CD-E154</v>
          </cell>
        </row>
        <row r="906">
          <cell r="B906" t="str">
            <v>CD-E155</v>
          </cell>
        </row>
        <row r="907">
          <cell r="B907" t="str">
            <v>CD-E156</v>
          </cell>
        </row>
        <row r="908">
          <cell r="B908" t="str">
            <v>CD-E157</v>
          </cell>
        </row>
        <row r="909">
          <cell r="B909" t="str">
            <v>CD-E158</v>
          </cell>
        </row>
        <row r="910">
          <cell r="B910" t="str">
            <v>CD-E159</v>
          </cell>
        </row>
        <row r="911">
          <cell r="B911" t="str">
            <v>CD-E160</v>
          </cell>
        </row>
        <row r="912">
          <cell r="B912" t="str">
            <v>CD-E161</v>
          </cell>
        </row>
        <row r="913">
          <cell r="B913" t="str">
            <v>CD-E162</v>
          </cell>
        </row>
        <row r="914">
          <cell r="B914" t="str">
            <v>CD-E163</v>
          </cell>
        </row>
        <row r="915">
          <cell r="B915" t="str">
            <v>CD-E164</v>
          </cell>
        </row>
        <row r="916">
          <cell r="B916" t="str">
            <v>CD-E165</v>
          </cell>
        </row>
        <row r="917">
          <cell r="B917" t="str">
            <v>CD-E166</v>
          </cell>
        </row>
        <row r="918">
          <cell r="B918" t="str">
            <v>CD-E167</v>
          </cell>
        </row>
        <row r="919">
          <cell r="B919" t="str">
            <v>CD-E168</v>
          </cell>
        </row>
        <row r="920">
          <cell r="B920" t="str">
            <v>CD-E169</v>
          </cell>
        </row>
        <row r="921">
          <cell r="B921" t="str">
            <v>CD-E170</v>
          </cell>
        </row>
        <row r="922">
          <cell r="B922" t="str">
            <v>CD-E171</v>
          </cell>
        </row>
        <row r="923">
          <cell r="B923" t="str">
            <v>CD-E172</v>
          </cell>
        </row>
        <row r="924">
          <cell r="B924" t="str">
            <v>CD-E173</v>
          </cell>
        </row>
        <row r="925">
          <cell r="B925" t="str">
            <v>CD-E174</v>
          </cell>
        </row>
        <row r="926">
          <cell r="B926" t="str">
            <v>CD-E175</v>
          </cell>
        </row>
        <row r="927">
          <cell r="B927" t="str">
            <v>CD-E176</v>
          </cell>
        </row>
        <row r="928">
          <cell r="B928" t="str">
            <v>CD-E177</v>
          </cell>
        </row>
        <row r="929">
          <cell r="B929" t="str">
            <v>CD-E178</v>
          </cell>
        </row>
        <row r="930">
          <cell r="B930" t="str">
            <v>CD-E179</v>
          </cell>
        </row>
        <row r="931">
          <cell r="B931" t="str">
            <v>CD-E180</v>
          </cell>
        </row>
        <row r="932">
          <cell r="B932" t="str">
            <v>CD-E181</v>
          </cell>
        </row>
        <row r="933">
          <cell r="B933" t="str">
            <v>CD-E182</v>
          </cell>
        </row>
        <row r="934">
          <cell r="B934" t="str">
            <v>CD-E183</v>
          </cell>
        </row>
        <row r="935">
          <cell r="B935" t="str">
            <v>CD-E184</v>
          </cell>
        </row>
        <row r="936">
          <cell r="B936" t="str">
            <v>CD-E185</v>
          </cell>
        </row>
        <row r="937">
          <cell r="B937" t="str">
            <v>CD-E186</v>
          </cell>
        </row>
        <row r="938">
          <cell r="B938" t="str">
            <v>CD-E187</v>
          </cell>
        </row>
        <row r="939">
          <cell r="B939" t="str">
            <v>CD-E188</v>
          </cell>
        </row>
        <row r="940">
          <cell r="B940" t="str">
            <v>CD-E189</v>
          </cell>
        </row>
        <row r="941">
          <cell r="B941" t="str">
            <v>CD-E190</v>
          </cell>
        </row>
        <row r="942">
          <cell r="B942" t="str">
            <v>CD-E191</v>
          </cell>
        </row>
        <row r="943">
          <cell r="B943" t="str">
            <v>CD-E192</v>
          </cell>
        </row>
        <row r="944">
          <cell r="B944" t="str">
            <v>CD-E193</v>
          </cell>
        </row>
        <row r="945">
          <cell r="B945" t="str">
            <v>CD-E194</v>
          </cell>
        </row>
        <row r="946">
          <cell r="B946" t="str">
            <v>CD-E195</v>
          </cell>
        </row>
        <row r="947">
          <cell r="B947" t="str">
            <v>CD-E196</v>
          </cell>
        </row>
        <row r="948">
          <cell r="B948" t="str">
            <v>CD-E197</v>
          </cell>
        </row>
        <row r="949">
          <cell r="B949" t="str">
            <v>CD-E198</v>
          </cell>
        </row>
        <row r="950">
          <cell r="B950" t="str">
            <v>CD-E199</v>
          </cell>
        </row>
        <row r="951">
          <cell r="B951" t="str">
            <v>CD-E200</v>
          </cell>
        </row>
        <row r="952">
          <cell r="B952" t="str">
            <v>CD-E201</v>
          </cell>
        </row>
        <row r="953">
          <cell r="B953" t="str">
            <v>CD-E202</v>
          </cell>
        </row>
        <row r="954">
          <cell r="B954" t="str">
            <v>CD-E203</v>
          </cell>
        </row>
        <row r="955">
          <cell r="B955" t="str">
            <v>CD-E204</v>
          </cell>
        </row>
        <row r="956">
          <cell r="B956" t="str">
            <v>CD-E205</v>
          </cell>
        </row>
        <row r="957">
          <cell r="B957" t="str">
            <v>CD-E206</v>
          </cell>
        </row>
        <row r="958">
          <cell r="B958" t="str">
            <v>CD-E207</v>
          </cell>
        </row>
        <row r="959">
          <cell r="B959" t="str">
            <v>CD-E208</v>
          </cell>
        </row>
        <row r="960">
          <cell r="B960" t="str">
            <v>CD-E209</v>
          </cell>
        </row>
        <row r="961">
          <cell r="B961" t="str">
            <v>CD-E210</v>
          </cell>
        </row>
        <row r="962">
          <cell r="B962" t="str">
            <v>CD-E211</v>
          </cell>
        </row>
        <row r="963">
          <cell r="B963" t="str">
            <v>CD-E212</v>
          </cell>
        </row>
        <row r="964">
          <cell r="B964" t="str">
            <v>CD-E213</v>
          </cell>
        </row>
        <row r="965">
          <cell r="B965" t="str">
            <v>CD-E214</v>
          </cell>
        </row>
        <row r="966">
          <cell r="B966" t="str">
            <v>CD-E215</v>
          </cell>
        </row>
        <row r="967">
          <cell r="B967" t="str">
            <v>CD-E216</v>
          </cell>
        </row>
        <row r="968">
          <cell r="B968" t="str">
            <v>CD-E217</v>
          </cell>
        </row>
        <row r="969">
          <cell r="B969" t="str">
            <v>CD-E218</v>
          </cell>
        </row>
        <row r="970">
          <cell r="B970" t="str">
            <v>CD-E219</v>
          </cell>
        </row>
        <row r="971">
          <cell r="B971" t="str">
            <v>CD-E220</v>
          </cell>
        </row>
        <row r="972">
          <cell r="B972" t="str">
            <v>CD-E221</v>
          </cell>
        </row>
        <row r="973">
          <cell r="B973" t="str">
            <v>CD-E222</v>
          </cell>
        </row>
        <row r="974">
          <cell r="B974" t="str">
            <v>CD-E223</v>
          </cell>
        </row>
        <row r="975">
          <cell r="B975" t="str">
            <v>CD-E224</v>
          </cell>
        </row>
        <row r="976">
          <cell r="B976" t="str">
            <v>CD-E225</v>
          </cell>
        </row>
        <row r="977">
          <cell r="B977" t="str">
            <v>CD-E226</v>
          </cell>
        </row>
        <row r="978">
          <cell r="B978" t="str">
            <v>CD-E227</v>
          </cell>
        </row>
        <row r="979">
          <cell r="B979" t="str">
            <v>CD-E228</v>
          </cell>
        </row>
        <row r="980">
          <cell r="B980" t="str">
            <v>CD-E229</v>
          </cell>
        </row>
        <row r="981">
          <cell r="B981" t="str">
            <v>CD-E230</v>
          </cell>
        </row>
        <row r="982">
          <cell r="B982" t="str">
            <v>CD-E231</v>
          </cell>
        </row>
        <row r="983">
          <cell r="B983" t="str">
            <v>CD-E232</v>
          </cell>
        </row>
        <row r="984">
          <cell r="B984" t="str">
            <v>CD-E233</v>
          </cell>
        </row>
        <row r="985">
          <cell r="B985" t="str">
            <v>CD-E234</v>
          </cell>
        </row>
        <row r="986">
          <cell r="B986" t="str">
            <v>CD-E235</v>
          </cell>
        </row>
        <row r="987">
          <cell r="B987" t="str">
            <v>CD-E236</v>
          </cell>
        </row>
        <row r="988">
          <cell r="B988" t="str">
            <v>CD-E237</v>
          </cell>
        </row>
        <row r="989">
          <cell r="B989" t="str">
            <v>CD-E238</v>
          </cell>
        </row>
        <row r="990">
          <cell r="B990" t="str">
            <v>CD-E239</v>
          </cell>
        </row>
        <row r="991">
          <cell r="B991" t="str">
            <v>CD-E240</v>
          </cell>
        </row>
        <row r="992">
          <cell r="B992" t="str">
            <v>CD-E241</v>
          </cell>
        </row>
        <row r="993">
          <cell r="B993" t="str">
            <v>CD-E242</v>
          </cell>
        </row>
        <row r="994">
          <cell r="B994" t="str">
            <v>CD-E243</v>
          </cell>
        </row>
        <row r="995">
          <cell r="B995" t="str">
            <v>CD-E244</v>
          </cell>
        </row>
        <row r="996">
          <cell r="B996" t="str">
            <v>CD-E245</v>
          </cell>
        </row>
        <row r="997">
          <cell r="B997" t="str">
            <v>CD-E246</v>
          </cell>
        </row>
        <row r="998">
          <cell r="B998" t="str">
            <v>CD-E247</v>
          </cell>
        </row>
        <row r="999">
          <cell r="B999" t="str">
            <v>CD-E248</v>
          </cell>
        </row>
        <row r="1000">
          <cell r="B1000" t="str">
            <v>CD-E249</v>
          </cell>
        </row>
        <row r="1001">
          <cell r="B1001" t="str">
            <v>CD-E250</v>
          </cell>
        </row>
        <row r="1002">
          <cell r="B1002" t="str">
            <v>CD-E251</v>
          </cell>
        </row>
        <row r="1003">
          <cell r="B1003" t="str">
            <v>CD-E252</v>
          </cell>
        </row>
        <row r="1004">
          <cell r="B1004" t="str">
            <v>CD-E253</v>
          </cell>
        </row>
        <row r="1005">
          <cell r="B1005" t="str">
            <v>CD-E254</v>
          </cell>
        </row>
        <row r="1006">
          <cell r="B1006" t="str">
            <v>CD-E255</v>
          </cell>
        </row>
        <row r="1007">
          <cell r="B1007" t="str">
            <v>CD-E256</v>
          </cell>
        </row>
        <row r="1008">
          <cell r="B1008" t="str">
            <v>CD-E257</v>
          </cell>
        </row>
        <row r="1009">
          <cell r="B1009" t="str">
            <v>CD-E258</v>
          </cell>
        </row>
        <row r="1010">
          <cell r="B1010" t="str">
            <v>CD-E259</v>
          </cell>
        </row>
        <row r="1011">
          <cell r="B1011" t="str">
            <v>CD-E260</v>
          </cell>
        </row>
        <row r="1012">
          <cell r="B1012" t="str">
            <v>CD-E261</v>
          </cell>
        </row>
        <row r="1013">
          <cell r="B1013" t="str">
            <v>CD-E262</v>
          </cell>
        </row>
        <row r="1014">
          <cell r="B1014" t="str">
            <v>CD-E263</v>
          </cell>
        </row>
        <row r="1015">
          <cell r="B1015" t="str">
            <v>CD-E264</v>
          </cell>
        </row>
        <row r="1016">
          <cell r="B1016" t="str">
            <v>CD-E265</v>
          </cell>
        </row>
        <row r="1017">
          <cell r="B1017" t="str">
            <v>CD-E266</v>
          </cell>
        </row>
        <row r="1018">
          <cell r="B1018" t="str">
            <v>CD-E267</v>
          </cell>
        </row>
        <row r="1019">
          <cell r="B1019" t="str">
            <v>CD-E268</v>
          </cell>
        </row>
        <row r="1020">
          <cell r="B1020" t="str">
            <v>CD-E269</v>
          </cell>
        </row>
        <row r="1021">
          <cell r="B1021" t="str">
            <v>CD-E270</v>
          </cell>
        </row>
        <row r="1022">
          <cell r="B1022" t="str">
            <v>CD-E271</v>
          </cell>
        </row>
        <row r="1023">
          <cell r="B1023" t="str">
            <v>CD-E272</v>
          </cell>
        </row>
        <row r="1024">
          <cell r="B1024" t="str">
            <v>CD-E273</v>
          </cell>
        </row>
        <row r="1025">
          <cell r="B1025" t="str">
            <v>CD-E274</v>
          </cell>
        </row>
        <row r="1026">
          <cell r="B1026" t="str">
            <v>CD-E275</v>
          </cell>
        </row>
        <row r="1027">
          <cell r="B1027" t="str">
            <v>CD-E276</v>
          </cell>
        </row>
        <row r="1028">
          <cell r="B1028" t="str">
            <v>CD-E277</v>
          </cell>
        </row>
        <row r="1029">
          <cell r="B1029" t="str">
            <v>CD-E278</v>
          </cell>
        </row>
        <row r="1030">
          <cell r="B1030" t="str">
            <v>CD-E279</v>
          </cell>
        </row>
        <row r="1031">
          <cell r="B1031" t="str">
            <v>CD-E280</v>
          </cell>
        </row>
        <row r="1032">
          <cell r="B1032" t="str">
            <v>CD-E281</v>
          </cell>
        </row>
        <row r="1033">
          <cell r="B1033" t="str">
            <v>CD-E282</v>
          </cell>
        </row>
        <row r="1034">
          <cell r="B1034" t="str">
            <v>CD-E283</v>
          </cell>
        </row>
        <row r="1035">
          <cell r="B1035" t="str">
            <v>CD-E284</v>
          </cell>
        </row>
        <row r="1036">
          <cell r="B1036" t="str">
            <v>CD-E285</v>
          </cell>
        </row>
        <row r="1037">
          <cell r="B1037" t="str">
            <v>CD-E286</v>
          </cell>
        </row>
        <row r="1038">
          <cell r="B1038" t="str">
            <v>CD-E287</v>
          </cell>
        </row>
        <row r="1039">
          <cell r="B1039" t="str">
            <v>CD-E288</v>
          </cell>
        </row>
        <row r="1040">
          <cell r="B1040" t="str">
            <v>CD-E289</v>
          </cell>
        </row>
        <row r="1041">
          <cell r="B1041" t="str">
            <v>CD-E290</v>
          </cell>
        </row>
        <row r="1042">
          <cell r="B1042" t="str">
            <v>CD-E291</v>
          </cell>
        </row>
        <row r="1043">
          <cell r="B1043" t="str">
            <v>CD-E292</v>
          </cell>
        </row>
        <row r="1044">
          <cell r="B1044" t="str">
            <v>CD-E293</v>
          </cell>
        </row>
        <row r="1045">
          <cell r="B1045" t="str">
            <v>CD-E294</v>
          </cell>
        </row>
        <row r="1046">
          <cell r="B1046" t="str">
            <v>CD-E295</v>
          </cell>
        </row>
        <row r="1047">
          <cell r="B1047" t="str">
            <v>CD-E296</v>
          </cell>
        </row>
        <row r="1048">
          <cell r="B1048" t="str">
            <v>CD-E297</v>
          </cell>
        </row>
        <row r="1049">
          <cell r="B1049" t="str">
            <v>CD-E298</v>
          </cell>
        </row>
        <row r="1050">
          <cell r="B1050" t="str">
            <v>CD-E299</v>
          </cell>
        </row>
        <row r="1051">
          <cell r="B1051" t="str">
            <v>CD-E300</v>
          </cell>
        </row>
        <row r="1052">
          <cell r="B1052" t="str">
            <v>CD-E301</v>
          </cell>
        </row>
        <row r="1053">
          <cell r="B1053" t="str">
            <v>CD-E302</v>
          </cell>
        </row>
        <row r="1054">
          <cell r="B1054" t="str">
            <v>CD-E303</v>
          </cell>
        </row>
        <row r="1055">
          <cell r="B1055" t="str">
            <v>CD-E304</v>
          </cell>
        </row>
        <row r="1056">
          <cell r="B1056" t="str">
            <v>CD-E305</v>
          </cell>
        </row>
        <row r="1057">
          <cell r="B1057" t="str">
            <v>CD-E306</v>
          </cell>
        </row>
        <row r="1058">
          <cell r="B1058" t="str">
            <v>CD-E307</v>
          </cell>
        </row>
        <row r="1059">
          <cell r="B1059" t="str">
            <v>CD-E308</v>
          </cell>
        </row>
        <row r="1060">
          <cell r="B1060" t="str">
            <v>CD-E309</v>
          </cell>
        </row>
        <row r="1061">
          <cell r="B1061" t="str">
            <v>CD-E310</v>
          </cell>
        </row>
        <row r="1062">
          <cell r="B1062" t="str">
            <v>CD-E311</v>
          </cell>
        </row>
        <row r="1063">
          <cell r="B1063" t="str">
            <v>CD-E312</v>
          </cell>
        </row>
        <row r="1064">
          <cell r="B1064" t="str">
            <v>CD-E313</v>
          </cell>
        </row>
        <row r="1065">
          <cell r="B1065" t="str">
            <v>CD-E314</v>
          </cell>
        </row>
        <row r="1066">
          <cell r="B1066" t="str">
            <v>CD-E315</v>
          </cell>
        </row>
        <row r="1067">
          <cell r="B1067" t="str">
            <v>CD-E316</v>
          </cell>
        </row>
        <row r="1068">
          <cell r="B1068" t="str">
            <v>CD-E317</v>
          </cell>
        </row>
        <row r="1069">
          <cell r="B1069" t="str">
            <v>CD-E318</v>
          </cell>
        </row>
        <row r="1070">
          <cell r="B1070" t="str">
            <v>CD-E319</v>
          </cell>
        </row>
        <row r="1071">
          <cell r="B1071" t="str">
            <v>CD-E320</v>
          </cell>
        </row>
        <row r="1072">
          <cell r="B1072" t="str">
            <v>CD-E321</v>
          </cell>
        </row>
        <row r="1073">
          <cell r="B1073" t="str">
            <v>CD-E322</v>
          </cell>
        </row>
        <row r="1074">
          <cell r="B1074" t="str">
            <v>CD-E323</v>
          </cell>
        </row>
        <row r="1075">
          <cell r="B1075" t="str">
            <v>CD-E324</v>
          </cell>
        </row>
        <row r="1076">
          <cell r="B1076" t="str">
            <v>CD-E325</v>
          </cell>
        </row>
        <row r="1077">
          <cell r="B1077" t="str">
            <v>CD-E326</v>
          </cell>
        </row>
        <row r="1078">
          <cell r="B1078" t="str">
            <v>CD-E327</v>
          </cell>
        </row>
        <row r="1079">
          <cell r="B1079" t="str">
            <v>CD-E328</v>
          </cell>
        </row>
        <row r="1080">
          <cell r="B1080" t="str">
            <v>CD-E329</v>
          </cell>
        </row>
        <row r="1081">
          <cell r="B1081" t="str">
            <v>CD-E330</v>
          </cell>
        </row>
        <row r="1082">
          <cell r="B1082" t="str">
            <v>CD-E331</v>
          </cell>
        </row>
        <row r="1083">
          <cell r="B1083" t="str">
            <v>CD-E332</v>
          </cell>
        </row>
        <row r="1084">
          <cell r="B1084" t="str">
            <v>CD-E333</v>
          </cell>
        </row>
        <row r="1085">
          <cell r="B1085" t="str">
            <v>CD-E334</v>
          </cell>
        </row>
        <row r="1086">
          <cell r="B1086" t="str">
            <v>CD-E335</v>
          </cell>
        </row>
        <row r="1087">
          <cell r="B1087" t="str">
            <v>CD-E336</v>
          </cell>
        </row>
        <row r="1088">
          <cell r="B1088" t="str">
            <v>CD-E337</v>
          </cell>
        </row>
        <row r="1089">
          <cell r="B1089" t="str">
            <v>CD-E338</v>
          </cell>
        </row>
        <row r="1090">
          <cell r="B1090" t="str">
            <v>CD-E339</v>
          </cell>
        </row>
        <row r="1091">
          <cell r="B1091" t="str">
            <v>CD-E340</v>
          </cell>
        </row>
        <row r="1092">
          <cell r="B1092" t="str">
            <v>CD-E341</v>
          </cell>
        </row>
        <row r="1093">
          <cell r="B1093" t="str">
            <v>CD-E342</v>
          </cell>
        </row>
        <row r="1094">
          <cell r="B1094" t="str">
            <v>CD-E343</v>
          </cell>
        </row>
        <row r="1095">
          <cell r="B1095" t="str">
            <v>CD-E344</v>
          </cell>
        </row>
        <row r="1096">
          <cell r="B1096" t="str">
            <v>CD-E345</v>
          </cell>
        </row>
        <row r="1097">
          <cell r="B1097" t="str">
            <v>CD-E346</v>
          </cell>
        </row>
        <row r="1098">
          <cell r="B1098" t="str">
            <v>CD-E347</v>
          </cell>
        </row>
        <row r="1099">
          <cell r="B1099" t="str">
            <v>CD-E348</v>
          </cell>
        </row>
        <row r="1100">
          <cell r="B1100" t="str">
            <v>CD-E349</v>
          </cell>
        </row>
        <row r="1101">
          <cell r="B1101" t="str">
            <v>CD-E350</v>
          </cell>
        </row>
        <row r="1102">
          <cell r="B1102" t="str">
            <v>CD-ELIM</v>
          </cell>
        </row>
        <row r="1103">
          <cell r="B1103" t="str">
            <v>CD-EMPTY-CAP</v>
          </cell>
        </row>
        <row r="1104">
          <cell r="B1104" t="str">
            <v>CD-EMPTY-DIS</v>
          </cell>
        </row>
        <row r="1105">
          <cell r="B1105" t="str">
            <v>CD-F001</v>
          </cell>
        </row>
        <row r="1106">
          <cell r="B1106" t="str">
            <v>CD-F002</v>
          </cell>
        </row>
        <row r="1107">
          <cell r="B1107" t="str">
            <v>CD-F003</v>
          </cell>
        </row>
        <row r="1108">
          <cell r="B1108" t="str">
            <v>CD-F004</v>
          </cell>
        </row>
        <row r="1109">
          <cell r="B1109" t="str">
            <v>CD-F005</v>
          </cell>
        </row>
        <row r="1110">
          <cell r="B1110" t="str">
            <v>CD-F006</v>
          </cell>
        </row>
        <row r="1111">
          <cell r="B1111" t="str">
            <v>CD-F007</v>
          </cell>
        </row>
        <row r="1112">
          <cell r="B1112" t="str">
            <v>CD-F008</v>
          </cell>
        </row>
        <row r="1113">
          <cell r="B1113" t="str">
            <v>CD-F009</v>
          </cell>
        </row>
        <row r="1114">
          <cell r="B1114" t="str">
            <v>CD-F010</v>
          </cell>
        </row>
        <row r="1115">
          <cell r="B1115" t="str">
            <v>CD-F011</v>
          </cell>
        </row>
        <row r="1116">
          <cell r="B1116" t="str">
            <v>CD-F012</v>
          </cell>
        </row>
        <row r="1117">
          <cell r="B1117" t="str">
            <v>CD-F013</v>
          </cell>
        </row>
        <row r="1118">
          <cell r="B1118" t="str">
            <v>CD-F014</v>
          </cell>
        </row>
        <row r="1119">
          <cell r="B1119" t="str">
            <v>CD-F015</v>
          </cell>
        </row>
        <row r="1120">
          <cell r="B1120" t="str">
            <v>CD-F016</v>
          </cell>
        </row>
        <row r="1121">
          <cell r="B1121" t="str">
            <v>CD-F017</v>
          </cell>
        </row>
        <row r="1122">
          <cell r="B1122" t="str">
            <v>CD-F018</v>
          </cell>
        </row>
        <row r="1123">
          <cell r="B1123" t="str">
            <v>CD-F019</v>
          </cell>
        </row>
        <row r="1124">
          <cell r="B1124" t="str">
            <v>CD-F020</v>
          </cell>
        </row>
        <row r="1125">
          <cell r="B1125" t="str">
            <v>CD-F021</v>
          </cell>
        </row>
        <row r="1126">
          <cell r="B1126" t="str">
            <v>CD-F022</v>
          </cell>
        </row>
        <row r="1127">
          <cell r="B1127" t="str">
            <v>CD-F023</v>
          </cell>
        </row>
        <row r="1128">
          <cell r="B1128" t="str">
            <v>CD-F024</v>
          </cell>
        </row>
        <row r="1129">
          <cell r="B1129" t="str">
            <v>CD-F025</v>
          </cell>
        </row>
        <row r="1130">
          <cell r="B1130" t="str">
            <v>CD-F026</v>
          </cell>
        </row>
        <row r="1131">
          <cell r="B1131" t="str">
            <v>CD-F027</v>
          </cell>
        </row>
        <row r="1132">
          <cell r="B1132" t="str">
            <v>CD-F028</v>
          </cell>
        </row>
        <row r="1133">
          <cell r="B1133" t="str">
            <v>CD-F029</v>
          </cell>
        </row>
        <row r="1134">
          <cell r="B1134" t="str">
            <v>CD-F030</v>
          </cell>
        </row>
        <row r="1135">
          <cell r="B1135" t="str">
            <v>CD-F031</v>
          </cell>
        </row>
        <row r="1136">
          <cell r="B1136" t="str">
            <v>CD-F032</v>
          </cell>
        </row>
        <row r="1137">
          <cell r="B1137" t="str">
            <v>CD-F033</v>
          </cell>
        </row>
        <row r="1138">
          <cell r="B1138" t="str">
            <v>CD-F034</v>
          </cell>
        </row>
        <row r="1139">
          <cell r="B1139" t="str">
            <v>CD-F035</v>
          </cell>
        </row>
        <row r="1140">
          <cell r="B1140" t="str">
            <v>CD-F036</v>
          </cell>
        </row>
        <row r="1141">
          <cell r="B1141" t="str">
            <v>CD-F037</v>
          </cell>
        </row>
        <row r="1142">
          <cell r="B1142" t="str">
            <v>CD-F038</v>
          </cell>
        </row>
        <row r="1143">
          <cell r="B1143" t="str">
            <v>CD-F039</v>
          </cell>
        </row>
        <row r="1144">
          <cell r="B1144" t="str">
            <v>CD-F040</v>
          </cell>
        </row>
        <row r="1145">
          <cell r="B1145" t="str">
            <v>CD-F041</v>
          </cell>
        </row>
        <row r="1146">
          <cell r="B1146" t="str">
            <v>CD-F042</v>
          </cell>
        </row>
        <row r="1147">
          <cell r="B1147" t="str">
            <v>CD-F043</v>
          </cell>
        </row>
        <row r="1148">
          <cell r="B1148" t="str">
            <v>CD-F044</v>
          </cell>
        </row>
        <row r="1149">
          <cell r="B1149" t="str">
            <v>CD-F045</v>
          </cell>
        </row>
        <row r="1150">
          <cell r="B1150" t="str">
            <v>CD-F046</v>
          </cell>
        </row>
        <row r="1151">
          <cell r="B1151" t="str">
            <v>CD-F047</v>
          </cell>
        </row>
        <row r="1152">
          <cell r="B1152" t="str">
            <v>CD-F048</v>
          </cell>
        </row>
        <row r="1153">
          <cell r="B1153" t="str">
            <v>CD-F049</v>
          </cell>
        </row>
        <row r="1154">
          <cell r="B1154" t="str">
            <v>CD-F050</v>
          </cell>
        </row>
        <row r="1155">
          <cell r="B1155" t="str">
            <v>CD-F051</v>
          </cell>
        </row>
        <row r="1156">
          <cell r="B1156" t="str">
            <v>CD-F052</v>
          </cell>
        </row>
        <row r="1157">
          <cell r="B1157" t="str">
            <v>CD-F053</v>
          </cell>
        </row>
        <row r="1158">
          <cell r="B1158" t="str">
            <v>CD-F054</v>
          </cell>
        </row>
        <row r="1159">
          <cell r="B1159" t="str">
            <v>CD-F055</v>
          </cell>
        </row>
        <row r="1160">
          <cell r="B1160" t="str">
            <v>CD-F056</v>
          </cell>
        </row>
        <row r="1161">
          <cell r="B1161" t="str">
            <v>CD-F057</v>
          </cell>
        </row>
        <row r="1162">
          <cell r="B1162" t="str">
            <v>CD-F058</v>
          </cell>
        </row>
        <row r="1163">
          <cell r="B1163" t="str">
            <v>CD-F059</v>
          </cell>
        </row>
        <row r="1164">
          <cell r="B1164" t="str">
            <v>CD-F060</v>
          </cell>
        </row>
        <row r="1165">
          <cell r="B1165" t="str">
            <v>CD-F061</v>
          </cell>
        </row>
        <row r="1166">
          <cell r="B1166" t="str">
            <v>CD-F062</v>
          </cell>
        </row>
        <row r="1167">
          <cell r="B1167" t="str">
            <v>CD-F063</v>
          </cell>
        </row>
        <row r="1168">
          <cell r="B1168" t="str">
            <v>CD-F064</v>
          </cell>
        </row>
        <row r="1169">
          <cell r="B1169" t="str">
            <v>CD-F065</v>
          </cell>
        </row>
        <row r="1170">
          <cell r="B1170" t="str">
            <v>CD-F066</v>
          </cell>
        </row>
        <row r="1171">
          <cell r="B1171" t="str">
            <v>CD-F067</v>
          </cell>
        </row>
        <row r="1172">
          <cell r="B1172" t="str">
            <v>CD-F068</v>
          </cell>
        </row>
        <row r="1173">
          <cell r="B1173" t="str">
            <v>CD-F069</v>
          </cell>
        </row>
        <row r="1174">
          <cell r="B1174" t="str">
            <v>CD-F070</v>
          </cell>
        </row>
        <row r="1175">
          <cell r="B1175" t="str">
            <v>CD-F071</v>
          </cell>
        </row>
        <row r="1176">
          <cell r="B1176" t="str">
            <v>CD-F072</v>
          </cell>
        </row>
        <row r="1177">
          <cell r="B1177" t="str">
            <v>CD-F073</v>
          </cell>
        </row>
        <row r="1178">
          <cell r="B1178" t="str">
            <v>CD-F074</v>
          </cell>
        </row>
        <row r="1179">
          <cell r="B1179" t="str">
            <v>CD-F075</v>
          </cell>
        </row>
        <row r="1180">
          <cell r="B1180" t="str">
            <v>CD-F076</v>
          </cell>
        </row>
        <row r="1181">
          <cell r="B1181" t="str">
            <v>CD-F077</v>
          </cell>
        </row>
        <row r="1182">
          <cell r="B1182" t="str">
            <v>CD-F078</v>
          </cell>
        </row>
        <row r="1183">
          <cell r="B1183" t="str">
            <v>CD-F079</v>
          </cell>
        </row>
        <row r="1184">
          <cell r="B1184" t="str">
            <v>CD-F080</v>
          </cell>
        </row>
        <row r="1185">
          <cell r="B1185" t="str">
            <v>CD-F081</v>
          </cell>
        </row>
        <row r="1186">
          <cell r="B1186" t="str">
            <v>CD-F082</v>
          </cell>
        </row>
        <row r="1187">
          <cell r="B1187" t="str">
            <v>CD-F083</v>
          </cell>
        </row>
        <row r="1188">
          <cell r="B1188" t="str">
            <v>CD-F084</v>
          </cell>
        </row>
        <row r="1189">
          <cell r="B1189" t="str">
            <v>CD-F085</v>
          </cell>
        </row>
        <row r="1190">
          <cell r="B1190" t="str">
            <v>CD-F086</v>
          </cell>
        </row>
        <row r="1191">
          <cell r="B1191" t="str">
            <v>CD-F087</v>
          </cell>
        </row>
        <row r="1192">
          <cell r="B1192" t="str">
            <v>CD-F088</v>
          </cell>
        </row>
        <row r="1193">
          <cell r="B1193" t="str">
            <v>CD-F089</v>
          </cell>
        </row>
        <row r="1194">
          <cell r="B1194" t="str">
            <v>CD-F090</v>
          </cell>
        </row>
        <row r="1195">
          <cell r="B1195" t="str">
            <v>CD-F091</v>
          </cell>
        </row>
        <row r="1196">
          <cell r="B1196" t="str">
            <v>CD-F092</v>
          </cell>
        </row>
        <row r="1197">
          <cell r="B1197" t="str">
            <v>CD-F093</v>
          </cell>
        </row>
        <row r="1198">
          <cell r="B1198" t="str">
            <v>CD-F094</v>
          </cell>
        </row>
        <row r="1199">
          <cell r="B1199" t="str">
            <v>CD-F095</v>
          </cell>
        </row>
        <row r="1200">
          <cell r="B1200" t="str">
            <v>CD-F096</v>
          </cell>
        </row>
        <row r="1201">
          <cell r="B1201" t="str">
            <v>CD-F097</v>
          </cell>
        </row>
        <row r="1202">
          <cell r="B1202" t="str">
            <v>CD-F098</v>
          </cell>
        </row>
        <row r="1203">
          <cell r="B1203" t="str">
            <v>CD-F099</v>
          </cell>
        </row>
        <row r="1204">
          <cell r="B1204" t="str">
            <v>CD-F100</v>
          </cell>
        </row>
        <row r="1205">
          <cell r="B1205" t="str">
            <v>CD-G001</v>
          </cell>
        </row>
        <row r="1206">
          <cell r="B1206" t="str">
            <v>CD-G002</v>
          </cell>
        </row>
        <row r="1207">
          <cell r="B1207" t="str">
            <v>CD-G003</v>
          </cell>
        </row>
        <row r="1208">
          <cell r="B1208" t="str">
            <v>CD-G004</v>
          </cell>
        </row>
        <row r="1209">
          <cell r="B1209" t="str">
            <v>CD-G005</v>
          </cell>
        </row>
        <row r="1210">
          <cell r="B1210" t="str">
            <v>CD-G006</v>
          </cell>
        </row>
        <row r="1211">
          <cell r="B1211" t="str">
            <v>CD-G007</v>
          </cell>
        </row>
        <row r="1212">
          <cell r="B1212" t="str">
            <v>CD-G008</v>
          </cell>
        </row>
        <row r="1213">
          <cell r="B1213" t="str">
            <v>CD-G009</v>
          </cell>
        </row>
        <row r="1214">
          <cell r="B1214" t="str">
            <v>CD-G010</v>
          </cell>
        </row>
        <row r="1215">
          <cell r="B1215" t="str">
            <v>CD-G011</v>
          </cell>
        </row>
        <row r="1216">
          <cell r="B1216" t="str">
            <v>CD-G012</v>
          </cell>
        </row>
        <row r="1217">
          <cell r="B1217" t="str">
            <v>CD-G013</v>
          </cell>
        </row>
        <row r="1218">
          <cell r="B1218" t="str">
            <v>CD-G014</v>
          </cell>
        </row>
        <row r="1219">
          <cell r="B1219" t="str">
            <v>CD-G015</v>
          </cell>
        </row>
        <row r="1220">
          <cell r="B1220" t="str">
            <v>CD-G016</v>
          </cell>
        </row>
        <row r="1221">
          <cell r="B1221" t="str">
            <v>CD-G017</v>
          </cell>
        </row>
        <row r="1222">
          <cell r="B1222" t="str">
            <v>CD-G018</v>
          </cell>
        </row>
        <row r="1223">
          <cell r="B1223" t="str">
            <v>CD-G019</v>
          </cell>
        </row>
        <row r="1224">
          <cell r="B1224" t="str">
            <v>CD-G020</v>
          </cell>
        </row>
        <row r="1225">
          <cell r="B1225" t="str">
            <v>CD-G021</v>
          </cell>
        </row>
        <row r="1226">
          <cell r="B1226" t="str">
            <v>CD-G022</v>
          </cell>
        </row>
        <row r="1227">
          <cell r="B1227" t="str">
            <v>CD-G023</v>
          </cell>
        </row>
        <row r="1228">
          <cell r="B1228" t="str">
            <v>CD-G024</v>
          </cell>
        </row>
        <row r="1229">
          <cell r="B1229" t="str">
            <v>CD-G025</v>
          </cell>
        </row>
        <row r="1230">
          <cell r="B1230" t="str">
            <v>CD-G026</v>
          </cell>
        </row>
        <row r="1231">
          <cell r="B1231" t="str">
            <v>CD-G027</v>
          </cell>
        </row>
        <row r="1232">
          <cell r="B1232" t="str">
            <v>CD-G028</v>
          </cell>
        </row>
        <row r="1233">
          <cell r="B1233" t="str">
            <v>CD-G029</v>
          </cell>
        </row>
        <row r="1234">
          <cell r="B1234" t="str">
            <v>CD-G030</v>
          </cell>
        </row>
        <row r="1235">
          <cell r="B1235" t="str">
            <v>CD-G031</v>
          </cell>
        </row>
        <row r="1236">
          <cell r="B1236" t="str">
            <v>CD-G032</v>
          </cell>
        </row>
        <row r="1237">
          <cell r="B1237" t="str">
            <v>CD-G033</v>
          </cell>
        </row>
        <row r="1238">
          <cell r="B1238" t="str">
            <v>CD-G034</v>
          </cell>
        </row>
        <row r="1239">
          <cell r="B1239" t="str">
            <v>CD-G035</v>
          </cell>
        </row>
        <row r="1240">
          <cell r="B1240" t="str">
            <v>CD-G036</v>
          </cell>
        </row>
        <row r="1241">
          <cell r="B1241" t="str">
            <v>CD-G037</v>
          </cell>
        </row>
        <row r="1242">
          <cell r="B1242" t="str">
            <v>CD-G038</v>
          </cell>
        </row>
        <row r="1243">
          <cell r="B1243" t="str">
            <v>CD-G039</v>
          </cell>
        </row>
        <row r="1244">
          <cell r="B1244" t="str">
            <v>CD-G040</v>
          </cell>
        </row>
        <row r="1245">
          <cell r="B1245" t="str">
            <v>CD-G041</v>
          </cell>
        </row>
        <row r="1246">
          <cell r="B1246" t="str">
            <v>CD-G042</v>
          </cell>
        </row>
        <row r="1247">
          <cell r="B1247" t="str">
            <v>CD-G043</v>
          </cell>
        </row>
        <row r="1248">
          <cell r="B1248" t="str">
            <v>CD-G044</v>
          </cell>
        </row>
        <row r="1249">
          <cell r="B1249" t="str">
            <v>CD-G045</v>
          </cell>
        </row>
        <row r="1250">
          <cell r="B1250" t="str">
            <v>CD-G046</v>
          </cell>
        </row>
        <row r="1251">
          <cell r="B1251" t="str">
            <v>CD-G047</v>
          </cell>
        </row>
        <row r="1252">
          <cell r="B1252" t="str">
            <v>CD-G048</v>
          </cell>
        </row>
        <row r="1253">
          <cell r="B1253" t="str">
            <v>CD-G049</v>
          </cell>
        </row>
        <row r="1254">
          <cell r="B1254" t="str">
            <v>CD-G050</v>
          </cell>
        </row>
        <row r="1255">
          <cell r="B1255" t="str">
            <v>CD-G051</v>
          </cell>
        </row>
        <row r="1256">
          <cell r="B1256" t="str">
            <v>CD-G052</v>
          </cell>
        </row>
        <row r="1257">
          <cell r="B1257" t="str">
            <v>CD-G053</v>
          </cell>
        </row>
        <row r="1258">
          <cell r="B1258" t="str">
            <v>CD-G054</v>
          </cell>
        </row>
        <row r="1259">
          <cell r="B1259" t="str">
            <v>CD-G055</v>
          </cell>
        </row>
        <row r="1260">
          <cell r="B1260" t="str">
            <v>CD-G056</v>
          </cell>
        </row>
        <row r="1261">
          <cell r="B1261" t="str">
            <v>CD-G057</v>
          </cell>
        </row>
        <row r="1262">
          <cell r="B1262" t="str">
            <v>CD-G058</v>
          </cell>
        </row>
        <row r="1263">
          <cell r="B1263" t="str">
            <v>CD-G059</v>
          </cell>
        </row>
        <row r="1264">
          <cell r="B1264" t="str">
            <v>CD-G060</v>
          </cell>
        </row>
        <row r="1265">
          <cell r="B1265" t="str">
            <v>CD-G061</v>
          </cell>
        </row>
        <row r="1266">
          <cell r="B1266" t="str">
            <v>CD-G062</v>
          </cell>
        </row>
        <row r="1267">
          <cell r="B1267" t="str">
            <v>CD-G063</v>
          </cell>
        </row>
        <row r="1268">
          <cell r="B1268" t="str">
            <v>CD-G064</v>
          </cell>
        </row>
        <row r="1269">
          <cell r="B1269" t="str">
            <v>CD-G065</v>
          </cell>
        </row>
        <row r="1270">
          <cell r="B1270" t="str">
            <v>CD-G066</v>
          </cell>
        </row>
        <row r="1271">
          <cell r="B1271" t="str">
            <v>CD-G067</v>
          </cell>
        </row>
        <row r="1272">
          <cell r="B1272" t="str">
            <v>CD-G068</v>
          </cell>
        </row>
        <row r="1273">
          <cell r="B1273" t="str">
            <v>CD-G069</v>
          </cell>
        </row>
        <row r="1274">
          <cell r="B1274" t="str">
            <v>CD-G070</v>
          </cell>
        </row>
        <row r="1275">
          <cell r="B1275" t="str">
            <v>CD-G071</v>
          </cell>
        </row>
        <row r="1276">
          <cell r="B1276" t="str">
            <v>CD-G072</v>
          </cell>
        </row>
        <row r="1277">
          <cell r="B1277" t="str">
            <v>CD-G073</v>
          </cell>
        </row>
        <row r="1278">
          <cell r="B1278" t="str">
            <v>CD-G074</v>
          </cell>
        </row>
        <row r="1279">
          <cell r="B1279" t="str">
            <v>CD-G075</v>
          </cell>
        </row>
        <row r="1280">
          <cell r="B1280" t="str">
            <v>CD-G076</v>
          </cell>
        </row>
        <row r="1281">
          <cell r="B1281" t="str">
            <v>CD-G077</v>
          </cell>
        </row>
        <row r="1282">
          <cell r="B1282" t="str">
            <v>CD-G078</v>
          </cell>
        </row>
        <row r="1283">
          <cell r="B1283" t="str">
            <v>CD-G079</v>
          </cell>
        </row>
        <row r="1284">
          <cell r="B1284" t="str">
            <v>CD-G080</v>
          </cell>
        </row>
        <row r="1285">
          <cell r="B1285" t="str">
            <v>CD-G081</v>
          </cell>
        </row>
        <row r="1286">
          <cell r="B1286" t="str">
            <v>CD-G082</v>
          </cell>
        </row>
        <row r="1287">
          <cell r="B1287" t="str">
            <v>CD-G083</v>
          </cell>
        </row>
        <row r="1288">
          <cell r="B1288" t="str">
            <v>CD-G084</v>
          </cell>
        </row>
        <row r="1289">
          <cell r="B1289" t="str">
            <v>CD-G085</v>
          </cell>
        </row>
        <row r="1290">
          <cell r="B1290" t="str">
            <v>CD-G086</v>
          </cell>
        </row>
        <row r="1291">
          <cell r="B1291" t="str">
            <v>CD-G087</v>
          </cell>
        </row>
        <row r="1292">
          <cell r="B1292" t="str">
            <v>CD-G088</v>
          </cell>
        </row>
        <row r="1293">
          <cell r="B1293" t="str">
            <v>CD-G089</v>
          </cell>
        </row>
        <row r="1294">
          <cell r="B1294" t="str">
            <v>CD-G090</v>
          </cell>
        </row>
        <row r="1295">
          <cell r="B1295" t="str">
            <v>CD-G091</v>
          </cell>
        </row>
        <row r="1296">
          <cell r="B1296" t="str">
            <v>CD-G092</v>
          </cell>
        </row>
        <row r="1297">
          <cell r="B1297" t="str">
            <v>CD-G093</v>
          </cell>
        </row>
        <row r="1298">
          <cell r="B1298" t="str">
            <v>CD-G094</v>
          </cell>
        </row>
        <row r="1299">
          <cell r="B1299" t="str">
            <v>CD-G095</v>
          </cell>
        </row>
        <row r="1300">
          <cell r="B1300" t="str">
            <v>CD-G096</v>
          </cell>
        </row>
        <row r="1301">
          <cell r="B1301" t="str">
            <v>CD-G097</v>
          </cell>
        </row>
        <row r="1302">
          <cell r="B1302" t="str">
            <v>CD-G098</v>
          </cell>
        </row>
        <row r="1303">
          <cell r="B1303" t="str">
            <v>CD-G099</v>
          </cell>
        </row>
        <row r="1304">
          <cell r="B1304" t="str">
            <v>CD-G100</v>
          </cell>
        </row>
        <row r="1305">
          <cell r="B1305" t="str">
            <v>CD-G101</v>
          </cell>
        </row>
        <row r="1306">
          <cell r="B1306" t="str">
            <v>CD-G102</v>
          </cell>
        </row>
        <row r="1307">
          <cell r="B1307" t="str">
            <v>CD-G103</v>
          </cell>
        </row>
        <row r="1308">
          <cell r="B1308" t="str">
            <v>CD-G104</v>
          </cell>
        </row>
        <row r="1309">
          <cell r="B1309" t="str">
            <v>CD-G105</v>
          </cell>
        </row>
        <row r="1310">
          <cell r="B1310" t="str">
            <v>CD-G106</v>
          </cell>
        </row>
        <row r="1311">
          <cell r="B1311" t="str">
            <v>CD-G107</v>
          </cell>
        </row>
        <row r="1312">
          <cell r="B1312" t="str">
            <v>CD-G108</v>
          </cell>
        </row>
        <row r="1313">
          <cell r="B1313" t="str">
            <v>CD-G109</v>
          </cell>
        </row>
        <row r="1314">
          <cell r="B1314" t="str">
            <v>CD-G110</v>
          </cell>
        </row>
        <row r="1315">
          <cell r="B1315" t="str">
            <v>CD-G111</v>
          </cell>
        </row>
        <row r="1316">
          <cell r="B1316" t="str">
            <v>CD-G112</v>
          </cell>
        </row>
        <row r="1317">
          <cell r="B1317" t="str">
            <v>CD-G113</v>
          </cell>
        </row>
        <row r="1318">
          <cell r="B1318" t="str">
            <v>CD-G114</v>
          </cell>
        </row>
        <row r="1319">
          <cell r="B1319" t="str">
            <v>CD-G115</v>
          </cell>
        </row>
        <row r="1320">
          <cell r="B1320" t="str">
            <v>CD-G116</v>
          </cell>
        </row>
        <row r="1321">
          <cell r="B1321" t="str">
            <v>CD-G117</v>
          </cell>
        </row>
        <row r="1322">
          <cell r="B1322" t="str">
            <v>CD-G118</v>
          </cell>
        </row>
        <row r="1323">
          <cell r="B1323" t="str">
            <v>CD-G119</v>
          </cell>
        </row>
        <row r="1324">
          <cell r="B1324" t="str">
            <v>CD-G120</v>
          </cell>
        </row>
        <row r="1325">
          <cell r="B1325" t="str">
            <v>CD-G121</v>
          </cell>
        </row>
        <row r="1326">
          <cell r="B1326" t="str">
            <v>CD-G122</v>
          </cell>
        </row>
        <row r="1327">
          <cell r="B1327" t="str">
            <v>CD-G123</v>
          </cell>
        </row>
        <row r="1328">
          <cell r="B1328" t="str">
            <v>CD-G124</v>
          </cell>
        </row>
        <row r="1329">
          <cell r="B1329" t="str">
            <v>CD-G125</v>
          </cell>
        </row>
        <row r="1330">
          <cell r="B1330" t="str">
            <v>CD-G126</v>
          </cell>
        </row>
        <row r="1331">
          <cell r="B1331" t="str">
            <v>CD-G127</v>
          </cell>
        </row>
        <row r="1332">
          <cell r="B1332" t="str">
            <v>CD-G128</v>
          </cell>
        </row>
        <row r="1333">
          <cell r="B1333" t="str">
            <v>CD-G129</v>
          </cell>
        </row>
        <row r="1334">
          <cell r="B1334" t="str">
            <v>CD-G130</v>
          </cell>
        </row>
        <row r="1335">
          <cell r="B1335" t="str">
            <v>CD-G131</v>
          </cell>
        </row>
        <row r="1336">
          <cell r="B1336" t="str">
            <v>CD-G132</v>
          </cell>
        </row>
        <row r="1337">
          <cell r="B1337" t="str">
            <v>CD-G133</v>
          </cell>
        </row>
        <row r="1338">
          <cell r="B1338" t="str">
            <v>CD-G134</v>
          </cell>
        </row>
        <row r="1339">
          <cell r="B1339" t="str">
            <v>CD-G135</v>
          </cell>
        </row>
        <row r="1340">
          <cell r="B1340" t="str">
            <v>CD-G136</v>
          </cell>
        </row>
        <row r="1341">
          <cell r="B1341" t="str">
            <v>CD-G137</v>
          </cell>
        </row>
        <row r="1342">
          <cell r="B1342" t="str">
            <v>CD-G138</v>
          </cell>
        </row>
        <row r="1343">
          <cell r="B1343" t="str">
            <v>CD-G139</v>
          </cell>
        </row>
        <row r="1344">
          <cell r="B1344" t="str">
            <v>CD-G140</v>
          </cell>
        </row>
        <row r="1345">
          <cell r="B1345" t="str">
            <v>CD-G141</v>
          </cell>
        </row>
        <row r="1346">
          <cell r="B1346" t="str">
            <v>CD-G142</v>
          </cell>
        </row>
        <row r="1347">
          <cell r="B1347" t="str">
            <v>CD-G143</v>
          </cell>
        </row>
        <row r="1348">
          <cell r="B1348" t="str">
            <v>CD-G144</v>
          </cell>
        </row>
        <row r="1349">
          <cell r="B1349" t="str">
            <v>CD-G145</v>
          </cell>
        </row>
        <row r="1350">
          <cell r="B1350" t="str">
            <v>CD-G146</v>
          </cell>
        </row>
        <row r="1351">
          <cell r="B1351" t="str">
            <v>CD-G147</v>
          </cell>
        </row>
        <row r="1352">
          <cell r="B1352" t="str">
            <v>CD-G148</v>
          </cell>
        </row>
        <row r="1353">
          <cell r="B1353" t="str">
            <v>CD-G149</v>
          </cell>
        </row>
        <row r="1354">
          <cell r="B1354" t="str">
            <v>CD-G150</v>
          </cell>
        </row>
        <row r="1355">
          <cell r="B1355" t="str">
            <v>CD-G151</v>
          </cell>
        </row>
        <row r="1356">
          <cell r="B1356" t="str">
            <v>CD-G152</v>
          </cell>
        </row>
        <row r="1357">
          <cell r="B1357" t="str">
            <v>CD-G153</v>
          </cell>
        </row>
        <row r="1358">
          <cell r="B1358" t="str">
            <v>CD-G154</v>
          </cell>
        </row>
        <row r="1359">
          <cell r="B1359" t="str">
            <v>CD-G155</v>
          </cell>
        </row>
        <row r="1360">
          <cell r="B1360" t="str">
            <v>CD-G156</v>
          </cell>
        </row>
        <row r="1361">
          <cell r="B1361" t="str">
            <v>CD-G157</v>
          </cell>
        </row>
        <row r="1362">
          <cell r="B1362" t="str">
            <v>CD-G158</v>
          </cell>
        </row>
        <row r="1363">
          <cell r="B1363" t="str">
            <v>CD-G159</v>
          </cell>
        </row>
        <row r="1364">
          <cell r="B1364" t="str">
            <v>CD-G160</v>
          </cell>
        </row>
        <row r="1365">
          <cell r="B1365" t="str">
            <v>CD-G161</v>
          </cell>
        </row>
        <row r="1366">
          <cell r="B1366" t="str">
            <v>CD-G162</v>
          </cell>
        </row>
        <row r="1367">
          <cell r="B1367" t="str">
            <v>CD-G163</v>
          </cell>
        </row>
        <row r="1368">
          <cell r="B1368" t="str">
            <v>CD-G164</v>
          </cell>
        </row>
        <row r="1369">
          <cell r="B1369" t="str">
            <v>CD-G165</v>
          </cell>
        </row>
        <row r="1370">
          <cell r="B1370" t="str">
            <v>CD-G166</v>
          </cell>
        </row>
        <row r="1371">
          <cell r="B1371" t="str">
            <v>CD-G167</v>
          </cell>
        </row>
        <row r="1372">
          <cell r="B1372" t="str">
            <v>CD-G168</v>
          </cell>
        </row>
        <row r="1373">
          <cell r="B1373" t="str">
            <v>CD-G169</v>
          </cell>
        </row>
        <row r="1374">
          <cell r="B1374" t="str">
            <v>CD-G170</v>
          </cell>
        </row>
        <row r="1375">
          <cell r="B1375" t="str">
            <v>CD-G171</v>
          </cell>
        </row>
        <row r="1376">
          <cell r="B1376" t="str">
            <v>CD-G172</v>
          </cell>
        </row>
        <row r="1377">
          <cell r="B1377" t="str">
            <v>CD-G173</v>
          </cell>
        </row>
        <row r="1378">
          <cell r="B1378" t="str">
            <v>CD-G174</v>
          </cell>
        </row>
        <row r="1379">
          <cell r="B1379" t="str">
            <v>CD-G175</v>
          </cell>
        </row>
        <row r="1380">
          <cell r="B1380" t="str">
            <v>CD-G176</v>
          </cell>
        </row>
        <row r="1381">
          <cell r="B1381" t="str">
            <v>CD-G177</v>
          </cell>
        </row>
        <row r="1382">
          <cell r="B1382" t="str">
            <v>CD-G178</v>
          </cell>
        </row>
        <row r="1383">
          <cell r="B1383" t="str">
            <v>CD-G179</v>
          </cell>
        </row>
        <row r="1384">
          <cell r="B1384" t="str">
            <v>CD-G180</v>
          </cell>
        </row>
        <row r="1385">
          <cell r="B1385" t="str">
            <v>CD-G181</v>
          </cell>
        </row>
        <row r="1386">
          <cell r="B1386" t="str">
            <v>CD-G182</v>
          </cell>
        </row>
        <row r="1387">
          <cell r="B1387" t="str">
            <v>CD-G183</v>
          </cell>
        </row>
        <row r="1388">
          <cell r="B1388" t="str">
            <v>CD-G184</v>
          </cell>
        </row>
        <row r="1389">
          <cell r="B1389" t="str">
            <v>CD-G185</v>
          </cell>
        </row>
        <row r="1390">
          <cell r="B1390" t="str">
            <v>CD-G186</v>
          </cell>
        </row>
        <row r="1391">
          <cell r="B1391" t="str">
            <v>CD-G187</v>
          </cell>
        </row>
        <row r="1392">
          <cell r="B1392" t="str">
            <v>CD-G188</v>
          </cell>
        </row>
        <row r="1393">
          <cell r="B1393" t="str">
            <v>CD-G189</v>
          </cell>
        </row>
        <row r="1394">
          <cell r="B1394" t="str">
            <v>CD-G190</v>
          </cell>
        </row>
        <row r="1395">
          <cell r="B1395" t="str">
            <v>CD-G191</v>
          </cell>
        </row>
        <row r="1396">
          <cell r="B1396" t="str">
            <v>CD-G192</v>
          </cell>
        </row>
        <row r="1397">
          <cell r="B1397" t="str">
            <v>CD-G193</v>
          </cell>
        </row>
        <row r="1398">
          <cell r="B1398" t="str">
            <v>CD-G194</v>
          </cell>
        </row>
        <row r="1399">
          <cell r="B1399" t="str">
            <v>CD-G195</v>
          </cell>
        </row>
        <row r="1400">
          <cell r="B1400" t="str">
            <v>CD-G196</v>
          </cell>
        </row>
        <row r="1401">
          <cell r="B1401" t="str">
            <v>CD-G197</v>
          </cell>
        </row>
        <row r="1402">
          <cell r="B1402" t="str">
            <v>CD-G198</v>
          </cell>
        </row>
        <row r="1403">
          <cell r="B1403" t="str">
            <v>CD-G199</v>
          </cell>
        </row>
        <row r="1404">
          <cell r="B1404" t="str">
            <v>CD-G200</v>
          </cell>
        </row>
        <row r="1405">
          <cell r="B1405" t="str">
            <v>CD-G201</v>
          </cell>
        </row>
        <row r="1406">
          <cell r="B1406" t="str">
            <v>CD-G202</v>
          </cell>
        </row>
        <row r="1407">
          <cell r="B1407" t="str">
            <v>CD-G203</v>
          </cell>
        </row>
        <row r="1408">
          <cell r="B1408" t="str">
            <v>CD-G204</v>
          </cell>
        </row>
        <row r="1409">
          <cell r="B1409" t="str">
            <v>CD-G205</v>
          </cell>
        </row>
        <row r="1410">
          <cell r="B1410" t="str">
            <v>CD-G206</v>
          </cell>
        </row>
        <row r="1411">
          <cell r="B1411" t="str">
            <v>CD-G207</v>
          </cell>
        </row>
        <row r="1412">
          <cell r="B1412" t="str">
            <v>CD-G208</v>
          </cell>
        </row>
        <row r="1413">
          <cell r="B1413" t="str">
            <v>CD-G209</v>
          </cell>
        </row>
        <row r="1414">
          <cell r="B1414" t="str">
            <v>CD-G210</v>
          </cell>
        </row>
        <row r="1415">
          <cell r="B1415" t="str">
            <v>CD-G211</v>
          </cell>
        </row>
        <row r="1416">
          <cell r="B1416" t="str">
            <v>CD-G212</v>
          </cell>
        </row>
        <row r="1417">
          <cell r="B1417" t="str">
            <v>CD-G213</v>
          </cell>
        </row>
        <row r="1418">
          <cell r="B1418" t="str">
            <v>CD-G214</v>
          </cell>
        </row>
        <row r="1419">
          <cell r="B1419" t="str">
            <v>CD-G215</v>
          </cell>
        </row>
        <row r="1420">
          <cell r="B1420" t="str">
            <v>CD-G216</v>
          </cell>
        </row>
        <row r="1421">
          <cell r="B1421" t="str">
            <v>CD-G217</v>
          </cell>
        </row>
        <row r="1422">
          <cell r="B1422" t="str">
            <v>CD-G218</v>
          </cell>
        </row>
        <row r="1423">
          <cell r="B1423" t="str">
            <v>CD-G219</v>
          </cell>
        </row>
        <row r="1424">
          <cell r="B1424" t="str">
            <v>CD-G220</v>
          </cell>
        </row>
        <row r="1425">
          <cell r="B1425" t="str">
            <v>CD-G221</v>
          </cell>
        </row>
        <row r="1426">
          <cell r="B1426" t="str">
            <v>CD-G222</v>
          </cell>
        </row>
        <row r="1427">
          <cell r="B1427" t="str">
            <v>CD-G223</v>
          </cell>
        </row>
        <row r="1428">
          <cell r="B1428" t="str">
            <v>CD-G224</v>
          </cell>
        </row>
        <row r="1429">
          <cell r="B1429" t="str">
            <v>CD-G225</v>
          </cell>
        </row>
        <row r="1430">
          <cell r="B1430" t="str">
            <v>CD-G226</v>
          </cell>
        </row>
        <row r="1431">
          <cell r="B1431" t="str">
            <v>CD-G227</v>
          </cell>
        </row>
        <row r="1432">
          <cell r="B1432" t="str">
            <v>CD-G228</v>
          </cell>
        </row>
        <row r="1433">
          <cell r="B1433" t="str">
            <v>CD-G229</v>
          </cell>
        </row>
        <row r="1434">
          <cell r="B1434" t="str">
            <v>CD-G230</v>
          </cell>
        </row>
        <row r="1435">
          <cell r="B1435" t="str">
            <v>CD-G231</v>
          </cell>
        </row>
        <row r="1436">
          <cell r="B1436" t="str">
            <v>CD-G232</v>
          </cell>
        </row>
        <row r="1437">
          <cell r="B1437" t="str">
            <v>CD-G233</v>
          </cell>
        </row>
        <row r="1438">
          <cell r="B1438" t="str">
            <v>CD-G234</v>
          </cell>
        </row>
        <row r="1439">
          <cell r="B1439" t="str">
            <v>CD-G235</v>
          </cell>
        </row>
        <row r="1440">
          <cell r="B1440" t="str">
            <v>CD-G236</v>
          </cell>
        </row>
        <row r="1441">
          <cell r="B1441" t="str">
            <v>CD-G237</v>
          </cell>
        </row>
        <row r="1442">
          <cell r="B1442" t="str">
            <v>CD-G238</v>
          </cell>
        </row>
        <row r="1443">
          <cell r="B1443" t="str">
            <v>CD-G239</v>
          </cell>
        </row>
        <row r="1444">
          <cell r="B1444" t="str">
            <v>CD-G240</v>
          </cell>
        </row>
        <row r="1445">
          <cell r="B1445" t="str">
            <v>CD-G241</v>
          </cell>
        </row>
        <row r="1446">
          <cell r="B1446" t="str">
            <v>CD-G242</v>
          </cell>
        </row>
        <row r="1447">
          <cell r="B1447" t="str">
            <v>CD-G243</v>
          </cell>
        </row>
        <row r="1448">
          <cell r="B1448" t="str">
            <v>CD-G244</v>
          </cell>
        </row>
        <row r="1449">
          <cell r="B1449" t="str">
            <v>CD-G245</v>
          </cell>
        </row>
        <row r="1450">
          <cell r="B1450" t="str">
            <v>CD-G246</v>
          </cell>
        </row>
        <row r="1451">
          <cell r="B1451" t="str">
            <v>CD-G247</v>
          </cell>
        </row>
        <row r="1452">
          <cell r="B1452" t="str">
            <v>CD-G248</v>
          </cell>
        </row>
        <row r="1453">
          <cell r="B1453" t="str">
            <v>CD-G249</v>
          </cell>
        </row>
        <row r="1454">
          <cell r="B1454" t="str">
            <v>CD-G250</v>
          </cell>
        </row>
        <row r="1455">
          <cell r="B1455" t="str">
            <v>CD-G251</v>
          </cell>
        </row>
        <row r="1456">
          <cell r="B1456" t="str">
            <v>CD-G252</v>
          </cell>
        </row>
        <row r="1457">
          <cell r="B1457" t="str">
            <v>CD-G253</v>
          </cell>
        </row>
        <row r="1458">
          <cell r="B1458" t="str">
            <v>CD-G254</v>
          </cell>
        </row>
        <row r="1459">
          <cell r="B1459" t="str">
            <v>CD-G255</v>
          </cell>
        </row>
        <row r="1460">
          <cell r="B1460" t="str">
            <v>CD-G256</v>
          </cell>
        </row>
        <row r="1461">
          <cell r="B1461" t="str">
            <v>CD-G257</v>
          </cell>
        </row>
        <row r="1462">
          <cell r="B1462" t="str">
            <v>CD-G258</v>
          </cell>
        </row>
        <row r="1463">
          <cell r="B1463" t="str">
            <v>CD-G259</v>
          </cell>
        </row>
        <row r="1464">
          <cell r="B1464" t="str">
            <v>CD-G260</v>
          </cell>
        </row>
        <row r="1465">
          <cell r="B1465" t="str">
            <v>CD-G261</v>
          </cell>
        </row>
        <row r="1466">
          <cell r="B1466" t="str">
            <v>CD-G262</v>
          </cell>
        </row>
        <row r="1467">
          <cell r="B1467" t="str">
            <v>CD-G263</v>
          </cell>
        </row>
        <row r="1468">
          <cell r="B1468" t="str">
            <v>CD-G264</v>
          </cell>
        </row>
        <row r="1469">
          <cell r="B1469" t="str">
            <v>CD-G265</v>
          </cell>
        </row>
        <row r="1470">
          <cell r="B1470" t="str">
            <v>CD-G266</v>
          </cell>
        </row>
        <row r="1471">
          <cell r="B1471" t="str">
            <v>CD-G267</v>
          </cell>
        </row>
        <row r="1472">
          <cell r="B1472" t="str">
            <v>CD-G268</v>
          </cell>
        </row>
        <row r="1473">
          <cell r="B1473" t="str">
            <v>CD-G269</v>
          </cell>
        </row>
        <row r="1474">
          <cell r="B1474" t="str">
            <v>CD-G270</v>
          </cell>
        </row>
        <row r="1475">
          <cell r="B1475" t="str">
            <v>CD-G271</v>
          </cell>
        </row>
        <row r="1476">
          <cell r="B1476" t="str">
            <v>CD-G272</v>
          </cell>
        </row>
        <row r="1477">
          <cell r="B1477" t="str">
            <v>CD-G273</v>
          </cell>
        </row>
        <row r="1478">
          <cell r="B1478" t="str">
            <v>CD-G274</v>
          </cell>
        </row>
        <row r="1479">
          <cell r="B1479" t="str">
            <v>CD-G275</v>
          </cell>
        </row>
        <row r="1480">
          <cell r="B1480" t="str">
            <v>CD-G276</v>
          </cell>
        </row>
        <row r="1481">
          <cell r="B1481" t="str">
            <v>CD-G277</v>
          </cell>
        </row>
        <row r="1482">
          <cell r="B1482" t="str">
            <v>CD-G278</v>
          </cell>
        </row>
        <row r="1483">
          <cell r="B1483" t="str">
            <v>CD-G279</v>
          </cell>
        </row>
        <row r="1484">
          <cell r="B1484" t="str">
            <v>CD-G280</v>
          </cell>
        </row>
        <row r="1485">
          <cell r="B1485" t="str">
            <v>CD-G281</v>
          </cell>
        </row>
        <row r="1486">
          <cell r="B1486" t="str">
            <v>CD-G282</v>
          </cell>
        </row>
        <row r="1487">
          <cell r="B1487" t="str">
            <v>CD-G283</v>
          </cell>
        </row>
        <row r="1488">
          <cell r="B1488" t="str">
            <v>CD-G284</v>
          </cell>
        </row>
        <row r="1489">
          <cell r="B1489" t="str">
            <v>CD-G285</v>
          </cell>
        </row>
        <row r="1490">
          <cell r="B1490" t="str">
            <v>CD-G286</v>
          </cell>
        </row>
        <row r="1491">
          <cell r="B1491" t="str">
            <v>CD-G287</v>
          </cell>
        </row>
        <row r="1492">
          <cell r="B1492" t="str">
            <v>CD-G288</v>
          </cell>
        </row>
        <row r="1493">
          <cell r="B1493" t="str">
            <v>CD-G289</v>
          </cell>
        </row>
        <row r="1494">
          <cell r="B1494" t="str">
            <v>CD-G290</v>
          </cell>
        </row>
        <row r="1495">
          <cell r="B1495" t="str">
            <v>CD-G291</v>
          </cell>
        </row>
        <row r="1496">
          <cell r="B1496" t="str">
            <v>CD-G292</v>
          </cell>
        </row>
        <row r="1497">
          <cell r="B1497" t="str">
            <v>CD-G293</v>
          </cell>
        </row>
        <row r="1498">
          <cell r="B1498" t="str">
            <v>CD-G294</v>
          </cell>
        </row>
        <row r="1499">
          <cell r="B1499" t="str">
            <v>CD-G295</v>
          </cell>
        </row>
        <row r="1500">
          <cell r="B1500" t="str">
            <v>CD-G296</v>
          </cell>
        </row>
        <row r="1501">
          <cell r="B1501" t="str">
            <v>CD-G297</v>
          </cell>
        </row>
        <row r="1502">
          <cell r="B1502" t="str">
            <v>CD-G298</v>
          </cell>
        </row>
        <row r="1503">
          <cell r="B1503" t="str">
            <v>CD-G299</v>
          </cell>
        </row>
        <row r="1504">
          <cell r="B1504" t="str">
            <v>CD-G300</v>
          </cell>
        </row>
        <row r="1505">
          <cell r="B1505" t="str">
            <v>CD-G301</v>
          </cell>
        </row>
        <row r="1506">
          <cell r="B1506" t="str">
            <v>CD-G302</v>
          </cell>
        </row>
        <row r="1507">
          <cell r="B1507" t="str">
            <v>CD-G303</v>
          </cell>
        </row>
        <row r="1508">
          <cell r="B1508" t="str">
            <v>CD-G304</v>
          </cell>
        </row>
        <row r="1509">
          <cell r="B1509" t="str">
            <v>CD-G305</v>
          </cell>
        </row>
        <row r="1510">
          <cell r="B1510" t="str">
            <v>CD-G306</v>
          </cell>
        </row>
        <row r="1511">
          <cell r="B1511" t="str">
            <v>CD-G307</v>
          </cell>
        </row>
        <row r="1512">
          <cell r="B1512" t="str">
            <v>CD-G308</v>
          </cell>
        </row>
        <row r="1513">
          <cell r="B1513" t="str">
            <v>CD-G309</v>
          </cell>
        </row>
        <row r="1514">
          <cell r="B1514" t="str">
            <v>CD-G310</v>
          </cell>
        </row>
        <row r="1515">
          <cell r="B1515" t="str">
            <v>CD-G311</v>
          </cell>
        </row>
        <row r="1516">
          <cell r="B1516" t="str">
            <v>CD-G312</v>
          </cell>
        </row>
        <row r="1517">
          <cell r="B1517" t="str">
            <v>CD-G313</v>
          </cell>
        </row>
        <row r="1518">
          <cell r="B1518" t="str">
            <v>CD-G314</v>
          </cell>
        </row>
        <row r="1519">
          <cell r="B1519" t="str">
            <v>CD-G315</v>
          </cell>
        </row>
        <row r="1520">
          <cell r="B1520" t="str">
            <v>CD-G316</v>
          </cell>
        </row>
        <row r="1521">
          <cell r="B1521" t="str">
            <v>CD-G317</v>
          </cell>
        </row>
        <row r="1522">
          <cell r="B1522" t="str">
            <v>CD-G318</v>
          </cell>
        </row>
        <row r="1523">
          <cell r="B1523" t="str">
            <v>CD-G319</v>
          </cell>
        </row>
        <row r="1524">
          <cell r="B1524" t="str">
            <v>CD-G320</v>
          </cell>
        </row>
        <row r="1525">
          <cell r="B1525" t="str">
            <v>CD-G321</v>
          </cell>
        </row>
        <row r="1526">
          <cell r="B1526" t="str">
            <v>CD-G322</v>
          </cell>
        </row>
        <row r="1527">
          <cell r="B1527" t="str">
            <v>CD-G323</v>
          </cell>
        </row>
        <row r="1528">
          <cell r="B1528" t="str">
            <v>CD-G324</v>
          </cell>
        </row>
        <row r="1529">
          <cell r="B1529" t="str">
            <v>CD-G325</v>
          </cell>
        </row>
        <row r="1530">
          <cell r="B1530" t="str">
            <v>CD-G326</v>
          </cell>
        </row>
        <row r="1531">
          <cell r="B1531" t="str">
            <v>CD-G327</v>
          </cell>
        </row>
        <row r="1532">
          <cell r="B1532" t="str">
            <v>CD-G328</v>
          </cell>
        </row>
        <row r="1533">
          <cell r="B1533" t="str">
            <v>CD-G329</v>
          </cell>
        </row>
        <row r="1534">
          <cell r="B1534" t="str">
            <v>CD-G330</v>
          </cell>
        </row>
        <row r="1535">
          <cell r="B1535" t="str">
            <v>CD-G331</v>
          </cell>
        </row>
        <row r="1536">
          <cell r="B1536" t="str">
            <v>CD-G332</v>
          </cell>
        </row>
        <row r="1537">
          <cell r="B1537" t="str">
            <v>CD-G333</v>
          </cell>
        </row>
        <row r="1538">
          <cell r="B1538" t="str">
            <v>CD-G334</v>
          </cell>
        </row>
        <row r="1539">
          <cell r="B1539" t="str">
            <v>CD-G335</v>
          </cell>
        </row>
        <row r="1540">
          <cell r="B1540" t="str">
            <v>CD-G336</v>
          </cell>
        </row>
        <row r="1541">
          <cell r="B1541" t="str">
            <v>CD-G337</v>
          </cell>
        </row>
        <row r="1542">
          <cell r="B1542" t="str">
            <v>CD-G338</v>
          </cell>
        </row>
        <row r="1543">
          <cell r="B1543" t="str">
            <v>CD-G339</v>
          </cell>
        </row>
        <row r="1544">
          <cell r="B1544" t="str">
            <v>CD-G340</v>
          </cell>
        </row>
        <row r="1545">
          <cell r="B1545" t="str">
            <v>CD-G341</v>
          </cell>
        </row>
        <row r="1546">
          <cell r="B1546" t="str">
            <v>CD-G342</v>
          </cell>
        </row>
        <row r="1547">
          <cell r="B1547" t="str">
            <v>CD-G343</v>
          </cell>
        </row>
        <row r="1548">
          <cell r="B1548" t="str">
            <v>CD-G344</v>
          </cell>
        </row>
        <row r="1549">
          <cell r="B1549" t="str">
            <v>CD-G345</v>
          </cell>
        </row>
        <row r="1550">
          <cell r="B1550" t="str">
            <v>CD-G346</v>
          </cell>
        </row>
        <row r="1551">
          <cell r="B1551" t="str">
            <v>CD-G347</v>
          </cell>
        </row>
        <row r="1552">
          <cell r="B1552" t="str">
            <v>CD-G348</v>
          </cell>
        </row>
        <row r="1553">
          <cell r="B1553" t="str">
            <v>CD-G349</v>
          </cell>
        </row>
        <row r="1554">
          <cell r="B1554" t="str">
            <v>CD-G350</v>
          </cell>
        </row>
        <row r="1555">
          <cell r="B1555" t="str">
            <v>CD-H001</v>
          </cell>
        </row>
        <row r="1556">
          <cell r="B1556" t="str">
            <v>CD-H002</v>
          </cell>
        </row>
        <row r="1557">
          <cell r="B1557" t="str">
            <v>CD-H003</v>
          </cell>
        </row>
        <row r="1558">
          <cell r="B1558" t="str">
            <v>CD-H004</v>
          </cell>
        </row>
        <row r="1559">
          <cell r="B1559" t="str">
            <v>CD-H005</v>
          </cell>
        </row>
        <row r="1560">
          <cell r="B1560" t="str">
            <v>CD-H006</v>
          </cell>
        </row>
        <row r="1561">
          <cell r="B1561" t="str">
            <v>CD-H007</v>
          </cell>
        </row>
        <row r="1562">
          <cell r="B1562" t="str">
            <v>CD-H008</v>
          </cell>
        </row>
        <row r="1563">
          <cell r="B1563" t="str">
            <v>CD-H009</v>
          </cell>
        </row>
        <row r="1564">
          <cell r="B1564" t="str">
            <v>CD-H010</v>
          </cell>
        </row>
        <row r="1565">
          <cell r="B1565" t="str">
            <v>CD-H011</v>
          </cell>
        </row>
        <row r="1566">
          <cell r="B1566" t="str">
            <v>CD-H012</v>
          </cell>
        </row>
        <row r="1567">
          <cell r="B1567" t="str">
            <v>CD-H013</v>
          </cell>
        </row>
        <row r="1568">
          <cell r="B1568" t="str">
            <v>CD-H014</v>
          </cell>
        </row>
        <row r="1569">
          <cell r="B1569" t="str">
            <v>CD-H015</v>
          </cell>
        </row>
        <row r="1570">
          <cell r="B1570" t="str">
            <v>CD-H016</v>
          </cell>
        </row>
        <row r="1571">
          <cell r="B1571" t="str">
            <v>CD-H017</v>
          </cell>
        </row>
        <row r="1572">
          <cell r="B1572" t="str">
            <v>CD-H018</v>
          </cell>
        </row>
        <row r="1573">
          <cell r="B1573" t="str">
            <v>CD-H019</v>
          </cell>
        </row>
        <row r="1574">
          <cell r="B1574" t="str">
            <v>CD-H020</v>
          </cell>
        </row>
        <row r="1575">
          <cell r="B1575" t="str">
            <v>CD-H021</v>
          </cell>
        </row>
        <row r="1576">
          <cell r="B1576" t="str">
            <v>CD-H022</v>
          </cell>
        </row>
        <row r="1577">
          <cell r="B1577" t="str">
            <v>CD-H023</v>
          </cell>
        </row>
        <row r="1578">
          <cell r="B1578" t="str">
            <v>CD-H024</v>
          </cell>
        </row>
        <row r="1579">
          <cell r="B1579" t="str">
            <v>CD-H025</v>
          </cell>
        </row>
        <row r="1580">
          <cell r="B1580" t="str">
            <v>CD-H026</v>
          </cell>
        </row>
        <row r="1581">
          <cell r="B1581" t="str">
            <v>CD-H027</v>
          </cell>
        </row>
        <row r="1582">
          <cell r="B1582" t="str">
            <v>CD-H028</v>
          </cell>
        </row>
        <row r="1583">
          <cell r="B1583" t="str">
            <v>CD-H029</v>
          </cell>
        </row>
        <row r="1584">
          <cell r="B1584" t="str">
            <v>CD-H030</v>
          </cell>
        </row>
        <row r="1585">
          <cell r="B1585" t="str">
            <v>CD-H031</v>
          </cell>
        </row>
        <row r="1586">
          <cell r="B1586" t="str">
            <v>CD-H032</v>
          </cell>
        </row>
        <row r="1587">
          <cell r="B1587" t="str">
            <v>CD-H033</v>
          </cell>
        </row>
        <row r="1588">
          <cell r="B1588" t="str">
            <v>CD-H034</v>
          </cell>
        </row>
        <row r="1589">
          <cell r="B1589" t="str">
            <v>CD-H035</v>
          </cell>
        </row>
        <row r="1590">
          <cell r="B1590" t="str">
            <v>CD-H036</v>
          </cell>
        </row>
        <row r="1591">
          <cell r="B1591" t="str">
            <v>CD-H037</v>
          </cell>
        </row>
        <row r="1592">
          <cell r="B1592" t="str">
            <v>CD-H038</v>
          </cell>
        </row>
        <row r="1593">
          <cell r="B1593" t="str">
            <v>CD-H039</v>
          </cell>
        </row>
        <row r="1594">
          <cell r="B1594" t="str">
            <v>CD-H040</v>
          </cell>
        </row>
        <row r="1595">
          <cell r="B1595" t="str">
            <v>CD-H041</v>
          </cell>
        </row>
        <row r="1596">
          <cell r="B1596" t="str">
            <v>CD-H042</v>
          </cell>
        </row>
        <row r="1597">
          <cell r="B1597" t="str">
            <v>CD-H043</v>
          </cell>
        </row>
        <row r="1598">
          <cell r="B1598" t="str">
            <v>CD-H044</v>
          </cell>
        </row>
        <row r="1599">
          <cell r="B1599" t="str">
            <v>CD-H045</v>
          </cell>
        </row>
        <row r="1600">
          <cell r="B1600" t="str">
            <v>CD-H046</v>
          </cell>
        </row>
        <row r="1601">
          <cell r="B1601" t="str">
            <v>CD-H047</v>
          </cell>
        </row>
        <row r="1602">
          <cell r="B1602" t="str">
            <v>CD-H048</v>
          </cell>
        </row>
        <row r="1603">
          <cell r="B1603" t="str">
            <v>CD-H049</v>
          </cell>
        </row>
        <row r="1604">
          <cell r="B1604" t="str">
            <v>CD-H050</v>
          </cell>
        </row>
        <row r="1605">
          <cell r="B1605" t="str">
            <v>CD-H051</v>
          </cell>
        </row>
        <row r="1606">
          <cell r="B1606" t="str">
            <v>CD-H052</v>
          </cell>
        </row>
        <row r="1607">
          <cell r="B1607" t="str">
            <v>CD-H053</v>
          </cell>
        </row>
        <row r="1608">
          <cell r="B1608" t="str">
            <v>CD-H054</v>
          </cell>
        </row>
        <row r="1609">
          <cell r="B1609" t="str">
            <v>CD-H055</v>
          </cell>
        </row>
        <row r="1610">
          <cell r="B1610" t="str">
            <v>CD-H056</v>
          </cell>
        </row>
        <row r="1611">
          <cell r="B1611" t="str">
            <v>CD-H057</v>
          </cell>
        </row>
        <row r="1612">
          <cell r="B1612" t="str">
            <v>CD-H058</v>
          </cell>
        </row>
        <row r="1613">
          <cell r="B1613" t="str">
            <v>CD-H059</v>
          </cell>
        </row>
        <row r="1614">
          <cell r="B1614" t="str">
            <v>CD-H060</v>
          </cell>
        </row>
        <row r="1615">
          <cell r="B1615" t="str">
            <v>CD-H061</v>
          </cell>
        </row>
        <row r="1616">
          <cell r="B1616" t="str">
            <v>CD-H062</v>
          </cell>
        </row>
        <row r="1617">
          <cell r="B1617" t="str">
            <v>CD-H063</v>
          </cell>
        </row>
        <row r="1618">
          <cell r="B1618" t="str">
            <v>CD-H064</v>
          </cell>
        </row>
        <row r="1619">
          <cell r="B1619" t="str">
            <v>CD-H065</v>
          </cell>
        </row>
        <row r="1620">
          <cell r="B1620" t="str">
            <v>CD-H066</v>
          </cell>
        </row>
        <row r="1621">
          <cell r="B1621" t="str">
            <v>CD-H067</v>
          </cell>
        </row>
        <row r="1622">
          <cell r="B1622" t="str">
            <v>CD-H068</v>
          </cell>
        </row>
        <row r="1623">
          <cell r="B1623" t="str">
            <v>CD-H069</v>
          </cell>
        </row>
        <row r="1624">
          <cell r="B1624" t="str">
            <v>CD-H070</v>
          </cell>
        </row>
        <row r="1625">
          <cell r="B1625" t="str">
            <v>CD-H071</v>
          </cell>
        </row>
        <row r="1626">
          <cell r="B1626" t="str">
            <v>CD-H072</v>
          </cell>
        </row>
        <row r="1627">
          <cell r="B1627" t="str">
            <v>CD-H073</v>
          </cell>
        </row>
        <row r="1628">
          <cell r="B1628" t="str">
            <v>CD-H074</v>
          </cell>
        </row>
        <row r="1629">
          <cell r="B1629" t="str">
            <v>CD-H075</v>
          </cell>
        </row>
        <row r="1630">
          <cell r="B1630" t="str">
            <v>CD-H076</v>
          </cell>
        </row>
        <row r="1631">
          <cell r="B1631" t="str">
            <v>CD-H077</v>
          </cell>
        </row>
        <row r="1632">
          <cell r="B1632" t="str">
            <v>CD-H078</v>
          </cell>
        </row>
        <row r="1633">
          <cell r="B1633" t="str">
            <v>CD-H079</v>
          </cell>
        </row>
        <row r="1634">
          <cell r="B1634" t="str">
            <v>CD-H080</v>
          </cell>
        </row>
        <row r="1635">
          <cell r="B1635" t="str">
            <v>CD-H081</v>
          </cell>
        </row>
        <row r="1636">
          <cell r="B1636" t="str">
            <v>CD-H082</v>
          </cell>
        </row>
        <row r="1637">
          <cell r="B1637" t="str">
            <v>CD-H083</v>
          </cell>
        </row>
        <row r="1638">
          <cell r="B1638" t="str">
            <v>CD-H084</v>
          </cell>
        </row>
        <row r="1639">
          <cell r="B1639" t="str">
            <v>CD-H085</v>
          </cell>
        </row>
        <row r="1640">
          <cell r="B1640" t="str">
            <v>CD-H086</v>
          </cell>
        </row>
        <row r="1641">
          <cell r="B1641" t="str">
            <v>CD-H087</v>
          </cell>
        </row>
        <row r="1642">
          <cell r="B1642" t="str">
            <v>CD-H088</v>
          </cell>
        </row>
        <row r="1643">
          <cell r="B1643" t="str">
            <v>CD-H089</v>
          </cell>
        </row>
        <row r="1644">
          <cell r="B1644" t="str">
            <v>CD-H090</v>
          </cell>
        </row>
        <row r="1645">
          <cell r="B1645" t="str">
            <v>CD-H091</v>
          </cell>
        </row>
        <row r="1646">
          <cell r="B1646" t="str">
            <v>CD-H092</v>
          </cell>
        </row>
        <row r="1647">
          <cell r="B1647" t="str">
            <v>CD-H093</v>
          </cell>
        </row>
        <row r="1648">
          <cell r="B1648" t="str">
            <v>CD-H094</v>
          </cell>
        </row>
        <row r="1649">
          <cell r="B1649" t="str">
            <v>CD-H095</v>
          </cell>
        </row>
        <row r="1650">
          <cell r="B1650" t="str">
            <v>CD-H096</v>
          </cell>
        </row>
        <row r="1651">
          <cell r="B1651" t="str">
            <v>CD-H097</v>
          </cell>
        </row>
        <row r="1652">
          <cell r="B1652" t="str">
            <v>CD-H098</v>
          </cell>
        </row>
        <row r="1653">
          <cell r="B1653" t="str">
            <v>CD-H099</v>
          </cell>
        </row>
        <row r="1654">
          <cell r="B1654" t="str">
            <v>CD-H100</v>
          </cell>
        </row>
        <row r="1655">
          <cell r="B1655" t="str">
            <v>CD-H101</v>
          </cell>
        </row>
        <row r="1656">
          <cell r="B1656" t="str">
            <v>CD-H102</v>
          </cell>
        </row>
        <row r="1657">
          <cell r="B1657" t="str">
            <v>CD-H103</v>
          </cell>
        </row>
        <row r="1658">
          <cell r="B1658" t="str">
            <v>CD-H104</v>
          </cell>
        </row>
        <row r="1659">
          <cell r="B1659" t="str">
            <v>CD-H105</v>
          </cell>
        </row>
        <row r="1660">
          <cell r="B1660" t="str">
            <v>CD-H106</v>
          </cell>
        </row>
        <row r="1661">
          <cell r="B1661" t="str">
            <v>CD-H107</v>
          </cell>
        </row>
        <row r="1662">
          <cell r="B1662" t="str">
            <v>CD-H108</v>
          </cell>
        </row>
        <row r="1663">
          <cell r="B1663" t="str">
            <v>CD-H109</v>
          </cell>
        </row>
        <row r="1664">
          <cell r="B1664" t="str">
            <v>CD-H110</v>
          </cell>
        </row>
        <row r="1665">
          <cell r="B1665" t="str">
            <v>CD-H111</v>
          </cell>
        </row>
        <row r="1666">
          <cell r="B1666" t="str">
            <v>CD-H112</v>
          </cell>
        </row>
        <row r="1667">
          <cell r="B1667" t="str">
            <v>CD-H113</v>
          </cell>
        </row>
        <row r="1668">
          <cell r="B1668" t="str">
            <v>CD-H114</v>
          </cell>
        </row>
        <row r="1669">
          <cell r="B1669" t="str">
            <v>CD-H115</v>
          </cell>
        </row>
        <row r="1670">
          <cell r="B1670" t="str">
            <v>CD-H116</v>
          </cell>
        </row>
        <row r="1671">
          <cell r="B1671" t="str">
            <v>CD-H117</v>
          </cell>
        </row>
        <row r="1672">
          <cell r="B1672" t="str">
            <v>CD-H118</v>
          </cell>
        </row>
        <row r="1673">
          <cell r="B1673" t="str">
            <v>CD-H119</v>
          </cell>
        </row>
        <row r="1674">
          <cell r="B1674" t="str">
            <v>CD-H120</v>
          </cell>
        </row>
        <row r="1675">
          <cell r="B1675" t="str">
            <v>CD-H121</v>
          </cell>
        </row>
        <row r="1676">
          <cell r="B1676" t="str">
            <v>CD-H122</v>
          </cell>
        </row>
        <row r="1677">
          <cell r="B1677" t="str">
            <v>CD-H123</v>
          </cell>
        </row>
        <row r="1678">
          <cell r="B1678" t="str">
            <v>CD-H124</v>
          </cell>
        </row>
        <row r="1679">
          <cell r="B1679" t="str">
            <v>CD-H125</v>
          </cell>
        </row>
        <row r="1680">
          <cell r="B1680" t="str">
            <v>CD-H126</v>
          </cell>
        </row>
        <row r="1681">
          <cell r="B1681" t="str">
            <v>CD-H127</v>
          </cell>
        </row>
        <row r="1682">
          <cell r="B1682" t="str">
            <v>CD-H128</v>
          </cell>
        </row>
        <row r="1683">
          <cell r="B1683" t="str">
            <v>CD-H129</v>
          </cell>
        </row>
        <row r="1684">
          <cell r="B1684" t="str">
            <v>CD-H130</v>
          </cell>
        </row>
        <row r="1685">
          <cell r="B1685" t="str">
            <v>CD-H131</v>
          </cell>
        </row>
        <row r="1686">
          <cell r="B1686" t="str">
            <v>CD-H132</v>
          </cell>
        </row>
        <row r="1687">
          <cell r="B1687" t="str">
            <v>CD-H133</v>
          </cell>
        </row>
        <row r="1688">
          <cell r="B1688" t="str">
            <v>CD-H134</v>
          </cell>
        </row>
        <row r="1689">
          <cell r="B1689" t="str">
            <v>CD-H135</v>
          </cell>
        </row>
        <row r="1690">
          <cell r="B1690" t="str">
            <v>CD-H136</v>
          </cell>
        </row>
        <row r="1691">
          <cell r="B1691" t="str">
            <v>CD-H137</v>
          </cell>
        </row>
        <row r="1692">
          <cell r="B1692" t="str">
            <v>CD-H138</v>
          </cell>
        </row>
        <row r="1693">
          <cell r="B1693" t="str">
            <v>CD-H139</v>
          </cell>
        </row>
        <row r="1694">
          <cell r="B1694" t="str">
            <v>CD-H140</v>
          </cell>
        </row>
        <row r="1695">
          <cell r="B1695" t="str">
            <v>CD-H141</v>
          </cell>
        </row>
        <row r="1696">
          <cell r="B1696" t="str">
            <v>CD-H142</v>
          </cell>
        </row>
        <row r="1697">
          <cell r="B1697" t="str">
            <v>CD-H143</v>
          </cell>
        </row>
        <row r="1698">
          <cell r="B1698" t="str">
            <v>CD-H144</v>
          </cell>
        </row>
        <row r="1699">
          <cell r="B1699" t="str">
            <v>CD-H145</v>
          </cell>
        </row>
        <row r="1700">
          <cell r="B1700" t="str">
            <v>CD-H146</v>
          </cell>
        </row>
        <row r="1701">
          <cell r="B1701" t="str">
            <v>CD-H147</v>
          </cell>
        </row>
        <row r="1702">
          <cell r="B1702" t="str">
            <v>CD-H148</v>
          </cell>
        </row>
        <row r="1703">
          <cell r="B1703" t="str">
            <v>CD-H149</v>
          </cell>
        </row>
        <row r="1704">
          <cell r="B1704" t="str">
            <v>CD-H150</v>
          </cell>
        </row>
        <row r="1705">
          <cell r="B1705" t="str">
            <v>CD-H151</v>
          </cell>
        </row>
        <row r="1706">
          <cell r="B1706" t="str">
            <v>CD-H152</v>
          </cell>
        </row>
        <row r="1707">
          <cell r="B1707" t="str">
            <v>CD-H153</v>
          </cell>
        </row>
        <row r="1708">
          <cell r="B1708" t="str">
            <v>CD-H154</v>
          </cell>
        </row>
        <row r="1709">
          <cell r="B1709" t="str">
            <v>CD-H155</v>
          </cell>
        </row>
        <row r="1710">
          <cell r="B1710" t="str">
            <v>CD-H156</v>
          </cell>
        </row>
        <row r="1711">
          <cell r="B1711" t="str">
            <v>CD-H157</v>
          </cell>
        </row>
        <row r="1712">
          <cell r="B1712" t="str">
            <v>CD-H158</v>
          </cell>
        </row>
        <row r="1713">
          <cell r="B1713" t="str">
            <v>CD-H159</v>
          </cell>
        </row>
        <row r="1714">
          <cell r="B1714" t="str">
            <v>CD-H160</v>
          </cell>
        </row>
        <row r="1715">
          <cell r="B1715" t="str">
            <v>CD-H161</v>
          </cell>
        </row>
        <row r="1716">
          <cell r="B1716" t="str">
            <v>CD-H162</v>
          </cell>
        </row>
        <row r="1717">
          <cell r="B1717" t="str">
            <v>CD-H163</v>
          </cell>
        </row>
        <row r="1718">
          <cell r="B1718" t="str">
            <v>CD-H164</v>
          </cell>
        </row>
        <row r="1719">
          <cell r="B1719" t="str">
            <v>CD-H165</v>
          </cell>
        </row>
        <row r="1720">
          <cell r="B1720" t="str">
            <v>CD-H166</v>
          </cell>
        </row>
        <row r="1721">
          <cell r="B1721" t="str">
            <v>CD-H167</v>
          </cell>
        </row>
        <row r="1722">
          <cell r="B1722" t="str">
            <v>CD-H168</v>
          </cell>
        </row>
        <row r="1723">
          <cell r="B1723" t="str">
            <v>CD-H169</v>
          </cell>
        </row>
        <row r="1724">
          <cell r="B1724" t="str">
            <v>CD-H170</v>
          </cell>
        </row>
        <row r="1725">
          <cell r="B1725" t="str">
            <v>CD-H171</v>
          </cell>
        </row>
        <row r="1726">
          <cell r="B1726" t="str">
            <v>CD-H172</v>
          </cell>
        </row>
        <row r="1727">
          <cell r="B1727" t="str">
            <v>CD-H173</v>
          </cell>
        </row>
        <row r="1728">
          <cell r="B1728" t="str">
            <v>CD-H174</v>
          </cell>
        </row>
        <row r="1729">
          <cell r="B1729" t="str">
            <v>CD-H175</v>
          </cell>
        </row>
        <row r="1730">
          <cell r="B1730" t="str">
            <v>CD-H176</v>
          </cell>
        </row>
        <row r="1731">
          <cell r="B1731" t="str">
            <v>CD-H177</v>
          </cell>
        </row>
        <row r="1732">
          <cell r="B1732" t="str">
            <v>CD-H178</v>
          </cell>
        </row>
        <row r="1733">
          <cell r="B1733" t="str">
            <v>CD-H179</v>
          </cell>
        </row>
        <row r="1734">
          <cell r="B1734" t="str">
            <v>CD-H180</v>
          </cell>
        </row>
        <row r="1735">
          <cell r="B1735" t="str">
            <v>CD-H181</v>
          </cell>
        </row>
        <row r="1736">
          <cell r="B1736" t="str">
            <v>CD-H182</v>
          </cell>
        </row>
        <row r="1737">
          <cell r="B1737" t="str">
            <v>CD-H183</v>
          </cell>
        </row>
        <row r="1738">
          <cell r="B1738" t="str">
            <v>CD-H184</v>
          </cell>
        </row>
        <row r="1739">
          <cell r="B1739" t="str">
            <v>CD-H185</v>
          </cell>
        </row>
        <row r="1740">
          <cell r="B1740" t="str">
            <v>CD-H186</v>
          </cell>
        </row>
        <row r="1741">
          <cell r="B1741" t="str">
            <v>CD-H187</v>
          </cell>
        </row>
        <row r="1742">
          <cell r="B1742" t="str">
            <v>CD-H188</v>
          </cell>
        </row>
        <row r="1743">
          <cell r="B1743" t="str">
            <v>CD-H189</v>
          </cell>
        </row>
        <row r="1744">
          <cell r="B1744" t="str">
            <v>CD-H190</v>
          </cell>
        </row>
        <row r="1745">
          <cell r="B1745" t="str">
            <v>CD-H191</v>
          </cell>
        </row>
        <row r="1746">
          <cell r="B1746" t="str">
            <v>CD-H192</v>
          </cell>
        </row>
        <row r="1747">
          <cell r="B1747" t="str">
            <v>CD-H193</v>
          </cell>
        </row>
        <row r="1748">
          <cell r="B1748" t="str">
            <v>CD-H194</v>
          </cell>
        </row>
        <row r="1749">
          <cell r="B1749" t="str">
            <v>CD-H195</v>
          </cell>
        </row>
        <row r="1750">
          <cell r="B1750" t="str">
            <v>CD-H196</v>
          </cell>
        </row>
        <row r="1751">
          <cell r="B1751" t="str">
            <v>CD-H197</v>
          </cell>
        </row>
        <row r="1752">
          <cell r="B1752" t="str">
            <v>CD-H198</v>
          </cell>
        </row>
        <row r="1753">
          <cell r="B1753" t="str">
            <v>CD-H199</v>
          </cell>
        </row>
        <row r="1754">
          <cell r="B1754" t="str">
            <v>CD-H200</v>
          </cell>
        </row>
      </sheetData>
      <sheetData sheetId="60"/>
      <sheetData sheetId="61"/>
      <sheetData sheetId="62"/>
      <sheetData sheetId="63">
        <row r="2">
          <cell r="B2" t="str">
            <v>9R0010</v>
          </cell>
        </row>
        <row r="3">
          <cell r="B3" t="str">
            <v>9R0011</v>
          </cell>
        </row>
        <row r="4">
          <cell r="B4" t="str">
            <v>9R0012</v>
          </cell>
        </row>
        <row r="5">
          <cell r="B5" t="str">
            <v>9R0013</v>
          </cell>
        </row>
        <row r="6">
          <cell r="B6" t="str">
            <v>9R0014</v>
          </cell>
        </row>
        <row r="7">
          <cell r="B7" t="str">
            <v>8R0011</v>
          </cell>
        </row>
        <row r="8">
          <cell r="B8" t="str">
            <v>8R0012</v>
          </cell>
        </row>
        <row r="9">
          <cell r="B9" t="str">
            <v>8R0013</v>
          </cell>
        </row>
        <row r="10">
          <cell r="B10" t="str">
            <v>8R0014</v>
          </cell>
        </row>
        <row r="11">
          <cell r="B11" t="str">
            <v>8R0015</v>
          </cell>
        </row>
        <row r="12">
          <cell r="B12" t="str">
            <v>8R3110</v>
          </cell>
        </row>
        <row r="13">
          <cell r="B13" t="str">
            <v>8R3210</v>
          </cell>
        </row>
        <row r="14">
          <cell r="B14" t="str">
            <v>8R3310</v>
          </cell>
        </row>
        <row r="16">
          <cell r="B16" t="str">
            <v>9R1510FD</v>
          </cell>
        </row>
        <row r="17">
          <cell r="B17" t="str">
            <v>9R1510OH</v>
          </cell>
        </row>
        <row r="18">
          <cell r="B18" t="str">
            <v>9R1510EXS</v>
          </cell>
        </row>
        <row r="19">
          <cell r="B19" t="str">
            <v>9R1510ITS</v>
          </cell>
        </row>
        <row r="20">
          <cell r="B20" t="str">
            <v>9R1510FIS</v>
          </cell>
        </row>
        <row r="21">
          <cell r="B21" t="str">
            <v>9R1510LES</v>
          </cell>
        </row>
        <row r="22">
          <cell r="B22" t="str">
            <v>9R1510SSS</v>
          </cell>
        </row>
        <row r="23">
          <cell r="B23" t="str">
            <v>9R1510HRS</v>
          </cell>
        </row>
        <row r="24">
          <cell r="B24" t="str">
            <v>9R1510COS</v>
          </cell>
        </row>
        <row r="25">
          <cell r="B25" t="str">
            <v>9R1510SDS</v>
          </cell>
        </row>
        <row r="26">
          <cell r="B26" t="str">
            <v>9R1510AOS</v>
          </cell>
        </row>
        <row r="27">
          <cell r="B27" t="str">
            <v>8R0450FD</v>
          </cell>
        </row>
        <row r="28">
          <cell r="B28" t="str">
            <v>8R0670FD</v>
          </cell>
        </row>
        <row r="29">
          <cell r="B29" t="str">
            <v>8R0760FD</v>
          </cell>
        </row>
        <row r="30">
          <cell r="B30" t="str">
            <v>8R0860FD</v>
          </cell>
        </row>
        <row r="31">
          <cell r="B31" t="str">
            <v>8R1130FD</v>
          </cell>
        </row>
        <row r="32">
          <cell r="B32" t="str">
            <v>8R1260FD</v>
          </cell>
        </row>
        <row r="33">
          <cell r="B33" t="str">
            <v>7R0170FD</v>
          </cell>
        </row>
        <row r="34">
          <cell r="B34" t="str">
            <v>8R0450OH</v>
          </cell>
        </row>
        <row r="35">
          <cell r="B35" t="str">
            <v>8R0760OH</v>
          </cell>
        </row>
        <row r="36">
          <cell r="B36" t="str">
            <v>7R0170OH</v>
          </cell>
        </row>
        <row r="37">
          <cell r="B37" t="str">
            <v>7R0170EXS</v>
          </cell>
        </row>
        <row r="38">
          <cell r="B38" t="str">
            <v>7R0170ITS</v>
          </cell>
        </row>
        <row r="39">
          <cell r="B39" t="str">
            <v>7R0170FIS</v>
          </cell>
        </row>
        <row r="40">
          <cell r="B40" t="str">
            <v>7R0170LES</v>
          </cell>
        </row>
        <row r="41">
          <cell r="B41" t="str">
            <v>7R0170SSS</v>
          </cell>
        </row>
        <row r="42">
          <cell r="B42" t="str">
            <v>7R0170HRS</v>
          </cell>
        </row>
        <row r="43">
          <cell r="B43" t="str">
            <v>7R0170COS</v>
          </cell>
        </row>
        <row r="44">
          <cell r="B44" t="str">
            <v>7R0170SDS</v>
          </cell>
        </row>
        <row r="45">
          <cell r="B45" t="str">
            <v>7R0170AOS</v>
          </cell>
        </row>
        <row r="46">
          <cell r="B46" t="str">
            <v>7R0170GES</v>
          </cell>
        </row>
        <row r="47">
          <cell r="B47" t="str">
            <v>8R0620FD</v>
          </cell>
        </row>
        <row r="48">
          <cell r="B48" t="str">
            <v>8R0640FD</v>
          </cell>
        </row>
        <row r="49">
          <cell r="B49" t="str">
            <v>8R0650FD</v>
          </cell>
        </row>
        <row r="50">
          <cell r="B50" t="str">
            <v>8R0660FD</v>
          </cell>
        </row>
        <row r="51">
          <cell r="B51" t="str">
            <v>8R0620OH</v>
          </cell>
        </row>
        <row r="52">
          <cell r="B52" t="str">
            <v>8R0640OH</v>
          </cell>
        </row>
        <row r="53">
          <cell r="B53" t="str">
            <v>8R0650OH</v>
          </cell>
        </row>
        <row r="54">
          <cell r="B54" t="str">
            <v>8R0660OH</v>
          </cell>
        </row>
        <row r="55">
          <cell r="B55" t="str">
            <v>8R0620EXS</v>
          </cell>
        </row>
        <row r="56">
          <cell r="B56" t="str">
            <v>8R0640EXS</v>
          </cell>
        </row>
        <row r="57">
          <cell r="B57" t="str">
            <v>8R0650EXS</v>
          </cell>
        </row>
        <row r="58">
          <cell r="B58" t="str">
            <v>8R0660EXS</v>
          </cell>
        </row>
        <row r="59">
          <cell r="B59" t="str">
            <v>8R0620ITS</v>
          </cell>
        </row>
        <row r="60">
          <cell r="B60" t="str">
            <v>8R0640ITS</v>
          </cell>
        </row>
        <row r="61">
          <cell r="B61" t="str">
            <v>8R0650ITS</v>
          </cell>
        </row>
        <row r="62">
          <cell r="B62" t="str">
            <v>8R0660ITS</v>
          </cell>
        </row>
        <row r="63">
          <cell r="B63" t="str">
            <v>8R0620FIS</v>
          </cell>
        </row>
        <row r="64">
          <cell r="B64" t="str">
            <v>8R0640FIS</v>
          </cell>
        </row>
        <row r="65">
          <cell r="B65" t="str">
            <v>8R0650FIS</v>
          </cell>
        </row>
        <row r="66">
          <cell r="B66" t="str">
            <v>8R0660FIS</v>
          </cell>
        </row>
        <row r="67">
          <cell r="B67" t="str">
            <v>8R0620LES</v>
          </cell>
        </row>
        <row r="68">
          <cell r="B68" t="str">
            <v>8R0640LES</v>
          </cell>
        </row>
        <row r="69">
          <cell r="B69" t="str">
            <v>8R0650LES</v>
          </cell>
        </row>
        <row r="70">
          <cell r="B70" t="str">
            <v>8R0660LES</v>
          </cell>
        </row>
        <row r="71">
          <cell r="B71" t="str">
            <v>8R0620SSS</v>
          </cell>
        </row>
        <row r="72">
          <cell r="B72" t="str">
            <v>8R0640SSS</v>
          </cell>
        </row>
        <row r="73">
          <cell r="B73" t="str">
            <v>8R0650SSS</v>
          </cell>
        </row>
        <row r="74">
          <cell r="B74" t="str">
            <v>8R0660SSS</v>
          </cell>
        </row>
        <row r="75">
          <cell r="B75" t="str">
            <v>8R0620HRS</v>
          </cell>
        </row>
        <row r="76">
          <cell r="B76" t="str">
            <v>8R0640HRS</v>
          </cell>
        </row>
        <row r="77">
          <cell r="B77" t="str">
            <v>8R0650HRS</v>
          </cell>
        </row>
        <row r="78">
          <cell r="B78" t="str">
            <v>8R0660HRS</v>
          </cell>
        </row>
        <row r="79">
          <cell r="B79" t="str">
            <v>8R0620COS</v>
          </cell>
        </row>
        <row r="80">
          <cell r="B80" t="str">
            <v>8R0640COS</v>
          </cell>
        </row>
        <row r="81">
          <cell r="B81" t="str">
            <v>8R0650COS</v>
          </cell>
        </row>
        <row r="82">
          <cell r="B82" t="str">
            <v>8R0660COS</v>
          </cell>
        </row>
        <row r="83">
          <cell r="B83" t="str">
            <v>8R0620SDS</v>
          </cell>
        </row>
        <row r="84">
          <cell r="B84" t="str">
            <v>8R0640SDS</v>
          </cell>
        </row>
        <row r="85">
          <cell r="B85" t="str">
            <v>8R0650SDS</v>
          </cell>
        </row>
        <row r="86">
          <cell r="B86" t="str">
            <v>8R0660SDS</v>
          </cell>
        </row>
        <row r="87">
          <cell r="B87" t="str">
            <v>8R0620AOS</v>
          </cell>
        </row>
        <row r="88">
          <cell r="B88" t="str">
            <v>8R0640AOS</v>
          </cell>
        </row>
        <row r="89">
          <cell r="B89" t="str">
            <v>8R0650AOS</v>
          </cell>
        </row>
        <row r="90">
          <cell r="B90" t="str">
            <v>8R0660AOS</v>
          </cell>
        </row>
        <row r="91">
          <cell r="B91" t="str">
            <v>8R0410FD</v>
          </cell>
        </row>
        <row r="92">
          <cell r="B92" t="str">
            <v>8R0420FD</v>
          </cell>
        </row>
        <row r="93">
          <cell r="B93" t="str">
            <v>8R0430FD</v>
          </cell>
        </row>
        <row r="94">
          <cell r="B94" t="str">
            <v>8R0440FD</v>
          </cell>
        </row>
        <row r="95">
          <cell r="B95" t="str">
            <v>8R0460FD</v>
          </cell>
        </row>
        <row r="96">
          <cell r="B96" t="str">
            <v>8R0440OH</v>
          </cell>
        </row>
        <row r="97">
          <cell r="B97" t="str">
            <v>8R0440EXS</v>
          </cell>
        </row>
        <row r="98">
          <cell r="B98" t="str">
            <v>8R0440ITS</v>
          </cell>
        </row>
        <row r="99">
          <cell r="B99" t="str">
            <v>8R0470ITS</v>
          </cell>
        </row>
        <row r="100">
          <cell r="B100" t="str">
            <v>8R0480ITS</v>
          </cell>
        </row>
        <row r="101">
          <cell r="B101" t="str">
            <v>8R0440EXS</v>
          </cell>
        </row>
        <row r="102">
          <cell r="B102" t="str">
            <v>8R0440LES</v>
          </cell>
        </row>
        <row r="103">
          <cell r="B103" t="str">
            <v>8R0440SSS</v>
          </cell>
        </row>
        <row r="104">
          <cell r="B104" t="str">
            <v>8R0440HRS</v>
          </cell>
        </row>
        <row r="105">
          <cell r="B105" t="str">
            <v>8R0440COS</v>
          </cell>
        </row>
        <row r="106">
          <cell r="B106" t="str">
            <v>8R0440COS</v>
          </cell>
        </row>
        <row r="107">
          <cell r="B107" t="str">
            <v>8R0440AOS</v>
          </cell>
        </row>
        <row r="108">
          <cell r="B108" t="str">
            <v>8R0710FD</v>
          </cell>
        </row>
        <row r="109">
          <cell r="B109" t="str">
            <v>8R0710OH</v>
          </cell>
        </row>
        <row r="110">
          <cell r="B110" t="str">
            <v>8R0710EXS</v>
          </cell>
        </row>
        <row r="111">
          <cell r="B111" t="str">
            <v>8R0710ITS</v>
          </cell>
        </row>
        <row r="112">
          <cell r="B112" t="str">
            <v>8R0710FIS</v>
          </cell>
        </row>
        <row r="113">
          <cell r="B113" t="str">
            <v>8R0710LES</v>
          </cell>
        </row>
        <row r="114">
          <cell r="B114" t="str">
            <v>8R0710SSS</v>
          </cell>
        </row>
        <row r="115">
          <cell r="B115" t="str">
            <v>8R0710HRS</v>
          </cell>
        </row>
        <row r="116">
          <cell r="B116" t="str">
            <v>8R0710COS</v>
          </cell>
        </row>
        <row r="117">
          <cell r="B117" t="str">
            <v>8R0710SDS</v>
          </cell>
        </row>
        <row r="118">
          <cell r="B118" t="str">
            <v>8R0710AOS</v>
          </cell>
        </row>
        <row r="119">
          <cell r="B119" t="str">
            <v>8R0730FD</v>
          </cell>
        </row>
        <row r="120">
          <cell r="B120" t="str">
            <v>8R0730OH</v>
          </cell>
        </row>
        <row r="121">
          <cell r="B121" t="str">
            <v>8R0730EXS</v>
          </cell>
        </row>
        <row r="122">
          <cell r="B122" t="str">
            <v>8R0730ITS</v>
          </cell>
        </row>
        <row r="123">
          <cell r="B123" t="str">
            <v>8R0730FIS</v>
          </cell>
        </row>
        <row r="124">
          <cell r="B124" t="str">
            <v>8R0730LES</v>
          </cell>
        </row>
        <row r="125">
          <cell r="B125" t="str">
            <v>8R0730SSS</v>
          </cell>
        </row>
        <row r="126">
          <cell r="B126" t="str">
            <v>8R0730HRS</v>
          </cell>
        </row>
        <row r="127">
          <cell r="B127" t="str">
            <v>8R0730COS</v>
          </cell>
        </row>
        <row r="128">
          <cell r="B128" t="str">
            <v>8R0730SDS</v>
          </cell>
        </row>
        <row r="129">
          <cell r="B129" t="str">
            <v>8R0730AOS</v>
          </cell>
        </row>
        <row r="130">
          <cell r="B130" t="str">
            <v>8R0720FD</v>
          </cell>
        </row>
        <row r="131">
          <cell r="B131" t="str">
            <v>8R0720OH</v>
          </cell>
        </row>
        <row r="132">
          <cell r="B132" t="str">
            <v>8R0720EXS</v>
          </cell>
        </row>
        <row r="133">
          <cell r="B133" t="str">
            <v>8R0720ITS</v>
          </cell>
        </row>
        <row r="134">
          <cell r="B134" t="str">
            <v>8R0720FIS</v>
          </cell>
        </row>
        <row r="135">
          <cell r="B135" t="str">
            <v>8R0720LES</v>
          </cell>
        </row>
        <row r="136">
          <cell r="B136" t="str">
            <v>8R0720SSS</v>
          </cell>
        </row>
        <row r="137">
          <cell r="B137" t="str">
            <v>8R0720HRS</v>
          </cell>
        </row>
        <row r="138">
          <cell r="B138" t="str">
            <v>8R0720COS</v>
          </cell>
        </row>
        <row r="139">
          <cell r="B139" t="str">
            <v>8R0720SDS</v>
          </cell>
        </row>
        <row r="140">
          <cell r="B140" t="str">
            <v>8R0720AOS</v>
          </cell>
        </row>
        <row r="141">
          <cell r="B141" t="str">
            <v>8R0740FD</v>
          </cell>
        </row>
        <row r="142">
          <cell r="B142" t="str">
            <v>8R0750FD</v>
          </cell>
        </row>
        <row r="143">
          <cell r="B143" t="str">
            <v>8R0740OH</v>
          </cell>
        </row>
        <row r="144">
          <cell r="B144" t="str">
            <v>8R0750OH</v>
          </cell>
        </row>
        <row r="145">
          <cell r="B145" t="str">
            <v>8R0740EXS</v>
          </cell>
        </row>
        <row r="146">
          <cell r="B146" t="str">
            <v>8R0750EXS</v>
          </cell>
        </row>
        <row r="147">
          <cell r="B147" t="str">
            <v>8R0740ITS</v>
          </cell>
        </row>
        <row r="148">
          <cell r="B148" t="str">
            <v>8R0750ITS</v>
          </cell>
        </row>
        <row r="149">
          <cell r="B149" t="str">
            <v>8R0740FIS</v>
          </cell>
        </row>
        <row r="150">
          <cell r="B150" t="str">
            <v>8R0750FIS</v>
          </cell>
        </row>
        <row r="151">
          <cell r="B151" t="str">
            <v>8R0740LES</v>
          </cell>
        </row>
        <row r="152">
          <cell r="B152" t="str">
            <v>8R0750LES</v>
          </cell>
        </row>
        <row r="153">
          <cell r="B153" t="str">
            <v>8R0740SSS</v>
          </cell>
        </row>
        <row r="154">
          <cell r="B154" t="str">
            <v>8R0750SSS</v>
          </cell>
        </row>
        <row r="155">
          <cell r="B155" t="str">
            <v>8R0740HRS</v>
          </cell>
        </row>
        <row r="156">
          <cell r="B156" t="str">
            <v>8R0750HRS</v>
          </cell>
        </row>
        <row r="157">
          <cell r="B157" t="str">
            <v>8R0740COS</v>
          </cell>
        </row>
        <row r="158">
          <cell r="B158" t="str">
            <v>8R0750COS</v>
          </cell>
        </row>
        <row r="159">
          <cell r="B159" t="str">
            <v>8R0740SDS</v>
          </cell>
        </row>
        <row r="160">
          <cell r="B160" t="str">
            <v>8R0750SDS</v>
          </cell>
        </row>
        <row r="161">
          <cell r="B161" t="str">
            <v>8R0740AOS</v>
          </cell>
        </row>
        <row r="162">
          <cell r="B162" t="str">
            <v>8R0750AOS</v>
          </cell>
        </row>
        <row r="163">
          <cell r="B163" t="str">
            <v>9R1520FD</v>
          </cell>
        </row>
        <row r="164">
          <cell r="B164" t="str">
            <v>9R1520OH</v>
          </cell>
        </row>
        <row r="165">
          <cell r="B165" t="str">
            <v>9R1520EXS</v>
          </cell>
        </row>
        <row r="166">
          <cell r="B166" t="str">
            <v>9R1520ITS</v>
          </cell>
        </row>
        <row r="167">
          <cell r="B167" t="str">
            <v>9R1520FIS</v>
          </cell>
        </row>
        <row r="168">
          <cell r="B168" t="str">
            <v>9R1520LES</v>
          </cell>
        </row>
        <row r="169">
          <cell r="B169" t="str">
            <v>9R1520SSS</v>
          </cell>
        </row>
        <row r="170">
          <cell r="B170" t="str">
            <v>9R1520HRS</v>
          </cell>
        </row>
        <row r="171">
          <cell r="B171" t="str">
            <v>9R1520COS</v>
          </cell>
        </row>
        <row r="172">
          <cell r="B172" t="str">
            <v>9R1520SDS</v>
          </cell>
        </row>
        <row r="173">
          <cell r="B173" t="str">
            <v>9R1520AOS</v>
          </cell>
        </row>
        <row r="174">
          <cell r="B174" t="str">
            <v>8R0810FD</v>
          </cell>
        </row>
        <row r="175">
          <cell r="B175" t="str">
            <v>8R0820FD</v>
          </cell>
        </row>
        <row r="176">
          <cell r="B176" t="str">
            <v>8R0830FD</v>
          </cell>
        </row>
        <row r="177">
          <cell r="B177" t="str">
            <v>8R0840FD</v>
          </cell>
        </row>
        <row r="178">
          <cell r="B178" t="str">
            <v>8R0850FD</v>
          </cell>
        </row>
        <row r="179">
          <cell r="B179" t="str">
            <v>8R0810OH</v>
          </cell>
        </row>
        <row r="180">
          <cell r="B180" t="str">
            <v>8R0820OH</v>
          </cell>
        </row>
        <row r="181">
          <cell r="B181" t="str">
            <v>8R0830OH</v>
          </cell>
        </row>
        <row r="182">
          <cell r="B182" t="str">
            <v>8R0840OH</v>
          </cell>
        </row>
        <row r="183">
          <cell r="B183" t="str">
            <v>8R0850OH</v>
          </cell>
        </row>
        <row r="184">
          <cell r="B184" t="str">
            <v>8R0810EXS</v>
          </cell>
        </row>
        <row r="185">
          <cell r="B185" t="str">
            <v>8R0820EXS</v>
          </cell>
        </row>
        <row r="186">
          <cell r="B186" t="str">
            <v>8R0830EXS</v>
          </cell>
        </row>
        <row r="187">
          <cell r="B187" t="str">
            <v>8R0840EXS</v>
          </cell>
        </row>
        <row r="188">
          <cell r="B188" t="str">
            <v>8R0850EXS</v>
          </cell>
        </row>
        <row r="189">
          <cell r="B189" t="str">
            <v>8R0810ITS</v>
          </cell>
        </row>
        <row r="190">
          <cell r="B190" t="str">
            <v>8R0820ITS</v>
          </cell>
        </row>
        <row r="191">
          <cell r="B191" t="str">
            <v>8R0830ITS</v>
          </cell>
        </row>
        <row r="192">
          <cell r="B192" t="str">
            <v>8R0840ITS</v>
          </cell>
        </row>
        <row r="193">
          <cell r="B193" t="str">
            <v>8R0850ITS</v>
          </cell>
        </row>
        <row r="194">
          <cell r="B194" t="str">
            <v>8R0810FIS</v>
          </cell>
        </row>
        <row r="195">
          <cell r="B195" t="str">
            <v>8R0820FIS</v>
          </cell>
        </row>
        <row r="196">
          <cell r="B196" t="str">
            <v>8R0830FIS</v>
          </cell>
        </row>
        <row r="197">
          <cell r="B197" t="str">
            <v>8R0840FIS</v>
          </cell>
        </row>
        <row r="198">
          <cell r="B198" t="str">
            <v>8R0850FIS</v>
          </cell>
        </row>
        <row r="199">
          <cell r="B199" t="str">
            <v>8R0810LES</v>
          </cell>
        </row>
        <row r="200">
          <cell r="B200" t="str">
            <v>8R0820LES</v>
          </cell>
        </row>
        <row r="201">
          <cell r="B201" t="str">
            <v>8R0830LES</v>
          </cell>
        </row>
        <row r="202">
          <cell r="B202" t="str">
            <v>8R0840LES</v>
          </cell>
        </row>
        <row r="203">
          <cell r="B203" t="str">
            <v>8R0850LES</v>
          </cell>
        </row>
        <row r="204">
          <cell r="B204" t="str">
            <v>8R0810SSS</v>
          </cell>
        </row>
        <row r="205">
          <cell r="B205" t="str">
            <v>8R0820SSS</v>
          </cell>
        </row>
        <row r="206">
          <cell r="B206" t="str">
            <v>8R0830SSS</v>
          </cell>
        </row>
        <row r="207">
          <cell r="B207" t="str">
            <v>8R0840SSS</v>
          </cell>
        </row>
        <row r="208">
          <cell r="B208" t="str">
            <v>8R0850SSS</v>
          </cell>
        </row>
        <row r="209">
          <cell r="B209" t="str">
            <v>8R0810HRS</v>
          </cell>
        </row>
        <row r="210">
          <cell r="B210" t="str">
            <v>8R0820HRS</v>
          </cell>
        </row>
        <row r="211">
          <cell r="B211" t="str">
            <v>8R0830HRS</v>
          </cell>
        </row>
        <row r="212">
          <cell r="B212" t="str">
            <v>8R0840HRS</v>
          </cell>
        </row>
        <row r="213">
          <cell r="B213" t="str">
            <v>8R0850HRS</v>
          </cell>
        </row>
        <row r="214">
          <cell r="B214" t="str">
            <v>8R0810COS</v>
          </cell>
        </row>
        <row r="215">
          <cell r="B215" t="str">
            <v>8R0820COS</v>
          </cell>
        </row>
        <row r="216">
          <cell r="B216" t="str">
            <v>8R0830COS</v>
          </cell>
        </row>
        <row r="217">
          <cell r="B217" t="str">
            <v>8R0840COS</v>
          </cell>
        </row>
        <row r="218">
          <cell r="B218" t="str">
            <v>8R0850COS</v>
          </cell>
        </row>
        <row r="219">
          <cell r="B219" t="str">
            <v>8R0810SDS</v>
          </cell>
        </row>
        <row r="220">
          <cell r="B220" t="str">
            <v>8R0820SDS</v>
          </cell>
        </row>
        <row r="221">
          <cell r="B221" t="str">
            <v>8R0830SDS</v>
          </cell>
        </row>
        <row r="222">
          <cell r="B222" t="str">
            <v>8R0840SDS</v>
          </cell>
        </row>
        <row r="223">
          <cell r="B223" t="str">
            <v>8R0850SDS</v>
          </cell>
        </row>
        <row r="224">
          <cell r="B224" t="str">
            <v>8R0810AOS</v>
          </cell>
        </row>
        <row r="225">
          <cell r="B225" t="str">
            <v>8R0820AOS</v>
          </cell>
        </row>
        <row r="226">
          <cell r="B226" t="str">
            <v>8R0830AOS</v>
          </cell>
        </row>
        <row r="227">
          <cell r="B227" t="str">
            <v>8R0840AOS</v>
          </cell>
        </row>
        <row r="228">
          <cell r="B228" t="str">
            <v>8R0850AOS</v>
          </cell>
        </row>
        <row r="229">
          <cell r="B229" t="str">
            <v>8R0630FD</v>
          </cell>
        </row>
        <row r="230">
          <cell r="B230" t="str">
            <v>8R0630OH</v>
          </cell>
        </row>
        <row r="231">
          <cell r="B231" t="str">
            <v>8R0630EXS</v>
          </cell>
        </row>
        <row r="232">
          <cell r="B232" t="str">
            <v>8R0630ITS</v>
          </cell>
        </row>
        <row r="233">
          <cell r="B233" t="str">
            <v>8R0630FIS</v>
          </cell>
        </row>
        <row r="234">
          <cell r="B234" t="str">
            <v>8R0630LES</v>
          </cell>
        </row>
        <row r="235">
          <cell r="B235" t="str">
            <v>8R0630SSS</v>
          </cell>
        </row>
        <row r="236">
          <cell r="B236" t="str">
            <v>8R0630HRS</v>
          </cell>
        </row>
        <row r="237">
          <cell r="B237" t="str">
            <v>8R0630COS</v>
          </cell>
        </row>
        <row r="238">
          <cell r="B238" t="str">
            <v>8R0630SDS</v>
          </cell>
        </row>
        <row r="239">
          <cell r="B239" t="str">
            <v>8R0630AOS</v>
          </cell>
        </row>
        <row r="240">
          <cell r="B240" t="str">
            <v>7R0030FD</v>
          </cell>
        </row>
        <row r="241">
          <cell r="B241" t="str">
            <v>7R0030EXS</v>
          </cell>
        </row>
        <row r="242">
          <cell r="B242" t="str">
            <v>7R0030ITS</v>
          </cell>
        </row>
        <row r="243">
          <cell r="B243" t="str">
            <v>7R0030FIS</v>
          </cell>
        </row>
        <row r="244">
          <cell r="B244" t="str">
            <v>7R0030LES</v>
          </cell>
        </row>
        <row r="245">
          <cell r="B245" t="str">
            <v>7R0030SSS</v>
          </cell>
        </row>
        <row r="246">
          <cell r="B246" t="str">
            <v>7R0030HRS</v>
          </cell>
        </row>
        <row r="247">
          <cell r="B247" t="str">
            <v>7R0030COS</v>
          </cell>
        </row>
        <row r="248">
          <cell r="B248" t="str">
            <v>7R0030SDS</v>
          </cell>
        </row>
        <row r="249">
          <cell r="B249" t="str">
            <v>7R0030AOS</v>
          </cell>
        </row>
        <row r="250">
          <cell r="B250" t="str">
            <v>8R0610FD</v>
          </cell>
        </row>
        <row r="251">
          <cell r="B251" t="str">
            <v>8R0610OH</v>
          </cell>
        </row>
        <row r="252">
          <cell r="B252" t="str">
            <v>8R0610EXS</v>
          </cell>
        </row>
        <row r="253">
          <cell r="B253" t="str">
            <v>8R0610ITS</v>
          </cell>
        </row>
        <row r="254">
          <cell r="B254" t="str">
            <v>8R0610FIS</v>
          </cell>
        </row>
        <row r="255">
          <cell r="B255" t="str">
            <v>8R0610LES</v>
          </cell>
        </row>
        <row r="256">
          <cell r="B256" t="str">
            <v>8R0610SSS</v>
          </cell>
        </row>
        <row r="257">
          <cell r="B257" t="str">
            <v>8R0610HRS</v>
          </cell>
        </row>
        <row r="258">
          <cell r="B258" t="str">
            <v>8R0610COS</v>
          </cell>
        </row>
        <row r="259">
          <cell r="B259" t="str">
            <v>8R0610SDS</v>
          </cell>
        </row>
        <row r="260">
          <cell r="B260" t="str">
            <v>8R0610AOS</v>
          </cell>
        </row>
        <row r="261">
          <cell r="B261" t="str">
            <v>8R1110FD</v>
          </cell>
        </row>
        <row r="262">
          <cell r="B262" t="str">
            <v>8R1120FD</v>
          </cell>
        </row>
        <row r="263">
          <cell r="B263" t="str">
            <v>8R1140FD</v>
          </cell>
        </row>
        <row r="264">
          <cell r="B264" t="str">
            <v>8R1140OH</v>
          </cell>
        </row>
        <row r="265">
          <cell r="B265" t="str">
            <v>8R1140GES</v>
          </cell>
        </row>
        <row r="266">
          <cell r="B266" t="str">
            <v>8R1250FD</v>
          </cell>
        </row>
        <row r="267">
          <cell r="B267" t="str">
            <v>8R1230OH</v>
          </cell>
        </row>
        <row r="268">
          <cell r="B268" t="str">
            <v>8R1250OH</v>
          </cell>
        </row>
        <row r="269">
          <cell r="B269" t="str">
            <v>8R1230EXS</v>
          </cell>
        </row>
        <row r="270">
          <cell r="B270" t="str">
            <v>8R1250EXS</v>
          </cell>
        </row>
        <row r="271">
          <cell r="B271" t="str">
            <v>8R1230ITS</v>
          </cell>
        </row>
        <row r="272">
          <cell r="B272" t="str">
            <v>8R1250ITS</v>
          </cell>
        </row>
        <row r="273">
          <cell r="B273" t="str">
            <v>8R1210FIS</v>
          </cell>
        </row>
        <row r="274">
          <cell r="B274" t="str">
            <v>8R1230FIS</v>
          </cell>
        </row>
        <row r="275">
          <cell r="B275" t="str">
            <v>8R1240FIS</v>
          </cell>
        </row>
        <row r="276">
          <cell r="B276" t="str">
            <v>8R1250FIS</v>
          </cell>
        </row>
        <row r="277">
          <cell r="B277" t="str">
            <v>8R1220LES</v>
          </cell>
        </row>
        <row r="278">
          <cell r="B278" t="str">
            <v>8R1230LES</v>
          </cell>
        </row>
        <row r="279">
          <cell r="B279" t="str">
            <v>8R1250LES</v>
          </cell>
        </row>
        <row r="280">
          <cell r="B280" t="str">
            <v>8R1230SSS</v>
          </cell>
        </row>
        <row r="281">
          <cell r="B281" t="str">
            <v>8R1250SSS</v>
          </cell>
        </row>
        <row r="282">
          <cell r="B282" t="str">
            <v>8R1230HRS</v>
          </cell>
        </row>
        <row r="283">
          <cell r="B283" t="str">
            <v>8R1250HRS</v>
          </cell>
        </row>
        <row r="284">
          <cell r="B284" t="str">
            <v>8R1230COS</v>
          </cell>
        </row>
        <row r="285">
          <cell r="B285" t="str">
            <v>8R1250COS</v>
          </cell>
        </row>
        <row r="286">
          <cell r="B286" t="str">
            <v>8R1230SDS</v>
          </cell>
        </row>
        <row r="287">
          <cell r="B287" t="str">
            <v>8R1250SDS</v>
          </cell>
        </row>
        <row r="288">
          <cell r="B288" t="str">
            <v>8R1250AOS</v>
          </cell>
        </row>
        <row r="289">
          <cell r="B289" t="str">
            <v>8R3120</v>
          </cell>
        </row>
        <row r="290">
          <cell r="B290" t="str">
            <v>8R3220</v>
          </cell>
        </row>
        <row r="291">
          <cell r="B291" t="str">
            <v>8R3320</v>
          </cell>
        </row>
        <row r="292">
          <cell r="B292" t="str">
            <v>7R0160FD</v>
          </cell>
        </row>
        <row r="293">
          <cell r="B293" t="str">
            <v>7R0160OH</v>
          </cell>
        </row>
        <row r="294">
          <cell r="B294" t="str">
            <v>7R0160EXS</v>
          </cell>
        </row>
        <row r="295">
          <cell r="B295" t="str">
            <v>7R0160ITS</v>
          </cell>
        </row>
        <row r="296">
          <cell r="B296" t="str">
            <v>7R0160FIS</v>
          </cell>
        </row>
        <row r="297">
          <cell r="B297" t="str">
            <v>7R0160LES</v>
          </cell>
        </row>
        <row r="298">
          <cell r="B298" t="str">
            <v>7R0160SSS</v>
          </cell>
        </row>
        <row r="299">
          <cell r="B299" t="str">
            <v>7R0160HRS</v>
          </cell>
        </row>
        <row r="300">
          <cell r="B300" t="str">
            <v>7R0160COS</v>
          </cell>
        </row>
        <row r="301">
          <cell r="B301" t="str">
            <v>7R0160SDS</v>
          </cell>
        </row>
        <row r="302">
          <cell r="B302" t="str">
            <v>7R0160AOS</v>
          </cell>
        </row>
        <row r="303">
          <cell r="B303" t="str">
            <v>8R4110</v>
          </cell>
        </row>
        <row r="304">
          <cell r="B304" t="str">
            <v>9R2110</v>
          </cell>
        </row>
        <row r="305">
          <cell r="B305" t="str">
            <v>9R2120</v>
          </cell>
        </row>
        <row r="306">
          <cell r="B306" t="str">
            <v>9R2130</v>
          </cell>
        </row>
        <row r="307">
          <cell r="B307" t="str">
            <v>9R2140</v>
          </cell>
        </row>
        <row r="308">
          <cell r="B308" t="str">
            <v>9R2150</v>
          </cell>
        </row>
        <row r="309">
          <cell r="B309" t="str">
            <v>8R4410</v>
          </cell>
        </row>
        <row r="310">
          <cell r="B310" t="str">
            <v>8R4415</v>
          </cell>
        </row>
        <row r="311">
          <cell r="B311" t="str">
            <v>8R4120</v>
          </cell>
        </row>
        <row r="312">
          <cell r="B312" t="str">
            <v>8R4220</v>
          </cell>
        </row>
      </sheetData>
      <sheetData sheetId="64"/>
      <sheetData sheetId="6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olidated with Perfecseal"/>
      <sheetName val="AJE Sept 2015"/>
    </sheetNames>
    <sheetDataSet>
      <sheetData sheetId="0">
        <row r="1">
          <cell r="Q1">
            <v>36130</v>
          </cell>
        </row>
      </sheetData>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sheetName val="Sources and Uses"/>
      <sheetName val="Opening Balance Sheet"/>
      <sheetName val="P&amp;L C$"/>
      <sheetName val="Bal Sht"/>
      <sheetName val="Cashflow"/>
      <sheetName val="WalMart-Revenue Assumptions"/>
      <sheetName val="Staff Sum"/>
      <sheetName val="Network Costs"/>
      <sheetName val="G&amp;A Schedule"/>
      <sheetName val="Capital Schedule"/>
      <sheetName val="Summary Pie Charts"/>
      <sheetName val="Controls"/>
      <sheetName val="Print 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2">
          <cell r="B32">
            <v>0.35</v>
          </cell>
        </row>
      </sheetData>
      <sheetData sheetId="10" refreshError="1"/>
      <sheetData sheetId="11" refreshError="1"/>
      <sheetData sheetId="12" refreshError="1"/>
      <sheetData sheetId="1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ttom-Up 26-week CF "/>
      <sheetName val="Top-Down CF "/>
      <sheetName val="Top-Down BS"/>
      <sheetName val="BS Mapping"/>
      <sheetName val="A"/>
      <sheetName val="CASUSA - Consolidated"/>
      <sheetName val="CASCAN - Consolidated"/>
      <sheetName val="IAS - Consolidated"/>
      <sheetName val="BS CAS USA"/>
      <sheetName val="BS CTA"/>
      <sheetName val="BS IAS"/>
      <sheetName val="BS Elim ICO"/>
      <sheetName val="B"/>
      <sheetName val="Capex"/>
      <sheetName val="PL CAS USA"/>
      <sheetName val="PL IAS"/>
      <sheetName val="PL Canada"/>
      <sheetName val="Sources and UsesSak"/>
    </sheetNames>
    <sheetDataSet>
      <sheetData sheetId="0">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32">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64">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FM"/>
      <sheetName val="Input"/>
      <sheetName val="Budget"/>
      <sheetName val="Actual"/>
      <sheetName val="A815"/>
      <sheetName val="P815"/>
      <sheetName val="A545"/>
      <sheetName val="P545"/>
      <sheetName val="Bottom-Up 26-week CF "/>
    </sheetNames>
    <sheetDataSet>
      <sheetData sheetId="0"/>
      <sheetData sheetId="1"/>
      <sheetData sheetId="2">
        <row r="14">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7">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54">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66">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sheetData>
      <sheetData sheetId="3"/>
      <sheetData sheetId="4"/>
      <sheetData sheetId="5"/>
      <sheetData sheetId="6"/>
      <sheetData sheetId="7"/>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eturns Table"/>
      <sheetName val="Rental Assumptions"/>
      <sheetName val="Teheran - Cash Flow-Payments"/>
      <sheetName val="Teheran - Cash Flow-Upfront"/>
      <sheetName val="Interest on Deposit"/>
      <sheetName val="CF"/>
      <sheetName val="Gross Price"/>
      <sheetName val="Cash Flow"/>
      <sheetName val="Teheran"/>
      <sheetName val="Argus Returns"/>
      <sheetName val="Summary"/>
      <sheetName val="Surfaces"/>
      <sheetName val="Budget recap"/>
      <sheetName val="Summary_Returns_Table"/>
      <sheetName val="Rental_Assumptions"/>
      <sheetName val="Teheran_-_Cash_Flow-Payments"/>
      <sheetName val="Teheran_-_Cash_Flow-Upfront"/>
      <sheetName val="Interest_on_Deposit"/>
      <sheetName val="Gross_Price"/>
      <sheetName val="Cash_Flow"/>
      <sheetName val="Argus_Returns"/>
      <sheetName val="Budget_recap"/>
    </sheetNames>
    <sheetDataSet>
      <sheetData sheetId="0" refreshError="1"/>
      <sheetData sheetId="1" refreshError="1"/>
      <sheetData sheetId="2" refreshError="1"/>
      <sheetData sheetId="3" refreshError="1"/>
      <sheetData sheetId="4" refreshError="1">
        <row r="21">
          <cell r="C21">
            <v>0.03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row r="21">
          <cell r="C21">
            <v>0.03</v>
          </cell>
        </row>
      </sheetData>
      <sheetData sheetId="18"/>
      <sheetData sheetId="19"/>
      <sheetData sheetId="20"/>
      <sheetData sheetId="2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Costing"/>
      <sheetName val="BOMs"/>
      <sheetName val="Budget"/>
    </sheetNames>
    <sheetDataSet>
      <sheetData sheetId="0">
        <row r="1">
          <cell r="A1" t="str">
            <v>Code</v>
          </cell>
          <cell r="B1" t="str">
            <v>Description</v>
          </cell>
          <cell r="C1" t="str">
            <v>CostLast</v>
          </cell>
          <cell r="D1" t="str">
            <v>LastPurchDate</v>
          </cell>
          <cell r="E1" t="str">
            <v>LatestCost</v>
          </cell>
          <cell r="F1" t="str">
            <v>ListPrice</v>
          </cell>
        </row>
        <row r="2">
          <cell r="A2" t="str">
            <v xml:space="preserve">IP0001         </v>
          </cell>
          <cell r="B2" t="str">
            <v xml:space="preserve">RFID Application Markets 2008           </v>
          </cell>
          <cell r="C2">
            <v>494.03</v>
          </cell>
          <cell r="D2">
            <v>38412</v>
          </cell>
          <cell r="E2">
            <v>387.8</v>
          </cell>
          <cell r="F2">
            <v>0</v>
          </cell>
        </row>
        <row r="3">
          <cell r="A3" t="str">
            <v xml:space="preserve">IP0003         </v>
          </cell>
          <cell r="B3" t="str">
            <v xml:space="preserve">Chassis Plate for Box Reader Machined   </v>
          </cell>
          <cell r="C3">
            <v>40.5</v>
          </cell>
          <cell r="D3">
            <v>38285</v>
          </cell>
          <cell r="E3">
            <v>40.5</v>
          </cell>
          <cell r="F3">
            <v>0</v>
          </cell>
        </row>
        <row r="4">
          <cell r="A4" t="str">
            <v xml:space="preserve">IP0004         </v>
          </cell>
          <cell r="B4" t="str">
            <v xml:space="preserve">ICOP-Vx86-6047VE-4i CPU Board           </v>
          </cell>
          <cell r="C4">
            <v>1829.396</v>
          </cell>
          <cell r="D4">
            <v>39240</v>
          </cell>
          <cell r="E4">
            <v>1867.6</v>
          </cell>
          <cell r="F4">
            <v>0</v>
          </cell>
        </row>
        <row r="5">
          <cell r="A5" t="str">
            <v xml:space="preserve">IP0004         </v>
          </cell>
          <cell r="B5" t="str">
            <v xml:space="preserve">ICOP-Vx86-6047VE-4i CPU Board           </v>
          </cell>
          <cell r="C5">
            <v>1829.396</v>
          </cell>
          <cell r="D5">
            <v>39057</v>
          </cell>
          <cell r="E5">
            <v>1867.6</v>
          </cell>
          <cell r="F5">
            <v>0</v>
          </cell>
        </row>
        <row r="6">
          <cell r="A6" t="str">
            <v xml:space="preserve">IP0004         </v>
          </cell>
          <cell r="B6" t="str">
            <v xml:space="preserve">ICOP-Vx86-6047VE-4i CPU Board           </v>
          </cell>
          <cell r="C6">
            <v>1829.396</v>
          </cell>
          <cell r="D6">
            <v>39038</v>
          </cell>
          <cell r="E6">
            <v>1867.6</v>
          </cell>
          <cell r="F6">
            <v>0</v>
          </cell>
        </row>
        <row r="7">
          <cell r="A7" t="str">
            <v xml:space="preserve">IP0007         </v>
          </cell>
          <cell r="B7" t="str">
            <v xml:space="preserve">CON 12Way Female UTP61412S              </v>
          </cell>
          <cell r="C7">
            <v>43.302</v>
          </cell>
          <cell r="D7">
            <v>39568</v>
          </cell>
          <cell r="E7">
            <v>59.9</v>
          </cell>
          <cell r="F7">
            <v>0</v>
          </cell>
        </row>
        <row r="8">
          <cell r="A8" t="str">
            <v xml:space="preserve">IP0007         </v>
          </cell>
          <cell r="B8" t="str">
            <v xml:space="preserve">CON 12Way Female UTP61412S              </v>
          </cell>
          <cell r="C8">
            <v>43.302</v>
          </cell>
          <cell r="D8">
            <v>39493</v>
          </cell>
          <cell r="E8">
            <v>43.32</v>
          </cell>
          <cell r="F8">
            <v>0</v>
          </cell>
        </row>
        <row r="9">
          <cell r="A9" t="str">
            <v xml:space="preserve">IP0007         </v>
          </cell>
          <cell r="B9" t="str">
            <v xml:space="preserve">CON 12Way Female UTP61412S              </v>
          </cell>
          <cell r="C9">
            <v>43.302</v>
          </cell>
          <cell r="D9">
            <v>39357</v>
          </cell>
          <cell r="E9">
            <v>43.32</v>
          </cell>
          <cell r="F9">
            <v>0</v>
          </cell>
        </row>
        <row r="10">
          <cell r="A10" t="str">
            <v xml:space="preserve">IP0007         </v>
          </cell>
          <cell r="B10" t="str">
            <v xml:space="preserve">CON 12Way Female UTP61412S              </v>
          </cell>
          <cell r="C10">
            <v>43.302</v>
          </cell>
          <cell r="D10">
            <v>39268</v>
          </cell>
          <cell r="E10">
            <v>43.32</v>
          </cell>
          <cell r="F10">
            <v>0</v>
          </cell>
        </row>
        <row r="11">
          <cell r="A11" t="str">
            <v xml:space="preserve">IP0007         </v>
          </cell>
          <cell r="B11" t="str">
            <v xml:space="preserve">CON 12Way Female UTP61412S              </v>
          </cell>
          <cell r="C11">
            <v>41.293999999999997</v>
          </cell>
          <cell r="D11">
            <v>39162</v>
          </cell>
          <cell r="E11">
            <v>43.32</v>
          </cell>
          <cell r="F11">
            <v>0</v>
          </cell>
        </row>
        <row r="12">
          <cell r="A12" t="str">
            <v xml:space="preserve">IP0007         </v>
          </cell>
          <cell r="B12" t="str">
            <v xml:space="preserve">CON 12Way Female UTP61412S              </v>
          </cell>
          <cell r="C12">
            <v>39.323999999999998</v>
          </cell>
          <cell r="D12">
            <v>38917</v>
          </cell>
          <cell r="E12">
            <v>38.76</v>
          </cell>
          <cell r="F12">
            <v>0</v>
          </cell>
        </row>
        <row r="13">
          <cell r="A13" t="str">
            <v xml:space="preserve">IP0009         </v>
          </cell>
          <cell r="B13" t="str">
            <v xml:space="preserve">Cover Kit PSU URDR NLP40                </v>
          </cell>
          <cell r="C13">
            <v>115</v>
          </cell>
          <cell r="D13">
            <v>39363</v>
          </cell>
          <cell r="E13">
            <v>115</v>
          </cell>
          <cell r="F13">
            <v>0</v>
          </cell>
        </row>
        <row r="14">
          <cell r="A14" t="str">
            <v xml:space="preserve">IP0009         </v>
          </cell>
          <cell r="B14" t="str">
            <v xml:space="preserve">Cover Kit PSU URDR NLP40                </v>
          </cell>
          <cell r="C14">
            <v>115.02</v>
          </cell>
          <cell r="D14">
            <v>39300</v>
          </cell>
          <cell r="E14">
            <v>115.02</v>
          </cell>
          <cell r="F14">
            <v>0</v>
          </cell>
        </row>
        <row r="15">
          <cell r="A15" t="str">
            <v xml:space="preserve">IP0009         </v>
          </cell>
          <cell r="B15" t="str">
            <v xml:space="preserve">Cover Kit PSU URDR NLP40                </v>
          </cell>
          <cell r="C15">
            <v>115</v>
          </cell>
          <cell r="D15">
            <v>39206</v>
          </cell>
          <cell r="E15">
            <v>115</v>
          </cell>
          <cell r="F15">
            <v>0</v>
          </cell>
        </row>
        <row r="16">
          <cell r="A16" t="str">
            <v xml:space="preserve">IP0009         </v>
          </cell>
          <cell r="B16" t="str">
            <v xml:space="preserve">Cover Kit PSU URDR NLP40                </v>
          </cell>
          <cell r="C16">
            <v>115</v>
          </cell>
          <cell r="E16">
            <v>0</v>
          </cell>
          <cell r="F16">
            <v>0</v>
          </cell>
        </row>
        <row r="17">
          <cell r="A17" t="str">
            <v xml:space="preserve">IP0011         </v>
          </cell>
          <cell r="B17" t="str">
            <v xml:space="preserve">ICOP-1800 Multi RS232 Module            </v>
          </cell>
          <cell r="C17">
            <v>468.99299999999999</v>
          </cell>
          <cell r="D17">
            <v>39240</v>
          </cell>
          <cell r="E17">
            <v>475.6</v>
          </cell>
          <cell r="F17">
            <v>0</v>
          </cell>
        </row>
        <row r="18">
          <cell r="A18" t="str">
            <v xml:space="preserve">IP0011         </v>
          </cell>
          <cell r="B18" t="str">
            <v xml:space="preserve">ICOP-1800 Multi RS232 Module            </v>
          </cell>
          <cell r="C18">
            <v>468.99299999999999</v>
          </cell>
          <cell r="D18">
            <v>39057</v>
          </cell>
          <cell r="E18">
            <v>475.6</v>
          </cell>
          <cell r="F18">
            <v>0</v>
          </cell>
        </row>
        <row r="19">
          <cell r="A19" t="str">
            <v xml:space="preserve">IP0011         </v>
          </cell>
          <cell r="B19" t="str">
            <v xml:space="preserve">ICOP-1800 Multi RS232 Module            </v>
          </cell>
          <cell r="C19">
            <v>468.99299999999999</v>
          </cell>
          <cell r="D19">
            <v>39038</v>
          </cell>
          <cell r="E19">
            <v>475.6</v>
          </cell>
          <cell r="F19">
            <v>0</v>
          </cell>
        </row>
        <row r="20">
          <cell r="A20" t="str">
            <v xml:space="preserve">IP0012         </v>
          </cell>
          <cell r="B20" t="str">
            <v xml:space="preserve">MDM-64M-44PIN-H (DOM) without housing   </v>
          </cell>
          <cell r="C20">
            <v>222.74199999999999</v>
          </cell>
          <cell r="D20">
            <v>39240</v>
          </cell>
          <cell r="E20">
            <v>231.2</v>
          </cell>
          <cell r="F20">
            <v>0</v>
          </cell>
        </row>
        <row r="21">
          <cell r="A21" t="str">
            <v xml:space="preserve">IP0012         </v>
          </cell>
          <cell r="B21" t="str">
            <v xml:space="preserve">MDM-64M-44PIN-H (DOM) without housing   </v>
          </cell>
          <cell r="C21">
            <v>222.74199999999999</v>
          </cell>
          <cell r="D21">
            <v>39038</v>
          </cell>
          <cell r="E21">
            <v>231.2</v>
          </cell>
          <cell r="F21">
            <v>0</v>
          </cell>
        </row>
        <row r="22">
          <cell r="A22" t="str">
            <v xml:space="preserve">IP0014         </v>
          </cell>
          <cell r="B22" t="str">
            <v xml:space="preserve">CON DB-15 Female Solder (Silver Body)   </v>
          </cell>
          <cell r="C22">
            <v>2.88</v>
          </cell>
          <cell r="D22">
            <v>37876</v>
          </cell>
          <cell r="E22">
            <v>2.88</v>
          </cell>
          <cell r="F22">
            <v>0</v>
          </cell>
        </row>
        <row r="23">
          <cell r="A23" t="str">
            <v xml:space="preserve">IP0015         </v>
          </cell>
          <cell r="B23" t="str">
            <v xml:space="preserve">CON DB-9 Female Solder                  </v>
          </cell>
          <cell r="C23">
            <v>1.77</v>
          </cell>
          <cell r="D23">
            <v>38328</v>
          </cell>
          <cell r="E23">
            <v>1.86</v>
          </cell>
          <cell r="F23">
            <v>0</v>
          </cell>
        </row>
        <row r="24">
          <cell r="A24" t="str">
            <v xml:space="preserve">IP0022         </v>
          </cell>
          <cell r="B24" t="str">
            <v xml:space="preserve">CON SSQ-120-02-T-D                      </v>
          </cell>
          <cell r="C24">
            <v>12.266999999999999</v>
          </cell>
          <cell r="D24">
            <v>39240</v>
          </cell>
          <cell r="E24">
            <v>12.058999999999999</v>
          </cell>
          <cell r="F24">
            <v>0</v>
          </cell>
        </row>
        <row r="25">
          <cell r="A25" t="str">
            <v xml:space="preserve">IP0022         </v>
          </cell>
          <cell r="B25" t="str">
            <v xml:space="preserve">CON SSQ-120-02-T-D                      </v>
          </cell>
          <cell r="C25">
            <v>12.266999999999999</v>
          </cell>
          <cell r="D25">
            <v>38945</v>
          </cell>
          <cell r="E25">
            <v>12.058999999999999</v>
          </cell>
          <cell r="F25">
            <v>0</v>
          </cell>
        </row>
        <row r="26">
          <cell r="A26" t="str">
            <v xml:space="preserve">IP0023         </v>
          </cell>
          <cell r="B26" t="str">
            <v xml:space="preserve">CON SSQ-132-02-T-D                      </v>
          </cell>
          <cell r="C26">
            <v>19.606000000000002</v>
          </cell>
          <cell r="D26">
            <v>39240</v>
          </cell>
          <cell r="E26">
            <v>19.306000000000001</v>
          </cell>
          <cell r="F26">
            <v>0</v>
          </cell>
        </row>
        <row r="27">
          <cell r="A27" t="str">
            <v xml:space="preserve">IP0023         </v>
          </cell>
          <cell r="B27" t="str">
            <v xml:space="preserve">CON SSQ-132-02-T-D                      </v>
          </cell>
          <cell r="C27">
            <v>19.606000000000002</v>
          </cell>
          <cell r="D27">
            <v>38945</v>
          </cell>
          <cell r="E27">
            <v>19.306000000000001</v>
          </cell>
          <cell r="F27">
            <v>0</v>
          </cell>
        </row>
        <row r="28">
          <cell r="A28" t="str">
            <v xml:space="preserve">IP0025         </v>
          </cell>
          <cell r="B28" t="str">
            <v xml:space="preserve">Loom LMR195 3.5m SMA str to SMA str     </v>
          </cell>
          <cell r="C28">
            <v>140</v>
          </cell>
          <cell r="D28">
            <v>38189</v>
          </cell>
          <cell r="E28">
            <v>140</v>
          </cell>
          <cell r="F28">
            <v>0</v>
          </cell>
        </row>
        <row r="29">
          <cell r="A29" t="str">
            <v xml:space="preserve">IP0027         </v>
          </cell>
          <cell r="B29" t="str">
            <v xml:space="preserve">PCB Indicator ver 2.0                   </v>
          </cell>
          <cell r="C29">
            <v>3</v>
          </cell>
          <cell r="D29">
            <v>37645</v>
          </cell>
          <cell r="E29">
            <v>3</v>
          </cell>
          <cell r="F29">
            <v>0</v>
          </cell>
        </row>
        <row r="30">
          <cell r="A30" t="str">
            <v xml:space="preserve">IP0028         </v>
          </cell>
          <cell r="B30" t="str">
            <v xml:space="preserve">Label Rowmark Dome URDR 48*48mm         </v>
          </cell>
          <cell r="C30">
            <v>16.414999999999999</v>
          </cell>
          <cell r="D30">
            <v>39521</v>
          </cell>
          <cell r="E30">
            <v>16.55</v>
          </cell>
          <cell r="F30">
            <v>0</v>
          </cell>
        </row>
        <row r="31">
          <cell r="A31" t="str">
            <v xml:space="preserve">IP0028         </v>
          </cell>
          <cell r="B31" t="str">
            <v xml:space="preserve">Label Rowmark Dome URDR 48*48mm         </v>
          </cell>
          <cell r="C31">
            <v>16.43</v>
          </cell>
          <cell r="D31">
            <v>39205</v>
          </cell>
          <cell r="E31">
            <v>16.55</v>
          </cell>
          <cell r="F31">
            <v>0</v>
          </cell>
        </row>
        <row r="32">
          <cell r="A32" t="str">
            <v xml:space="preserve">IP0029         </v>
          </cell>
          <cell r="B32" t="str">
            <v xml:space="preserve">LED Tricolor L-59SRSGC-CC k/bright      </v>
          </cell>
          <cell r="C32">
            <v>0</v>
          </cell>
          <cell r="E32">
            <v>1.22</v>
          </cell>
          <cell r="F32">
            <v>0</v>
          </cell>
        </row>
        <row r="33">
          <cell r="A33" t="str">
            <v xml:space="preserve">IP0031         </v>
          </cell>
          <cell r="B33" t="str">
            <v xml:space="preserve">Label Dome DF Ant 450x450               </v>
          </cell>
          <cell r="C33">
            <v>0</v>
          </cell>
          <cell r="D33">
            <v>39476</v>
          </cell>
          <cell r="E33">
            <v>21</v>
          </cell>
          <cell r="F33">
            <v>0</v>
          </cell>
        </row>
        <row r="34">
          <cell r="A34" t="str">
            <v xml:space="preserve">IP0032         </v>
          </cell>
          <cell r="B34" t="str">
            <v xml:space="preserve">CON Pins Male RM24M9K                   </v>
          </cell>
          <cell r="C34">
            <v>3.36</v>
          </cell>
          <cell r="D34">
            <v>39521</v>
          </cell>
          <cell r="E34">
            <v>3.5</v>
          </cell>
          <cell r="F34">
            <v>0</v>
          </cell>
        </row>
        <row r="35">
          <cell r="A35" t="str">
            <v xml:space="preserve">IP0032         </v>
          </cell>
          <cell r="B35" t="str">
            <v xml:space="preserve">CON Pins Male RM24M9K                   </v>
          </cell>
          <cell r="C35">
            <v>3.36</v>
          </cell>
          <cell r="D35">
            <v>39455</v>
          </cell>
          <cell r="E35">
            <v>3.5</v>
          </cell>
          <cell r="F35">
            <v>0</v>
          </cell>
        </row>
        <row r="36">
          <cell r="A36" t="str">
            <v xml:space="preserve">IP0032         </v>
          </cell>
          <cell r="B36" t="str">
            <v xml:space="preserve">CON Pins Male RM24M9K                   </v>
          </cell>
          <cell r="C36">
            <v>3.3290000000000002</v>
          </cell>
          <cell r="D36">
            <v>38917</v>
          </cell>
          <cell r="E36">
            <v>3.36</v>
          </cell>
          <cell r="F36">
            <v>0</v>
          </cell>
        </row>
        <row r="37">
          <cell r="A37" t="str">
            <v xml:space="preserve">IP0034         </v>
          </cell>
          <cell r="B37" t="str">
            <v xml:space="preserve">Loom LMR100 920mm MCXra/m -SMA/m str    </v>
          </cell>
          <cell r="C37">
            <v>110</v>
          </cell>
          <cell r="D37">
            <v>38749</v>
          </cell>
          <cell r="E37">
            <v>85</v>
          </cell>
          <cell r="F37">
            <v>0</v>
          </cell>
        </row>
        <row r="38">
          <cell r="A38" t="str">
            <v xml:space="preserve">IP0036         </v>
          </cell>
          <cell r="B38" t="str">
            <v xml:space="preserve">Antenna YLF0915-8C (WB) SMA-Bulkhead    </v>
          </cell>
          <cell r="C38">
            <v>725</v>
          </cell>
          <cell r="D38">
            <v>38233</v>
          </cell>
          <cell r="E38">
            <v>725</v>
          </cell>
          <cell r="F38">
            <v>0</v>
          </cell>
        </row>
        <row r="39">
          <cell r="A39" t="str">
            <v xml:space="preserve">IP0038         </v>
          </cell>
          <cell r="B39" t="str">
            <v xml:space="preserve">Loom J/Plug-J/Plug stereo 1.2m          </v>
          </cell>
          <cell r="C39">
            <v>6.95</v>
          </cell>
          <cell r="D39">
            <v>38565</v>
          </cell>
          <cell r="E39">
            <v>6.95</v>
          </cell>
          <cell r="F39">
            <v>0</v>
          </cell>
        </row>
        <row r="40">
          <cell r="A40" t="str">
            <v xml:space="preserve">IP0039         </v>
          </cell>
          <cell r="B40" t="str">
            <v xml:space="preserve">CON 3Way Male UTPO103PHVDE              </v>
          </cell>
          <cell r="C40">
            <v>32.92</v>
          </cell>
          <cell r="D40">
            <v>38047</v>
          </cell>
          <cell r="E40">
            <v>33.270000000000003</v>
          </cell>
          <cell r="F40">
            <v>0</v>
          </cell>
        </row>
        <row r="41">
          <cell r="A41" t="str">
            <v xml:space="preserve">IP0040         </v>
          </cell>
          <cell r="B41" t="str">
            <v xml:space="preserve">CON 12Way Male UTP01412PH               </v>
          </cell>
          <cell r="C41">
            <v>37.75</v>
          </cell>
          <cell r="D41">
            <v>39521</v>
          </cell>
          <cell r="E41">
            <v>37.770000000000003</v>
          </cell>
          <cell r="F41">
            <v>0</v>
          </cell>
        </row>
        <row r="42">
          <cell r="A42" t="str">
            <v xml:space="preserve">IP0040         </v>
          </cell>
          <cell r="B42" t="str">
            <v xml:space="preserve">CON 12Way Male UTP01412PH               </v>
          </cell>
          <cell r="C42">
            <v>37.75</v>
          </cell>
          <cell r="D42">
            <v>39357</v>
          </cell>
          <cell r="E42">
            <v>37.770000000000003</v>
          </cell>
          <cell r="F42">
            <v>0</v>
          </cell>
        </row>
        <row r="43">
          <cell r="A43" t="str">
            <v xml:space="preserve">IP0040         </v>
          </cell>
          <cell r="B43" t="str">
            <v xml:space="preserve">CON 12Way Male UTP01412PH               </v>
          </cell>
          <cell r="C43">
            <v>37.75</v>
          </cell>
          <cell r="D43">
            <v>39269</v>
          </cell>
          <cell r="E43">
            <v>37.770000000000003</v>
          </cell>
          <cell r="F43">
            <v>0</v>
          </cell>
        </row>
        <row r="44">
          <cell r="A44" t="str">
            <v xml:space="preserve">IP0040         </v>
          </cell>
          <cell r="B44" t="str">
            <v xml:space="preserve">CON 12Way Male UTP01412PH               </v>
          </cell>
          <cell r="C44">
            <v>34.514000000000003</v>
          </cell>
          <cell r="D44">
            <v>38917</v>
          </cell>
          <cell r="E44">
            <v>33.79</v>
          </cell>
          <cell r="F44">
            <v>0</v>
          </cell>
        </row>
        <row r="45">
          <cell r="A45" t="str">
            <v xml:space="preserve">IP0041         </v>
          </cell>
          <cell r="B45" t="str">
            <v xml:space="preserve">CON Pins Female RC24M9K                 </v>
          </cell>
          <cell r="C45">
            <v>3.2679999999999998</v>
          </cell>
          <cell r="D45">
            <v>39493</v>
          </cell>
          <cell r="E45">
            <v>3.27</v>
          </cell>
          <cell r="F45">
            <v>0</v>
          </cell>
        </row>
        <row r="46">
          <cell r="A46" t="str">
            <v xml:space="preserve">IP0041         </v>
          </cell>
          <cell r="B46" t="str">
            <v xml:space="preserve">CON Pins Female RC24M9K                 </v>
          </cell>
          <cell r="C46">
            <v>3.2679999999999998</v>
          </cell>
          <cell r="D46">
            <v>39287</v>
          </cell>
          <cell r="E46">
            <v>3.27</v>
          </cell>
          <cell r="F46">
            <v>0</v>
          </cell>
        </row>
        <row r="47">
          <cell r="A47" t="str">
            <v xml:space="preserve">IP0041         </v>
          </cell>
          <cell r="B47" t="str">
            <v xml:space="preserve">CON Pins Female RC24M9K                 </v>
          </cell>
          <cell r="C47">
            <v>3.2679999999999998</v>
          </cell>
          <cell r="D47">
            <v>39269</v>
          </cell>
          <cell r="E47">
            <v>3.27</v>
          </cell>
          <cell r="F47">
            <v>0</v>
          </cell>
        </row>
        <row r="48">
          <cell r="A48" t="str">
            <v xml:space="preserve">IP0041         </v>
          </cell>
          <cell r="B48" t="str">
            <v xml:space="preserve">CON Pins Female RC24M9K                 </v>
          </cell>
          <cell r="C48">
            <v>3.2679999999999998</v>
          </cell>
          <cell r="D48">
            <v>39268</v>
          </cell>
          <cell r="E48">
            <v>3.27</v>
          </cell>
          <cell r="F48">
            <v>0</v>
          </cell>
        </row>
        <row r="49">
          <cell r="A49" t="str">
            <v xml:space="preserve">IP0041         </v>
          </cell>
          <cell r="B49" t="str">
            <v xml:space="preserve">CON Pins Female RC24M9K                 </v>
          </cell>
          <cell r="C49">
            <v>3.2450000000000001</v>
          </cell>
          <cell r="D49">
            <v>39059</v>
          </cell>
          <cell r="E49">
            <v>3.27</v>
          </cell>
          <cell r="F49">
            <v>0</v>
          </cell>
        </row>
        <row r="50">
          <cell r="A50" t="str">
            <v xml:space="preserve">IP0045         </v>
          </cell>
          <cell r="B50" t="str">
            <v xml:space="preserve">CON SMA 90 Deg M/F                      </v>
          </cell>
          <cell r="C50">
            <v>57.45</v>
          </cell>
          <cell r="D50">
            <v>38425</v>
          </cell>
          <cell r="E50">
            <v>57.45</v>
          </cell>
          <cell r="F50">
            <v>0</v>
          </cell>
        </row>
        <row r="51">
          <cell r="A51" t="str">
            <v xml:space="preserve">IP0046         </v>
          </cell>
          <cell r="B51" t="str">
            <v xml:space="preserve">PSU Artesyn NLP40-7612                  </v>
          </cell>
          <cell r="C51">
            <v>350.00099999999998</v>
          </cell>
          <cell r="D51">
            <v>39363</v>
          </cell>
          <cell r="E51">
            <v>350</v>
          </cell>
          <cell r="F51">
            <v>0</v>
          </cell>
        </row>
        <row r="52">
          <cell r="A52" t="str">
            <v xml:space="preserve">IP0046         </v>
          </cell>
          <cell r="B52" t="str">
            <v xml:space="preserve">PSU Artesyn NLP40-7612                  </v>
          </cell>
          <cell r="C52">
            <v>350</v>
          </cell>
          <cell r="D52">
            <v>39300</v>
          </cell>
          <cell r="E52">
            <v>350</v>
          </cell>
          <cell r="F52">
            <v>0</v>
          </cell>
        </row>
        <row r="53">
          <cell r="A53" t="str">
            <v xml:space="preserve">IP0046         </v>
          </cell>
          <cell r="B53" t="str">
            <v xml:space="preserve">PSU Artesyn NLP40-7612                  </v>
          </cell>
          <cell r="C53">
            <v>350.07100000000003</v>
          </cell>
          <cell r="D53">
            <v>39206</v>
          </cell>
          <cell r="E53">
            <v>350</v>
          </cell>
          <cell r="F53">
            <v>0</v>
          </cell>
        </row>
        <row r="54">
          <cell r="A54" t="str">
            <v xml:space="preserve">IP0046         </v>
          </cell>
          <cell r="B54" t="str">
            <v xml:space="preserve">PSU Artesyn NLP40-7612                  </v>
          </cell>
          <cell r="C54">
            <v>524.31299999999999</v>
          </cell>
          <cell r="D54">
            <v>38937</v>
          </cell>
          <cell r="E54">
            <v>525</v>
          </cell>
          <cell r="F54">
            <v>0</v>
          </cell>
        </row>
        <row r="55">
          <cell r="A55" t="str">
            <v xml:space="preserve">IP0046         </v>
          </cell>
          <cell r="B55" t="str">
            <v xml:space="preserve">PSU Artesyn NLP40-7612                  </v>
          </cell>
          <cell r="C55">
            <v>350</v>
          </cell>
          <cell r="E55">
            <v>0</v>
          </cell>
          <cell r="F55">
            <v>0</v>
          </cell>
        </row>
        <row r="56">
          <cell r="A56" t="str">
            <v xml:space="preserve">IP0051         </v>
          </cell>
          <cell r="B56" t="str">
            <v xml:space="preserve">Label Product URDR                      </v>
          </cell>
          <cell r="C56">
            <v>7.03</v>
          </cell>
          <cell r="D56">
            <v>39296</v>
          </cell>
          <cell r="E56" t="str">
            <v>Fip2144</v>
          </cell>
          <cell r="F56">
            <v>0</v>
          </cell>
        </row>
        <row r="57">
          <cell r="A57" t="str">
            <v xml:space="preserve">IP0051         </v>
          </cell>
          <cell r="B57" t="str">
            <v xml:space="preserve">Label Product URDR                      </v>
          </cell>
          <cell r="C57">
            <v>7.03</v>
          </cell>
          <cell r="D57">
            <v>39293</v>
          </cell>
          <cell r="E57">
            <v>6.8</v>
          </cell>
          <cell r="F57">
            <v>0</v>
          </cell>
        </row>
        <row r="58">
          <cell r="A58" t="str">
            <v xml:space="preserve">IP0051         </v>
          </cell>
          <cell r="B58" t="str">
            <v xml:space="preserve">Label Product URDR                      </v>
          </cell>
          <cell r="C58">
            <v>7.03</v>
          </cell>
          <cell r="D58">
            <v>39268</v>
          </cell>
          <cell r="E58">
            <v>6.8</v>
          </cell>
          <cell r="F58">
            <v>0</v>
          </cell>
        </row>
        <row r="59">
          <cell r="A59" t="str">
            <v xml:space="preserve">IP0051         </v>
          </cell>
          <cell r="B59" t="str">
            <v xml:space="preserve">Label Product URDR                      </v>
          </cell>
          <cell r="C59">
            <v>7.03</v>
          </cell>
          <cell r="D59">
            <v>39139</v>
          </cell>
          <cell r="E59">
            <v>6.8</v>
          </cell>
          <cell r="F59">
            <v>0</v>
          </cell>
        </row>
        <row r="60">
          <cell r="A60" t="str">
            <v xml:space="preserve">IP0051         </v>
          </cell>
          <cell r="B60" t="str">
            <v xml:space="preserve">Label Product URDR                      </v>
          </cell>
          <cell r="C60">
            <v>9.3260000000000005</v>
          </cell>
          <cell r="D60">
            <v>39136</v>
          </cell>
          <cell r="E60">
            <v>8.82</v>
          </cell>
          <cell r="F60">
            <v>0</v>
          </cell>
        </row>
        <row r="61">
          <cell r="A61" t="str">
            <v xml:space="preserve">IP0066         </v>
          </cell>
          <cell r="B61" t="str">
            <v xml:space="preserve">Header 6Way (Molex 125_6WAYSMH)         </v>
          </cell>
          <cell r="C61">
            <v>0</v>
          </cell>
          <cell r="E61">
            <v>0</v>
          </cell>
          <cell r="F61">
            <v>0</v>
          </cell>
        </row>
        <row r="62">
          <cell r="A62" t="str">
            <v xml:space="preserve">IP0067         </v>
          </cell>
          <cell r="B62" t="str">
            <v xml:space="preserve">CON 10Way header MLX90814-0010          </v>
          </cell>
          <cell r="C62">
            <v>0</v>
          </cell>
          <cell r="E62">
            <v>0</v>
          </cell>
          <cell r="F62">
            <v>0</v>
          </cell>
        </row>
        <row r="63">
          <cell r="A63" t="str">
            <v xml:space="preserve">IP0068         </v>
          </cell>
          <cell r="B63" t="str">
            <v xml:space="preserve">CON 16Way header MLX90814-0016          </v>
          </cell>
          <cell r="C63">
            <v>0</v>
          </cell>
          <cell r="E63">
            <v>0</v>
          </cell>
          <cell r="F63">
            <v>0</v>
          </cell>
        </row>
        <row r="64">
          <cell r="A64" t="str">
            <v xml:space="preserve">IP0070         </v>
          </cell>
          <cell r="B64" t="str">
            <v xml:space="preserve">Battery CR1220                          </v>
          </cell>
          <cell r="C64">
            <v>4.13</v>
          </cell>
          <cell r="D64">
            <v>39589</v>
          </cell>
          <cell r="E64">
            <v>4.13</v>
          </cell>
          <cell r="F64">
            <v>0.3</v>
          </cell>
        </row>
        <row r="65">
          <cell r="A65" t="str">
            <v xml:space="preserve">IP0070         </v>
          </cell>
          <cell r="B65" t="str">
            <v xml:space="preserve">Battery CR1220                          </v>
          </cell>
          <cell r="C65">
            <v>0</v>
          </cell>
          <cell r="D65">
            <v>39576</v>
          </cell>
          <cell r="E65">
            <v>4.13</v>
          </cell>
          <cell r="F65">
            <v>0</v>
          </cell>
        </row>
        <row r="66">
          <cell r="A66" t="str">
            <v xml:space="preserve">IP0070         </v>
          </cell>
          <cell r="B66" t="str">
            <v xml:space="preserve">Battery CR1220                          </v>
          </cell>
          <cell r="C66">
            <v>4.13</v>
          </cell>
          <cell r="D66">
            <v>39545</v>
          </cell>
          <cell r="E66">
            <v>4.13</v>
          </cell>
          <cell r="F66">
            <v>0</v>
          </cell>
        </row>
        <row r="67">
          <cell r="A67" t="str">
            <v xml:space="preserve">IP0070         </v>
          </cell>
          <cell r="B67" t="str">
            <v xml:space="preserve">Battery CR1220                          </v>
          </cell>
          <cell r="C67">
            <v>4.13</v>
          </cell>
          <cell r="D67">
            <v>39408</v>
          </cell>
          <cell r="E67">
            <v>4.13</v>
          </cell>
          <cell r="F67">
            <v>0</v>
          </cell>
        </row>
        <row r="68">
          <cell r="A68" t="str">
            <v xml:space="preserve">IP0070         </v>
          </cell>
          <cell r="B68" t="str">
            <v xml:space="preserve">Battery CR1220                          </v>
          </cell>
          <cell r="C68">
            <v>4.13</v>
          </cell>
          <cell r="D68">
            <v>39345</v>
          </cell>
          <cell r="E68">
            <v>4.13</v>
          </cell>
          <cell r="F68">
            <v>0</v>
          </cell>
        </row>
        <row r="69">
          <cell r="A69" t="str">
            <v xml:space="preserve">IP0070         </v>
          </cell>
          <cell r="B69" t="str">
            <v xml:space="preserve">Battery CR1220                          </v>
          </cell>
          <cell r="C69">
            <v>4.13</v>
          </cell>
          <cell r="D69">
            <v>39288</v>
          </cell>
          <cell r="E69">
            <v>4.13</v>
          </cell>
          <cell r="F69">
            <v>0</v>
          </cell>
        </row>
        <row r="70">
          <cell r="A70" t="str">
            <v xml:space="preserve">IP0070         </v>
          </cell>
          <cell r="B70" t="str">
            <v xml:space="preserve">Battery CR1220                          </v>
          </cell>
          <cell r="C70">
            <v>4.13</v>
          </cell>
          <cell r="D70">
            <v>39274</v>
          </cell>
          <cell r="E70">
            <v>4.13</v>
          </cell>
          <cell r="F70">
            <v>0</v>
          </cell>
        </row>
        <row r="71">
          <cell r="A71" t="str">
            <v xml:space="preserve">IP0070         </v>
          </cell>
          <cell r="B71" t="str">
            <v xml:space="preserve">Battery CR1220                          </v>
          </cell>
          <cell r="C71">
            <v>4.13</v>
          </cell>
          <cell r="D71">
            <v>39254</v>
          </cell>
          <cell r="E71">
            <v>4.13</v>
          </cell>
          <cell r="F71">
            <v>0</v>
          </cell>
        </row>
        <row r="72">
          <cell r="A72" t="str">
            <v xml:space="preserve">IP0070         </v>
          </cell>
          <cell r="B72" t="str">
            <v xml:space="preserve">Battery CR1220                          </v>
          </cell>
          <cell r="C72">
            <v>4.13</v>
          </cell>
          <cell r="D72">
            <v>39205</v>
          </cell>
          <cell r="E72">
            <v>4.13</v>
          </cell>
          <cell r="F72">
            <v>0</v>
          </cell>
        </row>
        <row r="73">
          <cell r="A73" t="str">
            <v xml:space="preserve">IP0070         </v>
          </cell>
          <cell r="B73" t="str">
            <v xml:space="preserve">Battery CR1220                          </v>
          </cell>
          <cell r="C73">
            <v>4.13</v>
          </cell>
          <cell r="D73">
            <v>39129</v>
          </cell>
          <cell r="E73">
            <v>4.13</v>
          </cell>
          <cell r="F73">
            <v>0</v>
          </cell>
        </row>
        <row r="74">
          <cell r="A74" t="str">
            <v xml:space="preserve">IP0083         </v>
          </cell>
          <cell r="B74" t="str">
            <v xml:space="preserve">PCB Attenuator Pi ipico                 </v>
          </cell>
          <cell r="C74">
            <v>3</v>
          </cell>
          <cell r="D74">
            <v>39245</v>
          </cell>
          <cell r="E74">
            <v>3</v>
          </cell>
          <cell r="F74">
            <v>9.65</v>
          </cell>
        </row>
        <row r="75">
          <cell r="A75" t="str">
            <v xml:space="preserve">IP0084         </v>
          </cell>
          <cell r="B75" t="str">
            <v xml:space="preserve">PCB 4-Way UHF Pwr Splitter v1.0         </v>
          </cell>
          <cell r="C75">
            <v>0</v>
          </cell>
          <cell r="E75">
            <v>0</v>
          </cell>
          <cell r="F75">
            <v>0.04</v>
          </cell>
        </row>
        <row r="76">
          <cell r="A76" t="str">
            <v xml:space="preserve">IP0088         </v>
          </cell>
          <cell r="B76" t="str">
            <v xml:space="preserve">PCB Dual 4-Way UHF Ant Multiplex v1.0   </v>
          </cell>
          <cell r="C76">
            <v>0</v>
          </cell>
          <cell r="E76">
            <v>0</v>
          </cell>
          <cell r="F76">
            <v>0</v>
          </cell>
        </row>
        <row r="77">
          <cell r="A77" t="str">
            <v xml:space="preserve">IP0099         </v>
          </cell>
          <cell r="B77" t="str">
            <v xml:space="preserve">CON Cable Clamp for 12Way UTG14PG       </v>
          </cell>
          <cell r="C77">
            <v>42.65</v>
          </cell>
          <cell r="D77">
            <v>39560</v>
          </cell>
          <cell r="E77">
            <v>54.28</v>
          </cell>
          <cell r="F77">
            <v>2.61</v>
          </cell>
        </row>
        <row r="78">
          <cell r="A78" t="str">
            <v xml:space="preserve">IP0099         </v>
          </cell>
          <cell r="B78" t="str">
            <v xml:space="preserve">CON Cable Clamp for 12Way UTG14PG       </v>
          </cell>
          <cell r="C78">
            <v>42.65</v>
          </cell>
          <cell r="D78">
            <v>39493</v>
          </cell>
          <cell r="E78">
            <v>54.28</v>
          </cell>
          <cell r="F78">
            <v>0</v>
          </cell>
        </row>
        <row r="79">
          <cell r="A79" t="str">
            <v xml:space="preserve">IP0099         </v>
          </cell>
          <cell r="B79" t="str">
            <v xml:space="preserve">CON Cable Clamp for 12Way UTG14PG       </v>
          </cell>
          <cell r="C79">
            <v>42.65</v>
          </cell>
          <cell r="D79">
            <v>39357</v>
          </cell>
          <cell r="E79">
            <v>42.65</v>
          </cell>
          <cell r="F79">
            <v>0</v>
          </cell>
        </row>
        <row r="80">
          <cell r="A80" t="str">
            <v xml:space="preserve">IP0099         </v>
          </cell>
          <cell r="B80" t="str">
            <v xml:space="preserve">CON Cable Clamp for 12Way UTG14PG       </v>
          </cell>
          <cell r="C80">
            <v>42.65</v>
          </cell>
          <cell r="D80">
            <v>39268</v>
          </cell>
          <cell r="E80">
            <v>42.65</v>
          </cell>
          <cell r="F80">
            <v>0</v>
          </cell>
        </row>
        <row r="81">
          <cell r="A81" t="str">
            <v xml:space="preserve">IP0099         </v>
          </cell>
          <cell r="B81" t="str">
            <v xml:space="preserve">CON Cable Clamp for 12Way UTG14PG       </v>
          </cell>
          <cell r="C81">
            <v>45.113</v>
          </cell>
          <cell r="D81">
            <v>39162</v>
          </cell>
          <cell r="E81">
            <v>42.65</v>
          </cell>
          <cell r="F81">
            <v>0</v>
          </cell>
        </row>
        <row r="82">
          <cell r="A82" t="str">
            <v xml:space="preserve">IP0099         </v>
          </cell>
          <cell r="B82" t="str">
            <v xml:space="preserve">CON Cable Clamp for 12Way UTG14PG       </v>
          </cell>
          <cell r="C82">
            <v>47.164000000000001</v>
          </cell>
          <cell r="D82">
            <v>38917</v>
          </cell>
          <cell r="E82">
            <v>48.56</v>
          </cell>
          <cell r="F82">
            <v>0</v>
          </cell>
        </row>
        <row r="83">
          <cell r="A83" t="str">
            <v xml:space="preserve">IP0100         </v>
          </cell>
          <cell r="B83" t="str">
            <v xml:space="preserve">CON Cable Clamp for 3/4Way UTG10PG      </v>
          </cell>
          <cell r="C83">
            <v>34.770000000000003</v>
          </cell>
          <cell r="D83">
            <v>39524</v>
          </cell>
          <cell r="E83">
            <v>48.26</v>
          </cell>
          <cell r="F83">
            <v>0</v>
          </cell>
        </row>
        <row r="84">
          <cell r="A84" t="str">
            <v xml:space="preserve">IP0100         </v>
          </cell>
          <cell r="B84" t="str">
            <v xml:space="preserve">CON Cable Clamp for 3/4Way UTG10PG      </v>
          </cell>
          <cell r="C84">
            <v>34.770000000000003</v>
          </cell>
          <cell r="D84">
            <v>39493</v>
          </cell>
          <cell r="E84">
            <v>34.770000000000003</v>
          </cell>
          <cell r="F84">
            <v>0</v>
          </cell>
        </row>
        <row r="85">
          <cell r="A85" t="str">
            <v xml:space="preserve">IP0100         </v>
          </cell>
          <cell r="B85" t="str">
            <v xml:space="preserve">CON Cable Clamp for 3/4Way UTG10PG      </v>
          </cell>
          <cell r="C85">
            <v>34.770000000000003</v>
          </cell>
          <cell r="D85">
            <v>39268</v>
          </cell>
          <cell r="E85">
            <v>34.770000000000003</v>
          </cell>
          <cell r="F85">
            <v>0</v>
          </cell>
        </row>
        <row r="86">
          <cell r="A86" t="str">
            <v xml:space="preserve">IP0100         </v>
          </cell>
          <cell r="B86" t="str">
            <v xml:space="preserve">CON Cable Clamp for 3/4Way UTG10PG      </v>
          </cell>
          <cell r="C86">
            <v>34.770000000000003</v>
          </cell>
          <cell r="D86">
            <v>39162</v>
          </cell>
          <cell r="E86">
            <v>34.770000000000003</v>
          </cell>
          <cell r="F86">
            <v>0</v>
          </cell>
        </row>
        <row r="87">
          <cell r="A87" t="str">
            <v xml:space="preserve">IP0100         </v>
          </cell>
          <cell r="B87" t="str">
            <v xml:space="preserve">CON Cable Clamp for 3/4Way UTG10PG      </v>
          </cell>
          <cell r="C87">
            <v>34.770000000000003</v>
          </cell>
          <cell r="D87">
            <v>38917</v>
          </cell>
          <cell r="E87">
            <v>34.770000000000003</v>
          </cell>
          <cell r="F87">
            <v>0</v>
          </cell>
        </row>
        <row r="88">
          <cell r="A88" t="str">
            <v xml:space="preserve">IP0107         </v>
          </cell>
          <cell r="B88" t="str">
            <v xml:space="preserve">Housing Linear Tag                      </v>
          </cell>
          <cell r="C88">
            <v>0.624</v>
          </cell>
          <cell r="D88">
            <v>39360</v>
          </cell>
          <cell r="E88">
            <v>0.62</v>
          </cell>
          <cell r="F88">
            <v>0</v>
          </cell>
        </row>
        <row r="89">
          <cell r="A89" t="str">
            <v xml:space="preserve">IP0107         </v>
          </cell>
          <cell r="B89" t="str">
            <v xml:space="preserve">Housing Linear Tag                      </v>
          </cell>
          <cell r="C89">
            <v>0.624</v>
          </cell>
          <cell r="D89">
            <v>38971</v>
          </cell>
          <cell r="E89">
            <v>0.62</v>
          </cell>
          <cell r="F89">
            <v>0</v>
          </cell>
        </row>
        <row r="90">
          <cell r="A90" t="str">
            <v xml:space="preserve">IP0109         </v>
          </cell>
          <cell r="B90" t="str">
            <v xml:space="preserve">Housing C/C Tag                         </v>
          </cell>
          <cell r="C90">
            <v>0.85</v>
          </cell>
          <cell r="D90">
            <v>39360</v>
          </cell>
          <cell r="E90">
            <v>0.85</v>
          </cell>
          <cell r="F90">
            <v>0</v>
          </cell>
        </row>
        <row r="91">
          <cell r="A91" t="str">
            <v xml:space="preserve">IP0109         </v>
          </cell>
          <cell r="B91" t="str">
            <v xml:space="preserve">Housing C/C Tag                         </v>
          </cell>
          <cell r="C91">
            <v>0.85</v>
          </cell>
          <cell r="D91">
            <v>38971</v>
          </cell>
          <cell r="E91">
            <v>0.85</v>
          </cell>
          <cell r="F91">
            <v>0</v>
          </cell>
        </row>
        <row r="92">
          <cell r="A92" t="str">
            <v xml:space="preserve">IP0113         </v>
          </cell>
          <cell r="B92" t="str">
            <v>Faceplate Registrastion reader 123*166mm</v>
          </cell>
          <cell r="C92">
            <v>0</v>
          </cell>
          <cell r="D92">
            <v>39594</v>
          </cell>
          <cell r="E92">
            <v>12.25</v>
          </cell>
          <cell r="F92">
            <v>0</v>
          </cell>
        </row>
        <row r="93">
          <cell r="A93" t="str">
            <v xml:space="preserve">IP0113         </v>
          </cell>
          <cell r="B93" t="str">
            <v>Faceplate Registrastion reader 123*166mm</v>
          </cell>
          <cell r="C93">
            <v>12.791</v>
          </cell>
          <cell r="D93">
            <v>39239</v>
          </cell>
          <cell r="E93">
            <v>12.25</v>
          </cell>
          <cell r="F93">
            <v>0</v>
          </cell>
        </row>
        <row r="94">
          <cell r="A94" t="str">
            <v xml:space="preserve">IP0113         </v>
          </cell>
          <cell r="B94" t="str">
            <v>Faceplate Registrastion reader 123*166mm</v>
          </cell>
          <cell r="C94">
            <v>12.9968</v>
          </cell>
          <cell r="D94">
            <v>39189</v>
          </cell>
          <cell r="E94">
            <v>12.25</v>
          </cell>
          <cell r="F94">
            <v>0</v>
          </cell>
        </row>
        <row r="95">
          <cell r="A95" t="str">
            <v xml:space="preserve">IP0115         </v>
          </cell>
          <cell r="B95" t="str">
            <v xml:space="preserve">PCB DecHHTest Board 1A                  </v>
          </cell>
          <cell r="C95">
            <v>0</v>
          </cell>
          <cell r="E95">
            <v>0</v>
          </cell>
          <cell r="F95">
            <v>0</v>
          </cell>
        </row>
        <row r="96">
          <cell r="A96" t="str">
            <v xml:space="preserve">IP0120         </v>
          </cell>
          <cell r="B96" t="str">
            <v xml:space="preserve">Loom Flex HH B35 Flat 12 Poli 85mm      </v>
          </cell>
          <cell r="C96">
            <v>16</v>
          </cell>
          <cell r="E96">
            <v>16</v>
          </cell>
          <cell r="F96">
            <v>0</v>
          </cell>
        </row>
        <row r="97">
          <cell r="A97" t="str">
            <v xml:space="preserve">IP0122         </v>
          </cell>
          <cell r="B97" t="str">
            <v xml:space="preserve">Gasket for 12Way UTFD14B                </v>
          </cell>
          <cell r="C97">
            <v>10.84</v>
          </cell>
          <cell r="D97">
            <v>39521</v>
          </cell>
          <cell r="E97">
            <v>10.84</v>
          </cell>
          <cell r="F97">
            <v>0</v>
          </cell>
        </row>
        <row r="98">
          <cell r="A98" t="str">
            <v xml:space="preserve">IP0122         </v>
          </cell>
          <cell r="B98" t="str">
            <v xml:space="preserve">Gasket for 12Way UTFD14B                </v>
          </cell>
          <cell r="C98">
            <v>10.84</v>
          </cell>
          <cell r="D98">
            <v>39455</v>
          </cell>
          <cell r="E98">
            <v>10.84</v>
          </cell>
          <cell r="F98">
            <v>0</v>
          </cell>
        </row>
        <row r="99">
          <cell r="A99" t="str">
            <v xml:space="preserve">IP0123         </v>
          </cell>
          <cell r="B99" t="str">
            <v xml:space="preserve">Gasket for 4Way UTFD12B                 </v>
          </cell>
          <cell r="C99">
            <v>10.84</v>
          </cell>
          <cell r="D99">
            <v>39521</v>
          </cell>
          <cell r="E99">
            <v>10.84</v>
          </cell>
          <cell r="F99">
            <v>0</v>
          </cell>
        </row>
        <row r="100">
          <cell r="A100" t="str">
            <v xml:space="preserve">IP0123         </v>
          </cell>
          <cell r="B100" t="str">
            <v xml:space="preserve">Gasket for 4Way UTFD12B                 </v>
          </cell>
          <cell r="C100">
            <v>10.84</v>
          </cell>
          <cell r="D100">
            <v>39455</v>
          </cell>
          <cell r="E100">
            <v>10.84</v>
          </cell>
          <cell r="F100">
            <v>0</v>
          </cell>
        </row>
        <row r="101">
          <cell r="A101" t="str">
            <v xml:space="preserve">IP0126         </v>
          </cell>
          <cell r="B101" t="str">
            <v xml:space="preserve">PSU Artesyn NLP40-7608                  </v>
          </cell>
          <cell r="C101">
            <v>588.19000000000005</v>
          </cell>
          <cell r="D101">
            <v>38189</v>
          </cell>
          <cell r="E101">
            <v>583.74</v>
          </cell>
          <cell r="F101">
            <v>0</v>
          </cell>
        </row>
        <row r="102">
          <cell r="A102" t="str">
            <v xml:space="preserve">IP0131         </v>
          </cell>
          <cell r="B102" t="str">
            <v xml:space="preserve">PCB Decoder HP Ver 1C                   </v>
          </cell>
          <cell r="C102">
            <v>63.23</v>
          </cell>
          <cell r="D102">
            <v>37631</v>
          </cell>
          <cell r="E102">
            <v>63.23</v>
          </cell>
          <cell r="F102">
            <v>0</v>
          </cell>
        </row>
        <row r="103">
          <cell r="A103" t="str">
            <v xml:space="preserve">IP0133         </v>
          </cell>
          <cell r="B103" t="str">
            <v xml:space="preserve">Enclosure Module Case                   </v>
          </cell>
          <cell r="C103">
            <v>651.41</v>
          </cell>
          <cell r="D103">
            <v>37550</v>
          </cell>
          <cell r="E103">
            <v>651.41</v>
          </cell>
          <cell r="F103">
            <v>0</v>
          </cell>
        </row>
        <row r="104">
          <cell r="A104" t="str">
            <v xml:space="preserve">IP0135         </v>
          </cell>
          <cell r="B104" t="str">
            <v xml:space="preserve">Fuse Holder 20mm PNL MNT                </v>
          </cell>
          <cell r="C104">
            <v>24.63</v>
          </cell>
          <cell r="D104">
            <v>37550</v>
          </cell>
          <cell r="E104">
            <v>24.63</v>
          </cell>
          <cell r="F104">
            <v>0</v>
          </cell>
        </row>
        <row r="105">
          <cell r="A105" t="str">
            <v xml:space="preserve">IP0137         </v>
          </cell>
          <cell r="B105" t="str">
            <v xml:space="preserve">Gland Compression 12mm                  </v>
          </cell>
          <cell r="C105">
            <v>3.46</v>
          </cell>
          <cell r="E105">
            <v>3.46</v>
          </cell>
          <cell r="F105">
            <v>0</v>
          </cell>
        </row>
        <row r="106">
          <cell r="A106" t="str">
            <v xml:space="preserve">IP0138         </v>
          </cell>
          <cell r="B106" t="str">
            <v xml:space="preserve">CON BNC PNL MNT Solder                  </v>
          </cell>
          <cell r="C106">
            <v>5.4</v>
          </cell>
          <cell r="E106">
            <v>5.4</v>
          </cell>
          <cell r="F106">
            <v>0</v>
          </cell>
        </row>
        <row r="107">
          <cell r="A107" t="str">
            <v xml:space="preserve">IP0139         </v>
          </cell>
          <cell r="B107" t="str">
            <v xml:space="preserve">Bracket Capacitor 35mm Vertical         </v>
          </cell>
          <cell r="C107">
            <v>2.7</v>
          </cell>
          <cell r="E107">
            <v>2.7</v>
          </cell>
          <cell r="F107">
            <v>0</v>
          </cell>
        </row>
        <row r="108">
          <cell r="A108" t="str">
            <v xml:space="preserve">IP0140         </v>
          </cell>
          <cell r="B108" t="str">
            <v xml:space="preserve">Heatsink 7.6deg C/W                     </v>
          </cell>
          <cell r="C108">
            <v>0</v>
          </cell>
          <cell r="E108">
            <v>0</v>
          </cell>
          <cell r="F108">
            <v>0</v>
          </cell>
        </row>
        <row r="109">
          <cell r="A109" t="str">
            <v xml:space="preserve">IP0145         </v>
          </cell>
          <cell r="B109" t="str">
            <v xml:space="preserve">Screwlock Assy for DB-xx CON            </v>
          </cell>
          <cell r="C109">
            <v>1.19</v>
          </cell>
          <cell r="D109">
            <v>37923</v>
          </cell>
          <cell r="E109">
            <v>0.98</v>
          </cell>
          <cell r="F109">
            <v>0</v>
          </cell>
        </row>
        <row r="110">
          <cell r="A110" t="str">
            <v xml:space="preserve">IP0146         </v>
          </cell>
          <cell r="B110" t="str">
            <v xml:space="preserve">Label Guarantee Void RS-445 3767        </v>
          </cell>
          <cell r="C110">
            <v>101.44</v>
          </cell>
          <cell r="D110">
            <v>38517</v>
          </cell>
          <cell r="E110">
            <v>101.44</v>
          </cell>
          <cell r="F110">
            <v>0</v>
          </cell>
        </row>
        <row r="111">
          <cell r="A111" t="str">
            <v xml:space="preserve">IP0147         </v>
          </cell>
          <cell r="B111" t="str">
            <v xml:space="preserve">Transformer Torroid 100VA               </v>
          </cell>
          <cell r="C111">
            <v>450</v>
          </cell>
          <cell r="D111">
            <v>37907</v>
          </cell>
          <cell r="E111">
            <v>450</v>
          </cell>
          <cell r="F111">
            <v>0</v>
          </cell>
        </row>
        <row r="112">
          <cell r="A112" t="str">
            <v xml:space="preserve">IP0150         </v>
          </cell>
          <cell r="B112" t="str">
            <v xml:space="preserve">PCB Tag DF X3 V_1A                      </v>
          </cell>
          <cell r="C112">
            <v>116.95</v>
          </cell>
          <cell r="D112">
            <v>37566</v>
          </cell>
          <cell r="E112">
            <v>116.95</v>
          </cell>
          <cell r="F112">
            <v>0</v>
          </cell>
        </row>
        <row r="113">
          <cell r="A113" t="str">
            <v xml:space="preserve">IP0152         </v>
          </cell>
          <cell r="B113" t="str">
            <v xml:space="preserve">Sticker Faceplate DF 1 Channel          </v>
          </cell>
          <cell r="C113">
            <v>15.52</v>
          </cell>
          <cell r="D113">
            <v>37561</v>
          </cell>
          <cell r="E113">
            <v>15.52</v>
          </cell>
          <cell r="F113">
            <v>0</v>
          </cell>
        </row>
        <row r="114">
          <cell r="A114" t="str">
            <v xml:space="preserve">IP0153         </v>
          </cell>
          <cell r="B114" t="str">
            <v xml:space="preserve">Housing C/Card Tag DF                   </v>
          </cell>
          <cell r="C114">
            <v>44.4</v>
          </cell>
          <cell r="D114">
            <v>38145</v>
          </cell>
          <cell r="E114">
            <v>44.4</v>
          </cell>
          <cell r="F114">
            <v>0</v>
          </cell>
        </row>
        <row r="115">
          <cell r="A115" t="str">
            <v xml:space="preserve">IP0154         </v>
          </cell>
          <cell r="B115" t="str">
            <v xml:space="preserve">PCB DF Tx/Rx 2F8M4 Rev1C                </v>
          </cell>
          <cell r="C115">
            <v>40</v>
          </cell>
          <cell r="E115">
            <v>40</v>
          </cell>
          <cell r="F115">
            <v>0</v>
          </cell>
        </row>
        <row r="116">
          <cell r="A116" t="str">
            <v xml:space="preserve">IP0155         </v>
          </cell>
          <cell r="B116" t="str">
            <v xml:space="preserve">PCB DF PSU 2F8CP                        </v>
          </cell>
          <cell r="C116">
            <v>0</v>
          </cell>
          <cell r="E116">
            <v>0</v>
          </cell>
          <cell r="F116">
            <v>0</v>
          </cell>
        </row>
        <row r="117">
          <cell r="A117" t="str">
            <v xml:space="preserve">IP0168         </v>
          </cell>
          <cell r="B117" t="str">
            <v xml:space="preserve">Packaging URDR Shipment                 </v>
          </cell>
          <cell r="C117">
            <v>31.47</v>
          </cell>
          <cell r="D117">
            <v>39253</v>
          </cell>
          <cell r="E117">
            <v>33.487000000000002</v>
          </cell>
          <cell r="F117">
            <v>0</v>
          </cell>
        </row>
        <row r="118">
          <cell r="A118" t="str">
            <v xml:space="preserve">IP0171         </v>
          </cell>
          <cell r="B118" t="str">
            <v xml:space="preserve">Housing Tag body A6 DF                  </v>
          </cell>
          <cell r="C118">
            <v>0</v>
          </cell>
          <cell r="E118">
            <v>0</v>
          </cell>
          <cell r="F118">
            <v>0</v>
          </cell>
        </row>
        <row r="119">
          <cell r="A119" t="str">
            <v xml:space="preserve">IP0172         </v>
          </cell>
          <cell r="B119" t="str">
            <v xml:space="preserve">Housing Tag lid A6 DF                   </v>
          </cell>
          <cell r="C119">
            <v>0</v>
          </cell>
          <cell r="E119">
            <v>0</v>
          </cell>
          <cell r="F119">
            <v>0</v>
          </cell>
        </row>
        <row r="120">
          <cell r="A120" t="str">
            <v xml:space="preserve">IP0173         </v>
          </cell>
          <cell r="B120" t="str">
            <v xml:space="preserve">CON 6Way SMD Molex 53398-0690           </v>
          </cell>
          <cell r="C120">
            <v>5.59</v>
          </cell>
          <cell r="D120">
            <v>38147</v>
          </cell>
          <cell r="E120">
            <v>11.99</v>
          </cell>
          <cell r="F120">
            <v>0</v>
          </cell>
        </row>
        <row r="121">
          <cell r="A121" t="str">
            <v xml:space="preserve">IP0181         </v>
          </cell>
          <cell r="B121" t="str">
            <v xml:space="preserve">Material  AKO Safe&amp;Soft- roll 15x1.2    </v>
          </cell>
          <cell r="C121">
            <v>0</v>
          </cell>
          <cell r="E121">
            <v>0</v>
          </cell>
          <cell r="F121">
            <v>0</v>
          </cell>
        </row>
        <row r="122">
          <cell r="A122" t="str">
            <v xml:space="preserve">IP0182         </v>
          </cell>
          <cell r="B122" t="str">
            <v>Housing Tag VehicleIndustrial Black Logo</v>
          </cell>
          <cell r="C122">
            <v>10.67</v>
          </cell>
          <cell r="D122">
            <v>39521</v>
          </cell>
          <cell r="E122">
            <v>10.67</v>
          </cell>
          <cell r="F122">
            <v>0</v>
          </cell>
        </row>
        <row r="123">
          <cell r="A123" t="str">
            <v xml:space="preserve">IP0182         </v>
          </cell>
          <cell r="B123" t="str">
            <v>Housing Tag VehicleIndustrial Black Logo</v>
          </cell>
          <cell r="C123">
            <v>8.8000000000000007</v>
          </cell>
          <cell r="D123">
            <v>39519</v>
          </cell>
          <cell r="E123">
            <v>11.52</v>
          </cell>
          <cell r="F123">
            <v>0</v>
          </cell>
        </row>
        <row r="124">
          <cell r="A124" t="str">
            <v xml:space="preserve">IP0184         </v>
          </cell>
          <cell r="B124" t="str">
            <v xml:space="preserve">Reflector Tag Vehicle Industrial        </v>
          </cell>
          <cell r="C124">
            <v>3.7010000000000001</v>
          </cell>
          <cell r="D124">
            <v>39269</v>
          </cell>
          <cell r="E124">
            <v>3.71</v>
          </cell>
          <cell r="F124">
            <v>0</v>
          </cell>
        </row>
        <row r="125">
          <cell r="A125" t="str">
            <v xml:space="preserve">IP0184         </v>
          </cell>
          <cell r="B125" t="str">
            <v xml:space="preserve">Reflector Tag Vehicle Industrial        </v>
          </cell>
          <cell r="C125">
            <v>3.71</v>
          </cell>
          <cell r="D125">
            <v>39268</v>
          </cell>
          <cell r="E125">
            <v>3.71</v>
          </cell>
          <cell r="F125">
            <v>0</v>
          </cell>
        </row>
        <row r="126">
          <cell r="A126" t="str">
            <v xml:space="preserve">IP0191         </v>
          </cell>
          <cell r="B126" t="str">
            <v xml:space="preserve">Housing Tag DF CC/2                     </v>
          </cell>
          <cell r="C126">
            <v>0</v>
          </cell>
          <cell r="E126">
            <v>0</v>
          </cell>
          <cell r="F126">
            <v>0</v>
          </cell>
        </row>
        <row r="127">
          <cell r="A127" t="str">
            <v xml:space="preserve">IP0197         </v>
          </cell>
          <cell r="B127" t="str">
            <v xml:space="preserve">Sticker Rear panel DF 1Ch               </v>
          </cell>
          <cell r="C127">
            <v>0</v>
          </cell>
          <cell r="E127">
            <v>0</v>
          </cell>
          <cell r="F127">
            <v>0</v>
          </cell>
        </row>
        <row r="128">
          <cell r="A128" t="str">
            <v xml:space="preserve">IP0199         </v>
          </cell>
          <cell r="B128" t="str">
            <v xml:space="preserve">PCB  X1 X2p4022_linear1d                </v>
          </cell>
          <cell r="C128">
            <v>4</v>
          </cell>
          <cell r="D128">
            <v>38626</v>
          </cell>
          <cell r="E128">
            <v>4</v>
          </cell>
          <cell r="F128">
            <v>14.35</v>
          </cell>
        </row>
        <row r="129">
          <cell r="A129" t="str">
            <v xml:space="preserve">IP0208         </v>
          </cell>
          <cell r="B129" t="str">
            <v xml:space="preserve">INTEL 845 Chipset Server Board          </v>
          </cell>
          <cell r="C129">
            <v>1966.5</v>
          </cell>
          <cell r="D129">
            <v>37637</v>
          </cell>
          <cell r="E129">
            <v>1966.5</v>
          </cell>
          <cell r="F129">
            <v>0</v>
          </cell>
        </row>
        <row r="130">
          <cell r="A130" t="str">
            <v xml:space="preserve">IP0209         </v>
          </cell>
          <cell r="B130" t="str">
            <v xml:space="preserve">INTEL Pentium 4 1.8GHz 400 Mhz FSB      </v>
          </cell>
          <cell r="C130">
            <v>1582</v>
          </cell>
          <cell r="D130">
            <v>37637</v>
          </cell>
          <cell r="E130">
            <v>1582</v>
          </cell>
          <cell r="F130">
            <v>0</v>
          </cell>
        </row>
        <row r="131">
          <cell r="A131" t="str">
            <v xml:space="preserve">IP0210         </v>
          </cell>
          <cell r="B131" t="str">
            <v xml:space="preserve">Kalliba 256Mb CL2.5 PC266 184 PIN Dimm  </v>
          </cell>
          <cell r="C131">
            <v>350</v>
          </cell>
          <cell r="D131">
            <v>38132</v>
          </cell>
          <cell r="E131">
            <v>350</v>
          </cell>
          <cell r="F131">
            <v>0</v>
          </cell>
        </row>
        <row r="132">
          <cell r="A132" t="str">
            <v xml:space="preserve">IP0211         </v>
          </cell>
          <cell r="B132" t="str">
            <v>Seagate 20GB U6 ATA-100 5400RPM (512 cac</v>
          </cell>
          <cell r="C132">
            <v>638.02</v>
          </cell>
          <cell r="D132">
            <v>37637</v>
          </cell>
          <cell r="E132">
            <v>638.02</v>
          </cell>
          <cell r="F132">
            <v>0</v>
          </cell>
        </row>
        <row r="133">
          <cell r="A133" t="str">
            <v xml:space="preserve">IP0214         </v>
          </cell>
          <cell r="B133" t="str">
            <v>Sticker c/c tag blank, white, no artwork</v>
          </cell>
          <cell r="C133">
            <v>2.673</v>
          </cell>
          <cell r="D133">
            <v>39015</v>
          </cell>
          <cell r="E133">
            <v>2.68</v>
          </cell>
          <cell r="F133">
            <v>0</v>
          </cell>
        </row>
        <row r="134">
          <cell r="A134" t="str">
            <v xml:space="preserve">IP0215         </v>
          </cell>
          <cell r="B134" t="str">
            <v>Sticker lin tag blank, white, no artwork</v>
          </cell>
          <cell r="C134">
            <v>1.7469999999999999</v>
          </cell>
          <cell r="D134">
            <v>38552</v>
          </cell>
          <cell r="E134">
            <v>1.71</v>
          </cell>
          <cell r="F134">
            <v>0</v>
          </cell>
        </row>
        <row r="135">
          <cell r="A135" t="str">
            <v xml:space="preserve">IP0216         </v>
          </cell>
          <cell r="B135" t="str">
            <v xml:space="preserve">Box Stock 5 DW (DF Ship)                </v>
          </cell>
          <cell r="C135">
            <v>0</v>
          </cell>
          <cell r="E135">
            <v>0</v>
          </cell>
          <cell r="F135">
            <v>0</v>
          </cell>
        </row>
        <row r="136">
          <cell r="A136" t="str">
            <v xml:space="preserve">IP022          </v>
          </cell>
          <cell r="B136" t="str">
            <v xml:space="preserve">Data Sheet - RO UHF RFID Tag ISO Card   </v>
          </cell>
          <cell r="C136">
            <v>0</v>
          </cell>
          <cell r="E136">
            <v>0</v>
          </cell>
          <cell r="F136">
            <v>0</v>
          </cell>
        </row>
        <row r="137">
          <cell r="A137" t="str">
            <v xml:space="preserve">IP0221         </v>
          </cell>
          <cell r="B137" t="str">
            <v xml:space="preserve">IC FPGA APA150-TQ100I                   </v>
          </cell>
          <cell r="C137">
            <v>0</v>
          </cell>
          <cell r="E137">
            <v>0</v>
          </cell>
          <cell r="F137">
            <v>0</v>
          </cell>
        </row>
        <row r="138">
          <cell r="A138" t="str">
            <v xml:space="preserve">IP0229         </v>
          </cell>
          <cell r="B138" t="str">
            <v xml:space="preserve">Enclosure DIMI-SA-4                     </v>
          </cell>
          <cell r="C138">
            <v>272</v>
          </cell>
          <cell r="D138">
            <v>39070</v>
          </cell>
          <cell r="E138">
            <v>272</v>
          </cell>
          <cell r="F138">
            <v>0</v>
          </cell>
        </row>
        <row r="139">
          <cell r="A139" t="str">
            <v xml:space="preserve">IP0230         </v>
          </cell>
          <cell r="B139" t="str">
            <v xml:space="preserve">Enclosure DIMI-SA-8/32                  </v>
          </cell>
          <cell r="C139">
            <v>500</v>
          </cell>
          <cell r="D139">
            <v>38443</v>
          </cell>
          <cell r="E139">
            <v>500</v>
          </cell>
          <cell r="F139">
            <v>0</v>
          </cell>
        </row>
        <row r="140">
          <cell r="A140" t="str">
            <v xml:space="preserve">IP0247         </v>
          </cell>
          <cell r="B140" t="str">
            <v xml:space="preserve">Fuse Holder Pnl Mnt 6*32mm FH011B       </v>
          </cell>
          <cell r="C140">
            <v>20.22</v>
          </cell>
          <cell r="D140">
            <v>38391</v>
          </cell>
          <cell r="E140">
            <v>19.295999999999999</v>
          </cell>
          <cell r="F140">
            <v>0</v>
          </cell>
        </row>
        <row r="141">
          <cell r="A141" t="str">
            <v xml:space="preserve">IP0252         </v>
          </cell>
          <cell r="B141" t="str">
            <v xml:space="preserve">Label, Front Panel, IP DIMI SA8         </v>
          </cell>
          <cell r="C141">
            <v>76.45</v>
          </cell>
          <cell r="D141">
            <v>37816</v>
          </cell>
          <cell r="E141">
            <v>78.14</v>
          </cell>
          <cell r="F141">
            <v>0</v>
          </cell>
        </row>
        <row r="142">
          <cell r="A142" t="str">
            <v xml:space="preserve">IP0253         </v>
          </cell>
          <cell r="B142" t="str">
            <v xml:space="preserve">Label, Front Panel, IP DIMI SA 32       </v>
          </cell>
          <cell r="C142">
            <v>76.45</v>
          </cell>
          <cell r="D142">
            <v>37816</v>
          </cell>
          <cell r="E142">
            <v>78.14</v>
          </cell>
          <cell r="F142">
            <v>0</v>
          </cell>
        </row>
        <row r="143">
          <cell r="A143" t="str">
            <v xml:space="preserve">IP0254         </v>
          </cell>
          <cell r="B143" t="str">
            <v xml:space="preserve">Label, Front Panel, IP DIMI SA 4        </v>
          </cell>
          <cell r="C143">
            <v>27.344999999999999</v>
          </cell>
          <cell r="D143">
            <v>39240</v>
          </cell>
          <cell r="E143">
            <v>27.92</v>
          </cell>
          <cell r="F143">
            <v>0</v>
          </cell>
        </row>
        <row r="144">
          <cell r="A144" t="str">
            <v xml:space="preserve">IP0254         </v>
          </cell>
          <cell r="B144" t="str">
            <v xml:space="preserve">Label, Front Panel, IP DIMI SA 4        </v>
          </cell>
          <cell r="C144">
            <v>27.344999999999999</v>
          </cell>
          <cell r="D144">
            <v>38974</v>
          </cell>
          <cell r="E144">
            <v>27.92</v>
          </cell>
          <cell r="F144">
            <v>0</v>
          </cell>
        </row>
        <row r="145">
          <cell r="A145" t="str">
            <v xml:space="preserve">IP0274         </v>
          </cell>
          <cell r="B145" t="str">
            <v>Housing Tag VehicleIndustrial Charc Logo</v>
          </cell>
          <cell r="C145">
            <v>9.8800000000000008</v>
          </cell>
          <cell r="D145">
            <v>39597</v>
          </cell>
          <cell r="E145">
            <v>11.52</v>
          </cell>
          <cell r="F145">
            <v>0</v>
          </cell>
        </row>
        <row r="146">
          <cell r="A146" t="str">
            <v xml:space="preserve">IP0274         </v>
          </cell>
          <cell r="B146" t="str">
            <v>Housing Tag VehicleIndustrial Charc Logo</v>
          </cell>
          <cell r="C146">
            <v>8.7840000000000007</v>
          </cell>
          <cell r="D146">
            <v>38848</v>
          </cell>
          <cell r="E146">
            <v>11.52</v>
          </cell>
          <cell r="F146">
            <v>0</v>
          </cell>
        </row>
        <row r="147">
          <cell r="A147" t="str">
            <v xml:space="preserve">IP0287         </v>
          </cell>
          <cell r="B147" t="str">
            <v>Screw Packing PG9, Skiffy127 0009 613 16</v>
          </cell>
          <cell r="C147">
            <v>8.3670000000000009</v>
          </cell>
          <cell r="D147">
            <v>38393</v>
          </cell>
          <cell r="E147">
            <v>210.04</v>
          </cell>
          <cell r="F147">
            <v>0</v>
          </cell>
        </row>
        <row r="148">
          <cell r="A148" t="str">
            <v xml:space="preserve">IP0288         </v>
          </cell>
          <cell r="B148" t="str">
            <v xml:space="preserve">Nut Locking PG9, Skiffy126 0009 613 16  </v>
          </cell>
          <cell r="C148">
            <v>5.7949999999999999</v>
          </cell>
          <cell r="D148">
            <v>38393</v>
          </cell>
          <cell r="E148">
            <v>106.52</v>
          </cell>
          <cell r="F148">
            <v>0</v>
          </cell>
        </row>
        <row r="149">
          <cell r="A149" t="str">
            <v xml:space="preserve">IP0295         </v>
          </cell>
          <cell r="B149" t="str">
            <v xml:space="preserve">LED TriColor SMT 3.2 X 2.7 RS429596     </v>
          </cell>
          <cell r="C149">
            <v>5.74</v>
          </cell>
          <cell r="D149">
            <v>37764</v>
          </cell>
          <cell r="E149">
            <v>5.74</v>
          </cell>
          <cell r="F149">
            <v>0</v>
          </cell>
        </row>
        <row r="150">
          <cell r="A150" t="str">
            <v xml:space="preserve">IP0302         </v>
          </cell>
          <cell r="B150" t="str">
            <v xml:space="preserve">PCB HH Dec BH1S_1E                      </v>
          </cell>
          <cell r="C150">
            <v>59.52</v>
          </cell>
          <cell r="D150">
            <v>37854</v>
          </cell>
          <cell r="E150">
            <v>47</v>
          </cell>
          <cell r="F150">
            <v>0</v>
          </cell>
        </row>
        <row r="151">
          <cell r="A151" t="str">
            <v xml:space="preserve">IP0303         </v>
          </cell>
          <cell r="B151" t="str">
            <v xml:space="preserve">PCB HHeld  BH1S_1D SPACER S/S           </v>
          </cell>
          <cell r="C151">
            <v>6.33</v>
          </cell>
          <cell r="D151">
            <v>38384</v>
          </cell>
          <cell r="E151">
            <v>6</v>
          </cell>
          <cell r="F151">
            <v>0</v>
          </cell>
        </row>
        <row r="152">
          <cell r="A152" t="str">
            <v xml:space="preserve">IP0319         </v>
          </cell>
          <cell r="B152" t="str">
            <v xml:space="preserve">Switch Red P/button DTSM21R(12*12)      </v>
          </cell>
          <cell r="C152">
            <v>12.41</v>
          </cell>
          <cell r="D152">
            <v>38689</v>
          </cell>
          <cell r="E152">
            <v>12.41</v>
          </cell>
          <cell r="F152">
            <v>0</v>
          </cell>
        </row>
        <row r="153">
          <cell r="A153" t="str">
            <v xml:space="preserve">IP0348         </v>
          </cell>
          <cell r="B153" t="str">
            <v xml:space="preserve">CON DB-9 IDC Low Profile Male           </v>
          </cell>
          <cell r="C153">
            <v>6.94</v>
          </cell>
          <cell r="D153">
            <v>38867</v>
          </cell>
          <cell r="E153">
            <v>6.94</v>
          </cell>
          <cell r="F153">
            <v>0</v>
          </cell>
        </row>
        <row r="154">
          <cell r="A154" t="str">
            <v xml:space="preserve">IP0350         </v>
          </cell>
          <cell r="B154" t="str">
            <v xml:space="preserve">Cord Kettle 2 m Black                   </v>
          </cell>
          <cell r="C154">
            <v>16.082000000000001</v>
          </cell>
          <cell r="D154">
            <v>39386</v>
          </cell>
          <cell r="E154">
            <v>11.79</v>
          </cell>
          <cell r="F154">
            <v>0</v>
          </cell>
        </row>
        <row r="155">
          <cell r="A155" t="str">
            <v xml:space="preserve">IP0350         </v>
          </cell>
          <cell r="B155" t="str">
            <v xml:space="preserve">Cord Kettle 2 m Black                   </v>
          </cell>
          <cell r="C155">
            <v>11.79</v>
          </cell>
          <cell r="D155">
            <v>39272</v>
          </cell>
          <cell r="E155">
            <v>11.79</v>
          </cell>
          <cell r="F155">
            <v>0</v>
          </cell>
        </row>
        <row r="156">
          <cell r="A156" t="str">
            <v xml:space="preserve">IP0350         </v>
          </cell>
          <cell r="B156" t="str">
            <v xml:space="preserve">Cord Kettle 2 m Black                   </v>
          </cell>
          <cell r="C156">
            <v>0</v>
          </cell>
          <cell r="E156">
            <v>0</v>
          </cell>
          <cell r="F156">
            <v>0</v>
          </cell>
        </row>
        <row r="157">
          <cell r="A157" t="str">
            <v xml:space="preserve">IP0357         </v>
          </cell>
          <cell r="B157" t="str">
            <v xml:space="preserve">Battery Lead Acid 1.3A/H 6V             </v>
          </cell>
          <cell r="C157">
            <v>19.5</v>
          </cell>
          <cell r="D157">
            <v>38940</v>
          </cell>
          <cell r="E157">
            <v>19.5</v>
          </cell>
          <cell r="F157">
            <v>0</v>
          </cell>
        </row>
        <row r="158">
          <cell r="A158" t="str">
            <v xml:space="preserve">IP0364         </v>
          </cell>
          <cell r="B158" t="str">
            <v xml:space="preserve">CON USB Right Angle Type A ACB          </v>
          </cell>
          <cell r="C158">
            <v>5.2</v>
          </cell>
          <cell r="D158">
            <v>37804</v>
          </cell>
          <cell r="E158">
            <v>5.2</v>
          </cell>
          <cell r="F158">
            <v>0</v>
          </cell>
        </row>
        <row r="159">
          <cell r="A159" t="str">
            <v xml:space="preserve">IP0365         </v>
          </cell>
          <cell r="B159" t="str">
            <v xml:space="preserve">CON RJ45 R/Ang PCB Mnt COTM8W8PFPR1     </v>
          </cell>
          <cell r="C159">
            <v>4.1319999999999997</v>
          </cell>
          <cell r="D159">
            <v>38294</v>
          </cell>
          <cell r="E159">
            <v>4.05</v>
          </cell>
          <cell r="F159">
            <v>0</v>
          </cell>
        </row>
        <row r="160">
          <cell r="A160" t="str">
            <v xml:space="preserve">IP0366         </v>
          </cell>
          <cell r="B160" t="str">
            <v xml:space="preserve">Loom Fly lead Ethernet 600mm            </v>
          </cell>
          <cell r="C160">
            <v>11.4</v>
          </cell>
          <cell r="D160">
            <v>38296</v>
          </cell>
          <cell r="E160">
            <v>11.4</v>
          </cell>
          <cell r="F160">
            <v>0</v>
          </cell>
        </row>
        <row r="161">
          <cell r="A161" t="str">
            <v xml:space="preserve">IP0367         </v>
          </cell>
          <cell r="B161" t="str">
            <v xml:space="preserve">Housing Tag DF Mini ISO C/C 2.8mm       </v>
          </cell>
          <cell r="C161">
            <v>0</v>
          </cell>
          <cell r="E161">
            <v>0</v>
          </cell>
          <cell r="F161">
            <v>0</v>
          </cell>
        </row>
        <row r="162">
          <cell r="A162" t="str">
            <v xml:space="preserve">IP0376         </v>
          </cell>
          <cell r="B162" t="str">
            <v xml:space="preserve">Label,Product,iP-DIMI-SA-4              </v>
          </cell>
          <cell r="C162">
            <v>9.4860000000000007</v>
          </cell>
          <cell r="D162">
            <v>39240</v>
          </cell>
          <cell r="E162">
            <v>8.6</v>
          </cell>
          <cell r="F162">
            <v>0</v>
          </cell>
        </row>
        <row r="163">
          <cell r="A163" t="str">
            <v xml:space="preserve">IP0376         </v>
          </cell>
          <cell r="B163" t="str">
            <v xml:space="preserve">Label,Product,iP-DIMI-SA-4              </v>
          </cell>
          <cell r="C163">
            <v>9.4860000000000007</v>
          </cell>
          <cell r="D163">
            <v>39066</v>
          </cell>
          <cell r="E163">
            <v>8.6</v>
          </cell>
          <cell r="F163">
            <v>0</v>
          </cell>
        </row>
        <row r="164">
          <cell r="A164" t="str">
            <v xml:space="preserve">IP0377         </v>
          </cell>
          <cell r="B164" t="str">
            <v xml:space="preserve">Label,Product,iP-DIMI-SA-8              </v>
          </cell>
          <cell r="C164">
            <v>14</v>
          </cell>
          <cell r="E164">
            <v>14</v>
          </cell>
          <cell r="F164">
            <v>0</v>
          </cell>
        </row>
        <row r="165">
          <cell r="A165" t="str">
            <v xml:space="preserve">IP0378         </v>
          </cell>
          <cell r="B165" t="str">
            <v xml:space="preserve">Label,Product,iP-DIMI-SA-32             </v>
          </cell>
          <cell r="C165">
            <v>14</v>
          </cell>
          <cell r="E165">
            <v>14</v>
          </cell>
          <cell r="F165">
            <v>0</v>
          </cell>
        </row>
        <row r="166">
          <cell r="A166" t="str">
            <v xml:space="preserve">IP0383         </v>
          </cell>
          <cell r="B166" t="str">
            <v xml:space="preserve">Housing Stand-off Mine Safety Pack      </v>
          </cell>
          <cell r="C166">
            <v>0</v>
          </cell>
          <cell r="E166">
            <v>0</v>
          </cell>
          <cell r="F166">
            <v>0</v>
          </cell>
        </row>
        <row r="167">
          <cell r="A167" t="str">
            <v xml:space="preserve">IP0385         </v>
          </cell>
          <cell r="B167" t="str">
            <v xml:space="preserve">Loom Fly Lead 300mm RJ45                </v>
          </cell>
          <cell r="C167">
            <v>10</v>
          </cell>
          <cell r="E167">
            <v>10</v>
          </cell>
          <cell r="F167">
            <v>0</v>
          </cell>
        </row>
        <row r="168">
          <cell r="A168" t="str">
            <v xml:space="preserve">IP0391         </v>
          </cell>
          <cell r="B168" t="str">
            <v xml:space="preserve">CON DC Sckt MJ180 Chassis Mnt           </v>
          </cell>
          <cell r="C168">
            <v>5.3070000000000004</v>
          </cell>
          <cell r="D168">
            <v>39238</v>
          </cell>
          <cell r="E168">
            <v>5.25</v>
          </cell>
          <cell r="F168">
            <v>0</v>
          </cell>
        </row>
        <row r="169">
          <cell r="A169" t="str">
            <v xml:space="preserve">IP0391         </v>
          </cell>
          <cell r="B169" t="str">
            <v xml:space="preserve">CON DC Sckt MJ180 Chassis Mnt           </v>
          </cell>
          <cell r="C169">
            <v>5.3070000000000004</v>
          </cell>
          <cell r="D169">
            <v>38876</v>
          </cell>
          <cell r="E169">
            <v>5.25</v>
          </cell>
          <cell r="F169">
            <v>0</v>
          </cell>
        </row>
        <row r="170">
          <cell r="A170" t="str">
            <v xml:space="preserve">IP0402         </v>
          </cell>
          <cell r="B170" t="str">
            <v xml:space="preserve">PCB DF 2CH Front Panel                  </v>
          </cell>
          <cell r="C170">
            <v>0</v>
          </cell>
          <cell r="E170">
            <v>0</v>
          </cell>
          <cell r="F170">
            <v>0</v>
          </cell>
        </row>
        <row r="171">
          <cell r="A171" t="str">
            <v xml:space="preserve">IP0406         </v>
          </cell>
          <cell r="B171" t="str">
            <v xml:space="preserve">PCB DF 2CH PSU                          </v>
          </cell>
          <cell r="C171">
            <v>0</v>
          </cell>
          <cell r="E171">
            <v>0</v>
          </cell>
          <cell r="F171">
            <v>0</v>
          </cell>
        </row>
        <row r="172">
          <cell r="A172" t="str">
            <v xml:space="preserve">IP0408         </v>
          </cell>
          <cell r="B172" t="str">
            <v xml:space="preserve">PCB DIMI 8/32 CONNBRD_1B_TOP            </v>
          </cell>
          <cell r="C172">
            <v>56</v>
          </cell>
          <cell r="D172">
            <v>38012</v>
          </cell>
          <cell r="E172">
            <v>28</v>
          </cell>
          <cell r="F172">
            <v>0</v>
          </cell>
        </row>
        <row r="173">
          <cell r="A173" t="str">
            <v xml:space="preserve">IP0416         </v>
          </cell>
          <cell r="B173" t="str">
            <v xml:space="preserve">CON (5*2)Way Box Header PCB Mnt         </v>
          </cell>
          <cell r="C173">
            <v>0.9</v>
          </cell>
          <cell r="D173">
            <v>37827</v>
          </cell>
          <cell r="E173">
            <v>0.9</v>
          </cell>
          <cell r="F173">
            <v>0</v>
          </cell>
        </row>
        <row r="174">
          <cell r="A174" t="str">
            <v xml:space="preserve">IP0426         </v>
          </cell>
          <cell r="B174" t="str">
            <v>Intl Srvr M/board P4 800MHz CPU 2 x SATA</v>
          </cell>
          <cell r="C174">
            <v>1745.8</v>
          </cell>
          <cell r="D174">
            <v>38870</v>
          </cell>
          <cell r="E174">
            <v>1550</v>
          </cell>
          <cell r="F174">
            <v>0</v>
          </cell>
        </row>
        <row r="175">
          <cell r="A175" t="str">
            <v xml:space="preserve">IP0426         </v>
          </cell>
          <cell r="B175" t="str">
            <v>Intl Srvr M/board P4 800MHz CPU 2 x SATA</v>
          </cell>
          <cell r="C175">
            <v>1745.8</v>
          </cell>
          <cell r="D175">
            <v>38460</v>
          </cell>
          <cell r="E175">
            <v>1550</v>
          </cell>
          <cell r="F175">
            <v>0</v>
          </cell>
        </row>
        <row r="176">
          <cell r="A176" t="str">
            <v xml:space="preserve">IP0427         </v>
          </cell>
          <cell r="B176" t="str">
            <v xml:space="preserve">PSU ATX 250W P4                         </v>
          </cell>
          <cell r="C176">
            <v>236.84</v>
          </cell>
          <cell r="D176">
            <v>37839</v>
          </cell>
          <cell r="E176">
            <v>236.84</v>
          </cell>
          <cell r="F176">
            <v>0</v>
          </cell>
        </row>
        <row r="177">
          <cell r="A177" t="str">
            <v xml:space="preserve">IP0434         </v>
          </cell>
          <cell r="B177" t="str">
            <v xml:space="preserve">IP-X EM4222-SP3B-V3                     </v>
          </cell>
          <cell r="C177">
            <v>2.06</v>
          </cell>
          <cell r="D177">
            <v>39174</v>
          </cell>
          <cell r="E177">
            <v>2.117</v>
          </cell>
          <cell r="F177">
            <v>0</v>
          </cell>
        </row>
        <row r="178">
          <cell r="A178" t="str">
            <v xml:space="preserve">IP0434         </v>
          </cell>
          <cell r="B178" t="str">
            <v xml:space="preserve">IP-X EM4222-SP3B-V3                     </v>
          </cell>
          <cell r="C178">
            <v>2.06</v>
          </cell>
          <cell r="D178">
            <v>39120</v>
          </cell>
          <cell r="E178">
            <v>2.117</v>
          </cell>
          <cell r="F178">
            <v>0</v>
          </cell>
        </row>
        <row r="179">
          <cell r="A179" t="str">
            <v xml:space="preserve">IP0434         </v>
          </cell>
          <cell r="B179" t="str">
            <v xml:space="preserve">IP-X EM4222-SP3B-V3                     </v>
          </cell>
          <cell r="C179">
            <v>2.06</v>
          </cell>
          <cell r="D179">
            <v>37993</v>
          </cell>
          <cell r="E179">
            <v>2.117</v>
          </cell>
          <cell r="F179">
            <v>0</v>
          </cell>
        </row>
        <row r="180">
          <cell r="A180" t="str">
            <v xml:space="preserve">IP0435         </v>
          </cell>
          <cell r="B180" t="str">
            <v xml:space="preserve">PCB X4 PROTO REV 1A                     </v>
          </cell>
          <cell r="C180">
            <v>272.27</v>
          </cell>
          <cell r="D180">
            <v>37862</v>
          </cell>
          <cell r="E180">
            <v>272.27</v>
          </cell>
          <cell r="F180">
            <v>0</v>
          </cell>
        </row>
        <row r="181">
          <cell r="A181" t="str">
            <v xml:space="preserve">IP0451         </v>
          </cell>
          <cell r="B181" t="str">
            <v xml:space="preserve">Enclosure Sarel 03750                   </v>
          </cell>
          <cell r="C181">
            <v>0</v>
          </cell>
          <cell r="E181">
            <v>0</v>
          </cell>
          <cell r="F181">
            <v>0</v>
          </cell>
        </row>
        <row r="182">
          <cell r="A182" t="str">
            <v xml:space="preserve">IP0459         </v>
          </cell>
          <cell r="B182" t="str">
            <v xml:space="preserve">Enclosure SAREL 03760 PolyCarb          </v>
          </cell>
          <cell r="C182">
            <v>0</v>
          </cell>
          <cell r="E182">
            <v>0</v>
          </cell>
          <cell r="F182">
            <v>0</v>
          </cell>
        </row>
        <row r="183">
          <cell r="A183" t="str">
            <v xml:space="preserve">IP0461         </v>
          </cell>
          <cell r="B183" t="str">
            <v xml:space="preserve">Loom RG316/U 200mm SMA90-SMA90 male     </v>
          </cell>
          <cell r="C183">
            <v>90</v>
          </cell>
          <cell r="D183">
            <v>37900</v>
          </cell>
          <cell r="E183">
            <v>90</v>
          </cell>
          <cell r="F183">
            <v>0</v>
          </cell>
        </row>
        <row r="184">
          <cell r="A184" t="str">
            <v xml:space="preserve">IP0464         </v>
          </cell>
          <cell r="B184" t="str">
            <v xml:space="preserve">IP-X EM4222-V4-SP3B                     </v>
          </cell>
          <cell r="C184">
            <v>2.04</v>
          </cell>
          <cell r="D184">
            <v>39142</v>
          </cell>
          <cell r="E184">
            <v>2.0449999999999999</v>
          </cell>
          <cell r="F184">
            <v>0</v>
          </cell>
        </row>
        <row r="185">
          <cell r="A185" t="str">
            <v xml:space="preserve">IP0464         </v>
          </cell>
          <cell r="B185" t="str">
            <v xml:space="preserve">IP-X EM4222-V4-SP3B                     </v>
          </cell>
          <cell r="C185">
            <v>2.04</v>
          </cell>
          <cell r="D185">
            <v>37993</v>
          </cell>
          <cell r="E185">
            <v>2.0449999999999999</v>
          </cell>
          <cell r="F185">
            <v>0</v>
          </cell>
        </row>
        <row r="186">
          <cell r="A186" t="str">
            <v xml:space="preserve">IP0465         </v>
          </cell>
          <cell r="B186" t="str">
            <v xml:space="preserve">IP-X EM4222-V5-SP3B                     </v>
          </cell>
          <cell r="C186">
            <v>0</v>
          </cell>
          <cell r="E186">
            <v>0</v>
          </cell>
          <cell r="F186">
            <v>0</v>
          </cell>
        </row>
        <row r="187">
          <cell r="A187" t="str">
            <v xml:space="preserve">IP0466         </v>
          </cell>
          <cell r="B187" t="str">
            <v xml:space="preserve">IP-X EM4222-SOT23-3-V009                </v>
          </cell>
          <cell r="C187">
            <v>0</v>
          </cell>
          <cell r="E187">
            <v>0</v>
          </cell>
          <cell r="F187">
            <v>0</v>
          </cell>
        </row>
        <row r="188">
          <cell r="A188" t="str">
            <v xml:space="preserve">IP0468         </v>
          </cell>
          <cell r="B188" t="str">
            <v xml:space="preserve">Loom URDR Ext Ethernet 6m               </v>
          </cell>
          <cell r="C188">
            <v>119.12909999999999</v>
          </cell>
          <cell r="D188">
            <v>39373</v>
          </cell>
          <cell r="E188">
            <v>125.294</v>
          </cell>
          <cell r="F188">
            <v>166.95</v>
          </cell>
        </row>
        <row r="189">
          <cell r="A189" t="str">
            <v xml:space="preserve">IP0468         </v>
          </cell>
          <cell r="B189" t="str">
            <v xml:space="preserve">Loom URDR Ext Ethernet 6m               </v>
          </cell>
          <cell r="C189">
            <v>116.78</v>
          </cell>
          <cell r="D189">
            <v>39323</v>
          </cell>
          <cell r="E189">
            <v>125.283</v>
          </cell>
          <cell r="F189">
            <v>166.95</v>
          </cell>
        </row>
        <row r="190">
          <cell r="A190" t="str">
            <v xml:space="preserve">IP0468         </v>
          </cell>
          <cell r="B190" t="str">
            <v xml:space="preserve">Loom URDR Ext Ethernet 6m               </v>
          </cell>
          <cell r="C190">
            <v>115.634</v>
          </cell>
          <cell r="D190">
            <v>39287</v>
          </cell>
          <cell r="E190">
            <v>125.21599999999999</v>
          </cell>
          <cell r="F190">
            <v>166.95</v>
          </cell>
        </row>
        <row r="191">
          <cell r="A191" t="str">
            <v xml:space="preserve">IP0468         </v>
          </cell>
          <cell r="B191" t="str">
            <v xml:space="preserve">Loom URDR Ext Ethernet 6m               </v>
          </cell>
          <cell r="C191">
            <v>115.28</v>
          </cell>
          <cell r="D191">
            <v>39121</v>
          </cell>
          <cell r="E191">
            <v>115.282</v>
          </cell>
          <cell r="F191">
            <v>166.95</v>
          </cell>
        </row>
        <row r="192">
          <cell r="A192" t="str">
            <v xml:space="preserve">IP0468         </v>
          </cell>
          <cell r="B192" t="str">
            <v xml:space="preserve">Loom URDR Ext Ethernet 6m               </v>
          </cell>
          <cell r="C192">
            <v>128.19900000000001</v>
          </cell>
          <cell r="D192">
            <v>39034</v>
          </cell>
          <cell r="E192">
            <v>114.19</v>
          </cell>
          <cell r="F192">
            <v>166.95</v>
          </cell>
        </row>
        <row r="193">
          <cell r="A193" t="str">
            <v xml:space="preserve">IP0468         </v>
          </cell>
          <cell r="B193" t="str">
            <v xml:space="preserve">Loom URDR Ext Ethernet 6m               </v>
          </cell>
          <cell r="C193">
            <v>115.15</v>
          </cell>
          <cell r="E193">
            <v>115.15</v>
          </cell>
          <cell r="F193">
            <v>166.95</v>
          </cell>
        </row>
        <row r="194">
          <cell r="A194" t="str">
            <v xml:space="preserve">IP0474         </v>
          </cell>
          <cell r="B194" t="str">
            <v xml:space="preserve">Sticker IPx Tag LIN                     </v>
          </cell>
          <cell r="C194">
            <v>2.0289999999999999</v>
          </cell>
          <cell r="D194">
            <v>39254</v>
          </cell>
          <cell r="E194">
            <v>0</v>
          </cell>
          <cell r="F194">
            <v>0</v>
          </cell>
        </row>
        <row r="195">
          <cell r="A195" t="str">
            <v xml:space="preserve">IP0475         </v>
          </cell>
          <cell r="B195" t="str">
            <v xml:space="preserve">Sticker IPx Tag CC                      </v>
          </cell>
          <cell r="C195">
            <v>2.68</v>
          </cell>
          <cell r="D195">
            <v>37963</v>
          </cell>
          <cell r="E195">
            <v>2.68</v>
          </cell>
          <cell r="F195">
            <v>0</v>
          </cell>
        </row>
        <row r="196">
          <cell r="A196" t="str">
            <v xml:space="preserve">IP0481         </v>
          </cell>
          <cell r="B196" t="str">
            <v xml:space="preserve">Bracket DF RDR SR Mnt                   </v>
          </cell>
          <cell r="C196">
            <v>0</v>
          </cell>
          <cell r="E196">
            <v>0</v>
          </cell>
          <cell r="F196">
            <v>0</v>
          </cell>
        </row>
        <row r="197">
          <cell r="A197" t="str">
            <v xml:space="preserve">IP0490         </v>
          </cell>
          <cell r="B197" t="str">
            <v xml:space="preserve">Gland Comprssion 5mm cable LG98020      </v>
          </cell>
          <cell r="C197">
            <v>3.83</v>
          </cell>
          <cell r="D197">
            <v>37972</v>
          </cell>
          <cell r="E197">
            <v>3.8250000000000002</v>
          </cell>
          <cell r="F197">
            <v>0</v>
          </cell>
        </row>
        <row r="198">
          <cell r="A198" t="str">
            <v xml:space="preserve">IP0493         </v>
          </cell>
          <cell r="B198" t="str">
            <v xml:space="preserve">Loom Red/Black Twisted 400mm            </v>
          </cell>
          <cell r="C198">
            <v>4.5</v>
          </cell>
          <cell r="D198">
            <v>38019</v>
          </cell>
          <cell r="E198">
            <v>4.5</v>
          </cell>
          <cell r="F198">
            <v>0</v>
          </cell>
        </row>
        <row r="199">
          <cell r="A199" t="str">
            <v xml:space="preserve">IP0494         </v>
          </cell>
          <cell r="B199" t="str">
            <v xml:space="preserve">Label Product,DF Reader Shortrange      </v>
          </cell>
          <cell r="C199">
            <v>0</v>
          </cell>
          <cell r="E199">
            <v>0</v>
          </cell>
          <cell r="F199">
            <v>0</v>
          </cell>
        </row>
        <row r="200">
          <cell r="A200" t="str">
            <v xml:space="preserve">IP0497         </v>
          </cell>
          <cell r="B200" t="str">
            <v xml:space="preserve">IP-X EM4322-WS07-V39                    </v>
          </cell>
          <cell r="C200">
            <v>1.145</v>
          </cell>
          <cell r="D200">
            <v>39295</v>
          </cell>
          <cell r="E200">
            <v>1.1453862021113148</v>
          </cell>
          <cell r="F200">
            <v>0</v>
          </cell>
        </row>
        <row r="201">
          <cell r="A201" t="str">
            <v xml:space="preserve">IP0497         </v>
          </cell>
          <cell r="B201" t="str">
            <v xml:space="preserve">IP-X EM4322-WS07-V39                    </v>
          </cell>
          <cell r="C201">
            <v>0</v>
          </cell>
          <cell r="E201">
            <v>0</v>
          </cell>
          <cell r="F201">
            <v>0</v>
          </cell>
        </row>
        <row r="202">
          <cell r="A202" t="str">
            <v xml:space="preserve">IP0497         </v>
          </cell>
          <cell r="B202" t="str">
            <v xml:space="preserve">IP-X EM4322-WS07-V39                    </v>
          </cell>
          <cell r="C202">
            <v>0</v>
          </cell>
          <cell r="E202">
            <v>1.2</v>
          </cell>
          <cell r="F202">
            <v>0</v>
          </cell>
        </row>
        <row r="203">
          <cell r="A203" t="str">
            <v xml:space="preserve">IP0498         </v>
          </cell>
          <cell r="B203" t="str">
            <v xml:space="preserve">Buzzer B10-12VDC Communica              </v>
          </cell>
          <cell r="C203">
            <v>0</v>
          </cell>
          <cell r="E203">
            <v>0</v>
          </cell>
          <cell r="F203">
            <v>0</v>
          </cell>
        </row>
        <row r="204">
          <cell r="A204" t="str">
            <v xml:space="preserve">IP0503         </v>
          </cell>
          <cell r="B204" t="str">
            <v xml:space="preserve">Loom Programming Leads 300mm RS2799544  </v>
          </cell>
          <cell r="C204">
            <v>5.65</v>
          </cell>
          <cell r="E204">
            <v>5.65</v>
          </cell>
          <cell r="F204">
            <v>0</v>
          </cell>
        </row>
        <row r="205">
          <cell r="A205" t="str">
            <v xml:space="preserve">IP0503         </v>
          </cell>
          <cell r="B205" t="str">
            <v xml:space="preserve">Loom Programming Leads 300mm RS2799544  </v>
          </cell>
          <cell r="C205">
            <v>5.65</v>
          </cell>
          <cell r="E205">
            <v>5.65</v>
          </cell>
          <cell r="F205">
            <v>0</v>
          </cell>
        </row>
        <row r="206">
          <cell r="A206" t="str">
            <v xml:space="preserve">IP0517         </v>
          </cell>
          <cell r="B206" t="str">
            <v xml:space="preserve">CON 16way molex R/Cabel 90327-0316      </v>
          </cell>
          <cell r="C206">
            <v>2.9910000000000001</v>
          </cell>
          <cell r="D206">
            <v>38266</v>
          </cell>
          <cell r="E206">
            <v>2.9910000000000001</v>
          </cell>
          <cell r="F206">
            <v>0</v>
          </cell>
        </row>
        <row r="207">
          <cell r="A207" t="str">
            <v xml:space="preserve">IP0518         </v>
          </cell>
          <cell r="B207" t="str">
            <v xml:space="preserve">CON 10way R/Cabel MLX90327-0310         </v>
          </cell>
          <cell r="C207">
            <v>1.5720000000000001</v>
          </cell>
          <cell r="D207">
            <v>38266</v>
          </cell>
          <cell r="E207">
            <v>1.446</v>
          </cell>
          <cell r="F207">
            <v>0</v>
          </cell>
        </row>
        <row r="208">
          <cell r="A208" t="str">
            <v xml:space="preserve">IP0519         </v>
          </cell>
          <cell r="B208" t="str">
            <v xml:space="preserve">PCB Dimi 8/32 CONNBRD_1B_BOT            </v>
          </cell>
          <cell r="C208">
            <v>65</v>
          </cell>
          <cell r="D208">
            <v>38012</v>
          </cell>
          <cell r="E208">
            <v>65</v>
          </cell>
          <cell r="F208">
            <v>0</v>
          </cell>
        </row>
        <row r="209">
          <cell r="A209" t="str">
            <v xml:space="preserve">IP0520         </v>
          </cell>
          <cell r="B209" t="str">
            <v xml:space="preserve">Packaging DFRDR-2CH-DINRail 350x125x445 </v>
          </cell>
          <cell r="C209">
            <v>0</v>
          </cell>
          <cell r="E209">
            <v>0</v>
          </cell>
          <cell r="F209">
            <v>0</v>
          </cell>
        </row>
        <row r="210">
          <cell r="A210" t="str">
            <v xml:space="preserve">IP0521         </v>
          </cell>
          <cell r="B210" t="str">
            <v xml:space="preserve">Packaging DFRDR-2CH-DINRail Stirofoam   </v>
          </cell>
          <cell r="C210">
            <v>0</v>
          </cell>
          <cell r="E210">
            <v>0</v>
          </cell>
          <cell r="F210">
            <v>0</v>
          </cell>
        </row>
        <row r="211">
          <cell r="A211" t="str">
            <v xml:space="preserve">IP0522         </v>
          </cell>
          <cell r="B211" t="str">
            <v xml:space="preserve">Print 4-Colour Decal DFRDR-2CH-DINRail  </v>
          </cell>
          <cell r="C211">
            <v>47.8</v>
          </cell>
          <cell r="E211">
            <v>47.8</v>
          </cell>
          <cell r="F211">
            <v>0</v>
          </cell>
        </row>
        <row r="212">
          <cell r="A212" t="str">
            <v xml:space="preserve">IP0539         </v>
          </cell>
          <cell r="B212" t="str">
            <v>Housing Tag Vehicle Industrial Black BLK</v>
          </cell>
          <cell r="C212">
            <v>8.6</v>
          </cell>
          <cell r="E212">
            <v>8.6</v>
          </cell>
          <cell r="F212">
            <v>0</v>
          </cell>
        </row>
        <row r="213">
          <cell r="A213" t="str">
            <v xml:space="preserve">IP0540         </v>
          </cell>
          <cell r="B213" t="str">
            <v xml:space="preserve">Enclosure Reg RDR UMP32014 Bopla        </v>
          </cell>
          <cell r="C213">
            <v>344.84</v>
          </cell>
          <cell r="D213">
            <v>39559</v>
          </cell>
          <cell r="E213">
            <v>360.75</v>
          </cell>
          <cell r="F213">
            <v>0</v>
          </cell>
        </row>
        <row r="214">
          <cell r="A214" t="str">
            <v xml:space="preserve">IP0540         </v>
          </cell>
          <cell r="B214" t="str">
            <v xml:space="preserve">Enclosure Reg RDR UMP32014 Bopla        </v>
          </cell>
          <cell r="C214">
            <v>335.87099999999998</v>
          </cell>
          <cell r="D214">
            <v>39314</v>
          </cell>
          <cell r="E214">
            <v>334.17</v>
          </cell>
          <cell r="F214">
            <v>0</v>
          </cell>
        </row>
        <row r="215">
          <cell r="A215" t="str">
            <v xml:space="preserve">IP0540         </v>
          </cell>
          <cell r="B215" t="str">
            <v xml:space="preserve">Enclosure Reg RDR UMP32014 Bopla        </v>
          </cell>
          <cell r="C215">
            <v>268.48500000000001</v>
          </cell>
          <cell r="D215">
            <v>38841</v>
          </cell>
          <cell r="E215">
            <v>269.86</v>
          </cell>
          <cell r="F215">
            <v>0</v>
          </cell>
        </row>
        <row r="216">
          <cell r="A216" t="str">
            <v xml:space="preserve">IP0547         </v>
          </cell>
          <cell r="B216" t="str">
            <v xml:space="preserve">Buzzer B26-5Vdc                         </v>
          </cell>
          <cell r="C216">
            <v>0</v>
          </cell>
          <cell r="E216">
            <v>0</v>
          </cell>
          <cell r="F216">
            <v>0</v>
          </cell>
        </row>
        <row r="217">
          <cell r="A217" t="str">
            <v xml:space="preserve">IP0548         </v>
          </cell>
          <cell r="B217" t="str">
            <v xml:space="preserve">Washer Nylon 3*0.5mm Skiffy041030100001 </v>
          </cell>
          <cell r="C217">
            <v>0.11700000000000001</v>
          </cell>
          <cell r="D217">
            <v>38392</v>
          </cell>
          <cell r="E217">
            <v>0.11700000000000001</v>
          </cell>
          <cell r="F217">
            <v>0</v>
          </cell>
        </row>
        <row r="218">
          <cell r="A218" t="str">
            <v xml:space="preserve">IP0549         </v>
          </cell>
          <cell r="B218" t="str">
            <v xml:space="preserve">Panel Rear Reg RDR Ver1(KB-11046-05)    </v>
          </cell>
          <cell r="C218">
            <v>10.247999999999999</v>
          </cell>
          <cell r="D218">
            <v>39014</v>
          </cell>
          <cell r="E218">
            <v>10.199999999999999</v>
          </cell>
          <cell r="F218">
            <v>0</v>
          </cell>
        </row>
        <row r="219">
          <cell r="A219" t="str">
            <v xml:space="preserve">IP0550         </v>
          </cell>
          <cell r="B219" t="str">
            <v xml:space="preserve">Bracket RFU Mnt RegRDR                  </v>
          </cell>
          <cell r="C219">
            <v>9.4499999999999993</v>
          </cell>
          <cell r="D219">
            <v>39014</v>
          </cell>
          <cell r="E219">
            <v>9.4499999999999993</v>
          </cell>
          <cell r="F219">
            <v>0</v>
          </cell>
        </row>
        <row r="220">
          <cell r="A220" t="str">
            <v xml:space="preserve">IP0551         </v>
          </cell>
          <cell r="B220" t="str">
            <v xml:space="preserve">PSU Desktop RDR ZVC30FS12E              </v>
          </cell>
          <cell r="C220">
            <v>250</v>
          </cell>
          <cell r="D220">
            <v>38854</v>
          </cell>
          <cell r="E220">
            <v>250</v>
          </cell>
          <cell r="F220">
            <v>0</v>
          </cell>
        </row>
        <row r="221">
          <cell r="A221" t="str">
            <v xml:space="preserve">IP0551         </v>
          </cell>
          <cell r="B221" t="str">
            <v xml:space="preserve">PSU Desktop RDR ZVC30FS12E              </v>
          </cell>
          <cell r="C221">
            <v>250</v>
          </cell>
          <cell r="D221">
            <v>38330</v>
          </cell>
          <cell r="E221">
            <v>250</v>
          </cell>
          <cell r="F221">
            <v>0</v>
          </cell>
        </row>
        <row r="222">
          <cell r="A222" t="str">
            <v xml:space="preserve">IP0563         </v>
          </cell>
          <cell r="B222" t="str">
            <v xml:space="preserve">PCB Panel DF SMI Rev 1C                 </v>
          </cell>
          <cell r="C222">
            <v>0</v>
          </cell>
          <cell r="E222">
            <v>0</v>
          </cell>
          <cell r="F222">
            <v>0</v>
          </cell>
        </row>
        <row r="223">
          <cell r="A223" t="str">
            <v xml:space="preserve">IP0564         </v>
          </cell>
          <cell r="B223" t="str">
            <v>Splitter 2Way YLP0890-2 (SMA Female Con)</v>
          </cell>
          <cell r="C223">
            <v>680</v>
          </cell>
          <cell r="E223">
            <v>680</v>
          </cell>
          <cell r="F223">
            <v>0</v>
          </cell>
        </row>
        <row r="224">
          <cell r="A224" t="str">
            <v xml:space="preserve">IP0565         </v>
          </cell>
          <cell r="B224" t="str">
            <v xml:space="preserve">Splitter 3Way YLPD0890-3(SMA Fem Con)   </v>
          </cell>
          <cell r="C224">
            <v>770</v>
          </cell>
          <cell r="D224">
            <v>38141</v>
          </cell>
          <cell r="E224">
            <v>770</v>
          </cell>
          <cell r="F224">
            <v>0</v>
          </cell>
        </row>
        <row r="225">
          <cell r="A225" t="str">
            <v xml:space="preserve">IP0566         </v>
          </cell>
          <cell r="B225" t="str">
            <v xml:space="preserve">Splitter 4Way YLP0890-4(SMA Fem Con)    </v>
          </cell>
          <cell r="C225">
            <v>790</v>
          </cell>
          <cell r="D225">
            <v>38208</v>
          </cell>
          <cell r="E225">
            <v>790</v>
          </cell>
          <cell r="F225">
            <v>0</v>
          </cell>
        </row>
        <row r="226">
          <cell r="A226" t="str">
            <v xml:space="preserve">IP0567         </v>
          </cell>
          <cell r="B226" t="str">
            <v xml:space="preserve">Splitter Dual 4Way YLP0890-4D(SMA Fem ) </v>
          </cell>
          <cell r="C226">
            <v>940</v>
          </cell>
          <cell r="D226">
            <v>38965</v>
          </cell>
          <cell r="E226">
            <v>940</v>
          </cell>
          <cell r="F226">
            <v>0</v>
          </cell>
        </row>
        <row r="227">
          <cell r="A227" t="str">
            <v xml:space="preserve">IP0574         </v>
          </cell>
          <cell r="B227" t="str">
            <v xml:space="preserve">CPU Intl Pntm                           </v>
          </cell>
          <cell r="C227">
            <v>1232</v>
          </cell>
          <cell r="D227">
            <v>38870</v>
          </cell>
          <cell r="E227">
            <v>1232</v>
          </cell>
          <cell r="F227">
            <v>0</v>
          </cell>
        </row>
        <row r="228">
          <cell r="A228" t="str">
            <v xml:space="preserve">IP0574         </v>
          </cell>
          <cell r="B228" t="str">
            <v xml:space="preserve">CPU Intl Pntm                           </v>
          </cell>
          <cell r="C228">
            <v>1232</v>
          </cell>
          <cell r="D228">
            <v>38460</v>
          </cell>
          <cell r="E228">
            <v>1232</v>
          </cell>
          <cell r="F228">
            <v>0</v>
          </cell>
        </row>
        <row r="229">
          <cell r="A229" t="str">
            <v xml:space="preserve">IP0575         </v>
          </cell>
          <cell r="B229" t="str">
            <v xml:space="preserve">Ram 256MB 400MHz DDR ECC CL3 DIMM       </v>
          </cell>
          <cell r="C229">
            <v>392.25</v>
          </cell>
          <cell r="D229">
            <v>38460</v>
          </cell>
          <cell r="E229">
            <v>399</v>
          </cell>
          <cell r="F229">
            <v>0</v>
          </cell>
        </row>
        <row r="230">
          <cell r="A230" t="str">
            <v xml:space="preserve">IP0576         </v>
          </cell>
          <cell r="B230" t="str">
            <v xml:space="preserve">HDD 40GB U6 ATA-100 7200RPM (2MB cac    </v>
          </cell>
          <cell r="C230">
            <v>346</v>
          </cell>
          <cell r="D230">
            <v>38460</v>
          </cell>
          <cell r="E230">
            <v>346</v>
          </cell>
          <cell r="F230">
            <v>0</v>
          </cell>
        </row>
        <row r="231">
          <cell r="A231" t="str">
            <v xml:space="preserve">IP0578         </v>
          </cell>
          <cell r="B231" t="str">
            <v xml:space="preserve">Sticker Master Ser No DFRDR-PRFR        </v>
          </cell>
          <cell r="C231">
            <v>0</v>
          </cell>
          <cell r="E231">
            <v>0</v>
          </cell>
          <cell r="F231">
            <v>0</v>
          </cell>
        </row>
        <row r="232">
          <cell r="A232" t="str">
            <v xml:space="preserve">IP0579         </v>
          </cell>
          <cell r="B232" t="str">
            <v xml:space="preserve">Housing Antenna DFRDR-PRFR              </v>
          </cell>
          <cell r="C232">
            <v>0</v>
          </cell>
          <cell r="E232">
            <v>0</v>
          </cell>
          <cell r="F232">
            <v>0</v>
          </cell>
        </row>
        <row r="233">
          <cell r="A233" t="str">
            <v xml:space="preserve">IP0580         </v>
          </cell>
          <cell r="B233" t="str">
            <v xml:space="preserve">Sprague Ant 16x1000 DFRDR-PRFR          </v>
          </cell>
          <cell r="C233">
            <v>0</v>
          </cell>
          <cell r="E233">
            <v>0</v>
          </cell>
          <cell r="F233">
            <v>0</v>
          </cell>
        </row>
        <row r="234">
          <cell r="A234" t="str">
            <v xml:space="preserve">IP0581         </v>
          </cell>
          <cell r="B234" t="str">
            <v xml:space="preserve">Loom LMR100 6.78MHz DFRDR-PRFR          </v>
          </cell>
          <cell r="C234">
            <v>0</v>
          </cell>
          <cell r="E234">
            <v>0</v>
          </cell>
          <cell r="F234">
            <v>0</v>
          </cell>
        </row>
        <row r="235">
          <cell r="A235" t="str">
            <v xml:space="preserve">IP0582         </v>
          </cell>
          <cell r="B235" t="str">
            <v xml:space="preserve">Loom 125kHz Ant to Master DFRDR-PRFR    </v>
          </cell>
          <cell r="C235">
            <v>0</v>
          </cell>
          <cell r="E235">
            <v>0</v>
          </cell>
          <cell r="F235">
            <v>0</v>
          </cell>
        </row>
        <row r="236">
          <cell r="A236" t="str">
            <v xml:space="preserve">IP0583         </v>
          </cell>
          <cell r="B236" t="str">
            <v xml:space="preserve">Loom 6.78MHz Ant to Master DFRDR-PRFR   </v>
          </cell>
          <cell r="C236">
            <v>0</v>
          </cell>
          <cell r="E236">
            <v>0</v>
          </cell>
          <cell r="F236">
            <v>0</v>
          </cell>
        </row>
        <row r="237">
          <cell r="A237" t="str">
            <v xml:space="preserve">IP0584         </v>
          </cell>
          <cell r="B237" t="str">
            <v xml:space="preserve">Loom Coil Monster for 125kHz DFRDR-PRFR </v>
          </cell>
          <cell r="C237">
            <v>0</v>
          </cell>
          <cell r="E237">
            <v>0</v>
          </cell>
          <cell r="F237">
            <v>0</v>
          </cell>
        </row>
        <row r="238">
          <cell r="A238" t="str">
            <v xml:space="preserve">IP0585         </v>
          </cell>
          <cell r="B238" t="str">
            <v xml:space="preserve">PCB Tuning Master Ant DFRDR-PRFR        </v>
          </cell>
          <cell r="C238">
            <v>0</v>
          </cell>
          <cell r="E238">
            <v>0</v>
          </cell>
          <cell r="F238">
            <v>0</v>
          </cell>
        </row>
        <row r="239">
          <cell r="A239" t="str">
            <v xml:space="preserve">IP0586         </v>
          </cell>
          <cell r="B239" t="str">
            <v xml:space="preserve">Caps Conf Tuning PCB M Ant DFRDR-PRFR   </v>
          </cell>
          <cell r="C239">
            <v>0</v>
          </cell>
          <cell r="E239">
            <v>0</v>
          </cell>
          <cell r="F239">
            <v>0</v>
          </cell>
        </row>
        <row r="240">
          <cell r="A240" t="str">
            <v xml:space="preserve">IP0587         </v>
          </cell>
          <cell r="B240" t="str">
            <v xml:space="preserve">Conn Male Insert Int RS232 DFRDR-PRFR   </v>
          </cell>
          <cell r="C240">
            <v>0</v>
          </cell>
          <cell r="E240">
            <v>0</v>
          </cell>
          <cell r="F240">
            <v>0</v>
          </cell>
        </row>
        <row r="241">
          <cell r="A241" t="str">
            <v xml:space="preserve">IP0588         </v>
          </cell>
          <cell r="B241" t="str">
            <v xml:space="preserve">Conn Female Insert Int RS232 DFRDR-PRFR </v>
          </cell>
          <cell r="C241">
            <v>0</v>
          </cell>
          <cell r="E241">
            <v>0</v>
          </cell>
          <cell r="F241">
            <v>0</v>
          </cell>
        </row>
        <row r="242">
          <cell r="A242" t="str">
            <v xml:space="preserve">IP0589         </v>
          </cell>
          <cell r="B242" t="str">
            <v xml:space="preserve">Packaging DFRDR-PRIR                    </v>
          </cell>
          <cell r="C242">
            <v>0</v>
          </cell>
          <cell r="E242">
            <v>0</v>
          </cell>
          <cell r="F242">
            <v>0</v>
          </cell>
        </row>
        <row r="243">
          <cell r="A243" t="str">
            <v xml:space="preserve">IP0590         </v>
          </cell>
          <cell r="B243" t="str">
            <v xml:space="preserve">Sticker Antenna Ser No DFRDR-PRIR       </v>
          </cell>
          <cell r="C243">
            <v>0</v>
          </cell>
          <cell r="E243">
            <v>0</v>
          </cell>
          <cell r="F243">
            <v>0</v>
          </cell>
        </row>
        <row r="244">
          <cell r="A244" t="str">
            <v xml:space="preserve">IP0591         </v>
          </cell>
          <cell r="B244" t="str">
            <v xml:space="preserve">Sticker Master Ser No DFRDR-PRIR        </v>
          </cell>
          <cell r="C244">
            <v>0</v>
          </cell>
          <cell r="E244">
            <v>0</v>
          </cell>
          <cell r="F244">
            <v>0</v>
          </cell>
        </row>
        <row r="245">
          <cell r="A245" t="str">
            <v xml:space="preserve">IP0592         </v>
          </cell>
          <cell r="B245" t="str">
            <v xml:space="preserve">Housing Antenna DFRDR-PRIR              </v>
          </cell>
          <cell r="C245">
            <v>0</v>
          </cell>
          <cell r="E245">
            <v>0</v>
          </cell>
          <cell r="F245">
            <v>0</v>
          </cell>
        </row>
        <row r="246">
          <cell r="A246" t="str">
            <v xml:space="preserve">IP0593         </v>
          </cell>
          <cell r="B246" t="str">
            <v xml:space="preserve">Sprague Ant 16x6000 DFRDR-PRIR          </v>
          </cell>
          <cell r="C246">
            <v>0</v>
          </cell>
          <cell r="E246">
            <v>0</v>
          </cell>
          <cell r="F246">
            <v>0</v>
          </cell>
        </row>
        <row r="247">
          <cell r="A247" t="str">
            <v xml:space="preserve">IP0594         </v>
          </cell>
          <cell r="B247" t="str">
            <v xml:space="preserve">Loom LMR100 6.78MHz DFRDR-PRIR          </v>
          </cell>
          <cell r="C247">
            <v>0</v>
          </cell>
          <cell r="E247">
            <v>0</v>
          </cell>
          <cell r="F247">
            <v>0</v>
          </cell>
        </row>
        <row r="248">
          <cell r="A248" t="str">
            <v xml:space="preserve">IP0595         </v>
          </cell>
          <cell r="B248" t="str">
            <v xml:space="preserve">Loom 125kHz Ant to Master DFRDR-PRIR    </v>
          </cell>
          <cell r="C248">
            <v>0</v>
          </cell>
          <cell r="E248">
            <v>0</v>
          </cell>
          <cell r="F248">
            <v>0</v>
          </cell>
        </row>
        <row r="249">
          <cell r="A249" t="str">
            <v xml:space="preserve">IP0596         </v>
          </cell>
          <cell r="B249" t="str">
            <v xml:space="preserve">Loom 6.78MHz Ant to Master DFRDR-PRIR   </v>
          </cell>
          <cell r="C249">
            <v>0</v>
          </cell>
          <cell r="E249">
            <v>0</v>
          </cell>
          <cell r="F249">
            <v>0</v>
          </cell>
        </row>
        <row r="250">
          <cell r="A250" t="str">
            <v xml:space="preserve">IP0597         </v>
          </cell>
          <cell r="B250" t="str">
            <v xml:space="preserve">Loom Coil Monster for 125kHz DFRDR-PRIR </v>
          </cell>
          <cell r="C250">
            <v>0</v>
          </cell>
          <cell r="E250">
            <v>0</v>
          </cell>
          <cell r="F250">
            <v>0</v>
          </cell>
        </row>
        <row r="251">
          <cell r="A251" t="str">
            <v xml:space="preserve">IP0598         </v>
          </cell>
          <cell r="B251" t="str">
            <v xml:space="preserve">PCB Tuning Master Ant DFRDR-PRIR        </v>
          </cell>
          <cell r="C251">
            <v>0</v>
          </cell>
          <cell r="E251">
            <v>0</v>
          </cell>
          <cell r="F251">
            <v>0</v>
          </cell>
        </row>
        <row r="252">
          <cell r="A252" t="str">
            <v xml:space="preserve">IP0599         </v>
          </cell>
          <cell r="B252" t="str">
            <v xml:space="preserve">Caps Conf Tuning PCB M Ant DFRDR-PRIR   </v>
          </cell>
          <cell r="C252">
            <v>0</v>
          </cell>
          <cell r="E252">
            <v>0</v>
          </cell>
          <cell r="F252">
            <v>0</v>
          </cell>
        </row>
        <row r="253">
          <cell r="A253" t="str">
            <v xml:space="preserve">IP0600         </v>
          </cell>
          <cell r="B253" t="str">
            <v xml:space="preserve">Conn Male Insert Int RS232 DFRDR-PRIR   </v>
          </cell>
          <cell r="C253">
            <v>0</v>
          </cell>
          <cell r="E253">
            <v>0</v>
          </cell>
          <cell r="F253">
            <v>0</v>
          </cell>
        </row>
        <row r="254">
          <cell r="A254" t="str">
            <v xml:space="preserve">IP0601         </v>
          </cell>
          <cell r="B254" t="str">
            <v xml:space="preserve">Conn Female Insert Int RS232 DFRDR-PRIR </v>
          </cell>
          <cell r="C254">
            <v>0</v>
          </cell>
          <cell r="E254">
            <v>0</v>
          </cell>
          <cell r="F254">
            <v>0</v>
          </cell>
        </row>
        <row r="255">
          <cell r="A255" t="str">
            <v xml:space="preserve">IP0602         </v>
          </cell>
          <cell r="B255" t="str">
            <v xml:space="preserve">PCB DF SR LAN Adaptor                   </v>
          </cell>
          <cell r="C255">
            <v>0</v>
          </cell>
          <cell r="E255">
            <v>0</v>
          </cell>
          <cell r="F255">
            <v>0</v>
          </cell>
        </row>
        <row r="256">
          <cell r="A256" t="str">
            <v xml:space="preserve">IP0603         </v>
          </cell>
          <cell r="B256" t="str">
            <v xml:space="preserve">PCB DF M/Board SR/MR RDR                </v>
          </cell>
          <cell r="C256">
            <v>0</v>
          </cell>
          <cell r="E256">
            <v>0</v>
          </cell>
          <cell r="F256">
            <v>0</v>
          </cell>
        </row>
        <row r="257">
          <cell r="A257" t="str">
            <v xml:space="preserve">IP0604         </v>
          </cell>
          <cell r="B257" t="str">
            <v xml:space="preserve">Trolley DFRDR-PRIR                      </v>
          </cell>
          <cell r="C257">
            <v>4614.0600000000004</v>
          </cell>
          <cell r="D257">
            <v>39266</v>
          </cell>
          <cell r="E257">
            <v>4614.0600000000004</v>
          </cell>
          <cell r="F257">
            <v>0</v>
          </cell>
        </row>
        <row r="258">
          <cell r="A258" t="str">
            <v xml:space="preserve">IP0605         </v>
          </cell>
          <cell r="B258" t="str">
            <v xml:space="preserve">PCB Remote Ant UHF Prox RDR             </v>
          </cell>
          <cell r="C258">
            <v>0</v>
          </cell>
          <cell r="E258">
            <v>0</v>
          </cell>
          <cell r="F258">
            <v>0</v>
          </cell>
        </row>
        <row r="259">
          <cell r="A259" t="str">
            <v xml:space="preserve">IP0606         </v>
          </cell>
          <cell r="B259" t="str">
            <v xml:space="preserve">Fan 40x40x20mm PanelMnt (RS541-4915)    </v>
          </cell>
          <cell r="C259">
            <v>96.421000000000006</v>
          </cell>
          <cell r="D259">
            <v>39399</v>
          </cell>
          <cell r="E259">
            <v>93.965000000000003</v>
          </cell>
          <cell r="F259">
            <v>0</v>
          </cell>
        </row>
        <row r="260">
          <cell r="A260" t="str">
            <v xml:space="preserve">IP0606         </v>
          </cell>
          <cell r="B260" t="str">
            <v xml:space="preserve">Fan 40x40x20mm PanelMnt (RS541-4915)    </v>
          </cell>
          <cell r="C260">
            <v>0</v>
          </cell>
          <cell r="E260">
            <v>0</v>
          </cell>
          <cell r="F260">
            <v>0</v>
          </cell>
        </row>
        <row r="261">
          <cell r="A261" t="str">
            <v xml:space="preserve">IP0607         </v>
          </cell>
          <cell r="B261" t="str">
            <v xml:space="preserve">Caps 470pF GRM1555C1H471GA01D           </v>
          </cell>
          <cell r="C261">
            <v>0</v>
          </cell>
          <cell r="E261">
            <v>0</v>
          </cell>
          <cell r="F261">
            <v>0</v>
          </cell>
        </row>
        <row r="262">
          <cell r="A262" t="str">
            <v xml:space="preserve">IP0608         </v>
          </cell>
          <cell r="B262" t="str">
            <v xml:space="preserve">Caps 270pF GRM1555C1H271GA01D           </v>
          </cell>
          <cell r="C262">
            <v>0</v>
          </cell>
          <cell r="E262">
            <v>0</v>
          </cell>
          <cell r="F262">
            <v>0</v>
          </cell>
        </row>
        <row r="263">
          <cell r="A263" t="str">
            <v xml:space="preserve">IP0609         </v>
          </cell>
          <cell r="B263" t="str">
            <v xml:space="preserve">Caps 1uF GRM15R61A105KE15D              </v>
          </cell>
          <cell r="C263">
            <v>0</v>
          </cell>
          <cell r="E263">
            <v>0</v>
          </cell>
          <cell r="F263">
            <v>0</v>
          </cell>
        </row>
        <row r="264">
          <cell r="A264" t="str">
            <v xml:space="preserve">IP0610         </v>
          </cell>
          <cell r="B264" t="str">
            <v xml:space="preserve">Caps 180pf MPN: GRM1555C1H181GA01D      </v>
          </cell>
          <cell r="C264">
            <v>0</v>
          </cell>
          <cell r="E264">
            <v>0</v>
          </cell>
          <cell r="F264">
            <v>0</v>
          </cell>
        </row>
        <row r="265">
          <cell r="A265" t="str">
            <v xml:space="preserve">IP0611         </v>
          </cell>
          <cell r="B265" t="str">
            <v xml:space="preserve">Caps 100pF GRM1535C1H101GDD5D           </v>
          </cell>
          <cell r="C265">
            <v>0</v>
          </cell>
          <cell r="E265">
            <v>0</v>
          </cell>
          <cell r="F265">
            <v>0</v>
          </cell>
        </row>
        <row r="266">
          <cell r="A266" t="str">
            <v xml:space="preserve">IP0612         </v>
          </cell>
          <cell r="B266" t="str">
            <v xml:space="preserve">Caps 120pF GRM1535C1H121GDD5D           </v>
          </cell>
          <cell r="C266">
            <v>0</v>
          </cell>
          <cell r="E266">
            <v>0</v>
          </cell>
          <cell r="F266">
            <v>0</v>
          </cell>
        </row>
        <row r="267">
          <cell r="A267" t="str">
            <v xml:space="preserve">IP0613         </v>
          </cell>
          <cell r="B267" t="str">
            <v xml:space="preserve">Caps 680pF GRM1555C1H681GA01D           </v>
          </cell>
          <cell r="C267">
            <v>0</v>
          </cell>
          <cell r="E267">
            <v>0</v>
          </cell>
          <cell r="F267">
            <v>0</v>
          </cell>
        </row>
        <row r="268">
          <cell r="A268" t="str">
            <v xml:space="preserve">IP0614         </v>
          </cell>
          <cell r="B268" t="str">
            <v xml:space="preserve">Caps 470nF GRM155R61A474KE15D           </v>
          </cell>
          <cell r="C268">
            <v>0</v>
          </cell>
          <cell r="E268">
            <v>0</v>
          </cell>
          <cell r="F268">
            <v>0</v>
          </cell>
        </row>
        <row r="269">
          <cell r="A269" t="str">
            <v xml:space="preserve">IP0615         </v>
          </cell>
          <cell r="B269" t="str">
            <v xml:space="preserve">Caps 390pF GRM1535C1H391GDD5D           </v>
          </cell>
          <cell r="C269">
            <v>0</v>
          </cell>
          <cell r="E269">
            <v>0</v>
          </cell>
          <cell r="F269">
            <v>0</v>
          </cell>
        </row>
        <row r="270">
          <cell r="A270" t="str">
            <v xml:space="preserve">IP0616         </v>
          </cell>
          <cell r="B270" t="str">
            <v xml:space="preserve">Caps 270pF GRM1535C1H271GDD5D           </v>
          </cell>
          <cell r="C270">
            <v>0</v>
          </cell>
          <cell r="E270">
            <v>0</v>
          </cell>
          <cell r="F270">
            <v>0</v>
          </cell>
        </row>
        <row r="271">
          <cell r="A271" t="str">
            <v xml:space="preserve">IP0617         </v>
          </cell>
          <cell r="B271" t="str">
            <v xml:space="preserve">Caps 220pf GRM1535C1H221GDD5D           </v>
          </cell>
          <cell r="C271">
            <v>0</v>
          </cell>
          <cell r="E271">
            <v>0</v>
          </cell>
          <cell r="F271">
            <v>0</v>
          </cell>
        </row>
        <row r="272">
          <cell r="A272" t="str">
            <v xml:space="preserve">IP0618         </v>
          </cell>
          <cell r="B272" t="str">
            <v xml:space="preserve">PCB pair Coupler UHF (IP2281)           </v>
          </cell>
          <cell r="C272">
            <v>0</v>
          </cell>
          <cell r="D272">
            <v>39508</v>
          </cell>
          <cell r="E272">
            <v>201.4</v>
          </cell>
          <cell r="F272">
            <v>0</v>
          </cell>
        </row>
        <row r="273">
          <cell r="A273" t="str">
            <v xml:space="preserve">IP0619         </v>
          </cell>
          <cell r="B273" t="str">
            <v xml:space="preserve">PCB railtag inlet v1.0                  </v>
          </cell>
          <cell r="C273">
            <v>0</v>
          </cell>
          <cell r="E273">
            <v>0</v>
          </cell>
          <cell r="F273">
            <v>0</v>
          </cell>
        </row>
        <row r="274">
          <cell r="A274" t="str">
            <v xml:space="preserve">IP0620         </v>
          </cell>
          <cell r="B274" t="str">
            <v xml:space="preserve">Enclosure, Prox Reader, Hammond 1593LBK </v>
          </cell>
          <cell r="C274">
            <v>0</v>
          </cell>
          <cell r="D274">
            <v>39539</v>
          </cell>
          <cell r="E274">
            <v>38.909999999999997</v>
          </cell>
          <cell r="F274">
            <v>0</v>
          </cell>
        </row>
        <row r="275">
          <cell r="A275" t="str">
            <v xml:space="preserve">IP0621         </v>
          </cell>
          <cell r="B275" t="str">
            <v xml:space="preserve">Caps 1uF  GRM153R60J105ME15D            </v>
          </cell>
          <cell r="C275">
            <v>0</v>
          </cell>
          <cell r="E275">
            <v>0</v>
          </cell>
          <cell r="F275">
            <v>0</v>
          </cell>
        </row>
        <row r="276">
          <cell r="A276" t="str">
            <v xml:space="preserve">IP0622         </v>
          </cell>
          <cell r="B276" t="str">
            <v xml:space="preserve">Caps 100pF GRM1555C1H101GZ01D           </v>
          </cell>
          <cell r="C276">
            <v>0</v>
          </cell>
          <cell r="E276">
            <v>0</v>
          </cell>
          <cell r="F276">
            <v>0</v>
          </cell>
        </row>
        <row r="277">
          <cell r="A277" t="str">
            <v xml:space="preserve">IP0624         </v>
          </cell>
          <cell r="B277" t="str">
            <v xml:space="preserve">Caps 390pF GRM1555C1H391GA01D           </v>
          </cell>
          <cell r="C277">
            <v>0</v>
          </cell>
          <cell r="E277">
            <v>0</v>
          </cell>
          <cell r="F277">
            <v>0</v>
          </cell>
        </row>
        <row r="278">
          <cell r="A278" t="str">
            <v xml:space="preserve">IP0625         </v>
          </cell>
          <cell r="B278" t="str">
            <v xml:space="preserve">PCB Prot Conv URDR S-Ant                </v>
          </cell>
          <cell r="C278">
            <v>0</v>
          </cell>
          <cell r="D278">
            <v>39508</v>
          </cell>
          <cell r="E278">
            <v>178</v>
          </cell>
          <cell r="F278">
            <v>0</v>
          </cell>
        </row>
        <row r="279">
          <cell r="A279" t="str">
            <v xml:space="preserve">IP0626         </v>
          </cell>
          <cell r="B279" t="str">
            <v xml:space="preserve">Batt Charger, External (STK Lite Rdr)   </v>
          </cell>
          <cell r="C279">
            <v>0</v>
          </cell>
          <cell r="E279">
            <v>0</v>
          </cell>
          <cell r="F279">
            <v>0</v>
          </cell>
        </row>
        <row r="280">
          <cell r="A280" t="str">
            <v xml:space="preserve">IP0629         </v>
          </cell>
          <cell r="B280" t="str">
            <v xml:space="preserve">PCB for WLAN enabler                    </v>
          </cell>
          <cell r="C280">
            <v>0</v>
          </cell>
          <cell r="E280">
            <v>0</v>
          </cell>
          <cell r="F280">
            <v>0</v>
          </cell>
        </row>
        <row r="281">
          <cell r="A281" t="str">
            <v xml:space="preserve">IP0630         </v>
          </cell>
          <cell r="B281" t="str">
            <v xml:space="preserve">PCB OV Protection STK Lite RDR          </v>
          </cell>
          <cell r="C281">
            <v>0</v>
          </cell>
          <cell r="E281">
            <v>0</v>
          </cell>
          <cell r="F281">
            <v>0</v>
          </cell>
        </row>
        <row r="282">
          <cell r="A282" t="str">
            <v xml:space="preserve">IP0631         </v>
          </cell>
          <cell r="B282" t="str">
            <v xml:space="preserve">PCB Rx Antenna for DF tag test          </v>
          </cell>
          <cell r="C282">
            <v>0</v>
          </cell>
          <cell r="E282">
            <v>0</v>
          </cell>
          <cell r="F282">
            <v>0</v>
          </cell>
        </row>
        <row r="283">
          <cell r="A283" t="str">
            <v xml:space="preserve">IP0632         </v>
          </cell>
          <cell r="B283" t="str">
            <v xml:space="preserve">PCB Tx Antenna for DF tag test          </v>
          </cell>
          <cell r="C283">
            <v>0</v>
          </cell>
          <cell r="E283">
            <v>0</v>
          </cell>
          <cell r="F283">
            <v>0</v>
          </cell>
        </row>
        <row r="284">
          <cell r="A284" t="str">
            <v xml:space="preserve">IP0655         </v>
          </cell>
          <cell r="B284" t="str">
            <v xml:space="preserve">Splitter Dual 2Way YLPD0890-2D(SMA Fem) </v>
          </cell>
          <cell r="C284">
            <v>850</v>
          </cell>
          <cell r="D284">
            <v>38141</v>
          </cell>
          <cell r="E284">
            <v>850</v>
          </cell>
          <cell r="F284">
            <v>0</v>
          </cell>
        </row>
        <row r="285">
          <cell r="A285" t="str">
            <v xml:space="preserve">IP0663         </v>
          </cell>
          <cell r="B285" t="str">
            <v xml:space="preserve">PCB X2SOT23 Ver1A.1                     </v>
          </cell>
          <cell r="C285">
            <v>0.32</v>
          </cell>
          <cell r="D285">
            <v>38959</v>
          </cell>
          <cell r="E285">
            <v>0.32</v>
          </cell>
          <cell r="F285">
            <v>0</v>
          </cell>
        </row>
        <row r="286">
          <cell r="A286" t="str">
            <v xml:space="preserve">IP0664         </v>
          </cell>
          <cell r="B286" t="str">
            <v>Housing Tag Vehicle Industrial Charc BLK</v>
          </cell>
          <cell r="C286">
            <v>8</v>
          </cell>
          <cell r="D286">
            <v>38443</v>
          </cell>
          <cell r="E286">
            <v>8</v>
          </cell>
          <cell r="F286">
            <v>0</v>
          </cell>
        </row>
        <row r="287">
          <cell r="A287" t="str">
            <v xml:space="preserve">IP0666         </v>
          </cell>
          <cell r="B287" t="str">
            <v xml:space="preserve">Chassis Assy S/Antenna RDR YLF0890-8C   </v>
          </cell>
          <cell r="C287">
            <v>1450</v>
          </cell>
          <cell r="D287">
            <v>39141</v>
          </cell>
          <cell r="E287">
            <v>1450</v>
          </cell>
          <cell r="F287">
            <v>0</v>
          </cell>
        </row>
        <row r="288">
          <cell r="A288" t="str">
            <v xml:space="preserve">IP0666         </v>
          </cell>
          <cell r="B288" t="str">
            <v xml:space="preserve">Chassis Assy S/Antenna RDR YLF0890-8C   </v>
          </cell>
          <cell r="C288">
            <v>1450</v>
          </cell>
          <cell r="D288">
            <v>38937</v>
          </cell>
          <cell r="E288">
            <v>1450</v>
          </cell>
          <cell r="F288">
            <v>0</v>
          </cell>
        </row>
        <row r="289">
          <cell r="A289" t="str">
            <v xml:space="preserve">IP0666         </v>
          </cell>
          <cell r="B289" t="str">
            <v xml:space="preserve">Chassis Assy S/Antenna RDR YLF0890-8C   </v>
          </cell>
          <cell r="C289">
            <v>1450</v>
          </cell>
          <cell r="D289">
            <v>38915</v>
          </cell>
          <cell r="E289">
            <v>1450</v>
          </cell>
          <cell r="F289">
            <v>0</v>
          </cell>
        </row>
        <row r="290">
          <cell r="A290" t="str">
            <v xml:space="preserve">IP0667         </v>
          </cell>
          <cell r="B290" t="str">
            <v xml:space="preserve">Chassis Assy S/Antenna RDR HP           </v>
          </cell>
          <cell r="C290">
            <v>0</v>
          </cell>
          <cell r="D290">
            <v>39740</v>
          </cell>
          <cell r="E290">
            <v>33.92</v>
          </cell>
          <cell r="F290">
            <v>0</v>
          </cell>
        </row>
        <row r="291">
          <cell r="A291" t="str">
            <v xml:space="preserve">IP0668         </v>
          </cell>
          <cell r="B291" t="str">
            <v xml:space="preserve">Loom LMR195 SMAstr-Nr/a 3.5m            </v>
          </cell>
          <cell r="C291">
            <v>160</v>
          </cell>
          <cell r="D291">
            <v>38574</v>
          </cell>
          <cell r="E291">
            <v>160</v>
          </cell>
          <cell r="F291">
            <v>0</v>
          </cell>
        </row>
        <row r="292">
          <cell r="A292" t="str">
            <v xml:space="preserve">IP0669         </v>
          </cell>
          <cell r="B292" t="str">
            <v xml:space="preserve">Cord AC FIG8-2P                         </v>
          </cell>
          <cell r="C292">
            <v>3.141</v>
          </cell>
          <cell r="D292">
            <v>39127</v>
          </cell>
          <cell r="E292">
            <v>3.1</v>
          </cell>
          <cell r="F292">
            <v>0</v>
          </cell>
        </row>
        <row r="293">
          <cell r="A293" t="str">
            <v xml:space="preserve">IP0669         </v>
          </cell>
          <cell r="B293" t="str">
            <v xml:space="preserve">Cord AC FIG8-2P                         </v>
          </cell>
          <cell r="C293">
            <v>3.4359999999999999</v>
          </cell>
          <cell r="D293">
            <v>38953</v>
          </cell>
          <cell r="E293">
            <v>3.4</v>
          </cell>
          <cell r="F293">
            <v>0</v>
          </cell>
        </row>
        <row r="294">
          <cell r="A294" t="str">
            <v xml:space="preserve">IP0669         </v>
          </cell>
          <cell r="B294" t="str">
            <v xml:space="preserve">Cord AC FIG8-2P                         </v>
          </cell>
          <cell r="C294">
            <v>3.89</v>
          </cell>
          <cell r="D294">
            <v>38854</v>
          </cell>
          <cell r="E294">
            <v>3.4</v>
          </cell>
          <cell r="F294">
            <v>0</v>
          </cell>
        </row>
        <row r="295">
          <cell r="A295" t="str">
            <v xml:space="preserve">IP0670         </v>
          </cell>
          <cell r="B295" t="str">
            <v xml:space="preserve">plate gland Himel Encl Machining        </v>
          </cell>
          <cell r="C295">
            <v>65</v>
          </cell>
          <cell r="D295">
            <v>38285</v>
          </cell>
          <cell r="E295">
            <v>65</v>
          </cell>
          <cell r="F295">
            <v>0</v>
          </cell>
        </row>
        <row r="296">
          <cell r="A296" t="str">
            <v xml:space="preserve">IP0671         </v>
          </cell>
          <cell r="B296" t="str">
            <v xml:space="preserve">Panel Rear Reg RDR FPK30014             </v>
          </cell>
          <cell r="C296">
            <v>21.66</v>
          </cell>
          <cell r="D296">
            <v>38908</v>
          </cell>
          <cell r="E296">
            <v>21.66</v>
          </cell>
          <cell r="F296">
            <v>0</v>
          </cell>
        </row>
        <row r="297">
          <cell r="A297" t="str">
            <v xml:space="preserve">IP0676         </v>
          </cell>
          <cell r="B297" t="str">
            <v xml:space="preserve">Con Adaptor SMA-N Panel Mnt             </v>
          </cell>
          <cell r="C297">
            <v>0</v>
          </cell>
          <cell r="E297">
            <v>0</v>
          </cell>
          <cell r="F297">
            <v>0</v>
          </cell>
        </row>
        <row r="298">
          <cell r="A298" t="str">
            <v xml:space="preserve">IP0678         </v>
          </cell>
          <cell r="B298" t="str">
            <v xml:space="preserve">PCB X1X2p4022 linear1d                  </v>
          </cell>
          <cell r="C298">
            <v>5</v>
          </cell>
          <cell r="D298">
            <v>38393</v>
          </cell>
          <cell r="E298">
            <v>5</v>
          </cell>
          <cell r="F298">
            <v>0</v>
          </cell>
        </row>
        <row r="299">
          <cell r="A299" t="str">
            <v xml:space="preserve">IP0679         </v>
          </cell>
          <cell r="B299" t="str">
            <v xml:space="preserve">Convertor Ethernet-RS232 Moxa NE4120S   </v>
          </cell>
          <cell r="C299">
            <v>451.43299999999999</v>
          </cell>
          <cell r="D299">
            <v>39587</v>
          </cell>
          <cell r="E299">
            <v>408.62</v>
          </cell>
          <cell r="F299">
            <v>0</v>
          </cell>
        </row>
        <row r="300">
          <cell r="A300" t="str">
            <v xml:space="preserve">IP0679         </v>
          </cell>
          <cell r="B300" t="str">
            <v xml:space="preserve">Convertor Ethernet-RS232 Moxa NE4120S   </v>
          </cell>
          <cell r="C300">
            <v>452.91250000000002</v>
          </cell>
          <cell r="D300">
            <v>39541</v>
          </cell>
          <cell r="E300">
            <v>408.62</v>
          </cell>
          <cell r="F300">
            <v>0</v>
          </cell>
        </row>
        <row r="301">
          <cell r="A301" t="str">
            <v xml:space="preserve">IP0679         </v>
          </cell>
          <cell r="B301" t="str">
            <v xml:space="preserve">Convertor Ethernet-RS232 Moxa NE4120S   </v>
          </cell>
          <cell r="C301">
            <v>454.04199999999997</v>
          </cell>
          <cell r="D301">
            <v>39456</v>
          </cell>
          <cell r="E301">
            <v>448.84</v>
          </cell>
          <cell r="F301">
            <v>0</v>
          </cell>
        </row>
        <row r="302">
          <cell r="A302" t="str">
            <v xml:space="preserve">IP0679         </v>
          </cell>
          <cell r="B302" t="str">
            <v xml:space="preserve">Convertor Ethernet-RS232 Moxa NE4120S   </v>
          </cell>
          <cell r="C302">
            <v>451.43299999999999</v>
          </cell>
          <cell r="D302">
            <v>39324</v>
          </cell>
          <cell r="E302">
            <v>448.84</v>
          </cell>
          <cell r="F302">
            <v>0</v>
          </cell>
        </row>
        <row r="303">
          <cell r="A303" t="str">
            <v xml:space="preserve">IP0679         </v>
          </cell>
          <cell r="B303" t="str">
            <v xml:space="preserve">Convertor Ethernet-RS232 Moxa NE4120S   </v>
          </cell>
          <cell r="C303">
            <v>451.43299999999999</v>
          </cell>
          <cell r="D303">
            <v>39323</v>
          </cell>
          <cell r="E303">
            <v>448.84</v>
          </cell>
          <cell r="F303">
            <v>0</v>
          </cell>
        </row>
        <row r="304">
          <cell r="A304" t="str">
            <v xml:space="preserve">IP0679         </v>
          </cell>
          <cell r="B304" t="str">
            <v xml:space="preserve">Convertor Ethernet-RS232 Moxa NE4120S   </v>
          </cell>
          <cell r="C304">
            <v>451.43299999999999</v>
          </cell>
          <cell r="D304">
            <v>39287</v>
          </cell>
          <cell r="E304">
            <v>448.84</v>
          </cell>
          <cell r="F304">
            <v>0</v>
          </cell>
        </row>
        <row r="305">
          <cell r="A305" t="str">
            <v xml:space="preserve">IP0679         </v>
          </cell>
          <cell r="B305" t="str">
            <v xml:space="preserve">Convertor Ethernet-RS232 Moxa NE4120S   </v>
          </cell>
          <cell r="C305">
            <v>452.41899999999998</v>
          </cell>
          <cell r="D305">
            <v>39233</v>
          </cell>
          <cell r="E305">
            <v>447.84</v>
          </cell>
          <cell r="F305">
            <v>0</v>
          </cell>
        </row>
        <row r="306">
          <cell r="A306" t="str">
            <v xml:space="preserve">IP0679         </v>
          </cell>
          <cell r="B306" t="str">
            <v xml:space="preserve">Convertor Ethernet-RS232 Moxa NE4120S   </v>
          </cell>
          <cell r="C306">
            <v>452.41899999999998</v>
          </cell>
          <cell r="D306">
            <v>39226</v>
          </cell>
          <cell r="E306">
            <v>447.84</v>
          </cell>
          <cell r="F306">
            <v>0</v>
          </cell>
        </row>
        <row r="307">
          <cell r="A307" t="str">
            <v xml:space="preserve">IP0679         </v>
          </cell>
          <cell r="B307" t="str">
            <v xml:space="preserve">Convertor Ethernet-RS232 Moxa NE4120S   </v>
          </cell>
          <cell r="C307">
            <v>477.62400000000002</v>
          </cell>
          <cell r="D307">
            <v>39169</v>
          </cell>
          <cell r="E307">
            <v>482.62</v>
          </cell>
          <cell r="F307">
            <v>0</v>
          </cell>
        </row>
        <row r="308">
          <cell r="A308" t="str">
            <v xml:space="preserve">IP0679         </v>
          </cell>
          <cell r="B308" t="str">
            <v xml:space="preserve">Convertor Ethernet-RS232 Moxa NE4120S   </v>
          </cell>
          <cell r="C308">
            <v>482.18799999999999</v>
          </cell>
          <cell r="D308">
            <v>39119</v>
          </cell>
          <cell r="E308">
            <v>482.62</v>
          </cell>
          <cell r="F308">
            <v>0</v>
          </cell>
        </row>
        <row r="309">
          <cell r="A309" t="str">
            <v xml:space="preserve">IP0680         </v>
          </cell>
          <cell r="B309" t="str">
            <v xml:space="preserve">Con 4W UT00104PHT Male Pnl Mnt Metal    </v>
          </cell>
          <cell r="C309">
            <v>107.69</v>
          </cell>
          <cell r="D309">
            <v>39521</v>
          </cell>
          <cell r="E309">
            <v>96.34</v>
          </cell>
          <cell r="F309">
            <v>0</v>
          </cell>
        </row>
        <row r="310">
          <cell r="A310" t="str">
            <v xml:space="preserve">IP0680         </v>
          </cell>
          <cell r="B310" t="str">
            <v xml:space="preserve">Con 4W UT00104PHT Male Pnl Mnt Metal    </v>
          </cell>
          <cell r="C310">
            <v>107.69</v>
          </cell>
          <cell r="D310">
            <v>39504</v>
          </cell>
          <cell r="E310">
            <v>96.34</v>
          </cell>
          <cell r="F310">
            <v>0</v>
          </cell>
        </row>
        <row r="311">
          <cell r="A311" t="str">
            <v xml:space="preserve">IP0680         </v>
          </cell>
          <cell r="B311" t="str">
            <v xml:space="preserve">Con 4W UT00104PHT Male Pnl Mnt Metal    </v>
          </cell>
          <cell r="C311">
            <v>98.165000000000006</v>
          </cell>
          <cell r="D311">
            <v>38954</v>
          </cell>
          <cell r="E311">
            <v>96.34</v>
          </cell>
          <cell r="F311">
            <v>0</v>
          </cell>
        </row>
        <row r="312">
          <cell r="A312" t="str">
            <v xml:space="preserve">IP0681         </v>
          </cell>
          <cell r="B312" t="str">
            <v xml:space="preserve">Con 4W UT06104ST Female Cble Mnt Metal  </v>
          </cell>
          <cell r="C312">
            <v>124.56699999999999</v>
          </cell>
          <cell r="D312">
            <v>39568</v>
          </cell>
          <cell r="E312">
            <v>152.63</v>
          </cell>
          <cell r="F312">
            <v>0</v>
          </cell>
        </row>
        <row r="313">
          <cell r="A313" t="str">
            <v xml:space="preserve">IP0681         </v>
          </cell>
          <cell r="B313" t="str">
            <v xml:space="preserve">Con 4W UT06104ST Female Cble Mnt Metal  </v>
          </cell>
          <cell r="C313">
            <v>124.56699999999999</v>
          </cell>
          <cell r="D313">
            <v>39493</v>
          </cell>
          <cell r="E313">
            <v>124.57</v>
          </cell>
          <cell r="F313">
            <v>0</v>
          </cell>
        </row>
        <row r="314">
          <cell r="A314" t="str">
            <v xml:space="preserve">IP0681         </v>
          </cell>
          <cell r="B314" t="str">
            <v xml:space="preserve">Con 4W UT06104ST Female Cble Mnt Metal  </v>
          </cell>
          <cell r="C314">
            <v>0</v>
          </cell>
          <cell r="D314">
            <v>39456</v>
          </cell>
          <cell r="E314">
            <v>124.57</v>
          </cell>
          <cell r="F314">
            <v>0</v>
          </cell>
        </row>
        <row r="315">
          <cell r="A315" t="str">
            <v xml:space="preserve">IP0681         </v>
          </cell>
          <cell r="B315" t="str">
            <v xml:space="preserve">Con 4W UT06104ST Female Cble Mnt Metal  </v>
          </cell>
          <cell r="C315">
            <v>124.56699999999999</v>
          </cell>
          <cell r="D315">
            <v>39268</v>
          </cell>
          <cell r="E315">
            <v>124.57</v>
          </cell>
          <cell r="F315">
            <v>0</v>
          </cell>
        </row>
        <row r="316">
          <cell r="A316" t="str">
            <v xml:space="preserve">IP0681         </v>
          </cell>
          <cell r="B316" t="str">
            <v xml:space="preserve">Con 4W UT06104ST Female Cble Mnt Metal  </v>
          </cell>
          <cell r="C316">
            <v>124.298</v>
          </cell>
          <cell r="D316">
            <v>39203</v>
          </cell>
          <cell r="E316">
            <v>124.57</v>
          </cell>
          <cell r="F316">
            <v>0</v>
          </cell>
        </row>
        <row r="317">
          <cell r="A317" t="str">
            <v xml:space="preserve">IP0681         </v>
          </cell>
          <cell r="B317" t="str">
            <v xml:space="preserve">Con 4W UT06104ST Female Cble Mnt Metal  </v>
          </cell>
          <cell r="C317">
            <v>122.78700000000001</v>
          </cell>
          <cell r="D317">
            <v>39162</v>
          </cell>
          <cell r="E317">
            <v>124.57</v>
          </cell>
          <cell r="F317">
            <v>0</v>
          </cell>
        </row>
        <row r="318">
          <cell r="A318" t="str">
            <v xml:space="preserve">IP0681         </v>
          </cell>
          <cell r="B318" t="str">
            <v xml:space="preserve">Con 4W UT06104ST Female Cble Mnt Metal  </v>
          </cell>
          <cell r="C318">
            <v>111.44</v>
          </cell>
          <cell r="D318">
            <v>39059</v>
          </cell>
          <cell r="E318">
            <v>111.44</v>
          </cell>
          <cell r="F318">
            <v>0</v>
          </cell>
        </row>
        <row r="319">
          <cell r="A319" t="str">
            <v xml:space="preserve">IP0681         </v>
          </cell>
          <cell r="B319" t="str">
            <v xml:space="preserve">Con 4W UT06104ST Female Cble Mnt Metal  </v>
          </cell>
          <cell r="C319">
            <v>111.44</v>
          </cell>
          <cell r="D319">
            <v>38868</v>
          </cell>
          <cell r="E319">
            <v>111.44</v>
          </cell>
          <cell r="F319">
            <v>0</v>
          </cell>
        </row>
        <row r="320">
          <cell r="A320" t="str">
            <v xml:space="preserve">IP0682         </v>
          </cell>
          <cell r="B320" t="str">
            <v xml:space="preserve">PCB DF M/Board Ver1.3                   </v>
          </cell>
          <cell r="C320">
            <v>0</v>
          </cell>
          <cell r="E320">
            <v>0</v>
          </cell>
          <cell r="F320">
            <v>0</v>
          </cell>
        </row>
        <row r="321">
          <cell r="A321" t="str">
            <v xml:space="preserve">IP0689         </v>
          </cell>
          <cell r="B321" t="str">
            <v xml:space="preserve">Loom LMR100A 1m MCXr/a to MCXr/a        </v>
          </cell>
          <cell r="C321">
            <v>98.286000000000001</v>
          </cell>
          <cell r="D321">
            <v>39218</v>
          </cell>
          <cell r="E321">
            <v>100</v>
          </cell>
          <cell r="F321">
            <v>0</v>
          </cell>
        </row>
        <row r="322">
          <cell r="A322" t="str">
            <v xml:space="preserve">IP0691         </v>
          </cell>
          <cell r="B322" t="str">
            <v xml:space="preserve">Enclosure DF RDR Lamproom (Inc Glands)  </v>
          </cell>
          <cell r="C322">
            <v>0</v>
          </cell>
          <cell r="E322">
            <v>0</v>
          </cell>
          <cell r="F322">
            <v>0</v>
          </cell>
        </row>
        <row r="323">
          <cell r="A323" t="str">
            <v xml:space="preserve">IP0692         </v>
          </cell>
          <cell r="B323" t="str">
            <v xml:space="preserve">Pipe Silver 350mm                       </v>
          </cell>
          <cell r="C323">
            <v>5.8</v>
          </cell>
          <cell r="D323">
            <v>38343</v>
          </cell>
          <cell r="E323">
            <v>5.8</v>
          </cell>
          <cell r="F323">
            <v>0</v>
          </cell>
        </row>
        <row r="324">
          <cell r="A324" t="str">
            <v xml:space="preserve">IP0693         </v>
          </cell>
          <cell r="B324" t="str">
            <v xml:space="preserve">Pipe Silver 560mm                       </v>
          </cell>
          <cell r="C324">
            <v>9.27</v>
          </cell>
          <cell r="D324">
            <v>38343</v>
          </cell>
          <cell r="E324">
            <v>9.27</v>
          </cell>
          <cell r="F324">
            <v>0</v>
          </cell>
        </row>
        <row r="325">
          <cell r="A325" t="str">
            <v xml:space="preserve">IP0694         </v>
          </cell>
          <cell r="B325" t="str">
            <v xml:space="preserve">Silver ipico Curve                      </v>
          </cell>
          <cell r="C325">
            <v>37.42</v>
          </cell>
          <cell r="D325">
            <v>38343</v>
          </cell>
          <cell r="E325">
            <v>37.42</v>
          </cell>
          <cell r="F325">
            <v>0</v>
          </cell>
        </row>
        <row r="326">
          <cell r="A326" t="str">
            <v xml:space="preserve">IP0695         </v>
          </cell>
          <cell r="B326" t="str">
            <v xml:space="preserve">T-Fittings Black                        </v>
          </cell>
          <cell r="C326">
            <v>8.07</v>
          </cell>
          <cell r="D326">
            <v>38343</v>
          </cell>
          <cell r="E326">
            <v>8.07</v>
          </cell>
          <cell r="F326">
            <v>0</v>
          </cell>
        </row>
        <row r="327">
          <cell r="A327" t="str">
            <v xml:space="preserve">IP0696         </v>
          </cell>
          <cell r="B327" t="str">
            <v xml:space="preserve">Connector Pipe Straight Black           </v>
          </cell>
          <cell r="C327">
            <v>2.37</v>
          </cell>
          <cell r="D327">
            <v>38476</v>
          </cell>
          <cell r="E327">
            <v>2.37</v>
          </cell>
          <cell r="F327">
            <v>0</v>
          </cell>
        </row>
        <row r="328">
          <cell r="A328" t="str">
            <v xml:space="preserve">IP0697         </v>
          </cell>
          <cell r="B328" t="str">
            <v>Ant ConRdr RG58,BNCx2,Yellow,White,3.35m</v>
          </cell>
          <cell r="C328">
            <v>37.743000000000002</v>
          </cell>
          <cell r="D328">
            <v>38496</v>
          </cell>
          <cell r="E328">
            <v>44.6</v>
          </cell>
          <cell r="F328">
            <v>0</v>
          </cell>
        </row>
        <row r="329">
          <cell r="A329" t="str">
            <v xml:space="preserve">IP0698         </v>
          </cell>
          <cell r="B329" t="str">
            <v xml:space="preserve">Ant ConRdr,RG58,BNCx2,Green,White,3.35m </v>
          </cell>
          <cell r="C329">
            <v>37.743000000000002</v>
          </cell>
          <cell r="D329">
            <v>38496</v>
          </cell>
          <cell r="E329">
            <v>44.6</v>
          </cell>
          <cell r="F329">
            <v>0</v>
          </cell>
        </row>
        <row r="330">
          <cell r="A330" t="str">
            <v xml:space="preserve">IP0699         </v>
          </cell>
          <cell r="B330" t="str">
            <v>Ant ConfRdr,LScable,Bana's,Y/W-W/G,3.35m</v>
          </cell>
          <cell r="C330">
            <v>59.54</v>
          </cell>
          <cell r="D330">
            <v>38496</v>
          </cell>
          <cell r="E330">
            <v>51.7</v>
          </cell>
          <cell r="F330">
            <v>0</v>
          </cell>
        </row>
        <row r="331">
          <cell r="A331" t="str">
            <v xml:space="preserve">IP0702         </v>
          </cell>
          <cell r="B331" t="str">
            <v xml:space="preserve">Sticker Ser No MOB RDR DF               </v>
          </cell>
          <cell r="C331">
            <v>8.3000000000000007</v>
          </cell>
          <cell r="D331">
            <v>39294</v>
          </cell>
          <cell r="E331">
            <v>8.3000000000000007</v>
          </cell>
          <cell r="F331">
            <v>0</v>
          </cell>
        </row>
        <row r="332">
          <cell r="A332" t="str">
            <v xml:space="preserve">IP0703         </v>
          </cell>
          <cell r="B332" t="str">
            <v xml:space="preserve">PCB DF Disk Tag 23mmOD Ver1             </v>
          </cell>
          <cell r="C332">
            <v>0</v>
          </cell>
          <cell r="E332">
            <v>0</v>
          </cell>
          <cell r="F332">
            <v>0</v>
          </cell>
        </row>
        <row r="333">
          <cell r="A333" t="str">
            <v xml:space="preserve">IP0704         </v>
          </cell>
          <cell r="B333" t="str">
            <v>HDD Seagate 40Gb 7200rpm P-ATA 2Mb Cache</v>
          </cell>
          <cell r="C333">
            <v>428.4</v>
          </cell>
          <cell r="D333">
            <v>38307</v>
          </cell>
          <cell r="E333">
            <v>428.4</v>
          </cell>
          <cell r="F333">
            <v>0</v>
          </cell>
        </row>
        <row r="334">
          <cell r="A334" t="str">
            <v xml:space="preserve">IP0705         </v>
          </cell>
          <cell r="B334" t="str">
            <v xml:space="preserve">PCB Assy X3-0402 Rectangular module     </v>
          </cell>
          <cell r="C334">
            <v>2504</v>
          </cell>
          <cell r="D334">
            <v>38378</v>
          </cell>
          <cell r="E334">
            <v>2504</v>
          </cell>
          <cell r="F334">
            <v>0</v>
          </cell>
        </row>
        <row r="335">
          <cell r="A335" t="str">
            <v xml:space="preserve">IP0711         </v>
          </cell>
          <cell r="B335" t="str">
            <v xml:space="preserve">Mixer  I/Q   JSIQ-911D1                 </v>
          </cell>
          <cell r="C335">
            <v>395.2</v>
          </cell>
          <cell r="D335">
            <v>38502</v>
          </cell>
          <cell r="E335">
            <v>418</v>
          </cell>
          <cell r="F335">
            <v>0</v>
          </cell>
        </row>
        <row r="336">
          <cell r="A336" t="str">
            <v xml:space="preserve">IP0714         </v>
          </cell>
          <cell r="B336" t="str">
            <v xml:space="preserve">Housing Tag Vehicle Industrial Green    </v>
          </cell>
          <cell r="C336">
            <v>9.8800000000000008</v>
          </cell>
          <cell r="D336">
            <v>39264</v>
          </cell>
          <cell r="E336">
            <v>9.8800000000000008</v>
          </cell>
          <cell r="F336">
            <v>0</v>
          </cell>
        </row>
        <row r="337">
          <cell r="A337" t="str">
            <v xml:space="preserve">IP0714         </v>
          </cell>
          <cell r="B337" t="str">
            <v xml:space="preserve">Housing Tag Vehicle Industrial Green    </v>
          </cell>
          <cell r="C337">
            <v>6.8</v>
          </cell>
          <cell r="D337">
            <v>38453</v>
          </cell>
          <cell r="E337">
            <v>11.52</v>
          </cell>
          <cell r="F337">
            <v>0</v>
          </cell>
        </row>
        <row r="338">
          <cell r="A338" t="str">
            <v xml:space="preserve">IP0715         </v>
          </cell>
          <cell r="B338" t="str">
            <v xml:space="preserve">PCB Decoder Mini Blue Tooth Ver1A       </v>
          </cell>
          <cell r="C338">
            <v>0</v>
          </cell>
          <cell r="E338">
            <v>0</v>
          </cell>
          <cell r="F338">
            <v>0</v>
          </cell>
        </row>
        <row r="339">
          <cell r="A339" t="str">
            <v xml:space="preserve">IP0716         </v>
          </cell>
          <cell r="B339" t="str">
            <v xml:space="preserve">PCB Spacer Decoder Mini Blue Tooth      </v>
          </cell>
          <cell r="C339">
            <v>0</v>
          </cell>
          <cell r="E339">
            <v>0</v>
          </cell>
          <cell r="F339">
            <v>0</v>
          </cell>
        </row>
        <row r="340">
          <cell r="A340" t="str">
            <v xml:space="preserve">IP0717         </v>
          </cell>
          <cell r="B340" t="str">
            <v xml:space="preserve">PCB Display Decoder Mini Blue Tooth     </v>
          </cell>
          <cell r="C340">
            <v>0</v>
          </cell>
          <cell r="E340">
            <v>0</v>
          </cell>
          <cell r="F340">
            <v>0</v>
          </cell>
        </row>
        <row r="341">
          <cell r="A341" t="str">
            <v xml:space="preserve">IP0718         </v>
          </cell>
          <cell r="B341" t="str">
            <v xml:space="preserve">Box RSC D/Wall 510x500x330mm Inside     </v>
          </cell>
          <cell r="C341">
            <v>18.97</v>
          </cell>
          <cell r="D341">
            <v>38412</v>
          </cell>
          <cell r="E341">
            <v>18.97</v>
          </cell>
          <cell r="F341">
            <v>0</v>
          </cell>
        </row>
        <row r="342">
          <cell r="A342" t="str">
            <v xml:space="preserve">IP0719         </v>
          </cell>
          <cell r="B342" t="str">
            <v xml:space="preserve">PCB adaptor Mini RFU(Erni)              </v>
          </cell>
          <cell r="C342">
            <v>21.852</v>
          </cell>
          <cell r="D342">
            <v>39372</v>
          </cell>
          <cell r="E342">
            <v>22</v>
          </cell>
          <cell r="F342">
            <v>0</v>
          </cell>
        </row>
        <row r="343">
          <cell r="A343" t="str">
            <v xml:space="preserve">IP0719         </v>
          </cell>
          <cell r="B343" t="str">
            <v xml:space="preserve">PCB adaptor Mini RFU(Erni)              </v>
          </cell>
          <cell r="C343">
            <v>21.852</v>
          </cell>
          <cell r="D343">
            <v>39226</v>
          </cell>
          <cell r="E343">
            <v>22</v>
          </cell>
          <cell r="F343">
            <v>0</v>
          </cell>
        </row>
        <row r="344">
          <cell r="A344" t="str">
            <v xml:space="preserve">IP0719         </v>
          </cell>
          <cell r="B344" t="str">
            <v xml:space="preserve">PCB adaptor Mini RFU(Erni)              </v>
          </cell>
          <cell r="C344">
            <v>21.852</v>
          </cell>
          <cell r="D344">
            <v>38828</v>
          </cell>
          <cell r="E344">
            <v>22</v>
          </cell>
          <cell r="F344">
            <v>0</v>
          </cell>
        </row>
        <row r="345">
          <cell r="A345" t="str">
            <v xml:space="preserve">IP0721         </v>
          </cell>
          <cell r="B345" t="str">
            <v>Loom LMR100 200mm MCXplug R/A SMA Female</v>
          </cell>
          <cell r="C345">
            <v>90</v>
          </cell>
          <cell r="D345">
            <v>38756</v>
          </cell>
          <cell r="E345">
            <v>85</v>
          </cell>
          <cell r="F345">
            <v>0</v>
          </cell>
        </row>
        <row r="346">
          <cell r="A346" t="str">
            <v xml:space="preserve">IP0724         </v>
          </cell>
          <cell r="B346" t="str">
            <v xml:space="preserve">Con SMA M Flange J01150A0191            </v>
          </cell>
          <cell r="C346">
            <v>51.4</v>
          </cell>
          <cell r="D346">
            <v>38908</v>
          </cell>
          <cell r="E346">
            <v>51.4</v>
          </cell>
          <cell r="F346">
            <v>0</v>
          </cell>
        </row>
        <row r="347">
          <cell r="A347" t="str">
            <v xml:space="preserve">IP0725         </v>
          </cell>
          <cell r="B347" t="str">
            <v xml:space="preserve">Con SMA F PCBmnt R/Ang  J01151A0191     </v>
          </cell>
          <cell r="C347">
            <v>50.3</v>
          </cell>
          <cell r="D347">
            <v>38894</v>
          </cell>
          <cell r="E347">
            <v>50.3</v>
          </cell>
          <cell r="F347">
            <v>0</v>
          </cell>
        </row>
        <row r="348">
          <cell r="A348" t="str">
            <v xml:space="preserve">IP0731         </v>
          </cell>
          <cell r="B348" t="str">
            <v xml:space="preserve">Con Erni MSTAC12 114712                 </v>
          </cell>
          <cell r="C348">
            <v>3.9</v>
          </cell>
          <cell r="D348">
            <v>38572</v>
          </cell>
          <cell r="E348">
            <v>3.9</v>
          </cell>
          <cell r="F348">
            <v>0</v>
          </cell>
        </row>
        <row r="349">
          <cell r="A349" t="str">
            <v xml:space="preserve">IP0733         </v>
          </cell>
          <cell r="B349" t="str">
            <v xml:space="preserve">Packaging Alta Pack(chips)              </v>
          </cell>
          <cell r="C349">
            <v>146.01</v>
          </cell>
          <cell r="D349">
            <v>38737</v>
          </cell>
          <cell r="E349">
            <v>146.01</v>
          </cell>
          <cell r="F349">
            <v>0</v>
          </cell>
        </row>
        <row r="350">
          <cell r="A350" t="str">
            <v xml:space="preserve">IP0734         </v>
          </cell>
          <cell r="B350" t="str">
            <v xml:space="preserve">Ant Yagi YLY0869-6 (MOB RDR)            </v>
          </cell>
          <cell r="C350">
            <v>453.702</v>
          </cell>
          <cell r="D350">
            <v>39226</v>
          </cell>
          <cell r="E350">
            <v>500</v>
          </cell>
          <cell r="F350">
            <v>0</v>
          </cell>
        </row>
        <row r="351">
          <cell r="A351" t="str">
            <v xml:space="preserve">IP0736         </v>
          </cell>
          <cell r="B351" t="str">
            <v xml:space="preserve">Packaging RDR DF MR                     </v>
          </cell>
          <cell r="C351">
            <v>39.97</v>
          </cell>
          <cell r="D351">
            <v>39332</v>
          </cell>
          <cell r="E351">
            <v>39.97</v>
          </cell>
          <cell r="F351">
            <v>0</v>
          </cell>
        </row>
        <row r="352">
          <cell r="A352" t="str">
            <v xml:space="preserve">IP0736         </v>
          </cell>
          <cell r="B352" t="str">
            <v xml:space="preserve">Packaging RDR DF MR                     </v>
          </cell>
          <cell r="C352">
            <v>39.97</v>
          </cell>
          <cell r="E352">
            <v>39.97</v>
          </cell>
          <cell r="F352">
            <v>0</v>
          </cell>
        </row>
        <row r="353">
          <cell r="A353" t="str">
            <v xml:space="preserve">IP0737         </v>
          </cell>
          <cell r="B353" t="str">
            <v xml:space="preserve">Tape Buff Printed iPico                 </v>
          </cell>
          <cell r="C353">
            <v>11.75</v>
          </cell>
          <cell r="E353">
            <v>11.75</v>
          </cell>
          <cell r="F353">
            <v>0</v>
          </cell>
        </row>
        <row r="354">
          <cell r="A354" t="str">
            <v xml:space="preserve">IP0738         </v>
          </cell>
          <cell r="B354" t="str">
            <v xml:space="preserve">Loom Null Modem 6meter                  </v>
          </cell>
          <cell r="C354">
            <v>49.5</v>
          </cell>
          <cell r="D354">
            <v>39386</v>
          </cell>
          <cell r="E354">
            <v>49.5</v>
          </cell>
          <cell r="F354">
            <v>0</v>
          </cell>
        </row>
        <row r="355">
          <cell r="A355" t="str">
            <v xml:space="preserve">IP0738         </v>
          </cell>
          <cell r="B355" t="str">
            <v xml:space="preserve">Loom Null Modem 6meter                  </v>
          </cell>
          <cell r="C355">
            <v>49.499000000000002</v>
          </cell>
          <cell r="D355">
            <v>39272</v>
          </cell>
          <cell r="E355">
            <v>49.5</v>
          </cell>
          <cell r="F355">
            <v>0</v>
          </cell>
        </row>
        <row r="356">
          <cell r="A356" t="str">
            <v xml:space="preserve">IP0739         </v>
          </cell>
          <cell r="B356" t="str">
            <v xml:space="preserve">PSU Desktop RDR AED36US09               </v>
          </cell>
          <cell r="C356">
            <v>375.3</v>
          </cell>
          <cell r="D356">
            <v>39513</v>
          </cell>
          <cell r="E356">
            <v>403.2</v>
          </cell>
          <cell r="F356">
            <v>0</v>
          </cell>
        </row>
        <row r="357">
          <cell r="A357" t="str">
            <v xml:space="preserve">IP0739         </v>
          </cell>
          <cell r="B357" t="str">
            <v xml:space="preserve">PSU Desktop RDR AED36US09               </v>
          </cell>
          <cell r="C357">
            <v>375.3</v>
          </cell>
          <cell r="D357">
            <v>38953</v>
          </cell>
          <cell r="E357">
            <v>375.3</v>
          </cell>
          <cell r="F357">
            <v>0</v>
          </cell>
        </row>
        <row r="358">
          <cell r="A358" t="str">
            <v xml:space="preserve">IP0740         </v>
          </cell>
          <cell r="B358" t="str">
            <v xml:space="preserve">PCB Master DFRDR-MR-I                   </v>
          </cell>
          <cell r="C358">
            <v>0</v>
          </cell>
          <cell r="E358">
            <v>0</v>
          </cell>
          <cell r="F358">
            <v>0</v>
          </cell>
        </row>
        <row r="359">
          <cell r="A359" t="str">
            <v xml:space="preserve">IP0741         </v>
          </cell>
          <cell r="B359" t="str">
            <v xml:space="preserve">PCB Mother DFRDR-MR-I                   </v>
          </cell>
          <cell r="C359">
            <v>0</v>
          </cell>
          <cell r="E359">
            <v>0</v>
          </cell>
          <cell r="F359">
            <v>0</v>
          </cell>
        </row>
        <row r="360">
          <cell r="A360" t="str">
            <v xml:space="preserve">IP0742         </v>
          </cell>
          <cell r="B360" t="str">
            <v xml:space="preserve">PCB Tag SOM 915 (Toyota)                </v>
          </cell>
          <cell r="C360">
            <v>2</v>
          </cell>
          <cell r="D360">
            <v>39120</v>
          </cell>
          <cell r="E360">
            <v>2</v>
          </cell>
          <cell r="F360">
            <v>0</v>
          </cell>
        </row>
        <row r="361">
          <cell r="A361" t="str">
            <v xml:space="preserve">IP0742         </v>
          </cell>
          <cell r="B361" t="str">
            <v xml:space="preserve">PCB Tag SOM 915 (Toyota)                </v>
          </cell>
          <cell r="C361">
            <v>2</v>
          </cell>
          <cell r="D361">
            <v>39111</v>
          </cell>
          <cell r="E361">
            <v>2</v>
          </cell>
          <cell r="F361">
            <v>0</v>
          </cell>
        </row>
        <row r="362">
          <cell r="A362" t="str">
            <v xml:space="preserve">IP0743         </v>
          </cell>
          <cell r="B362" t="str">
            <v xml:space="preserve">IP-X EM4322-V39-SP5B                    </v>
          </cell>
          <cell r="C362">
            <v>1.61</v>
          </cell>
          <cell r="D362">
            <v>39282</v>
          </cell>
          <cell r="E362">
            <v>1.5429999999999999</v>
          </cell>
          <cell r="F362">
            <v>0</v>
          </cell>
        </row>
        <row r="363">
          <cell r="A363" t="str">
            <v xml:space="preserve">IP0743         </v>
          </cell>
          <cell r="B363" t="str">
            <v xml:space="preserve">IP-X EM4322-V39-SP5B                    </v>
          </cell>
          <cell r="C363">
            <v>1.61</v>
          </cell>
          <cell r="D363">
            <v>39282</v>
          </cell>
          <cell r="E363">
            <v>1.5429999999999999</v>
          </cell>
          <cell r="F363">
            <v>0</v>
          </cell>
        </row>
        <row r="364">
          <cell r="A364" t="str">
            <v xml:space="preserve">IP0743         </v>
          </cell>
          <cell r="B364" t="str">
            <v xml:space="preserve">IP-X EM4322-V39-SP5B                    </v>
          </cell>
          <cell r="C364">
            <v>1.61</v>
          </cell>
          <cell r="D364">
            <v>39216</v>
          </cell>
          <cell r="E364">
            <v>1.5429999999999999</v>
          </cell>
          <cell r="F364">
            <v>0</v>
          </cell>
        </row>
        <row r="365">
          <cell r="A365" t="str">
            <v xml:space="preserve">IP0743         </v>
          </cell>
          <cell r="B365" t="str">
            <v xml:space="preserve">IP-X EM4322-V39-SP5B                    </v>
          </cell>
          <cell r="C365">
            <v>1.61</v>
          </cell>
          <cell r="D365">
            <v>38718</v>
          </cell>
          <cell r="E365">
            <v>1.5429999999999999</v>
          </cell>
          <cell r="F365">
            <v>0</v>
          </cell>
        </row>
        <row r="366">
          <cell r="A366" t="str">
            <v xml:space="preserve">IP0743         </v>
          </cell>
          <cell r="B366" t="str">
            <v xml:space="preserve">IP-X EM4322-V39-SP5B                    </v>
          </cell>
          <cell r="C366">
            <v>0</v>
          </cell>
          <cell r="E366">
            <v>1.5429999999999999</v>
          </cell>
          <cell r="F366">
            <v>0</v>
          </cell>
        </row>
        <row r="367">
          <cell r="A367" t="str">
            <v xml:space="preserve">IP0746         </v>
          </cell>
          <cell r="B367" t="str">
            <v xml:space="preserve">Label DFRDR SR wiring                   </v>
          </cell>
          <cell r="C367">
            <v>7.54</v>
          </cell>
          <cell r="D367">
            <v>39240</v>
          </cell>
          <cell r="E367">
            <v>7.54</v>
          </cell>
          <cell r="F367">
            <v>0</v>
          </cell>
        </row>
        <row r="368">
          <cell r="A368" t="str">
            <v xml:space="preserve">IP0746         </v>
          </cell>
          <cell r="B368" t="str">
            <v xml:space="preserve">Label DFRDR SR wiring                   </v>
          </cell>
          <cell r="C368">
            <v>7.54</v>
          </cell>
          <cell r="D368">
            <v>38520</v>
          </cell>
          <cell r="E368">
            <v>7.54</v>
          </cell>
          <cell r="F368">
            <v>0</v>
          </cell>
        </row>
        <row r="369">
          <cell r="A369" t="str">
            <v xml:space="preserve">IP0747         </v>
          </cell>
          <cell r="B369" t="str">
            <v xml:space="preserve">Bracket Ant Support (ID5002) DFRDR-MR-I </v>
          </cell>
          <cell r="C369">
            <v>0</v>
          </cell>
          <cell r="E369">
            <v>0</v>
          </cell>
          <cell r="F369">
            <v>0</v>
          </cell>
        </row>
        <row r="370">
          <cell r="A370" t="str">
            <v xml:space="preserve">IP0748         </v>
          </cell>
          <cell r="B370" t="str">
            <v xml:space="preserve">Ant BNCm/RG58-5.0m/BNCm strip Y/WH      </v>
          </cell>
          <cell r="C370">
            <v>0</v>
          </cell>
          <cell r="E370">
            <v>0</v>
          </cell>
          <cell r="F370">
            <v>0</v>
          </cell>
        </row>
        <row r="371">
          <cell r="A371" t="str">
            <v xml:space="preserve">IP0749         </v>
          </cell>
          <cell r="B371" t="str">
            <v xml:space="preserve">Ant BNCm/RG58-5.0m/BNCm strip GR/W      </v>
          </cell>
          <cell r="C371">
            <v>0</v>
          </cell>
          <cell r="E371">
            <v>0</v>
          </cell>
          <cell r="F371">
            <v>0</v>
          </cell>
        </row>
        <row r="372">
          <cell r="A372" t="str">
            <v xml:space="preserve">IP0750         </v>
          </cell>
          <cell r="B372" t="str">
            <v xml:space="preserve">Ant Ferrules/Monster-5.0m/Ferrule       </v>
          </cell>
          <cell r="C372">
            <v>0</v>
          </cell>
          <cell r="E372">
            <v>0</v>
          </cell>
          <cell r="F372">
            <v>0</v>
          </cell>
        </row>
        <row r="373">
          <cell r="A373" t="str">
            <v xml:space="preserve">IP0751         </v>
          </cell>
          <cell r="B373" t="str">
            <v xml:space="preserve">Ant Yagi YLY0915-6 (MOB RDR)            </v>
          </cell>
          <cell r="C373">
            <v>440.89800000000002</v>
          </cell>
          <cell r="D373">
            <v>39226</v>
          </cell>
          <cell r="E373">
            <v>300</v>
          </cell>
          <cell r="F373">
            <v>0</v>
          </cell>
        </row>
        <row r="374">
          <cell r="A374" t="str">
            <v xml:space="preserve">IP0752         </v>
          </cell>
          <cell r="B374" t="str">
            <v xml:space="preserve">Ant Yagi YLY0924-6 (MOB RDR)            </v>
          </cell>
          <cell r="C374">
            <v>278.63600000000002</v>
          </cell>
          <cell r="D374">
            <v>38859</v>
          </cell>
          <cell r="E374">
            <v>275</v>
          </cell>
          <cell r="F374">
            <v>0</v>
          </cell>
        </row>
        <row r="375">
          <cell r="A375" t="str">
            <v xml:space="preserve">IP0754         </v>
          </cell>
          <cell r="B375" t="str">
            <v xml:space="preserve">Connector Pipe 3 Way Black              </v>
          </cell>
          <cell r="C375">
            <v>0</v>
          </cell>
          <cell r="E375">
            <v>0</v>
          </cell>
          <cell r="F375">
            <v>0</v>
          </cell>
        </row>
        <row r="376">
          <cell r="A376" t="str">
            <v xml:space="preserve">IP0755         </v>
          </cell>
          <cell r="B376" t="str">
            <v xml:space="preserve">Loom Ethernet crossover 2m              </v>
          </cell>
          <cell r="C376">
            <v>10</v>
          </cell>
          <cell r="D376">
            <v>39169</v>
          </cell>
          <cell r="E376">
            <v>10</v>
          </cell>
          <cell r="F376">
            <v>0</v>
          </cell>
        </row>
        <row r="377">
          <cell r="A377" t="str">
            <v xml:space="preserve">IP0755         </v>
          </cell>
          <cell r="B377" t="str">
            <v xml:space="preserve">Loom Ethernet crossover 2m              </v>
          </cell>
          <cell r="C377">
            <v>10</v>
          </cell>
          <cell r="D377">
            <v>38820</v>
          </cell>
          <cell r="E377">
            <v>10</v>
          </cell>
          <cell r="F377">
            <v>0</v>
          </cell>
        </row>
        <row r="378">
          <cell r="A378" t="str">
            <v xml:space="preserve">IP0755         </v>
          </cell>
          <cell r="B378" t="str">
            <v xml:space="preserve">Loom Ethernet crossover 2m              </v>
          </cell>
          <cell r="C378">
            <v>10</v>
          </cell>
          <cell r="D378">
            <v>38615</v>
          </cell>
          <cell r="E378">
            <v>10</v>
          </cell>
          <cell r="F378">
            <v>0</v>
          </cell>
        </row>
        <row r="379">
          <cell r="A379" t="str">
            <v xml:space="preserve">IP0755         </v>
          </cell>
          <cell r="B379" t="str">
            <v xml:space="preserve">Loom Ethernet crossover 2m              </v>
          </cell>
          <cell r="C379">
            <v>0</v>
          </cell>
          <cell r="E379">
            <v>10</v>
          </cell>
          <cell r="F379">
            <v>0</v>
          </cell>
        </row>
        <row r="380">
          <cell r="A380" t="str">
            <v xml:space="preserve">IP0756         </v>
          </cell>
          <cell r="B380" t="str">
            <v xml:space="preserve">Tag Inlet X4TTO V1.1 Megafortris        </v>
          </cell>
          <cell r="C380">
            <v>0</v>
          </cell>
          <cell r="E380">
            <v>0</v>
          </cell>
          <cell r="F380">
            <v>0</v>
          </cell>
        </row>
        <row r="381">
          <cell r="A381" t="str">
            <v xml:space="preserve">IP0757         </v>
          </cell>
          <cell r="B381" t="str">
            <v xml:space="preserve">Tag Inlet X4-869-928 V2.0EJBrooks       </v>
          </cell>
          <cell r="C381">
            <v>6.22</v>
          </cell>
          <cell r="D381">
            <v>39052</v>
          </cell>
          <cell r="E381">
            <v>6.22</v>
          </cell>
          <cell r="F381">
            <v>0</v>
          </cell>
        </row>
        <row r="382">
          <cell r="A382" t="str">
            <v xml:space="preserve">IP0757         </v>
          </cell>
          <cell r="B382" t="str">
            <v xml:space="preserve">Tag Inlet X4-869-928 V2.0EJBrooks       </v>
          </cell>
          <cell r="C382">
            <v>0.85</v>
          </cell>
          <cell r="E382">
            <v>0.85</v>
          </cell>
          <cell r="F382">
            <v>0</v>
          </cell>
        </row>
        <row r="383">
          <cell r="A383" t="str">
            <v xml:space="preserve">IP0758         </v>
          </cell>
          <cell r="B383" t="str">
            <v xml:space="preserve">Antenna DFRDR-MR-C Structure            </v>
          </cell>
          <cell r="C383">
            <v>0</v>
          </cell>
          <cell r="E383">
            <v>0</v>
          </cell>
          <cell r="F383">
            <v>0</v>
          </cell>
        </row>
        <row r="384">
          <cell r="A384" t="str">
            <v xml:space="preserve">IP0759         </v>
          </cell>
          <cell r="B384" t="str">
            <v xml:space="preserve">Loom DFRDR Slave Link(M-S)              </v>
          </cell>
          <cell r="C384">
            <v>26.55</v>
          </cell>
          <cell r="D384">
            <v>39386</v>
          </cell>
          <cell r="E384">
            <v>26.55</v>
          </cell>
          <cell r="F384">
            <v>0</v>
          </cell>
        </row>
        <row r="385">
          <cell r="A385" t="str">
            <v xml:space="preserve">IP0759         </v>
          </cell>
          <cell r="B385" t="str">
            <v xml:space="preserve">Loom DFRDR Slave Link(M-S)              </v>
          </cell>
          <cell r="C385">
            <v>26.55</v>
          </cell>
          <cell r="D385">
            <v>39272</v>
          </cell>
          <cell r="E385">
            <v>26.55</v>
          </cell>
          <cell r="F385">
            <v>74.58</v>
          </cell>
        </row>
        <row r="386">
          <cell r="A386" t="str">
            <v xml:space="preserve">IP0759         </v>
          </cell>
          <cell r="B386" t="str">
            <v xml:space="preserve">Loom DFRDR Slave Link(M-S)              </v>
          </cell>
          <cell r="C386">
            <v>26.55</v>
          </cell>
          <cell r="D386">
            <v>39268</v>
          </cell>
          <cell r="E386">
            <v>26.55</v>
          </cell>
          <cell r="F386">
            <v>0</v>
          </cell>
        </row>
        <row r="387">
          <cell r="A387" t="str">
            <v xml:space="preserve">IP0763         </v>
          </cell>
          <cell r="B387" t="str">
            <v xml:space="preserve">PCB Tag DF Lin Small 40x13              </v>
          </cell>
          <cell r="C387">
            <v>0</v>
          </cell>
          <cell r="E387">
            <v>0</v>
          </cell>
          <cell r="F387">
            <v>0</v>
          </cell>
        </row>
        <row r="388">
          <cell r="A388" t="str">
            <v xml:space="preserve">IP0764         </v>
          </cell>
          <cell r="B388" t="str">
            <v xml:space="preserve">Battery Panasonic LC-RC1217P 12V 17A/hr </v>
          </cell>
          <cell r="C388">
            <v>0</v>
          </cell>
          <cell r="E388">
            <v>0</v>
          </cell>
          <cell r="F388">
            <v>0</v>
          </cell>
        </row>
        <row r="389">
          <cell r="A389" t="str">
            <v xml:space="preserve">IP0765         </v>
          </cell>
          <cell r="B389" t="str">
            <v xml:space="preserve">PCB Tag DF Lin Small COB                </v>
          </cell>
          <cell r="C389">
            <v>4</v>
          </cell>
          <cell r="D389">
            <v>38674</v>
          </cell>
          <cell r="E389">
            <v>4</v>
          </cell>
          <cell r="F389">
            <v>0</v>
          </cell>
        </row>
        <row r="390">
          <cell r="A390" t="str">
            <v xml:space="preserve">IP0768         </v>
          </cell>
          <cell r="B390" t="str">
            <v xml:space="preserve">Label Oval Bubble Resin iP-X inside     </v>
          </cell>
          <cell r="C390">
            <v>46.69</v>
          </cell>
          <cell r="D390">
            <v>38685</v>
          </cell>
          <cell r="E390">
            <v>46.69</v>
          </cell>
          <cell r="F390">
            <v>0</v>
          </cell>
        </row>
        <row r="391">
          <cell r="A391" t="str">
            <v xml:space="preserve">IP0770         </v>
          </cell>
          <cell r="B391" t="str">
            <v xml:space="preserve">Housing Tag Vehicle Industrial Orange   </v>
          </cell>
          <cell r="C391">
            <v>9.8800000000000008</v>
          </cell>
          <cell r="D391">
            <v>39264</v>
          </cell>
          <cell r="E391">
            <v>9.8800000000000008</v>
          </cell>
          <cell r="F391">
            <v>0</v>
          </cell>
        </row>
        <row r="392">
          <cell r="A392" t="str">
            <v xml:space="preserve">IP0770         </v>
          </cell>
          <cell r="B392" t="str">
            <v xml:space="preserve">Housing Tag Vehicle Industrial Orange   </v>
          </cell>
          <cell r="C392">
            <v>8.8000000000000007</v>
          </cell>
          <cell r="D392">
            <v>38831</v>
          </cell>
          <cell r="E392">
            <v>11.52</v>
          </cell>
          <cell r="F392">
            <v>0</v>
          </cell>
        </row>
        <row r="393">
          <cell r="A393" t="str">
            <v xml:space="preserve">IP0771         </v>
          </cell>
          <cell r="B393" t="str">
            <v xml:space="preserve">IP-X EM4444-V500-TSSOP-8                </v>
          </cell>
          <cell r="C393">
            <v>6.8760000000000003</v>
          </cell>
          <cell r="D393">
            <v>39598</v>
          </cell>
          <cell r="E393">
            <v>6.8449999999999998</v>
          </cell>
          <cell r="F393">
            <v>0</v>
          </cell>
        </row>
        <row r="394">
          <cell r="A394" t="str">
            <v xml:space="preserve">IP0771         </v>
          </cell>
          <cell r="B394" t="str">
            <v xml:space="preserve">IP-X EM4444-V500-TSSOP-8                </v>
          </cell>
          <cell r="C394">
            <v>0</v>
          </cell>
          <cell r="D394">
            <v>39470</v>
          </cell>
          <cell r="E394">
            <v>6.8449999999999998</v>
          </cell>
          <cell r="F394">
            <v>0</v>
          </cell>
        </row>
        <row r="395">
          <cell r="A395" t="str">
            <v xml:space="preserve">IP0771         </v>
          </cell>
          <cell r="B395" t="str">
            <v xml:space="preserve">IP-X EM4444-V500-TSSOP-8                </v>
          </cell>
          <cell r="C395">
            <v>6.8760000000000003</v>
          </cell>
          <cell r="D395">
            <v>39359</v>
          </cell>
          <cell r="E395">
            <v>6.8449999999999998</v>
          </cell>
          <cell r="F395">
            <v>0</v>
          </cell>
        </row>
        <row r="396">
          <cell r="A396" t="str">
            <v xml:space="preserve">IP0771         </v>
          </cell>
          <cell r="B396" t="str">
            <v xml:space="preserve">IP-X EM4444-V500-TSSOP-8                </v>
          </cell>
          <cell r="C396">
            <v>6.8760000000000003</v>
          </cell>
          <cell r="D396">
            <v>39332</v>
          </cell>
          <cell r="E396">
            <v>6.8449999999999998</v>
          </cell>
          <cell r="F396">
            <v>0</v>
          </cell>
        </row>
        <row r="397">
          <cell r="A397" t="str">
            <v xml:space="preserve">IP0771         </v>
          </cell>
          <cell r="B397" t="str">
            <v xml:space="preserve">IP-X EM4444-V500-TSSOP-8                </v>
          </cell>
          <cell r="C397">
            <v>6.8760000000000003</v>
          </cell>
          <cell r="D397">
            <v>39244</v>
          </cell>
          <cell r="E397">
            <v>6.8449999999999998</v>
          </cell>
          <cell r="F397">
            <v>0</v>
          </cell>
        </row>
        <row r="398">
          <cell r="A398" t="str">
            <v xml:space="preserve">IP0771         </v>
          </cell>
          <cell r="B398" t="str">
            <v xml:space="preserve">IP-X EM4444-V500-TSSOP-8                </v>
          </cell>
          <cell r="C398">
            <v>6.8760000000000003</v>
          </cell>
          <cell r="D398">
            <v>39244</v>
          </cell>
          <cell r="E398">
            <v>6.8449999999999998</v>
          </cell>
          <cell r="F398">
            <v>0</v>
          </cell>
        </row>
        <row r="399">
          <cell r="A399" t="str">
            <v xml:space="preserve">IP0771         </v>
          </cell>
          <cell r="B399" t="str">
            <v xml:space="preserve">IP-X EM4444-V500-TSSOP-8                </v>
          </cell>
          <cell r="C399">
            <v>6.8760000000000003</v>
          </cell>
          <cell r="D399">
            <v>38869</v>
          </cell>
          <cell r="E399">
            <v>6.8449999999999998</v>
          </cell>
          <cell r="F399">
            <v>0</v>
          </cell>
        </row>
        <row r="400">
          <cell r="A400" t="str">
            <v xml:space="preserve">IP0771         </v>
          </cell>
          <cell r="B400" t="str">
            <v xml:space="preserve">IP-X EM4444-V500-TSSOP-8                </v>
          </cell>
          <cell r="C400">
            <v>0</v>
          </cell>
          <cell r="E400">
            <v>0</v>
          </cell>
          <cell r="F400">
            <v>0</v>
          </cell>
        </row>
        <row r="401">
          <cell r="A401" t="str">
            <v xml:space="preserve">IP0772         </v>
          </cell>
          <cell r="B401" t="str">
            <v xml:space="preserve">IP-X EM4444-V501-CC299-V3-TD            </v>
          </cell>
          <cell r="C401">
            <v>0</v>
          </cell>
          <cell r="E401">
            <v>0</v>
          </cell>
          <cell r="F401">
            <v>0</v>
          </cell>
        </row>
        <row r="402">
          <cell r="A402" t="str">
            <v xml:space="preserve">IP0773         </v>
          </cell>
          <cell r="B402" t="str">
            <v xml:space="preserve">IP-X EM4444-V502-CCDEF-V4-TD            </v>
          </cell>
          <cell r="C402">
            <v>0</v>
          </cell>
          <cell r="E402">
            <v>0</v>
          </cell>
          <cell r="F402">
            <v>0</v>
          </cell>
        </row>
        <row r="403">
          <cell r="A403" t="str">
            <v xml:space="preserve">IP0774         </v>
          </cell>
          <cell r="B403" t="str">
            <v xml:space="preserve">IP-X EM4444-V501-TSSOP-8                </v>
          </cell>
          <cell r="C403">
            <v>0</v>
          </cell>
          <cell r="D403">
            <v>39589</v>
          </cell>
          <cell r="E403">
            <v>0.04</v>
          </cell>
          <cell r="F403">
            <v>0</v>
          </cell>
        </row>
        <row r="404">
          <cell r="A404" t="str">
            <v xml:space="preserve">IP0775         </v>
          </cell>
          <cell r="B404" t="str">
            <v xml:space="preserve">IP-X EM4444-V502-CCD-V4-TD              </v>
          </cell>
          <cell r="C404">
            <v>0</v>
          </cell>
          <cell r="E404">
            <v>0</v>
          </cell>
          <cell r="F404">
            <v>0</v>
          </cell>
        </row>
        <row r="405">
          <cell r="A405" t="str">
            <v xml:space="preserve">IP0776         </v>
          </cell>
          <cell r="B405" t="str">
            <v xml:space="preserve">IP-X EM4522-GB-SC-V502                  </v>
          </cell>
          <cell r="C405">
            <v>0</v>
          </cell>
          <cell r="E405">
            <v>0</v>
          </cell>
          <cell r="F405">
            <v>0</v>
          </cell>
        </row>
        <row r="406">
          <cell r="A406" t="str">
            <v xml:space="preserve">IP0776         </v>
          </cell>
          <cell r="B406" t="str">
            <v xml:space="preserve">IP-X EM4522-GB-SC-V502                  </v>
          </cell>
          <cell r="C406">
            <v>0</v>
          </cell>
          <cell r="E406">
            <v>0</v>
          </cell>
          <cell r="F406">
            <v>0</v>
          </cell>
        </row>
        <row r="407">
          <cell r="A407" t="str">
            <v xml:space="preserve">IP0777         </v>
          </cell>
          <cell r="B407" t="str">
            <v xml:space="preserve">IP-X EM4522-WS8-V502                    </v>
          </cell>
          <cell r="C407">
            <v>3.9609999999999999</v>
          </cell>
          <cell r="D407">
            <v>38838</v>
          </cell>
          <cell r="E407">
            <v>3.9605999999999999</v>
          </cell>
          <cell r="F407">
            <v>0</v>
          </cell>
        </row>
        <row r="408">
          <cell r="A408" t="str">
            <v xml:space="preserve">IP0777         </v>
          </cell>
          <cell r="B408" t="str">
            <v xml:space="preserve">IP-X EM4522-WS8-V502                    </v>
          </cell>
          <cell r="C408">
            <v>0</v>
          </cell>
          <cell r="E408">
            <v>0</v>
          </cell>
          <cell r="F408">
            <v>0</v>
          </cell>
        </row>
        <row r="409">
          <cell r="A409" t="str">
            <v xml:space="preserve">IP0777D        </v>
          </cell>
          <cell r="B409" t="str">
            <v xml:space="preserve">IP-X EM4522-SC-V502                     </v>
          </cell>
          <cell r="C409">
            <v>6</v>
          </cell>
          <cell r="D409">
            <v>38807</v>
          </cell>
          <cell r="E409">
            <v>6</v>
          </cell>
          <cell r="F409">
            <v>0</v>
          </cell>
        </row>
        <row r="410">
          <cell r="A410" t="str">
            <v xml:space="preserve">IP0777D        </v>
          </cell>
          <cell r="B410" t="str">
            <v xml:space="preserve">IP-X EM4522-SC-V502                     </v>
          </cell>
          <cell r="C410">
            <v>0</v>
          </cell>
          <cell r="E410">
            <v>0</v>
          </cell>
          <cell r="F410">
            <v>0</v>
          </cell>
        </row>
        <row r="411">
          <cell r="A411" t="str">
            <v xml:space="preserve">IP0777D        </v>
          </cell>
          <cell r="B411" t="str">
            <v xml:space="preserve">IP-X EM4522-SC-V502                     </v>
          </cell>
          <cell r="C411">
            <v>0</v>
          </cell>
          <cell r="E411">
            <v>0</v>
          </cell>
          <cell r="F411">
            <v>0</v>
          </cell>
        </row>
        <row r="412">
          <cell r="A412" t="str">
            <v xml:space="preserve">IP0777D        </v>
          </cell>
          <cell r="B412" t="str">
            <v xml:space="preserve">IP-X EM4522-SC-V502                     </v>
          </cell>
          <cell r="C412">
            <v>0</v>
          </cell>
          <cell r="E412">
            <v>0</v>
          </cell>
          <cell r="F412">
            <v>0</v>
          </cell>
        </row>
        <row r="413">
          <cell r="A413" t="str">
            <v xml:space="preserve">IP0778         </v>
          </cell>
          <cell r="B413" t="str">
            <v xml:space="preserve">IP-X EM4522-TSSOP-8-V502                </v>
          </cell>
          <cell r="C413">
            <v>0</v>
          </cell>
          <cell r="E413">
            <v>0</v>
          </cell>
          <cell r="F413">
            <v>0</v>
          </cell>
        </row>
        <row r="414">
          <cell r="A414" t="str">
            <v xml:space="preserve">IP0779         </v>
          </cell>
          <cell r="B414" t="str">
            <v xml:space="preserve">PCB Balun (STK lite Ant mat)            </v>
          </cell>
          <cell r="C414">
            <v>91</v>
          </cell>
          <cell r="D414">
            <v>38959</v>
          </cell>
          <cell r="E414">
            <v>91</v>
          </cell>
          <cell r="F414">
            <v>0</v>
          </cell>
        </row>
        <row r="415">
          <cell r="A415" t="str">
            <v xml:space="preserve">IP0779         </v>
          </cell>
          <cell r="B415" t="str">
            <v xml:space="preserve">PCB Balun (STK lite Ant mat)            </v>
          </cell>
          <cell r="C415">
            <v>0</v>
          </cell>
          <cell r="D415">
            <v>38817</v>
          </cell>
          <cell r="E415">
            <v>0</v>
          </cell>
          <cell r="F415">
            <v>0</v>
          </cell>
        </row>
        <row r="416">
          <cell r="A416" t="str">
            <v xml:space="preserve">IP0779         </v>
          </cell>
          <cell r="B416" t="str">
            <v xml:space="preserve">PCB Balun (STK lite Ant mat)            </v>
          </cell>
          <cell r="C416">
            <v>0</v>
          </cell>
          <cell r="E416">
            <v>0</v>
          </cell>
          <cell r="F416">
            <v>0</v>
          </cell>
        </row>
        <row r="417">
          <cell r="A417" t="str">
            <v xml:space="preserve">IP0780         </v>
          </cell>
          <cell r="B417" t="str">
            <v xml:space="preserve">PCB DF Tx/Rx Mini 2F92E5F               </v>
          </cell>
          <cell r="C417">
            <v>29</v>
          </cell>
          <cell r="D417">
            <v>39064</v>
          </cell>
          <cell r="E417">
            <v>29</v>
          </cell>
          <cell r="F417">
            <v>0</v>
          </cell>
        </row>
        <row r="418">
          <cell r="A418" t="str">
            <v xml:space="preserve">IP0780         </v>
          </cell>
          <cell r="B418" t="str">
            <v xml:space="preserve">PCB DF Tx/Rx Mini 2F92E5F               </v>
          </cell>
          <cell r="C418">
            <v>0</v>
          </cell>
          <cell r="E418">
            <v>0</v>
          </cell>
          <cell r="F418">
            <v>0</v>
          </cell>
        </row>
        <row r="419">
          <cell r="A419" t="str">
            <v xml:space="preserve">IP0780         </v>
          </cell>
          <cell r="B419" t="str">
            <v xml:space="preserve">PCB DF Tx/Rx Mini 2F92E5F               </v>
          </cell>
          <cell r="C419">
            <v>0</v>
          </cell>
          <cell r="E419">
            <v>0</v>
          </cell>
          <cell r="F419">
            <v>0</v>
          </cell>
        </row>
        <row r="420">
          <cell r="A420" t="str">
            <v xml:space="preserve">IP0781         </v>
          </cell>
          <cell r="B420" t="str">
            <v xml:space="preserve">Shield metal PCBA DF MobRdr (ID5350)    </v>
          </cell>
          <cell r="C420">
            <v>26</v>
          </cell>
          <cell r="D420">
            <v>39251</v>
          </cell>
          <cell r="E420">
            <v>26</v>
          </cell>
          <cell r="F420">
            <v>0</v>
          </cell>
        </row>
        <row r="421">
          <cell r="A421" t="str">
            <v xml:space="preserve">IP0781         </v>
          </cell>
          <cell r="B421" t="str">
            <v xml:space="preserve">Shield metal PCBA DF MobRdr (ID5350)    </v>
          </cell>
          <cell r="C421">
            <v>26</v>
          </cell>
          <cell r="D421">
            <v>39232</v>
          </cell>
          <cell r="E421">
            <v>26</v>
          </cell>
          <cell r="F421">
            <v>0</v>
          </cell>
        </row>
        <row r="422">
          <cell r="A422" t="str">
            <v xml:space="preserve">IP0781         </v>
          </cell>
          <cell r="B422" t="str">
            <v xml:space="preserve">Shield metal PCBA DF MobRdr (ID5350)    </v>
          </cell>
          <cell r="C422">
            <v>26</v>
          </cell>
          <cell r="D422">
            <v>39213</v>
          </cell>
          <cell r="E422">
            <v>26</v>
          </cell>
          <cell r="F422">
            <v>0</v>
          </cell>
        </row>
        <row r="423">
          <cell r="A423" t="str">
            <v xml:space="preserve">IP0781         </v>
          </cell>
          <cell r="B423" t="str">
            <v xml:space="preserve">Shield metal PCBA DF MobRdr (ID5350)    </v>
          </cell>
          <cell r="C423">
            <v>26</v>
          </cell>
          <cell r="D423">
            <v>39114</v>
          </cell>
          <cell r="E423">
            <v>26</v>
          </cell>
          <cell r="F423">
            <v>0</v>
          </cell>
        </row>
        <row r="424">
          <cell r="A424" t="str">
            <v xml:space="preserve">IP0783         </v>
          </cell>
          <cell r="B424" t="str">
            <v xml:space="preserve">Packaging MOBRDR box 350x125x445 sleeve </v>
          </cell>
          <cell r="C424">
            <v>5.2869999999999999</v>
          </cell>
          <cell r="D424">
            <v>39113</v>
          </cell>
          <cell r="E424">
            <v>5.21</v>
          </cell>
          <cell r="F424">
            <v>0</v>
          </cell>
        </row>
        <row r="425">
          <cell r="A425" t="str">
            <v xml:space="preserve">IP0784         </v>
          </cell>
          <cell r="B425" t="str">
            <v xml:space="preserve">PCB DF Tx/Rx Fork Lift 2F8M7E           </v>
          </cell>
          <cell r="C425">
            <v>0</v>
          </cell>
          <cell r="D425">
            <v>39582</v>
          </cell>
          <cell r="E425">
            <v>72</v>
          </cell>
          <cell r="F425">
            <v>0</v>
          </cell>
        </row>
        <row r="426">
          <cell r="A426" t="str">
            <v xml:space="preserve">IP0784         </v>
          </cell>
          <cell r="B426" t="str">
            <v xml:space="preserve">PCB DF Tx/Rx Fork Lift 2F8M7E           </v>
          </cell>
          <cell r="C426">
            <v>0</v>
          </cell>
          <cell r="D426">
            <v>39569</v>
          </cell>
          <cell r="E426">
            <v>11.309666666666667</v>
          </cell>
          <cell r="F426">
            <v>0</v>
          </cell>
        </row>
        <row r="427">
          <cell r="A427" t="str">
            <v xml:space="preserve">IP0785         </v>
          </cell>
          <cell r="B427" t="str">
            <v xml:space="preserve">PCB Protocol Conv Daughter WiFi         </v>
          </cell>
          <cell r="C427">
            <v>0</v>
          </cell>
          <cell r="E427">
            <v>0</v>
          </cell>
          <cell r="F427">
            <v>0</v>
          </cell>
        </row>
        <row r="428">
          <cell r="A428" t="str">
            <v xml:space="preserve">IP0786         </v>
          </cell>
          <cell r="B428" t="str">
            <v xml:space="preserve">PCB DFRDR Mini Wiegand                  </v>
          </cell>
          <cell r="C428">
            <v>0</v>
          </cell>
          <cell r="E428">
            <v>0</v>
          </cell>
          <cell r="F428">
            <v>0</v>
          </cell>
        </row>
        <row r="429">
          <cell r="A429" t="str">
            <v xml:space="preserve">IP0787         </v>
          </cell>
          <cell r="B429" t="str">
            <v xml:space="preserve">Packaging MOBRDR Stirofoam              </v>
          </cell>
          <cell r="C429">
            <v>19.1707</v>
          </cell>
          <cell r="D429">
            <v>39118</v>
          </cell>
          <cell r="E429">
            <v>18.52</v>
          </cell>
          <cell r="F429">
            <v>0</v>
          </cell>
        </row>
        <row r="430">
          <cell r="A430" t="str">
            <v xml:space="preserve">IP0788         </v>
          </cell>
          <cell r="B430" t="str">
            <v xml:space="preserve">PCB DSP DFRDR                           </v>
          </cell>
          <cell r="C430">
            <v>16.579999999999998</v>
          </cell>
          <cell r="D430">
            <v>39050</v>
          </cell>
          <cell r="E430">
            <v>16.579999999999998</v>
          </cell>
          <cell r="F430">
            <v>0</v>
          </cell>
        </row>
        <row r="431">
          <cell r="A431" t="str">
            <v xml:space="preserve">IP0788         </v>
          </cell>
          <cell r="B431" t="str">
            <v xml:space="preserve">PCB DSP DFRDR                           </v>
          </cell>
          <cell r="C431">
            <v>16.579999999999998</v>
          </cell>
          <cell r="D431">
            <v>39042</v>
          </cell>
          <cell r="E431">
            <v>16.579999999999998</v>
          </cell>
          <cell r="F431">
            <v>0</v>
          </cell>
        </row>
        <row r="432">
          <cell r="A432" t="str">
            <v xml:space="preserve">IP0788         </v>
          </cell>
          <cell r="B432" t="str">
            <v xml:space="preserve">PCB DSP DFRDR                           </v>
          </cell>
          <cell r="C432">
            <v>0</v>
          </cell>
          <cell r="E432">
            <v>0</v>
          </cell>
          <cell r="F432">
            <v>0</v>
          </cell>
        </row>
        <row r="433">
          <cell r="A433" t="str">
            <v xml:space="preserve">IP0788         </v>
          </cell>
          <cell r="B433" t="str">
            <v xml:space="preserve">PCB DSP DFRDR                           </v>
          </cell>
          <cell r="C433">
            <v>512.04</v>
          </cell>
          <cell r="E433">
            <v>512.04</v>
          </cell>
          <cell r="F433">
            <v>0</v>
          </cell>
        </row>
        <row r="434">
          <cell r="A434" t="str">
            <v xml:space="preserve">IP0789         </v>
          </cell>
          <cell r="B434" t="str">
            <v xml:space="preserve">CD Writeable with IPICO Lable           </v>
          </cell>
          <cell r="C434">
            <v>8.99</v>
          </cell>
          <cell r="D434">
            <v>39353</v>
          </cell>
          <cell r="E434">
            <v>8.99</v>
          </cell>
          <cell r="F434">
            <v>0</v>
          </cell>
        </row>
        <row r="435">
          <cell r="A435" t="str">
            <v xml:space="preserve">IP0789         </v>
          </cell>
          <cell r="B435" t="str">
            <v xml:space="preserve">CD Writeable with IPICO Lable           </v>
          </cell>
          <cell r="C435">
            <v>8.99</v>
          </cell>
          <cell r="D435">
            <v>39218</v>
          </cell>
          <cell r="E435">
            <v>8.99</v>
          </cell>
          <cell r="F435">
            <v>0</v>
          </cell>
        </row>
        <row r="436">
          <cell r="A436" t="str">
            <v xml:space="preserve">IP0789         </v>
          </cell>
          <cell r="B436" t="str">
            <v xml:space="preserve">CD Writeable with IPICO Lable           </v>
          </cell>
          <cell r="C436">
            <v>8.99</v>
          </cell>
          <cell r="D436">
            <v>39014</v>
          </cell>
          <cell r="E436">
            <v>8.99</v>
          </cell>
          <cell r="F436">
            <v>0</v>
          </cell>
        </row>
        <row r="437">
          <cell r="A437" t="str">
            <v xml:space="preserve">IP0790         </v>
          </cell>
          <cell r="B437" t="str">
            <v xml:space="preserve">Tag Inlet X4TTO, V1.6, tssop8, Mgfrtris </v>
          </cell>
          <cell r="C437">
            <v>64.33</v>
          </cell>
          <cell r="D437">
            <v>39052</v>
          </cell>
          <cell r="E437">
            <v>48.63</v>
          </cell>
          <cell r="F437">
            <v>0</v>
          </cell>
        </row>
        <row r="438">
          <cell r="A438" t="str">
            <v xml:space="preserve">IP0790         </v>
          </cell>
          <cell r="B438" t="str">
            <v xml:space="preserve">Tag Inlet X4TTO, V1.6, tssop8, Mgfrtris </v>
          </cell>
          <cell r="C438">
            <v>0</v>
          </cell>
          <cell r="E438">
            <v>0</v>
          </cell>
          <cell r="F438">
            <v>0</v>
          </cell>
        </row>
        <row r="439">
          <cell r="A439" t="str">
            <v xml:space="preserve">IP0790         </v>
          </cell>
          <cell r="B439" t="str">
            <v xml:space="preserve">Tag Inlet X4TTO, V1.6, tssop8, Mgfrtris </v>
          </cell>
          <cell r="C439">
            <v>0</v>
          </cell>
          <cell r="E439">
            <v>0</v>
          </cell>
          <cell r="F439">
            <v>0</v>
          </cell>
        </row>
        <row r="440">
          <cell r="A440" t="str">
            <v xml:space="preserve">IP0790         </v>
          </cell>
          <cell r="B440" t="str">
            <v xml:space="preserve">Tag Inlet X4TTO, V1.6, tssop8, Mgfrtris </v>
          </cell>
          <cell r="C440">
            <v>30</v>
          </cell>
          <cell r="E440">
            <v>134</v>
          </cell>
          <cell r="F440">
            <v>0</v>
          </cell>
        </row>
        <row r="441">
          <cell r="A441" t="str">
            <v xml:space="preserve">IP0791         </v>
          </cell>
          <cell r="B441" t="str">
            <v xml:space="preserve">Bracket PCB Mnt RegRDR (ID5314)         </v>
          </cell>
          <cell r="C441">
            <v>31.72</v>
          </cell>
          <cell r="D441">
            <v>39245</v>
          </cell>
          <cell r="E441">
            <v>0</v>
          </cell>
          <cell r="F441">
            <v>0</v>
          </cell>
        </row>
        <row r="442">
          <cell r="A442" t="str">
            <v xml:space="preserve">IP0792         </v>
          </cell>
          <cell r="B442" t="str">
            <v xml:space="preserve">Panel rear RegRDR RW (KB-11220-06)      </v>
          </cell>
          <cell r="C442">
            <v>17.747</v>
          </cell>
          <cell r="D442">
            <v>39140</v>
          </cell>
          <cell r="E442">
            <v>19.2</v>
          </cell>
          <cell r="F442">
            <v>0</v>
          </cell>
        </row>
        <row r="443">
          <cell r="A443" t="str">
            <v xml:space="preserve">IP0793         </v>
          </cell>
          <cell r="B443" t="str">
            <v xml:space="preserve">Housing Tag Industrial On-Metal         </v>
          </cell>
          <cell r="C443">
            <v>36</v>
          </cell>
          <cell r="D443">
            <v>39409</v>
          </cell>
          <cell r="E443">
            <v>22</v>
          </cell>
          <cell r="F443">
            <v>0</v>
          </cell>
        </row>
        <row r="444">
          <cell r="A444" t="str">
            <v xml:space="preserve">IP0793         </v>
          </cell>
          <cell r="B444" t="str">
            <v xml:space="preserve">Housing Tag Industrial On-Metal         </v>
          </cell>
          <cell r="C444">
            <v>14.962999999999999</v>
          </cell>
          <cell r="D444">
            <v>39150</v>
          </cell>
          <cell r="E444">
            <v>0</v>
          </cell>
          <cell r="F444">
            <v>0</v>
          </cell>
        </row>
        <row r="445">
          <cell r="A445" t="str">
            <v xml:space="preserve">IP0793         </v>
          </cell>
          <cell r="B445" t="str">
            <v xml:space="preserve">Housing Tag Industrial On-Metal         </v>
          </cell>
          <cell r="C445">
            <v>14.962999999999999</v>
          </cell>
          <cell r="D445">
            <v>39141</v>
          </cell>
          <cell r="E445">
            <v>0</v>
          </cell>
          <cell r="F445">
            <v>0</v>
          </cell>
        </row>
        <row r="446">
          <cell r="A446" t="str">
            <v xml:space="preserve">IP0793         </v>
          </cell>
          <cell r="B446" t="str">
            <v xml:space="preserve">Housing Tag Industrial On-Metal         </v>
          </cell>
          <cell r="C446">
            <v>14.962999999999999</v>
          </cell>
          <cell r="E446">
            <v>0</v>
          </cell>
          <cell r="F446">
            <v>0</v>
          </cell>
        </row>
        <row r="447">
          <cell r="A447" t="str">
            <v xml:space="preserve">IP0793         </v>
          </cell>
          <cell r="B447" t="str">
            <v xml:space="preserve">Housing Tag Industrial On-Metal         </v>
          </cell>
          <cell r="C447">
            <v>0</v>
          </cell>
          <cell r="E447">
            <v>0</v>
          </cell>
          <cell r="F447">
            <v>0</v>
          </cell>
        </row>
        <row r="448">
          <cell r="A448" t="str">
            <v xml:space="preserve">IP0794         </v>
          </cell>
          <cell r="B448" t="str">
            <v xml:space="preserve">IP-X EM4122-WS11E-V009                  </v>
          </cell>
          <cell r="C448">
            <v>0</v>
          </cell>
          <cell r="E448">
            <v>0</v>
          </cell>
          <cell r="F448">
            <v>0</v>
          </cell>
        </row>
        <row r="449">
          <cell r="A449" t="str">
            <v xml:space="preserve">IP0795         </v>
          </cell>
          <cell r="B449" t="str">
            <v xml:space="preserve">IP-X EM4122-WS11-V009                   </v>
          </cell>
          <cell r="C449">
            <v>0</v>
          </cell>
          <cell r="E449">
            <v>0</v>
          </cell>
          <cell r="F449">
            <v>0</v>
          </cell>
        </row>
        <row r="450">
          <cell r="A450" t="str">
            <v xml:space="preserve">IP0796         </v>
          </cell>
          <cell r="B450" t="str">
            <v xml:space="preserve">IP-X EM4122-WS11-V109                   </v>
          </cell>
          <cell r="C450">
            <v>0</v>
          </cell>
          <cell r="E450">
            <v>0</v>
          </cell>
          <cell r="F450">
            <v>0</v>
          </cell>
        </row>
        <row r="451">
          <cell r="A451" t="str">
            <v xml:space="preserve">IP0797         </v>
          </cell>
          <cell r="B451" t="str">
            <v xml:space="preserve">IP-X EM4444-WS11-V501                   </v>
          </cell>
          <cell r="C451">
            <v>0</v>
          </cell>
          <cell r="E451">
            <v>0</v>
          </cell>
          <cell r="F451">
            <v>0</v>
          </cell>
        </row>
        <row r="452">
          <cell r="A452" t="str">
            <v xml:space="preserve">IP0798         </v>
          </cell>
          <cell r="B452" t="str">
            <v xml:space="preserve">IP-X EM4444-WS11E-V501                  </v>
          </cell>
          <cell r="C452">
            <v>4.7809999999999997</v>
          </cell>
          <cell r="D452">
            <v>39295</v>
          </cell>
          <cell r="E452">
            <v>4.780742</v>
          </cell>
          <cell r="F452">
            <v>0</v>
          </cell>
        </row>
        <row r="453">
          <cell r="A453" t="str">
            <v xml:space="preserve">IP0798         </v>
          </cell>
          <cell r="B453" t="str">
            <v xml:space="preserve">IP-X EM4444-WS11E-V501                  </v>
          </cell>
          <cell r="C453">
            <v>0</v>
          </cell>
          <cell r="E453">
            <v>0</v>
          </cell>
          <cell r="F453">
            <v>0</v>
          </cell>
        </row>
        <row r="454">
          <cell r="A454" t="str">
            <v xml:space="preserve">IP0800         </v>
          </cell>
          <cell r="B454" t="str">
            <v xml:space="preserve">Tag Inlet X4TTO-915- V1.7 EJBrooks      </v>
          </cell>
          <cell r="C454">
            <v>10.84</v>
          </cell>
          <cell r="D454">
            <v>39052</v>
          </cell>
          <cell r="E454">
            <v>7.3</v>
          </cell>
          <cell r="F454">
            <v>0</v>
          </cell>
        </row>
        <row r="455">
          <cell r="A455" t="str">
            <v xml:space="preserve">IP0801         </v>
          </cell>
          <cell r="B455" t="str">
            <v xml:space="preserve">PCB M/Board 2CH DF DINRailMnt           </v>
          </cell>
          <cell r="C455">
            <v>0</v>
          </cell>
          <cell r="E455">
            <v>0</v>
          </cell>
          <cell r="F455">
            <v>0</v>
          </cell>
        </row>
        <row r="456">
          <cell r="A456" t="str">
            <v xml:space="preserve">IP0802         </v>
          </cell>
          <cell r="B456" t="str">
            <v xml:space="preserve">PCB M/Board DF Mondi RDR                </v>
          </cell>
          <cell r="C456">
            <v>0</v>
          </cell>
          <cell r="E456">
            <v>0</v>
          </cell>
          <cell r="F456">
            <v>0</v>
          </cell>
        </row>
        <row r="457">
          <cell r="A457" t="str">
            <v xml:space="preserve">IP0803         </v>
          </cell>
          <cell r="B457" t="str">
            <v xml:space="preserve">PCB M/Board Reg RDR                     </v>
          </cell>
          <cell r="C457">
            <v>0</v>
          </cell>
          <cell r="E457">
            <v>0</v>
          </cell>
          <cell r="F457">
            <v>0</v>
          </cell>
        </row>
        <row r="458">
          <cell r="A458" t="str">
            <v xml:space="preserve">IP0804         </v>
          </cell>
          <cell r="B458" t="str">
            <v xml:space="preserve">PCB UHF Hopping (HP RFU)                </v>
          </cell>
          <cell r="C458">
            <v>0</v>
          </cell>
          <cell r="E458">
            <v>0</v>
          </cell>
          <cell r="F458">
            <v>0</v>
          </cell>
        </row>
        <row r="459">
          <cell r="A459" t="str">
            <v xml:space="preserve">IP0805         </v>
          </cell>
          <cell r="B459" t="str">
            <v xml:space="preserve">PCB Ethernet Power interface            </v>
          </cell>
          <cell r="C459">
            <v>0</v>
          </cell>
          <cell r="E459">
            <v>0</v>
          </cell>
          <cell r="F459">
            <v>0</v>
          </cell>
        </row>
        <row r="460">
          <cell r="A460" t="str">
            <v xml:space="preserve">IP0806         </v>
          </cell>
          <cell r="B460" t="str">
            <v xml:space="preserve">PCB DF M/Board STK Lite                 </v>
          </cell>
          <cell r="C460">
            <v>625.71400000000006</v>
          </cell>
          <cell r="D460">
            <v>39401</v>
          </cell>
          <cell r="E460">
            <v>656</v>
          </cell>
          <cell r="F460">
            <v>0</v>
          </cell>
        </row>
        <row r="461">
          <cell r="A461" t="str">
            <v xml:space="preserve">IP0806         </v>
          </cell>
          <cell r="B461" t="str">
            <v xml:space="preserve">PCB DF M/Board STK Lite                 </v>
          </cell>
          <cell r="C461">
            <v>1202.2529999999999</v>
          </cell>
          <cell r="D461">
            <v>39331</v>
          </cell>
          <cell r="E461">
            <v>1075.8800000000001</v>
          </cell>
          <cell r="F461">
            <v>0</v>
          </cell>
        </row>
        <row r="462">
          <cell r="A462" t="str">
            <v xml:space="preserve">IP0807         </v>
          </cell>
          <cell r="B462" t="str">
            <v xml:space="preserve">PCB DF Antenna Tuning                   </v>
          </cell>
          <cell r="C462">
            <v>0</v>
          </cell>
          <cell r="E462">
            <v>0</v>
          </cell>
          <cell r="F462">
            <v>0</v>
          </cell>
        </row>
        <row r="463">
          <cell r="A463" t="str">
            <v xml:space="preserve">IP0807         </v>
          </cell>
          <cell r="B463" t="str">
            <v xml:space="preserve">PCB DF Antenna Tuning                   </v>
          </cell>
          <cell r="C463">
            <v>0</v>
          </cell>
          <cell r="E463">
            <v>0</v>
          </cell>
          <cell r="F463">
            <v>0</v>
          </cell>
        </row>
        <row r="464">
          <cell r="A464" t="str">
            <v xml:space="preserve">IP0808         </v>
          </cell>
          <cell r="B464" t="str">
            <v xml:space="preserve">PCB Antenna DF MOBRDR                   </v>
          </cell>
          <cell r="C464">
            <v>71</v>
          </cell>
          <cell r="D464">
            <v>39065</v>
          </cell>
          <cell r="E464">
            <v>71</v>
          </cell>
          <cell r="F464">
            <v>0</v>
          </cell>
        </row>
        <row r="465">
          <cell r="A465" t="str">
            <v xml:space="preserve">IP0808         </v>
          </cell>
          <cell r="B465" t="str">
            <v xml:space="preserve">PCB Antenna DF MOBRDR                   </v>
          </cell>
          <cell r="C465">
            <v>0</v>
          </cell>
          <cell r="E465">
            <v>0</v>
          </cell>
          <cell r="F465">
            <v>0</v>
          </cell>
        </row>
        <row r="466">
          <cell r="A466" t="str">
            <v xml:space="preserve">IP0808         </v>
          </cell>
          <cell r="B466" t="str">
            <v xml:space="preserve">PCB Antenna DF MOBRDR                   </v>
          </cell>
          <cell r="C466">
            <v>0</v>
          </cell>
          <cell r="E466">
            <v>0</v>
          </cell>
          <cell r="F466">
            <v>0</v>
          </cell>
        </row>
        <row r="467">
          <cell r="A467" t="str">
            <v xml:space="preserve">IP0809         </v>
          </cell>
          <cell r="B467" t="str">
            <v xml:space="preserve">Con SMD Type PIN Header 2x5             </v>
          </cell>
          <cell r="C467">
            <v>0</v>
          </cell>
          <cell r="E467">
            <v>0</v>
          </cell>
          <cell r="F467">
            <v>0</v>
          </cell>
        </row>
        <row r="468">
          <cell r="A468" t="str">
            <v xml:space="preserve">IP0810         </v>
          </cell>
          <cell r="B468" t="str">
            <v xml:space="preserve">Con SMD Type PIN Header 2x8             </v>
          </cell>
          <cell r="C468">
            <v>0</v>
          </cell>
          <cell r="E468">
            <v>0</v>
          </cell>
          <cell r="F468">
            <v>0</v>
          </cell>
        </row>
        <row r="469">
          <cell r="A469" t="str">
            <v xml:space="preserve">IP0811         </v>
          </cell>
          <cell r="B469" t="str">
            <v xml:space="preserve">Adaptor 2Pin Plug DK2320 (Black)        </v>
          </cell>
          <cell r="C469">
            <v>10.792999999999999</v>
          </cell>
          <cell r="D469">
            <v>39223</v>
          </cell>
          <cell r="E469">
            <v>10.792999999999999</v>
          </cell>
          <cell r="F469">
            <v>0</v>
          </cell>
        </row>
        <row r="470">
          <cell r="A470" t="str">
            <v xml:space="preserve">IP0811         </v>
          </cell>
          <cell r="B470" t="str">
            <v xml:space="preserve">Adaptor 2Pin Plug DK2320 (Black)        </v>
          </cell>
          <cell r="C470">
            <v>10.792999999999999</v>
          </cell>
          <cell r="D470">
            <v>39216</v>
          </cell>
          <cell r="E470">
            <v>10.792999999999999</v>
          </cell>
          <cell r="F470">
            <v>0</v>
          </cell>
        </row>
        <row r="471">
          <cell r="A471" t="str">
            <v xml:space="preserve">IP0811         </v>
          </cell>
          <cell r="B471" t="str">
            <v xml:space="preserve">Adaptor 2Pin Plug DK2320 (Black)        </v>
          </cell>
          <cell r="C471">
            <v>10.792999999999999</v>
          </cell>
          <cell r="D471">
            <v>39196</v>
          </cell>
          <cell r="E471">
            <v>10.792999999999999</v>
          </cell>
          <cell r="F471">
            <v>0</v>
          </cell>
        </row>
        <row r="472">
          <cell r="A472" t="str">
            <v xml:space="preserve">IP0811         </v>
          </cell>
          <cell r="B472" t="str">
            <v xml:space="preserve">Adaptor 2Pin Plug DK2320 (Black)        </v>
          </cell>
          <cell r="C472">
            <v>0</v>
          </cell>
          <cell r="E472">
            <v>0</v>
          </cell>
          <cell r="F472">
            <v>0</v>
          </cell>
        </row>
        <row r="473">
          <cell r="A473" t="str">
            <v xml:space="preserve">IP0812         </v>
          </cell>
          <cell r="B473" t="str">
            <v>Enclosure Rose Diecast Ally 200x200x70mm</v>
          </cell>
          <cell r="C473">
            <v>498</v>
          </cell>
          <cell r="D473">
            <v>39085</v>
          </cell>
          <cell r="E473">
            <v>498</v>
          </cell>
          <cell r="F473">
            <v>0</v>
          </cell>
        </row>
        <row r="474">
          <cell r="A474" t="str">
            <v xml:space="preserve">IP0812         </v>
          </cell>
          <cell r="B474" t="str">
            <v>Enclosure Rose Diecast Ally 200x200x70mm</v>
          </cell>
          <cell r="C474">
            <v>0</v>
          </cell>
          <cell r="E474">
            <v>0</v>
          </cell>
          <cell r="F474">
            <v>0</v>
          </cell>
        </row>
        <row r="475">
          <cell r="A475" t="str">
            <v xml:space="preserve">IP0813         </v>
          </cell>
          <cell r="B475" t="str">
            <v xml:space="preserve">PCB DF 8CH Mux Buffer                   </v>
          </cell>
          <cell r="C475">
            <v>0</v>
          </cell>
          <cell r="E475">
            <v>0</v>
          </cell>
          <cell r="F475">
            <v>0</v>
          </cell>
        </row>
        <row r="476">
          <cell r="A476" t="str">
            <v xml:space="preserve">IP0814         </v>
          </cell>
          <cell r="B476" t="str">
            <v xml:space="preserve">Isowall Part No 2006C44 (MOBRDR)        </v>
          </cell>
          <cell r="C476">
            <v>15.88</v>
          </cell>
          <cell r="D476">
            <v>39115</v>
          </cell>
          <cell r="E476">
            <v>15.88</v>
          </cell>
          <cell r="F476">
            <v>0</v>
          </cell>
        </row>
        <row r="477">
          <cell r="A477" t="str">
            <v xml:space="preserve">IP0815         </v>
          </cell>
          <cell r="B477" t="str">
            <v xml:space="preserve">Isowall Part No 2006C45 (MOBRDR)        </v>
          </cell>
          <cell r="C477">
            <v>1.32</v>
          </cell>
          <cell r="D477">
            <v>39115</v>
          </cell>
          <cell r="E477">
            <v>1.32</v>
          </cell>
          <cell r="F477">
            <v>0</v>
          </cell>
        </row>
        <row r="478">
          <cell r="A478" t="str">
            <v xml:space="preserve">IP0816         </v>
          </cell>
          <cell r="B478" t="str">
            <v xml:space="preserve">IP-X EM4444-V501-WS07E                  </v>
          </cell>
          <cell r="C478">
            <v>0</v>
          </cell>
          <cell r="E478">
            <v>0</v>
          </cell>
          <cell r="F478">
            <v>0</v>
          </cell>
        </row>
        <row r="479">
          <cell r="A479" t="str">
            <v xml:space="preserve">IP0816         </v>
          </cell>
          <cell r="B479" t="str">
            <v xml:space="preserve">IP-X EM4444-V501-WS07E                  </v>
          </cell>
          <cell r="C479">
            <v>0</v>
          </cell>
          <cell r="E479">
            <v>0</v>
          </cell>
          <cell r="F479">
            <v>0</v>
          </cell>
        </row>
        <row r="480">
          <cell r="A480" t="str">
            <v xml:space="preserve">IP0816         </v>
          </cell>
          <cell r="B480" t="str">
            <v xml:space="preserve">IP-X EM4444-V501-WS07E                  </v>
          </cell>
          <cell r="C480">
            <v>0</v>
          </cell>
          <cell r="E480">
            <v>0</v>
          </cell>
          <cell r="F480">
            <v>0</v>
          </cell>
        </row>
        <row r="481">
          <cell r="A481" t="str">
            <v xml:space="preserve">IP0816         </v>
          </cell>
          <cell r="B481" t="str">
            <v xml:space="preserve">IP-X EM4444-V501-WS07E                  </v>
          </cell>
          <cell r="C481">
            <v>0</v>
          </cell>
          <cell r="E481">
            <v>0</v>
          </cell>
          <cell r="F481">
            <v>0</v>
          </cell>
        </row>
        <row r="482">
          <cell r="A482" t="str">
            <v xml:space="preserve">IP0817         </v>
          </cell>
          <cell r="B482" t="str">
            <v xml:space="preserve">PCB Antenna DF Reg RDR RW               </v>
          </cell>
          <cell r="C482">
            <v>130.77000000000001</v>
          </cell>
          <cell r="D482">
            <v>39275</v>
          </cell>
          <cell r="E482">
            <v>130.77000000000001</v>
          </cell>
          <cell r="F482">
            <v>0</v>
          </cell>
        </row>
        <row r="483">
          <cell r="A483" t="str">
            <v xml:space="preserve">IP0817         </v>
          </cell>
          <cell r="B483" t="str">
            <v xml:space="preserve">PCB Antenna DF Reg RDR RW               </v>
          </cell>
          <cell r="C483">
            <v>0</v>
          </cell>
          <cell r="E483">
            <v>0</v>
          </cell>
          <cell r="F483">
            <v>0</v>
          </cell>
        </row>
        <row r="484">
          <cell r="A484" t="str">
            <v xml:space="preserve">IP0818         </v>
          </cell>
          <cell r="B484" t="str">
            <v xml:space="preserve">Housing DF tag Ferrite Industrial       </v>
          </cell>
          <cell r="C484">
            <v>0</v>
          </cell>
          <cell r="E484">
            <v>0</v>
          </cell>
          <cell r="F484">
            <v>0</v>
          </cell>
        </row>
        <row r="485">
          <cell r="A485" t="str">
            <v xml:space="preserve">IP0818         </v>
          </cell>
          <cell r="B485" t="str">
            <v xml:space="preserve">Housing DF tag Ferrite Industrial       </v>
          </cell>
          <cell r="C485">
            <v>0</v>
          </cell>
          <cell r="E485">
            <v>0</v>
          </cell>
          <cell r="F485">
            <v>0</v>
          </cell>
        </row>
        <row r="486">
          <cell r="A486" t="str">
            <v xml:space="preserve">IP0819         </v>
          </cell>
          <cell r="B486" t="str">
            <v xml:space="preserve">IP-X EMX8                               </v>
          </cell>
          <cell r="C486">
            <v>0</v>
          </cell>
          <cell r="E486">
            <v>0</v>
          </cell>
          <cell r="F486">
            <v>0</v>
          </cell>
        </row>
        <row r="487">
          <cell r="A487" t="str">
            <v xml:space="preserve">IP0820         </v>
          </cell>
          <cell r="B487" t="str">
            <v xml:space="preserve">Packaging STK Lite Foam Padded Carton   </v>
          </cell>
          <cell r="C487">
            <v>400</v>
          </cell>
          <cell r="E487">
            <v>400</v>
          </cell>
          <cell r="F487">
            <v>0</v>
          </cell>
        </row>
        <row r="488">
          <cell r="A488" t="str">
            <v xml:space="preserve">IP0821         </v>
          </cell>
          <cell r="B488" t="str">
            <v xml:space="preserve">Case, Pelican 1430 (PC/1430-150 Orange) </v>
          </cell>
          <cell r="C488">
            <v>0</v>
          </cell>
          <cell r="D488">
            <v>39568</v>
          </cell>
          <cell r="E488">
            <v>1375</v>
          </cell>
          <cell r="F488">
            <v>0</v>
          </cell>
        </row>
        <row r="489">
          <cell r="A489" t="str">
            <v xml:space="preserve">IP0821         </v>
          </cell>
          <cell r="B489" t="str">
            <v xml:space="preserve">Case, Pelican 1430 (PC/1430-150 Orange) </v>
          </cell>
          <cell r="C489">
            <v>0</v>
          </cell>
          <cell r="E489">
            <v>0</v>
          </cell>
          <cell r="F489">
            <v>0</v>
          </cell>
        </row>
        <row r="490">
          <cell r="A490" t="str">
            <v xml:space="preserve">IP0821         </v>
          </cell>
          <cell r="B490" t="str">
            <v xml:space="preserve">Case, Pelican 1430 (PC/1430-150 Orange) </v>
          </cell>
          <cell r="C490">
            <v>0</v>
          </cell>
          <cell r="E490">
            <v>0</v>
          </cell>
          <cell r="F490">
            <v>0</v>
          </cell>
        </row>
        <row r="491">
          <cell r="A491" t="str">
            <v xml:space="preserve">IP0821         </v>
          </cell>
          <cell r="B491" t="str">
            <v xml:space="preserve">Case, Pelican 1430 (PC/1430-150 Orange) </v>
          </cell>
          <cell r="C491">
            <v>0</v>
          </cell>
          <cell r="E491">
            <v>0</v>
          </cell>
          <cell r="F491">
            <v>0</v>
          </cell>
        </row>
        <row r="492">
          <cell r="A492" t="str">
            <v xml:space="preserve">IP0821         </v>
          </cell>
          <cell r="B492" t="str">
            <v xml:space="preserve">Case, Pelican 1430 (PC/1430-150 Orange) </v>
          </cell>
          <cell r="C492">
            <v>0</v>
          </cell>
          <cell r="E492">
            <v>0</v>
          </cell>
          <cell r="F492">
            <v>0</v>
          </cell>
        </row>
        <row r="493">
          <cell r="A493" t="str">
            <v xml:space="preserve">IP0821         </v>
          </cell>
          <cell r="B493" t="str">
            <v xml:space="preserve">Case, Pelican 1430 (PC/1430-150 Orange) </v>
          </cell>
          <cell r="C493">
            <v>949</v>
          </cell>
          <cell r="E493">
            <v>949</v>
          </cell>
          <cell r="F493">
            <v>0</v>
          </cell>
        </row>
        <row r="494">
          <cell r="A494" t="str">
            <v xml:space="preserve">IP0822         </v>
          </cell>
          <cell r="B494" t="str">
            <v xml:space="preserve">Face Plate, DFRDR, STK Lite             </v>
          </cell>
          <cell r="C494">
            <v>0</v>
          </cell>
          <cell r="E494">
            <v>0</v>
          </cell>
          <cell r="F494">
            <v>0</v>
          </cell>
        </row>
        <row r="495">
          <cell r="A495" t="str">
            <v xml:space="preserve">IP0822         </v>
          </cell>
          <cell r="B495" t="str">
            <v xml:space="preserve">Face Plate, DFRDR, STK Lite             </v>
          </cell>
          <cell r="C495">
            <v>66.819999999999993</v>
          </cell>
          <cell r="E495">
            <v>66.819999999999993</v>
          </cell>
          <cell r="F495">
            <v>0</v>
          </cell>
        </row>
        <row r="496">
          <cell r="A496" t="str">
            <v xml:space="preserve">IP0823         </v>
          </cell>
          <cell r="B496" t="str">
            <v xml:space="preserve">Cable, 1.8m USB Patch, DFRDR STK Lite   </v>
          </cell>
          <cell r="C496">
            <v>0</v>
          </cell>
          <cell r="E496">
            <v>0</v>
          </cell>
          <cell r="F496">
            <v>0</v>
          </cell>
        </row>
        <row r="497">
          <cell r="A497" t="str">
            <v xml:space="preserve">IP0823         </v>
          </cell>
          <cell r="B497" t="str">
            <v xml:space="preserve">Cable, 1.8m USB Patch, DFRDR STK Lite   </v>
          </cell>
          <cell r="C497">
            <v>0</v>
          </cell>
          <cell r="E497">
            <v>0</v>
          </cell>
          <cell r="F497">
            <v>0</v>
          </cell>
        </row>
        <row r="498">
          <cell r="A498" t="str">
            <v xml:space="preserve">IP0823         </v>
          </cell>
          <cell r="B498" t="str">
            <v xml:space="preserve">Cable, 1.8m USB Patch, DFRDR STK Lite   </v>
          </cell>
          <cell r="C498">
            <v>80</v>
          </cell>
          <cell r="E498">
            <v>80</v>
          </cell>
          <cell r="F498">
            <v>0</v>
          </cell>
        </row>
        <row r="499">
          <cell r="A499" t="str">
            <v xml:space="preserve">IP0823         </v>
          </cell>
          <cell r="B499" t="str">
            <v xml:space="preserve">Cable, 1.8m USB Patch, DFRDR STK Lite   </v>
          </cell>
          <cell r="C499">
            <v>74.5</v>
          </cell>
          <cell r="E499">
            <v>74.5</v>
          </cell>
          <cell r="F499">
            <v>0</v>
          </cell>
        </row>
        <row r="500">
          <cell r="A500" t="str">
            <v xml:space="preserve">IP0824         </v>
          </cell>
          <cell r="B500" t="str">
            <v xml:space="preserve">Battery, lead/acid, 12V 7AH             </v>
          </cell>
          <cell r="C500">
            <v>96</v>
          </cell>
          <cell r="D500">
            <v>39288</v>
          </cell>
          <cell r="E500">
            <v>96</v>
          </cell>
          <cell r="F500">
            <v>0</v>
          </cell>
        </row>
        <row r="501">
          <cell r="A501" t="str">
            <v xml:space="preserve">IP0824         </v>
          </cell>
          <cell r="B501" t="str">
            <v xml:space="preserve">Battery, lead/acid, 12V 7AH             </v>
          </cell>
          <cell r="C501">
            <v>0</v>
          </cell>
          <cell r="E501">
            <v>0</v>
          </cell>
          <cell r="F501">
            <v>0</v>
          </cell>
        </row>
        <row r="502">
          <cell r="A502" t="str">
            <v xml:space="preserve">IP0824         </v>
          </cell>
          <cell r="B502" t="str">
            <v xml:space="preserve">Battery, lead/acid, 12V 7AH             </v>
          </cell>
          <cell r="C502">
            <v>78.5</v>
          </cell>
          <cell r="E502">
            <v>78.5</v>
          </cell>
          <cell r="F502">
            <v>0</v>
          </cell>
        </row>
        <row r="503">
          <cell r="A503" t="str">
            <v xml:space="preserve">IP0825         </v>
          </cell>
          <cell r="B503" t="str">
            <v xml:space="preserve">PCB Dual DSP Decoder                    </v>
          </cell>
          <cell r="C503">
            <v>0</v>
          </cell>
          <cell r="D503">
            <v>39539</v>
          </cell>
          <cell r="E503">
            <v>196</v>
          </cell>
          <cell r="F503">
            <v>0</v>
          </cell>
        </row>
        <row r="504">
          <cell r="A504" t="str">
            <v xml:space="preserve">IP0826         </v>
          </cell>
          <cell r="B504" t="str">
            <v xml:space="preserve">PCB DF Antenna Auto tune                </v>
          </cell>
          <cell r="C504">
            <v>0</v>
          </cell>
          <cell r="E504">
            <v>0</v>
          </cell>
          <cell r="F504">
            <v>0</v>
          </cell>
        </row>
        <row r="505">
          <cell r="A505" t="str">
            <v xml:space="preserve">IP0827         </v>
          </cell>
          <cell r="B505" t="str">
            <v xml:space="preserve">Connector, Neutrik Speakon, NL4FX       </v>
          </cell>
          <cell r="C505">
            <v>52.62</v>
          </cell>
          <cell r="E505">
            <v>52.62</v>
          </cell>
          <cell r="F505">
            <v>0</v>
          </cell>
        </row>
        <row r="506">
          <cell r="A506" t="str">
            <v xml:space="preserve">IP0827         </v>
          </cell>
          <cell r="B506" t="str">
            <v xml:space="preserve">Connector, Neutrik Speakon, NL4FX       </v>
          </cell>
          <cell r="C506">
            <v>0</v>
          </cell>
          <cell r="E506">
            <v>0</v>
          </cell>
          <cell r="F506">
            <v>0</v>
          </cell>
        </row>
        <row r="507">
          <cell r="A507" t="str">
            <v xml:space="preserve">IP0827         </v>
          </cell>
          <cell r="B507" t="str">
            <v xml:space="preserve">Connector, Neutrik Speakon, NL4FX       </v>
          </cell>
          <cell r="C507">
            <v>0</v>
          </cell>
          <cell r="E507">
            <v>0</v>
          </cell>
          <cell r="F507">
            <v>0</v>
          </cell>
        </row>
        <row r="508">
          <cell r="A508" t="str">
            <v xml:space="preserve">IP0828         </v>
          </cell>
          <cell r="B508" t="str">
            <v xml:space="preserve">PCB UHF Prox Reader                     </v>
          </cell>
          <cell r="C508">
            <v>91.477999999999994</v>
          </cell>
          <cell r="D508">
            <v>39486</v>
          </cell>
          <cell r="E508">
            <v>757</v>
          </cell>
          <cell r="F508">
            <v>0</v>
          </cell>
        </row>
        <row r="509">
          <cell r="A509" t="str">
            <v xml:space="preserve">IP0829         </v>
          </cell>
          <cell r="B509" t="str">
            <v xml:space="preserve">PCB Ant DF Prox RDR                     </v>
          </cell>
          <cell r="C509">
            <v>0</v>
          </cell>
          <cell r="E509">
            <v>0</v>
          </cell>
          <cell r="F509">
            <v>0</v>
          </cell>
        </row>
        <row r="510">
          <cell r="A510" t="str">
            <v xml:space="preserve">IP0830         </v>
          </cell>
          <cell r="B510" t="str">
            <v xml:space="preserve">Housing DFRDR PR Probe                  </v>
          </cell>
          <cell r="C510">
            <v>0</v>
          </cell>
          <cell r="E510">
            <v>0</v>
          </cell>
          <cell r="F510">
            <v>0</v>
          </cell>
        </row>
        <row r="511">
          <cell r="A511" t="str">
            <v xml:space="preserve">IP0830         </v>
          </cell>
          <cell r="B511" t="str">
            <v xml:space="preserve">Housing DFRDR PR Probe                  </v>
          </cell>
          <cell r="C511">
            <v>0</v>
          </cell>
          <cell r="E511">
            <v>0</v>
          </cell>
          <cell r="F511">
            <v>0</v>
          </cell>
        </row>
        <row r="512">
          <cell r="A512" t="str">
            <v xml:space="preserve">IP0831         </v>
          </cell>
          <cell r="B512" t="str">
            <v xml:space="preserve">Ass Bracket M/S Attach DFRDR-PRCR       </v>
          </cell>
          <cell r="C512">
            <v>0</v>
          </cell>
          <cell r="E512">
            <v>0</v>
          </cell>
          <cell r="F512">
            <v>0</v>
          </cell>
        </row>
        <row r="513">
          <cell r="A513" t="str">
            <v xml:space="preserve">IP0836         </v>
          </cell>
          <cell r="B513" t="str">
            <v xml:space="preserve">LED Blue 5mm Bright DFRDR-PR Master     </v>
          </cell>
          <cell r="C513">
            <v>0</v>
          </cell>
          <cell r="E513">
            <v>0</v>
          </cell>
          <cell r="F513">
            <v>0</v>
          </cell>
        </row>
        <row r="514">
          <cell r="A514" t="str">
            <v xml:space="preserve">IP0837         </v>
          </cell>
          <cell r="B514" t="str">
            <v xml:space="preserve">Cable Twisted Pair DFRDR-PR M           </v>
          </cell>
          <cell r="C514">
            <v>0</v>
          </cell>
          <cell r="E514">
            <v>0</v>
          </cell>
          <cell r="F514">
            <v>0</v>
          </cell>
        </row>
        <row r="515">
          <cell r="A515" t="str">
            <v xml:space="preserve">IP0838         </v>
          </cell>
          <cell r="B515" t="str">
            <v xml:space="preserve">Housing LED Indicator DFRDR-PR M        </v>
          </cell>
          <cell r="C515">
            <v>0</v>
          </cell>
          <cell r="E515">
            <v>0</v>
          </cell>
          <cell r="F515">
            <v>0</v>
          </cell>
        </row>
        <row r="516">
          <cell r="A516" t="str">
            <v xml:space="preserve">IP0839         </v>
          </cell>
          <cell r="B516" t="str">
            <v xml:space="preserve">PCB DF Prox Reader                      </v>
          </cell>
          <cell r="C516">
            <v>0</v>
          </cell>
          <cell r="E516">
            <v>0</v>
          </cell>
          <cell r="F516">
            <v>0</v>
          </cell>
        </row>
        <row r="517">
          <cell r="A517" t="str">
            <v xml:space="preserve">IP0840         </v>
          </cell>
          <cell r="B517" t="str">
            <v xml:space="preserve">LED Green 5mm Bright DFRDR-PR Master    </v>
          </cell>
          <cell r="C517">
            <v>0</v>
          </cell>
          <cell r="E517">
            <v>0</v>
          </cell>
          <cell r="F517">
            <v>0</v>
          </cell>
        </row>
        <row r="518">
          <cell r="A518" t="str">
            <v xml:space="preserve">IP0841         </v>
          </cell>
          <cell r="B518" t="str">
            <v xml:space="preserve">LED Red 5mm Bright DFRDR-PR Master      </v>
          </cell>
          <cell r="C518">
            <v>0</v>
          </cell>
          <cell r="E518">
            <v>0</v>
          </cell>
          <cell r="F518">
            <v>0</v>
          </cell>
        </row>
        <row r="519">
          <cell r="A519" t="str">
            <v xml:space="preserve">IP0841         </v>
          </cell>
          <cell r="B519" t="str">
            <v xml:space="preserve">LED Red 5mm Bright DFRDR-PR Master      </v>
          </cell>
          <cell r="C519">
            <v>0</v>
          </cell>
          <cell r="E519">
            <v>0</v>
          </cell>
          <cell r="F519">
            <v>0</v>
          </cell>
        </row>
        <row r="520">
          <cell r="A520" t="str">
            <v xml:space="preserve">IP0842         </v>
          </cell>
          <cell r="B520" t="str">
            <v xml:space="preserve">Diode Conn Int Power DFRDR-PR M         </v>
          </cell>
          <cell r="C520">
            <v>0</v>
          </cell>
          <cell r="E520">
            <v>0</v>
          </cell>
          <cell r="F520">
            <v>0</v>
          </cell>
        </row>
        <row r="521">
          <cell r="A521" t="str">
            <v xml:space="preserve">IP0842         </v>
          </cell>
          <cell r="B521" t="str">
            <v xml:space="preserve">Diode Conn Int Power DFRDR-PR M         </v>
          </cell>
          <cell r="C521">
            <v>0</v>
          </cell>
          <cell r="E521">
            <v>0</v>
          </cell>
          <cell r="F521">
            <v>0</v>
          </cell>
        </row>
        <row r="522">
          <cell r="A522" t="str">
            <v xml:space="preserve">IP0843         </v>
          </cell>
          <cell r="B522" t="str">
            <v xml:space="preserve">Cable 12V Int Supply DFRDR-PR M         </v>
          </cell>
          <cell r="C522">
            <v>0</v>
          </cell>
          <cell r="E522">
            <v>0</v>
          </cell>
          <cell r="F522">
            <v>0</v>
          </cell>
        </row>
        <row r="523">
          <cell r="A523" t="str">
            <v xml:space="preserve">IP0844         </v>
          </cell>
          <cell r="B523" t="str">
            <v xml:space="preserve">Housing Conn RA  DFRDR-PR M             </v>
          </cell>
          <cell r="C523">
            <v>0</v>
          </cell>
          <cell r="E523">
            <v>0</v>
          </cell>
          <cell r="F523">
            <v>0</v>
          </cell>
        </row>
        <row r="524">
          <cell r="A524" t="str">
            <v xml:space="preserve">IP0845         </v>
          </cell>
          <cell r="B524" t="str">
            <v>Connector Male Insert Int Pwr DFRDR-PR M</v>
          </cell>
          <cell r="C524">
            <v>0</v>
          </cell>
          <cell r="E524">
            <v>0</v>
          </cell>
          <cell r="F524">
            <v>0</v>
          </cell>
        </row>
        <row r="525">
          <cell r="A525" t="str">
            <v xml:space="preserve">IP0845         </v>
          </cell>
          <cell r="B525" t="str">
            <v>Connector Male Insert Int Pwr DFRDR-PR M</v>
          </cell>
          <cell r="C525">
            <v>0</v>
          </cell>
          <cell r="E525">
            <v>0</v>
          </cell>
          <cell r="F525">
            <v>0</v>
          </cell>
        </row>
        <row r="526">
          <cell r="A526" t="str">
            <v xml:space="preserve">IP0846         </v>
          </cell>
          <cell r="B526" t="str">
            <v>Connector FMale Insrt Int Pwr DFRDR-PR M</v>
          </cell>
          <cell r="C526">
            <v>0</v>
          </cell>
          <cell r="E526">
            <v>0</v>
          </cell>
          <cell r="F526">
            <v>0</v>
          </cell>
        </row>
        <row r="527">
          <cell r="A527" t="str">
            <v xml:space="preserve">IP0847         </v>
          </cell>
          <cell r="B527" t="str">
            <v xml:space="preserve">Housing Conn STR DFRDR-PR M             </v>
          </cell>
          <cell r="C527">
            <v>0</v>
          </cell>
          <cell r="E527">
            <v>0</v>
          </cell>
          <cell r="F527">
            <v>0</v>
          </cell>
        </row>
        <row r="528">
          <cell r="A528" t="str">
            <v xml:space="preserve">IP0848         </v>
          </cell>
          <cell r="B528" t="str">
            <v xml:space="preserve">Gland Compression PG11 16mm             </v>
          </cell>
          <cell r="C528">
            <v>0</v>
          </cell>
          <cell r="E528">
            <v>0</v>
          </cell>
          <cell r="F528">
            <v>0</v>
          </cell>
        </row>
        <row r="529">
          <cell r="A529" t="str">
            <v xml:space="preserve">IP0848         </v>
          </cell>
          <cell r="B529" t="str">
            <v xml:space="preserve">Gland Compression PG11 16mm             </v>
          </cell>
          <cell r="C529">
            <v>0</v>
          </cell>
          <cell r="E529">
            <v>0</v>
          </cell>
          <cell r="F529">
            <v>0</v>
          </cell>
        </row>
        <row r="530">
          <cell r="A530" t="str">
            <v xml:space="preserve">IP0848         </v>
          </cell>
          <cell r="B530" t="str">
            <v xml:space="preserve">Gland Compression PG11 16mm             </v>
          </cell>
          <cell r="C530">
            <v>0</v>
          </cell>
          <cell r="E530">
            <v>0</v>
          </cell>
          <cell r="F530">
            <v>0</v>
          </cell>
        </row>
        <row r="531">
          <cell r="A531" t="str">
            <v xml:space="preserve">IP0849         </v>
          </cell>
          <cell r="B531" t="str">
            <v xml:space="preserve">Bracket DFRDR-PRCR                      </v>
          </cell>
          <cell r="C531">
            <v>0</v>
          </cell>
          <cell r="E531">
            <v>0</v>
          </cell>
          <cell r="F531">
            <v>0</v>
          </cell>
        </row>
        <row r="532">
          <cell r="A532" t="str">
            <v xml:space="preserve">IP0850         </v>
          </cell>
          <cell r="B532" t="str">
            <v xml:space="preserve">Insert M4 Bracket DFRDR-PRCR            </v>
          </cell>
          <cell r="C532">
            <v>0</v>
          </cell>
          <cell r="E532">
            <v>0</v>
          </cell>
          <cell r="F532">
            <v>0</v>
          </cell>
        </row>
        <row r="533">
          <cell r="A533" t="str">
            <v xml:space="preserve">IP0851         </v>
          </cell>
          <cell r="B533" t="str">
            <v xml:space="preserve">Seal Bracket DFRDR-PRCR                 </v>
          </cell>
          <cell r="C533">
            <v>0</v>
          </cell>
          <cell r="E533">
            <v>0</v>
          </cell>
          <cell r="F533">
            <v>0</v>
          </cell>
        </row>
        <row r="534">
          <cell r="A534" t="str">
            <v xml:space="preserve">IP0852         </v>
          </cell>
          <cell r="B534" t="str">
            <v xml:space="preserve">Screw Bracket M4x60 DFRDR-PRCR          </v>
          </cell>
          <cell r="C534">
            <v>0</v>
          </cell>
          <cell r="E534">
            <v>0</v>
          </cell>
          <cell r="F534">
            <v>0</v>
          </cell>
        </row>
        <row r="535">
          <cell r="A535" t="str">
            <v xml:space="preserve">IP0853         </v>
          </cell>
          <cell r="B535" t="str">
            <v xml:space="preserve">Screw Bracket M4x35 DFRDR-PRCR          </v>
          </cell>
          <cell r="C535">
            <v>0</v>
          </cell>
          <cell r="E535">
            <v>0</v>
          </cell>
          <cell r="F535">
            <v>0</v>
          </cell>
        </row>
        <row r="536">
          <cell r="A536" t="str">
            <v xml:space="preserve">IP0854         </v>
          </cell>
          <cell r="B536" t="str">
            <v xml:space="preserve">Housing Antenna DFRDR-PRCR              </v>
          </cell>
          <cell r="C536">
            <v>2345.5</v>
          </cell>
          <cell r="D536">
            <v>39447</v>
          </cell>
          <cell r="E536">
            <v>2570</v>
          </cell>
          <cell r="F536">
            <v>0</v>
          </cell>
        </row>
        <row r="537">
          <cell r="A537" t="str">
            <v xml:space="preserve">IP0854         </v>
          </cell>
          <cell r="B537" t="str">
            <v xml:space="preserve">Housing Antenna DFRDR-PRCR              </v>
          </cell>
          <cell r="C537">
            <v>0</v>
          </cell>
          <cell r="E537">
            <v>0</v>
          </cell>
          <cell r="F537">
            <v>0</v>
          </cell>
        </row>
        <row r="538">
          <cell r="A538" t="str">
            <v xml:space="preserve">IP0855         </v>
          </cell>
          <cell r="B538" t="str">
            <v xml:space="preserve">Screw Hs 4.2x19 POZI Self Tap DFRDR-PR  </v>
          </cell>
          <cell r="C538">
            <v>0</v>
          </cell>
          <cell r="E538">
            <v>0</v>
          </cell>
          <cell r="F538">
            <v>0</v>
          </cell>
        </row>
        <row r="539">
          <cell r="A539" t="str">
            <v xml:space="preserve">IP0856         </v>
          </cell>
          <cell r="B539" t="str">
            <v xml:space="preserve">Sprague  Ant 16x500mm DFRDR-PRCR        </v>
          </cell>
          <cell r="C539">
            <v>0</v>
          </cell>
          <cell r="E539">
            <v>0</v>
          </cell>
          <cell r="F539">
            <v>0</v>
          </cell>
        </row>
        <row r="540">
          <cell r="A540" t="str">
            <v xml:space="preserve">IP0857         </v>
          </cell>
          <cell r="B540" t="str">
            <v xml:space="preserve">Loom LMR100 6.78MHz 2m DFRDR-PRCR       </v>
          </cell>
          <cell r="C540">
            <v>0</v>
          </cell>
          <cell r="E540">
            <v>0</v>
          </cell>
          <cell r="F540">
            <v>0</v>
          </cell>
        </row>
        <row r="541">
          <cell r="A541" t="str">
            <v xml:space="preserve">IP0857         </v>
          </cell>
          <cell r="B541" t="str">
            <v xml:space="preserve">Loom LMR100 6.78MHz 2m DFRDR-PRCR       </v>
          </cell>
          <cell r="C541">
            <v>0</v>
          </cell>
          <cell r="E541">
            <v>0</v>
          </cell>
          <cell r="F541">
            <v>0</v>
          </cell>
        </row>
        <row r="542">
          <cell r="A542" t="str">
            <v xml:space="preserve">IP0857         </v>
          </cell>
          <cell r="B542" t="str">
            <v xml:space="preserve">Loom LMR100 6.78MHz 2m DFRDR-PRCR       </v>
          </cell>
          <cell r="C542">
            <v>0</v>
          </cell>
          <cell r="E542">
            <v>0</v>
          </cell>
          <cell r="F542">
            <v>0</v>
          </cell>
        </row>
        <row r="543">
          <cell r="A543" t="str">
            <v xml:space="preserve">IP0858         </v>
          </cell>
          <cell r="B543" t="str">
            <v xml:space="preserve">Loom Coil Monster for 125kHz DFRDR-PRCR </v>
          </cell>
          <cell r="C543">
            <v>0</v>
          </cell>
          <cell r="E543">
            <v>0</v>
          </cell>
          <cell r="F543">
            <v>0</v>
          </cell>
        </row>
        <row r="544">
          <cell r="A544" t="str">
            <v xml:space="preserve">IP0858         </v>
          </cell>
          <cell r="B544" t="str">
            <v xml:space="preserve">Loom Coil Monster for 125kHz DFRDR-PRCR </v>
          </cell>
          <cell r="C544">
            <v>0</v>
          </cell>
          <cell r="E544">
            <v>0</v>
          </cell>
          <cell r="F544">
            <v>0</v>
          </cell>
        </row>
        <row r="545">
          <cell r="A545" t="str">
            <v xml:space="preserve">IP0859         </v>
          </cell>
          <cell r="B545" t="str">
            <v xml:space="preserve">Coupler Copex 16mm Ant DFRDR-PR         </v>
          </cell>
          <cell r="C545">
            <v>0</v>
          </cell>
          <cell r="E545">
            <v>0</v>
          </cell>
          <cell r="F545">
            <v>0</v>
          </cell>
        </row>
        <row r="546">
          <cell r="A546" t="str">
            <v xml:space="preserve">IP0860         </v>
          </cell>
          <cell r="B546" t="str">
            <v xml:space="preserve">Nut Flat 16mm Ant Coupler DFRDR-PR      </v>
          </cell>
          <cell r="C546">
            <v>0</v>
          </cell>
          <cell r="E546">
            <v>0</v>
          </cell>
          <cell r="F546">
            <v>0</v>
          </cell>
        </row>
        <row r="547">
          <cell r="A547" t="str">
            <v xml:space="preserve">IP0861         </v>
          </cell>
          <cell r="B547" t="str">
            <v xml:space="preserve">Loom 125kHz Ant to Master DFRDR-PRCR    </v>
          </cell>
          <cell r="C547">
            <v>0</v>
          </cell>
          <cell r="E547">
            <v>0</v>
          </cell>
          <cell r="F547">
            <v>0</v>
          </cell>
        </row>
        <row r="548">
          <cell r="A548" t="str">
            <v xml:space="preserve">IP0862         </v>
          </cell>
          <cell r="B548" t="str">
            <v xml:space="preserve">Loom 126kHz Ant to Slave DFRDR-PRCR     </v>
          </cell>
          <cell r="C548">
            <v>0</v>
          </cell>
          <cell r="E548">
            <v>0</v>
          </cell>
          <cell r="F548">
            <v>0</v>
          </cell>
        </row>
        <row r="549">
          <cell r="A549" t="str">
            <v xml:space="preserve">IP0863         </v>
          </cell>
          <cell r="B549" t="str">
            <v xml:space="preserve">Loom 6.78MHz Ant to Master DFRDR-PRCR   </v>
          </cell>
          <cell r="C549">
            <v>0</v>
          </cell>
          <cell r="E549">
            <v>0</v>
          </cell>
          <cell r="F549">
            <v>0</v>
          </cell>
        </row>
        <row r="550">
          <cell r="A550" t="str">
            <v xml:space="preserve">IP0864         </v>
          </cell>
          <cell r="B550" t="str">
            <v xml:space="preserve">Loom 6.78MHz Ant to Slave DFRDR-PRCR    </v>
          </cell>
          <cell r="C550">
            <v>0</v>
          </cell>
          <cell r="E550">
            <v>0</v>
          </cell>
          <cell r="F550">
            <v>0</v>
          </cell>
        </row>
        <row r="551">
          <cell r="A551" t="str">
            <v xml:space="preserve">IP0864         </v>
          </cell>
          <cell r="B551" t="str">
            <v xml:space="preserve">Loom 6.78MHz Ant to Slave DFRDR-PRCR    </v>
          </cell>
          <cell r="C551">
            <v>0</v>
          </cell>
          <cell r="E551">
            <v>0</v>
          </cell>
          <cell r="F551">
            <v>0</v>
          </cell>
        </row>
        <row r="552">
          <cell r="A552" t="str">
            <v xml:space="preserve">IP0865         </v>
          </cell>
          <cell r="B552" t="str">
            <v xml:space="preserve">PCB Decoder Prox RDR                    </v>
          </cell>
          <cell r="C552">
            <v>177</v>
          </cell>
          <cell r="D552">
            <v>39508</v>
          </cell>
          <cell r="E552">
            <v>113.733</v>
          </cell>
          <cell r="F552">
            <v>0</v>
          </cell>
        </row>
        <row r="553">
          <cell r="A553" t="str">
            <v xml:space="preserve">IP0865         </v>
          </cell>
          <cell r="B553" t="str">
            <v xml:space="preserve">PCB Decoder Prox RDR                    </v>
          </cell>
          <cell r="C553">
            <v>105.283</v>
          </cell>
          <cell r="D553">
            <v>39352</v>
          </cell>
          <cell r="E553">
            <v>177</v>
          </cell>
          <cell r="F553">
            <v>0</v>
          </cell>
        </row>
        <row r="554">
          <cell r="A554" t="str">
            <v xml:space="preserve">IP0866         </v>
          </cell>
          <cell r="B554" t="str">
            <v xml:space="preserve">PCB DF Prox RDR RX/TX                   </v>
          </cell>
          <cell r="C554">
            <v>40.58</v>
          </cell>
          <cell r="D554">
            <v>39485</v>
          </cell>
          <cell r="E554">
            <v>557</v>
          </cell>
          <cell r="F554">
            <v>0</v>
          </cell>
        </row>
        <row r="555">
          <cell r="A555" t="str">
            <v xml:space="preserve">IP0866         </v>
          </cell>
          <cell r="B555" t="str">
            <v xml:space="preserve">PCB DF Prox RDR RX/TX                   </v>
          </cell>
          <cell r="C555">
            <v>85.144000000000005</v>
          </cell>
          <cell r="D555">
            <v>39326</v>
          </cell>
          <cell r="E555">
            <v>108.46</v>
          </cell>
          <cell r="F555">
            <v>0</v>
          </cell>
        </row>
        <row r="556">
          <cell r="A556" t="str">
            <v xml:space="preserve">IP0867         </v>
          </cell>
          <cell r="B556" t="str">
            <v xml:space="preserve">PCB Tuning Master Ant DFRDR-PRCR        </v>
          </cell>
          <cell r="C556">
            <v>0</v>
          </cell>
          <cell r="E556">
            <v>0</v>
          </cell>
          <cell r="F556">
            <v>0</v>
          </cell>
        </row>
        <row r="557">
          <cell r="A557" t="str">
            <v xml:space="preserve">IP0868         </v>
          </cell>
          <cell r="B557" t="str">
            <v xml:space="preserve">PCB Tuning Slave Ant DFRDR-PRCR         </v>
          </cell>
          <cell r="C557">
            <v>0</v>
          </cell>
          <cell r="E557">
            <v>0</v>
          </cell>
          <cell r="F557">
            <v>0</v>
          </cell>
        </row>
        <row r="558">
          <cell r="A558" t="str">
            <v xml:space="preserve">IP0869         </v>
          </cell>
          <cell r="B558" t="str">
            <v xml:space="preserve">Caps Conf Tuning PCB M Ant DFRDR-PRCR   </v>
          </cell>
          <cell r="C558">
            <v>0</v>
          </cell>
          <cell r="E558">
            <v>0</v>
          </cell>
          <cell r="F558">
            <v>0</v>
          </cell>
        </row>
        <row r="559">
          <cell r="A559" t="str">
            <v xml:space="preserve">IP0870         </v>
          </cell>
          <cell r="B559" t="str">
            <v xml:space="preserve">Caps Conf Tuning PCB S Ant DFRDR-PRCR   </v>
          </cell>
          <cell r="C559">
            <v>0</v>
          </cell>
          <cell r="E559">
            <v>0</v>
          </cell>
          <cell r="F559">
            <v>0</v>
          </cell>
        </row>
        <row r="560">
          <cell r="A560" t="str">
            <v xml:space="preserve">IP0871         </v>
          </cell>
          <cell r="B560" t="str">
            <v xml:space="preserve">Sticker Master Ser No DFRDR-PRCR        </v>
          </cell>
          <cell r="C560">
            <v>0</v>
          </cell>
          <cell r="E560">
            <v>0</v>
          </cell>
          <cell r="F560">
            <v>0</v>
          </cell>
        </row>
        <row r="561">
          <cell r="A561" t="str">
            <v xml:space="preserve">IP0872         </v>
          </cell>
          <cell r="B561" t="str">
            <v xml:space="preserve">Sticker Slave Ser No DFRDR-PRCR         </v>
          </cell>
          <cell r="C561">
            <v>0</v>
          </cell>
          <cell r="E561">
            <v>0</v>
          </cell>
          <cell r="F561">
            <v>0</v>
          </cell>
        </row>
        <row r="562">
          <cell r="A562" t="str">
            <v xml:space="preserve">IP0873         </v>
          </cell>
          <cell r="B562" t="str">
            <v xml:space="preserve">Sticker Antenne Ser No DFRDR-PRCR       </v>
          </cell>
          <cell r="C562">
            <v>0</v>
          </cell>
          <cell r="E562">
            <v>0</v>
          </cell>
          <cell r="F562">
            <v>0</v>
          </cell>
        </row>
        <row r="563">
          <cell r="A563" t="str">
            <v xml:space="preserve">IP0874         </v>
          </cell>
          <cell r="B563" t="str">
            <v xml:space="preserve">Packaging DFRDR-PRCR                    </v>
          </cell>
          <cell r="C563">
            <v>0</v>
          </cell>
          <cell r="E563">
            <v>0</v>
          </cell>
          <cell r="F563">
            <v>0</v>
          </cell>
        </row>
        <row r="564">
          <cell r="A564" t="str">
            <v xml:space="preserve">IP0875         </v>
          </cell>
          <cell r="B564" t="str">
            <v xml:space="preserve">Loom Coil Monster for 126kHz DFRDR-PRCR </v>
          </cell>
          <cell r="C564">
            <v>0</v>
          </cell>
          <cell r="E564">
            <v>0</v>
          </cell>
          <cell r="F564">
            <v>0</v>
          </cell>
        </row>
        <row r="565">
          <cell r="A565" t="str">
            <v xml:space="preserve">IP0876         </v>
          </cell>
          <cell r="B565" t="str">
            <v xml:space="preserve">Housing Slave DFRDR PRRSR               </v>
          </cell>
          <cell r="C565">
            <v>0</v>
          </cell>
          <cell r="E565">
            <v>0</v>
          </cell>
          <cell r="F565">
            <v>0</v>
          </cell>
        </row>
        <row r="566">
          <cell r="A566" t="str">
            <v xml:space="preserve">IP0877         </v>
          </cell>
          <cell r="B566" t="str">
            <v xml:space="preserve">Housing Antenna DFRDR-PRRSR             </v>
          </cell>
          <cell r="C566">
            <v>2800</v>
          </cell>
          <cell r="D566">
            <v>39287</v>
          </cell>
          <cell r="E566">
            <v>2800</v>
          </cell>
          <cell r="F566">
            <v>0</v>
          </cell>
        </row>
        <row r="567">
          <cell r="A567" t="str">
            <v xml:space="preserve">IP0877         </v>
          </cell>
          <cell r="B567" t="str">
            <v xml:space="preserve">Housing Antenna DFRDR-PRRSR             </v>
          </cell>
          <cell r="C567">
            <v>0</v>
          </cell>
          <cell r="E567">
            <v>0</v>
          </cell>
          <cell r="F567">
            <v>0</v>
          </cell>
        </row>
        <row r="568">
          <cell r="A568" t="str">
            <v xml:space="preserve">IP0878         </v>
          </cell>
          <cell r="B568" t="str">
            <v xml:space="preserve">Sprague Ant 16mmx1000 DFRDR-PRRSR       </v>
          </cell>
          <cell r="C568">
            <v>0</v>
          </cell>
          <cell r="E568">
            <v>0</v>
          </cell>
          <cell r="F568">
            <v>0</v>
          </cell>
        </row>
        <row r="569">
          <cell r="A569" t="str">
            <v xml:space="preserve">IP0879         </v>
          </cell>
          <cell r="B569" t="str">
            <v xml:space="preserve">Loom LMR100 6.78Mhz 2m DFRDR-PRRSR      </v>
          </cell>
          <cell r="C569">
            <v>0</v>
          </cell>
          <cell r="E569">
            <v>0</v>
          </cell>
          <cell r="F569">
            <v>0</v>
          </cell>
        </row>
        <row r="570">
          <cell r="A570" t="str">
            <v xml:space="preserve">IP0880         </v>
          </cell>
          <cell r="B570" t="str">
            <v xml:space="preserve">PCB Tuning Master Ant DFRDR-PRRSR       </v>
          </cell>
          <cell r="C570">
            <v>0</v>
          </cell>
          <cell r="E570">
            <v>0</v>
          </cell>
          <cell r="F570">
            <v>0</v>
          </cell>
        </row>
        <row r="571">
          <cell r="A571" t="str">
            <v xml:space="preserve">IP0881         </v>
          </cell>
          <cell r="B571" t="str">
            <v xml:space="preserve">Caps Conf Tuning PCB M Ant DFRDR-PRRSR  </v>
          </cell>
          <cell r="C571">
            <v>0</v>
          </cell>
          <cell r="E571">
            <v>0</v>
          </cell>
          <cell r="F571">
            <v>0</v>
          </cell>
        </row>
        <row r="572">
          <cell r="A572" t="str">
            <v xml:space="preserve">IP0882         </v>
          </cell>
          <cell r="B572" t="str">
            <v xml:space="preserve">Loom 125kHz Ant to Master DFRDR-PRRSR   </v>
          </cell>
          <cell r="C572">
            <v>0</v>
          </cell>
          <cell r="E572">
            <v>0</v>
          </cell>
          <cell r="F572">
            <v>0</v>
          </cell>
        </row>
        <row r="573">
          <cell r="A573" t="str">
            <v xml:space="preserve">IP0883         </v>
          </cell>
          <cell r="B573" t="str">
            <v xml:space="preserve">Loom 126kHz Ant to Slave DFRDR-PRRSR    </v>
          </cell>
          <cell r="C573">
            <v>0</v>
          </cell>
          <cell r="E573">
            <v>0</v>
          </cell>
          <cell r="F573">
            <v>0</v>
          </cell>
        </row>
        <row r="574">
          <cell r="A574" t="str">
            <v xml:space="preserve">IP0884         </v>
          </cell>
          <cell r="B574" t="str">
            <v xml:space="preserve">Loom 6.78MHz Ant to Master DFRDR-PRRSR  </v>
          </cell>
          <cell r="C574">
            <v>0</v>
          </cell>
          <cell r="E574">
            <v>0</v>
          </cell>
          <cell r="F574">
            <v>0</v>
          </cell>
        </row>
        <row r="575">
          <cell r="A575" t="str">
            <v xml:space="preserve">IP0885         </v>
          </cell>
          <cell r="B575" t="str">
            <v xml:space="preserve">Loom 6.78MHz Ant to Slave DFRDR-PRRSR   </v>
          </cell>
          <cell r="C575">
            <v>0</v>
          </cell>
          <cell r="E575">
            <v>0</v>
          </cell>
          <cell r="F575">
            <v>0</v>
          </cell>
        </row>
        <row r="576">
          <cell r="A576" t="str">
            <v xml:space="preserve">IP0886         </v>
          </cell>
          <cell r="B576" t="str">
            <v>Loom Coil Monster for 125kHz DFRDR-PRRSR</v>
          </cell>
          <cell r="C576">
            <v>0</v>
          </cell>
          <cell r="E576">
            <v>0</v>
          </cell>
          <cell r="F576">
            <v>0</v>
          </cell>
        </row>
        <row r="577">
          <cell r="A577" t="str">
            <v xml:space="preserve">IP0887         </v>
          </cell>
          <cell r="B577" t="str">
            <v>Loom Coil Monster for 126kHz DFRDR-PRRSR</v>
          </cell>
          <cell r="C577">
            <v>0</v>
          </cell>
          <cell r="E577">
            <v>0</v>
          </cell>
          <cell r="F577">
            <v>0</v>
          </cell>
        </row>
        <row r="578">
          <cell r="A578" t="str">
            <v xml:space="preserve">IP0888         </v>
          </cell>
          <cell r="B578" t="str">
            <v xml:space="preserve">PCB Tuning Slave Ant DFRDR-PRRSR        </v>
          </cell>
          <cell r="C578">
            <v>0</v>
          </cell>
          <cell r="E578">
            <v>0</v>
          </cell>
          <cell r="F578">
            <v>0</v>
          </cell>
        </row>
        <row r="579">
          <cell r="A579" t="str">
            <v xml:space="preserve">IP0889         </v>
          </cell>
          <cell r="B579" t="str">
            <v xml:space="preserve">Caps Conf Tuning PCB S Ant DFRDR-PRRSR  </v>
          </cell>
          <cell r="C579">
            <v>0</v>
          </cell>
          <cell r="E579">
            <v>0</v>
          </cell>
          <cell r="F579">
            <v>0</v>
          </cell>
        </row>
        <row r="580">
          <cell r="A580" t="str">
            <v xml:space="preserve">IP0890         </v>
          </cell>
          <cell r="B580" t="str">
            <v xml:space="preserve">Packaging DFRDR-PRRSR                   </v>
          </cell>
          <cell r="C580">
            <v>0</v>
          </cell>
          <cell r="E580">
            <v>0</v>
          </cell>
          <cell r="F580">
            <v>0</v>
          </cell>
        </row>
        <row r="581">
          <cell r="A581" t="str">
            <v xml:space="preserve">IP0891         </v>
          </cell>
          <cell r="B581" t="str">
            <v xml:space="preserve">Sticker Antenna Ser No DFRDR-PRRSR      </v>
          </cell>
          <cell r="C581">
            <v>0</v>
          </cell>
          <cell r="E581">
            <v>0</v>
          </cell>
          <cell r="F581">
            <v>0</v>
          </cell>
        </row>
        <row r="582">
          <cell r="A582" t="str">
            <v xml:space="preserve">IP0892         </v>
          </cell>
          <cell r="B582" t="str">
            <v xml:space="preserve">Sticker Master Ser No DFRDR-PRRSR       </v>
          </cell>
          <cell r="C582">
            <v>0</v>
          </cell>
          <cell r="E582">
            <v>0</v>
          </cell>
          <cell r="F582">
            <v>0</v>
          </cell>
        </row>
        <row r="583">
          <cell r="A583" t="str">
            <v xml:space="preserve">IP0893         </v>
          </cell>
          <cell r="B583" t="str">
            <v xml:space="preserve">Sticker Slave Ser No DFRDR-PRRSR        </v>
          </cell>
          <cell r="C583">
            <v>0</v>
          </cell>
          <cell r="E583">
            <v>0</v>
          </cell>
          <cell r="F583">
            <v>0</v>
          </cell>
        </row>
        <row r="584">
          <cell r="A584" t="str">
            <v xml:space="preserve">IP0894         </v>
          </cell>
          <cell r="B584" t="str">
            <v xml:space="preserve">Conn Male Insert Int Ether DFRDR-PR M   </v>
          </cell>
          <cell r="C584">
            <v>0</v>
          </cell>
          <cell r="E584">
            <v>0</v>
          </cell>
          <cell r="F584">
            <v>0</v>
          </cell>
        </row>
        <row r="585">
          <cell r="A585" t="str">
            <v xml:space="preserve">IP0895         </v>
          </cell>
          <cell r="B585" t="str">
            <v xml:space="preserve">Conn Female Insert Int Ether DFRDR-PR M </v>
          </cell>
          <cell r="C585">
            <v>0</v>
          </cell>
          <cell r="E585">
            <v>0</v>
          </cell>
          <cell r="F585">
            <v>0</v>
          </cell>
        </row>
        <row r="586">
          <cell r="A586" t="str">
            <v xml:space="preserve">IP0896         </v>
          </cell>
          <cell r="B586" t="str">
            <v xml:space="preserve">Twin Box Mounting Plate DFRDR-PRRSR     </v>
          </cell>
          <cell r="C586">
            <v>0</v>
          </cell>
          <cell r="E586">
            <v>0</v>
          </cell>
          <cell r="F586">
            <v>0</v>
          </cell>
        </row>
        <row r="587">
          <cell r="A587" t="str">
            <v xml:space="preserve">IP0897         </v>
          </cell>
          <cell r="B587" t="str">
            <v xml:space="preserve">Nylock Insert Conn M-M DFRDR-PRRSR      </v>
          </cell>
          <cell r="C587">
            <v>0</v>
          </cell>
          <cell r="E587">
            <v>0</v>
          </cell>
          <cell r="F587">
            <v>0</v>
          </cell>
        </row>
        <row r="588">
          <cell r="A588" t="str">
            <v xml:space="preserve">IP0898         </v>
          </cell>
          <cell r="B588" t="str">
            <v xml:space="preserve">Packaging DFRDR-PRFR                    </v>
          </cell>
          <cell r="C588">
            <v>0</v>
          </cell>
          <cell r="E588">
            <v>0</v>
          </cell>
          <cell r="F588">
            <v>0</v>
          </cell>
        </row>
        <row r="589">
          <cell r="A589" t="str">
            <v xml:space="preserve">IP0899         </v>
          </cell>
          <cell r="B589" t="str">
            <v xml:space="preserve">Sticker Antenna Ser No DFRDR-PRFR       </v>
          </cell>
          <cell r="C589">
            <v>0</v>
          </cell>
          <cell r="E589">
            <v>0</v>
          </cell>
          <cell r="F589">
            <v>0</v>
          </cell>
        </row>
        <row r="590">
          <cell r="A590" t="str">
            <v xml:space="preserve">IP0901         </v>
          </cell>
          <cell r="B590" t="str">
            <v xml:space="preserve">PSU 12VDC, DFRDR-STKElite               </v>
          </cell>
          <cell r="C590">
            <v>0</v>
          </cell>
          <cell r="E590">
            <v>0</v>
          </cell>
          <cell r="F590">
            <v>0</v>
          </cell>
        </row>
        <row r="591">
          <cell r="A591" t="str">
            <v xml:space="preserve">IP0902         </v>
          </cell>
          <cell r="B591" t="str">
            <v xml:space="preserve">PSU 86-265VAC, DFRDR-STKElite           </v>
          </cell>
          <cell r="C591">
            <v>0</v>
          </cell>
          <cell r="E591">
            <v>0</v>
          </cell>
          <cell r="F591">
            <v>0</v>
          </cell>
        </row>
        <row r="592">
          <cell r="A592" t="str">
            <v xml:space="preserve">IP0903         </v>
          </cell>
          <cell r="B592" t="str">
            <v xml:space="preserve">Batt Charger/PSU 12V DC, DFRDR-STK      </v>
          </cell>
          <cell r="C592">
            <v>870</v>
          </cell>
          <cell r="E592">
            <v>870</v>
          </cell>
          <cell r="F592">
            <v>0</v>
          </cell>
        </row>
        <row r="593">
          <cell r="A593" t="str">
            <v xml:space="preserve">IP0903         </v>
          </cell>
          <cell r="B593" t="str">
            <v xml:space="preserve">Batt Charger/PSU 12V DC, DFRDR-STK      </v>
          </cell>
          <cell r="C593">
            <v>300</v>
          </cell>
          <cell r="E593">
            <v>300</v>
          </cell>
          <cell r="F593">
            <v>0</v>
          </cell>
        </row>
        <row r="594">
          <cell r="A594" t="str">
            <v xml:space="preserve">IP0904         </v>
          </cell>
          <cell r="B594" t="str">
            <v xml:space="preserve">Batt Charger, Fast, (STK Elite Rdr)     </v>
          </cell>
          <cell r="C594">
            <v>0</v>
          </cell>
          <cell r="E594">
            <v>0</v>
          </cell>
          <cell r="F594">
            <v>0</v>
          </cell>
        </row>
        <row r="595">
          <cell r="A595" t="str">
            <v xml:space="preserve">IP0904         </v>
          </cell>
          <cell r="B595" t="str">
            <v xml:space="preserve">Batt Charger, Fast, (STK Elite Rdr)     </v>
          </cell>
          <cell r="C595">
            <v>0</v>
          </cell>
          <cell r="E595">
            <v>0</v>
          </cell>
          <cell r="F595">
            <v>0</v>
          </cell>
        </row>
        <row r="596">
          <cell r="A596" t="str">
            <v xml:space="preserve">IP0905         </v>
          </cell>
          <cell r="B596" t="str">
            <v xml:space="preserve">PSU DC, DFRDR-SPIDER                    </v>
          </cell>
          <cell r="C596">
            <v>0</v>
          </cell>
          <cell r="E596">
            <v>0</v>
          </cell>
          <cell r="F596">
            <v>0</v>
          </cell>
        </row>
        <row r="597">
          <cell r="A597" t="str">
            <v xml:space="preserve">IP0906         </v>
          </cell>
          <cell r="B597" t="str">
            <v xml:space="preserve">Cable, IP3960 series                    </v>
          </cell>
          <cell r="C597">
            <v>0</v>
          </cell>
          <cell r="E597">
            <v>0</v>
          </cell>
          <cell r="F597">
            <v>0</v>
          </cell>
        </row>
        <row r="598">
          <cell r="A598" t="str">
            <v xml:space="preserve">IP0907         </v>
          </cell>
          <cell r="B598" t="str">
            <v xml:space="preserve">Cable Assy, PSU, STK Elite Rdr          </v>
          </cell>
          <cell r="C598">
            <v>0</v>
          </cell>
          <cell r="E598">
            <v>0</v>
          </cell>
          <cell r="F598">
            <v>0</v>
          </cell>
        </row>
        <row r="599">
          <cell r="A599" t="str">
            <v xml:space="preserve">IP0908         </v>
          </cell>
          <cell r="B599" t="str">
            <v>Adaptor, Intnl Plug Pack (STK Elite Rdr)</v>
          </cell>
          <cell r="C599">
            <v>0</v>
          </cell>
          <cell r="E599">
            <v>0</v>
          </cell>
          <cell r="F599">
            <v>0</v>
          </cell>
        </row>
        <row r="600">
          <cell r="A600" t="str">
            <v xml:space="preserve">IP0909         </v>
          </cell>
          <cell r="B600" t="str">
            <v xml:space="preserve">Cable Assy, Ext Batt, STK Elite RDR     </v>
          </cell>
          <cell r="C600">
            <v>0</v>
          </cell>
          <cell r="E600">
            <v>0</v>
          </cell>
          <cell r="F600">
            <v>0</v>
          </cell>
        </row>
        <row r="601">
          <cell r="A601" t="str">
            <v xml:space="preserve">IP0910         </v>
          </cell>
          <cell r="B601" t="str">
            <v xml:space="preserve">Reserved IPICO AUS                      </v>
          </cell>
          <cell r="C601">
            <v>0</v>
          </cell>
          <cell r="E601">
            <v>0</v>
          </cell>
          <cell r="F601">
            <v>0</v>
          </cell>
        </row>
        <row r="602">
          <cell r="A602" t="str">
            <v xml:space="preserve">IP1011         </v>
          </cell>
          <cell r="B602" t="str">
            <v xml:space="preserve">PCB Ass X7 V2 On dipole                 </v>
          </cell>
          <cell r="C602">
            <v>0</v>
          </cell>
          <cell r="E602">
            <v>0</v>
          </cell>
          <cell r="F602">
            <v>0</v>
          </cell>
        </row>
        <row r="603">
          <cell r="A603" t="str">
            <v xml:space="preserve">IP1012         </v>
          </cell>
          <cell r="B603" t="str">
            <v xml:space="preserve">PCB Ass X6 V4 On dipole                 </v>
          </cell>
          <cell r="C603">
            <v>0</v>
          </cell>
          <cell r="E603">
            <v>0</v>
          </cell>
          <cell r="F603">
            <v>0</v>
          </cell>
        </row>
        <row r="604">
          <cell r="A604" t="str">
            <v xml:space="preserve">IP1200         </v>
          </cell>
          <cell r="B604" t="str">
            <v xml:space="preserve">Connector Assy Power DFRDR-PR M         </v>
          </cell>
          <cell r="C604">
            <v>0</v>
          </cell>
          <cell r="E604">
            <v>0</v>
          </cell>
          <cell r="F604">
            <v>0</v>
          </cell>
        </row>
        <row r="605">
          <cell r="A605" t="str">
            <v xml:space="preserve">IP1200         </v>
          </cell>
          <cell r="B605" t="str">
            <v xml:space="preserve">Connector Assy Power DFRDR-PR M         </v>
          </cell>
          <cell r="C605">
            <v>0</v>
          </cell>
          <cell r="E605">
            <v>0</v>
          </cell>
          <cell r="F605">
            <v>0</v>
          </cell>
        </row>
        <row r="606">
          <cell r="A606" t="str">
            <v xml:space="preserve">IP1201         </v>
          </cell>
          <cell r="B606" t="str">
            <v xml:space="preserve">Conn Power DFRDR-PR M                   </v>
          </cell>
          <cell r="C606">
            <v>0</v>
          </cell>
          <cell r="E606">
            <v>0</v>
          </cell>
          <cell r="F606">
            <v>0</v>
          </cell>
        </row>
        <row r="607">
          <cell r="A607" t="str">
            <v xml:space="preserve">IP1202         </v>
          </cell>
          <cell r="B607" t="str">
            <v xml:space="preserve">Connector Assy Ether DFRDR-PR M         </v>
          </cell>
          <cell r="C607">
            <v>0</v>
          </cell>
          <cell r="E607">
            <v>0</v>
          </cell>
          <cell r="F607">
            <v>0</v>
          </cell>
        </row>
        <row r="608">
          <cell r="A608" t="str">
            <v xml:space="preserve">IP1203         </v>
          </cell>
          <cell r="B608" t="str">
            <v xml:space="preserve">Conn Ethernet DFRDRD-PRRSR              </v>
          </cell>
          <cell r="C608">
            <v>0</v>
          </cell>
          <cell r="E608">
            <v>0</v>
          </cell>
          <cell r="F608">
            <v>0</v>
          </cell>
        </row>
        <row r="609">
          <cell r="A609" t="str">
            <v xml:space="preserve">IP1203         </v>
          </cell>
          <cell r="B609" t="str">
            <v xml:space="preserve">Conn Ethernet DFRDRD-PRRSR              </v>
          </cell>
          <cell r="C609">
            <v>0</v>
          </cell>
          <cell r="E609">
            <v>0</v>
          </cell>
          <cell r="F609">
            <v>0</v>
          </cell>
        </row>
        <row r="610">
          <cell r="A610" t="str">
            <v xml:space="preserve">IP1204         </v>
          </cell>
          <cell r="B610" t="str">
            <v xml:space="preserve">Conn Assy RS232 DFRDR-PRFR              </v>
          </cell>
          <cell r="C610">
            <v>0</v>
          </cell>
          <cell r="E610">
            <v>0</v>
          </cell>
          <cell r="F610">
            <v>0</v>
          </cell>
        </row>
        <row r="611">
          <cell r="A611" t="str">
            <v xml:space="preserve">IP1205         </v>
          </cell>
          <cell r="B611" t="str">
            <v xml:space="preserve">Conn RS232 DFRDR-PRFR                   </v>
          </cell>
          <cell r="C611">
            <v>0</v>
          </cell>
          <cell r="E611">
            <v>0</v>
          </cell>
          <cell r="F611">
            <v>0</v>
          </cell>
        </row>
        <row r="612">
          <cell r="A612" t="str">
            <v xml:space="preserve">IP1206         </v>
          </cell>
          <cell r="B612" t="str">
            <v xml:space="preserve">Conn Assy RS232 DFRDR-PRIR              </v>
          </cell>
          <cell r="C612">
            <v>0</v>
          </cell>
          <cell r="E612">
            <v>0</v>
          </cell>
          <cell r="F612">
            <v>0</v>
          </cell>
        </row>
        <row r="613">
          <cell r="A613" t="str">
            <v xml:space="preserve">IP1207         </v>
          </cell>
          <cell r="B613" t="str">
            <v xml:space="preserve">Conn RS232 DFRDR-PRIR                   </v>
          </cell>
          <cell r="C613">
            <v>0</v>
          </cell>
          <cell r="E613">
            <v>0</v>
          </cell>
          <cell r="F613">
            <v>0</v>
          </cell>
        </row>
        <row r="614">
          <cell r="A614" t="str">
            <v xml:space="preserve">IP1831         </v>
          </cell>
          <cell r="B614" t="str">
            <v xml:space="preserve">Ass Bracket M/S Attach DFRDR-PRCR       </v>
          </cell>
          <cell r="C614">
            <v>0</v>
          </cell>
          <cell r="E614">
            <v>0</v>
          </cell>
          <cell r="F614">
            <v>0</v>
          </cell>
        </row>
        <row r="615">
          <cell r="A615" t="str">
            <v xml:space="preserve">IP1833         </v>
          </cell>
          <cell r="B615" t="str">
            <v xml:space="preserve">LED Indicator Blue Tooth DFRDR-PR       </v>
          </cell>
          <cell r="C615">
            <v>0</v>
          </cell>
          <cell r="E615">
            <v>0</v>
          </cell>
          <cell r="F615">
            <v>0</v>
          </cell>
        </row>
        <row r="616">
          <cell r="A616" t="str">
            <v xml:space="preserve">IP1834         </v>
          </cell>
          <cell r="B616" t="str">
            <v xml:space="preserve">LED Indicator Read DFRDR-PR             </v>
          </cell>
          <cell r="C616">
            <v>0</v>
          </cell>
          <cell r="E616">
            <v>0</v>
          </cell>
          <cell r="F616">
            <v>0</v>
          </cell>
        </row>
        <row r="617">
          <cell r="A617" t="str">
            <v xml:space="preserve">IP1835         </v>
          </cell>
          <cell r="B617" t="str">
            <v xml:space="preserve">LED Indicator Power DFRDR-PR            </v>
          </cell>
          <cell r="C617">
            <v>0</v>
          </cell>
          <cell r="E617">
            <v>0</v>
          </cell>
          <cell r="F617">
            <v>0</v>
          </cell>
        </row>
        <row r="618">
          <cell r="A618" t="str">
            <v xml:space="preserve">IP2000         </v>
          </cell>
          <cell r="B618" t="str">
            <v xml:space="preserve">Chassis Assy URDR YLF0890-8CD           </v>
          </cell>
          <cell r="C618">
            <v>2100</v>
          </cell>
          <cell r="D618">
            <v>39538</v>
          </cell>
          <cell r="E618">
            <v>2400</v>
          </cell>
          <cell r="F618">
            <v>0</v>
          </cell>
        </row>
        <row r="619">
          <cell r="A619" t="str">
            <v xml:space="preserve">IP2000         </v>
          </cell>
          <cell r="B619" t="str">
            <v xml:space="preserve">Chassis Assy URDR YLF0890-8CD           </v>
          </cell>
          <cell r="C619">
            <v>1900</v>
          </cell>
          <cell r="D619">
            <v>39156</v>
          </cell>
          <cell r="E619">
            <v>1900</v>
          </cell>
          <cell r="F619">
            <v>0</v>
          </cell>
        </row>
        <row r="620">
          <cell r="A620" t="str">
            <v xml:space="preserve">IP2001         </v>
          </cell>
          <cell r="B620" t="str">
            <v xml:space="preserve">PCB Assy Indicator URDR                 </v>
          </cell>
          <cell r="C620">
            <v>29</v>
          </cell>
          <cell r="D620">
            <v>39577</v>
          </cell>
          <cell r="E620">
            <v>29</v>
          </cell>
          <cell r="F620">
            <v>0</v>
          </cell>
        </row>
        <row r="621">
          <cell r="A621" t="str">
            <v xml:space="preserve">IP2001         </v>
          </cell>
          <cell r="B621" t="str">
            <v xml:space="preserve">PCB Assy Indicator URDR                 </v>
          </cell>
          <cell r="C621">
            <v>6.1929999999999996</v>
          </cell>
          <cell r="D621">
            <v>39240</v>
          </cell>
          <cell r="E621">
            <v>6.19</v>
          </cell>
          <cell r="F621">
            <v>0</v>
          </cell>
        </row>
        <row r="622">
          <cell r="A622" t="str">
            <v xml:space="preserve">IP2001         </v>
          </cell>
          <cell r="B622" t="str">
            <v xml:space="preserve">PCB Assy Indicator URDR                 </v>
          </cell>
          <cell r="C622">
            <v>29</v>
          </cell>
          <cell r="D622">
            <v>39062</v>
          </cell>
          <cell r="E622">
            <v>29</v>
          </cell>
          <cell r="F622">
            <v>0</v>
          </cell>
        </row>
        <row r="623">
          <cell r="A623" t="str">
            <v xml:space="preserve">IP2003         </v>
          </cell>
          <cell r="B623" t="str">
            <v xml:space="preserve">PCB Assy DF Antenna Auto tune           </v>
          </cell>
          <cell r="C623">
            <v>398.62</v>
          </cell>
          <cell r="D623">
            <v>39594</v>
          </cell>
          <cell r="E623">
            <v>193.636</v>
          </cell>
          <cell r="F623">
            <v>0</v>
          </cell>
        </row>
        <row r="624">
          <cell r="A624" t="str">
            <v xml:space="preserve">IP2003         </v>
          </cell>
          <cell r="B624" t="str">
            <v xml:space="preserve">PCB Assy DF Antenna Auto tune           </v>
          </cell>
          <cell r="C624">
            <v>0</v>
          </cell>
          <cell r="E624">
            <v>0</v>
          </cell>
          <cell r="F624">
            <v>0</v>
          </cell>
        </row>
        <row r="625">
          <cell r="A625" t="str">
            <v xml:space="preserve">IP2004         </v>
          </cell>
          <cell r="B625" t="str">
            <v xml:space="preserve">Loom URDR Ext RS232                     </v>
          </cell>
          <cell r="C625">
            <v>143.423</v>
          </cell>
          <cell r="D625">
            <v>39517</v>
          </cell>
          <cell r="E625">
            <v>155.917</v>
          </cell>
          <cell r="F625">
            <v>191.95</v>
          </cell>
        </row>
        <row r="626">
          <cell r="A626" t="str">
            <v xml:space="preserve">IP2004         </v>
          </cell>
          <cell r="B626" t="str">
            <v xml:space="preserve">Loom URDR Ext RS232                     </v>
          </cell>
          <cell r="C626">
            <v>138.666</v>
          </cell>
          <cell r="D626">
            <v>39034</v>
          </cell>
          <cell r="E626">
            <v>139.244</v>
          </cell>
          <cell r="F626">
            <v>191.95</v>
          </cell>
        </row>
        <row r="627">
          <cell r="A627" t="str">
            <v xml:space="preserve">IP2006         </v>
          </cell>
          <cell r="B627" t="str">
            <v xml:space="preserve">Loom URDR Internal RS232                </v>
          </cell>
          <cell r="C627">
            <v>12.353</v>
          </cell>
          <cell r="D627">
            <v>38261</v>
          </cell>
          <cell r="E627">
            <v>10.5</v>
          </cell>
          <cell r="F627">
            <v>58.110529999999997</v>
          </cell>
        </row>
        <row r="628">
          <cell r="A628" t="str">
            <v xml:space="preserve">IP2007         </v>
          </cell>
          <cell r="B628" t="str">
            <v xml:space="preserve">Loom URDR Ext Mains                     </v>
          </cell>
          <cell r="C628">
            <v>187.48560000000001</v>
          </cell>
          <cell r="D628">
            <v>39345</v>
          </cell>
          <cell r="E628">
            <v>188.67099999999999</v>
          </cell>
          <cell r="F628">
            <v>389.72721379999996</v>
          </cell>
        </row>
        <row r="629">
          <cell r="A629" t="str">
            <v xml:space="preserve">IP2007         </v>
          </cell>
          <cell r="B629" t="str">
            <v xml:space="preserve">Loom URDR Ext Mains                     </v>
          </cell>
          <cell r="C629">
            <v>177.465</v>
          </cell>
          <cell r="D629">
            <v>39121</v>
          </cell>
          <cell r="E629">
            <v>175.49299999999999</v>
          </cell>
          <cell r="F629">
            <v>389.72721379999996</v>
          </cell>
        </row>
        <row r="630">
          <cell r="A630" t="str">
            <v xml:space="preserve">IP2007         </v>
          </cell>
          <cell r="B630" t="str">
            <v xml:space="preserve">Loom URDR Ext Mains                     </v>
          </cell>
          <cell r="C630">
            <v>195.60599999999999</v>
          </cell>
          <cell r="D630">
            <v>39043</v>
          </cell>
          <cell r="E630">
            <v>175.37899999999999</v>
          </cell>
          <cell r="F630">
            <v>389.72721379999996</v>
          </cell>
        </row>
        <row r="631">
          <cell r="A631" t="str">
            <v xml:space="preserve">IP2007         </v>
          </cell>
          <cell r="B631" t="str">
            <v xml:space="preserve">Loom URDR Ext Mains                     </v>
          </cell>
          <cell r="C631">
            <v>195.60599999999999</v>
          </cell>
          <cell r="D631">
            <v>39034</v>
          </cell>
          <cell r="E631">
            <v>175.37899999999999</v>
          </cell>
          <cell r="F631">
            <v>389.72721379999996</v>
          </cell>
        </row>
        <row r="632">
          <cell r="A632" t="str">
            <v xml:space="preserve">IP2007         </v>
          </cell>
          <cell r="B632" t="str">
            <v xml:space="preserve">Loom URDR Ext Mains                     </v>
          </cell>
          <cell r="C632">
            <v>175.37899999999999</v>
          </cell>
          <cell r="D632">
            <v>38988</v>
          </cell>
          <cell r="E632">
            <v>175.37899999999999</v>
          </cell>
          <cell r="F632">
            <v>389.72721379999996</v>
          </cell>
        </row>
        <row r="633">
          <cell r="A633" t="str">
            <v xml:space="preserve">IP2009         </v>
          </cell>
          <cell r="B633" t="str">
            <v xml:space="preserve">Loom URDR Int Mains                     </v>
          </cell>
          <cell r="C633">
            <v>22.653600000000001</v>
          </cell>
          <cell r="D633">
            <v>39048</v>
          </cell>
          <cell r="E633">
            <v>31.71</v>
          </cell>
          <cell r="F633">
            <v>37.088517999999993</v>
          </cell>
        </row>
        <row r="634">
          <cell r="A634" t="str">
            <v xml:space="preserve">IP2010         </v>
          </cell>
          <cell r="B634" t="str">
            <v xml:space="preserve">Loom URDR Int DC                        </v>
          </cell>
          <cell r="C634">
            <v>13.536</v>
          </cell>
          <cell r="D634">
            <v>39125</v>
          </cell>
          <cell r="E634">
            <v>12.6</v>
          </cell>
          <cell r="F634">
            <v>0</v>
          </cell>
        </row>
        <row r="635">
          <cell r="A635" t="str">
            <v xml:space="preserve">IP2010         </v>
          </cell>
          <cell r="B635" t="str">
            <v xml:space="preserve">Loom URDR Int DC                        </v>
          </cell>
          <cell r="C635">
            <v>13.536</v>
          </cell>
          <cell r="D635">
            <v>38261</v>
          </cell>
          <cell r="E635">
            <v>12.6</v>
          </cell>
          <cell r="F635">
            <v>30.821914</v>
          </cell>
        </row>
        <row r="636">
          <cell r="A636" t="str">
            <v xml:space="preserve">IP2012         </v>
          </cell>
          <cell r="B636" t="str">
            <v xml:space="preserve">Loom URDR Ext Wiegand/Ethernet          </v>
          </cell>
          <cell r="C636">
            <v>177.82910000000001</v>
          </cell>
          <cell r="D636">
            <v>39406</v>
          </cell>
          <cell r="E636">
            <v>177.82900000000001</v>
          </cell>
          <cell r="F636">
            <v>0</v>
          </cell>
        </row>
        <row r="637">
          <cell r="A637" t="str">
            <v xml:space="preserve">IP2013         </v>
          </cell>
          <cell r="B637" t="str">
            <v>Loom LMR195 340mm SMA R/A to SMA St Male</v>
          </cell>
          <cell r="C637">
            <v>98</v>
          </cell>
          <cell r="D637">
            <v>38169</v>
          </cell>
          <cell r="E637">
            <v>98</v>
          </cell>
          <cell r="F637">
            <v>0</v>
          </cell>
        </row>
        <row r="638">
          <cell r="A638" t="str">
            <v xml:space="preserve">IP2014         </v>
          </cell>
          <cell r="B638" t="str">
            <v xml:space="preserve">Loom URDR External 12Vdc                </v>
          </cell>
          <cell r="C638">
            <v>178.74080000000001</v>
          </cell>
          <cell r="D638">
            <v>39525</v>
          </cell>
          <cell r="E638">
            <v>183.04300000000001</v>
          </cell>
          <cell r="F638">
            <v>226</v>
          </cell>
        </row>
        <row r="639">
          <cell r="A639" t="str">
            <v xml:space="preserve">IP2015         </v>
          </cell>
          <cell r="B639" t="str">
            <v xml:space="preserve">Loom URDR Internal 12Vdc                </v>
          </cell>
          <cell r="C639">
            <v>15.435</v>
          </cell>
          <cell r="D639">
            <v>38261</v>
          </cell>
          <cell r="E639">
            <v>15.3</v>
          </cell>
          <cell r="F639">
            <v>49.599504000000003</v>
          </cell>
        </row>
        <row r="640">
          <cell r="A640" t="str">
            <v xml:space="preserve">IP2016         </v>
          </cell>
          <cell r="B640" t="str">
            <v xml:space="preserve">PCB Decoder Mini RS232 Ver1E            </v>
          </cell>
          <cell r="C640">
            <v>34.6</v>
          </cell>
          <cell r="D640">
            <v>38188</v>
          </cell>
          <cell r="E640">
            <v>35</v>
          </cell>
          <cell r="F640">
            <v>967</v>
          </cell>
        </row>
        <row r="641">
          <cell r="A641" t="str">
            <v xml:space="preserve">IP2017         </v>
          </cell>
          <cell r="B641" t="str">
            <v>Antenna Patch Linear 100x25x10 YLF0915-3</v>
          </cell>
          <cell r="C641">
            <v>320</v>
          </cell>
          <cell r="D641">
            <v>38205</v>
          </cell>
          <cell r="E641">
            <v>320</v>
          </cell>
          <cell r="F641">
            <v>0</v>
          </cell>
        </row>
        <row r="642">
          <cell r="A642" t="str">
            <v xml:space="preserve">IP2017         </v>
          </cell>
          <cell r="B642" t="str">
            <v>Antenna Patch Linear 100x25x10 YLF0915-3</v>
          </cell>
          <cell r="C642">
            <v>0</v>
          </cell>
          <cell r="E642">
            <v>320</v>
          </cell>
          <cell r="F642">
            <v>0</v>
          </cell>
        </row>
        <row r="643">
          <cell r="A643" t="str">
            <v xml:space="preserve">IP2018         </v>
          </cell>
          <cell r="B643" t="str">
            <v xml:space="preserve">iP-X URFU-MvA-rff-0.04-Rw               </v>
          </cell>
          <cell r="C643">
            <v>3181</v>
          </cell>
          <cell r="D643">
            <v>38324</v>
          </cell>
          <cell r="E643">
            <v>3181</v>
          </cell>
          <cell r="F643">
            <v>9135</v>
          </cell>
        </row>
        <row r="644">
          <cell r="A644" t="str">
            <v xml:space="preserve">IP2019         </v>
          </cell>
          <cell r="B644" t="str">
            <v xml:space="preserve">PCB Assy Reader DF PCB (PCB 2F8)        </v>
          </cell>
          <cell r="C644">
            <v>0</v>
          </cell>
          <cell r="E644">
            <v>0</v>
          </cell>
          <cell r="F644">
            <v>0</v>
          </cell>
        </row>
        <row r="645">
          <cell r="A645" t="str">
            <v xml:space="preserve">IP2020         </v>
          </cell>
          <cell r="B645" t="str">
            <v xml:space="preserve">PCB Assy PSU DF (PCB 2F8C)              </v>
          </cell>
          <cell r="C645">
            <v>0</v>
          </cell>
          <cell r="E645">
            <v>0</v>
          </cell>
          <cell r="F645">
            <v>0</v>
          </cell>
        </row>
        <row r="646">
          <cell r="A646" t="str">
            <v xml:space="preserve">IP2022         </v>
          </cell>
          <cell r="B646" t="str">
            <v xml:space="preserve">RF Assy HP                              </v>
          </cell>
          <cell r="C646">
            <v>3008.2289999999998</v>
          </cell>
          <cell r="D646">
            <v>39590</v>
          </cell>
          <cell r="E646">
            <v>3400</v>
          </cell>
          <cell r="F646">
            <v>0</v>
          </cell>
        </row>
        <row r="647">
          <cell r="A647" t="str">
            <v xml:space="preserve">IP2022         </v>
          </cell>
          <cell r="B647" t="str">
            <v xml:space="preserve">RF Assy HP                              </v>
          </cell>
          <cell r="C647">
            <v>3008.2289999999998</v>
          </cell>
          <cell r="D647">
            <v>39386</v>
          </cell>
          <cell r="E647">
            <v>3000</v>
          </cell>
          <cell r="F647">
            <v>0</v>
          </cell>
        </row>
        <row r="648">
          <cell r="A648" t="str">
            <v xml:space="preserve">IP2022         </v>
          </cell>
          <cell r="B648" t="str">
            <v xml:space="preserve">RF Assy HP                              </v>
          </cell>
          <cell r="C648">
            <v>3008.2289999999998</v>
          </cell>
          <cell r="D648">
            <v>39366</v>
          </cell>
          <cell r="E648">
            <v>3000</v>
          </cell>
          <cell r="F648">
            <v>0</v>
          </cell>
        </row>
        <row r="649">
          <cell r="A649" t="str">
            <v xml:space="preserve">IP2022         </v>
          </cell>
          <cell r="B649" t="str">
            <v xml:space="preserve">RF Assy HP                              </v>
          </cell>
          <cell r="C649">
            <v>3044.0439999999999</v>
          </cell>
          <cell r="D649">
            <v>39233</v>
          </cell>
          <cell r="E649">
            <v>3000</v>
          </cell>
          <cell r="F649">
            <v>0</v>
          </cell>
        </row>
        <row r="650">
          <cell r="A650" t="str">
            <v xml:space="preserve">IP2022         </v>
          </cell>
          <cell r="B650" t="str">
            <v xml:space="preserve">RF Assy HP                              </v>
          </cell>
          <cell r="C650">
            <v>3500</v>
          </cell>
          <cell r="D650">
            <v>38908</v>
          </cell>
          <cell r="E650">
            <v>3500</v>
          </cell>
          <cell r="F650">
            <v>0</v>
          </cell>
        </row>
        <row r="651">
          <cell r="A651" t="str">
            <v xml:space="preserve">IP2025         </v>
          </cell>
          <cell r="B651" t="str">
            <v xml:space="preserve">Converter RS232/485 IC - 485SI          </v>
          </cell>
          <cell r="C651">
            <v>683.33</v>
          </cell>
          <cell r="D651">
            <v>38106</v>
          </cell>
          <cell r="E651">
            <v>620</v>
          </cell>
          <cell r="F651">
            <v>0</v>
          </cell>
        </row>
        <row r="652">
          <cell r="A652" t="str">
            <v xml:space="preserve">IP2026         </v>
          </cell>
          <cell r="B652" t="str">
            <v xml:space="preserve">Loom URDR Ext RS485                     </v>
          </cell>
          <cell r="C652">
            <v>112.3</v>
          </cell>
          <cell r="D652">
            <v>38814</v>
          </cell>
          <cell r="E652">
            <v>112.3</v>
          </cell>
          <cell r="F652">
            <v>147.97999999999999</v>
          </cell>
        </row>
        <row r="653">
          <cell r="A653" t="str">
            <v xml:space="preserve">IP2027         </v>
          </cell>
          <cell r="B653" t="str">
            <v xml:space="preserve">Loom URDR Int RS232/485                 </v>
          </cell>
          <cell r="C653">
            <v>0</v>
          </cell>
          <cell r="E653">
            <v>12</v>
          </cell>
          <cell r="F653">
            <v>0</v>
          </cell>
        </row>
        <row r="654">
          <cell r="A654" t="str">
            <v xml:space="preserve">IP2027         </v>
          </cell>
          <cell r="B654" t="str">
            <v xml:space="preserve">Loom URDR Int RS232/485                 </v>
          </cell>
          <cell r="C654">
            <v>12</v>
          </cell>
          <cell r="E654">
            <v>12</v>
          </cell>
          <cell r="F654">
            <v>0</v>
          </cell>
        </row>
        <row r="655">
          <cell r="A655" t="str">
            <v xml:space="preserve">IP2028         </v>
          </cell>
          <cell r="B655" t="str">
            <v xml:space="preserve">Loom URDR Int RS485                     </v>
          </cell>
          <cell r="C655">
            <v>0</v>
          </cell>
          <cell r="E655">
            <v>0</v>
          </cell>
          <cell r="F655">
            <v>0</v>
          </cell>
        </row>
        <row r="656">
          <cell r="A656" t="str">
            <v xml:space="preserve">IP2029         </v>
          </cell>
          <cell r="B656" t="str">
            <v xml:space="preserve">IP-X Decoder HP Ver1C (Pic)             </v>
          </cell>
          <cell r="C656">
            <v>400</v>
          </cell>
          <cell r="D656">
            <v>39331</v>
          </cell>
          <cell r="E656">
            <v>400</v>
          </cell>
          <cell r="F656">
            <v>0</v>
          </cell>
        </row>
        <row r="657">
          <cell r="A657" t="str">
            <v xml:space="preserve">IP2029         </v>
          </cell>
          <cell r="B657" t="str">
            <v xml:space="preserve">IP-X Decoder HP Ver1C (Pic)             </v>
          </cell>
          <cell r="C657">
            <v>400</v>
          </cell>
          <cell r="D657">
            <v>38322</v>
          </cell>
          <cell r="E657">
            <v>400</v>
          </cell>
          <cell r="F657">
            <v>0</v>
          </cell>
        </row>
        <row r="658">
          <cell r="A658" t="str">
            <v xml:space="preserve">IP2030         </v>
          </cell>
          <cell r="B658" t="str">
            <v xml:space="preserve">Enclosure-DFRDR-2CH DIN Rail            </v>
          </cell>
          <cell r="C658">
            <v>464</v>
          </cell>
          <cell r="D658">
            <v>39514</v>
          </cell>
          <cell r="E658">
            <v>528.20000000000005</v>
          </cell>
          <cell r="F658">
            <v>0</v>
          </cell>
        </row>
        <row r="659">
          <cell r="A659" t="str">
            <v xml:space="preserve">IP2031         </v>
          </cell>
          <cell r="B659" t="str">
            <v xml:space="preserve">IP-X URFU-MvC-rff-0.04-R-Rw             </v>
          </cell>
          <cell r="C659">
            <v>3089.9769999999999</v>
          </cell>
          <cell r="D659">
            <v>39160</v>
          </cell>
          <cell r="E659">
            <v>3089.9769999999999</v>
          </cell>
          <cell r="F659">
            <v>9300</v>
          </cell>
        </row>
        <row r="660">
          <cell r="A660" t="str">
            <v xml:space="preserve">IP2032         </v>
          </cell>
          <cell r="B660" t="str">
            <v xml:space="preserve">IP-X URFU-HP-rff-rfp-R-RO               </v>
          </cell>
          <cell r="C660">
            <v>3579.6350000000002</v>
          </cell>
          <cell r="D660">
            <v>39254</v>
          </cell>
          <cell r="E660">
            <v>3579.7939999999999</v>
          </cell>
          <cell r="F660">
            <v>11800</v>
          </cell>
        </row>
        <row r="661">
          <cell r="A661" t="str">
            <v xml:space="preserve">IP2032         </v>
          </cell>
          <cell r="B661" t="str">
            <v xml:space="preserve">IP-X URFU-HP-rff-rfp-R-RO               </v>
          </cell>
          <cell r="C661">
            <v>3532.7979999999998</v>
          </cell>
          <cell r="D661">
            <v>39206</v>
          </cell>
          <cell r="E661">
            <v>3532.7979999999998</v>
          </cell>
          <cell r="F661">
            <v>0</v>
          </cell>
        </row>
        <row r="662">
          <cell r="A662" t="str">
            <v xml:space="preserve">IP2032         </v>
          </cell>
          <cell r="B662" t="str">
            <v xml:space="preserve">IP-X URFU-HP-rff-rfp-R-RO               </v>
          </cell>
          <cell r="C662">
            <v>3579.6350000000002</v>
          </cell>
          <cell r="D662">
            <v>39169</v>
          </cell>
          <cell r="E662">
            <v>3579.7939999999999</v>
          </cell>
          <cell r="F662">
            <v>11800</v>
          </cell>
        </row>
        <row r="663">
          <cell r="A663" t="str">
            <v xml:space="preserve">IP2032         </v>
          </cell>
          <cell r="B663" t="str">
            <v xml:space="preserve">IP-X URFU-HP-rff-rfp-R-RO               </v>
          </cell>
          <cell r="C663">
            <v>3579.7939999999999</v>
          </cell>
          <cell r="D663">
            <v>39115</v>
          </cell>
          <cell r="E663">
            <v>3579.7939999999999</v>
          </cell>
          <cell r="F663">
            <v>0</v>
          </cell>
        </row>
        <row r="664">
          <cell r="A664" t="str">
            <v xml:space="preserve">IP2032         </v>
          </cell>
          <cell r="B664" t="str">
            <v xml:space="preserve">IP-X URFU-HP-rff-rfp-R-RO               </v>
          </cell>
          <cell r="C664">
            <v>3579.6350000000002</v>
          </cell>
          <cell r="D664">
            <v>39106</v>
          </cell>
          <cell r="E664">
            <v>3579.7939999999999</v>
          </cell>
          <cell r="F664">
            <v>0</v>
          </cell>
        </row>
        <row r="665">
          <cell r="A665" t="str">
            <v xml:space="preserve">IP2032         </v>
          </cell>
          <cell r="B665" t="str">
            <v xml:space="preserve">IP-X URFU-HP-rff-rfp-R-RO               </v>
          </cell>
          <cell r="C665">
            <v>3579</v>
          </cell>
          <cell r="D665">
            <v>39051</v>
          </cell>
          <cell r="E665">
            <v>3579</v>
          </cell>
          <cell r="F665">
            <v>11800</v>
          </cell>
        </row>
        <row r="666">
          <cell r="A666" t="str">
            <v xml:space="preserve">IP2032         </v>
          </cell>
          <cell r="B666" t="str">
            <v xml:space="preserve">IP-X URFU-HP-rff-rfp-R-RO               </v>
          </cell>
          <cell r="C666">
            <v>3579</v>
          </cell>
          <cell r="D666">
            <v>38883</v>
          </cell>
          <cell r="E666">
            <v>3579</v>
          </cell>
          <cell r="F666">
            <v>11800</v>
          </cell>
        </row>
        <row r="667">
          <cell r="A667" t="str">
            <v xml:space="preserve">IP2032         </v>
          </cell>
          <cell r="B667" t="str">
            <v xml:space="preserve">IP-X URFU-HP-rff-rfp-R-RO               </v>
          </cell>
          <cell r="C667">
            <v>3579</v>
          </cell>
          <cell r="D667">
            <v>38882</v>
          </cell>
          <cell r="E667">
            <v>3579</v>
          </cell>
          <cell r="F667">
            <v>11800</v>
          </cell>
        </row>
        <row r="668">
          <cell r="A668" t="str">
            <v xml:space="preserve">IP2032         </v>
          </cell>
          <cell r="B668" t="str">
            <v xml:space="preserve">IP-X URFU-HP-rff-rfp-R-RO               </v>
          </cell>
          <cell r="C668">
            <v>0</v>
          </cell>
          <cell r="E668">
            <v>3332</v>
          </cell>
          <cell r="F668">
            <v>11800</v>
          </cell>
        </row>
        <row r="669">
          <cell r="A669" t="str">
            <v xml:space="preserve">IP2033         </v>
          </cell>
          <cell r="B669" t="str">
            <v xml:space="preserve">PCB Assy DimiSA4 LED                    </v>
          </cell>
          <cell r="C669">
            <v>933.86</v>
          </cell>
          <cell r="D669">
            <v>39240</v>
          </cell>
          <cell r="E669">
            <v>933.86</v>
          </cell>
          <cell r="F669">
            <v>0</v>
          </cell>
        </row>
        <row r="670">
          <cell r="A670" t="str">
            <v xml:space="preserve">IP2033         </v>
          </cell>
          <cell r="B670" t="str">
            <v xml:space="preserve">PCB Assy DimiSA4 LED                    </v>
          </cell>
          <cell r="C670">
            <v>933.86</v>
          </cell>
          <cell r="D670">
            <v>39142</v>
          </cell>
          <cell r="E670">
            <v>933.86</v>
          </cell>
          <cell r="F670">
            <v>0</v>
          </cell>
        </row>
        <row r="671">
          <cell r="A671" t="str">
            <v xml:space="preserve">IP2034         </v>
          </cell>
          <cell r="B671" t="str">
            <v xml:space="preserve">IP-X URFU-MvD-rff-rfp-R-Rw              </v>
          </cell>
          <cell r="C671">
            <v>3286.8519999999999</v>
          </cell>
          <cell r="D671">
            <v>39161</v>
          </cell>
          <cell r="E671">
            <v>3286.8519999999999</v>
          </cell>
          <cell r="F671">
            <v>0</v>
          </cell>
        </row>
        <row r="672">
          <cell r="A672" t="str">
            <v xml:space="preserve">IP2034         </v>
          </cell>
          <cell r="B672" t="str">
            <v xml:space="preserve">IP-X URFU-MvD-rff-rfp-R-Rw              </v>
          </cell>
          <cell r="C672">
            <v>2984.6</v>
          </cell>
          <cell r="D672">
            <v>38679</v>
          </cell>
          <cell r="E672">
            <v>2984.6</v>
          </cell>
          <cell r="F672">
            <v>9300</v>
          </cell>
        </row>
        <row r="673">
          <cell r="A673" t="str">
            <v xml:space="preserve">IP2035         </v>
          </cell>
          <cell r="B673" t="str">
            <v xml:space="preserve">PCB Assy DimiSA 8/32 LED                </v>
          </cell>
          <cell r="C673">
            <v>30</v>
          </cell>
          <cell r="E673">
            <v>30</v>
          </cell>
          <cell r="F673">
            <v>0</v>
          </cell>
        </row>
        <row r="674">
          <cell r="A674" t="str">
            <v xml:space="preserve">IP2036         </v>
          </cell>
          <cell r="B674" t="str">
            <v xml:space="preserve">RF Assy MvD                             </v>
          </cell>
          <cell r="C674">
            <v>0</v>
          </cell>
          <cell r="D674">
            <v>39576</v>
          </cell>
          <cell r="E674">
            <v>2750</v>
          </cell>
          <cell r="F674">
            <v>0</v>
          </cell>
        </row>
        <row r="675">
          <cell r="A675" t="str">
            <v xml:space="preserve">IP2036         </v>
          </cell>
          <cell r="B675" t="str">
            <v xml:space="preserve">RF Assy MvD                             </v>
          </cell>
          <cell r="C675">
            <v>2750</v>
          </cell>
          <cell r="D675">
            <v>39283</v>
          </cell>
          <cell r="E675">
            <v>2750</v>
          </cell>
          <cell r="F675">
            <v>0</v>
          </cell>
        </row>
        <row r="676">
          <cell r="A676" t="str">
            <v xml:space="preserve">IP2036         </v>
          </cell>
          <cell r="B676" t="str">
            <v xml:space="preserve">RF Assy MvD                             </v>
          </cell>
          <cell r="C676">
            <v>2750</v>
          </cell>
          <cell r="D676">
            <v>39057</v>
          </cell>
          <cell r="E676">
            <v>2750</v>
          </cell>
          <cell r="F676">
            <v>0</v>
          </cell>
        </row>
        <row r="677">
          <cell r="A677" t="str">
            <v xml:space="preserve">IP2037         </v>
          </cell>
          <cell r="B677" t="str">
            <v xml:space="preserve">PCB Assy Con Top Dimi 8/32              </v>
          </cell>
          <cell r="C677">
            <v>28</v>
          </cell>
          <cell r="E677">
            <v>28</v>
          </cell>
          <cell r="F677">
            <v>0</v>
          </cell>
        </row>
        <row r="678">
          <cell r="A678" t="str">
            <v xml:space="preserve">IP2038         </v>
          </cell>
          <cell r="B678" t="str">
            <v xml:space="preserve">PCB Assy DF Remote Ant RDR 2F92H4       </v>
          </cell>
          <cell r="C678">
            <v>3348.3330000000001</v>
          </cell>
          <cell r="D678">
            <v>38131</v>
          </cell>
          <cell r="E678">
            <v>3325</v>
          </cell>
          <cell r="F678">
            <v>0</v>
          </cell>
        </row>
        <row r="679">
          <cell r="A679" t="str">
            <v xml:space="preserve">IP2044         </v>
          </cell>
          <cell r="B679" t="str">
            <v xml:space="preserve">RAM EDO 72pSIMM 32MB                    </v>
          </cell>
          <cell r="C679">
            <v>250</v>
          </cell>
          <cell r="D679">
            <v>37782</v>
          </cell>
          <cell r="E679">
            <v>250</v>
          </cell>
          <cell r="F679">
            <v>0</v>
          </cell>
        </row>
        <row r="680">
          <cell r="A680" t="str">
            <v xml:space="preserve">IP2046         </v>
          </cell>
          <cell r="B680" t="str">
            <v xml:space="preserve">PCB Assy DF AGC 2F8 AGC                 </v>
          </cell>
          <cell r="C680">
            <v>0</v>
          </cell>
          <cell r="E680">
            <v>0</v>
          </cell>
          <cell r="F680">
            <v>0</v>
          </cell>
        </row>
        <row r="681">
          <cell r="A681" t="str">
            <v xml:space="preserve">IP2047         </v>
          </cell>
          <cell r="B681" t="str">
            <v xml:space="preserve">PCB Assy DF Tuner 7MHz 2F7M             </v>
          </cell>
          <cell r="C681">
            <v>0</v>
          </cell>
          <cell r="E681">
            <v>0</v>
          </cell>
          <cell r="F681">
            <v>0</v>
          </cell>
        </row>
        <row r="682">
          <cell r="A682" t="str">
            <v xml:space="preserve">IP2049         </v>
          </cell>
          <cell r="B682" t="str">
            <v xml:space="preserve">PCB Assy Tag DF CC                      </v>
          </cell>
          <cell r="C682">
            <v>0</v>
          </cell>
          <cell r="E682">
            <v>0</v>
          </cell>
          <cell r="F682">
            <v>0</v>
          </cell>
        </row>
        <row r="683">
          <cell r="A683" t="str">
            <v xml:space="preserve">IP2049         </v>
          </cell>
          <cell r="B683" t="str">
            <v xml:space="preserve">PCB Assy Tag DF CC                      </v>
          </cell>
          <cell r="C683">
            <v>0</v>
          </cell>
          <cell r="E683">
            <v>0</v>
          </cell>
          <cell r="F683">
            <v>0</v>
          </cell>
        </row>
        <row r="684">
          <cell r="A684" t="str">
            <v xml:space="preserve">IP2050         </v>
          </cell>
          <cell r="B684" t="str">
            <v xml:space="preserve">PCB Assy Tag DF CC/2                    </v>
          </cell>
          <cell r="C684">
            <v>0</v>
          </cell>
          <cell r="E684">
            <v>0</v>
          </cell>
          <cell r="F684">
            <v>0</v>
          </cell>
        </row>
        <row r="685">
          <cell r="A685" t="str">
            <v xml:space="preserve">IP2065         </v>
          </cell>
          <cell r="B685" t="str">
            <v xml:space="preserve">IP-X X2-869-V3-S110x10x0.3-INL          </v>
          </cell>
          <cell r="C685">
            <v>0</v>
          </cell>
          <cell r="E685">
            <v>0</v>
          </cell>
          <cell r="F685">
            <v>14.67</v>
          </cell>
        </row>
        <row r="686">
          <cell r="A686" t="str">
            <v xml:space="preserve">IP2065         </v>
          </cell>
          <cell r="B686" t="str">
            <v xml:space="preserve">IP-X X2-869-V3-S110x10x0.3-INL          </v>
          </cell>
          <cell r="C686">
            <v>0</v>
          </cell>
          <cell r="E686">
            <v>0</v>
          </cell>
          <cell r="F686">
            <v>14.67</v>
          </cell>
        </row>
        <row r="687">
          <cell r="A687" t="str">
            <v xml:space="preserve">IP2065         </v>
          </cell>
          <cell r="B687" t="str">
            <v xml:space="preserve">IP-X X2-869-V3-S110x10x0.3-INL          </v>
          </cell>
          <cell r="C687">
            <v>0</v>
          </cell>
          <cell r="E687">
            <v>0</v>
          </cell>
          <cell r="F687">
            <v>14.67</v>
          </cell>
        </row>
        <row r="688">
          <cell r="A688" t="str">
            <v xml:space="preserve">IP2065         </v>
          </cell>
          <cell r="B688" t="str">
            <v xml:space="preserve">IP-X X2-869-V3-S110x10x0.3-INL          </v>
          </cell>
          <cell r="C688">
            <v>0</v>
          </cell>
          <cell r="E688">
            <v>0</v>
          </cell>
          <cell r="F688">
            <v>14.67</v>
          </cell>
        </row>
        <row r="689">
          <cell r="A689" t="str">
            <v xml:space="preserve">IP2065         </v>
          </cell>
          <cell r="B689" t="str">
            <v xml:space="preserve">IP-X X2-869-V3-S110x10x0.3-INL          </v>
          </cell>
          <cell r="C689">
            <v>0</v>
          </cell>
          <cell r="E689">
            <v>0</v>
          </cell>
          <cell r="F689">
            <v>14.67</v>
          </cell>
        </row>
        <row r="690">
          <cell r="A690" t="str">
            <v xml:space="preserve">IP2065         </v>
          </cell>
          <cell r="B690" t="str">
            <v xml:space="preserve">IP-X X2-869-V3-S110x10x0.3-INL          </v>
          </cell>
          <cell r="C690">
            <v>0</v>
          </cell>
          <cell r="E690">
            <v>0</v>
          </cell>
          <cell r="F690">
            <v>14.67</v>
          </cell>
        </row>
        <row r="691">
          <cell r="A691" t="str">
            <v xml:space="preserve">IP2065         </v>
          </cell>
          <cell r="B691" t="str">
            <v xml:space="preserve">IP-X X2-869-V3-S110x10x0.3-INL          </v>
          </cell>
          <cell r="C691">
            <v>0</v>
          </cell>
          <cell r="E691">
            <v>0</v>
          </cell>
          <cell r="F691">
            <v>14.67</v>
          </cell>
        </row>
        <row r="692">
          <cell r="A692" t="str">
            <v xml:space="preserve">IP2065         </v>
          </cell>
          <cell r="B692" t="str">
            <v xml:space="preserve">IP-X X2-869-V3-S110x10x0.3-INL          </v>
          </cell>
          <cell r="C692">
            <v>0</v>
          </cell>
          <cell r="E692">
            <v>0</v>
          </cell>
          <cell r="F692">
            <v>14.67</v>
          </cell>
        </row>
        <row r="693">
          <cell r="A693" t="str">
            <v xml:space="preserve">IP2065         </v>
          </cell>
          <cell r="B693" t="str">
            <v xml:space="preserve">IP-X X2-869-V3-S110x10x0.3-INL          </v>
          </cell>
          <cell r="C693">
            <v>0</v>
          </cell>
          <cell r="E693">
            <v>0</v>
          </cell>
          <cell r="F693">
            <v>14.67</v>
          </cell>
        </row>
        <row r="694">
          <cell r="A694" t="str">
            <v xml:space="preserve">IP2065         </v>
          </cell>
          <cell r="B694" t="str">
            <v xml:space="preserve">IP-X X2-869-V3-S110x10x0.3-INL          </v>
          </cell>
          <cell r="C694">
            <v>0</v>
          </cell>
          <cell r="E694">
            <v>0</v>
          </cell>
          <cell r="F694">
            <v>14.67</v>
          </cell>
        </row>
        <row r="695">
          <cell r="A695" t="str">
            <v xml:space="preserve">IP2065         </v>
          </cell>
          <cell r="B695" t="str">
            <v xml:space="preserve">IP-X X2-869-V3-S110x10x0.3-INL          </v>
          </cell>
          <cell r="C695">
            <v>0</v>
          </cell>
          <cell r="E695">
            <v>0</v>
          </cell>
          <cell r="F695">
            <v>14.67</v>
          </cell>
        </row>
        <row r="696">
          <cell r="A696" t="str">
            <v xml:space="preserve">IP2065         </v>
          </cell>
          <cell r="B696" t="str">
            <v xml:space="preserve">IP-X X2-869-V3-S110x10x0.3-INL          </v>
          </cell>
          <cell r="C696">
            <v>0</v>
          </cell>
          <cell r="E696">
            <v>0</v>
          </cell>
          <cell r="F696">
            <v>14.67</v>
          </cell>
        </row>
        <row r="697">
          <cell r="A697" t="str">
            <v xml:space="preserve">IP2065         </v>
          </cell>
          <cell r="B697" t="str">
            <v xml:space="preserve">IP-X X2-869-V3-S110x10x0.3-INL          </v>
          </cell>
          <cell r="C697">
            <v>0</v>
          </cell>
          <cell r="E697">
            <v>0</v>
          </cell>
          <cell r="F697">
            <v>14.67</v>
          </cell>
        </row>
        <row r="698">
          <cell r="A698" t="str">
            <v xml:space="preserve">IP2065         </v>
          </cell>
          <cell r="B698" t="str">
            <v xml:space="preserve">IP-X X2-869-V3-S110x10x0.3-INL          </v>
          </cell>
          <cell r="C698">
            <v>0</v>
          </cell>
          <cell r="E698">
            <v>0</v>
          </cell>
          <cell r="F698">
            <v>14.67</v>
          </cell>
        </row>
        <row r="699">
          <cell r="A699" t="str">
            <v xml:space="preserve">IP2065         </v>
          </cell>
          <cell r="B699" t="str">
            <v xml:space="preserve">IP-X X2-869-V3-S110x10x0.3-INL          </v>
          </cell>
          <cell r="C699">
            <v>0</v>
          </cell>
          <cell r="E699">
            <v>0</v>
          </cell>
          <cell r="F699">
            <v>14.67</v>
          </cell>
        </row>
        <row r="700">
          <cell r="A700" t="str">
            <v xml:space="preserve">IP2065         </v>
          </cell>
          <cell r="B700" t="str">
            <v xml:space="preserve">IP-X X2-869-V3-S110x10x0.3-INL          </v>
          </cell>
          <cell r="C700">
            <v>0</v>
          </cell>
          <cell r="E700">
            <v>0</v>
          </cell>
          <cell r="F700">
            <v>14.67</v>
          </cell>
        </row>
        <row r="701">
          <cell r="A701" t="str">
            <v xml:space="preserve">IP2065         </v>
          </cell>
          <cell r="B701" t="str">
            <v xml:space="preserve">IP-X X2-869-V3-S110x10x0.3-INL          </v>
          </cell>
          <cell r="C701">
            <v>0</v>
          </cell>
          <cell r="E701">
            <v>0</v>
          </cell>
          <cell r="F701">
            <v>14.67</v>
          </cell>
        </row>
        <row r="702">
          <cell r="A702" t="str">
            <v xml:space="preserve">IP2065         </v>
          </cell>
          <cell r="B702" t="str">
            <v xml:space="preserve">IP-X X2-869-V3-S110x10x0.3-INL          </v>
          </cell>
          <cell r="C702">
            <v>0</v>
          </cell>
          <cell r="E702">
            <v>0</v>
          </cell>
          <cell r="F702">
            <v>14.67</v>
          </cell>
        </row>
        <row r="703">
          <cell r="A703" t="str">
            <v xml:space="preserve">IP2065         </v>
          </cell>
          <cell r="B703" t="str">
            <v xml:space="preserve">IP-X X2-869-V3-S110x10x0.3-INL          </v>
          </cell>
          <cell r="C703">
            <v>0</v>
          </cell>
          <cell r="E703">
            <v>0</v>
          </cell>
          <cell r="F703">
            <v>14.67</v>
          </cell>
        </row>
        <row r="704">
          <cell r="A704" t="str">
            <v xml:space="preserve">IP2065         </v>
          </cell>
          <cell r="B704" t="str">
            <v xml:space="preserve">IP-X X2-869-V3-S110x10x0.3-INL          </v>
          </cell>
          <cell r="C704">
            <v>0</v>
          </cell>
          <cell r="E704">
            <v>0</v>
          </cell>
          <cell r="F704">
            <v>14.67</v>
          </cell>
        </row>
        <row r="705">
          <cell r="A705" t="str">
            <v xml:space="preserve">IP2065         </v>
          </cell>
          <cell r="B705" t="str">
            <v xml:space="preserve">IP-X X2-869-V3-S110x10x0.3-INL          </v>
          </cell>
          <cell r="C705">
            <v>0</v>
          </cell>
          <cell r="E705">
            <v>0</v>
          </cell>
          <cell r="F705">
            <v>14.67</v>
          </cell>
        </row>
        <row r="706">
          <cell r="A706" t="str">
            <v xml:space="preserve">IP2065         </v>
          </cell>
          <cell r="B706" t="str">
            <v xml:space="preserve">IP-X X2-869-V3-S110x10x0.3-INL          </v>
          </cell>
          <cell r="C706">
            <v>0</v>
          </cell>
          <cell r="E706">
            <v>0</v>
          </cell>
          <cell r="F706">
            <v>14.67</v>
          </cell>
        </row>
        <row r="707">
          <cell r="A707" t="str">
            <v xml:space="preserve">IP2065         </v>
          </cell>
          <cell r="B707" t="str">
            <v xml:space="preserve">IP-X X2-869-V3-S110x10x0.3-INL          </v>
          </cell>
          <cell r="C707">
            <v>0</v>
          </cell>
          <cell r="E707">
            <v>0</v>
          </cell>
          <cell r="F707">
            <v>14.67</v>
          </cell>
        </row>
        <row r="708">
          <cell r="A708" t="str">
            <v xml:space="preserve">IP2072         </v>
          </cell>
          <cell r="B708" t="str">
            <v xml:space="preserve">PCB Decoder Mini TTL Ver1E              </v>
          </cell>
          <cell r="C708">
            <v>72.77</v>
          </cell>
          <cell r="D708">
            <v>38188</v>
          </cell>
          <cell r="E708">
            <v>35.700000000000003</v>
          </cell>
          <cell r="F708">
            <v>800</v>
          </cell>
        </row>
        <row r="709">
          <cell r="A709" t="str">
            <v xml:space="preserve">IP2072         </v>
          </cell>
          <cell r="B709" t="str">
            <v xml:space="preserve">PCB Decoder Mini TTL Ver1E              </v>
          </cell>
          <cell r="C709">
            <v>0</v>
          </cell>
          <cell r="E709">
            <v>0</v>
          </cell>
          <cell r="F709">
            <v>0</v>
          </cell>
        </row>
        <row r="710">
          <cell r="A710" t="str">
            <v xml:space="preserve">IP2072         </v>
          </cell>
          <cell r="B710" t="str">
            <v xml:space="preserve">PCB Decoder Mini TTL Ver1E              </v>
          </cell>
          <cell r="C710">
            <v>0</v>
          </cell>
          <cell r="E710">
            <v>0</v>
          </cell>
          <cell r="F710">
            <v>0</v>
          </cell>
        </row>
        <row r="711">
          <cell r="A711" t="str">
            <v xml:space="preserve">IP2074         </v>
          </cell>
          <cell r="B711" t="str">
            <v xml:space="preserve">PCB Assy DF SR PSU                      </v>
          </cell>
          <cell r="C711">
            <v>0</v>
          </cell>
          <cell r="E711">
            <v>0</v>
          </cell>
          <cell r="F711">
            <v>0</v>
          </cell>
        </row>
        <row r="712">
          <cell r="A712" t="str">
            <v xml:space="preserve">IP2075         </v>
          </cell>
          <cell r="B712" t="str">
            <v xml:space="preserve">PCB Assy DF SR TX/Rx 2F8M4 Rev1C        </v>
          </cell>
          <cell r="C712">
            <v>339.95</v>
          </cell>
          <cell r="D712">
            <v>39023</v>
          </cell>
          <cell r="E712">
            <v>0</v>
          </cell>
          <cell r="F712">
            <v>0</v>
          </cell>
        </row>
        <row r="713">
          <cell r="A713" t="str">
            <v xml:space="preserve">IP2075         </v>
          </cell>
          <cell r="B713" t="str">
            <v xml:space="preserve">PCB Assy DF SR TX/Rx 2F8M4 Rev1C        </v>
          </cell>
          <cell r="C713">
            <v>0</v>
          </cell>
          <cell r="E713">
            <v>0</v>
          </cell>
          <cell r="F713">
            <v>0</v>
          </cell>
        </row>
        <row r="714">
          <cell r="A714" t="str">
            <v xml:space="preserve">IP2075         </v>
          </cell>
          <cell r="B714" t="str">
            <v xml:space="preserve">PCB Assy DF SR TX/Rx 2F8M4 Rev1C        </v>
          </cell>
          <cell r="C714">
            <v>0</v>
          </cell>
          <cell r="E714">
            <v>0</v>
          </cell>
          <cell r="F714">
            <v>0</v>
          </cell>
        </row>
        <row r="715">
          <cell r="A715" t="str">
            <v xml:space="preserve">IP2078         </v>
          </cell>
          <cell r="B715" t="str">
            <v xml:space="preserve">Loom DIMI-4 Mains                       </v>
          </cell>
          <cell r="C715">
            <v>14.06</v>
          </cell>
          <cell r="D715">
            <v>38047</v>
          </cell>
          <cell r="E715">
            <v>14.06</v>
          </cell>
          <cell r="F715">
            <v>0</v>
          </cell>
        </row>
        <row r="716">
          <cell r="A716" t="str">
            <v xml:space="preserve">IP2079         </v>
          </cell>
          <cell r="B716" t="str">
            <v xml:space="preserve">Loom DIMI-4 DC                          </v>
          </cell>
          <cell r="C716">
            <v>26.71</v>
          </cell>
          <cell r="D716">
            <v>39240</v>
          </cell>
          <cell r="E716">
            <v>26.71</v>
          </cell>
          <cell r="F716">
            <v>0</v>
          </cell>
        </row>
        <row r="717">
          <cell r="A717" t="str">
            <v xml:space="preserve">IP2079         </v>
          </cell>
          <cell r="B717" t="str">
            <v xml:space="preserve">Loom DIMI-4 DC                          </v>
          </cell>
          <cell r="C717">
            <v>26.71</v>
          </cell>
          <cell r="D717">
            <v>38047</v>
          </cell>
          <cell r="E717">
            <v>26.71</v>
          </cell>
          <cell r="F717">
            <v>0</v>
          </cell>
        </row>
        <row r="718">
          <cell r="A718" t="str">
            <v xml:space="preserve">IP2080         </v>
          </cell>
          <cell r="B718" t="str">
            <v xml:space="preserve">Loom DIMI-4 I/O                         </v>
          </cell>
          <cell r="C718">
            <v>6.1</v>
          </cell>
          <cell r="D718">
            <v>38056</v>
          </cell>
          <cell r="E718">
            <v>6.1</v>
          </cell>
          <cell r="F718">
            <v>0</v>
          </cell>
        </row>
        <row r="719">
          <cell r="A719" t="str">
            <v xml:space="preserve">IP2081         </v>
          </cell>
          <cell r="B719" t="str">
            <v xml:space="preserve">Loom DIMI-8/32 I/O                      </v>
          </cell>
          <cell r="C719">
            <v>6.1</v>
          </cell>
          <cell r="D719">
            <v>38056</v>
          </cell>
          <cell r="E719">
            <v>6.1</v>
          </cell>
          <cell r="F719">
            <v>0</v>
          </cell>
        </row>
        <row r="720">
          <cell r="A720" t="str">
            <v xml:space="preserve">IP2082         </v>
          </cell>
          <cell r="B720" t="str">
            <v xml:space="preserve">Loom DIMI 8/32 F/Panel to M/Brd         </v>
          </cell>
          <cell r="C720">
            <v>6.1</v>
          </cell>
          <cell r="D720">
            <v>38056</v>
          </cell>
          <cell r="E720">
            <v>6.1</v>
          </cell>
          <cell r="F720">
            <v>0</v>
          </cell>
        </row>
        <row r="721">
          <cell r="A721" t="str">
            <v xml:space="preserve">IP2083         </v>
          </cell>
          <cell r="B721" t="str">
            <v xml:space="preserve">Loom DIMI 8/32 Int RS232                </v>
          </cell>
          <cell r="C721">
            <v>6.1</v>
          </cell>
          <cell r="D721">
            <v>38056</v>
          </cell>
          <cell r="E721">
            <v>6.1</v>
          </cell>
          <cell r="F721">
            <v>0</v>
          </cell>
        </row>
        <row r="722">
          <cell r="A722" t="str">
            <v xml:space="preserve">IP2084         </v>
          </cell>
          <cell r="B722" t="str">
            <v xml:space="preserve">Loom DIMI-4 F/Pnl to M/Brd              </v>
          </cell>
          <cell r="C722">
            <v>6.1</v>
          </cell>
          <cell r="D722">
            <v>38056</v>
          </cell>
          <cell r="E722">
            <v>6.1</v>
          </cell>
          <cell r="F722">
            <v>0</v>
          </cell>
        </row>
        <row r="723">
          <cell r="A723" t="str">
            <v xml:space="preserve">IP2088         </v>
          </cell>
          <cell r="B723" t="str">
            <v xml:space="preserve">Loom RS232 Mini                         </v>
          </cell>
          <cell r="C723">
            <v>25</v>
          </cell>
          <cell r="E723">
            <v>17.515000000000001</v>
          </cell>
          <cell r="F723">
            <v>0</v>
          </cell>
        </row>
        <row r="724">
          <cell r="A724" t="str">
            <v xml:space="preserve">IP2089         </v>
          </cell>
          <cell r="B724" t="str">
            <v xml:space="preserve">PCB Assy DF HH Reader(2F92F)            </v>
          </cell>
          <cell r="C724">
            <v>253.61</v>
          </cell>
          <cell r="D724">
            <v>38329</v>
          </cell>
          <cell r="E724">
            <v>253.61</v>
          </cell>
          <cell r="F724">
            <v>0</v>
          </cell>
        </row>
        <row r="725">
          <cell r="A725" t="str">
            <v xml:space="preserve">IP2096         </v>
          </cell>
          <cell r="B725" t="str">
            <v>Enclosure iP-DFRDR-MR Conf Portal ID4545</v>
          </cell>
          <cell r="C725">
            <v>0</v>
          </cell>
          <cell r="E725">
            <v>0</v>
          </cell>
          <cell r="F725">
            <v>0</v>
          </cell>
        </row>
        <row r="726">
          <cell r="A726" t="str">
            <v xml:space="preserve">IP2097         </v>
          </cell>
          <cell r="B726" t="str">
            <v xml:space="preserve">IP-X Decoder MINI RS232 (Ver 1E)        </v>
          </cell>
          <cell r="C726">
            <v>259.72699999999998</v>
          </cell>
          <cell r="D726">
            <v>39372</v>
          </cell>
          <cell r="E726">
            <v>248.18</v>
          </cell>
          <cell r="F726">
            <v>0</v>
          </cell>
        </row>
        <row r="727">
          <cell r="A727" t="str">
            <v xml:space="preserve">IP2097         </v>
          </cell>
          <cell r="B727" t="str">
            <v xml:space="preserve">IP-X Decoder MINI RS232 (Ver 1E)        </v>
          </cell>
          <cell r="C727">
            <v>259.72699999999998</v>
          </cell>
          <cell r="D727">
            <v>39353</v>
          </cell>
          <cell r="E727">
            <v>248.18</v>
          </cell>
          <cell r="F727">
            <v>967</v>
          </cell>
        </row>
        <row r="728">
          <cell r="A728" t="str">
            <v xml:space="preserve">IP2097         </v>
          </cell>
          <cell r="B728" t="str">
            <v xml:space="preserve">IP-X Decoder MINI RS232 (Ver 1E)        </v>
          </cell>
          <cell r="C728">
            <v>290</v>
          </cell>
          <cell r="D728">
            <v>39273</v>
          </cell>
          <cell r="E728">
            <v>290</v>
          </cell>
          <cell r="F728">
            <v>0</v>
          </cell>
        </row>
        <row r="729">
          <cell r="A729" t="str">
            <v xml:space="preserve">IP2097         </v>
          </cell>
          <cell r="B729" t="str">
            <v xml:space="preserve">IP-X Decoder MINI RS232 (Ver 1E)        </v>
          </cell>
          <cell r="C729">
            <v>290</v>
          </cell>
          <cell r="D729">
            <v>39226</v>
          </cell>
          <cell r="E729">
            <v>290</v>
          </cell>
          <cell r="F729">
            <v>0</v>
          </cell>
        </row>
        <row r="730">
          <cell r="A730" t="str">
            <v xml:space="preserve">IP2098         </v>
          </cell>
          <cell r="B730" t="str">
            <v xml:space="preserve">IP-X Decoder MINI TTL (Ver 1E)          </v>
          </cell>
          <cell r="C730">
            <v>183.25</v>
          </cell>
          <cell r="D730">
            <v>38322</v>
          </cell>
          <cell r="E730">
            <v>183.25</v>
          </cell>
          <cell r="F730">
            <v>800</v>
          </cell>
        </row>
        <row r="731">
          <cell r="A731" t="str">
            <v xml:space="preserve">IP2099         </v>
          </cell>
          <cell r="B731" t="str">
            <v xml:space="preserve">RF Assy Mini Ver C                      </v>
          </cell>
          <cell r="C731">
            <v>2501.1729999999998</v>
          </cell>
          <cell r="D731">
            <v>39245</v>
          </cell>
          <cell r="E731">
            <v>2475</v>
          </cell>
          <cell r="F731">
            <v>0</v>
          </cell>
        </row>
        <row r="732">
          <cell r="A732" t="str">
            <v xml:space="preserve">IP2099         </v>
          </cell>
          <cell r="B732" t="str">
            <v xml:space="preserve">RF Assy Mini Ver C                      </v>
          </cell>
          <cell r="C732">
            <v>0</v>
          </cell>
          <cell r="E732">
            <v>0</v>
          </cell>
          <cell r="F732">
            <v>0</v>
          </cell>
        </row>
        <row r="733">
          <cell r="A733" t="str">
            <v xml:space="preserve">IP2100         </v>
          </cell>
          <cell r="B733" t="str">
            <v xml:space="preserve">IP-X X2-915-V3-S110x10x0.3-INL          </v>
          </cell>
          <cell r="C733">
            <v>0</v>
          </cell>
          <cell r="E733">
            <v>0</v>
          </cell>
          <cell r="F733">
            <v>14.67</v>
          </cell>
        </row>
        <row r="734">
          <cell r="A734" t="str">
            <v xml:space="preserve">IP2100         </v>
          </cell>
          <cell r="B734" t="str">
            <v xml:space="preserve">IP-X X2-915-V3-S110x10x0.3-INL          </v>
          </cell>
          <cell r="C734">
            <v>0</v>
          </cell>
          <cell r="E734">
            <v>0</v>
          </cell>
          <cell r="F734">
            <v>14.67</v>
          </cell>
        </row>
        <row r="735">
          <cell r="A735" t="str">
            <v xml:space="preserve">IP2100         </v>
          </cell>
          <cell r="B735" t="str">
            <v xml:space="preserve">IP-X X2-915-V3-S110x10x0.3-INL          </v>
          </cell>
          <cell r="C735">
            <v>0</v>
          </cell>
          <cell r="E735">
            <v>0</v>
          </cell>
          <cell r="F735">
            <v>14.67</v>
          </cell>
        </row>
        <row r="736">
          <cell r="A736" t="str">
            <v xml:space="preserve">IP2100         </v>
          </cell>
          <cell r="B736" t="str">
            <v xml:space="preserve">IP-X X2-915-V3-S110x10x0.3-INL          </v>
          </cell>
          <cell r="C736">
            <v>0</v>
          </cell>
          <cell r="E736">
            <v>0</v>
          </cell>
          <cell r="F736">
            <v>14.67</v>
          </cell>
        </row>
        <row r="737">
          <cell r="A737" t="str">
            <v xml:space="preserve">IP2100         </v>
          </cell>
          <cell r="B737" t="str">
            <v xml:space="preserve">IP-X X2-915-V3-S110x10x0.3-INL          </v>
          </cell>
          <cell r="C737">
            <v>0</v>
          </cell>
          <cell r="E737">
            <v>0</v>
          </cell>
          <cell r="F737">
            <v>14.67</v>
          </cell>
        </row>
        <row r="738">
          <cell r="A738" t="str">
            <v xml:space="preserve">IP2100         </v>
          </cell>
          <cell r="B738" t="str">
            <v xml:space="preserve">IP-X X2-915-V3-S110x10x0.3-INL          </v>
          </cell>
          <cell r="C738">
            <v>0</v>
          </cell>
          <cell r="E738">
            <v>0</v>
          </cell>
          <cell r="F738">
            <v>14.67</v>
          </cell>
        </row>
        <row r="739">
          <cell r="A739" t="str">
            <v xml:space="preserve">IP2100         </v>
          </cell>
          <cell r="B739" t="str">
            <v xml:space="preserve">IP-X X2-915-V3-S110x10x0.3-INL          </v>
          </cell>
          <cell r="C739">
            <v>0</v>
          </cell>
          <cell r="E739">
            <v>0</v>
          </cell>
          <cell r="F739">
            <v>14.67</v>
          </cell>
        </row>
        <row r="740">
          <cell r="A740" t="str">
            <v xml:space="preserve">IP2100         </v>
          </cell>
          <cell r="B740" t="str">
            <v xml:space="preserve">IP-X X2-915-V3-S110x10x0.3-INL          </v>
          </cell>
          <cell r="C740">
            <v>0</v>
          </cell>
          <cell r="E740">
            <v>0</v>
          </cell>
          <cell r="F740">
            <v>14.67</v>
          </cell>
        </row>
        <row r="741">
          <cell r="A741" t="str">
            <v xml:space="preserve">IP2100         </v>
          </cell>
          <cell r="B741" t="str">
            <v xml:space="preserve">IP-X X2-915-V3-S110x10x0.3-INL          </v>
          </cell>
          <cell r="C741">
            <v>0</v>
          </cell>
          <cell r="E741">
            <v>0</v>
          </cell>
          <cell r="F741">
            <v>14.67</v>
          </cell>
        </row>
        <row r="742">
          <cell r="A742" t="str">
            <v xml:space="preserve">IP2100         </v>
          </cell>
          <cell r="B742" t="str">
            <v xml:space="preserve">IP-X X2-915-V3-S110x10x0.3-INL          </v>
          </cell>
          <cell r="C742">
            <v>0</v>
          </cell>
          <cell r="E742">
            <v>0</v>
          </cell>
          <cell r="F742">
            <v>14.67</v>
          </cell>
        </row>
        <row r="743">
          <cell r="A743" t="str">
            <v xml:space="preserve">IP2100         </v>
          </cell>
          <cell r="B743" t="str">
            <v xml:space="preserve">IP-X X2-915-V3-S110x10x0.3-INL          </v>
          </cell>
          <cell r="C743">
            <v>0</v>
          </cell>
          <cell r="E743">
            <v>0</v>
          </cell>
          <cell r="F743">
            <v>14.67</v>
          </cell>
        </row>
        <row r="744">
          <cell r="A744" t="str">
            <v xml:space="preserve">IP2100         </v>
          </cell>
          <cell r="B744" t="str">
            <v xml:space="preserve">IP-X X2-915-V3-S110x10x0.3-INL          </v>
          </cell>
          <cell r="C744">
            <v>0</v>
          </cell>
          <cell r="E744">
            <v>0</v>
          </cell>
          <cell r="F744">
            <v>14.67</v>
          </cell>
        </row>
        <row r="745">
          <cell r="A745" t="str">
            <v xml:space="preserve">IP2100         </v>
          </cell>
          <cell r="B745" t="str">
            <v xml:space="preserve">IP-X X2-915-V3-S110x10x0.3-INL          </v>
          </cell>
          <cell r="C745">
            <v>0</v>
          </cell>
          <cell r="E745">
            <v>0</v>
          </cell>
          <cell r="F745">
            <v>14.67</v>
          </cell>
        </row>
        <row r="746">
          <cell r="A746" t="str">
            <v xml:space="preserve">IP2100         </v>
          </cell>
          <cell r="B746" t="str">
            <v xml:space="preserve">IP-X X2-915-V3-S110x10x0.3-INL          </v>
          </cell>
          <cell r="C746">
            <v>0</v>
          </cell>
          <cell r="E746">
            <v>0</v>
          </cell>
          <cell r="F746">
            <v>14.67</v>
          </cell>
        </row>
        <row r="747">
          <cell r="A747" t="str">
            <v xml:space="preserve">IP2100         </v>
          </cell>
          <cell r="B747" t="str">
            <v xml:space="preserve">IP-X X2-915-V3-S110x10x0.3-INL          </v>
          </cell>
          <cell r="C747">
            <v>0</v>
          </cell>
          <cell r="E747">
            <v>0</v>
          </cell>
          <cell r="F747">
            <v>14.67</v>
          </cell>
        </row>
        <row r="748">
          <cell r="A748" t="str">
            <v xml:space="preserve">IP2100         </v>
          </cell>
          <cell r="B748" t="str">
            <v xml:space="preserve">IP-X X2-915-V3-S110x10x0.3-INL          </v>
          </cell>
          <cell r="C748">
            <v>0</v>
          </cell>
          <cell r="E748">
            <v>0</v>
          </cell>
          <cell r="F748">
            <v>14.67</v>
          </cell>
        </row>
        <row r="749">
          <cell r="A749" t="str">
            <v xml:space="preserve">IP2100         </v>
          </cell>
          <cell r="B749" t="str">
            <v xml:space="preserve">IP-X X2-915-V3-S110x10x0.3-INL          </v>
          </cell>
          <cell r="C749">
            <v>0</v>
          </cell>
          <cell r="E749">
            <v>0</v>
          </cell>
          <cell r="F749">
            <v>14.67</v>
          </cell>
        </row>
        <row r="750">
          <cell r="A750" t="str">
            <v xml:space="preserve">IP2100         </v>
          </cell>
          <cell r="B750" t="str">
            <v xml:space="preserve">IP-X X2-915-V3-S110x10x0.3-INL          </v>
          </cell>
          <cell r="C750">
            <v>0</v>
          </cell>
          <cell r="E750">
            <v>0</v>
          </cell>
          <cell r="F750">
            <v>14.67</v>
          </cell>
        </row>
        <row r="751">
          <cell r="A751" t="str">
            <v xml:space="preserve">IP2100         </v>
          </cell>
          <cell r="B751" t="str">
            <v xml:space="preserve">IP-X X2-915-V3-S110x10x0.3-INL          </v>
          </cell>
          <cell r="C751">
            <v>0</v>
          </cell>
          <cell r="E751">
            <v>0</v>
          </cell>
          <cell r="F751">
            <v>14.67</v>
          </cell>
        </row>
        <row r="752">
          <cell r="A752" t="str">
            <v xml:space="preserve">IP2100         </v>
          </cell>
          <cell r="B752" t="str">
            <v xml:space="preserve">IP-X X2-915-V3-S110x10x0.3-INL          </v>
          </cell>
          <cell r="C752">
            <v>0</v>
          </cell>
          <cell r="E752">
            <v>0</v>
          </cell>
          <cell r="F752">
            <v>14.67</v>
          </cell>
        </row>
        <row r="753">
          <cell r="A753" t="str">
            <v xml:space="preserve">IP2100         </v>
          </cell>
          <cell r="B753" t="str">
            <v xml:space="preserve">IP-X X2-915-V3-S110x10x0.3-INL          </v>
          </cell>
          <cell r="C753">
            <v>0</v>
          </cell>
          <cell r="E753">
            <v>0</v>
          </cell>
          <cell r="F753">
            <v>14.67</v>
          </cell>
        </row>
        <row r="754">
          <cell r="A754" t="str">
            <v xml:space="preserve">IP2100         </v>
          </cell>
          <cell r="B754" t="str">
            <v xml:space="preserve">IP-X X2-915-V3-S110x10x0.3-INL          </v>
          </cell>
          <cell r="C754">
            <v>0</v>
          </cell>
          <cell r="E754">
            <v>0</v>
          </cell>
          <cell r="F754">
            <v>14.67</v>
          </cell>
        </row>
        <row r="755">
          <cell r="A755" t="str">
            <v xml:space="preserve">IP2100         </v>
          </cell>
          <cell r="B755" t="str">
            <v xml:space="preserve">IP-X X2-915-V3-S110x10x0.3-INL          </v>
          </cell>
          <cell r="C755">
            <v>0</v>
          </cell>
          <cell r="E755">
            <v>0</v>
          </cell>
          <cell r="F755">
            <v>14.67</v>
          </cell>
        </row>
        <row r="756">
          <cell r="A756" t="str">
            <v xml:space="preserve">IP2101         </v>
          </cell>
          <cell r="B756" t="str">
            <v xml:space="preserve">IP-X DFRFU-MvA-RO                       </v>
          </cell>
          <cell r="C756">
            <v>659</v>
          </cell>
          <cell r="E756">
            <v>659</v>
          </cell>
          <cell r="F756">
            <v>1849</v>
          </cell>
        </row>
        <row r="757">
          <cell r="A757" t="str">
            <v xml:space="preserve">IP2101         </v>
          </cell>
          <cell r="B757" t="str">
            <v xml:space="preserve">IP-X DFRFU-MvA-RO                       </v>
          </cell>
          <cell r="C757">
            <v>0</v>
          </cell>
          <cell r="E757">
            <v>0</v>
          </cell>
          <cell r="F757">
            <v>1849</v>
          </cell>
        </row>
        <row r="758">
          <cell r="A758" t="str">
            <v xml:space="preserve">IP2101         </v>
          </cell>
          <cell r="B758" t="str">
            <v xml:space="preserve">IP-X DFRFU-MvA-RO                       </v>
          </cell>
          <cell r="C758">
            <v>0</v>
          </cell>
          <cell r="E758">
            <v>0</v>
          </cell>
          <cell r="F758">
            <v>1849</v>
          </cell>
        </row>
        <row r="759">
          <cell r="A759" t="str">
            <v xml:space="preserve">IP2101         </v>
          </cell>
          <cell r="B759" t="str">
            <v xml:space="preserve">IP-X DFRFU-MvA-RO                       </v>
          </cell>
          <cell r="C759">
            <v>0</v>
          </cell>
          <cell r="E759">
            <v>0</v>
          </cell>
          <cell r="F759">
            <v>1849</v>
          </cell>
        </row>
        <row r="760">
          <cell r="A760" t="str">
            <v xml:space="preserve">IP2101         </v>
          </cell>
          <cell r="B760" t="str">
            <v xml:space="preserve">IP-X DFRFU-MvA-RO                       </v>
          </cell>
          <cell r="C760">
            <v>0</v>
          </cell>
          <cell r="E760">
            <v>0</v>
          </cell>
          <cell r="F760">
            <v>1849</v>
          </cell>
        </row>
        <row r="761">
          <cell r="A761" t="str">
            <v xml:space="preserve">IP2101         </v>
          </cell>
          <cell r="B761" t="str">
            <v xml:space="preserve">IP-X DFRFU-MvA-RO                       </v>
          </cell>
          <cell r="C761">
            <v>0</v>
          </cell>
          <cell r="E761">
            <v>0</v>
          </cell>
          <cell r="F761">
            <v>1849</v>
          </cell>
        </row>
        <row r="762">
          <cell r="A762" t="str">
            <v xml:space="preserve">IP2101         </v>
          </cell>
          <cell r="B762" t="str">
            <v xml:space="preserve">IP-X DFRFU-MvA-RO                       </v>
          </cell>
          <cell r="C762">
            <v>0</v>
          </cell>
          <cell r="E762">
            <v>0</v>
          </cell>
          <cell r="F762">
            <v>1849</v>
          </cell>
        </row>
        <row r="763">
          <cell r="A763" t="str">
            <v xml:space="preserve">IP2101         </v>
          </cell>
          <cell r="B763" t="str">
            <v xml:space="preserve">IP-X DFRFU-MvA-RO                       </v>
          </cell>
          <cell r="C763">
            <v>0</v>
          </cell>
          <cell r="E763">
            <v>0</v>
          </cell>
          <cell r="F763">
            <v>1849</v>
          </cell>
        </row>
        <row r="764">
          <cell r="A764" t="str">
            <v xml:space="preserve">IP2101         </v>
          </cell>
          <cell r="B764" t="str">
            <v xml:space="preserve">IP-X DFRFU-MvA-RO                       </v>
          </cell>
          <cell r="C764">
            <v>0</v>
          </cell>
          <cell r="E764">
            <v>0</v>
          </cell>
          <cell r="F764">
            <v>1849</v>
          </cell>
        </row>
        <row r="765">
          <cell r="A765" t="str">
            <v xml:space="preserve">IP2101         </v>
          </cell>
          <cell r="B765" t="str">
            <v xml:space="preserve">IP-X DFRFU-MvA-RO                       </v>
          </cell>
          <cell r="C765">
            <v>0</v>
          </cell>
          <cell r="E765">
            <v>0</v>
          </cell>
          <cell r="F765">
            <v>1849</v>
          </cell>
        </row>
        <row r="766">
          <cell r="A766" t="str">
            <v xml:space="preserve">IP2101         </v>
          </cell>
          <cell r="B766" t="str">
            <v xml:space="preserve">IP-X DFRFU-MvA-RO                       </v>
          </cell>
          <cell r="C766">
            <v>0</v>
          </cell>
          <cell r="E766">
            <v>0</v>
          </cell>
          <cell r="F766">
            <v>1849</v>
          </cell>
        </row>
        <row r="767">
          <cell r="A767" t="str">
            <v xml:space="preserve">IP2101         </v>
          </cell>
          <cell r="B767" t="str">
            <v xml:space="preserve">IP-X DFRFU-MvA-RO                       </v>
          </cell>
          <cell r="C767">
            <v>0</v>
          </cell>
          <cell r="E767">
            <v>0</v>
          </cell>
          <cell r="F767">
            <v>1849</v>
          </cell>
        </row>
        <row r="768">
          <cell r="A768" t="str">
            <v xml:space="preserve">IP2101         </v>
          </cell>
          <cell r="B768" t="str">
            <v xml:space="preserve">IP-X DFRFU-MvA-RO                       </v>
          </cell>
          <cell r="C768">
            <v>0</v>
          </cell>
          <cell r="E768">
            <v>0</v>
          </cell>
          <cell r="F768">
            <v>1849</v>
          </cell>
        </row>
        <row r="769">
          <cell r="A769" t="str">
            <v xml:space="preserve">IP2101         </v>
          </cell>
          <cell r="B769" t="str">
            <v xml:space="preserve">IP-X DFRFU-MvA-RO                       </v>
          </cell>
          <cell r="C769">
            <v>0</v>
          </cell>
          <cell r="E769">
            <v>0</v>
          </cell>
          <cell r="F769">
            <v>1849</v>
          </cell>
        </row>
        <row r="770">
          <cell r="A770" t="str">
            <v xml:space="preserve">IP2101         </v>
          </cell>
          <cell r="B770" t="str">
            <v xml:space="preserve">IP-X DFRFU-MvA-RO                       </v>
          </cell>
          <cell r="C770">
            <v>0</v>
          </cell>
          <cell r="E770">
            <v>0</v>
          </cell>
          <cell r="F770">
            <v>1849</v>
          </cell>
        </row>
        <row r="771">
          <cell r="A771" t="str">
            <v xml:space="preserve">IP2101         </v>
          </cell>
          <cell r="B771" t="str">
            <v xml:space="preserve">IP-X DFRFU-MvA-RO                       </v>
          </cell>
          <cell r="C771">
            <v>0</v>
          </cell>
          <cell r="E771">
            <v>0</v>
          </cell>
          <cell r="F771">
            <v>1849</v>
          </cell>
        </row>
        <row r="772">
          <cell r="A772" t="str">
            <v xml:space="preserve">IP2101         </v>
          </cell>
          <cell r="B772" t="str">
            <v xml:space="preserve">IP-X DFRFU-MvA-RO                       </v>
          </cell>
          <cell r="C772">
            <v>0</v>
          </cell>
          <cell r="E772">
            <v>0</v>
          </cell>
          <cell r="F772">
            <v>1849</v>
          </cell>
        </row>
        <row r="773">
          <cell r="A773" t="str">
            <v xml:space="preserve">IP2101         </v>
          </cell>
          <cell r="B773" t="str">
            <v xml:space="preserve">IP-X DFRFU-MvA-RO                       </v>
          </cell>
          <cell r="C773">
            <v>0</v>
          </cell>
          <cell r="E773">
            <v>0</v>
          </cell>
          <cell r="F773">
            <v>1849</v>
          </cell>
        </row>
        <row r="774">
          <cell r="A774" t="str">
            <v xml:space="preserve">IP2101         </v>
          </cell>
          <cell r="B774" t="str">
            <v xml:space="preserve">IP-X DFRFU-MvA-RO                       </v>
          </cell>
          <cell r="C774">
            <v>0</v>
          </cell>
          <cell r="E774">
            <v>0</v>
          </cell>
          <cell r="F774">
            <v>1849</v>
          </cell>
        </row>
        <row r="775">
          <cell r="A775" t="str">
            <v xml:space="preserve">IP2101         </v>
          </cell>
          <cell r="B775" t="str">
            <v xml:space="preserve">IP-X DFRFU-MvA-RO                       </v>
          </cell>
          <cell r="C775">
            <v>0</v>
          </cell>
          <cell r="E775">
            <v>0</v>
          </cell>
          <cell r="F775">
            <v>1849</v>
          </cell>
        </row>
        <row r="776">
          <cell r="A776" t="str">
            <v xml:space="preserve">IP2101         </v>
          </cell>
          <cell r="B776" t="str">
            <v xml:space="preserve">IP-X DFRFU-MvA-RO                       </v>
          </cell>
          <cell r="C776">
            <v>0</v>
          </cell>
          <cell r="E776">
            <v>0</v>
          </cell>
          <cell r="F776">
            <v>1849</v>
          </cell>
        </row>
        <row r="777">
          <cell r="A777" t="str">
            <v xml:space="preserve">IP2101         </v>
          </cell>
          <cell r="B777" t="str">
            <v xml:space="preserve">IP-X DFRFU-MvA-RO                       </v>
          </cell>
          <cell r="C777">
            <v>0</v>
          </cell>
          <cell r="E777">
            <v>0</v>
          </cell>
          <cell r="F777">
            <v>1849</v>
          </cell>
        </row>
        <row r="778">
          <cell r="A778" t="str">
            <v xml:space="preserve">IP2101         </v>
          </cell>
          <cell r="B778" t="str">
            <v xml:space="preserve">IP-X DFRFU-MvA-RO                       </v>
          </cell>
          <cell r="C778">
            <v>0</v>
          </cell>
          <cell r="E778">
            <v>0</v>
          </cell>
          <cell r="F778">
            <v>1849</v>
          </cell>
        </row>
        <row r="779">
          <cell r="A779" t="str">
            <v xml:space="preserve">IP2102         </v>
          </cell>
          <cell r="B779" t="str">
            <v xml:space="preserve">PCB Assy Con Bottom Dimi8/32            </v>
          </cell>
          <cell r="C779">
            <v>28</v>
          </cell>
          <cell r="E779">
            <v>28</v>
          </cell>
          <cell r="F779">
            <v>0</v>
          </cell>
        </row>
        <row r="780">
          <cell r="A780" t="str">
            <v xml:space="preserve">IP2103         </v>
          </cell>
          <cell r="B780" t="str">
            <v xml:space="preserve">IP-X DFRFU-MvB-RO                       </v>
          </cell>
          <cell r="C780">
            <v>190.95</v>
          </cell>
          <cell r="D780">
            <v>38840</v>
          </cell>
          <cell r="E780">
            <v>190.95</v>
          </cell>
          <cell r="F780">
            <v>1643.38</v>
          </cell>
        </row>
        <row r="781">
          <cell r="A781" t="str">
            <v xml:space="preserve">IP2103         </v>
          </cell>
          <cell r="B781" t="str">
            <v xml:space="preserve">IP-X DFRFU-MvB-RO                       </v>
          </cell>
          <cell r="C781">
            <v>452</v>
          </cell>
          <cell r="E781">
            <v>452</v>
          </cell>
          <cell r="F781">
            <v>1643</v>
          </cell>
        </row>
        <row r="782">
          <cell r="A782" t="str">
            <v xml:space="preserve">IP2103         </v>
          </cell>
          <cell r="B782" t="str">
            <v xml:space="preserve">IP-X DFRFU-MvB-RO                       </v>
          </cell>
          <cell r="C782">
            <v>0</v>
          </cell>
          <cell r="E782">
            <v>0</v>
          </cell>
          <cell r="F782">
            <v>1643.38</v>
          </cell>
        </row>
        <row r="783">
          <cell r="A783" t="str">
            <v xml:space="preserve">IP2104         </v>
          </cell>
          <cell r="B783" t="str">
            <v xml:space="preserve">IP-X DFRFU-MvC-RO                       </v>
          </cell>
          <cell r="C783">
            <v>190.95</v>
          </cell>
          <cell r="D783">
            <v>38833</v>
          </cell>
          <cell r="E783">
            <v>190.95</v>
          </cell>
          <cell r="F783">
            <v>1643.38</v>
          </cell>
        </row>
        <row r="784">
          <cell r="A784" t="str">
            <v xml:space="preserve">IP2104         </v>
          </cell>
          <cell r="B784" t="str">
            <v xml:space="preserve">IP-X DFRFU-MvC-RO                       </v>
          </cell>
          <cell r="C784">
            <v>0</v>
          </cell>
          <cell r="E784">
            <v>0</v>
          </cell>
          <cell r="F784">
            <v>1643</v>
          </cell>
        </row>
        <row r="785">
          <cell r="A785" t="str">
            <v xml:space="preserve">IP2104         </v>
          </cell>
          <cell r="B785" t="str">
            <v xml:space="preserve">IP-X DFRFU-MvC-RO                       </v>
          </cell>
          <cell r="C785">
            <v>0</v>
          </cell>
          <cell r="E785">
            <v>0</v>
          </cell>
          <cell r="F785">
            <v>1643.38</v>
          </cell>
        </row>
        <row r="786">
          <cell r="A786" t="str">
            <v xml:space="preserve">IP2105         </v>
          </cell>
          <cell r="B786" t="str">
            <v xml:space="preserve">IP-X DFRFU-MvD-RO                       </v>
          </cell>
          <cell r="C786">
            <v>657.35</v>
          </cell>
          <cell r="D786">
            <v>39274</v>
          </cell>
          <cell r="E786">
            <v>657.35</v>
          </cell>
          <cell r="F786">
            <v>1643.38</v>
          </cell>
        </row>
        <row r="787">
          <cell r="A787" t="str">
            <v xml:space="preserve">IP2105         </v>
          </cell>
          <cell r="B787" t="str">
            <v xml:space="preserve">IP-X DFRFU-MvD-RO                       </v>
          </cell>
          <cell r="C787">
            <v>457.35</v>
          </cell>
          <cell r="D787">
            <v>39041</v>
          </cell>
          <cell r="E787">
            <v>457.35</v>
          </cell>
          <cell r="F787">
            <v>1643.38</v>
          </cell>
        </row>
        <row r="788">
          <cell r="A788" t="str">
            <v xml:space="preserve">IP2105         </v>
          </cell>
          <cell r="B788" t="str">
            <v xml:space="preserve">IP-X DFRFU-MvD-RO                       </v>
          </cell>
          <cell r="C788">
            <v>0</v>
          </cell>
          <cell r="E788">
            <v>0</v>
          </cell>
          <cell r="F788">
            <v>1643</v>
          </cell>
        </row>
        <row r="789">
          <cell r="A789" t="str">
            <v xml:space="preserve">IP2105         </v>
          </cell>
          <cell r="B789" t="str">
            <v xml:space="preserve">IP-X DFRFU-MvD-RO                       </v>
          </cell>
          <cell r="C789">
            <v>0</v>
          </cell>
          <cell r="E789">
            <v>0</v>
          </cell>
          <cell r="F789">
            <v>1643.38</v>
          </cell>
        </row>
        <row r="790">
          <cell r="A790" t="str">
            <v xml:space="preserve">IP2106         </v>
          </cell>
          <cell r="B790" t="str">
            <v xml:space="preserve">Module EM4522 Air PR TPR                </v>
          </cell>
          <cell r="C790">
            <v>0</v>
          </cell>
          <cell r="E790">
            <v>0</v>
          </cell>
          <cell r="F790">
            <v>0</v>
          </cell>
        </row>
        <row r="791">
          <cell r="A791" t="str">
            <v xml:space="preserve">IP2108         </v>
          </cell>
          <cell r="B791" t="str">
            <v xml:space="preserve">PCB Assy Protocol Convertor Main Board  </v>
          </cell>
          <cell r="C791">
            <v>258.78500000000003</v>
          </cell>
          <cell r="D791">
            <v>39331</v>
          </cell>
          <cell r="E791">
            <v>263</v>
          </cell>
          <cell r="F791">
            <v>0</v>
          </cell>
        </row>
        <row r="792">
          <cell r="A792" t="str">
            <v xml:space="preserve">IP2108         </v>
          </cell>
          <cell r="B792" t="str">
            <v xml:space="preserve">PCB Assy Protocol Convertor Main Board  </v>
          </cell>
          <cell r="C792">
            <v>265.166</v>
          </cell>
          <cell r="D792">
            <v>39226</v>
          </cell>
          <cell r="E792">
            <v>263</v>
          </cell>
          <cell r="F792">
            <v>0</v>
          </cell>
        </row>
        <row r="793">
          <cell r="A793" t="str">
            <v xml:space="preserve">IP2108         </v>
          </cell>
          <cell r="B793" t="str">
            <v xml:space="preserve">PCB Assy Protocol Convertor Main Board  </v>
          </cell>
          <cell r="C793">
            <v>265.166</v>
          </cell>
          <cell r="D793">
            <v>39202</v>
          </cell>
          <cell r="E793">
            <v>263</v>
          </cell>
          <cell r="F793">
            <v>0</v>
          </cell>
        </row>
        <row r="794">
          <cell r="A794" t="str">
            <v xml:space="preserve">IP2108         </v>
          </cell>
          <cell r="B794" t="str">
            <v xml:space="preserve">PCB Assy Protocol Convertor Main Board  </v>
          </cell>
          <cell r="C794">
            <v>239.642</v>
          </cell>
          <cell r="D794">
            <v>39119</v>
          </cell>
          <cell r="E794">
            <v>240.95</v>
          </cell>
          <cell r="F794">
            <v>0</v>
          </cell>
        </row>
        <row r="795">
          <cell r="A795" t="str">
            <v xml:space="preserve">IP2110         </v>
          </cell>
          <cell r="B795" t="str">
            <v xml:space="preserve">PCB Assy Tag DF LIN Ver1.2              </v>
          </cell>
          <cell r="C795">
            <v>0</v>
          </cell>
          <cell r="E795">
            <v>0</v>
          </cell>
          <cell r="F795">
            <v>0</v>
          </cell>
        </row>
        <row r="796">
          <cell r="A796" t="str">
            <v xml:space="preserve">IP2111         </v>
          </cell>
          <cell r="B796" t="str">
            <v xml:space="preserve">PCB Assy DF M/Board SR                  </v>
          </cell>
          <cell r="C796">
            <v>997.4</v>
          </cell>
          <cell r="D796">
            <v>39023</v>
          </cell>
          <cell r="E796">
            <v>0</v>
          </cell>
          <cell r="F796">
            <v>0</v>
          </cell>
        </row>
        <row r="797">
          <cell r="A797" t="str">
            <v xml:space="preserve">IP2111         </v>
          </cell>
          <cell r="B797" t="str">
            <v xml:space="preserve">PCB Assy DF M/Board SR                  </v>
          </cell>
          <cell r="C797">
            <v>0</v>
          </cell>
          <cell r="E797">
            <v>0</v>
          </cell>
          <cell r="F797">
            <v>0</v>
          </cell>
        </row>
        <row r="798">
          <cell r="A798" t="str">
            <v xml:space="preserve">IP2112         </v>
          </cell>
          <cell r="B798" t="str">
            <v xml:space="preserve">PCB Assy DF M/Board MR                  </v>
          </cell>
          <cell r="C798">
            <v>0</v>
          </cell>
          <cell r="E798">
            <v>0</v>
          </cell>
          <cell r="F798">
            <v>0</v>
          </cell>
        </row>
        <row r="799">
          <cell r="A799" t="str">
            <v xml:space="preserve">IP2112         </v>
          </cell>
          <cell r="B799" t="str">
            <v xml:space="preserve">PCB Assy DF M/Board MR                  </v>
          </cell>
          <cell r="C799">
            <v>0</v>
          </cell>
          <cell r="E799">
            <v>0</v>
          </cell>
          <cell r="F799">
            <v>0</v>
          </cell>
        </row>
        <row r="800">
          <cell r="A800" t="str">
            <v xml:space="preserve">IP2113         </v>
          </cell>
          <cell r="B800" t="str">
            <v xml:space="preserve">Antenna Patch lin 100x25x10 YLF0869-3   </v>
          </cell>
          <cell r="C800">
            <v>320</v>
          </cell>
          <cell r="D800">
            <v>38453</v>
          </cell>
          <cell r="E800">
            <v>320</v>
          </cell>
          <cell r="F800">
            <v>0</v>
          </cell>
        </row>
        <row r="801">
          <cell r="A801" t="str">
            <v xml:space="preserve">IP2114         </v>
          </cell>
          <cell r="B801" t="str">
            <v>IP-X Decoder HP FPGA Ver1d (With Headers</v>
          </cell>
          <cell r="C801">
            <v>512</v>
          </cell>
          <cell r="D801">
            <v>38894</v>
          </cell>
          <cell r="E801">
            <v>512</v>
          </cell>
          <cell r="F801">
            <v>1706</v>
          </cell>
        </row>
        <row r="802">
          <cell r="A802" t="str">
            <v xml:space="preserve">IP2114         </v>
          </cell>
          <cell r="B802" t="str">
            <v>IP-X Decoder HP FPGA Ver1d (With Headers</v>
          </cell>
          <cell r="C802">
            <v>512</v>
          </cell>
          <cell r="D802">
            <v>38869</v>
          </cell>
          <cell r="E802">
            <v>512</v>
          </cell>
          <cell r="F802">
            <v>1706</v>
          </cell>
        </row>
        <row r="803">
          <cell r="A803" t="str">
            <v xml:space="preserve">IP2114         </v>
          </cell>
          <cell r="B803" t="str">
            <v>IP-X Decoder HP FPGA Ver1d (With Headers</v>
          </cell>
          <cell r="C803">
            <v>512</v>
          </cell>
          <cell r="D803">
            <v>38832</v>
          </cell>
          <cell r="E803">
            <v>512</v>
          </cell>
          <cell r="F803">
            <v>1706</v>
          </cell>
        </row>
        <row r="804">
          <cell r="A804" t="str">
            <v xml:space="preserve">IP2114         </v>
          </cell>
          <cell r="B804" t="str">
            <v>IP-X Decoder HP FPGA Ver1d (With Headers</v>
          </cell>
          <cell r="C804">
            <v>512</v>
          </cell>
          <cell r="D804">
            <v>38574</v>
          </cell>
          <cell r="E804">
            <v>512</v>
          </cell>
          <cell r="F804">
            <v>1706</v>
          </cell>
        </row>
        <row r="805">
          <cell r="A805" t="str">
            <v xml:space="preserve">IP2114         </v>
          </cell>
          <cell r="B805" t="str">
            <v>IP-X Decoder HP FPGA Ver1d (With Headers</v>
          </cell>
          <cell r="C805">
            <v>512</v>
          </cell>
          <cell r="E805">
            <v>512</v>
          </cell>
          <cell r="F805">
            <v>1706</v>
          </cell>
        </row>
        <row r="806">
          <cell r="A806" t="str">
            <v xml:space="preserve">IP2115         </v>
          </cell>
          <cell r="B806" t="str">
            <v xml:space="preserve">PCB Assy DF Rx/Tx Reg RDR 2F92E3        </v>
          </cell>
          <cell r="C806">
            <v>140.202</v>
          </cell>
          <cell r="D806">
            <v>39353</v>
          </cell>
          <cell r="E806">
            <v>140.22</v>
          </cell>
          <cell r="F806">
            <v>0</v>
          </cell>
        </row>
        <row r="807">
          <cell r="A807" t="str">
            <v xml:space="preserve">IP2115         </v>
          </cell>
          <cell r="B807" t="str">
            <v xml:space="preserve">PCB Assy DF Rx/Tx Reg RDR 2F92E3        </v>
          </cell>
          <cell r="C807">
            <v>138.35</v>
          </cell>
          <cell r="D807">
            <v>39255</v>
          </cell>
          <cell r="E807">
            <v>138.35</v>
          </cell>
          <cell r="F807">
            <v>0</v>
          </cell>
        </row>
        <row r="808">
          <cell r="A808" t="str">
            <v xml:space="preserve">IP2115         </v>
          </cell>
          <cell r="B808" t="str">
            <v xml:space="preserve">PCB Assy DF Rx/Tx Reg RDR 2F92E3        </v>
          </cell>
          <cell r="C808">
            <v>138.35</v>
          </cell>
          <cell r="D808">
            <v>39240</v>
          </cell>
          <cell r="E808">
            <v>138.35</v>
          </cell>
          <cell r="F808">
            <v>0</v>
          </cell>
        </row>
        <row r="809">
          <cell r="A809" t="str">
            <v xml:space="preserve">IP2115         </v>
          </cell>
          <cell r="B809" t="str">
            <v xml:space="preserve">PCB Assy DF Rx/Tx Reg RDR 2F92E3        </v>
          </cell>
          <cell r="C809">
            <v>138.35</v>
          </cell>
          <cell r="D809">
            <v>39041</v>
          </cell>
          <cell r="E809">
            <v>138.35</v>
          </cell>
          <cell r="F809">
            <v>0</v>
          </cell>
        </row>
        <row r="810">
          <cell r="A810" t="str">
            <v xml:space="preserve">IP2116         </v>
          </cell>
          <cell r="B810" t="str">
            <v xml:space="preserve">PCB Assy DF Remote Ant RDR 2F92H2       </v>
          </cell>
          <cell r="C810">
            <v>49.43</v>
          </cell>
          <cell r="D810">
            <v>39311</v>
          </cell>
          <cell r="E810">
            <v>49.43</v>
          </cell>
          <cell r="F810">
            <v>0</v>
          </cell>
        </row>
        <row r="811">
          <cell r="A811" t="str">
            <v xml:space="preserve">IP2116         </v>
          </cell>
          <cell r="B811" t="str">
            <v xml:space="preserve">PCB Assy DF Remote Ant RDR 2F92H2       </v>
          </cell>
          <cell r="C811">
            <v>49.43</v>
          </cell>
          <cell r="D811">
            <v>39231</v>
          </cell>
          <cell r="E811">
            <v>49.43</v>
          </cell>
          <cell r="F811">
            <v>0</v>
          </cell>
        </row>
        <row r="812">
          <cell r="A812" t="str">
            <v xml:space="preserve">IP2119         </v>
          </cell>
          <cell r="B812" t="str">
            <v xml:space="preserve">IP-X Decoder HP FPGA ver1d (with molex) </v>
          </cell>
          <cell r="C812">
            <v>512</v>
          </cell>
          <cell r="D812">
            <v>38940</v>
          </cell>
          <cell r="E812">
            <v>512</v>
          </cell>
          <cell r="F812">
            <v>1706</v>
          </cell>
        </row>
        <row r="813">
          <cell r="A813" t="str">
            <v xml:space="preserve">IP2119         </v>
          </cell>
          <cell r="B813" t="str">
            <v xml:space="preserve">IP-X Decoder HP FPGA ver1d (with molex) </v>
          </cell>
          <cell r="C813">
            <v>512</v>
          </cell>
          <cell r="D813">
            <v>38932</v>
          </cell>
          <cell r="E813">
            <v>512</v>
          </cell>
          <cell r="F813">
            <v>1706</v>
          </cell>
        </row>
        <row r="814">
          <cell r="A814" t="str">
            <v xml:space="preserve">IP2119         </v>
          </cell>
          <cell r="B814" t="str">
            <v xml:space="preserve">IP-X Decoder HP FPGA ver1d (with molex) </v>
          </cell>
          <cell r="C814">
            <v>512</v>
          </cell>
          <cell r="D814">
            <v>38846</v>
          </cell>
          <cell r="E814">
            <v>512</v>
          </cell>
          <cell r="F814">
            <v>1706</v>
          </cell>
        </row>
        <row r="815">
          <cell r="A815" t="str">
            <v xml:space="preserve">IP2119         </v>
          </cell>
          <cell r="B815" t="str">
            <v xml:space="preserve">IP-X Decoder HP FPGA ver1d (with molex) </v>
          </cell>
          <cell r="C815">
            <v>512</v>
          </cell>
          <cell r="D815">
            <v>38443</v>
          </cell>
          <cell r="E815">
            <v>512</v>
          </cell>
          <cell r="F815">
            <v>1706</v>
          </cell>
        </row>
        <row r="816">
          <cell r="A816" t="str">
            <v xml:space="preserve">IP2120         </v>
          </cell>
          <cell r="B816" t="str">
            <v xml:space="preserve">PCB Assy ProtoclConv D/Bord 232/Wiegand </v>
          </cell>
          <cell r="C816">
            <v>57.938000000000002</v>
          </cell>
          <cell r="D816">
            <v>38813</v>
          </cell>
          <cell r="E816">
            <v>58.17</v>
          </cell>
          <cell r="F816">
            <v>0</v>
          </cell>
        </row>
        <row r="817">
          <cell r="A817" t="str">
            <v xml:space="preserve">IP2122         </v>
          </cell>
          <cell r="B817" t="str">
            <v xml:space="preserve">IP-X URFU-HP-rff-rfp-R-RW               </v>
          </cell>
          <cell r="C817">
            <v>3736.8780000000002</v>
          </cell>
          <cell r="D817">
            <v>39428</v>
          </cell>
          <cell r="E817">
            <v>3736.8779999999997</v>
          </cell>
          <cell r="F817">
            <v>12523</v>
          </cell>
        </row>
        <row r="818">
          <cell r="A818" t="str">
            <v xml:space="preserve">IP2122         </v>
          </cell>
          <cell r="B818" t="str">
            <v xml:space="preserve">IP-X URFU-HP-rff-rfp-R-RW               </v>
          </cell>
          <cell r="C818">
            <v>3736.8780000000002</v>
          </cell>
          <cell r="D818">
            <v>39395</v>
          </cell>
          <cell r="E818">
            <v>3736.8780000000002</v>
          </cell>
          <cell r="F818">
            <v>12523</v>
          </cell>
        </row>
        <row r="819">
          <cell r="A819" t="str">
            <v xml:space="preserve">IP2122         </v>
          </cell>
          <cell r="B819" t="str">
            <v xml:space="preserve">IP-X URFU-HP-rff-rfp-R-RW               </v>
          </cell>
          <cell r="C819">
            <v>3736.8780000000002</v>
          </cell>
          <cell r="D819">
            <v>39393</v>
          </cell>
          <cell r="E819">
            <v>3736.8779999999997</v>
          </cell>
          <cell r="F819">
            <v>12523</v>
          </cell>
        </row>
        <row r="820">
          <cell r="A820" t="str">
            <v xml:space="preserve">IP2122         </v>
          </cell>
          <cell r="B820" t="str">
            <v xml:space="preserve">IP-X URFU-HP-rff-rfp-R-RW               </v>
          </cell>
          <cell r="C820">
            <v>3976.7319000000002</v>
          </cell>
          <cell r="D820">
            <v>39392</v>
          </cell>
          <cell r="E820">
            <v>3736.8779999999997</v>
          </cell>
          <cell r="F820">
            <v>12523</v>
          </cell>
        </row>
        <row r="821">
          <cell r="A821" t="str">
            <v xml:space="preserve">IP2122         </v>
          </cell>
          <cell r="B821" t="str">
            <v xml:space="preserve">IP-X URFU-HP-rff-rfp-R-RW               </v>
          </cell>
          <cell r="C821">
            <v>4428.6989999999996</v>
          </cell>
          <cell r="D821">
            <v>39367</v>
          </cell>
          <cell r="E821">
            <v>4428.6989999999996</v>
          </cell>
          <cell r="F821">
            <v>12523</v>
          </cell>
        </row>
        <row r="822">
          <cell r="A822" t="str">
            <v xml:space="preserve">IP2122         </v>
          </cell>
          <cell r="B822" t="str">
            <v xml:space="preserve">IP-X URFU-HP-rff-rfp-R-RW               </v>
          </cell>
          <cell r="C822">
            <v>3740.53</v>
          </cell>
          <cell r="D822">
            <v>39328</v>
          </cell>
          <cell r="E822">
            <v>3740.53</v>
          </cell>
          <cell r="F822">
            <v>12523</v>
          </cell>
        </row>
        <row r="823">
          <cell r="A823" t="str">
            <v xml:space="preserve">IP2122         </v>
          </cell>
          <cell r="B823" t="str">
            <v xml:space="preserve">IP-X URFU-HP-rff-rfp-R-RW               </v>
          </cell>
          <cell r="C823">
            <v>3835.3870000000002</v>
          </cell>
          <cell r="D823">
            <v>39288</v>
          </cell>
          <cell r="E823">
            <v>4012</v>
          </cell>
          <cell r="F823">
            <v>12523</v>
          </cell>
        </row>
        <row r="824">
          <cell r="A824" t="str">
            <v xml:space="preserve">IP2122         </v>
          </cell>
          <cell r="B824" t="str">
            <v xml:space="preserve">IP-X URFU-HP-rff-rfp-R-RW               </v>
          </cell>
          <cell r="C824">
            <v>3756.8809999999999</v>
          </cell>
          <cell r="D824">
            <v>39287</v>
          </cell>
          <cell r="E824">
            <v>3756.8810000000003</v>
          </cell>
          <cell r="F824">
            <v>12523</v>
          </cell>
        </row>
        <row r="825">
          <cell r="A825" t="str">
            <v xml:space="preserve">IP2122         </v>
          </cell>
          <cell r="B825" t="str">
            <v xml:space="preserve">IP-X URFU-HP-rff-rfp-R-RW               </v>
          </cell>
          <cell r="C825">
            <v>2534.933</v>
          </cell>
          <cell r="D825">
            <v>39141</v>
          </cell>
          <cell r="E825">
            <v>3756.83</v>
          </cell>
          <cell r="F825">
            <v>12523</v>
          </cell>
        </row>
        <row r="826">
          <cell r="A826" t="str">
            <v xml:space="preserve">IP2122         </v>
          </cell>
          <cell r="B826" t="str">
            <v xml:space="preserve">IP-X URFU-HP-rff-rfp-R-RW               </v>
          </cell>
          <cell r="C826">
            <v>3814.0740000000001</v>
          </cell>
          <cell r="D826">
            <v>39051</v>
          </cell>
          <cell r="E826">
            <v>3814.0740000000001</v>
          </cell>
          <cell r="F826">
            <v>12523</v>
          </cell>
        </row>
        <row r="827">
          <cell r="A827" t="str">
            <v xml:space="preserve">IP2122         </v>
          </cell>
          <cell r="B827" t="str">
            <v xml:space="preserve">IP-X URFU-HP-rff-rfp-R-RW               </v>
          </cell>
          <cell r="C827">
            <v>4012</v>
          </cell>
          <cell r="D827">
            <v>38957</v>
          </cell>
          <cell r="E827">
            <v>4012</v>
          </cell>
          <cell r="F827">
            <v>12523</v>
          </cell>
        </row>
        <row r="828">
          <cell r="A828" t="str">
            <v xml:space="preserve">IP2122         </v>
          </cell>
          <cell r="B828" t="str">
            <v xml:space="preserve">IP-X URFU-HP-rff-rfp-R-RW               </v>
          </cell>
          <cell r="C828">
            <v>4012</v>
          </cell>
          <cell r="D828">
            <v>38944</v>
          </cell>
          <cell r="E828">
            <v>4012</v>
          </cell>
          <cell r="F828">
            <v>12523</v>
          </cell>
        </row>
        <row r="829">
          <cell r="A829" t="str">
            <v xml:space="preserve">IP2122         </v>
          </cell>
          <cell r="B829" t="str">
            <v xml:space="preserve">IP-X URFU-HP-rff-rfp-R-RW               </v>
          </cell>
          <cell r="C829">
            <v>4012</v>
          </cell>
          <cell r="D829">
            <v>38917</v>
          </cell>
          <cell r="E829">
            <v>4012</v>
          </cell>
          <cell r="F829">
            <v>12523</v>
          </cell>
        </row>
        <row r="830">
          <cell r="A830" t="str">
            <v xml:space="preserve">IP2122         </v>
          </cell>
          <cell r="B830" t="str">
            <v xml:space="preserve">IP-X URFU-HP-rff-rfp-R-RW               </v>
          </cell>
          <cell r="C830">
            <v>4012</v>
          </cell>
          <cell r="D830">
            <v>38888</v>
          </cell>
          <cell r="E830">
            <v>4012</v>
          </cell>
          <cell r="F830">
            <v>14159</v>
          </cell>
        </row>
        <row r="831">
          <cell r="A831" t="str">
            <v xml:space="preserve">IP2122         </v>
          </cell>
          <cell r="B831" t="str">
            <v xml:space="preserve">IP-X URFU-HP-rff-rfp-R-RW               </v>
          </cell>
          <cell r="C831">
            <v>4012</v>
          </cell>
          <cell r="D831">
            <v>38877</v>
          </cell>
          <cell r="E831">
            <v>4012</v>
          </cell>
          <cell r="F831">
            <v>12523</v>
          </cell>
        </row>
        <row r="832">
          <cell r="A832" t="str">
            <v xml:space="preserve">IP2123         </v>
          </cell>
          <cell r="B832" t="str">
            <v xml:space="preserve">IP-X URFU-HP-rff-rfp-R-RW (Ver4)        </v>
          </cell>
          <cell r="C832">
            <v>4428.6989999999996</v>
          </cell>
          <cell r="D832">
            <v>39596</v>
          </cell>
          <cell r="E832">
            <v>4896.17</v>
          </cell>
          <cell r="F832">
            <v>0</v>
          </cell>
        </row>
        <row r="833">
          <cell r="A833" t="str">
            <v xml:space="preserve">IP2123         </v>
          </cell>
          <cell r="B833" t="str">
            <v xml:space="preserve">IP-X URFU-HP-rff-rfp-R-RW (Ver4)        </v>
          </cell>
          <cell r="C833">
            <v>0</v>
          </cell>
          <cell r="D833">
            <v>39520</v>
          </cell>
          <cell r="E833">
            <v>4428.6989999999996</v>
          </cell>
          <cell r="F833">
            <v>0</v>
          </cell>
        </row>
        <row r="834">
          <cell r="A834" t="str">
            <v xml:space="preserve">IP2123         </v>
          </cell>
          <cell r="B834" t="str">
            <v xml:space="preserve">IP-X URFU-HP-rff-rfp-R-RW (Ver4)        </v>
          </cell>
          <cell r="C834">
            <v>4428.6989999999996</v>
          </cell>
          <cell r="D834">
            <v>39428</v>
          </cell>
          <cell r="E834">
            <v>4428.6989999999996</v>
          </cell>
          <cell r="F834">
            <v>0</v>
          </cell>
        </row>
        <row r="835">
          <cell r="A835" t="str">
            <v xml:space="preserve">IP2123         </v>
          </cell>
          <cell r="B835" t="str">
            <v xml:space="preserve">IP-X URFU-HP-rff-rfp-R-RW (Ver4)        </v>
          </cell>
          <cell r="C835">
            <v>0</v>
          </cell>
          <cell r="E835">
            <v>0</v>
          </cell>
          <cell r="F835">
            <v>0</v>
          </cell>
        </row>
        <row r="836">
          <cell r="A836" t="str">
            <v xml:space="preserve">IP2126         </v>
          </cell>
          <cell r="B836" t="str">
            <v xml:space="preserve">Attenuator 13dB iPico                   </v>
          </cell>
          <cell r="C836">
            <v>108.2208</v>
          </cell>
          <cell r="D836">
            <v>39386</v>
          </cell>
          <cell r="E836">
            <v>86.93</v>
          </cell>
          <cell r="F836">
            <v>0</v>
          </cell>
        </row>
        <row r="837">
          <cell r="A837" t="str">
            <v xml:space="preserve">IP2126         </v>
          </cell>
          <cell r="B837" t="str">
            <v xml:space="preserve">Attenuator 13dB iPico                   </v>
          </cell>
          <cell r="C837">
            <v>112.47499999999999</v>
          </cell>
          <cell r="D837">
            <v>39323</v>
          </cell>
          <cell r="E837">
            <v>143.1</v>
          </cell>
          <cell r="F837">
            <v>0</v>
          </cell>
        </row>
        <row r="838">
          <cell r="A838" t="str">
            <v xml:space="preserve">IP2130         </v>
          </cell>
          <cell r="B838" t="str">
            <v xml:space="preserve">IP-X URFU-MvC-rff-0.04-Rbt              </v>
          </cell>
          <cell r="C838">
            <v>0</v>
          </cell>
          <cell r="E838">
            <v>0</v>
          </cell>
          <cell r="F838">
            <v>9300</v>
          </cell>
        </row>
        <row r="839">
          <cell r="A839" t="str">
            <v xml:space="preserve">IP2131         </v>
          </cell>
          <cell r="B839" t="str">
            <v xml:space="preserve">PCB Assy M/Board Reg RDR                </v>
          </cell>
          <cell r="C839">
            <v>901.82950000000005</v>
          </cell>
          <cell r="D839">
            <v>39346</v>
          </cell>
          <cell r="E839">
            <v>960.06</v>
          </cell>
          <cell r="F839">
            <v>0</v>
          </cell>
        </row>
        <row r="840">
          <cell r="A840" t="str">
            <v xml:space="preserve">IP2132         </v>
          </cell>
          <cell r="B840" t="str">
            <v xml:space="preserve">Ant Lin Patch YLF0890-8 (No Housing)    </v>
          </cell>
          <cell r="C840">
            <v>450</v>
          </cell>
          <cell r="D840">
            <v>39174</v>
          </cell>
          <cell r="E840">
            <v>450</v>
          </cell>
          <cell r="F840">
            <v>0</v>
          </cell>
        </row>
        <row r="841">
          <cell r="A841" t="str">
            <v xml:space="preserve">IP2132         </v>
          </cell>
          <cell r="B841" t="str">
            <v xml:space="preserve">Ant Lin Patch YLF0890-8 (No Housing)    </v>
          </cell>
          <cell r="C841">
            <v>450</v>
          </cell>
          <cell r="D841">
            <v>38898</v>
          </cell>
          <cell r="E841">
            <v>450</v>
          </cell>
          <cell r="F841">
            <v>0</v>
          </cell>
        </row>
        <row r="842">
          <cell r="A842" t="str">
            <v xml:space="preserve">IP2132         </v>
          </cell>
          <cell r="B842" t="str">
            <v xml:space="preserve">Ant Lin Patch YLF0890-8 (No Housing)    </v>
          </cell>
          <cell r="C842">
            <v>450</v>
          </cell>
          <cell r="D842">
            <v>38887</v>
          </cell>
          <cell r="E842">
            <v>450</v>
          </cell>
          <cell r="F842">
            <v>0</v>
          </cell>
        </row>
        <row r="843">
          <cell r="A843" t="str">
            <v xml:space="preserve">IP2135         </v>
          </cell>
          <cell r="B843" t="str">
            <v xml:space="preserve">IP-X URFU-MvG-rff-rfp-RW                </v>
          </cell>
          <cell r="C843">
            <v>0</v>
          </cell>
          <cell r="E843">
            <v>0</v>
          </cell>
          <cell r="F843">
            <v>0</v>
          </cell>
        </row>
        <row r="844">
          <cell r="A844" t="str">
            <v xml:space="preserve">IP2136         </v>
          </cell>
          <cell r="B844" t="str">
            <v xml:space="preserve">IP-X DFRFU-MvF-RW                       </v>
          </cell>
          <cell r="C844">
            <v>0</v>
          </cell>
          <cell r="E844">
            <v>0</v>
          </cell>
          <cell r="F844">
            <v>0</v>
          </cell>
        </row>
        <row r="845">
          <cell r="A845" t="str">
            <v xml:space="preserve">IP2137         </v>
          </cell>
          <cell r="B845" t="str">
            <v xml:space="preserve">IP-X URFU-HP-rff-rfp-RO-CNE             </v>
          </cell>
          <cell r="C845">
            <v>1700</v>
          </cell>
          <cell r="D845">
            <v>39246</v>
          </cell>
          <cell r="E845">
            <v>1700</v>
          </cell>
          <cell r="F845">
            <v>0</v>
          </cell>
        </row>
        <row r="846">
          <cell r="A846" t="str">
            <v xml:space="preserve">IP2137         </v>
          </cell>
          <cell r="B846" t="str">
            <v xml:space="preserve">IP-X URFU-HP-rff-rfp-RO-CNE             </v>
          </cell>
          <cell r="C846">
            <v>1700</v>
          </cell>
          <cell r="E846">
            <v>1700</v>
          </cell>
          <cell r="F846">
            <v>3000</v>
          </cell>
        </row>
        <row r="847">
          <cell r="A847" t="str">
            <v xml:space="preserve">IP2137         </v>
          </cell>
          <cell r="B847" t="str">
            <v xml:space="preserve">IP-X URFU-HP-rff-rfp-RO-CNE             </v>
          </cell>
          <cell r="C847">
            <v>0</v>
          </cell>
          <cell r="E847">
            <v>1700</v>
          </cell>
          <cell r="F847">
            <v>0</v>
          </cell>
        </row>
        <row r="848">
          <cell r="A848" t="str">
            <v xml:space="preserve">IP2138         </v>
          </cell>
          <cell r="B848" t="str">
            <v xml:space="preserve">PCB Assy Protocol Conv D/Board RS485    </v>
          </cell>
          <cell r="C848">
            <v>273.44299999999998</v>
          </cell>
          <cell r="D848">
            <v>38868</v>
          </cell>
          <cell r="E848">
            <v>292.35000000000002</v>
          </cell>
          <cell r="F848">
            <v>0</v>
          </cell>
        </row>
        <row r="849">
          <cell r="A849" t="str">
            <v xml:space="preserve">IP2139         </v>
          </cell>
          <cell r="B849" t="str">
            <v xml:space="preserve">PCB Assy Main MOB RDR                   </v>
          </cell>
          <cell r="C849">
            <v>1119.482</v>
          </cell>
          <cell r="D849">
            <v>39332</v>
          </cell>
          <cell r="E849">
            <v>1111.57</v>
          </cell>
          <cell r="F849">
            <v>0</v>
          </cell>
        </row>
        <row r="850">
          <cell r="A850" t="str">
            <v xml:space="preserve">IP2139         </v>
          </cell>
          <cell r="B850" t="str">
            <v xml:space="preserve">PCB Assy Main MOB RDR                   </v>
          </cell>
          <cell r="C850">
            <v>1119.482</v>
          </cell>
          <cell r="D850">
            <v>39275</v>
          </cell>
          <cell r="E850">
            <v>1111.57</v>
          </cell>
          <cell r="F850">
            <v>0</v>
          </cell>
        </row>
        <row r="851">
          <cell r="A851" t="str">
            <v xml:space="preserve">IP2139         </v>
          </cell>
          <cell r="B851" t="str">
            <v xml:space="preserve">PCB Assy Main MOB RDR                   </v>
          </cell>
          <cell r="C851">
            <v>1119.482</v>
          </cell>
          <cell r="D851">
            <v>39196</v>
          </cell>
          <cell r="E851">
            <v>1111.57</v>
          </cell>
          <cell r="F851">
            <v>0</v>
          </cell>
        </row>
        <row r="852">
          <cell r="A852" t="str">
            <v xml:space="preserve">IP2139         </v>
          </cell>
          <cell r="B852" t="str">
            <v xml:space="preserve">PCB Assy Main MOB RDR                   </v>
          </cell>
          <cell r="C852">
            <v>1119.482</v>
          </cell>
          <cell r="D852">
            <v>39128</v>
          </cell>
          <cell r="E852">
            <v>1111.57</v>
          </cell>
          <cell r="F852">
            <v>0</v>
          </cell>
        </row>
        <row r="853">
          <cell r="A853" t="str">
            <v xml:space="preserve">IP2139         </v>
          </cell>
          <cell r="B853" t="str">
            <v xml:space="preserve">PCB Assy Main MOB RDR                   </v>
          </cell>
          <cell r="C853">
            <v>1111.569</v>
          </cell>
          <cell r="D853">
            <v>39118</v>
          </cell>
          <cell r="E853">
            <v>1111.569</v>
          </cell>
          <cell r="F853">
            <v>0</v>
          </cell>
        </row>
        <row r="854">
          <cell r="A854" t="str">
            <v xml:space="preserve">IP2139         </v>
          </cell>
          <cell r="B854" t="str">
            <v xml:space="preserve">PCB Assy Main MOB RDR                   </v>
          </cell>
          <cell r="C854">
            <v>869.55</v>
          </cell>
          <cell r="D854">
            <v>38992</v>
          </cell>
          <cell r="E854">
            <v>869.55</v>
          </cell>
          <cell r="F854">
            <v>0</v>
          </cell>
        </row>
        <row r="855">
          <cell r="A855" t="str">
            <v xml:space="preserve">IP2140         </v>
          </cell>
          <cell r="B855" t="str">
            <v xml:space="preserve">Battery MOB RDR D2-18650 2SIP           </v>
          </cell>
          <cell r="C855">
            <v>158.25</v>
          </cell>
          <cell r="D855">
            <v>39216</v>
          </cell>
          <cell r="E855">
            <v>157.893</v>
          </cell>
          <cell r="F855">
            <v>0</v>
          </cell>
        </row>
        <row r="856">
          <cell r="A856" t="str">
            <v xml:space="preserve">IP2140         </v>
          </cell>
          <cell r="B856" t="str">
            <v xml:space="preserve">Battery MOB RDR D2-18650 2SIP           </v>
          </cell>
          <cell r="C856">
            <v>158.25</v>
          </cell>
          <cell r="D856">
            <v>39196</v>
          </cell>
          <cell r="E856">
            <v>157.893</v>
          </cell>
          <cell r="F856">
            <v>0</v>
          </cell>
        </row>
        <row r="857">
          <cell r="A857" t="str">
            <v xml:space="preserve">IP2140         </v>
          </cell>
          <cell r="B857" t="str">
            <v xml:space="preserve">Battery MOB RDR D2-18650 2SIP           </v>
          </cell>
          <cell r="C857">
            <v>158.25</v>
          </cell>
          <cell r="D857">
            <v>39118</v>
          </cell>
          <cell r="E857">
            <v>157.893</v>
          </cell>
          <cell r="F857">
            <v>0</v>
          </cell>
        </row>
        <row r="858">
          <cell r="A858" t="str">
            <v xml:space="preserve">IP2140         </v>
          </cell>
          <cell r="B858" t="str">
            <v xml:space="preserve">Battery MOB RDR D2-18650 2SIP           </v>
          </cell>
          <cell r="C858">
            <v>158.25</v>
          </cell>
          <cell r="D858">
            <v>39100</v>
          </cell>
          <cell r="E858">
            <v>157.893</v>
          </cell>
          <cell r="F858">
            <v>0</v>
          </cell>
        </row>
        <row r="859">
          <cell r="A859" t="str">
            <v xml:space="preserve">IP2140         </v>
          </cell>
          <cell r="B859" t="str">
            <v xml:space="preserve">Battery MOB RDR D2-18650 2SIP           </v>
          </cell>
          <cell r="C859">
            <v>161</v>
          </cell>
          <cell r="D859">
            <v>38992</v>
          </cell>
          <cell r="E859">
            <v>150</v>
          </cell>
          <cell r="F859">
            <v>0</v>
          </cell>
        </row>
        <row r="860">
          <cell r="A860" t="str">
            <v xml:space="preserve">IP2141         </v>
          </cell>
          <cell r="B860" t="str">
            <v xml:space="preserve">PCB Assy Trigger/LED MOB RDR            </v>
          </cell>
          <cell r="C860">
            <v>101.28700000000001</v>
          </cell>
          <cell r="D860">
            <v>39332</v>
          </cell>
          <cell r="E860">
            <v>101.8439</v>
          </cell>
          <cell r="F860">
            <v>0</v>
          </cell>
        </row>
        <row r="861">
          <cell r="A861" t="str">
            <v xml:space="preserve">IP2141         </v>
          </cell>
          <cell r="B861" t="str">
            <v xml:space="preserve">PCB Assy Trigger/LED MOB RDR            </v>
          </cell>
          <cell r="C861">
            <v>101.28700000000001</v>
          </cell>
          <cell r="D861">
            <v>39216</v>
          </cell>
          <cell r="E861">
            <v>101.8439</v>
          </cell>
          <cell r="F861">
            <v>0</v>
          </cell>
        </row>
        <row r="862">
          <cell r="A862" t="str">
            <v xml:space="preserve">IP2141         </v>
          </cell>
          <cell r="B862" t="str">
            <v xml:space="preserve">PCB Assy Trigger/LED MOB RDR            </v>
          </cell>
          <cell r="C862">
            <v>101.28700000000001</v>
          </cell>
          <cell r="D862">
            <v>39196</v>
          </cell>
          <cell r="E862">
            <v>101.8439</v>
          </cell>
          <cell r="F862">
            <v>0</v>
          </cell>
        </row>
        <row r="863">
          <cell r="A863" t="str">
            <v xml:space="preserve">IP2141         </v>
          </cell>
          <cell r="B863" t="str">
            <v xml:space="preserve">PCB Assy Trigger/LED MOB RDR            </v>
          </cell>
          <cell r="C863">
            <v>101.28700000000001</v>
          </cell>
          <cell r="D863">
            <v>39118</v>
          </cell>
          <cell r="E863">
            <v>101.8439</v>
          </cell>
          <cell r="F863">
            <v>0</v>
          </cell>
        </row>
        <row r="864">
          <cell r="A864" t="str">
            <v xml:space="preserve">IP2141         </v>
          </cell>
          <cell r="B864" t="str">
            <v xml:space="preserve">PCB Assy Trigger/LED MOB RDR            </v>
          </cell>
          <cell r="C864">
            <v>101.28700000000001</v>
          </cell>
          <cell r="D864">
            <v>39100</v>
          </cell>
          <cell r="E864">
            <v>101.84399999999999</v>
          </cell>
          <cell r="F864">
            <v>0</v>
          </cell>
        </row>
        <row r="865">
          <cell r="A865" t="str">
            <v xml:space="preserve">IP2141         </v>
          </cell>
          <cell r="B865" t="str">
            <v xml:space="preserve">PCB Assy Trigger/LED MOB RDR            </v>
          </cell>
          <cell r="C865">
            <v>97</v>
          </cell>
          <cell r="D865">
            <v>38992</v>
          </cell>
          <cell r="E865">
            <v>96.75</v>
          </cell>
          <cell r="F865">
            <v>0</v>
          </cell>
        </row>
        <row r="866">
          <cell r="A866" t="str">
            <v xml:space="preserve">IP2142         </v>
          </cell>
          <cell r="B866" t="str">
            <v xml:space="preserve">PDA Holder MOB RDR                      </v>
          </cell>
          <cell r="C866">
            <v>93.795000000000002</v>
          </cell>
          <cell r="D866">
            <v>39289</v>
          </cell>
          <cell r="E866">
            <v>107.925</v>
          </cell>
          <cell r="F866">
            <v>0</v>
          </cell>
        </row>
        <row r="867">
          <cell r="A867" t="str">
            <v xml:space="preserve">IP2142         </v>
          </cell>
          <cell r="B867" t="str">
            <v xml:space="preserve">PDA Holder MOB RDR                      </v>
          </cell>
          <cell r="C867">
            <v>93.795000000000002</v>
          </cell>
          <cell r="D867">
            <v>39128</v>
          </cell>
          <cell r="E867">
            <v>107.925</v>
          </cell>
          <cell r="F867">
            <v>0</v>
          </cell>
        </row>
        <row r="868">
          <cell r="A868" t="str">
            <v xml:space="preserve">IP2142         </v>
          </cell>
          <cell r="B868" t="str">
            <v xml:space="preserve">PDA Holder MOB RDR                      </v>
          </cell>
          <cell r="C868">
            <v>0</v>
          </cell>
          <cell r="E868">
            <v>144</v>
          </cell>
          <cell r="F868">
            <v>0</v>
          </cell>
        </row>
        <row r="869">
          <cell r="A869" t="str">
            <v xml:space="preserve">IP2142         </v>
          </cell>
          <cell r="B869" t="str">
            <v xml:space="preserve">PDA Holder MOB RDR                      </v>
          </cell>
          <cell r="C869">
            <v>144</v>
          </cell>
          <cell r="E869">
            <v>144</v>
          </cell>
          <cell r="F869">
            <v>0</v>
          </cell>
        </row>
        <row r="870">
          <cell r="A870" t="str">
            <v xml:space="preserve">IP2143         </v>
          </cell>
          <cell r="B870" t="str">
            <v xml:space="preserve">Laser Unit MOB RDR                      </v>
          </cell>
          <cell r="C870">
            <v>60.728000000000002</v>
          </cell>
          <cell r="D870">
            <v>39100</v>
          </cell>
          <cell r="E870">
            <v>61.103000000000002</v>
          </cell>
          <cell r="F870">
            <v>0</v>
          </cell>
        </row>
        <row r="871">
          <cell r="A871" t="str">
            <v xml:space="preserve">IP2144         </v>
          </cell>
          <cell r="B871" t="str">
            <v xml:space="preserve">Sticker Oval (iP-X Inside)              </v>
          </cell>
          <cell r="C871">
            <v>1E-3</v>
          </cell>
          <cell r="D871">
            <v>39118</v>
          </cell>
          <cell r="E871">
            <v>0</v>
          </cell>
          <cell r="F871">
            <v>0</v>
          </cell>
        </row>
        <row r="872">
          <cell r="A872" t="str">
            <v xml:space="preserve">IP2144         </v>
          </cell>
          <cell r="B872" t="str">
            <v xml:space="preserve">Sticker Oval (iP-X Inside)              </v>
          </cell>
          <cell r="C872">
            <v>1E-3</v>
          </cell>
          <cell r="D872">
            <v>39100</v>
          </cell>
          <cell r="E872">
            <v>0</v>
          </cell>
          <cell r="F872">
            <v>0</v>
          </cell>
        </row>
        <row r="873">
          <cell r="A873" t="str">
            <v xml:space="preserve">IP2145         </v>
          </cell>
          <cell r="B873" t="str">
            <v xml:space="preserve">Loom PCB to PCB MOB RDR                 </v>
          </cell>
          <cell r="C873">
            <v>1E-3</v>
          </cell>
          <cell r="D873">
            <v>39216</v>
          </cell>
          <cell r="E873">
            <v>0</v>
          </cell>
          <cell r="F873">
            <v>0</v>
          </cell>
        </row>
        <row r="874">
          <cell r="A874" t="str">
            <v xml:space="preserve">IP2145         </v>
          </cell>
          <cell r="B874" t="str">
            <v xml:space="preserve">Loom PCB to PCB MOB RDR                 </v>
          </cell>
          <cell r="C874">
            <v>1E-3</v>
          </cell>
          <cell r="D874">
            <v>39196</v>
          </cell>
          <cell r="E874">
            <v>0</v>
          </cell>
          <cell r="F874">
            <v>0</v>
          </cell>
        </row>
        <row r="875">
          <cell r="A875" t="str">
            <v xml:space="preserve">IP2145         </v>
          </cell>
          <cell r="B875" t="str">
            <v xml:space="preserve">Loom PCB to PCB MOB RDR                 </v>
          </cell>
          <cell r="C875">
            <v>1E-3</v>
          </cell>
          <cell r="D875">
            <v>39100</v>
          </cell>
          <cell r="E875">
            <v>24</v>
          </cell>
          <cell r="F875">
            <v>0</v>
          </cell>
        </row>
        <row r="876">
          <cell r="A876" t="str">
            <v xml:space="preserve">IP2146         </v>
          </cell>
          <cell r="B876" t="str">
            <v xml:space="preserve">Loom PCB to Battery MOB RDR             </v>
          </cell>
          <cell r="C876">
            <v>1E-3</v>
          </cell>
          <cell r="D876">
            <v>39227</v>
          </cell>
          <cell r="E876">
            <v>0</v>
          </cell>
          <cell r="F876">
            <v>0</v>
          </cell>
        </row>
        <row r="877">
          <cell r="A877" t="str">
            <v xml:space="preserve">IP2146         </v>
          </cell>
          <cell r="B877" t="str">
            <v xml:space="preserve">Loom PCB to Battery MOB RDR             </v>
          </cell>
          <cell r="C877">
            <v>1E-3</v>
          </cell>
          <cell r="D877">
            <v>39216</v>
          </cell>
          <cell r="E877">
            <v>0</v>
          </cell>
          <cell r="F877">
            <v>0</v>
          </cell>
        </row>
        <row r="878">
          <cell r="A878" t="str">
            <v xml:space="preserve">IP2146         </v>
          </cell>
          <cell r="B878" t="str">
            <v xml:space="preserve">Loom PCB to Battery MOB RDR             </v>
          </cell>
          <cell r="C878">
            <v>1E-3</v>
          </cell>
          <cell r="D878">
            <v>39100</v>
          </cell>
          <cell r="E878">
            <v>11</v>
          </cell>
          <cell r="F878">
            <v>0</v>
          </cell>
        </row>
        <row r="879">
          <cell r="A879" t="str">
            <v xml:space="preserve">IP2147         </v>
          </cell>
          <cell r="B879" t="str">
            <v xml:space="preserve">Insulator PCB / RFU MOB RDR             </v>
          </cell>
          <cell r="C879">
            <v>1.6819999999999999</v>
          </cell>
          <cell r="D879">
            <v>39216</v>
          </cell>
          <cell r="E879">
            <v>3.5975000000000001</v>
          </cell>
          <cell r="F879">
            <v>0</v>
          </cell>
        </row>
        <row r="880">
          <cell r="A880" t="str">
            <v xml:space="preserve">IP2147         </v>
          </cell>
          <cell r="B880" t="str">
            <v xml:space="preserve">Insulator PCB / RFU MOB RDR             </v>
          </cell>
          <cell r="C880">
            <v>1.6819999999999999</v>
          </cell>
          <cell r="D880">
            <v>39196</v>
          </cell>
          <cell r="E880">
            <v>3.5975000000000001</v>
          </cell>
          <cell r="F880">
            <v>0</v>
          </cell>
        </row>
        <row r="881">
          <cell r="A881" t="str">
            <v xml:space="preserve">IP2147         </v>
          </cell>
          <cell r="B881" t="str">
            <v xml:space="preserve">Insulator PCB / RFU MOB RDR             </v>
          </cell>
          <cell r="C881">
            <v>1.6819999999999999</v>
          </cell>
          <cell r="D881">
            <v>39128</v>
          </cell>
          <cell r="E881">
            <v>1.6819999999999999</v>
          </cell>
          <cell r="F881">
            <v>0</v>
          </cell>
        </row>
        <row r="882">
          <cell r="A882" t="str">
            <v xml:space="preserve">IP2148         </v>
          </cell>
          <cell r="B882" t="str">
            <v xml:space="preserve">Shoulder strap Ring MOB RDR             </v>
          </cell>
          <cell r="C882">
            <v>0.96399999999999997</v>
          </cell>
          <cell r="D882">
            <v>39100</v>
          </cell>
          <cell r="E882">
            <v>1.05</v>
          </cell>
          <cell r="F882">
            <v>0</v>
          </cell>
        </row>
        <row r="883">
          <cell r="A883" t="str">
            <v xml:space="preserve">IP2149         </v>
          </cell>
          <cell r="B883" t="str">
            <v xml:space="preserve">Pin (Trigger and Bat cover MOB RDR)     </v>
          </cell>
          <cell r="C883">
            <v>30.314</v>
          </cell>
          <cell r="D883">
            <v>39118</v>
          </cell>
          <cell r="E883">
            <v>33.950000000000003</v>
          </cell>
          <cell r="F883">
            <v>0</v>
          </cell>
        </row>
        <row r="884">
          <cell r="A884" t="str">
            <v xml:space="preserve">IP2149         </v>
          </cell>
          <cell r="B884" t="str">
            <v xml:space="preserve">Pin (Trigger and Bat cover MOB RDR)     </v>
          </cell>
          <cell r="C884">
            <v>30.314</v>
          </cell>
          <cell r="D884">
            <v>39100</v>
          </cell>
          <cell r="E884">
            <v>33.950000000000003</v>
          </cell>
          <cell r="F884">
            <v>0</v>
          </cell>
        </row>
        <row r="885">
          <cell r="A885" t="str">
            <v xml:space="preserve">IP2150         </v>
          </cell>
          <cell r="B885" t="str">
            <v xml:space="preserve">Cover battery MOB RDR                   </v>
          </cell>
          <cell r="C885">
            <v>2E-3</v>
          </cell>
          <cell r="D885">
            <v>39254</v>
          </cell>
          <cell r="E885">
            <v>0</v>
          </cell>
          <cell r="F885">
            <v>0</v>
          </cell>
        </row>
        <row r="886">
          <cell r="A886" t="str">
            <v xml:space="preserve">IP2151         </v>
          </cell>
          <cell r="B886" t="str">
            <v xml:space="preserve">Trigger MOB RDR                         </v>
          </cell>
          <cell r="C886">
            <v>1E-3</v>
          </cell>
          <cell r="D886">
            <v>39227</v>
          </cell>
          <cell r="E886">
            <v>0</v>
          </cell>
          <cell r="F886">
            <v>0</v>
          </cell>
        </row>
        <row r="887">
          <cell r="A887" t="str">
            <v xml:space="preserve">IP2151         </v>
          </cell>
          <cell r="B887" t="str">
            <v xml:space="preserve">Trigger MOB RDR                         </v>
          </cell>
          <cell r="C887">
            <v>1E-3</v>
          </cell>
          <cell r="D887">
            <v>39216</v>
          </cell>
          <cell r="E887">
            <v>0</v>
          </cell>
          <cell r="F887">
            <v>0</v>
          </cell>
        </row>
        <row r="888">
          <cell r="A888" t="str">
            <v xml:space="preserve">IP2151         </v>
          </cell>
          <cell r="B888" t="str">
            <v xml:space="preserve">Trigger MOB RDR                         </v>
          </cell>
          <cell r="C888">
            <v>1E-3</v>
          </cell>
          <cell r="D888">
            <v>39196</v>
          </cell>
          <cell r="E888">
            <v>0</v>
          </cell>
          <cell r="F888">
            <v>0</v>
          </cell>
        </row>
        <row r="889">
          <cell r="A889" t="str">
            <v xml:space="preserve">IP2151         </v>
          </cell>
          <cell r="B889" t="str">
            <v xml:space="preserve">Trigger MOB RDR                         </v>
          </cell>
          <cell r="C889">
            <v>1E-3</v>
          </cell>
          <cell r="D889">
            <v>39100</v>
          </cell>
          <cell r="E889">
            <v>0</v>
          </cell>
          <cell r="F889">
            <v>0</v>
          </cell>
        </row>
        <row r="890">
          <cell r="A890" t="str">
            <v xml:space="preserve">IP2152         </v>
          </cell>
          <cell r="B890" t="str">
            <v xml:space="preserve">Cover LED (Window) MOB RDR              </v>
          </cell>
          <cell r="C890">
            <v>1E-3</v>
          </cell>
          <cell r="D890">
            <v>39216</v>
          </cell>
          <cell r="E890">
            <v>0</v>
          </cell>
          <cell r="F890">
            <v>0</v>
          </cell>
        </row>
        <row r="891">
          <cell r="A891" t="str">
            <v xml:space="preserve">IP2152         </v>
          </cell>
          <cell r="B891" t="str">
            <v xml:space="preserve">Cover LED (Window) MOB RDR              </v>
          </cell>
          <cell r="C891">
            <v>1E-3</v>
          </cell>
          <cell r="D891">
            <v>39196</v>
          </cell>
          <cell r="E891">
            <v>0</v>
          </cell>
          <cell r="F891">
            <v>0</v>
          </cell>
        </row>
        <row r="892">
          <cell r="A892" t="str">
            <v xml:space="preserve">IP2152         </v>
          </cell>
          <cell r="B892" t="str">
            <v xml:space="preserve">Cover LED (Window) MOB RDR              </v>
          </cell>
          <cell r="C892">
            <v>1E-3</v>
          </cell>
          <cell r="D892">
            <v>39118</v>
          </cell>
          <cell r="E892">
            <v>0</v>
          </cell>
          <cell r="F892">
            <v>0</v>
          </cell>
        </row>
        <row r="893">
          <cell r="A893" t="str">
            <v xml:space="preserve">IP2152         </v>
          </cell>
          <cell r="B893" t="str">
            <v xml:space="preserve">Cover LED (Window) MOB RDR              </v>
          </cell>
          <cell r="C893">
            <v>1E-3</v>
          </cell>
          <cell r="D893">
            <v>39100</v>
          </cell>
          <cell r="E893">
            <v>0</v>
          </cell>
          <cell r="F893">
            <v>0</v>
          </cell>
        </row>
        <row r="894">
          <cell r="A894" t="str">
            <v xml:space="preserve">IP2153         </v>
          </cell>
          <cell r="B894" t="str">
            <v xml:space="preserve">Cover (rubber) for screw tops MOB RDR   </v>
          </cell>
          <cell r="C894">
            <v>1E-3</v>
          </cell>
          <cell r="D894">
            <v>39100</v>
          </cell>
          <cell r="E894">
            <v>0</v>
          </cell>
          <cell r="F894">
            <v>0</v>
          </cell>
        </row>
        <row r="895">
          <cell r="A895" t="str">
            <v xml:space="preserve">IP2154         </v>
          </cell>
          <cell r="B895" t="str">
            <v xml:space="preserve">Cover rubber for Power/USB Con MOB RDR  </v>
          </cell>
          <cell r="C895">
            <v>1E-3</v>
          </cell>
          <cell r="D895">
            <v>39100</v>
          </cell>
          <cell r="E895">
            <v>0</v>
          </cell>
          <cell r="F895">
            <v>0</v>
          </cell>
        </row>
        <row r="896">
          <cell r="A896" t="str">
            <v xml:space="preserve">IP2155         </v>
          </cell>
          <cell r="B896" t="str">
            <v xml:space="preserve">Button rubber for power switch MOB RDR  </v>
          </cell>
          <cell r="C896">
            <v>2E-3</v>
          </cell>
          <cell r="D896">
            <v>39118</v>
          </cell>
          <cell r="E896">
            <v>0</v>
          </cell>
          <cell r="F896">
            <v>0</v>
          </cell>
        </row>
        <row r="897">
          <cell r="A897" t="str">
            <v xml:space="preserve">IP2155         </v>
          </cell>
          <cell r="B897" t="str">
            <v xml:space="preserve">Button rubber for power switch MOB RDR  </v>
          </cell>
          <cell r="C897">
            <v>2E-3</v>
          </cell>
          <cell r="D897">
            <v>39100</v>
          </cell>
          <cell r="E897">
            <v>0</v>
          </cell>
          <cell r="F897">
            <v>0</v>
          </cell>
        </row>
        <row r="898">
          <cell r="A898" t="str">
            <v xml:space="preserve">IP2156         </v>
          </cell>
          <cell r="B898" t="str">
            <v xml:space="preserve">Shoulder strap MOB RDR                  </v>
          </cell>
          <cell r="C898">
            <v>14.507</v>
          </cell>
          <cell r="D898">
            <v>39251</v>
          </cell>
          <cell r="E898">
            <v>12.102600000000001</v>
          </cell>
          <cell r="F898">
            <v>0</v>
          </cell>
        </row>
        <row r="899">
          <cell r="A899" t="str">
            <v xml:space="preserve">IP2156         </v>
          </cell>
          <cell r="B899" t="str">
            <v xml:space="preserve">Shoulder strap MOB RDR                  </v>
          </cell>
          <cell r="C899">
            <v>14.507</v>
          </cell>
          <cell r="D899">
            <v>39100</v>
          </cell>
          <cell r="E899">
            <v>12.102600000000001</v>
          </cell>
          <cell r="F899">
            <v>0</v>
          </cell>
        </row>
        <row r="900">
          <cell r="A900" t="str">
            <v xml:space="preserve">IP2157         </v>
          </cell>
          <cell r="B900" t="str">
            <v xml:space="preserve">Adaptor AC (Bat charger) EUR MOB RDR    </v>
          </cell>
          <cell r="C900">
            <v>162.07400000000001</v>
          </cell>
          <cell r="D900">
            <v>39216</v>
          </cell>
          <cell r="E900">
            <v>162.947</v>
          </cell>
          <cell r="F900">
            <v>0</v>
          </cell>
        </row>
        <row r="901">
          <cell r="A901" t="str">
            <v xml:space="preserve">IP2157         </v>
          </cell>
          <cell r="B901" t="str">
            <v xml:space="preserve">Adaptor AC (Bat charger) EUR MOB RDR    </v>
          </cell>
          <cell r="C901">
            <v>162.07400000000001</v>
          </cell>
          <cell r="D901">
            <v>39196</v>
          </cell>
          <cell r="E901">
            <v>162.947</v>
          </cell>
          <cell r="F901">
            <v>0</v>
          </cell>
        </row>
        <row r="902">
          <cell r="A902" t="str">
            <v xml:space="preserve">IP2157         </v>
          </cell>
          <cell r="B902" t="str">
            <v xml:space="preserve">Adaptor AC (Bat charger) EUR MOB RDR    </v>
          </cell>
          <cell r="C902">
            <v>162.07400000000001</v>
          </cell>
          <cell r="D902">
            <v>39190</v>
          </cell>
          <cell r="E902">
            <v>162.947</v>
          </cell>
          <cell r="F902">
            <v>0</v>
          </cell>
        </row>
        <row r="903">
          <cell r="A903" t="str">
            <v xml:space="preserve">IP2157         </v>
          </cell>
          <cell r="B903" t="str">
            <v xml:space="preserve">Adaptor AC (Bat charger) EUR MOB RDR    </v>
          </cell>
          <cell r="C903">
            <v>162.07400000000001</v>
          </cell>
          <cell r="D903">
            <v>39118</v>
          </cell>
          <cell r="E903">
            <v>162.947</v>
          </cell>
          <cell r="F903">
            <v>0</v>
          </cell>
        </row>
        <row r="904">
          <cell r="A904" t="str">
            <v xml:space="preserve">IP2157         </v>
          </cell>
          <cell r="B904" t="str">
            <v xml:space="preserve">Adaptor AC (Bat charger) EUR MOB RDR    </v>
          </cell>
          <cell r="C904">
            <v>162.07400000000001</v>
          </cell>
          <cell r="D904">
            <v>39100</v>
          </cell>
          <cell r="E904">
            <v>162.94649999999999</v>
          </cell>
          <cell r="F904">
            <v>0</v>
          </cell>
        </row>
        <row r="905">
          <cell r="A905" t="str">
            <v xml:space="preserve">IP2157         </v>
          </cell>
          <cell r="B905" t="str">
            <v xml:space="preserve">Adaptor AC (Bat charger) EUR MOB RDR    </v>
          </cell>
          <cell r="C905">
            <v>0.01</v>
          </cell>
          <cell r="D905">
            <v>38992</v>
          </cell>
          <cell r="E905">
            <v>154.80000000000001</v>
          </cell>
          <cell r="F905">
            <v>0</v>
          </cell>
        </row>
        <row r="906">
          <cell r="A906" t="str">
            <v xml:space="preserve">IP2157         </v>
          </cell>
          <cell r="B906" t="str">
            <v xml:space="preserve">Adaptor AC (Bat charger) EUR MOB RDR    </v>
          </cell>
          <cell r="C906">
            <v>0</v>
          </cell>
          <cell r="E906">
            <v>154.80000000000001</v>
          </cell>
          <cell r="F906">
            <v>0</v>
          </cell>
        </row>
        <row r="907">
          <cell r="A907" t="str">
            <v xml:space="preserve">IP2158         </v>
          </cell>
          <cell r="B907" t="str">
            <v xml:space="preserve">Adaptor AC (Bat charger) USA MOB RDR    </v>
          </cell>
          <cell r="C907">
            <v>154.80000000000001</v>
          </cell>
          <cell r="E907">
            <v>154.80000000000001</v>
          </cell>
          <cell r="F907">
            <v>0</v>
          </cell>
        </row>
        <row r="908">
          <cell r="A908" t="str">
            <v xml:space="preserve">IP2158         </v>
          </cell>
          <cell r="B908" t="str">
            <v xml:space="preserve">Adaptor AC (Bat charger) USA MOB RDR    </v>
          </cell>
          <cell r="C908">
            <v>0</v>
          </cell>
          <cell r="E908">
            <v>0</v>
          </cell>
          <cell r="F908">
            <v>0</v>
          </cell>
        </row>
        <row r="909">
          <cell r="A909" t="str">
            <v xml:space="preserve">IP2159         </v>
          </cell>
          <cell r="B909" t="str">
            <v xml:space="preserve">Housing(RDR Case L+R) MOB RDR UHF       </v>
          </cell>
          <cell r="C909">
            <v>360.1</v>
          </cell>
          <cell r="D909">
            <v>39254</v>
          </cell>
          <cell r="E909">
            <v>0</v>
          </cell>
          <cell r="F909">
            <v>0</v>
          </cell>
        </row>
        <row r="910">
          <cell r="A910" t="str">
            <v xml:space="preserve">IP2159         </v>
          </cell>
          <cell r="B910" t="str">
            <v xml:space="preserve">Housing(RDR Case L+R) MOB RDR UHF       </v>
          </cell>
          <cell r="C910">
            <v>290</v>
          </cell>
          <cell r="D910">
            <v>38870</v>
          </cell>
          <cell r="E910">
            <v>373.42</v>
          </cell>
          <cell r="F910">
            <v>0</v>
          </cell>
        </row>
        <row r="911">
          <cell r="A911" t="str">
            <v xml:space="preserve">IP2160         </v>
          </cell>
          <cell r="B911" t="str">
            <v xml:space="preserve">Screw Set (Torx Black) MOB RDR          </v>
          </cell>
          <cell r="C911">
            <v>1E-3</v>
          </cell>
          <cell r="D911">
            <v>39100</v>
          </cell>
          <cell r="E911">
            <v>0</v>
          </cell>
          <cell r="F911">
            <v>0</v>
          </cell>
        </row>
        <row r="912">
          <cell r="A912" t="str">
            <v xml:space="preserve">IP2161         </v>
          </cell>
          <cell r="B912" t="str">
            <v xml:space="preserve">Sticker Ser No MOB RDR                  </v>
          </cell>
          <cell r="C912">
            <v>0</v>
          </cell>
          <cell r="D912">
            <v>39100</v>
          </cell>
          <cell r="E912">
            <v>0</v>
          </cell>
          <cell r="F912">
            <v>0</v>
          </cell>
        </row>
        <row r="913">
          <cell r="A913" t="str">
            <v xml:space="preserve">IP2162         </v>
          </cell>
          <cell r="B913" t="str">
            <v xml:space="preserve">USB Cable (Communica A/MBF)             </v>
          </cell>
          <cell r="C913">
            <v>22.51</v>
          </cell>
          <cell r="D913">
            <v>39337</v>
          </cell>
          <cell r="E913">
            <v>16.899999999999999</v>
          </cell>
          <cell r="F913">
            <v>0</v>
          </cell>
        </row>
        <row r="914">
          <cell r="A914" t="str">
            <v xml:space="preserve">IP2162         </v>
          </cell>
          <cell r="B914" t="str">
            <v xml:space="preserve">USB Cable (Communica A/MBF)             </v>
          </cell>
          <cell r="C914">
            <v>22.51</v>
          </cell>
          <cell r="D914">
            <v>39337</v>
          </cell>
          <cell r="E914">
            <v>16.899999999999999</v>
          </cell>
          <cell r="F914">
            <v>0</v>
          </cell>
        </row>
        <row r="915">
          <cell r="A915" t="str">
            <v xml:space="preserve">IP2162         </v>
          </cell>
          <cell r="B915" t="str">
            <v xml:space="preserve">USB Cable (Communica A/MBF)             </v>
          </cell>
          <cell r="C915">
            <v>26.614000000000001</v>
          </cell>
          <cell r="D915">
            <v>39251</v>
          </cell>
          <cell r="E915">
            <v>28.78</v>
          </cell>
          <cell r="F915">
            <v>0</v>
          </cell>
        </row>
        <row r="916">
          <cell r="A916" t="str">
            <v xml:space="preserve">IP2162         </v>
          </cell>
          <cell r="B916" t="str">
            <v xml:space="preserve">USB Cable (Communica A/MBF)             </v>
          </cell>
          <cell r="C916">
            <v>26.614000000000001</v>
          </cell>
          <cell r="D916">
            <v>39223</v>
          </cell>
          <cell r="E916">
            <v>28.78</v>
          </cell>
          <cell r="F916">
            <v>0</v>
          </cell>
        </row>
        <row r="917">
          <cell r="A917" t="str">
            <v xml:space="preserve">IP2162         </v>
          </cell>
          <cell r="B917" t="str">
            <v xml:space="preserve">USB Cable (Communica A/MBF)             </v>
          </cell>
          <cell r="C917">
            <v>26.614000000000001</v>
          </cell>
          <cell r="D917">
            <v>39216</v>
          </cell>
          <cell r="E917">
            <v>28.78</v>
          </cell>
          <cell r="F917">
            <v>0</v>
          </cell>
        </row>
        <row r="918">
          <cell r="A918" t="str">
            <v xml:space="preserve">IP2163         </v>
          </cell>
          <cell r="B918" t="str">
            <v xml:space="preserve">Loom URDR External Wiegand/RS232        </v>
          </cell>
          <cell r="C918">
            <v>195.1104</v>
          </cell>
          <cell r="D918">
            <v>39429</v>
          </cell>
          <cell r="E918">
            <v>211.92699999999999</v>
          </cell>
          <cell r="F918">
            <v>232</v>
          </cell>
        </row>
        <row r="919">
          <cell r="A919" t="str">
            <v xml:space="preserve">IP2164         </v>
          </cell>
          <cell r="B919" t="str">
            <v xml:space="preserve">Loom URDR Pig Tail                      </v>
          </cell>
          <cell r="C919">
            <v>2.13</v>
          </cell>
          <cell r="E919">
            <v>2.13</v>
          </cell>
          <cell r="F919">
            <v>0</v>
          </cell>
        </row>
        <row r="920">
          <cell r="A920" t="str">
            <v xml:space="preserve">IP2165         </v>
          </cell>
          <cell r="B920" t="str">
            <v xml:space="preserve">IP-X OEMKIT-Wiegand Converter for URFU  </v>
          </cell>
          <cell r="C920">
            <v>307.45800000000003</v>
          </cell>
          <cell r="D920">
            <v>38896</v>
          </cell>
          <cell r="E920">
            <v>307.45800000000003</v>
          </cell>
          <cell r="F920">
            <v>0</v>
          </cell>
        </row>
        <row r="921">
          <cell r="A921" t="str">
            <v xml:space="preserve">IP2166         </v>
          </cell>
          <cell r="B921" t="str">
            <v xml:space="preserve">Chassis Assy wiring URDR HP MNS         </v>
          </cell>
          <cell r="C921">
            <v>2868.6849999999999</v>
          </cell>
          <cell r="D921">
            <v>39216</v>
          </cell>
          <cell r="E921">
            <v>2877.4810000000002</v>
          </cell>
          <cell r="F921">
            <v>2847.0060000000003</v>
          </cell>
        </row>
        <row r="922">
          <cell r="A922" t="str">
            <v xml:space="preserve">IP2166         </v>
          </cell>
          <cell r="B922" t="str">
            <v xml:space="preserve">Chassis Assy wiring URDR HP MNS         </v>
          </cell>
          <cell r="C922">
            <v>2694.9</v>
          </cell>
          <cell r="D922">
            <v>39119</v>
          </cell>
          <cell r="E922">
            <v>2696.0740000000001</v>
          </cell>
          <cell r="F922">
            <v>0</v>
          </cell>
        </row>
        <row r="923">
          <cell r="A923" t="str">
            <v xml:space="preserve">IP2168         </v>
          </cell>
          <cell r="B923" t="str">
            <v xml:space="preserve">RF Assembly MvE                         </v>
          </cell>
          <cell r="C923">
            <v>2750</v>
          </cell>
          <cell r="D923">
            <v>38818</v>
          </cell>
          <cell r="E923">
            <v>2750</v>
          </cell>
          <cell r="F923">
            <v>0</v>
          </cell>
        </row>
        <row r="924">
          <cell r="A924" t="str">
            <v xml:space="preserve">IP2169         </v>
          </cell>
          <cell r="B924" t="str">
            <v xml:space="preserve">Chassis Assy Wiring URDR 12V            </v>
          </cell>
          <cell r="C924">
            <v>2323.7615000000001</v>
          </cell>
          <cell r="D924">
            <v>39429</v>
          </cell>
          <cell r="E924">
            <v>2401.645</v>
          </cell>
          <cell r="F924">
            <v>2164.4680000000003</v>
          </cell>
        </row>
        <row r="925">
          <cell r="A925" t="str">
            <v xml:space="preserve">IP2170         </v>
          </cell>
          <cell r="B925" t="str">
            <v xml:space="preserve">Assy DF Mini Transceiver (No Antenna)   </v>
          </cell>
          <cell r="C925">
            <v>400</v>
          </cell>
          <cell r="E925">
            <v>400</v>
          </cell>
          <cell r="F925">
            <v>0</v>
          </cell>
        </row>
        <row r="926">
          <cell r="A926" t="str">
            <v xml:space="preserve">IP2171         </v>
          </cell>
          <cell r="B926" t="str">
            <v xml:space="preserve">Antenna DF Mobile RDR                   </v>
          </cell>
          <cell r="C926">
            <v>150</v>
          </cell>
          <cell r="E926">
            <v>150</v>
          </cell>
          <cell r="F926">
            <v>0</v>
          </cell>
        </row>
        <row r="927">
          <cell r="A927" t="str">
            <v xml:space="preserve">IP2172         </v>
          </cell>
          <cell r="B927" t="str">
            <v xml:space="preserve">Chassis Assy Wiring HPEVI               </v>
          </cell>
          <cell r="C927">
            <v>0</v>
          </cell>
          <cell r="D927">
            <v>39456</v>
          </cell>
          <cell r="E927">
            <v>2879.5</v>
          </cell>
          <cell r="F927">
            <v>0</v>
          </cell>
        </row>
        <row r="928">
          <cell r="A928" t="str">
            <v xml:space="preserve">IP2172         </v>
          </cell>
          <cell r="B928" t="str">
            <v xml:space="preserve">Chassis Assy Wiring HPEVI               </v>
          </cell>
          <cell r="C928">
            <v>2877.4409999999998</v>
          </cell>
          <cell r="D928">
            <v>39353</v>
          </cell>
          <cell r="E928">
            <v>2879.5</v>
          </cell>
          <cell r="F928">
            <v>2847.0060000000003</v>
          </cell>
        </row>
        <row r="929">
          <cell r="A929" t="str">
            <v xml:space="preserve">IP2172         </v>
          </cell>
          <cell r="B929" t="str">
            <v xml:space="preserve">Chassis Assy Wiring HPEVI               </v>
          </cell>
          <cell r="C929">
            <v>0</v>
          </cell>
          <cell r="E929">
            <v>0</v>
          </cell>
          <cell r="F929">
            <v>2847.0060000000003</v>
          </cell>
        </row>
        <row r="930">
          <cell r="A930" t="str">
            <v xml:space="preserve">IP2173         </v>
          </cell>
          <cell r="B930" t="str">
            <v xml:space="preserve">IP-X URFU-MvE-rff-rfp-R-Rw              </v>
          </cell>
          <cell r="C930">
            <v>2829.6</v>
          </cell>
          <cell r="D930">
            <v>38817</v>
          </cell>
          <cell r="E930">
            <v>2829.6</v>
          </cell>
          <cell r="F930">
            <v>9300</v>
          </cell>
        </row>
        <row r="931">
          <cell r="A931" t="str">
            <v xml:space="preserve">IP2174         </v>
          </cell>
          <cell r="B931" t="str">
            <v xml:space="preserve">Vega 86-533 Module (DG86-6270)          </v>
          </cell>
          <cell r="C931">
            <v>1426.76</v>
          </cell>
          <cell r="D931">
            <v>39057</v>
          </cell>
          <cell r="E931">
            <v>1426.76</v>
          </cell>
          <cell r="F931">
            <v>0</v>
          </cell>
        </row>
        <row r="932">
          <cell r="A932" t="str">
            <v xml:space="preserve">IP2174         </v>
          </cell>
          <cell r="B932" t="str">
            <v xml:space="preserve">Vega 86-533 Module (DG86-6270)          </v>
          </cell>
          <cell r="C932">
            <v>1426.76</v>
          </cell>
          <cell r="D932">
            <v>38827</v>
          </cell>
          <cell r="E932">
            <v>1426.76</v>
          </cell>
          <cell r="F932">
            <v>0</v>
          </cell>
        </row>
        <row r="933">
          <cell r="A933" t="str">
            <v xml:space="preserve">IP2175         </v>
          </cell>
          <cell r="B933" t="str">
            <v>IP-X Decoder FPGA Ver 1E(With Molex Con)</v>
          </cell>
          <cell r="C933">
            <v>524.51900000000001</v>
          </cell>
          <cell r="D933">
            <v>39360</v>
          </cell>
          <cell r="E933">
            <v>525</v>
          </cell>
          <cell r="F933">
            <v>0</v>
          </cell>
        </row>
        <row r="934">
          <cell r="A934" t="str">
            <v xml:space="preserve">IP2175         </v>
          </cell>
          <cell r="B934" t="str">
            <v>IP-X Decoder FPGA Ver 1E(With Molex Con)</v>
          </cell>
          <cell r="C934">
            <v>524.51900000000001</v>
          </cell>
          <cell r="D934">
            <v>39294</v>
          </cell>
          <cell r="E934">
            <v>525</v>
          </cell>
          <cell r="F934">
            <v>0</v>
          </cell>
        </row>
        <row r="935">
          <cell r="A935" t="str">
            <v xml:space="preserve">IP2175         </v>
          </cell>
          <cell r="B935" t="str">
            <v>IP-X Decoder FPGA Ver 1E(With Molex Con)</v>
          </cell>
          <cell r="C935">
            <v>516.77499999999998</v>
          </cell>
          <cell r="D935">
            <v>39205</v>
          </cell>
          <cell r="E935">
            <v>525</v>
          </cell>
          <cell r="F935">
            <v>0</v>
          </cell>
        </row>
        <row r="936">
          <cell r="A936" t="str">
            <v xml:space="preserve">IP2175         </v>
          </cell>
          <cell r="B936" t="str">
            <v>IP-X Decoder FPGA Ver 1E(With Molex Con)</v>
          </cell>
          <cell r="C936">
            <v>510.93</v>
          </cell>
          <cell r="D936">
            <v>39142</v>
          </cell>
          <cell r="E936">
            <v>510.93</v>
          </cell>
          <cell r="F936">
            <v>0</v>
          </cell>
        </row>
        <row r="937">
          <cell r="A937" t="str">
            <v xml:space="preserve">IP2176         </v>
          </cell>
          <cell r="B937" t="str">
            <v xml:space="preserve">IP-X Decoder FPGA Ver1E (With Headers)  </v>
          </cell>
          <cell r="C937">
            <v>0</v>
          </cell>
          <cell r="D937">
            <v>39576</v>
          </cell>
          <cell r="E937">
            <v>525</v>
          </cell>
          <cell r="F937">
            <v>0</v>
          </cell>
        </row>
        <row r="938">
          <cell r="A938" t="str">
            <v xml:space="preserve">IP2176         </v>
          </cell>
          <cell r="B938" t="str">
            <v xml:space="preserve">IP-X Decoder FPGA Ver1E (With Headers)  </v>
          </cell>
          <cell r="C938">
            <v>516.09</v>
          </cell>
          <cell r="D938">
            <v>39545</v>
          </cell>
          <cell r="E938">
            <v>525</v>
          </cell>
          <cell r="F938">
            <v>0</v>
          </cell>
        </row>
        <row r="939">
          <cell r="A939" t="str">
            <v xml:space="preserve">IP2176         </v>
          </cell>
          <cell r="B939" t="str">
            <v xml:space="preserve">IP-X Decoder FPGA Ver1E (With Headers)  </v>
          </cell>
          <cell r="C939">
            <v>520.14400000000001</v>
          </cell>
          <cell r="D939">
            <v>39456</v>
          </cell>
          <cell r="E939">
            <v>525</v>
          </cell>
          <cell r="F939">
            <v>0</v>
          </cell>
        </row>
        <row r="940">
          <cell r="A940" t="str">
            <v xml:space="preserve">IP2176         </v>
          </cell>
          <cell r="B940" t="str">
            <v xml:space="preserve">IP-X Decoder FPGA Ver1E (With Headers)  </v>
          </cell>
          <cell r="C940">
            <v>524.50599999999997</v>
          </cell>
          <cell r="D940">
            <v>39395</v>
          </cell>
          <cell r="E940">
            <v>525</v>
          </cell>
          <cell r="F940">
            <v>0</v>
          </cell>
        </row>
        <row r="941">
          <cell r="A941" t="str">
            <v xml:space="preserve">IP2176         </v>
          </cell>
          <cell r="B941" t="str">
            <v xml:space="preserve">IP-X Decoder FPGA Ver1E (With Headers)  </v>
          </cell>
          <cell r="C941">
            <v>524.50599999999997</v>
          </cell>
          <cell r="D941">
            <v>39344</v>
          </cell>
          <cell r="E941">
            <v>525</v>
          </cell>
          <cell r="F941">
            <v>0</v>
          </cell>
        </row>
        <row r="942">
          <cell r="A942" t="str">
            <v xml:space="preserve">IP2176         </v>
          </cell>
          <cell r="B942" t="str">
            <v xml:space="preserve">IP-X Decoder FPGA Ver1E (With Headers)  </v>
          </cell>
          <cell r="C942">
            <v>524.57000000000005</v>
          </cell>
          <cell r="D942">
            <v>39288</v>
          </cell>
          <cell r="E942">
            <v>525</v>
          </cell>
          <cell r="F942">
            <v>0</v>
          </cell>
        </row>
        <row r="943">
          <cell r="A943" t="str">
            <v xml:space="preserve">IP2176         </v>
          </cell>
          <cell r="B943" t="str">
            <v xml:space="preserve">IP-X Decoder FPGA Ver1E (With Headers)  </v>
          </cell>
          <cell r="C943">
            <v>512.39300000000003</v>
          </cell>
          <cell r="D943">
            <v>39274</v>
          </cell>
          <cell r="E943">
            <v>525</v>
          </cell>
          <cell r="F943">
            <v>0</v>
          </cell>
        </row>
        <row r="944">
          <cell r="A944" t="str">
            <v xml:space="preserve">IP2176         </v>
          </cell>
          <cell r="B944" t="str">
            <v xml:space="preserve">IP-X Decoder FPGA Ver1E (With Headers)  </v>
          </cell>
          <cell r="C944">
            <v>524.01599999999996</v>
          </cell>
          <cell r="D944">
            <v>39254</v>
          </cell>
          <cell r="E944">
            <v>525</v>
          </cell>
          <cell r="F944">
            <v>0</v>
          </cell>
        </row>
        <row r="945">
          <cell r="A945" t="str">
            <v xml:space="preserve">IP2176         </v>
          </cell>
          <cell r="B945" t="str">
            <v xml:space="preserve">IP-X Decoder FPGA Ver1E (With Headers)  </v>
          </cell>
          <cell r="C945">
            <v>510.93</v>
          </cell>
          <cell r="D945">
            <v>39204</v>
          </cell>
          <cell r="E945">
            <v>510.93</v>
          </cell>
          <cell r="F945">
            <v>0</v>
          </cell>
        </row>
        <row r="946">
          <cell r="A946" t="str">
            <v xml:space="preserve">IP2176         </v>
          </cell>
          <cell r="B946" t="str">
            <v xml:space="preserve">IP-X Decoder FPGA Ver1E (With Headers)  </v>
          </cell>
          <cell r="C946">
            <v>510.93</v>
          </cell>
          <cell r="D946">
            <v>39172</v>
          </cell>
          <cell r="E946">
            <v>510.93</v>
          </cell>
          <cell r="F946">
            <v>0</v>
          </cell>
        </row>
        <row r="947">
          <cell r="A947" t="str">
            <v xml:space="preserve">IP2176         </v>
          </cell>
          <cell r="B947" t="str">
            <v xml:space="preserve">IP-X Decoder FPGA Ver1E (With Headers)  </v>
          </cell>
          <cell r="C947">
            <v>510.93</v>
          </cell>
          <cell r="D947">
            <v>39169</v>
          </cell>
          <cell r="E947">
            <v>510.93</v>
          </cell>
          <cell r="F947">
            <v>0</v>
          </cell>
        </row>
        <row r="948">
          <cell r="A948" t="str">
            <v xml:space="preserve">IP2177         </v>
          </cell>
          <cell r="B948" t="str">
            <v xml:space="preserve">PCB Assy DF Tx/Rx Mini 2F92E5F          </v>
          </cell>
          <cell r="C948">
            <v>0</v>
          </cell>
          <cell r="E948">
            <v>0</v>
          </cell>
          <cell r="F948">
            <v>0</v>
          </cell>
        </row>
        <row r="949">
          <cell r="A949" t="str">
            <v xml:space="preserve">IP2177         </v>
          </cell>
          <cell r="B949" t="str">
            <v xml:space="preserve">PCB Assy DF Tx/Rx Mini 2F92E5F          </v>
          </cell>
          <cell r="C949">
            <v>0</v>
          </cell>
          <cell r="E949">
            <v>0</v>
          </cell>
          <cell r="F949">
            <v>0</v>
          </cell>
        </row>
        <row r="950">
          <cell r="A950" t="str">
            <v xml:space="preserve">IP2178         </v>
          </cell>
          <cell r="B950" t="str">
            <v xml:space="preserve">Antenna DFRDR-MR-C-Single-Complete      </v>
          </cell>
          <cell r="C950">
            <v>364</v>
          </cell>
          <cell r="E950">
            <v>364</v>
          </cell>
          <cell r="F950">
            <v>0</v>
          </cell>
        </row>
        <row r="951">
          <cell r="A951" t="str">
            <v xml:space="preserve">IP2178         </v>
          </cell>
          <cell r="B951" t="str">
            <v xml:space="preserve">Antenna DFRDR-MR-C-Single-Complete      </v>
          </cell>
          <cell r="C951">
            <v>0</v>
          </cell>
          <cell r="E951">
            <v>0</v>
          </cell>
          <cell r="F951">
            <v>0</v>
          </cell>
        </row>
        <row r="952">
          <cell r="A952" t="str">
            <v xml:space="preserve">IP2179         </v>
          </cell>
          <cell r="B952" t="str">
            <v xml:space="preserve">IP-X X3-V39-HC-INL                      </v>
          </cell>
          <cell r="C952">
            <v>6.2149999999999999</v>
          </cell>
          <cell r="D952">
            <v>38895</v>
          </cell>
          <cell r="E952">
            <v>3.8</v>
          </cell>
          <cell r="F952">
            <v>0</v>
          </cell>
        </row>
        <row r="953">
          <cell r="A953" t="str">
            <v xml:space="preserve">IP2179         </v>
          </cell>
          <cell r="B953" t="str">
            <v xml:space="preserve">IP-X X3-V39-HC-INL                      </v>
          </cell>
          <cell r="C953">
            <v>0</v>
          </cell>
          <cell r="E953">
            <v>6.21</v>
          </cell>
          <cell r="F953">
            <v>0</v>
          </cell>
        </row>
        <row r="954">
          <cell r="A954" t="str">
            <v xml:space="preserve">IP2179         </v>
          </cell>
          <cell r="B954" t="str">
            <v xml:space="preserve">IP-X X3-V39-HC-INL                      </v>
          </cell>
          <cell r="C954">
            <v>0.1</v>
          </cell>
          <cell r="E954">
            <v>0.1</v>
          </cell>
          <cell r="F954">
            <v>0</v>
          </cell>
        </row>
        <row r="955">
          <cell r="A955" t="str">
            <v xml:space="preserve">IP2180         </v>
          </cell>
          <cell r="B955" t="str">
            <v xml:space="preserve">Assembly Protocol Conv 232-ethernet     </v>
          </cell>
          <cell r="C955">
            <v>579.11199999999997</v>
          </cell>
          <cell r="D955">
            <v>38888</v>
          </cell>
          <cell r="E955">
            <v>579.11199999999997</v>
          </cell>
          <cell r="F955">
            <v>0</v>
          </cell>
        </row>
        <row r="956">
          <cell r="A956" t="str">
            <v xml:space="preserve">IP2180         </v>
          </cell>
          <cell r="B956" t="str">
            <v xml:space="preserve">Assembly Protocol Conv 232-ethernet     </v>
          </cell>
          <cell r="C956">
            <v>0</v>
          </cell>
          <cell r="E956">
            <v>0</v>
          </cell>
          <cell r="F956">
            <v>0</v>
          </cell>
        </row>
        <row r="957">
          <cell r="A957" t="str">
            <v xml:space="preserve">IP2181         </v>
          </cell>
          <cell r="B957" t="str">
            <v xml:space="preserve">IP-X Cradle-MobRDR-IPAQ HX2400          </v>
          </cell>
          <cell r="C957">
            <v>0</v>
          </cell>
          <cell r="E957">
            <v>0</v>
          </cell>
          <cell r="F957">
            <v>0</v>
          </cell>
        </row>
        <row r="958">
          <cell r="A958" t="str">
            <v xml:space="preserve">IP2182         </v>
          </cell>
          <cell r="B958" t="str">
            <v xml:space="preserve">Assembly Protocol Conv 232 to wiegand   </v>
          </cell>
          <cell r="C958">
            <v>307.45800000000003</v>
          </cell>
          <cell r="D958">
            <v>38896</v>
          </cell>
          <cell r="E958">
            <v>307.45800000000003</v>
          </cell>
          <cell r="F958">
            <v>0</v>
          </cell>
        </row>
        <row r="959">
          <cell r="A959" t="str">
            <v xml:space="preserve">IP2183         </v>
          </cell>
          <cell r="B959" t="str">
            <v xml:space="preserve">Antenna Portal UHF YLF0890-9            </v>
          </cell>
          <cell r="C959">
            <v>1800</v>
          </cell>
          <cell r="D959">
            <v>38908</v>
          </cell>
          <cell r="E959">
            <v>1800</v>
          </cell>
          <cell r="F959">
            <v>0</v>
          </cell>
        </row>
        <row r="960">
          <cell r="A960" t="str">
            <v xml:space="preserve">IP2184         </v>
          </cell>
          <cell r="B960" t="str">
            <v xml:space="preserve">PCB Assy Tag UHF SOM 915                </v>
          </cell>
          <cell r="C960">
            <v>5.0519999999999996</v>
          </cell>
          <cell r="D960">
            <v>39128</v>
          </cell>
          <cell r="E960">
            <v>5.0599999999999996</v>
          </cell>
          <cell r="F960">
            <v>0</v>
          </cell>
        </row>
        <row r="961">
          <cell r="A961" t="str">
            <v xml:space="preserve">IP2185         </v>
          </cell>
          <cell r="B961" t="str">
            <v xml:space="preserve">PSU ECM40UD21 (DIMI4)                   </v>
          </cell>
          <cell r="C961">
            <v>412.5</v>
          </cell>
          <cell r="D961">
            <v>39240</v>
          </cell>
          <cell r="E961">
            <v>412.5</v>
          </cell>
          <cell r="F961">
            <v>0</v>
          </cell>
        </row>
        <row r="962">
          <cell r="A962" t="str">
            <v xml:space="preserve">IP2185         </v>
          </cell>
          <cell r="B962" t="str">
            <v xml:space="preserve">PSU ECM40UD21 (DIMI4)                   </v>
          </cell>
          <cell r="C962">
            <v>412.5</v>
          </cell>
          <cell r="D962">
            <v>39022</v>
          </cell>
          <cell r="E962">
            <v>412.5</v>
          </cell>
          <cell r="F962">
            <v>0</v>
          </cell>
        </row>
        <row r="963">
          <cell r="A963" t="str">
            <v xml:space="preserve">IP2186         </v>
          </cell>
          <cell r="B963" t="str">
            <v xml:space="preserve">IP-X DFDSP-Mini-HDR                     </v>
          </cell>
          <cell r="C963">
            <v>546.00599999999997</v>
          </cell>
          <cell r="D963">
            <v>39399</v>
          </cell>
          <cell r="E963">
            <v>546</v>
          </cell>
          <cell r="F963">
            <v>1370.53</v>
          </cell>
        </row>
        <row r="964">
          <cell r="A964" t="str">
            <v xml:space="preserve">IP2186         </v>
          </cell>
          <cell r="B964" t="str">
            <v xml:space="preserve">IP-X DFDSP-Mini-HDR                     </v>
          </cell>
          <cell r="C964">
            <v>546.75400000000002</v>
          </cell>
          <cell r="D964">
            <v>39345</v>
          </cell>
          <cell r="E964">
            <v>546</v>
          </cell>
          <cell r="F964">
            <v>1370.53</v>
          </cell>
        </row>
        <row r="965">
          <cell r="A965" t="str">
            <v xml:space="preserve">IP2186         </v>
          </cell>
          <cell r="B965" t="str">
            <v xml:space="preserve">IP-X DFDSP-Mini-HDR                     </v>
          </cell>
          <cell r="C965">
            <v>546</v>
          </cell>
          <cell r="D965">
            <v>39344</v>
          </cell>
          <cell r="E965">
            <v>546</v>
          </cell>
          <cell r="F965">
            <v>1370.53</v>
          </cell>
        </row>
        <row r="966">
          <cell r="A966" t="str">
            <v xml:space="preserve">IP2186         </v>
          </cell>
          <cell r="B966" t="str">
            <v xml:space="preserve">IP-X DFDSP-Mini-HDR                     </v>
          </cell>
          <cell r="C966">
            <v>546.077</v>
          </cell>
          <cell r="D966">
            <v>39288</v>
          </cell>
          <cell r="E966">
            <v>546</v>
          </cell>
          <cell r="F966">
            <v>1370.53</v>
          </cell>
        </row>
        <row r="967">
          <cell r="A967" t="str">
            <v xml:space="preserve">IP2186         </v>
          </cell>
          <cell r="B967" t="str">
            <v xml:space="preserve">IP-X DFDSP-Mini-HDR                     </v>
          </cell>
          <cell r="C967">
            <v>546.13800000000003</v>
          </cell>
          <cell r="D967">
            <v>39268</v>
          </cell>
          <cell r="E967">
            <v>546</v>
          </cell>
          <cell r="F967">
            <v>1370.53</v>
          </cell>
        </row>
        <row r="968">
          <cell r="A968" t="str">
            <v xml:space="preserve">IP2186         </v>
          </cell>
          <cell r="B968" t="str">
            <v xml:space="preserve">IP-X DFDSP-Mini-HDR                     </v>
          </cell>
          <cell r="C968">
            <v>162.304</v>
          </cell>
          <cell r="D968">
            <v>39169</v>
          </cell>
          <cell r="E968">
            <v>756.41</v>
          </cell>
          <cell r="F968">
            <v>1370.53</v>
          </cell>
        </row>
        <row r="969">
          <cell r="A969" t="str">
            <v xml:space="preserve">IP2187         </v>
          </cell>
          <cell r="B969" t="str">
            <v xml:space="preserve">PCB Assy Moxa Adaptor(DF SR RDR)        </v>
          </cell>
          <cell r="C969">
            <v>62.01</v>
          </cell>
          <cell r="D969">
            <v>39346</v>
          </cell>
          <cell r="E969">
            <v>62.01</v>
          </cell>
          <cell r="F969">
            <v>0</v>
          </cell>
        </row>
        <row r="970">
          <cell r="A970" t="str">
            <v xml:space="preserve">IP2187         </v>
          </cell>
          <cell r="B970" t="str">
            <v xml:space="preserve">PCB Assy Moxa Adaptor(DF SR RDR)        </v>
          </cell>
          <cell r="C970">
            <v>62.01</v>
          </cell>
          <cell r="D970">
            <v>39335</v>
          </cell>
          <cell r="E970">
            <v>62.01</v>
          </cell>
          <cell r="F970">
            <v>0</v>
          </cell>
        </row>
        <row r="971">
          <cell r="A971" t="str">
            <v xml:space="preserve">IP2188         </v>
          </cell>
          <cell r="B971" t="str">
            <v xml:space="preserve">IP-X Decoder FPGA Ver1E Prgrmd(Headers) </v>
          </cell>
          <cell r="C971">
            <v>585.05399999999997</v>
          </cell>
          <cell r="D971">
            <v>38943</v>
          </cell>
          <cell r="E971">
            <v>585.05399999999997</v>
          </cell>
          <cell r="F971">
            <v>0</v>
          </cell>
        </row>
        <row r="972">
          <cell r="A972" t="str">
            <v xml:space="preserve">IP2189         </v>
          </cell>
          <cell r="B972" t="str">
            <v xml:space="preserve">DFRDR-MR-C-Master 220Vac (Sabertek)     </v>
          </cell>
          <cell r="C972">
            <v>2601.1</v>
          </cell>
          <cell r="D972">
            <v>39386</v>
          </cell>
          <cell r="E972">
            <v>2601.1</v>
          </cell>
          <cell r="F972">
            <v>0</v>
          </cell>
        </row>
        <row r="973">
          <cell r="A973" t="str">
            <v xml:space="preserve">IP2189         </v>
          </cell>
          <cell r="B973" t="str">
            <v xml:space="preserve">DFRDR-MR-C-Master 220Vac (Sabertek)     </v>
          </cell>
          <cell r="C973">
            <v>2601.1</v>
          </cell>
          <cell r="D973">
            <v>39272</v>
          </cell>
          <cell r="E973">
            <v>2601.1</v>
          </cell>
          <cell r="F973">
            <v>0</v>
          </cell>
        </row>
        <row r="974">
          <cell r="A974" t="str">
            <v xml:space="preserve">IP2190         </v>
          </cell>
          <cell r="B974" t="str">
            <v xml:space="preserve">DFRDR-MR-C-Slave 220Vac (Sabertek)      </v>
          </cell>
          <cell r="C974">
            <v>1952.44</v>
          </cell>
          <cell r="D974">
            <v>39386</v>
          </cell>
          <cell r="E974">
            <v>1952.44</v>
          </cell>
          <cell r="F974">
            <v>0</v>
          </cell>
        </row>
        <row r="975">
          <cell r="A975" t="str">
            <v xml:space="preserve">IP2190         </v>
          </cell>
          <cell r="B975" t="str">
            <v xml:space="preserve">DFRDR-MR-C-Slave 220Vac (Sabertek)      </v>
          </cell>
          <cell r="C975">
            <v>1952.44</v>
          </cell>
          <cell r="D975">
            <v>39272</v>
          </cell>
          <cell r="E975">
            <v>1952.44</v>
          </cell>
          <cell r="F975">
            <v>0</v>
          </cell>
        </row>
        <row r="976">
          <cell r="A976" t="str">
            <v xml:space="preserve">IP2191         </v>
          </cell>
          <cell r="B976" t="str">
            <v xml:space="preserve">DFRDR-SR-Master 220V(Sabertek)          </v>
          </cell>
          <cell r="C976">
            <v>1578.48</v>
          </cell>
          <cell r="D976">
            <v>39589</v>
          </cell>
          <cell r="E976">
            <v>2641.45</v>
          </cell>
          <cell r="F976">
            <v>0</v>
          </cell>
        </row>
        <row r="977">
          <cell r="A977" t="str">
            <v xml:space="preserve">IP2191         </v>
          </cell>
          <cell r="B977" t="str">
            <v xml:space="preserve">DFRDR-SR-Master 220V(Sabertek)          </v>
          </cell>
          <cell r="C977">
            <v>1578.48</v>
          </cell>
          <cell r="D977">
            <v>39261</v>
          </cell>
          <cell r="E977">
            <v>1578.48</v>
          </cell>
          <cell r="F977">
            <v>0</v>
          </cell>
        </row>
        <row r="978">
          <cell r="A978" t="str">
            <v xml:space="preserve">IP2192         </v>
          </cell>
          <cell r="B978" t="str">
            <v xml:space="preserve">PCB Assy M/Board DFRDR-PRCR Master      </v>
          </cell>
          <cell r="C978">
            <v>1035.771</v>
          </cell>
          <cell r="D978">
            <v>39351</v>
          </cell>
          <cell r="E978">
            <v>1035.77</v>
          </cell>
          <cell r="F978">
            <v>0</v>
          </cell>
        </row>
        <row r="979">
          <cell r="A979" t="str">
            <v xml:space="preserve">IP2192         </v>
          </cell>
          <cell r="B979" t="str">
            <v xml:space="preserve">PCB Assy M/Board DFRDR-PRCR Master      </v>
          </cell>
          <cell r="C979">
            <v>1035.771</v>
          </cell>
          <cell r="D979">
            <v>39172</v>
          </cell>
          <cell r="E979">
            <v>1035.77</v>
          </cell>
          <cell r="F979">
            <v>0</v>
          </cell>
        </row>
        <row r="980">
          <cell r="A980" t="str">
            <v xml:space="preserve">IP2192         </v>
          </cell>
          <cell r="B980" t="str">
            <v xml:space="preserve">PCB Assy M/Board DFRDR-PRCR Master      </v>
          </cell>
          <cell r="C980">
            <v>1035.77</v>
          </cell>
          <cell r="D980">
            <v>39172</v>
          </cell>
          <cell r="E980">
            <v>1035.77</v>
          </cell>
          <cell r="F980">
            <v>0</v>
          </cell>
        </row>
        <row r="981">
          <cell r="A981" t="str">
            <v xml:space="preserve">IP2193         </v>
          </cell>
          <cell r="B981" t="str">
            <v xml:space="preserve">PCB Assy DF M/Board 2CH DINRailMnt      </v>
          </cell>
          <cell r="C981">
            <v>1169.7449999999999</v>
          </cell>
          <cell r="D981">
            <v>39301</v>
          </cell>
          <cell r="E981">
            <v>1035.77</v>
          </cell>
          <cell r="F981">
            <v>0</v>
          </cell>
        </row>
        <row r="982">
          <cell r="A982" t="str">
            <v xml:space="preserve">IP2193         </v>
          </cell>
          <cell r="B982" t="str">
            <v xml:space="preserve">PCB Assy DF M/Board 2CH DINRailMnt      </v>
          </cell>
          <cell r="C982">
            <v>1300</v>
          </cell>
          <cell r="E982">
            <v>1300</v>
          </cell>
          <cell r="F982">
            <v>0</v>
          </cell>
        </row>
        <row r="983">
          <cell r="A983" t="str">
            <v xml:space="preserve">IP2193         </v>
          </cell>
          <cell r="B983" t="str">
            <v xml:space="preserve">PCB Assy DF M/Board 2CH DINRailMnt      </v>
          </cell>
          <cell r="C983">
            <v>1500</v>
          </cell>
          <cell r="E983">
            <v>1500</v>
          </cell>
          <cell r="F983">
            <v>0</v>
          </cell>
        </row>
        <row r="984">
          <cell r="A984" t="str">
            <v xml:space="preserve">IP2193         </v>
          </cell>
          <cell r="B984" t="str">
            <v xml:space="preserve">PCB Assy DF M/Board 2CH DINRailMnt      </v>
          </cell>
          <cell r="C984">
            <v>0</v>
          </cell>
          <cell r="E984">
            <v>1500</v>
          </cell>
          <cell r="F984">
            <v>0</v>
          </cell>
        </row>
        <row r="985">
          <cell r="A985" t="str">
            <v xml:space="preserve">IP2194         </v>
          </cell>
          <cell r="B985" t="str">
            <v xml:space="preserve">PCB Assy DF Tx/Rx 12V 2F8M7I            </v>
          </cell>
          <cell r="C985">
            <v>264.16000000000003</v>
          </cell>
          <cell r="D985">
            <v>39351</v>
          </cell>
          <cell r="E985">
            <v>264.16000000000003</v>
          </cell>
          <cell r="F985">
            <v>0</v>
          </cell>
        </row>
        <row r="986">
          <cell r="A986" t="str">
            <v xml:space="preserve">IP2194         </v>
          </cell>
          <cell r="B986" t="str">
            <v xml:space="preserve">PCB Assy DF Tx/Rx 12V 2F8M7I            </v>
          </cell>
          <cell r="C986">
            <v>264.16000000000003</v>
          </cell>
          <cell r="D986">
            <v>39238</v>
          </cell>
          <cell r="E986">
            <v>264.16000000000003</v>
          </cell>
          <cell r="F986">
            <v>0</v>
          </cell>
        </row>
        <row r="987">
          <cell r="A987" t="str">
            <v xml:space="preserve">IP2194         </v>
          </cell>
          <cell r="B987" t="str">
            <v xml:space="preserve">PCB Assy DF Tx/Rx 12V 2F8M7I            </v>
          </cell>
          <cell r="C987">
            <v>264.16000000000003</v>
          </cell>
          <cell r="D987">
            <v>39113</v>
          </cell>
          <cell r="E987">
            <v>264.16000000000003</v>
          </cell>
          <cell r="F987">
            <v>0</v>
          </cell>
        </row>
        <row r="988">
          <cell r="A988" t="str">
            <v xml:space="preserve">IP2194         </v>
          </cell>
          <cell r="B988" t="str">
            <v xml:space="preserve">PCB Assy DF Tx/Rx 12V 2F8M7I            </v>
          </cell>
          <cell r="C988">
            <v>264.16000000000003</v>
          </cell>
          <cell r="D988">
            <v>39073</v>
          </cell>
          <cell r="E988">
            <v>264.16000000000003</v>
          </cell>
          <cell r="F988">
            <v>0</v>
          </cell>
        </row>
        <row r="989">
          <cell r="A989" t="str">
            <v xml:space="preserve">IP2195         </v>
          </cell>
          <cell r="B989" t="str">
            <v xml:space="preserve">DFRDR-SR-Slave (sabertek)               </v>
          </cell>
          <cell r="C989">
            <v>0</v>
          </cell>
          <cell r="D989">
            <v>39589</v>
          </cell>
          <cell r="E989">
            <v>1883.03</v>
          </cell>
          <cell r="F989">
            <v>0</v>
          </cell>
        </row>
        <row r="990">
          <cell r="A990" t="str">
            <v xml:space="preserve">IP2207         </v>
          </cell>
          <cell r="B990" t="str">
            <v xml:space="preserve">IP-X DFDSP-Mini-PIN                     </v>
          </cell>
          <cell r="C990">
            <v>675.08100000000002</v>
          </cell>
          <cell r="D990">
            <v>39588</v>
          </cell>
          <cell r="E990">
            <v>660.00599999999997</v>
          </cell>
          <cell r="F990">
            <v>1642.5</v>
          </cell>
        </row>
        <row r="991">
          <cell r="A991" t="str">
            <v xml:space="preserve">IP2207         </v>
          </cell>
          <cell r="B991" t="str">
            <v xml:space="preserve">IP-X DFDSP-Mini-PIN                     </v>
          </cell>
          <cell r="C991">
            <v>932.97199999999998</v>
          </cell>
          <cell r="D991">
            <v>39321</v>
          </cell>
          <cell r="E991">
            <v>657</v>
          </cell>
          <cell r="F991">
            <v>1642.5</v>
          </cell>
        </row>
        <row r="992">
          <cell r="A992" t="str">
            <v xml:space="preserve">IP2207         </v>
          </cell>
          <cell r="B992" t="str">
            <v xml:space="preserve">IP-X DFDSP-Mini-PIN                     </v>
          </cell>
          <cell r="C992">
            <v>636.875</v>
          </cell>
          <cell r="D992">
            <v>39315</v>
          </cell>
          <cell r="E992">
            <v>657</v>
          </cell>
          <cell r="F992">
            <v>1642.5</v>
          </cell>
        </row>
        <row r="993">
          <cell r="A993" t="str">
            <v xml:space="preserve">IP2207         </v>
          </cell>
          <cell r="B993" t="str">
            <v xml:space="preserve">IP-X DFDSP-Mini-PIN                     </v>
          </cell>
          <cell r="C993">
            <v>630.54399999999998</v>
          </cell>
          <cell r="D993">
            <v>39288</v>
          </cell>
          <cell r="E993">
            <v>657</v>
          </cell>
          <cell r="F993">
            <v>1642.5</v>
          </cell>
        </row>
        <row r="994">
          <cell r="A994" t="str">
            <v xml:space="preserve">IP2207         </v>
          </cell>
          <cell r="B994" t="str">
            <v xml:space="preserve">IP-X DFDSP-Mini-PIN                     </v>
          </cell>
          <cell r="C994">
            <v>1340.2149999999999</v>
          </cell>
          <cell r="D994">
            <v>39155</v>
          </cell>
          <cell r="E994">
            <v>657</v>
          </cell>
          <cell r="F994">
            <v>1642.5</v>
          </cell>
        </row>
        <row r="995">
          <cell r="A995" t="str">
            <v xml:space="preserve">IP2207         </v>
          </cell>
          <cell r="B995" t="str">
            <v xml:space="preserve">IP-X DFDSP-Mini-PIN                     </v>
          </cell>
          <cell r="C995">
            <v>228.66900000000001</v>
          </cell>
          <cell r="D995">
            <v>39135</v>
          </cell>
          <cell r="E995">
            <v>83</v>
          </cell>
          <cell r="F995">
            <v>1642.5</v>
          </cell>
        </row>
        <row r="996">
          <cell r="A996" t="str">
            <v xml:space="preserve">IP2207         </v>
          </cell>
          <cell r="B996" t="str">
            <v xml:space="preserve">IP-X DFDSP-Mini-PIN                     </v>
          </cell>
          <cell r="C996">
            <v>840.48</v>
          </cell>
          <cell r="D996">
            <v>39115</v>
          </cell>
          <cell r="E996">
            <v>657</v>
          </cell>
          <cell r="F996">
            <v>1642.5</v>
          </cell>
        </row>
        <row r="997">
          <cell r="A997" t="str">
            <v xml:space="preserve">IP2207         </v>
          </cell>
          <cell r="B997" t="str">
            <v xml:space="preserve">IP-X DFDSP-Mini-PIN                     </v>
          </cell>
          <cell r="C997">
            <v>657</v>
          </cell>
          <cell r="E997">
            <v>657</v>
          </cell>
          <cell r="F997">
            <v>1642.5</v>
          </cell>
        </row>
        <row r="998">
          <cell r="A998" t="str">
            <v xml:space="preserve">IP2208         </v>
          </cell>
          <cell r="B998" t="str">
            <v xml:space="preserve">PCB Assy DF M/Board Mondi RDR (Slave)   </v>
          </cell>
          <cell r="C998">
            <v>476.73</v>
          </cell>
          <cell r="D998">
            <v>39351</v>
          </cell>
          <cell r="E998">
            <v>476.73</v>
          </cell>
          <cell r="F998">
            <v>0</v>
          </cell>
        </row>
        <row r="999">
          <cell r="A999" t="str">
            <v xml:space="preserve">IP2208         </v>
          </cell>
          <cell r="B999" t="str">
            <v xml:space="preserve">PCB Assy DF M/Board Mondi RDR (Slave)   </v>
          </cell>
          <cell r="C999">
            <v>476.73</v>
          </cell>
          <cell r="D999">
            <v>39097</v>
          </cell>
          <cell r="E999">
            <v>476.73</v>
          </cell>
          <cell r="F999">
            <v>0</v>
          </cell>
        </row>
        <row r="1000">
          <cell r="A1000" t="str">
            <v xml:space="preserve">IP2209         </v>
          </cell>
          <cell r="B1000" t="str">
            <v xml:space="preserve">Kit DF MOBRDR (RiRF)                    </v>
          </cell>
          <cell r="C1000">
            <v>0</v>
          </cell>
          <cell r="D1000">
            <v>39594</v>
          </cell>
          <cell r="E1000">
            <v>1836.491</v>
          </cell>
          <cell r="F1000">
            <v>0</v>
          </cell>
        </row>
        <row r="1001">
          <cell r="A1001" t="str">
            <v xml:space="preserve">IP2209         </v>
          </cell>
          <cell r="B1001" t="str">
            <v xml:space="preserve">Kit DF MOBRDR (RiRF)                    </v>
          </cell>
          <cell r="C1001">
            <v>2169.9290000000001</v>
          </cell>
          <cell r="D1001">
            <v>39264</v>
          </cell>
          <cell r="E1001">
            <v>1836.49101010101</v>
          </cell>
          <cell r="F1001">
            <v>0</v>
          </cell>
        </row>
        <row r="1002">
          <cell r="A1002" t="str">
            <v xml:space="preserve">IP2210         </v>
          </cell>
          <cell r="B1002" t="str">
            <v xml:space="preserve">Filter URDR Tx 1GHz                     </v>
          </cell>
          <cell r="C1002">
            <v>250</v>
          </cell>
          <cell r="D1002">
            <v>39590</v>
          </cell>
          <cell r="E1002">
            <v>330</v>
          </cell>
          <cell r="F1002">
            <v>0</v>
          </cell>
        </row>
        <row r="1003">
          <cell r="A1003" t="str">
            <v xml:space="preserve">IP2210         </v>
          </cell>
          <cell r="B1003" t="str">
            <v xml:space="preserve">Filter URDR Tx 1GHz                     </v>
          </cell>
          <cell r="C1003">
            <v>250</v>
          </cell>
          <cell r="D1003">
            <v>39220</v>
          </cell>
          <cell r="E1003">
            <v>250</v>
          </cell>
          <cell r="F1003">
            <v>0</v>
          </cell>
        </row>
        <row r="1004">
          <cell r="A1004" t="str">
            <v xml:space="preserve">IP2210         </v>
          </cell>
          <cell r="B1004" t="str">
            <v xml:space="preserve">Filter URDR Tx 1GHz                     </v>
          </cell>
          <cell r="C1004">
            <v>250</v>
          </cell>
          <cell r="D1004">
            <v>39118</v>
          </cell>
          <cell r="E1004">
            <v>250</v>
          </cell>
          <cell r="F1004">
            <v>0</v>
          </cell>
        </row>
        <row r="1005">
          <cell r="A1005" t="str">
            <v xml:space="preserve">IP2211         </v>
          </cell>
          <cell r="B1005" t="str">
            <v xml:space="preserve">SeaHarvest Electronic Sub Assembly      </v>
          </cell>
          <cell r="C1005">
            <v>1852.4079999999999</v>
          </cell>
          <cell r="D1005">
            <v>39048</v>
          </cell>
          <cell r="E1005">
            <v>1852.4079999999999</v>
          </cell>
          <cell r="F1005">
            <v>0</v>
          </cell>
        </row>
        <row r="1006">
          <cell r="A1006" t="str">
            <v xml:space="preserve">IP2211         </v>
          </cell>
          <cell r="B1006" t="str">
            <v xml:space="preserve">SeaHarvest Electronic Sub Assembly      </v>
          </cell>
          <cell r="C1006">
            <v>0</v>
          </cell>
          <cell r="E1006">
            <v>0</v>
          </cell>
          <cell r="F1006">
            <v>0</v>
          </cell>
        </row>
        <row r="1007">
          <cell r="A1007" t="str">
            <v xml:space="preserve">IP2211         </v>
          </cell>
          <cell r="B1007" t="str">
            <v xml:space="preserve">SeaHarvest Electronic Sub Assembly      </v>
          </cell>
          <cell r="C1007">
            <v>0</v>
          </cell>
          <cell r="E1007">
            <v>0</v>
          </cell>
          <cell r="F1007">
            <v>0</v>
          </cell>
        </row>
        <row r="1008">
          <cell r="A1008" t="str">
            <v xml:space="preserve">IP2212         </v>
          </cell>
          <cell r="B1008" t="str">
            <v xml:space="preserve">IP-X DIMI-EVI-ICOP                      </v>
          </cell>
          <cell r="C1008">
            <v>0</v>
          </cell>
          <cell r="E1008">
            <v>0</v>
          </cell>
          <cell r="F1008">
            <v>0</v>
          </cell>
        </row>
        <row r="1009">
          <cell r="A1009" t="str">
            <v xml:space="preserve">IP2212         </v>
          </cell>
          <cell r="B1009" t="str">
            <v xml:space="preserve">IP-X DIMI-EVI-ICOP                      </v>
          </cell>
          <cell r="C1009">
            <v>0</v>
          </cell>
          <cell r="E1009">
            <v>0</v>
          </cell>
          <cell r="F1009">
            <v>0</v>
          </cell>
        </row>
        <row r="1010">
          <cell r="A1010" t="str">
            <v xml:space="preserve">IP2213         </v>
          </cell>
          <cell r="B1010" t="str">
            <v xml:space="preserve">BlueTooth Module BT341(RIRF 520000210)  </v>
          </cell>
          <cell r="C1010">
            <v>644.88</v>
          </cell>
          <cell r="D1010">
            <v>39287</v>
          </cell>
          <cell r="E1010">
            <v>644.88</v>
          </cell>
          <cell r="F1010">
            <v>0</v>
          </cell>
        </row>
        <row r="1011">
          <cell r="A1011" t="str">
            <v xml:space="preserve">IP2213         </v>
          </cell>
          <cell r="B1011" t="str">
            <v xml:space="preserve">BlueTooth Module BT341(RIRF 520000210)  </v>
          </cell>
          <cell r="C1011">
            <v>644.88</v>
          </cell>
          <cell r="D1011">
            <v>39287</v>
          </cell>
          <cell r="E1011">
            <v>644.88</v>
          </cell>
          <cell r="F1011">
            <v>0</v>
          </cell>
        </row>
        <row r="1012">
          <cell r="A1012" t="str">
            <v xml:space="preserve">IP2213         </v>
          </cell>
          <cell r="B1012" t="str">
            <v xml:space="preserve">BlueTooth Module BT341(RIRF 520000210)  </v>
          </cell>
          <cell r="C1012">
            <v>259.02</v>
          </cell>
          <cell r="D1012">
            <v>39128</v>
          </cell>
          <cell r="E1012">
            <v>259.02</v>
          </cell>
          <cell r="F1012">
            <v>0</v>
          </cell>
        </row>
        <row r="1013">
          <cell r="A1013" t="str">
            <v xml:space="preserve">IP2213         </v>
          </cell>
          <cell r="B1013" t="str">
            <v xml:space="preserve">BlueTooth Module BT341(RIRF 520000210)  </v>
          </cell>
          <cell r="C1013">
            <v>346.28500000000003</v>
          </cell>
          <cell r="D1013">
            <v>39114</v>
          </cell>
          <cell r="E1013">
            <v>325.03500000000003</v>
          </cell>
          <cell r="F1013">
            <v>0</v>
          </cell>
        </row>
        <row r="1014">
          <cell r="A1014" t="str">
            <v xml:space="preserve">IP2214         </v>
          </cell>
          <cell r="B1014" t="str">
            <v xml:space="preserve">Antenna ISM Band RFANT (RIRF 320400010) </v>
          </cell>
          <cell r="C1014">
            <v>12.231999999999999</v>
          </cell>
          <cell r="D1014">
            <v>39128</v>
          </cell>
          <cell r="E1014">
            <v>12.231999999999999</v>
          </cell>
          <cell r="F1014">
            <v>0</v>
          </cell>
        </row>
        <row r="1015">
          <cell r="A1015" t="str">
            <v xml:space="preserve">IP2214         </v>
          </cell>
          <cell r="B1015" t="str">
            <v xml:space="preserve">Antenna ISM Band RFANT (RIRF 320400010) </v>
          </cell>
          <cell r="C1015">
            <v>2.7519999999999998</v>
          </cell>
          <cell r="D1015">
            <v>39114</v>
          </cell>
          <cell r="E1015">
            <v>12.23</v>
          </cell>
          <cell r="F1015">
            <v>0</v>
          </cell>
        </row>
        <row r="1016">
          <cell r="A1016" t="str">
            <v xml:space="preserve">IP2214         </v>
          </cell>
          <cell r="B1016" t="str">
            <v xml:space="preserve">Antenna ISM Band RFANT (RIRF 320400010) </v>
          </cell>
          <cell r="C1016">
            <v>0</v>
          </cell>
          <cell r="E1016">
            <v>0</v>
          </cell>
          <cell r="F1016">
            <v>0</v>
          </cell>
        </row>
        <row r="1017">
          <cell r="A1017" t="str">
            <v xml:space="preserve">IP2214         </v>
          </cell>
          <cell r="B1017" t="str">
            <v xml:space="preserve">Antenna ISM Band RFANT (RIRF 320400010) </v>
          </cell>
          <cell r="C1017">
            <v>0</v>
          </cell>
          <cell r="E1017">
            <v>0</v>
          </cell>
          <cell r="F1017">
            <v>0</v>
          </cell>
        </row>
        <row r="1018">
          <cell r="A1018" t="str">
            <v xml:space="preserve">IP2215         </v>
          </cell>
          <cell r="B1018" t="str">
            <v xml:space="preserve">PCB Assy DF Antenna Tuning              </v>
          </cell>
          <cell r="C1018">
            <v>127.62</v>
          </cell>
          <cell r="D1018">
            <v>39351</v>
          </cell>
          <cell r="E1018">
            <v>127.62</v>
          </cell>
          <cell r="F1018">
            <v>0</v>
          </cell>
        </row>
        <row r="1019">
          <cell r="A1019" t="str">
            <v xml:space="preserve">IP2215         </v>
          </cell>
          <cell r="B1019" t="str">
            <v xml:space="preserve">PCB Assy DF Antenna Tuning              </v>
          </cell>
          <cell r="C1019">
            <v>127.62</v>
          </cell>
          <cell r="D1019">
            <v>39240</v>
          </cell>
          <cell r="E1019">
            <v>127.62</v>
          </cell>
          <cell r="F1019">
            <v>0</v>
          </cell>
        </row>
        <row r="1020">
          <cell r="A1020" t="str">
            <v xml:space="preserve">IP2215         </v>
          </cell>
          <cell r="B1020" t="str">
            <v xml:space="preserve">PCB Assy DF Antenna Tuning              </v>
          </cell>
          <cell r="C1020">
            <v>0</v>
          </cell>
          <cell r="E1020">
            <v>0</v>
          </cell>
          <cell r="F1020">
            <v>0</v>
          </cell>
        </row>
        <row r="1021">
          <cell r="A1021" t="str">
            <v xml:space="preserve">IP2216         </v>
          </cell>
          <cell r="B1021" t="str">
            <v xml:space="preserve">PCB Assy DF Ant RXAmp                   </v>
          </cell>
          <cell r="C1021">
            <v>0</v>
          </cell>
          <cell r="E1021">
            <v>0</v>
          </cell>
          <cell r="F1021">
            <v>0</v>
          </cell>
        </row>
        <row r="1022">
          <cell r="A1022" t="str">
            <v xml:space="preserve">IP2218         </v>
          </cell>
          <cell r="B1022" t="str">
            <v xml:space="preserve">Chassis Assy URDR YLF0890-8D            </v>
          </cell>
          <cell r="C1022">
            <v>1900</v>
          </cell>
          <cell r="D1022">
            <v>39261</v>
          </cell>
          <cell r="E1022">
            <v>1900</v>
          </cell>
          <cell r="F1022">
            <v>0</v>
          </cell>
        </row>
        <row r="1023">
          <cell r="A1023" t="str">
            <v xml:space="preserve">IP2218         </v>
          </cell>
          <cell r="B1023" t="str">
            <v xml:space="preserve">Chassis Assy URDR YLF0890-8D            </v>
          </cell>
          <cell r="C1023">
            <v>1900</v>
          </cell>
          <cell r="D1023">
            <v>39156</v>
          </cell>
          <cell r="E1023">
            <v>1900</v>
          </cell>
          <cell r="F1023">
            <v>0</v>
          </cell>
        </row>
        <row r="1024">
          <cell r="A1024" t="str">
            <v xml:space="preserve">IP2219         </v>
          </cell>
          <cell r="B1024" t="str">
            <v xml:space="preserve">Housing(RDR Case L+R) MOB RDR DF        </v>
          </cell>
          <cell r="C1024">
            <v>0</v>
          </cell>
          <cell r="E1024">
            <v>0</v>
          </cell>
          <cell r="F1024">
            <v>0</v>
          </cell>
        </row>
        <row r="1025">
          <cell r="A1025" t="str">
            <v xml:space="preserve">IP2220         </v>
          </cell>
          <cell r="B1025" t="str">
            <v xml:space="preserve">PCB Assy Antenna DF MOBRDR              </v>
          </cell>
          <cell r="C1025">
            <v>0</v>
          </cell>
          <cell r="E1025">
            <v>0</v>
          </cell>
          <cell r="F1025">
            <v>0</v>
          </cell>
        </row>
        <row r="1026">
          <cell r="A1026" t="str">
            <v xml:space="preserve">IP2220         </v>
          </cell>
          <cell r="B1026" t="str">
            <v xml:space="preserve">PCB Assy Antenna DF MOBRDR              </v>
          </cell>
          <cell r="C1026">
            <v>0</v>
          </cell>
          <cell r="E1026">
            <v>0</v>
          </cell>
          <cell r="F1026">
            <v>0</v>
          </cell>
        </row>
        <row r="1027">
          <cell r="A1027" t="str">
            <v xml:space="preserve">IP2221         </v>
          </cell>
          <cell r="B1027" t="str">
            <v xml:space="preserve">Loom LMR100 MCX  STR M to MCX RA M 1.5m </v>
          </cell>
          <cell r="C1027">
            <v>0</v>
          </cell>
          <cell r="E1027">
            <v>0</v>
          </cell>
          <cell r="F1027">
            <v>0</v>
          </cell>
        </row>
        <row r="1028">
          <cell r="A1028" t="str">
            <v xml:space="preserve">IP2222         </v>
          </cell>
          <cell r="B1028" t="str">
            <v xml:space="preserve">Chassis assy, Reader Frame, STK Lite    </v>
          </cell>
          <cell r="C1028">
            <v>0</v>
          </cell>
          <cell r="D1028">
            <v>39508</v>
          </cell>
          <cell r="E1028">
            <v>2338.3000000000002</v>
          </cell>
          <cell r="F1028">
            <v>0</v>
          </cell>
        </row>
        <row r="1029">
          <cell r="A1029" t="str">
            <v xml:space="preserve">IP2222         </v>
          </cell>
          <cell r="B1029" t="str">
            <v xml:space="preserve">Chassis assy, Reader Frame, STK Lite    </v>
          </cell>
          <cell r="C1029">
            <v>702.67</v>
          </cell>
          <cell r="E1029">
            <v>702.67</v>
          </cell>
          <cell r="F1029">
            <v>0</v>
          </cell>
        </row>
        <row r="1030">
          <cell r="A1030" t="str">
            <v xml:space="preserve">IP2222         </v>
          </cell>
          <cell r="B1030" t="str">
            <v xml:space="preserve">Chassis assy, Reader Frame, STK Lite    </v>
          </cell>
          <cell r="C1030">
            <v>0</v>
          </cell>
          <cell r="E1030">
            <v>0</v>
          </cell>
          <cell r="F1030">
            <v>0</v>
          </cell>
        </row>
        <row r="1031">
          <cell r="A1031" t="str">
            <v xml:space="preserve">IP2223         </v>
          </cell>
          <cell r="B1031" t="str">
            <v xml:space="preserve">Assy, Face Plate, DFRDR STK Lite        </v>
          </cell>
          <cell r="C1031">
            <v>59.808999999999997</v>
          </cell>
          <cell r="D1031">
            <v>39225</v>
          </cell>
          <cell r="E1031">
            <v>59.808999999999997</v>
          </cell>
          <cell r="F1031">
            <v>0</v>
          </cell>
        </row>
        <row r="1032">
          <cell r="A1032" t="str">
            <v xml:space="preserve">IP2223         </v>
          </cell>
          <cell r="B1032" t="str">
            <v xml:space="preserve">Assy, Face Plate, DFRDR STK Lite        </v>
          </cell>
          <cell r="C1032">
            <v>0</v>
          </cell>
          <cell r="E1032">
            <v>0</v>
          </cell>
          <cell r="F1032">
            <v>0</v>
          </cell>
        </row>
        <row r="1033">
          <cell r="A1033" t="str">
            <v xml:space="preserve">IP2223         </v>
          </cell>
          <cell r="B1033" t="str">
            <v xml:space="preserve">Assy, Face Plate, DFRDR STK Lite        </v>
          </cell>
          <cell r="C1033">
            <v>0</v>
          </cell>
          <cell r="E1033">
            <v>0</v>
          </cell>
          <cell r="F1033">
            <v>0</v>
          </cell>
        </row>
        <row r="1034">
          <cell r="A1034" t="str">
            <v xml:space="preserve">IP2224         </v>
          </cell>
          <cell r="B1034" t="str">
            <v xml:space="preserve">Cable assy, Face Plate, DFRDR STK Lite  </v>
          </cell>
          <cell r="C1034">
            <v>0</v>
          </cell>
          <cell r="E1034">
            <v>0</v>
          </cell>
          <cell r="F1034">
            <v>0</v>
          </cell>
        </row>
        <row r="1035">
          <cell r="A1035" t="str">
            <v xml:space="preserve">IP2225         </v>
          </cell>
          <cell r="B1035" t="str">
            <v xml:space="preserve">Cable assy, Int PSU, DFRDR STK Lite     </v>
          </cell>
          <cell r="C1035">
            <v>0</v>
          </cell>
          <cell r="E1035">
            <v>0</v>
          </cell>
          <cell r="F1035">
            <v>0</v>
          </cell>
        </row>
        <row r="1036">
          <cell r="A1036" t="str">
            <v xml:space="preserve">IP2226         </v>
          </cell>
          <cell r="B1036" t="str">
            <v xml:space="preserve">Cable assy, Ext Charger, DFRDR STK Lite </v>
          </cell>
          <cell r="C1036">
            <v>24</v>
          </cell>
          <cell r="E1036">
            <v>24</v>
          </cell>
          <cell r="F1036">
            <v>0</v>
          </cell>
        </row>
        <row r="1037">
          <cell r="A1037" t="str">
            <v xml:space="preserve">IP2227         </v>
          </cell>
          <cell r="B1037" t="str">
            <v>Cable Assy, Eth Straight, DFRDR STKLite,</v>
          </cell>
          <cell r="C1037">
            <v>130</v>
          </cell>
          <cell r="E1037">
            <v>130</v>
          </cell>
          <cell r="F1037">
            <v>0</v>
          </cell>
        </row>
        <row r="1038">
          <cell r="A1038" t="str">
            <v xml:space="preserve">IP2227         </v>
          </cell>
          <cell r="B1038" t="str">
            <v>Cable Assy, Eth Straight, DFRDR STKLite,</v>
          </cell>
          <cell r="C1038">
            <v>0</v>
          </cell>
          <cell r="E1038">
            <v>0</v>
          </cell>
          <cell r="F1038">
            <v>0</v>
          </cell>
        </row>
        <row r="1039">
          <cell r="A1039" t="str">
            <v xml:space="preserve">IP2228         </v>
          </cell>
          <cell r="B1039" t="str">
            <v xml:space="preserve">Assy PSU Int, DFRDR STKLite             </v>
          </cell>
          <cell r="C1039">
            <v>0</v>
          </cell>
          <cell r="E1039">
            <v>0</v>
          </cell>
          <cell r="F1039">
            <v>0</v>
          </cell>
        </row>
        <row r="1040">
          <cell r="A1040" t="str">
            <v xml:space="preserve">IP2229         </v>
          </cell>
          <cell r="B1040" t="str">
            <v xml:space="preserve">Assy Mother Board, DFRDR STK Lite       </v>
          </cell>
          <cell r="C1040">
            <v>1217</v>
          </cell>
          <cell r="E1040">
            <v>1217</v>
          </cell>
          <cell r="F1040">
            <v>0</v>
          </cell>
        </row>
        <row r="1041">
          <cell r="A1041" t="str">
            <v xml:space="preserve">IP2231         </v>
          </cell>
          <cell r="B1041" t="str">
            <v xml:space="preserve">Assy USB Drive Cntl DFRDR STK Lite      </v>
          </cell>
          <cell r="C1041">
            <v>185.917</v>
          </cell>
          <cell r="D1041">
            <v>39264</v>
          </cell>
          <cell r="E1041">
            <v>178.88499999999999</v>
          </cell>
          <cell r="F1041">
            <v>0</v>
          </cell>
        </row>
        <row r="1042">
          <cell r="A1042" t="str">
            <v xml:space="preserve">IP2231         </v>
          </cell>
          <cell r="B1042" t="str">
            <v xml:space="preserve">Assy USB Drive Cntl DFRDR STK Lite      </v>
          </cell>
          <cell r="C1042">
            <v>150</v>
          </cell>
          <cell r="E1042">
            <v>150</v>
          </cell>
          <cell r="F1042">
            <v>0</v>
          </cell>
        </row>
        <row r="1043">
          <cell r="A1043" t="str">
            <v xml:space="preserve">IP2232         </v>
          </cell>
          <cell r="B1043" t="str">
            <v xml:space="preserve">Assy RX Card DFRDR STK Lite             </v>
          </cell>
          <cell r="C1043">
            <v>0</v>
          </cell>
          <cell r="E1043">
            <v>0</v>
          </cell>
          <cell r="F1043">
            <v>0</v>
          </cell>
        </row>
        <row r="1044">
          <cell r="A1044" t="str">
            <v xml:space="preserve">IP2233         </v>
          </cell>
          <cell r="B1044" t="str">
            <v xml:space="preserve">IP-X Decoder Dual DSP (With Molex Con)  </v>
          </cell>
          <cell r="C1044">
            <v>0</v>
          </cell>
          <cell r="D1044">
            <v>39594</v>
          </cell>
          <cell r="E1044">
            <v>1216.3399999999999</v>
          </cell>
          <cell r="F1044">
            <v>0</v>
          </cell>
        </row>
        <row r="1045">
          <cell r="A1045" t="str">
            <v xml:space="preserve">IP2233         </v>
          </cell>
          <cell r="B1045" t="str">
            <v xml:space="preserve">IP-X Decoder Dual DSP (With Molex Con)  </v>
          </cell>
          <cell r="C1045">
            <v>1216.3399999999999</v>
          </cell>
          <cell r="D1045">
            <v>39545</v>
          </cell>
          <cell r="E1045">
            <v>1216.3399999999999</v>
          </cell>
          <cell r="F1045">
            <v>2442</v>
          </cell>
        </row>
        <row r="1046">
          <cell r="A1046" t="str">
            <v xml:space="preserve">IP2233         </v>
          </cell>
          <cell r="B1046" t="str">
            <v xml:space="preserve">IP-X Decoder Dual DSP (With Molex Con)  </v>
          </cell>
          <cell r="C1046">
            <v>0</v>
          </cell>
          <cell r="D1046">
            <v>39465</v>
          </cell>
          <cell r="E1046">
            <v>1216.3399999999999</v>
          </cell>
          <cell r="F1046">
            <v>0</v>
          </cell>
        </row>
        <row r="1047">
          <cell r="A1047" t="str">
            <v xml:space="preserve">IP2233         </v>
          </cell>
          <cell r="B1047" t="str">
            <v xml:space="preserve">IP-X Decoder Dual DSP (With Molex Con)  </v>
          </cell>
          <cell r="C1047">
            <v>1216.3399999999999</v>
          </cell>
          <cell r="D1047">
            <v>39415</v>
          </cell>
          <cell r="E1047">
            <v>1216.3399999999999</v>
          </cell>
          <cell r="F1047">
            <v>0</v>
          </cell>
        </row>
        <row r="1048">
          <cell r="A1048" t="str">
            <v xml:space="preserve">IP2234         </v>
          </cell>
          <cell r="B1048" t="str">
            <v xml:space="preserve">Batt Charger, Lead/Acid, 4Amp + leads   </v>
          </cell>
          <cell r="C1048">
            <v>0</v>
          </cell>
          <cell r="E1048">
            <v>0</v>
          </cell>
          <cell r="F1048">
            <v>0</v>
          </cell>
        </row>
        <row r="1049">
          <cell r="A1049" t="str">
            <v xml:space="preserve">IP2234         </v>
          </cell>
          <cell r="B1049" t="str">
            <v xml:space="preserve">Batt Charger, Lead/Acid, 4Amp + leads   </v>
          </cell>
          <cell r="C1049">
            <v>877.7</v>
          </cell>
          <cell r="E1049">
            <v>877.7</v>
          </cell>
          <cell r="F1049">
            <v>0</v>
          </cell>
        </row>
        <row r="1050">
          <cell r="A1050" t="str">
            <v xml:space="preserve">IP2235         </v>
          </cell>
          <cell r="B1050" t="str">
            <v>Cabl Ass,5m, Eth Str/Thru, DFRDR STKLite</v>
          </cell>
          <cell r="C1050">
            <v>0</v>
          </cell>
          <cell r="E1050">
            <v>0</v>
          </cell>
          <cell r="F1050">
            <v>0</v>
          </cell>
        </row>
        <row r="1051">
          <cell r="A1051" t="str">
            <v xml:space="preserve">IP2235         </v>
          </cell>
          <cell r="B1051" t="str">
            <v>Cabl Ass,5m, Eth Str/Thru, DFRDR STKLite</v>
          </cell>
          <cell r="C1051">
            <v>0</v>
          </cell>
          <cell r="E1051">
            <v>0</v>
          </cell>
          <cell r="F1051">
            <v>0</v>
          </cell>
        </row>
        <row r="1052">
          <cell r="A1052" t="str">
            <v xml:space="preserve">IP2235         </v>
          </cell>
          <cell r="B1052" t="str">
            <v>Cabl Ass,5m, Eth Str/Thru, DFRDR STKLite</v>
          </cell>
          <cell r="C1052">
            <v>120</v>
          </cell>
          <cell r="E1052">
            <v>120</v>
          </cell>
          <cell r="F1052">
            <v>0</v>
          </cell>
        </row>
        <row r="1053">
          <cell r="A1053" t="str">
            <v xml:space="preserve">IP2236         </v>
          </cell>
          <cell r="B1053" t="str">
            <v xml:space="preserve">Module EM4322 Fer INL                   </v>
          </cell>
          <cell r="C1053">
            <v>0</v>
          </cell>
          <cell r="E1053">
            <v>0</v>
          </cell>
          <cell r="F1053">
            <v>0</v>
          </cell>
        </row>
        <row r="1054">
          <cell r="A1054" t="str">
            <v xml:space="preserve">IP2237         </v>
          </cell>
          <cell r="B1054" t="str">
            <v xml:space="preserve">Module EM4322 Air CC 0.8mm              </v>
          </cell>
          <cell r="C1054">
            <v>0</v>
          </cell>
          <cell r="E1054">
            <v>0</v>
          </cell>
          <cell r="F1054">
            <v>0</v>
          </cell>
        </row>
        <row r="1055">
          <cell r="A1055" t="str">
            <v xml:space="preserve">IP2238         </v>
          </cell>
          <cell r="B1055" t="str">
            <v xml:space="preserve">Module EM4322 Air QCC                   </v>
          </cell>
          <cell r="C1055">
            <v>0</v>
          </cell>
          <cell r="E1055">
            <v>0</v>
          </cell>
          <cell r="F1055">
            <v>0</v>
          </cell>
        </row>
        <row r="1056">
          <cell r="A1056" t="str">
            <v xml:space="preserve">IP2238         </v>
          </cell>
          <cell r="B1056" t="str">
            <v xml:space="preserve">Module EM4322 Air QCC                   </v>
          </cell>
          <cell r="C1056">
            <v>0</v>
          </cell>
          <cell r="E1056">
            <v>0</v>
          </cell>
          <cell r="F1056">
            <v>0</v>
          </cell>
        </row>
        <row r="1057">
          <cell r="A1057" t="str">
            <v xml:space="preserve">IP2239         </v>
          </cell>
          <cell r="B1057" t="str">
            <v xml:space="preserve">Module EM4322 Air PR TPR                </v>
          </cell>
          <cell r="C1057">
            <v>0</v>
          </cell>
          <cell r="E1057">
            <v>0</v>
          </cell>
          <cell r="F1057">
            <v>0</v>
          </cell>
        </row>
        <row r="1058">
          <cell r="A1058" t="str">
            <v xml:space="preserve">IP2239         </v>
          </cell>
          <cell r="B1058" t="str">
            <v xml:space="preserve">Module EM4322 Air PR TPR                </v>
          </cell>
          <cell r="C1058">
            <v>0</v>
          </cell>
          <cell r="E1058">
            <v>0</v>
          </cell>
          <cell r="F1058">
            <v>0</v>
          </cell>
        </row>
        <row r="1059">
          <cell r="A1059" t="str">
            <v xml:space="preserve">IP2240         </v>
          </cell>
          <cell r="B1059" t="str">
            <v xml:space="preserve">Module EM4322 Air STK Shoe Tag          </v>
          </cell>
          <cell r="C1059">
            <v>0</v>
          </cell>
          <cell r="E1059">
            <v>0</v>
          </cell>
          <cell r="F1059">
            <v>0</v>
          </cell>
        </row>
        <row r="1060">
          <cell r="A1060" t="str">
            <v xml:space="preserve">IP2240         </v>
          </cell>
          <cell r="B1060" t="str">
            <v xml:space="preserve">Module EM4322 Air STK Shoe Tag          </v>
          </cell>
          <cell r="C1060">
            <v>0</v>
          </cell>
          <cell r="E1060">
            <v>0</v>
          </cell>
          <cell r="F1060">
            <v>0</v>
          </cell>
        </row>
        <row r="1061">
          <cell r="A1061" t="str">
            <v xml:space="preserve">IP2241         </v>
          </cell>
          <cell r="B1061" t="str">
            <v xml:space="preserve">Module EM4322 Air Laundry Tag           </v>
          </cell>
          <cell r="C1061">
            <v>0</v>
          </cell>
          <cell r="E1061">
            <v>0</v>
          </cell>
          <cell r="F1061">
            <v>0</v>
          </cell>
        </row>
        <row r="1062">
          <cell r="A1062" t="str">
            <v xml:space="preserve">IP2241         </v>
          </cell>
          <cell r="B1062" t="str">
            <v xml:space="preserve">Module EM4322 Air Laundry Tag           </v>
          </cell>
          <cell r="C1062">
            <v>0</v>
          </cell>
          <cell r="E1062">
            <v>0</v>
          </cell>
          <cell r="F1062">
            <v>0</v>
          </cell>
        </row>
        <row r="1063">
          <cell r="A1063" t="str">
            <v xml:space="preserve">IP2242         </v>
          </cell>
          <cell r="B1063" t="str">
            <v xml:space="preserve">Module EM4522 Air ACC Tag               </v>
          </cell>
          <cell r="C1063">
            <v>0</v>
          </cell>
          <cell r="E1063">
            <v>0</v>
          </cell>
          <cell r="F1063">
            <v>0</v>
          </cell>
        </row>
        <row r="1064">
          <cell r="A1064" t="str">
            <v xml:space="preserve">IP2242         </v>
          </cell>
          <cell r="B1064" t="str">
            <v xml:space="preserve">Module EM4522 Air ACC Tag               </v>
          </cell>
          <cell r="C1064">
            <v>0</v>
          </cell>
          <cell r="E1064">
            <v>0</v>
          </cell>
          <cell r="F1064">
            <v>0</v>
          </cell>
        </row>
        <row r="1065">
          <cell r="A1065" t="str">
            <v xml:space="preserve">IP2243         </v>
          </cell>
          <cell r="B1065" t="str">
            <v xml:space="preserve">IP-X Controller, M, DFRDR PRCR          </v>
          </cell>
          <cell r="C1065">
            <v>0</v>
          </cell>
          <cell r="E1065">
            <v>0</v>
          </cell>
          <cell r="F1065">
            <v>0</v>
          </cell>
        </row>
        <row r="1066">
          <cell r="A1066" t="str">
            <v xml:space="preserve">IP2243         </v>
          </cell>
          <cell r="B1066" t="str">
            <v xml:space="preserve">IP-X Controller, M, DFRDR PRCR          </v>
          </cell>
          <cell r="C1066">
            <v>0</v>
          </cell>
          <cell r="E1066">
            <v>0</v>
          </cell>
          <cell r="F1066">
            <v>0</v>
          </cell>
        </row>
        <row r="1067">
          <cell r="A1067" t="str">
            <v xml:space="preserve">IP2243         </v>
          </cell>
          <cell r="B1067" t="str">
            <v xml:space="preserve">IP-X Controller, M, DFRDR PRCR          </v>
          </cell>
          <cell r="C1067">
            <v>0</v>
          </cell>
          <cell r="E1067">
            <v>0</v>
          </cell>
          <cell r="F1067">
            <v>0</v>
          </cell>
        </row>
        <row r="1068">
          <cell r="A1068" t="str">
            <v xml:space="preserve">IP2244         </v>
          </cell>
          <cell r="B1068" t="str">
            <v xml:space="preserve">IP-X Controller, S, DFRDR PRCR          </v>
          </cell>
          <cell r="C1068">
            <v>0</v>
          </cell>
          <cell r="E1068">
            <v>0</v>
          </cell>
          <cell r="F1068">
            <v>0</v>
          </cell>
        </row>
        <row r="1069">
          <cell r="A1069" t="str">
            <v xml:space="preserve">IP2244         </v>
          </cell>
          <cell r="B1069" t="str">
            <v xml:space="preserve">IP-X Controller, S, DFRDR PRCR          </v>
          </cell>
          <cell r="C1069">
            <v>0</v>
          </cell>
          <cell r="E1069">
            <v>0</v>
          </cell>
          <cell r="F1069">
            <v>0</v>
          </cell>
        </row>
        <row r="1070">
          <cell r="A1070" t="str">
            <v xml:space="preserve">IP2244         </v>
          </cell>
          <cell r="B1070" t="str">
            <v xml:space="preserve">IP-X Controller, S, DFRDR PRCR          </v>
          </cell>
          <cell r="C1070">
            <v>0</v>
          </cell>
          <cell r="E1070">
            <v>0</v>
          </cell>
          <cell r="F1070">
            <v>0</v>
          </cell>
        </row>
        <row r="1071">
          <cell r="A1071" t="str">
            <v xml:space="preserve">IP2244         </v>
          </cell>
          <cell r="B1071" t="str">
            <v xml:space="preserve">IP-X Controller, S, DFRDR PRCR          </v>
          </cell>
          <cell r="C1071">
            <v>0</v>
          </cell>
          <cell r="E1071">
            <v>0</v>
          </cell>
          <cell r="F1071">
            <v>0</v>
          </cell>
        </row>
        <row r="1072">
          <cell r="A1072" t="str">
            <v xml:space="preserve">IP2245         </v>
          </cell>
          <cell r="B1072" t="str">
            <v xml:space="preserve">Antenna Assy DFRDR-PRCR                 </v>
          </cell>
          <cell r="C1072">
            <v>0</v>
          </cell>
          <cell r="E1072">
            <v>0</v>
          </cell>
          <cell r="F1072">
            <v>0</v>
          </cell>
        </row>
        <row r="1073">
          <cell r="A1073" t="str">
            <v xml:space="preserve">IP2245         </v>
          </cell>
          <cell r="B1073" t="str">
            <v xml:space="preserve">Antenna Assy DFRDR-PRCR                 </v>
          </cell>
          <cell r="C1073">
            <v>0</v>
          </cell>
          <cell r="E1073">
            <v>0</v>
          </cell>
          <cell r="F1073">
            <v>0</v>
          </cell>
        </row>
        <row r="1074">
          <cell r="A1074" t="str">
            <v xml:space="preserve">IP2245         </v>
          </cell>
          <cell r="B1074" t="str">
            <v xml:space="preserve">Antenna Assy DFRDR-PRCR                 </v>
          </cell>
          <cell r="C1074">
            <v>0</v>
          </cell>
          <cell r="E1074">
            <v>0</v>
          </cell>
          <cell r="F1074">
            <v>0</v>
          </cell>
        </row>
        <row r="1075">
          <cell r="A1075" t="str">
            <v xml:space="preserve">IP2246         </v>
          </cell>
          <cell r="B1075" t="str">
            <v xml:space="preserve">Loom PCB to PCB DFRDR PR Probe 300mm    </v>
          </cell>
          <cell r="C1075">
            <v>0</v>
          </cell>
          <cell r="E1075">
            <v>0</v>
          </cell>
          <cell r="F1075">
            <v>0</v>
          </cell>
        </row>
        <row r="1076">
          <cell r="A1076" t="str">
            <v xml:space="preserve">IP2246         </v>
          </cell>
          <cell r="B1076" t="str">
            <v xml:space="preserve">Loom PCB to PCB DFRDR PR Probe 300mm    </v>
          </cell>
          <cell r="C1076">
            <v>0</v>
          </cell>
          <cell r="E1076">
            <v>0</v>
          </cell>
          <cell r="F1076">
            <v>0</v>
          </cell>
        </row>
        <row r="1077">
          <cell r="A1077" t="str">
            <v xml:space="preserve">IP2247         </v>
          </cell>
          <cell r="B1077" t="str">
            <v xml:space="preserve">Housing Master DFRDR-PRCR               </v>
          </cell>
          <cell r="C1077">
            <v>0</v>
          </cell>
          <cell r="E1077">
            <v>0</v>
          </cell>
          <cell r="F1077">
            <v>0</v>
          </cell>
        </row>
        <row r="1078">
          <cell r="A1078" t="str">
            <v xml:space="preserve">IP2248         </v>
          </cell>
          <cell r="B1078" t="str">
            <v xml:space="preserve">Housing Slave DFRDR-PRCR                </v>
          </cell>
          <cell r="C1078">
            <v>0</v>
          </cell>
          <cell r="E1078">
            <v>0</v>
          </cell>
          <cell r="F1078">
            <v>0</v>
          </cell>
        </row>
        <row r="1079">
          <cell r="A1079" t="str">
            <v xml:space="preserve">IP2249         </v>
          </cell>
          <cell r="B1079" t="str">
            <v xml:space="preserve">Loom DFRDR PRCR Slv Int DC Power        </v>
          </cell>
          <cell r="C1079">
            <v>0</v>
          </cell>
          <cell r="E1079">
            <v>0</v>
          </cell>
          <cell r="F1079">
            <v>0</v>
          </cell>
        </row>
        <row r="1080">
          <cell r="A1080" t="str">
            <v xml:space="preserve">IP2250         </v>
          </cell>
          <cell r="B1080" t="str">
            <v xml:space="preserve">Loom DFRDR-PRCR Slv Int Comms           </v>
          </cell>
          <cell r="C1080">
            <v>0</v>
          </cell>
          <cell r="E1080">
            <v>0</v>
          </cell>
          <cell r="F1080">
            <v>0</v>
          </cell>
        </row>
        <row r="1081">
          <cell r="A1081" t="str">
            <v xml:space="preserve">IP2251         </v>
          </cell>
          <cell r="B1081" t="str">
            <v xml:space="preserve">PCB Ass M/Board DFRDR-PR Common         </v>
          </cell>
          <cell r="C1081">
            <v>0</v>
          </cell>
          <cell r="E1081">
            <v>0</v>
          </cell>
          <cell r="F1081">
            <v>0</v>
          </cell>
        </row>
        <row r="1082">
          <cell r="A1082" t="str">
            <v xml:space="preserve">IP2252         </v>
          </cell>
          <cell r="B1082" t="str">
            <v xml:space="preserve">Ass Indicator DFRDR-PRCR Controller M   </v>
          </cell>
          <cell r="C1082">
            <v>0</v>
          </cell>
          <cell r="E1082">
            <v>0</v>
          </cell>
          <cell r="F1082">
            <v>0</v>
          </cell>
        </row>
        <row r="1083">
          <cell r="A1083" t="str">
            <v xml:space="preserve">IP2253         </v>
          </cell>
          <cell r="B1083" t="str">
            <v xml:space="preserve">PCB Assy Tuning Master DFRDR-PRCR       </v>
          </cell>
          <cell r="C1083">
            <v>0</v>
          </cell>
          <cell r="E1083">
            <v>0</v>
          </cell>
          <cell r="F1083">
            <v>0</v>
          </cell>
        </row>
        <row r="1084">
          <cell r="A1084" t="str">
            <v xml:space="preserve">IP2254         </v>
          </cell>
          <cell r="B1084" t="str">
            <v xml:space="preserve">PCB Assy Tuning Slave DFRDR-PRCR        </v>
          </cell>
          <cell r="C1084">
            <v>0</v>
          </cell>
          <cell r="E1084">
            <v>0</v>
          </cell>
          <cell r="F1084">
            <v>0</v>
          </cell>
        </row>
        <row r="1085">
          <cell r="A1085" t="str">
            <v xml:space="preserve">IP2254         </v>
          </cell>
          <cell r="B1085" t="str">
            <v xml:space="preserve">PCB Assy Tuning Slave DFRDR-PRCR        </v>
          </cell>
          <cell r="C1085">
            <v>0</v>
          </cell>
          <cell r="E1085">
            <v>0</v>
          </cell>
          <cell r="F1085">
            <v>0</v>
          </cell>
        </row>
        <row r="1086">
          <cell r="A1086" t="str">
            <v xml:space="preserve">IP2255         </v>
          </cell>
          <cell r="B1086" t="str">
            <v xml:space="preserve">IP-X Controller, M, DFRDR PRRSR         </v>
          </cell>
          <cell r="C1086">
            <v>0</v>
          </cell>
          <cell r="E1086">
            <v>0</v>
          </cell>
          <cell r="F1086">
            <v>0</v>
          </cell>
        </row>
        <row r="1087">
          <cell r="A1087" t="str">
            <v xml:space="preserve">IP2256         </v>
          </cell>
          <cell r="B1087" t="str">
            <v xml:space="preserve">IP-X Controller, S, DFRDR-PRRSR         </v>
          </cell>
          <cell r="C1087">
            <v>0</v>
          </cell>
          <cell r="E1087">
            <v>0</v>
          </cell>
          <cell r="F1087">
            <v>0</v>
          </cell>
        </row>
        <row r="1088">
          <cell r="A1088" t="str">
            <v xml:space="preserve">IP2257         </v>
          </cell>
          <cell r="B1088" t="str">
            <v xml:space="preserve">Antenna Assy DFRDR PRRSR                </v>
          </cell>
          <cell r="C1088">
            <v>0</v>
          </cell>
          <cell r="E1088">
            <v>0</v>
          </cell>
          <cell r="F1088">
            <v>0</v>
          </cell>
        </row>
        <row r="1089">
          <cell r="A1089" t="str">
            <v xml:space="preserve">IP2258         </v>
          </cell>
          <cell r="B1089" t="str">
            <v xml:space="preserve">PCB Assy M/Board DFRDR PRRSR Master     </v>
          </cell>
          <cell r="C1089">
            <v>0</v>
          </cell>
          <cell r="E1089">
            <v>0</v>
          </cell>
          <cell r="F1089">
            <v>0</v>
          </cell>
        </row>
        <row r="1090">
          <cell r="A1090" t="str">
            <v xml:space="preserve">IP2259         </v>
          </cell>
          <cell r="B1090" t="str">
            <v xml:space="preserve">Ass Indicator DFRDR PRRSR Controller M  </v>
          </cell>
          <cell r="C1090">
            <v>0</v>
          </cell>
          <cell r="E1090">
            <v>0</v>
          </cell>
          <cell r="F1090">
            <v>0</v>
          </cell>
        </row>
        <row r="1091">
          <cell r="A1091" t="str">
            <v xml:space="preserve">IP2260         </v>
          </cell>
          <cell r="B1091" t="str">
            <v xml:space="preserve">Housing Master DFRDR PRRSR              </v>
          </cell>
          <cell r="C1091">
            <v>0</v>
          </cell>
          <cell r="E1091">
            <v>0</v>
          </cell>
          <cell r="F1091">
            <v>0</v>
          </cell>
        </row>
        <row r="1092">
          <cell r="A1092" t="str">
            <v xml:space="preserve">IP2261         </v>
          </cell>
          <cell r="B1092" t="str">
            <v xml:space="preserve">Loom DFRDR-PRRSR M Int Ethernet         </v>
          </cell>
          <cell r="C1092">
            <v>0</v>
          </cell>
          <cell r="E1092">
            <v>0</v>
          </cell>
          <cell r="F1092">
            <v>0</v>
          </cell>
        </row>
        <row r="1093">
          <cell r="A1093" t="str">
            <v xml:space="preserve">IP2262         </v>
          </cell>
          <cell r="B1093" t="str">
            <v xml:space="preserve">Loom DFRDR-PRRSR Slv Int Comms          </v>
          </cell>
          <cell r="C1093">
            <v>0</v>
          </cell>
          <cell r="E1093">
            <v>0</v>
          </cell>
          <cell r="F1093">
            <v>0</v>
          </cell>
        </row>
        <row r="1094">
          <cell r="A1094" t="str">
            <v xml:space="preserve">IP2263         </v>
          </cell>
          <cell r="B1094" t="str">
            <v xml:space="preserve">Loom DFRDR-PRRSR Slv Int DC Power       </v>
          </cell>
          <cell r="C1094">
            <v>0</v>
          </cell>
          <cell r="E1094">
            <v>0</v>
          </cell>
          <cell r="F1094">
            <v>0</v>
          </cell>
        </row>
        <row r="1095">
          <cell r="A1095" t="str">
            <v xml:space="preserve">IP2264         </v>
          </cell>
          <cell r="B1095" t="str">
            <v xml:space="preserve">PCB Assy Tuning Master DFRDR-PRRSR      </v>
          </cell>
          <cell r="C1095">
            <v>0</v>
          </cell>
          <cell r="E1095">
            <v>0</v>
          </cell>
          <cell r="F1095">
            <v>0</v>
          </cell>
        </row>
        <row r="1096">
          <cell r="A1096" t="str">
            <v xml:space="preserve">IP2265         </v>
          </cell>
          <cell r="B1096" t="str">
            <v xml:space="preserve">PCB Assy Tuning Slave DFRDR-PRRSR       </v>
          </cell>
          <cell r="C1096">
            <v>0</v>
          </cell>
          <cell r="E1096">
            <v>0</v>
          </cell>
          <cell r="F1096">
            <v>0</v>
          </cell>
        </row>
        <row r="1097">
          <cell r="A1097" t="str">
            <v xml:space="preserve">IP2266         </v>
          </cell>
          <cell r="B1097" t="str">
            <v xml:space="preserve">IP-X Controller, M, DFRDR-PRFR          </v>
          </cell>
          <cell r="C1097">
            <v>0</v>
          </cell>
          <cell r="E1097">
            <v>0</v>
          </cell>
          <cell r="F1097">
            <v>0</v>
          </cell>
        </row>
        <row r="1098">
          <cell r="A1098" t="str">
            <v xml:space="preserve">IP2267         </v>
          </cell>
          <cell r="B1098" t="str">
            <v xml:space="preserve">Antenna Assy DFRDR-PRFR                 </v>
          </cell>
          <cell r="C1098">
            <v>0</v>
          </cell>
          <cell r="E1098">
            <v>0</v>
          </cell>
          <cell r="F1098">
            <v>0</v>
          </cell>
        </row>
        <row r="1099">
          <cell r="A1099" t="str">
            <v xml:space="preserve">IP2268         </v>
          </cell>
          <cell r="B1099" t="str">
            <v xml:space="preserve">PCB Assy M/Board DFRDR-PRFR Master      </v>
          </cell>
          <cell r="C1099">
            <v>0</v>
          </cell>
          <cell r="E1099">
            <v>0</v>
          </cell>
          <cell r="F1099">
            <v>0</v>
          </cell>
        </row>
        <row r="1100">
          <cell r="A1100" t="str">
            <v xml:space="preserve">IP2269         </v>
          </cell>
          <cell r="B1100" t="str">
            <v xml:space="preserve">Housing Master DFRDR-PRFR               </v>
          </cell>
          <cell r="C1100">
            <v>0</v>
          </cell>
          <cell r="E1100">
            <v>0</v>
          </cell>
          <cell r="F1100">
            <v>0</v>
          </cell>
        </row>
        <row r="1101">
          <cell r="A1101" t="str">
            <v xml:space="preserve">IP2270         </v>
          </cell>
          <cell r="B1101" t="str">
            <v xml:space="preserve">Ass Indicator DFRDR-PRFR Controller M   </v>
          </cell>
          <cell r="C1101">
            <v>0</v>
          </cell>
          <cell r="E1101">
            <v>0</v>
          </cell>
          <cell r="F1101">
            <v>0</v>
          </cell>
        </row>
        <row r="1102">
          <cell r="A1102" t="str">
            <v xml:space="preserve">IP2271         </v>
          </cell>
          <cell r="B1102" t="str">
            <v xml:space="preserve">PCB Assy Tuning Master DFRDR-PRFR       </v>
          </cell>
          <cell r="C1102">
            <v>0</v>
          </cell>
          <cell r="E1102">
            <v>0</v>
          </cell>
          <cell r="F1102">
            <v>0</v>
          </cell>
        </row>
        <row r="1103">
          <cell r="A1103" t="str">
            <v xml:space="preserve">IP2272         </v>
          </cell>
          <cell r="B1103" t="str">
            <v xml:space="preserve">Loom DFRDR-PRFR M Int RS232             </v>
          </cell>
          <cell r="C1103">
            <v>0</v>
          </cell>
          <cell r="E1103">
            <v>0</v>
          </cell>
          <cell r="F1103">
            <v>0</v>
          </cell>
        </row>
        <row r="1104">
          <cell r="A1104" t="str">
            <v xml:space="preserve">IP2273         </v>
          </cell>
          <cell r="B1104" t="str">
            <v xml:space="preserve">IP-X Controller, M, DFRDR-PRIR          </v>
          </cell>
          <cell r="C1104">
            <v>0</v>
          </cell>
          <cell r="E1104">
            <v>0</v>
          </cell>
          <cell r="F1104">
            <v>0</v>
          </cell>
        </row>
        <row r="1105">
          <cell r="A1105" t="str">
            <v xml:space="preserve">IP2274         </v>
          </cell>
          <cell r="B1105" t="str">
            <v xml:space="preserve">Antenna Assy DFRDR-PRIR                 </v>
          </cell>
          <cell r="C1105">
            <v>0</v>
          </cell>
          <cell r="E1105">
            <v>0</v>
          </cell>
          <cell r="F1105">
            <v>0</v>
          </cell>
        </row>
        <row r="1106">
          <cell r="A1106" t="str">
            <v xml:space="preserve">IP2275         </v>
          </cell>
          <cell r="B1106" t="str">
            <v xml:space="preserve">PCB Assy M/Board DFRDR-PRIR Master      </v>
          </cell>
          <cell r="C1106">
            <v>0</v>
          </cell>
          <cell r="E1106">
            <v>0</v>
          </cell>
          <cell r="F1106">
            <v>0</v>
          </cell>
        </row>
        <row r="1107">
          <cell r="A1107" t="str">
            <v xml:space="preserve">IP2276         </v>
          </cell>
          <cell r="B1107" t="str">
            <v xml:space="preserve">Housing Master DFRDR-PRIR               </v>
          </cell>
          <cell r="C1107">
            <v>0</v>
          </cell>
          <cell r="E1107">
            <v>0</v>
          </cell>
          <cell r="F1107">
            <v>0</v>
          </cell>
        </row>
        <row r="1108">
          <cell r="A1108" t="str">
            <v xml:space="preserve">IP2277         </v>
          </cell>
          <cell r="B1108" t="str">
            <v xml:space="preserve">Ass Indicator DFRDR-PRIR Controller M   </v>
          </cell>
          <cell r="C1108">
            <v>0</v>
          </cell>
          <cell r="E1108">
            <v>0</v>
          </cell>
          <cell r="F1108">
            <v>0</v>
          </cell>
        </row>
        <row r="1109">
          <cell r="A1109" t="str">
            <v xml:space="preserve">IP2278         </v>
          </cell>
          <cell r="B1109" t="str">
            <v xml:space="preserve">PCB Assy Tuning Master DFRDR-PRIR       </v>
          </cell>
          <cell r="C1109">
            <v>0</v>
          </cell>
          <cell r="E1109">
            <v>0</v>
          </cell>
          <cell r="F1109">
            <v>0</v>
          </cell>
        </row>
        <row r="1110">
          <cell r="A1110" t="str">
            <v xml:space="preserve">IP2279         </v>
          </cell>
          <cell r="B1110" t="str">
            <v xml:space="preserve">IP-X Decoder Dual DSP (With Headers)    </v>
          </cell>
          <cell r="C1110">
            <v>1216.3399999999999</v>
          </cell>
          <cell r="D1110">
            <v>39545</v>
          </cell>
          <cell r="E1110">
            <v>1216.3399999999999</v>
          </cell>
          <cell r="F1110">
            <v>0</v>
          </cell>
        </row>
        <row r="1111">
          <cell r="A1111" t="str">
            <v xml:space="preserve">IP2279         </v>
          </cell>
          <cell r="B1111" t="str">
            <v xml:space="preserve">IP-X Decoder Dual DSP (With Headers)    </v>
          </cell>
          <cell r="C1111">
            <v>1216.3399999999999</v>
          </cell>
          <cell r="D1111">
            <v>39415</v>
          </cell>
          <cell r="E1111">
            <v>1216.3399999999999</v>
          </cell>
          <cell r="F1111">
            <v>0</v>
          </cell>
        </row>
        <row r="1112">
          <cell r="A1112" t="str">
            <v xml:space="preserve">IP2279         </v>
          </cell>
          <cell r="B1112" t="str">
            <v xml:space="preserve">IP-X Decoder Dual DSP (With Headers)    </v>
          </cell>
          <cell r="C1112">
            <v>1216.3399999999999</v>
          </cell>
          <cell r="D1112">
            <v>39366</v>
          </cell>
          <cell r="E1112">
            <v>1216.3399999999999</v>
          </cell>
          <cell r="F1112">
            <v>0</v>
          </cell>
        </row>
        <row r="1113">
          <cell r="A1113" t="str">
            <v xml:space="preserve">IP2279         </v>
          </cell>
          <cell r="B1113" t="str">
            <v xml:space="preserve">IP-X Decoder Dual DSP (With Headers)    </v>
          </cell>
          <cell r="C1113">
            <v>0</v>
          </cell>
          <cell r="E1113">
            <v>0</v>
          </cell>
          <cell r="F1113">
            <v>0</v>
          </cell>
        </row>
        <row r="1114">
          <cell r="A1114" t="str">
            <v xml:space="preserve">IP2280         </v>
          </cell>
          <cell r="B1114" t="str">
            <v xml:space="preserve">Loom LMR100 MCX RA/M-MCX RA/M 150mm     </v>
          </cell>
          <cell r="C1114">
            <v>0</v>
          </cell>
          <cell r="E1114">
            <v>0</v>
          </cell>
          <cell r="F1114">
            <v>0</v>
          </cell>
        </row>
        <row r="1115">
          <cell r="A1115" t="str">
            <v xml:space="preserve">IP2280         </v>
          </cell>
          <cell r="B1115" t="str">
            <v xml:space="preserve">Loom LMR100 MCX RA/M-MCX RA/M 150mm     </v>
          </cell>
          <cell r="C1115">
            <v>0</v>
          </cell>
          <cell r="E1115">
            <v>0</v>
          </cell>
          <cell r="F1115">
            <v>0</v>
          </cell>
        </row>
        <row r="1116">
          <cell r="A1116" t="str">
            <v xml:space="preserve">IP2281         </v>
          </cell>
          <cell r="B1116" t="str">
            <v xml:space="preserve">Coupler UHF (S/Ant Reader Hi-Pwr)       </v>
          </cell>
          <cell r="C1116">
            <v>0</v>
          </cell>
          <cell r="E1116">
            <v>0</v>
          </cell>
          <cell r="F1116">
            <v>0</v>
          </cell>
        </row>
        <row r="1117">
          <cell r="A1117" t="str">
            <v xml:space="preserve">IP2298         </v>
          </cell>
          <cell r="B1117" t="str">
            <v xml:space="preserve">PCB Assy Main DF Prx RDR                </v>
          </cell>
          <cell r="C1117">
            <v>0</v>
          </cell>
          <cell r="E1117">
            <v>0</v>
          </cell>
          <cell r="F1117">
            <v>0</v>
          </cell>
        </row>
        <row r="1118">
          <cell r="A1118" t="str">
            <v xml:space="preserve">IP2299         </v>
          </cell>
          <cell r="B1118" t="str">
            <v xml:space="preserve">PCB Assy Main UHF Prx RDR               </v>
          </cell>
          <cell r="C1118">
            <v>0</v>
          </cell>
          <cell r="E1118">
            <v>0</v>
          </cell>
          <cell r="F1118">
            <v>0</v>
          </cell>
        </row>
        <row r="1119">
          <cell r="A1119" t="str">
            <v xml:space="preserve">IP2300         </v>
          </cell>
          <cell r="B1119" t="str">
            <v xml:space="preserve">PCB Assy DF Antenna  Reg RDR            </v>
          </cell>
          <cell r="C1119">
            <v>0</v>
          </cell>
          <cell r="E1119">
            <v>0</v>
          </cell>
          <cell r="F1119">
            <v>0</v>
          </cell>
        </row>
        <row r="1120">
          <cell r="A1120" t="str">
            <v xml:space="preserve">IP2301         </v>
          </cell>
          <cell r="B1120" t="str">
            <v xml:space="preserve">Module EM4322 Air CC 0.5mm              </v>
          </cell>
          <cell r="C1120">
            <v>0</v>
          </cell>
          <cell r="E1120">
            <v>0</v>
          </cell>
          <cell r="F1120">
            <v>0</v>
          </cell>
        </row>
        <row r="1121">
          <cell r="A1121" t="str">
            <v xml:space="preserve">IP2302         </v>
          </cell>
          <cell r="B1121" t="str">
            <v xml:space="preserve">Module EM4522 Air CHEP                  </v>
          </cell>
          <cell r="C1121">
            <v>0</v>
          </cell>
          <cell r="E1121">
            <v>0</v>
          </cell>
          <cell r="F1121">
            <v>0</v>
          </cell>
        </row>
        <row r="1122">
          <cell r="A1122" t="str">
            <v xml:space="preserve">IP2303         </v>
          </cell>
          <cell r="B1122" t="str">
            <v xml:space="preserve">Module EM4322 Fer/Air MultiSports Tag   </v>
          </cell>
          <cell r="C1122">
            <v>0</v>
          </cell>
          <cell r="E1122">
            <v>0</v>
          </cell>
          <cell r="F1122">
            <v>0</v>
          </cell>
        </row>
        <row r="1123">
          <cell r="A1123" t="str">
            <v xml:space="preserve">IP2304         </v>
          </cell>
          <cell r="B1123" t="str">
            <v xml:space="preserve">Loop RX-5m Red-2.5x1.2m Mat Antenna     </v>
          </cell>
          <cell r="C1123">
            <v>0</v>
          </cell>
          <cell r="E1123">
            <v>0</v>
          </cell>
          <cell r="F1123">
            <v>0</v>
          </cell>
        </row>
        <row r="1124">
          <cell r="A1124" t="str">
            <v xml:space="preserve">IP2305         </v>
          </cell>
          <cell r="B1124" t="str">
            <v xml:space="preserve">Loop RX-5m Yellow-2.5x1.2m Mat Antenna  </v>
          </cell>
          <cell r="C1124">
            <v>0</v>
          </cell>
          <cell r="E1124">
            <v>0</v>
          </cell>
          <cell r="F1124">
            <v>0</v>
          </cell>
        </row>
        <row r="1125">
          <cell r="A1125" t="str">
            <v xml:space="preserve">IP2306         </v>
          </cell>
          <cell r="B1125" t="str">
            <v xml:space="preserve">Loop RX-10m Green-2.5x1.2m Mat Antenna  </v>
          </cell>
          <cell r="C1125">
            <v>0</v>
          </cell>
          <cell r="E1125">
            <v>0</v>
          </cell>
          <cell r="F1125">
            <v>0</v>
          </cell>
        </row>
        <row r="1126">
          <cell r="A1126" t="str">
            <v xml:space="preserve">IP2307         </v>
          </cell>
          <cell r="B1126" t="str">
            <v xml:space="preserve">Loop RX-10m Blue-2.5x1.2m Mat Antenna   </v>
          </cell>
          <cell r="C1126">
            <v>0</v>
          </cell>
          <cell r="E1126">
            <v>0</v>
          </cell>
          <cell r="F1126">
            <v>0</v>
          </cell>
        </row>
        <row r="1127">
          <cell r="A1127" t="str">
            <v xml:space="preserve">IP2308         </v>
          </cell>
          <cell r="B1127" t="str">
            <v xml:space="preserve">Loop TX-5m Red-2.5x1.2m Mat Antenna     </v>
          </cell>
          <cell r="C1127">
            <v>0</v>
          </cell>
          <cell r="E1127">
            <v>0</v>
          </cell>
          <cell r="F1127">
            <v>0</v>
          </cell>
        </row>
        <row r="1128">
          <cell r="A1128" t="str">
            <v xml:space="preserve">IP2309         </v>
          </cell>
          <cell r="B1128" t="str">
            <v xml:space="preserve">Loop TX-5m Yellow-2.5x1.2m Mat Antenna  </v>
          </cell>
          <cell r="C1128">
            <v>0</v>
          </cell>
          <cell r="E1128">
            <v>0</v>
          </cell>
          <cell r="F1128">
            <v>0</v>
          </cell>
        </row>
        <row r="1129">
          <cell r="A1129" t="str">
            <v xml:space="preserve">IP2310         </v>
          </cell>
          <cell r="B1129" t="str">
            <v xml:space="preserve">Loop TX-10m Green-2.5x1.2m Mat Antenna  </v>
          </cell>
          <cell r="C1129">
            <v>0</v>
          </cell>
          <cell r="E1129">
            <v>0</v>
          </cell>
          <cell r="F1129">
            <v>0</v>
          </cell>
        </row>
        <row r="1130">
          <cell r="A1130" t="str">
            <v xml:space="preserve">IP2311         </v>
          </cell>
          <cell r="B1130" t="str">
            <v xml:space="preserve">Loop TX-10m Blue-2.5x1.2m Mat Antenna   </v>
          </cell>
          <cell r="C1130">
            <v>0</v>
          </cell>
          <cell r="E1130">
            <v>0</v>
          </cell>
          <cell r="F1130">
            <v>0</v>
          </cell>
        </row>
        <row r="1131">
          <cell r="A1131" t="str">
            <v xml:space="preserve">IP2312         </v>
          </cell>
          <cell r="B1131" t="str">
            <v xml:space="preserve">PCB  Assy for WLAN enabler              </v>
          </cell>
          <cell r="C1131">
            <v>0</v>
          </cell>
          <cell r="E1131">
            <v>0</v>
          </cell>
          <cell r="F1131">
            <v>0</v>
          </cell>
        </row>
        <row r="1132">
          <cell r="A1132" t="str">
            <v xml:space="preserve">IP2313         </v>
          </cell>
          <cell r="B1132" t="str">
            <v xml:space="preserve">PCB Assy Tune Card 5m STK mat antenna   </v>
          </cell>
          <cell r="C1132">
            <v>0</v>
          </cell>
          <cell r="E1132">
            <v>0</v>
          </cell>
          <cell r="F1132">
            <v>0</v>
          </cell>
        </row>
        <row r="1133">
          <cell r="A1133" t="str">
            <v xml:space="preserve">IP2314         </v>
          </cell>
          <cell r="B1133" t="str">
            <v xml:space="preserve">PCB Assy DF Prox Reader                 </v>
          </cell>
          <cell r="C1133">
            <v>0</v>
          </cell>
          <cell r="E1133">
            <v>0</v>
          </cell>
          <cell r="F1133">
            <v>0</v>
          </cell>
        </row>
        <row r="1134">
          <cell r="A1134" t="str">
            <v xml:space="preserve">IP2315         </v>
          </cell>
          <cell r="B1134" t="str">
            <v xml:space="preserve">PCB Assy UHF Prox Reader                </v>
          </cell>
          <cell r="C1134">
            <v>0</v>
          </cell>
          <cell r="E1134">
            <v>0</v>
          </cell>
          <cell r="F1134">
            <v>0</v>
          </cell>
        </row>
        <row r="1135">
          <cell r="A1135" t="str">
            <v xml:space="preserve">IP2901B_USB    </v>
          </cell>
          <cell r="B1135" t="str">
            <v xml:space="preserve">PCB Assy DF Rx (USB)                    </v>
          </cell>
          <cell r="C1135">
            <v>326.125</v>
          </cell>
          <cell r="D1135">
            <v>39169</v>
          </cell>
          <cell r="E1135">
            <v>1608.5</v>
          </cell>
          <cell r="F1135">
            <v>0</v>
          </cell>
        </row>
        <row r="1136">
          <cell r="A1136" t="str">
            <v xml:space="preserve">IP2901B_USB    </v>
          </cell>
          <cell r="B1136" t="str">
            <v xml:space="preserve">PCB Assy DF Rx (USB)                    </v>
          </cell>
          <cell r="C1136">
            <v>326.125</v>
          </cell>
          <cell r="D1136">
            <v>39051</v>
          </cell>
          <cell r="E1136">
            <v>1608.5</v>
          </cell>
          <cell r="F1136">
            <v>0</v>
          </cell>
        </row>
        <row r="1137">
          <cell r="A1137" t="str">
            <v xml:space="preserve">IP2901B_USB    </v>
          </cell>
          <cell r="B1137" t="str">
            <v xml:space="preserve">PCB Assy DF Rx (USB)                    </v>
          </cell>
          <cell r="C1137">
            <v>1608.5</v>
          </cell>
          <cell r="D1137">
            <v>39048</v>
          </cell>
          <cell r="E1137">
            <v>1608.5</v>
          </cell>
          <cell r="F1137">
            <v>0</v>
          </cell>
        </row>
        <row r="1138">
          <cell r="A1138" t="str">
            <v xml:space="preserve">IP2901B_USB    </v>
          </cell>
          <cell r="B1138" t="str">
            <v xml:space="preserve">PCB Assy DF Rx (USB)                    </v>
          </cell>
          <cell r="C1138">
            <v>0</v>
          </cell>
          <cell r="E1138">
            <v>0</v>
          </cell>
          <cell r="F1138">
            <v>0</v>
          </cell>
        </row>
        <row r="1139">
          <cell r="A1139" t="str">
            <v xml:space="preserve">IP2901B_USB    </v>
          </cell>
          <cell r="B1139" t="str">
            <v xml:space="preserve">PCB Assy DF Rx (USB)                    </v>
          </cell>
          <cell r="C1139">
            <v>1608.5</v>
          </cell>
          <cell r="E1139">
            <v>1608.5</v>
          </cell>
          <cell r="F1139">
            <v>0</v>
          </cell>
        </row>
        <row r="1140">
          <cell r="A1140" t="str">
            <v xml:space="preserve">IP2902         </v>
          </cell>
          <cell r="B1140" t="str">
            <v xml:space="preserve">IP-X RxPCBA-nE-DFRDR-LR                 </v>
          </cell>
          <cell r="C1140">
            <v>1314.7439999999999</v>
          </cell>
          <cell r="D1140">
            <v>39260</v>
          </cell>
          <cell r="E1140">
            <v>1228.2733000000001</v>
          </cell>
          <cell r="F1140">
            <v>0</v>
          </cell>
        </row>
        <row r="1141">
          <cell r="A1141" t="str">
            <v xml:space="preserve">IP2902         </v>
          </cell>
          <cell r="B1141" t="str">
            <v xml:space="preserve">IP-X RxPCBA-nE-DFRDR-LR                 </v>
          </cell>
          <cell r="C1141">
            <v>964.6</v>
          </cell>
          <cell r="D1141">
            <v>39220</v>
          </cell>
          <cell r="E1141">
            <v>1246.326</v>
          </cell>
          <cell r="F1141">
            <v>0</v>
          </cell>
        </row>
        <row r="1142">
          <cell r="A1142" t="str">
            <v xml:space="preserve">IP2902         </v>
          </cell>
          <cell r="B1142" t="str">
            <v xml:space="preserve">IP-X RxPCBA-nE-DFRDR-LR                 </v>
          </cell>
          <cell r="C1142">
            <v>0</v>
          </cell>
          <cell r="E1142">
            <v>0</v>
          </cell>
          <cell r="F1142">
            <v>0</v>
          </cell>
        </row>
        <row r="1143">
          <cell r="A1143" t="str">
            <v xml:space="preserve">IP2902C        </v>
          </cell>
          <cell r="B1143" t="str">
            <v xml:space="preserve">IP-X RX Card-USB-DFRDR STK              </v>
          </cell>
          <cell r="C1143">
            <v>1166</v>
          </cell>
          <cell r="E1143">
            <v>1166</v>
          </cell>
          <cell r="F1143">
            <v>0</v>
          </cell>
        </row>
        <row r="1144">
          <cell r="A1144" t="str">
            <v xml:space="preserve">IP2902C        </v>
          </cell>
          <cell r="B1144" t="str">
            <v xml:space="preserve">IP-X RX Card-USB-DFRDR STK              </v>
          </cell>
          <cell r="C1144">
            <v>1166</v>
          </cell>
          <cell r="E1144">
            <v>1166</v>
          </cell>
          <cell r="F1144">
            <v>0</v>
          </cell>
        </row>
        <row r="1145">
          <cell r="A1145" t="str">
            <v xml:space="preserve">IP2902C        </v>
          </cell>
          <cell r="B1145" t="str">
            <v xml:space="preserve">IP-X RX Card-USB-DFRDR STK              </v>
          </cell>
          <cell r="C1145">
            <v>0</v>
          </cell>
          <cell r="E1145">
            <v>0</v>
          </cell>
          <cell r="F1145">
            <v>0</v>
          </cell>
        </row>
        <row r="1146">
          <cell r="A1146" t="str">
            <v xml:space="preserve">IP2902D        </v>
          </cell>
          <cell r="B1146" t="str">
            <v>IP-X PCB Ass-Dual-Rx+Faceplat-USB-STKRDR</v>
          </cell>
          <cell r="C1146">
            <v>0</v>
          </cell>
          <cell r="E1146">
            <v>0</v>
          </cell>
          <cell r="F1146">
            <v>0</v>
          </cell>
        </row>
        <row r="1147">
          <cell r="A1147" t="str">
            <v xml:space="preserve">IP2903B        </v>
          </cell>
          <cell r="B1147" t="str">
            <v xml:space="preserve">IP-X PCB Assy-DELTA+Faceplate-STKRDR    </v>
          </cell>
          <cell r="C1147">
            <v>0</v>
          </cell>
          <cell r="E1147">
            <v>0</v>
          </cell>
          <cell r="F1147">
            <v>0</v>
          </cell>
        </row>
        <row r="1148">
          <cell r="A1148" t="str">
            <v xml:space="preserve">IP2904         </v>
          </cell>
          <cell r="B1148" t="str">
            <v xml:space="preserve">IP-X PCBA-Comms-DFRDR-LR                </v>
          </cell>
          <cell r="C1148">
            <v>0</v>
          </cell>
          <cell r="E1148">
            <v>0</v>
          </cell>
          <cell r="F1148">
            <v>0</v>
          </cell>
        </row>
        <row r="1149">
          <cell r="A1149" t="str">
            <v xml:space="preserve">IP2904         </v>
          </cell>
          <cell r="B1149" t="str">
            <v xml:space="preserve">IP-X PCBA-Comms-DFRDR-LR                </v>
          </cell>
          <cell r="C1149">
            <v>0</v>
          </cell>
          <cell r="E1149">
            <v>0</v>
          </cell>
          <cell r="F1149">
            <v>0</v>
          </cell>
        </row>
        <row r="1150">
          <cell r="A1150" t="str">
            <v xml:space="preserve">IP2905         </v>
          </cell>
          <cell r="B1150" t="str">
            <v xml:space="preserve">IP-X TxPCBA-DFRDR-LR                    </v>
          </cell>
          <cell r="C1150">
            <v>2225.259</v>
          </cell>
          <cell r="D1150">
            <v>39260</v>
          </cell>
          <cell r="E1150">
            <v>2126.3029999999999</v>
          </cell>
          <cell r="F1150">
            <v>0</v>
          </cell>
        </row>
        <row r="1151">
          <cell r="A1151" t="str">
            <v xml:space="preserve">IP2905         </v>
          </cell>
          <cell r="B1151" t="str">
            <v xml:space="preserve">IP-X TxPCBA-DFRDR-LR                    </v>
          </cell>
          <cell r="C1151">
            <v>1669.85</v>
          </cell>
          <cell r="D1151">
            <v>39254</v>
          </cell>
          <cell r="E1151">
            <v>0</v>
          </cell>
          <cell r="F1151">
            <v>0</v>
          </cell>
        </row>
        <row r="1152">
          <cell r="A1152" t="str">
            <v xml:space="preserve">IP2905         </v>
          </cell>
          <cell r="B1152" t="str">
            <v xml:space="preserve">IP-X TxPCBA-DFRDR-LR                    </v>
          </cell>
          <cell r="C1152">
            <v>1995</v>
          </cell>
          <cell r="D1152">
            <v>39169</v>
          </cell>
          <cell r="E1152">
            <v>1995</v>
          </cell>
          <cell r="F1152">
            <v>0</v>
          </cell>
        </row>
        <row r="1153">
          <cell r="A1153" t="str">
            <v xml:space="preserve">IP2905         </v>
          </cell>
          <cell r="B1153" t="str">
            <v xml:space="preserve">IP-X TxPCBA-DFRDR-LR                    </v>
          </cell>
          <cell r="C1153">
            <v>0</v>
          </cell>
          <cell r="E1153">
            <v>0</v>
          </cell>
          <cell r="F1153">
            <v>0</v>
          </cell>
        </row>
        <row r="1154">
          <cell r="A1154" t="str">
            <v xml:space="preserve">IP2905B        </v>
          </cell>
          <cell r="B1154" t="str">
            <v xml:space="preserve">PCB Assy DF Tx                          </v>
          </cell>
          <cell r="C1154">
            <v>509.36500000000001</v>
          </cell>
          <cell r="D1154">
            <v>39169</v>
          </cell>
          <cell r="E1154">
            <v>1608.5</v>
          </cell>
          <cell r="F1154">
            <v>0</v>
          </cell>
        </row>
        <row r="1155">
          <cell r="A1155" t="str">
            <v xml:space="preserve">IP2905B        </v>
          </cell>
          <cell r="B1155" t="str">
            <v xml:space="preserve">PCB Assy DF Tx                          </v>
          </cell>
          <cell r="C1155">
            <v>509.36500000000001</v>
          </cell>
          <cell r="D1155">
            <v>39051</v>
          </cell>
          <cell r="E1155">
            <v>1608.5</v>
          </cell>
          <cell r="F1155">
            <v>0</v>
          </cell>
        </row>
        <row r="1156">
          <cell r="A1156" t="str">
            <v xml:space="preserve">IP2905B        </v>
          </cell>
          <cell r="B1156" t="str">
            <v xml:space="preserve">PCB Assy DF Tx                          </v>
          </cell>
          <cell r="C1156">
            <v>1608.5</v>
          </cell>
          <cell r="D1156">
            <v>39048</v>
          </cell>
          <cell r="E1156">
            <v>1608.5</v>
          </cell>
          <cell r="F1156">
            <v>0</v>
          </cell>
        </row>
        <row r="1157">
          <cell r="A1157" t="str">
            <v xml:space="preserve">IP2905B        </v>
          </cell>
          <cell r="B1157" t="str">
            <v xml:space="preserve">PCB Assy DF Tx                          </v>
          </cell>
          <cell r="C1157">
            <v>1608.5</v>
          </cell>
          <cell r="E1157">
            <v>1608.5</v>
          </cell>
          <cell r="F1157">
            <v>0</v>
          </cell>
        </row>
        <row r="1158">
          <cell r="A1158" t="str">
            <v xml:space="preserve">IP2905B        </v>
          </cell>
          <cell r="B1158" t="str">
            <v xml:space="preserve">PCB Assy DF Tx                          </v>
          </cell>
          <cell r="C1158">
            <v>0</v>
          </cell>
          <cell r="E1158">
            <v>0</v>
          </cell>
          <cell r="F1158">
            <v>0</v>
          </cell>
        </row>
        <row r="1159">
          <cell r="A1159" t="str">
            <v xml:space="preserve">IP2905C        </v>
          </cell>
          <cell r="B1159" t="str">
            <v xml:space="preserve">IP-X PCB Assy-Dual-Tx+Faceplate-STKRDR  </v>
          </cell>
          <cell r="C1159">
            <v>2018</v>
          </cell>
          <cell r="E1159">
            <v>2018</v>
          </cell>
          <cell r="F1159">
            <v>0</v>
          </cell>
        </row>
        <row r="1160">
          <cell r="A1160" t="str">
            <v xml:space="preserve">IP2905C        </v>
          </cell>
          <cell r="B1160" t="str">
            <v xml:space="preserve">IP-X PCB Assy-Dual-Tx+Faceplate-STKRDR  </v>
          </cell>
          <cell r="C1160">
            <v>0</v>
          </cell>
          <cell r="E1160">
            <v>0</v>
          </cell>
          <cell r="F1160">
            <v>0</v>
          </cell>
        </row>
        <row r="1161">
          <cell r="A1161" t="str">
            <v xml:space="preserve">IP2906         </v>
          </cell>
          <cell r="B1161" t="str">
            <v xml:space="preserve">IP-X PCB Assy-PSU-STKRDR (Dev)          </v>
          </cell>
          <cell r="C1161">
            <v>0</v>
          </cell>
          <cell r="E1161">
            <v>0</v>
          </cell>
          <cell r="F1161">
            <v>0</v>
          </cell>
        </row>
        <row r="1162">
          <cell r="A1162" t="str">
            <v xml:space="preserve">IP2906         </v>
          </cell>
          <cell r="B1162" t="str">
            <v xml:space="preserve">IP-X PCB Assy-PSU-STKRDR (Dev)          </v>
          </cell>
          <cell r="C1162">
            <v>0</v>
          </cell>
          <cell r="E1162">
            <v>0</v>
          </cell>
          <cell r="F1162">
            <v>0</v>
          </cell>
        </row>
        <row r="1163">
          <cell r="A1163" t="str">
            <v xml:space="preserve">IP2908         </v>
          </cell>
          <cell r="B1163" t="str">
            <v xml:space="preserve">Batt Monitor card, STK Elite            </v>
          </cell>
          <cell r="C1163">
            <v>195.83500000000001</v>
          </cell>
          <cell r="D1163">
            <v>39119</v>
          </cell>
          <cell r="E1163">
            <v>195.83500000000001</v>
          </cell>
          <cell r="F1163">
            <v>0</v>
          </cell>
        </row>
        <row r="1164">
          <cell r="A1164" t="str">
            <v xml:space="preserve">IP2908         </v>
          </cell>
          <cell r="B1164" t="str">
            <v xml:space="preserve">Batt Monitor card, STK Elite            </v>
          </cell>
          <cell r="C1164">
            <v>0</v>
          </cell>
          <cell r="E1164">
            <v>0</v>
          </cell>
          <cell r="F1164">
            <v>0</v>
          </cell>
        </row>
        <row r="1165">
          <cell r="A1165" t="str">
            <v xml:space="preserve">IP2909         </v>
          </cell>
          <cell r="B1165" t="str">
            <v xml:space="preserve">RX Card Masthead Amplifier              </v>
          </cell>
          <cell r="C1165">
            <v>0</v>
          </cell>
          <cell r="E1165">
            <v>0</v>
          </cell>
          <cell r="F1165">
            <v>0</v>
          </cell>
        </row>
        <row r="1166">
          <cell r="A1166" t="str">
            <v xml:space="preserve">IP2910         </v>
          </cell>
          <cell r="B1166" t="str">
            <v xml:space="preserve">ip-x pcb Assy RS232 extension DFRDRSTK  </v>
          </cell>
          <cell r="C1166">
            <v>0</v>
          </cell>
          <cell r="E1166">
            <v>0</v>
          </cell>
          <cell r="F1166">
            <v>0</v>
          </cell>
        </row>
        <row r="1167">
          <cell r="A1167" t="str">
            <v xml:space="preserve">IP2911         </v>
          </cell>
          <cell r="B1167" t="str">
            <v xml:space="preserve">Buzzer, enternal, waterpoof, STK Elite  </v>
          </cell>
          <cell r="C1167">
            <v>0</v>
          </cell>
          <cell r="E1167">
            <v>0</v>
          </cell>
          <cell r="F1167">
            <v>0</v>
          </cell>
        </row>
        <row r="1168">
          <cell r="A1168" t="str">
            <v xml:space="preserve">IP2913E        </v>
          </cell>
          <cell r="B1168" t="str">
            <v xml:space="preserve">IP-X Tx Tune Card DFRDR STK             </v>
          </cell>
          <cell r="C1168">
            <v>0</v>
          </cell>
          <cell r="E1168">
            <v>0</v>
          </cell>
          <cell r="F1168">
            <v>0</v>
          </cell>
        </row>
        <row r="1169">
          <cell r="A1169" t="str">
            <v xml:space="preserve">IP2913E        </v>
          </cell>
          <cell r="B1169" t="str">
            <v xml:space="preserve">IP-X Tx Tune Card DFRDR STK             </v>
          </cell>
          <cell r="C1169">
            <v>0</v>
          </cell>
          <cell r="E1169">
            <v>0</v>
          </cell>
          <cell r="F1169">
            <v>0</v>
          </cell>
        </row>
        <row r="1170">
          <cell r="A1170" t="str">
            <v xml:space="preserve">IP2913E        </v>
          </cell>
          <cell r="B1170" t="str">
            <v xml:space="preserve">IP-X Tx Tune Card DFRDR STK             </v>
          </cell>
          <cell r="C1170">
            <v>0</v>
          </cell>
          <cell r="E1170">
            <v>0</v>
          </cell>
          <cell r="F1170">
            <v>0</v>
          </cell>
        </row>
        <row r="1171">
          <cell r="A1171" t="str">
            <v xml:space="preserve">IP2913E        </v>
          </cell>
          <cell r="B1171" t="str">
            <v xml:space="preserve">IP-X Tx Tune Card DFRDR STK             </v>
          </cell>
          <cell r="C1171">
            <v>0</v>
          </cell>
          <cell r="E1171">
            <v>0</v>
          </cell>
          <cell r="F1171">
            <v>0</v>
          </cell>
        </row>
        <row r="1172">
          <cell r="A1172" t="str">
            <v xml:space="preserve">IP2913E        </v>
          </cell>
          <cell r="B1172" t="str">
            <v xml:space="preserve">IP-X Tx Tune Card DFRDR STK             </v>
          </cell>
          <cell r="C1172">
            <v>0</v>
          </cell>
          <cell r="E1172">
            <v>0</v>
          </cell>
          <cell r="F1172">
            <v>0</v>
          </cell>
        </row>
        <row r="1173">
          <cell r="A1173" t="str">
            <v xml:space="preserve">IP2913E        </v>
          </cell>
          <cell r="B1173" t="str">
            <v xml:space="preserve">IP-X Tx Tune Card DFRDR STK             </v>
          </cell>
          <cell r="C1173">
            <v>0</v>
          </cell>
          <cell r="E1173">
            <v>0</v>
          </cell>
          <cell r="F1173">
            <v>0</v>
          </cell>
        </row>
        <row r="1174">
          <cell r="A1174" t="str">
            <v xml:space="preserve">IP2913E        </v>
          </cell>
          <cell r="B1174" t="str">
            <v xml:space="preserve">IP-X Tx Tune Card DFRDR STK             </v>
          </cell>
          <cell r="C1174">
            <v>0</v>
          </cell>
          <cell r="E1174">
            <v>0</v>
          </cell>
          <cell r="F1174">
            <v>0</v>
          </cell>
        </row>
        <row r="1175">
          <cell r="A1175" t="str">
            <v xml:space="preserve">IP2913E        </v>
          </cell>
          <cell r="B1175" t="str">
            <v xml:space="preserve">IP-X Tx Tune Card DFRDR STK             </v>
          </cell>
          <cell r="C1175">
            <v>0</v>
          </cell>
          <cell r="E1175">
            <v>0</v>
          </cell>
          <cell r="F1175">
            <v>0</v>
          </cell>
        </row>
        <row r="1176">
          <cell r="A1176" t="str">
            <v xml:space="preserve">IP2913E        </v>
          </cell>
          <cell r="B1176" t="str">
            <v xml:space="preserve">IP-X Tx Tune Card DFRDR STK             </v>
          </cell>
          <cell r="C1176">
            <v>0</v>
          </cell>
          <cell r="E1176">
            <v>0</v>
          </cell>
          <cell r="F1176">
            <v>0</v>
          </cell>
        </row>
        <row r="1177">
          <cell r="A1177" t="str">
            <v xml:space="preserve">IP2913E        </v>
          </cell>
          <cell r="B1177" t="str">
            <v xml:space="preserve">IP-X Tx Tune Card DFRDR STK             </v>
          </cell>
          <cell r="C1177">
            <v>0</v>
          </cell>
          <cell r="E1177">
            <v>0</v>
          </cell>
          <cell r="F1177">
            <v>0</v>
          </cell>
        </row>
        <row r="1178">
          <cell r="A1178" t="str">
            <v xml:space="preserve">IP2913E        </v>
          </cell>
          <cell r="B1178" t="str">
            <v xml:space="preserve">IP-X Tx Tune Card DFRDR STK             </v>
          </cell>
          <cell r="C1178">
            <v>0</v>
          </cell>
          <cell r="E1178">
            <v>0</v>
          </cell>
          <cell r="F1178">
            <v>0</v>
          </cell>
        </row>
        <row r="1179">
          <cell r="A1179" t="str">
            <v xml:space="preserve">IP2913E        </v>
          </cell>
          <cell r="B1179" t="str">
            <v xml:space="preserve">IP-X Tx Tune Card DFRDR STK             </v>
          </cell>
          <cell r="C1179">
            <v>0</v>
          </cell>
          <cell r="E1179">
            <v>0</v>
          </cell>
          <cell r="F1179">
            <v>0</v>
          </cell>
        </row>
        <row r="1180">
          <cell r="A1180" t="str">
            <v xml:space="preserve">IP2913E        </v>
          </cell>
          <cell r="B1180" t="str">
            <v xml:space="preserve">IP-X Tx Tune Card DFRDR STK             </v>
          </cell>
          <cell r="C1180">
            <v>0</v>
          </cell>
          <cell r="E1180">
            <v>0</v>
          </cell>
          <cell r="F1180">
            <v>0</v>
          </cell>
        </row>
        <row r="1181">
          <cell r="A1181" t="str">
            <v xml:space="preserve">IP2913E        </v>
          </cell>
          <cell r="B1181" t="str">
            <v xml:space="preserve">IP-X Tx Tune Card DFRDR STK             </v>
          </cell>
          <cell r="C1181">
            <v>0</v>
          </cell>
          <cell r="E1181">
            <v>0</v>
          </cell>
          <cell r="F1181">
            <v>0</v>
          </cell>
        </row>
        <row r="1182">
          <cell r="A1182" t="str">
            <v xml:space="preserve">IP2913E        </v>
          </cell>
          <cell r="B1182" t="str">
            <v xml:space="preserve">IP-X Tx Tune Card DFRDR STK             </v>
          </cell>
          <cell r="C1182">
            <v>0</v>
          </cell>
          <cell r="E1182">
            <v>0</v>
          </cell>
          <cell r="F1182">
            <v>0</v>
          </cell>
        </row>
        <row r="1183">
          <cell r="A1183" t="str">
            <v xml:space="preserve">IP2913E        </v>
          </cell>
          <cell r="B1183" t="str">
            <v xml:space="preserve">IP-X Tx Tune Card DFRDR STK             </v>
          </cell>
          <cell r="C1183">
            <v>0</v>
          </cell>
          <cell r="E1183">
            <v>0</v>
          </cell>
          <cell r="F1183">
            <v>0</v>
          </cell>
        </row>
        <row r="1184">
          <cell r="A1184" t="str">
            <v xml:space="preserve">IP2913E        </v>
          </cell>
          <cell r="B1184" t="str">
            <v xml:space="preserve">IP-X Tx Tune Card DFRDR STK             </v>
          </cell>
          <cell r="C1184">
            <v>0</v>
          </cell>
          <cell r="E1184">
            <v>0</v>
          </cell>
          <cell r="F1184">
            <v>0</v>
          </cell>
        </row>
        <row r="1185">
          <cell r="A1185" t="str">
            <v xml:space="preserve">IP2913E        </v>
          </cell>
          <cell r="B1185" t="str">
            <v xml:space="preserve">IP-X Tx Tune Card DFRDR STK             </v>
          </cell>
          <cell r="C1185">
            <v>0</v>
          </cell>
          <cell r="E1185">
            <v>0</v>
          </cell>
          <cell r="F1185">
            <v>0</v>
          </cell>
        </row>
        <row r="1186">
          <cell r="A1186" t="str">
            <v xml:space="preserve">IP2913E        </v>
          </cell>
          <cell r="B1186" t="str">
            <v xml:space="preserve">IP-X Tx Tune Card DFRDR STK             </v>
          </cell>
          <cell r="C1186">
            <v>0</v>
          </cell>
          <cell r="E1186">
            <v>0</v>
          </cell>
          <cell r="F1186">
            <v>0</v>
          </cell>
        </row>
        <row r="1187">
          <cell r="A1187" t="str">
            <v xml:space="preserve">IP2913E        </v>
          </cell>
          <cell r="B1187" t="str">
            <v xml:space="preserve">IP-X Tx Tune Card DFRDR STK             </v>
          </cell>
          <cell r="C1187">
            <v>0</v>
          </cell>
          <cell r="E1187">
            <v>0</v>
          </cell>
          <cell r="F1187">
            <v>0</v>
          </cell>
        </row>
        <row r="1188">
          <cell r="A1188" t="str">
            <v xml:space="preserve">IP2913E        </v>
          </cell>
          <cell r="B1188" t="str">
            <v xml:space="preserve">IP-X Tx Tune Card DFRDR STK             </v>
          </cell>
          <cell r="C1188">
            <v>0</v>
          </cell>
          <cell r="E1188">
            <v>0</v>
          </cell>
          <cell r="F1188">
            <v>0</v>
          </cell>
        </row>
        <row r="1189">
          <cell r="A1189" t="str">
            <v xml:space="preserve">IP2913E        </v>
          </cell>
          <cell r="B1189" t="str">
            <v xml:space="preserve">IP-X Tx Tune Card DFRDR STK             </v>
          </cell>
          <cell r="C1189">
            <v>0</v>
          </cell>
          <cell r="E1189">
            <v>0</v>
          </cell>
          <cell r="F1189">
            <v>0</v>
          </cell>
        </row>
        <row r="1190">
          <cell r="A1190" t="str">
            <v xml:space="preserve">IP2913E        </v>
          </cell>
          <cell r="B1190" t="str">
            <v xml:space="preserve">IP-X Tx Tune Card DFRDR STK             </v>
          </cell>
          <cell r="C1190">
            <v>0</v>
          </cell>
          <cell r="E1190">
            <v>0</v>
          </cell>
          <cell r="F1190">
            <v>0</v>
          </cell>
        </row>
        <row r="1191">
          <cell r="A1191" t="str">
            <v xml:space="preserve">IP2913E        </v>
          </cell>
          <cell r="B1191" t="str">
            <v xml:space="preserve">IP-X Tx Tune Card DFRDR STK             </v>
          </cell>
          <cell r="C1191">
            <v>0</v>
          </cell>
          <cell r="E1191">
            <v>0</v>
          </cell>
          <cell r="F1191">
            <v>0</v>
          </cell>
        </row>
        <row r="1192">
          <cell r="A1192" t="str">
            <v xml:space="preserve">IP2913E        </v>
          </cell>
          <cell r="B1192" t="str">
            <v xml:space="preserve">IP-X Tx Tune Card DFRDR STK             </v>
          </cell>
          <cell r="C1192">
            <v>0</v>
          </cell>
          <cell r="E1192">
            <v>0</v>
          </cell>
          <cell r="F1192">
            <v>0</v>
          </cell>
        </row>
        <row r="1193">
          <cell r="A1193" t="str">
            <v xml:space="preserve">IP2913E        </v>
          </cell>
          <cell r="B1193" t="str">
            <v xml:space="preserve">IP-X Tx Tune Card DFRDR STK             </v>
          </cell>
          <cell r="C1193">
            <v>0</v>
          </cell>
          <cell r="E1193">
            <v>0</v>
          </cell>
          <cell r="F1193">
            <v>0</v>
          </cell>
        </row>
        <row r="1194">
          <cell r="A1194" t="str">
            <v xml:space="preserve">IP2913E        </v>
          </cell>
          <cell r="B1194" t="str">
            <v xml:space="preserve">IP-X Tx Tune Card DFRDR STK             </v>
          </cell>
          <cell r="C1194">
            <v>0</v>
          </cell>
          <cell r="E1194">
            <v>0</v>
          </cell>
          <cell r="F1194">
            <v>0</v>
          </cell>
        </row>
        <row r="1195">
          <cell r="A1195" t="str">
            <v xml:space="preserve">IP2913E        </v>
          </cell>
          <cell r="B1195" t="str">
            <v xml:space="preserve">IP-X Tx Tune Card DFRDR STK             </v>
          </cell>
          <cell r="C1195">
            <v>0</v>
          </cell>
          <cell r="E1195">
            <v>0</v>
          </cell>
          <cell r="F1195">
            <v>0</v>
          </cell>
        </row>
        <row r="1196">
          <cell r="A1196" t="str">
            <v xml:space="preserve">IP2913E        </v>
          </cell>
          <cell r="B1196" t="str">
            <v xml:space="preserve">IP-X Tx Tune Card DFRDR STK             </v>
          </cell>
          <cell r="C1196">
            <v>0</v>
          </cell>
          <cell r="E1196">
            <v>0</v>
          </cell>
          <cell r="F1196">
            <v>0</v>
          </cell>
        </row>
        <row r="1197">
          <cell r="A1197" t="str">
            <v xml:space="preserve">IP2913E        </v>
          </cell>
          <cell r="B1197" t="str">
            <v xml:space="preserve">IP-X Tx Tune Card DFRDR STK             </v>
          </cell>
          <cell r="C1197">
            <v>0</v>
          </cell>
          <cell r="E1197">
            <v>0</v>
          </cell>
          <cell r="F1197">
            <v>0</v>
          </cell>
        </row>
        <row r="1198">
          <cell r="A1198" t="str">
            <v xml:space="preserve">IP2913E        </v>
          </cell>
          <cell r="B1198" t="str">
            <v xml:space="preserve">IP-X Tx Tune Card DFRDR STK             </v>
          </cell>
          <cell r="C1198">
            <v>0</v>
          </cell>
          <cell r="E1198">
            <v>0</v>
          </cell>
          <cell r="F1198">
            <v>0</v>
          </cell>
        </row>
        <row r="1199">
          <cell r="A1199" t="str">
            <v xml:space="preserve">IP2913E        </v>
          </cell>
          <cell r="B1199" t="str">
            <v xml:space="preserve">IP-X Tx Tune Card DFRDR STK             </v>
          </cell>
          <cell r="C1199">
            <v>0</v>
          </cell>
          <cell r="E1199">
            <v>0</v>
          </cell>
          <cell r="F1199">
            <v>0</v>
          </cell>
        </row>
        <row r="1200">
          <cell r="A1200" t="str">
            <v xml:space="preserve">IP2913E        </v>
          </cell>
          <cell r="B1200" t="str">
            <v xml:space="preserve">IP-X Tx Tune Card DFRDR STK             </v>
          </cell>
          <cell r="C1200">
            <v>0</v>
          </cell>
          <cell r="E1200">
            <v>0</v>
          </cell>
          <cell r="F1200">
            <v>0</v>
          </cell>
        </row>
        <row r="1201">
          <cell r="A1201" t="str">
            <v xml:space="preserve">IP2913E        </v>
          </cell>
          <cell r="B1201" t="str">
            <v xml:space="preserve">IP-X Tx Tune Card DFRDR STK             </v>
          </cell>
          <cell r="C1201">
            <v>0</v>
          </cell>
          <cell r="E1201">
            <v>0</v>
          </cell>
          <cell r="F1201">
            <v>0</v>
          </cell>
        </row>
        <row r="1202">
          <cell r="A1202" t="str">
            <v xml:space="preserve">IP2913E        </v>
          </cell>
          <cell r="B1202" t="str">
            <v xml:space="preserve">IP-X Tx Tune Card DFRDR STK             </v>
          </cell>
          <cell r="C1202">
            <v>0</v>
          </cell>
          <cell r="E1202">
            <v>0</v>
          </cell>
          <cell r="F1202">
            <v>0</v>
          </cell>
        </row>
        <row r="1203">
          <cell r="A1203" t="str">
            <v xml:space="preserve">IP2913E        </v>
          </cell>
          <cell r="B1203" t="str">
            <v xml:space="preserve">IP-X Tx Tune Card DFRDR STK             </v>
          </cell>
          <cell r="C1203">
            <v>0</v>
          </cell>
          <cell r="E1203">
            <v>0</v>
          </cell>
          <cell r="F1203">
            <v>0</v>
          </cell>
        </row>
        <row r="1204">
          <cell r="A1204" t="str">
            <v xml:space="preserve">IP2913E        </v>
          </cell>
          <cell r="B1204" t="str">
            <v xml:space="preserve">IP-X Tx Tune Card DFRDR STK             </v>
          </cell>
          <cell r="C1204">
            <v>0</v>
          </cell>
          <cell r="E1204">
            <v>0</v>
          </cell>
          <cell r="F1204">
            <v>0</v>
          </cell>
        </row>
        <row r="1205">
          <cell r="A1205" t="str">
            <v xml:space="preserve">IP2913E        </v>
          </cell>
          <cell r="B1205" t="str">
            <v xml:space="preserve">IP-X Tx Tune Card DFRDR STK             </v>
          </cell>
          <cell r="C1205">
            <v>0</v>
          </cell>
          <cell r="E1205">
            <v>0</v>
          </cell>
          <cell r="F1205">
            <v>0</v>
          </cell>
        </row>
        <row r="1206">
          <cell r="A1206" t="str">
            <v xml:space="preserve">IP2913E        </v>
          </cell>
          <cell r="B1206" t="str">
            <v xml:space="preserve">IP-X Tx Tune Card DFRDR STK             </v>
          </cell>
          <cell r="C1206">
            <v>0</v>
          </cell>
          <cell r="E1206">
            <v>0</v>
          </cell>
          <cell r="F1206">
            <v>0</v>
          </cell>
        </row>
        <row r="1207">
          <cell r="A1207" t="str">
            <v xml:space="preserve">IP2913E        </v>
          </cell>
          <cell r="B1207" t="str">
            <v xml:space="preserve">IP-X Tx Tune Card DFRDR STK             </v>
          </cell>
          <cell r="C1207">
            <v>0</v>
          </cell>
          <cell r="E1207">
            <v>0</v>
          </cell>
          <cell r="F1207">
            <v>0</v>
          </cell>
        </row>
        <row r="1208">
          <cell r="A1208" t="str">
            <v xml:space="preserve">IP2913E        </v>
          </cell>
          <cell r="B1208" t="str">
            <v xml:space="preserve">IP-X Tx Tune Card DFRDR STK             </v>
          </cell>
          <cell r="C1208">
            <v>0</v>
          </cell>
          <cell r="E1208">
            <v>0</v>
          </cell>
          <cell r="F1208">
            <v>0</v>
          </cell>
        </row>
        <row r="1209">
          <cell r="A1209" t="str">
            <v xml:space="preserve">IP2913E        </v>
          </cell>
          <cell r="B1209" t="str">
            <v xml:space="preserve">IP-X Tx Tune Card DFRDR STK             </v>
          </cell>
          <cell r="C1209">
            <v>0</v>
          </cell>
          <cell r="E1209">
            <v>0</v>
          </cell>
          <cell r="F1209">
            <v>0</v>
          </cell>
        </row>
        <row r="1210">
          <cell r="A1210" t="str">
            <v xml:space="preserve">IP2913E        </v>
          </cell>
          <cell r="B1210" t="str">
            <v xml:space="preserve">IP-X Tx Tune Card DFRDR STK             </v>
          </cell>
          <cell r="C1210">
            <v>0</v>
          </cell>
          <cell r="E1210">
            <v>0</v>
          </cell>
          <cell r="F1210">
            <v>0</v>
          </cell>
        </row>
        <row r="1211">
          <cell r="A1211" t="str">
            <v xml:space="preserve">IP2913E        </v>
          </cell>
          <cell r="B1211" t="str">
            <v xml:space="preserve">IP-X Tx Tune Card DFRDR STK             </v>
          </cell>
          <cell r="C1211">
            <v>0</v>
          </cell>
          <cell r="E1211">
            <v>0</v>
          </cell>
          <cell r="F1211">
            <v>0</v>
          </cell>
        </row>
        <row r="1212">
          <cell r="A1212" t="str">
            <v xml:space="preserve">IP2913E        </v>
          </cell>
          <cell r="B1212" t="str">
            <v xml:space="preserve">IP-X Tx Tune Card DFRDR STK             </v>
          </cell>
          <cell r="C1212">
            <v>0</v>
          </cell>
          <cell r="E1212">
            <v>0</v>
          </cell>
          <cell r="F1212">
            <v>0</v>
          </cell>
        </row>
        <row r="1213">
          <cell r="A1213" t="str">
            <v xml:space="preserve">IP2913E        </v>
          </cell>
          <cell r="B1213" t="str">
            <v xml:space="preserve">IP-X Tx Tune Card DFRDR STK             </v>
          </cell>
          <cell r="C1213">
            <v>0</v>
          </cell>
          <cell r="E1213">
            <v>0</v>
          </cell>
          <cell r="F1213">
            <v>0</v>
          </cell>
        </row>
        <row r="1214">
          <cell r="A1214" t="str">
            <v xml:space="preserve">IP2913E        </v>
          </cell>
          <cell r="B1214" t="str">
            <v xml:space="preserve">IP-X Tx Tune Card DFRDR STK             </v>
          </cell>
          <cell r="C1214">
            <v>0</v>
          </cell>
          <cell r="E1214">
            <v>0</v>
          </cell>
          <cell r="F1214">
            <v>0</v>
          </cell>
        </row>
        <row r="1215">
          <cell r="A1215" t="str">
            <v xml:space="preserve">IP2913E        </v>
          </cell>
          <cell r="B1215" t="str">
            <v xml:space="preserve">IP-X Tx Tune Card DFRDR STK             </v>
          </cell>
          <cell r="C1215">
            <v>0</v>
          </cell>
          <cell r="E1215">
            <v>0</v>
          </cell>
          <cell r="F1215">
            <v>0</v>
          </cell>
        </row>
        <row r="1216">
          <cell r="A1216" t="str">
            <v xml:space="preserve">IP2913E        </v>
          </cell>
          <cell r="B1216" t="str">
            <v xml:space="preserve">IP-X Tx Tune Card DFRDR STK             </v>
          </cell>
          <cell r="C1216">
            <v>0</v>
          </cell>
          <cell r="E1216">
            <v>0</v>
          </cell>
          <cell r="F1216">
            <v>0</v>
          </cell>
        </row>
        <row r="1217">
          <cell r="A1217" t="str">
            <v xml:space="preserve">IP2913E        </v>
          </cell>
          <cell r="B1217" t="str">
            <v xml:space="preserve">IP-X Tx Tune Card DFRDR STK             </v>
          </cell>
          <cell r="C1217">
            <v>0</v>
          </cell>
          <cell r="E1217">
            <v>0</v>
          </cell>
          <cell r="F1217">
            <v>0</v>
          </cell>
        </row>
        <row r="1218">
          <cell r="A1218" t="str">
            <v xml:space="preserve">IP2913E        </v>
          </cell>
          <cell r="B1218" t="str">
            <v xml:space="preserve">IP-X Tx Tune Card DFRDR STK             </v>
          </cell>
          <cell r="C1218">
            <v>0</v>
          </cell>
          <cell r="E1218">
            <v>0</v>
          </cell>
          <cell r="F1218">
            <v>0</v>
          </cell>
        </row>
        <row r="1219">
          <cell r="A1219" t="str">
            <v xml:space="preserve">IP2913E        </v>
          </cell>
          <cell r="B1219" t="str">
            <v xml:space="preserve">IP-X Tx Tune Card DFRDR STK             </v>
          </cell>
          <cell r="C1219">
            <v>0</v>
          </cell>
          <cell r="E1219">
            <v>0</v>
          </cell>
          <cell r="F1219">
            <v>0</v>
          </cell>
        </row>
        <row r="1220">
          <cell r="A1220" t="str">
            <v xml:space="preserve">IP2913E        </v>
          </cell>
          <cell r="B1220" t="str">
            <v xml:space="preserve">IP-X Tx Tune Card DFRDR STK             </v>
          </cell>
          <cell r="C1220">
            <v>0</v>
          </cell>
          <cell r="E1220">
            <v>0</v>
          </cell>
          <cell r="F1220">
            <v>0</v>
          </cell>
        </row>
        <row r="1221">
          <cell r="A1221" t="str">
            <v xml:space="preserve">IP2913E        </v>
          </cell>
          <cell r="B1221" t="str">
            <v xml:space="preserve">IP-X Tx Tune Card DFRDR STK             </v>
          </cell>
          <cell r="C1221">
            <v>0</v>
          </cell>
          <cell r="E1221">
            <v>0</v>
          </cell>
          <cell r="F1221">
            <v>0</v>
          </cell>
        </row>
        <row r="1222">
          <cell r="A1222" t="str">
            <v xml:space="preserve">IP2913E        </v>
          </cell>
          <cell r="B1222" t="str">
            <v xml:space="preserve">IP-X Tx Tune Card DFRDR STK             </v>
          </cell>
          <cell r="C1222">
            <v>0</v>
          </cell>
          <cell r="E1222">
            <v>0</v>
          </cell>
          <cell r="F1222">
            <v>0</v>
          </cell>
        </row>
        <row r="1223">
          <cell r="A1223" t="str">
            <v xml:space="preserve">IP2913E        </v>
          </cell>
          <cell r="B1223" t="str">
            <v xml:space="preserve">IP-X Tx Tune Card DFRDR STK             </v>
          </cell>
          <cell r="C1223">
            <v>0</v>
          </cell>
          <cell r="E1223">
            <v>0</v>
          </cell>
          <cell r="F1223">
            <v>0</v>
          </cell>
        </row>
        <row r="1224">
          <cell r="A1224" t="str">
            <v xml:space="preserve">IP2913E        </v>
          </cell>
          <cell r="B1224" t="str">
            <v xml:space="preserve">IP-X Tx Tune Card DFRDR STK             </v>
          </cell>
          <cell r="C1224">
            <v>0</v>
          </cell>
          <cell r="E1224">
            <v>0</v>
          </cell>
          <cell r="F1224">
            <v>0</v>
          </cell>
        </row>
        <row r="1225">
          <cell r="A1225" t="str">
            <v xml:space="preserve">IP2913E        </v>
          </cell>
          <cell r="B1225" t="str">
            <v xml:space="preserve">IP-X Tx Tune Card DFRDR STK             </v>
          </cell>
          <cell r="C1225">
            <v>0</v>
          </cell>
          <cell r="E1225">
            <v>0</v>
          </cell>
          <cell r="F1225">
            <v>0</v>
          </cell>
        </row>
        <row r="1226">
          <cell r="A1226" t="str">
            <v xml:space="preserve">IP2913E        </v>
          </cell>
          <cell r="B1226" t="str">
            <v xml:space="preserve">IP-X Tx Tune Card DFRDR STK             </v>
          </cell>
          <cell r="C1226">
            <v>0</v>
          </cell>
          <cell r="E1226">
            <v>0</v>
          </cell>
          <cell r="F1226">
            <v>0</v>
          </cell>
        </row>
        <row r="1227">
          <cell r="A1227" t="str">
            <v xml:space="preserve">IP2913E        </v>
          </cell>
          <cell r="B1227" t="str">
            <v xml:space="preserve">IP-X Tx Tune Card DFRDR STK             </v>
          </cell>
          <cell r="C1227">
            <v>0</v>
          </cell>
          <cell r="E1227">
            <v>0</v>
          </cell>
          <cell r="F1227">
            <v>0</v>
          </cell>
        </row>
        <row r="1228">
          <cell r="A1228" t="str">
            <v xml:space="preserve">IP2913E        </v>
          </cell>
          <cell r="B1228" t="str">
            <v xml:space="preserve">IP-X Tx Tune Card DFRDR STK             </v>
          </cell>
          <cell r="C1228">
            <v>0</v>
          </cell>
          <cell r="E1228">
            <v>0</v>
          </cell>
          <cell r="F1228">
            <v>0</v>
          </cell>
        </row>
        <row r="1229">
          <cell r="A1229" t="str">
            <v xml:space="preserve">IP2913E        </v>
          </cell>
          <cell r="B1229" t="str">
            <v xml:space="preserve">IP-X Tx Tune Card DFRDR STK             </v>
          </cell>
          <cell r="C1229">
            <v>0</v>
          </cell>
          <cell r="E1229">
            <v>0</v>
          </cell>
          <cell r="F1229">
            <v>0</v>
          </cell>
        </row>
        <row r="1230">
          <cell r="A1230" t="str">
            <v xml:space="preserve">IP2913E        </v>
          </cell>
          <cell r="B1230" t="str">
            <v xml:space="preserve">IP-X Tx Tune Card DFRDR STK             </v>
          </cell>
          <cell r="C1230">
            <v>0</v>
          </cell>
          <cell r="E1230">
            <v>0</v>
          </cell>
          <cell r="F1230">
            <v>0</v>
          </cell>
        </row>
        <row r="1231">
          <cell r="A1231" t="str">
            <v xml:space="preserve">IP2913E        </v>
          </cell>
          <cell r="B1231" t="str">
            <v xml:space="preserve">IP-X Tx Tune Card DFRDR STK             </v>
          </cell>
          <cell r="C1231">
            <v>0</v>
          </cell>
          <cell r="E1231">
            <v>0</v>
          </cell>
          <cell r="F1231">
            <v>0</v>
          </cell>
        </row>
        <row r="1232">
          <cell r="A1232" t="str">
            <v xml:space="preserve">IP2914         </v>
          </cell>
          <cell r="B1232" t="str">
            <v xml:space="preserve">Reserverd IPICO AUS                     </v>
          </cell>
          <cell r="C1232">
            <v>0</v>
          </cell>
          <cell r="E1232">
            <v>0</v>
          </cell>
          <cell r="F1232">
            <v>0</v>
          </cell>
        </row>
        <row r="1233">
          <cell r="A1233" t="str">
            <v xml:space="preserve">IP2951         </v>
          </cell>
          <cell r="B1233" t="str">
            <v xml:space="preserve">IP-X DFAnt-STK-Elite 2.5m Portal        </v>
          </cell>
          <cell r="C1233">
            <v>0</v>
          </cell>
          <cell r="E1233">
            <v>0</v>
          </cell>
          <cell r="F1233">
            <v>0</v>
          </cell>
        </row>
        <row r="1234">
          <cell r="A1234" t="str">
            <v xml:space="preserve">IP2951         </v>
          </cell>
          <cell r="B1234" t="str">
            <v xml:space="preserve">IP-X DFAnt-STK-Elite 2.5m Portal        </v>
          </cell>
          <cell r="C1234">
            <v>0</v>
          </cell>
          <cell r="E1234">
            <v>0</v>
          </cell>
          <cell r="F1234">
            <v>0</v>
          </cell>
        </row>
        <row r="1235">
          <cell r="A1235" t="str">
            <v xml:space="preserve">IP2952         </v>
          </cell>
          <cell r="B1235" t="str">
            <v xml:space="preserve">IP-X DFAnt-STK-Elite 4.0m Portal        </v>
          </cell>
          <cell r="C1235">
            <v>0</v>
          </cell>
          <cell r="E1235">
            <v>0</v>
          </cell>
          <cell r="F1235">
            <v>0</v>
          </cell>
        </row>
        <row r="1236">
          <cell r="A1236" t="str">
            <v xml:space="preserve">IP2952         </v>
          </cell>
          <cell r="B1236" t="str">
            <v xml:space="preserve">IP-X DFAnt-STK-Elite 4.0m Portal        </v>
          </cell>
          <cell r="C1236">
            <v>8565</v>
          </cell>
          <cell r="E1236">
            <v>8565</v>
          </cell>
          <cell r="F1236">
            <v>0</v>
          </cell>
        </row>
        <row r="1237">
          <cell r="A1237" t="str">
            <v xml:space="preserve">IP2953         </v>
          </cell>
          <cell r="B1237" t="str">
            <v xml:space="preserve">IP-X DFAnt-STK-Elite 3D Panel 0.8x1.7   </v>
          </cell>
          <cell r="C1237">
            <v>0</v>
          </cell>
          <cell r="E1237">
            <v>0</v>
          </cell>
          <cell r="F1237">
            <v>0</v>
          </cell>
        </row>
        <row r="1238">
          <cell r="A1238" t="str">
            <v xml:space="preserve">IP2953         </v>
          </cell>
          <cell r="B1238" t="str">
            <v xml:space="preserve">IP-X DFAnt-STK-Elite 3D Panel 0.8x1.7   </v>
          </cell>
          <cell r="C1238">
            <v>0</v>
          </cell>
          <cell r="E1238">
            <v>0</v>
          </cell>
          <cell r="F1238">
            <v>0</v>
          </cell>
        </row>
        <row r="1239">
          <cell r="A1239" t="str">
            <v xml:space="preserve">IP2955         </v>
          </cell>
          <cell r="B1239" t="str">
            <v xml:space="preserve">IP-X DF Ant-STK Mat-5x1.2 RedTail5m     </v>
          </cell>
          <cell r="C1239">
            <v>0</v>
          </cell>
          <cell r="E1239">
            <v>0</v>
          </cell>
          <cell r="F1239">
            <v>0</v>
          </cell>
        </row>
        <row r="1240">
          <cell r="A1240" t="str">
            <v xml:space="preserve">IP2956         </v>
          </cell>
          <cell r="B1240" t="str">
            <v xml:space="preserve">IP-X DF Ant-STK Mat-10x1.2-Blue         </v>
          </cell>
          <cell r="C1240">
            <v>0</v>
          </cell>
          <cell r="E1240">
            <v>0</v>
          </cell>
          <cell r="F1240">
            <v>0</v>
          </cell>
        </row>
        <row r="1241">
          <cell r="A1241" t="str">
            <v xml:space="preserve">IP2957         </v>
          </cell>
          <cell r="B1241" t="str">
            <v xml:space="preserve">IP-X DF Ant-STK Mat-2.5x1.2 RedTail5m   </v>
          </cell>
          <cell r="C1241">
            <v>0</v>
          </cell>
          <cell r="E1241">
            <v>0</v>
          </cell>
          <cell r="F1241">
            <v>0</v>
          </cell>
        </row>
        <row r="1242">
          <cell r="A1242" t="str">
            <v xml:space="preserve">IP2958         </v>
          </cell>
          <cell r="B1242" t="str">
            <v>IP-X DF Ant-STK Mat-2.5x1.2 GreenTail10m</v>
          </cell>
          <cell r="C1242">
            <v>0</v>
          </cell>
          <cell r="E1242">
            <v>0</v>
          </cell>
          <cell r="F1242">
            <v>0</v>
          </cell>
        </row>
        <row r="1243">
          <cell r="A1243" t="str">
            <v xml:space="preserve">IP2959         </v>
          </cell>
          <cell r="B1243" t="str">
            <v>IP-X DF Ant-STK Mat-2.5x1.2 YellowTail5m</v>
          </cell>
          <cell r="C1243">
            <v>0</v>
          </cell>
          <cell r="E1243">
            <v>0</v>
          </cell>
          <cell r="F1243">
            <v>0</v>
          </cell>
        </row>
        <row r="1244">
          <cell r="A1244" t="str">
            <v xml:space="preserve">IP2960         </v>
          </cell>
          <cell r="B1244" t="str">
            <v xml:space="preserve">IP-X DFAnt-STK Mat-2.5x1.2 BlueTail10m  </v>
          </cell>
          <cell r="C1244">
            <v>0</v>
          </cell>
          <cell r="E1244">
            <v>0</v>
          </cell>
          <cell r="F1244">
            <v>0</v>
          </cell>
        </row>
        <row r="1245">
          <cell r="A1245" t="str">
            <v xml:space="preserve">IP2961         </v>
          </cell>
          <cell r="B1245" t="str">
            <v xml:space="preserve">IP-X DFAnt-PVC Panel-800x600x19         </v>
          </cell>
          <cell r="C1245">
            <v>0</v>
          </cell>
          <cell r="E1245">
            <v>0</v>
          </cell>
          <cell r="F1245">
            <v>0</v>
          </cell>
        </row>
        <row r="1246">
          <cell r="A1246" t="str">
            <v xml:space="preserve">IP2962         </v>
          </cell>
          <cell r="B1246" t="str">
            <v xml:space="preserve">IP-X DFAnt-PVC Panel-1200x800x19        </v>
          </cell>
          <cell r="C1246">
            <v>0</v>
          </cell>
          <cell r="E1246">
            <v>0</v>
          </cell>
          <cell r="F1246">
            <v>0</v>
          </cell>
        </row>
        <row r="1247">
          <cell r="A1247" t="str">
            <v xml:space="preserve">IP2963         </v>
          </cell>
          <cell r="B1247" t="str">
            <v xml:space="preserve">IP-X DF Ant-STK Mat-5x1.2 YellowTail5m  </v>
          </cell>
          <cell r="C1247">
            <v>0</v>
          </cell>
          <cell r="E1247">
            <v>0</v>
          </cell>
          <cell r="F1247">
            <v>0</v>
          </cell>
        </row>
        <row r="1248">
          <cell r="A1248" t="str">
            <v xml:space="preserve">IP2964         </v>
          </cell>
          <cell r="B1248" t="str">
            <v xml:space="preserve">IP-X DF Ant-STK Mat-5x1.2 GreenTail10m  </v>
          </cell>
          <cell r="C1248">
            <v>0</v>
          </cell>
          <cell r="E1248">
            <v>0</v>
          </cell>
          <cell r="F1248">
            <v>0</v>
          </cell>
        </row>
        <row r="1249">
          <cell r="A1249" t="str">
            <v xml:space="preserve">IP2965         </v>
          </cell>
          <cell r="B1249" t="str">
            <v xml:space="preserve">IP-X DFAnt-PVC Panel-600x400x19         </v>
          </cell>
          <cell r="C1249">
            <v>0</v>
          </cell>
          <cell r="E1249">
            <v>0</v>
          </cell>
          <cell r="F1249">
            <v>0</v>
          </cell>
        </row>
        <row r="1250">
          <cell r="A1250" t="str">
            <v xml:space="preserve">IP2966         </v>
          </cell>
          <cell r="B1250" t="str">
            <v xml:space="preserve">IP-X DFAnt-PVC Panel-1200x800x19        </v>
          </cell>
          <cell r="C1250">
            <v>0</v>
          </cell>
          <cell r="E1250">
            <v>0</v>
          </cell>
          <cell r="F1250">
            <v>0</v>
          </cell>
        </row>
        <row r="1251">
          <cell r="A1251" t="str">
            <v xml:space="preserve">IP2967         </v>
          </cell>
          <cell r="B1251" t="str">
            <v xml:space="preserve">IP-X DF Ant-STK Mat-5x1.2 BlueTail10m   </v>
          </cell>
          <cell r="C1251">
            <v>0</v>
          </cell>
          <cell r="E1251">
            <v>0</v>
          </cell>
          <cell r="F1251">
            <v>0</v>
          </cell>
        </row>
        <row r="1252">
          <cell r="A1252" t="str">
            <v xml:space="preserve">IP2970         </v>
          </cell>
          <cell r="B1252" t="str">
            <v xml:space="preserve">IP-X DFAnt-PVC Panel-1200x800x19x19-DIR </v>
          </cell>
          <cell r="C1252">
            <v>0</v>
          </cell>
          <cell r="E1252">
            <v>0</v>
          </cell>
          <cell r="F1252">
            <v>0</v>
          </cell>
        </row>
        <row r="1253">
          <cell r="A1253" t="str">
            <v xml:space="preserve">IP3000         </v>
          </cell>
          <cell r="B1253" t="str">
            <v xml:space="preserve">IP-X X2-869-V4-L210x17x4-LOG            </v>
          </cell>
          <cell r="C1253">
            <v>3.9</v>
          </cell>
          <cell r="D1253">
            <v>38937</v>
          </cell>
          <cell r="E1253">
            <v>3.9</v>
          </cell>
          <cell r="F1253">
            <v>27.2</v>
          </cell>
        </row>
        <row r="1254">
          <cell r="A1254" t="str">
            <v xml:space="preserve">IP3000         </v>
          </cell>
          <cell r="B1254" t="str">
            <v xml:space="preserve">IP-X X2-869-V4-L210x17x4-LOG            </v>
          </cell>
          <cell r="C1254">
            <v>0</v>
          </cell>
          <cell r="E1254">
            <v>3.9</v>
          </cell>
          <cell r="F1254">
            <v>27.2</v>
          </cell>
        </row>
        <row r="1255">
          <cell r="A1255" t="str">
            <v xml:space="preserve">IP3000         </v>
          </cell>
          <cell r="B1255" t="str">
            <v xml:space="preserve">IP-X X2-869-V4-L210x17x4-LOG            </v>
          </cell>
          <cell r="C1255">
            <v>3.9</v>
          </cell>
          <cell r="E1255">
            <v>3.9</v>
          </cell>
          <cell r="F1255">
            <v>27.2</v>
          </cell>
        </row>
        <row r="1256">
          <cell r="A1256" t="str">
            <v xml:space="preserve">IP3020         </v>
          </cell>
          <cell r="B1256" t="str">
            <v xml:space="preserve">IP-X X2-915-V4-LM170x10x0.3-PWH         </v>
          </cell>
          <cell r="C1256">
            <v>0</v>
          </cell>
          <cell r="E1256">
            <v>0</v>
          </cell>
          <cell r="F1256">
            <v>0</v>
          </cell>
        </row>
        <row r="1257">
          <cell r="A1257" t="str">
            <v xml:space="preserve">IP3021         </v>
          </cell>
          <cell r="B1257" t="str">
            <v xml:space="preserve">IP-X X4t-xxx-V501-S200x4.5-AD           </v>
          </cell>
          <cell r="C1257">
            <v>7.8780000000000001</v>
          </cell>
          <cell r="D1257">
            <v>39597</v>
          </cell>
          <cell r="E1257">
            <v>8.1539999999999999</v>
          </cell>
          <cell r="F1257">
            <v>18.239999999999998</v>
          </cell>
        </row>
        <row r="1258">
          <cell r="A1258" t="str">
            <v xml:space="preserve">IP3021         </v>
          </cell>
          <cell r="B1258" t="str">
            <v xml:space="preserve">IP-X X4t-xxx-V501-S200x4.5-AD           </v>
          </cell>
          <cell r="C1258">
            <v>7.8780000000000001</v>
          </cell>
          <cell r="D1258">
            <v>39527</v>
          </cell>
          <cell r="E1258">
            <v>8.1539999999999999</v>
          </cell>
          <cell r="F1258">
            <v>18.239999999999998</v>
          </cell>
        </row>
        <row r="1259">
          <cell r="A1259" t="str">
            <v xml:space="preserve">IP3021         </v>
          </cell>
          <cell r="B1259" t="str">
            <v xml:space="preserve">IP-X X4t-xxx-V501-S200x4.5-AD           </v>
          </cell>
          <cell r="C1259">
            <v>8.3979999999999997</v>
          </cell>
          <cell r="D1259">
            <v>39336</v>
          </cell>
          <cell r="E1259">
            <v>8.1539999999999999</v>
          </cell>
          <cell r="F1259">
            <v>18.239999999999998</v>
          </cell>
        </row>
        <row r="1260">
          <cell r="A1260" t="str">
            <v xml:space="preserve">IP3021         </v>
          </cell>
          <cell r="B1260" t="str">
            <v xml:space="preserve">IP-X X4t-xxx-V501-S200x4.5-AD           </v>
          </cell>
          <cell r="C1260">
            <v>8.3979999999999997</v>
          </cell>
          <cell r="D1260">
            <v>39321</v>
          </cell>
          <cell r="E1260">
            <v>8.1539999999999999</v>
          </cell>
          <cell r="F1260">
            <v>18.239999999999998</v>
          </cell>
        </row>
        <row r="1261">
          <cell r="A1261" t="str">
            <v xml:space="preserve">IP3021         </v>
          </cell>
          <cell r="B1261" t="str">
            <v xml:space="preserve">IP-X X4t-xxx-V501-S200x4.5-AD           </v>
          </cell>
          <cell r="C1261">
            <v>8.3979999999999997</v>
          </cell>
          <cell r="D1261">
            <v>39315</v>
          </cell>
          <cell r="E1261">
            <v>8.1539999999999999</v>
          </cell>
          <cell r="F1261">
            <v>18.239999999999998</v>
          </cell>
        </row>
        <row r="1262">
          <cell r="A1262" t="str">
            <v xml:space="preserve">IP3021         </v>
          </cell>
          <cell r="B1262" t="str">
            <v xml:space="preserve">IP-X X4t-xxx-V501-S200x4.5-AD           </v>
          </cell>
          <cell r="C1262">
            <v>8.3979999999999997</v>
          </cell>
          <cell r="D1262">
            <v>39300</v>
          </cell>
          <cell r="E1262">
            <v>8.1539999999999999</v>
          </cell>
          <cell r="F1262">
            <v>18.239999999999998</v>
          </cell>
        </row>
        <row r="1263">
          <cell r="A1263" t="str">
            <v xml:space="preserve">IP3021         </v>
          </cell>
          <cell r="B1263" t="str">
            <v xml:space="preserve">IP-X X4t-xxx-V501-S200x4.5-AD           </v>
          </cell>
          <cell r="C1263">
            <v>8.3979999999999997</v>
          </cell>
          <cell r="D1263">
            <v>39268</v>
          </cell>
          <cell r="E1263">
            <v>8.1539999999999999</v>
          </cell>
          <cell r="F1263">
            <v>18.239999999999998</v>
          </cell>
        </row>
        <row r="1264">
          <cell r="A1264" t="str">
            <v xml:space="preserve">IP3021         </v>
          </cell>
          <cell r="B1264" t="str">
            <v xml:space="preserve">IP-X X4t-xxx-V501-S200x4.5-AD           </v>
          </cell>
          <cell r="C1264">
            <v>7.5090000000000003</v>
          </cell>
          <cell r="D1264">
            <v>39255</v>
          </cell>
          <cell r="E1264">
            <v>7.1950000000000003</v>
          </cell>
          <cell r="F1264">
            <v>18.239999999999998</v>
          </cell>
        </row>
        <row r="1265">
          <cell r="A1265" t="str">
            <v xml:space="preserve">IP3021         </v>
          </cell>
          <cell r="B1265" t="str">
            <v xml:space="preserve">IP-X X4t-xxx-V501-S200x4.5-AD           </v>
          </cell>
          <cell r="C1265">
            <v>8.3979999999999997</v>
          </cell>
          <cell r="D1265">
            <v>39223</v>
          </cell>
          <cell r="E1265">
            <v>8.1539999999999999</v>
          </cell>
          <cell r="F1265">
            <v>18.239999999999998</v>
          </cell>
        </row>
        <row r="1266">
          <cell r="A1266" t="str">
            <v xml:space="preserve">IP3021         </v>
          </cell>
          <cell r="B1266" t="str">
            <v xml:space="preserve">IP-X X4t-xxx-V501-S200x4.5-AD           </v>
          </cell>
          <cell r="C1266">
            <v>7.5090000000000003</v>
          </cell>
          <cell r="D1266">
            <v>39206</v>
          </cell>
          <cell r="E1266">
            <v>7.1950000000000003</v>
          </cell>
          <cell r="F1266">
            <v>18.239999999999998</v>
          </cell>
        </row>
        <row r="1267">
          <cell r="A1267" t="str">
            <v xml:space="preserve">IP3021         </v>
          </cell>
          <cell r="B1267" t="str">
            <v xml:space="preserve">IP-X X4t-xxx-V501-S200x4.5-AD           </v>
          </cell>
          <cell r="C1267">
            <v>8.3979999999999997</v>
          </cell>
          <cell r="D1267">
            <v>39183</v>
          </cell>
          <cell r="E1267">
            <v>8.1539999999999999</v>
          </cell>
          <cell r="F1267">
            <v>18.239999999999998</v>
          </cell>
        </row>
        <row r="1268">
          <cell r="A1268" t="str">
            <v xml:space="preserve">IP3021         </v>
          </cell>
          <cell r="B1268" t="str">
            <v xml:space="preserve">IP-X X4t-xxx-V501-S200x4.5-AD           </v>
          </cell>
          <cell r="C1268">
            <v>7.5090000000000003</v>
          </cell>
          <cell r="D1268">
            <v>39126</v>
          </cell>
          <cell r="E1268">
            <v>7.1950000000000003</v>
          </cell>
          <cell r="F1268">
            <v>18.239999999999998</v>
          </cell>
        </row>
        <row r="1269">
          <cell r="A1269" t="str">
            <v xml:space="preserve">IP3021         </v>
          </cell>
          <cell r="B1269" t="str">
            <v xml:space="preserve">IP-X X4t-xxx-V501-S200x4.5-AD           </v>
          </cell>
          <cell r="C1269">
            <v>7.5090000000000003</v>
          </cell>
          <cell r="D1269">
            <v>39058</v>
          </cell>
          <cell r="E1269">
            <v>7.1950000000000003</v>
          </cell>
          <cell r="F1269">
            <v>18.239999999999998</v>
          </cell>
        </row>
        <row r="1270">
          <cell r="A1270" t="str">
            <v xml:space="preserve">IP3021         </v>
          </cell>
          <cell r="B1270" t="str">
            <v xml:space="preserve">IP-X X4t-xxx-V501-S200x4.5-AD           </v>
          </cell>
          <cell r="C1270">
            <v>7.5090000000000003</v>
          </cell>
          <cell r="D1270">
            <v>39030</v>
          </cell>
          <cell r="E1270">
            <v>7.1950000000000003</v>
          </cell>
          <cell r="F1270">
            <v>18.239999999999998</v>
          </cell>
        </row>
        <row r="1271">
          <cell r="A1271" t="str">
            <v xml:space="preserve">IP3021         </v>
          </cell>
          <cell r="B1271" t="str">
            <v xml:space="preserve">IP-X X4t-xxx-V501-S200x4.5-AD           </v>
          </cell>
          <cell r="C1271">
            <v>0</v>
          </cell>
          <cell r="E1271">
            <v>0</v>
          </cell>
          <cell r="F1271">
            <v>0</v>
          </cell>
        </row>
        <row r="1272">
          <cell r="A1272" t="str">
            <v xml:space="preserve">IP3024         </v>
          </cell>
          <cell r="B1272" t="str">
            <v xml:space="preserve">Loom OEM RFU/Ant 3m RG400               </v>
          </cell>
          <cell r="C1272">
            <v>0</v>
          </cell>
          <cell r="E1272">
            <v>0</v>
          </cell>
          <cell r="F1272">
            <v>0</v>
          </cell>
        </row>
        <row r="1273">
          <cell r="A1273" t="str">
            <v xml:space="preserve">IP3025         </v>
          </cell>
          <cell r="B1273" t="str">
            <v xml:space="preserve">Loom  Null Modem 1.8m                   </v>
          </cell>
          <cell r="C1273">
            <v>24.55</v>
          </cell>
          <cell r="D1273">
            <v>39333</v>
          </cell>
          <cell r="E1273">
            <v>22</v>
          </cell>
          <cell r="F1273">
            <v>0</v>
          </cell>
        </row>
        <row r="1274">
          <cell r="A1274" t="str">
            <v xml:space="preserve">IP3025         </v>
          </cell>
          <cell r="B1274" t="str">
            <v xml:space="preserve">Loom  Null Modem 1.8m                   </v>
          </cell>
          <cell r="C1274">
            <v>25</v>
          </cell>
          <cell r="D1274">
            <v>39177</v>
          </cell>
          <cell r="E1274">
            <v>25</v>
          </cell>
          <cell r="F1274">
            <v>0</v>
          </cell>
        </row>
        <row r="1275">
          <cell r="A1275" t="str">
            <v xml:space="preserve">IP3025         </v>
          </cell>
          <cell r="B1275" t="str">
            <v xml:space="preserve">Loom  Null Modem 1.8m                   </v>
          </cell>
          <cell r="C1275">
            <v>22</v>
          </cell>
          <cell r="D1275">
            <v>39169</v>
          </cell>
          <cell r="E1275">
            <v>22</v>
          </cell>
          <cell r="F1275">
            <v>0</v>
          </cell>
        </row>
        <row r="1276">
          <cell r="A1276" t="str">
            <v xml:space="preserve">IP3025         </v>
          </cell>
          <cell r="B1276" t="str">
            <v xml:space="preserve">Loom  Null Modem 1.8m                   </v>
          </cell>
          <cell r="C1276">
            <v>22</v>
          </cell>
          <cell r="D1276">
            <v>38953</v>
          </cell>
          <cell r="E1276">
            <v>22</v>
          </cell>
          <cell r="F1276">
            <v>0</v>
          </cell>
        </row>
        <row r="1277">
          <cell r="A1277" t="str">
            <v xml:space="preserve">IP3025         </v>
          </cell>
          <cell r="B1277" t="str">
            <v xml:space="preserve">Loom  Null Modem 1.8m                   </v>
          </cell>
          <cell r="C1277">
            <v>22</v>
          </cell>
          <cell r="D1277">
            <v>38819</v>
          </cell>
          <cell r="E1277">
            <v>22</v>
          </cell>
          <cell r="F1277">
            <v>0</v>
          </cell>
        </row>
        <row r="1278">
          <cell r="A1278" t="str">
            <v xml:space="preserve">IP3025         </v>
          </cell>
          <cell r="B1278" t="str">
            <v xml:space="preserve">Loom  Null Modem 1.8m                   </v>
          </cell>
          <cell r="C1278">
            <v>0</v>
          </cell>
          <cell r="E1278">
            <v>22</v>
          </cell>
          <cell r="F1278">
            <v>0</v>
          </cell>
        </row>
        <row r="1279">
          <cell r="A1279" t="str">
            <v xml:space="preserve">IP3025         </v>
          </cell>
          <cell r="B1279" t="str">
            <v xml:space="preserve">Loom  Null Modem 1.8m                   </v>
          </cell>
          <cell r="C1279">
            <v>22</v>
          </cell>
          <cell r="E1279">
            <v>22</v>
          </cell>
          <cell r="F1279">
            <v>0</v>
          </cell>
        </row>
        <row r="1280">
          <cell r="A1280" t="str">
            <v xml:space="preserve">IP3027         </v>
          </cell>
          <cell r="B1280" t="str">
            <v xml:space="preserve">IP-X X3-V39-L100x21x4                   </v>
          </cell>
          <cell r="C1280">
            <v>12.45</v>
          </cell>
          <cell r="D1280">
            <v>39352</v>
          </cell>
          <cell r="E1280">
            <v>12.45</v>
          </cell>
          <cell r="F1280">
            <v>32.76</v>
          </cell>
        </row>
        <row r="1281">
          <cell r="A1281" t="str">
            <v xml:space="preserve">IP3027         </v>
          </cell>
          <cell r="B1281" t="str">
            <v xml:space="preserve">IP-X X3-V39-L100x21x4                   </v>
          </cell>
          <cell r="C1281">
            <v>12.45</v>
          </cell>
          <cell r="D1281">
            <v>39336</v>
          </cell>
          <cell r="E1281">
            <v>12.45</v>
          </cell>
          <cell r="F1281">
            <v>42.4</v>
          </cell>
        </row>
        <row r="1282">
          <cell r="A1282" t="str">
            <v xml:space="preserve">IP3027         </v>
          </cell>
          <cell r="B1282" t="str">
            <v xml:space="preserve">IP-X X3-V39-L100x21x4                   </v>
          </cell>
          <cell r="C1282">
            <v>12.45</v>
          </cell>
          <cell r="D1282">
            <v>39295</v>
          </cell>
          <cell r="E1282">
            <v>12.45</v>
          </cell>
          <cell r="F1282">
            <v>42.4</v>
          </cell>
        </row>
        <row r="1283">
          <cell r="A1283" t="str">
            <v xml:space="preserve">IP3027         </v>
          </cell>
          <cell r="B1283" t="str">
            <v xml:space="preserve">IP-X X3-V39-L100x21x4                   </v>
          </cell>
          <cell r="C1283">
            <v>12.45</v>
          </cell>
          <cell r="D1283">
            <v>39281</v>
          </cell>
          <cell r="E1283">
            <v>12.45</v>
          </cell>
          <cell r="F1283">
            <v>42.4</v>
          </cell>
        </row>
        <row r="1284">
          <cell r="A1284" t="str">
            <v xml:space="preserve">IP3027         </v>
          </cell>
          <cell r="B1284" t="str">
            <v xml:space="preserve">IP-X X3-V39-L100x21x4                   </v>
          </cell>
          <cell r="C1284">
            <v>12.45</v>
          </cell>
          <cell r="D1284">
            <v>39253</v>
          </cell>
          <cell r="E1284">
            <v>12.45</v>
          </cell>
          <cell r="F1284">
            <v>42.4</v>
          </cell>
        </row>
        <row r="1285">
          <cell r="A1285" t="str">
            <v xml:space="preserve">IP3027         </v>
          </cell>
          <cell r="B1285" t="str">
            <v xml:space="preserve">IP-X X3-V39-L100x21x4                   </v>
          </cell>
          <cell r="C1285">
            <v>12.45</v>
          </cell>
          <cell r="D1285">
            <v>39233</v>
          </cell>
          <cell r="E1285">
            <v>12.45</v>
          </cell>
          <cell r="F1285">
            <v>42.4</v>
          </cell>
        </row>
        <row r="1286">
          <cell r="A1286" t="str">
            <v xml:space="preserve">IP3027         </v>
          </cell>
          <cell r="B1286" t="str">
            <v xml:space="preserve">IP-X X3-V39-L100x21x4                   </v>
          </cell>
          <cell r="C1286">
            <v>12.45</v>
          </cell>
          <cell r="D1286">
            <v>39230</v>
          </cell>
          <cell r="E1286">
            <v>12.45</v>
          </cell>
          <cell r="F1286">
            <v>42.4</v>
          </cell>
        </row>
        <row r="1287">
          <cell r="A1287" t="str">
            <v xml:space="preserve">IP3027         </v>
          </cell>
          <cell r="B1287" t="str">
            <v xml:space="preserve">IP-X X3-V39-L100x21x4                   </v>
          </cell>
          <cell r="C1287">
            <v>12.45</v>
          </cell>
          <cell r="D1287">
            <v>39183</v>
          </cell>
          <cell r="E1287">
            <v>12.45</v>
          </cell>
          <cell r="F1287">
            <v>42.4</v>
          </cell>
        </row>
        <row r="1288">
          <cell r="A1288" t="str">
            <v xml:space="preserve">IP3027         </v>
          </cell>
          <cell r="B1288" t="str">
            <v xml:space="preserve">IP-X X3-V39-L100x21x4                   </v>
          </cell>
          <cell r="C1288">
            <v>12.45</v>
          </cell>
          <cell r="D1288">
            <v>39161</v>
          </cell>
          <cell r="E1288">
            <v>12.45</v>
          </cell>
          <cell r="F1288">
            <v>42.4</v>
          </cell>
        </row>
        <row r="1289">
          <cell r="A1289" t="str">
            <v xml:space="preserve">IP3027         </v>
          </cell>
          <cell r="B1289" t="str">
            <v xml:space="preserve">IP-X X3-V39-L100x21x4                   </v>
          </cell>
          <cell r="C1289">
            <v>12.45</v>
          </cell>
          <cell r="D1289">
            <v>39036</v>
          </cell>
          <cell r="E1289">
            <v>12.45</v>
          </cell>
          <cell r="F1289">
            <v>42.4</v>
          </cell>
        </row>
        <row r="1290">
          <cell r="A1290" t="str">
            <v xml:space="preserve">IP3027         </v>
          </cell>
          <cell r="B1290" t="str">
            <v xml:space="preserve">IP-X X3-V39-L100x21x4                   </v>
          </cell>
          <cell r="C1290">
            <v>12.45</v>
          </cell>
          <cell r="D1290">
            <v>38954</v>
          </cell>
          <cell r="E1290">
            <v>12.45</v>
          </cell>
          <cell r="F1290">
            <v>42.4</v>
          </cell>
        </row>
        <row r="1291">
          <cell r="A1291" t="str">
            <v xml:space="preserve">IP3027         </v>
          </cell>
          <cell r="B1291" t="str">
            <v xml:space="preserve">IP-X X3-V39-L100x21x4                   </v>
          </cell>
          <cell r="C1291">
            <v>12.45</v>
          </cell>
          <cell r="E1291">
            <v>12.45</v>
          </cell>
          <cell r="F1291">
            <v>42.4</v>
          </cell>
        </row>
        <row r="1292">
          <cell r="A1292" t="str">
            <v xml:space="preserve">IP3028         </v>
          </cell>
          <cell r="B1292" t="str">
            <v xml:space="preserve">IP-X X3-V39-C85x54x1.9 (Clamshell)      </v>
          </cell>
          <cell r="C1292">
            <v>2.4990000000000001</v>
          </cell>
          <cell r="D1292">
            <v>38931</v>
          </cell>
          <cell r="E1292">
            <v>2.4990000000000001</v>
          </cell>
          <cell r="F1292">
            <v>33.159999999999997</v>
          </cell>
        </row>
        <row r="1293">
          <cell r="A1293" t="str">
            <v xml:space="preserve">IP3028         </v>
          </cell>
          <cell r="B1293" t="str">
            <v xml:space="preserve">IP-X X3-V39-C85x54x1.9 (Clamshell)      </v>
          </cell>
          <cell r="C1293">
            <v>2.7720000000000002</v>
          </cell>
          <cell r="D1293">
            <v>38846</v>
          </cell>
          <cell r="E1293">
            <v>2.7719999999999998</v>
          </cell>
          <cell r="F1293">
            <v>33.159999999999997</v>
          </cell>
        </row>
        <row r="1294">
          <cell r="A1294" t="str">
            <v xml:space="preserve">IP3028         </v>
          </cell>
          <cell r="B1294" t="str">
            <v xml:space="preserve">IP-X X3-V39-C85x54x1.9 (Clamshell)      </v>
          </cell>
          <cell r="C1294">
            <v>2.4990000000000001</v>
          </cell>
          <cell r="E1294">
            <v>2.4990000000000001</v>
          </cell>
          <cell r="F1294">
            <v>33.159999999999997</v>
          </cell>
        </row>
        <row r="1295">
          <cell r="A1295" t="str">
            <v xml:space="preserve">IP3029         </v>
          </cell>
          <cell r="B1295" t="str">
            <v xml:space="preserve">IP-X X3-V39-HC57x46x2.4                 </v>
          </cell>
          <cell r="C1295">
            <v>4</v>
          </cell>
          <cell r="D1295">
            <v>38825</v>
          </cell>
          <cell r="E1295">
            <v>4</v>
          </cell>
          <cell r="F1295">
            <v>23.99</v>
          </cell>
        </row>
        <row r="1296">
          <cell r="A1296" t="str">
            <v xml:space="preserve">IP3029         </v>
          </cell>
          <cell r="B1296" t="str">
            <v xml:space="preserve">IP-X X3-V39-HC57x46x2.4                 </v>
          </cell>
          <cell r="C1296">
            <v>0</v>
          </cell>
          <cell r="E1296">
            <v>0</v>
          </cell>
          <cell r="F1296">
            <v>23.99</v>
          </cell>
        </row>
        <row r="1297">
          <cell r="A1297" t="str">
            <v xml:space="preserve">IP3029         </v>
          </cell>
          <cell r="B1297" t="str">
            <v xml:space="preserve">IP-X X3-V39-HC57x46x2.4                 </v>
          </cell>
          <cell r="C1297">
            <v>0</v>
          </cell>
          <cell r="E1297">
            <v>4</v>
          </cell>
          <cell r="F1297">
            <v>23.99</v>
          </cell>
        </row>
        <row r="1298">
          <cell r="A1298" t="str">
            <v xml:space="preserve">IP3029         </v>
          </cell>
          <cell r="B1298" t="str">
            <v xml:space="preserve">IP-X X3-V39-HC57x46x2.4                 </v>
          </cell>
          <cell r="C1298">
            <v>4</v>
          </cell>
          <cell r="E1298">
            <v>4</v>
          </cell>
          <cell r="F1298">
            <v>23.99</v>
          </cell>
        </row>
        <row r="1299">
          <cell r="A1299" t="str">
            <v xml:space="preserve">IP3030         </v>
          </cell>
          <cell r="B1299" t="str">
            <v>IP-X X3-V39-STK Bib Tag 210x148 No holes</v>
          </cell>
          <cell r="C1299">
            <v>0</v>
          </cell>
          <cell r="E1299">
            <v>0</v>
          </cell>
          <cell r="F1299">
            <v>90</v>
          </cell>
        </row>
        <row r="1300">
          <cell r="A1300" t="str">
            <v xml:space="preserve">IP3030         </v>
          </cell>
          <cell r="B1300" t="str">
            <v>IP-X X3-V39-STK Bib Tag 210x148 No holes</v>
          </cell>
          <cell r="C1300">
            <v>0</v>
          </cell>
          <cell r="E1300">
            <v>0</v>
          </cell>
          <cell r="F1300">
            <v>0</v>
          </cell>
        </row>
        <row r="1301">
          <cell r="A1301" t="str">
            <v xml:space="preserve">IP3030         </v>
          </cell>
          <cell r="B1301" t="str">
            <v>IP-X X3-V39-STK Bib Tag 210x148 No holes</v>
          </cell>
          <cell r="C1301">
            <v>0</v>
          </cell>
          <cell r="E1301">
            <v>0</v>
          </cell>
          <cell r="F1301">
            <v>12.99</v>
          </cell>
        </row>
        <row r="1302">
          <cell r="A1302" t="str">
            <v xml:space="preserve">IP3034         </v>
          </cell>
          <cell r="B1302" t="str">
            <v xml:space="preserve">Loom URDR Power OEM                     </v>
          </cell>
          <cell r="C1302">
            <v>15.6</v>
          </cell>
          <cell r="D1302">
            <v>37762</v>
          </cell>
          <cell r="E1302">
            <v>15.6</v>
          </cell>
          <cell r="F1302">
            <v>0</v>
          </cell>
        </row>
        <row r="1303">
          <cell r="A1303" t="str">
            <v xml:space="preserve">IP3034         </v>
          </cell>
          <cell r="B1303" t="str">
            <v xml:space="preserve">Loom URDR Power OEM                     </v>
          </cell>
          <cell r="C1303">
            <v>0</v>
          </cell>
          <cell r="E1303">
            <v>0</v>
          </cell>
          <cell r="F1303">
            <v>0</v>
          </cell>
        </row>
        <row r="1304">
          <cell r="A1304" t="str">
            <v xml:space="preserve">IP3034         </v>
          </cell>
          <cell r="B1304" t="str">
            <v xml:space="preserve">Loom URDR Power OEM                     </v>
          </cell>
          <cell r="C1304">
            <v>15.6</v>
          </cell>
          <cell r="E1304">
            <v>15.6</v>
          </cell>
          <cell r="F1304">
            <v>0</v>
          </cell>
        </row>
        <row r="1305">
          <cell r="A1305" t="str">
            <v xml:space="preserve">IP3035         </v>
          </cell>
          <cell r="B1305" t="str">
            <v xml:space="preserve">IP-X X2-869-V3-S110x10x0.3-ADH          </v>
          </cell>
          <cell r="C1305">
            <v>0</v>
          </cell>
          <cell r="E1305">
            <v>0</v>
          </cell>
          <cell r="F1305">
            <v>14.67</v>
          </cell>
        </row>
        <row r="1306">
          <cell r="A1306" t="str">
            <v xml:space="preserve">IP3036         </v>
          </cell>
          <cell r="B1306" t="str">
            <v xml:space="preserve">IP-X X2-869-V2-S85x56x0.3-IER           </v>
          </cell>
          <cell r="C1306">
            <v>0</v>
          </cell>
          <cell r="E1306">
            <v>0</v>
          </cell>
          <cell r="F1306">
            <v>0</v>
          </cell>
        </row>
        <row r="1307">
          <cell r="A1307" t="str">
            <v xml:space="preserve">IP3037         </v>
          </cell>
          <cell r="B1307" t="str">
            <v xml:space="preserve">IP-X X2-915-V2-S85x56x0.3-IER           </v>
          </cell>
          <cell r="C1307">
            <v>0</v>
          </cell>
          <cell r="E1307">
            <v>0</v>
          </cell>
          <cell r="F1307">
            <v>0</v>
          </cell>
        </row>
        <row r="1308">
          <cell r="A1308" t="str">
            <v xml:space="preserve">IP3040         </v>
          </cell>
          <cell r="B1308" t="str">
            <v xml:space="preserve">IP-X X2-xxx-V4-R200x5.5x0.6             </v>
          </cell>
          <cell r="C1308">
            <v>6.12</v>
          </cell>
          <cell r="D1308">
            <v>38854</v>
          </cell>
          <cell r="E1308">
            <v>6.12</v>
          </cell>
          <cell r="F1308">
            <v>13.53</v>
          </cell>
        </row>
        <row r="1309">
          <cell r="A1309" t="str">
            <v xml:space="preserve">IP3040         </v>
          </cell>
          <cell r="B1309" t="str">
            <v xml:space="preserve">IP-X X2-xxx-V4-R200x5.5x0.6             </v>
          </cell>
          <cell r="C1309">
            <v>0</v>
          </cell>
          <cell r="D1309">
            <v>38852</v>
          </cell>
          <cell r="E1309">
            <v>6.12</v>
          </cell>
          <cell r="F1309">
            <v>13.53</v>
          </cell>
        </row>
        <row r="1310">
          <cell r="A1310" t="str">
            <v xml:space="preserve">IP3041         </v>
          </cell>
          <cell r="B1310" t="str">
            <v xml:space="preserve">IP-X X2-915-V5-S110x10x0.3-ADH          </v>
          </cell>
          <cell r="C1310">
            <v>3.87</v>
          </cell>
          <cell r="D1310">
            <v>38806</v>
          </cell>
          <cell r="E1310">
            <v>3.87</v>
          </cell>
          <cell r="F1310">
            <v>14.67</v>
          </cell>
        </row>
        <row r="1311">
          <cell r="A1311" t="str">
            <v xml:space="preserve">IP3041         </v>
          </cell>
          <cell r="B1311" t="str">
            <v xml:space="preserve">IP-X X2-915-V5-S110x10x0.3-ADH          </v>
          </cell>
          <cell r="C1311">
            <v>3.87</v>
          </cell>
          <cell r="E1311">
            <v>3.87</v>
          </cell>
          <cell r="F1311">
            <v>14.67</v>
          </cell>
        </row>
        <row r="1312">
          <cell r="A1312" t="str">
            <v xml:space="preserve">IP3041         </v>
          </cell>
          <cell r="B1312" t="str">
            <v xml:space="preserve">IP-X X2-915-V5-S110x10x0.3-ADH          </v>
          </cell>
          <cell r="C1312">
            <v>3.87</v>
          </cell>
          <cell r="E1312">
            <v>3.87</v>
          </cell>
          <cell r="F1312">
            <v>14.67</v>
          </cell>
        </row>
        <row r="1313">
          <cell r="A1313" t="str">
            <v xml:space="preserve">IP3042         </v>
          </cell>
          <cell r="B1313" t="str">
            <v xml:space="preserve">IP-X X2-869-V5-S110x10x0.3-ADH          </v>
          </cell>
          <cell r="C1313">
            <v>3.98</v>
          </cell>
          <cell r="E1313">
            <v>3.98</v>
          </cell>
          <cell r="F1313">
            <v>14.67</v>
          </cell>
        </row>
        <row r="1314">
          <cell r="A1314" t="str">
            <v xml:space="preserve">IP3049         </v>
          </cell>
          <cell r="B1314" t="str">
            <v xml:space="preserve">IP-X X2-915-V5-S110x10x0.3-INL          </v>
          </cell>
          <cell r="C1314">
            <v>3.91</v>
          </cell>
          <cell r="D1314">
            <v>39049</v>
          </cell>
          <cell r="E1314">
            <v>3.91</v>
          </cell>
          <cell r="F1314">
            <v>0</v>
          </cell>
        </row>
        <row r="1315">
          <cell r="A1315" t="str">
            <v xml:space="preserve">IP3049         </v>
          </cell>
          <cell r="B1315" t="str">
            <v xml:space="preserve">IP-X X2-915-V5-S110x10x0.3-INL          </v>
          </cell>
          <cell r="C1315">
            <v>3.91</v>
          </cell>
          <cell r="E1315">
            <v>3.91</v>
          </cell>
          <cell r="F1315">
            <v>14.67</v>
          </cell>
        </row>
        <row r="1316">
          <cell r="A1316" t="str">
            <v xml:space="preserve">IP3051         </v>
          </cell>
          <cell r="B1316" t="str">
            <v xml:space="preserve">IP-X DIMI-SA-4                          </v>
          </cell>
          <cell r="C1316">
            <v>4231.7049999999999</v>
          </cell>
          <cell r="D1316">
            <v>39351</v>
          </cell>
          <cell r="E1316">
            <v>4231.7049999999999</v>
          </cell>
          <cell r="F1316">
            <v>0</v>
          </cell>
        </row>
        <row r="1317">
          <cell r="A1317" t="str">
            <v xml:space="preserve">IP3051         </v>
          </cell>
          <cell r="B1317" t="str">
            <v xml:space="preserve">IP-X DIMI-SA-4                          </v>
          </cell>
          <cell r="C1317">
            <v>4231.7049999999999</v>
          </cell>
          <cell r="D1317">
            <v>39351</v>
          </cell>
          <cell r="E1317">
            <v>4231.7049999999999</v>
          </cell>
          <cell r="F1317">
            <v>0</v>
          </cell>
        </row>
        <row r="1318">
          <cell r="A1318" t="str">
            <v xml:space="preserve">IP3051         </v>
          </cell>
          <cell r="B1318" t="str">
            <v xml:space="preserve">IP-X DIMI-SA-4                          </v>
          </cell>
          <cell r="C1318">
            <v>4122.21</v>
          </cell>
          <cell r="D1318">
            <v>39169</v>
          </cell>
          <cell r="E1318">
            <v>4122.21</v>
          </cell>
          <cell r="F1318">
            <v>0</v>
          </cell>
        </row>
        <row r="1319">
          <cell r="A1319" t="str">
            <v xml:space="preserve">IP3051         </v>
          </cell>
          <cell r="B1319" t="str">
            <v xml:space="preserve">IP-X DIMI-SA-4                          </v>
          </cell>
          <cell r="C1319">
            <v>4122.21</v>
          </cell>
          <cell r="D1319">
            <v>38958</v>
          </cell>
          <cell r="E1319">
            <v>4122.21</v>
          </cell>
          <cell r="F1319">
            <v>0</v>
          </cell>
        </row>
        <row r="1320">
          <cell r="A1320" t="str">
            <v xml:space="preserve">IP3051         </v>
          </cell>
          <cell r="B1320" t="str">
            <v xml:space="preserve">IP-X DIMI-SA-4                          </v>
          </cell>
          <cell r="C1320">
            <v>3874.915</v>
          </cell>
          <cell r="D1320">
            <v>38881</v>
          </cell>
          <cell r="E1320">
            <v>3874.915</v>
          </cell>
          <cell r="F1320">
            <v>11000</v>
          </cell>
        </row>
        <row r="1321">
          <cell r="A1321" t="str">
            <v xml:space="preserve">IP3051         </v>
          </cell>
          <cell r="B1321" t="str">
            <v xml:space="preserve">IP-X DIMI-SA-4                          </v>
          </cell>
          <cell r="C1321">
            <v>4122.21</v>
          </cell>
          <cell r="D1321">
            <v>38835</v>
          </cell>
          <cell r="E1321">
            <v>4122.21</v>
          </cell>
          <cell r="F1321">
            <v>11000</v>
          </cell>
        </row>
        <row r="1322">
          <cell r="A1322" t="str">
            <v xml:space="preserve">IP3051         </v>
          </cell>
          <cell r="B1322" t="str">
            <v xml:space="preserve">IP-X DIMI-SA-4                          </v>
          </cell>
          <cell r="C1322">
            <v>4122.21</v>
          </cell>
          <cell r="D1322">
            <v>38825</v>
          </cell>
          <cell r="E1322">
            <v>4122.21</v>
          </cell>
          <cell r="F1322">
            <v>11000</v>
          </cell>
        </row>
        <row r="1323">
          <cell r="A1323" t="str">
            <v xml:space="preserve">IP3051         </v>
          </cell>
          <cell r="B1323" t="str">
            <v xml:space="preserve">IP-X DIMI-SA-4                          </v>
          </cell>
          <cell r="C1323">
            <v>3874.915</v>
          </cell>
          <cell r="E1323">
            <v>4122.21</v>
          </cell>
          <cell r="F1323">
            <v>0</v>
          </cell>
        </row>
        <row r="1324">
          <cell r="A1324" t="str">
            <v xml:space="preserve">IP3052         </v>
          </cell>
          <cell r="B1324" t="str">
            <v xml:space="preserve">IP-X DIMI-SA-8                          </v>
          </cell>
          <cell r="C1324">
            <v>0</v>
          </cell>
          <cell r="E1324">
            <v>0</v>
          </cell>
          <cell r="F1324">
            <v>0</v>
          </cell>
        </row>
        <row r="1325">
          <cell r="A1325" t="str">
            <v xml:space="preserve">IP3053         </v>
          </cell>
          <cell r="B1325" t="str">
            <v xml:space="preserve">IP-X DIMI-SA-32                         </v>
          </cell>
          <cell r="C1325">
            <v>0</v>
          </cell>
          <cell r="E1325">
            <v>0</v>
          </cell>
          <cell r="F1325">
            <v>45000</v>
          </cell>
        </row>
        <row r="1326">
          <cell r="A1326" t="str">
            <v xml:space="preserve">IP3056         </v>
          </cell>
          <cell r="B1326" t="str">
            <v xml:space="preserve">IP-X URDR-HP-rff-rfp-MNS-R-RW           </v>
          </cell>
          <cell r="C1326">
            <v>7737.9189999999999</v>
          </cell>
          <cell r="D1326">
            <v>39548</v>
          </cell>
          <cell r="E1326">
            <v>8596.4500000000007</v>
          </cell>
          <cell r="F1326">
            <v>16141</v>
          </cell>
        </row>
        <row r="1327">
          <cell r="A1327" t="str">
            <v xml:space="preserve">IP3056         </v>
          </cell>
          <cell r="B1327" t="str">
            <v xml:space="preserve">IP-X URDR-HP-rff-rfp-MNS-R-RW           </v>
          </cell>
          <cell r="C1327">
            <v>8386.0133999999998</v>
          </cell>
          <cell r="D1327">
            <v>39428</v>
          </cell>
          <cell r="E1327">
            <v>8386.0134063801415</v>
          </cell>
          <cell r="F1327">
            <v>16141</v>
          </cell>
        </row>
        <row r="1328">
          <cell r="A1328" t="str">
            <v xml:space="preserve">IP3056         </v>
          </cell>
          <cell r="B1328" t="str">
            <v xml:space="preserve">IP-X URDR-HP-rff-rfp-MNS-R-RW           </v>
          </cell>
          <cell r="C1328">
            <v>7852.152</v>
          </cell>
          <cell r="D1328">
            <v>39353</v>
          </cell>
          <cell r="E1328">
            <v>8165.5290000000005</v>
          </cell>
          <cell r="F1328">
            <v>16141</v>
          </cell>
        </row>
        <row r="1329">
          <cell r="A1329" t="str">
            <v xml:space="preserve">IP3056         </v>
          </cell>
          <cell r="B1329" t="str">
            <v xml:space="preserve">IP-X URDR-HP-rff-rfp-MNS-R-RW           </v>
          </cell>
          <cell r="C1329">
            <v>7695.7809999999999</v>
          </cell>
          <cell r="D1329">
            <v>39353</v>
          </cell>
          <cell r="E1329">
            <v>7748.1149999999998</v>
          </cell>
          <cell r="F1329">
            <v>0</v>
          </cell>
        </row>
        <row r="1330">
          <cell r="A1330" t="str">
            <v xml:space="preserve">IP3056         </v>
          </cell>
          <cell r="B1330" t="str">
            <v xml:space="preserve">IP-X URDR-HP-rff-rfp-MNS-R-RW           </v>
          </cell>
          <cell r="C1330">
            <v>7730.7703000000001</v>
          </cell>
          <cell r="D1330">
            <v>39323</v>
          </cell>
          <cell r="E1330">
            <v>7730.7703372619881</v>
          </cell>
          <cell r="F1330">
            <v>16141</v>
          </cell>
        </row>
        <row r="1331">
          <cell r="A1331" t="str">
            <v xml:space="preserve">IP3056         </v>
          </cell>
          <cell r="B1331" t="str">
            <v xml:space="preserve">IP-X URDR-HP-rff-rfp-MNS-R-RW           </v>
          </cell>
          <cell r="C1331">
            <v>7748.116</v>
          </cell>
          <cell r="D1331">
            <v>39286</v>
          </cell>
          <cell r="E1331">
            <v>7748.1149999999998</v>
          </cell>
          <cell r="F1331">
            <v>16141</v>
          </cell>
        </row>
        <row r="1332">
          <cell r="A1332" t="str">
            <v xml:space="preserve">IP3056         </v>
          </cell>
          <cell r="B1332" t="str">
            <v xml:space="preserve">IP-X URDR-HP-rff-rfp-MNS-R-RW           </v>
          </cell>
          <cell r="C1332">
            <v>7695.7809999999999</v>
          </cell>
          <cell r="D1332">
            <v>39286</v>
          </cell>
          <cell r="E1332">
            <v>7748.1157213143279</v>
          </cell>
          <cell r="F1332">
            <v>16141</v>
          </cell>
        </row>
        <row r="1333">
          <cell r="A1333" t="str">
            <v xml:space="preserve">IP3056         </v>
          </cell>
          <cell r="B1333" t="str">
            <v xml:space="preserve">IP-X URDR-HP-rff-rfp-MNS-R-RW           </v>
          </cell>
          <cell r="C1333">
            <v>0</v>
          </cell>
          <cell r="D1333">
            <v>39230</v>
          </cell>
          <cell r="E1333">
            <v>7282.2</v>
          </cell>
          <cell r="F1333">
            <v>16141</v>
          </cell>
        </row>
        <row r="1334">
          <cell r="A1334" t="str">
            <v xml:space="preserve">IP3056         </v>
          </cell>
          <cell r="B1334" t="str">
            <v xml:space="preserve">IP-X URDR-HP-rff-rfp-MNS-R-RW           </v>
          </cell>
          <cell r="C1334">
            <v>7384.1679999999997</v>
          </cell>
          <cell r="D1334">
            <v>39170</v>
          </cell>
          <cell r="E1334">
            <v>7282.2039999999997</v>
          </cell>
          <cell r="F1334">
            <v>16141</v>
          </cell>
        </row>
        <row r="1335">
          <cell r="A1335" t="str">
            <v xml:space="preserve">IP3056         </v>
          </cell>
          <cell r="B1335" t="str">
            <v xml:space="preserve">IP-X URDR-HP-rff-rfp-MNS-R-RW           </v>
          </cell>
          <cell r="C1335">
            <v>7486.1310000000003</v>
          </cell>
          <cell r="D1335">
            <v>39106</v>
          </cell>
          <cell r="E1335">
            <v>7587.827711803995</v>
          </cell>
          <cell r="F1335">
            <v>16141</v>
          </cell>
        </row>
        <row r="1336">
          <cell r="A1336" t="str">
            <v xml:space="preserve">IP3056         </v>
          </cell>
          <cell r="B1336" t="str">
            <v xml:space="preserve">IP-X URDR-HP-rff-rfp-MNS-R-RW           </v>
          </cell>
          <cell r="C1336">
            <v>7282.2039999999997</v>
          </cell>
          <cell r="D1336">
            <v>39057</v>
          </cell>
          <cell r="E1336">
            <v>7282.2039999999997</v>
          </cell>
          <cell r="F1336">
            <v>16141</v>
          </cell>
        </row>
        <row r="1337">
          <cell r="A1337" t="str">
            <v xml:space="preserve">IP3056         </v>
          </cell>
          <cell r="B1337" t="str">
            <v xml:space="preserve">IP-X URDR-HP-rff-rfp-MNS-R-RW           </v>
          </cell>
          <cell r="C1337">
            <v>7582.95</v>
          </cell>
          <cell r="D1337">
            <v>39050</v>
          </cell>
          <cell r="E1337">
            <v>7582.95</v>
          </cell>
          <cell r="F1337">
            <v>16141</v>
          </cell>
        </row>
        <row r="1338">
          <cell r="A1338" t="str">
            <v xml:space="preserve">IP3056         </v>
          </cell>
          <cell r="B1338" t="str">
            <v xml:space="preserve">IP-X URDR-HP-rff-rfp-MNS-R-RW           </v>
          </cell>
          <cell r="C1338">
            <v>7582.95</v>
          </cell>
          <cell r="D1338">
            <v>38950</v>
          </cell>
          <cell r="E1338">
            <v>7582.95</v>
          </cell>
          <cell r="F1338">
            <v>16141</v>
          </cell>
        </row>
        <row r="1339">
          <cell r="A1339" t="str">
            <v xml:space="preserve">IP3056         </v>
          </cell>
          <cell r="B1339" t="str">
            <v xml:space="preserve">IP-X URDR-HP-rff-rfp-MNS-R-RW           </v>
          </cell>
          <cell r="C1339">
            <v>7333.34</v>
          </cell>
          <cell r="E1339">
            <v>0</v>
          </cell>
          <cell r="F1339">
            <v>16141</v>
          </cell>
        </row>
        <row r="1340">
          <cell r="A1340" t="str">
            <v xml:space="preserve">IP3058         </v>
          </cell>
          <cell r="B1340" t="str">
            <v xml:space="preserve">IP-X X2-869-V5-S110x10x0.3-INL          </v>
          </cell>
          <cell r="C1340">
            <v>3.87</v>
          </cell>
          <cell r="E1340">
            <v>3.87</v>
          </cell>
          <cell r="F1340">
            <v>14.67</v>
          </cell>
        </row>
        <row r="1341">
          <cell r="A1341" t="str">
            <v xml:space="preserve">IP3059         </v>
          </cell>
          <cell r="B1341" t="str">
            <v xml:space="preserve">IP-X DFRDR-REG-R-RO                     </v>
          </cell>
          <cell r="C1341">
            <v>1595.037</v>
          </cell>
          <cell r="D1341">
            <v>39155</v>
          </cell>
          <cell r="E1341">
            <v>1595.037</v>
          </cell>
          <cell r="F1341">
            <v>0</v>
          </cell>
        </row>
        <row r="1342">
          <cell r="A1342" t="str">
            <v xml:space="preserve">IP3059         </v>
          </cell>
          <cell r="B1342" t="str">
            <v xml:space="preserve">IP-X DFRDR-REG-R-RO                     </v>
          </cell>
          <cell r="C1342">
            <v>1536.789</v>
          </cell>
          <cell r="D1342">
            <v>39149</v>
          </cell>
          <cell r="E1342">
            <v>1574.6369999999999</v>
          </cell>
          <cell r="F1342">
            <v>0</v>
          </cell>
        </row>
        <row r="1343">
          <cell r="A1343" t="str">
            <v xml:space="preserve">IP3059         </v>
          </cell>
          <cell r="B1343" t="str">
            <v xml:space="preserve">IP-X DFRDR-REG-R-RO                     </v>
          </cell>
          <cell r="C1343">
            <v>1595.037</v>
          </cell>
          <cell r="D1343">
            <v>39148</v>
          </cell>
          <cell r="E1343">
            <v>1595.037</v>
          </cell>
          <cell r="F1343">
            <v>0</v>
          </cell>
        </row>
        <row r="1344">
          <cell r="A1344" t="str">
            <v xml:space="preserve">IP3059         </v>
          </cell>
          <cell r="B1344" t="str">
            <v xml:space="preserve">IP-X DFRDR-REG-R-RO                     </v>
          </cell>
          <cell r="C1344">
            <v>1614.6369999999999</v>
          </cell>
          <cell r="D1344">
            <v>39106</v>
          </cell>
          <cell r="E1344">
            <v>1614.6370000000002</v>
          </cell>
          <cell r="F1344">
            <v>5677</v>
          </cell>
        </row>
        <row r="1345">
          <cell r="A1345" t="str">
            <v xml:space="preserve">IP3059         </v>
          </cell>
          <cell r="B1345" t="str">
            <v xml:space="preserve">IP-X DFRDR-REG-R-RO                     </v>
          </cell>
          <cell r="C1345">
            <v>1574.6369999999999</v>
          </cell>
          <cell r="D1345">
            <v>39057</v>
          </cell>
          <cell r="E1345">
            <v>1574.6369999999999</v>
          </cell>
          <cell r="F1345">
            <v>5677</v>
          </cell>
        </row>
        <row r="1346">
          <cell r="A1346" t="str">
            <v xml:space="preserve">IP3059         </v>
          </cell>
          <cell r="B1346" t="str">
            <v xml:space="preserve">IP-X DFRDR-REG-R-RO                     </v>
          </cell>
          <cell r="C1346">
            <v>1536.789</v>
          </cell>
          <cell r="D1346">
            <v>39034</v>
          </cell>
          <cell r="E1346">
            <v>1574.6369999999999</v>
          </cell>
          <cell r="F1346">
            <v>5677</v>
          </cell>
        </row>
        <row r="1347">
          <cell r="A1347" t="str">
            <v xml:space="preserve">IP3059         </v>
          </cell>
          <cell r="B1347" t="str">
            <v xml:space="preserve">IP-X DFRDR-REG-R-RO                     </v>
          </cell>
          <cell r="C1347">
            <v>1536.789</v>
          </cell>
          <cell r="D1347">
            <v>39027</v>
          </cell>
          <cell r="E1347">
            <v>1574.6370000000002</v>
          </cell>
          <cell r="F1347">
            <v>5677</v>
          </cell>
        </row>
        <row r="1348">
          <cell r="A1348" t="str">
            <v xml:space="preserve">IP3059         </v>
          </cell>
          <cell r="B1348" t="str">
            <v xml:space="preserve">IP-X DFRDR-REG-R-RO                     </v>
          </cell>
          <cell r="C1348">
            <v>2554.6</v>
          </cell>
          <cell r="E1348">
            <v>1107.3599999999999</v>
          </cell>
          <cell r="F1348">
            <v>5677</v>
          </cell>
        </row>
        <row r="1349">
          <cell r="A1349" t="str">
            <v xml:space="preserve">IP3059         </v>
          </cell>
          <cell r="B1349" t="str">
            <v xml:space="preserve">IP-X DFRDR-REG-R-RO                     </v>
          </cell>
          <cell r="C1349">
            <v>0</v>
          </cell>
          <cell r="E1349">
            <v>0</v>
          </cell>
          <cell r="F1349">
            <v>0</v>
          </cell>
        </row>
        <row r="1350">
          <cell r="A1350" t="str">
            <v xml:space="preserve">IP3059         </v>
          </cell>
          <cell r="B1350" t="str">
            <v xml:space="preserve">IP-X DFRDR-REG-R-RO                     </v>
          </cell>
          <cell r="C1350">
            <v>0</v>
          </cell>
          <cell r="E1350">
            <v>0</v>
          </cell>
          <cell r="F1350">
            <v>0</v>
          </cell>
        </row>
        <row r="1351">
          <cell r="A1351" t="str">
            <v xml:space="preserve">IP3064         </v>
          </cell>
          <cell r="B1351" t="str">
            <v xml:space="preserve">IP-X X2-915-V3-C86x54x2.6-LOG           </v>
          </cell>
          <cell r="C1351">
            <v>0</v>
          </cell>
          <cell r="E1351">
            <v>4.42</v>
          </cell>
          <cell r="F1351">
            <v>26.79</v>
          </cell>
        </row>
        <row r="1352">
          <cell r="A1352" t="str">
            <v xml:space="preserve">IP3064         </v>
          </cell>
          <cell r="B1352" t="str">
            <v xml:space="preserve">IP-X X2-915-V3-C86x54x2.6-LOG           </v>
          </cell>
          <cell r="C1352">
            <v>4.42</v>
          </cell>
          <cell r="E1352">
            <v>4.42</v>
          </cell>
          <cell r="F1352">
            <v>26.79</v>
          </cell>
        </row>
        <row r="1353">
          <cell r="A1353" t="str">
            <v xml:space="preserve">IP3065         </v>
          </cell>
          <cell r="B1353" t="str">
            <v xml:space="preserve">IP-X X2-915-V4-L210x17x4-LOG            </v>
          </cell>
          <cell r="C1353">
            <v>0</v>
          </cell>
          <cell r="E1353">
            <v>4.4800000000000004</v>
          </cell>
          <cell r="F1353">
            <v>27.2</v>
          </cell>
        </row>
        <row r="1354">
          <cell r="A1354" t="str">
            <v xml:space="preserve">IP3065         </v>
          </cell>
          <cell r="B1354" t="str">
            <v xml:space="preserve">IP-X X2-915-V4-L210x17x4-LOG            </v>
          </cell>
          <cell r="C1354">
            <v>4.4800000000000004</v>
          </cell>
          <cell r="E1354">
            <v>4.4800000000000004</v>
          </cell>
          <cell r="F1354">
            <v>27.2</v>
          </cell>
        </row>
        <row r="1355">
          <cell r="A1355" t="str">
            <v xml:space="preserve">IP3068         </v>
          </cell>
          <cell r="B1355" t="str">
            <v xml:space="preserve">IP-X X2-xxx-V4-P200x5.5x0.6             </v>
          </cell>
          <cell r="C1355">
            <v>0</v>
          </cell>
          <cell r="E1355">
            <v>10.62</v>
          </cell>
          <cell r="F1355">
            <v>14.35</v>
          </cell>
        </row>
        <row r="1356">
          <cell r="A1356" t="str">
            <v xml:space="preserve">IP3071         </v>
          </cell>
          <cell r="B1356" t="str">
            <v xml:space="preserve">IP-X X2-915-V3-S110x10x0.3-ADH          </v>
          </cell>
          <cell r="C1356">
            <v>0</v>
          </cell>
          <cell r="E1356">
            <v>0</v>
          </cell>
          <cell r="F1356">
            <v>14.67</v>
          </cell>
        </row>
        <row r="1357">
          <cell r="A1357" t="str">
            <v xml:space="preserve">IP3072         </v>
          </cell>
          <cell r="B1357" t="str">
            <v xml:space="preserve">Antenna YLF0915-8C (WB) N-Bulkhead      </v>
          </cell>
          <cell r="C1357">
            <v>750.25</v>
          </cell>
          <cell r="D1357">
            <v>38833</v>
          </cell>
          <cell r="E1357">
            <v>750.25</v>
          </cell>
          <cell r="F1357">
            <v>0</v>
          </cell>
        </row>
        <row r="1358">
          <cell r="A1358" t="str">
            <v xml:space="preserve">IP3072         </v>
          </cell>
          <cell r="B1358" t="str">
            <v xml:space="preserve">Antenna YLF0915-8C (WB) N-Bulkhead      </v>
          </cell>
          <cell r="C1358">
            <v>750.25</v>
          </cell>
          <cell r="D1358">
            <v>38560</v>
          </cell>
          <cell r="E1358">
            <v>750.25</v>
          </cell>
          <cell r="F1358">
            <v>0</v>
          </cell>
        </row>
        <row r="1359">
          <cell r="A1359" t="str">
            <v xml:space="preserve">IP3072         </v>
          </cell>
          <cell r="B1359" t="str">
            <v xml:space="preserve">Antenna YLF0915-8C (WB) N-Bulkhead      </v>
          </cell>
          <cell r="C1359">
            <v>750.25</v>
          </cell>
          <cell r="E1359">
            <v>750.25</v>
          </cell>
          <cell r="F1359">
            <v>0</v>
          </cell>
        </row>
        <row r="1360">
          <cell r="A1360" t="str">
            <v xml:space="preserve">IP3073         </v>
          </cell>
          <cell r="B1360" t="str">
            <v xml:space="preserve">IP-X X2-869-V2-S110x10x0.3-INL          </v>
          </cell>
          <cell r="C1360">
            <v>3.98</v>
          </cell>
          <cell r="E1360">
            <v>3.98</v>
          </cell>
          <cell r="F1360">
            <v>14.67</v>
          </cell>
        </row>
        <row r="1361">
          <cell r="A1361" t="str">
            <v xml:space="preserve">IP3074         </v>
          </cell>
          <cell r="B1361" t="str">
            <v xml:space="preserve">IP-X X2-869-V3-S85x56x0.3-IER           </v>
          </cell>
          <cell r="C1361">
            <v>0</v>
          </cell>
          <cell r="E1361">
            <v>0</v>
          </cell>
          <cell r="F1361">
            <v>0</v>
          </cell>
        </row>
        <row r="1362">
          <cell r="A1362" t="str">
            <v xml:space="preserve">IP3075         </v>
          </cell>
          <cell r="B1362" t="str">
            <v xml:space="preserve">IP-X X2-915-V2-S50x20x0.3-INL           </v>
          </cell>
          <cell r="C1362">
            <v>5.27</v>
          </cell>
          <cell r="D1362">
            <v>39006</v>
          </cell>
          <cell r="E1362">
            <v>5.27</v>
          </cell>
          <cell r="F1362">
            <v>14.67</v>
          </cell>
        </row>
        <row r="1363">
          <cell r="A1363" t="str">
            <v xml:space="preserve">IP3075         </v>
          </cell>
          <cell r="B1363" t="str">
            <v xml:space="preserve">IP-X X2-915-V2-S50x20x0.3-INL           </v>
          </cell>
          <cell r="C1363">
            <v>5.27</v>
          </cell>
          <cell r="D1363">
            <v>38954</v>
          </cell>
          <cell r="E1363">
            <v>5.27</v>
          </cell>
          <cell r="F1363">
            <v>0</v>
          </cell>
        </row>
        <row r="1364">
          <cell r="A1364" t="str">
            <v xml:space="preserve">IP3075         </v>
          </cell>
          <cell r="B1364" t="str">
            <v xml:space="preserve">IP-X X2-915-V2-S50x20x0.3-INL           </v>
          </cell>
          <cell r="C1364">
            <v>5.27</v>
          </cell>
          <cell r="E1364">
            <v>5.27</v>
          </cell>
          <cell r="F1364">
            <v>14.67</v>
          </cell>
        </row>
        <row r="1365">
          <cell r="A1365" t="str">
            <v xml:space="preserve">IP3076         </v>
          </cell>
          <cell r="B1365" t="str">
            <v xml:space="preserve">IP-X X2-869-V2-S50x20x0.3-INL           </v>
          </cell>
          <cell r="C1365">
            <v>5.27</v>
          </cell>
          <cell r="E1365">
            <v>5.27</v>
          </cell>
          <cell r="F1365">
            <v>14.67</v>
          </cell>
        </row>
        <row r="1366">
          <cell r="A1366" t="str">
            <v xml:space="preserve">IP3077         </v>
          </cell>
          <cell r="B1366" t="str">
            <v xml:space="preserve">IP-X X2-869-V2-S50x20x0.3-ADH           </v>
          </cell>
          <cell r="C1366">
            <v>3.96</v>
          </cell>
          <cell r="E1366">
            <v>3.96</v>
          </cell>
          <cell r="F1366">
            <v>14.67</v>
          </cell>
        </row>
        <row r="1367">
          <cell r="A1367" t="str">
            <v xml:space="preserve">IP3078         </v>
          </cell>
          <cell r="B1367" t="str">
            <v xml:space="preserve">IP-X X2-915-V2-S50x20x0.3-ADH           </v>
          </cell>
          <cell r="C1367">
            <v>3.97</v>
          </cell>
          <cell r="D1367">
            <v>39006</v>
          </cell>
          <cell r="E1367">
            <v>3.97</v>
          </cell>
          <cell r="F1367">
            <v>14.67</v>
          </cell>
        </row>
        <row r="1368">
          <cell r="A1368" t="str">
            <v xml:space="preserve">IP3078         </v>
          </cell>
          <cell r="B1368" t="str">
            <v xml:space="preserve">IP-X X2-915-V2-S50x20x0.3-ADH           </v>
          </cell>
          <cell r="C1368">
            <v>3.97</v>
          </cell>
          <cell r="E1368">
            <v>3.97</v>
          </cell>
          <cell r="F1368">
            <v>14.67</v>
          </cell>
        </row>
        <row r="1369">
          <cell r="A1369" t="str">
            <v xml:space="preserve">IP3078         </v>
          </cell>
          <cell r="B1369" t="str">
            <v xml:space="preserve">IP-X X2-915-V2-S50x20x0.3-ADH           </v>
          </cell>
          <cell r="C1369">
            <v>0</v>
          </cell>
          <cell r="E1369">
            <v>3.97</v>
          </cell>
          <cell r="F1369">
            <v>14.67</v>
          </cell>
        </row>
        <row r="1370">
          <cell r="A1370" t="str">
            <v xml:space="preserve">IP3079         </v>
          </cell>
          <cell r="B1370" t="str">
            <v xml:space="preserve">IP-X X2-869-V2-S110x10x0.3-ADH          </v>
          </cell>
          <cell r="C1370">
            <v>0</v>
          </cell>
          <cell r="E1370">
            <v>3.98</v>
          </cell>
          <cell r="F1370">
            <v>14.67</v>
          </cell>
        </row>
        <row r="1371">
          <cell r="A1371" t="str">
            <v xml:space="preserve">IP3079         </v>
          </cell>
          <cell r="B1371" t="str">
            <v xml:space="preserve">IP-X X2-869-V2-S110x10x0.3-ADH          </v>
          </cell>
          <cell r="C1371">
            <v>3.98</v>
          </cell>
          <cell r="E1371">
            <v>3.98</v>
          </cell>
          <cell r="F1371">
            <v>14.67</v>
          </cell>
        </row>
        <row r="1372">
          <cell r="A1372" t="str">
            <v xml:space="preserve">IP3080         </v>
          </cell>
          <cell r="B1372" t="str">
            <v xml:space="preserve">IP-X X2-915-V2-S110x10x0.3-ADH          </v>
          </cell>
          <cell r="C1372">
            <v>3.98</v>
          </cell>
          <cell r="D1372">
            <v>39006</v>
          </cell>
          <cell r="E1372">
            <v>3.98</v>
          </cell>
          <cell r="F1372">
            <v>14.67</v>
          </cell>
        </row>
        <row r="1373">
          <cell r="A1373" t="str">
            <v xml:space="preserve">IP3080         </v>
          </cell>
          <cell r="B1373" t="str">
            <v xml:space="preserve">IP-X X2-915-V2-S110x10x0.3-ADH          </v>
          </cell>
          <cell r="C1373">
            <v>3.98</v>
          </cell>
          <cell r="D1373">
            <v>38954</v>
          </cell>
          <cell r="E1373">
            <v>3.98</v>
          </cell>
          <cell r="F1373">
            <v>0</v>
          </cell>
        </row>
        <row r="1374">
          <cell r="A1374" t="str">
            <v xml:space="preserve">IP3080         </v>
          </cell>
          <cell r="B1374" t="str">
            <v xml:space="preserve">IP-X X2-915-V2-S110x10x0.3-ADH          </v>
          </cell>
          <cell r="C1374">
            <v>3.98</v>
          </cell>
          <cell r="E1374">
            <v>3.98</v>
          </cell>
          <cell r="F1374">
            <v>14.67</v>
          </cell>
        </row>
        <row r="1375">
          <cell r="A1375" t="str">
            <v xml:space="preserve">IP3080         </v>
          </cell>
          <cell r="B1375" t="str">
            <v xml:space="preserve">IP-X X2-915-V2-S110x10x0.3-ADH          </v>
          </cell>
          <cell r="C1375">
            <v>0</v>
          </cell>
          <cell r="E1375">
            <v>0</v>
          </cell>
          <cell r="F1375">
            <v>14.67</v>
          </cell>
        </row>
        <row r="1376">
          <cell r="A1376" t="str">
            <v xml:space="preserve">IP3081         </v>
          </cell>
          <cell r="B1376" t="str">
            <v xml:space="preserve">IP-X X2-869-V2-S75x40x0.3-INL           </v>
          </cell>
          <cell r="C1376">
            <v>0</v>
          </cell>
          <cell r="E1376">
            <v>0</v>
          </cell>
          <cell r="F1376">
            <v>0</v>
          </cell>
        </row>
        <row r="1377">
          <cell r="A1377" t="str">
            <v xml:space="preserve">IP3094         </v>
          </cell>
          <cell r="B1377" t="str">
            <v xml:space="preserve">IP-X X2-915-V3-S85x56x0.3-IER           </v>
          </cell>
          <cell r="C1377">
            <v>0</v>
          </cell>
          <cell r="E1377">
            <v>0</v>
          </cell>
          <cell r="F1377">
            <v>0</v>
          </cell>
        </row>
        <row r="1378">
          <cell r="A1378" t="str">
            <v xml:space="preserve">IP3095         </v>
          </cell>
          <cell r="B1378" t="str">
            <v xml:space="preserve">IP-X X2-915-V3-L210x17x4-LOG            </v>
          </cell>
          <cell r="C1378">
            <v>1.6</v>
          </cell>
          <cell r="E1378">
            <v>1.6</v>
          </cell>
          <cell r="F1378">
            <v>27.2</v>
          </cell>
        </row>
        <row r="1379">
          <cell r="A1379" t="str">
            <v xml:space="preserve">IP3095         </v>
          </cell>
          <cell r="B1379" t="str">
            <v xml:space="preserve">IP-X X2-915-V3-L210x17x4-LOG            </v>
          </cell>
          <cell r="C1379">
            <v>0</v>
          </cell>
          <cell r="E1379">
            <v>0</v>
          </cell>
          <cell r="F1379">
            <v>27.2</v>
          </cell>
        </row>
        <row r="1380">
          <cell r="A1380" t="str">
            <v xml:space="preserve">IP3096         </v>
          </cell>
          <cell r="B1380" t="str">
            <v xml:space="preserve">IP-X X2-xxx-V3-P200x5.5x0.6             </v>
          </cell>
          <cell r="C1380">
            <v>3.6</v>
          </cell>
          <cell r="E1380">
            <v>3.6</v>
          </cell>
          <cell r="F1380">
            <v>14.35</v>
          </cell>
        </row>
        <row r="1381">
          <cell r="A1381" t="str">
            <v xml:space="preserve">IP3096         </v>
          </cell>
          <cell r="B1381" t="str">
            <v xml:space="preserve">IP-X X2-xxx-V3-P200x5.5x0.6             </v>
          </cell>
          <cell r="C1381">
            <v>0</v>
          </cell>
          <cell r="E1381">
            <v>0</v>
          </cell>
          <cell r="F1381">
            <v>14.35</v>
          </cell>
        </row>
        <row r="1382">
          <cell r="A1382" t="str">
            <v xml:space="preserve">IP3096         </v>
          </cell>
          <cell r="B1382" t="str">
            <v xml:space="preserve">IP-X X2-xxx-V3-P200x5.5x0.6             </v>
          </cell>
          <cell r="C1382">
            <v>0</v>
          </cell>
          <cell r="E1382">
            <v>0</v>
          </cell>
          <cell r="F1382">
            <v>0</v>
          </cell>
        </row>
        <row r="1383">
          <cell r="A1383" t="str">
            <v xml:space="preserve">IP3096         </v>
          </cell>
          <cell r="B1383" t="str">
            <v xml:space="preserve">IP-X X2-xxx-V3-P200x5.5x0.6             </v>
          </cell>
          <cell r="C1383">
            <v>0</v>
          </cell>
          <cell r="E1383">
            <v>0</v>
          </cell>
          <cell r="F1383">
            <v>0</v>
          </cell>
        </row>
        <row r="1384">
          <cell r="A1384" t="str">
            <v xml:space="preserve">IP3096         </v>
          </cell>
          <cell r="B1384" t="str">
            <v xml:space="preserve">IP-X X2-xxx-V3-P200x5.5x0.6             </v>
          </cell>
          <cell r="C1384">
            <v>0</v>
          </cell>
          <cell r="E1384">
            <v>0</v>
          </cell>
          <cell r="F1384">
            <v>0</v>
          </cell>
        </row>
        <row r="1385">
          <cell r="A1385" t="str">
            <v xml:space="preserve">IP3096         </v>
          </cell>
          <cell r="B1385" t="str">
            <v xml:space="preserve">IP-X X2-xxx-V3-P200x5.5x0.6             </v>
          </cell>
          <cell r="C1385">
            <v>0</v>
          </cell>
          <cell r="E1385">
            <v>0</v>
          </cell>
          <cell r="F1385">
            <v>0</v>
          </cell>
        </row>
        <row r="1386">
          <cell r="A1386" t="str">
            <v xml:space="preserve">IP3096         </v>
          </cell>
          <cell r="B1386" t="str">
            <v xml:space="preserve">IP-X X2-xxx-V3-P200x5.5x0.6             </v>
          </cell>
          <cell r="C1386">
            <v>0</v>
          </cell>
          <cell r="E1386">
            <v>0</v>
          </cell>
          <cell r="F1386">
            <v>0</v>
          </cell>
        </row>
        <row r="1387">
          <cell r="A1387" t="str">
            <v xml:space="preserve">IP3096         </v>
          </cell>
          <cell r="B1387" t="str">
            <v xml:space="preserve">IP-X X2-xxx-V3-P200x5.5x0.6             </v>
          </cell>
          <cell r="C1387">
            <v>0</v>
          </cell>
          <cell r="E1387">
            <v>0</v>
          </cell>
          <cell r="F1387">
            <v>0</v>
          </cell>
        </row>
        <row r="1388">
          <cell r="A1388" t="str">
            <v xml:space="preserve">IP3097         </v>
          </cell>
          <cell r="B1388" t="str">
            <v xml:space="preserve">IP-X X2-915-V3-V241x49x34-LOG           </v>
          </cell>
          <cell r="C1388">
            <v>7.4180000000000001</v>
          </cell>
          <cell r="D1388">
            <v>39527</v>
          </cell>
          <cell r="E1388">
            <v>31.954999999999998</v>
          </cell>
          <cell r="F1388">
            <v>91.94</v>
          </cell>
        </row>
        <row r="1389">
          <cell r="A1389" t="str">
            <v xml:space="preserve">IP3097         </v>
          </cell>
          <cell r="B1389" t="str">
            <v xml:space="preserve">IP-X X2-915-V3-V241x49x34-LOG           </v>
          </cell>
          <cell r="C1389">
            <v>29.492999999999999</v>
          </cell>
          <cell r="D1389">
            <v>39496</v>
          </cell>
          <cell r="E1389">
            <v>31.954999999999998</v>
          </cell>
          <cell r="F1389">
            <v>91.94</v>
          </cell>
        </row>
        <row r="1390">
          <cell r="A1390" t="str">
            <v xml:space="preserve">IP3097         </v>
          </cell>
          <cell r="B1390" t="str">
            <v xml:space="preserve">IP-X X2-915-V3-V241x49x34-LOG           </v>
          </cell>
          <cell r="C1390">
            <v>7.4180000000000001</v>
          </cell>
          <cell r="D1390">
            <v>39489</v>
          </cell>
          <cell r="E1390">
            <v>29.785</v>
          </cell>
          <cell r="F1390">
            <v>91.94</v>
          </cell>
        </row>
        <row r="1391">
          <cell r="A1391" t="str">
            <v xml:space="preserve">IP3097         </v>
          </cell>
          <cell r="B1391" t="str">
            <v xml:space="preserve">IP-X X2-915-V3-V241x49x34-LOG           </v>
          </cell>
          <cell r="C1391">
            <v>29.492999999999999</v>
          </cell>
          <cell r="D1391">
            <v>39336</v>
          </cell>
          <cell r="E1391">
            <v>29.785</v>
          </cell>
          <cell r="F1391">
            <v>91.94</v>
          </cell>
        </row>
        <row r="1392">
          <cell r="A1392" t="str">
            <v xml:space="preserve">IP3097         </v>
          </cell>
          <cell r="B1392" t="str">
            <v xml:space="preserve">IP-X X2-915-V3-V241x49x34-LOG           </v>
          </cell>
          <cell r="C1392">
            <v>29.492999999999999</v>
          </cell>
          <cell r="D1392">
            <v>39294</v>
          </cell>
          <cell r="E1392">
            <v>29.785</v>
          </cell>
          <cell r="F1392">
            <v>91.94</v>
          </cell>
        </row>
        <row r="1393">
          <cell r="A1393" t="str">
            <v xml:space="preserve">IP3097         </v>
          </cell>
          <cell r="B1393" t="str">
            <v xml:space="preserve">IP-X X2-915-V3-V241x49x34-LOG           </v>
          </cell>
          <cell r="C1393">
            <v>29.492999999999999</v>
          </cell>
          <cell r="D1393">
            <v>39282</v>
          </cell>
          <cell r="E1393">
            <v>29.785</v>
          </cell>
          <cell r="F1393">
            <v>91.94</v>
          </cell>
        </row>
        <row r="1394">
          <cell r="A1394" t="str">
            <v xml:space="preserve">IP3097         </v>
          </cell>
          <cell r="B1394" t="str">
            <v xml:space="preserve">IP-X X2-915-V3-V241x49x34-LOG           </v>
          </cell>
          <cell r="C1394">
            <v>18.545999999999999</v>
          </cell>
          <cell r="D1394">
            <v>39125</v>
          </cell>
          <cell r="E1394">
            <v>18.190000000000001</v>
          </cell>
          <cell r="F1394">
            <v>91.94</v>
          </cell>
        </row>
        <row r="1395">
          <cell r="A1395" t="str">
            <v xml:space="preserve">IP3097         </v>
          </cell>
          <cell r="B1395" t="str">
            <v xml:space="preserve">IP-X X2-915-V3-V241x49x34-LOG           </v>
          </cell>
          <cell r="C1395">
            <v>7.4180000000000001</v>
          </cell>
          <cell r="D1395">
            <v>39036</v>
          </cell>
          <cell r="E1395">
            <v>18.190000000000001</v>
          </cell>
          <cell r="F1395">
            <v>91.94</v>
          </cell>
        </row>
        <row r="1396">
          <cell r="A1396" t="str">
            <v xml:space="preserve">IP3097         </v>
          </cell>
          <cell r="B1396" t="str">
            <v xml:space="preserve">IP-X X2-915-V3-V241x49x34-LOG           </v>
          </cell>
          <cell r="C1396">
            <v>7.4180000000000001</v>
          </cell>
          <cell r="D1396">
            <v>39030</v>
          </cell>
          <cell r="E1396">
            <v>18.190000000000001</v>
          </cell>
          <cell r="F1396">
            <v>91.94</v>
          </cell>
        </row>
        <row r="1397">
          <cell r="A1397" t="str">
            <v xml:space="preserve">IP3098         </v>
          </cell>
          <cell r="B1397" t="str">
            <v xml:space="preserve">IP-X X2-915-V2-S75x40x0.3-INL           </v>
          </cell>
          <cell r="C1397">
            <v>0</v>
          </cell>
          <cell r="E1397">
            <v>0</v>
          </cell>
          <cell r="F1397">
            <v>0</v>
          </cell>
        </row>
        <row r="1398">
          <cell r="A1398" t="str">
            <v xml:space="preserve">IP3100         </v>
          </cell>
          <cell r="B1398" t="str">
            <v xml:space="preserve">IP-X X2-915-V4-C86x54x2.6-LOG           </v>
          </cell>
          <cell r="C1398">
            <v>0</v>
          </cell>
          <cell r="D1398">
            <v>39049</v>
          </cell>
          <cell r="E1398">
            <v>3.9</v>
          </cell>
          <cell r="F1398">
            <v>26.79</v>
          </cell>
        </row>
        <row r="1399">
          <cell r="A1399" t="str">
            <v xml:space="preserve">IP3100         </v>
          </cell>
          <cell r="B1399" t="str">
            <v xml:space="preserve">IP-X X2-915-V4-C86x54x2.6-LOG           </v>
          </cell>
          <cell r="C1399">
            <v>0</v>
          </cell>
          <cell r="E1399">
            <v>3.9</v>
          </cell>
          <cell r="F1399">
            <v>26.79</v>
          </cell>
        </row>
        <row r="1400">
          <cell r="A1400" t="str">
            <v xml:space="preserve">IP3100         </v>
          </cell>
          <cell r="B1400" t="str">
            <v xml:space="preserve">IP-X X2-915-V4-C86x54x2.6-LOG           </v>
          </cell>
          <cell r="C1400">
            <v>3.9</v>
          </cell>
          <cell r="E1400">
            <v>3.9</v>
          </cell>
          <cell r="F1400">
            <v>26.79</v>
          </cell>
        </row>
        <row r="1401">
          <cell r="A1401" t="str">
            <v xml:space="preserve">IP3101         </v>
          </cell>
          <cell r="B1401" t="str">
            <v xml:space="preserve">IP-X X2-915-V4-V241x49x34-LOG           </v>
          </cell>
          <cell r="C1401">
            <v>0</v>
          </cell>
          <cell r="E1401">
            <v>0</v>
          </cell>
          <cell r="F1401">
            <v>58.57</v>
          </cell>
        </row>
        <row r="1402">
          <cell r="A1402" t="str">
            <v xml:space="preserve">IP3102         </v>
          </cell>
          <cell r="B1402" t="str">
            <v xml:space="preserve">IP-X X5t-V502-PR-TPR-120x220x1          </v>
          </cell>
          <cell r="C1402">
            <v>0</v>
          </cell>
          <cell r="E1402">
            <v>0</v>
          </cell>
          <cell r="F1402">
            <v>0</v>
          </cell>
        </row>
        <row r="1403">
          <cell r="A1403" t="str">
            <v xml:space="preserve">IP3116         </v>
          </cell>
          <cell r="B1403" t="str">
            <v xml:space="preserve">IP-X X2-869-V3-C86x54x2.6-PWH           </v>
          </cell>
          <cell r="C1403">
            <v>0</v>
          </cell>
          <cell r="E1403">
            <v>0</v>
          </cell>
          <cell r="F1403">
            <v>26.79</v>
          </cell>
        </row>
        <row r="1404">
          <cell r="A1404" t="str">
            <v xml:space="preserve">IP3117         </v>
          </cell>
          <cell r="B1404" t="str">
            <v xml:space="preserve">IP-X X2-915-V4-L210x17x4-PWH            </v>
          </cell>
          <cell r="C1404">
            <v>0</v>
          </cell>
          <cell r="E1404">
            <v>0</v>
          </cell>
          <cell r="F1404">
            <v>27.2</v>
          </cell>
        </row>
        <row r="1405">
          <cell r="A1405" t="str">
            <v xml:space="preserve">IP3117         </v>
          </cell>
          <cell r="B1405" t="str">
            <v xml:space="preserve">IP-X X2-915-V4-L210x17x4-PWH            </v>
          </cell>
          <cell r="C1405">
            <v>7.64</v>
          </cell>
          <cell r="E1405">
            <v>7.64</v>
          </cell>
          <cell r="F1405">
            <v>27.2</v>
          </cell>
        </row>
        <row r="1406">
          <cell r="A1406" t="str">
            <v xml:space="preserve">IP3118         </v>
          </cell>
          <cell r="B1406" t="str">
            <v xml:space="preserve">IP-X X2-869-V3-S75x40x0.3-INL           </v>
          </cell>
          <cell r="C1406">
            <v>0</v>
          </cell>
          <cell r="E1406">
            <v>0</v>
          </cell>
          <cell r="F1406">
            <v>0</v>
          </cell>
        </row>
        <row r="1407">
          <cell r="A1407" t="str">
            <v xml:space="preserve">IP3119         </v>
          </cell>
          <cell r="B1407" t="str">
            <v xml:space="preserve">IP-X X2-915-V3-V241x49x34-BLK           </v>
          </cell>
          <cell r="C1407">
            <v>17.745899999999999</v>
          </cell>
          <cell r="D1407">
            <v>38831</v>
          </cell>
          <cell r="E1407">
            <v>17.989999999999998</v>
          </cell>
          <cell r="F1407">
            <v>58.57</v>
          </cell>
        </row>
        <row r="1408">
          <cell r="A1408" t="str">
            <v xml:space="preserve">IP3119         </v>
          </cell>
          <cell r="B1408" t="str">
            <v xml:space="preserve">IP-X X2-915-V3-V241x49x34-BLK           </v>
          </cell>
          <cell r="C1408">
            <v>0</v>
          </cell>
          <cell r="E1408">
            <v>0</v>
          </cell>
          <cell r="F1408">
            <v>58.57</v>
          </cell>
        </row>
        <row r="1409">
          <cell r="A1409" t="str">
            <v xml:space="preserve">IP3120         </v>
          </cell>
          <cell r="B1409" t="str">
            <v xml:space="preserve">IP-X X2-869-V4-S75x40x0.3-ADH           </v>
          </cell>
          <cell r="C1409">
            <v>0</v>
          </cell>
          <cell r="E1409">
            <v>0</v>
          </cell>
          <cell r="F1409">
            <v>7.91</v>
          </cell>
        </row>
        <row r="1410">
          <cell r="A1410" t="str">
            <v xml:space="preserve">IP3121         </v>
          </cell>
          <cell r="B1410" t="str">
            <v xml:space="preserve">IP-X X2-915-V4-S75x40x0.3-ADH           </v>
          </cell>
          <cell r="C1410">
            <v>0</v>
          </cell>
          <cell r="E1410">
            <v>0</v>
          </cell>
          <cell r="F1410">
            <v>7.91</v>
          </cell>
        </row>
        <row r="1411">
          <cell r="A1411" t="str">
            <v xml:space="preserve">IP3122         </v>
          </cell>
          <cell r="B1411" t="str">
            <v xml:space="preserve">IP-X X2-xxx-V3-R200x5.5x0.6             </v>
          </cell>
          <cell r="C1411">
            <v>4.5599999999999996</v>
          </cell>
          <cell r="E1411">
            <v>4.5599999999999996</v>
          </cell>
          <cell r="F1411">
            <v>13.53</v>
          </cell>
        </row>
        <row r="1412">
          <cell r="A1412" t="str">
            <v xml:space="preserve">IP3123         </v>
          </cell>
          <cell r="B1412" t="str">
            <v xml:space="preserve">IP-X X2-869-V2-S75x40x0.3-ADH           </v>
          </cell>
          <cell r="C1412">
            <v>7.74</v>
          </cell>
          <cell r="E1412">
            <v>7.74</v>
          </cell>
          <cell r="F1412">
            <v>0</v>
          </cell>
        </row>
        <row r="1413">
          <cell r="A1413" t="str">
            <v xml:space="preserve">IP3123         </v>
          </cell>
          <cell r="B1413" t="str">
            <v xml:space="preserve">IP-X X2-869-V2-S75x40x0.3-ADH           </v>
          </cell>
          <cell r="C1413">
            <v>0</v>
          </cell>
          <cell r="E1413">
            <v>0</v>
          </cell>
          <cell r="F1413">
            <v>0</v>
          </cell>
        </row>
        <row r="1414">
          <cell r="A1414" t="str">
            <v xml:space="preserve">IP3124         </v>
          </cell>
          <cell r="B1414" t="str">
            <v xml:space="preserve">IP-X X2-869-V4-V241x49x34-LOG           </v>
          </cell>
          <cell r="C1414">
            <v>0</v>
          </cell>
          <cell r="E1414">
            <v>0</v>
          </cell>
          <cell r="F1414">
            <v>58.57</v>
          </cell>
        </row>
        <row r="1415">
          <cell r="A1415" t="str">
            <v xml:space="preserve">IP3125         </v>
          </cell>
          <cell r="B1415" t="str">
            <v xml:space="preserve">IP-X X2-869-V3-L210x17x4-LOG            </v>
          </cell>
          <cell r="C1415">
            <v>9.33</v>
          </cell>
          <cell r="E1415">
            <v>9.33</v>
          </cell>
          <cell r="F1415">
            <v>27.2</v>
          </cell>
        </row>
        <row r="1416">
          <cell r="A1416" t="str">
            <v xml:space="preserve">IP3125         </v>
          </cell>
          <cell r="B1416" t="str">
            <v xml:space="preserve">IP-X X2-869-V3-L210x17x4-LOG            </v>
          </cell>
          <cell r="C1416">
            <v>0</v>
          </cell>
          <cell r="E1416">
            <v>0</v>
          </cell>
          <cell r="F1416">
            <v>27.2</v>
          </cell>
        </row>
        <row r="1417">
          <cell r="A1417" t="str">
            <v xml:space="preserve">IP3126         </v>
          </cell>
          <cell r="B1417" t="str">
            <v xml:space="preserve">IP-X X2-869-V3-C86x54x2.6-LOG           </v>
          </cell>
          <cell r="C1417">
            <v>9.33</v>
          </cell>
          <cell r="E1417">
            <v>9.33</v>
          </cell>
          <cell r="F1417">
            <v>26.79</v>
          </cell>
        </row>
        <row r="1418">
          <cell r="A1418" t="str">
            <v xml:space="preserve">IP3129         </v>
          </cell>
          <cell r="B1418" t="str">
            <v xml:space="preserve">IP-X X2-915-V2-S75x40x0.3-ADH           </v>
          </cell>
          <cell r="C1418">
            <v>0</v>
          </cell>
          <cell r="E1418">
            <v>0</v>
          </cell>
          <cell r="F1418">
            <v>0</v>
          </cell>
        </row>
        <row r="1419">
          <cell r="A1419" t="str">
            <v xml:space="preserve">IP3131         </v>
          </cell>
          <cell r="B1419" t="str">
            <v xml:space="preserve">IP-X X2-915-V109-ENP-SL160x10-AD-PET    </v>
          </cell>
          <cell r="C1419">
            <v>3.4180000000000001</v>
          </cell>
          <cell r="D1419">
            <v>39366</v>
          </cell>
          <cell r="E1419">
            <v>3.5</v>
          </cell>
          <cell r="F1419">
            <v>0</v>
          </cell>
        </row>
        <row r="1420">
          <cell r="A1420" t="str">
            <v xml:space="preserve">IP3131         </v>
          </cell>
          <cell r="B1420" t="str">
            <v xml:space="preserve">IP-X X2-915-V109-ENP-SL160x10-AD-PET    </v>
          </cell>
          <cell r="C1420">
            <v>3.5030000000000001</v>
          </cell>
          <cell r="D1420">
            <v>39355</v>
          </cell>
          <cell r="E1420">
            <v>0</v>
          </cell>
          <cell r="F1420">
            <v>7.91</v>
          </cell>
        </row>
        <row r="1421">
          <cell r="A1421" t="str">
            <v xml:space="preserve">IP3131         </v>
          </cell>
          <cell r="B1421" t="str">
            <v xml:space="preserve">IP-X X2-915-V109-ENP-SL160x10-AD-PET    </v>
          </cell>
          <cell r="C1421">
            <v>3.2480000000000002</v>
          </cell>
          <cell r="D1421">
            <v>39350</v>
          </cell>
          <cell r="E1421">
            <v>3.5</v>
          </cell>
          <cell r="F1421">
            <v>7.91</v>
          </cell>
        </row>
        <row r="1422">
          <cell r="A1422" t="str">
            <v xml:space="preserve">IP3131         </v>
          </cell>
          <cell r="B1422" t="str">
            <v xml:space="preserve">IP-X X2-915-V109-ENP-SL160x10-AD-PET    </v>
          </cell>
          <cell r="C1422">
            <v>3.5030000000000001</v>
          </cell>
          <cell r="D1422">
            <v>39336</v>
          </cell>
          <cell r="E1422">
            <v>3.5</v>
          </cell>
          <cell r="F1422">
            <v>7.91</v>
          </cell>
        </row>
        <row r="1423">
          <cell r="A1423" t="str">
            <v xml:space="preserve">IP3131         </v>
          </cell>
          <cell r="B1423" t="str">
            <v xml:space="preserve">IP-X X2-915-V109-ENP-SL160x10-AD-PET    </v>
          </cell>
          <cell r="C1423">
            <v>3.5030000000000001</v>
          </cell>
          <cell r="D1423">
            <v>39300</v>
          </cell>
          <cell r="E1423">
            <v>3.5</v>
          </cell>
          <cell r="F1423">
            <v>7.91</v>
          </cell>
        </row>
        <row r="1424">
          <cell r="A1424" t="str">
            <v xml:space="preserve">IP3131         </v>
          </cell>
          <cell r="B1424" t="str">
            <v xml:space="preserve">IP-X X2-915-V109-ENP-SL160x10-AD-PET    </v>
          </cell>
          <cell r="C1424">
            <v>3.5030000000000001</v>
          </cell>
          <cell r="D1424">
            <v>39288</v>
          </cell>
          <cell r="E1424">
            <v>3.5</v>
          </cell>
          <cell r="F1424">
            <v>7.91</v>
          </cell>
        </row>
        <row r="1425">
          <cell r="A1425" t="str">
            <v xml:space="preserve">IP3131         </v>
          </cell>
          <cell r="B1425" t="str">
            <v xml:space="preserve">IP-X X2-915-V109-ENP-SL160x10-AD-PET    </v>
          </cell>
          <cell r="C1425">
            <v>3.1680000000000001</v>
          </cell>
          <cell r="D1425">
            <v>39255</v>
          </cell>
          <cell r="E1425">
            <v>3.17</v>
          </cell>
          <cell r="F1425">
            <v>7.91</v>
          </cell>
        </row>
        <row r="1426">
          <cell r="A1426" t="str">
            <v xml:space="preserve">IP3131         </v>
          </cell>
          <cell r="B1426" t="str">
            <v xml:space="preserve">IP-X X2-915-V109-ENP-SL160x10-AD-PET    </v>
          </cell>
          <cell r="C1426">
            <v>3.1680000000000001</v>
          </cell>
          <cell r="D1426">
            <v>39206</v>
          </cell>
          <cell r="E1426">
            <v>3.17</v>
          </cell>
          <cell r="F1426">
            <v>7.91</v>
          </cell>
        </row>
        <row r="1427">
          <cell r="A1427" t="str">
            <v xml:space="preserve">IP3131         </v>
          </cell>
          <cell r="B1427" t="str">
            <v xml:space="preserve">IP-X X2-915-V109-ENP-SL160x10-AD-PET    </v>
          </cell>
          <cell r="C1427">
            <v>3.5030000000000001</v>
          </cell>
          <cell r="D1427">
            <v>39079</v>
          </cell>
          <cell r="E1427">
            <v>3.5</v>
          </cell>
          <cell r="F1427">
            <v>7.91</v>
          </cell>
        </row>
        <row r="1428">
          <cell r="A1428" t="str">
            <v xml:space="preserve">IP3131         </v>
          </cell>
          <cell r="B1428" t="str">
            <v xml:space="preserve">IP-X X2-915-V109-ENP-SL160x10-AD-PET    </v>
          </cell>
          <cell r="C1428">
            <v>2.33</v>
          </cell>
          <cell r="D1428">
            <v>39036</v>
          </cell>
          <cell r="E1428">
            <v>2.33</v>
          </cell>
          <cell r="F1428">
            <v>7.91</v>
          </cell>
        </row>
        <row r="1429">
          <cell r="A1429" t="str">
            <v xml:space="preserve">IP3132         </v>
          </cell>
          <cell r="B1429" t="str">
            <v xml:space="preserve">IP-X X2-915-V3-S75x40x0.85-INL          </v>
          </cell>
          <cell r="C1429">
            <v>0</v>
          </cell>
          <cell r="E1429">
            <v>0</v>
          </cell>
          <cell r="F1429">
            <v>0</v>
          </cell>
        </row>
        <row r="1430">
          <cell r="A1430" t="str">
            <v xml:space="preserve">IP3142         </v>
          </cell>
          <cell r="B1430" t="str">
            <v xml:space="preserve">IP-X URDR-HP-rff-rfp-MNS-R-RO           </v>
          </cell>
          <cell r="C1430">
            <v>4967.942</v>
          </cell>
          <cell r="D1430">
            <v>39169</v>
          </cell>
          <cell r="E1430">
            <v>3910.0079999999998</v>
          </cell>
          <cell r="F1430">
            <v>0</v>
          </cell>
        </row>
        <row r="1431">
          <cell r="A1431" t="str">
            <v xml:space="preserve">IP3142         </v>
          </cell>
          <cell r="B1431" t="str">
            <v xml:space="preserve">IP-X URDR-HP-rff-rfp-MNS-R-RO           </v>
          </cell>
          <cell r="C1431">
            <v>7531.7685000000001</v>
          </cell>
          <cell r="D1431">
            <v>39160</v>
          </cell>
          <cell r="E1431">
            <v>7531.7684811040162</v>
          </cell>
          <cell r="F1431">
            <v>0</v>
          </cell>
        </row>
        <row r="1432">
          <cell r="A1432" t="str">
            <v xml:space="preserve">IP3142         </v>
          </cell>
          <cell r="B1432" t="str">
            <v xml:space="preserve">IP-X URDR-HP-rff-rfp-MNS-R-RO           </v>
          </cell>
          <cell r="C1432">
            <v>6836.241</v>
          </cell>
          <cell r="D1432">
            <v>39023</v>
          </cell>
          <cell r="E1432">
            <v>6836.2406407135013</v>
          </cell>
          <cell r="F1432">
            <v>15131</v>
          </cell>
        </row>
        <row r="1433">
          <cell r="A1433" t="str">
            <v xml:space="preserve">IP3142         </v>
          </cell>
          <cell r="B1433" t="str">
            <v xml:space="preserve">IP-X URDR-HP-rff-rfp-MNS-R-RO           </v>
          </cell>
          <cell r="C1433">
            <v>7375.7870000000003</v>
          </cell>
          <cell r="D1433">
            <v>38880</v>
          </cell>
          <cell r="E1433">
            <v>7375.7870000000003</v>
          </cell>
          <cell r="F1433">
            <v>15131</v>
          </cell>
        </row>
        <row r="1434">
          <cell r="A1434" t="str">
            <v xml:space="preserve">IP3142         </v>
          </cell>
          <cell r="B1434" t="str">
            <v xml:space="preserve">IP-X URDR-HP-rff-rfp-MNS-R-RO           </v>
          </cell>
          <cell r="C1434">
            <v>4967.942</v>
          </cell>
          <cell r="D1434">
            <v>38807</v>
          </cell>
          <cell r="E1434">
            <v>3910.0080000000003</v>
          </cell>
          <cell r="F1434">
            <v>15131</v>
          </cell>
        </row>
        <row r="1435">
          <cell r="A1435" t="str">
            <v xml:space="preserve">IP3142         </v>
          </cell>
          <cell r="B1435" t="str">
            <v xml:space="preserve">IP-X URDR-HP-rff-rfp-MNS-R-RO           </v>
          </cell>
          <cell r="C1435">
            <v>3910.0079999999998</v>
          </cell>
          <cell r="D1435">
            <v>38807</v>
          </cell>
          <cell r="E1435">
            <v>3910.0079999999998</v>
          </cell>
          <cell r="F1435">
            <v>15131</v>
          </cell>
        </row>
        <row r="1436">
          <cell r="A1436" t="str">
            <v xml:space="preserve">IP3148         </v>
          </cell>
          <cell r="B1436" t="str">
            <v xml:space="preserve">IP-X DFRDR-SR-S-220VAC-RO               </v>
          </cell>
          <cell r="C1436">
            <v>6489</v>
          </cell>
          <cell r="E1436">
            <v>6489</v>
          </cell>
          <cell r="F1436">
            <v>5759</v>
          </cell>
        </row>
        <row r="1437">
          <cell r="A1437" t="str">
            <v xml:space="preserve">IP3149         </v>
          </cell>
          <cell r="B1437" t="str">
            <v xml:space="preserve">IP-X DFRDR-MR-C-M-220VAC-E-RO           </v>
          </cell>
          <cell r="C1437">
            <v>0</v>
          </cell>
          <cell r="E1437">
            <v>0</v>
          </cell>
          <cell r="F1437">
            <v>0</v>
          </cell>
        </row>
        <row r="1438">
          <cell r="A1438" t="str">
            <v xml:space="preserve">IP3149         </v>
          </cell>
          <cell r="B1438" t="str">
            <v xml:space="preserve">IP-X DFRDR-MR-C-M-220VAC-E-RO           </v>
          </cell>
          <cell r="C1438">
            <v>0</v>
          </cell>
          <cell r="E1438">
            <v>0</v>
          </cell>
          <cell r="F1438">
            <v>8446</v>
          </cell>
        </row>
        <row r="1439">
          <cell r="A1439" t="str">
            <v xml:space="preserve">IP3150         </v>
          </cell>
          <cell r="B1439" t="str">
            <v xml:space="preserve">IP-X DFRDR-MR-C-S-220VAC-RO             </v>
          </cell>
          <cell r="C1439">
            <v>0</v>
          </cell>
          <cell r="E1439">
            <v>0</v>
          </cell>
          <cell r="F1439">
            <v>0</v>
          </cell>
        </row>
        <row r="1440">
          <cell r="A1440" t="str">
            <v xml:space="preserve">IP3150         </v>
          </cell>
          <cell r="B1440" t="str">
            <v xml:space="preserve">IP-X DFRDR-MR-C-S-220VAC-RO             </v>
          </cell>
          <cell r="C1440">
            <v>1931.65</v>
          </cell>
          <cell r="E1440">
            <v>1931.65</v>
          </cell>
          <cell r="F1440">
            <v>6893</v>
          </cell>
        </row>
        <row r="1441">
          <cell r="A1441" t="str">
            <v xml:space="preserve">IP3154         </v>
          </cell>
          <cell r="B1441" t="str">
            <v xml:space="preserve">IP-X X2-869-V3-V241x49x34-BLK           </v>
          </cell>
          <cell r="C1441">
            <v>17.696000000000002</v>
          </cell>
          <cell r="D1441">
            <v>38831</v>
          </cell>
          <cell r="E1441">
            <v>17.72</v>
          </cell>
          <cell r="F1441">
            <v>58.57</v>
          </cell>
        </row>
        <row r="1442">
          <cell r="A1442" t="str">
            <v xml:space="preserve">IP3158         </v>
          </cell>
          <cell r="B1442" t="str">
            <v xml:space="preserve">IP-X X2-869-V3-L210x17x4-PWH            </v>
          </cell>
          <cell r="C1442">
            <v>7.64</v>
          </cell>
          <cell r="E1442">
            <v>7.64</v>
          </cell>
          <cell r="F1442">
            <v>27.2</v>
          </cell>
        </row>
        <row r="1443">
          <cell r="A1443" t="str">
            <v xml:space="preserve">IP3159         </v>
          </cell>
          <cell r="B1443" t="str">
            <v xml:space="preserve">IP-X X2-869-V4-L210x17x4-PWH            </v>
          </cell>
          <cell r="C1443">
            <v>8.6999999999999993</v>
          </cell>
          <cell r="E1443">
            <v>8.6999999999999993</v>
          </cell>
          <cell r="F1443">
            <v>27.2</v>
          </cell>
        </row>
        <row r="1444">
          <cell r="A1444" t="str">
            <v xml:space="preserve">IP3160         </v>
          </cell>
          <cell r="B1444" t="str">
            <v xml:space="preserve">IP-X X2-915-V3-L210x17x4-PWH            </v>
          </cell>
          <cell r="C1444">
            <v>10.36</v>
          </cell>
          <cell r="D1444">
            <v>38848</v>
          </cell>
          <cell r="E1444">
            <v>10.36</v>
          </cell>
          <cell r="F1444">
            <v>27.2</v>
          </cell>
        </row>
        <row r="1445">
          <cell r="A1445" t="str">
            <v xml:space="preserve">IP3160         </v>
          </cell>
          <cell r="B1445" t="str">
            <v xml:space="preserve">IP-X X2-915-V3-L210x17x4-PWH            </v>
          </cell>
          <cell r="C1445">
            <v>10.36</v>
          </cell>
          <cell r="E1445">
            <v>10.36</v>
          </cell>
          <cell r="F1445">
            <v>27.2</v>
          </cell>
        </row>
        <row r="1446">
          <cell r="A1446" t="str">
            <v xml:space="preserve">IP3161         </v>
          </cell>
          <cell r="B1446" t="str">
            <v xml:space="preserve">IP-X X2-869-V3-V241x49x34-LOG           </v>
          </cell>
          <cell r="C1446">
            <v>0</v>
          </cell>
          <cell r="D1446">
            <v>39489</v>
          </cell>
          <cell r="E1446">
            <v>17.72</v>
          </cell>
          <cell r="F1446">
            <v>0</v>
          </cell>
        </row>
        <row r="1447">
          <cell r="A1447" t="str">
            <v xml:space="preserve">IP3161         </v>
          </cell>
          <cell r="B1447" t="str">
            <v xml:space="preserve">IP-X X2-869-V3-V241x49x34-LOG           </v>
          </cell>
          <cell r="C1447">
            <v>0</v>
          </cell>
          <cell r="D1447">
            <v>39489</v>
          </cell>
          <cell r="E1447">
            <v>17.72</v>
          </cell>
          <cell r="F1447">
            <v>0</v>
          </cell>
        </row>
        <row r="1448">
          <cell r="A1448" t="str">
            <v xml:space="preserve">IP3161         </v>
          </cell>
          <cell r="B1448" t="str">
            <v xml:space="preserve">IP-X X2-869-V3-V241x49x34-LOG           </v>
          </cell>
          <cell r="C1448">
            <v>17.614999999999998</v>
          </cell>
          <cell r="D1448">
            <v>39195</v>
          </cell>
          <cell r="E1448">
            <v>17.72</v>
          </cell>
          <cell r="F1448">
            <v>91.94</v>
          </cell>
        </row>
        <row r="1449">
          <cell r="A1449" t="str">
            <v xml:space="preserve">IP3161         </v>
          </cell>
          <cell r="B1449" t="str">
            <v xml:space="preserve">IP-X X2-869-V3-V241x49x34-LOG           </v>
          </cell>
          <cell r="C1449">
            <v>17.614999999999998</v>
          </cell>
          <cell r="D1449">
            <v>38954</v>
          </cell>
          <cell r="E1449">
            <v>17.72</v>
          </cell>
          <cell r="F1449">
            <v>91.94</v>
          </cell>
        </row>
        <row r="1450">
          <cell r="A1450" t="str">
            <v xml:space="preserve">IP3161         </v>
          </cell>
          <cell r="B1450" t="str">
            <v xml:space="preserve">IP-X X2-869-V3-V241x49x34-LOG           </v>
          </cell>
          <cell r="C1450">
            <v>17.614999999999998</v>
          </cell>
          <cell r="D1450">
            <v>38831</v>
          </cell>
          <cell r="E1450">
            <v>17.72</v>
          </cell>
          <cell r="F1450">
            <v>91.94</v>
          </cell>
        </row>
        <row r="1451">
          <cell r="A1451" t="str">
            <v xml:space="preserve">IP3162         </v>
          </cell>
          <cell r="B1451" t="str">
            <v xml:space="preserve">IP-X X2-869-V4-V241x49x34-BLK           </v>
          </cell>
          <cell r="C1451">
            <v>0</v>
          </cell>
          <cell r="E1451">
            <v>0</v>
          </cell>
          <cell r="F1451">
            <v>58.57</v>
          </cell>
        </row>
        <row r="1452">
          <cell r="A1452" t="str">
            <v xml:space="preserve">IP3163         </v>
          </cell>
          <cell r="B1452" t="str">
            <v xml:space="preserve">IP-X X2-915-V4-V241x49x34-BLK           </v>
          </cell>
          <cell r="C1452">
            <v>0</v>
          </cell>
          <cell r="E1452">
            <v>0</v>
          </cell>
          <cell r="F1452">
            <v>58.57</v>
          </cell>
        </row>
        <row r="1453">
          <cell r="A1453" t="str">
            <v xml:space="preserve">IP3165         </v>
          </cell>
          <cell r="B1453" t="str">
            <v xml:space="preserve">IP-X X2-869-V4-G175ODx29x47             </v>
          </cell>
          <cell r="C1453">
            <v>0</v>
          </cell>
          <cell r="E1453">
            <v>16.62</v>
          </cell>
          <cell r="F1453">
            <v>0</v>
          </cell>
        </row>
        <row r="1454">
          <cell r="A1454" t="str">
            <v xml:space="preserve">IP3172         </v>
          </cell>
          <cell r="B1454" t="str">
            <v xml:space="preserve">IP-X X2-915-V3-C86x54x2.6-PWH           </v>
          </cell>
          <cell r="C1454">
            <v>0</v>
          </cell>
          <cell r="E1454">
            <v>0</v>
          </cell>
          <cell r="F1454">
            <v>26.79</v>
          </cell>
        </row>
        <row r="1455">
          <cell r="A1455" t="str">
            <v xml:space="preserve">IP3173         </v>
          </cell>
          <cell r="B1455" t="str">
            <v xml:space="preserve">IP-X X2-915-V4-C86x54x2.6-PWH           </v>
          </cell>
          <cell r="C1455">
            <v>0</v>
          </cell>
          <cell r="E1455">
            <v>0</v>
          </cell>
          <cell r="F1455">
            <v>26.79</v>
          </cell>
        </row>
        <row r="1456">
          <cell r="A1456" t="str">
            <v xml:space="preserve">IP3174         </v>
          </cell>
          <cell r="B1456" t="str">
            <v xml:space="preserve">IP-X URDR-SMvD-rff-rfp-MNS-R-Rw         </v>
          </cell>
          <cell r="C1456">
            <v>0</v>
          </cell>
          <cell r="E1456">
            <v>0</v>
          </cell>
          <cell r="F1456">
            <v>13036</v>
          </cell>
        </row>
        <row r="1457">
          <cell r="A1457" t="str">
            <v xml:space="preserve">IP3177         </v>
          </cell>
          <cell r="B1457" t="str">
            <v xml:space="preserve">IP-X URDR-HP-rff-rfp-12V-R-RO           </v>
          </cell>
          <cell r="C1457">
            <v>6854.8698000000004</v>
          </cell>
          <cell r="D1457">
            <v>39154</v>
          </cell>
          <cell r="E1457">
            <v>6854.8697847778203</v>
          </cell>
          <cell r="F1457">
            <v>0</v>
          </cell>
        </row>
        <row r="1458">
          <cell r="A1458" t="str">
            <v xml:space="preserve">IP3177         </v>
          </cell>
          <cell r="B1458" t="str">
            <v xml:space="preserve">IP-X URDR-HP-rff-rfp-12V-R-RO           </v>
          </cell>
          <cell r="C1458">
            <v>6853.85</v>
          </cell>
          <cell r="D1458">
            <v>39106</v>
          </cell>
          <cell r="E1458">
            <v>6853.8499185806359</v>
          </cell>
          <cell r="F1458">
            <v>0</v>
          </cell>
        </row>
        <row r="1459">
          <cell r="A1459" t="str">
            <v xml:space="preserve">IP3177         </v>
          </cell>
          <cell r="B1459" t="str">
            <v xml:space="preserve">IP-X URDR-HP-rff-rfp-12V-R-RO           </v>
          </cell>
          <cell r="C1459">
            <v>6206.0859</v>
          </cell>
          <cell r="D1459">
            <v>38910</v>
          </cell>
          <cell r="E1459">
            <v>6206.0860000000002</v>
          </cell>
          <cell r="F1459">
            <v>13766</v>
          </cell>
        </row>
        <row r="1460">
          <cell r="A1460" t="str">
            <v xml:space="preserve">IP3180         </v>
          </cell>
          <cell r="B1460" t="str">
            <v xml:space="preserve">IP-X URDR-RGvC-rff-rfp-R-Rw             </v>
          </cell>
          <cell r="C1460">
            <v>4261.6639999999998</v>
          </cell>
          <cell r="D1460">
            <v>39160</v>
          </cell>
          <cell r="E1460">
            <v>4261.6640000000007</v>
          </cell>
          <cell r="F1460">
            <v>0</v>
          </cell>
        </row>
        <row r="1461">
          <cell r="A1461" t="str">
            <v xml:space="preserve">IP3180         </v>
          </cell>
          <cell r="B1461" t="str">
            <v xml:space="preserve">IP-X URDR-RGvC-rff-rfp-R-Rw             </v>
          </cell>
          <cell r="C1461">
            <v>4281.2640000000001</v>
          </cell>
          <cell r="D1461">
            <v>39127</v>
          </cell>
          <cell r="E1461">
            <v>4281.2640000000001</v>
          </cell>
          <cell r="F1461">
            <v>0</v>
          </cell>
        </row>
        <row r="1462">
          <cell r="A1462" t="str">
            <v xml:space="preserve">IP3180         </v>
          </cell>
          <cell r="B1462" t="str">
            <v xml:space="preserve">IP-X URDR-RGvC-rff-rfp-R-Rw             </v>
          </cell>
          <cell r="C1462">
            <v>4281.2640000000001</v>
          </cell>
          <cell r="D1462">
            <v>39120</v>
          </cell>
          <cell r="E1462">
            <v>4281.2640000000001</v>
          </cell>
          <cell r="F1462">
            <v>0</v>
          </cell>
        </row>
        <row r="1463">
          <cell r="A1463" t="str">
            <v xml:space="preserve">IP3180         </v>
          </cell>
          <cell r="B1463" t="str">
            <v xml:space="preserve">IP-X URDR-RGvC-rff-rfp-R-Rw             </v>
          </cell>
          <cell r="C1463">
            <v>4281.2640000000001</v>
          </cell>
          <cell r="D1463">
            <v>39105</v>
          </cell>
          <cell r="E1463">
            <v>4281.2640000000001</v>
          </cell>
          <cell r="F1463">
            <v>8054</v>
          </cell>
        </row>
        <row r="1464">
          <cell r="A1464" t="str">
            <v xml:space="preserve">IP3180         </v>
          </cell>
          <cell r="B1464" t="str">
            <v xml:space="preserve">IP-X URDR-RGvC-rff-rfp-R-Rw             </v>
          </cell>
          <cell r="C1464">
            <v>4351.2640000000001</v>
          </cell>
          <cell r="D1464">
            <v>39034</v>
          </cell>
          <cell r="E1464">
            <v>4351.2640000000001</v>
          </cell>
          <cell r="F1464">
            <v>0</v>
          </cell>
        </row>
        <row r="1465">
          <cell r="A1465" t="str">
            <v xml:space="preserve">IP3180         </v>
          </cell>
          <cell r="B1465" t="str">
            <v xml:space="preserve">IP-X URDR-RGvC-rff-rfp-R-Rw             </v>
          </cell>
          <cell r="C1465">
            <v>4351.2640000000001</v>
          </cell>
          <cell r="D1465">
            <v>39027</v>
          </cell>
          <cell r="E1465">
            <v>4351.2640000000001</v>
          </cell>
          <cell r="F1465">
            <v>0</v>
          </cell>
        </row>
        <row r="1466">
          <cell r="A1466" t="str">
            <v xml:space="preserve">IP3180         </v>
          </cell>
          <cell r="B1466" t="str">
            <v xml:space="preserve">IP-X URDR-RGvC-rff-rfp-R-Rw             </v>
          </cell>
          <cell r="C1466">
            <v>3827.442</v>
          </cell>
          <cell r="D1466">
            <v>39007</v>
          </cell>
          <cell r="E1466">
            <v>3827.442</v>
          </cell>
          <cell r="F1466">
            <v>8054</v>
          </cell>
        </row>
        <row r="1467">
          <cell r="A1467" t="str">
            <v xml:space="preserve">IP3180         </v>
          </cell>
          <cell r="B1467" t="str">
            <v xml:space="preserve">IP-X URDR-RGvC-rff-rfp-R-Rw             </v>
          </cell>
          <cell r="C1467">
            <v>3707.375</v>
          </cell>
          <cell r="D1467">
            <v>38889</v>
          </cell>
          <cell r="E1467">
            <v>3707.375</v>
          </cell>
          <cell r="F1467">
            <v>8054</v>
          </cell>
        </row>
        <row r="1468">
          <cell r="A1468" t="str">
            <v xml:space="preserve">IP3193         </v>
          </cell>
          <cell r="B1468" t="str">
            <v xml:space="preserve">IP-X X2-869-V4-C86x54x2.6-PWH           </v>
          </cell>
          <cell r="C1468">
            <v>8.52</v>
          </cell>
          <cell r="E1468">
            <v>8.52</v>
          </cell>
          <cell r="F1468">
            <v>26.79</v>
          </cell>
        </row>
        <row r="1469">
          <cell r="A1469" t="str">
            <v xml:space="preserve">IP3195         </v>
          </cell>
          <cell r="B1469" t="str">
            <v xml:space="preserve">IP-X X2-915-V3-S50x20x0.3-ADH           </v>
          </cell>
          <cell r="C1469">
            <v>0</v>
          </cell>
          <cell r="E1469">
            <v>0</v>
          </cell>
          <cell r="F1469">
            <v>14.67</v>
          </cell>
        </row>
        <row r="1470">
          <cell r="A1470" t="str">
            <v xml:space="preserve">IP3196         </v>
          </cell>
          <cell r="B1470" t="str">
            <v xml:space="preserve">IP-X X2-869-V3-S50x20x0.3-ADH           </v>
          </cell>
          <cell r="C1470">
            <v>0</v>
          </cell>
          <cell r="E1470">
            <v>0</v>
          </cell>
          <cell r="F1470">
            <v>14.67</v>
          </cell>
        </row>
        <row r="1471">
          <cell r="A1471" t="str">
            <v xml:space="preserve">IP3197         </v>
          </cell>
          <cell r="B1471" t="str">
            <v xml:space="preserve">IP-X X2-869-V3-S50x20x0.3-INL           </v>
          </cell>
          <cell r="C1471">
            <v>0</v>
          </cell>
          <cell r="E1471">
            <v>0</v>
          </cell>
          <cell r="F1471">
            <v>14.67</v>
          </cell>
        </row>
        <row r="1472">
          <cell r="A1472" t="str">
            <v xml:space="preserve">IP3198         </v>
          </cell>
          <cell r="B1472" t="str">
            <v xml:space="preserve">IP-X X2-915-V3-S50x20x0.3-INL           </v>
          </cell>
          <cell r="C1472">
            <v>0</v>
          </cell>
          <cell r="E1472">
            <v>0</v>
          </cell>
          <cell r="F1472">
            <v>14.67</v>
          </cell>
        </row>
        <row r="1473">
          <cell r="A1473" t="str">
            <v xml:space="preserve">IP3200         </v>
          </cell>
          <cell r="B1473" t="str">
            <v xml:space="preserve">IP-X X2-915-V2-S110x10x0.3-INL          </v>
          </cell>
          <cell r="C1473">
            <v>0</v>
          </cell>
          <cell r="E1473">
            <v>0</v>
          </cell>
          <cell r="F1473">
            <v>14.67</v>
          </cell>
        </row>
        <row r="1474">
          <cell r="A1474" t="str">
            <v xml:space="preserve">IP3205         </v>
          </cell>
          <cell r="B1474" t="str">
            <v xml:space="preserve">IP-X DFRDR-SR-M-110VAC-R-RO             </v>
          </cell>
          <cell r="C1474">
            <v>1189.3499999999999</v>
          </cell>
          <cell r="D1474">
            <v>39192</v>
          </cell>
          <cell r="E1474">
            <v>1189.3499999999999</v>
          </cell>
          <cell r="F1474">
            <v>0</v>
          </cell>
        </row>
        <row r="1475">
          <cell r="A1475" t="str">
            <v xml:space="preserve">IP3205         </v>
          </cell>
          <cell r="B1475" t="str">
            <v xml:space="preserve">IP-X DFRDR-SR-M-110VAC-R-RO             </v>
          </cell>
          <cell r="C1475">
            <v>1189.3499999999999</v>
          </cell>
          <cell r="D1475">
            <v>39141</v>
          </cell>
          <cell r="E1475">
            <v>1189.3499999999999</v>
          </cell>
          <cell r="F1475">
            <v>0</v>
          </cell>
        </row>
        <row r="1476">
          <cell r="A1476" t="str">
            <v xml:space="preserve">IP3205         </v>
          </cell>
          <cell r="B1476" t="str">
            <v xml:space="preserve">IP-X DFRDR-SR-M-110VAC-R-RO             </v>
          </cell>
          <cell r="C1476">
            <v>1189.3499999999999</v>
          </cell>
          <cell r="D1476">
            <v>39050</v>
          </cell>
          <cell r="E1476">
            <v>1189.3499999999999</v>
          </cell>
          <cell r="F1476">
            <v>0</v>
          </cell>
        </row>
        <row r="1477">
          <cell r="A1477" t="str">
            <v xml:space="preserve">IP3205         </v>
          </cell>
          <cell r="B1477" t="str">
            <v xml:space="preserve">IP-X DFRDR-SR-M-110VAC-R-RO             </v>
          </cell>
          <cell r="C1477">
            <v>1189.3499999999999</v>
          </cell>
          <cell r="E1477">
            <v>1189.3499999999999</v>
          </cell>
          <cell r="F1477">
            <v>6847</v>
          </cell>
        </row>
        <row r="1478">
          <cell r="A1478" t="str">
            <v xml:space="preserve">IP3205         </v>
          </cell>
          <cell r="B1478" t="str">
            <v xml:space="preserve">IP-X DFRDR-SR-M-110VAC-R-RO             </v>
          </cell>
          <cell r="C1478">
            <v>0</v>
          </cell>
          <cell r="E1478">
            <v>0</v>
          </cell>
          <cell r="F1478">
            <v>0</v>
          </cell>
        </row>
        <row r="1479">
          <cell r="A1479" t="str">
            <v xml:space="preserve">IP3212         </v>
          </cell>
          <cell r="B1479" t="str">
            <v xml:space="preserve">IP-X DIMI-DLL                           </v>
          </cell>
          <cell r="C1479">
            <v>70</v>
          </cell>
          <cell r="E1479">
            <v>70</v>
          </cell>
          <cell r="F1479">
            <v>5710</v>
          </cell>
        </row>
        <row r="1480">
          <cell r="A1480" t="str">
            <v xml:space="preserve">IP3213         </v>
          </cell>
          <cell r="B1480" t="str">
            <v xml:space="preserve">IP-X DIMI-DEMO                          </v>
          </cell>
          <cell r="C1480">
            <v>48.99</v>
          </cell>
          <cell r="D1480">
            <v>39014</v>
          </cell>
          <cell r="E1480">
            <v>48.99</v>
          </cell>
          <cell r="F1480">
            <v>70</v>
          </cell>
        </row>
        <row r="1481">
          <cell r="A1481" t="str">
            <v xml:space="preserve">IP3214         </v>
          </cell>
          <cell r="B1481" t="str">
            <v xml:space="preserve">IP-X X4t-869-V501-ENP-SL160x10-AD-PET   </v>
          </cell>
          <cell r="C1481">
            <v>0</v>
          </cell>
          <cell r="D1481">
            <v>39554</v>
          </cell>
          <cell r="E1481">
            <v>9.1189999999999998</v>
          </cell>
          <cell r="F1481">
            <v>0</v>
          </cell>
        </row>
        <row r="1482">
          <cell r="A1482" t="str">
            <v xml:space="preserve">IP3214         </v>
          </cell>
          <cell r="B1482" t="str">
            <v xml:space="preserve">IP-X X4t-869-V501-ENP-SL160x10-AD-PET   </v>
          </cell>
          <cell r="C1482">
            <v>0</v>
          </cell>
          <cell r="D1482">
            <v>39507</v>
          </cell>
          <cell r="E1482">
            <v>9.1189999999999998</v>
          </cell>
          <cell r="F1482">
            <v>16.37</v>
          </cell>
        </row>
        <row r="1483">
          <cell r="A1483" t="str">
            <v xml:space="preserve">IP3214         </v>
          </cell>
          <cell r="B1483" t="str">
            <v xml:space="preserve">IP-X X4t-869-V501-ENP-SL160x10-AD-PET   </v>
          </cell>
          <cell r="C1483">
            <v>8.4830000000000005</v>
          </cell>
          <cell r="D1483">
            <v>39283</v>
          </cell>
          <cell r="E1483">
            <v>7.8500833333333331</v>
          </cell>
          <cell r="F1483">
            <v>16.37</v>
          </cell>
        </row>
        <row r="1484">
          <cell r="A1484" t="str">
            <v xml:space="preserve">IP3215         </v>
          </cell>
          <cell r="B1484" t="str">
            <v xml:space="preserve">IP-X X2-915-V3-V241x49x34-GRN           </v>
          </cell>
          <cell r="C1484">
            <v>24.675000000000001</v>
          </cell>
          <cell r="D1484">
            <v>39294</v>
          </cell>
          <cell r="E1484">
            <v>29.585000000000001</v>
          </cell>
          <cell r="F1484">
            <v>0</v>
          </cell>
        </row>
        <row r="1485">
          <cell r="A1485" t="str">
            <v xml:space="preserve">IP3215         </v>
          </cell>
          <cell r="B1485" t="str">
            <v xml:space="preserve">IP-X X2-915-V3-V241x49x34-GRN           </v>
          </cell>
          <cell r="C1485">
            <v>24.675000000000001</v>
          </cell>
          <cell r="D1485">
            <v>39272</v>
          </cell>
          <cell r="E1485">
            <v>29.585000000000001</v>
          </cell>
          <cell r="F1485">
            <v>58.57</v>
          </cell>
        </row>
        <row r="1486">
          <cell r="A1486" t="str">
            <v xml:space="preserve">IP3215         </v>
          </cell>
          <cell r="B1486" t="str">
            <v xml:space="preserve">IP-X X2-915-V3-V241x49x34-GRN           </v>
          </cell>
          <cell r="C1486">
            <v>29.585000000000001</v>
          </cell>
          <cell r="D1486">
            <v>39272</v>
          </cell>
          <cell r="E1486">
            <v>29.585000000000001</v>
          </cell>
          <cell r="F1486">
            <v>0</v>
          </cell>
        </row>
        <row r="1487">
          <cell r="A1487" t="str">
            <v xml:space="preserve">IP3215         </v>
          </cell>
          <cell r="B1487" t="str">
            <v xml:space="preserve">IP-X X2-915-V3-V241x49x34-GRN           </v>
          </cell>
          <cell r="C1487">
            <v>14</v>
          </cell>
          <cell r="D1487">
            <v>39246</v>
          </cell>
          <cell r="E1487">
            <v>14</v>
          </cell>
          <cell r="F1487">
            <v>0</v>
          </cell>
        </row>
        <row r="1488">
          <cell r="A1488" t="str">
            <v xml:space="preserve">IP3216         </v>
          </cell>
          <cell r="B1488" t="str">
            <v xml:space="preserve">IP-X URDR-SMvD-rrf-rfp-MNS-E-Rw         </v>
          </cell>
          <cell r="C1488">
            <v>0</v>
          </cell>
          <cell r="E1488">
            <v>0</v>
          </cell>
          <cell r="F1488">
            <v>13812</v>
          </cell>
        </row>
        <row r="1489">
          <cell r="A1489" t="str">
            <v xml:space="preserve">IP3219         </v>
          </cell>
          <cell r="B1489" t="str">
            <v xml:space="preserve">IP-X X2-869-V4-C86x54x2.6-LOG           </v>
          </cell>
          <cell r="C1489">
            <v>0</v>
          </cell>
          <cell r="E1489">
            <v>8.52</v>
          </cell>
          <cell r="F1489">
            <v>26.79</v>
          </cell>
        </row>
        <row r="1490">
          <cell r="A1490" t="str">
            <v xml:space="preserve">IP3219         </v>
          </cell>
          <cell r="B1490" t="str">
            <v xml:space="preserve">IP-X X2-869-V4-C86x54x2.6-LOG           </v>
          </cell>
          <cell r="C1490">
            <v>8.52</v>
          </cell>
          <cell r="E1490">
            <v>8.52</v>
          </cell>
          <cell r="F1490">
            <v>26.79</v>
          </cell>
        </row>
        <row r="1491">
          <cell r="A1491" t="str">
            <v xml:space="preserve">IP3220         </v>
          </cell>
          <cell r="B1491" t="str">
            <v xml:space="preserve">IP-X DFRFU-48x42mm Remote Module RO     </v>
          </cell>
          <cell r="C1491">
            <v>730.24599999999998</v>
          </cell>
          <cell r="D1491">
            <v>39224</v>
          </cell>
          <cell r="E1491">
            <v>730.24599999999998</v>
          </cell>
          <cell r="F1491">
            <v>1762.67</v>
          </cell>
        </row>
        <row r="1492">
          <cell r="A1492" t="str">
            <v xml:space="preserve">IP3220         </v>
          </cell>
          <cell r="B1492" t="str">
            <v xml:space="preserve">IP-X DFRFU-48x42mm Remote Module RO     </v>
          </cell>
          <cell r="C1492">
            <v>619.96</v>
          </cell>
          <cell r="D1492">
            <v>38951</v>
          </cell>
          <cell r="E1492">
            <v>619.96</v>
          </cell>
          <cell r="F1492">
            <v>1762.67</v>
          </cell>
        </row>
        <row r="1493">
          <cell r="A1493" t="str">
            <v xml:space="preserve">IP3220         </v>
          </cell>
          <cell r="B1493" t="str">
            <v xml:space="preserve">IP-X DFRFU-48x42mm Remote Module RO     </v>
          </cell>
          <cell r="C1493">
            <v>0</v>
          </cell>
          <cell r="E1493">
            <v>0</v>
          </cell>
          <cell r="F1493">
            <v>1762.67</v>
          </cell>
        </row>
        <row r="1494">
          <cell r="A1494" t="str">
            <v xml:space="preserve">IP3220         </v>
          </cell>
          <cell r="B1494" t="str">
            <v xml:space="preserve">IP-X DFRFU-48x42mm Remote Module RO     </v>
          </cell>
          <cell r="C1494">
            <v>0</v>
          </cell>
          <cell r="E1494">
            <v>0</v>
          </cell>
          <cell r="F1494">
            <v>1763</v>
          </cell>
        </row>
        <row r="1495">
          <cell r="A1495" t="str">
            <v xml:space="preserve">IP3221         </v>
          </cell>
          <cell r="B1495" t="str">
            <v xml:space="preserve">IP-X X2-915-V3-SV160x4x0.3-ADH          </v>
          </cell>
          <cell r="C1495">
            <v>2.84</v>
          </cell>
          <cell r="D1495">
            <v>38832</v>
          </cell>
          <cell r="E1495">
            <v>2.84</v>
          </cell>
          <cell r="F1495">
            <v>14.67</v>
          </cell>
        </row>
        <row r="1496">
          <cell r="A1496" t="str">
            <v xml:space="preserve">IP3221         </v>
          </cell>
          <cell r="B1496" t="str">
            <v xml:space="preserve">IP-X X2-915-V3-SV160x4x0.3-ADH          </v>
          </cell>
          <cell r="C1496">
            <v>2.84</v>
          </cell>
          <cell r="D1496">
            <v>38832</v>
          </cell>
          <cell r="E1496">
            <v>2.84</v>
          </cell>
          <cell r="F1496">
            <v>14.67</v>
          </cell>
        </row>
        <row r="1497">
          <cell r="A1497" t="str">
            <v xml:space="preserve">IP3222         </v>
          </cell>
          <cell r="B1497" t="str">
            <v xml:space="preserve">IP-X URDR-SANT-rrf-rfp-12V-R/E/W-RW     </v>
          </cell>
          <cell r="C1497">
            <v>0</v>
          </cell>
          <cell r="D1497">
            <v>39584</v>
          </cell>
          <cell r="E1497">
            <v>6734.3559999999998</v>
          </cell>
          <cell r="F1497">
            <v>11936</v>
          </cell>
        </row>
        <row r="1498">
          <cell r="A1498" t="str">
            <v xml:space="preserve">IP3223         </v>
          </cell>
          <cell r="B1498" t="str">
            <v xml:space="preserve">IP-X DFRDR-MR-I-M-220VAC-E-RO           </v>
          </cell>
          <cell r="C1498">
            <v>0</v>
          </cell>
          <cell r="E1498">
            <v>0</v>
          </cell>
          <cell r="F1498">
            <v>0</v>
          </cell>
        </row>
        <row r="1499">
          <cell r="A1499" t="str">
            <v xml:space="preserve">IP3224         </v>
          </cell>
          <cell r="B1499" t="str">
            <v xml:space="preserve">IP-X DFRDR-MR-I-M-220VAC-R-RO           </v>
          </cell>
          <cell r="C1499">
            <v>0</v>
          </cell>
          <cell r="E1499">
            <v>0</v>
          </cell>
          <cell r="F1499">
            <v>0</v>
          </cell>
        </row>
        <row r="1500">
          <cell r="A1500" t="str">
            <v xml:space="preserve">IP3225         </v>
          </cell>
          <cell r="B1500" t="str">
            <v xml:space="preserve">IP-X DFRDR-MR-I-M-110VAC-E-RO           </v>
          </cell>
          <cell r="C1500">
            <v>0</v>
          </cell>
          <cell r="E1500">
            <v>0</v>
          </cell>
          <cell r="F1500">
            <v>0</v>
          </cell>
        </row>
        <row r="1501">
          <cell r="A1501" t="str">
            <v xml:space="preserve">IP3227         </v>
          </cell>
          <cell r="B1501" t="str">
            <v xml:space="preserve">IP-X DFRDR-MR-I-S-220VAC-RO             </v>
          </cell>
          <cell r="C1501">
            <v>0</v>
          </cell>
          <cell r="E1501">
            <v>0</v>
          </cell>
          <cell r="F1501">
            <v>0</v>
          </cell>
        </row>
        <row r="1502">
          <cell r="A1502" t="str">
            <v xml:space="preserve">IP3228         </v>
          </cell>
          <cell r="B1502" t="str">
            <v xml:space="preserve">IP-X DFRDR-MR-I-S-110VAC-RO             </v>
          </cell>
          <cell r="C1502">
            <v>0</v>
          </cell>
          <cell r="E1502">
            <v>0</v>
          </cell>
          <cell r="F1502">
            <v>0</v>
          </cell>
        </row>
        <row r="1503">
          <cell r="A1503" t="str">
            <v xml:space="preserve">IP3229         </v>
          </cell>
          <cell r="B1503" t="str">
            <v xml:space="preserve">IP-X URDR-HP-rrf-rfp-MNS-E-RO           </v>
          </cell>
          <cell r="C1503">
            <v>7929.1589999999997</v>
          </cell>
          <cell r="D1503">
            <v>39156</v>
          </cell>
          <cell r="E1503">
            <v>7929.1589376257552</v>
          </cell>
          <cell r="F1503">
            <v>0</v>
          </cell>
        </row>
        <row r="1504">
          <cell r="A1504" t="str">
            <v xml:space="preserve">IP3229         </v>
          </cell>
          <cell r="B1504" t="str">
            <v xml:space="preserve">IP-X URDR-HP-rrf-rfp-MNS-E-RO           </v>
          </cell>
          <cell r="C1504">
            <v>8072.0933000000005</v>
          </cell>
          <cell r="D1504">
            <v>39126</v>
          </cell>
          <cell r="E1504">
            <v>8072.1959999999999</v>
          </cell>
          <cell r="F1504">
            <v>0</v>
          </cell>
        </row>
        <row r="1505">
          <cell r="A1505" t="str">
            <v xml:space="preserve">IP3229         </v>
          </cell>
          <cell r="B1505" t="str">
            <v xml:space="preserve">IP-X URDR-HP-rrf-rfp-MNS-E-RO           </v>
          </cell>
          <cell r="C1505">
            <v>8009.9840000000004</v>
          </cell>
          <cell r="D1505">
            <v>39098</v>
          </cell>
          <cell r="E1505">
            <v>8009.9841431534105</v>
          </cell>
          <cell r="F1505">
            <v>16351</v>
          </cell>
        </row>
        <row r="1506">
          <cell r="A1506" t="str">
            <v xml:space="preserve">IP3229         </v>
          </cell>
          <cell r="B1506" t="str">
            <v xml:space="preserve">IP-X URDR-HP-rrf-rfp-MNS-E-RO           </v>
          </cell>
          <cell r="C1506">
            <v>7925.3482999999997</v>
          </cell>
          <cell r="D1506">
            <v>38870</v>
          </cell>
          <cell r="E1506">
            <v>7925.348</v>
          </cell>
          <cell r="F1506">
            <v>16351</v>
          </cell>
        </row>
        <row r="1507">
          <cell r="A1507" t="str">
            <v xml:space="preserve">IP3229         </v>
          </cell>
          <cell r="B1507" t="str">
            <v xml:space="preserve">IP-X URDR-HP-rrf-rfp-MNS-E-RO           </v>
          </cell>
          <cell r="C1507">
            <v>0</v>
          </cell>
          <cell r="E1507">
            <v>0</v>
          </cell>
          <cell r="F1507">
            <v>0</v>
          </cell>
        </row>
        <row r="1508">
          <cell r="A1508" t="str">
            <v xml:space="preserve">IP3230         </v>
          </cell>
          <cell r="B1508" t="str">
            <v xml:space="preserve">IP-X X2-915-V3-S170x10x0.85-ENPCA       </v>
          </cell>
          <cell r="C1508">
            <v>2.4</v>
          </cell>
          <cell r="D1508">
            <v>39231</v>
          </cell>
          <cell r="E1508">
            <v>2.4</v>
          </cell>
          <cell r="F1508">
            <v>0</v>
          </cell>
        </row>
        <row r="1509">
          <cell r="A1509" t="str">
            <v xml:space="preserve">IP3230         </v>
          </cell>
          <cell r="B1509" t="str">
            <v xml:space="preserve">IP-X X2-915-V3-S170x10x0.85-ENPCA       </v>
          </cell>
          <cell r="C1509">
            <v>2.4</v>
          </cell>
          <cell r="D1509">
            <v>38954</v>
          </cell>
          <cell r="E1509">
            <v>2.4</v>
          </cell>
          <cell r="F1509">
            <v>0</v>
          </cell>
        </row>
        <row r="1510">
          <cell r="A1510" t="str">
            <v xml:space="preserve">IP3230         </v>
          </cell>
          <cell r="B1510" t="str">
            <v xml:space="preserve">IP-X X2-915-V3-S170x10x0.85-ENPCA       </v>
          </cell>
          <cell r="C1510">
            <v>2.4</v>
          </cell>
          <cell r="D1510">
            <v>38828</v>
          </cell>
          <cell r="E1510">
            <v>2.4</v>
          </cell>
          <cell r="F1510">
            <v>0</v>
          </cell>
        </row>
        <row r="1511">
          <cell r="A1511" t="str">
            <v xml:space="preserve">IP3230         </v>
          </cell>
          <cell r="B1511" t="str">
            <v xml:space="preserve">IP-X X2-915-V3-S170x10x0.85-ENPCA       </v>
          </cell>
          <cell r="C1511">
            <v>2.4</v>
          </cell>
          <cell r="E1511">
            <v>2.4</v>
          </cell>
          <cell r="F1511">
            <v>0</v>
          </cell>
        </row>
        <row r="1512">
          <cell r="A1512" t="str">
            <v xml:space="preserve">IP3230         </v>
          </cell>
          <cell r="B1512" t="str">
            <v xml:space="preserve">IP-X X2-915-V3-S170x10x0.85-ENPCA       </v>
          </cell>
          <cell r="C1512">
            <v>0</v>
          </cell>
          <cell r="E1512">
            <v>0</v>
          </cell>
          <cell r="F1512">
            <v>0</v>
          </cell>
        </row>
        <row r="1513">
          <cell r="A1513" t="str">
            <v xml:space="preserve">IP3233         </v>
          </cell>
          <cell r="B1513" t="str">
            <v xml:space="preserve">IP-X X4t-915-V501-ENP-SL160x10-AD-PET   </v>
          </cell>
          <cell r="C1513">
            <v>7.5289999999999999</v>
          </cell>
          <cell r="D1513">
            <v>39568</v>
          </cell>
          <cell r="E1513">
            <v>10.606</v>
          </cell>
          <cell r="F1513">
            <v>16.37</v>
          </cell>
        </row>
        <row r="1514">
          <cell r="A1514" t="str">
            <v xml:space="preserve">IP3233         </v>
          </cell>
          <cell r="B1514" t="str">
            <v xml:space="preserve">IP-X X4t-915-V501-ENP-SL160x10-AD-PET   </v>
          </cell>
          <cell r="C1514">
            <v>7.5289999999999999</v>
          </cell>
          <cell r="D1514">
            <v>39379</v>
          </cell>
          <cell r="E1514">
            <v>7.1950000000000003</v>
          </cell>
          <cell r="F1514">
            <v>16.37</v>
          </cell>
        </row>
        <row r="1515">
          <cell r="A1515" t="str">
            <v xml:space="preserve">IP3233         </v>
          </cell>
          <cell r="B1515" t="str">
            <v xml:space="preserve">IP-X X4t-915-V501-ENP-SL160x10-AD-PET   </v>
          </cell>
          <cell r="C1515">
            <v>7.5289999999999999</v>
          </cell>
          <cell r="D1515">
            <v>39355</v>
          </cell>
          <cell r="E1515">
            <v>7.1950000000000003</v>
          </cell>
          <cell r="F1515">
            <v>16.37</v>
          </cell>
        </row>
        <row r="1516">
          <cell r="A1516" t="str">
            <v xml:space="preserve">IP3233         </v>
          </cell>
          <cell r="B1516" t="str">
            <v xml:space="preserve">IP-X X4t-915-V501-ENP-SL160x10-AD-PET   </v>
          </cell>
          <cell r="C1516">
            <v>7.5289999999999999</v>
          </cell>
          <cell r="D1516">
            <v>39300</v>
          </cell>
          <cell r="E1516">
            <v>7.1950000000000003</v>
          </cell>
          <cell r="F1516">
            <v>16.37</v>
          </cell>
        </row>
        <row r="1517">
          <cell r="A1517" t="str">
            <v xml:space="preserve">IP3233         </v>
          </cell>
          <cell r="B1517" t="str">
            <v xml:space="preserve">IP-X X4t-915-V501-ENP-SL160x10-AD-PET   </v>
          </cell>
          <cell r="C1517">
            <v>7.5289999999999999</v>
          </cell>
          <cell r="D1517">
            <v>39300</v>
          </cell>
          <cell r="E1517">
            <v>7.1950000000000003</v>
          </cell>
          <cell r="F1517">
            <v>16.37</v>
          </cell>
        </row>
        <row r="1518">
          <cell r="A1518" t="str">
            <v xml:space="preserve">IP3233         </v>
          </cell>
          <cell r="B1518" t="str">
            <v xml:space="preserve">IP-X X4t-915-V501-ENP-SL160x10-AD-PET   </v>
          </cell>
          <cell r="C1518">
            <v>7.5289999999999999</v>
          </cell>
          <cell r="D1518">
            <v>39300</v>
          </cell>
          <cell r="E1518">
            <v>7.1950000000000003</v>
          </cell>
          <cell r="F1518">
            <v>16.37</v>
          </cell>
        </row>
        <row r="1519">
          <cell r="A1519" t="str">
            <v xml:space="preserve">IP3233         </v>
          </cell>
          <cell r="B1519" t="str">
            <v xml:space="preserve">IP-X X4t-915-V501-ENP-SL160x10-AD-PET   </v>
          </cell>
          <cell r="C1519">
            <v>7.5289999999999999</v>
          </cell>
          <cell r="D1519">
            <v>39300</v>
          </cell>
          <cell r="E1519">
            <v>7.1950000000000003</v>
          </cell>
          <cell r="F1519">
            <v>16.37</v>
          </cell>
        </row>
        <row r="1520">
          <cell r="A1520" t="str">
            <v xml:space="preserve">IP3233         </v>
          </cell>
          <cell r="B1520" t="str">
            <v xml:space="preserve">IP-X X4t-915-V501-ENP-SL160x10-AD-PET   </v>
          </cell>
          <cell r="C1520">
            <v>7.5289999999999999</v>
          </cell>
          <cell r="D1520">
            <v>39280</v>
          </cell>
          <cell r="E1520">
            <v>7.1950000000000003</v>
          </cell>
          <cell r="F1520">
            <v>16.37</v>
          </cell>
        </row>
        <row r="1521">
          <cell r="A1521" t="str">
            <v xml:space="preserve">IP3233         </v>
          </cell>
          <cell r="B1521" t="str">
            <v xml:space="preserve">IP-X X4t-915-V501-ENP-SL160x10-AD-PET   </v>
          </cell>
          <cell r="C1521">
            <v>7.5289999999999999</v>
          </cell>
          <cell r="D1521">
            <v>39239</v>
          </cell>
          <cell r="E1521">
            <v>7.1950000000000003</v>
          </cell>
          <cell r="F1521">
            <v>16.37</v>
          </cell>
        </row>
        <row r="1522">
          <cell r="A1522" t="str">
            <v xml:space="preserve">IP3233         </v>
          </cell>
          <cell r="B1522" t="str">
            <v xml:space="preserve">IP-X X4t-915-V501-ENP-SL160x10-AD-PET   </v>
          </cell>
          <cell r="C1522">
            <v>7.5289999999999999</v>
          </cell>
          <cell r="D1522">
            <v>39232</v>
          </cell>
          <cell r="E1522">
            <v>7.1950000000000003</v>
          </cell>
          <cell r="F1522">
            <v>16.37</v>
          </cell>
        </row>
        <row r="1523">
          <cell r="A1523" t="str">
            <v xml:space="preserve">IP3233         </v>
          </cell>
          <cell r="B1523" t="str">
            <v xml:space="preserve">IP-X X4t-915-V501-ENP-SL160x10-AD-PET   </v>
          </cell>
          <cell r="C1523">
            <v>7.5289999999999999</v>
          </cell>
          <cell r="D1523">
            <v>39213</v>
          </cell>
          <cell r="E1523">
            <v>7.1950000000000003</v>
          </cell>
          <cell r="F1523">
            <v>16.37</v>
          </cell>
        </row>
        <row r="1524">
          <cell r="A1524" t="str">
            <v xml:space="preserve">IP3233         </v>
          </cell>
          <cell r="B1524" t="str">
            <v xml:space="preserve">IP-X X4t-915-V501-ENP-SL160x10-AD-PET   </v>
          </cell>
          <cell r="C1524">
            <v>7.5289999999999999</v>
          </cell>
          <cell r="D1524">
            <v>39212</v>
          </cell>
          <cell r="E1524">
            <v>7.1950000000000003</v>
          </cell>
          <cell r="F1524">
            <v>16.37</v>
          </cell>
        </row>
        <row r="1525">
          <cell r="A1525" t="str">
            <v xml:space="preserve">IP3233         </v>
          </cell>
          <cell r="B1525" t="str">
            <v xml:space="preserve">IP-X X4t-915-V501-ENP-SL160x10-AD-PET   </v>
          </cell>
          <cell r="C1525">
            <v>7.5289999999999999</v>
          </cell>
          <cell r="D1525">
            <v>38939</v>
          </cell>
          <cell r="E1525">
            <v>7.5087719999999996</v>
          </cell>
          <cell r="F1525">
            <v>16.37</v>
          </cell>
        </row>
        <row r="1526">
          <cell r="A1526" t="str">
            <v xml:space="preserve">IP3241         </v>
          </cell>
          <cell r="B1526" t="str">
            <v xml:space="preserve">IP-X X2-869-V3-S170x50x0.85-ENP         </v>
          </cell>
          <cell r="C1526">
            <v>0</v>
          </cell>
          <cell r="E1526">
            <v>0</v>
          </cell>
          <cell r="F1526">
            <v>0</v>
          </cell>
        </row>
        <row r="1527">
          <cell r="A1527" t="str">
            <v xml:space="preserve">IP3243         </v>
          </cell>
          <cell r="B1527" t="str">
            <v xml:space="preserve">IP-X URDR-RGvC-rff-0.04-Ebt-RW          </v>
          </cell>
          <cell r="C1527">
            <v>5699.107</v>
          </cell>
          <cell r="D1527">
            <v>39582</v>
          </cell>
          <cell r="E1527">
            <v>5783.3</v>
          </cell>
          <cell r="F1527">
            <v>10981</v>
          </cell>
        </row>
        <row r="1528">
          <cell r="A1528" t="str">
            <v xml:space="preserve">IP3243         </v>
          </cell>
          <cell r="B1528" t="str">
            <v xml:space="preserve">IP-X URDR-RGvC-rff-0.04-Ebt-RW          </v>
          </cell>
          <cell r="C1528">
            <v>5786.1138000000001</v>
          </cell>
          <cell r="D1528">
            <v>39409</v>
          </cell>
          <cell r="E1528">
            <v>5786.1137964349637</v>
          </cell>
          <cell r="F1528">
            <v>11865.08</v>
          </cell>
        </row>
        <row r="1529">
          <cell r="A1529" t="str">
            <v xml:space="preserve">IP3243         </v>
          </cell>
          <cell r="B1529" t="str">
            <v xml:space="preserve">IP-X URDR-RGvC-rff-0.04-Ebt-RW          </v>
          </cell>
          <cell r="C1529">
            <v>5777.1448</v>
          </cell>
          <cell r="D1529">
            <v>39399</v>
          </cell>
          <cell r="E1529">
            <v>5777.1447964349636</v>
          </cell>
          <cell r="F1529">
            <v>11865.08</v>
          </cell>
        </row>
        <row r="1530">
          <cell r="A1530" t="str">
            <v xml:space="preserve">IP3243         </v>
          </cell>
          <cell r="B1530" t="str">
            <v xml:space="preserve">IP-X URDR-RGvC-rff-0.04-Ebt-RW          </v>
          </cell>
          <cell r="C1530">
            <v>5699.107</v>
          </cell>
          <cell r="D1530">
            <v>39381</v>
          </cell>
          <cell r="E1530">
            <v>5699.1066560611944</v>
          </cell>
          <cell r="F1530">
            <v>11865.08</v>
          </cell>
        </row>
        <row r="1531">
          <cell r="A1531" t="str">
            <v xml:space="preserve">IP3243         </v>
          </cell>
          <cell r="B1531" t="str">
            <v xml:space="preserve">IP-X URDR-RGvC-rff-0.04-Ebt-RW          </v>
          </cell>
          <cell r="C1531">
            <v>5717.65</v>
          </cell>
          <cell r="D1531">
            <v>39366</v>
          </cell>
          <cell r="E1531">
            <v>5717.65</v>
          </cell>
          <cell r="F1531">
            <v>0</v>
          </cell>
        </row>
        <row r="1532">
          <cell r="A1532" t="str">
            <v xml:space="preserve">IP3243         </v>
          </cell>
          <cell r="B1532" t="str">
            <v xml:space="preserve">IP-X URDR-RGvC-rff-0.04-Ebt-RW          </v>
          </cell>
          <cell r="C1532">
            <v>4026.9920000000002</v>
          </cell>
          <cell r="D1532">
            <v>39304</v>
          </cell>
          <cell r="E1532">
            <v>5376.28</v>
          </cell>
          <cell r="F1532">
            <v>11865.08</v>
          </cell>
        </row>
        <row r="1533">
          <cell r="A1533" t="str">
            <v xml:space="preserve">IP3243         </v>
          </cell>
          <cell r="B1533" t="str">
            <v xml:space="preserve">IP-X URDR-RGvC-rff-0.04-Ebt-RW          </v>
          </cell>
          <cell r="C1533">
            <v>5695.241</v>
          </cell>
          <cell r="D1533">
            <v>39297</v>
          </cell>
          <cell r="E1533">
            <v>5695.241</v>
          </cell>
          <cell r="F1533">
            <v>0</v>
          </cell>
        </row>
        <row r="1534">
          <cell r="A1534" t="str">
            <v xml:space="preserve">IP3243         </v>
          </cell>
          <cell r="B1534" t="str">
            <v xml:space="preserve">IP-X URDR-RGvC-rff-0.04-Ebt-RW          </v>
          </cell>
          <cell r="C1534">
            <v>5695.1120000000001</v>
          </cell>
          <cell r="D1534">
            <v>39286</v>
          </cell>
          <cell r="E1534">
            <v>5695.1120000000001</v>
          </cell>
          <cell r="F1534">
            <v>11865.08</v>
          </cell>
        </row>
        <row r="1535">
          <cell r="A1535" t="str">
            <v xml:space="preserve">IP3243         </v>
          </cell>
          <cell r="B1535" t="str">
            <v xml:space="preserve">IP-X URDR-RGvC-rff-0.04-Ebt-RW          </v>
          </cell>
          <cell r="C1535">
            <v>2688.14</v>
          </cell>
          <cell r="D1535">
            <v>39253</v>
          </cell>
          <cell r="E1535">
            <v>5376.28</v>
          </cell>
          <cell r="F1535">
            <v>11865.08</v>
          </cell>
        </row>
        <row r="1536">
          <cell r="A1536" t="str">
            <v xml:space="preserve">IP3252         </v>
          </cell>
          <cell r="B1536" t="str">
            <v xml:space="preserve">IP-X X2-915-V3-C86x54x2.6-GRN           </v>
          </cell>
          <cell r="C1536">
            <v>0</v>
          </cell>
          <cell r="E1536">
            <v>0</v>
          </cell>
          <cell r="F1536">
            <v>26.79</v>
          </cell>
        </row>
        <row r="1537">
          <cell r="A1537" t="str">
            <v xml:space="preserve">IP3255         </v>
          </cell>
          <cell r="B1537" t="str">
            <v xml:space="preserve">IP-X X4-xxx-V4-COD                      </v>
          </cell>
          <cell r="C1537">
            <v>0</v>
          </cell>
          <cell r="E1537">
            <v>0</v>
          </cell>
          <cell r="F1537">
            <v>0</v>
          </cell>
        </row>
        <row r="1538">
          <cell r="A1538" t="str">
            <v xml:space="preserve">IP3256         </v>
          </cell>
          <cell r="B1538" t="str">
            <v xml:space="preserve">IP-X X2-xxx-V3-COD                      </v>
          </cell>
          <cell r="C1538">
            <v>60.07</v>
          </cell>
          <cell r="D1538">
            <v>38874</v>
          </cell>
          <cell r="E1538">
            <v>57.56</v>
          </cell>
          <cell r="F1538">
            <v>0</v>
          </cell>
        </row>
        <row r="1539">
          <cell r="A1539" t="str">
            <v xml:space="preserve">IP3256         </v>
          </cell>
          <cell r="B1539" t="str">
            <v xml:space="preserve">IP-X X2-xxx-V3-COD                      </v>
          </cell>
          <cell r="C1539">
            <v>0</v>
          </cell>
          <cell r="D1539">
            <v>38873</v>
          </cell>
          <cell r="E1539">
            <v>0</v>
          </cell>
          <cell r="F1539">
            <v>0</v>
          </cell>
        </row>
        <row r="1540">
          <cell r="A1540" t="str">
            <v xml:space="preserve">IP3257         </v>
          </cell>
          <cell r="B1540" t="str">
            <v xml:space="preserve">IP-X URDR-MOB-rff-rfp-RW                </v>
          </cell>
          <cell r="C1540">
            <v>6261.9206000000004</v>
          </cell>
          <cell r="D1540">
            <v>39591</v>
          </cell>
          <cell r="E1540">
            <v>5142.2939999999999</v>
          </cell>
          <cell r="F1540">
            <v>13000</v>
          </cell>
        </row>
        <row r="1541">
          <cell r="A1541" t="str">
            <v xml:space="preserve">IP3257         </v>
          </cell>
          <cell r="B1541" t="str">
            <v xml:space="preserve">IP-X URDR-MOB-rff-rfp-RW                </v>
          </cell>
          <cell r="C1541">
            <v>6261.7757000000001</v>
          </cell>
          <cell r="D1541">
            <v>39414</v>
          </cell>
          <cell r="E1541">
            <v>6261.7757317073174</v>
          </cell>
          <cell r="F1541">
            <v>0</v>
          </cell>
        </row>
        <row r="1542">
          <cell r="A1542" t="str">
            <v xml:space="preserve">IP3257         </v>
          </cell>
          <cell r="B1542" t="str">
            <v xml:space="preserve">IP-X URDR-MOB-rff-rfp-RW                </v>
          </cell>
          <cell r="C1542">
            <v>6261.7753000000002</v>
          </cell>
          <cell r="D1542">
            <v>39393</v>
          </cell>
          <cell r="E1542">
            <v>6261.7753418102329</v>
          </cell>
          <cell r="F1542">
            <v>0</v>
          </cell>
        </row>
        <row r="1543">
          <cell r="A1543" t="str">
            <v xml:space="preserve">IP3257         </v>
          </cell>
          <cell r="B1543" t="str">
            <v xml:space="preserve">IP-X URDR-MOB-rff-rfp-RW                </v>
          </cell>
          <cell r="C1543">
            <v>6261.9206000000004</v>
          </cell>
          <cell r="D1543">
            <v>39378</v>
          </cell>
          <cell r="E1543">
            <v>6261.920646505524</v>
          </cell>
          <cell r="F1543">
            <v>0</v>
          </cell>
        </row>
        <row r="1544">
          <cell r="A1544" t="str">
            <v xml:space="preserve">IP3257         </v>
          </cell>
          <cell r="B1544" t="str">
            <v xml:space="preserve">IP-X URDR-MOB-rff-rfp-RW                </v>
          </cell>
          <cell r="C1544">
            <v>6262.0657000000001</v>
          </cell>
          <cell r="D1544">
            <v>39359</v>
          </cell>
          <cell r="E1544">
            <v>6262.0657317073174</v>
          </cell>
          <cell r="F1544">
            <v>18000</v>
          </cell>
        </row>
        <row r="1545">
          <cell r="A1545" t="str">
            <v xml:space="preserve">IP3257         </v>
          </cell>
          <cell r="B1545" t="str">
            <v xml:space="preserve">IP-X URDR-MOB-rff-rfp-RW                </v>
          </cell>
          <cell r="C1545">
            <v>5187.7650000000003</v>
          </cell>
          <cell r="D1545">
            <v>39350</v>
          </cell>
          <cell r="E1545">
            <v>5541.2579999999998</v>
          </cell>
          <cell r="F1545">
            <v>0</v>
          </cell>
        </row>
        <row r="1546">
          <cell r="A1546" t="str">
            <v xml:space="preserve">IP3257         </v>
          </cell>
          <cell r="B1546" t="str">
            <v xml:space="preserve">IP-X URDR-MOB-rff-rfp-RW                </v>
          </cell>
          <cell r="C1546">
            <v>6266.0726999999997</v>
          </cell>
          <cell r="D1546">
            <v>39297</v>
          </cell>
          <cell r="E1546">
            <v>6266.072731707317</v>
          </cell>
          <cell r="F1546">
            <v>18000</v>
          </cell>
        </row>
        <row r="1547">
          <cell r="A1547" t="str">
            <v xml:space="preserve">IP3257         </v>
          </cell>
          <cell r="B1547" t="str">
            <v xml:space="preserve">IP-X URDR-MOB-rff-rfp-RW                </v>
          </cell>
          <cell r="C1547">
            <v>5918.902</v>
          </cell>
          <cell r="D1547">
            <v>39294</v>
          </cell>
          <cell r="E1547">
            <v>5084.88</v>
          </cell>
          <cell r="F1547">
            <v>18000</v>
          </cell>
        </row>
        <row r="1548">
          <cell r="A1548" t="str">
            <v xml:space="preserve">IP3257         </v>
          </cell>
          <cell r="B1548" t="str">
            <v xml:space="preserve">IP-X URDR-MOB-rff-rfp-RW                </v>
          </cell>
          <cell r="C1548">
            <v>6048.6629999999996</v>
          </cell>
          <cell r="D1548">
            <v>39294</v>
          </cell>
          <cell r="E1548">
            <v>5084.88</v>
          </cell>
          <cell r="F1548">
            <v>0</v>
          </cell>
        </row>
        <row r="1549">
          <cell r="A1549" t="str">
            <v xml:space="preserve">IP3257         </v>
          </cell>
          <cell r="B1549" t="str">
            <v xml:space="preserve">IP-X URDR-MOB-rff-rfp-RW                </v>
          </cell>
          <cell r="C1549">
            <v>5918.902</v>
          </cell>
          <cell r="D1549">
            <v>39253</v>
          </cell>
          <cell r="E1549">
            <v>5084.88</v>
          </cell>
          <cell r="F1549">
            <v>18000</v>
          </cell>
        </row>
        <row r="1550">
          <cell r="A1550" t="str">
            <v xml:space="preserve">IP3257         </v>
          </cell>
          <cell r="B1550" t="str">
            <v xml:space="preserve">IP-X URDR-MOB-rff-rfp-RW                </v>
          </cell>
          <cell r="C1550">
            <v>5218.9250000000002</v>
          </cell>
          <cell r="D1550">
            <v>39220</v>
          </cell>
          <cell r="E1550">
            <v>5069.9340000000002</v>
          </cell>
          <cell r="F1550">
            <v>0</v>
          </cell>
        </row>
        <row r="1551">
          <cell r="A1551" t="str">
            <v xml:space="preserve">IP3257         </v>
          </cell>
          <cell r="B1551" t="str">
            <v xml:space="preserve">IP-X URDR-MOB-rff-rfp-RW                </v>
          </cell>
          <cell r="C1551">
            <v>5368.3590000000004</v>
          </cell>
          <cell r="D1551">
            <v>39169</v>
          </cell>
          <cell r="E1551">
            <v>5540.5630000000001</v>
          </cell>
          <cell r="F1551">
            <v>0</v>
          </cell>
        </row>
        <row r="1552">
          <cell r="A1552" t="str">
            <v xml:space="preserve">IP3257         </v>
          </cell>
          <cell r="B1552" t="str">
            <v xml:space="preserve">IP-X URDR-MOB-rff-rfp-RW                </v>
          </cell>
          <cell r="C1552">
            <v>5187.7650000000003</v>
          </cell>
          <cell r="D1552">
            <v>39115</v>
          </cell>
          <cell r="E1552">
            <v>5541.2579999999998</v>
          </cell>
          <cell r="F1552">
            <v>0</v>
          </cell>
        </row>
        <row r="1553">
          <cell r="A1553" t="str">
            <v xml:space="preserve">IP3257         </v>
          </cell>
          <cell r="B1553" t="str">
            <v xml:space="preserve">IP-X URDR-MOB-rff-rfp-RW                </v>
          </cell>
          <cell r="C1553">
            <v>5187.7650000000003</v>
          </cell>
          <cell r="D1553">
            <v>39050</v>
          </cell>
          <cell r="E1553">
            <v>5541.2579999999998</v>
          </cell>
          <cell r="F1553">
            <v>0</v>
          </cell>
        </row>
        <row r="1554">
          <cell r="A1554" t="str">
            <v xml:space="preserve">IP3257         </v>
          </cell>
          <cell r="B1554" t="str">
            <v xml:space="preserve">IP-X URDR-MOB-rff-rfp-RW                </v>
          </cell>
          <cell r="C1554">
            <v>5368.3590000000004</v>
          </cell>
          <cell r="D1554">
            <v>39044</v>
          </cell>
          <cell r="E1554">
            <v>5540.5635069444443</v>
          </cell>
          <cell r="F1554">
            <v>18000</v>
          </cell>
        </row>
        <row r="1555">
          <cell r="A1555" t="str">
            <v xml:space="preserve">IP3257         </v>
          </cell>
          <cell r="B1555" t="str">
            <v xml:space="preserve">IP-X URDR-MOB-rff-rfp-RW                </v>
          </cell>
          <cell r="C1555">
            <v>5075.5810000000001</v>
          </cell>
          <cell r="D1555">
            <v>38959</v>
          </cell>
          <cell r="E1555">
            <v>5069.9340000000002</v>
          </cell>
          <cell r="F1555">
            <v>18000</v>
          </cell>
        </row>
        <row r="1556">
          <cell r="A1556" t="str">
            <v xml:space="preserve">IP3257         </v>
          </cell>
          <cell r="B1556" t="str">
            <v xml:space="preserve">IP-X URDR-MOB-rff-rfp-RW                </v>
          </cell>
          <cell r="C1556">
            <v>5086.6949999999997</v>
          </cell>
          <cell r="D1556">
            <v>38957</v>
          </cell>
          <cell r="E1556">
            <v>5084.8850000000002</v>
          </cell>
          <cell r="F1556">
            <v>18000</v>
          </cell>
        </row>
        <row r="1557">
          <cell r="A1557" t="str">
            <v xml:space="preserve">IP3263         </v>
          </cell>
          <cell r="B1557" t="str">
            <v xml:space="preserve">IP-X DFRDR-MOB-SR-RW                    </v>
          </cell>
          <cell r="C1557">
            <v>3252.95</v>
          </cell>
          <cell r="D1557">
            <v>39344</v>
          </cell>
          <cell r="E1557">
            <v>3253.277</v>
          </cell>
          <cell r="F1557">
            <v>7751</v>
          </cell>
        </row>
        <row r="1558">
          <cell r="A1558" t="str">
            <v xml:space="preserve">IP3263         </v>
          </cell>
          <cell r="B1558" t="str">
            <v xml:space="preserve">IP-X DFRDR-MOB-SR-RW                    </v>
          </cell>
          <cell r="C1558">
            <v>3253.27</v>
          </cell>
          <cell r="D1558">
            <v>39338</v>
          </cell>
          <cell r="E1558">
            <v>3253.2759999999998</v>
          </cell>
          <cell r="F1558">
            <v>0</v>
          </cell>
        </row>
        <row r="1559">
          <cell r="A1559" t="str">
            <v xml:space="preserve">IP3263         </v>
          </cell>
          <cell r="B1559" t="str">
            <v xml:space="preserve">IP-X DFRDR-MOB-SR-RW                    </v>
          </cell>
          <cell r="C1559">
            <v>3252.46</v>
          </cell>
          <cell r="D1559">
            <v>39336</v>
          </cell>
          <cell r="E1559">
            <v>3253.2759999999998</v>
          </cell>
          <cell r="F1559">
            <v>0</v>
          </cell>
        </row>
        <row r="1560">
          <cell r="A1560" t="str">
            <v xml:space="preserve">IP3263         </v>
          </cell>
          <cell r="B1560" t="str">
            <v xml:space="preserve">IP-X DFRDR-MOB-SR-RW                    </v>
          </cell>
          <cell r="C1560">
            <v>3250.8820000000001</v>
          </cell>
          <cell r="D1560">
            <v>39300</v>
          </cell>
          <cell r="E1560">
            <v>3252.5410000000002</v>
          </cell>
          <cell r="F1560">
            <v>0</v>
          </cell>
        </row>
        <row r="1561">
          <cell r="A1561" t="str">
            <v xml:space="preserve">IP3263         </v>
          </cell>
          <cell r="B1561" t="str">
            <v xml:space="preserve">IP-X DFRDR-MOB-SR-RW                    </v>
          </cell>
          <cell r="C1561">
            <v>3252.5419999999999</v>
          </cell>
          <cell r="D1561">
            <v>39300</v>
          </cell>
          <cell r="E1561">
            <v>3252.5417317073175</v>
          </cell>
          <cell r="F1561">
            <v>0</v>
          </cell>
        </row>
        <row r="1562">
          <cell r="A1562" t="str">
            <v xml:space="preserve">IP3263         </v>
          </cell>
          <cell r="B1562" t="str">
            <v xml:space="preserve">IP-X DFRDR-MOB-SR-RW                    </v>
          </cell>
          <cell r="C1562">
            <v>3288.66</v>
          </cell>
          <cell r="D1562">
            <v>38832</v>
          </cell>
          <cell r="E1562">
            <v>3288.66</v>
          </cell>
          <cell r="F1562">
            <v>12002.37</v>
          </cell>
        </row>
        <row r="1563">
          <cell r="A1563" t="str">
            <v xml:space="preserve">IP3263         </v>
          </cell>
          <cell r="B1563" t="str">
            <v xml:space="preserve">IP-X DFRDR-MOB-SR-RW                    </v>
          </cell>
          <cell r="C1563">
            <v>2024.934</v>
          </cell>
          <cell r="D1563">
            <v>38832</v>
          </cell>
          <cell r="E1563">
            <v>2024.9339999999997</v>
          </cell>
          <cell r="F1563">
            <v>12002.37</v>
          </cell>
        </row>
        <row r="1564">
          <cell r="A1564" t="str">
            <v xml:space="preserve">IP3263         </v>
          </cell>
          <cell r="B1564" t="str">
            <v xml:space="preserve">IP-X DFRDR-MOB-SR-RW                    </v>
          </cell>
          <cell r="C1564">
            <v>3288.66</v>
          </cell>
          <cell r="E1564">
            <v>3288.66</v>
          </cell>
          <cell r="F1564">
            <v>12002.37</v>
          </cell>
        </row>
        <row r="1565">
          <cell r="A1565" t="str">
            <v xml:space="preserve">IP3265         </v>
          </cell>
          <cell r="B1565" t="str">
            <v xml:space="preserve">IP-X X2-915-V3-SOM30x20x4.5-GRN-RO      </v>
          </cell>
          <cell r="C1565">
            <v>6</v>
          </cell>
          <cell r="D1565">
            <v>39527</v>
          </cell>
          <cell r="E1565">
            <v>8.5519999999999996</v>
          </cell>
          <cell r="F1565">
            <v>29.58</v>
          </cell>
        </row>
        <row r="1566">
          <cell r="A1566" t="str">
            <v xml:space="preserve">IP3265         </v>
          </cell>
          <cell r="B1566" t="str">
            <v xml:space="preserve">IP-X X2-915-V3-SOM30x20x4.5-GRN-RO      </v>
          </cell>
          <cell r="C1566">
            <v>8.5259999999999998</v>
          </cell>
          <cell r="D1566">
            <v>39336</v>
          </cell>
          <cell r="E1566">
            <v>8.5519999999999996</v>
          </cell>
          <cell r="F1566">
            <v>0</v>
          </cell>
        </row>
        <row r="1567">
          <cell r="A1567" t="str">
            <v xml:space="preserve">IP3265         </v>
          </cell>
          <cell r="B1567" t="str">
            <v xml:space="preserve">IP-X X2-915-V3-SOM30x20x4.5-GRN-RO      </v>
          </cell>
          <cell r="C1567">
            <v>6</v>
          </cell>
          <cell r="D1567">
            <v>39253</v>
          </cell>
          <cell r="E1567">
            <v>6</v>
          </cell>
          <cell r="F1567">
            <v>29.58</v>
          </cell>
        </row>
        <row r="1568">
          <cell r="A1568" t="str">
            <v xml:space="preserve">IP3265         </v>
          </cell>
          <cell r="B1568" t="str">
            <v xml:space="preserve">IP-X X2-915-V3-SOM30x20x4.5-GRN-RO      </v>
          </cell>
          <cell r="C1568">
            <v>8.5259999999999998</v>
          </cell>
          <cell r="D1568">
            <v>39139</v>
          </cell>
          <cell r="E1568">
            <v>8.5519999999999996</v>
          </cell>
          <cell r="F1568">
            <v>26.76</v>
          </cell>
        </row>
        <row r="1569">
          <cell r="A1569" t="str">
            <v xml:space="preserve">IP3265         </v>
          </cell>
          <cell r="B1569" t="str">
            <v xml:space="preserve">IP-X X2-915-V3-SOM30x20x4.5-GRN-RO      </v>
          </cell>
          <cell r="C1569">
            <v>6.9030000000000005</v>
          </cell>
          <cell r="D1569">
            <v>38954</v>
          </cell>
          <cell r="E1569">
            <v>7.06</v>
          </cell>
          <cell r="F1569">
            <v>29.58</v>
          </cell>
        </row>
        <row r="1570">
          <cell r="A1570" t="str">
            <v xml:space="preserve">IP3265         </v>
          </cell>
          <cell r="B1570" t="str">
            <v xml:space="preserve">IP-X X2-915-V3-SOM30x20x4.5-GRN-RO      </v>
          </cell>
          <cell r="C1570">
            <v>6</v>
          </cell>
          <cell r="D1570">
            <v>38841</v>
          </cell>
          <cell r="E1570">
            <v>6</v>
          </cell>
          <cell r="F1570">
            <v>29.58</v>
          </cell>
        </row>
        <row r="1571">
          <cell r="A1571" t="str">
            <v xml:space="preserve">IP3267         </v>
          </cell>
          <cell r="B1571" t="str">
            <v xml:space="preserve">IP-X X2-xxx-V3-SL200x4x0.3-AD-PET-AL    </v>
          </cell>
          <cell r="C1571">
            <v>3.504</v>
          </cell>
          <cell r="D1571">
            <v>39511</v>
          </cell>
          <cell r="E1571">
            <v>3.4378139999999999</v>
          </cell>
          <cell r="F1571">
            <v>0</v>
          </cell>
        </row>
        <row r="1572">
          <cell r="A1572" t="str">
            <v xml:space="preserve">IP3267         </v>
          </cell>
          <cell r="B1572" t="str">
            <v xml:space="preserve">IP-X X2-xxx-V3-SL200x4x0.3-AD-PET-AL    </v>
          </cell>
          <cell r="C1572">
            <v>3.504</v>
          </cell>
          <cell r="D1572">
            <v>39482</v>
          </cell>
          <cell r="E1572">
            <v>3.4378139999999999</v>
          </cell>
          <cell r="F1572">
            <v>7.62</v>
          </cell>
        </row>
        <row r="1573">
          <cell r="A1573" t="str">
            <v xml:space="preserve">IP3267         </v>
          </cell>
          <cell r="B1573" t="str">
            <v xml:space="preserve">IP-X X2-xxx-V3-SL200x4x0.3-AD-PET-AL    </v>
          </cell>
          <cell r="C1573">
            <v>3.504</v>
          </cell>
          <cell r="D1573">
            <v>39336</v>
          </cell>
          <cell r="E1573">
            <v>3.4378139999999999</v>
          </cell>
          <cell r="F1573">
            <v>7.62</v>
          </cell>
        </row>
        <row r="1574">
          <cell r="A1574" t="str">
            <v xml:space="preserve">IP3267         </v>
          </cell>
          <cell r="B1574" t="str">
            <v xml:space="preserve">IP-X X2-xxx-V3-SL200x4x0.3-AD-PET-AL    </v>
          </cell>
          <cell r="C1574">
            <v>3.504</v>
          </cell>
          <cell r="D1574">
            <v>39304</v>
          </cell>
          <cell r="E1574">
            <v>3.4378139999999999</v>
          </cell>
          <cell r="F1574">
            <v>7.62</v>
          </cell>
        </row>
        <row r="1575">
          <cell r="A1575" t="str">
            <v xml:space="preserve">IP3267         </v>
          </cell>
          <cell r="B1575" t="str">
            <v xml:space="preserve">IP-X X2-xxx-V3-SL200x4x0.3-AD-PET-AL    </v>
          </cell>
          <cell r="C1575">
            <v>3.504</v>
          </cell>
          <cell r="D1575">
            <v>39140</v>
          </cell>
          <cell r="E1575">
            <v>3.4380000000000002</v>
          </cell>
          <cell r="F1575">
            <v>7.62</v>
          </cell>
        </row>
        <row r="1576">
          <cell r="A1576" t="str">
            <v xml:space="preserve">IP3267         </v>
          </cell>
          <cell r="B1576" t="str">
            <v xml:space="preserve">IP-X X2-xxx-V3-SL200x4x0.3-AD-PET-AL    </v>
          </cell>
          <cell r="C1576">
            <v>3.504</v>
          </cell>
          <cell r="D1576">
            <v>39104</v>
          </cell>
          <cell r="E1576">
            <v>3.4380000000000002</v>
          </cell>
          <cell r="F1576">
            <v>7.62</v>
          </cell>
        </row>
        <row r="1577">
          <cell r="A1577" t="str">
            <v xml:space="preserve">IP3267         </v>
          </cell>
          <cell r="B1577" t="str">
            <v xml:space="preserve">IP-X X2-xxx-V3-SL200x4x0.3-AD-PET-AL    </v>
          </cell>
          <cell r="C1577">
            <v>3.504</v>
          </cell>
          <cell r="D1577">
            <v>39036</v>
          </cell>
          <cell r="E1577">
            <v>3.5059999999999998</v>
          </cell>
          <cell r="F1577">
            <v>7.62</v>
          </cell>
        </row>
        <row r="1578">
          <cell r="A1578" t="str">
            <v xml:space="preserve">IP3267         </v>
          </cell>
          <cell r="B1578" t="str">
            <v xml:space="preserve">IP-X X2-xxx-V3-SL200x4x0.3-AD-PET-AL    </v>
          </cell>
          <cell r="C1578">
            <v>3.504</v>
          </cell>
          <cell r="D1578">
            <v>39030</v>
          </cell>
          <cell r="E1578">
            <v>3.5059999999999998</v>
          </cell>
          <cell r="F1578">
            <v>7.62</v>
          </cell>
        </row>
        <row r="1579">
          <cell r="A1579" t="str">
            <v xml:space="preserve">IP3267         </v>
          </cell>
          <cell r="B1579" t="str">
            <v xml:space="preserve">IP-X X2-xxx-V3-SL200x4x0.3-AD-PET-AL    </v>
          </cell>
          <cell r="C1579">
            <v>3.504</v>
          </cell>
          <cell r="D1579">
            <v>39013</v>
          </cell>
          <cell r="E1579">
            <v>3.4378143564356436</v>
          </cell>
          <cell r="F1579">
            <v>7.62</v>
          </cell>
        </row>
        <row r="1580">
          <cell r="A1580" t="str">
            <v xml:space="preserve">IP3267         </v>
          </cell>
          <cell r="B1580" t="str">
            <v xml:space="preserve">IP-X X2-xxx-V3-SL200x4x0.3-AD-PET-AL    </v>
          </cell>
          <cell r="C1580">
            <v>3.17</v>
          </cell>
          <cell r="D1580">
            <v>38922</v>
          </cell>
          <cell r="E1580">
            <v>3.5059999999999998</v>
          </cell>
          <cell r="F1580">
            <v>7.62</v>
          </cell>
        </row>
        <row r="1581">
          <cell r="A1581" t="str">
            <v xml:space="preserve">IP3267         </v>
          </cell>
          <cell r="B1581" t="str">
            <v xml:space="preserve">IP-X X2-xxx-V3-SL200x4x0.3-AD-PET-AL    </v>
          </cell>
          <cell r="C1581">
            <v>3.2610000000000001</v>
          </cell>
          <cell r="D1581">
            <v>38718</v>
          </cell>
          <cell r="E1581">
            <v>3.2789999999999999</v>
          </cell>
          <cell r="F1581">
            <v>7.62</v>
          </cell>
        </row>
        <row r="1582">
          <cell r="A1582" t="str">
            <v xml:space="preserve">IP3271         </v>
          </cell>
          <cell r="B1582" t="str">
            <v xml:space="preserve">IP-X URDR-HP-rff-rfp-MNS-E-RW           </v>
          </cell>
          <cell r="C1582">
            <v>8303.4869999999992</v>
          </cell>
          <cell r="D1582">
            <v>39489</v>
          </cell>
          <cell r="E1582">
            <v>8413.2479999999996</v>
          </cell>
          <cell r="F1582">
            <v>8011.0888888888876</v>
          </cell>
        </row>
        <row r="1583">
          <cell r="A1583" t="str">
            <v xml:space="preserve">IP3271         </v>
          </cell>
          <cell r="B1583" t="str">
            <v xml:space="preserve">IP-X URDR-HP-rff-rfp-MNS-E-RW           </v>
          </cell>
          <cell r="C1583">
            <v>8388.0295999999998</v>
          </cell>
          <cell r="D1583">
            <v>39394</v>
          </cell>
          <cell r="E1583">
            <v>8388.0295539915751</v>
          </cell>
          <cell r="F1583">
            <v>0</v>
          </cell>
        </row>
        <row r="1584">
          <cell r="A1584" t="str">
            <v xml:space="preserve">IP3271         </v>
          </cell>
          <cell r="B1584" t="str">
            <v xml:space="preserve">IP-X URDR-HP-rff-rfp-MNS-E-RW           </v>
          </cell>
          <cell r="C1584">
            <v>8413.2479999999996</v>
          </cell>
          <cell r="D1584">
            <v>39212</v>
          </cell>
          <cell r="E1584">
            <v>8413.2479999999996</v>
          </cell>
          <cell r="F1584">
            <v>0</v>
          </cell>
        </row>
        <row r="1585">
          <cell r="A1585" t="str">
            <v xml:space="preserve">IP3271         </v>
          </cell>
          <cell r="B1585" t="str">
            <v xml:space="preserve">IP-X URDR-HP-rff-rfp-MNS-E-RW           </v>
          </cell>
          <cell r="C1585">
            <v>8413.2474999999995</v>
          </cell>
          <cell r="D1585">
            <v>39210</v>
          </cell>
          <cell r="E1585">
            <v>8413.2479999999996</v>
          </cell>
          <cell r="F1585">
            <v>0</v>
          </cell>
        </row>
        <row r="1586">
          <cell r="A1586" t="str">
            <v xml:space="preserve">IP3271         </v>
          </cell>
          <cell r="B1586" t="str">
            <v xml:space="preserve">IP-X URDR-HP-rff-rfp-MNS-E-RW           </v>
          </cell>
          <cell r="C1586">
            <v>8434.58</v>
          </cell>
          <cell r="D1586">
            <v>39209</v>
          </cell>
          <cell r="E1586">
            <v>8434.58</v>
          </cell>
          <cell r="F1586">
            <v>17572</v>
          </cell>
        </row>
        <row r="1587">
          <cell r="A1587" t="str">
            <v xml:space="preserve">IP3271         </v>
          </cell>
          <cell r="B1587" t="str">
            <v xml:space="preserve">IP-X URDR-HP-rff-rfp-MNS-E-RW           </v>
          </cell>
          <cell r="C1587">
            <v>8389.9830000000002</v>
          </cell>
          <cell r="D1587">
            <v>39192</v>
          </cell>
          <cell r="E1587">
            <v>8399.4740000000002</v>
          </cell>
          <cell r="F1587">
            <v>0</v>
          </cell>
        </row>
        <row r="1588">
          <cell r="A1588" t="str">
            <v xml:space="preserve">IP3271         </v>
          </cell>
          <cell r="B1588" t="str">
            <v xml:space="preserve">IP-X URDR-HP-rff-rfp-MNS-E-RW           </v>
          </cell>
          <cell r="C1588">
            <v>8041.2780000000002</v>
          </cell>
          <cell r="D1588">
            <v>39034</v>
          </cell>
          <cell r="E1588">
            <v>8041.277</v>
          </cell>
          <cell r="F1588">
            <v>0</v>
          </cell>
        </row>
        <row r="1589">
          <cell r="A1589" t="str">
            <v xml:space="preserve">IP3271         </v>
          </cell>
          <cell r="B1589" t="str">
            <v xml:space="preserve">IP-X URDR-HP-rff-rfp-MNS-E-RW           </v>
          </cell>
          <cell r="C1589">
            <v>8358.348</v>
          </cell>
          <cell r="D1589">
            <v>38922</v>
          </cell>
          <cell r="E1589">
            <v>8358.348</v>
          </cell>
          <cell r="F1589">
            <v>8358.3482857142844</v>
          </cell>
        </row>
        <row r="1590">
          <cell r="A1590" t="str">
            <v xml:space="preserve">IP3271         </v>
          </cell>
          <cell r="B1590" t="str">
            <v xml:space="preserve">IP-X URDR-HP-rff-rfp-MNS-E-RW           </v>
          </cell>
          <cell r="C1590">
            <v>0</v>
          </cell>
          <cell r="E1590">
            <v>0</v>
          </cell>
          <cell r="F1590">
            <v>0</v>
          </cell>
        </row>
        <row r="1591">
          <cell r="A1591" t="str">
            <v xml:space="preserve">IP3271         </v>
          </cell>
          <cell r="B1591" t="str">
            <v xml:space="preserve">IP-X URDR-HP-rff-rfp-MNS-E-RW           </v>
          </cell>
          <cell r="C1591">
            <v>8000</v>
          </cell>
          <cell r="E1591">
            <v>0</v>
          </cell>
          <cell r="F1591">
            <v>0</v>
          </cell>
        </row>
        <row r="1592">
          <cell r="A1592" t="str">
            <v xml:space="preserve">IP3272         </v>
          </cell>
          <cell r="B1592" t="str">
            <v xml:space="preserve">IP-X X2-915-V3-S170x10x0.85-MONDI-LBL1  </v>
          </cell>
          <cell r="C1592">
            <v>0</v>
          </cell>
          <cell r="E1592">
            <v>0</v>
          </cell>
          <cell r="F1592">
            <v>0</v>
          </cell>
        </row>
        <row r="1593">
          <cell r="A1593" t="str">
            <v xml:space="preserve">IP3272         </v>
          </cell>
          <cell r="B1593" t="str">
            <v xml:space="preserve">IP-X X2-915-V3-S170x10x0.85-MONDI-LBL1  </v>
          </cell>
          <cell r="C1593">
            <v>0</v>
          </cell>
          <cell r="E1593">
            <v>0</v>
          </cell>
          <cell r="F1593">
            <v>0</v>
          </cell>
        </row>
        <row r="1594">
          <cell r="A1594" t="str">
            <v xml:space="preserve">IP3272         </v>
          </cell>
          <cell r="B1594" t="str">
            <v xml:space="preserve">IP-X X2-915-V3-S170x10x0.85-MONDI-LBL1  </v>
          </cell>
          <cell r="C1594">
            <v>0</v>
          </cell>
          <cell r="E1594">
            <v>0</v>
          </cell>
          <cell r="F1594">
            <v>0</v>
          </cell>
        </row>
        <row r="1595">
          <cell r="A1595" t="str">
            <v xml:space="preserve">IP3272         </v>
          </cell>
          <cell r="B1595" t="str">
            <v xml:space="preserve">IP-X X2-915-V3-S170x10x0.85-MONDI-LBL1  </v>
          </cell>
          <cell r="C1595">
            <v>0</v>
          </cell>
          <cell r="E1595">
            <v>0</v>
          </cell>
          <cell r="F1595">
            <v>0</v>
          </cell>
        </row>
        <row r="1596">
          <cell r="A1596" t="str">
            <v xml:space="preserve">IP3272         </v>
          </cell>
          <cell r="B1596" t="str">
            <v xml:space="preserve">IP-X X2-915-V3-S170x10x0.85-MONDI-LBL1  </v>
          </cell>
          <cell r="C1596">
            <v>0</v>
          </cell>
          <cell r="E1596">
            <v>0</v>
          </cell>
          <cell r="F1596">
            <v>0</v>
          </cell>
        </row>
        <row r="1597">
          <cell r="A1597" t="str">
            <v xml:space="preserve">IP3272         </v>
          </cell>
          <cell r="B1597" t="str">
            <v xml:space="preserve">IP-X X2-915-V3-S170x10x0.85-MONDI-LBL1  </v>
          </cell>
          <cell r="C1597">
            <v>0</v>
          </cell>
          <cell r="E1597">
            <v>0</v>
          </cell>
          <cell r="F1597">
            <v>0</v>
          </cell>
        </row>
        <row r="1598">
          <cell r="A1598" t="str">
            <v xml:space="preserve">IP3273         </v>
          </cell>
          <cell r="B1598" t="str">
            <v>IP-X X2-915-V3-SCART.BOX-30RL-MONDI-LBL2</v>
          </cell>
          <cell r="C1598">
            <v>0</v>
          </cell>
          <cell r="E1598">
            <v>0</v>
          </cell>
          <cell r="F1598">
            <v>0</v>
          </cell>
        </row>
        <row r="1599">
          <cell r="A1599" t="str">
            <v xml:space="preserve">IP3274         </v>
          </cell>
          <cell r="B1599" t="str">
            <v xml:space="preserve">IP-X URDR-HP-rff-rfp-12V-R-RW           </v>
          </cell>
          <cell r="C1599">
            <v>7053.21</v>
          </cell>
          <cell r="D1599">
            <v>39534</v>
          </cell>
          <cell r="E1599">
            <v>7842.65</v>
          </cell>
          <cell r="F1599">
            <v>14694</v>
          </cell>
        </row>
        <row r="1600">
          <cell r="A1600" t="str">
            <v xml:space="preserve">IP3274         </v>
          </cell>
          <cell r="B1600" t="str">
            <v xml:space="preserve">IP-X URDR-HP-rff-rfp-12V-R-RW           </v>
          </cell>
          <cell r="C1600">
            <v>7034.8496999999998</v>
          </cell>
          <cell r="D1600">
            <v>39476</v>
          </cell>
          <cell r="E1600">
            <v>7832.3451364195043</v>
          </cell>
          <cell r="F1600">
            <v>0</v>
          </cell>
        </row>
        <row r="1601">
          <cell r="A1601" t="str">
            <v xml:space="preserve">IP3274         </v>
          </cell>
          <cell r="B1601" t="str">
            <v xml:space="preserve">IP-X URDR-HP-rff-rfp-12V-R-RW           </v>
          </cell>
          <cell r="C1601">
            <v>7054.8527000000004</v>
          </cell>
          <cell r="D1601">
            <v>39276</v>
          </cell>
          <cell r="E1601">
            <v>7054.8530000000001</v>
          </cell>
          <cell r="F1601">
            <v>0</v>
          </cell>
        </row>
        <row r="1602">
          <cell r="A1602" t="str">
            <v xml:space="preserve">IP3274         </v>
          </cell>
          <cell r="B1602" t="str">
            <v xml:space="preserve">IP-X URDR-HP-rff-rfp-12V-R-RW           </v>
          </cell>
          <cell r="C1602">
            <v>7064.78</v>
          </cell>
          <cell r="D1602">
            <v>39133</v>
          </cell>
          <cell r="E1602">
            <v>7064.78</v>
          </cell>
          <cell r="F1602">
            <v>0</v>
          </cell>
        </row>
        <row r="1603">
          <cell r="A1603" t="str">
            <v xml:space="preserve">IP3278         </v>
          </cell>
          <cell r="B1603" t="str">
            <v xml:space="preserve">IP-X X3-V39-CL85x54x1                   </v>
          </cell>
          <cell r="C1603">
            <v>0</v>
          </cell>
          <cell r="D1603">
            <v>39583</v>
          </cell>
          <cell r="E1603">
            <v>4.9480000000000004</v>
          </cell>
          <cell r="F1603">
            <v>0</v>
          </cell>
        </row>
        <row r="1604">
          <cell r="A1604" t="str">
            <v xml:space="preserve">IP3278         </v>
          </cell>
          <cell r="B1604" t="str">
            <v xml:space="preserve">IP-X X3-V39-CL85x54x1                   </v>
          </cell>
          <cell r="C1604">
            <v>2.9169999999999998</v>
          </cell>
          <cell r="D1604">
            <v>39568</v>
          </cell>
          <cell r="E1604">
            <v>4.9480000000000004</v>
          </cell>
          <cell r="F1604">
            <v>14.47</v>
          </cell>
        </row>
        <row r="1605">
          <cell r="A1605" t="str">
            <v xml:space="preserve">IP3278         </v>
          </cell>
          <cell r="B1605" t="str">
            <v xml:space="preserve">IP-X X3-V39-CL85x54x1                   </v>
          </cell>
          <cell r="C1605">
            <v>2.9649999999999999</v>
          </cell>
          <cell r="D1605">
            <v>39527</v>
          </cell>
          <cell r="E1605">
            <v>5.5380000000000003</v>
          </cell>
          <cell r="F1605">
            <v>20.28</v>
          </cell>
        </row>
        <row r="1606">
          <cell r="A1606" t="str">
            <v xml:space="preserve">IP3278         </v>
          </cell>
          <cell r="B1606" t="str">
            <v xml:space="preserve">IP-X X3-V39-CL85x54x1                   </v>
          </cell>
          <cell r="C1606">
            <v>2.9550000000000001</v>
          </cell>
          <cell r="D1606">
            <v>39355</v>
          </cell>
          <cell r="E1606">
            <v>2.92</v>
          </cell>
          <cell r="F1606">
            <v>20.28</v>
          </cell>
        </row>
        <row r="1607">
          <cell r="A1607" t="str">
            <v xml:space="preserve">IP3278         </v>
          </cell>
          <cell r="B1607" t="str">
            <v xml:space="preserve">IP-X X3-V39-CL85x54x1                   </v>
          </cell>
          <cell r="C1607">
            <v>2.9169999999999998</v>
          </cell>
          <cell r="D1607">
            <v>39336</v>
          </cell>
          <cell r="E1607">
            <v>2.92</v>
          </cell>
          <cell r="F1607">
            <v>20.28</v>
          </cell>
        </row>
        <row r="1608">
          <cell r="A1608" t="str">
            <v xml:space="preserve">IP3278         </v>
          </cell>
          <cell r="B1608" t="str">
            <v xml:space="preserve">IP-X X3-V39-CL85x54x1                   </v>
          </cell>
          <cell r="C1608">
            <v>2.956</v>
          </cell>
          <cell r="D1608">
            <v>39295</v>
          </cell>
          <cell r="E1608">
            <v>2.9169999999999998</v>
          </cell>
          <cell r="F1608">
            <v>20.28</v>
          </cell>
        </row>
        <row r="1609">
          <cell r="A1609" t="str">
            <v xml:space="preserve">IP3278         </v>
          </cell>
          <cell r="B1609" t="str">
            <v xml:space="preserve">IP-X X3-V39-CL85x54x1                   </v>
          </cell>
          <cell r="C1609">
            <v>2.9169999999999998</v>
          </cell>
          <cell r="D1609">
            <v>39276</v>
          </cell>
          <cell r="E1609">
            <v>2.92</v>
          </cell>
          <cell r="F1609">
            <v>0</v>
          </cell>
        </row>
        <row r="1610">
          <cell r="A1610" t="str">
            <v xml:space="preserve">IP3278         </v>
          </cell>
          <cell r="B1610" t="str">
            <v xml:space="preserve">IP-X X3-V39-CL85x54x1                   </v>
          </cell>
          <cell r="C1610">
            <v>2.9169999999999998</v>
          </cell>
          <cell r="D1610">
            <v>39268</v>
          </cell>
          <cell r="E1610">
            <v>2.92</v>
          </cell>
          <cell r="F1610">
            <v>20.28</v>
          </cell>
        </row>
        <row r="1611">
          <cell r="A1611" t="str">
            <v xml:space="preserve">IP3278         </v>
          </cell>
          <cell r="B1611" t="str">
            <v xml:space="preserve">IP-X X3-V39-CL85x54x1                   </v>
          </cell>
          <cell r="C1611">
            <v>2.9649999999999999</v>
          </cell>
          <cell r="D1611">
            <v>39253</v>
          </cell>
          <cell r="E1611">
            <v>2.9169999999999998</v>
          </cell>
          <cell r="F1611">
            <v>20.28</v>
          </cell>
        </row>
        <row r="1612">
          <cell r="A1612" t="str">
            <v xml:space="preserve">IP3278         </v>
          </cell>
          <cell r="B1612" t="str">
            <v xml:space="preserve">IP-X X3-V39-CL85x54x1                   </v>
          </cell>
          <cell r="C1612">
            <v>2.956</v>
          </cell>
          <cell r="D1612">
            <v>39212</v>
          </cell>
          <cell r="E1612">
            <v>2.9169999999999998</v>
          </cell>
          <cell r="F1612">
            <v>20.28</v>
          </cell>
        </row>
        <row r="1613">
          <cell r="A1613" t="str">
            <v xml:space="preserve">IP3278         </v>
          </cell>
          <cell r="B1613" t="str">
            <v xml:space="preserve">IP-X X3-V39-CL85x54x1                   </v>
          </cell>
          <cell r="C1613">
            <v>2.9169999999999998</v>
          </cell>
          <cell r="D1613">
            <v>39160</v>
          </cell>
          <cell r="E1613">
            <v>2.9169999999999998</v>
          </cell>
          <cell r="F1613">
            <v>20.28</v>
          </cell>
        </row>
        <row r="1614">
          <cell r="A1614" t="str">
            <v xml:space="preserve">IP3278         </v>
          </cell>
          <cell r="B1614" t="str">
            <v xml:space="preserve">IP-X X3-V39-CL85x54x1                   </v>
          </cell>
          <cell r="C1614">
            <v>2.99</v>
          </cell>
          <cell r="D1614">
            <v>39036</v>
          </cell>
          <cell r="E1614">
            <v>2.9169999999999998</v>
          </cell>
          <cell r="F1614">
            <v>20.28</v>
          </cell>
        </row>
        <row r="1615">
          <cell r="A1615" t="str">
            <v xml:space="preserve">IP3278         </v>
          </cell>
          <cell r="B1615" t="str">
            <v xml:space="preserve">IP-X X3-V39-CL85x54x1                   </v>
          </cell>
          <cell r="C1615">
            <v>2.9169999999999998</v>
          </cell>
          <cell r="D1615">
            <v>39000</v>
          </cell>
          <cell r="E1615">
            <v>2.92</v>
          </cell>
          <cell r="F1615">
            <v>20.28</v>
          </cell>
        </row>
        <row r="1616">
          <cell r="A1616" t="str">
            <v xml:space="preserve">IP3278         </v>
          </cell>
          <cell r="B1616" t="str">
            <v xml:space="preserve">IP-X X3-V39-CL85x54x1                   </v>
          </cell>
          <cell r="C1616">
            <v>0</v>
          </cell>
          <cell r="E1616">
            <v>0</v>
          </cell>
          <cell r="F1616">
            <v>20.28</v>
          </cell>
        </row>
        <row r="1617">
          <cell r="A1617" t="str">
            <v xml:space="preserve">IP3279         </v>
          </cell>
          <cell r="B1617" t="str">
            <v xml:space="preserve">IP-X X2-xxx-V3-S200x4x0.3-INL           </v>
          </cell>
          <cell r="C1617">
            <v>0</v>
          </cell>
          <cell r="E1617">
            <v>0</v>
          </cell>
          <cell r="F1617">
            <v>14.67</v>
          </cell>
        </row>
        <row r="1618">
          <cell r="A1618" t="str">
            <v xml:space="preserve">IP3293         </v>
          </cell>
          <cell r="B1618" t="str">
            <v xml:space="preserve">IP-X URDR-HP-rff-rfp-12V-E-RO           </v>
          </cell>
          <cell r="C1618">
            <v>0</v>
          </cell>
          <cell r="E1618">
            <v>0</v>
          </cell>
          <cell r="F1618">
            <v>14986</v>
          </cell>
        </row>
        <row r="1619">
          <cell r="A1619" t="str">
            <v xml:space="preserve">IP3293         </v>
          </cell>
          <cell r="B1619" t="str">
            <v xml:space="preserve">IP-X URDR-HP-rff-rfp-12V-E-RO           </v>
          </cell>
          <cell r="C1619">
            <v>0</v>
          </cell>
          <cell r="E1619">
            <v>0</v>
          </cell>
          <cell r="F1619">
            <v>0</v>
          </cell>
        </row>
        <row r="1620">
          <cell r="A1620" t="str">
            <v xml:space="preserve">IP3294         </v>
          </cell>
          <cell r="B1620" t="str">
            <v xml:space="preserve">IP-X URDR-HP-rff-rfp-12V-E-RW           </v>
          </cell>
          <cell r="C1620">
            <v>7745.66</v>
          </cell>
          <cell r="E1620">
            <v>7745.66</v>
          </cell>
          <cell r="F1620">
            <v>16129</v>
          </cell>
        </row>
        <row r="1621">
          <cell r="A1621" t="str">
            <v xml:space="preserve">IP3295         </v>
          </cell>
          <cell r="B1621" t="str">
            <v xml:space="preserve">IP-X X2-xxx-V4-S200x4x0.3-ADH           </v>
          </cell>
          <cell r="C1621">
            <v>4.1100000000000003</v>
          </cell>
          <cell r="E1621">
            <v>4.1100000000000003</v>
          </cell>
          <cell r="F1621">
            <v>14.67</v>
          </cell>
        </row>
        <row r="1622">
          <cell r="A1622" t="str">
            <v xml:space="preserve">IP3295         </v>
          </cell>
          <cell r="B1622" t="str">
            <v xml:space="preserve">IP-X X2-xxx-V4-S200x4x0.3-ADH           </v>
          </cell>
          <cell r="C1622">
            <v>0</v>
          </cell>
          <cell r="E1622">
            <v>4.1100000000000003</v>
          </cell>
          <cell r="F1622">
            <v>14.67</v>
          </cell>
        </row>
        <row r="1623">
          <cell r="A1623" t="str">
            <v xml:space="preserve">IP3299         </v>
          </cell>
          <cell r="B1623" t="str">
            <v xml:space="preserve">IP-X X2-915-V3-S190x50x0.85-ENP-BLNK    </v>
          </cell>
          <cell r="C1623">
            <v>0</v>
          </cell>
          <cell r="D1623">
            <v>39162</v>
          </cell>
          <cell r="E1623">
            <v>35</v>
          </cell>
          <cell r="F1623">
            <v>0</v>
          </cell>
        </row>
        <row r="1624">
          <cell r="A1624" t="str">
            <v xml:space="preserve">IP3299         </v>
          </cell>
          <cell r="B1624" t="str">
            <v xml:space="preserve">IP-X X2-915-V3-S190x50x0.85-ENP-BLNK    </v>
          </cell>
          <cell r="C1624">
            <v>35</v>
          </cell>
          <cell r="E1624">
            <v>35</v>
          </cell>
          <cell r="F1624">
            <v>0</v>
          </cell>
        </row>
        <row r="1625">
          <cell r="A1625" t="str">
            <v xml:space="preserve">IP3299         </v>
          </cell>
          <cell r="B1625" t="str">
            <v xml:space="preserve">IP-X X2-915-V3-S190x50x0.85-ENP-BLNK    </v>
          </cell>
          <cell r="C1625">
            <v>0</v>
          </cell>
          <cell r="E1625">
            <v>35</v>
          </cell>
          <cell r="F1625">
            <v>0</v>
          </cell>
        </row>
        <row r="1626">
          <cell r="A1626" t="str">
            <v xml:space="preserve">IP3300         </v>
          </cell>
          <cell r="B1626" t="str">
            <v xml:space="preserve">IP-X X3-V39-ST57x46x2.2                 </v>
          </cell>
          <cell r="C1626">
            <v>1.5</v>
          </cell>
          <cell r="D1626">
            <v>39255</v>
          </cell>
          <cell r="E1626">
            <v>1.9339999999999999</v>
          </cell>
          <cell r="F1626">
            <v>0</v>
          </cell>
        </row>
        <row r="1627">
          <cell r="A1627" t="str">
            <v xml:space="preserve">IP3300         </v>
          </cell>
          <cell r="B1627" t="str">
            <v xml:space="preserve">IP-X X3-V39-ST57x46x2.2                 </v>
          </cell>
          <cell r="C1627">
            <v>1.9340000000000002</v>
          </cell>
          <cell r="D1627">
            <v>39169</v>
          </cell>
          <cell r="E1627">
            <v>1.9339999999999999</v>
          </cell>
          <cell r="F1627">
            <v>0</v>
          </cell>
        </row>
        <row r="1628">
          <cell r="A1628" t="str">
            <v xml:space="preserve">IP3300         </v>
          </cell>
          <cell r="B1628" t="str">
            <v xml:space="preserve">IP-X X3-V39-ST57x46x2.2                 </v>
          </cell>
          <cell r="C1628">
            <v>1.9340000000000002</v>
          </cell>
          <cell r="D1628">
            <v>38958</v>
          </cell>
          <cell r="E1628">
            <v>1.9339999999999999</v>
          </cell>
          <cell r="F1628">
            <v>0</v>
          </cell>
        </row>
        <row r="1629">
          <cell r="A1629" t="str">
            <v xml:space="preserve">IP3300         </v>
          </cell>
          <cell r="B1629" t="str">
            <v xml:space="preserve">IP-X X3-V39-ST57x46x2.2                 </v>
          </cell>
          <cell r="C1629">
            <v>1.9340000000000002</v>
          </cell>
          <cell r="D1629">
            <v>38808</v>
          </cell>
          <cell r="E1629">
            <v>1.9339999999999999</v>
          </cell>
          <cell r="F1629">
            <v>14.9</v>
          </cell>
        </row>
        <row r="1630">
          <cell r="A1630" t="str">
            <v xml:space="preserve">IP3300         </v>
          </cell>
          <cell r="B1630" t="str">
            <v xml:space="preserve">IP-X X3-V39-ST57x46x2.2                 </v>
          </cell>
          <cell r="C1630">
            <v>1.5</v>
          </cell>
          <cell r="D1630">
            <v>38806</v>
          </cell>
          <cell r="E1630">
            <v>1.9339999999999999</v>
          </cell>
          <cell r="F1630">
            <v>14.9</v>
          </cell>
        </row>
        <row r="1631">
          <cell r="A1631" t="str">
            <v xml:space="preserve">IP3300         </v>
          </cell>
          <cell r="B1631" t="str">
            <v xml:space="preserve">IP-X X3-V39-ST57x46x2.2                 </v>
          </cell>
          <cell r="C1631">
            <v>0</v>
          </cell>
          <cell r="E1631">
            <v>1.9339999999999999</v>
          </cell>
          <cell r="F1631">
            <v>14.9</v>
          </cell>
        </row>
        <row r="1632">
          <cell r="A1632" t="str">
            <v xml:space="preserve">IP3300         </v>
          </cell>
          <cell r="B1632" t="str">
            <v xml:space="preserve">IP-X X3-V39-ST57x46x2.2                 </v>
          </cell>
          <cell r="C1632">
            <v>0</v>
          </cell>
          <cell r="E1632">
            <v>1.9339999999999999</v>
          </cell>
          <cell r="F1632">
            <v>14.9</v>
          </cell>
        </row>
        <row r="1633">
          <cell r="A1633" t="str">
            <v xml:space="preserve">IP3300         </v>
          </cell>
          <cell r="B1633" t="str">
            <v xml:space="preserve">IP-X X3-V39-ST57x46x2.2                 </v>
          </cell>
          <cell r="C1633">
            <v>0</v>
          </cell>
          <cell r="E1633">
            <v>0</v>
          </cell>
          <cell r="F1633">
            <v>0</v>
          </cell>
        </row>
        <row r="1634">
          <cell r="A1634" t="str">
            <v xml:space="preserve">IP3301         </v>
          </cell>
          <cell r="B1634" t="str">
            <v xml:space="preserve">IP-X X2-xxx-V4-Shroud                   </v>
          </cell>
          <cell r="C1634">
            <v>0</v>
          </cell>
          <cell r="E1634">
            <v>0</v>
          </cell>
          <cell r="F1634">
            <v>38</v>
          </cell>
        </row>
        <row r="1635">
          <cell r="A1635" t="str">
            <v xml:space="preserve">IP3302         </v>
          </cell>
          <cell r="B1635" t="str">
            <v xml:space="preserve">IP-X X6-Vn-xxx-V2-P                     </v>
          </cell>
          <cell r="C1635">
            <v>0</v>
          </cell>
          <cell r="E1635">
            <v>0</v>
          </cell>
          <cell r="F1635">
            <v>14.71</v>
          </cell>
        </row>
        <row r="1636">
          <cell r="A1636" t="str">
            <v xml:space="preserve">IP3305         </v>
          </cell>
          <cell r="B1636" t="str">
            <v xml:space="preserve">IP-X X5t-V502-C85x54x1.9 (Clamshell)    </v>
          </cell>
          <cell r="C1636">
            <v>8.11</v>
          </cell>
          <cell r="E1636">
            <v>0</v>
          </cell>
          <cell r="F1636">
            <v>0</v>
          </cell>
        </row>
        <row r="1637">
          <cell r="A1637" t="str">
            <v xml:space="preserve">IP3305         </v>
          </cell>
          <cell r="B1637" t="str">
            <v xml:space="preserve">IP-X X5t-V502-C85x54x1.9 (Clamshell)    </v>
          </cell>
          <cell r="C1637">
            <v>0</v>
          </cell>
          <cell r="E1637">
            <v>0</v>
          </cell>
          <cell r="F1637">
            <v>0</v>
          </cell>
        </row>
        <row r="1638">
          <cell r="A1638" t="str">
            <v xml:space="preserve">IP3306         </v>
          </cell>
          <cell r="B1638" t="str">
            <v xml:space="preserve">IP-X DFRDR-REG-Rbt-RW                   </v>
          </cell>
          <cell r="C1638">
            <v>2633.5740000000001</v>
          </cell>
          <cell r="D1638">
            <v>39338</v>
          </cell>
          <cell r="E1638">
            <v>2633.5740000000001</v>
          </cell>
          <cell r="F1638">
            <v>0</v>
          </cell>
        </row>
        <row r="1639">
          <cell r="A1639" t="str">
            <v xml:space="preserve">IP3306         </v>
          </cell>
          <cell r="B1639" t="str">
            <v xml:space="preserve">IP-X DFRDR-REG-Rbt-RW                   </v>
          </cell>
          <cell r="C1639">
            <v>2633.5740000000001</v>
          </cell>
          <cell r="D1639">
            <v>39329</v>
          </cell>
          <cell r="E1639">
            <v>2633.5740000000001</v>
          </cell>
          <cell r="F1639">
            <v>5528</v>
          </cell>
        </row>
        <row r="1640">
          <cell r="A1640" t="str">
            <v xml:space="preserve">IP3306         </v>
          </cell>
          <cell r="B1640" t="str">
            <v xml:space="preserve">IP-X DFRDR-REG-Rbt-RW                   </v>
          </cell>
          <cell r="C1640">
            <v>0</v>
          </cell>
          <cell r="E1640">
            <v>0</v>
          </cell>
          <cell r="F1640">
            <v>0</v>
          </cell>
        </row>
        <row r="1641">
          <cell r="A1641" t="str">
            <v xml:space="preserve">IP3306         </v>
          </cell>
          <cell r="B1641" t="str">
            <v xml:space="preserve">IP-X DFRDR-REG-Rbt-RW                   </v>
          </cell>
          <cell r="C1641">
            <v>0</v>
          </cell>
          <cell r="E1641">
            <v>0</v>
          </cell>
          <cell r="F1641">
            <v>0</v>
          </cell>
        </row>
        <row r="1642">
          <cell r="A1642" t="str">
            <v xml:space="preserve">IP3306         </v>
          </cell>
          <cell r="B1642" t="str">
            <v xml:space="preserve">IP-X DFRDR-REG-Rbt-RW                   </v>
          </cell>
          <cell r="C1642">
            <v>0</v>
          </cell>
          <cell r="E1642">
            <v>0</v>
          </cell>
          <cell r="F1642">
            <v>0</v>
          </cell>
        </row>
        <row r="1643">
          <cell r="A1643" t="str">
            <v xml:space="preserve">IP3306D        </v>
          </cell>
          <cell r="B1643" t="str">
            <v xml:space="preserve">IP-X DFRDR-REG-Rbt-RW                   </v>
          </cell>
          <cell r="C1643">
            <v>0</v>
          </cell>
          <cell r="E1643">
            <v>0</v>
          </cell>
          <cell r="F1643">
            <v>0</v>
          </cell>
        </row>
        <row r="1644">
          <cell r="A1644" t="str">
            <v xml:space="preserve">IP3306D        </v>
          </cell>
          <cell r="B1644" t="str">
            <v xml:space="preserve">IP-X DFRDR-REG-Rbt-RW                   </v>
          </cell>
          <cell r="C1644">
            <v>0</v>
          </cell>
          <cell r="E1644">
            <v>0</v>
          </cell>
          <cell r="F1644">
            <v>0</v>
          </cell>
        </row>
        <row r="1645">
          <cell r="A1645" t="str">
            <v xml:space="preserve">IP3306D        </v>
          </cell>
          <cell r="B1645" t="str">
            <v xml:space="preserve">IP-X DFRDR-REG-Rbt-RW                   </v>
          </cell>
          <cell r="C1645">
            <v>2195</v>
          </cell>
          <cell r="E1645">
            <v>2195</v>
          </cell>
          <cell r="F1645">
            <v>0</v>
          </cell>
        </row>
        <row r="1646">
          <cell r="A1646" t="str">
            <v xml:space="preserve">IP3307         </v>
          </cell>
          <cell r="B1646" t="str">
            <v xml:space="preserve">IP-X UHF-ENGKIT-rff-rfp                 </v>
          </cell>
          <cell r="C1646">
            <v>0</v>
          </cell>
          <cell r="E1646">
            <v>0</v>
          </cell>
          <cell r="F1646">
            <v>3060</v>
          </cell>
        </row>
        <row r="1647">
          <cell r="A1647" t="str">
            <v xml:space="preserve">IP3308         </v>
          </cell>
          <cell r="B1647" t="str">
            <v xml:space="preserve">IP-X UHF-ENGKIT-869.4-25.5              </v>
          </cell>
          <cell r="C1647">
            <v>0</v>
          </cell>
          <cell r="E1647">
            <v>0</v>
          </cell>
          <cell r="F1647">
            <v>3060</v>
          </cell>
        </row>
        <row r="1648">
          <cell r="A1648" t="str">
            <v xml:space="preserve">IP3309         </v>
          </cell>
          <cell r="B1648" t="str">
            <v xml:space="preserve">IP-X UHF-ENGKIT-915.3-35.5              </v>
          </cell>
          <cell r="C1648">
            <v>0</v>
          </cell>
          <cell r="E1648">
            <v>0</v>
          </cell>
          <cell r="F1648">
            <v>3060</v>
          </cell>
        </row>
        <row r="1649">
          <cell r="A1649" t="str">
            <v xml:space="preserve">IP3310         </v>
          </cell>
          <cell r="B1649" t="str">
            <v xml:space="preserve">IP-X UHF-ENGKIT-915-922-32.5            </v>
          </cell>
          <cell r="C1649">
            <v>0</v>
          </cell>
          <cell r="E1649">
            <v>0</v>
          </cell>
          <cell r="F1649">
            <v>3060</v>
          </cell>
        </row>
        <row r="1650">
          <cell r="A1650" t="str">
            <v xml:space="preserve">IP3311         </v>
          </cell>
          <cell r="B1650" t="str">
            <v xml:space="preserve">IP-X X3-V39-D35x4                       </v>
          </cell>
          <cell r="C1650">
            <v>11</v>
          </cell>
          <cell r="D1650">
            <v>39352</v>
          </cell>
          <cell r="E1650">
            <v>11</v>
          </cell>
          <cell r="F1650">
            <v>0</v>
          </cell>
        </row>
        <row r="1651">
          <cell r="A1651" t="str">
            <v xml:space="preserve">IP3311         </v>
          </cell>
          <cell r="B1651" t="str">
            <v xml:space="preserve">IP-X X3-V39-D35x4                       </v>
          </cell>
          <cell r="C1651">
            <v>11</v>
          </cell>
          <cell r="D1651">
            <v>39295</v>
          </cell>
          <cell r="E1651">
            <v>11</v>
          </cell>
          <cell r="F1651">
            <v>12.79</v>
          </cell>
        </row>
        <row r="1652">
          <cell r="A1652" t="str">
            <v xml:space="preserve">IP3311         </v>
          </cell>
          <cell r="B1652" t="str">
            <v xml:space="preserve">IP-X X3-V39-D35x4                       </v>
          </cell>
          <cell r="C1652">
            <v>11</v>
          </cell>
          <cell r="D1652">
            <v>39253</v>
          </cell>
          <cell r="E1652">
            <v>11</v>
          </cell>
          <cell r="F1652">
            <v>0</v>
          </cell>
        </row>
        <row r="1653">
          <cell r="A1653" t="str">
            <v xml:space="preserve">IP3311         </v>
          </cell>
          <cell r="B1653" t="str">
            <v xml:space="preserve">IP-X X3-V39-D35x4                       </v>
          </cell>
          <cell r="C1653">
            <v>11</v>
          </cell>
          <cell r="D1653">
            <v>39183</v>
          </cell>
          <cell r="E1653">
            <v>11</v>
          </cell>
          <cell r="F1653">
            <v>0</v>
          </cell>
        </row>
        <row r="1654">
          <cell r="A1654" t="str">
            <v xml:space="preserve">IP3311         </v>
          </cell>
          <cell r="B1654" t="str">
            <v xml:space="preserve">IP-X X3-V39-D35x4                       </v>
          </cell>
          <cell r="C1654">
            <v>11</v>
          </cell>
          <cell r="D1654">
            <v>39168</v>
          </cell>
          <cell r="E1654">
            <v>11</v>
          </cell>
          <cell r="F1654">
            <v>0</v>
          </cell>
        </row>
        <row r="1655">
          <cell r="A1655" t="str">
            <v xml:space="preserve">IP3311         </v>
          </cell>
          <cell r="B1655" t="str">
            <v xml:space="preserve">IP-X X3-V39-D35x4                       </v>
          </cell>
          <cell r="C1655">
            <v>11</v>
          </cell>
          <cell r="D1655">
            <v>39036</v>
          </cell>
          <cell r="E1655">
            <v>11</v>
          </cell>
          <cell r="F1655">
            <v>0</v>
          </cell>
        </row>
        <row r="1656">
          <cell r="A1656" t="str">
            <v xml:space="preserve">IP3311         </v>
          </cell>
          <cell r="B1656" t="str">
            <v xml:space="preserve">IP-X X3-V39-D35x4                       </v>
          </cell>
          <cell r="C1656">
            <v>11</v>
          </cell>
          <cell r="D1656">
            <v>39030</v>
          </cell>
          <cell r="E1656">
            <v>11</v>
          </cell>
          <cell r="F1656">
            <v>12.79</v>
          </cell>
        </row>
        <row r="1657">
          <cell r="A1657" t="str">
            <v xml:space="preserve">IP3311         </v>
          </cell>
          <cell r="B1657" t="str">
            <v xml:space="preserve">IP-X X3-V39-D35x4                       </v>
          </cell>
          <cell r="C1657">
            <v>11</v>
          </cell>
          <cell r="D1657">
            <v>38954</v>
          </cell>
          <cell r="E1657">
            <v>11</v>
          </cell>
          <cell r="F1657">
            <v>0</v>
          </cell>
        </row>
        <row r="1658">
          <cell r="A1658" t="str">
            <v xml:space="preserve">IP3311         </v>
          </cell>
          <cell r="B1658" t="str">
            <v xml:space="preserve">IP-X X3-V39-D35x4                       </v>
          </cell>
          <cell r="C1658">
            <v>11</v>
          </cell>
          <cell r="E1658">
            <v>11</v>
          </cell>
          <cell r="F1658">
            <v>12.79</v>
          </cell>
        </row>
        <row r="1659">
          <cell r="A1659" t="str">
            <v xml:space="preserve">IP3312         </v>
          </cell>
          <cell r="B1659" t="str">
            <v xml:space="preserve">IP-X X3-V39-sL45x15x4                   </v>
          </cell>
          <cell r="C1659">
            <v>14.677</v>
          </cell>
          <cell r="D1659">
            <v>39527</v>
          </cell>
          <cell r="E1659">
            <v>14.8</v>
          </cell>
          <cell r="F1659">
            <v>26.76</v>
          </cell>
        </row>
        <row r="1660">
          <cell r="A1660" t="str">
            <v xml:space="preserve">IP3312         </v>
          </cell>
          <cell r="B1660" t="str">
            <v xml:space="preserve">IP-X X3-V39-sL45x15x4                   </v>
          </cell>
          <cell r="C1660">
            <v>16.777000000000001</v>
          </cell>
          <cell r="D1660">
            <v>39352</v>
          </cell>
          <cell r="E1660">
            <v>14.8</v>
          </cell>
          <cell r="F1660">
            <v>44.24</v>
          </cell>
        </row>
        <row r="1661">
          <cell r="A1661" t="str">
            <v xml:space="preserve">IP3312         </v>
          </cell>
          <cell r="B1661" t="str">
            <v xml:space="preserve">IP-X X3-V39-sL45x15x4                   </v>
          </cell>
          <cell r="C1661">
            <v>14.677</v>
          </cell>
          <cell r="D1661">
            <v>39295</v>
          </cell>
          <cell r="E1661">
            <v>14.8</v>
          </cell>
          <cell r="F1661">
            <v>26.76</v>
          </cell>
        </row>
        <row r="1662">
          <cell r="A1662" t="str">
            <v xml:space="preserve">IP3312         </v>
          </cell>
          <cell r="B1662" t="str">
            <v xml:space="preserve">IP-X X3-V39-sL45x15x4                   </v>
          </cell>
          <cell r="C1662">
            <v>14.677</v>
          </cell>
          <cell r="D1662">
            <v>39255</v>
          </cell>
          <cell r="E1662">
            <v>14.8</v>
          </cell>
          <cell r="F1662">
            <v>26.76</v>
          </cell>
        </row>
        <row r="1663">
          <cell r="A1663" t="str">
            <v xml:space="preserve">IP3312         </v>
          </cell>
          <cell r="B1663" t="str">
            <v xml:space="preserve">IP-X X3-V39-sL45x15x4                   </v>
          </cell>
          <cell r="C1663">
            <v>15.425000000000001</v>
          </cell>
          <cell r="D1663">
            <v>39246</v>
          </cell>
          <cell r="E1663">
            <v>16.41</v>
          </cell>
          <cell r="F1663">
            <v>26.76</v>
          </cell>
        </row>
        <row r="1664">
          <cell r="A1664" t="str">
            <v xml:space="preserve">IP3312         </v>
          </cell>
          <cell r="B1664" t="str">
            <v xml:space="preserve">IP-X X3-V39-sL45x15x4                   </v>
          </cell>
          <cell r="C1664">
            <v>15.425000000000001</v>
          </cell>
          <cell r="D1664">
            <v>39245</v>
          </cell>
          <cell r="E1664">
            <v>16.41</v>
          </cell>
          <cell r="F1664">
            <v>26.76</v>
          </cell>
        </row>
        <row r="1665">
          <cell r="A1665" t="str">
            <v xml:space="preserve">IP3312         </v>
          </cell>
          <cell r="B1665" t="str">
            <v xml:space="preserve">IP-X X3-V39-sL45x15x4                   </v>
          </cell>
          <cell r="C1665">
            <v>14.8</v>
          </cell>
          <cell r="D1665">
            <v>39183</v>
          </cell>
          <cell r="E1665">
            <v>14.8</v>
          </cell>
          <cell r="F1665">
            <v>26.76</v>
          </cell>
        </row>
        <row r="1666">
          <cell r="A1666" t="str">
            <v xml:space="preserve">IP3312         </v>
          </cell>
          <cell r="B1666" t="str">
            <v xml:space="preserve">IP-X X3-V39-sL45x15x4                   </v>
          </cell>
          <cell r="C1666">
            <v>14.8</v>
          </cell>
          <cell r="D1666">
            <v>39153</v>
          </cell>
          <cell r="E1666">
            <v>14.8</v>
          </cell>
          <cell r="F1666">
            <v>26.76</v>
          </cell>
        </row>
        <row r="1667">
          <cell r="A1667" t="str">
            <v xml:space="preserve">IP3312         </v>
          </cell>
          <cell r="B1667" t="str">
            <v xml:space="preserve">IP-X X3-V39-sL45x15x4                   </v>
          </cell>
          <cell r="C1667">
            <v>14.677</v>
          </cell>
          <cell r="D1667">
            <v>39036</v>
          </cell>
          <cell r="E1667">
            <v>14.8</v>
          </cell>
          <cell r="F1667">
            <v>26.76</v>
          </cell>
        </row>
        <row r="1668">
          <cell r="A1668" t="str">
            <v xml:space="preserve">IP3312         </v>
          </cell>
          <cell r="B1668" t="str">
            <v xml:space="preserve">IP-X X3-V39-sL45x15x4                   </v>
          </cell>
          <cell r="C1668">
            <v>14.677</v>
          </cell>
          <cell r="D1668">
            <v>39030</v>
          </cell>
          <cell r="E1668">
            <v>14.8</v>
          </cell>
          <cell r="F1668">
            <v>26.76</v>
          </cell>
        </row>
        <row r="1669">
          <cell r="A1669" t="str">
            <v xml:space="preserve">IP3312         </v>
          </cell>
          <cell r="B1669" t="str">
            <v xml:space="preserve">IP-X X3-V39-sL45x15x4                   </v>
          </cell>
          <cell r="C1669">
            <v>14.795999999999999</v>
          </cell>
          <cell r="D1669">
            <v>38954</v>
          </cell>
          <cell r="E1669">
            <v>14.8</v>
          </cell>
          <cell r="F1669">
            <v>26.76</v>
          </cell>
        </row>
        <row r="1670">
          <cell r="A1670" t="str">
            <v xml:space="preserve">IP3313         </v>
          </cell>
          <cell r="B1670" t="str">
            <v xml:space="preserve">IP-X URDR-HP-rff-rfp-12V-W-RO           </v>
          </cell>
          <cell r="C1670">
            <v>6612.6767</v>
          </cell>
          <cell r="D1670">
            <v>38952</v>
          </cell>
          <cell r="E1670">
            <v>6612.6767267504747</v>
          </cell>
          <cell r="F1670">
            <v>14210</v>
          </cell>
        </row>
        <row r="1671">
          <cell r="A1671" t="str">
            <v xml:space="preserve">IP3313         </v>
          </cell>
          <cell r="B1671" t="str">
            <v xml:space="preserve">IP-X URDR-HP-rff-rfp-12V-W-RO           </v>
          </cell>
          <cell r="C1671">
            <v>0</v>
          </cell>
          <cell r="E1671">
            <v>0</v>
          </cell>
          <cell r="F1671">
            <v>14210</v>
          </cell>
        </row>
        <row r="1672">
          <cell r="A1672" t="str">
            <v xml:space="preserve">IP3314         </v>
          </cell>
          <cell r="B1672" t="str">
            <v xml:space="preserve">IP-X X4t-869-928-V500-CS-BiT            </v>
          </cell>
          <cell r="C1672">
            <v>20.417000000000002</v>
          </cell>
          <cell r="D1672">
            <v>39527</v>
          </cell>
          <cell r="E1672">
            <v>25.41</v>
          </cell>
          <cell r="F1672">
            <v>0</v>
          </cell>
        </row>
        <row r="1673">
          <cell r="A1673" t="str">
            <v xml:space="preserve">IP3314         </v>
          </cell>
          <cell r="B1673" t="str">
            <v xml:space="preserve">IP-X X4t-869-928-V500-CS-BiT            </v>
          </cell>
          <cell r="C1673">
            <v>0</v>
          </cell>
          <cell r="D1673">
            <v>39519</v>
          </cell>
          <cell r="E1673">
            <v>25.41</v>
          </cell>
          <cell r="F1673">
            <v>0</v>
          </cell>
        </row>
        <row r="1674">
          <cell r="A1674" t="str">
            <v xml:space="preserve">IP3314         </v>
          </cell>
          <cell r="B1674" t="str">
            <v xml:space="preserve">IP-X X4t-869-928-V500-CS-BiT            </v>
          </cell>
          <cell r="C1674">
            <v>20.417000000000002</v>
          </cell>
          <cell r="D1674">
            <v>39352</v>
          </cell>
          <cell r="E1674">
            <v>25.41</v>
          </cell>
          <cell r="F1674">
            <v>82.92</v>
          </cell>
        </row>
        <row r="1675">
          <cell r="A1675" t="str">
            <v xml:space="preserve">IP3314         </v>
          </cell>
          <cell r="B1675" t="str">
            <v xml:space="preserve">IP-X X4t-869-928-V500-CS-BiT            </v>
          </cell>
          <cell r="C1675">
            <v>20.417000000000002</v>
          </cell>
          <cell r="D1675">
            <v>39321</v>
          </cell>
          <cell r="E1675">
            <v>25.41</v>
          </cell>
          <cell r="F1675">
            <v>82.92</v>
          </cell>
        </row>
        <row r="1676">
          <cell r="A1676" t="str">
            <v xml:space="preserve">IP3314         </v>
          </cell>
          <cell r="B1676" t="str">
            <v xml:space="preserve">IP-X X4t-869-928-V500-CS-BiT            </v>
          </cell>
          <cell r="C1676">
            <v>20.417000000000002</v>
          </cell>
          <cell r="D1676">
            <v>39300</v>
          </cell>
          <cell r="E1676">
            <v>25.41</v>
          </cell>
          <cell r="F1676">
            <v>0</v>
          </cell>
        </row>
        <row r="1677">
          <cell r="A1677" t="str">
            <v xml:space="preserve">IP3314         </v>
          </cell>
          <cell r="B1677" t="str">
            <v xml:space="preserve">IP-X X4t-869-928-V500-CS-BiT            </v>
          </cell>
          <cell r="C1677">
            <v>20.417000000000002</v>
          </cell>
          <cell r="D1677">
            <v>39300</v>
          </cell>
          <cell r="E1677">
            <v>25.41</v>
          </cell>
          <cell r="F1677">
            <v>82.92</v>
          </cell>
        </row>
        <row r="1678">
          <cell r="A1678" t="str">
            <v xml:space="preserve">IP3314         </v>
          </cell>
          <cell r="B1678" t="str">
            <v xml:space="preserve">IP-X X4t-869-928-V500-CS-BiT            </v>
          </cell>
          <cell r="C1678">
            <v>20.417000000000002</v>
          </cell>
          <cell r="D1678">
            <v>39244</v>
          </cell>
          <cell r="E1678">
            <v>25.41</v>
          </cell>
          <cell r="F1678">
            <v>0</v>
          </cell>
        </row>
        <row r="1679">
          <cell r="A1679" t="str">
            <v xml:space="preserve">IP3314         </v>
          </cell>
          <cell r="B1679" t="str">
            <v xml:space="preserve">IP-X X4t-869-928-V500-CS-BiT            </v>
          </cell>
          <cell r="C1679">
            <v>20.417000000000002</v>
          </cell>
          <cell r="D1679">
            <v>39206</v>
          </cell>
          <cell r="E1679">
            <v>25.41</v>
          </cell>
          <cell r="F1679">
            <v>0</v>
          </cell>
        </row>
        <row r="1680">
          <cell r="A1680" t="str">
            <v xml:space="preserve">IP3314         </v>
          </cell>
          <cell r="B1680" t="str">
            <v xml:space="preserve">IP-X X4t-869-928-V500-CS-BiT            </v>
          </cell>
          <cell r="C1680">
            <v>20.417000000000002</v>
          </cell>
          <cell r="D1680">
            <v>39198</v>
          </cell>
          <cell r="E1680">
            <v>25.41</v>
          </cell>
          <cell r="F1680">
            <v>0</v>
          </cell>
        </row>
        <row r="1681">
          <cell r="A1681" t="str">
            <v xml:space="preserve">IP3314         </v>
          </cell>
          <cell r="B1681" t="str">
            <v xml:space="preserve">IP-X X4t-869-928-V500-CS-BiT            </v>
          </cell>
          <cell r="C1681">
            <v>20.417000000000002</v>
          </cell>
          <cell r="D1681">
            <v>39162</v>
          </cell>
          <cell r="E1681">
            <v>25.41</v>
          </cell>
          <cell r="F1681">
            <v>0</v>
          </cell>
        </row>
        <row r="1682">
          <cell r="A1682" t="str">
            <v xml:space="preserve">IP3314         </v>
          </cell>
          <cell r="B1682" t="str">
            <v xml:space="preserve">IP-X X4t-869-928-V500-CS-BiT            </v>
          </cell>
          <cell r="C1682">
            <v>20.417000000000002</v>
          </cell>
          <cell r="D1682">
            <v>39111</v>
          </cell>
          <cell r="E1682">
            <v>25.41</v>
          </cell>
          <cell r="F1682">
            <v>0</v>
          </cell>
        </row>
        <row r="1683">
          <cell r="A1683" t="str">
            <v xml:space="preserve">IP3314         </v>
          </cell>
          <cell r="B1683" t="str">
            <v xml:space="preserve">IP-X X4t-869-928-V500-CS-BiT            </v>
          </cell>
          <cell r="C1683">
            <v>15.44</v>
          </cell>
          <cell r="D1683">
            <v>39001</v>
          </cell>
          <cell r="E1683">
            <v>24.67</v>
          </cell>
          <cell r="F1683">
            <v>82.92</v>
          </cell>
        </row>
        <row r="1684">
          <cell r="A1684" t="str">
            <v xml:space="preserve">IP3314         </v>
          </cell>
          <cell r="B1684" t="str">
            <v xml:space="preserve">IP-X X4t-869-928-V500-CS-BiT            </v>
          </cell>
          <cell r="C1684">
            <v>20.41</v>
          </cell>
          <cell r="E1684">
            <v>20.41</v>
          </cell>
          <cell r="F1684">
            <v>50.59</v>
          </cell>
        </row>
        <row r="1685">
          <cell r="A1685" t="str">
            <v xml:space="preserve">IP3315         </v>
          </cell>
          <cell r="B1685" t="str">
            <v xml:space="preserve">IP-X URDR-EVI-rff-rfp-MNS-E-RW          </v>
          </cell>
          <cell r="C1685">
            <v>8414.8700000000008</v>
          </cell>
          <cell r="D1685">
            <v>39591</v>
          </cell>
          <cell r="E1685">
            <v>9502.6980000000003</v>
          </cell>
          <cell r="F1685">
            <v>17531</v>
          </cell>
        </row>
        <row r="1686">
          <cell r="A1686" t="str">
            <v xml:space="preserve">IP3315         </v>
          </cell>
          <cell r="B1686" t="str">
            <v xml:space="preserve">IP-X URDR-EVI-rff-rfp-MNS-E-RW          </v>
          </cell>
          <cell r="C1686">
            <v>0</v>
          </cell>
          <cell r="D1686">
            <v>39555</v>
          </cell>
          <cell r="E1686">
            <v>8932.3734506096898</v>
          </cell>
          <cell r="F1686">
            <v>0</v>
          </cell>
        </row>
        <row r="1687">
          <cell r="A1687" t="str">
            <v xml:space="preserve">IP3315         </v>
          </cell>
          <cell r="B1687" t="str">
            <v xml:space="preserve">IP-X URDR-EVI-rff-rfp-MNS-E-RW          </v>
          </cell>
          <cell r="C1687">
            <v>9088.5540999999994</v>
          </cell>
          <cell r="D1687">
            <v>39482</v>
          </cell>
          <cell r="E1687">
            <v>9088.3765767385285</v>
          </cell>
          <cell r="F1687">
            <v>19621</v>
          </cell>
        </row>
        <row r="1688">
          <cell r="A1688" t="str">
            <v xml:space="preserve">IP3315         </v>
          </cell>
          <cell r="B1688" t="str">
            <v xml:space="preserve">IP-X URDR-EVI-rff-rfp-MNS-E-RW          </v>
          </cell>
          <cell r="C1688">
            <v>8406.6849999999995</v>
          </cell>
          <cell r="D1688">
            <v>39366</v>
          </cell>
          <cell r="E1688">
            <v>8428.7173348115284</v>
          </cell>
          <cell r="F1688">
            <v>19621</v>
          </cell>
        </row>
        <row r="1689">
          <cell r="A1689" t="str">
            <v xml:space="preserve">IP3315         </v>
          </cell>
          <cell r="B1689" t="str">
            <v xml:space="preserve">IP-X URDR-EVI-rff-rfp-MNS-E-RW          </v>
          </cell>
          <cell r="C1689">
            <v>8920.3989999999994</v>
          </cell>
          <cell r="D1689">
            <v>39353</v>
          </cell>
          <cell r="E1689">
            <v>8920.3984666666674</v>
          </cell>
          <cell r="F1689">
            <v>19621</v>
          </cell>
        </row>
        <row r="1690">
          <cell r="A1690" t="str">
            <v xml:space="preserve">IP3315         </v>
          </cell>
          <cell r="B1690" t="str">
            <v xml:space="preserve">IP-X URDR-EVI-rff-rfp-MNS-E-RW          </v>
          </cell>
          <cell r="C1690">
            <v>8423.07</v>
          </cell>
          <cell r="D1690">
            <v>39317</v>
          </cell>
          <cell r="E1690">
            <v>9088.3700000000008</v>
          </cell>
          <cell r="F1690">
            <v>19621</v>
          </cell>
        </row>
        <row r="1691">
          <cell r="A1691" t="str">
            <v xml:space="preserve">IP3315         </v>
          </cell>
          <cell r="B1691" t="str">
            <v xml:space="preserve">IP-X URDR-EVI-rff-rfp-MNS-E-RW          </v>
          </cell>
          <cell r="C1691">
            <v>8293.4920000000002</v>
          </cell>
          <cell r="D1691">
            <v>39098</v>
          </cell>
          <cell r="E1691">
            <v>8293.4920000000002</v>
          </cell>
          <cell r="F1691">
            <v>19621</v>
          </cell>
        </row>
        <row r="1692">
          <cell r="A1692" t="str">
            <v xml:space="preserve">IP3315         </v>
          </cell>
          <cell r="B1692" t="str">
            <v xml:space="preserve">IP-X URDR-EVI-rff-rfp-MNS-E-RW          </v>
          </cell>
          <cell r="C1692">
            <v>8140.402</v>
          </cell>
          <cell r="D1692">
            <v>39056</v>
          </cell>
          <cell r="E1692">
            <v>8140.402</v>
          </cell>
          <cell r="F1692">
            <v>19621</v>
          </cell>
        </row>
        <row r="1693">
          <cell r="A1693" t="str">
            <v xml:space="preserve">IP3315         </v>
          </cell>
          <cell r="B1693" t="str">
            <v xml:space="preserve">IP-X URDR-EVI-rff-rfp-MNS-E-RW          </v>
          </cell>
          <cell r="C1693">
            <v>8140.402</v>
          </cell>
          <cell r="D1693">
            <v>39048</v>
          </cell>
          <cell r="E1693">
            <v>8140.402</v>
          </cell>
          <cell r="F1693">
            <v>19621</v>
          </cell>
        </row>
        <row r="1694">
          <cell r="A1694" t="str">
            <v xml:space="preserve">IP3315         </v>
          </cell>
          <cell r="B1694" t="str">
            <v xml:space="preserve">IP-X URDR-EVI-rff-rfp-MNS-E-RW          </v>
          </cell>
          <cell r="C1694">
            <v>8140.402</v>
          </cell>
          <cell r="D1694">
            <v>39029</v>
          </cell>
          <cell r="E1694">
            <v>8140.4024354425792</v>
          </cell>
          <cell r="F1694">
            <v>19621</v>
          </cell>
        </row>
        <row r="1695">
          <cell r="A1695" t="str">
            <v xml:space="preserve">IP3315         </v>
          </cell>
          <cell r="B1695" t="str">
            <v xml:space="preserve">IP-X URDR-EVI-rff-rfp-MNS-E-RW          </v>
          </cell>
          <cell r="C1695">
            <v>7967.5029999999997</v>
          </cell>
          <cell r="D1695">
            <v>38909</v>
          </cell>
          <cell r="E1695">
            <v>7967.502972972974</v>
          </cell>
          <cell r="F1695">
            <v>19621</v>
          </cell>
        </row>
        <row r="1696">
          <cell r="A1696" t="str">
            <v xml:space="preserve">IP3316         </v>
          </cell>
          <cell r="B1696" t="str">
            <v xml:space="preserve">IP-X X4t-869-V500-CS-BiT                </v>
          </cell>
          <cell r="C1696">
            <v>0</v>
          </cell>
          <cell r="D1696">
            <v>38826</v>
          </cell>
          <cell r="E1696">
            <v>24.67</v>
          </cell>
          <cell r="F1696">
            <v>82.92</v>
          </cell>
        </row>
        <row r="1697">
          <cell r="A1697" t="str">
            <v xml:space="preserve">IP3316         </v>
          </cell>
          <cell r="B1697" t="str">
            <v xml:space="preserve">IP-X X4t-869-V500-CS-BiT                </v>
          </cell>
          <cell r="C1697">
            <v>0</v>
          </cell>
          <cell r="E1697">
            <v>0</v>
          </cell>
          <cell r="F1697">
            <v>82.92</v>
          </cell>
        </row>
        <row r="1698">
          <cell r="A1698" t="str">
            <v xml:space="preserve">IP3316         </v>
          </cell>
          <cell r="B1698" t="str">
            <v xml:space="preserve">IP-X X4t-869-V500-CS-BiT                </v>
          </cell>
          <cell r="C1698">
            <v>0</v>
          </cell>
          <cell r="E1698">
            <v>0</v>
          </cell>
          <cell r="F1698">
            <v>0</v>
          </cell>
        </row>
        <row r="1699">
          <cell r="A1699" t="str">
            <v xml:space="preserve">IP3316         </v>
          </cell>
          <cell r="B1699" t="str">
            <v xml:space="preserve">IP-X X4t-869-V500-CS-BiT                </v>
          </cell>
          <cell r="C1699">
            <v>0</v>
          </cell>
          <cell r="E1699">
            <v>0</v>
          </cell>
          <cell r="F1699">
            <v>0</v>
          </cell>
        </row>
        <row r="1700">
          <cell r="A1700" t="str">
            <v xml:space="preserve">IP3316         </v>
          </cell>
          <cell r="B1700" t="str">
            <v xml:space="preserve">IP-X X4t-869-V500-CS-BiT                </v>
          </cell>
          <cell r="C1700">
            <v>0</v>
          </cell>
          <cell r="E1700">
            <v>0</v>
          </cell>
          <cell r="F1700">
            <v>0</v>
          </cell>
        </row>
        <row r="1701">
          <cell r="A1701" t="str">
            <v xml:space="preserve">IP3316         </v>
          </cell>
          <cell r="B1701" t="str">
            <v xml:space="preserve">IP-X X4t-869-V500-CS-BiT                </v>
          </cell>
          <cell r="C1701">
            <v>20.41</v>
          </cell>
          <cell r="E1701">
            <v>20.41</v>
          </cell>
          <cell r="F1701">
            <v>50.59</v>
          </cell>
        </row>
        <row r="1702">
          <cell r="A1702" t="str">
            <v xml:space="preserve">IP3318         </v>
          </cell>
          <cell r="B1702" t="str">
            <v xml:space="preserve">IP-X URDR-HP-rff-rfp-MNS-S-RO           </v>
          </cell>
          <cell r="C1702">
            <v>4319.1099999999997</v>
          </cell>
          <cell r="D1702">
            <v>38814</v>
          </cell>
          <cell r="E1702">
            <v>4319.1099999999997</v>
          </cell>
          <cell r="F1702">
            <v>15575</v>
          </cell>
        </row>
        <row r="1703">
          <cell r="A1703" t="str">
            <v xml:space="preserve">IP3319         </v>
          </cell>
          <cell r="B1703" t="str">
            <v xml:space="preserve">IP-X URDR-HP-rff-rfp-MNS-W-RO           </v>
          </cell>
          <cell r="C1703">
            <v>7863.6036000000004</v>
          </cell>
          <cell r="D1703">
            <v>39157</v>
          </cell>
          <cell r="E1703">
            <v>7863.60355301037</v>
          </cell>
          <cell r="F1703">
            <v>0</v>
          </cell>
        </row>
        <row r="1704">
          <cell r="A1704" t="str">
            <v xml:space="preserve">IP3319         </v>
          </cell>
          <cell r="B1704" t="str">
            <v xml:space="preserve">IP-X URDR-HP-rff-rfp-MNS-W-RO           </v>
          </cell>
          <cell r="C1704">
            <v>7327.2809999999999</v>
          </cell>
          <cell r="D1704">
            <v>38930</v>
          </cell>
          <cell r="E1704">
            <v>7327.2809999999999</v>
          </cell>
          <cell r="F1704">
            <v>15575</v>
          </cell>
        </row>
        <row r="1705">
          <cell r="A1705" t="str">
            <v xml:space="preserve">IP3320         </v>
          </cell>
          <cell r="B1705" t="str">
            <v xml:space="preserve">IP-X URDR-HP-rff-rfp-12V-S-RO           </v>
          </cell>
          <cell r="C1705">
            <v>0</v>
          </cell>
          <cell r="E1705">
            <v>0</v>
          </cell>
          <cell r="F1705">
            <v>14210</v>
          </cell>
        </row>
        <row r="1706">
          <cell r="A1706" t="str">
            <v xml:space="preserve">IP3321         </v>
          </cell>
          <cell r="B1706" t="str">
            <v xml:space="preserve">IP-X URDR-HP-rff-rfp-MNS-S-RW           </v>
          </cell>
          <cell r="C1706">
            <v>8253.59</v>
          </cell>
          <cell r="E1706">
            <v>8253.59</v>
          </cell>
          <cell r="F1706">
            <v>17195</v>
          </cell>
        </row>
        <row r="1707">
          <cell r="A1707" t="str">
            <v xml:space="preserve">IP3322         </v>
          </cell>
          <cell r="B1707" t="str">
            <v xml:space="preserve">IP-X URDR-HP-rff-rfp-MNS-W-RW           </v>
          </cell>
          <cell r="C1707">
            <v>0</v>
          </cell>
          <cell r="E1707">
            <v>0</v>
          </cell>
          <cell r="F1707">
            <v>18690</v>
          </cell>
        </row>
        <row r="1708">
          <cell r="A1708" t="str">
            <v xml:space="preserve">IP3323         </v>
          </cell>
          <cell r="B1708" t="str">
            <v xml:space="preserve">IP-X URDR-HP-rff-rfp-12V-S-RW           </v>
          </cell>
          <cell r="C1708">
            <v>7564.29</v>
          </cell>
          <cell r="E1708">
            <v>7564.29</v>
          </cell>
          <cell r="F1708">
            <v>15759</v>
          </cell>
        </row>
        <row r="1709">
          <cell r="A1709" t="str">
            <v xml:space="preserve">IP3324         </v>
          </cell>
          <cell r="B1709" t="str">
            <v xml:space="preserve">IP-X URDR-HP-rff-rfp-12V-W-RW           </v>
          </cell>
          <cell r="C1709">
            <v>0</v>
          </cell>
          <cell r="E1709">
            <v>0</v>
          </cell>
          <cell r="F1709">
            <v>17052</v>
          </cell>
        </row>
        <row r="1710">
          <cell r="A1710" t="str">
            <v xml:space="preserve">IP3325         </v>
          </cell>
          <cell r="B1710" t="str">
            <v xml:space="preserve">IP-X URDR-HPEVI-rff-rfp-12V-R-RW        </v>
          </cell>
          <cell r="C1710">
            <v>6614.3715000000002</v>
          </cell>
          <cell r="D1710">
            <v>38888</v>
          </cell>
          <cell r="E1710">
            <v>6614.3714999999993</v>
          </cell>
          <cell r="F1710">
            <v>6614.3714999999993</v>
          </cell>
        </row>
        <row r="1711">
          <cell r="A1711" t="str">
            <v xml:space="preserve">IP3325         </v>
          </cell>
          <cell r="B1711" t="str">
            <v xml:space="preserve">IP-X URDR-HPEVI-rff-rfp-12V-R-RW        </v>
          </cell>
          <cell r="C1711">
            <v>6315.2523000000001</v>
          </cell>
          <cell r="D1711">
            <v>38848</v>
          </cell>
          <cell r="E1711">
            <v>6315.2520000000004</v>
          </cell>
          <cell r="F1711">
            <v>16519</v>
          </cell>
        </row>
        <row r="1712">
          <cell r="A1712" t="str">
            <v xml:space="preserve">IP3327         </v>
          </cell>
          <cell r="B1712" t="str">
            <v xml:space="preserve">IP-X X2-915-V5-S50x20x0.3-ADH           </v>
          </cell>
          <cell r="C1712">
            <v>0</v>
          </cell>
          <cell r="E1712">
            <v>0</v>
          </cell>
          <cell r="F1712">
            <v>14.67</v>
          </cell>
        </row>
        <row r="1713">
          <cell r="A1713" t="str">
            <v xml:space="preserve">IP3328         </v>
          </cell>
          <cell r="B1713" t="str">
            <v xml:space="preserve">IP-X X3-V39-A6S-ADH                     </v>
          </cell>
          <cell r="C1713">
            <v>0</v>
          </cell>
          <cell r="E1713">
            <v>5.64</v>
          </cell>
          <cell r="F1713">
            <v>90</v>
          </cell>
        </row>
        <row r="1714">
          <cell r="A1714" t="str">
            <v xml:space="preserve">IP3328         </v>
          </cell>
          <cell r="B1714" t="str">
            <v xml:space="preserve">IP-X X3-V39-A6S-ADH                     </v>
          </cell>
          <cell r="C1714">
            <v>0</v>
          </cell>
          <cell r="E1714">
            <v>5.64</v>
          </cell>
          <cell r="F1714">
            <v>90</v>
          </cell>
        </row>
        <row r="1715">
          <cell r="A1715" t="str">
            <v xml:space="preserve">IP3329         </v>
          </cell>
          <cell r="B1715" t="str">
            <v xml:space="preserve">IP-X DFRDR-MR-I-M-110VAC-R-RO           </v>
          </cell>
          <cell r="C1715">
            <v>0</v>
          </cell>
          <cell r="E1715">
            <v>0</v>
          </cell>
          <cell r="F1715">
            <v>0</v>
          </cell>
        </row>
        <row r="1716">
          <cell r="A1716" t="str">
            <v xml:space="preserve">IP3337         </v>
          </cell>
          <cell r="B1716" t="str">
            <v xml:space="preserve">IP-X X2-869-V5-S50x20x0.3-ADH           </v>
          </cell>
          <cell r="C1716">
            <v>0</v>
          </cell>
          <cell r="E1716">
            <v>0</v>
          </cell>
          <cell r="F1716">
            <v>14.67</v>
          </cell>
        </row>
        <row r="1717">
          <cell r="A1717" t="str">
            <v xml:space="preserve">IP3338         </v>
          </cell>
          <cell r="B1717" t="str">
            <v xml:space="preserve">IP-X X2-869-V5-S50x20x0.3-INL           </v>
          </cell>
          <cell r="C1717">
            <v>0</v>
          </cell>
          <cell r="E1717">
            <v>0</v>
          </cell>
          <cell r="F1717">
            <v>14.67</v>
          </cell>
        </row>
        <row r="1718">
          <cell r="A1718" t="str">
            <v xml:space="preserve">IP3339         </v>
          </cell>
          <cell r="B1718" t="str">
            <v xml:space="preserve">IP-X X2-915-V5-S50x20x0.3-INL           </v>
          </cell>
          <cell r="C1718">
            <v>0</v>
          </cell>
          <cell r="E1718">
            <v>0</v>
          </cell>
          <cell r="F1718">
            <v>14.67</v>
          </cell>
        </row>
        <row r="1719">
          <cell r="A1719" t="str">
            <v xml:space="preserve">IP3345         </v>
          </cell>
          <cell r="B1719" t="str">
            <v xml:space="preserve">IP-X URDR-HPEVI-rff-rfp-MNS-E-RO        </v>
          </cell>
          <cell r="C1719">
            <v>8140.598</v>
          </cell>
          <cell r="D1719">
            <v>39097</v>
          </cell>
          <cell r="E1719">
            <v>8132.5619999999999</v>
          </cell>
          <cell r="F1719">
            <v>16351</v>
          </cell>
        </row>
        <row r="1720">
          <cell r="A1720" t="str">
            <v xml:space="preserve">IP3345         </v>
          </cell>
          <cell r="B1720" t="str">
            <v xml:space="preserve">IP-X URDR-HPEVI-rff-rfp-MNS-E-RO        </v>
          </cell>
          <cell r="C1720">
            <v>8140.598</v>
          </cell>
          <cell r="D1720">
            <v>39094</v>
          </cell>
          <cell r="E1720">
            <v>8132.5619999999999</v>
          </cell>
          <cell r="F1720">
            <v>0</v>
          </cell>
        </row>
        <row r="1721">
          <cell r="A1721" t="str">
            <v xml:space="preserve">IP3345         </v>
          </cell>
          <cell r="B1721" t="str">
            <v xml:space="preserve">IP-X URDR-HPEVI-rff-rfp-MNS-E-RO        </v>
          </cell>
          <cell r="C1721">
            <v>5403.1149999999998</v>
          </cell>
          <cell r="D1721">
            <v>39051</v>
          </cell>
          <cell r="E1721">
            <v>4489.808</v>
          </cell>
          <cell r="F1721">
            <v>16351</v>
          </cell>
        </row>
        <row r="1722">
          <cell r="A1722" t="str">
            <v xml:space="preserve">IP3345         </v>
          </cell>
          <cell r="B1722" t="str">
            <v xml:space="preserve">IP-X URDR-HPEVI-rff-rfp-MNS-E-RO        </v>
          </cell>
          <cell r="C1722">
            <v>7540.0079999999998</v>
          </cell>
          <cell r="D1722">
            <v>39050</v>
          </cell>
          <cell r="E1722">
            <v>7544.902</v>
          </cell>
          <cell r="F1722">
            <v>0</v>
          </cell>
        </row>
        <row r="1723">
          <cell r="A1723" t="str">
            <v xml:space="preserve">IP3345         </v>
          </cell>
          <cell r="B1723" t="str">
            <v xml:space="preserve">IP-X URDR-HPEVI-rff-rfp-MNS-E-RO        </v>
          </cell>
          <cell r="C1723">
            <v>5403.1149999999998</v>
          </cell>
          <cell r="D1723">
            <v>38814</v>
          </cell>
          <cell r="E1723">
            <v>4489.808</v>
          </cell>
          <cell r="F1723">
            <v>16351</v>
          </cell>
        </row>
        <row r="1724">
          <cell r="A1724" t="str">
            <v xml:space="preserve">IP3346         </v>
          </cell>
          <cell r="B1724" t="str">
            <v xml:space="preserve">IP-X X4t-xxx-V502-S200x4.5-ADH          </v>
          </cell>
          <cell r="C1724">
            <v>0</v>
          </cell>
          <cell r="E1724">
            <v>0</v>
          </cell>
          <cell r="F1724">
            <v>22.76</v>
          </cell>
        </row>
        <row r="1725">
          <cell r="A1725" t="str">
            <v xml:space="preserve">IP3348         </v>
          </cell>
          <cell r="B1725" t="str">
            <v xml:space="preserve">IP-X X2-915-C86x54x??-Paper-Lam         </v>
          </cell>
          <cell r="C1725">
            <v>0</v>
          </cell>
          <cell r="E1725">
            <v>0</v>
          </cell>
          <cell r="F1725">
            <v>0</v>
          </cell>
        </row>
        <row r="1726">
          <cell r="A1726" t="str">
            <v xml:space="preserve">IP3349         </v>
          </cell>
          <cell r="B1726" t="str">
            <v xml:space="preserve">IP-X DFRDR-SRE-M-220V-E-RO              </v>
          </cell>
          <cell r="C1726">
            <v>2016.39</v>
          </cell>
          <cell r="D1726">
            <v>38803</v>
          </cell>
          <cell r="E1726">
            <v>2016.39</v>
          </cell>
          <cell r="F1726">
            <v>0</v>
          </cell>
        </row>
        <row r="1727">
          <cell r="A1727" t="str">
            <v xml:space="preserve">IP3349         </v>
          </cell>
          <cell r="B1727" t="str">
            <v xml:space="preserve">IP-X DFRDR-SRE-M-220V-E-RO              </v>
          </cell>
          <cell r="C1727">
            <v>0</v>
          </cell>
          <cell r="E1727">
            <v>0</v>
          </cell>
          <cell r="F1727">
            <v>0</v>
          </cell>
        </row>
        <row r="1728">
          <cell r="A1728" t="str">
            <v xml:space="preserve">IP3352         </v>
          </cell>
          <cell r="B1728" t="str">
            <v xml:space="preserve">IP-X X3-V39-CLF85x54x1                  </v>
          </cell>
          <cell r="C1728">
            <v>6.7039999999999997</v>
          </cell>
          <cell r="D1728">
            <v>38895</v>
          </cell>
          <cell r="E1728">
            <v>4</v>
          </cell>
          <cell r="F1728">
            <v>20.28</v>
          </cell>
        </row>
        <row r="1729">
          <cell r="A1729" t="str">
            <v xml:space="preserve">IP3353         </v>
          </cell>
          <cell r="B1729" t="str">
            <v xml:space="preserve">IP-X X2-915-V4-S110x10x0.3-ADH          </v>
          </cell>
          <cell r="C1729">
            <v>3.3050000000000002</v>
          </cell>
          <cell r="D1729">
            <v>39336</v>
          </cell>
          <cell r="E1729">
            <v>3.387</v>
          </cell>
          <cell r="F1729">
            <v>7.18</v>
          </cell>
        </row>
        <row r="1730">
          <cell r="A1730" t="str">
            <v xml:space="preserve">IP3353         </v>
          </cell>
          <cell r="B1730" t="str">
            <v xml:space="preserve">IP-X X2-915-V4-S110x10x0.3-ADH          </v>
          </cell>
          <cell r="C1730">
            <v>3.3050000000000002</v>
          </cell>
          <cell r="D1730">
            <v>39223</v>
          </cell>
          <cell r="E1730">
            <v>3.387</v>
          </cell>
          <cell r="F1730">
            <v>7.18</v>
          </cell>
        </row>
        <row r="1731">
          <cell r="A1731" t="str">
            <v xml:space="preserve">IP3353         </v>
          </cell>
          <cell r="B1731" t="str">
            <v xml:space="preserve">IP-X X2-915-V4-S110x10x0.3-ADH          </v>
          </cell>
          <cell r="C1731">
            <v>3.3050000000000002</v>
          </cell>
          <cell r="D1731">
            <v>39223</v>
          </cell>
          <cell r="E1731">
            <v>3.387</v>
          </cell>
          <cell r="F1731">
            <v>7.18</v>
          </cell>
        </row>
        <row r="1732">
          <cell r="A1732" t="str">
            <v xml:space="preserve">IP3353         </v>
          </cell>
          <cell r="B1732" t="str">
            <v xml:space="preserve">IP-X X2-915-V4-S110x10x0.3-ADH          </v>
          </cell>
          <cell r="C1732">
            <v>3.3050000000000002</v>
          </cell>
          <cell r="D1732">
            <v>39069</v>
          </cell>
          <cell r="E1732">
            <v>3.387</v>
          </cell>
          <cell r="F1732">
            <v>7.18</v>
          </cell>
        </row>
        <row r="1733">
          <cell r="A1733" t="str">
            <v xml:space="preserve">IP3353         </v>
          </cell>
          <cell r="B1733" t="str">
            <v xml:space="preserve">IP-X X2-915-V4-S110x10x0.3-ADH          </v>
          </cell>
          <cell r="C1733">
            <v>0</v>
          </cell>
          <cell r="E1733">
            <v>4.28</v>
          </cell>
          <cell r="F1733">
            <v>7.18</v>
          </cell>
        </row>
        <row r="1734">
          <cell r="A1734" t="str">
            <v xml:space="preserve">IP3354         </v>
          </cell>
          <cell r="B1734" t="str">
            <v xml:space="preserve">IP-X URDR-HP-rrf-rfp-MNS-E-CNE          </v>
          </cell>
          <cell r="C1734">
            <v>0</v>
          </cell>
          <cell r="E1734">
            <v>0</v>
          </cell>
          <cell r="F1734">
            <v>5666.67</v>
          </cell>
        </row>
        <row r="1735">
          <cell r="A1735" t="str">
            <v xml:space="preserve">IP3355         </v>
          </cell>
          <cell r="B1735" t="str">
            <v xml:space="preserve">IP-X X2-915-V3-V241x49x34-ORG           </v>
          </cell>
          <cell r="C1735">
            <v>25.256</v>
          </cell>
          <cell r="D1735">
            <v>39294</v>
          </cell>
          <cell r="E1735">
            <v>29.585000000000001</v>
          </cell>
          <cell r="F1735">
            <v>0</v>
          </cell>
        </row>
        <row r="1736">
          <cell r="A1736" t="str">
            <v xml:space="preserve">IP3355         </v>
          </cell>
          <cell r="B1736" t="str">
            <v xml:space="preserve">IP-X X2-915-V3-V241x49x34-ORG           </v>
          </cell>
          <cell r="C1736">
            <v>25.256</v>
          </cell>
          <cell r="D1736">
            <v>39272</v>
          </cell>
          <cell r="E1736">
            <v>29.585000000000001</v>
          </cell>
          <cell r="F1736">
            <v>58.57</v>
          </cell>
        </row>
        <row r="1737">
          <cell r="A1737" t="str">
            <v xml:space="preserve">IP3355         </v>
          </cell>
          <cell r="B1737" t="str">
            <v xml:space="preserve">IP-X X2-915-V3-V241x49x34-ORG           </v>
          </cell>
          <cell r="C1737">
            <v>29.585000000000001</v>
          </cell>
          <cell r="D1737">
            <v>39272</v>
          </cell>
          <cell r="E1737">
            <v>29.585000000000001</v>
          </cell>
          <cell r="F1737">
            <v>0</v>
          </cell>
        </row>
        <row r="1738">
          <cell r="A1738" t="str">
            <v xml:space="preserve">IP3355         </v>
          </cell>
          <cell r="B1738" t="str">
            <v xml:space="preserve">IP-X X2-915-V3-V241x49x34-ORG           </v>
          </cell>
          <cell r="C1738">
            <v>0</v>
          </cell>
          <cell r="E1738">
            <v>0</v>
          </cell>
          <cell r="F1738">
            <v>58.57</v>
          </cell>
        </row>
        <row r="1739">
          <cell r="A1739" t="str">
            <v xml:space="preserve">IP3356         </v>
          </cell>
          <cell r="B1739" t="str">
            <v xml:space="preserve">IP-X DFRDR-MOB-RO                       </v>
          </cell>
          <cell r="C1739">
            <v>0</v>
          </cell>
          <cell r="E1739">
            <v>0</v>
          </cell>
          <cell r="F1739">
            <v>0</v>
          </cell>
        </row>
        <row r="1740">
          <cell r="A1740" t="str">
            <v xml:space="preserve">IP3356         </v>
          </cell>
          <cell r="B1740" t="str">
            <v xml:space="preserve">IP-X DFRDR-MOB-RO                       </v>
          </cell>
          <cell r="C1740">
            <v>0</v>
          </cell>
          <cell r="E1740">
            <v>0</v>
          </cell>
          <cell r="F1740">
            <v>0</v>
          </cell>
        </row>
        <row r="1741">
          <cell r="A1741" t="str">
            <v xml:space="preserve">IP3356D        </v>
          </cell>
          <cell r="B1741" t="str">
            <v xml:space="preserve">IP-X DFRDR-MOB-SR-RO                    </v>
          </cell>
          <cell r="C1741">
            <v>316.79199999999997</v>
          </cell>
          <cell r="D1741">
            <v>38820</v>
          </cell>
          <cell r="E1741">
            <v>2024.9339999999997</v>
          </cell>
          <cell r="F1741">
            <v>11705</v>
          </cell>
        </row>
        <row r="1742">
          <cell r="A1742" t="str">
            <v xml:space="preserve">IP3356D        </v>
          </cell>
          <cell r="B1742" t="str">
            <v xml:space="preserve">IP-X DFRDR-MOB-SR-RO                    </v>
          </cell>
          <cell r="C1742">
            <v>0</v>
          </cell>
          <cell r="E1742">
            <v>0</v>
          </cell>
          <cell r="F1742">
            <v>11705</v>
          </cell>
        </row>
        <row r="1743">
          <cell r="A1743" t="str">
            <v xml:space="preserve">IP3357         </v>
          </cell>
          <cell r="B1743" t="str">
            <v xml:space="preserve">IP-X URDR-MOB-SR-rff-rfp-RW             </v>
          </cell>
          <cell r="C1743">
            <v>0</v>
          </cell>
          <cell r="E1743">
            <v>0</v>
          </cell>
          <cell r="F1743">
            <v>0</v>
          </cell>
        </row>
        <row r="1744">
          <cell r="A1744" t="str">
            <v xml:space="preserve">IP3358         </v>
          </cell>
          <cell r="B1744" t="str">
            <v xml:space="preserve">IP-X X3-V39-NP148x210x1-4Holes          </v>
          </cell>
          <cell r="C1744">
            <v>4.5460000000000003</v>
          </cell>
          <cell r="D1744">
            <v>39527</v>
          </cell>
          <cell r="E1744">
            <v>5.4829999999999997</v>
          </cell>
          <cell r="F1744">
            <v>0</v>
          </cell>
        </row>
        <row r="1745">
          <cell r="A1745" t="str">
            <v xml:space="preserve">IP3358         </v>
          </cell>
          <cell r="B1745" t="str">
            <v xml:space="preserve">IP-X X3-V39-NP148x210x1-4Holes          </v>
          </cell>
          <cell r="C1745">
            <v>4.5460000000000003</v>
          </cell>
          <cell r="D1745">
            <v>39309</v>
          </cell>
          <cell r="E1745">
            <v>5.4829999999999997</v>
          </cell>
          <cell r="F1745">
            <v>17.84</v>
          </cell>
        </row>
        <row r="1746">
          <cell r="A1746" t="str">
            <v xml:space="preserve">IP3358         </v>
          </cell>
          <cell r="B1746" t="str">
            <v xml:space="preserve">IP-X X3-V39-NP148x210x1-4Holes          </v>
          </cell>
          <cell r="C1746">
            <v>16.739000000000001</v>
          </cell>
          <cell r="D1746">
            <v>39169</v>
          </cell>
          <cell r="E1746">
            <v>17.5</v>
          </cell>
          <cell r="F1746">
            <v>0</v>
          </cell>
        </row>
        <row r="1747">
          <cell r="A1747" t="str">
            <v xml:space="preserve">IP3358         </v>
          </cell>
          <cell r="B1747" t="str">
            <v xml:space="preserve">IP-X X3-V39-NP148x210x1-4Holes          </v>
          </cell>
          <cell r="C1747">
            <v>16.739000000000001</v>
          </cell>
          <cell r="D1747">
            <v>39162</v>
          </cell>
          <cell r="E1747">
            <v>17.5</v>
          </cell>
          <cell r="F1747">
            <v>0</v>
          </cell>
        </row>
        <row r="1748">
          <cell r="A1748" t="str">
            <v xml:space="preserve">IP3358         </v>
          </cell>
          <cell r="B1748" t="str">
            <v xml:space="preserve">IP-X X3-V39-NP148x210x1-4Holes          </v>
          </cell>
          <cell r="C1748">
            <v>16.739000000000001</v>
          </cell>
          <cell r="D1748">
            <v>39113</v>
          </cell>
          <cell r="E1748">
            <v>17.5</v>
          </cell>
          <cell r="F1748">
            <v>0</v>
          </cell>
        </row>
        <row r="1749">
          <cell r="A1749" t="str">
            <v xml:space="preserve">IP3358         </v>
          </cell>
          <cell r="B1749" t="str">
            <v xml:space="preserve">IP-X X3-V39-NP148x210x1-4Holes          </v>
          </cell>
          <cell r="C1749">
            <v>4.5460000000000003</v>
          </cell>
          <cell r="D1749">
            <v>38959</v>
          </cell>
          <cell r="E1749">
            <v>4.5460000000000003</v>
          </cell>
          <cell r="F1749">
            <v>0</v>
          </cell>
        </row>
        <row r="1750">
          <cell r="A1750" t="str">
            <v xml:space="preserve">IP3358         </v>
          </cell>
          <cell r="B1750" t="str">
            <v xml:space="preserve">IP-X X3-V39-NP148x210x1-4Holes          </v>
          </cell>
          <cell r="C1750">
            <v>4.5460000000000003</v>
          </cell>
          <cell r="D1750">
            <v>38922</v>
          </cell>
          <cell r="E1750">
            <v>4.54575</v>
          </cell>
          <cell r="F1750">
            <v>0</v>
          </cell>
        </row>
        <row r="1751">
          <cell r="A1751" t="str">
            <v xml:space="preserve">IP3358         </v>
          </cell>
          <cell r="B1751" t="str">
            <v xml:space="preserve">IP-X X3-V39-NP148x210x1-4Holes          </v>
          </cell>
          <cell r="C1751">
            <v>4.5460000000000003</v>
          </cell>
          <cell r="D1751">
            <v>38835</v>
          </cell>
          <cell r="E1751">
            <v>4.54575</v>
          </cell>
          <cell r="F1751">
            <v>0</v>
          </cell>
        </row>
        <row r="1752">
          <cell r="A1752" t="str">
            <v xml:space="preserve">IP3358         </v>
          </cell>
          <cell r="B1752" t="str">
            <v xml:space="preserve">IP-X X3-V39-NP148x210x1-4Holes          </v>
          </cell>
          <cell r="C1752">
            <v>4.5460000000000003</v>
          </cell>
          <cell r="D1752">
            <v>38818</v>
          </cell>
          <cell r="E1752">
            <v>4.54575</v>
          </cell>
          <cell r="F1752">
            <v>0</v>
          </cell>
        </row>
        <row r="1753">
          <cell r="A1753" t="str">
            <v xml:space="preserve">IP3358         </v>
          </cell>
          <cell r="B1753" t="str">
            <v xml:space="preserve">IP-X X3-V39-NP148x210x1-4Holes          </v>
          </cell>
          <cell r="C1753">
            <v>0</v>
          </cell>
          <cell r="E1753">
            <v>4.5460000000000003</v>
          </cell>
          <cell r="F1753">
            <v>0</v>
          </cell>
        </row>
        <row r="1754">
          <cell r="A1754" t="str">
            <v xml:space="preserve">IP3358         </v>
          </cell>
          <cell r="B1754" t="str">
            <v xml:space="preserve">IP-X X3-V39-NP148x210x1-4Holes          </v>
          </cell>
          <cell r="C1754">
            <v>4.5460000000000003</v>
          </cell>
          <cell r="E1754">
            <v>5.4829999999999997</v>
          </cell>
          <cell r="F1754">
            <v>19.04</v>
          </cell>
        </row>
        <row r="1755">
          <cell r="A1755" t="str">
            <v xml:space="preserve">IP3358         </v>
          </cell>
          <cell r="B1755" t="str">
            <v xml:space="preserve">IP-X X3-V39-NP148x210x1-4Holes          </v>
          </cell>
          <cell r="C1755">
            <v>0</v>
          </cell>
          <cell r="E1755">
            <v>4.5460000000000003</v>
          </cell>
          <cell r="F1755">
            <v>0</v>
          </cell>
        </row>
        <row r="1756">
          <cell r="A1756" t="str">
            <v xml:space="preserve">IP3360         </v>
          </cell>
          <cell r="B1756" t="str">
            <v xml:space="preserve">IP-X DFRDR-Animal Feeder                </v>
          </cell>
          <cell r="C1756">
            <v>0</v>
          </cell>
          <cell r="E1756">
            <v>0</v>
          </cell>
          <cell r="F1756">
            <v>0</v>
          </cell>
        </row>
        <row r="1757">
          <cell r="A1757" t="str">
            <v xml:space="preserve">IP3361         </v>
          </cell>
          <cell r="B1757" t="str">
            <v xml:space="preserve">IP-X X3-V39-HCL57x46x2.4                </v>
          </cell>
          <cell r="C1757">
            <v>0</v>
          </cell>
          <cell r="E1757">
            <v>5.7</v>
          </cell>
          <cell r="F1757">
            <v>0</v>
          </cell>
        </row>
        <row r="1758">
          <cell r="A1758" t="str">
            <v xml:space="preserve">IP3362         </v>
          </cell>
          <cell r="B1758" t="str">
            <v xml:space="preserve">IP-X URDR-IntBox-Reg v2                 </v>
          </cell>
          <cell r="C1758">
            <v>0</v>
          </cell>
          <cell r="E1758">
            <v>0</v>
          </cell>
          <cell r="F1758">
            <v>0</v>
          </cell>
        </row>
        <row r="1759">
          <cell r="A1759" t="str">
            <v xml:space="preserve">IP3363         </v>
          </cell>
          <cell r="B1759" t="str">
            <v xml:space="preserve">IP-X URDR-SMvD-rff-rfp-12V-E-RW         </v>
          </cell>
          <cell r="C1759">
            <v>0</v>
          </cell>
          <cell r="E1759">
            <v>0</v>
          </cell>
          <cell r="F1759">
            <v>0</v>
          </cell>
        </row>
        <row r="1760">
          <cell r="A1760" t="str">
            <v xml:space="preserve">IP3364         </v>
          </cell>
          <cell r="B1760" t="str">
            <v>IP-X DFRDR-SREHopper-M-xxx-E-RO(SeaHarv)</v>
          </cell>
          <cell r="C1760">
            <v>0</v>
          </cell>
          <cell r="E1760">
            <v>0</v>
          </cell>
          <cell r="F1760">
            <v>0</v>
          </cell>
        </row>
        <row r="1761">
          <cell r="A1761" t="str">
            <v xml:space="preserve">IP3365         </v>
          </cell>
          <cell r="B1761" t="str">
            <v>IP-X DFRDR-SREGrader-M-xxx-E-RO(SeaHarv)</v>
          </cell>
          <cell r="C1761">
            <v>0</v>
          </cell>
          <cell r="E1761">
            <v>0</v>
          </cell>
          <cell r="F1761">
            <v>0</v>
          </cell>
        </row>
        <row r="1762">
          <cell r="A1762" t="str">
            <v xml:space="preserve">IP3366         </v>
          </cell>
          <cell r="B1762" t="str">
            <v xml:space="preserve">IP-X DFRDR-SREIssue-M-xxx-E-RO(SeaHarv) </v>
          </cell>
          <cell r="C1762">
            <v>0</v>
          </cell>
          <cell r="E1762">
            <v>0</v>
          </cell>
          <cell r="F1762">
            <v>0</v>
          </cell>
        </row>
        <row r="1763">
          <cell r="A1763" t="str">
            <v xml:space="preserve">IP3366         </v>
          </cell>
          <cell r="B1763" t="str">
            <v xml:space="preserve">IP-X DFRDR-SREIssue-M-xxx-E-RO(SeaHarv) </v>
          </cell>
          <cell r="C1763">
            <v>3690.6</v>
          </cell>
          <cell r="E1763">
            <v>0</v>
          </cell>
          <cell r="F1763">
            <v>0</v>
          </cell>
        </row>
        <row r="1764">
          <cell r="A1764" t="str">
            <v xml:space="preserve">IP3367         </v>
          </cell>
          <cell r="B1764" t="str">
            <v xml:space="preserve">IP-X X3-V39-Button Laminated            </v>
          </cell>
          <cell r="C1764">
            <v>0</v>
          </cell>
          <cell r="E1764">
            <v>0</v>
          </cell>
          <cell r="F1764">
            <v>0</v>
          </cell>
        </row>
        <row r="1765">
          <cell r="A1765" t="str">
            <v xml:space="preserve">IP3368         </v>
          </cell>
          <cell r="B1765" t="str">
            <v xml:space="preserve">IP-X X4t-915-V502-SOM30x20x4.5-GRN      </v>
          </cell>
          <cell r="C1765">
            <v>0</v>
          </cell>
          <cell r="E1765">
            <v>0</v>
          </cell>
          <cell r="F1765">
            <v>34.03</v>
          </cell>
        </row>
        <row r="1766">
          <cell r="A1766" t="str">
            <v xml:space="preserve">IP3369         </v>
          </cell>
          <cell r="B1766" t="str">
            <v xml:space="preserve">IP-X X2-rff-V4-L210x17x4-LOG            </v>
          </cell>
          <cell r="C1766">
            <v>6.7130000000000001</v>
          </cell>
          <cell r="D1766">
            <v>39212</v>
          </cell>
          <cell r="E1766">
            <v>6.7130000000000001</v>
          </cell>
          <cell r="F1766">
            <v>0</v>
          </cell>
        </row>
        <row r="1767">
          <cell r="A1767" t="str">
            <v xml:space="preserve">IP3369         </v>
          </cell>
          <cell r="B1767" t="str">
            <v xml:space="preserve">IP-X X2-rff-V4-L210x17x4-LOG            </v>
          </cell>
          <cell r="C1767">
            <v>6.7130000000000001</v>
          </cell>
          <cell r="D1767">
            <v>39049</v>
          </cell>
          <cell r="E1767">
            <v>6.7130000000000001</v>
          </cell>
          <cell r="F1767">
            <v>0</v>
          </cell>
        </row>
        <row r="1768">
          <cell r="A1768" t="str">
            <v xml:space="preserve">IP3369         </v>
          </cell>
          <cell r="B1768" t="str">
            <v xml:space="preserve">IP-X X2-rff-V4-L210x17x4-LOG            </v>
          </cell>
          <cell r="C1768">
            <v>6.7130000000000001</v>
          </cell>
          <cell r="D1768">
            <v>39036</v>
          </cell>
          <cell r="E1768">
            <v>6.7130000000000001</v>
          </cell>
          <cell r="F1768">
            <v>0</v>
          </cell>
        </row>
        <row r="1769">
          <cell r="A1769" t="str">
            <v xml:space="preserve">IP3369         </v>
          </cell>
          <cell r="B1769" t="str">
            <v xml:space="preserve">IP-X X2-rff-V4-L210x17x4-LOG            </v>
          </cell>
          <cell r="C1769">
            <v>6.7130000000000001</v>
          </cell>
          <cell r="D1769">
            <v>39030</v>
          </cell>
          <cell r="E1769">
            <v>6.7130000000000001</v>
          </cell>
          <cell r="F1769">
            <v>27.2</v>
          </cell>
        </row>
        <row r="1770">
          <cell r="A1770" t="str">
            <v xml:space="preserve">IP3369         </v>
          </cell>
          <cell r="B1770" t="str">
            <v xml:space="preserve">IP-X X2-rff-V4-L210x17x4-LOG            </v>
          </cell>
          <cell r="C1770">
            <v>6.7130000000000001</v>
          </cell>
          <cell r="D1770">
            <v>39001</v>
          </cell>
          <cell r="E1770">
            <v>6.7130000000000001</v>
          </cell>
          <cell r="F1770">
            <v>27.2</v>
          </cell>
        </row>
        <row r="1771">
          <cell r="A1771" t="str">
            <v xml:space="preserve">IP3369         </v>
          </cell>
          <cell r="B1771" t="str">
            <v xml:space="preserve">IP-X X2-rff-V4-L210x17x4-LOG            </v>
          </cell>
          <cell r="C1771">
            <v>13.782</v>
          </cell>
          <cell r="D1771">
            <v>38954</v>
          </cell>
          <cell r="E1771">
            <v>9.6820000000000004</v>
          </cell>
          <cell r="F1771">
            <v>27.2</v>
          </cell>
        </row>
        <row r="1772">
          <cell r="A1772" t="str">
            <v xml:space="preserve">IP3369         </v>
          </cell>
          <cell r="B1772" t="str">
            <v xml:space="preserve">IP-X X2-rff-V4-L210x17x4-LOG            </v>
          </cell>
          <cell r="C1772">
            <v>13.782</v>
          </cell>
          <cell r="D1772">
            <v>38950</v>
          </cell>
          <cell r="E1772">
            <v>9.6820000000000004</v>
          </cell>
          <cell r="F1772">
            <v>27.2</v>
          </cell>
        </row>
        <row r="1773">
          <cell r="A1773" t="str">
            <v xml:space="preserve">IP3369         </v>
          </cell>
          <cell r="B1773" t="str">
            <v xml:space="preserve">IP-X X2-rff-V4-L210x17x4-LOG            </v>
          </cell>
          <cell r="C1773">
            <v>0</v>
          </cell>
          <cell r="E1773">
            <v>0</v>
          </cell>
          <cell r="F1773">
            <v>27.2</v>
          </cell>
        </row>
        <row r="1774">
          <cell r="A1774" t="str">
            <v xml:space="preserve">IP3370         </v>
          </cell>
          <cell r="B1774" t="str">
            <v xml:space="preserve">7I X2-rff-V4-C86x54x2.6-LOG             </v>
          </cell>
          <cell r="C1774">
            <v>7.88</v>
          </cell>
          <cell r="D1774">
            <v>39142</v>
          </cell>
          <cell r="E1774">
            <v>7.88</v>
          </cell>
          <cell r="F1774">
            <v>0</v>
          </cell>
        </row>
        <row r="1775">
          <cell r="A1775" t="str">
            <v xml:space="preserve">IP3370         </v>
          </cell>
          <cell r="B1775" t="str">
            <v xml:space="preserve">7I X2-rff-V4-C86x54x2.6-LOG             </v>
          </cell>
          <cell r="C1775">
            <v>7.88</v>
          </cell>
          <cell r="D1775">
            <v>39142</v>
          </cell>
          <cell r="E1775">
            <v>7.88</v>
          </cell>
          <cell r="F1775">
            <v>0</v>
          </cell>
        </row>
        <row r="1776">
          <cell r="A1776" t="str">
            <v xml:space="preserve">IP3370         </v>
          </cell>
          <cell r="B1776" t="str">
            <v xml:space="preserve">7I X2-rff-V4-C86x54x2.6-LOG             </v>
          </cell>
          <cell r="C1776">
            <v>7.88</v>
          </cell>
          <cell r="D1776">
            <v>39036</v>
          </cell>
          <cell r="E1776">
            <v>7.88</v>
          </cell>
          <cell r="F1776">
            <v>0</v>
          </cell>
        </row>
        <row r="1777">
          <cell r="A1777" t="str">
            <v xml:space="preserve">IP3370         </v>
          </cell>
          <cell r="B1777" t="str">
            <v xml:space="preserve">7I X2-rff-V4-C86x54x2.6-LOG             </v>
          </cell>
          <cell r="C1777">
            <v>7.88</v>
          </cell>
          <cell r="D1777">
            <v>39030</v>
          </cell>
          <cell r="E1777">
            <v>7.88</v>
          </cell>
          <cell r="F1777">
            <v>26.79</v>
          </cell>
        </row>
        <row r="1778">
          <cell r="A1778" t="str">
            <v xml:space="preserve">IP3370         </v>
          </cell>
          <cell r="B1778" t="str">
            <v xml:space="preserve">7I X2-rff-V4-C86x54x2.6-LOG             </v>
          </cell>
          <cell r="C1778">
            <v>7.88</v>
          </cell>
          <cell r="D1778">
            <v>39001</v>
          </cell>
          <cell r="E1778">
            <v>7.88</v>
          </cell>
          <cell r="F1778">
            <v>26.79</v>
          </cell>
        </row>
        <row r="1779">
          <cell r="A1779" t="str">
            <v xml:space="preserve">IP3370         </v>
          </cell>
          <cell r="B1779" t="str">
            <v xml:space="preserve">7I X2-rff-V4-C86x54x2.6-LOG             </v>
          </cell>
          <cell r="C1779">
            <v>17.215</v>
          </cell>
          <cell r="D1779">
            <v>38957</v>
          </cell>
          <cell r="E1779">
            <v>10.382</v>
          </cell>
          <cell r="F1779">
            <v>26.79</v>
          </cell>
        </row>
        <row r="1780">
          <cell r="A1780" t="str">
            <v xml:space="preserve">IP3370         </v>
          </cell>
          <cell r="B1780" t="str">
            <v xml:space="preserve">7I X2-rff-V4-C86x54x2.6-LOG             </v>
          </cell>
          <cell r="C1780">
            <v>17.215</v>
          </cell>
          <cell r="D1780">
            <v>38954</v>
          </cell>
          <cell r="E1780">
            <v>10.382</v>
          </cell>
          <cell r="F1780">
            <v>26.79</v>
          </cell>
        </row>
        <row r="1781">
          <cell r="A1781" t="str">
            <v xml:space="preserve">IP3371         </v>
          </cell>
          <cell r="B1781" t="str">
            <v xml:space="preserve">IP-X X3-V39-WristBand-Red               </v>
          </cell>
          <cell r="C1781">
            <v>4.38</v>
          </cell>
          <cell r="D1781">
            <v>39311</v>
          </cell>
          <cell r="E1781">
            <v>5.4829999999999997</v>
          </cell>
          <cell r="F1781">
            <v>0</v>
          </cell>
        </row>
        <row r="1782">
          <cell r="A1782" t="str">
            <v xml:space="preserve">IP3371         </v>
          </cell>
          <cell r="B1782" t="str">
            <v xml:space="preserve">IP-X X3-V39-WristBand-Red               </v>
          </cell>
          <cell r="C1782">
            <v>4.5170000000000003</v>
          </cell>
          <cell r="D1782">
            <v>39045</v>
          </cell>
          <cell r="E1782">
            <v>4.375</v>
          </cell>
          <cell r="F1782">
            <v>18.440000000000001</v>
          </cell>
        </row>
        <row r="1783">
          <cell r="A1783" t="str">
            <v xml:space="preserve">IP3371         </v>
          </cell>
          <cell r="B1783" t="str">
            <v xml:space="preserve">IP-X X3-V39-WristBand-Red               </v>
          </cell>
          <cell r="C1783">
            <v>4.38</v>
          </cell>
          <cell r="D1783">
            <v>39000</v>
          </cell>
          <cell r="E1783">
            <v>5.4829999999999997</v>
          </cell>
          <cell r="F1783">
            <v>19.04</v>
          </cell>
        </row>
        <row r="1784">
          <cell r="A1784" t="str">
            <v xml:space="preserve">IP3371         </v>
          </cell>
          <cell r="B1784" t="str">
            <v xml:space="preserve">IP-X X3-V39-WristBand-Red               </v>
          </cell>
          <cell r="C1784">
            <v>4.5460000000000003</v>
          </cell>
          <cell r="D1784">
            <v>38909</v>
          </cell>
          <cell r="E1784">
            <v>4.5460000000000003</v>
          </cell>
          <cell r="F1784">
            <v>18.440000000000001</v>
          </cell>
        </row>
        <row r="1785">
          <cell r="A1785" t="str">
            <v xml:space="preserve">IP3371         </v>
          </cell>
          <cell r="B1785" t="str">
            <v xml:space="preserve">IP-X X3-V39-WristBand-Red               </v>
          </cell>
          <cell r="C1785">
            <v>0</v>
          </cell>
          <cell r="E1785">
            <v>6.23</v>
          </cell>
          <cell r="F1785">
            <v>18.440000000000001</v>
          </cell>
        </row>
        <row r="1786">
          <cell r="A1786" t="str">
            <v xml:space="preserve">IP3371         </v>
          </cell>
          <cell r="B1786" t="str">
            <v xml:space="preserve">IP-X X3-V39-WristBand-Red               </v>
          </cell>
          <cell r="C1786">
            <v>0</v>
          </cell>
          <cell r="E1786">
            <v>6.23</v>
          </cell>
          <cell r="F1786">
            <v>18.440000000000001</v>
          </cell>
        </row>
        <row r="1787">
          <cell r="A1787" t="str">
            <v xml:space="preserve">IP3372         </v>
          </cell>
          <cell r="B1787" t="str">
            <v xml:space="preserve">IP-X X3-V39-WristBand-Blue              </v>
          </cell>
          <cell r="C1787">
            <v>4.5460000000000003</v>
          </cell>
          <cell r="D1787">
            <v>39311</v>
          </cell>
          <cell r="E1787">
            <v>5.4829999999999997</v>
          </cell>
          <cell r="F1787">
            <v>0</v>
          </cell>
        </row>
        <row r="1788">
          <cell r="A1788" t="str">
            <v xml:space="preserve">IP3372         </v>
          </cell>
          <cell r="B1788" t="str">
            <v xml:space="preserve">IP-X X3-V39-WristBand-Blue              </v>
          </cell>
          <cell r="C1788">
            <v>4.4089999999999998</v>
          </cell>
          <cell r="D1788">
            <v>38992</v>
          </cell>
          <cell r="E1788">
            <v>4.5460000000000003</v>
          </cell>
          <cell r="F1788">
            <v>18.440000000000001</v>
          </cell>
        </row>
        <row r="1789">
          <cell r="A1789" t="str">
            <v xml:space="preserve">IP3372         </v>
          </cell>
          <cell r="B1789" t="str">
            <v xml:space="preserve">IP-X X3-V39-WristBand-Blue              </v>
          </cell>
          <cell r="C1789">
            <v>4.5460000000000003</v>
          </cell>
          <cell r="D1789">
            <v>38909</v>
          </cell>
          <cell r="E1789">
            <v>4.5460000000000003</v>
          </cell>
          <cell r="F1789">
            <v>18.440000000000001</v>
          </cell>
        </row>
        <row r="1790">
          <cell r="A1790" t="str">
            <v xml:space="preserve">IP3372         </v>
          </cell>
          <cell r="B1790" t="str">
            <v xml:space="preserve">IP-X X3-V39-WristBand-Blue              </v>
          </cell>
          <cell r="C1790">
            <v>4.5460000000000003</v>
          </cell>
          <cell r="D1790">
            <v>38818</v>
          </cell>
          <cell r="E1790">
            <v>4.54575</v>
          </cell>
          <cell r="F1790">
            <v>18.440000000000001</v>
          </cell>
        </row>
        <row r="1791">
          <cell r="A1791" t="str">
            <v xml:space="preserve">IP3372         </v>
          </cell>
          <cell r="B1791" t="str">
            <v xml:space="preserve">IP-X X3-V39-WristBand-Blue              </v>
          </cell>
          <cell r="C1791">
            <v>4.5460000000000003</v>
          </cell>
          <cell r="D1791">
            <v>38813</v>
          </cell>
          <cell r="E1791">
            <v>5.4829999999999997</v>
          </cell>
          <cell r="F1791">
            <v>19.05</v>
          </cell>
        </row>
        <row r="1792">
          <cell r="A1792" t="str">
            <v xml:space="preserve">IP3372         </v>
          </cell>
          <cell r="B1792" t="str">
            <v xml:space="preserve">IP-X X3-V39-WristBand-Blue              </v>
          </cell>
          <cell r="C1792">
            <v>0</v>
          </cell>
          <cell r="E1792">
            <v>4.54</v>
          </cell>
          <cell r="F1792">
            <v>18.440000000000001</v>
          </cell>
        </row>
        <row r="1793">
          <cell r="A1793" t="str">
            <v xml:space="preserve">IP3372         </v>
          </cell>
          <cell r="B1793" t="str">
            <v xml:space="preserve">IP-X X3-V39-WristBand-Blue              </v>
          </cell>
          <cell r="C1793">
            <v>0</v>
          </cell>
          <cell r="E1793">
            <v>0</v>
          </cell>
          <cell r="F1793">
            <v>0</v>
          </cell>
        </row>
        <row r="1794">
          <cell r="A1794" t="str">
            <v xml:space="preserve">IP3372         </v>
          </cell>
          <cell r="B1794" t="str">
            <v xml:space="preserve">IP-X X3-V39-WristBand-Blue              </v>
          </cell>
          <cell r="C1794">
            <v>0</v>
          </cell>
          <cell r="E1794">
            <v>0</v>
          </cell>
          <cell r="F1794">
            <v>0</v>
          </cell>
        </row>
        <row r="1795">
          <cell r="A1795" t="str">
            <v xml:space="preserve">IP3372         </v>
          </cell>
          <cell r="B1795" t="str">
            <v xml:space="preserve">IP-X X3-V39-WristBand-Blue              </v>
          </cell>
          <cell r="C1795">
            <v>0</v>
          </cell>
          <cell r="E1795">
            <v>0</v>
          </cell>
          <cell r="F1795">
            <v>0</v>
          </cell>
        </row>
        <row r="1796">
          <cell r="A1796" t="str">
            <v xml:space="preserve">IP3372         </v>
          </cell>
          <cell r="B1796" t="str">
            <v xml:space="preserve">IP-X X3-V39-WristBand-Blue              </v>
          </cell>
          <cell r="C1796">
            <v>6.23</v>
          </cell>
          <cell r="E1796">
            <v>0</v>
          </cell>
          <cell r="F1796">
            <v>0</v>
          </cell>
        </row>
        <row r="1797">
          <cell r="A1797" t="str">
            <v xml:space="preserve">IP3373         </v>
          </cell>
          <cell r="B1797" t="str">
            <v xml:space="preserve">IP-X DFRDR-CONF-M-xxxV-RO               </v>
          </cell>
          <cell r="C1797">
            <v>3537.5358000000001</v>
          </cell>
          <cell r="D1797">
            <v>39386</v>
          </cell>
          <cell r="E1797">
            <v>3571.692</v>
          </cell>
          <cell r="F1797">
            <v>8906</v>
          </cell>
        </row>
        <row r="1798">
          <cell r="A1798" t="str">
            <v xml:space="preserve">IP3373         </v>
          </cell>
          <cell r="B1798" t="str">
            <v xml:space="preserve">IP-X DFRDR-CONF-M-xxxV-RO               </v>
          </cell>
          <cell r="C1798">
            <v>894.12900000000002</v>
          </cell>
          <cell r="D1798">
            <v>39355</v>
          </cell>
          <cell r="E1798">
            <v>2601.1</v>
          </cell>
          <cell r="F1798">
            <v>8906</v>
          </cell>
        </row>
        <row r="1799">
          <cell r="A1799" t="str">
            <v xml:space="preserve">IP3373         </v>
          </cell>
          <cell r="B1799" t="str">
            <v xml:space="preserve">IP-X DFRDR-CONF-M-xxxV-RO               </v>
          </cell>
          <cell r="C1799">
            <v>3517.0419999999999</v>
          </cell>
          <cell r="D1799">
            <v>39336</v>
          </cell>
          <cell r="E1799">
            <v>3567.3989999999999</v>
          </cell>
          <cell r="F1799">
            <v>8906</v>
          </cell>
        </row>
        <row r="1800">
          <cell r="A1800" t="str">
            <v xml:space="preserve">IP3373         </v>
          </cell>
          <cell r="B1800" t="str">
            <v xml:space="preserve">IP-X DFRDR-CONF-M-xxxV-RO               </v>
          </cell>
          <cell r="C1800">
            <v>3517.0419999999999</v>
          </cell>
          <cell r="D1800">
            <v>39276</v>
          </cell>
          <cell r="E1800">
            <v>3567.3989999999999</v>
          </cell>
          <cell r="F1800">
            <v>8906</v>
          </cell>
        </row>
        <row r="1801">
          <cell r="A1801" t="str">
            <v xml:space="preserve">IP3373         </v>
          </cell>
          <cell r="B1801" t="str">
            <v xml:space="preserve">IP-X DFRDR-CONF-M-xxxV-RO               </v>
          </cell>
          <cell r="C1801">
            <v>1137.982</v>
          </cell>
          <cell r="D1801">
            <v>39253</v>
          </cell>
          <cell r="E1801">
            <v>2601.1</v>
          </cell>
          <cell r="F1801">
            <v>8906</v>
          </cell>
        </row>
        <row r="1802">
          <cell r="A1802" t="str">
            <v xml:space="preserve">IP3373         </v>
          </cell>
          <cell r="B1802" t="str">
            <v xml:space="preserve">IP-X DFRDR-CONF-M-xxxV-RO               </v>
          </cell>
          <cell r="C1802">
            <v>975.41300000000001</v>
          </cell>
          <cell r="D1802">
            <v>39231</v>
          </cell>
          <cell r="E1802">
            <v>2601.1</v>
          </cell>
          <cell r="F1802">
            <v>8906</v>
          </cell>
        </row>
        <row r="1803">
          <cell r="A1803" t="str">
            <v xml:space="preserve">IP3373         </v>
          </cell>
          <cell r="B1803" t="str">
            <v xml:space="preserve">IP-X DFRDR-CONF-M-xxxV-RO               </v>
          </cell>
          <cell r="C1803">
            <v>3537.7927</v>
          </cell>
          <cell r="D1803">
            <v>39175</v>
          </cell>
          <cell r="E1803">
            <v>3558.1080000000002</v>
          </cell>
          <cell r="F1803">
            <v>8906</v>
          </cell>
        </row>
        <row r="1804">
          <cell r="A1804" t="str">
            <v xml:space="preserve">IP3373         </v>
          </cell>
          <cell r="B1804" t="str">
            <v xml:space="preserve">IP-X DFRDR-CONF-M-xxxV-RO               </v>
          </cell>
          <cell r="C1804">
            <v>2601.1</v>
          </cell>
          <cell r="D1804">
            <v>39057</v>
          </cell>
          <cell r="E1804">
            <v>2601.1</v>
          </cell>
          <cell r="F1804">
            <v>8906</v>
          </cell>
        </row>
        <row r="1805">
          <cell r="A1805" t="str">
            <v xml:space="preserve">IP3373         </v>
          </cell>
          <cell r="B1805" t="str">
            <v xml:space="preserve">IP-X DFRDR-CONF-M-xxxV-RO               </v>
          </cell>
          <cell r="C1805">
            <v>2601.1</v>
          </cell>
          <cell r="D1805">
            <v>38825</v>
          </cell>
          <cell r="E1805">
            <v>2601.1</v>
          </cell>
          <cell r="F1805">
            <v>8906</v>
          </cell>
        </row>
        <row r="1806">
          <cell r="A1806" t="str">
            <v xml:space="preserve">IP3374         </v>
          </cell>
          <cell r="B1806" t="str">
            <v xml:space="preserve">IP-X DFRDR-CONF-S-xxxV-RO               </v>
          </cell>
          <cell r="C1806">
            <v>2354.0203000000001</v>
          </cell>
          <cell r="D1806">
            <v>39386</v>
          </cell>
          <cell r="E1806">
            <v>2379.8620000000001</v>
          </cell>
          <cell r="F1806">
            <v>5939</v>
          </cell>
        </row>
        <row r="1807">
          <cell r="A1807" t="str">
            <v xml:space="preserve">IP3374         </v>
          </cell>
          <cell r="B1807" t="str">
            <v xml:space="preserve">IP-X DFRDR-CONF-S-xxxV-RO               </v>
          </cell>
          <cell r="C1807">
            <v>2340.2379999999998</v>
          </cell>
          <cell r="D1807">
            <v>39336</v>
          </cell>
          <cell r="E1807">
            <v>2375.5700000000002</v>
          </cell>
          <cell r="F1807">
            <v>5939</v>
          </cell>
        </row>
        <row r="1808">
          <cell r="A1808" t="str">
            <v xml:space="preserve">IP3374         </v>
          </cell>
          <cell r="B1808" t="str">
            <v xml:space="preserve">IP-X DFRDR-CONF-S-xxxV-RO               </v>
          </cell>
          <cell r="C1808">
            <v>2340.2379999999998</v>
          </cell>
          <cell r="D1808">
            <v>39327</v>
          </cell>
          <cell r="E1808">
            <v>2375.5700000000002</v>
          </cell>
          <cell r="F1808">
            <v>5939</v>
          </cell>
        </row>
        <row r="1809">
          <cell r="A1809" t="str">
            <v xml:space="preserve">IP3374         </v>
          </cell>
          <cell r="B1809" t="str">
            <v xml:space="preserve">IP-X DFRDR-CONF-S-xxxV-RO               </v>
          </cell>
          <cell r="C1809">
            <v>2340.2379999999998</v>
          </cell>
          <cell r="D1809">
            <v>39276</v>
          </cell>
          <cell r="E1809">
            <v>2375.5700000000002</v>
          </cell>
          <cell r="F1809">
            <v>5939</v>
          </cell>
        </row>
        <row r="1810">
          <cell r="A1810" t="str">
            <v xml:space="preserve">IP3374         </v>
          </cell>
          <cell r="B1810" t="str">
            <v xml:space="preserve">IP-X DFRDR-CONF-S-xxxV-RO               </v>
          </cell>
          <cell r="C1810">
            <v>433.87599999999998</v>
          </cell>
          <cell r="D1810">
            <v>39231</v>
          </cell>
          <cell r="E1810">
            <v>1952.44</v>
          </cell>
          <cell r="F1810">
            <v>5939</v>
          </cell>
        </row>
        <row r="1811">
          <cell r="A1811" t="str">
            <v xml:space="preserve">IP3374         </v>
          </cell>
          <cell r="B1811" t="str">
            <v xml:space="preserve">IP-X DFRDR-CONF-S-xxxV-RO               </v>
          </cell>
          <cell r="C1811">
            <v>2229.826</v>
          </cell>
          <cell r="D1811">
            <v>39170</v>
          </cell>
          <cell r="E1811">
            <v>2340.7800000000002</v>
          </cell>
          <cell r="F1811">
            <v>5939</v>
          </cell>
        </row>
        <row r="1812">
          <cell r="A1812" t="str">
            <v xml:space="preserve">IP3374         </v>
          </cell>
          <cell r="B1812" t="str">
            <v xml:space="preserve">IP-X DFRDR-CONF-S-xxxV-RO               </v>
          </cell>
          <cell r="C1812">
            <v>2340.7800000000002</v>
          </cell>
          <cell r="D1812">
            <v>39155</v>
          </cell>
          <cell r="E1812">
            <v>2340.7800000000002</v>
          </cell>
          <cell r="F1812">
            <v>5939</v>
          </cell>
        </row>
        <row r="1813">
          <cell r="A1813" t="str">
            <v xml:space="preserve">IP3374         </v>
          </cell>
          <cell r="B1813" t="str">
            <v xml:space="preserve">IP-X DFRDR-CONF-S-xxxV-RO               </v>
          </cell>
          <cell r="C1813">
            <v>2340.7800000000002</v>
          </cell>
          <cell r="D1813">
            <v>39105</v>
          </cell>
          <cell r="E1813">
            <v>2340.7800000000002</v>
          </cell>
          <cell r="F1813">
            <v>5939</v>
          </cell>
        </row>
        <row r="1814">
          <cell r="A1814" t="str">
            <v xml:space="preserve">IP3374         </v>
          </cell>
          <cell r="B1814" t="str">
            <v xml:space="preserve">IP-X DFRDR-CONF-S-xxxV-RO               </v>
          </cell>
          <cell r="C1814">
            <v>216.93799999999999</v>
          </cell>
          <cell r="D1814">
            <v>39049</v>
          </cell>
          <cell r="E1814">
            <v>1952.44</v>
          </cell>
          <cell r="F1814">
            <v>5939</v>
          </cell>
        </row>
        <row r="1815">
          <cell r="A1815" t="str">
            <v xml:space="preserve">IP3374         </v>
          </cell>
          <cell r="B1815" t="str">
            <v xml:space="preserve">IP-X DFRDR-CONF-S-xxxV-RO               </v>
          </cell>
          <cell r="C1815">
            <v>1952.44</v>
          </cell>
          <cell r="D1815">
            <v>38825</v>
          </cell>
          <cell r="E1815">
            <v>1952.44</v>
          </cell>
          <cell r="F1815">
            <v>5939</v>
          </cell>
        </row>
        <row r="1816">
          <cell r="A1816" t="str">
            <v xml:space="preserve">IP3374         </v>
          </cell>
          <cell r="B1816" t="str">
            <v xml:space="preserve">IP-X DFRDR-CONF-S-xxxV-RO               </v>
          </cell>
          <cell r="C1816">
            <v>0</v>
          </cell>
          <cell r="E1816">
            <v>1952.44</v>
          </cell>
          <cell r="F1816">
            <v>5939</v>
          </cell>
        </row>
        <row r="1817">
          <cell r="A1817" t="str">
            <v xml:space="preserve">IP3375         </v>
          </cell>
          <cell r="B1817" t="str">
            <v xml:space="preserve">IP-X DFRDR-MR-I-M-xxxV-E-RO             </v>
          </cell>
          <cell r="C1817">
            <v>0</v>
          </cell>
          <cell r="E1817">
            <v>0</v>
          </cell>
          <cell r="F1817">
            <v>10627</v>
          </cell>
        </row>
        <row r="1818">
          <cell r="A1818" t="str">
            <v xml:space="preserve">IP3376         </v>
          </cell>
          <cell r="B1818" t="str">
            <v xml:space="preserve">IP-X DFRDR-MR-I-M-xxxV-R-RO             </v>
          </cell>
          <cell r="C1818">
            <v>0</v>
          </cell>
          <cell r="E1818">
            <v>0</v>
          </cell>
          <cell r="F1818">
            <v>9244</v>
          </cell>
        </row>
        <row r="1819">
          <cell r="A1819" t="str">
            <v xml:space="preserve">IP3377         </v>
          </cell>
          <cell r="B1819" t="str">
            <v xml:space="preserve">IP-X DFRDR-MR-I-S-xxxV-RO               </v>
          </cell>
          <cell r="C1819">
            <v>0</v>
          </cell>
          <cell r="E1819">
            <v>0</v>
          </cell>
          <cell r="F1819">
            <v>8927</v>
          </cell>
        </row>
        <row r="1820">
          <cell r="A1820" t="str">
            <v xml:space="preserve">IP3378         </v>
          </cell>
          <cell r="B1820" t="str">
            <v xml:space="preserve">IP-X DFRDR-IND-M-xxxV-RO                </v>
          </cell>
          <cell r="C1820">
            <v>2456.2399999999998</v>
          </cell>
          <cell r="D1820">
            <v>39590</v>
          </cell>
          <cell r="E1820">
            <v>4192.4359999999997</v>
          </cell>
          <cell r="F1820">
            <v>6141</v>
          </cell>
        </row>
        <row r="1821">
          <cell r="A1821" t="str">
            <v xml:space="preserve">IP3378         </v>
          </cell>
          <cell r="B1821" t="str">
            <v xml:space="preserve">IP-X DFRDR-IND-M-xxxV-RO                </v>
          </cell>
          <cell r="C1821">
            <v>0</v>
          </cell>
          <cell r="D1821">
            <v>39503</v>
          </cell>
          <cell r="E1821">
            <v>2456.2399999999998</v>
          </cell>
          <cell r="F1821">
            <v>0</v>
          </cell>
        </row>
        <row r="1822">
          <cell r="A1822" t="str">
            <v xml:space="preserve">IP3378         </v>
          </cell>
          <cell r="B1822" t="str">
            <v xml:space="preserve">IP-X DFRDR-IND-M-xxxV-RO                </v>
          </cell>
          <cell r="C1822">
            <v>2456.2399999999998</v>
          </cell>
          <cell r="D1822">
            <v>39323</v>
          </cell>
          <cell r="E1822">
            <v>2456.2399999999998</v>
          </cell>
          <cell r="F1822">
            <v>6847</v>
          </cell>
        </row>
        <row r="1823">
          <cell r="A1823" t="str">
            <v xml:space="preserve">IP3378         </v>
          </cell>
          <cell r="B1823" t="str">
            <v xml:space="preserve">IP-X DFRDR-IND-M-xxxV-RO                </v>
          </cell>
          <cell r="C1823">
            <v>2456.2399999999998</v>
          </cell>
          <cell r="D1823">
            <v>39321</v>
          </cell>
          <cell r="E1823">
            <v>2456.2399999999998</v>
          </cell>
          <cell r="F1823">
            <v>0</v>
          </cell>
        </row>
        <row r="1824">
          <cell r="A1824" t="str">
            <v xml:space="preserve">IP3378         </v>
          </cell>
          <cell r="B1824" t="str">
            <v xml:space="preserve">IP-X DFRDR-IND-M-xxxV-RO                </v>
          </cell>
          <cell r="C1824">
            <v>2456.2399999999998</v>
          </cell>
          <cell r="D1824">
            <v>39261</v>
          </cell>
          <cell r="E1824">
            <v>2456.2399999999998</v>
          </cell>
          <cell r="F1824">
            <v>6847</v>
          </cell>
        </row>
        <row r="1825">
          <cell r="A1825" t="str">
            <v xml:space="preserve">IP3378         </v>
          </cell>
          <cell r="B1825" t="str">
            <v xml:space="preserve">IP-X DFRDR-IND-M-xxxV-RO                </v>
          </cell>
          <cell r="C1825">
            <v>1870.05</v>
          </cell>
          <cell r="D1825">
            <v>39231</v>
          </cell>
          <cell r="E1825">
            <v>1870.05</v>
          </cell>
          <cell r="F1825">
            <v>0</v>
          </cell>
        </row>
        <row r="1826">
          <cell r="A1826" t="str">
            <v xml:space="preserve">IP3378         </v>
          </cell>
          <cell r="B1826" t="str">
            <v xml:space="preserve">IP-X DFRDR-IND-M-xxxV-RO                </v>
          </cell>
          <cell r="C1826">
            <v>1619.2170000000001</v>
          </cell>
          <cell r="D1826">
            <v>39224</v>
          </cell>
          <cell r="E1826">
            <v>1620.048</v>
          </cell>
          <cell r="F1826">
            <v>0</v>
          </cell>
        </row>
        <row r="1827">
          <cell r="A1827" t="str">
            <v xml:space="preserve">IP3378         </v>
          </cell>
          <cell r="B1827" t="str">
            <v xml:space="preserve">IP-X DFRDR-IND-M-xxxV-RO                </v>
          </cell>
          <cell r="C1827">
            <v>1619.2170000000001</v>
          </cell>
          <cell r="D1827">
            <v>39223</v>
          </cell>
          <cell r="E1827">
            <v>1620.048</v>
          </cell>
          <cell r="F1827">
            <v>0</v>
          </cell>
        </row>
        <row r="1828">
          <cell r="A1828" t="str">
            <v xml:space="preserve">IP3378         </v>
          </cell>
          <cell r="B1828" t="str">
            <v xml:space="preserve">IP-X DFRDR-IND-M-xxxV-RO                </v>
          </cell>
          <cell r="C1828">
            <v>1619.2170000000001</v>
          </cell>
          <cell r="D1828">
            <v>39155</v>
          </cell>
          <cell r="E1828">
            <v>1620.048</v>
          </cell>
          <cell r="F1828">
            <v>0</v>
          </cell>
        </row>
        <row r="1829">
          <cell r="A1829" t="str">
            <v xml:space="preserve">IP3378         </v>
          </cell>
          <cell r="B1829" t="str">
            <v xml:space="preserve">IP-X DFRDR-IND-M-xxxV-RO                </v>
          </cell>
          <cell r="C1829">
            <v>1619.2170000000001</v>
          </cell>
          <cell r="D1829">
            <v>39064</v>
          </cell>
          <cell r="E1829">
            <v>1620.048</v>
          </cell>
          <cell r="F1829">
            <v>0</v>
          </cell>
        </row>
        <row r="1830">
          <cell r="A1830" t="str">
            <v xml:space="preserve">IP3378         </v>
          </cell>
          <cell r="B1830" t="str">
            <v xml:space="preserve">IP-X DFRDR-IND-M-xxxV-RO                </v>
          </cell>
          <cell r="C1830">
            <v>0</v>
          </cell>
          <cell r="E1830">
            <v>0</v>
          </cell>
          <cell r="F1830">
            <v>6847</v>
          </cell>
        </row>
        <row r="1831">
          <cell r="A1831" t="str">
            <v xml:space="preserve">IP3378         </v>
          </cell>
          <cell r="B1831" t="str">
            <v xml:space="preserve">IP-X DFRDR-IND-M-xxxV-RO                </v>
          </cell>
          <cell r="C1831">
            <v>0</v>
          </cell>
          <cell r="E1831">
            <v>1620.04</v>
          </cell>
          <cell r="F1831">
            <v>6847</v>
          </cell>
        </row>
        <row r="1832">
          <cell r="A1832" t="str">
            <v xml:space="preserve">IP3379         </v>
          </cell>
          <cell r="B1832" t="str">
            <v xml:space="preserve">IP-X DFRDR-IND-S-xxxV-RO                </v>
          </cell>
          <cell r="C1832">
            <v>1203.2090000000001</v>
          </cell>
          <cell r="D1832">
            <v>39590</v>
          </cell>
          <cell r="E1832">
            <v>2724.2429999999999</v>
          </cell>
          <cell r="F1832">
            <v>3077</v>
          </cell>
        </row>
        <row r="1833">
          <cell r="A1833" t="str">
            <v xml:space="preserve">IP3379         </v>
          </cell>
          <cell r="B1833" t="str">
            <v xml:space="preserve">IP-X DFRDR-IND-S-xxxV-RO                </v>
          </cell>
          <cell r="C1833">
            <v>1203.2090000000001</v>
          </cell>
          <cell r="D1833">
            <v>39247</v>
          </cell>
          <cell r="E1833">
            <v>1230.79</v>
          </cell>
          <cell r="F1833">
            <v>5759</v>
          </cell>
        </row>
        <row r="1834">
          <cell r="A1834" t="str">
            <v xml:space="preserve">IP3379         </v>
          </cell>
          <cell r="B1834" t="str">
            <v xml:space="preserve">IP-X DFRDR-IND-S-xxxV-RO                </v>
          </cell>
          <cell r="C1834">
            <v>954.62800000000004</v>
          </cell>
          <cell r="D1834">
            <v>39226</v>
          </cell>
          <cell r="E1834">
            <v>954.59</v>
          </cell>
          <cell r="F1834">
            <v>5759</v>
          </cell>
        </row>
        <row r="1835">
          <cell r="A1835" t="str">
            <v xml:space="preserve">IP3379         </v>
          </cell>
          <cell r="B1835" t="str">
            <v xml:space="preserve">IP-X DFRDR-IND-S-xxxV-RO                </v>
          </cell>
          <cell r="C1835">
            <v>954.62800000000004</v>
          </cell>
          <cell r="D1835">
            <v>39225</v>
          </cell>
          <cell r="E1835">
            <v>954.59</v>
          </cell>
          <cell r="F1835">
            <v>5759</v>
          </cell>
        </row>
        <row r="1836">
          <cell r="A1836" t="str">
            <v xml:space="preserve">IP3379         </v>
          </cell>
          <cell r="B1836" t="str">
            <v xml:space="preserve">IP-X DFRDR-IND-S-xxxV-RO                </v>
          </cell>
          <cell r="C1836">
            <v>954.69</v>
          </cell>
          <cell r="D1836">
            <v>39155</v>
          </cell>
          <cell r="E1836">
            <v>954.59</v>
          </cell>
          <cell r="F1836">
            <v>5759</v>
          </cell>
        </row>
        <row r="1837">
          <cell r="A1837" t="str">
            <v xml:space="preserve">IP3380         </v>
          </cell>
          <cell r="B1837" t="str">
            <v xml:space="preserve">IP-X X4t-915-V500-CS-BiT-North Asia     </v>
          </cell>
          <cell r="C1837">
            <v>0</v>
          </cell>
          <cell r="E1837">
            <v>0</v>
          </cell>
          <cell r="F1837">
            <v>82.92</v>
          </cell>
        </row>
        <row r="1838">
          <cell r="A1838" t="str">
            <v xml:space="preserve">IP3381         </v>
          </cell>
          <cell r="B1838" t="str">
            <v xml:space="preserve">IP-X X2-915-V2-50x20-DriversLicence     </v>
          </cell>
          <cell r="C1838">
            <v>0</v>
          </cell>
          <cell r="E1838">
            <v>4.13</v>
          </cell>
          <cell r="F1838">
            <v>0</v>
          </cell>
        </row>
        <row r="1839">
          <cell r="A1839" t="str">
            <v xml:space="preserve">IP3381         </v>
          </cell>
          <cell r="B1839" t="str">
            <v xml:space="preserve">IP-X X2-915-V2-50x20-DriversLicence     </v>
          </cell>
          <cell r="C1839">
            <v>4.13</v>
          </cell>
          <cell r="E1839">
            <v>4.13</v>
          </cell>
          <cell r="F1839">
            <v>0</v>
          </cell>
        </row>
        <row r="1840">
          <cell r="A1840" t="str">
            <v xml:space="preserve">IP3382         </v>
          </cell>
          <cell r="B1840" t="str">
            <v xml:space="preserve">IP-X X2-915-V4-SL120x15x1.5             </v>
          </cell>
          <cell r="C1840">
            <v>0</v>
          </cell>
          <cell r="E1840">
            <v>0</v>
          </cell>
          <cell r="F1840">
            <v>28.66</v>
          </cell>
        </row>
        <row r="1841">
          <cell r="A1841" t="str">
            <v xml:space="preserve">IP3383         </v>
          </cell>
          <cell r="B1841" t="str">
            <v xml:space="preserve">IP-X X2-915-V4-LPOM200x20x5.0-ADH       </v>
          </cell>
          <cell r="C1841">
            <v>0</v>
          </cell>
          <cell r="E1841">
            <v>0</v>
          </cell>
          <cell r="F1841">
            <v>56.1</v>
          </cell>
        </row>
        <row r="1842">
          <cell r="A1842" t="str">
            <v xml:space="preserve">IP3384         </v>
          </cell>
          <cell r="B1842" t="str">
            <v>IP-X URDR-SMvD-rff-rfp-MNS-Rbt-RW(Mondi)</v>
          </cell>
          <cell r="C1842">
            <v>6581.0334999999995</v>
          </cell>
          <cell r="D1842">
            <v>38868</v>
          </cell>
          <cell r="E1842">
            <v>6562.8159999999998</v>
          </cell>
          <cell r="F1842">
            <v>14454.91</v>
          </cell>
        </row>
        <row r="1843">
          <cell r="A1843" t="str">
            <v xml:space="preserve">IP3385         </v>
          </cell>
          <cell r="B1843" t="str">
            <v xml:space="preserve">IP-X URDR-SMvD-rff-rfp-MNS-Ebt-RW       </v>
          </cell>
          <cell r="C1843">
            <v>6724.79</v>
          </cell>
          <cell r="E1843">
            <v>6724.79</v>
          </cell>
          <cell r="F1843">
            <v>13963</v>
          </cell>
        </row>
        <row r="1844">
          <cell r="A1844" t="str">
            <v xml:space="preserve">IP3386         </v>
          </cell>
          <cell r="B1844" t="str">
            <v xml:space="preserve">IP-X DFAnt-STK RubberMat 3.5m PigTail   </v>
          </cell>
          <cell r="C1844">
            <v>2403.17</v>
          </cell>
          <cell r="D1844">
            <v>39169</v>
          </cell>
          <cell r="E1844">
            <v>2403.17</v>
          </cell>
          <cell r="F1844">
            <v>0</v>
          </cell>
        </row>
        <row r="1845">
          <cell r="A1845" t="str">
            <v xml:space="preserve">IP3386         </v>
          </cell>
          <cell r="B1845" t="str">
            <v xml:space="preserve">IP-X DFAnt-STK RubberMat 3.5m PigTail   </v>
          </cell>
          <cell r="C1845">
            <v>0</v>
          </cell>
          <cell r="E1845">
            <v>0</v>
          </cell>
          <cell r="F1845">
            <v>4806</v>
          </cell>
        </row>
        <row r="1846">
          <cell r="A1846" t="str">
            <v xml:space="preserve">IP3386         </v>
          </cell>
          <cell r="B1846" t="str">
            <v xml:space="preserve">IP-X DFAnt-STK RubberMat 3.5m PigTail   </v>
          </cell>
          <cell r="C1846">
            <v>0</v>
          </cell>
          <cell r="E1846">
            <v>0</v>
          </cell>
          <cell r="F1846">
            <v>4806</v>
          </cell>
        </row>
        <row r="1847">
          <cell r="A1847" t="str">
            <v xml:space="preserve">IP3386         </v>
          </cell>
          <cell r="B1847" t="str">
            <v xml:space="preserve">IP-X DFAnt-STK RubberMat 3.5m PigTail   </v>
          </cell>
          <cell r="C1847">
            <v>2403.17</v>
          </cell>
          <cell r="E1847">
            <v>2403.17</v>
          </cell>
          <cell r="F1847">
            <v>4806</v>
          </cell>
        </row>
        <row r="1848">
          <cell r="A1848" t="str">
            <v xml:space="preserve">IP3386         </v>
          </cell>
          <cell r="B1848" t="str">
            <v xml:space="preserve">IP-X DFAnt-STK RubberMat 3.5m PigTail   </v>
          </cell>
          <cell r="C1848">
            <v>0</v>
          </cell>
          <cell r="E1848">
            <v>0</v>
          </cell>
          <cell r="F1848">
            <v>0</v>
          </cell>
        </row>
        <row r="1849">
          <cell r="A1849" t="str">
            <v xml:space="preserve">IP3387         </v>
          </cell>
          <cell r="B1849" t="str">
            <v xml:space="preserve">IP-X DFAnt-STK RubberMat 7.5m PigTail   </v>
          </cell>
          <cell r="C1849">
            <v>364.09500000000003</v>
          </cell>
          <cell r="D1849">
            <v>39169</v>
          </cell>
          <cell r="E1849">
            <v>2403.17</v>
          </cell>
          <cell r="F1849">
            <v>0</v>
          </cell>
        </row>
        <row r="1850">
          <cell r="A1850" t="str">
            <v xml:space="preserve">IP3387         </v>
          </cell>
          <cell r="B1850" t="str">
            <v xml:space="preserve">IP-X DFAnt-STK RubberMat 7.5m PigTail   </v>
          </cell>
          <cell r="C1850">
            <v>0</v>
          </cell>
          <cell r="E1850">
            <v>0</v>
          </cell>
          <cell r="F1850">
            <v>4806</v>
          </cell>
        </row>
        <row r="1851">
          <cell r="A1851" t="str">
            <v xml:space="preserve">IP3387         </v>
          </cell>
          <cell r="B1851" t="str">
            <v xml:space="preserve">IP-X DFAnt-STK RubberMat 7.5m PigTail   </v>
          </cell>
          <cell r="C1851">
            <v>364.09500000000003</v>
          </cell>
          <cell r="E1851">
            <v>2403.17</v>
          </cell>
          <cell r="F1851">
            <v>4806</v>
          </cell>
        </row>
        <row r="1852">
          <cell r="A1852" t="str">
            <v xml:space="preserve">IP3387         </v>
          </cell>
          <cell r="B1852" t="str">
            <v xml:space="preserve">IP-X DFAnt-STK RubberMat 7.5m PigTail   </v>
          </cell>
          <cell r="C1852">
            <v>0</v>
          </cell>
          <cell r="E1852">
            <v>0</v>
          </cell>
          <cell r="F1852">
            <v>0</v>
          </cell>
        </row>
        <row r="1853">
          <cell r="A1853" t="str">
            <v xml:space="preserve">IP3388         </v>
          </cell>
          <cell r="B1853" t="str">
            <v xml:space="preserve">IP-X X4t-915-V502-S110x10x0.3-ADH       </v>
          </cell>
          <cell r="C1853">
            <v>9.125</v>
          </cell>
          <cell r="D1853">
            <v>39162</v>
          </cell>
          <cell r="E1853">
            <v>9.0589999999999993</v>
          </cell>
          <cell r="F1853">
            <v>0</v>
          </cell>
        </row>
        <row r="1854">
          <cell r="A1854" t="str">
            <v xml:space="preserve">IP3388         </v>
          </cell>
          <cell r="B1854" t="str">
            <v xml:space="preserve">IP-X X4t-915-V502-S110x10x0.3-ADH       </v>
          </cell>
          <cell r="C1854">
            <v>9.125</v>
          </cell>
          <cell r="D1854">
            <v>39036</v>
          </cell>
          <cell r="E1854">
            <v>9.0589999999999993</v>
          </cell>
          <cell r="F1854">
            <v>0</v>
          </cell>
        </row>
        <row r="1855">
          <cell r="A1855" t="str">
            <v xml:space="preserve">IP3388         </v>
          </cell>
          <cell r="B1855" t="str">
            <v xml:space="preserve">IP-X X4t-915-V502-S110x10x0.3-ADH       </v>
          </cell>
          <cell r="C1855">
            <v>9.125</v>
          </cell>
          <cell r="D1855">
            <v>39030</v>
          </cell>
          <cell r="E1855">
            <v>9.0589999999999993</v>
          </cell>
          <cell r="F1855">
            <v>0</v>
          </cell>
        </row>
        <row r="1856">
          <cell r="A1856" t="str">
            <v xml:space="preserve">IP3388         </v>
          </cell>
          <cell r="B1856" t="str">
            <v xml:space="preserve">IP-X X4t-915-V502-S110x10x0.3-ADH       </v>
          </cell>
          <cell r="C1856">
            <v>9.125</v>
          </cell>
          <cell r="D1856">
            <v>39006</v>
          </cell>
          <cell r="E1856">
            <v>9.0589519999999997</v>
          </cell>
          <cell r="F1856">
            <v>0</v>
          </cell>
        </row>
        <row r="1857">
          <cell r="A1857" t="str">
            <v xml:space="preserve">IP3388         </v>
          </cell>
          <cell r="B1857" t="str">
            <v xml:space="preserve">IP-X X4t-915-V502-S110x10x0.3-ADH       </v>
          </cell>
          <cell r="C1857">
            <v>9.125</v>
          </cell>
          <cell r="D1857">
            <v>38937</v>
          </cell>
          <cell r="E1857">
            <v>9.0589519999999997</v>
          </cell>
          <cell r="F1857">
            <v>0</v>
          </cell>
        </row>
        <row r="1858">
          <cell r="A1858" t="str">
            <v xml:space="preserve">IP3388         </v>
          </cell>
          <cell r="B1858" t="str">
            <v xml:space="preserve">IP-X X4t-915-V502-S110x10x0.3-ADH       </v>
          </cell>
          <cell r="C1858">
            <v>9.125</v>
          </cell>
          <cell r="D1858">
            <v>38932</v>
          </cell>
          <cell r="E1858">
            <v>9.0589519999999997</v>
          </cell>
          <cell r="F1858">
            <v>0</v>
          </cell>
        </row>
        <row r="1859">
          <cell r="A1859" t="str">
            <v xml:space="preserve">IP3388         </v>
          </cell>
          <cell r="B1859" t="str">
            <v xml:space="preserve">IP-X X4t-915-V502-S110x10x0.3-ADH       </v>
          </cell>
          <cell r="C1859">
            <v>9.125</v>
          </cell>
          <cell r="D1859">
            <v>38919</v>
          </cell>
          <cell r="E1859">
            <v>9.0589999999999993</v>
          </cell>
          <cell r="F1859">
            <v>19.84</v>
          </cell>
        </row>
        <row r="1860">
          <cell r="A1860" t="str">
            <v xml:space="preserve">IP3388         </v>
          </cell>
          <cell r="B1860" t="str">
            <v xml:space="preserve">IP-X X4t-915-V502-S110x10x0.3-ADH       </v>
          </cell>
          <cell r="C1860">
            <v>0</v>
          </cell>
          <cell r="E1860">
            <v>0</v>
          </cell>
          <cell r="F1860">
            <v>0</v>
          </cell>
        </row>
        <row r="1861">
          <cell r="A1861" t="str">
            <v xml:space="preserve">IP3389         </v>
          </cell>
          <cell r="B1861" t="str">
            <v xml:space="preserve">IP-X X4t-915-V502-S50x20x0.3-ADH        </v>
          </cell>
          <cell r="C1861">
            <v>0</v>
          </cell>
          <cell r="E1861">
            <v>0</v>
          </cell>
          <cell r="F1861">
            <v>0</v>
          </cell>
        </row>
        <row r="1862">
          <cell r="A1862" t="str">
            <v xml:space="preserve">IP3389         </v>
          </cell>
          <cell r="B1862" t="str">
            <v xml:space="preserve">IP-X X4t-915-V502-S50x20x0.3-ADH        </v>
          </cell>
          <cell r="C1862">
            <v>0</v>
          </cell>
          <cell r="E1862">
            <v>0</v>
          </cell>
          <cell r="F1862">
            <v>0</v>
          </cell>
        </row>
        <row r="1863">
          <cell r="A1863" t="str">
            <v xml:space="preserve">IP3390         </v>
          </cell>
          <cell r="B1863" t="str">
            <v xml:space="preserve">IP-X X4t-915-V502-S75x40-ADH            </v>
          </cell>
          <cell r="C1863">
            <v>9.1259999999999994</v>
          </cell>
          <cell r="D1863">
            <v>39114</v>
          </cell>
          <cell r="E1863">
            <v>9.0589999999999993</v>
          </cell>
          <cell r="F1863">
            <v>0</v>
          </cell>
        </row>
        <row r="1864">
          <cell r="A1864" t="str">
            <v xml:space="preserve">IP3390         </v>
          </cell>
          <cell r="B1864" t="str">
            <v xml:space="preserve">IP-X X4t-915-V502-S75x40-ADH            </v>
          </cell>
          <cell r="C1864">
            <v>9.1259999999999994</v>
          </cell>
          <cell r="D1864">
            <v>39006</v>
          </cell>
          <cell r="E1864">
            <v>9.0589469999999999</v>
          </cell>
          <cell r="F1864">
            <v>0</v>
          </cell>
        </row>
        <row r="1865">
          <cell r="A1865" t="str">
            <v xml:space="preserve">IP3390         </v>
          </cell>
          <cell r="B1865" t="str">
            <v xml:space="preserve">IP-X X4t-915-V502-S75x40-ADH            </v>
          </cell>
          <cell r="C1865">
            <v>9.1259999999999994</v>
          </cell>
          <cell r="D1865">
            <v>38937</v>
          </cell>
          <cell r="E1865">
            <v>9.0589469999999999</v>
          </cell>
          <cell r="F1865">
            <v>0</v>
          </cell>
        </row>
        <row r="1866">
          <cell r="A1866" t="str">
            <v xml:space="preserve">IP3390         </v>
          </cell>
          <cell r="B1866" t="str">
            <v xml:space="preserve">IP-X X4t-915-V502-S75x40-ADH            </v>
          </cell>
          <cell r="C1866">
            <v>9.1259999999999994</v>
          </cell>
          <cell r="D1866">
            <v>38932</v>
          </cell>
          <cell r="E1866">
            <v>9.0589469999999999</v>
          </cell>
          <cell r="F1866">
            <v>0</v>
          </cell>
        </row>
        <row r="1867">
          <cell r="A1867" t="str">
            <v xml:space="preserve">IP3390         </v>
          </cell>
          <cell r="B1867" t="str">
            <v xml:space="preserve">IP-X X4t-915-V502-S75x40-ADH            </v>
          </cell>
          <cell r="C1867">
            <v>9.1259999999999994</v>
          </cell>
          <cell r="D1867">
            <v>38919</v>
          </cell>
          <cell r="E1867">
            <v>9.0589999999999993</v>
          </cell>
          <cell r="F1867">
            <v>19.84</v>
          </cell>
        </row>
        <row r="1868">
          <cell r="A1868" t="str">
            <v xml:space="preserve">IP3391         </v>
          </cell>
          <cell r="B1868" t="str">
            <v xml:space="preserve">IP-X X4t-869-V502-S110x10x0.3-ADH       </v>
          </cell>
          <cell r="C1868">
            <v>9.125</v>
          </cell>
          <cell r="D1868">
            <v>39196</v>
          </cell>
          <cell r="E1868">
            <v>9.0589999999999993</v>
          </cell>
          <cell r="F1868">
            <v>0</v>
          </cell>
        </row>
        <row r="1869">
          <cell r="A1869" t="str">
            <v xml:space="preserve">IP3391         </v>
          </cell>
          <cell r="B1869" t="str">
            <v xml:space="preserve">IP-X X4t-869-V502-S110x10x0.3-ADH       </v>
          </cell>
          <cell r="C1869">
            <v>9.125</v>
          </cell>
          <cell r="D1869">
            <v>38937</v>
          </cell>
          <cell r="E1869">
            <v>9.0589510000000004</v>
          </cell>
          <cell r="F1869">
            <v>0</v>
          </cell>
        </row>
        <row r="1870">
          <cell r="A1870" t="str">
            <v xml:space="preserve">IP3391         </v>
          </cell>
          <cell r="B1870" t="str">
            <v xml:space="preserve">IP-X X4t-869-V502-S110x10x0.3-ADH       </v>
          </cell>
          <cell r="C1870">
            <v>9.125</v>
          </cell>
          <cell r="D1870">
            <v>38932</v>
          </cell>
          <cell r="E1870">
            <v>9.0589510000000004</v>
          </cell>
          <cell r="F1870">
            <v>0</v>
          </cell>
        </row>
        <row r="1871">
          <cell r="A1871" t="str">
            <v xml:space="preserve">IP3391         </v>
          </cell>
          <cell r="B1871" t="str">
            <v xml:space="preserve">IP-X X4t-869-V502-S110x10x0.3-ADH       </v>
          </cell>
          <cell r="C1871">
            <v>9.0589999999999993</v>
          </cell>
          <cell r="D1871">
            <v>38922</v>
          </cell>
          <cell r="E1871">
            <v>9.0589510000000004</v>
          </cell>
          <cell r="F1871">
            <v>0</v>
          </cell>
        </row>
        <row r="1872">
          <cell r="A1872" t="str">
            <v xml:space="preserve">IP3391         </v>
          </cell>
          <cell r="B1872" t="str">
            <v xml:space="preserve">IP-X X4t-869-V502-S110x10x0.3-ADH       </v>
          </cell>
          <cell r="C1872">
            <v>9.125</v>
          </cell>
          <cell r="D1872">
            <v>38919</v>
          </cell>
          <cell r="E1872">
            <v>9.0589999999999993</v>
          </cell>
          <cell r="F1872">
            <v>19.84</v>
          </cell>
        </row>
        <row r="1873">
          <cell r="A1873" t="str">
            <v xml:space="preserve">IP3393         </v>
          </cell>
          <cell r="B1873" t="str">
            <v xml:space="preserve">IP-X X4t-869-V502-S75x40-ADH            </v>
          </cell>
          <cell r="C1873">
            <v>9.125</v>
          </cell>
          <cell r="D1873">
            <v>38940</v>
          </cell>
          <cell r="E1873">
            <v>9.0589499999999994</v>
          </cell>
          <cell r="F1873">
            <v>0</v>
          </cell>
        </row>
        <row r="1874">
          <cell r="A1874" t="str">
            <v xml:space="preserve">IP3393         </v>
          </cell>
          <cell r="B1874" t="str">
            <v xml:space="preserve">IP-X X4t-869-V502-S75x40-ADH            </v>
          </cell>
          <cell r="C1874">
            <v>9.1259999999999994</v>
          </cell>
          <cell r="D1874">
            <v>38937</v>
          </cell>
          <cell r="E1874">
            <v>9.0589499999999994</v>
          </cell>
          <cell r="F1874">
            <v>0</v>
          </cell>
        </row>
        <row r="1875">
          <cell r="A1875" t="str">
            <v xml:space="preserve">IP3393         </v>
          </cell>
          <cell r="B1875" t="str">
            <v xml:space="preserve">IP-X X4t-869-V502-S75x40-ADH            </v>
          </cell>
          <cell r="C1875">
            <v>9.1259999999999994</v>
          </cell>
          <cell r="D1875">
            <v>38932</v>
          </cell>
          <cell r="E1875">
            <v>9.0589499999999994</v>
          </cell>
          <cell r="F1875">
            <v>0</v>
          </cell>
        </row>
        <row r="1876">
          <cell r="A1876" t="str">
            <v xml:space="preserve">IP3393         </v>
          </cell>
          <cell r="B1876" t="str">
            <v xml:space="preserve">IP-X X4t-869-V502-S75x40-ADH            </v>
          </cell>
          <cell r="C1876">
            <v>9.1259999999999994</v>
          </cell>
          <cell r="D1876">
            <v>38919</v>
          </cell>
          <cell r="E1876">
            <v>9.0589999999999993</v>
          </cell>
          <cell r="F1876">
            <v>19.84</v>
          </cell>
        </row>
        <row r="1877">
          <cell r="A1877" t="str">
            <v xml:space="preserve">IP3393         </v>
          </cell>
          <cell r="B1877" t="str">
            <v xml:space="preserve">IP-X X4t-869-V502-S75x40-ADH            </v>
          </cell>
          <cell r="C1877">
            <v>0</v>
          </cell>
          <cell r="E1877">
            <v>0</v>
          </cell>
          <cell r="F1877">
            <v>0</v>
          </cell>
        </row>
        <row r="1878">
          <cell r="A1878" t="str">
            <v xml:space="preserve">IP3394         </v>
          </cell>
          <cell r="B1878" t="str">
            <v xml:space="preserve">IP-X X4t-xxx-V501-COD                   </v>
          </cell>
          <cell r="C1878">
            <v>0</v>
          </cell>
          <cell r="E1878">
            <v>0</v>
          </cell>
          <cell r="F1878">
            <v>0</v>
          </cell>
        </row>
        <row r="1879">
          <cell r="A1879" t="str">
            <v xml:space="preserve">IP3394         </v>
          </cell>
          <cell r="B1879" t="str">
            <v xml:space="preserve">IP-X X4t-xxx-V501-COD                   </v>
          </cell>
          <cell r="C1879">
            <v>0</v>
          </cell>
          <cell r="E1879">
            <v>0</v>
          </cell>
          <cell r="F1879">
            <v>0</v>
          </cell>
        </row>
        <row r="1880">
          <cell r="A1880" t="str">
            <v xml:space="preserve">IP3395         </v>
          </cell>
          <cell r="B1880" t="str">
            <v xml:space="preserve">IP-X Demo Kit-URDR-915-rfp/DF-xxxVac    </v>
          </cell>
          <cell r="C1880">
            <v>33539.660000000003</v>
          </cell>
          <cell r="E1880">
            <v>33539.660000000003</v>
          </cell>
          <cell r="F1880">
            <v>30456.5</v>
          </cell>
        </row>
        <row r="1881">
          <cell r="A1881" t="str">
            <v xml:space="preserve">IP3395         </v>
          </cell>
          <cell r="B1881" t="str">
            <v xml:space="preserve">IP-X Demo Kit-URDR-915-rfp/DF-xxxVac    </v>
          </cell>
          <cell r="C1881">
            <v>0</v>
          </cell>
          <cell r="E1881">
            <v>0</v>
          </cell>
          <cell r="F1881">
            <v>0</v>
          </cell>
        </row>
        <row r="1882">
          <cell r="A1882" t="str">
            <v xml:space="preserve">IP3396         </v>
          </cell>
          <cell r="B1882" t="str">
            <v xml:space="preserve">IP-X Demo Kit-URDR-869-rfp              </v>
          </cell>
          <cell r="C1882">
            <v>21033.599999999999</v>
          </cell>
          <cell r="E1882">
            <v>21033.599999999999</v>
          </cell>
          <cell r="F1882">
            <v>19950</v>
          </cell>
        </row>
        <row r="1883">
          <cell r="A1883" t="str">
            <v xml:space="preserve">IP3397         </v>
          </cell>
          <cell r="B1883" t="str">
            <v xml:space="preserve">IP-X Demo Kit-URDR-915-rfp              </v>
          </cell>
          <cell r="C1883">
            <v>21088.959999999999</v>
          </cell>
          <cell r="E1883">
            <v>21088.959999999999</v>
          </cell>
          <cell r="F1883">
            <v>19950</v>
          </cell>
        </row>
        <row r="1884">
          <cell r="A1884" t="str">
            <v xml:space="preserve">IP3398         </v>
          </cell>
          <cell r="B1884" t="str">
            <v xml:space="preserve">IP-X Demo Kit-DFRDR-xxxVac              </v>
          </cell>
          <cell r="C1884">
            <v>12850.29</v>
          </cell>
          <cell r="E1884">
            <v>12850.29</v>
          </cell>
          <cell r="F1884">
            <v>180579</v>
          </cell>
        </row>
        <row r="1885">
          <cell r="A1885" t="str">
            <v xml:space="preserve">IP3398         </v>
          </cell>
          <cell r="B1885" t="str">
            <v xml:space="preserve">IP-X Demo Kit-DFRDR-xxxVac              </v>
          </cell>
          <cell r="C1885">
            <v>12850.29</v>
          </cell>
          <cell r="E1885">
            <v>12850.29</v>
          </cell>
          <cell r="F1885">
            <v>180579</v>
          </cell>
        </row>
        <row r="1886">
          <cell r="A1886" t="str">
            <v xml:space="preserve">IP3399         </v>
          </cell>
          <cell r="B1886" t="str">
            <v xml:space="preserve">IP-X Demo Kit-URDR-869-rfp/DF-xxxVac    </v>
          </cell>
          <cell r="C1886">
            <v>33078.25</v>
          </cell>
          <cell r="E1886">
            <v>33078.25</v>
          </cell>
          <cell r="F1886">
            <v>30456.5</v>
          </cell>
        </row>
        <row r="1887">
          <cell r="A1887" t="str">
            <v xml:space="preserve">IP3400         </v>
          </cell>
          <cell r="B1887" t="str">
            <v xml:space="preserve">IP-X X2-rff-V4-C86x54x2.6-PWH           </v>
          </cell>
          <cell r="C1887">
            <v>10.262</v>
          </cell>
          <cell r="D1887">
            <v>38854</v>
          </cell>
          <cell r="E1887">
            <v>10.262</v>
          </cell>
          <cell r="F1887">
            <v>22.804216400000001</v>
          </cell>
        </row>
        <row r="1888">
          <cell r="A1888" t="str">
            <v xml:space="preserve">IP3401         </v>
          </cell>
          <cell r="B1888" t="str">
            <v xml:space="preserve">IP-X X5t-V502-L100x21x4                 </v>
          </cell>
          <cell r="C1888">
            <v>11.24</v>
          </cell>
          <cell r="D1888">
            <v>39255</v>
          </cell>
          <cell r="E1888">
            <v>11.24</v>
          </cell>
          <cell r="F1888">
            <v>0</v>
          </cell>
        </row>
        <row r="1889">
          <cell r="A1889" t="str">
            <v xml:space="preserve">IP3401         </v>
          </cell>
          <cell r="B1889" t="str">
            <v xml:space="preserve">IP-X X5t-V502-L100x21x4                 </v>
          </cell>
          <cell r="C1889">
            <v>11.24</v>
          </cell>
          <cell r="D1889">
            <v>39168</v>
          </cell>
          <cell r="E1889">
            <v>11.24</v>
          </cell>
          <cell r="F1889">
            <v>0</v>
          </cell>
        </row>
        <row r="1890">
          <cell r="A1890" t="str">
            <v xml:space="preserve">IP3401         </v>
          </cell>
          <cell r="B1890" t="str">
            <v xml:space="preserve">IP-X X5t-V502-L100x21x4                 </v>
          </cell>
          <cell r="C1890">
            <v>11.24</v>
          </cell>
          <cell r="E1890">
            <v>11.24</v>
          </cell>
          <cell r="F1890">
            <v>29.58</v>
          </cell>
        </row>
        <row r="1891">
          <cell r="A1891" t="str">
            <v xml:space="preserve">IP3401         </v>
          </cell>
          <cell r="B1891" t="str">
            <v xml:space="preserve">IP-X X5t-V502-L100x21x4                 </v>
          </cell>
          <cell r="C1891">
            <v>0</v>
          </cell>
          <cell r="E1891">
            <v>11.24</v>
          </cell>
          <cell r="F1891">
            <v>0</v>
          </cell>
        </row>
        <row r="1892">
          <cell r="A1892" t="str">
            <v xml:space="preserve">IP3401         </v>
          </cell>
          <cell r="B1892" t="str">
            <v xml:space="preserve">IP-X X5t-V502-L100x21x4                 </v>
          </cell>
          <cell r="C1892">
            <v>0</v>
          </cell>
          <cell r="E1892">
            <v>11.24</v>
          </cell>
          <cell r="F1892">
            <v>0</v>
          </cell>
        </row>
        <row r="1893">
          <cell r="A1893" t="str">
            <v xml:space="preserve">IP3402         </v>
          </cell>
          <cell r="B1893" t="str">
            <v xml:space="preserve">IP-X X3-V39-STR57x45x3.5                </v>
          </cell>
          <cell r="C1893">
            <v>0</v>
          </cell>
          <cell r="E1893">
            <v>0</v>
          </cell>
          <cell r="F1893">
            <v>0</v>
          </cell>
        </row>
        <row r="1894">
          <cell r="A1894" t="str">
            <v xml:space="preserve">IP3403         </v>
          </cell>
          <cell r="B1894" t="str">
            <v xml:space="preserve">IP-X DFRDR-MREeXpTrk-Portal-12V-Rbt     </v>
          </cell>
          <cell r="C1894">
            <v>0</v>
          </cell>
          <cell r="E1894">
            <v>0</v>
          </cell>
          <cell r="F1894">
            <v>0</v>
          </cell>
        </row>
        <row r="1895">
          <cell r="A1895" t="str">
            <v xml:space="preserve">IP3403         </v>
          </cell>
          <cell r="B1895" t="str">
            <v xml:space="preserve">IP-X DFRDR-MREeXpTrk-Portal-12V-Rbt     </v>
          </cell>
          <cell r="C1895">
            <v>0</v>
          </cell>
          <cell r="E1895">
            <v>0</v>
          </cell>
          <cell r="F1895">
            <v>0</v>
          </cell>
        </row>
        <row r="1896">
          <cell r="A1896" t="str">
            <v xml:space="preserve">IP3403         </v>
          </cell>
          <cell r="B1896" t="str">
            <v xml:space="preserve">IP-X DFRDR-MREeXpTrk-Portal-12V-Rbt     </v>
          </cell>
          <cell r="C1896">
            <v>602</v>
          </cell>
          <cell r="E1896">
            <v>602</v>
          </cell>
          <cell r="F1896">
            <v>0</v>
          </cell>
        </row>
        <row r="1897">
          <cell r="A1897" t="str">
            <v xml:space="preserve">IP3404         </v>
          </cell>
          <cell r="B1897" t="str">
            <v xml:space="preserve">IP-X DFRDR-SREeXplTrk-Convr-12V-Rbt     </v>
          </cell>
          <cell r="C1897">
            <v>0</v>
          </cell>
          <cell r="E1897">
            <v>0</v>
          </cell>
          <cell r="F1897">
            <v>0</v>
          </cell>
        </row>
        <row r="1898">
          <cell r="A1898" t="str">
            <v xml:space="preserve">IP3404         </v>
          </cell>
          <cell r="B1898" t="str">
            <v xml:space="preserve">IP-X DFRDR-SREeXplTrk-Convr-12V-Rbt     </v>
          </cell>
          <cell r="C1898">
            <v>511</v>
          </cell>
          <cell r="E1898">
            <v>511</v>
          </cell>
          <cell r="F1898">
            <v>0</v>
          </cell>
        </row>
        <row r="1899">
          <cell r="A1899" t="str">
            <v xml:space="preserve">IP3405         </v>
          </cell>
          <cell r="B1899" t="str">
            <v xml:space="preserve">IP-X DFRDR-SRIeXplTrk-ProdReg-12V-Rbt   </v>
          </cell>
          <cell r="C1899">
            <v>0</v>
          </cell>
          <cell r="E1899">
            <v>0</v>
          </cell>
          <cell r="F1899">
            <v>0</v>
          </cell>
        </row>
        <row r="1900">
          <cell r="A1900" t="str">
            <v xml:space="preserve">IP3405         </v>
          </cell>
          <cell r="B1900" t="str">
            <v xml:space="preserve">IP-X DFRDR-SRIeXplTrk-ProdReg-12V-Rbt   </v>
          </cell>
          <cell r="C1900">
            <v>0</v>
          </cell>
          <cell r="E1900">
            <v>0</v>
          </cell>
          <cell r="F1900">
            <v>0</v>
          </cell>
        </row>
        <row r="1901">
          <cell r="A1901" t="str">
            <v xml:space="preserve">IP3405         </v>
          </cell>
          <cell r="B1901" t="str">
            <v xml:space="preserve">IP-X DFRDR-SRIeXplTrk-ProdReg-12V-Rbt   </v>
          </cell>
          <cell r="C1901">
            <v>511</v>
          </cell>
          <cell r="E1901">
            <v>511</v>
          </cell>
          <cell r="F1901">
            <v>0</v>
          </cell>
        </row>
        <row r="1902">
          <cell r="A1902" t="str">
            <v xml:space="preserve">IP3406         </v>
          </cell>
          <cell r="B1902" t="str">
            <v xml:space="preserve">IP-X X4t-915-V502-S75x40-INL            </v>
          </cell>
          <cell r="C1902">
            <v>0</v>
          </cell>
          <cell r="E1902">
            <v>0</v>
          </cell>
          <cell r="F1902">
            <v>23.48</v>
          </cell>
        </row>
        <row r="1903">
          <cell r="A1903" t="str">
            <v xml:space="preserve">IP3407         </v>
          </cell>
          <cell r="B1903" t="str">
            <v xml:space="preserve">IP-X X2-869-V109-ENP-SL160x10-AD-PET    </v>
          </cell>
          <cell r="C1903">
            <v>3.64</v>
          </cell>
          <cell r="D1903">
            <v>39196</v>
          </cell>
          <cell r="E1903">
            <v>3.63</v>
          </cell>
          <cell r="F1903">
            <v>7.91</v>
          </cell>
        </row>
        <row r="1904">
          <cell r="A1904" t="str">
            <v xml:space="preserve">IP3407         </v>
          </cell>
          <cell r="B1904" t="str">
            <v xml:space="preserve">IP-X X2-869-V109-ENP-SL160x10-AD-PET    </v>
          </cell>
          <cell r="C1904">
            <v>3.64</v>
          </cell>
          <cell r="D1904">
            <v>39195</v>
          </cell>
          <cell r="E1904">
            <v>3.63</v>
          </cell>
          <cell r="F1904">
            <v>7.91</v>
          </cell>
        </row>
        <row r="1905">
          <cell r="A1905" t="str">
            <v xml:space="preserve">IP3407         </v>
          </cell>
          <cell r="B1905" t="str">
            <v xml:space="preserve">IP-X X2-869-V109-ENP-SL160x10-AD-PET    </v>
          </cell>
          <cell r="C1905">
            <v>3.64</v>
          </cell>
          <cell r="D1905">
            <v>39195</v>
          </cell>
          <cell r="E1905">
            <v>3.63</v>
          </cell>
          <cell r="F1905">
            <v>7.91</v>
          </cell>
        </row>
        <row r="1906">
          <cell r="A1906" t="str">
            <v xml:space="preserve">IP3407         </v>
          </cell>
          <cell r="B1906" t="str">
            <v xml:space="preserve">IP-X X2-869-V109-ENP-SL160x10-AD-PET    </v>
          </cell>
          <cell r="C1906">
            <v>3.64</v>
          </cell>
          <cell r="D1906">
            <v>39079</v>
          </cell>
          <cell r="E1906">
            <v>3.63</v>
          </cell>
          <cell r="F1906">
            <v>7.91</v>
          </cell>
        </row>
        <row r="1907">
          <cell r="A1907" t="str">
            <v xml:space="preserve">IP3408         </v>
          </cell>
          <cell r="B1907" t="str">
            <v xml:space="preserve">Tag UHF X4t High Temp cylindrical       </v>
          </cell>
          <cell r="C1907">
            <v>0</v>
          </cell>
          <cell r="E1907">
            <v>0</v>
          </cell>
          <cell r="F1907">
            <v>0</v>
          </cell>
        </row>
        <row r="1908">
          <cell r="A1908" t="str">
            <v xml:space="preserve">IP3409         </v>
          </cell>
          <cell r="B1908" t="str">
            <v xml:space="preserve">IP-X X4t-915-V501-V241x49x34-LOG        </v>
          </cell>
          <cell r="C1908">
            <v>34.411999999999999</v>
          </cell>
          <cell r="D1908">
            <v>39527</v>
          </cell>
          <cell r="E1908">
            <v>36.212000000000003</v>
          </cell>
          <cell r="F1908">
            <v>109.5</v>
          </cell>
        </row>
        <row r="1909">
          <cell r="A1909" t="str">
            <v xml:space="preserve">IP3409         </v>
          </cell>
          <cell r="B1909" t="str">
            <v xml:space="preserve">IP-X X4t-915-V501-V241x49x34-LOG        </v>
          </cell>
          <cell r="C1909">
            <v>34.411999999999999</v>
          </cell>
          <cell r="D1909">
            <v>39188</v>
          </cell>
          <cell r="E1909">
            <v>34.457999999999998</v>
          </cell>
          <cell r="F1909">
            <v>109.5</v>
          </cell>
        </row>
        <row r="1910">
          <cell r="A1910" t="str">
            <v xml:space="preserve">IP3409         </v>
          </cell>
          <cell r="B1910" t="str">
            <v xml:space="preserve">IP-X X4t-915-V501-V241x49x34-LOG        </v>
          </cell>
          <cell r="C1910">
            <v>22.859000000000002</v>
          </cell>
          <cell r="D1910">
            <v>38953</v>
          </cell>
          <cell r="E1910">
            <v>22.859000000000002</v>
          </cell>
          <cell r="F1910">
            <v>109.5</v>
          </cell>
        </row>
        <row r="1911">
          <cell r="A1911" t="str">
            <v xml:space="preserve">IP3409         </v>
          </cell>
          <cell r="B1911" t="str">
            <v xml:space="preserve">IP-X X4t-915-V501-V241x49x34-LOG        </v>
          </cell>
          <cell r="C1911">
            <v>34.457999999999998</v>
          </cell>
          <cell r="E1911">
            <v>34.457999999999998</v>
          </cell>
          <cell r="F1911">
            <v>109.5</v>
          </cell>
        </row>
        <row r="1912">
          <cell r="A1912" t="str">
            <v xml:space="preserve">IP3410         </v>
          </cell>
          <cell r="B1912" t="str">
            <v xml:space="preserve">IP-X X2-rff-V4-L210x17x4-PWH            </v>
          </cell>
          <cell r="C1912">
            <v>0</v>
          </cell>
          <cell r="E1912">
            <v>9.68</v>
          </cell>
          <cell r="F1912">
            <v>0</v>
          </cell>
        </row>
        <row r="1913">
          <cell r="A1913" t="str">
            <v xml:space="preserve">IP3410         </v>
          </cell>
          <cell r="B1913" t="str">
            <v xml:space="preserve">IP-X X2-rff-V4-L210x17x4-PWH            </v>
          </cell>
          <cell r="C1913">
            <v>0</v>
          </cell>
          <cell r="E1913">
            <v>9.68</v>
          </cell>
          <cell r="F1913">
            <v>0</v>
          </cell>
        </row>
        <row r="1914">
          <cell r="A1914" t="str">
            <v xml:space="preserve">IP3411         </v>
          </cell>
          <cell r="B1914" t="str">
            <v xml:space="preserve">IP-X URDR-SMvD-rff-rfp-12V-Rbt-RW       </v>
          </cell>
          <cell r="C1914">
            <v>0</v>
          </cell>
          <cell r="E1914">
            <v>0</v>
          </cell>
          <cell r="F1914">
            <v>11860</v>
          </cell>
        </row>
        <row r="1915">
          <cell r="A1915" t="str">
            <v xml:space="preserve">IP3412         </v>
          </cell>
          <cell r="B1915" t="str">
            <v xml:space="preserve">IP-X URDR-RGvC-rff-0.04-Rbt-RW          </v>
          </cell>
          <cell r="C1915">
            <v>4843.0959999999995</v>
          </cell>
          <cell r="D1915">
            <v>39517</v>
          </cell>
          <cell r="E1915">
            <v>5264.6802760151431</v>
          </cell>
          <cell r="F1915">
            <v>10976.67</v>
          </cell>
        </row>
        <row r="1916">
          <cell r="A1916" t="str">
            <v xml:space="preserve">IP3412         </v>
          </cell>
          <cell r="B1916" t="str">
            <v xml:space="preserve">IP-X URDR-RGvC-rff-0.04-Rbt-RW          </v>
          </cell>
          <cell r="C1916">
            <v>5268.808</v>
          </cell>
          <cell r="D1916">
            <v>39489</v>
          </cell>
          <cell r="E1916">
            <v>5333.201</v>
          </cell>
          <cell r="F1916">
            <v>10093</v>
          </cell>
        </row>
        <row r="1917">
          <cell r="A1917" t="str">
            <v xml:space="preserve">IP3412         </v>
          </cell>
          <cell r="B1917" t="str">
            <v xml:space="preserve">IP-X URDR-RGvC-rff-0.04-Rbt-RW          </v>
          </cell>
          <cell r="C1917">
            <v>4912.7969999999996</v>
          </cell>
          <cell r="D1917">
            <v>39286</v>
          </cell>
          <cell r="E1917">
            <v>4912.7969999999996</v>
          </cell>
          <cell r="F1917">
            <v>10976.67</v>
          </cell>
        </row>
        <row r="1918">
          <cell r="A1918" t="str">
            <v xml:space="preserve">IP3412         </v>
          </cell>
          <cell r="B1918" t="str">
            <v xml:space="preserve">IP-X URDR-RGvC-rff-0.04-Rbt-RW          </v>
          </cell>
          <cell r="C1918">
            <v>4846.2160000000003</v>
          </cell>
          <cell r="D1918">
            <v>39219</v>
          </cell>
          <cell r="E1918">
            <v>4846.2160000000003</v>
          </cell>
          <cell r="F1918">
            <v>10976.67</v>
          </cell>
        </row>
        <row r="1919">
          <cell r="A1919" t="str">
            <v xml:space="preserve">IP3412         </v>
          </cell>
          <cell r="B1919" t="str">
            <v xml:space="preserve">IP-X URDR-RGvC-rff-0.04-Rbt-RW          </v>
          </cell>
          <cell r="C1919">
            <v>4448.46</v>
          </cell>
          <cell r="D1919">
            <v>38953</v>
          </cell>
          <cell r="E1919">
            <v>4448.46</v>
          </cell>
          <cell r="F1919">
            <v>10976.67</v>
          </cell>
        </row>
        <row r="1920">
          <cell r="A1920" t="str">
            <v xml:space="preserve">IP3412         </v>
          </cell>
          <cell r="B1920" t="str">
            <v xml:space="preserve">IP-X URDR-RGvC-rff-0.04-Rbt-RW          </v>
          </cell>
          <cell r="C1920">
            <v>4448.46</v>
          </cell>
          <cell r="D1920">
            <v>38953</v>
          </cell>
          <cell r="E1920">
            <v>4448.46</v>
          </cell>
          <cell r="F1920">
            <v>10976.67</v>
          </cell>
        </row>
        <row r="1921">
          <cell r="A1921" t="str">
            <v xml:space="preserve">IP3412         </v>
          </cell>
          <cell r="B1921" t="str">
            <v xml:space="preserve">IP-X URDR-RGvC-rff-0.04-Rbt-RW          </v>
          </cell>
          <cell r="C1921">
            <v>0</v>
          </cell>
          <cell r="E1921">
            <v>0</v>
          </cell>
          <cell r="F1921">
            <v>0</v>
          </cell>
        </row>
        <row r="1922">
          <cell r="A1922" t="str">
            <v xml:space="preserve">IP3413         </v>
          </cell>
          <cell r="B1922" t="str">
            <v xml:space="preserve">IP-X X2-869-V4-S110x10x0.3-ADH          </v>
          </cell>
          <cell r="C1922">
            <v>3.3029999999999999</v>
          </cell>
          <cell r="D1922">
            <v>39196</v>
          </cell>
          <cell r="E1922">
            <v>3.387</v>
          </cell>
          <cell r="F1922">
            <v>7.18</v>
          </cell>
        </row>
        <row r="1923">
          <cell r="A1923" t="str">
            <v xml:space="preserve">IP3413         </v>
          </cell>
          <cell r="B1923" t="str">
            <v xml:space="preserve">IP-X X2-869-V4-S110x10x0.3-ADH          </v>
          </cell>
          <cell r="C1923">
            <v>3.3029999999999999</v>
          </cell>
          <cell r="D1923">
            <v>39195</v>
          </cell>
          <cell r="E1923">
            <v>3.387</v>
          </cell>
          <cell r="F1923">
            <v>7.18</v>
          </cell>
        </row>
        <row r="1924">
          <cell r="A1924" t="str">
            <v xml:space="preserve">IP3413         </v>
          </cell>
          <cell r="B1924" t="str">
            <v xml:space="preserve">IP-X X2-869-V4-S110x10x0.3-ADH          </v>
          </cell>
          <cell r="C1924">
            <v>3.3029999999999999</v>
          </cell>
          <cell r="D1924">
            <v>39069</v>
          </cell>
          <cell r="E1924">
            <v>3.387</v>
          </cell>
          <cell r="F1924">
            <v>7.18</v>
          </cell>
        </row>
        <row r="1925">
          <cell r="A1925" t="str">
            <v xml:space="preserve">IP3414         </v>
          </cell>
          <cell r="B1925" t="str">
            <v xml:space="preserve">IP-X X4t-915-V502-S50x30x0.3-ADH        </v>
          </cell>
          <cell r="C1925">
            <v>9.125</v>
          </cell>
          <cell r="D1925">
            <v>39386</v>
          </cell>
          <cell r="E1925">
            <v>0</v>
          </cell>
          <cell r="F1925">
            <v>19.84</v>
          </cell>
        </row>
        <row r="1926">
          <cell r="A1926" t="str">
            <v xml:space="preserve">IP3414         </v>
          </cell>
          <cell r="B1926" t="str">
            <v xml:space="preserve">IP-X X4t-915-V502-S50x30x0.3-ADH        </v>
          </cell>
          <cell r="C1926">
            <v>9.125</v>
          </cell>
          <cell r="D1926">
            <v>39332</v>
          </cell>
          <cell r="E1926">
            <v>0</v>
          </cell>
          <cell r="F1926">
            <v>0</v>
          </cell>
        </row>
        <row r="1927">
          <cell r="A1927" t="str">
            <v xml:space="preserve">IP3414         </v>
          </cell>
          <cell r="B1927" t="str">
            <v xml:space="preserve">IP-X X4t-915-V502-S50x30x0.3-ADH        </v>
          </cell>
          <cell r="C1927">
            <v>9.125</v>
          </cell>
          <cell r="D1927">
            <v>39162</v>
          </cell>
          <cell r="E1927">
            <v>9.0589999999999993</v>
          </cell>
          <cell r="F1927">
            <v>0</v>
          </cell>
        </row>
        <row r="1928">
          <cell r="A1928" t="str">
            <v xml:space="preserve">IP3414         </v>
          </cell>
          <cell r="B1928" t="str">
            <v xml:space="preserve">IP-X X4t-915-V502-S50x30x0.3-ADH        </v>
          </cell>
          <cell r="C1928">
            <v>9.125</v>
          </cell>
          <cell r="D1928">
            <v>39114</v>
          </cell>
          <cell r="E1928">
            <v>9.0589999999999993</v>
          </cell>
          <cell r="F1928">
            <v>0</v>
          </cell>
        </row>
        <row r="1929">
          <cell r="A1929" t="str">
            <v xml:space="preserve">IP3414         </v>
          </cell>
          <cell r="B1929" t="str">
            <v xml:space="preserve">IP-X X4t-915-V502-S50x30x0.3-ADH        </v>
          </cell>
          <cell r="C1929">
            <v>9.125</v>
          </cell>
          <cell r="D1929">
            <v>39036</v>
          </cell>
          <cell r="E1929">
            <v>9.0589999999999993</v>
          </cell>
          <cell r="F1929">
            <v>0</v>
          </cell>
        </row>
        <row r="1930">
          <cell r="A1930" t="str">
            <v xml:space="preserve">IP3414         </v>
          </cell>
          <cell r="B1930" t="str">
            <v xml:space="preserve">IP-X X4t-915-V502-S50x30x0.3-ADH        </v>
          </cell>
          <cell r="C1930">
            <v>9.125</v>
          </cell>
          <cell r="D1930">
            <v>39030</v>
          </cell>
          <cell r="E1930">
            <v>9.0589999999999993</v>
          </cell>
          <cell r="F1930">
            <v>0</v>
          </cell>
        </row>
        <row r="1931">
          <cell r="A1931" t="str">
            <v xml:space="preserve">IP3414         </v>
          </cell>
          <cell r="B1931" t="str">
            <v xml:space="preserve">IP-X X4t-915-V502-S50x30x0.3-ADH        </v>
          </cell>
          <cell r="C1931">
            <v>9.125</v>
          </cell>
          <cell r="D1931">
            <v>39006</v>
          </cell>
          <cell r="E1931">
            <v>9.0589999999999993</v>
          </cell>
          <cell r="F1931">
            <v>34.17</v>
          </cell>
        </row>
        <row r="1932">
          <cell r="A1932" t="str">
            <v xml:space="preserve">IP3414         </v>
          </cell>
          <cell r="B1932" t="str">
            <v xml:space="preserve">IP-X X4t-915-V502-S50x30x0.3-ADH        </v>
          </cell>
          <cell r="C1932">
            <v>9.125</v>
          </cell>
          <cell r="D1932">
            <v>38937</v>
          </cell>
          <cell r="E1932">
            <v>9.0589999999999993</v>
          </cell>
          <cell r="F1932">
            <v>34.17</v>
          </cell>
        </row>
        <row r="1933">
          <cell r="A1933" t="str">
            <v xml:space="preserve">IP3414         </v>
          </cell>
          <cell r="B1933" t="str">
            <v xml:space="preserve">IP-X X4t-915-V502-S50x30x0.3-ADH        </v>
          </cell>
          <cell r="C1933">
            <v>9.125</v>
          </cell>
          <cell r="D1933">
            <v>38932</v>
          </cell>
          <cell r="E1933">
            <v>9.0589999999999993</v>
          </cell>
          <cell r="F1933">
            <v>34.17</v>
          </cell>
        </row>
        <row r="1934">
          <cell r="A1934" t="str">
            <v xml:space="preserve">IP3415         </v>
          </cell>
          <cell r="B1934" t="str">
            <v xml:space="preserve">IP-X X4t-869-V502-s50x30x0.3ADH         </v>
          </cell>
          <cell r="C1934">
            <v>9.125</v>
          </cell>
          <cell r="D1934">
            <v>39196</v>
          </cell>
          <cell r="E1934">
            <v>9.0589999999999993</v>
          </cell>
          <cell r="F1934">
            <v>0</v>
          </cell>
        </row>
        <row r="1935">
          <cell r="A1935" t="str">
            <v xml:space="preserve">IP3415         </v>
          </cell>
          <cell r="B1935" t="str">
            <v xml:space="preserve">IP-X X4t-869-V502-s50x30x0.3ADH         </v>
          </cell>
          <cell r="C1935">
            <v>9.125</v>
          </cell>
          <cell r="D1935">
            <v>39162</v>
          </cell>
          <cell r="E1935">
            <v>9.0589999999999993</v>
          </cell>
          <cell r="F1935">
            <v>0</v>
          </cell>
        </row>
        <row r="1936">
          <cell r="A1936" t="str">
            <v xml:space="preserve">IP3415         </v>
          </cell>
          <cell r="B1936" t="str">
            <v xml:space="preserve">IP-X X4t-869-V502-s50x30x0.3ADH         </v>
          </cell>
          <cell r="C1936">
            <v>9.125</v>
          </cell>
          <cell r="D1936">
            <v>38940</v>
          </cell>
          <cell r="E1936">
            <v>9.0589999999999993</v>
          </cell>
          <cell r="F1936">
            <v>0</v>
          </cell>
        </row>
        <row r="1937">
          <cell r="A1937" t="str">
            <v xml:space="preserve">IP3415         </v>
          </cell>
          <cell r="B1937" t="str">
            <v xml:space="preserve">IP-X X4t-869-V502-s50x30x0.3ADH         </v>
          </cell>
          <cell r="C1937">
            <v>9.125</v>
          </cell>
          <cell r="D1937">
            <v>38937</v>
          </cell>
          <cell r="E1937">
            <v>9.0589999999999993</v>
          </cell>
          <cell r="F1937">
            <v>0</v>
          </cell>
        </row>
        <row r="1938">
          <cell r="A1938" t="str">
            <v xml:space="preserve">IP3415         </v>
          </cell>
          <cell r="B1938" t="str">
            <v xml:space="preserve">IP-X X4t-869-V502-s50x30x0.3ADH         </v>
          </cell>
          <cell r="C1938">
            <v>9.125</v>
          </cell>
          <cell r="D1938">
            <v>38932</v>
          </cell>
          <cell r="E1938">
            <v>9.0589999999999993</v>
          </cell>
          <cell r="F1938">
            <v>0</v>
          </cell>
        </row>
        <row r="1939">
          <cell r="A1939" t="str">
            <v xml:space="preserve">IP3415         </v>
          </cell>
          <cell r="B1939" t="str">
            <v xml:space="preserve">IP-X X4t-869-V502-s50x30x0.3ADH         </v>
          </cell>
          <cell r="C1939">
            <v>9.125</v>
          </cell>
          <cell r="D1939">
            <v>38919</v>
          </cell>
          <cell r="E1939">
            <v>9.0589999999999993</v>
          </cell>
          <cell r="F1939">
            <v>19.84</v>
          </cell>
        </row>
        <row r="1940">
          <cell r="A1940" t="str">
            <v xml:space="preserve">IP3416         </v>
          </cell>
          <cell r="B1940" t="str">
            <v xml:space="preserve">IP-X X2-915-V4-PVC-SZ50x30-AD-PET       </v>
          </cell>
          <cell r="C1940">
            <v>3.6379999999999999</v>
          </cell>
          <cell r="D1940">
            <v>39293</v>
          </cell>
          <cell r="E1940">
            <v>3.7280000000000002</v>
          </cell>
          <cell r="F1940">
            <v>7.91</v>
          </cell>
        </row>
        <row r="1941">
          <cell r="A1941" t="str">
            <v xml:space="preserve">IP3416         </v>
          </cell>
          <cell r="B1941" t="str">
            <v xml:space="preserve">IP-X X2-915-V4-PVC-SZ50x30-AD-PET       </v>
          </cell>
          <cell r="C1941">
            <v>3.6379999999999999</v>
          </cell>
          <cell r="D1941">
            <v>39286</v>
          </cell>
          <cell r="E1941">
            <v>3.7280000000000002</v>
          </cell>
          <cell r="F1941">
            <v>7.91</v>
          </cell>
        </row>
        <row r="1942">
          <cell r="A1942" t="str">
            <v xml:space="preserve">IP3416         </v>
          </cell>
          <cell r="B1942" t="str">
            <v xml:space="preserve">IP-X X2-915-V4-PVC-SZ50x30-AD-PET       </v>
          </cell>
          <cell r="C1942">
            <v>3.6379999999999999</v>
          </cell>
          <cell r="D1942">
            <v>39253</v>
          </cell>
          <cell r="E1942">
            <v>3.7280000000000002</v>
          </cell>
          <cell r="F1942">
            <v>7.91</v>
          </cell>
        </row>
        <row r="1943">
          <cell r="A1943" t="str">
            <v xml:space="preserve">IP3416         </v>
          </cell>
          <cell r="B1943" t="str">
            <v xml:space="preserve">IP-X X2-915-V4-PVC-SZ50x30-AD-PET       </v>
          </cell>
          <cell r="C1943">
            <v>3.6379999999999999</v>
          </cell>
          <cell r="D1943">
            <v>39226</v>
          </cell>
          <cell r="E1943">
            <v>3.7280000000000002</v>
          </cell>
          <cell r="F1943">
            <v>7.91</v>
          </cell>
        </row>
        <row r="1944">
          <cell r="A1944" t="str">
            <v xml:space="preserve">IP3416         </v>
          </cell>
          <cell r="B1944" t="str">
            <v xml:space="preserve">IP-X X2-915-V4-PVC-SZ50x30-AD-PET       </v>
          </cell>
          <cell r="C1944">
            <v>3.6379999999999999</v>
          </cell>
          <cell r="D1944">
            <v>39223</v>
          </cell>
          <cell r="E1944">
            <v>3.7280000000000002</v>
          </cell>
          <cell r="F1944">
            <v>7.91</v>
          </cell>
        </row>
        <row r="1945">
          <cell r="A1945" t="str">
            <v xml:space="preserve">IP3416         </v>
          </cell>
          <cell r="B1945" t="str">
            <v xml:space="preserve">IP-X X2-915-V4-PVC-SZ50x30-AD-PET       </v>
          </cell>
          <cell r="C1945">
            <v>3.6379999999999999</v>
          </cell>
          <cell r="D1945">
            <v>39069</v>
          </cell>
          <cell r="E1945">
            <v>3.7280000000000002</v>
          </cell>
          <cell r="F1945">
            <v>7.91</v>
          </cell>
        </row>
        <row r="1946">
          <cell r="A1946" t="str">
            <v xml:space="preserve">IP3417         </v>
          </cell>
          <cell r="B1946" t="str">
            <v xml:space="preserve">IP-X X2-869-V4-PVC-SZ50x30-AD-PET       </v>
          </cell>
          <cell r="C1946">
            <v>3.637</v>
          </cell>
          <cell r="D1946">
            <v>39300</v>
          </cell>
          <cell r="E1946">
            <v>3.7280000000000002</v>
          </cell>
          <cell r="F1946">
            <v>7.91</v>
          </cell>
        </row>
        <row r="1947">
          <cell r="A1947" t="str">
            <v xml:space="preserve">IP3417         </v>
          </cell>
          <cell r="B1947" t="str">
            <v xml:space="preserve">IP-X X2-869-V4-PVC-SZ50x30-AD-PET       </v>
          </cell>
          <cell r="C1947">
            <v>3.637</v>
          </cell>
          <cell r="D1947">
            <v>39196</v>
          </cell>
          <cell r="E1947">
            <v>3.7280000000000002</v>
          </cell>
          <cell r="F1947">
            <v>7.91</v>
          </cell>
        </row>
        <row r="1948">
          <cell r="A1948" t="str">
            <v xml:space="preserve">IP3417         </v>
          </cell>
          <cell r="B1948" t="str">
            <v xml:space="preserve">IP-X X2-869-V4-PVC-SZ50x30-AD-PET       </v>
          </cell>
          <cell r="C1948">
            <v>3.637</v>
          </cell>
          <cell r="D1948">
            <v>39195</v>
          </cell>
          <cell r="E1948">
            <v>3.7280000000000002</v>
          </cell>
          <cell r="F1948">
            <v>7.91</v>
          </cell>
        </row>
        <row r="1949">
          <cell r="A1949" t="str">
            <v xml:space="preserve">IP3417         </v>
          </cell>
          <cell r="B1949" t="str">
            <v xml:space="preserve">IP-X X2-869-V4-PVC-SZ50x30-AD-PET       </v>
          </cell>
          <cell r="C1949">
            <v>3.637</v>
          </cell>
          <cell r="D1949">
            <v>39069</v>
          </cell>
          <cell r="E1949">
            <v>3.7280000000000002</v>
          </cell>
          <cell r="F1949">
            <v>7.91</v>
          </cell>
        </row>
        <row r="1950">
          <cell r="A1950" t="str">
            <v xml:space="preserve">IP3418         </v>
          </cell>
          <cell r="B1950" t="str">
            <v xml:space="preserve">IP-X X3-V39-Fer-35x4-INL                </v>
          </cell>
          <cell r="C1950">
            <v>9.5850000000000009</v>
          </cell>
          <cell r="D1950">
            <v>39584</v>
          </cell>
          <cell r="E1950">
            <v>6.8159999999999998</v>
          </cell>
          <cell r="F1950">
            <v>32.869999999999997</v>
          </cell>
        </row>
        <row r="1951">
          <cell r="A1951" t="str">
            <v xml:space="preserve">IP3418         </v>
          </cell>
          <cell r="B1951" t="str">
            <v xml:space="preserve">IP-X X3-V39-Fer-35x4-INL                </v>
          </cell>
          <cell r="C1951">
            <v>14.542999999999999</v>
          </cell>
          <cell r="D1951">
            <v>39527</v>
          </cell>
          <cell r="E1951">
            <v>12.27</v>
          </cell>
          <cell r="F1951">
            <v>32.869999999999997</v>
          </cell>
        </row>
        <row r="1952">
          <cell r="A1952" t="str">
            <v xml:space="preserve">IP3418         </v>
          </cell>
          <cell r="B1952" t="str">
            <v xml:space="preserve">IP-X X3-V39-Fer-35x4-INL                </v>
          </cell>
          <cell r="C1952">
            <v>10.289</v>
          </cell>
          <cell r="D1952">
            <v>39351</v>
          </cell>
          <cell r="E1952">
            <v>12.27</v>
          </cell>
          <cell r="F1952">
            <v>32.869999999999997</v>
          </cell>
        </row>
        <row r="1953">
          <cell r="A1953" t="str">
            <v xml:space="preserve">IP3418         </v>
          </cell>
          <cell r="B1953" t="str">
            <v xml:space="preserve">IP-X X3-V39-Fer-35x4-INL                </v>
          </cell>
          <cell r="C1953">
            <v>12.27</v>
          </cell>
          <cell r="D1953">
            <v>39275</v>
          </cell>
          <cell r="E1953">
            <v>12.27</v>
          </cell>
          <cell r="F1953">
            <v>32.869999999999997</v>
          </cell>
        </row>
        <row r="1954">
          <cell r="A1954" t="str">
            <v xml:space="preserve">IP3418         </v>
          </cell>
          <cell r="B1954" t="str">
            <v xml:space="preserve">IP-X X3-V39-Fer-35x4-INL                </v>
          </cell>
          <cell r="C1954">
            <v>12.27</v>
          </cell>
          <cell r="D1954">
            <v>39260</v>
          </cell>
          <cell r="E1954">
            <v>12.27</v>
          </cell>
          <cell r="F1954">
            <v>32.869999999999997</v>
          </cell>
        </row>
        <row r="1955">
          <cell r="A1955" t="str">
            <v xml:space="preserve">IP3418         </v>
          </cell>
          <cell r="B1955" t="str">
            <v xml:space="preserve">IP-X X3-V39-Fer-35x4-INL                </v>
          </cell>
          <cell r="C1955">
            <v>12.411</v>
          </cell>
          <cell r="D1955">
            <v>39260</v>
          </cell>
          <cell r="E1955">
            <v>12.27</v>
          </cell>
          <cell r="F1955">
            <v>32.869999999999997</v>
          </cell>
        </row>
        <row r="1956">
          <cell r="A1956" t="str">
            <v xml:space="preserve">IP3418         </v>
          </cell>
          <cell r="B1956" t="str">
            <v xml:space="preserve">IP-X X3-V39-Fer-35x4-INL                </v>
          </cell>
          <cell r="C1956">
            <v>14.542999999999999</v>
          </cell>
          <cell r="D1956">
            <v>39255</v>
          </cell>
          <cell r="E1956">
            <v>14.41</v>
          </cell>
          <cell r="F1956">
            <v>32.869999999999997</v>
          </cell>
        </row>
        <row r="1957">
          <cell r="A1957" t="str">
            <v xml:space="preserve">IP3418         </v>
          </cell>
          <cell r="B1957" t="str">
            <v xml:space="preserve">IP-X X3-V39-Fer-35x4-INL                </v>
          </cell>
          <cell r="C1957">
            <v>11.305999999999999</v>
          </cell>
          <cell r="D1957">
            <v>39174</v>
          </cell>
          <cell r="E1957">
            <v>14.41</v>
          </cell>
          <cell r="F1957">
            <v>32.869999999999997</v>
          </cell>
        </row>
        <row r="1958">
          <cell r="A1958" t="str">
            <v xml:space="preserve">IP3418         </v>
          </cell>
          <cell r="B1958" t="str">
            <v xml:space="preserve">IP-X X3-V39-Fer-35x4-INL                </v>
          </cell>
          <cell r="C1958">
            <v>12.27</v>
          </cell>
          <cell r="D1958">
            <v>39174</v>
          </cell>
          <cell r="E1958">
            <v>12.27</v>
          </cell>
          <cell r="F1958">
            <v>32.869999999999997</v>
          </cell>
        </row>
        <row r="1959">
          <cell r="A1959" t="str">
            <v xml:space="preserve">IP3418         </v>
          </cell>
          <cell r="B1959" t="str">
            <v xml:space="preserve">IP-X X3-V39-Fer-35x4-INL                </v>
          </cell>
          <cell r="C1959">
            <v>12.27</v>
          </cell>
          <cell r="D1959">
            <v>39162</v>
          </cell>
          <cell r="E1959">
            <v>12.27</v>
          </cell>
          <cell r="F1959">
            <v>32.869999999999997</v>
          </cell>
        </row>
        <row r="1960">
          <cell r="A1960" t="str">
            <v xml:space="preserve">IP3418         </v>
          </cell>
          <cell r="B1960" t="str">
            <v xml:space="preserve">IP-X X3-V39-Fer-35x4-INL                </v>
          </cell>
          <cell r="C1960">
            <v>12.27</v>
          </cell>
          <cell r="D1960">
            <v>39049</v>
          </cell>
          <cell r="E1960">
            <v>12.27</v>
          </cell>
          <cell r="F1960">
            <v>32.869999999999997</v>
          </cell>
        </row>
        <row r="1961">
          <cell r="A1961" t="str">
            <v xml:space="preserve">IP3419         </v>
          </cell>
          <cell r="B1961" t="str">
            <v xml:space="preserve">IP-X X3-V39-QCL54x25x1.2                </v>
          </cell>
          <cell r="C1961">
            <v>3.2</v>
          </cell>
          <cell r="D1961">
            <v>39167</v>
          </cell>
          <cell r="E1961">
            <v>3.2</v>
          </cell>
          <cell r="F1961">
            <v>0</v>
          </cell>
        </row>
        <row r="1962">
          <cell r="A1962" t="str">
            <v xml:space="preserve">IP3419         </v>
          </cell>
          <cell r="B1962" t="str">
            <v xml:space="preserve">IP-X X3-V39-QCL54x25x1.2                </v>
          </cell>
          <cell r="C1962">
            <v>3.1259999999999999</v>
          </cell>
          <cell r="D1962">
            <v>39050</v>
          </cell>
          <cell r="E1962">
            <v>3.76</v>
          </cell>
          <cell r="F1962">
            <v>0</v>
          </cell>
        </row>
        <row r="1963">
          <cell r="A1963" t="str">
            <v xml:space="preserve">IP3419         </v>
          </cell>
          <cell r="B1963" t="str">
            <v xml:space="preserve">IP-X X3-V39-QCL54x25x1.2                </v>
          </cell>
          <cell r="C1963">
            <v>0</v>
          </cell>
          <cell r="E1963">
            <v>0</v>
          </cell>
          <cell r="F1963">
            <v>11.05</v>
          </cell>
        </row>
        <row r="1964">
          <cell r="A1964" t="str">
            <v xml:space="preserve">IP3419         </v>
          </cell>
          <cell r="B1964" t="str">
            <v xml:space="preserve">IP-X X3-V39-QCL54x25x1.2                </v>
          </cell>
          <cell r="C1964">
            <v>0</v>
          </cell>
          <cell r="E1964">
            <v>3.12</v>
          </cell>
          <cell r="F1964">
            <v>0</v>
          </cell>
        </row>
        <row r="1965">
          <cell r="A1965" t="str">
            <v xml:space="preserve">IP3420         </v>
          </cell>
          <cell r="B1965" t="str">
            <v xml:space="preserve">IP-X URDR-HPEVI-rff-rfp-MNS-W-RO        </v>
          </cell>
          <cell r="C1965">
            <v>6978.9497000000001</v>
          </cell>
          <cell r="D1965">
            <v>39013</v>
          </cell>
          <cell r="E1965">
            <v>6978.949733102605</v>
          </cell>
          <cell r="F1965">
            <v>0</v>
          </cell>
        </row>
        <row r="1966">
          <cell r="A1966" t="str">
            <v xml:space="preserve">IP3420         </v>
          </cell>
          <cell r="B1966" t="str">
            <v xml:space="preserve">IP-X URDR-HPEVI-rff-rfp-MNS-W-RO        </v>
          </cell>
          <cell r="C1966">
            <v>7285.3140000000003</v>
          </cell>
          <cell r="D1966">
            <v>38930</v>
          </cell>
          <cell r="E1966">
            <v>7285.3140000000003</v>
          </cell>
          <cell r="F1966">
            <v>7285.3142407454316</v>
          </cell>
        </row>
        <row r="1967">
          <cell r="A1967" t="str">
            <v xml:space="preserve">IP3421         </v>
          </cell>
          <cell r="B1967" t="str">
            <v xml:space="preserve">IP-X TE-DF Credit Card Tag Simulator    </v>
          </cell>
          <cell r="C1967">
            <v>0</v>
          </cell>
          <cell r="E1967">
            <v>0</v>
          </cell>
          <cell r="F1967">
            <v>0</v>
          </cell>
        </row>
        <row r="1968">
          <cell r="A1968" t="str">
            <v xml:space="preserve">IP3421         </v>
          </cell>
          <cell r="B1968" t="str">
            <v xml:space="preserve">IP-X TE-DF Credit Card Tag Simulator    </v>
          </cell>
          <cell r="C1968">
            <v>0</v>
          </cell>
          <cell r="E1968">
            <v>0</v>
          </cell>
          <cell r="F1968">
            <v>0</v>
          </cell>
        </row>
        <row r="1969">
          <cell r="A1969" t="str">
            <v xml:space="preserve">IP3422         </v>
          </cell>
          <cell r="B1969" t="str">
            <v xml:space="preserve">IP-X X3-V39-Fer-45x8                    </v>
          </cell>
          <cell r="C1969">
            <v>0</v>
          </cell>
          <cell r="E1969">
            <v>0</v>
          </cell>
          <cell r="F1969">
            <v>0</v>
          </cell>
        </row>
        <row r="1970">
          <cell r="A1970" t="str">
            <v xml:space="preserve">IP3423         </v>
          </cell>
          <cell r="B1970" t="str">
            <v xml:space="preserve">IP-X X4t-V501-RAIL-236x35x18            </v>
          </cell>
          <cell r="C1970">
            <v>35.061</v>
          </cell>
          <cell r="D1970">
            <v>39300</v>
          </cell>
          <cell r="E1970">
            <v>35.061</v>
          </cell>
          <cell r="F1970">
            <v>0</v>
          </cell>
        </row>
        <row r="1971">
          <cell r="A1971" t="str">
            <v xml:space="preserve">IP3423         </v>
          </cell>
          <cell r="B1971" t="str">
            <v xml:space="preserve">IP-X X4t-V501-RAIL-236x35x18            </v>
          </cell>
          <cell r="C1971">
            <v>35.061</v>
          </cell>
          <cell r="D1971">
            <v>39300</v>
          </cell>
          <cell r="E1971">
            <v>35.061</v>
          </cell>
          <cell r="F1971">
            <v>71.66</v>
          </cell>
        </row>
        <row r="1972">
          <cell r="A1972" t="str">
            <v xml:space="preserve">IP3423         </v>
          </cell>
          <cell r="B1972" t="str">
            <v xml:space="preserve">IP-X X4t-V501-RAIL-236x35x18            </v>
          </cell>
          <cell r="C1972">
            <v>35.061</v>
          </cell>
          <cell r="D1972">
            <v>39288</v>
          </cell>
          <cell r="E1972">
            <v>35.061</v>
          </cell>
          <cell r="F1972">
            <v>0</v>
          </cell>
        </row>
        <row r="1973">
          <cell r="A1973" t="str">
            <v xml:space="preserve">IP3423         </v>
          </cell>
          <cell r="B1973" t="str">
            <v xml:space="preserve">IP-X X4t-V501-RAIL-236x35x18            </v>
          </cell>
          <cell r="C1973">
            <v>32.570999999999998</v>
          </cell>
          <cell r="D1973">
            <v>39253</v>
          </cell>
          <cell r="E1973">
            <v>34.83</v>
          </cell>
          <cell r="F1973">
            <v>0</v>
          </cell>
        </row>
        <row r="1974">
          <cell r="A1974" t="str">
            <v xml:space="preserve">IP3423         </v>
          </cell>
          <cell r="B1974" t="str">
            <v xml:space="preserve">IP-X X4t-V501-RAIL-236x35x18            </v>
          </cell>
          <cell r="C1974">
            <v>32.570999999999998</v>
          </cell>
          <cell r="D1974">
            <v>39206</v>
          </cell>
          <cell r="E1974">
            <v>34.83</v>
          </cell>
          <cell r="F1974">
            <v>0</v>
          </cell>
        </row>
        <row r="1975">
          <cell r="A1975" t="str">
            <v xml:space="preserve">IP3423         </v>
          </cell>
          <cell r="B1975" t="str">
            <v xml:space="preserve">IP-X X4t-V501-RAIL-236x35x18            </v>
          </cell>
          <cell r="C1975">
            <v>34.83</v>
          </cell>
          <cell r="D1975">
            <v>39195</v>
          </cell>
          <cell r="E1975">
            <v>34.83</v>
          </cell>
          <cell r="F1975">
            <v>0</v>
          </cell>
        </row>
        <row r="1976">
          <cell r="A1976" t="str">
            <v xml:space="preserve">IP3423         </v>
          </cell>
          <cell r="B1976" t="str">
            <v xml:space="preserve">IP-X X4t-V501-RAIL-236x35x18            </v>
          </cell>
          <cell r="C1976">
            <v>34.540999999999997</v>
          </cell>
          <cell r="D1976">
            <v>39162</v>
          </cell>
          <cell r="E1976">
            <v>34.540999999999997</v>
          </cell>
          <cell r="F1976">
            <v>0</v>
          </cell>
        </row>
        <row r="1977">
          <cell r="A1977" t="str">
            <v xml:space="preserve">IP3423         </v>
          </cell>
          <cell r="B1977" t="str">
            <v xml:space="preserve">IP-X X4t-V501-RAIL-236x35x18            </v>
          </cell>
          <cell r="C1977">
            <v>43.4</v>
          </cell>
          <cell r="E1977">
            <v>31.44</v>
          </cell>
          <cell r="F1977">
            <v>0</v>
          </cell>
        </row>
        <row r="1978">
          <cell r="A1978" t="str">
            <v xml:space="preserve">IP3424         </v>
          </cell>
          <cell r="B1978" t="str">
            <v xml:space="preserve">IP-X X2-915-V4-Carton-S78x48 PET        </v>
          </cell>
          <cell r="C1978">
            <v>10.524000000000001</v>
          </cell>
          <cell r="D1978">
            <v>39190</v>
          </cell>
          <cell r="E1978">
            <v>10.343</v>
          </cell>
          <cell r="F1978">
            <v>0</v>
          </cell>
        </row>
        <row r="1979">
          <cell r="A1979" t="str">
            <v xml:space="preserve">IP3424         </v>
          </cell>
          <cell r="B1979" t="str">
            <v xml:space="preserve">IP-X X2-915-V4-Carton-S78x48 PET        </v>
          </cell>
          <cell r="C1979">
            <v>10.524000000000001</v>
          </cell>
          <cell r="D1979">
            <v>39098</v>
          </cell>
          <cell r="E1979">
            <v>10.343</v>
          </cell>
          <cell r="F1979">
            <v>0</v>
          </cell>
        </row>
        <row r="1980">
          <cell r="A1980" t="str">
            <v xml:space="preserve">IP3425         </v>
          </cell>
          <cell r="B1980" t="str">
            <v xml:space="preserve">IP-X X2-869-V4-Carton-S78x48 PET        </v>
          </cell>
          <cell r="C1980">
            <v>10.374000000000001</v>
          </cell>
          <cell r="D1980">
            <v>39162</v>
          </cell>
          <cell r="E1980">
            <v>10.342180000000001</v>
          </cell>
          <cell r="F1980">
            <v>0</v>
          </cell>
        </row>
        <row r="1981">
          <cell r="A1981" t="str">
            <v xml:space="preserve">IP3425         </v>
          </cell>
          <cell r="B1981" t="str">
            <v xml:space="preserve">IP-X X2-869-V4-Carton-S78x48 PET        </v>
          </cell>
          <cell r="C1981">
            <v>10.374000000000001</v>
          </cell>
          <cell r="D1981">
            <v>39079</v>
          </cell>
          <cell r="E1981">
            <v>10.342000000000001</v>
          </cell>
          <cell r="F1981">
            <v>0</v>
          </cell>
        </row>
        <row r="1982">
          <cell r="A1982" t="str">
            <v xml:space="preserve">IP3426         </v>
          </cell>
          <cell r="B1982" t="str">
            <v xml:space="preserve">IP-X X2-915-V4-PVC-S78x48 PET           </v>
          </cell>
          <cell r="C1982">
            <v>10.374000000000001</v>
          </cell>
          <cell r="D1982">
            <v>39114</v>
          </cell>
          <cell r="E1982">
            <v>10.342180000000001</v>
          </cell>
          <cell r="F1982">
            <v>0</v>
          </cell>
        </row>
        <row r="1983">
          <cell r="A1983" t="str">
            <v xml:space="preserve">IP3426         </v>
          </cell>
          <cell r="B1983" t="str">
            <v xml:space="preserve">IP-X X2-915-V4-PVC-S78x48 PET           </v>
          </cell>
          <cell r="C1983">
            <v>10.374000000000001</v>
          </cell>
          <cell r="D1983">
            <v>39079</v>
          </cell>
          <cell r="E1983">
            <v>10.342000000000001</v>
          </cell>
          <cell r="F1983">
            <v>0</v>
          </cell>
        </row>
        <row r="1984">
          <cell r="A1984" t="str">
            <v xml:space="preserve">IP3427         </v>
          </cell>
          <cell r="B1984" t="str">
            <v xml:space="preserve">IP-X X2-869-V4-PVC-S78x48 PET           </v>
          </cell>
          <cell r="C1984">
            <v>10.524000000000001</v>
          </cell>
          <cell r="D1984">
            <v>39114</v>
          </cell>
          <cell r="E1984">
            <v>10.343</v>
          </cell>
          <cell r="F1984">
            <v>0</v>
          </cell>
        </row>
        <row r="1985">
          <cell r="A1985" t="str">
            <v xml:space="preserve">IP3427         </v>
          </cell>
          <cell r="B1985" t="str">
            <v xml:space="preserve">IP-X X2-869-V4-PVC-S78x48 PET           </v>
          </cell>
          <cell r="C1985">
            <v>10.524000000000001</v>
          </cell>
          <cell r="D1985">
            <v>39098</v>
          </cell>
          <cell r="E1985">
            <v>10.343</v>
          </cell>
          <cell r="F1985">
            <v>0</v>
          </cell>
        </row>
        <row r="1986">
          <cell r="A1986" t="str">
            <v xml:space="preserve">IP3428         </v>
          </cell>
          <cell r="B1986" t="str">
            <v xml:space="preserve">IP-X X2-915-V4-Carton-S78x48 Paper      </v>
          </cell>
          <cell r="C1986">
            <v>9.4659999999999993</v>
          </cell>
          <cell r="D1986">
            <v>39336</v>
          </cell>
          <cell r="E1986">
            <v>9.6950000000000003</v>
          </cell>
          <cell r="F1986">
            <v>0</v>
          </cell>
        </row>
        <row r="1987">
          <cell r="A1987" t="str">
            <v xml:space="preserve">IP3428         </v>
          </cell>
          <cell r="B1987" t="str">
            <v xml:space="preserve">IP-X X2-915-V4-Carton-S78x48 Paper      </v>
          </cell>
          <cell r="C1987">
            <v>9.4659999999999993</v>
          </cell>
          <cell r="D1987">
            <v>39177</v>
          </cell>
          <cell r="E1987">
            <v>9.6950000000000003</v>
          </cell>
          <cell r="F1987">
            <v>0</v>
          </cell>
        </row>
        <row r="1988">
          <cell r="A1988" t="str">
            <v xml:space="preserve">IP3428         </v>
          </cell>
          <cell r="B1988" t="str">
            <v xml:space="preserve">IP-X X2-915-V4-Carton-S78x48 Paper      </v>
          </cell>
          <cell r="C1988">
            <v>9.4659999999999993</v>
          </cell>
          <cell r="D1988">
            <v>39069</v>
          </cell>
          <cell r="E1988">
            <v>9.6950000000000003</v>
          </cell>
          <cell r="F1988">
            <v>0</v>
          </cell>
        </row>
        <row r="1989">
          <cell r="A1989" t="str">
            <v xml:space="preserve">IP3429         </v>
          </cell>
          <cell r="B1989" t="str">
            <v xml:space="preserve">IP-X X2-869-V4-Carton-S78x48 Paper      </v>
          </cell>
          <cell r="C1989">
            <v>9.4659999999999993</v>
          </cell>
          <cell r="D1989">
            <v>39162</v>
          </cell>
          <cell r="E1989">
            <v>9.6950000000000003</v>
          </cell>
          <cell r="F1989">
            <v>0</v>
          </cell>
        </row>
        <row r="1990">
          <cell r="A1990" t="str">
            <v xml:space="preserve">IP3429         </v>
          </cell>
          <cell r="B1990" t="str">
            <v xml:space="preserve">IP-X X2-869-V4-Carton-S78x48 Paper      </v>
          </cell>
          <cell r="C1990">
            <v>9.4659999999999993</v>
          </cell>
          <cell r="D1990">
            <v>39069</v>
          </cell>
          <cell r="E1990">
            <v>9.6950000000000003</v>
          </cell>
          <cell r="F1990">
            <v>0</v>
          </cell>
        </row>
        <row r="1991">
          <cell r="A1991" t="str">
            <v xml:space="preserve">IP3430         </v>
          </cell>
          <cell r="B1991" t="str">
            <v xml:space="preserve">IP-X X2-915-V4-PVC-S78x48 Paper         </v>
          </cell>
          <cell r="C1991">
            <v>9.4659999999999993</v>
          </cell>
          <cell r="D1991">
            <v>39190</v>
          </cell>
          <cell r="E1991">
            <v>9.6950000000000003</v>
          </cell>
          <cell r="F1991">
            <v>0</v>
          </cell>
        </row>
        <row r="1992">
          <cell r="A1992" t="str">
            <v xml:space="preserve">IP3430         </v>
          </cell>
          <cell r="B1992" t="str">
            <v xml:space="preserve">IP-X X2-915-V4-PVC-S78x48 Paper         </v>
          </cell>
          <cell r="C1992">
            <v>9.4659999999999993</v>
          </cell>
          <cell r="D1992">
            <v>39069</v>
          </cell>
          <cell r="E1992">
            <v>9.6950000000000003</v>
          </cell>
          <cell r="F1992">
            <v>0</v>
          </cell>
        </row>
        <row r="1993">
          <cell r="A1993" t="str">
            <v xml:space="preserve">IP3431         </v>
          </cell>
          <cell r="B1993" t="str">
            <v xml:space="preserve">IP-X X2-869-V4-PVC-S78x48 Paper         </v>
          </cell>
          <cell r="C1993">
            <v>9.4659999999999993</v>
          </cell>
          <cell r="D1993">
            <v>39162</v>
          </cell>
          <cell r="E1993">
            <v>9.6950000000000003</v>
          </cell>
          <cell r="F1993">
            <v>0</v>
          </cell>
        </row>
        <row r="1994">
          <cell r="A1994" t="str">
            <v xml:space="preserve">IP3431         </v>
          </cell>
          <cell r="B1994" t="str">
            <v xml:space="preserve">IP-X X2-869-V4-PVC-S78x48 Paper         </v>
          </cell>
          <cell r="C1994">
            <v>9.4659999999999993</v>
          </cell>
          <cell r="D1994">
            <v>39069</v>
          </cell>
          <cell r="E1994">
            <v>9.6950000000000003</v>
          </cell>
          <cell r="F1994">
            <v>0</v>
          </cell>
        </row>
        <row r="1995">
          <cell r="A1995" t="str">
            <v xml:space="preserve">IP3435         </v>
          </cell>
          <cell r="B1995" t="str">
            <v xml:space="preserve">Antenna DF Panel 2.2x0.56x0.03m         </v>
          </cell>
          <cell r="C1995">
            <v>0</v>
          </cell>
          <cell r="E1995">
            <v>0</v>
          </cell>
          <cell r="F1995">
            <v>0</v>
          </cell>
        </row>
        <row r="1996">
          <cell r="A1996" t="str">
            <v xml:space="preserve">IP3435         </v>
          </cell>
          <cell r="B1996" t="str">
            <v xml:space="preserve">Antenna DF Panel 2.2x0.56x0.03m         </v>
          </cell>
          <cell r="C1996">
            <v>2500</v>
          </cell>
          <cell r="E1996">
            <v>2500</v>
          </cell>
          <cell r="F1996">
            <v>0</v>
          </cell>
        </row>
        <row r="1997">
          <cell r="A1997" t="str">
            <v xml:space="preserve">IP3436         </v>
          </cell>
          <cell r="B1997" t="str">
            <v xml:space="preserve">IP-X DFAnt-Panel-0.8x0.4x0.03m          </v>
          </cell>
          <cell r="C1997">
            <v>0</v>
          </cell>
          <cell r="E1997">
            <v>0</v>
          </cell>
          <cell r="F1997">
            <v>0</v>
          </cell>
        </row>
        <row r="1998">
          <cell r="A1998" t="str">
            <v xml:space="preserve">IP3436         </v>
          </cell>
          <cell r="B1998" t="str">
            <v xml:space="preserve">IP-X DFAnt-Panel-0.8x0.4x0.03m          </v>
          </cell>
          <cell r="C1998">
            <v>1500</v>
          </cell>
          <cell r="E1998">
            <v>1500</v>
          </cell>
          <cell r="F1998">
            <v>0</v>
          </cell>
        </row>
        <row r="1999">
          <cell r="A1999" t="str">
            <v xml:space="preserve">IP3437         </v>
          </cell>
          <cell r="B1999" t="str">
            <v xml:space="preserve">IP-X DFRDR-DINRailMnt-Single Door       </v>
          </cell>
          <cell r="C1999">
            <v>0</v>
          </cell>
          <cell r="E1999">
            <v>0</v>
          </cell>
          <cell r="F1999">
            <v>0</v>
          </cell>
        </row>
        <row r="2000">
          <cell r="A2000" t="str">
            <v xml:space="preserve">IP3437         </v>
          </cell>
          <cell r="B2000" t="str">
            <v xml:space="preserve">IP-X DFRDR-DINRailMnt-Single Door       </v>
          </cell>
          <cell r="C2000">
            <v>0</v>
          </cell>
          <cell r="E2000">
            <v>0</v>
          </cell>
          <cell r="F2000">
            <v>0</v>
          </cell>
        </row>
        <row r="2001">
          <cell r="A2001" t="str">
            <v xml:space="preserve">IP3437         </v>
          </cell>
          <cell r="B2001" t="str">
            <v xml:space="preserve">IP-X DFRDR-DINRailMnt-Single Door       </v>
          </cell>
          <cell r="C2001">
            <v>4350</v>
          </cell>
          <cell r="E2001">
            <v>4350</v>
          </cell>
          <cell r="F2001">
            <v>0</v>
          </cell>
        </row>
        <row r="2002">
          <cell r="A2002" t="str">
            <v xml:space="preserve">IP3438         </v>
          </cell>
          <cell r="B2002" t="str">
            <v xml:space="preserve">IP-X DFRDR-DINRailMnt-Pallet            </v>
          </cell>
          <cell r="C2002">
            <v>4350</v>
          </cell>
          <cell r="E2002">
            <v>4350</v>
          </cell>
          <cell r="F2002">
            <v>0</v>
          </cell>
        </row>
        <row r="2003">
          <cell r="A2003" t="str">
            <v xml:space="preserve">IP3438         </v>
          </cell>
          <cell r="B2003" t="str">
            <v xml:space="preserve">IP-X DFRDR-DINRailMnt-Pallet            </v>
          </cell>
          <cell r="C2003">
            <v>0</v>
          </cell>
          <cell r="E2003">
            <v>0</v>
          </cell>
          <cell r="F2003">
            <v>0</v>
          </cell>
        </row>
        <row r="2004">
          <cell r="A2004" t="str">
            <v xml:space="preserve">IP3438         </v>
          </cell>
          <cell r="B2004" t="str">
            <v xml:space="preserve">IP-X DFRDR-DINRailMnt-Pallet            </v>
          </cell>
          <cell r="C2004">
            <v>0</v>
          </cell>
          <cell r="E2004">
            <v>0</v>
          </cell>
          <cell r="F2004">
            <v>0</v>
          </cell>
        </row>
        <row r="2005">
          <cell r="A2005" t="str">
            <v xml:space="preserve">IP3439         </v>
          </cell>
          <cell r="B2005" t="str">
            <v xml:space="preserve">IP-X DFRDR-DINRailMnt-F12-RO            </v>
          </cell>
          <cell r="C2005">
            <v>2738.47</v>
          </cell>
          <cell r="D2005">
            <v>39412</v>
          </cell>
          <cell r="E2005">
            <v>2738.47</v>
          </cell>
          <cell r="F2005">
            <v>10687</v>
          </cell>
        </row>
        <row r="2006">
          <cell r="A2006" t="str">
            <v xml:space="preserve">IP3439         </v>
          </cell>
          <cell r="B2006" t="str">
            <v xml:space="preserve">IP-X DFRDR-DINRailMnt-F12-RO            </v>
          </cell>
          <cell r="C2006">
            <v>4402.3</v>
          </cell>
          <cell r="D2006">
            <v>39352</v>
          </cell>
          <cell r="E2006">
            <v>4402.3</v>
          </cell>
          <cell r="F2006">
            <v>0</v>
          </cell>
        </row>
        <row r="2007">
          <cell r="A2007" t="str">
            <v xml:space="preserve">IP3439         </v>
          </cell>
          <cell r="B2007" t="str">
            <v xml:space="preserve">IP-X DFRDR-DINRailMnt-F12-RO            </v>
          </cell>
          <cell r="C2007">
            <v>6077.5389999999998</v>
          </cell>
          <cell r="D2007">
            <v>39332</v>
          </cell>
          <cell r="E2007">
            <v>6077.5389999999998</v>
          </cell>
          <cell r="F2007">
            <v>0</v>
          </cell>
        </row>
        <row r="2008">
          <cell r="A2008" t="str">
            <v xml:space="preserve">IP3439         </v>
          </cell>
          <cell r="B2008" t="str">
            <v xml:space="preserve">IP-X DFRDR-DINRailMnt-F12-RO            </v>
          </cell>
          <cell r="C2008">
            <v>2836.34</v>
          </cell>
          <cell r="E2008">
            <v>0</v>
          </cell>
          <cell r="F2008">
            <v>0</v>
          </cell>
        </row>
        <row r="2009">
          <cell r="A2009" t="str">
            <v xml:space="preserve">IP3439         </v>
          </cell>
          <cell r="B2009" t="str">
            <v xml:space="preserve">IP-X DFRDR-DINRailMnt-F12-RO            </v>
          </cell>
          <cell r="C2009">
            <v>4402.3</v>
          </cell>
          <cell r="E2009">
            <v>4402.3</v>
          </cell>
          <cell r="F2009">
            <v>0</v>
          </cell>
        </row>
        <row r="2010">
          <cell r="A2010" t="str">
            <v xml:space="preserve">IP3439         </v>
          </cell>
          <cell r="B2010" t="str">
            <v xml:space="preserve">IP-X DFRDR-DINRailMnt-F12-RO            </v>
          </cell>
          <cell r="C2010">
            <v>4408</v>
          </cell>
          <cell r="E2010">
            <v>4408</v>
          </cell>
          <cell r="F2010">
            <v>0</v>
          </cell>
        </row>
        <row r="2011">
          <cell r="A2011" t="str">
            <v xml:space="preserve">IP3439         </v>
          </cell>
          <cell r="B2011" t="str">
            <v xml:space="preserve">IP-X DFRDR-DINRailMnt-F12-RO            </v>
          </cell>
          <cell r="C2011">
            <v>4350</v>
          </cell>
          <cell r="E2011">
            <v>4350</v>
          </cell>
          <cell r="F2011">
            <v>0</v>
          </cell>
        </row>
        <row r="2012">
          <cell r="A2012" t="str">
            <v xml:space="preserve">IP3439         </v>
          </cell>
          <cell r="B2012" t="str">
            <v xml:space="preserve">IP-X DFRDR-DINRailMnt-F12-RO            </v>
          </cell>
          <cell r="C2012">
            <v>0</v>
          </cell>
          <cell r="E2012">
            <v>0</v>
          </cell>
          <cell r="F2012">
            <v>0</v>
          </cell>
        </row>
        <row r="2013">
          <cell r="A2013" t="str">
            <v xml:space="preserve">IP3440         </v>
          </cell>
          <cell r="B2013" t="str">
            <v xml:space="preserve">IP-X URDR-SMvD-rff-rfp-MNS-Rbt-RW       </v>
          </cell>
          <cell r="C2013">
            <v>0</v>
          </cell>
          <cell r="E2013">
            <v>0</v>
          </cell>
          <cell r="F2013">
            <v>0</v>
          </cell>
        </row>
        <row r="2014">
          <cell r="A2014" t="str">
            <v xml:space="preserve">IP3441         </v>
          </cell>
          <cell r="B2014" t="str">
            <v xml:space="preserve">IP-X DFRDR-DINRailMnt-F34-MedAnt-ROTTO  </v>
          </cell>
          <cell r="C2014">
            <v>0</v>
          </cell>
          <cell r="E2014">
            <v>0</v>
          </cell>
          <cell r="F2014">
            <v>0</v>
          </cell>
        </row>
        <row r="2015">
          <cell r="A2015" t="str">
            <v xml:space="preserve">IP3442         </v>
          </cell>
          <cell r="B2015" t="str">
            <v xml:space="preserve">IP-X DFRDR-DINRailMnt-F12-LrgAnt-ROTTO  </v>
          </cell>
          <cell r="C2015">
            <v>0</v>
          </cell>
          <cell r="E2015">
            <v>0</v>
          </cell>
          <cell r="F2015">
            <v>0</v>
          </cell>
        </row>
        <row r="2016">
          <cell r="A2016" t="str">
            <v xml:space="preserve">IP3443         </v>
          </cell>
          <cell r="B2016" t="str">
            <v xml:space="preserve">IP-X DFRDR-DINRailMnt-F34-LrgAnt-ROTTO  </v>
          </cell>
          <cell r="C2016">
            <v>0</v>
          </cell>
          <cell r="E2016">
            <v>0</v>
          </cell>
          <cell r="F2016">
            <v>0</v>
          </cell>
        </row>
        <row r="2017">
          <cell r="A2017" t="str">
            <v xml:space="preserve">IP3444         </v>
          </cell>
          <cell r="B2017" t="str">
            <v xml:space="preserve">IP-X X2-869-V2-80x40-Textile            </v>
          </cell>
          <cell r="C2017">
            <v>3.254</v>
          </cell>
          <cell r="D2017">
            <v>39162</v>
          </cell>
          <cell r="E2017">
            <v>3.254</v>
          </cell>
          <cell r="F2017">
            <v>0</v>
          </cell>
        </row>
        <row r="2018">
          <cell r="A2018" t="str">
            <v xml:space="preserve">IP3444         </v>
          </cell>
          <cell r="B2018" t="str">
            <v xml:space="preserve">IP-X X2-869-V2-80x40-Textile            </v>
          </cell>
          <cell r="C2018">
            <v>3.254</v>
          </cell>
          <cell r="D2018">
            <v>39036</v>
          </cell>
          <cell r="E2018">
            <v>3.254</v>
          </cell>
          <cell r="F2018">
            <v>0</v>
          </cell>
        </row>
        <row r="2019">
          <cell r="A2019" t="str">
            <v xml:space="preserve">IP3444         </v>
          </cell>
          <cell r="B2019" t="str">
            <v xml:space="preserve">IP-X X2-869-V2-80x40-Textile            </v>
          </cell>
          <cell r="C2019">
            <v>3.254</v>
          </cell>
          <cell r="D2019">
            <v>39030</v>
          </cell>
          <cell r="E2019">
            <v>3.254</v>
          </cell>
          <cell r="F2019">
            <v>0</v>
          </cell>
        </row>
        <row r="2020">
          <cell r="A2020" t="str">
            <v xml:space="preserve">IP3444         </v>
          </cell>
          <cell r="B2020" t="str">
            <v xml:space="preserve">IP-X X2-869-V2-80x40-Textile            </v>
          </cell>
          <cell r="C2020">
            <v>3.254</v>
          </cell>
          <cell r="D2020">
            <v>39021</v>
          </cell>
          <cell r="E2020">
            <v>3.254</v>
          </cell>
          <cell r="F2020">
            <v>0</v>
          </cell>
        </row>
        <row r="2021">
          <cell r="A2021" t="str">
            <v xml:space="preserve">IP3446         </v>
          </cell>
          <cell r="B2021" t="str">
            <v xml:space="preserve">IP-X X2-915-V4-CL85x54x0.8-PVC          </v>
          </cell>
          <cell r="C2021">
            <v>0</v>
          </cell>
          <cell r="E2021">
            <v>0</v>
          </cell>
          <cell r="F2021">
            <v>0</v>
          </cell>
        </row>
        <row r="2022">
          <cell r="A2022" t="str">
            <v xml:space="preserve">IP3453         </v>
          </cell>
          <cell r="B2022" t="str">
            <v xml:space="preserve">IP-X X3-V39-ST57x46x1.8-GEN-PRN         </v>
          </cell>
          <cell r="C2022">
            <v>0</v>
          </cell>
          <cell r="D2022">
            <v>39583</v>
          </cell>
          <cell r="E2022">
            <v>5.5830000000000002</v>
          </cell>
          <cell r="F2022">
            <v>0</v>
          </cell>
        </row>
        <row r="2023">
          <cell r="A2023" t="str">
            <v xml:space="preserve">IP3453         </v>
          </cell>
          <cell r="B2023" t="str">
            <v xml:space="preserve">IP-X X3-V39-ST57x46x1.8-GEN-PRN         </v>
          </cell>
          <cell r="C2023">
            <v>5.5880000000000001</v>
          </cell>
          <cell r="D2023">
            <v>39416</v>
          </cell>
          <cell r="E2023">
            <v>5.5830000000000002</v>
          </cell>
          <cell r="F2023">
            <v>17.73</v>
          </cell>
        </row>
        <row r="2024">
          <cell r="A2024" t="str">
            <v xml:space="preserve">IP3453         </v>
          </cell>
          <cell r="B2024" t="str">
            <v xml:space="preserve">IP-X X3-V39-ST57x46x1.8-GEN-PRN         </v>
          </cell>
          <cell r="C2024">
            <v>5.5880000000000001</v>
          </cell>
          <cell r="D2024">
            <v>39336</v>
          </cell>
          <cell r="E2024">
            <v>5.5830000000000002</v>
          </cell>
          <cell r="F2024">
            <v>17.73</v>
          </cell>
        </row>
        <row r="2025">
          <cell r="A2025" t="str">
            <v xml:space="preserve">IP3453         </v>
          </cell>
          <cell r="B2025" t="str">
            <v xml:space="preserve">IP-X X3-V39-ST57x46x1.8-GEN-PRN         </v>
          </cell>
          <cell r="C2025">
            <v>5.5880000000000001</v>
          </cell>
          <cell r="D2025">
            <v>39296</v>
          </cell>
          <cell r="E2025">
            <v>5.5830000000000002</v>
          </cell>
          <cell r="F2025">
            <v>17.73</v>
          </cell>
        </row>
        <row r="2026">
          <cell r="A2026" t="str">
            <v xml:space="preserve">IP3453         </v>
          </cell>
          <cell r="B2026" t="str">
            <v xml:space="preserve">IP-X X3-V39-ST57x46x1.8-GEN-PRN         </v>
          </cell>
          <cell r="C2026">
            <v>5.5880000000000001</v>
          </cell>
          <cell r="D2026">
            <v>39296</v>
          </cell>
          <cell r="E2026">
            <v>5.5830000000000002</v>
          </cell>
          <cell r="F2026">
            <v>17.73</v>
          </cell>
        </row>
        <row r="2027">
          <cell r="A2027" t="str">
            <v xml:space="preserve">IP3453         </v>
          </cell>
          <cell r="B2027" t="str">
            <v xml:space="preserve">IP-X X3-V39-ST57x46x1.8-GEN-PRN         </v>
          </cell>
          <cell r="C2027">
            <v>5.5880000000000001</v>
          </cell>
          <cell r="D2027">
            <v>39273</v>
          </cell>
          <cell r="E2027">
            <v>5.5830000000000002</v>
          </cell>
          <cell r="F2027">
            <v>17.73</v>
          </cell>
        </row>
        <row r="2028">
          <cell r="A2028" t="str">
            <v xml:space="preserve">IP3453         </v>
          </cell>
          <cell r="B2028" t="str">
            <v xml:space="preserve">IP-X X3-V39-ST57x46x1.8-GEN-PRN         </v>
          </cell>
          <cell r="C2028">
            <v>5.74</v>
          </cell>
          <cell r="D2028">
            <v>39255</v>
          </cell>
          <cell r="E2028">
            <v>5.72</v>
          </cell>
          <cell r="F2028">
            <v>17.73</v>
          </cell>
        </row>
        <row r="2029">
          <cell r="A2029" t="str">
            <v xml:space="preserve">IP3453         </v>
          </cell>
          <cell r="B2029" t="str">
            <v xml:space="preserve">IP-X X3-V39-ST57x46x1.8-GEN-PRN         </v>
          </cell>
          <cell r="C2029">
            <v>5.74</v>
          </cell>
          <cell r="D2029">
            <v>39212</v>
          </cell>
          <cell r="E2029">
            <v>5.72</v>
          </cell>
          <cell r="F2029">
            <v>17.73</v>
          </cell>
        </row>
        <row r="2030">
          <cell r="A2030" t="str">
            <v xml:space="preserve">IP3453         </v>
          </cell>
          <cell r="B2030" t="str">
            <v xml:space="preserve">IP-X X3-V39-ST57x46x1.8-GEN-PRN         </v>
          </cell>
          <cell r="C2030">
            <v>5.5880000000000001</v>
          </cell>
          <cell r="D2030">
            <v>39173</v>
          </cell>
          <cell r="E2030">
            <v>5.5830000000000002</v>
          </cell>
          <cell r="F2030">
            <v>17.73</v>
          </cell>
        </row>
        <row r="2031">
          <cell r="A2031" t="str">
            <v xml:space="preserve">IP3453         </v>
          </cell>
          <cell r="B2031" t="str">
            <v xml:space="preserve">IP-X X3-V39-ST57x46x1.8-GEN-PRN         </v>
          </cell>
          <cell r="C2031">
            <v>4.0330000000000004</v>
          </cell>
          <cell r="D2031">
            <v>39167</v>
          </cell>
          <cell r="E2031">
            <v>3.96</v>
          </cell>
          <cell r="F2031">
            <v>17.73</v>
          </cell>
        </row>
        <row r="2032">
          <cell r="A2032" t="str">
            <v xml:space="preserve">IP3453         </v>
          </cell>
          <cell r="B2032" t="str">
            <v xml:space="preserve">IP-X X3-V39-ST57x46x1.8-GEN-PRN         </v>
          </cell>
          <cell r="C2032">
            <v>5.72</v>
          </cell>
          <cell r="E2032">
            <v>5.72</v>
          </cell>
          <cell r="F2032">
            <v>17.73</v>
          </cell>
        </row>
        <row r="2033">
          <cell r="A2033" t="str">
            <v xml:space="preserve">IP3453         </v>
          </cell>
          <cell r="B2033" t="str">
            <v xml:space="preserve">IP-X X3-V39-ST57x46x1.8-GEN-PRN         </v>
          </cell>
          <cell r="C2033">
            <v>5.74</v>
          </cell>
          <cell r="E2033">
            <v>5.72</v>
          </cell>
          <cell r="F2033">
            <v>17.73</v>
          </cell>
        </row>
        <row r="2034">
          <cell r="A2034" t="str">
            <v xml:space="preserve">IP3454         </v>
          </cell>
          <cell r="B2034" t="str">
            <v xml:space="preserve">IP-X X3-V39-PR-TPR-120x220x1            </v>
          </cell>
          <cell r="C2034">
            <v>14.802</v>
          </cell>
          <cell r="D2034">
            <v>39244</v>
          </cell>
          <cell r="E2034">
            <v>8.4130000000000003</v>
          </cell>
          <cell r="F2034">
            <v>0</v>
          </cell>
        </row>
        <row r="2035">
          <cell r="A2035" t="str">
            <v xml:space="preserve">IP3454         </v>
          </cell>
          <cell r="B2035" t="str">
            <v xml:space="preserve">IP-X X3-V39-PR-TPR-120x220x1            </v>
          </cell>
          <cell r="C2035">
            <v>14.802</v>
          </cell>
          <cell r="D2035">
            <v>39203</v>
          </cell>
          <cell r="E2035">
            <v>8.4130000000000003</v>
          </cell>
          <cell r="F2035">
            <v>0</v>
          </cell>
        </row>
        <row r="2036">
          <cell r="A2036" t="str">
            <v xml:space="preserve">IP3454         </v>
          </cell>
          <cell r="B2036" t="str">
            <v xml:space="preserve">IP-X X3-V39-PR-TPR-120x220x1            </v>
          </cell>
          <cell r="C2036">
            <v>8.4130000000000003</v>
          </cell>
          <cell r="D2036">
            <v>39191</v>
          </cell>
          <cell r="E2036">
            <v>8.4130000000000003</v>
          </cell>
          <cell r="F2036">
            <v>0</v>
          </cell>
        </row>
        <row r="2037">
          <cell r="A2037" t="str">
            <v xml:space="preserve">IP3454         </v>
          </cell>
          <cell r="B2037" t="str">
            <v xml:space="preserve">IP-X X3-V39-PR-TPR-120x220x1            </v>
          </cell>
          <cell r="C2037">
            <v>0</v>
          </cell>
          <cell r="E2037">
            <v>0</v>
          </cell>
          <cell r="F2037">
            <v>0</v>
          </cell>
        </row>
        <row r="2038">
          <cell r="A2038" t="str">
            <v xml:space="preserve">IP3454         </v>
          </cell>
          <cell r="B2038" t="str">
            <v xml:space="preserve">IP-X X3-V39-PR-TPR-120x220x1            </v>
          </cell>
          <cell r="C2038">
            <v>0</v>
          </cell>
          <cell r="E2038">
            <v>0</v>
          </cell>
          <cell r="F2038">
            <v>20.7</v>
          </cell>
        </row>
        <row r="2039">
          <cell r="A2039" t="str">
            <v xml:space="preserve">IP3455         </v>
          </cell>
          <cell r="B2039" t="str">
            <v xml:space="preserve">IP-X URDR-SMvD-rff-rfp-MNS-Rbt-RW       </v>
          </cell>
          <cell r="C2039">
            <v>0</v>
          </cell>
          <cell r="E2039">
            <v>0</v>
          </cell>
          <cell r="F2039">
            <v>0</v>
          </cell>
        </row>
        <row r="2040">
          <cell r="A2040" t="str">
            <v xml:space="preserve">IP3456         </v>
          </cell>
          <cell r="B2040" t="str">
            <v xml:space="preserve">IP-X X2-869-V3-IOM236x35x18             </v>
          </cell>
          <cell r="C2040">
            <v>0</v>
          </cell>
          <cell r="E2040">
            <v>0</v>
          </cell>
          <cell r="F2040">
            <v>57</v>
          </cell>
        </row>
        <row r="2041">
          <cell r="A2041" t="str">
            <v xml:space="preserve">IP3457         </v>
          </cell>
          <cell r="B2041" t="str">
            <v xml:space="preserve">IP-X X2-915-V3-IOM236x35x18             </v>
          </cell>
          <cell r="C2041">
            <v>30.167000000000002</v>
          </cell>
          <cell r="D2041">
            <v>39163</v>
          </cell>
          <cell r="E2041">
            <v>30.167000000000002</v>
          </cell>
          <cell r="F2041">
            <v>0</v>
          </cell>
        </row>
        <row r="2042">
          <cell r="A2042" t="str">
            <v xml:space="preserve">IP3457         </v>
          </cell>
          <cell r="B2042" t="str">
            <v xml:space="preserve">IP-X X2-915-V3-IOM236x35x18             </v>
          </cell>
          <cell r="C2042">
            <v>30.167000000000002</v>
          </cell>
          <cell r="D2042">
            <v>39162</v>
          </cell>
          <cell r="E2042">
            <v>30.167000000000002</v>
          </cell>
          <cell r="F2042">
            <v>0</v>
          </cell>
        </row>
        <row r="2043">
          <cell r="A2043" t="str">
            <v xml:space="preserve">IP3457         </v>
          </cell>
          <cell r="B2043" t="str">
            <v xml:space="preserve">IP-X X2-915-V3-IOM236x35x18             </v>
          </cell>
          <cell r="C2043">
            <v>0</v>
          </cell>
          <cell r="E2043">
            <v>0</v>
          </cell>
          <cell r="F2043">
            <v>57</v>
          </cell>
        </row>
        <row r="2044">
          <cell r="A2044" t="str">
            <v xml:space="preserve">IP3458         </v>
          </cell>
          <cell r="B2044" t="str">
            <v xml:space="preserve">IP-X DFRDR-STK-LI-RO                    </v>
          </cell>
          <cell r="C2044">
            <v>13480.88</v>
          </cell>
          <cell r="D2044">
            <v>39273</v>
          </cell>
          <cell r="E2044">
            <v>0</v>
          </cell>
          <cell r="F2044">
            <v>33702.93</v>
          </cell>
        </row>
        <row r="2045">
          <cell r="A2045" t="str">
            <v xml:space="preserve">IP3458         </v>
          </cell>
          <cell r="B2045" t="str">
            <v xml:space="preserve">IP-X DFRDR-STK-LI-RO                    </v>
          </cell>
          <cell r="C2045">
            <v>0</v>
          </cell>
          <cell r="E2045">
            <v>0</v>
          </cell>
          <cell r="F2045">
            <v>33702.93</v>
          </cell>
        </row>
        <row r="2046">
          <cell r="A2046" t="str">
            <v xml:space="preserve">IP3458         </v>
          </cell>
          <cell r="B2046" t="str">
            <v xml:space="preserve">IP-X DFRDR-STK-LI-RO                    </v>
          </cell>
          <cell r="C2046">
            <v>12388.726000000001</v>
          </cell>
          <cell r="E2046">
            <v>12388.726000000001</v>
          </cell>
          <cell r="F2046">
            <v>0</v>
          </cell>
        </row>
        <row r="2047">
          <cell r="A2047" t="str">
            <v xml:space="preserve">IP3458         </v>
          </cell>
          <cell r="B2047" t="str">
            <v xml:space="preserve">IP-X DFRDR-STK-LI-RO                    </v>
          </cell>
          <cell r="C2047">
            <v>13133.32</v>
          </cell>
          <cell r="E2047">
            <v>13133.32</v>
          </cell>
          <cell r="F2047">
            <v>33702.93</v>
          </cell>
        </row>
        <row r="2048">
          <cell r="A2048" t="str">
            <v xml:space="preserve">IP3458         </v>
          </cell>
          <cell r="B2048" t="str">
            <v xml:space="preserve">IP-X DFRDR-STK-LI-RO                    </v>
          </cell>
          <cell r="C2048">
            <v>0</v>
          </cell>
          <cell r="E2048">
            <v>0</v>
          </cell>
          <cell r="F2048">
            <v>33702.93</v>
          </cell>
        </row>
        <row r="2049">
          <cell r="A2049" t="str">
            <v xml:space="preserve">IP3458         </v>
          </cell>
          <cell r="B2049" t="str">
            <v xml:space="preserve">IP-X DFRDR-STK-LI-RO                    </v>
          </cell>
          <cell r="C2049">
            <v>0</v>
          </cell>
          <cell r="E2049">
            <v>0</v>
          </cell>
          <cell r="F2049">
            <v>33702.93</v>
          </cell>
        </row>
        <row r="2050">
          <cell r="A2050" t="str">
            <v xml:space="preserve">IP3458         </v>
          </cell>
          <cell r="B2050" t="str">
            <v xml:space="preserve">IP-X DFRDR-STK-LI-RO                    </v>
          </cell>
          <cell r="C2050">
            <v>0</v>
          </cell>
          <cell r="E2050">
            <v>0</v>
          </cell>
          <cell r="F2050">
            <v>0</v>
          </cell>
        </row>
        <row r="2051">
          <cell r="A2051" t="str">
            <v xml:space="preserve">IP3459         </v>
          </cell>
          <cell r="B2051" t="str">
            <v xml:space="preserve">IP-X X4t-869-V501-V241x49x34-LOG        </v>
          </cell>
          <cell r="C2051">
            <v>0</v>
          </cell>
          <cell r="E2051">
            <v>0</v>
          </cell>
          <cell r="F2051">
            <v>109.5</v>
          </cell>
        </row>
        <row r="2052">
          <cell r="A2052" t="str">
            <v xml:space="preserve">IP3460         </v>
          </cell>
          <cell r="B2052" t="str">
            <v xml:space="preserve">IP-X X4t-869-V501-IOM236x35x18          </v>
          </cell>
          <cell r="C2052">
            <v>34.540999999999997</v>
          </cell>
          <cell r="D2052">
            <v>39184</v>
          </cell>
          <cell r="E2052">
            <v>34.540999999999997</v>
          </cell>
          <cell r="F2052">
            <v>71.66</v>
          </cell>
        </row>
        <row r="2053">
          <cell r="A2053" t="str">
            <v xml:space="preserve">IP3460         </v>
          </cell>
          <cell r="B2053" t="str">
            <v xml:space="preserve">IP-X X4t-869-V501-IOM236x35x18          </v>
          </cell>
          <cell r="C2053">
            <v>34.540999999999997</v>
          </cell>
          <cell r="D2053">
            <v>39183</v>
          </cell>
          <cell r="E2053">
            <v>34.540999999999997</v>
          </cell>
          <cell r="F2053">
            <v>0</v>
          </cell>
        </row>
        <row r="2054">
          <cell r="A2054" t="str">
            <v xml:space="preserve">IP3461         </v>
          </cell>
          <cell r="B2054" t="str">
            <v xml:space="preserve">IP-X X3-V39-Laundry (22mm)              </v>
          </cell>
          <cell r="C2054">
            <v>0</v>
          </cell>
          <cell r="D2054">
            <v>39527</v>
          </cell>
          <cell r="E2054">
            <v>10.026</v>
          </cell>
          <cell r="F2054">
            <v>0</v>
          </cell>
        </row>
        <row r="2055">
          <cell r="A2055" t="str">
            <v xml:space="preserve">IP3461         </v>
          </cell>
          <cell r="B2055" t="str">
            <v xml:space="preserve">IP-X X3-V39-Laundry (22mm)              </v>
          </cell>
          <cell r="C2055">
            <v>10.584</v>
          </cell>
          <cell r="D2055">
            <v>39336</v>
          </cell>
          <cell r="E2055">
            <v>10.026</v>
          </cell>
          <cell r="F2055">
            <v>0</v>
          </cell>
        </row>
        <row r="2056">
          <cell r="A2056" t="str">
            <v xml:space="preserve">IP3461         </v>
          </cell>
          <cell r="B2056" t="str">
            <v xml:space="preserve">IP-X X3-V39-Laundry (22mm)              </v>
          </cell>
          <cell r="C2056">
            <v>10.026</v>
          </cell>
          <cell r="D2056">
            <v>39308</v>
          </cell>
          <cell r="E2056">
            <v>10.02614</v>
          </cell>
          <cell r="F2056">
            <v>0</v>
          </cell>
        </row>
        <row r="2057">
          <cell r="A2057" t="str">
            <v xml:space="preserve">IP3461         </v>
          </cell>
          <cell r="B2057" t="str">
            <v xml:space="preserve">IP-X X3-V39-Laundry (22mm)              </v>
          </cell>
          <cell r="C2057">
            <v>10.584</v>
          </cell>
          <cell r="D2057">
            <v>39301</v>
          </cell>
          <cell r="E2057">
            <v>10.026</v>
          </cell>
          <cell r="F2057">
            <v>23.32</v>
          </cell>
        </row>
        <row r="2058">
          <cell r="A2058" t="str">
            <v xml:space="preserve">IP3461         </v>
          </cell>
          <cell r="B2058" t="str">
            <v xml:space="preserve">IP-X X3-V39-Laundry (22mm)              </v>
          </cell>
          <cell r="C2058">
            <v>0</v>
          </cell>
          <cell r="E2058">
            <v>0</v>
          </cell>
          <cell r="F2058">
            <v>0</v>
          </cell>
        </row>
        <row r="2059">
          <cell r="A2059" t="str">
            <v xml:space="preserve">IP3461         </v>
          </cell>
          <cell r="B2059" t="str">
            <v xml:space="preserve">IP-X X3-V39-Laundry (22mm)              </v>
          </cell>
          <cell r="C2059">
            <v>3.96</v>
          </cell>
          <cell r="E2059">
            <v>0</v>
          </cell>
          <cell r="F2059">
            <v>0</v>
          </cell>
        </row>
        <row r="2060">
          <cell r="A2060" t="str">
            <v xml:space="preserve">IP3461         </v>
          </cell>
          <cell r="B2060" t="str">
            <v xml:space="preserve">IP-X X3-V39-Laundry (22mm)              </v>
          </cell>
          <cell r="C2060">
            <v>0</v>
          </cell>
          <cell r="E2060">
            <v>0</v>
          </cell>
          <cell r="F2060">
            <v>0</v>
          </cell>
        </row>
        <row r="2061">
          <cell r="A2061" t="str">
            <v xml:space="preserve">IP3462         </v>
          </cell>
          <cell r="B2061" t="str">
            <v xml:space="preserve">IP-X DFRDR-IND-M-xxxV-RO                </v>
          </cell>
          <cell r="C2061">
            <v>3994.7640000000001</v>
          </cell>
          <cell r="D2061">
            <v>39533</v>
          </cell>
          <cell r="E2061">
            <v>3981.65</v>
          </cell>
          <cell r="F2061">
            <v>8224</v>
          </cell>
        </row>
        <row r="2062">
          <cell r="A2062" t="str">
            <v xml:space="preserve">IP3462         </v>
          </cell>
          <cell r="B2062" t="str">
            <v xml:space="preserve">IP-X DFRDR-IND-M-xxxV-RO                </v>
          </cell>
          <cell r="C2062">
            <v>3289.67</v>
          </cell>
          <cell r="D2062">
            <v>39276</v>
          </cell>
          <cell r="E2062">
            <v>0</v>
          </cell>
          <cell r="F2062">
            <v>0</v>
          </cell>
        </row>
        <row r="2063">
          <cell r="A2063" t="str">
            <v xml:space="preserve">IP3462         </v>
          </cell>
          <cell r="B2063" t="str">
            <v xml:space="preserve">IP-X DFRDR-IND-M-xxxV-RO                </v>
          </cell>
          <cell r="C2063">
            <v>2483.6480000000001</v>
          </cell>
          <cell r="D2063">
            <v>39140</v>
          </cell>
          <cell r="E2063">
            <v>2483.6480000000001</v>
          </cell>
          <cell r="F2063">
            <v>0</v>
          </cell>
        </row>
        <row r="2064">
          <cell r="A2064" t="str">
            <v xml:space="preserve">IP3462         </v>
          </cell>
          <cell r="B2064" t="str">
            <v xml:space="preserve">IP-X DFRDR-IND-M-xxxV-RO                </v>
          </cell>
          <cell r="C2064">
            <v>3289.67</v>
          </cell>
          <cell r="E2064">
            <v>0</v>
          </cell>
          <cell r="F2064">
            <v>10821.28</v>
          </cell>
        </row>
        <row r="2065">
          <cell r="A2065" t="str">
            <v xml:space="preserve">IP3463         </v>
          </cell>
          <cell r="B2065" t="str">
            <v xml:space="preserve">IP-X DFRDR-PRCR-HAC-RO                  </v>
          </cell>
          <cell r="C2065">
            <v>0</v>
          </cell>
          <cell r="E2065">
            <v>0</v>
          </cell>
          <cell r="F2065">
            <v>0</v>
          </cell>
        </row>
        <row r="2066">
          <cell r="A2066" t="str">
            <v xml:space="preserve">IP3463         </v>
          </cell>
          <cell r="B2066" t="str">
            <v xml:space="preserve">IP-X DFRDR-PRCR-HAC-RO                  </v>
          </cell>
          <cell r="C2066">
            <v>0</v>
          </cell>
          <cell r="E2066">
            <v>0</v>
          </cell>
          <cell r="F2066">
            <v>0</v>
          </cell>
        </row>
        <row r="2067">
          <cell r="A2067" t="str">
            <v xml:space="preserve">IP3463         </v>
          </cell>
          <cell r="B2067" t="str">
            <v xml:space="preserve">IP-X DFRDR-PRCR-HAC-RO                  </v>
          </cell>
          <cell r="C2067">
            <v>9185.31</v>
          </cell>
          <cell r="E2067">
            <v>0</v>
          </cell>
          <cell r="F2067">
            <v>0</v>
          </cell>
        </row>
        <row r="2068">
          <cell r="A2068" t="str">
            <v xml:space="preserve">IP3463         </v>
          </cell>
          <cell r="B2068" t="str">
            <v xml:space="preserve">IP-X DFRDR-PRCR-HAC-RO                  </v>
          </cell>
          <cell r="C2068">
            <v>0</v>
          </cell>
          <cell r="E2068">
            <v>0</v>
          </cell>
          <cell r="F2068">
            <v>0</v>
          </cell>
        </row>
        <row r="2069">
          <cell r="A2069" t="str">
            <v xml:space="preserve">IP3464         </v>
          </cell>
          <cell r="B2069" t="str">
            <v xml:space="preserve">IP-X DFRDR-PRCR-TAS-RO                  </v>
          </cell>
          <cell r="C2069">
            <v>0</v>
          </cell>
          <cell r="E2069">
            <v>0</v>
          </cell>
          <cell r="F2069">
            <v>0</v>
          </cell>
        </row>
        <row r="2070">
          <cell r="A2070" t="str">
            <v xml:space="preserve">IP3464         </v>
          </cell>
          <cell r="B2070" t="str">
            <v xml:space="preserve">IP-X DFRDR-PRCR-TAS-RO                  </v>
          </cell>
          <cell r="C2070">
            <v>0</v>
          </cell>
          <cell r="E2070">
            <v>0</v>
          </cell>
          <cell r="F2070">
            <v>0</v>
          </cell>
        </row>
        <row r="2071">
          <cell r="A2071" t="str">
            <v xml:space="preserve">IP3464         </v>
          </cell>
          <cell r="B2071" t="str">
            <v xml:space="preserve">IP-X DFRDR-PRCR-TAS-RO                  </v>
          </cell>
          <cell r="C2071">
            <v>0</v>
          </cell>
          <cell r="E2071">
            <v>0</v>
          </cell>
          <cell r="F2071">
            <v>0</v>
          </cell>
        </row>
        <row r="2072">
          <cell r="A2072" t="str">
            <v xml:space="preserve">IP3464         </v>
          </cell>
          <cell r="B2072" t="str">
            <v xml:space="preserve">IP-X DFRDR-PRCR-TAS-RO                  </v>
          </cell>
          <cell r="C2072">
            <v>9185.31</v>
          </cell>
          <cell r="E2072">
            <v>0</v>
          </cell>
          <cell r="F2072">
            <v>0</v>
          </cell>
        </row>
        <row r="2073">
          <cell r="A2073" t="str">
            <v xml:space="preserve">IP3464         </v>
          </cell>
          <cell r="B2073" t="str">
            <v xml:space="preserve">IP-X DFRDR-PRCR-TAS-RO                  </v>
          </cell>
          <cell r="C2073">
            <v>0</v>
          </cell>
          <cell r="E2073">
            <v>0</v>
          </cell>
          <cell r="F2073">
            <v>0</v>
          </cell>
        </row>
        <row r="2074">
          <cell r="A2074" t="str">
            <v xml:space="preserve">IP3465         </v>
          </cell>
          <cell r="B2074" t="str">
            <v xml:space="preserve">IP-X DFRDR-PRFR-RO                      </v>
          </cell>
          <cell r="C2074">
            <v>6760</v>
          </cell>
          <cell r="D2074">
            <v>39338</v>
          </cell>
          <cell r="E2074">
            <v>7240</v>
          </cell>
          <cell r="F2074">
            <v>0</v>
          </cell>
        </row>
        <row r="2075">
          <cell r="A2075" t="str">
            <v xml:space="preserve">IP3465         </v>
          </cell>
          <cell r="B2075" t="str">
            <v xml:space="preserve">IP-X DFRDR-PRFR-RO                      </v>
          </cell>
          <cell r="C2075">
            <v>7240</v>
          </cell>
          <cell r="E2075">
            <v>0</v>
          </cell>
          <cell r="F2075">
            <v>0</v>
          </cell>
        </row>
        <row r="2076">
          <cell r="A2076" t="str">
            <v xml:space="preserve">IP3465         </v>
          </cell>
          <cell r="B2076" t="str">
            <v xml:space="preserve">IP-X DFRDR-PRFR-RO                      </v>
          </cell>
          <cell r="C2076">
            <v>0</v>
          </cell>
          <cell r="E2076">
            <v>0</v>
          </cell>
          <cell r="F2076">
            <v>0</v>
          </cell>
        </row>
        <row r="2077">
          <cell r="A2077" t="str">
            <v xml:space="preserve">IP3465         </v>
          </cell>
          <cell r="B2077" t="str">
            <v xml:space="preserve">IP-X DFRDR-PRFR-RO                      </v>
          </cell>
          <cell r="C2077">
            <v>6760</v>
          </cell>
          <cell r="E2077">
            <v>7240</v>
          </cell>
          <cell r="F2077">
            <v>18100</v>
          </cell>
        </row>
        <row r="2078">
          <cell r="A2078" t="str">
            <v xml:space="preserve">IP3465         </v>
          </cell>
          <cell r="B2078" t="str">
            <v xml:space="preserve">IP-X DFRDR-PRFR-RO                      </v>
          </cell>
          <cell r="C2078">
            <v>0</v>
          </cell>
          <cell r="E2078">
            <v>0</v>
          </cell>
          <cell r="F2078">
            <v>0</v>
          </cell>
        </row>
        <row r="2079">
          <cell r="A2079" t="str">
            <v xml:space="preserve">IP3466         </v>
          </cell>
          <cell r="B2079" t="str">
            <v xml:space="preserve">IP-X DFRDR-PRRSR-RO                     </v>
          </cell>
          <cell r="C2079">
            <v>10150</v>
          </cell>
          <cell r="D2079">
            <v>39338</v>
          </cell>
          <cell r="E2079">
            <v>9847</v>
          </cell>
          <cell r="F2079">
            <v>0</v>
          </cell>
        </row>
        <row r="2080">
          <cell r="A2080" t="str">
            <v xml:space="preserve">IP3466         </v>
          </cell>
          <cell r="B2080" t="str">
            <v xml:space="preserve">IP-X DFRDR-PRRSR-RO                     </v>
          </cell>
          <cell r="C2080">
            <v>10150</v>
          </cell>
          <cell r="E2080">
            <v>9847</v>
          </cell>
          <cell r="F2080">
            <v>24618</v>
          </cell>
        </row>
        <row r="2081">
          <cell r="A2081" t="str">
            <v xml:space="preserve">IP3466         </v>
          </cell>
          <cell r="B2081" t="str">
            <v xml:space="preserve">IP-X DFRDR-PRRSR-RO                     </v>
          </cell>
          <cell r="C2081">
            <v>9290.9599999999991</v>
          </cell>
          <cell r="E2081">
            <v>0</v>
          </cell>
          <cell r="F2081">
            <v>0</v>
          </cell>
        </row>
        <row r="2082">
          <cell r="A2082" t="str">
            <v xml:space="preserve">IP3466         </v>
          </cell>
          <cell r="B2082" t="str">
            <v xml:space="preserve">IP-X DFRDR-PRRSR-RO                     </v>
          </cell>
          <cell r="C2082">
            <v>0</v>
          </cell>
          <cell r="E2082">
            <v>0</v>
          </cell>
          <cell r="F2082">
            <v>0</v>
          </cell>
        </row>
        <row r="2083">
          <cell r="A2083" t="str">
            <v xml:space="preserve">IP3466         </v>
          </cell>
          <cell r="B2083" t="str">
            <v xml:space="preserve">IP-X DFRDR-PRRSR-RO                     </v>
          </cell>
          <cell r="C2083">
            <v>0</v>
          </cell>
          <cell r="E2083">
            <v>0</v>
          </cell>
          <cell r="F2083">
            <v>0</v>
          </cell>
        </row>
        <row r="2084">
          <cell r="A2084" t="str">
            <v xml:space="preserve">IP3467         </v>
          </cell>
          <cell r="B2084" t="str">
            <v xml:space="preserve">IP-X DFRDR-PRPR-RO                      </v>
          </cell>
          <cell r="C2084">
            <v>2069.9789999999998</v>
          </cell>
          <cell r="D2084">
            <v>39338</v>
          </cell>
          <cell r="E2084">
            <v>2069.9789999999998</v>
          </cell>
          <cell r="F2084">
            <v>0</v>
          </cell>
        </row>
        <row r="2085">
          <cell r="A2085" t="str">
            <v xml:space="preserve">IP3467         </v>
          </cell>
          <cell r="B2085" t="str">
            <v xml:space="preserve">IP-X DFRDR-PRPR-RO                      </v>
          </cell>
          <cell r="C2085">
            <v>2069.9789999999998</v>
          </cell>
          <cell r="D2085">
            <v>39335</v>
          </cell>
          <cell r="E2085">
            <v>2069.9789999999998</v>
          </cell>
          <cell r="F2085">
            <v>15400</v>
          </cell>
        </row>
        <row r="2086">
          <cell r="A2086" t="str">
            <v xml:space="preserve">IP3467         </v>
          </cell>
          <cell r="B2086" t="str">
            <v xml:space="preserve">IP-X DFRDR-PRPR-RO                      </v>
          </cell>
          <cell r="C2086">
            <v>2069.9140000000002</v>
          </cell>
          <cell r="D2086">
            <v>39318</v>
          </cell>
          <cell r="E2086">
            <v>2069.9140000000002</v>
          </cell>
          <cell r="F2086">
            <v>0</v>
          </cell>
        </row>
        <row r="2087">
          <cell r="A2087" t="str">
            <v xml:space="preserve">IP3467         </v>
          </cell>
          <cell r="B2087" t="str">
            <v xml:space="preserve">IP-X DFRDR-PRPR-RO                      </v>
          </cell>
          <cell r="C2087">
            <v>6160</v>
          </cell>
          <cell r="E2087">
            <v>0</v>
          </cell>
          <cell r="F2087">
            <v>0</v>
          </cell>
        </row>
        <row r="2088">
          <cell r="A2088" t="str">
            <v xml:space="preserve">IP3467         </v>
          </cell>
          <cell r="B2088" t="str">
            <v xml:space="preserve">IP-X DFRDR-PRPR-RO                      </v>
          </cell>
          <cell r="C2088">
            <v>0</v>
          </cell>
          <cell r="E2088">
            <v>0</v>
          </cell>
          <cell r="F2088">
            <v>0</v>
          </cell>
        </row>
        <row r="2089">
          <cell r="A2089" t="str">
            <v xml:space="preserve">IP3468         </v>
          </cell>
          <cell r="B2089" t="str">
            <v xml:space="preserve">IP-X DFRDR-PRIR-RO                      </v>
          </cell>
          <cell r="C2089">
            <v>4614</v>
          </cell>
          <cell r="D2089">
            <v>39338</v>
          </cell>
          <cell r="E2089">
            <v>0</v>
          </cell>
          <cell r="F2089">
            <v>0</v>
          </cell>
        </row>
        <row r="2090">
          <cell r="A2090" t="str">
            <v xml:space="preserve">IP3468         </v>
          </cell>
          <cell r="B2090" t="str">
            <v xml:space="preserve">IP-X DFRDR-PRIR-RO                      </v>
          </cell>
          <cell r="C2090">
            <v>8710</v>
          </cell>
          <cell r="E2090">
            <v>0</v>
          </cell>
          <cell r="F2090">
            <v>0</v>
          </cell>
        </row>
        <row r="2091">
          <cell r="A2091" t="str">
            <v xml:space="preserve">IP3468         </v>
          </cell>
          <cell r="B2091" t="str">
            <v xml:space="preserve">IP-X DFRDR-PRIR-RO                      </v>
          </cell>
          <cell r="C2091">
            <v>4614</v>
          </cell>
          <cell r="E2091">
            <v>0</v>
          </cell>
          <cell r="F2091">
            <v>21775</v>
          </cell>
        </row>
        <row r="2092">
          <cell r="A2092" t="str">
            <v xml:space="preserve">IP3468         </v>
          </cell>
          <cell r="B2092" t="str">
            <v xml:space="preserve">IP-X DFRDR-PRIR-RO                      </v>
          </cell>
          <cell r="C2092">
            <v>8497.8799999999992</v>
          </cell>
          <cell r="E2092">
            <v>8497.8799999999992</v>
          </cell>
          <cell r="F2092">
            <v>0</v>
          </cell>
        </row>
        <row r="2093">
          <cell r="A2093" t="str">
            <v xml:space="preserve">IP3468         </v>
          </cell>
          <cell r="B2093" t="str">
            <v xml:space="preserve">IP-X DFRDR-PRIR-RO                      </v>
          </cell>
          <cell r="C2093">
            <v>0</v>
          </cell>
          <cell r="E2093">
            <v>0</v>
          </cell>
          <cell r="F2093">
            <v>0</v>
          </cell>
        </row>
        <row r="2094">
          <cell r="A2094" t="str">
            <v xml:space="preserve">IP3469         </v>
          </cell>
          <cell r="B2094" t="str">
            <v xml:space="preserve">IP-X DFRDR-REG-Ebt-RW                   </v>
          </cell>
          <cell r="C2094">
            <v>3108.3467999999998</v>
          </cell>
          <cell r="D2094">
            <v>39493</v>
          </cell>
          <cell r="E2094">
            <v>2713.0419999999999</v>
          </cell>
          <cell r="F2094">
            <v>6613</v>
          </cell>
        </row>
        <row r="2095">
          <cell r="A2095" t="str">
            <v xml:space="preserve">IP3469         </v>
          </cell>
          <cell r="B2095" t="str">
            <v xml:space="preserve">IP-X DFRDR-REG-Ebt-RW                   </v>
          </cell>
          <cell r="C2095">
            <v>3088.5198</v>
          </cell>
          <cell r="D2095">
            <v>39409</v>
          </cell>
          <cell r="E2095">
            <v>3088.5197964349627</v>
          </cell>
          <cell r="F2095">
            <v>0</v>
          </cell>
        </row>
        <row r="2096">
          <cell r="A2096" t="str">
            <v xml:space="preserve">IP3469         </v>
          </cell>
          <cell r="B2096" t="str">
            <v xml:space="preserve">IP-X DFRDR-REG-Ebt-RW                   </v>
          </cell>
          <cell r="C2096">
            <v>3118.76</v>
          </cell>
          <cell r="D2096">
            <v>39336</v>
          </cell>
          <cell r="E2096">
            <v>3118.67</v>
          </cell>
          <cell r="F2096">
            <v>0</v>
          </cell>
        </row>
        <row r="2097">
          <cell r="A2097" t="str">
            <v xml:space="preserve">IP3469         </v>
          </cell>
          <cell r="B2097" t="str">
            <v xml:space="preserve">IP-X DFRDR-REG-Ebt-RW                   </v>
          </cell>
          <cell r="C2097">
            <v>3119.0549999999998</v>
          </cell>
          <cell r="D2097">
            <v>39318</v>
          </cell>
          <cell r="E2097">
            <v>3119.0549999999998</v>
          </cell>
          <cell r="F2097">
            <v>0</v>
          </cell>
        </row>
        <row r="2098">
          <cell r="A2098" t="str">
            <v xml:space="preserve">IP3469         </v>
          </cell>
          <cell r="B2098" t="str">
            <v xml:space="preserve">IP-X DFRDR-REG-Ebt-RW                   </v>
          </cell>
          <cell r="C2098">
            <v>2675.556</v>
          </cell>
          <cell r="D2098">
            <v>39177</v>
          </cell>
          <cell r="E2098">
            <v>2668.7570000000001</v>
          </cell>
          <cell r="F2098">
            <v>0</v>
          </cell>
        </row>
        <row r="2099">
          <cell r="A2099" t="str">
            <v xml:space="preserve">IP3469         </v>
          </cell>
          <cell r="B2099" t="str">
            <v xml:space="preserve">IP-X DFRDR-REG-Ebt-RW                   </v>
          </cell>
          <cell r="C2099">
            <v>2678.9555</v>
          </cell>
          <cell r="D2099">
            <v>39149</v>
          </cell>
          <cell r="E2099">
            <v>2668.7570000000001</v>
          </cell>
          <cell r="F2099">
            <v>0</v>
          </cell>
        </row>
        <row r="2100">
          <cell r="A2100" t="str">
            <v xml:space="preserve">IP3469         </v>
          </cell>
          <cell r="B2100" t="str">
            <v xml:space="preserve">IP-X DFRDR-REG-Ebt-RW                   </v>
          </cell>
          <cell r="C2100">
            <v>2574.73</v>
          </cell>
          <cell r="E2100">
            <v>2574.73</v>
          </cell>
          <cell r="F2100">
            <v>0</v>
          </cell>
        </row>
        <row r="2101">
          <cell r="A2101" t="str">
            <v xml:space="preserve">IP3470         </v>
          </cell>
          <cell r="B2101" t="str">
            <v xml:space="preserve">IP-X X3-V39-Circular KeyRing            </v>
          </cell>
          <cell r="C2101">
            <v>0</v>
          </cell>
          <cell r="E2101">
            <v>0</v>
          </cell>
          <cell r="F2101">
            <v>0</v>
          </cell>
        </row>
        <row r="2102">
          <cell r="A2102" t="str">
            <v xml:space="preserve">IP3470         </v>
          </cell>
          <cell r="B2102" t="str">
            <v xml:space="preserve">IP-X X3-V39-Circular KeyRing            </v>
          </cell>
          <cell r="C2102">
            <v>0</v>
          </cell>
          <cell r="E2102">
            <v>0</v>
          </cell>
          <cell r="F2102">
            <v>0</v>
          </cell>
        </row>
        <row r="2103">
          <cell r="A2103" t="str">
            <v xml:space="preserve">IP3470         </v>
          </cell>
          <cell r="B2103" t="str">
            <v xml:space="preserve">IP-X X3-V39-Circular KeyRing            </v>
          </cell>
          <cell r="C2103">
            <v>3.96</v>
          </cell>
          <cell r="E2103">
            <v>0</v>
          </cell>
          <cell r="F2103">
            <v>0</v>
          </cell>
        </row>
        <row r="2104">
          <cell r="A2104" t="str">
            <v xml:space="preserve">IP3471         </v>
          </cell>
          <cell r="B2104" t="str">
            <v xml:space="preserve">URDR-Sygade Handheld IDL                </v>
          </cell>
          <cell r="C2104">
            <v>0</v>
          </cell>
          <cell r="E2104">
            <v>0</v>
          </cell>
          <cell r="F2104">
            <v>0</v>
          </cell>
        </row>
        <row r="2105">
          <cell r="A2105" t="str">
            <v xml:space="preserve">IP3472         </v>
          </cell>
          <cell r="B2105" t="str">
            <v>IP-X X4t-915V501ENP-SC75x44.45-AD-PET-AL</v>
          </cell>
          <cell r="C2105">
            <v>0</v>
          </cell>
          <cell r="D2105">
            <v>39534</v>
          </cell>
          <cell r="E2105">
            <v>11.786</v>
          </cell>
          <cell r="F2105">
            <v>21.76</v>
          </cell>
        </row>
        <row r="2106">
          <cell r="A2106" t="str">
            <v xml:space="preserve">IP3472         </v>
          </cell>
          <cell r="B2106" t="str">
            <v>IP-X X4t-915V501ENP-SC75x44.45-AD-PET-AL</v>
          </cell>
          <cell r="C2106">
            <v>0</v>
          </cell>
          <cell r="D2106">
            <v>39527</v>
          </cell>
          <cell r="E2106">
            <v>11.786</v>
          </cell>
          <cell r="F2106">
            <v>0</v>
          </cell>
        </row>
        <row r="2107">
          <cell r="A2107" t="str">
            <v xml:space="preserve">IP3472         </v>
          </cell>
          <cell r="B2107" t="str">
            <v>IP-X X4t-915V501ENP-SC75x44.45-AD-PET-AL</v>
          </cell>
          <cell r="C2107">
            <v>0</v>
          </cell>
          <cell r="E2107">
            <v>0</v>
          </cell>
          <cell r="F2107">
            <v>0</v>
          </cell>
        </row>
        <row r="2108">
          <cell r="A2108" t="str">
            <v xml:space="preserve">IP3472         </v>
          </cell>
          <cell r="B2108" t="str">
            <v>IP-X X4t-915V501ENP-SC75x44.45-AD-PET-AL</v>
          </cell>
          <cell r="C2108">
            <v>0</v>
          </cell>
          <cell r="E2108">
            <v>0</v>
          </cell>
          <cell r="F2108">
            <v>0</v>
          </cell>
        </row>
        <row r="2109">
          <cell r="A2109" t="str">
            <v xml:space="preserve">IP3473         </v>
          </cell>
          <cell r="B2109" t="str">
            <v xml:space="preserve">IP-X X2-869-V4-CL75x40-PVC              </v>
          </cell>
          <cell r="C2109">
            <v>12.25</v>
          </cell>
          <cell r="D2109">
            <v>39162</v>
          </cell>
          <cell r="E2109">
            <v>0</v>
          </cell>
          <cell r="F2109">
            <v>0</v>
          </cell>
        </row>
        <row r="2110">
          <cell r="A2110" t="str">
            <v xml:space="preserve">IP3473         </v>
          </cell>
          <cell r="B2110" t="str">
            <v xml:space="preserve">IP-X X2-869-V4-CL75x40-PVC              </v>
          </cell>
          <cell r="C2110">
            <v>0</v>
          </cell>
          <cell r="E2110">
            <v>0</v>
          </cell>
          <cell r="F2110">
            <v>0</v>
          </cell>
        </row>
        <row r="2111">
          <cell r="A2111" t="str">
            <v xml:space="preserve">IP3473         </v>
          </cell>
          <cell r="B2111" t="str">
            <v xml:space="preserve">IP-X X2-869-V4-CL75x40-PVC              </v>
          </cell>
          <cell r="C2111">
            <v>12.25</v>
          </cell>
          <cell r="E2111">
            <v>0</v>
          </cell>
          <cell r="F2111">
            <v>0</v>
          </cell>
        </row>
        <row r="2112">
          <cell r="A2112" t="str">
            <v xml:space="preserve">IP3474         </v>
          </cell>
          <cell r="B2112" t="str">
            <v xml:space="preserve">IP-X X2-915-V4-CL75x40-PVC              </v>
          </cell>
          <cell r="C2112">
            <v>12.25</v>
          </cell>
          <cell r="D2112">
            <v>39367</v>
          </cell>
          <cell r="E2112">
            <v>0</v>
          </cell>
          <cell r="F2112">
            <v>0</v>
          </cell>
        </row>
        <row r="2113">
          <cell r="A2113" t="str">
            <v xml:space="preserve">IP3474         </v>
          </cell>
          <cell r="B2113" t="str">
            <v xml:space="preserve">IP-X X2-915-V4-CL75x40-PVC              </v>
          </cell>
          <cell r="C2113">
            <v>12.25</v>
          </cell>
          <cell r="D2113">
            <v>39253</v>
          </cell>
          <cell r="E2113">
            <v>0</v>
          </cell>
          <cell r="F2113">
            <v>0</v>
          </cell>
        </row>
        <row r="2114">
          <cell r="A2114" t="str">
            <v xml:space="preserve">IP3474         </v>
          </cell>
          <cell r="B2114" t="str">
            <v xml:space="preserve">IP-X X2-915-V4-CL75x40-PVC              </v>
          </cell>
          <cell r="C2114">
            <v>12.25</v>
          </cell>
          <cell r="D2114">
            <v>39231</v>
          </cell>
          <cell r="E2114">
            <v>0</v>
          </cell>
          <cell r="F2114">
            <v>0</v>
          </cell>
        </row>
        <row r="2115">
          <cell r="A2115" t="str">
            <v xml:space="preserve">IP3474         </v>
          </cell>
          <cell r="B2115" t="str">
            <v xml:space="preserve">IP-X X2-915-V4-CL75x40-PVC              </v>
          </cell>
          <cell r="C2115">
            <v>0</v>
          </cell>
          <cell r="E2115">
            <v>0</v>
          </cell>
          <cell r="F2115">
            <v>0</v>
          </cell>
        </row>
        <row r="2116">
          <cell r="A2116" t="str">
            <v xml:space="preserve">IP3474         </v>
          </cell>
          <cell r="B2116" t="str">
            <v xml:space="preserve">IP-X X2-915-V4-CL75x40-PVC              </v>
          </cell>
          <cell r="C2116">
            <v>12.25</v>
          </cell>
          <cell r="E2116">
            <v>0</v>
          </cell>
          <cell r="F2116">
            <v>0</v>
          </cell>
        </row>
        <row r="2117">
          <cell r="A2117" t="str">
            <v xml:space="preserve">IP3475         </v>
          </cell>
          <cell r="B2117" t="str">
            <v xml:space="preserve">IP-X DFAnt-Panel 0.40x0.40m             </v>
          </cell>
          <cell r="C2117">
            <v>1250.625</v>
          </cell>
          <cell r="D2117">
            <v>39489</v>
          </cell>
          <cell r="E2117">
            <v>160</v>
          </cell>
          <cell r="F2117">
            <v>2444.0500000000002</v>
          </cell>
        </row>
        <row r="2118">
          <cell r="A2118" t="str">
            <v xml:space="preserve">IP3475         </v>
          </cell>
          <cell r="B2118" t="str">
            <v xml:space="preserve">IP-X DFAnt-Panel 0.40x0.40m             </v>
          </cell>
          <cell r="C2118">
            <v>2020</v>
          </cell>
          <cell r="D2118">
            <v>39332</v>
          </cell>
          <cell r="E2118">
            <v>2020</v>
          </cell>
          <cell r="F2118">
            <v>0</v>
          </cell>
        </row>
        <row r="2119">
          <cell r="A2119" t="str">
            <v xml:space="preserve">IP3475         </v>
          </cell>
          <cell r="B2119" t="str">
            <v xml:space="preserve">IP-X DFAnt-Panel 0.40x0.40m             </v>
          </cell>
          <cell r="C2119">
            <v>0</v>
          </cell>
          <cell r="E2119">
            <v>2020</v>
          </cell>
          <cell r="F2119">
            <v>0</v>
          </cell>
        </row>
        <row r="2120">
          <cell r="A2120" t="str">
            <v xml:space="preserve">IP3476         </v>
          </cell>
          <cell r="B2120" t="str">
            <v xml:space="preserve">IP-X X2-915-V502-CL50x30-PVC            </v>
          </cell>
          <cell r="C2120">
            <v>12.25</v>
          </cell>
          <cell r="D2120">
            <v>39367</v>
          </cell>
          <cell r="E2120">
            <v>0</v>
          </cell>
          <cell r="F2120">
            <v>0</v>
          </cell>
        </row>
        <row r="2121">
          <cell r="A2121" t="str">
            <v xml:space="preserve">IP3476         </v>
          </cell>
          <cell r="B2121" t="str">
            <v xml:space="preserve">IP-X X2-915-V502-CL50x30-PVC            </v>
          </cell>
          <cell r="C2121">
            <v>12.25</v>
          </cell>
          <cell r="D2121">
            <v>39255</v>
          </cell>
          <cell r="E2121">
            <v>0</v>
          </cell>
          <cell r="F2121">
            <v>0</v>
          </cell>
        </row>
        <row r="2122">
          <cell r="A2122" t="str">
            <v xml:space="preserve">IP3476         </v>
          </cell>
          <cell r="B2122" t="str">
            <v xml:space="preserve">IP-X X2-915-V502-CL50x30-PVC            </v>
          </cell>
          <cell r="C2122">
            <v>0</v>
          </cell>
          <cell r="E2122">
            <v>0</v>
          </cell>
          <cell r="F2122">
            <v>0</v>
          </cell>
        </row>
        <row r="2123">
          <cell r="A2123" t="str">
            <v xml:space="preserve">IP3476         </v>
          </cell>
          <cell r="B2123" t="str">
            <v xml:space="preserve">IP-X X2-915-V502-CL50x30-PVC            </v>
          </cell>
          <cell r="C2123">
            <v>12.25</v>
          </cell>
          <cell r="E2123">
            <v>0</v>
          </cell>
          <cell r="F2123">
            <v>0</v>
          </cell>
        </row>
        <row r="2124">
          <cell r="A2124" t="str">
            <v xml:space="preserve">IP3477         </v>
          </cell>
          <cell r="B2124" t="str">
            <v xml:space="preserve">IP-X X2-869-V502-CP50x30-Paper          </v>
          </cell>
          <cell r="C2124">
            <v>11.82</v>
          </cell>
          <cell r="D2124">
            <v>39255</v>
          </cell>
          <cell r="E2124">
            <v>0</v>
          </cell>
          <cell r="F2124">
            <v>0</v>
          </cell>
        </row>
        <row r="2125">
          <cell r="A2125" t="str">
            <v xml:space="preserve">IP3477         </v>
          </cell>
          <cell r="B2125" t="str">
            <v xml:space="preserve">IP-X X2-869-V502-CP50x30-Paper          </v>
          </cell>
          <cell r="C2125">
            <v>11.82</v>
          </cell>
          <cell r="D2125">
            <v>39157</v>
          </cell>
          <cell r="E2125">
            <v>0</v>
          </cell>
          <cell r="F2125">
            <v>0</v>
          </cell>
        </row>
        <row r="2126">
          <cell r="A2126" t="str">
            <v xml:space="preserve">IP3477         </v>
          </cell>
          <cell r="B2126" t="str">
            <v xml:space="preserve">IP-X X2-869-V502-CP50x30-Paper          </v>
          </cell>
          <cell r="C2126">
            <v>0</v>
          </cell>
          <cell r="E2126">
            <v>0</v>
          </cell>
          <cell r="F2126">
            <v>0</v>
          </cell>
        </row>
        <row r="2127">
          <cell r="A2127" t="str">
            <v xml:space="preserve">IP3477         </v>
          </cell>
          <cell r="B2127" t="str">
            <v xml:space="preserve">IP-X X2-869-V502-CP50x30-Paper          </v>
          </cell>
          <cell r="C2127">
            <v>11.82</v>
          </cell>
          <cell r="E2127">
            <v>0</v>
          </cell>
          <cell r="F2127">
            <v>0</v>
          </cell>
        </row>
        <row r="2128">
          <cell r="A2128" t="str">
            <v xml:space="preserve">IP3477         </v>
          </cell>
          <cell r="B2128" t="str">
            <v xml:space="preserve">IP-X X2-869-V502-CP50x30-Paper          </v>
          </cell>
          <cell r="C2128">
            <v>0</v>
          </cell>
          <cell r="E2128">
            <v>0</v>
          </cell>
          <cell r="F2128">
            <v>0</v>
          </cell>
        </row>
        <row r="2129">
          <cell r="A2129" t="str">
            <v xml:space="preserve">IP3478         </v>
          </cell>
          <cell r="B2129" t="str">
            <v xml:space="preserve">IP-X X2-915-V502-CP50x30-Paper          </v>
          </cell>
          <cell r="C2129">
            <v>11.82</v>
          </cell>
          <cell r="D2129">
            <v>39255</v>
          </cell>
          <cell r="E2129">
            <v>0</v>
          </cell>
          <cell r="F2129">
            <v>0</v>
          </cell>
        </row>
        <row r="2130">
          <cell r="A2130" t="str">
            <v xml:space="preserve">IP3478         </v>
          </cell>
          <cell r="B2130" t="str">
            <v xml:space="preserve">IP-X X2-915-V502-CP50x30-Paper          </v>
          </cell>
          <cell r="C2130">
            <v>0</v>
          </cell>
          <cell r="E2130">
            <v>0</v>
          </cell>
          <cell r="F2130">
            <v>0</v>
          </cell>
        </row>
        <row r="2131">
          <cell r="A2131" t="str">
            <v xml:space="preserve">IP3478         </v>
          </cell>
          <cell r="B2131" t="str">
            <v xml:space="preserve">IP-X X2-915-V502-CP50x30-Paper          </v>
          </cell>
          <cell r="C2131">
            <v>11.82</v>
          </cell>
          <cell r="E2131">
            <v>0</v>
          </cell>
          <cell r="F2131">
            <v>0</v>
          </cell>
        </row>
        <row r="2132">
          <cell r="A2132" t="str">
            <v xml:space="preserve">IP3479         </v>
          </cell>
          <cell r="B2132" t="str">
            <v xml:space="preserve">IP-X X2-869-V502-CP75x40-Paper          </v>
          </cell>
          <cell r="C2132">
            <v>11.82</v>
          </cell>
          <cell r="D2132">
            <v>39162</v>
          </cell>
          <cell r="E2132">
            <v>0</v>
          </cell>
          <cell r="F2132">
            <v>0</v>
          </cell>
        </row>
        <row r="2133">
          <cell r="A2133" t="str">
            <v xml:space="preserve">IP3479         </v>
          </cell>
          <cell r="B2133" t="str">
            <v xml:space="preserve">IP-X X2-869-V502-CP75x40-Paper          </v>
          </cell>
          <cell r="C2133">
            <v>0</v>
          </cell>
          <cell r="E2133">
            <v>0</v>
          </cell>
          <cell r="F2133">
            <v>0</v>
          </cell>
        </row>
        <row r="2134">
          <cell r="A2134" t="str">
            <v xml:space="preserve">IP3479         </v>
          </cell>
          <cell r="B2134" t="str">
            <v xml:space="preserve">IP-X X2-869-V502-CP75x40-Paper          </v>
          </cell>
          <cell r="C2134">
            <v>0</v>
          </cell>
          <cell r="E2134">
            <v>0</v>
          </cell>
          <cell r="F2134">
            <v>0</v>
          </cell>
        </row>
        <row r="2135">
          <cell r="A2135" t="str">
            <v xml:space="preserve">IP3479         </v>
          </cell>
          <cell r="B2135" t="str">
            <v xml:space="preserve">IP-X X2-869-V502-CP75x40-Paper          </v>
          </cell>
          <cell r="C2135">
            <v>11.82</v>
          </cell>
          <cell r="E2135">
            <v>0</v>
          </cell>
          <cell r="F2135">
            <v>0</v>
          </cell>
        </row>
        <row r="2136">
          <cell r="A2136" t="str">
            <v xml:space="preserve">IP3479         </v>
          </cell>
          <cell r="B2136" t="str">
            <v xml:space="preserve">IP-X X2-869-V502-CP75x40-Paper          </v>
          </cell>
          <cell r="C2136">
            <v>0</v>
          </cell>
          <cell r="E2136">
            <v>0</v>
          </cell>
          <cell r="F2136">
            <v>0</v>
          </cell>
        </row>
        <row r="2137">
          <cell r="A2137" t="str">
            <v xml:space="preserve">IP3480         </v>
          </cell>
          <cell r="B2137" t="str">
            <v xml:space="preserve">IP-X X2-915-V502-CP75x40-Paper          </v>
          </cell>
          <cell r="C2137">
            <v>0</v>
          </cell>
          <cell r="E2137">
            <v>0</v>
          </cell>
          <cell r="F2137">
            <v>0</v>
          </cell>
        </row>
        <row r="2138">
          <cell r="A2138" t="str">
            <v xml:space="preserve">IP3480         </v>
          </cell>
          <cell r="B2138" t="str">
            <v xml:space="preserve">IP-X X2-915-V502-CP75x40-Paper          </v>
          </cell>
          <cell r="C2138">
            <v>11.82</v>
          </cell>
          <cell r="E2138">
            <v>0</v>
          </cell>
          <cell r="F2138">
            <v>0</v>
          </cell>
        </row>
        <row r="2139">
          <cell r="A2139" t="str">
            <v xml:space="preserve">IP3480         </v>
          </cell>
          <cell r="B2139" t="str">
            <v xml:space="preserve">IP-X X2-915-V502-CP75x40-Paper          </v>
          </cell>
          <cell r="C2139">
            <v>0</v>
          </cell>
          <cell r="E2139">
            <v>0</v>
          </cell>
          <cell r="F2139">
            <v>0</v>
          </cell>
        </row>
        <row r="2140">
          <cell r="A2140" t="str">
            <v xml:space="preserve">IP3481         </v>
          </cell>
          <cell r="B2140" t="str">
            <v xml:space="preserve">IP-X X2-869-V502-CL50x30-PVC            </v>
          </cell>
          <cell r="C2140">
            <v>12.25</v>
          </cell>
          <cell r="D2140">
            <v>39255</v>
          </cell>
          <cell r="E2140">
            <v>0</v>
          </cell>
          <cell r="F2140">
            <v>0</v>
          </cell>
        </row>
        <row r="2141">
          <cell r="A2141" t="str">
            <v xml:space="preserve">IP3481         </v>
          </cell>
          <cell r="B2141" t="str">
            <v xml:space="preserve">IP-X X2-869-V502-CL50x30-PVC            </v>
          </cell>
          <cell r="C2141">
            <v>0</v>
          </cell>
          <cell r="E2141">
            <v>0</v>
          </cell>
          <cell r="F2141">
            <v>0</v>
          </cell>
        </row>
        <row r="2142">
          <cell r="A2142" t="str">
            <v xml:space="preserve">IP3481         </v>
          </cell>
          <cell r="B2142" t="str">
            <v xml:space="preserve">IP-X X2-869-V502-CL50x30-PVC            </v>
          </cell>
          <cell r="C2142">
            <v>12.25</v>
          </cell>
          <cell r="E2142">
            <v>0</v>
          </cell>
          <cell r="F2142">
            <v>0</v>
          </cell>
        </row>
        <row r="2143">
          <cell r="A2143" t="str">
            <v xml:space="preserve">IP3481         </v>
          </cell>
          <cell r="B2143" t="str">
            <v xml:space="preserve">IP-X X2-869-V502-CL50x30-PVC            </v>
          </cell>
          <cell r="C2143">
            <v>0</v>
          </cell>
          <cell r="E2143">
            <v>0</v>
          </cell>
          <cell r="F2143">
            <v>0</v>
          </cell>
        </row>
        <row r="2144">
          <cell r="A2144" t="str">
            <v xml:space="preserve">IP3482         </v>
          </cell>
          <cell r="B2144" t="str">
            <v>IP-X X3-V39-Fer Small Indust Metal Mount</v>
          </cell>
          <cell r="C2144">
            <v>13.553000000000001</v>
          </cell>
          <cell r="D2144">
            <v>39538</v>
          </cell>
          <cell r="E2144">
            <v>13.468999999999999</v>
          </cell>
          <cell r="F2144">
            <v>58.16</v>
          </cell>
        </row>
        <row r="2145">
          <cell r="A2145" t="str">
            <v xml:space="preserve">IP3482         </v>
          </cell>
          <cell r="B2145" t="str">
            <v>IP-X X3-V39-Fer Small Indust Metal Mount</v>
          </cell>
          <cell r="C2145">
            <v>16.248999999999999</v>
          </cell>
          <cell r="D2145">
            <v>39527</v>
          </cell>
          <cell r="E2145">
            <v>13.468999999999999</v>
          </cell>
          <cell r="F2145">
            <v>50.05</v>
          </cell>
        </row>
        <row r="2146">
          <cell r="A2146" t="str">
            <v xml:space="preserve">IP3482         </v>
          </cell>
          <cell r="B2146" t="str">
            <v>IP-X X3-V39-Fer Small Indust Metal Mount</v>
          </cell>
          <cell r="C2146">
            <v>13.553000000000001</v>
          </cell>
          <cell r="D2146">
            <v>39416</v>
          </cell>
          <cell r="E2146">
            <v>13.468999999999999</v>
          </cell>
          <cell r="F2146">
            <v>0</v>
          </cell>
        </row>
        <row r="2147">
          <cell r="A2147" t="str">
            <v xml:space="preserve">IP3482         </v>
          </cell>
          <cell r="B2147" t="str">
            <v>IP-X X3-V39-Fer Small Indust Metal Mount</v>
          </cell>
          <cell r="C2147">
            <v>14.606</v>
          </cell>
          <cell r="D2147">
            <v>39336</v>
          </cell>
          <cell r="E2147">
            <v>12.754</v>
          </cell>
          <cell r="F2147">
            <v>50.05</v>
          </cell>
        </row>
        <row r="2148">
          <cell r="A2148" t="str">
            <v xml:space="preserve">IP3482         </v>
          </cell>
          <cell r="B2148" t="str">
            <v>IP-X X3-V39-Fer Small Indust Metal Mount</v>
          </cell>
          <cell r="C2148">
            <v>15.154</v>
          </cell>
          <cell r="D2148">
            <v>39336</v>
          </cell>
          <cell r="E2148">
            <v>12.754</v>
          </cell>
          <cell r="F2148">
            <v>50.05</v>
          </cell>
        </row>
        <row r="2149">
          <cell r="A2149" t="str">
            <v xml:space="preserve">IP3482         </v>
          </cell>
          <cell r="B2149" t="str">
            <v>IP-X X3-V39-Fer Small Indust Metal Mount</v>
          </cell>
          <cell r="C2149">
            <v>16.248999999999999</v>
          </cell>
          <cell r="D2149">
            <v>39300</v>
          </cell>
          <cell r="E2149">
            <v>16.238</v>
          </cell>
          <cell r="F2149">
            <v>50.05</v>
          </cell>
        </row>
        <row r="2150">
          <cell r="A2150" t="str">
            <v xml:space="preserve">IP3482         </v>
          </cell>
          <cell r="B2150" t="str">
            <v>IP-X X3-V39-Fer Small Indust Metal Mount</v>
          </cell>
          <cell r="C2150">
            <v>16.248999999999999</v>
          </cell>
          <cell r="D2150">
            <v>39296</v>
          </cell>
          <cell r="E2150">
            <v>16.238</v>
          </cell>
          <cell r="F2150">
            <v>50.05</v>
          </cell>
        </row>
        <row r="2151">
          <cell r="A2151" t="str">
            <v xml:space="preserve">IP3482         </v>
          </cell>
          <cell r="B2151" t="str">
            <v>IP-X X3-V39-Fer Small Indust Metal Mount</v>
          </cell>
          <cell r="C2151">
            <v>17.751999999999999</v>
          </cell>
          <cell r="D2151">
            <v>39253</v>
          </cell>
          <cell r="E2151">
            <v>17.698</v>
          </cell>
          <cell r="F2151">
            <v>50.05</v>
          </cell>
        </row>
        <row r="2152">
          <cell r="A2152" t="str">
            <v xml:space="preserve">IP3482         </v>
          </cell>
          <cell r="B2152" t="str">
            <v>IP-X X3-V39-Fer Small Indust Metal Mount</v>
          </cell>
          <cell r="C2152">
            <v>17.774999999999999</v>
          </cell>
          <cell r="D2152">
            <v>39253</v>
          </cell>
          <cell r="E2152">
            <v>17.698</v>
          </cell>
          <cell r="F2152">
            <v>50.05</v>
          </cell>
        </row>
        <row r="2153">
          <cell r="A2153" t="str">
            <v xml:space="preserve">IP3482         </v>
          </cell>
          <cell r="B2153" t="str">
            <v>IP-X X3-V39-Fer Small Indust Metal Mount</v>
          </cell>
          <cell r="C2153">
            <v>17.751999999999999</v>
          </cell>
          <cell r="D2153">
            <v>39247</v>
          </cell>
          <cell r="E2153">
            <v>17.698</v>
          </cell>
          <cell r="F2153">
            <v>50.05</v>
          </cell>
        </row>
        <row r="2154">
          <cell r="A2154" t="str">
            <v xml:space="preserve">IP3482         </v>
          </cell>
          <cell r="B2154" t="str">
            <v>IP-X X3-V39-Fer Small Indust Metal Mount</v>
          </cell>
          <cell r="C2154">
            <v>17.698</v>
          </cell>
          <cell r="E2154">
            <v>17.698</v>
          </cell>
          <cell r="F2154">
            <v>50.05</v>
          </cell>
        </row>
        <row r="2155">
          <cell r="A2155" t="str">
            <v xml:space="preserve">IP3483         </v>
          </cell>
          <cell r="B2155" t="str">
            <v xml:space="preserve">IP-X DFAnt-STK BLK-PVC-STD-5m           </v>
          </cell>
          <cell r="C2155">
            <v>0</v>
          </cell>
          <cell r="E2155">
            <v>0</v>
          </cell>
          <cell r="F2155">
            <v>0</v>
          </cell>
        </row>
        <row r="2156">
          <cell r="A2156" t="str">
            <v xml:space="preserve">IP3484         </v>
          </cell>
          <cell r="B2156" t="str">
            <v xml:space="preserve">IP-X DFAnt-STK-BLK-PVC-STD-10m          </v>
          </cell>
          <cell r="C2156">
            <v>1066.0039999999999</v>
          </cell>
          <cell r="D2156">
            <v>39273</v>
          </cell>
          <cell r="E2156">
            <v>1006.04</v>
          </cell>
          <cell r="F2156">
            <v>0</v>
          </cell>
        </row>
        <row r="2157">
          <cell r="A2157" t="str">
            <v xml:space="preserve">IP3484         </v>
          </cell>
          <cell r="B2157" t="str">
            <v xml:space="preserve">IP-X DFAnt-STK-BLK-PVC-STD-10m          </v>
          </cell>
          <cell r="C2157">
            <v>1066.0039999999999</v>
          </cell>
          <cell r="D2157">
            <v>39192</v>
          </cell>
          <cell r="E2157">
            <v>1006.04</v>
          </cell>
          <cell r="F2157">
            <v>0</v>
          </cell>
        </row>
        <row r="2158">
          <cell r="A2158" t="str">
            <v xml:space="preserve">IP3484         </v>
          </cell>
          <cell r="B2158" t="str">
            <v xml:space="preserve">IP-X DFAnt-STK-BLK-PVC-STD-10m          </v>
          </cell>
          <cell r="C2158">
            <v>1006.04</v>
          </cell>
          <cell r="D2158">
            <v>39169</v>
          </cell>
          <cell r="E2158">
            <v>1006.04</v>
          </cell>
          <cell r="F2158">
            <v>0</v>
          </cell>
        </row>
        <row r="2159">
          <cell r="A2159" t="str">
            <v xml:space="preserve">IP3484         </v>
          </cell>
          <cell r="B2159" t="str">
            <v xml:space="preserve">IP-X DFAnt-STK-BLK-PVC-STD-10m          </v>
          </cell>
          <cell r="C2159">
            <v>1006.04</v>
          </cell>
          <cell r="D2159">
            <v>39163</v>
          </cell>
          <cell r="E2159">
            <v>1006.04</v>
          </cell>
          <cell r="F2159">
            <v>0</v>
          </cell>
        </row>
        <row r="2160">
          <cell r="A2160" t="str">
            <v xml:space="preserve">IP3484         </v>
          </cell>
          <cell r="B2160" t="str">
            <v xml:space="preserve">IP-X DFAnt-STK-BLK-PVC-STD-10m          </v>
          </cell>
          <cell r="C2160">
            <v>0</v>
          </cell>
          <cell r="E2160">
            <v>0</v>
          </cell>
          <cell r="F2160">
            <v>0</v>
          </cell>
        </row>
        <row r="2161">
          <cell r="A2161" t="str">
            <v xml:space="preserve">IP3484         </v>
          </cell>
          <cell r="B2161" t="str">
            <v xml:space="preserve">IP-X DFAnt-STK-BLK-PVC-STD-10m          </v>
          </cell>
          <cell r="C2161">
            <v>1006.04</v>
          </cell>
          <cell r="E2161">
            <v>1006.04</v>
          </cell>
          <cell r="F2161">
            <v>0</v>
          </cell>
        </row>
        <row r="2162">
          <cell r="A2162" t="str">
            <v xml:space="preserve">IP3485         </v>
          </cell>
          <cell r="B2162" t="str">
            <v xml:space="preserve">IP-X DFAnt-STK-BLUE-STD-5m              </v>
          </cell>
          <cell r="C2162">
            <v>0</v>
          </cell>
          <cell r="E2162">
            <v>0</v>
          </cell>
          <cell r="F2162">
            <v>0</v>
          </cell>
        </row>
        <row r="2163">
          <cell r="A2163" t="str">
            <v xml:space="preserve">IP3486         </v>
          </cell>
          <cell r="B2163" t="str">
            <v xml:space="preserve">IP-X DFAnt-STK-BLUE-STD-10m             </v>
          </cell>
          <cell r="C2163">
            <v>0</v>
          </cell>
          <cell r="D2163">
            <v>39192</v>
          </cell>
          <cell r="E2163">
            <v>0</v>
          </cell>
          <cell r="F2163">
            <v>0</v>
          </cell>
        </row>
        <row r="2164">
          <cell r="A2164" t="str">
            <v xml:space="preserve">IP3486         </v>
          </cell>
          <cell r="B2164" t="str">
            <v xml:space="preserve">IP-X DFAnt-STK-BLUE-STD-10m             </v>
          </cell>
          <cell r="C2164">
            <v>0</v>
          </cell>
          <cell r="E2164">
            <v>0</v>
          </cell>
          <cell r="F2164">
            <v>0</v>
          </cell>
        </row>
        <row r="2165">
          <cell r="A2165" t="str">
            <v xml:space="preserve">IP3486         </v>
          </cell>
          <cell r="B2165" t="str">
            <v xml:space="preserve">IP-X DFAnt-STK-BLUE-STD-10m             </v>
          </cell>
          <cell r="C2165">
            <v>0</v>
          </cell>
          <cell r="E2165">
            <v>0</v>
          </cell>
          <cell r="F2165">
            <v>0</v>
          </cell>
        </row>
        <row r="2166">
          <cell r="A2166" t="str">
            <v xml:space="preserve">IP3487         </v>
          </cell>
          <cell r="B2166" t="str">
            <v xml:space="preserve">IP-X DFRDR-PRCR-RO                      </v>
          </cell>
          <cell r="C2166">
            <v>0</v>
          </cell>
          <cell r="E2166">
            <v>0</v>
          </cell>
          <cell r="F2166">
            <v>0</v>
          </cell>
        </row>
        <row r="2167">
          <cell r="A2167" t="str">
            <v xml:space="preserve">IP3487         </v>
          </cell>
          <cell r="B2167" t="str">
            <v xml:space="preserve">IP-X DFRDR-PRCR-RO                      </v>
          </cell>
          <cell r="C2167">
            <v>7933.6</v>
          </cell>
          <cell r="E2167">
            <v>0</v>
          </cell>
          <cell r="F2167">
            <v>0</v>
          </cell>
        </row>
        <row r="2168">
          <cell r="A2168" t="str">
            <v xml:space="preserve">IP3487         </v>
          </cell>
          <cell r="B2168" t="str">
            <v xml:space="preserve">IP-X DFRDR-PRCR-RO                      </v>
          </cell>
          <cell r="C2168">
            <v>9945</v>
          </cell>
          <cell r="E2168">
            <v>9945</v>
          </cell>
          <cell r="F2168">
            <v>24863</v>
          </cell>
        </row>
        <row r="2169">
          <cell r="A2169" t="str">
            <v xml:space="preserve">IP3488         </v>
          </cell>
          <cell r="B2169" t="str">
            <v xml:space="preserve">IP-X DFAnt-STK-BLUE-CUST-5m             </v>
          </cell>
          <cell r="C2169">
            <v>0</v>
          </cell>
          <cell r="E2169">
            <v>0</v>
          </cell>
          <cell r="F2169">
            <v>0</v>
          </cell>
        </row>
        <row r="2170">
          <cell r="A2170" t="str">
            <v xml:space="preserve">IP3488         </v>
          </cell>
          <cell r="B2170" t="str">
            <v xml:space="preserve">IP-X DFAnt-STK-BLUE-CUST-5m             </v>
          </cell>
          <cell r="C2170">
            <v>0</v>
          </cell>
          <cell r="E2170">
            <v>0</v>
          </cell>
          <cell r="F2170">
            <v>0</v>
          </cell>
        </row>
        <row r="2171">
          <cell r="A2171" t="str">
            <v xml:space="preserve">IP3489         </v>
          </cell>
          <cell r="B2171" t="str">
            <v xml:space="preserve">IP-X DFAnt-STK-BLUE-CUST-10m            </v>
          </cell>
          <cell r="C2171">
            <v>0</v>
          </cell>
          <cell r="E2171">
            <v>0</v>
          </cell>
          <cell r="F2171">
            <v>0</v>
          </cell>
        </row>
        <row r="2172">
          <cell r="A2172" t="str">
            <v xml:space="preserve">IP3489         </v>
          </cell>
          <cell r="B2172" t="str">
            <v xml:space="preserve">IP-X DFAnt-STK-BLUE-CUST-10m            </v>
          </cell>
          <cell r="C2172">
            <v>0</v>
          </cell>
          <cell r="E2172">
            <v>0</v>
          </cell>
          <cell r="F2172">
            <v>0</v>
          </cell>
        </row>
        <row r="2173">
          <cell r="A2173" t="str">
            <v xml:space="preserve">IP3489         </v>
          </cell>
          <cell r="B2173" t="str">
            <v xml:space="preserve">IP-X DFAnt-STK-BLUE-CUST-10m            </v>
          </cell>
          <cell r="C2173">
            <v>0</v>
          </cell>
          <cell r="E2173">
            <v>0</v>
          </cell>
          <cell r="F2173">
            <v>0</v>
          </cell>
        </row>
        <row r="2174">
          <cell r="A2174" t="str">
            <v xml:space="preserve">IP3490         </v>
          </cell>
          <cell r="B2174" t="str">
            <v xml:space="preserve">IP-X DFRDR-PROX-USB-RW                  </v>
          </cell>
          <cell r="C2174">
            <v>450</v>
          </cell>
          <cell r="D2174">
            <v>39582</v>
          </cell>
          <cell r="E2174">
            <v>388.12</v>
          </cell>
          <cell r="F2174">
            <v>1125</v>
          </cell>
        </row>
        <row r="2175">
          <cell r="A2175" t="str">
            <v xml:space="preserve">IP3491         </v>
          </cell>
          <cell r="B2175" t="str">
            <v xml:space="preserve">Enclosure-DFRDR-2ch Din Rail            </v>
          </cell>
          <cell r="C2175">
            <v>430</v>
          </cell>
          <cell r="E2175">
            <v>430</v>
          </cell>
          <cell r="F2175">
            <v>0</v>
          </cell>
        </row>
        <row r="2176">
          <cell r="A2176" t="str">
            <v xml:space="preserve">IP3491         </v>
          </cell>
          <cell r="B2176" t="str">
            <v xml:space="preserve">Enclosure-DFRDR-2ch Din Rail            </v>
          </cell>
          <cell r="C2176">
            <v>0</v>
          </cell>
          <cell r="E2176">
            <v>833</v>
          </cell>
          <cell r="F2176">
            <v>0</v>
          </cell>
        </row>
        <row r="2177">
          <cell r="A2177" t="str">
            <v xml:space="preserve">IP3492         </v>
          </cell>
          <cell r="B2177" t="str">
            <v xml:space="preserve">IP-X X4t-V501-ENP-SL62x5-AD-PET-AL      </v>
          </cell>
          <cell r="C2177">
            <v>0</v>
          </cell>
          <cell r="D2177">
            <v>39568</v>
          </cell>
          <cell r="E2177">
            <v>12.820149253731342</v>
          </cell>
          <cell r="F2177">
            <v>0</v>
          </cell>
        </row>
        <row r="2178">
          <cell r="A2178" t="str">
            <v xml:space="preserve">IP3492         </v>
          </cell>
          <cell r="B2178" t="str">
            <v xml:space="preserve">IP-X X4t-V501-ENP-SL62x5-AD-PET-AL      </v>
          </cell>
          <cell r="C2178">
            <v>5.67</v>
          </cell>
          <cell r="D2178">
            <v>39568</v>
          </cell>
          <cell r="E2178">
            <v>12.189</v>
          </cell>
          <cell r="F2178">
            <v>0</v>
          </cell>
        </row>
        <row r="2179">
          <cell r="A2179" t="str">
            <v xml:space="preserve">IP3492         </v>
          </cell>
          <cell r="B2179" t="str">
            <v xml:space="preserve">IP-X X4t-V501-ENP-SL62x5-AD-PET-AL      </v>
          </cell>
          <cell r="C2179">
            <v>0</v>
          </cell>
          <cell r="E2179">
            <v>0</v>
          </cell>
          <cell r="F2179">
            <v>0</v>
          </cell>
        </row>
        <row r="2180">
          <cell r="A2180" t="str">
            <v xml:space="preserve">IP3493         </v>
          </cell>
          <cell r="B2180" t="str">
            <v xml:space="preserve">IP-X X2-915-V4-CRT-SZ54x35-IN-PET-RO    </v>
          </cell>
          <cell r="C2180">
            <v>2.2200000000000002</v>
          </cell>
          <cell r="D2180">
            <v>39507</v>
          </cell>
          <cell r="E2180">
            <v>4.1719999999999997</v>
          </cell>
          <cell r="F2180">
            <v>4.83</v>
          </cell>
        </row>
        <row r="2181">
          <cell r="A2181" t="str">
            <v xml:space="preserve">IP3493         </v>
          </cell>
          <cell r="B2181" t="str">
            <v xml:space="preserve">IP-X X2-915-V4-CRT-SZ54x35-IN-PET-RO    </v>
          </cell>
          <cell r="C2181">
            <v>3.6739999999999999</v>
          </cell>
          <cell r="D2181">
            <v>39321</v>
          </cell>
          <cell r="E2181">
            <v>3.6776360000000001</v>
          </cell>
          <cell r="F2181">
            <v>4.83</v>
          </cell>
        </row>
        <row r="2182">
          <cell r="A2182" t="str">
            <v xml:space="preserve">IP3496         </v>
          </cell>
          <cell r="B2182" t="str">
            <v xml:space="preserve">IP-X X5t-V502-Tote Tag                  </v>
          </cell>
          <cell r="C2182">
            <v>0</v>
          </cell>
          <cell r="E2182">
            <v>0</v>
          </cell>
          <cell r="F2182">
            <v>0</v>
          </cell>
        </row>
        <row r="2183">
          <cell r="A2183" t="str">
            <v xml:space="preserve">IP3497         </v>
          </cell>
          <cell r="B2183" t="str">
            <v xml:space="preserve">IP-X X3-V39-CCL-Combo Mifare            </v>
          </cell>
          <cell r="C2183">
            <v>0</v>
          </cell>
          <cell r="E2183">
            <v>0</v>
          </cell>
          <cell r="F2183">
            <v>22.11</v>
          </cell>
        </row>
        <row r="2184">
          <cell r="A2184" t="str">
            <v xml:space="preserve">IP3498         </v>
          </cell>
          <cell r="B2184" t="str">
            <v xml:space="preserve">IP-X X3-V39-Fer-MultiSportsTag          </v>
          </cell>
          <cell r="C2184">
            <v>0</v>
          </cell>
          <cell r="E2184">
            <v>0</v>
          </cell>
          <cell r="F2184">
            <v>0</v>
          </cell>
        </row>
        <row r="2185">
          <cell r="A2185" t="str">
            <v xml:space="preserve">IP3498         </v>
          </cell>
          <cell r="B2185" t="str">
            <v xml:space="preserve">IP-X X3-V39-Fer-MultiSportsTag          </v>
          </cell>
          <cell r="C2185">
            <v>0</v>
          </cell>
          <cell r="E2185">
            <v>0</v>
          </cell>
          <cell r="F2185">
            <v>0</v>
          </cell>
        </row>
        <row r="2186">
          <cell r="A2186" t="str">
            <v xml:space="preserve">IP3499         </v>
          </cell>
          <cell r="B2186" t="str">
            <v xml:space="preserve">IP-X X2-915-V4-PVC-SZ54x35-AD-PET       </v>
          </cell>
          <cell r="C2186">
            <v>0</v>
          </cell>
          <cell r="E2186">
            <v>0</v>
          </cell>
          <cell r="F2186">
            <v>0</v>
          </cell>
        </row>
        <row r="2187">
          <cell r="A2187" t="str">
            <v xml:space="preserve">IP3499         </v>
          </cell>
          <cell r="B2187" t="str">
            <v xml:space="preserve">IP-X X2-915-V4-PVC-SZ54x35-AD-PET       </v>
          </cell>
          <cell r="C2187">
            <v>0</v>
          </cell>
          <cell r="E2187">
            <v>0</v>
          </cell>
          <cell r="F2187">
            <v>0</v>
          </cell>
        </row>
        <row r="2188">
          <cell r="A2188" t="str">
            <v xml:space="preserve">IP3499         </v>
          </cell>
          <cell r="B2188" t="str">
            <v xml:space="preserve">IP-X X2-915-V4-PVC-SZ54x35-AD-PET       </v>
          </cell>
          <cell r="C2188">
            <v>0</v>
          </cell>
          <cell r="E2188">
            <v>0</v>
          </cell>
          <cell r="F2188">
            <v>0</v>
          </cell>
        </row>
        <row r="2189">
          <cell r="A2189" t="str">
            <v xml:space="preserve">IP3499         </v>
          </cell>
          <cell r="B2189" t="str">
            <v xml:space="preserve">IP-X X2-915-V4-PVC-SZ54x35-AD-PET       </v>
          </cell>
          <cell r="C2189">
            <v>0</v>
          </cell>
          <cell r="E2189">
            <v>0</v>
          </cell>
          <cell r="F2189">
            <v>0</v>
          </cell>
        </row>
        <row r="2190">
          <cell r="A2190" t="str">
            <v xml:space="preserve">IP3499         </v>
          </cell>
          <cell r="B2190" t="str">
            <v xml:space="preserve">IP-X X2-915-V4-PVC-SZ54x35-AD-PET       </v>
          </cell>
          <cell r="C2190">
            <v>0</v>
          </cell>
          <cell r="E2190">
            <v>0</v>
          </cell>
          <cell r="F2190">
            <v>0</v>
          </cell>
        </row>
        <row r="2191">
          <cell r="A2191" t="str">
            <v xml:space="preserve">IP3500         </v>
          </cell>
          <cell r="B2191" t="str">
            <v xml:space="preserve">IP-X X3-V39-HCC62x45-Keyring Card       </v>
          </cell>
          <cell r="C2191">
            <v>4.8230000000000004</v>
          </cell>
          <cell r="D2191">
            <v>39295</v>
          </cell>
          <cell r="E2191">
            <v>4.8234275999999996</v>
          </cell>
          <cell r="F2191">
            <v>0</v>
          </cell>
        </row>
        <row r="2192">
          <cell r="A2192" t="str">
            <v xml:space="preserve">IP3500         </v>
          </cell>
          <cell r="B2192" t="str">
            <v xml:space="preserve">IP-X X3-V39-HCC62x45-Keyring Card       </v>
          </cell>
          <cell r="C2192">
            <v>5.5739999999999998</v>
          </cell>
          <cell r="D2192">
            <v>39291</v>
          </cell>
          <cell r="E2192">
            <v>5.6273321999999997</v>
          </cell>
          <cell r="F2192">
            <v>0</v>
          </cell>
        </row>
        <row r="2193">
          <cell r="A2193" t="str">
            <v xml:space="preserve">IP3500         </v>
          </cell>
          <cell r="B2193" t="str">
            <v xml:space="preserve">IP-X X3-V39-HCC62x45-Keyring Card       </v>
          </cell>
          <cell r="C2193">
            <v>0</v>
          </cell>
          <cell r="E2193">
            <v>0</v>
          </cell>
          <cell r="F2193">
            <v>0</v>
          </cell>
        </row>
        <row r="2194">
          <cell r="A2194" t="str">
            <v xml:space="preserve">IP3500         </v>
          </cell>
          <cell r="B2194" t="str">
            <v xml:space="preserve">IP-X X3-V39-HCC62x45-Keyring Card       </v>
          </cell>
          <cell r="C2194">
            <v>0</v>
          </cell>
          <cell r="E2194">
            <v>0</v>
          </cell>
          <cell r="F2194">
            <v>0</v>
          </cell>
        </row>
        <row r="2195">
          <cell r="A2195" t="str">
            <v xml:space="preserve">IP3500         </v>
          </cell>
          <cell r="B2195" t="str">
            <v xml:space="preserve">IP-X X3-V39-HCC62x45-Keyring Card       </v>
          </cell>
          <cell r="C2195">
            <v>0</v>
          </cell>
          <cell r="E2195">
            <v>0</v>
          </cell>
          <cell r="F2195">
            <v>0</v>
          </cell>
        </row>
        <row r="2196">
          <cell r="A2196" t="str">
            <v xml:space="preserve">IP3500         </v>
          </cell>
          <cell r="B2196" t="str">
            <v xml:space="preserve">IP-X X3-V39-HCC62x45-Keyring Card       </v>
          </cell>
          <cell r="C2196">
            <v>0</v>
          </cell>
          <cell r="E2196">
            <v>0</v>
          </cell>
          <cell r="F2196">
            <v>0</v>
          </cell>
        </row>
        <row r="2197">
          <cell r="A2197" t="str">
            <v xml:space="preserve">IP3501         </v>
          </cell>
          <cell r="B2197" t="str">
            <v xml:space="preserve">IP-X X2-915-V4-PAP-SZ54x35-LAM-PET      </v>
          </cell>
          <cell r="C2197">
            <v>4.5670000000000002</v>
          </cell>
          <cell r="D2197">
            <v>39304</v>
          </cell>
          <cell r="E2197">
            <v>3.3343799999999999</v>
          </cell>
          <cell r="F2197">
            <v>0</v>
          </cell>
        </row>
        <row r="2198">
          <cell r="A2198" t="str">
            <v xml:space="preserve">IP3501         </v>
          </cell>
          <cell r="B2198" t="str">
            <v xml:space="preserve">IP-X X2-915-V4-PAP-SZ54x35-LAM-PET      </v>
          </cell>
          <cell r="C2198">
            <v>5.07</v>
          </cell>
          <cell r="D2198">
            <v>39286</v>
          </cell>
          <cell r="E2198">
            <v>3.3340000000000001</v>
          </cell>
          <cell r="F2198">
            <v>11.02</v>
          </cell>
        </row>
        <row r="2199">
          <cell r="A2199" t="str">
            <v xml:space="preserve">IP3501         </v>
          </cell>
          <cell r="B2199" t="str">
            <v xml:space="preserve">IP-X X2-915-V4-PAP-SZ54x35-LAM-PET      </v>
          </cell>
          <cell r="C2199">
            <v>4.5670000000000002</v>
          </cell>
          <cell r="D2199">
            <v>39286</v>
          </cell>
          <cell r="E2199">
            <v>3.3343799999999999</v>
          </cell>
          <cell r="F2199">
            <v>0</v>
          </cell>
        </row>
        <row r="2200">
          <cell r="A2200" t="str">
            <v xml:space="preserve">IP3501         </v>
          </cell>
          <cell r="B2200" t="str">
            <v xml:space="preserve">IP-X X2-915-V4-PAP-SZ54x35-LAM-PET      </v>
          </cell>
          <cell r="C2200">
            <v>0</v>
          </cell>
          <cell r="E2200">
            <v>0</v>
          </cell>
          <cell r="F2200">
            <v>0</v>
          </cell>
        </row>
        <row r="2201">
          <cell r="A2201" t="str">
            <v xml:space="preserve">IP3502         </v>
          </cell>
          <cell r="B2201" t="str">
            <v xml:space="preserve">IP-X X3-V39-STBIB-REUSE                 </v>
          </cell>
          <cell r="C2201">
            <v>0</v>
          </cell>
          <cell r="E2201">
            <v>0</v>
          </cell>
          <cell r="F2201">
            <v>0</v>
          </cell>
        </row>
        <row r="2202">
          <cell r="A2202" t="str">
            <v xml:space="preserve">IP3503         </v>
          </cell>
          <cell r="B2202" t="str">
            <v xml:space="preserve">IP-X X3-V39-STBIB-DISPOS                </v>
          </cell>
          <cell r="C2202">
            <v>0</v>
          </cell>
          <cell r="E2202">
            <v>0</v>
          </cell>
          <cell r="F2202">
            <v>0</v>
          </cell>
        </row>
        <row r="2203">
          <cell r="A2203" t="str">
            <v xml:space="preserve">IP3504         </v>
          </cell>
          <cell r="B2203" t="str">
            <v xml:space="preserve">IP-X X3-V39-SEMIACTIV                   </v>
          </cell>
          <cell r="C2203">
            <v>0</v>
          </cell>
          <cell r="E2203">
            <v>0</v>
          </cell>
          <cell r="F2203">
            <v>0</v>
          </cell>
        </row>
        <row r="2204">
          <cell r="A2204" t="str">
            <v xml:space="preserve">IP3505         </v>
          </cell>
          <cell r="B2204" t="str">
            <v xml:space="preserve">IP-X Kit STK-Logical Resources          </v>
          </cell>
          <cell r="C2204">
            <v>66928.039999999994</v>
          </cell>
          <cell r="E2204">
            <v>66928.039999999994</v>
          </cell>
          <cell r="F2204">
            <v>0</v>
          </cell>
        </row>
        <row r="2205">
          <cell r="A2205" t="str">
            <v xml:space="preserve">IP3505         </v>
          </cell>
          <cell r="B2205" t="str">
            <v xml:space="preserve">IP-X Kit STK-Logical Resources          </v>
          </cell>
          <cell r="C2205">
            <v>0</v>
          </cell>
          <cell r="E2205">
            <v>0</v>
          </cell>
          <cell r="F2205">
            <v>0</v>
          </cell>
        </row>
        <row r="2206">
          <cell r="A2206" t="str">
            <v xml:space="preserve">IP3506         </v>
          </cell>
          <cell r="B2206" t="str">
            <v xml:space="preserve">IP-X URDR-PROX-USB-RW                   </v>
          </cell>
          <cell r="C2206">
            <v>450</v>
          </cell>
          <cell r="E2206">
            <v>450</v>
          </cell>
          <cell r="F2206">
            <v>938</v>
          </cell>
        </row>
        <row r="2207">
          <cell r="A2207" t="str">
            <v xml:space="preserve">IP3507         </v>
          </cell>
          <cell r="B2207" t="str">
            <v xml:space="preserve">IP-X URDR-ACCESS-WIEGAND 26 Bit-RO      </v>
          </cell>
          <cell r="C2207">
            <v>450</v>
          </cell>
          <cell r="E2207">
            <v>450</v>
          </cell>
          <cell r="F2207">
            <v>938</v>
          </cell>
        </row>
        <row r="2208">
          <cell r="A2208" t="str">
            <v xml:space="preserve">IP3508         </v>
          </cell>
          <cell r="B2208" t="str">
            <v xml:space="preserve">IP-X DFRDR-ACCESS-WIEGAND 26Bit-RO      </v>
          </cell>
          <cell r="C2208">
            <v>450</v>
          </cell>
          <cell r="E2208">
            <v>450</v>
          </cell>
          <cell r="F2208">
            <v>1125</v>
          </cell>
        </row>
        <row r="2209">
          <cell r="A2209" t="str">
            <v xml:space="preserve">IP3509         </v>
          </cell>
          <cell r="B2209" t="str">
            <v>IP-X X5t-V502-Fer Small Indust Metal Mnt</v>
          </cell>
          <cell r="C2209">
            <v>0</v>
          </cell>
          <cell r="E2209">
            <v>0</v>
          </cell>
          <cell r="F2209">
            <v>0</v>
          </cell>
        </row>
        <row r="2210">
          <cell r="A2210" t="str">
            <v xml:space="preserve">IP3510         </v>
          </cell>
          <cell r="B2210" t="str">
            <v xml:space="preserve">IP-X X2-915-V4-PAP-SZ45x26-LAM-PET      </v>
          </cell>
          <cell r="C2210">
            <v>0</v>
          </cell>
          <cell r="E2210">
            <v>0</v>
          </cell>
          <cell r="F2210">
            <v>1.86</v>
          </cell>
        </row>
        <row r="2211">
          <cell r="A2211" t="str">
            <v xml:space="preserve">IP3511         </v>
          </cell>
          <cell r="B2211" t="str">
            <v xml:space="preserve">IP-X X2-915-V4-PAP-SZ40x15-LAM-PET      </v>
          </cell>
          <cell r="C2211">
            <v>0</v>
          </cell>
          <cell r="E2211">
            <v>0</v>
          </cell>
          <cell r="F2211">
            <v>1.67</v>
          </cell>
        </row>
        <row r="2212">
          <cell r="A2212" t="str">
            <v xml:space="preserve">IP3512         </v>
          </cell>
          <cell r="B2212" t="str">
            <v xml:space="preserve">IP-X X3-V39-CL85x54x1.2-Casino-07001003 </v>
          </cell>
          <cell r="C2212">
            <v>0</v>
          </cell>
          <cell r="E2212">
            <v>0</v>
          </cell>
          <cell r="F2212">
            <v>0</v>
          </cell>
        </row>
        <row r="2213">
          <cell r="A2213" t="str">
            <v xml:space="preserve">IP3513         </v>
          </cell>
          <cell r="B2213" t="str">
            <v xml:space="preserve">IP-X X3-V39-CL85x54x1.2-Casino-07004002 </v>
          </cell>
          <cell r="C2213">
            <v>0</v>
          </cell>
          <cell r="E2213">
            <v>0</v>
          </cell>
          <cell r="F2213">
            <v>0</v>
          </cell>
        </row>
        <row r="2214">
          <cell r="A2214" t="str">
            <v xml:space="preserve">IP3514         </v>
          </cell>
          <cell r="B2214" t="str">
            <v xml:space="preserve">IP-X X3-V39-CL85x54x1.2-Casino-07005001 </v>
          </cell>
          <cell r="C2214">
            <v>0</v>
          </cell>
          <cell r="E2214">
            <v>0</v>
          </cell>
          <cell r="F2214">
            <v>0</v>
          </cell>
        </row>
        <row r="2215">
          <cell r="A2215" t="str">
            <v xml:space="preserve">IP3515         </v>
          </cell>
          <cell r="B2215" t="str">
            <v xml:space="preserve">IP-X X3-V39-CL85x54x1.2-Casino-07005002 </v>
          </cell>
          <cell r="C2215">
            <v>0</v>
          </cell>
          <cell r="E2215">
            <v>0</v>
          </cell>
          <cell r="F2215">
            <v>0</v>
          </cell>
        </row>
        <row r="2216">
          <cell r="A2216" t="str">
            <v xml:space="preserve">IP3516         </v>
          </cell>
          <cell r="B2216" t="str">
            <v xml:space="preserve">IP-X X4t-915-V501-INP-46x30x1.9         </v>
          </cell>
          <cell r="C2216">
            <v>0</v>
          </cell>
          <cell r="E2216">
            <v>0</v>
          </cell>
          <cell r="F2216">
            <v>0</v>
          </cell>
        </row>
        <row r="2217">
          <cell r="A2217" t="str">
            <v xml:space="preserve">IP3517         </v>
          </cell>
          <cell r="B2217" t="str">
            <v xml:space="preserve">IP-X X3-V39-Animal EID 57x46            </v>
          </cell>
          <cell r="C2217">
            <v>0</v>
          </cell>
          <cell r="E2217">
            <v>0</v>
          </cell>
          <cell r="F2217">
            <v>0</v>
          </cell>
        </row>
        <row r="2218">
          <cell r="A2218" t="str">
            <v xml:space="preserve">IP3518         </v>
          </cell>
          <cell r="B2218" t="str">
            <v xml:space="preserve">IP-X X4t-869-V501-INP-46x30x1.9         </v>
          </cell>
          <cell r="C2218">
            <v>0</v>
          </cell>
          <cell r="E2218">
            <v>0</v>
          </cell>
          <cell r="F2218">
            <v>0</v>
          </cell>
        </row>
        <row r="2219">
          <cell r="A2219" t="str">
            <v xml:space="preserve">IP3519         </v>
          </cell>
          <cell r="B2219" t="str">
            <v xml:space="preserve">IP-X X4t-915-V501-CL85x54x0.8-PVC       </v>
          </cell>
          <cell r="C2219">
            <v>0</v>
          </cell>
          <cell r="E2219">
            <v>0</v>
          </cell>
          <cell r="F2219">
            <v>0</v>
          </cell>
        </row>
        <row r="2220">
          <cell r="A2220" t="str">
            <v xml:space="preserve">IP3520         </v>
          </cell>
          <cell r="B2220" t="str">
            <v xml:space="preserve">IP-X X4t-869-V501-CL85x54x0.8-PVC       </v>
          </cell>
          <cell r="C2220">
            <v>0</v>
          </cell>
          <cell r="E2220">
            <v>0</v>
          </cell>
          <cell r="F2220">
            <v>0</v>
          </cell>
        </row>
        <row r="2221">
          <cell r="A2221" t="str">
            <v xml:space="preserve">IP3521         </v>
          </cell>
          <cell r="B2221" t="str">
            <v xml:space="preserve">IP-X URDR-EVI-rff-rfp-MNS-W-RO          </v>
          </cell>
          <cell r="C2221">
            <v>8090.2476999999999</v>
          </cell>
          <cell r="D2221">
            <v>39371</v>
          </cell>
          <cell r="E2221">
            <v>8090.247706293706</v>
          </cell>
          <cell r="F2221">
            <v>0</v>
          </cell>
        </row>
        <row r="2222">
          <cell r="A2222" t="str">
            <v xml:space="preserve">IP3521         </v>
          </cell>
          <cell r="B2222" t="str">
            <v xml:space="preserve">IP-X URDR-EVI-rff-rfp-MNS-W-RO          </v>
          </cell>
          <cell r="C2222">
            <v>0</v>
          </cell>
          <cell r="E2222">
            <v>0</v>
          </cell>
          <cell r="F2222">
            <v>0</v>
          </cell>
        </row>
        <row r="2223">
          <cell r="A2223" t="str">
            <v xml:space="preserve">IP3521         </v>
          </cell>
          <cell r="B2223" t="str">
            <v xml:space="preserve">IP-X URDR-EVI-rff-rfp-MNS-W-RO          </v>
          </cell>
          <cell r="C2223">
            <v>0</v>
          </cell>
          <cell r="E2223">
            <v>0</v>
          </cell>
          <cell r="F2223">
            <v>16855</v>
          </cell>
        </row>
        <row r="2224">
          <cell r="A2224" t="str">
            <v xml:space="preserve">IP3522         </v>
          </cell>
          <cell r="B2224" t="str">
            <v xml:space="preserve">IP-X X3-V39-40x30x5-KeyFob              </v>
          </cell>
          <cell r="C2224">
            <v>0</v>
          </cell>
          <cell r="E2224">
            <v>0</v>
          </cell>
          <cell r="F2224">
            <v>50.23</v>
          </cell>
        </row>
        <row r="2225">
          <cell r="A2225" t="str">
            <v xml:space="preserve">IP3522         </v>
          </cell>
          <cell r="B2225" t="str">
            <v xml:space="preserve">IP-X X3-V39-40x30x5-KeyFob              </v>
          </cell>
          <cell r="C2225">
            <v>0</v>
          </cell>
          <cell r="E2225">
            <v>0</v>
          </cell>
          <cell r="F2225">
            <v>0</v>
          </cell>
        </row>
        <row r="2226">
          <cell r="A2226" t="str">
            <v xml:space="preserve">IP3523         </v>
          </cell>
          <cell r="B2226" t="str">
            <v xml:space="preserve">IP-X X5t-V502-RPC-AUS-151.5x27.5x3.5    </v>
          </cell>
          <cell r="C2226">
            <v>0</v>
          </cell>
          <cell r="E2226">
            <v>0</v>
          </cell>
          <cell r="F2226">
            <v>0</v>
          </cell>
        </row>
        <row r="2227">
          <cell r="A2227" t="str">
            <v xml:space="preserve">IP3524         </v>
          </cell>
          <cell r="B2227" t="str">
            <v>IP-X X5t-V502-Fer-RPC-NZ-204.5x34.66x3.5</v>
          </cell>
          <cell r="C2227">
            <v>0</v>
          </cell>
          <cell r="E2227">
            <v>0</v>
          </cell>
          <cell r="F2227">
            <v>0</v>
          </cell>
        </row>
        <row r="2228">
          <cell r="A2228" t="str">
            <v xml:space="preserve">IP3525         </v>
          </cell>
          <cell r="B2228" t="str">
            <v xml:space="preserve">IP-X X3-V39-PAPER-120x230x1-Ver3        </v>
          </cell>
          <cell r="C2228">
            <v>0</v>
          </cell>
          <cell r="D2228">
            <v>39568</v>
          </cell>
          <cell r="E2228">
            <v>7.4340000000000002</v>
          </cell>
          <cell r="F2228">
            <v>0</v>
          </cell>
        </row>
        <row r="2229">
          <cell r="A2229" t="str">
            <v xml:space="preserve">IP3526         </v>
          </cell>
          <cell r="B2229" t="str">
            <v xml:space="preserve">IP-X X3-V39-HCL57x46x1.8-No holes       </v>
          </cell>
          <cell r="C2229">
            <v>0</v>
          </cell>
          <cell r="E2229">
            <v>0</v>
          </cell>
          <cell r="F2229">
            <v>0</v>
          </cell>
        </row>
        <row r="2230">
          <cell r="A2230" t="str">
            <v xml:space="preserve">IP3527         </v>
          </cell>
          <cell r="B2230" t="str">
            <v xml:space="preserve">IP-X X4t-V501-Wideband-140x27-AD-PET-AL </v>
          </cell>
          <cell r="C2230">
            <v>0</v>
          </cell>
          <cell r="D2230">
            <v>39597</v>
          </cell>
          <cell r="E2230">
            <v>38.557000000000002</v>
          </cell>
          <cell r="F2230">
            <v>0</v>
          </cell>
        </row>
        <row r="2231">
          <cell r="A2231" t="str">
            <v xml:space="preserve">IP3528         </v>
          </cell>
          <cell r="B2231" t="str">
            <v xml:space="preserve">IP-X DFRDR-PROX-RS422-RW                </v>
          </cell>
          <cell r="C2231">
            <v>0</v>
          </cell>
          <cell r="D2231">
            <v>39594</v>
          </cell>
          <cell r="E2231">
            <v>422.66</v>
          </cell>
          <cell r="F2231">
            <v>0</v>
          </cell>
        </row>
        <row r="2232">
          <cell r="A2232" t="str">
            <v xml:space="preserve">IP3529         </v>
          </cell>
          <cell r="B2232" t="str">
            <v xml:space="preserve">IP-X URDR-PROX-RS422-RW                 </v>
          </cell>
          <cell r="C2232">
            <v>0</v>
          </cell>
          <cell r="E2232">
            <v>0</v>
          </cell>
          <cell r="F2232">
            <v>0</v>
          </cell>
        </row>
        <row r="2233">
          <cell r="A2233" t="str">
            <v xml:space="preserve">IP3530         </v>
          </cell>
          <cell r="B2233" t="str">
            <v xml:space="preserve">IP-X X3-V39-ST57x46x1.8-BLNK            </v>
          </cell>
          <cell r="C2233">
            <v>0</v>
          </cell>
          <cell r="E2233">
            <v>0</v>
          </cell>
          <cell r="F2233">
            <v>0</v>
          </cell>
        </row>
        <row r="2234">
          <cell r="A2234" t="str">
            <v xml:space="preserve">IP3531         </v>
          </cell>
          <cell r="B2234" t="str">
            <v xml:space="preserve">IP-X X3-V39-ST57x46x1.8-CUS-PRN         </v>
          </cell>
          <cell r="C2234">
            <v>0</v>
          </cell>
          <cell r="E2234">
            <v>0</v>
          </cell>
          <cell r="F2234">
            <v>0</v>
          </cell>
        </row>
        <row r="2235">
          <cell r="A2235" t="str">
            <v xml:space="preserve">IP3532         </v>
          </cell>
          <cell r="B2235" t="str">
            <v xml:space="preserve">IP-X DFRDR-PROX-INDUST-USB-RW           </v>
          </cell>
          <cell r="C2235">
            <v>0</v>
          </cell>
          <cell r="D2235">
            <v>39499</v>
          </cell>
          <cell r="E2235">
            <v>800</v>
          </cell>
          <cell r="F2235">
            <v>0</v>
          </cell>
        </row>
        <row r="2236">
          <cell r="A2236" t="str">
            <v xml:space="preserve">IP3533         </v>
          </cell>
          <cell r="B2236" t="str">
            <v xml:space="preserve">IP-X DFRDR-PROX-INDUST-WIEGAND 26Bit-RO </v>
          </cell>
          <cell r="C2236">
            <v>0</v>
          </cell>
          <cell r="E2236">
            <v>0</v>
          </cell>
          <cell r="F2236">
            <v>0</v>
          </cell>
        </row>
        <row r="2237">
          <cell r="A2237" t="str">
            <v xml:space="preserve">IP3534         </v>
          </cell>
          <cell r="B2237" t="str">
            <v xml:space="preserve">IP-X DFRDR-PROX-INDUST-RS422-RW         </v>
          </cell>
          <cell r="C2237">
            <v>0</v>
          </cell>
          <cell r="E2237">
            <v>0</v>
          </cell>
          <cell r="F2237">
            <v>0</v>
          </cell>
        </row>
        <row r="2238">
          <cell r="A2238" t="str">
            <v xml:space="preserve">IP3535         </v>
          </cell>
          <cell r="B2238" t="str">
            <v>IP-X X4t-915-V501-ENP-SL160x10-AD-PET-AL</v>
          </cell>
          <cell r="C2238">
            <v>0</v>
          </cell>
          <cell r="E2238">
            <v>0</v>
          </cell>
          <cell r="F2238">
            <v>0</v>
          </cell>
        </row>
        <row r="2239">
          <cell r="A2239" t="str">
            <v xml:space="preserve">IP3536         </v>
          </cell>
          <cell r="B2239" t="str">
            <v xml:space="preserve">IP-X X4t-xxx-V501-S200x4.5-AD-PET-AL    </v>
          </cell>
          <cell r="C2239">
            <v>0</v>
          </cell>
          <cell r="E2239">
            <v>0</v>
          </cell>
          <cell r="F2239">
            <v>0</v>
          </cell>
        </row>
        <row r="2240">
          <cell r="A2240" t="str">
            <v xml:space="preserve">IP3537         </v>
          </cell>
          <cell r="B2240" t="str">
            <v xml:space="preserve">IP-X X4t-V502-GEN-SL62x5-AD-PET-AL      </v>
          </cell>
          <cell r="C2240">
            <v>0</v>
          </cell>
          <cell r="E2240">
            <v>0</v>
          </cell>
          <cell r="F2240">
            <v>0</v>
          </cell>
        </row>
        <row r="2241">
          <cell r="A2241" t="str">
            <v xml:space="preserve">IP3538         </v>
          </cell>
          <cell r="B2241" t="str">
            <v xml:space="preserve">IP-X X8-V39-PRCORE-106                  </v>
          </cell>
          <cell r="C2241">
            <v>0</v>
          </cell>
          <cell r="E2241">
            <v>0</v>
          </cell>
          <cell r="F2241">
            <v>0</v>
          </cell>
        </row>
        <row r="2242">
          <cell r="A2242" t="str">
            <v xml:space="preserve">IP3539         </v>
          </cell>
          <cell r="B2242" t="str">
            <v xml:space="preserve">IP-X X8-V39-PRCORE-86                   </v>
          </cell>
          <cell r="C2242">
            <v>0</v>
          </cell>
          <cell r="E2242">
            <v>0</v>
          </cell>
          <cell r="F2242">
            <v>0</v>
          </cell>
        </row>
        <row r="2243">
          <cell r="A2243" t="str">
            <v xml:space="preserve">IP3540         </v>
          </cell>
          <cell r="B2243" t="str">
            <v>IP-X X5t-V502-Fer-RPC-Eur-204.5x34.6x3.6</v>
          </cell>
          <cell r="C2243">
            <v>0</v>
          </cell>
          <cell r="E2243">
            <v>0</v>
          </cell>
          <cell r="F2243">
            <v>0</v>
          </cell>
        </row>
        <row r="2244">
          <cell r="A2244" t="str">
            <v xml:space="preserve">IP3541         </v>
          </cell>
          <cell r="B2244" t="str">
            <v>IP-X X4t-869-V501-ENP-SL160x10-AD-PET-AL</v>
          </cell>
          <cell r="C2244">
            <v>0</v>
          </cell>
          <cell r="E2244">
            <v>0</v>
          </cell>
          <cell r="F2244">
            <v>0</v>
          </cell>
        </row>
        <row r="2245">
          <cell r="A2245" t="str">
            <v xml:space="preserve">IP3542         </v>
          </cell>
          <cell r="B2245" t="str">
            <v>IP-X X4t-869V501ENP-SC75x44.45-AD-PET-AL</v>
          </cell>
          <cell r="C2245">
            <v>0</v>
          </cell>
          <cell r="E2245">
            <v>0</v>
          </cell>
          <cell r="F2245">
            <v>0</v>
          </cell>
        </row>
        <row r="2246">
          <cell r="A2246" t="str">
            <v xml:space="preserve">IP3543         </v>
          </cell>
          <cell r="B2246" t="str">
            <v xml:space="preserve">IP-X DFAnt-Rollstand                    </v>
          </cell>
          <cell r="C2246">
            <v>0</v>
          </cell>
          <cell r="E2246">
            <v>0</v>
          </cell>
          <cell r="F2246">
            <v>0</v>
          </cell>
        </row>
        <row r="2247">
          <cell r="A2247" t="str">
            <v xml:space="preserve">IP3544         </v>
          </cell>
          <cell r="B2247" t="str">
            <v xml:space="preserve">IP-X X3-V39-CL85x54x1-ADH-BLNK          </v>
          </cell>
          <cell r="C2247">
            <v>0</v>
          </cell>
          <cell r="E2247">
            <v>0</v>
          </cell>
          <cell r="F2247">
            <v>0</v>
          </cell>
        </row>
        <row r="2248">
          <cell r="A2248" t="str">
            <v xml:space="preserve">IP3545         </v>
          </cell>
          <cell r="B2248" t="str">
            <v xml:space="preserve">IP-X X2-869-V501-V241x49x34-GRN         </v>
          </cell>
          <cell r="C2248">
            <v>0</v>
          </cell>
          <cell r="E2248">
            <v>0</v>
          </cell>
          <cell r="F2248">
            <v>0</v>
          </cell>
        </row>
        <row r="2249">
          <cell r="A2249" t="str">
            <v xml:space="preserve">IP3546         </v>
          </cell>
          <cell r="B2249" t="str">
            <v xml:space="preserve">IP-X DFRDR-DINRAIL CONTROL BOX-RO       </v>
          </cell>
          <cell r="C2249">
            <v>0</v>
          </cell>
          <cell r="E2249">
            <v>0</v>
          </cell>
          <cell r="F2249">
            <v>0</v>
          </cell>
        </row>
        <row r="2250">
          <cell r="A2250" t="str">
            <v xml:space="preserve">IP3546         </v>
          </cell>
          <cell r="B2250" t="str">
            <v xml:space="preserve">IP-X DFRDR-DINRAIL CONTROL BOX-RO       </v>
          </cell>
          <cell r="C2250">
            <v>0</v>
          </cell>
          <cell r="E2250">
            <v>0</v>
          </cell>
          <cell r="F2250">
            <v>0</v>
          </cell>
        </row>
        <row r="2251">
          <cell r="A2251" t="str">
            <v xml:space="preserve">IP3903         </v>
          </cell>
          <cell r="B2251" t="str">
            <v xml:space="preserve">IP-X TE-TxSPLITTUNE                     </v>
          </cell>
          <cell r="C2251">
            <v>750</v>
          </cell>
          <cell r="D2251">
            <v>39169</v>
          </cell>
          <cell r="E2251">
            <v>750</v>
          </cell>
          <cell r="F2251">
            <v>1500</v>
          </cell>
        </row>
        <row r="2252">
          <cell r="A2252" t="str">
            <v xml:space="preserve">IP3903         </v>
          </cell>
          <cell r="B2252" t="str">
            <v xml:space="preserve">IP-X TE-TxSPLITTUNE                     </v>
          </cell>
          <cell r="C2252">
            <v>750</v>
          </cell>
          <cell r="D2252">
            <v>38946</v>
          </cell>
          <cell r="E2252">
            <v>750</v>
          </cell>
          <cell r="F2252">
            <v>1500</v>
          </cell>
        </row>
        <row r="2253">
          <cell r="A2253" t="str">
            <v xml:space="preserve">IP3903         </v>
          </cell>
          <cell r="B2253" t="str">
            <v xml:space="preserve">IP-X TE-TxSPLITTUNE                     </v>
          </cell>
          <cell r="C2253">
            <v>750</v>
          </cell>
          <cell r="D2253">
            <v>38813</v>
          </cell>
          <cell r="E2253">
            <v>750</v>
          </cell>
          <cell r="F2253">
            <v>1500</v>
          </cell>
        </row>
        <row r="2254">
          <cell r="A2254" t="str">
            <v xml:space="preserve">IP3903         </v>
          </cell>
          <cell r="B2254" t="str">
            <v xml:space="preserve">IP-X TE-TxSPLITTUNE                     </v>
          </cell>
          <cell r="C2254">
            <v>750</v>
          </cell>
          <cell r="E2254">
            <v>750</v>
          </cell>
          <cell r="F2254">
            <v>1500</v>
          </cell>
        </row>
        <row r="2255">
          <cell r="A2255" t="str">
            <v xml:space="preserve">IP3903         </v>
          </cell>
          <cell r="B2255" t="str">
            <v xml:space="preserve">IP-X TE-TxSPLITTUNE                     </v>
          </cell>
          <cell r="C2255">
            <v>0</v>
          </cell>
          <cell r="E2255">
            <v>0</v>
          </cell>
          <cell r="F2255">
            <v>0</v>
          </cell>
        </row>
        <row r="2256">
          <cell r="A2256" t="str">
            <v xml:space="preserve">IP3904         </v>
          </cell>
          <cell r="B2256" t="str">
            <v xml:space="preserve">IP-X TE-TxTUNE                          </v>
          </cell>
          <cell r="C2256">
            <v>0</v>
          </cell>
          <cell r="E2256">
            <v>0</v>
          </cell>
          <cell r="F2256">
            <v>0</v>
          </cell>
        </row>
        <row r="2257">
          <cell r="A2257" t="str">
            <v xml:space="preserve">IP3905         </v>
          </cell>
          <cell r="B2257" t="str">
            <v xml:space="preserve">IP-X TE-RxTUNE                          </v>
          </cell>
          <cell r="C2257">
            <v>0</v>
          </cell>
          <cell r="E2257">
            <v>0</v>
          </cell>
          <cell r="F2257">
            <v>0</v>
          </cell>
        </row>
        <row r="2258">
          <cell r="A2258" t="str">
            <v xml:space="preserve">IP3906         </v>
          </cell>
          <cell r="B2258" t="str">
            <v xml:space="preserve">IP-X TE-RxSPLITTUNE                     </v>
          </cell>
          <cell r="C2258">
            <v>0</v>
          </cell>
          <cell r="E2258">
            <v>0</v>
          </cell>
          <cell r="F2258">
            <v>0</v>
          </cell>
        </row>
        <row r="2259">
          <cell r="A2259" t="str">
            <v xml:space="preserve">IP3906         </v>
          </cell>
          <cell r="B2259" t="str">
            <v xml:space="preserve">IP-X TE-RxSPLITTUNE                     </v>
          </cell>
          <cell r="C2259">
            <v>0</v>
          </cell>
          <cell r="E2259">
            <v>0</v>
          </cell>
          <cell r="F2259">
            <v>0</v>
          </cell>
        </row>
        <row r="2260">
          <cell r="A2260" t="str">
            <v xml:space="preserve">IP3907         </v>
          </cell>
          <cell r="B2260" t="str">
            <v xml:space="preserve">IP-X TE-Battery Tag-Act                 </v>
          </cell>
          <cell r="C2260">
            <v>0</v>
          </cell>
          <cell r="E2260">
            <v>0</v>
          </cell>
          <cell r="F2260">
            <v>1031.4000000000001</v>
          </cell>
        </row>
        <row r="2261">
          <cell r="A2261" t="str">
            <v xml:space="preserve">IP3908         </v>
          </cell>
          <cell r="B2261" t="str">
            <v xml:space="preserve">IP-X TE-125kHz Field Strength Meter     </v>
          </cell>
          <cell r="C2261">
            <v>0</v>
          </cell>
          <cell r="E2261">
            <v>0</v>
          </cell>
          <cell r="F2261">
            <v>1719</v>
          </cell>
        </row>
        <row r="2262">
          <cell r="A2262" t="str">
            <v xml:space="preserve">IP3908         </v>
          </cell>
          <cell r="B2262" t="str">
            <v xml:space="preserve">IP-X TE-125kHz Field Strength Meter     </v>
          </cell>
          <cell r="C2262">
            <v>0</v>
          </cell>
          <cell r="E2262">
            <v>0</v>
          </cell>
          <cell r="F2262">
            <v>1719</v>
          </cell>
        </row>
        <row r="2263">
          <cell r="A2263" t="str">
            <v xml:space="preserve">IP3909         </v>
          </cell>
          <cell r="B2263" t="str">
            <v xml:space="preserve">IP-X DFRDR-STK-EL-RO                    </v>
          </cell>
          <cell r="C2263">
            <v>8961</v>
          </cell>
          <cell r="D2263">
            <v>39169</v>
          </cell>
          <cell r="E2263">
            <v>8961</v>
          </cell>
          <cell r="F2263">
            <v>0</v>
          </cell>
        </row>
        <row r="2264">
          <cell r="A2264" t="str">
            <v xml:space="preserve">IP3909         </v>
          </cell>
          <cell r="B2264" t="str">
            <v xml:space="preserve">IP-X DFRDR-STK-EL-RO                    </v>
          </cell>
          <cell r="C2264">
            <v>0</v>
          </cell>
          <cell r="D2264">
            <v>38749</v>
          </cell>
          <cell r="E2264">
            <v>16084.95</v>
          </cell>
          <cell r="F2264">
            <v>38932.5</v>
          </cell>
        </row>
        <row r="2265">
          <cell r="A2265" t="str">
            <v xml:space="preserve">IP3909         </v>
          </cell>
          <cell r="B2265" t="str">
            <v xml:space="preserve">IP-X DFRDR-STK-EL-RO                    </v>
          </cell>
          <cell r="C2265">
            <v>8961</v>
          </cell>
          <cell r="E2265">
            <v>8961</v>
          </cell>
          <cell r="F2265">
            <v>38932.5</v>
          </cell>
        </row>
        <row r="2266">
          <cell r="A2266" t="str">
            <v xml:space="preserve">IP3909         </v>
          </cell>
          <cell r="B2266" t="str">
            <v xml:space="preserve">IP-X DFRDR-STK-EL-RO                    </v>
          </cell>
          <cell r="C2266">
            <v>0</v>
          </cell>
          <cell r="E2266">
            <v>0</v>
          </cell>
          <cell r="F2266">
            <v>0</v>
          </cell>
        </row>
        <row r="2267">
          <cell r="A2267" t="str">
            <v xml:space="preserve">IP3909         </v>
          </cell>
          <cell r="B2267" t="str">
            <v xml:space="preserve">IP-X DFRDR-STK-EL-RO                    </v>
          </cell>
          <cell r="C2267">
            <v>8961</v>
          </cell>
          <cell r="E2267">
            <v>8961</v>
          </cell>
          <cell r="F2267">
            <v>38932.5</v>
          </cell>
        </row>
        <row r="2268">
          <cell r="A2268" t="str">
            <v xml:space="preserve">IP3910         </v>
          </cell>
          <cell r="B2268" t="str">
            <v xml:space="preserve">IP-X DFRDR-LR-STK-LI-RO (Aus)           </v>
          </cell>
          <cell r="C2268">
            <v>0</v>
          </cell>
          <cell r="D2268">
            <v>38813</v>
          </cell>
          <cell r="E2268">
            <v>10340.33</v>
          </cell>
          <cell r="F2268">
            <v>0</v>
          </cell>
        </row>
        <row r="2269">
          <cell r="A2269" t="str">
            <v xml:space="preserve">IP3910         </v>
          </cell>
          <cell r="B2269" t="str">
            <v xml:space="preserve">IP-X DFRDR-LR-STK-LI-RO (Aus)           </v>
          </cell>
          <cell r="C2269">
            <v>0</v>
          </cell>
          <cell r="E2269">
            <v>0</v>
          </cell>
          <cell r="F2269">
            <v>0</v>
          </cell>
        </row>
        <row r="2270">
          <cell r="A2270" t="str">
            <v xml:space="preserve">IP3911         </v>
          </cell>
          <cell r="B2270" t="str">
            <v xml:space="preserve">IP-X DFRDR-STK-EL-RO                    </v>
          </cell>
          <cell r="C2270">
            <v>0</v>
          </cell>
          <cell r="E2270">
            <v>0</v>
          </cell>
          <cell r="F2270">
            <v>52052.5</v>
          </cell>
        </row>
        <row r="2271">
          <cell r="A2271" t="str">
            <v xml:space="preserve">IP3911         </v>
          </cell>
          <cell r="B2271" t="str">
            <v xml:space="preserve">IP-X DFRDR-STK-EL-RO                    </v>
          </cell>
          <cell r="C2271">
            <v>0</v>
          </cell>
          <cell r="E2271">
            <v>0</v>
          </cell>
          <cell r="F2271">
            <v>52052.5</v>
          </cell>
        </row>
        <row r="2272">
          <cell r="A2272" t="str">
            <v xml:space="preserve">IP3912         </v>
          </cell>
          <cell r="B2272" t="str">
            <v xml:space="preserve">IP-X DFRDR-REG-AU-RO                    </v>
          </cell>
          <cell r="C2272">
            <v>1594.73</v>
          </cell>
          <cell r="E2272">
            <v>1594.73</v>
          </cell>
          <cell r="F2272">
            <v>4171</v>
          </cell>
        </row>
        <row r="2273">
          <cell r="A2273" t="str">
            <v xml:space="preserve">IP3915         </v>
          </cell>
          <cell r="B2273" t="str">
            <v xml:space="preserve">IP-X DFRDR-STK-EL-CYCLING-RO            </v>
          </cell>
          <cell r="C2273">
            <v>0</v>
          </cell>
          <cell r="E2273">
            <v>0</v>
          </cell>
          <cell r="F2273">
            <v>14028</v>
          </cell>
        </row>
        <row r="2274">
          <cell r="A2274" t="str">
            <v xml:space="preserve">IP3918         </v>
          </cell>
          <cell r="B2274" t="str">
            <v xml:space="preserve">IP-X TE-UHF Field Strength Meter        </v>
          </cell>
          <cell r="C2274">
            <v>0</v>
          </cell>
          <cell r="E2274">
            <v>0</v>
          </cell>
          <cell r="F2274">
            <v>0</v>
          </cell>
        </row>
        <row r="2275">
          <cell r="A2275" t="str">
            <v xml:space="preserve">IP3960         </v>
          </cell>
          <cell r="B2275" t="str">
            <v xml:space="preserve">IP-X DFRDR-3960-USB-RO                  </v>
          </cell>
          <cell r="C2275">
            <v>0</v>
          </cell>
          <cell r="E2275">
            <v>0</v>
          </cell>
          <cell r="F2275">
            <v>14028</v>
          </cell>
        </row>
        <row r="2276">
          <cell r="A2276" t="str">
            <v xml:space="preserve">IP3961         </v>
          </cell>
          <cell r="B2276" t="str">
            <v xml:space="preserve">IP-X DFRDR-3960-ETH-RO                  </v>
          </cell>
          <cell r="C2276">
            <v>0</v>
          </cell>
          <cell r="E2276">
            <v>0</v>
          </cell>
          <cell r="F2276">
            <v>14766</v>
          </cell>
        </row>
        <row r="2277">
          <cell r="A2277" t="str">
            <v xml:space="preserve">IP3962         </v>
          </cell>
          <cell r="B2277" t="str">
            <v xml:space="preserve">IP-X DFRDR-3960-WIFI-RO                 </v>
          </cell>
          <cell r="C2277">
            <v>0</v>
          </cell>
          <cell r="E2277">
            <v>0</v>
          </cell>
          <cell r="F2277">
            <v>15799</v>
          </cell>
        </row>
        <row r="2278">
          <cell r="A2278" t="str">
            <v xml:space="preserve">IP3963         </v>
          </cell>
          <cell r="B2278" t="str">
            <v xml:space="preserve">IP-X DFRDR-3960-USB-RO-DSP              </v>
          </cell>
          <cell r="C2278">
            <v>0</v>
          </cell>
          <cell r="E2278">
            <v>0</v>
          </cell>
          <cell r="F2278">
            <v>16981</v>
          </cell>
        </row>
        <row r="2279">
          <cell r="A2279" t="str">
            <v xml:space="preserve">IP3964         </v>
          </cell>
          <cell r="B2279" t="str">
            <v xml:space="preserve">IP-X DFRDR-3960-ETH-RO-DSP              </v>
          </cell>
          <cell r="C2279">
            <v>0</v>
          </cell>
          <cell r="E2279">
            <v>0</v>
          </cell>
          <cell r="F2279">
            <v>17719</v>
          </cell>
        </row>
        <row r="2280">
          <cell r="A2280" t="str">
            <v xml:space="preserve">IP3965         </v>
          </cell>
          <cell r="B2280" t="str">
            <v xml:space="preserve">IP-X DFRDR-3960-WIFI-RO-DSP             </v>
          </cell>
          <cell r="C2280">
            <v>0</v>
          </cell>
          <cell r="E2280">
            <v>0</v>
          </cell>
          <cell r="F2280">
            <v>18753</v>
          </cell>
        </row>
        <row r="2281">
          <cell r="A2281" t="str">
            <v xml:space="preserve">IP3966         </v>
          </cell>
          <cell r="B2281" t="str">
            <v xml:space="preserve">IP-X DFRDR-3960-WP-ETH-RO               </v>
          </cell>
          <cell r="C2281">
            <v>0</v>
          </cell>
          <cell r="E2281">
            <v>0</v>
          </cell>
          <cell r="F2281">
            <v>16243</v>
          </cell>
        </row>
        <row r="2282">
          <cell r="A2282" t="str">
            <v xml:space="preserve">IP3967         </v>
          </cell>
          <cell r="B2282" t="str">
            <v xml:space="preserve">IP-X DFRDR-3960-WP-ETH-RO-DSP           </v>
          </cell>
          <cell r="C2282">
            <v>0</v>
          </cell>
          <cell r="E2282">
            <v>0</v>
          </cell>
          <cell r="F2282">
            <v>19196</v>
          </cell>
        </row>
      </sheetData>
      <sheetData sheetId="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Read me!"/>
      <sheetName val="Menu"/>
      <sheetName val="Homepage"/>
      <sheetName val="Who's who"/>
      <sheetName val="Reporting units"/>
      <sheetName val="P&amp;L Nature Old format"/>
      <sheetName val="Feuil7"/>
      <sheetName val="Feuil9"/>
      <sheetName val="Feuil5"/>
      <sheetName val="P&amp;L Management"/>
      <sheetName val="Provisions"/>
      <sheetName val="Hierar des Adj EBITDA à plat"/>
      <sheetName val="Détail Financial Depreciation"/>
      <sheetName val="New P&amp;L by nature (calculated)"/>
      <sheetName val="P&amp;L Function Old format"/>
      <sheetName val="Comments  split to be done"/>
      <sheetName val="Mapping rta BH Report"/>
      <sheetName val="Mapping Bilan BH Report"/>
      <sheetName val="Database P&amp;L Functions CONSO"/>
      <sheetName val="Database P&amp;L Functions Local"/>
      <sheetName val="Database P&amp;L Nature CONSO"/>
      <sheetName val="Database P&amp;L Nature Local"/>
      <sheetName val="IC Database P&amp;L Nature Local"/>
      <sheetName val="Import BFC"/>
      <sheetName val="Contents"/>
      <sheetName val="Headings"/>
      <sheetName val="Import G Comments"/>
      <sheetName val="Import Closing Balance"/>
      <sheetName val="Import Bal Sheet variations"/>
      <sheetName val="Import P&amp;L Function"/>
      <sheetName val="Import Non Recurring"/>
      <sheetName val="Import Revenue &amp; FM analysis"/>
      <sheetName val="Import R280 analysis"/>
      <sheetName val="Import Personal Costs"/>
      <sheetName val="Import Capex&amp;Disposals"/>
      <sheetName val="Import Property &amp; FL"/>
      <sheetName val="Import Litigations"/>
      <sheetName val="Import Provisions for IFRS purp"/>
      <sheetName val="Import Net debt by nature"/>
      <sheetName val="Import Ageing AR&amp;AP"/>
      <sheetName val="Import Covenants"/>
    </sheetNames>
    <sheetDataSet>
      <sheetData sheetId="0">
        <row r="7">
          <cell r="B7" t="str">
            <v>01</v>
          </cell>
          <cell r="G7">
            <v>2015</v>
          </cell>
        </row>
        <row r="8">
          <cell r="B8" t="str">
            <v>02</v>
          </cell>
          <cell r="G8">
            <v>2016</v>
          </cell>
        </row>
        <row r="9">
          <cell r="B9" t="str">
            <v>03</v>
          </cell>
          <cell r="G9">
            <v>2017</v>
          </cell>
        </row>
        <row r="10">
          <cell r="B10" t="str">
            <v>04</v>
          </cell>
        </row>
        <row r="11">
          <cell r="B11" t="str">
            <v>05</v>
          </cell>
        </row>
        <row r="12">
          <cell r="B12" t="str">
            <v>06</v>
          </cell>
        </row>
        <row r="13">
          <cell r="B13" t="str">
            <v>07</v>
          </cell>
        </row>
        <row r="14">
          <cell r="B14" t="str">
            <v>08</v>
          </cell>
        </row>
        <row r="15">
          <cell r="B15" t="str">
            <v>09</v>
          </cell>
        </row>
        <row r="16">
          <cell r="B16" t="str">
            <v>10</v>
          </cell>
        </row>
        <row r="17">
          <cell r="B17" t="str">
            <v>11</v>
          </cell>
        </row>
        <row r="18">
          <cell r="B18" t="str">
            <v>12</v>
          </cell>
        </row>
        <row r="25">
          <cell r="B25" t="str">
            <v>CAH</v>
          </cell>
        </row>
        <row r="26">
          <cell r="B26" t="str">
            <v>GRH</v>
          </cell>
        </row>
        <row r="27">
          <cell r="B27" t="str">
            <v>TEC</v>
          </cell>
        </row>
        <row r="28">
          <cell r="B28" t="str">
            <v>HOL</v>
          </cell>
        </row>
        <row r="29">
          <cell r="B29" t="str">
            <v>OTH</v>
          </cell>
        </row>
        <row r="30">
          <cell r="B30" t="str">
            <v>*</v>
          </cell>
        </row>
      </sheetData>
      <sheetData sheetId="1"/>
      <sheetData sheetId="2"/>
      <sheetData sheetId="3"/>
      <sheetData sheetId="4"/>
      <sheetData sheetId="5">
        <row r="7">
          <cell r="A7" t="str">
            <v>17051</v>
          </cell>
        </row>
        <row r="8">
          <cell r="A8" t="str">
            <v>22847</v>
          </cell>
        </row>
        <row r="9">
          <cell r="A9" t="str">
            <v>18277</v>
          </cell>
        </row>
        <row r="10">
          <cell r="A10" t="str">
            <v>18275</v>
          </cell>
        </row>
        <row r="11">
          <cell r="A11" t="str">
            <v>16236E002</v>
          </cell>
        </row>
        <row r="12">
          <cell r="A12" t="str">
            <v>18276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oup life &amp; add"/>
      <sheetName val="group ltd"/>
      <sheetName val="vol life"/>
      <sheetName val="vol life 2001"/>
      <sheetName val="vol life 2002"/>
      <sheetName val="2001 amount changes"/>
      <sheetName val="vol life premium history"/>
      <sheetName val="vol life premium forecast"/>
      <sheetName val="In &amp; Out"/>
      <sheetName val="Lookup table"/>
      <sheetName val="Item Costing"/>
      <sheetName val="K&amp;Co TB by Mo"/>
    </sheetNames>
    <sheetDataSet>
      <sheetData sheetId="0">
        <row r="3">
          <cell r="C3" t="str">
            <v>HIRE</v>
          </cell>
        </row>
        <row r="33">
          <cell r="E33">
            <v>57865.599999999999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D"/>
      <sheetName val="Reference Tables"/>
      <sheetName val="Charts"/>
      <sheetName val="Arrond Data"/>
      <sheetName val="Dept Data"/>
      <sheetName val="Reg Data"/>
      <sheetName val="Report"/>
      <sheetName val="User Guide"/>
      <sheetName val="Scratchpad"/>
      <sheetName val="Machinery"/>
      <sheetName val="Reference_Tables"/>
      <sheetName val="Arrond_Data"/>
      <sheetName val="Dept_Data"/>
      <sheetName val="Reg_Data"/>
      <sheetName val="User_Gui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I7">
            <v>1</v>
          </cell>
          <cell r="J7" t="str">
            <v>France - Key Centres Report</v>
          </cell>
          <cell r="K7" t="str">
            <v>Analyse des pôles immobiliers français</v>
          </cell>
          <cell r="L7" t="str">
            <v>France - Key Centres Report</v>
          </cell>
        </row>
        <row r="8">
          <cell r="I8">
            <v>2</v>
          </cell>
          <cell r="J8" t="str">
            <v>Contents</v>
          </cell>
          <cell r="K8" t="str">
            <v>Sommaire</v>
          </cell>
          <cell r="L8" t="str">
            <v>Contents</v>
          </cell>
        </row>
        <row r="9">
          <cell r="I9">
            <v>3</v>
          </cell>
          <cell r="J9" t="str">
            <v>Reference Tables</v>
          </cell>
          <cell r="K9" t="str">
            <v>Table de référence</v>
          </cell>
          <cell r="L9" t="str">
            <v>Reference Tables</v>
          </cell>
        </row>
        <row r="10">
          <cell r="I10">
            <v>4</v>
          </cell>
          <cell r="J10" t="str">
            <v>Summary Charts</v>
          </cell>
          <cell r="K10" t="str">
            <v>Graphiques</v>
          </cell>
          <cell r="L10" t="str">
            <v>Summary Charts</v>
          </cell>
        </row>
        <row r="11">
          <cell r="I11">
            <v>5</v>
          </cell>
          <cell r="J11" t="str">
            <v>Market Report</v>
          </cell>
          <cell r="K11" t="str">
            <v>Rapport de marché</v>
          </cell>
          <cell r="L11" t="str">
            <v>Market Report</v>
          </cell>
        </row>
        <row r="12">
          <cell r="I12">
            <v>6</v>
          </cell>
          <cell r="J12" t="str">
            <v>User Guide</v>
          </cell>
          <cell r="K12" t="str">
            <v>Guide de l'utilisateur</v>
          </cell>
          <cell r="L12" t="str">
            <v>User Guide</v>
          </cell>
        </row>
        <row r="13">
          <cell r="I13">
            <v>7</v>
          </cell>
          <cell r="J13" t="str">
            <v>Please note :
To preserve the accuracy of the results, no alterations of any kind should be made to any of the pages of this spreadsheet containing results, or any of the 'hidden' pages which contain macros, links and chart references. To add your own cal</v>
          </cell>
          <cell r="K13" t="str">
            <v>Remarque préliminaire :
Pour préserver la cohérence des résultats, vous ne devez pas modifier, de quelque manière que ce soit, la structure et le contenu des feuilles de calcul. Afin d'éviter toute modification, les feuilles sont protégées contre toutes a</v>
          </cell>
          <cell r="L13" t="str">
            <v>Please note :
To preserve the accuracy of the results, no alterations of any kind should be made to any of the pages of this spreadsheet containing results, or any of the 'hidden' pages which contain macros, links and chart references. To add your own cal</v>
          </cell>
        </row>
        <row r="14">
          <cell r="I14">
            <v>8</v>
          </cell>
          <cell r="L14">
            <v>0</v>
          </cell>
        </row>
        <row r="15">
          <cell r="I15">
            <v>9</v>
          </cell>
          <cell r="L15">
            <v>0</v>
          </cell>
        </row>
        <row r="16">
          <cell r="I16">
            <v>10</v>
          </cell>
          <cell r="L16">
            <v>0</v>
          </cell>
        </row>
        <row r="17">
          <cell r="I17">
            <v>11</v>
          </cell>
        </row>
        <row r="18">
          <cell r="I18">
            <v>12</v>
          </cell>
          <cell r="J18" t="str">
            <v>Reference Tables</v>
          </cell>
          <cell r="K18" t="str">
            <v>Reference Tables</v>
          </cell>
          <cell r="L18" t="str">
            <v>Reference Tables</v>
          </cell>
        </row>
        <row r="19">
          <cell r="I19">
            <v>13</v>
          </cell>
          <cell r="J19" t="str">
            <v>IPD France - Key Centres Report 2002</v>
          </cell>
          <cell r="K19" t="str">
            <v>IPD France - Analyse des pôles immobiliers 2002</v>
          </cell>
          <cell r="L19" t="str">
            <v>IPD France - Key Centres Report 2002</v>
          </cell>
        </row>
        <row r="20">
          <cell r="I20">
            <v>14</v>
          </cell>
          <cell r="J20" t="str">
            <v>Performance % per year</v>
          </cell>
          <cell r="K20" t="str">
            <v>Performance % par an</v>
          </cell>
          <cell r="L20" t="str">
            <v>Performance % per year</v>
          </cell>
        </row>
        <row r="21">
          <cell r="I21">
            <v>15</v>
          </cell>
          <cell r="J21" t="str">
            <v>2002 Income, Costs, Values - € per m²</v>
          </cell>
          <cell r="K21" t="str">
            <v>2002 Loyers, Charges et Valeurs vénales - €/m²</v>
          </cell>
          <cell r="L21" t="str">
            <v>2002 Income, Costs, Values - € per m²</v>
          </cell>
        </row>
        <row r="22">
          <cell r="I22">
            <v>16</v>
          </cell>
          <cell r="J22" t="str">
            <v>Sample of Properties</v>
          </cell>
          <cell r="K22" t="str">
            <v>Echantillon d'actifs</v>
          </cell>
          <cell r="L22" t="str">
            <v>Sample of Properties</v>
          </cell>
        </row>
        <row r="23">
          <cell r="I23">
            <v>17</v>
          </cell>
          <cell r="J23" t="str">
            <v>Total Return %</v>
          </cell>
          <cell r="K23" t="str">
            <v>Rendement global</v>
          </cell>
          <cell r="L23" t="str">
            <v>Total Return %</v>
          </cell>
        </row>
        <row r="24">
          <cell r="I24">
            <v>18</v>
          </cell>
          <cell r="J24" t="str">
            <v>Income Return %</v>
          </cell>
          <cell r="K24" t="str">
            <v>Rendement locatif net</v>
          </cell>
          <cell r="L24" t="str">
            <v>Income Return %</v>
          </cell>
        </row>
        <row r="25">
          <cell r="I25">
            <v>19</v>
          </cell>
          <cell r="J25" t="str">
            <v>Capital Growth %</v>
          </cell>
          <cell r="K25" t="str">
            <v>Rendement en capital</v>
          </cell>
          <cell r="L25" t="str">
            <v>Capital Growth %</v>
          </cell>
        </row>
        <row r="26">
          <cell r="I26">
            <v>20</v>
          </cell>
          <cell r="J26" t="str">
            <v>Gross Income</v>
          </cell>
          <cell r="K26" t="str">
            <v>Revenu brut</v>
          </cell>
          <cell r="L26" t="str">
            <v>Gross Income</v>
          </cell>
        </row>
        <row r="27">
          <cell r="I27">
            <v>21</v>
          </cell>
          <cell r="J27" t="str">
            <v>Operating</v>
          </cell>
          <cell r="K27" t="str">
            <v>Charges</v>
          </cell>
          <cell r="L27" t="str">
            <v>Operating</v>
          </cell>
        </row>
        <row r="28">
          <cell r="I28">
            <v>22</v>
          </cell>
          <cell r="J28" t="str">
            <v>Costs</v>
          </cell>
          <cell r="K28" t="str">
            <v>d'exploitation</v>
          </cell>
          <cell r="L28" t="str">
            <v>Costs</v>
          </cell>
        </row>
        <row r="29">
          <cell r="I29">
            <v>23</v>
          </cell>
          <cell r="J29" t="str">
            <v>Net Income</v>
          </cell>
          <cell r="K29" t="str">
            <v>Revenu net</v>
          </cell>
          <cell r="L29" t="str">
            <v>Net Income</v>
          </cell>
        </row>
        <row r="30">
          <cell r="I30">
            <v>24</v>
          </cell>
          <cell r="J30" t="str">
            <v>Market</v>
          </cell>
          <cell r="K30" t="str">
            <v>Valeur</v>
          </cell>
          <cell r="L30" t="str">
            <v>Market</v>
          </cell>
        </row>
        <row r="31">
          <cell r="I31">
            <v>25</v>
          </cell>
          <cell r="J31" t="str">
            <v>Value</v>
          </cell>
          <cell r="K31" t="str">
            <v>Vénale</v>
          </cell>
          <cell r="L31" t="str">
            <v>Value</v>
          </cell>
        </row>
        <row r="32">
          <cell r="I32">
            <v>26</v>
          </cell>
          <cell r="J32" t="str">
            <v>No of Properties</v>
          </cell>
          <cell r="K32" t="str">
            <v>Nombre d'actifs</v>
          </cell>
          <cell r="L32" t="str">
            <v>No of Properties</v>
          </cell>
        </row>
        <row r="33">
          <cell r="I33">
            <v>27</v>
          </cell>
          <cell r="J33" t="str">
            <v>Capital Employed € m</v>
          </cell>
          <cell r="K33" t="str">
            <v>Capital employé (m€)</v>
          </cell>
          <cell r="L33" t="str">
            <v>Capital Employed € m</v>
          </cell>
        </row>
        <row r="34">
          <cell r="I34">
            <v>28</v>
          </cell>
          <cell r="J34" t="str">
            <v>Capital Employed % Sector</v>
          </cell>
          <cell r="K34" t="str">
            <v>Capital employé (%/sect.)</v>
          </cell>
          <cell r="L34" t="str">
            <v>Capital Employed % Sector</v>
          </cell>
        </row>
        <row r="35">
          <cell r="I35">
            <v>29</v>
          </cell>
          <cell r="J35" t="str">
            <v>Floor Area 000 m2</v>
          </cell>
          <cell r="K35" t="str">
            <v>Surface (milliers m²)</v>
          </cell>
          <cell r="L35" t="str">
            <v>Floor Area 000 m2</v>
          </cell>
        </row>
        <row r="36">
          <cell r="I36">
            <v>30</v>
          </cell>
          <cell r="J36" t="str">
            <v>rounded to 10 millions</v>
          </cell>
          <cell r="K36" t="str">
            <v>arrondi à 10 millions près</v>
          </cell>
          <cell r="L36" t="str">
            <v>rounded to 10 millions</v>
          </cell>
        </row>
        <row r="37">
          <cell r="I37">
            <v>31</v>
          </cell>
          <cell r="J37" t="str">
            <v>rounded to 10 thousands</v>
          </cell>
          <cell r="K37" t="str">
            <v>arrondi à 10 000 près</v>
          </cell>
          <cell r="L37" t="str">
            <v>rounded to 10 thousands</v>
          </cell>
        </row>
        <row r="38">
          <cell r="I38">
            <v>32</v>
          </cell>
          <cell r="L38">
            <v>0</v>
          </cell>
        </row>
        <row r="39">
          <cell r="I39">
            <v>33</v>
          </cell>
          <cell r="L39">
            <v>0</v>
          </cell>
        </row>
        <row r="40">
          <cell r="I40">
            <v>34</v>
          </cell>
          <cell r="J40" t="str">
            <v>Charts Page</v>
          </cell>
          <cell r="K40" t="str">
            <v>Charts Page</v>
          </cell>
          <cell r="L40" t="str">
            <v>Charts Page</v>
          </cell>
        </row>
        <row r="41">
          <cell r="I41">
            <v>35</v>
          </cell>
          <cell r="J41" t="str">
            <v>Office: Total Return by Region % per year</v>
          </cell>
          <cell r="K41" t="str">
            <v>Bureaux : Rendement global par Région % par an</v>
          </cell>
          <cell r="L41" t="str">
            <v>Office: Total Return by Region % per year</v>
          </cell>
        </row>
        <row r="42">
          <cell r="I42">
            <v>36</v>
          </cell>
          <cell r="J42" t="str">
            <v>Office: Capital Growth by Region % per year</v>
          </cell>
          <cell r="K42" t="str">
            <v>Bureaux : Rendement en capital par Région % par an</v>
          </cell>
          <cell r="L42" t="str">
            <v>Office: Capital Growth by Region % per year</v>
          </cell>
        </row>
        <row r="43">
          <cell r="I43">
            <v>37</v>
          </cell>
          <cell r="J43" t="str">
            <v>Office: Income Return by Region % per year</v>
          </cell>
          <cell r="K43" t="str">
            <v>Bureaux : Rendement locatif net par Région % par an</v>
          </cell>
          <cell r="L43" t="str">
            <v>Office: Income Return by Region % per year</v>
          </cell>
        </row>
        <row r="44">
          <cell r="I44">
            <v>38</v>
          </cell>
          <cell r="J44" t="str">
            <v>Office: Gross Income by Region € per m², 2002</v>
          </cell>
          <cell r="K44" t="str">
            <v>Bureaux : Revenu brut par Région €/m², 2002</v>
          </cell>
          <cell r="L44" t="str">
            <v>Office: Gross Income by Region € per m², 2002</v>
          </cell>
        </row>
        <row r="45">
          <cell r="I45">
            <v>39</v>
          </cell>
          <cell r="J45" t="str">
            <v>Office: Costs &amp; Net Income by Region € per m², 2002</v>
          </cell>
          <cell r="K45" t="str">
            <v>Bureaux : Charges et Revenu net par Région €/m², 2002</v>
          </cell>
          <cell r="L45" t="str">
            <v>Office: Costs &amp; Net Income by Region € per m², 2002</v>
          </cell>
        </row>
        <row r="46">
          <cell r="I46">
            <v>40</v>
          </cell>
          <cell r="J46" t="str">
            <v>Office: Market Value by Region € per m², 2002</v>
          </cell>
          <cell r="K46" t="str">
            <v>Bureaux : Valeur vénale par Région €/m², 2002</v>
          </cell>
          <cell r="L46" t="str">
            <v>Office: Market Value by Region € per m², 2002</v>
          </cell>
        </row>
        <row r="47">
          <cell r="I47">
            <v>41</v>
          </cell>
          <cell r="J47" t="str">
            <v>Residential: Total Return by Region % per year</v>
          </cell>
          <cell r="K47" t="str">
            <v>Habitations : Rendement global par Région % par an</v>
          </cell>
          <cell r="L47" t="str">
            <v>Residential: Total Return by Region % per year</v>
          </cell>
        </row>
        <row r="48">
          <cell r="I48">
            <v>42</v>
          </cell>
          <cell r="J48" t="str">
            <v>Residential: Capital Growth by Region % per year</v>
          </cell>
          <cell r="K48" t="str">
            <v>Habitations : Rendement en capital par Région % par an</v>
          </cell>
          <cell r="L48" t="str">
            <v>Residential: Capital Growth by Region % per year</v>
          </cell>
        </row>
        <row r="49">
          <cell r="I49">
            <v>43</v>
          </cell>
          <cell r="J49" t="str">
            <v>Residential: Income Return by Region % per year</v>
          </cell>
          <cell r="K49" t="str">
            <v>Habitations : Rendement locatif net par Région % par an</v>
          </cell>
          <cell r="L49" t="str">
            <v>Residential: Income Return by Region % per year</v>
          </cell>
        </row>
        <row r="50">
          <cell r="I50">
            <v>44</v>
          </cell>
          <cell r="J50" t="str">
            <v>Residential: Gross Income by Region € per m², 2002</v>
          </cell>
          <cell r="K50" t="str">
            <v>Habitations : Revenu brut par Région €/m², 2002</v>
          </cell>
          <cell r="L50" t="str">
            <v>Residential: Gross Income by Region € per m², 2002</v>
          </cell>
        </row>
        <row r="51">
          <cell r="I51">
            <v>45</v>
          </cell>
          <cell r="J51" t="str">
            <v>Residential: Costs &amp; Net Income by Region € per m², 2002</v>
          </cell>
          <cell r="K51" t="str">
            <v>Habitations : Charges et Revenu net par Région €/m², 2002</v>
          </cell>
          <cell r="L51" t="str">
            <v>Residential: Costs &amp; Net Income by Region € per m², 2002</v>
          </cell>
        </row>
        <row r="52">
          <cell r="I52">
            <v>46</v>
          </cell>
          <cell r="J52" t="str">
            <v>Residential: Market Value by Region € per m², 2002</v>
          </cell>
          <cell r="K52" t="str">
            <v>Habitations : Valeur vénale par Région €/m², 2002</v>
          </cell>
          <cell r="L52" t="str">
            <v>Residential: Market Value by Region € per m², 2002</v>
          </cell>
        </row>
        <row r="53">
          <cell r="I53">
            <v>47</v>
          </cell>
          <cell r="J53" t="str">
            <v>Retail: Total Return by Region % per year</v>
          </cell>
          <cell r="K53" t="str">
            <v>Commerces : Rendement global par Région % par an</v>
          </cell>
          <cell r="L53" t="str">
            <v>Retail: Total Return by Region % per year</v>
          </cell>
        </row>
        <row r="54">
          <cell r="I54">
            <v>48</v>
          </cell>
          <cell r="J54" t="str">
            <v>Retail: Capital Growth by Region % per year</v>
          </cell>
          <cell r="K54" t="str">
            <v>Commerces : Rendement en capital par Région % par an</v>
          </cell>
          <cell r="L54" t="str">
            <v>Retail: Capital Growth by Region % per year</v>
          </cell>
        </row>
        <row r="55">
          <cell r="I55">
            <v>49</v>
          </cell>
          <cell r="J55" t="str">
            <v>Retail: Income Return by Region % per year</v>
          </cell>
          <cell r="K55" t="str">
            <v>Commerces : Rendement locatif net par Région % par an</v>
          </cell>
          <cell r="L55" t="str">
            <v>Retail: Income Return by Region % per year</v>
          </cell>
        </row>
        <row r="56">
          <cell r="I56">
            <v>50</v>
          </cell>
          <cell r="J56" t="str">
            <v>Retail: Gross Income by Region € per m², 2002</v>
          </cell>
          <cell r="K56" t="str">
            <v>Commerces : Revenu brut par Région €/m², 2002</v>
          </cell>
          <cell r="L56" t="str">
            <v>Retail: Gross Income by Region € per m², 2002</v>
          </cell>
        </row>
        <row r="57">
          <cell r="I57">
            <v>51</v>
          </cell>
          <cell r="J57" t="str">
            <v>Retail: Costs &amp; Net Income by Region € per m², 2002</v>
          </cell>
          <cell r="K57" t="str">
            <v>Commerces : Charges et Revenu net par Région €/m², 2002</v>
          </cell>
          <cell r="L57" t="str">
            <v>Retail: Costs &amp; Net Income by Region € per m², 2002</v>
          </cell>
        </row>
        <row r="58">
          <cell r="I58">
            <v>52</v>
          </cell>
          <cell r="J58" t="str">
            <v>Retail: Market Value by Region € per m², 2002</v>
          </cell>
          <cell r="K58" t="str">
            <v>Commerces : Valeur vénale par Région €/m², 2002</v>
          </cell>
          <cell r="L58" t="str">
            <v>Retail: Market Value by Region € per m², 2002</v>
          </cell>
        </row>
        <row r="59">
          <cell r="I59">
            <v>53</v>
          </cell>
          <cell r="J59" t="str">
            <v>Office: Total Return Ile-de-France Departements % per year</v>
          </cell>
          <cell r="K59" t="str">
            <v>Bureaux : Rendement global Départements d'Ile-de-France % par an</v>
          </cell>
          <cell r="L59" t="str">
            <v>Office: Total Return Ile-de-France Departements % per year</v>
          </cell>
        </row>
        <row r="60">
          <cell r="I60">
            <v>54</v>
          </cell>
          <cell r="J60" t="str">
            <v>Office: Capital Growth Ile-de-France Departements % per year</v>
          </cell>
          <cell r="K60" t="str">
            <v>Bureaux : Rendement en capital Départements d'Ile-de-France % par an</v>
          </cell>
          <cell r="L60" t="str">
            <v>Office: Capital Growth Ile-de-France Departements % per year</v>
          </cell>
        </row>
        <row r="61">
          <cell r="I61">
            <v>55</v>
          </cell>
          <cell r="J61" t="str">
            <v>Office: Income Return Ile-de-France Departements % per year</v>
          </cell>
          <cell r="K61" t="str">
            <v>Bureaux : Rendement locatif net Départements d'Ile-de-France % par an</v>
          </cell>
          <cell r="L61" t="str">
            <v>Office: Income Return Ile-de-France Departements % per year</v>
          </cell>
        </row>
        <row r="62">
          <cell r="I62">
            <v>56</v>
          </cell>
          <cell r="J62" t="str">
            <v>Office: Gross Income Ile-de-France Departements € per m², 2002</v>
          </cell>
          <cell r="K62" t="str">
            <v>Bureaux : Revenu brut Départements d'Ile-de-France €/m², 2002</v>
          </cell>
          <cell r="L62" t="str">
            <v>Office: Gross Income Ile-de-France Departements € per m², 2002</v>
          </cell>
        </row>
        <row r="63">
          <cell r="I63">
            <v>57</v>
          </cell>
          <cell r="J63" t="str">
            <v>Office: Costs &amp; Net Income Ile-de-France Departements € per m², 2002</v>
          </cell>
          <cell r="K63" t="str">
            <v>Bureaux : Charges et Revenu net Départements d'Ile-de-France €/m², 2002</v>
          </cell>
          <cell r="L63" t="str">
            <v>Office: Costs &amp; Net Income Ile-de-France Departements € per m², 2002</v>
          </cell>
        </row>
        <row r="64">
          <cell r="I64">
            <v>58</v>
          </cell>
          <cell r="J64" t="str">
            <v>Office: Market Value Ile-de-France Departements € per m², 2002</v>
          </cell>
          <cell r="K64" t="str">
            <v>Bureaux : Valeur vénale Départements d'Ile-de-France €/m², 2002</v>
          </cell>
          <cell r="L64" t="str">
            <v>Office: Market Value Ile-de-France Departements € per m², 2002</v>
          </cell>
        </row>
        <row r="65">
          <cell r="I65">
            <v>59</v>
          </cell>
          <cell r="J65" t="str">
            <v>Residential: Total Return Ile-de-France Departements % per year</v>
          </cell>
          <cell r="K65" t="str">
            <v>Habitations : Rendement global Départements d'Ile-de-France % par an</v>
          </cell>
          <cell r="L65" t="str">
            <v>Residential: Total Return Ile-de-France Departements % per year</v>
          </cell>
        </row>
        <row r="66">
          <cell r="I66">
            <v>60</v>
          </cell>
          <cell r="J66" t="str">
            <v>Residential: Capital Growth Ile-de-France Departements % per year</v>
          </cell>
          <cell r="K66" t="str">
            <v>Habitations : Rendement en capital Départements d'Ile-de-France % par an</v>
          </cell>
          <cell r="L66" t="str">
            <v>Residential: Capital Growth Ile-de-France Departements % per year</v>
          </cell>
        </row>
        <row r="67">
          <cell r="I67">
            <v>61</v>
          </cell>
          <cell r="J67" t="str">
            <v>Residential: Income Return Ile-de-France Departements % per year</v>
          </cell>
          <cell r="K67" t="str">
            <v>Habitations : Rendement locatif net Départements d'Ile-de-France % par an</v>
          </cell>
          <cell r="L67" t="str">
            <v>Residential: Income Return Ile-de-France Departements % per year</v>
          </cell>
        </row>
        <row r="68">
          <cell r="I68">
            <v>62</v>
          </cell>
          <cell r="J68" t="str">
            <v>Residential: Gross Income Ile-de-France Departements € per m², 2002</v>
          </cell>
          <cell r="K68" t="str">
            <v>Habitations : Revenu brut Départements d'Ile-de-France €/m², 2002</v>
          </cell>
          <cell r="L68" t="str">
            <v>Residential: Gross Income Ile-de-France Departements € per m², 2002</v>
          </cell>
        </row>
        <row r="69">
          <cell r="I69">
            <v>63</v>
          </cell>
          <cell r="J69" t="str">
            <v>Residential: Costs &amp; Net Income Ile-de-France Departements € per m², 2002</v>
          </cell>
          <cell r="K69" t="str">
            <v>Habitations : Charges et Revenu net Départements d'Ile-de-France €/m², 2002</v>
          </cell>
          <cell r="L69" t="str">
            <v>Residential: Costs &amp; Net Income Ile-de-France Departements € per m², 2002</v>
          </cell>
        </row>
        <row r="70">
          <cell r="I70">
            <v>64</v>
          </cell>
          <cell r="J70" t="str">
            <v>Residential: Market Value Ile-de-France Departements € per m², 2002</v>
          </cell>
          <cell r="K70" t="str">
            <v>Habitations : Valeur vénale Départements d'Ile-de-France €/m², 2002</v>
          </cell>
          <cell r="L70" t="str">
            <v>Residential: Market Value Ile-de-France Departements € per m², 2002</v>
          </cell>
        </row>
        <row r="71">
          <cell r="I71">
            <v>65</v>
          </cell>
          <cell r="J71" t="str">
            <v>Office: Total Return Paris Arrondissements % per year</v>
          </cell>
          <cell r="K71" t="str">
            <v>Bureaux : Rendement global Arrondissements de Paris % par an</v>
          </cell>
          <cell r="L71" t="str">
            <v>Office: Total Return Paris Arrondissements % per year</v>
          </cell>
        </row>
        <row r="72">
          <cell r="I72">
            <v>66</v>
          </cell>
          <cell r="J72" t="str">
            <v>Office: Capital Growth Paris Arrondissements % per year</v>
          </cell>
          <cell r="K72" t="str">
            <v>Bureaux : Rendement en capital Arrondissements de Paris % par an</v>
          </cell>
          <cell r="L72" t="str">
            <v>Office: Capital Growth Paris Arrondissements % per year</v>
          </cell>
        </row>
        <row r="73">
          <cell r="I73">
            <v>67</v>
          </cell>
          <cell r="J73" t="str">
            <v>Office: Income Return Paris Arrondissements % per year</v>
          </cell>
          <cell r="K73" t="str">
            <v>Bureaux : Rendement locatif net Arrondissements de Paris % par an</v>
          </cell>
          <cell r="L73" t="str">
            <v>Office: Income Return Paris Arrondissements % per year</v>
          </cell>
        </row>
        <row r="74">
          <cell r="I74">
            <v>68</v>
          </cell>
          <cell r="J74" t="str">
            <v>Office: Gross Income Paris Arrondissements € per m², 2002</v>
          </cell>
          <cell r="K74" t="str">
            <v>Bureaux : Revenu brut Arrondissements de Paris €/m², 2002</v>
          </cell>
          <cell r="L74" t="str">
            <v>Office: Gross Income Paris Arrondissements € per m², 2002</v>
          </cell>
        </row>
        <row r="75">
          <cell r="I75">
            <v>69</v>
          </cell>
          <cell r="J75" t="str">
            <v>Office: Costs &amp; Net Income Paris Arrondissements € per m², 2002</v>
          </cell>
          <cell r="K75" t="str">
            <v>Bureaux : Charges et Revenu net Arrondissements de Paris €/m², 2002</v>
          </cell>
          <cell r="L75" t="str">
            <v>Office: Costs &amp; Net Income Paris Arrondissements € per m², 2002</v>
          </cell>
        </row>
        <row r="76">
          <cell r="I76">
            <v>70</v>
          </cell>
          <cell r="J76" t="str">
            <v>Office: Market Value Paris Arrondissements € per m², 2002</v>
          </cell>
          <cell r="K76" t="str">
            <v>Bureaux : Valeur vénale Arrondissements de Paris €/m², 2002</v>
          </cell>
          <cell r="L76" t="str">
            <v>Office: Market Value Paris Arrondissements € per m², 2002</v>
          </cell>
        </row>
        <row r="77">
          <cell r="I77">
            <v>71</v>
          </cell>
          <cell r="J77" t="str">
            <v>Residential: Total Return Paris Arrondissements % per year</v>
          </cell>
          <cell r="K77" t="str">
            <v>Habitations : Rendement global Arrondissements de Paris % par an</v>
          </cell>
          <cell r="L77" t="str">
            <v>Residential: Total Return Paris Arrondissements % per year</v>
          </cell>
        </row>
        <row r="78">
          <cell r="I78">
            <v>72</v>
          </cell>
          <cell r="J78" t="str">
            <v>Residential: Capital Growth Paris Arrondissements % per year</v>
          </cell>
          <cell r="K78" t="str">
            <v>Habitations : Rendement en capital Arrondissements de Paris % par an</v>
          </cell>
          <cell r="L78" t="str">
            <v>Residential: Capital Growth Paris Arrondissements % per year</v>
          </cell>
        </row>
        <row r="79">
          <cell r="I79">
            <v>73</v>
          </cell>
          <cell r="J79" t="str">
            <v>Residential: Income Return Paris Arrondissements % per year</v>
          </cell>
          <cell r="K79" t="str">
            <v>Habitations : Rendement locatif net Arrondissements de Paris % par an</v>
          </cell>
          <cell r="L79" t="str">
            <v>Residential: Income Return Paris Arrondissements % per year</v>
          </cell>
        </row>
        <row r="80">
          <cell r="I80">
            <v>74</v>
          </cell>
          <cell r="J80" t="str">
            <v>Residential: Gross Income Paris Arrondissements € per m², 2002</v>
          </cell>
          <cell r="K80" t="str">
            <v>Habitations : Revenu brut Arrondissements de Paris €/m², 2002</v>
          </cell>
          <cell r="L80" t="str">
            <v>Residential: Gross Income Paris Arrondissements € per m², 2002</v>
          </cell>
        </row>
        <row r="81">
          <cell r="I81">
            <v>75</v>
          </cell>
          <cell r="J81" t="str">
            <v>Residential: Costs &amp; Net Income Paris Arrondissements € per m², 2002</v>
          </cell>
          <cell r="K81" t="str">
            <v>Habitations : Charges et Revenu net Arrondissements de Paris €/m², 2002</v>
          </cell>
          <cell r="L81" t="str">
            <v>Residential: Costs &amp; Net Income Paris Arrondissements € per m², 2002</v>
          </cell>
        </row>
        <row r="82">
          <cell r="I82">
            <v>76</v>
          </cell>
          <cell r="J82" t="str">
            <v>Residential: Market Value Paris Arrondissements  € per m², 2002</v>
          </cell>
          <cell r="K82" t="str">
            <v>Habitations : Valeur vénale Arrondissements de Paris  €/m², 2002</v>
          </cell>
          <cell r="L82" t="str">
            <v>Residential: Market Value Paris Arrondissements  € per m², 2002</v>
          </cell>
        </row>
        <row r="83">
          <cell r="I83">
            <v>77</v>
          </cell>
          <cell r="J83" t="str">
            <v>Office: Total Return Hauts-de-Seine Communes % per year</v>
          </cell>
          <cell r="K83" t="str">
            <v>Bureaux : Rendement global Communes des Hauts-de-Seine % par an</v>
          </cell>
          <cell r="L83" t="str">
            <v>Office: Total Return Hauts-de-Seine Communes % per year</v>
          </cell>
        </row>
        <row r="84">
          <cell r="I84">
            <v>78</v>
          </cell>
          <cell r="J84" t="str">
            <v>Office: Capital Growth Hauts-de-Seine Communes % per year</v>
          </cell>
          <cell r="K84" t="str">
            <v>Bureaux : Rendement en capital Communes des Hauts-de-Seine % par an</v>
          </cell>
          <cell r="L84" t="str">
            <v>Office: Capital Growth Hauts-de-Seine Communes % per year</v>
          </cell>
        </row>
        <row r="85">
          <cell r="I85">
            <v>79</v>
          </cell>
          <cell r="J85" t="str">
            <v>Office: Income Return Hauts-de-Seine Communes % per year</v>
          </cell>
          <cell r="K85" t="str">
            <v>Bureaux : Rendement locatif net Communes des Hauts-de-Seine % par an</v>
          </cell>
          <cell r="L85" t="str">
            <v>Office: Income Return Hauts-de-Seine Communes % per year</v>
          </cell>
        </row>
        <row r="86">
          <cell r="I86">
            <v>80</v>
          </cell>
          <cell r="J86" t="str">
            <v>Office: Gross Income Hauts-de-Seine Communes € per m², 2002</v>
          </cell>
          <cell r="K86" t="str">
            <v>Bureaux : Revenu brut Communes des Hauts-de-Seine €/m², 2002</v>
          </cell>
          <cell r="L86" t="str">
            <v>Office: Gross Income Hauts-de-Seine Communes € per m², 2002</v>
          </cell>
        </row>
        <row r="87">
          <cell r="I87">
            <v>81</v>
          </cell>
          <cell r="J87" t="str">
            <v>Office: Costs &amp; Net Income Hauts-de-Seine Communes € per m², 2002</v>
          </cell>
          <cell r="K87" t="str">
            <v>Bureaux : Charges et Revenu net Communes des Hauts-de-Seine €/m², 2002</v>
          </cell>
          <cell r="L87" t="str">
            <v>Office: Costs &amp; Net Income Hauts-de-Seine Communes € per m², 2002</v>
          </cell>
        </row>
        <row r="88">
          <cell r="I88">
            <v>82</v>
          </cell>
          <cell r="J88" t="str">
            <v>Office: Market Value Hauts-de-Seine Communes € per m², 2002</v>
          </cell>
          <cell r="K88" t="str">
            <v>Bureaux : Valeur vénale Communes des Hauts-de-Seine €/m², 2002</v>
          </cell>
          <cell r="L88" t="str">
            <v>Office: Market Value Hauts-de-Seine Communes € per m², 2002</v>
          </cell>
        </row>
        <row r="89">
          <cell r="I89">
            <v>83</v>
          </cell>
          <cell r="J89" t="str">
            <v>Residential: Total Return Hauts-de-Seine Communes % per year</v>
          </cell>
          <cell r="K89" t="str">
            <v>Habitations : Rendement global Communes des Hauts-de-Seine % par an</v>
          </cell>
          <cell r="L89" t="str">
            <v>Residential: Total Return Hauts-de-Seine Communes % per year</v>
          </cell>
        </row>
        <row r="90">
          <cell r="I90">
            <v>84</v>
          </cell>
          <cell r="J90" t="str">
            <v>Residential: Capital Growth Hauts-de-Seine Communes % per year</v>
          </cell>
          <cell r="K90" t="str">
            <v>Habitations : Rendement en capital Communes des Hauts-de-Seine % par an</v>
          </cell>
          <cell r="L90" t="str">
            <v>Residential: Capital Growth Hauts-de-Seine Communes % per year</v>
          </cell>
        </row>
        <row r="91">
          <cell r="I91">
            <v>85</v>
          </cell>
          <cell r="J91" t="str">
            <v>Residential: Income Return Hauts-de-Seine Communes % per year</v>
          </cell>
          <cell r="K91" t="str">
            <v>Habitations : Rendement locatif net Communes des Hauts-de-Seine % par an</v>
          </cell>
          <cell r="L91" t="str">
            <v>Residential: Income Return Hauts-de-Seine Communes % per year</v>
          </cell>
        </row>
        <row r="92">
          <cell r="I92">
            <v>86</v>
          </cell>
          <cell r="J92" t="str">
            <v>Residential: Gross Income Hauts-de-Seine Communes € per m², 2002</v>
          </cell>
          <cell r="K92" t="str">
            <v>Habitations : Revenu brut Communes des Hauts-de-Seine €/m², 2002</v>
          </cell>
          <cell r="L92" t="str">
            <v>Residential: Gross Income Hauts-de-Seine Communes € per m², 2002</v>
          </cell>
        </row>
        <row r="93">
          <cell r="I93">
            <v>87</v>
          </cell>
          <cell r="J93" t="str">
            <v>Residential: Costs &amp; Net Income Hauts-de-Seine Communes € per m², 2002</v>
          </cell>
          <cell r="K93" t="str">
            <v>Habitations : Charges et Revenu net Communes des Hauts-de-Seine €/m², 2002</v>
          </cell>
          <cell r="L93" t="str">
            <v>Residential: Costs &amp; Net Income Hauts-de-Seine Communes € per m², 2002</v>
          </cell>
        </row>
        <row r="94">
          <cell r="I94">
            <v>88</v>
          </cell>
          <cell r="J94" t="str">
            <v>Residential: Market Value Hauts-de-Seine Communes € per m², 2002</v>
          </cell>
          <cell r="K94" t="str">
            <v>Habitations : Valeur vénale Communes des Hauts-de-Seine €/m², 2002</v>
          </cell>
          <cell r="L94" t="str">
            <v>Residential: Market Value Hauts-de-Seine Communes € per m², 2002</v>
          </cell>
        </row>
        <row r="95">
          <cell r="I95">
            <v>89</v>
          </cell>
          <cell r="J95" t="str">
            <v>Operating Costs</v>
          </cell>
          <cell r="K95" t="str">
            <v>Charges non récupérées</v>
          </cell>
          <cell r="L95" t="str">
            <v>Operating Costs</v>
          </cell>
        </row>
        <row r="96">
          <cell r="I96">
            <v>90</v>
          </cell>
          <cell r="J96" t="str">
            <v>Net Income</v>
          </cell>
          <cell r="K96" t="str">
            <v>Revenu net</v>
          </cell>
          <cell r="L96" t="str">
            <v>Net Income</v>
          </cell>
        </row>
        <row r="97">
          <cell r="I97">
            <v>91</v>
          </cell>
          <cell r="J97" t="str">
            <v>Charts for:</v>
          </cell>
          <cell r="K97" t="str">
            <v>Graphiques pour :</v>
          </cell>
          <cell r="L97" t="str">
            <v>Charts for:</v>
          </cell>
        </row>
        <row r="98">
          <cell r="I98">
            <v>92</v>
          </cell>
          <cell r="J98" t="str">
            <v>minus</v>
          </cell>
          <cell r="K98" t="str">
            <v>moins</v>
          </cell>
          <cell r="L98" t="str">
            <v>minus</v>
          </cell>
        </row>
        <row r="99">
          <cell r="I99">
            <v>93</v>
          </cell>
          <cell r="J99" t="str">
            <v>Report Page</v>
          </cell>
          <cell r="K99" t="str">
            <v>Report Page</v>
          </cell>
          <cell r="L99" t="str">
            <v>Report Page</v>
          </cell>
        </row>
        <row r="100">
          <cell r="I100">
            <v>94</v>
          </cell>
          <cell r="J100" t="str">
            <v>IPD France Key Centres 2002 - Market Report</v>
          </cell>
          <cell r="K100" t="str">
            <v>IPD France - Analyse des pôles immobiliers 2002</v>
          </cell>
          <cell r="L100" t="str">
            <v>IPD France Key Centres 2002 - Market Report</v>
          </cell>
        </row>
        <row r="101">
          <cell r="I101">
            <v>95</v>
          </cell>
          <cell r="J101" t="str">
            <v>Total Return</v>
          </cell>
          <cell r="K101" t="str">
            <v>Rendement global</v>
          </cell>
          <cell r="L101" t="str">
            <v>Total Return</v>
          </cell>
        </row>
        <row r="102">
          <cell r="I102">
            <v>96</v>
          </cell>
          <cell r="J102" t="str">
            <v>Income Return</v>
          </cell>
          <cell r="K102" t="str">
            <v>Rendement locatif net</v>
          </cell>
          <cell r="L102" t="str">
            <v>Income Return</v>
          </cell>
        </row>
        <row r="103">
          <cell r="I103">
            <v>97</v>
          </cell>
          <cell r="J103" t="str">
            <v>Capital Growth</v>
          </cell>
          <cell r="K103" t="str">
            <v>Rendement en capital</v>
          </cell>
          <cell r="L103" t="str">
            <v>Capital Growth</v>
          </cell>
        </row>
        <row r="104">
          <cell r="I104">
            <v>98</v>
          </cell>
          <cell r="J104" t="str">
            <v>Income, Costs &amp; Value - € m²</v>
          </cell>
          <cell r="K104" t="str">
            <v>Loyers, Charges et Valeurs vénales - €/m²</v>
          </cell>
          <cell r="L104" t="str">
            <v>Income, Costs &amp; Value - € m²</v>
          </cell>
        </row>
        <row r="105">
          <cell r="I105">
            <v>99</v>
          </cell>
          <cell r="J105" t="str">
            <v>Gross Income</v>
          </cell>
          <cell r="K105" t="str">
            <v>Revenu brut</v>
          </cell>
          <cell r="L105" t="str">
            <v>Gross Income</v>
          </cell>
        </row>
        <row r="106">
          <cell r="I106">
            <v>100</v>
          </cell>
          <cell r="J106" t="str">
            <v>Operating Costs</v>
          </cell>
          <cell r="K106" t="str">
            <v>Charges non récupérées</v>
          </cell>
          <cell r="L106" t="str">
            <v>Operating Costs</v>
          </cell>
        </row>
        <row r="107">
          <cell r="I107">
            <v>101</v>
          </cell>
          <cell r="J107" t="str">
            <v>Net Income</v>
          </cell>
          <cell r="K107" t="str">
            <v>Revenu net</v>
          </cell>
          <cell r="L107" t="str">
            <v>Net Income</v>
          </cell>
        </row>
        <row r="108">
          <cell r="I108">
            <v>102</v>
          </cell>
          <cell r="J108" t="str">
            <v>Fair Market Value</v>
          </cell>
          <cell r="K108" t="str">
            <v>Valeur vénale</v>
          </cell>
          <cell r="L108" t="str">
            <v>Fair Market Value</v>
          </cell>
        </row>
        <row r="109">
          <cell r="I109">
            <v>103</v>
          </cell>
          <cell r="J109" t="str">
            <v>Sample of Properties</v>
          </cell>
          <cell r="K109" t="str">
            <v>Echantillon d'actifs</v>
          </cell>
          <cell r="L109" t="str">
            <v>Sample of Properties</v>
          </cell>
        </row>
        <row r="110">
          <cell r="I110">
            <v>104</v>
          </cell>
          <cell r="J110" t="str">
            <v>No of Properties</v>
          </cell>
          <cell r="K110" t="str">
            <v>Nombre d'actifs</v>
          </cell>
          <cell r="L110" t="str">
            <v>No of Properties</v>
          </cell>
        </row>
        <row r="111">
          <cell r="I111">
            <v>105</v>
          </cell>
          <cell r="J111" t="str">
            <v>Capital Employed € m</v>
          </cell>
          <cell r="K111" t="str">
            <v>Capital employé (M€)</v>
          </cell>
          <cell r="L111" t="str">
            <v>Capital Employed € m</v>
          </cell>
        </row>
        <row r="112">
          <cell r="I112">
            <v>106</v>
          </cell>
          <cell r="J112" t="str">
            <v>Capital Employed % Sector</v>
          </cell>
          <cell r="K112" t="str">
            <v>Capital employé (%/sect)</v>
          </cell>
          <cell r="L112" t="str">
            <v>Capital Employed % Sector</v>
          </cell>
        </row>
        <row r="113">
          <cell r="I113">
            <v>107</v>
          </cell>
          <cell r="J113" t="str">
            <v>Floor Area 000 m²</v>
          </cell>
          <cell r="K113" t="str">
            <v>Surface (en milliers de m²)</v>
          </cell>
          <cell r="L113" t="str">
            <v>Floor Area 000 m²</v>
          </cell>
        </row>
        <row r="114">
          <cell r="I114">
            <v>108</v>
          </cell>
          <cell r="J114" t="str">
            <v>3 years</v>
          </cell>
          <cell r="K114" t="str">
            <v>Sur 3 ans</v>
          </cell>
          <cell r="L114" t="str">
            <v>3 years</v>
          </cell>
        </row>
        <row r="115">
          <cell r="I115">
            <v>109</v>
          </cell>
          <cell r="J115" t="str">
            <v>Rest of Sector</v>
          </cell>
          <cell r="K115" t="str">
            <v>Reste du secteur</v>
          </cell>
          <cell r="L115" t="str">
            <v>Rest of Sector</v>
          </cell>
        </row>
        <row r="116">
          <cell r="I116">
            <v>110</v>
          </cell>
          <cell r="L116">
            <v>0</v>
          </cell>
        </row>
        <row r="117">
          <cell r="I117">
            <v>111</v>
          </cell>
          <cell r="L117">
            <v>0</v>
          </cell>
        </row>
        <row r="118">
          <cell r="I118">
            <v>112</v>
          </cell>
          <cell r="J118" t="str">
            <v>Additional Labels for Reference Tables</v>
          </cell>
          <cell r="K118" t="str">
            <v>Additional Labels for Reference Tables</v>
          </cell>
          <cell r="L118" t="str">
            <v>Additional Labels for Reference Tables</v>
          </cell>
        </row>
        <row r="119">
          <cell r="I119">
            <v>113</v>
          </cell>
          <cell r="J119" t="str">
            <v>Annualised:</v>
          </cell>
          <cell r="K119" t="str">
            <v>Annualisé :</v>
          </cell>
          <cell r="L119" t="str">
            <v>Annualised:</v>
          </cell>
        </row>
        <row r="120">
          <cell r="I120">
            <v>114</v>
          </cell>
          <cell r="J120" t="str">
            <v>Index of Total Return</v>
          </cell>
          <cell r="K120" t="str">
            <v>L'indice de rendement global</v>
          </cell>
          <cell r="L120" t="str">
            <v>Index of Total Return</v>
          </cell>
        </row>
        <row r="121">
          <cell r="I121">
            <v>115</v>
          </cell>
          <cell r="J121" t="str">
            <v>Index of Income Return</v>
          </cell>
          <cell r="K121" t="str">
            <v>L'indice de rendement locatif</v>
          </cell>
          <cell r="L121" t="str">
            <v>Index of Income Return</v>
          </cell>
        </row>
        <row r="122">
          <cell r="I122">
            <v>116</v>
          </cell>
          <cell r="J122" t="str">
            <v>Index of Capital Growth</v>
          </cell>
          <cell r="K122" t="str">
            <v>L'indice de rendement en capital</v>
          </cell>
          <cell r="L122" t="str">
            <v>Index of Capital Growth</v>
          </cell>
        </row>
        <row r="124">
          <cell r="I124">
            <v>117</v>
          </cell>
          <cell r="J124" t="str">
            <v>End-2002 Databank Characteristics</v>
          </cell>
          <cell r="K124" t="str">
            <v>Fin-2002 Caractéristiques de la base de données</v>
          </cell>
          <cell r="L124" t="str">
            <v>End-2002 Databank Characteristics</v>
          </cell>
        </row>
        <row r="125">
          <cell r="I125">
            <v>118</v>
          </cell>
          <cell r="J125" t="str">
            <v>Net Capital Value €m</v>
          </cell>
          <cell r="K125" t="str">
            <v>Valeur vénale nette</v>
          </cell>
          <cell r="L125" t="str">
            <v>Net Capital Value €m</v>
          </cell>
        </row>
        <row r="126">
          <cell r="I126">
            <v>119</v>
          </cell>
          <cell r="J126" t="str">
            <v>Gross Capital Value €m</v>
          </cell>
          <cell r="K126" t="str">
            <v>Valeur vénale brute</v>
          </cell>
          <cell r="L126" t="str">
            <v>Gross Capital Value €m</v>
          </cell>
        </row>
        <row r="127">
          <cell r="I127">
            <v>120</v>
          </cell>
          <cell r="J127" t="str">
            <v>Retail: Total Return Ile-de-France Departements % per year</v>
          </cell>
          <cell r="K127" t="str">
            <v>Commerces : Rendement global Départements d'Ile-de-France % par an</v>
          </cell>
          <cell r="L127" t="str">
            <v>Retail: Total Return Ile-de-France Departements % per year</v>
          </cell>
        </row>
        <row r="128">
          <cell r="I128">
            <v>121</v>
          </cell>
          <cell r="J128" t="str">
            <v>Retail: Capital Growth Ile-de-France Departements % per year</v>
          </cell>
          <cell r="K128" t="str">
            <v>Commerces : Rendement en capital Départements d'Ile-de-France % par an</v>
          </cell>
          <cell r="L128" t="str">
            <v>Retail: Capital Growth Ile-de-France Departements % per year</v>
          </cell>
        </row>
        <row r="129">
          <cell r="I129">
            <v>122</v>
          </cell>
          <cell r="J129" t="str">
            <v>Retail: Income Return Ile-de-France Departements % per year</v>
          </cell>
          <cell r="K129" t="str">
            <v>Commerces : Rendement locatif net Départements d'Ile-de-France % par an</v>
          </cell>
          <cell r="L129" t="str">
            <v>Retail: Income Return Ile-de-France Departements % per year</v>
          </cell>
        </row>
        <row r="130">
          <cell r="I130">
            <v>123</v>
          </cell>
          <cell r="J130" t="str">
            <v>Retail: Gross Income Ile-de-France Departements € per m², 2002</v>
          </cell>
          <cell r="K130" t="str">
            <v>Commerces : Revenu brut Départements d'Ile-de-France €/m², 2002</v>
          </cell>
          <cell r="L130" t="str">
            <v>Retail: Gross Income Ile-de-France Departements € per m², 2002</v>
          </cell>
        </row>
        <row r="131">
          <cell r="I131">
            <v>124</v>
          </cell>
          <cell r="J131" t="str">
            <v>Retail: Costs &amp; Net Income Ile-de-France Departements € per m², 2002</v>
          </cell>
          <cell r="K131" t="str">
            <v>Commerces : Charges et Revenu net Départements d'Ile-de-France €/m², 2002</v>
          </cell>
          <cell r="L131" t="str">
            <v>Retail: Costs &amp; Net Income Ile-de-France Departements € per m², 2002</v>
          </cell>
        </row>
        <row r="132">
          <cell r="I132">
            <v>125</v>
          </cell>
          <cell r="J132" t="str">
            <v>Retail: Market Value Ile-de-France Departements € per m², 2002</v>
          </cell>
          <cell r="K132" t="str">
            <v>Commerces : Valeur vénale Départements d'Ile-de-France €/m², 2002</v>
          </cell>
          <cell r="L132" t="str">
            <v>Retail: Market Value Ile-de-France Departements € per m², 2002</v>
          </cell>
        </row>
        <row r="133">
          <cell r="I133">
            <v>126</v>
          </cell>
          <cell r="J133" t="str">
            <v>Industrial: Total Return Ile-de-France Departements % per year</v>
          </cell>
          <cell r="K133" t="str">
            <v>Locaux d'activités : Rendement global Départements d'Ile-de-France % par an</v>
          </cell>
          <cell r="L133" t="str">
            <v>Industrial: Total Return Ile-de-France Departements % per year</v>
          </cell>
        </row>
        <row r="134">
          <cell r="I134">
            <v>127</v>
          </cell>
          <cell r="J134" t="str">
            <v>Industrial: Capital Growth Ile-de-France Departements % per year</v>
          </cell>
          <cell r="K134" t="str">
            <v>Locaux d'activités : Rendement en capital Départements d'Ile-de-France % par an</v>
          </cell>
          <cell r="L134" t="str">
            <v>Industrial: Capital Growth Ile-de-France Departements % per year</v>
          </cell>
        </row>
        <row r="135">
          <cell r="I135">
            <v>128</v>
          </cell>
          <cell r="J135" t="str">
            <v>Industrial: Income Return Ile-de-France Departements % per year</v>
          </cell>
          <cell r="K135" t="str">
            <v>Locaux d'activités : Rendement locatif net Départements d'Ile-de-France % par an</v>
          </cell>
          <cell r="L135" t="str">
            <v>Industrial: Income Return Ile-de-France Departements % per year</v>
          </cell>
        </row>
        <row r="136">
          <cell r="I136">
            <v>129</v>
          </cell>
          <cell r="J136" t="str">
            <v>Industrial: Gross Income Ile-de-France Departements € per m², 2002</v>
          </cell>
          <cell r="K136" t="str">
            <v>Locaux d'activités : Revenu brut Départements d'Ile-de-France €/m², 2002</v>
          </cell>
          <cell r="L136" t="str">
            <v>Industrial: Gross Income Ile-de-France Departements € per m², 2002</v>
          </cell>
        </row>
        <row r="137">
          <cell r="I137">
            <v>130</v>
          </cell>
          <cell r="J137" t="str">
            <v>Industrial: Costs &amp; Net Income Ile-de-France Departements € per m², 2002</v>
          </cell>
          <cell r="K137" t="str">
            <v>Locaux d'activités : Charges et Revenu net Départements d'Ile-de-France €/m², 2002</v>
          </cell>
          <cell r="L137" t="str">
            <v>Industrial: Costs &amp; Net Income Ile-de-France Departements € per m², 2002</v>
          </cell>
        </row>
        <row r="138">
          <cell r="I138">
            <v>131</v>
          </cell>
          <cell r="J138" t="str">
            <v>Industrial: Market Value Ile-de-France Departements € per m², 2002</v>
          </cell>
          <cell r="K138" t="str">
            <v>Locaux d'activités : Valeur vénale Départements d'Ile-de-France €/m², 2002</v>
          </cell>
          <cell r="L138" t="str">
            <v>Industrial: Market Value Ile-de-France Departements € per m², 2002</v>
          </cell>
        </row>
        <row r="139">
          <cell r="I139">
            <v>132</v>
          </cell>
          <cell r="J139" t="str">
            <v>Last 3 years</v>
          </cell>
          <cell r="K139" t="str">
            <v>Sur 3 ans</v>
          </cell>
          <cell r="L139" t="str">
            <v>Last 3 years</v>
          </cell>
        </row>
        <row r="140">
          <cell r="I140">
            <v>133</v>
          </cell>
          <cell r="J140" t="str">
            <v>Last 5 years</v>
          </cell>
          <cell r="K140" t="str">
            <v>Sur 5 ans</v>
          </cell>
          <cell r="L140" t="str">
            <v>Last 5 years</v>
          </cell>
        </row>
        <row r="141">
          <cell r="I141">
            <v>134</v>
          </cell>
          <cell r="J141" t="str">
            <v xml:space="preserve">2002  Rental value </v>
          </cell>
          <cell r="K141" t="str">
            <v>2002 Valeurs locatives</v>
          </cell>
          <cell r="L141" t="str">
            <v xml:space="preserve">2002  Rental value </v>
          </cell>
        </row>
        <row r="142">
          <cell r="I142">
            <v>135</v>
          </cell>
          <cell r="J142" t="str">
            <v>Growth /2001 (%)</v>
          </cell>
          <cell r="K142" t="str">
            <v>Croissance /2001 (%)</v>
          </cell>
          <cell r="L142" t="str">
            <v>Growth /2001 (%)</v>
          </cell>
        </row>
        <row r="143">
          <cell r="I143">
            <v>136</v>
          </cell>
          <cell r="J143" t="str">
            <v>Values (€/m²)</v>
          </cell>
          <cell r="K143" t="str">
            <v>Valeurs (€/m²)</v>
          </cell>
          <cell r="L143" t="str">
            <v>Values (€/m²)</v>
          </cell>
        </row>
        <row r="144">
          <cell r="I144">
            <v>137</v>
          </cell>
          <cell r="J144" t="str">
            <v>Gross Income - €/m²</v>
          </cell>
          <cell r="K144" t="str">
            <v>Revenu brut - €/m²</v>
          </cell>
          <cell r="L144" t="str">
            <v>Gross Income - €/m²</v>
          </cell>
        </row>
        <row r="145">
          <cell r="I145">
            <v>138</v>
          </cell>
          <cell r="J145" t="str">
            <v>Operating costs - €/m²</v>
          </cell>
          <cell r="K145" t="str">
            <v>Charges d'exploitation - €/m²</v>
          </cell>
          <cell r="L145" t="str">
            <v>Operating costs - €/m²</v>
          </cell>
        </row>
        <row r="146">
          <cell r="I146">
            <v>139</v>
          </cell>
          <cell r="J146" t="str">
            <v>Net income - €/m²</v>
          </cell>
          <cell r="K146" t="str">
            <v>Revenu net - €/m²</v>
          </cell>
          <cell r="L146" t="str">
            <v>Net income - €/m²</v>
          </cell>
        </row>
        <row r="147">
          <cell r="I147">
            <v>140</v>
          </cell>
          <cell r="J147" t="str">
            <v>Capital value - €/m²</v>
          </cell>
          <cell r="K147" t="str">
            <v>Valeur vénale - €/m²</v>
          </cell>
          <cell r="L147" t="str">
            <v>Capital value - €/m²</v>
          </cell>
        </row>
        <row r="148">
          <cell r="I148">
            <v>141</v>
          </cell>
          <cell r="J148" t="str">
            <v>Vacancy rate</v>
          </cell>
          <cell r="K148" t="str">
            <v>Taux de vacance</v>
          </cell>
          <cell r="L148" t="str">
            <v>Vacancy rate</v>
          </cell>
        </row>
        <row r="149">
          <cell r="I149">
            <v>142</v>
          </cell>
          <cell r="J149" t="str">
            <v>5 years</v>
          </cell>
          <cell r="K149" t="str">
            <v>Sur 5 ans</v>
          </cell>
          <cell r="L149" t="str">
            <v>5 years</v>
          </cell>
        </row>
      </sheetData>
      <sheetData sheetId="10"/>
      <sheetData sheetId="11"/>
      <sheetData sheetId="12"/>
      <sheetData sheetId="13"/>
      <sheetData sheetId="1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ey Figures"/>
      <sheetName val="Feuille de mise en forme Proper"/>
      <sheetName val="NRC"/>
      <sheetName val="TOP 10 client"/>
      <sheetName val="EPMFormatting P&amp;L by Nature"/>
      <sheetName val="EPMFormatting P&amp;L by Nature 3"/>
      <sheetName val="EPMFormatting BS by Nature"/>
      <sheetName val="EPMFormatting BS by Nature 2"/>
      <sheetName val="EPMFormatting BS by Nature 3"/>
      <sheetName val="TOP 10 client EUR"/>
      <sheetName val="Capex analysis"/>
      <sheetName val="Ageing Format"/>
      <sheetName val="Capex analysis (2)"/>
      <sheetName val="Capex analysis (3)"/>
      <sheetName val="Op's KPI's"/>
      <sheetName val="Capex analysis MON"/>
      <sheetName val="Capex analysis MON Work"/>
      <sheetName val="Capex analysis REFOR"/>
      <sheetName val="Ageing AR"/>
      <sheetName val="Feuille de mise en forme Debt"/>
      <sheetName val="Feuille de mise en forme EPM_FM"/>
      <sheetName val="Overdue trend"/>
      <sheetName val="DSO trend"/>
      <sheetName val="Ageing AP"/>
      <sheetName val="Style_Litigations"/>
      <sheetName val="Feuille de mise en forme R280"/>
      <sheetName val="Headcounts"/>
      <sheetName val="FTE"/>
      <sheetName val="P&amp;L by function - TOTAL"/>
      <sheetName val="P&amp;L Budget - TOTAL"/>
      <sheetName val="Export Entité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B1" t="str">
            <v>P_NAME</v>
          </cell>
        </row>
        <row r="2">
          <cell r="B2" t="str">
            <v>15019</v>
          </cell>
        </row>
        <row r="3">
          <cell r="B3" t="str">
            <v>15979</v>
          </cell>
        </row>
        <row r="4">
          <cell r="B4" t="str">
            <v>15982</v>
          </cell>
        </row>
        <row r="5">
          <cell r="B5" t="str">
            <v>16225</v>
          </cell>
        </row>
        <row r="6">
          <cell r="B6" t="str">
            <v>16227</v>
          </cell>
        </row>
        <row r="7">
          <cell r="B7" t="str">
            <v>16229</v>
          </cell>
        </row>
        <row r="8">
          <cell r="B8" t="str">
            <v>16232</v>
          </cell>
        </row>
        <row r="9">
          <cell r="B9" t="str">
            <v>16236</v>
          </cell>
        </row>
        <row r="10">
          <cell r="B10" t="str">
            <v>16236E001</v>
          </cell>
        </row>
        <row r="11">
          <cell r="B11" t="str">
            <v>16236E002</v>
          </cell>
        </row>
        <row r="12">
          <cell r="B12" t="str">
            <v>16305</v>
          </cell>
        </row>
        <row r="13">
          <cell r="B13" t="str">
            <v>16305E001</v>
          </cell>
        </row>
        <row r="14">
          <cell r="B14" t="str">
            <v>16305E003</v>
          </cell>
        </row>
        <row r="15">
          <cell r="B15" t="str">
            <v>16523</v>
          </cell>
        </row>
        <row r="16">
          <cell r="B16" t="str">
            <v>16524</v>
          </cell>
        </row>
        <row r="17">
          <cell r="B17" t="str">
            <v>16608</v>
          </cell>
        </row>
        <row r="18">
          <cell r="B18" t="str">
            <v>16853</v>
          </cell>
        </row>
        <row r="19">
          <cell r="B19" t="str">
            <v>16970</v>
          </cell>
        </row>
        <row r="20">
          <cell r="B20" t="str">
            <v>16970E001</v>
          </cell>
        </row>
        <row r="21">
          <cell r="B21" t="str">
            <v>16970E003</v>
          </cell>
        </row>
        <row r="22">
          <cell r="B22" t="str">
            <v>16970E004</v>
          </cell>
        </row>
        <row r="23">
          <cell r="B23" t="str">
            <v>16970E005</v>
          </cell>
        </row>
        <row r="24">
          <cell r="B24" t="str">
            <v>17048</v>
          </cell>
        </row>
        <row r="25">
          <cell r="B25" t="str">
            <v>17050</v>
          </cell>
        </row>
        <row r="26">
          <cell r="B26" t="str">
            <v>17051</v>
          </cell>
        </row>
        <row r="27">
          <cell r="B27" t="str">
            <v>17052</v>
          </cell>
        </row>
        <row r="28">
          <cell r="B28" t="str">
            <v>17055</v>
          </cell>
        </row>
        <row r="29">
          <cell r="B29" t="str">
            <v>17056</v>
          </cell>
        </row>
        <row r="30">
          <cell r="B30" t="str">
            <v>17057</v>
          </cell>
        </row>
        <row r="31">
          <cell r="B31" t="str">
            <v>17059</v>
          </cell>
        </row>
        <row r="32">
          <cell r="B32" t="str">
            <v>17060</v>
          </cell>
        </row>
        <row r="33">
          <cell r="B33" t="str">
            <v>17061</v>
          </cell>
        </row>
        <row r="34">
          <cell r="B34" t="str">
            <v>17120</v>
          </cell>
        </row>
        <row r="35">
          <cell r="B35" t="str">
            <v>17536</v>
          </cell>
        </row>
        <row r="36">
          <cell r="B36" t="str">
            <v>17540</v>
          </cell>
        </row>
        <row r="37">
          <cell r="B37" t="str">
            <v>18275</v>
          </cell>
        </row>
        <row r="38">
          <cell r="B38" t="str">
            <v>18276</v>
          </cell>
        </row>
        <row r="39">
          <cell r="B39" t="str">
            <v>18277</v>
          </cell>
        </row>
        <row r="40">
          <cell r="B40" t="str">
            <v>18350</v>
          </cell>
        </row>
        <row r="41">
          <cell r="B41" t="str">
            <v>18385</v>
          </cell>
        </row>
        <row r="42">
          <cell r="B42" t="str">
            <v>18386</v>
          </cell>
        </row>
        <row r="43">
          <cell r="B43" t="str">
            <v>18388</v>
          </cell>
        </row>
        <row r="44">
          <cell r="B44" t="str">
            <v>18389</v>
          </cell>
        </row>
        <row r="45">
          <cell r="B45" t="str">
            <v>18390</v>
          </cell>
        </row>
        <row r="46">
          <cell r="B46" t="str">
            <v>18391</v>
          </cell>
        </row>
        <row r="47">
          <cell r="B47" t="str">
            <v>18392</v>
          </cell>
        </row>
        <row r="48">
          <cell r="B48" t="str">
            <v>18447</v>
          </cell>
        </row>
        <row r="49">
          <cell r="B49" t="str">
            <v>18728</v>
          </cell>
        </row>
        <row r="50">
          <cell r="B50" t="str">
            <v>22834</v>
          </cell>
        </row>
        <row r="51">
          <cell r="B51" t="str">
            <v>22835</v>
          </cell>
        </row>
        <row r="52">
          <cell r="B52" t="str">
            <v>22837</v>
          </cell>
        </row>
        <row r="53">
          <cell r="B53" t="str">
            <v>22838</v>
          </cell>
        </row>
        <row r="54">
          <cell r="B54" t="str">
            <v>22839</v>
          </cell>
        </row>
        <row r="55">
          <cell r="B55" t="str">
            <v>22840</v>
          </cell>
        </row>
        <row r="56">
          <cell r="B56" t="str">
            <v>22841</v>
          </cell>
        </row>
        <row r="57">
          <cell r="B57" t="str">
            <v>22842</v>
          </cell>
        </row>
        <row r="58">
          <cell r="B58" t="str">
            <v>22843</v>
          </cell>
        </row>
        <row r="59">
          <cell r="B59" t="str">
            <v>22844</v>
          </cell>
        </row>
        <row r="60">
          <cell r="B60" t="str">
            <v>22845</v>
          </cell>
        </row>
        <row r="61">
          <cell r="B61" t="str">
            <v>22846</v>
          </cell>
        </row>
        <row r="62">
          <cell r="B62" t="str">
            <v>22847</v>
          </cell>
        </row>
        <row r="63">
          <cell r="B63" t="str">
            <v>22848</v>
          </cell>
        </row>
        <row r="64">
          <cell r="B64" t="str">
            <v>22849</v>
          </cell>
        </row>
        <row r="65">
          <cell r="B65" t="str">
            <v>22850</v>
          </cell>
        </row>
        <row r="66">
          <cell r="B66" t="str">
            <v>22851</v>
          </cell>
        </row>
        <row r="67">
          <cell r="B67" t="str">
            <v>22852</v>
          </cell>
        </row>
        <row r="68">
          <cell r="B68" t="str">
            <v>99999</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Assumptions"/>
      <sheetName val="Assumptions"/>
      <sheetName val="BS Restructuring"/>
      <sheetName val="Ubiquity - IS"/>
      <sheetName val="BS - Ubiquity"/>
      <sheetName val="IRR Book"/>
      <sheetName val="IRR PE"/>
      <sheetName val="U BS"/>
      <sheetName val="U IS"/>
      <sheetName val="BS - Lift Capital"/>
      <sheetName val="IS-Lift Capital"/>
      <sheetName val="BS - CCC"/>
      <sheetName val="LEGAL ENTITIES"/>
      <sheetName val="Deal_Assumptions"/>
      <sheetName val="BS_Restructuring"/>
      <sheetName val="Ubiquity_-_IS"/>
      <sheetName val="BS_-_Ubiquity"/>
      <sheetName val="IRR_Book"/>
      <sheetName val="IRR_PE"/>
      <sheetName val="U_BS"/>
      <sheetName val="U_IS"/>
      <sheetName val="BS_-_Lift_Capital"/>
      <sheetName val="IS-Lift_Capital"/>
      <sheetName val="BS_-_CCC"/>
      <sheetName val="LEGAL_ENTITIES"/>
      <sheetName val="1601 Detail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ers"/>
      <sheetName val="Tags"/>
      <sheetName val="Components"/>
      <sheetName val=".csv)Items376(1)"/>
      <sheetName val="PS List"/>
      <sheetName val="group life &amp; add"/>
      <sheetName val="Export Entités"/>
    </sheetNames>
    <sheetDataSet>
      <sheetData sheetId="0" refreshError="1"/>
      <sheetData sheetId="1" refreshError="1"/>
      <sheetData sheetId="2"/>
      <sheetData sheetId="3">
        <row r="1">
          <cell r="A1" t="str">
            <v>Name</v>
          </cell>
        </row>
        <row r="2">
          <cell r="A2" t="str">
            <v>0-000001</v>
          </cell>
        </row>
        <row r="3">
          <cell r="A3" t="str">
            <v>0-000002</v>
          </cell>
        </row>
        <row r="4">
          <cell r="A4" t="str">
            <v>0-000003</v>
          </cell>
        </row>
        <row r="5">
          <cell r="A5" t="str">
            <v>0-000004</v>
          </cell>
        </row>
        <row r="6">
          <cell r="A6" t="str">
            <v>0-000005</v>
          </cell>
        </row>
        <row r="7">
          <cell r="A7" t="str">
            <v>0-000006</v>
          </cell>
        </row>
        <row r="8">
          <cell r="A8" t="str">
            <v>0-000007</v>
          </cell>
        </row>
        <row r="9">
          <cell r="A9" t="str">
            <v>0-000008</v>
          </cell>
        </row>
        <row r="10">
          <cell r="A10" t="str">
            <v>0-000009</v>
          </cell>
        </row>
        <row r="11">
          <cell r="A11" t="str">
            <v>0-000010</v>
          </cell>
        </row>
        <row r="12">
          <cell r="A12" t="str">
            <v>0-000011</v>
          </cell>
        </row>
        <row r="13">
          <cell r="A13" t="str">
            <v>0-000012</v>
          </cell>
        </row>
        <row r="14">
          <cell r="A14" t="str">
            <v>0-000013</v>
          </cell>
        </row>
        <row r="15">
          <cell r="A15" t="str">
            <v>0-000014</v>
          </cell>
        </row>
        <row r="16">
          <cell r="A16" t="str">
            <v>0-000015</v>
          </cell>
        </row>
        <row r="17">
          <cell r="A17" t="str">
            <v>0-000016</v>
          </cell>
        </row>
        <row r="18">
          <cell r="A18" t="str">
            <v>0-000017</v>
          </cell>
        </row>
        <row r="19">
          <cell r="A19" t="str">
            <v>0-000018</v>
          </cell>
        </row>
        <row r="20">
          <cell r="A20" t="str">
            <v>0-000019</v>
          </cell>
        </row>
        <row r="21">
          <cell r="A21" t="str">
            <v>0-000020</v>
          </cell>
        </row>
        <row r="22">
          <cell r="A22" t="str">
            <v>0-000021</v>
          </cell>
        </row>
        <row r="23">
          <cell r="A23" t="str">
            <v>0-000022</v>
          </cell>
        </row>
        <row r="24">
          <cell r="A24" t="str">
            <v>0-000023</v>
          </cell>
        </row>
        <row r="25">
          <cell r="A25" t="str">
            <v>0-000024</v>
          </cell>
        </row>
        <row r="26">
          <cell r="A26" t="str">
            <v>0-000025</v>
          </cell>
        </row>
        <row r="27">
          <cell r="A27" t="str">
            <v>0-000026</v>
          </cell>
        </row>
        <row r="28">
          <cell r="A28" t="str">
            <v>0-000027</v>
          </cell>
        </row>
        <row r="29">
          <cell r="A29" t="str">
            <v>0-000028</v>
          </cell>
        </row>
        <row r="30">
          <cell r="A30" t="str">
            <v>0-000029</v>
          </cell>
        </row>
        <row r="31">
          <cell r="A31" t="str">
            <v>0-000030</v>
          </cell>
        </row>
        <row r="32">
          <cell r="A32" t="str">
            <v>0-000031</v>
          </cell>
        </row>
        <row r="33">
          <cell r="A33" t="str">
            <v>0-000032</v>
          </cell>
        </row>
        <row r="34">
          <cell r="A34" t="str">
            <v>0-000033</v>
          </cell>
        </row>
        <row r="35">
          <cell r="A35" t="str">
            <v>0-000034</v>
          </cell>
        </row>
        <row r="36">
          <cell r="A36" t="str">
            <v>0-000035</v>
          </cell>
        </row>
        <row r="37">
          <cell r="A37" t="str">
            <v>0-000036</v>
          </cell>
        </row>
        <row r="38">
          <cell r="A38" t="str">
            <v>0-000037</v>
          </cell>
        </row>
        <row r="39">
          <cell r="A39" t="str">
            <v>0-000038</v>
          </cell>
        </row>
        <row r="40">
          <cell r="A40" t="str">
            <v>0-000039</v>
          </cell>
        </row>
        <row r="41">
          <cell r="A41" t="str">
            <v>0-000040</v>
          </cell>
        </row>
        <row r="42">
          <cell r="A42" t="str">
            <v>0-000041</v>
          </cell>
        </row>
        <row r="43">
          <cell r="A43" t="str">
            <v>0-000042</v>
          </cell>
        </row>
        <row r="44">
          <cell r="A44" t="str">
            <v>0-000043</v>
          </cell>
        </row>
        <row r="45">
          <cell r="A45" t="str">
            <v>0-000044</v>
          </cell>
        </row>
        <row r="46">
          <cell r="A46" t="str">
            <v>0-000045</v>
          </cell>
        </row>
        <row r="47">
          <cell r="A47" t="str">
            <v>0-000046</v>
          </cell>
        </row>
        <row r="48">
          <cell r="A48" t="str">
            <v>0-000047</v>
          </cell>
        </row>
        <row r="49">
          <cell r="A49" t="str">
            <v>0-000048</v>
          </cell>
        </row>
        <row r="50">
          <cell r="A50" t="str">
            <v>0-000049</v>
          </cell>
        </row>
        <row r="51">
          <cell r="A51" t="str">
            <v>0-000050</v>
          </cell>
        </row>
        <row r="52">
          <cell r="A52" t="str">
            <v>0-000051</v>
          </cell>
        </row>
        <row r="53">
          <cell r="A53" t="str">
            <v>0-000052</v>
          </cell>
        </row>
        <row r="54">
          <cell r="A54" t="str">
            <v>0-000053</v>
          </cell>
        </row>
        <row r="55">
          <cell r="A55" t="str">
            <v>0-000054</v>
          </cell>
        </row>
        <row r="56">
          <cell r="A56" t="str">
            <v>0-000055</v>
          </cell>
        </row>
        <row r="57">
          <cell r="A57" t="str">
            <v>0-000056</v>
          </cell>
        </row>
        <row r="58">
          <cell r="A58" t="str">
            <v>0-000057</v>
          </cell>
        </row>
        <row r="59">
          <cell r="A59" t="str">
            <v>0-000058</v>
          </cell>
        </row>
        <row r="60">
          <cell r="A60" t="str">
            <v>0-000059</v>
          </cell>
        </row>
        <row r="61">
          <cell r="A61" t="str">
            <v>0-000060</v>
          </cell>
        </row>
        <row r="62">
          <cell r="A62" t="str">
            <v>0-000061</v>
          </cell>
        </row>
        <row r="63">
          <cell r="A63" t="str">
            <v>0-000062</v>
          </cell>
        </row>
        <row r="64">
          <cell r="A64" t="str">
            <v>0-000063</v>
          </cell>
        </row>
        <row r="65">
          <cell r="A65" t="str">
            <v>0-000064</v>
          </cell>
        </row>
        <row r="66">
          <cell r="A66" t="str">
            <v>0-000065</v>
          </cell>
        </row>
        <row r="67">
          <cell r="A67" t="str">
            <v>0-000066</v>
          </cell>
        </row>
        <row r="68">
          <cell r="A68" t="str">
            <v>0-000067</v>
          </cell>
        </row>
        <row r="69">
          <cell r="A69" t="str">
            <v>0-000068</v>
          </cell>
        </row>
        <row r="70">
          <cell r="A70" t="str">
            <v>0-000069</v>
          </cell>
        </row>
        <row r="71">
          <cell r="A71" t="str">
            <v>0-000070</v>
          </cell>
        </row>
        <row r="72">
          <cell r="A72" t="str">
            <v>0-000071</v>
          </cell>
        </row>
        <row r="73">
          <cell r="A73" t="str">
            <v>0-000072</v>
          </cell>
        </row>
        <row r="74">
          <cell r="A74" t="str">
            <v>0-000073</v>
          </cell>
        </row>
        <row r="75">
          <cell r="A75" t="str">
            <v>0-000074</v>
          </cell>
        </row>
        <row r="76">
          <cell r="A76" t="str">
            <v>0-000075</v>
          </cell>
        </row>
        <row r="77">
          <cell r="A77" t="str">
            <v>0-000076</v>
          </cell>
        </row>
        <row r="78">
          <cell r="A78" t="str">
            <v>0-000077</v>
          </cell>
        </row>
        <row r="79">
          <cell r="A79" t="str">
            <v>0-000078</v>
          </cell>
        </row>
        <row r="80">
          <cell r="A80" t="str">
            <v>0-000079</v>
          </cell>
        </row>
        <row r="81">
          <cell r="A81" t="str">
            <v>0-000080</v>
          </cell>
        </row>
        <row r="82">
          <cell r="A82" t="str">
            <v>0-000081</v>
          </cell>
        </row>
        <row r="83">
          <cell r="A83" t="str">
            <v>0-000082</v>
          </cell>
        </row>
        <row r="84">
          <cell r="A84" t="str">
            <v>0-000083</v>
          </cell>
        </row>
        <row r="85">
          <cell r="A85" t="str">
            <v>0-000084</v>
          </cell>
        </row>
        <row r="86">
          <cell r="A86" t="str">
            <v>0-000085</v>
          </cell>
        </row>
        <row r="87">
          <cell r="A87" t="str">
            <v>0-000086</v>
          </cell>
        </row>
        <row r="88">
          <cell r="A88" t="str">
            <v>0-000087</v>
          </cell>
        </row>
        <row r="89">
          <cell r="A89" t="str">
            <v>0-000088</v>
          </cell>
        </row>
        <row r="90">
          <cell r="A90" t="str">
            <v>0-000089</v>
          </cell>
        </row>
        <row r="91">
          <cell r="A91" t="str">
            <v>0-000090</v>
          </cell>
        </row>
        <row r="92">
          <cell r="A92" t="str">
            <v>0-000091</v>
          </cell>
        </row>
        <row r="93">
          <cell r="A93" t="str">
            <v>0-000092</v>
          </cell>
        </row>
        <row r="94">
          <cell r="A94" t="str">
            <v>0-000093</v>
          </cell>
        </row>
        <row r="95">
          <cell r="A95" t="str">
            <v>0-000094</v>
          </cell>
        </row>
        <row r="96">
          <cell r="A96" t="str">
            <v>0-000095</v>
          </cell>
        </row>
        <row r="97">
          <cell r="A97" t="str">
            <v>0-000096</v>
          </cell>
        </row>
        <row r="98">
          <cell r="A98" t="str">
            <v>0-000097</v>
          </cell>
        </row>
        <row r="99">
          <cell r="A99" t="str">
            <v>0-000098</v>
          </cell>
        </row>
        <row r="100">
          <cell r="A100" t="str">
            <v>0-000099</v>
          </cell>
        </row>
        <row r="101">
          <cell r="A101" t="str">
            <v>0-000100</v>
          </cell>
        </row>
        <row r="102">
          <cell r="A102" t="str">
            <v>0-000101</v>
          </cell>
        </row>
        <row r="103">
          <cell r="A103" t="str">
            <v>0-000102</v>
          </cell>
        </row>
        <row r="104">
          <cell r="A104" t="str">
            <v>0-000103</v>
          </cell>
        </row>
        <row r="105">
          <cell r="A105" t="str">
            <v>0-000105</v>
          </cell>
        </row>
        <row r="106">
          <cell r="A106" t="str">
            <v>0-000108</v>
          </cell>
        </row>
        <row r="107">
          <cell r="A107" t="str">
            <v>0-000109</v>
          </cell>
        </row>
        <row r="108">
          <cell r="A108" t="str">
            <v>0-000110</v>
          </cell>
        </row>
        <row r="109">
          <cell r="A109" t="str">
            <v>0-000114</v>
          </cell>
        </row>
        <row r="110">
          <cell r="A110" t="str">
            <v>0-000118</v>
          </cell>
        </row>
        <row r="111">
          <cell r="A111" t="str">
            <v>0-000119</v>
          </cell>
        </row>
        <row r="112">
          <cell r="A112" t="str">
            <v>0-000122</v>
          </cell>
        </row>
        <row r="113">
          <cell r="A113" t="str">
            <v>0-000123</v>
          </cell>
        </row>
        <row r="114">
          <cell r="A114" t="str">
            <v>0-000124</v>
          </cell>
        </row>
        <row r="115">
          <cell r="A115" t="str">
            <v>0-000125</v>
          </cell>
        </row>
        <row r="116">
          <cell r="A116" t="str">
            <v>0-000126</v>
          </cell>
        </row>
        <row r="117">
          <cell r="A117" t="str">
            <v>0-000130</v>
          </cell>
        </row>
        <row r="118">
          <cell r="A118" t="str">
            <v>0-000138</v>
          </cell>
        </row>
        <row r="119">
          <cell r="A119" t="str">
            <v>0-000139</v>
          </cell>
        </row>
        <row r="120">
          <cell r="A120" t="str">
            <v>0-000140</v>
          </cell>
        </row>
        <row r="121">
          <cell r="A121" t="str">
            <v>0-000141</v>
          </cell>
        </row>
        <row r="122">
          <cell r="A122" t="str">
            <v>0-000142</v>
          </cell>
        </row>
        <row r="123">
          <cell r="A123" t="str">
            <v>0-000143</v>
          </cell>
        </row>
        <row r="124">
          <cell r="A124" t="str">
            <v>0-000144</v>
          </cell>
        </row>
        <row r="125">
          <cell r="A125" t="str">
            <v>0-000145</v>
          </cell>
        </row>
        <row r="126">
          <cell r="A126" t="str">
            <v>0-000146</v>
          </cell>
        </row>
        <row r="127">
          <cell r="A127" t="str">
            <v>0-000147</v>
          </cell>
        </row>
        <row r="128">
          <cell r="A128" t="str">
            <v>0-000148</v>
          </cell>
        </row>
        <row r="129">
          <cell r="A129" t="str">
            <v>0-000149</v>
          </cell>
        </row>
        <row r="130">
          <cell r="A130" t="str">
            <v>0-000150</v>
          </cell>
        </row>
        <row r="131">
          <cell r="A131" t="str">
            <v>0-000151</v>
          </cell>
        </row>
        <row r="132">
          <cell r="A132" t="str">
            <v>0-000152</v>
          </cell>
        </row>
        <row r="133">
          <cell r="A133" t="str">
            <v>0-007000</v>
          </cell>
        </row>
        <row r="134">
          <cell r="A134" t="str">
            <v>0-008000</v>
          </cell>
        </row>
        <row r="135">
          <cell r="A135" t="str">
            <v>0-010000</v>
          </cell>
        </row>
        <row r="136">
          <cell r="A136" t="str">
            <v>0-012001</v>
          </cell>
        </row>
        <row r="137">
          <cell r="A137" t="str">
            <v>0-013100</v>
          </cell>
        </row>
        <row r="138">
          <cell r="A138" t="str">
            <v>0-027000</v>
          </cell>
        </row>
        <row r="139">
          <cell r="A139" t="str">
            <v>0-028000</v>
          </cell>
        </row>
        <row r="140">
          <cell r="A140" t="str">
            <v>0-031000</v>
          </cell>
        </row>
        <row r="141">
          <cell r="A141" t="str">
            <v>0-032000</v>
          </cell>
        </row>
        <row r="142">
          <cell r="A142" t="str">
            <v>0-035000</v>
          </cell>
        </row>
        <row r="143">
          <cell r="A143" t="str">
            <v>0-040000</v>
          </cell>
        </row>
        <row r="144">
          <cell r="A144" t="str">
            <v>0-041000</v>
          </cell>
        </row>
        <row r="145">
          <cell r="A145" t="str">
            <v>0-049000</v>
          </cell>
        </row>
        <row r="146">
          <cell r="A146" t="str">
            <v>0-051000</v>
          </cell>
        </row>
        <row r="147">
          <cell r="A147" t="str">
            <v>0-072000</v>
          </cell>
        </row>
        <row r="148">
          <cell r="A148" t="str">
            <v>0-099000</v>
          </cell>
        </row>
        <row r="149">
          <cell r="A149" t="str">
            <v>0-100000</v>
          </cell>
        </row>
        <row r="150">
          <cell r="A150" t="str">
            <v>0-101000</v>
          </cell>
        </row>
        <row r="151">
          <cell r="A151" t="str">
            <v>0-113000</v>
          </cell>
        </row>
        <row r="152">
          <cell r="A152" t="str">
            <v>0-122000</v>
          </cell>
        </row>
        <row r="153">
          <cell r="A153" t="str">
            <v>0-123000</v>
          </cell>
        </row>
        <row r="154">
          <cell r="A154" t="str">
            <v>0-144100</v>
          </cell>
        </row>
        <row r="155">
          <cell r="A155" t="str">
            <v>0-151100</v>
          </cell>
        </row>
        <row r="156">
          <cell r="A156" t="str">
            <v>0-152100</v>
          </cell>
        </row>
        <row r="157">
          <cell r="A157" t="str">
            <v>0-162100</v>
          </cell>
        </row>
        <row r="158">
          <cell r="A158" t="str">
            <v>0-168000</v>
          </cell>
        </row>
        <row r="159">
          <cell r="A159" t="str">
            <v>0-181000</v>
          </cell>
        </row>
        <row r="160">
          <cell r="A160" t="str">
            <v>0-182000</v>
          </cell>
        </row>
        <row r="161">
          <cell r="A161" t="str">
            <v>0-184000</v>
          </cell>
        </row>
        <row r="162">
          <cell r="A162" t="str">
            <v>0-200100</v>
          </cell>
        </row>
        <row r="163">
          <cell r="A163" t="str">
            <v>0-201000</v>
          </cell>
        </row>
        <row r="164">
          <cell r="A164" t="str">
            <v>0-206000</v>
          </cell>
        </row>
        <row r="165">
          <cell r="A165" t="str">
            <v>0-206001</v>
          </cell>
        </row>
        <row r="166">
          <cell r="A166" t="str">
            <v>0-207000</v>
          </cell>
        </row>
        <row r="167">
          <cell r="A167" t="str">
            <v>0-210100</v>
          </cell>
        </row>
        <row r="168">
          <cell r="A168" t="str">
            <v>0-212000</v>
          </cell>
        </row>
        <row r="169">
          <cell r="A169" t="str">
            <v>0-213000</v>
          </cell>
        </row>
        <row r="170">
          <cell r="A170" t="str">
            <v>0-213100</v>
          </cell>
        </row>
        <row r="171">
          <cell r="A171" t="str">
            <v>0-217000</v>
          </cell>
        </row>
        <row r="172">
          <cell r="A172" t="str">
            <v>0-223000</v>
          </cell>
        </row>
        <row r="173">
          <cell r="A173" t="str">
            <v>0-224000</v>
          </cell>
        </row>
        <row r="174">
          <cell r="A174" t="str">
            <v>0-226000</v>
          </cell>
        </row>
        <row r="175">
          <cell r="A175" t="str">
            <v>0-234100</v>
          </cell>
        </row>
        <row r="176">
          <cell r="A176" t="str">
            <v>0-239000</v>
          </cell>
        </row>
        <row r="177">
          <cell r="A177" t="str">
            <v>0-255000</v>
          </cell>
        </row>
        <row r="178">
          <cell r="A178" t="str">
            <v>0-274000</v>
          </cell>
        </row>
        <row r="179">
          <cell r="A179" t="str">
            <v>0-281100</v>
          </cell>
        </row>
        <row r="180">
          <cell r="A180" t="str">
            <v>0-305000</v>
          </cell>
        </row>
        <row r="181">
          <cell r="A181" t="str">
            <v>0-310000</v>
          </cell>
        </row>
        <row r="182">
          <cell r="A182" t="str">
            <v>0-333000</v>
          </cell>
        </row>
        <row r="183">
          <cell r="A183" t="str">
            <v>0-359000</v>
          </cell>
        </row>
        <row r="184">
          <cell r="A184" t="str">
            <v>0-361000</v>
          </cell>
        </row>
        <row r="185">
          <cell r="A185" t="str">
            <v>0-362000</v>
          </cell>
        </row>
        <row r="186">
          <cell r="A186" t="str">
            <v>0-371000</v>
          </cell>
        </row>
        <row r="187">
          <cell r="A187" t="str">
            <v>0-384000</v>
          </cell>
        </row>
        <row r="188">
          <cell r="A188" t="str">
            <v>0-388000</v>
          </cell>
        </row>
        <row r="189">
          <cell r="A189" t="str">
            <v>0-389000</v>
          </cell>
        </row>
        <row r="190">
          <cell r="A190" t="str">
            <v>0-391000</v>
          </cell>
        </row>
        <row r="191">
          <cell r="A191" t="str">
            <v>0-403000</v>
          </cell>
        </row>
        <row r="192">
          <cell r="A192" t="str">
            <v>0-434000</v>
          </cell>
        </row>
        <row r="193">
          <cell r="A193" t="str">
            <v>0-447000</v>
          </cell>
        </row>
        <row r="194">
          <cell r="A194" t="str">
            <v>0-497000</v>
          </cell>
        </row>
        <row r="195">
          <cell r="A195" t="str">
            <v>0-520000</v>
          </cell>
        </row>
        <row r="196">
          <cell r="A196" t="str">
            <v>0-521000</v>
          </cell>
        </row>
        <row r="197">
          <cell r="A197" t="str">
            <v>0-522000</v>
          </cell>
        </row>
        <row r="198">
          <cell r="A198" t="str">
            <v>0-540000</v>
          </cell>
        </row>
        <row r="199">
          <cell r="A199" t="str">
            <v>0-601000</v>
          </cell>
        </row>
        <row r="200">
          <cell r="A200" t="str">
            <v>0-602000</v>
          </cell>
        </row>
        <row r="201">
          <cell r="A201" t="str">
            <v>0-603000</v>
          </cell>
        </row>
        <row r="202">
          <cell r="A202" t="str">
            <v>0-604000</v>
          </cell>
        </row>
        <row r="203">
          <cell r="A203" t="str">
            <v>0-604001</v>
          </cell>
        </row>
        <row r="204">
          <cell r="A204" t="str">
            <v>0-606000</v>
          </cell>
        </row>
        <row r="205">
          <cell r="A205" t="str">
            <v>0-607000</v>
          </cell>
        </row>
        <row r="206">
          <cell r="A206" t="str">
            <v>0-608000</v>
          </cell>
        </row>
        <row r="207">
          <cell r="A207" t="str">
            <v>0-609000</v>
          </cell>
        </row>
        <row r="208">
          <cell r="A208" t="str">
            <v>0-610000</v>
          </cell>
        </row>
        <row r="209">
          <cell r="A209" t="str">
            <v>0-611000</v>
          </cell>
        </row>
        <row r="210">
          <cell r="A210" t="str">
            <v>0-612000</v>
          </cell>
        </row>
        <row r="211">
          <cell r="A211" t="str">
            <v>0-613000</v>
          </cell>
        </row>
        <row r="212">
          <cell r="A212" t="str">
            <v>0-614000</v>
          </cell>
        </row>
        <row r="213">
          <cell r="A213" t="str">
            <v>0-615000</v>
          </cell>
        </row>
        <row r="214">
          <cell r="A214" t="str">
            <v>0-616000</v>
          </cell>
        </row>
        <row r="215">
          <cell r="A215" t="str">
            <v>0-617000</v>
          </cell>
        </row>
        <row r="216">
          <cell r="A216" t="str">
            <v>0-618000</v>
          </cell>
        </row>
        <row r="217">
          <cell r="A217" t="str">
            <v>0-619000</v>
          </cell>
        </row>
        <row r="218">
          <cell r="A218" t="str">
            <v>0-620000</v>
          </cell>
        </row>
        <row r="219">
          <cell r="A219" t="str">
            <v>0-621000</v>
          </cell>
        </row>
        <row r="220">
          <cell r="A220" t="str">
            <v>0-622000</v>
          </cell>
        </row>
        <row r="221">
          <cell r="A221" t="str">
            <v>0-623000</v>
          </cell>
        </row>
        <row r="222">
          <cell r="A222" t="str">
            <v>0-624000</v>
          </cell>
        </row>
        <row r="223">
          <cell r="A223" t="str">
            <v>0-625000</v>
          </cell>
        </row>
        <row r="224">
          <cell r="A224" t="str">
            <v>0-629000</v>
          </cell>
        </row>
        <row r="225">
          <cell r="A225" t="str">
            <v>0-633000</v>
          </cell>
        </row>
        <row r="226">
          <cell r="A226" t="str">
            <v>0-635000</v>
          </cell>
        </row>
        <row r="227">
          <cell r="A227" t="str">
            <v>0-636000</v>
          </cell>
        </row>
        <row r="228">
          <cell r="A228" t="str">
            <v>0-637000</v>
          </cell>
        </row>
        <row r="229">
          <cell r="A229" t="str">
            <v>0-638000</v>
          </cell>
        </row>
        <row r="230">
          <cell r="A230" t="str">
            <v>0-639000</v>
          </cell>
        </row>
        <row r="231">
          <cell r="A231" t="str">
            <v>0-669000</v>
          </cell>
        </row>
        <row r="232">
          <cell r="A232" t="str">
            <v>0-680000</v>
          </cell>
        </row>
        <row r="233">
          <cell r="A233" t="str">
            <v>0-681000</v>
          </cell>
        </row>
        <row r="234">
          <cell r="A234" t="str">
            <v>0-689000</v>
          </cell>
        </row>
        <row r="235">
          <cell r="A235" t="str">
            <v>0-714000</v>
          </cell>
        </row>
        <row r="236">
          <cell r="A236" t="str">
            <v>0-718000</v>
          </cell>
        </row>
        <row r="237">
          <cell r="A237" t="str">
            <v>0-736100</v>
          </cell>
        </row>
        <row r="238">
          <cell r="A238" t="str">
            <v>0-738000</v>
          </cell>
        </row>
        <row r="239">
          <cell r="A239" t="str">
            <v>0-739000</v>
          </cell>
        </row>
        <row r="240">
          <cell r="A240" t="str">
            <v>0-742000</v>
          </cell>
        </row>
        <row r="241">
          <cell r="A241" t="str">
            <v>0-743000</v>
          </cell>
        </row>
        <row r="242">
          <cell r="A242" t="str">
            <v>0-757000</v>
          </cell>
        </row>
        <row r="243">
          <cell r="A243" t="str">
            <v>0-759000</v>
          </cell>
        </row>
        <row r="244">
          <cell r="A244" t="str">
            <v>0-770000</v>
          </cell>
        </row>
        <row r="245">
          <cell r="A245" t="str">
            <v>0-771000</v>
          </cell>
        </row>
        <row r="246">
          <cell r="A246" t="str">
            <v>0-774000</v>
          </cell>
        </row>
        <row r="247">
          <cell r="A247" t="str">
            <v>0-777000</v>
          </cell>
        </row>
        <row r="248">
          <cell r="A248" t="str">
            <v>0-777001</v>
          </cell>
        </row>
        <row r="249">
          <cell r="A249" t="str">
            <v>0-778000</v>
          </cell>
        </row>
        <row r="250">
          <cell r="A250" t="str">
            <v>0-791000</v>
          </cell>
        </row>
        <row r="251">
          <cell r="A251" t="str">
            <v>0-792000</v>
          </cell>
        </row>
        <row r="252">
          <cell r="A252" t="str">
            <v>0-793000</v>
          </cell>
        </row>
        <row r="253">
          <cell r="A253" t="str">
            <v>0-801000</v>
          </cell>
        </row>
        <row r="254">
          <cell r="A254" t="str">
            <v>0-802000</v>
          </cell>
        </row>
        <row r="255">
          <cell r="A255" t="str">
            <v>0-803000</v>
          </cell>
        </row>
        <row r="256">
          <cell r="A256" t="str">
            <v>0-808000</v>
          </cell>
        </row>
        <row r="257">
          <cell r="A257" t="str">
            <v>0-813000</v>
          </cell>
        </row>
        <row r="258">
          <cell r="A258" t="str">
            <v>0-816000</v>
          </cell>
        </row>
        <row r="259">
          <cell r="A259" t="str">
            <v>0-818000</v>
          </cell>
        </row>
        <row r="260">
          <cell r="A260" t="str">
            <v>0-819000</v>
          </cell>
        </row>
        <row r="261">
          <cell r="A261" t="str">
            <v>0-820000</v>
          </cell>
        </row>
        <row r="262">
          <cell r="A262" t="str">
            <v>0-822000</v>
          </cell>
        </row>
        <row r="263">
          <cell r="A263" t="str">
            <v>0-823000</v>
          </cell>
        </row>
        <row r="264">
          <cell r="A264" t="str">
            <v>0-824000</v>
          </cell>
        </row>
        <row r="265">
          <cell r="A265" t="str">
            <v>0-825000</v>
          </cell>
        </row>
        <row r="266">
          <cell r="A266" t="str">
            <v>0-826000</v>
          </cell>
        </row>
        <row r="267">
          <cell r="A267" t="str">
            <v>0-827000</v>
          </cell>
        </row>
        <row r="268">
          <cell r="A268" t="str">
            <v>0-829000</v>
          </cell>
        </row>
        <row r="269">
          <cell r="A269" t="str">
            <v>0-839000</v>
          </cell>
        </row>
        <row r="270">
          <cell r="A270" t="str">
            <v>0-841000</v>
          </cell>
        </row>
        <row r="271">
          <cell r="A271" t="str">
            <v>0-845000</v>
          </cell>
        </row>
        <row r="272">
          <cell r="A272" t="str">
            <v>0-848000</v>
          </cell>
        </row>
        <row r="273">
          <cell r="A273" t="str">
            <v>0-857000</v>
          </cell>
        </row>
        <row r="274">
          <cell r="A274" t="str">
            <v>0-864000</v>
          </cell>
        </row>
        <row r="275">
          <cell r="A275" t="str">
            <v>0-866000</v>
          </cell>
        </row>
        <row r="276">
          <cell r="A276" t="str">
            <v>0-877000</v>
          </cell>
        </row>
        <row r="277">
          <cell r="A277" t="str">
            <v>0-902000</v>
          </cell>
        </row>
        <row r="278">
          <cell r="A278" t="str">
            <v>0-905000</v>
          </cell>
        </row>
        <row r="279">
          <cell r="A279" t="str">
            <v>0-908000</v>
          </cell>
        </row>
        <row r="280">
          <cell r="A280" t="str">
            <v>0-911000</v>
          </cell>
        </row>
        <row r="281">
          <cell r="A281" t="str">
            <v>0-912000</v>
          </cell>
        </row>
        <row r="282">
          <cell r="A282" t="str">
            <v>0-913000</v>
          </cell>
        </row>
        <row r="283">
          <cell r="A283" t="str">
            <v>0-915000</v>
          </cell>
        </row>
        <row r="284">
          <cell r="A284" t="str">
            <v>0-916000</v>
          </cell>
        </row>
        <row r="285">
          <cell r="A285" t="str">
            <v>0-917000</v>
          </cell>
        </row>
        <row r="286">
          <cell r="A286" t="str">
            <v>0-918000</v>
          </cell>
        </row>
        <row r="287">
          <cell r="A287" t="str">
            <v>0-919000</v>
          </cell>
        </row>
        <row r="288">
          <cell r="A288" t="str">
            <v>0-920000</v>
          </cell>
        </row>
        <row r="289">
          <cell r="A289" t="str">
            <v>0-921000</v>
          </cell>
        </row>
        <row r="290">
          <cell r="A290" t="str">
            <v>0-922000</v>
          </cell>
        </row>
        <row r="291">
          <cell r="A291" t="str">
            <v>0-927000</v>
          </cell>
        </row>
        <row r="292">
          <cell r="A292" t="str">
            <v>0-928000</v>
          </cell>
        </row>
        <row r="293">
          <cell r="A293" t="str">
            <v>0-929000</v>
          </cell>
        </row>
        <row r="294">
          <cell r="A294" t="str">
            <v>0-930000</v>
          </cell>
        </row>
        <row r="295">
          <cell r="A295" t="str">
            <v>0-931000</v>
          </cell>
        </row>
        <row r="296">
          <cell r="A296" t="str">
            <v>0-932000</v>
          </cell>
        </row>
        <row r="297">
          <cell r="A297" t="str">
            <v>0-933000</v>
          </cell>
        </row>
        <row r="298">
          <cell r="A298" t="str">
            <v>0-934000</v>
          </cell>
        </row>
        <row r="299">
          <cell r="A299" t="str">
            <v>0-935000</v>
          </cell>
        </row>
        <row r="300">
          <cell r="A300" t="str">
            <v>0-937000</v>
          </cell>
        </row>
        <row r="301">
          <cell r="A301" t="str">
            <v>0-938000</v>
          </cell>
        </row>
        <row r="302">
          <cell r="A302" t="str">
            <v>0-939000</v>
          </cell>
        </row>
        <row r="303">
          <cell r="A303" t="str">
            <v>0-940000</v>
          </cell>
        </row>
        <row r="304">
          <cell r="A304" t="str">
            <v>0-942000</v>
          </cell>
        </row>
        <row r="305">
          <cell r="A305" t="str">
            <v>0-943000</v>
          </cell>
        </row>
        <row r="306">
          <cell r="A306" t="str">
            <v>0-944000</v>
          </cell>
        </row>
        <row r="307">
          <cell r="A307" t="str">
            <v>0-945000</v>
          </cell>
        </row>
        <row r="308">
          <cell r="A308" t="str">
            <v>0-946000</v>
          </cell>
        </row>
        <row r="309">
          <cell r="A309" t="str">
            <v>0-948000</v>
          </cell>
        </row>
        <row r="310">
          <cell r="A310" t="str">
            <v>0-950000</v>
          </cell>
        </row>
        <row r="311">
          <cell r="A311" t="str">
            <v>0-951000</v>
          </cell>
        </row>
        <row r="312">
          <cell r="A312" t="str">
            <v>1-000000</v>
          </cell>
        </row>
        <row r="313">
          <cell r="A313" t="str">
            <v>1-001000</v>
          </cell>
        </row>
        <row r="314">
          <cell r="A314" t="str">
            <v>1-096000</v>
          </cell>
        </row>
        <row r="315">
          <cell r="A315" t="str">
            <v>1-206000</v>
          </cell>
        </row>
        <row r="316">
          <cell r="A316" t="str">
            <v>1-618000</v>
          </cell>
        </row>
        <row r="317">
          <cell r="A317" t="str">
            <v>1-757100</v>
          </cell>
        </row>
        <row r="318">
          <cell r="A318" t="str">
            <v>1-909100</v>
          </cell>
        </row>
        <row r="319">
          <cell r="A319" t="str">
            <v>2-004000</v>
          </cell>
        </row>
        <row r="320">
          <cell r="A320" t="str">
            <v>2-004000M</v>
          </cell>
        </row>
        <row r="321">
          <cell r="A321" t="str">
            <v>2-007000</v>
          </cell>
        </row>
        <row r="322">
          <cell r="A322" t="str">
            <v>2-014000</v>
          </cell>
        </row>
        <row r="323">
          <cell r="A323" t="str">
            <v>2-016000</v>
          </cell>
        </row>
        <row r="324">
          <cell r="A324" t="str">
            <v>2-022000</v>
          </cell>
        </row>
        <row r="325">
          <cell r="A325" t="str">
            <v>2-026000</v>
          </cell>
        </row>
        <row r="326">
          <cell r="A326" t="str">
            <v>2-030000</v>
          </cell>
        </row>
        <row r="327">
          <cell r="A327" t="str">
            <v>2-036000</v>
          </cell>
        </row>
        <row r="328">
          <cell r="A328" t="str">
            <v>2-039000</v>
          </cell>
        </row>
        <row r="329">
          <cell r="A329" t="str">
            <v>2-075000</v>
          </cell>
        </row>
        <row r="330">
          <cell r="A330" t="str">
            <v>2-099000</v>
          </cell>
        </row>
        <row r="331">
          <cell r="A331" t="str">
            <v>2-106000</v>
          </cell>
        </row>
        <row r="332">
          <cell r="A332" t="str">
            <v>2-111000</v>
          </cell>
        </row>
        <row r="333">
          <cell r="A333" t="str">
            <v>2-112000</v>
          </cell>
        </row>
        <row r="334">
          <cell r="A334" t="str">
            <v>2-115000</v>
          </cell>
        </row>
        <row r="335">
          <cell r="A335" t="str">
            <v>2-116000</v>
          </cell>
        </row>
        <row r="336">
          <cell r="A336" t="str">
            <v>2-120000</v>
          </cell>
        </row>
        <row r="337">
          <cell r="A337" t="str">
            <v>2-124000</v>
          </cell>
        </row>
        <row r="338">
          <cell r="A338" t="str">
            <v>2-126000</v>
          </cell>
        </row>
        <row r="339">
          <cell r="A339" t="str">
            <v>2-131000</v>
          </cell>
        </row>
        <row r="340">
          <cell r="A340" t="str">
            <v>2-138000</v>
          </cell>
        </row>
        <row r="341">
          <cell r="A341" t="str">
            <v>2-139000</v>
          </cell>
        </row>
        <row r="342">
          <cell r="A342" t="str">
            <v>2-141000</v>
          </cell>
        </row>
        <row r="343">
          <cell r="A343" t="str">
            <v>2-146000</v>
          </cell>
        </row>
        <row r="344">
          <cell r="A344" t="str">
            <v>2-154000</v>
          </cell>
        </row>
        <row r="345">
          <cell r="A345" t="str">
            <v>2-163000</v>
          </cell>
        </row>
        <row r="346">
          <cell r="A346" t="str">
            <v>2-166000</v>
          </cell>
        </row>
        <row r="347">
          <cell r="A347" t="str">
            <v>2-169000</v>
          </cell>
        </row>
        <row r="348">
          <cell r="A348" t="str">
            <v>2-172000</v>
          </cell>
        </row>
        <row r="349">
          <cell r="A349" t="str">
            <v>2-184000</v>
          </cell>
        </row>
        <row r="350">
          <cell r="A350" t="str">
            <v>2-187000</v>
          </cell>
        </row>
        <row r="351">
          <cell r="A351" t="str">
            <v>2-189000</v>
          </cell>
        </row>
        <row r="352">
          <cell r="A352" t="str">
            <v>2-190000</v>
          </cell>
        </row>
        <row r="353">
          <cell r="A353" t="str">
            <v>2-191000</v>
          </cell>
        </row>
        <row r="354">
          <cell r="A354" t="str">
            <v>2-192000</v>
          </cell>
        </row>
        <row r="355">
          <cell r="A355" t="str">
            <v>2-193000</v>
          </cell>
        </row>
        <row r="356">
          <cell r="A356" t="str">
            <v>2-194000</v>
          </cell>
        </row>
        <row r="357">
          <cell r="A357" t="str">
            <v>2-208000</v>
          </cell>
        </row>
        <row r="358">
          <cell r="A358" t="str">
            <v>2-215000</v>
          </cell>
        </row>
        <row r="359">
          <cell r="A359" t="str">
            <v>2-216000</v>
          </cell>
        </row>
        <row r="360">
          <cell r="A360" t="str">
            <v>2-218000</v>
          </cell>
        </row>
        <row r="361">
          <cell r="A361" t="str">
            <v>2-221000</v>
          </cell>
        </row>
        <row r="362">
          <cell r="A362" t="str">
            <v>2-222000</v>
          </cell>
        </row>
        <row r="363">
          <cell r="A363" t="str">
            <v>2-223000</v>
          </cell>
        </row>
        <row r="364">
          <cell r="A364" t="str">
            <v>2-224000</v>
          </cell>
        </row>
        <row r="365">
          <cell r="A365" t="str">
            <v>2-225000</v>
          </cell>
        </row>
        <row r="366">
          <cell r="A366" t="str">
            <v>2-226000</v>
          </cell>
        </row>
        <row r="367">
          <cell r="A367" t="str">
            <v>2-227000</v>
          </cell>
        </row>
        <row r="368">
          <cell r="A368" t="str">
            <v>2-228000</v>
          </cell>
        </row>
        <row r="369">
          <cell r="A369" t="str">
            <v>2-229000</v>
          </cell>
        </row>
        <row r="370">
          <cell r="A370" t="str">
            <v>2-231000</v>
          </cell>
        </row>
        <row r="371">
          <cell r="A371" t="str">
            <v>2-232000</v>
          </cell>
        </row>
        <row r="372">
          <cell r="A372" t="str">
            <v>2-233000</v>
          </cell>
        </row>
        <row r="373">
          <cell r="A373" t="str">
            <v>2-235000</v>
          </cell>
        </row>
        <row r="374">
          <cell r="A374" t="str">
            <v>2-236000</v>
          </cell>
        </row>
        <row r="375">
          <cell r="A375" t="str">
            <v>2-237000</v>
          </cell>
        </row>
        <row r="376">
          <cell r="A376" t="str">
            <v>2-238000</v>
          </cell>
        </row>
        <row r="377">
          <cell r="A377" t="str">
            <v>2-239000</v>
          </cell>
        </row>
        <row r="378">
          <cell r="A378" t="str">
            <v>2-240000</v>
          </cell>
        </row>
        <row r="379">
          <cell r="A379" t="str">
            <v>2-241000</v>
          </cell>
        </row>
        <row r="380">
          <cell r="A380" t="str">
            <v>2-242000</v>
          </cell>
        </row>
        <row r="381">
          <cell r="A381" t="str">
            <v>2-244000</v>
          </cell>
        </row>
        <row r="382">
          <cell r="A382" t="str">
            <v>2-254000</v>
          </cell>
        </row>
        <row r="383">
          <cell r="A383" t="str">
            <v>2-280000</v>
          </cell>
        </row>
        <row r="384">
          <cell r="A384" t="str">
            <v>2-298000</v>
          </cell>
        </row>
        <row r="385">
          <cell r="A385" t="str">
            <v>2-299000</v>
          </cell>
        </row>
        <row r="386">
          <cell r="A386" t="str">
            <v>2-301000</v>
          </cell>
        </row>
        <row r="387">
          <cell r="A387" t="str">
            <v>2-302000</v>
          </cell>
        </row>
        <row r="388">
          <cell r="A388" t="str">
            <v>2-303000</v>
          </cell>
        </row>
        <row r="389">
          <cell r="A389" t="str">
            <v>2-304000</v>
          </cell>
        </row>
        <row r="390">
          <cell r="A390" t="str">
            <v>2-305000</v>
          </cell>
        </row>
        <row r="391">
          <cell r="A391" t="str">
            <v>2-306000</v>
          </cell>
        </row>
        <row r="392">
          <cell r="A392" t="str">
            <v>2-307000</v>
          </cell>
        </row>
        <row r="393">
          <cell r="A393" t="str">
            <v>2-308000</v>
          </cell>
        </row>
        <row r="394">
          <cell r="A394" t="str">
            <v>2-309000</v>
          </cell>
        </row>
        <row r="395">
          <cell r="A395" t="str">
            <v>2-310000</v>
          </cell>
        </row>
        <row r="396">
          <cell r="A396" t="str">
            <v>2-311000</v>
          </cell>
        </row>
        <row r="397">
          <cell r="A397" t="str">
            <v>2-312000</v>
          </cell>
        </row>
        <row r="398">
          <cell r="A398" t="str">
            <v>2-313000</v>
          </cell>
        </row>
        <row r="399">
          <cell r="A399" t="str">
            <v>2-314000</v>
          </cell>
        </row>
        <row r="400">
          <cell r="A400" t="str">
            <v>2-315000</v>
          </cell>
        </row>
        <row r="401">
          <cell r="A401" t="str">
            <v>2-31600M</v>
          </cell>
        </row>
        <row r="402">
          <cell r="A402" t="str">
            <v>2-31700M</v>
          </cell>
        </row>
        <row r="403">
          <cell r="A403" t="str">
            <v>2-31800M</v>
          </cell>
        </row>
        <row r="404">
          <cell r="A404" t="str">
            <v>2-31900M</v>
          </cell>
        </row>
        <row r="405">
          <cell r="A405" t="str">
            <v>2-320000</v>
          </cell>
        </row>
        <row r="406">
          <cell r="A406" t="str">
            <v>2-321000</v>
          </cell>
        </row>
        <row r="407">
          <cell r="A407" t="str">
            <v>2-323000</v>
          </cell>
        </row>
        <row r="408">
          <cell r="A408" t="str">
            <v>2-325000</v>
          </cell>
        </row>
        <row r="409">
          <cell r="A409" t="str">
            <v>2-329000</v>
          </cell>
        </row>
        <row r="410">
          <cell r="A410" t="str">
            <v>2-330000</v>
          </cell>
        </row>
        <row r="411">
          <cell r="A411" t="str">
            <v>2-331000</v>
          </cell>
        </row>
        <row r="412">
          <cell r="A412" t="str">
            <v>2-332000</v>
          </cell>
        </row>
        <row r="413">
          <cell r="A413" t="str">
            <v>2-333000</v>
          </cell>
        </row>
        <row r="414">
          <cell r="A414" t="str">
            <v>2-334000</v>
          </cell>
        </row>
        <row r="415">
          <cell r="A415" t="str">
            <v>2-335000</v>
          </cell>
        </row>
        <row r="416">
          <cell r="A416" t="str">
            <v>2-336000</v>
          </cell>
        </row>
        <row r="417">
          <cell r="A417" t="str">
            <v>2-337000</v>
          </cell>
        </row>
        <row r="418">
          <cell r="A418" t="str">
            <v>2-338000</v>
          </cell>
        </row>
        <row r="419">
          <cell r="A419" t="str">
            <v>2-339000</v>
          </cell>
        </row>
        <row r="420">
          <cell r="A420" t="str">
            <v>2-340000</v>
          </cell>
        </row>
        <row r="421">
          <cell r="A421" t="str">
            <v>2-341000</v>
          </cell>
        </row>
        <row r="422">
          <cell r="A422" t="str">
            <v>2-342000</v>
          </cell>
        </row>
        <row r="423">
          <cell r="A423" t="str">
            <v>2-343000</v>
          </cell>
        </row>
        <row r="424">
          <cell r="A424" t="str">
            <v>2-372100</v>
          </cell>
        </row>
        <row r="425">
          <cell r="A425" t="str">
            <v>2-468000</v>
          </cell>
        </row>
        <row r="426">
          <cell r="A426" t="str">
            <v>2-558000</v>
          </cell>
        </row>
        <row r="427">
          <cell r="A427" t="str">
            <v>2-559000</v>
          </cell>
        </row>
        <row r="428">
          <cell r="A428" t="str">
            <v>2-634100</v>
          </cell>
        </row>
        <row r="429">
          <cell r="A429" t="str">
            <v>2-666000</v>
          </cell>
        </row>
        <row r="430">
          <cell r="A430" t="str">
            <v>2-667100</v>
          </cell>
        </row>
        <row r="431">
          <cell r="A431" t="str">
            <v>2-738000</v>
          </cell>
        </row>
        <row r="432">
          <cell r="A432" t="str">
            <v>2-759000</v>
          </cell>
        </row>
        <row r="433">
          <cell r="A433" t="str">
            <v>2-902000</v>
          </cell>
        </row>
        <row r="434">
          <cell r="A434" t="str">
            <v>2-902001</v>
          </cell>
        </row>
        <row r="435">
          <cell r="A435" t="str">
            <v>2-902002</v>
          </cell>
        </row>
        <row r="436">
          <cell r="A436" t="str">
            <v>2-903001</v>
          </cell>
        </row>
        <row r="437">
          <cell r="A437" t="str">
            <v>2-905000</v>
          </cell>
        </row>
        <row r="438">
          <cell r="A438" t="str">
            <v>2-906000</v>
          </cell>
        </row>
        <row r="439">
          <cell r="A439" t="str">
            <v>2-907000</v>
          </cell>
        </row>
        <row r="440">
          <cell r="A440" t="str">
            <v>2-907100</v>
          </cell>
        </row>
        <row r="441">
          <cell r="A441" t="str">
            <v>2-909000</v>
          </cell>
        </row>
        <row r="442">
          <cell r="A442" t="str">
            <v>2-913000</v>
          </cell>
        </row>
        <row r="443">
          <cell r="A443" t="str">
            <v>2-931000</v>
          </cell>
        </row>
        <row r="444">
          <cell r="A444" t="str">
            <v>2-932000</v>
          </cell>
        </row>
        <row r="445">
          <cell r="A445" t="str">
            <v>2-951000</v>
          </cell>
        </row>
        <row r="446">
          <cell r="A446" t="str">
            <v>2-952000</v>
          </cell>
        </row>
        <row r="447">
          <cell r="A447" t="str">
            <v>2-953000</v>
          </cell>
        </row>
        <row r="448">
          <cell r="A448" t="str">
            <v>2-955000</v>
          </cell>
        </row>
        <row r="449">
          <cell r="A449" t="str">
            <v>2-956000</v>
          </cell>
        </row>
        <row r="450">
          <cell r="A450" t="str">
            <v>2-95700M</v>
          </cell>
        </row>
        <row r="451">
          <cell r="A451" t="str">
            <v>2-95800M</v>
          </cell>
        </row>
        <row r="452">
          <cell r="A452" t="str">
            <v>2-95900M</v>
          </cell>
        </row>
        <row r="453">
          <cell r="A453" t="str">
            <v>2-96000M</v>
          </cell>
        </row>
        <row r="454">
          <cell r="A454" t="str">
            <v>2-961000</v>
          </cell>
        </row>
        <row r="455">
          <cell r="A455" t="str">
            <v>2-962000</v>
          </cell>
        </row>
        <row r="456">
          <cell r="A456" t="str">
            <v>2-963000</v>
          </cell>
        </row>
        <row r="457">
          <cell r="A457" t="str">
            <v>2-96400M</v>
          </cell>
        </row>
        <row r="458">
          <cell r="A458" t="str">
            <v>2-965000</v>
          </cell>
        </row>
        <row r="459">
          <cell r="A459" t="str">
            <v>2-966000</v>
          </cell>
        </row>
        <row r="460">
          <cell r="A460" t="str">
            <v>2-96700M</v>
          </cell>
        </row>
        <row r="461">
          <cell r="A461" t="str">
            <v>2-968000</v>
          </cell>
        </row>
        <row r="462">
          <cell r="A462" t="str">
            <v>2-969000</v>
          </cell>
        </row>
        <row r="463">
          <cell r="A463" t="str">
            <v>2-970000</v>
          </cell>
        </row>
        <row r="464">
          <cell r="A464" t="str">
            <v>2-974000</v>
          </cell>
        </row>
        <row r="465">
          <cell r="A465" t="str">
            <v>2-978000</v>
          </cell>
        </row>
        <row r="466">
          <cell r="A466" t="str">
            <v>2-980000</v>
          </cell>
        </row>
        <row r="467">
          <cell r="A467" t="str">
            <v>2-992000</v>
          </cell>
        </row>
        <row r="468">
          <cell r="A468" t="str">
            <v>3-021000</v>
          </cell>
        </row>
        <row r="469">
          <cell r="A469" t="str">
            <v>3-022000</v>
          </cell>
        </row>
        <row r="470">
          <cell r="A470" t="str">
            <v>3-025000</v>
          </cell>
        </row>
        <row r="471">
          <cell r="A471" t="str">
            <v>3-072000</v>
          </cell>
        </row>
        <row r="472">
          <cell r="A472" t="str">
            <v>3-102000</v>
          </cell>
        </row>
        <row r="473">
          <cell r="A473" t="str">
            <v>3-121000</v>
          </cell>
        </row>
        <row r="474">
          <cell r="A474" t="str">
            <v>3-131000</v>
          </cell>
        </row>
        <row r="475">
          <cell r="A475" t="str">
            <v>3-180000</v>
          </cell>
        </row>
        <row r="476">
          <cell r="A476" t="str">
            <v>3-214000</v>
          </cell>
        </row>
        <row r="477">
          <cell r="A477" t="str">
            <v>3-215000</v>
          </cell>
        </row>
        <row r="478">
          <cell r="A478" t="str">
            <v>3-256000</v>
          </cell>
        </row>
        <row r="479">
          <cell r="A479" t="str">
            <v>3-263000</v>
          </cell>
        </row>
        <row r="480">
          <cell r="A480" t="str">
            <v>3-267000</v>
          </cell>
        </row>
        <row r="481">
          <cell r="A481" t="str">
            <v>3-27800M</v>
          </cell>
        </row>
        <row r="482">
          <cell r="A482" t="str">
            <v>3-300000</v>
          </cell>
        </row>
        <row r="483">
          <cell r="A483" t="str">
            <v>3-312000</v>
          </cell>
        </row>
        <row r="484">
          <cell r="A484" t="str">
            <v>3-316000</v>
          </cell>
        </row>
        <row r="485">
          <cell r="A485" t="str">
            <v>3-348000</v>
          </cell>
        </row>
        <row r="486">
          <cell r="A486" t="str">
            <v>3-353000</v>
          </cell>
        </row>
        <row r="487">
          <cell r="A487" t="str">
            <v>3-355000</v>
          </cell>
        </row>
        <row r="488">
          <cell r="A488" t="str">
            <v>3-379000</v>
          </cell>
        </row>
        <row r="489">
          <cell r="A489" t="str">
            <v>3-383000</v>
          </cell>
        </row>
        <row r="490">
          <cell r="A490" t="str">
            <v>3-383100</v>
          </cell>
        </row>
        <row r="491">
          <cell r="A491" t="str">
            <v>3-386000</v>
          </cell>
        </row>
        <row r="492">
          <cell r="A492" t="str">
            <v>3-387000</v>
          </cell>
        </row>
        <row r="493">
          <cell r="A493" t="str">
            <v>3-390000</v>
          </cell>
        </row>
        <row r="494">
          <cell r="A494" t="str">
            <v>3-393000</v>
          </cell>
        </row>
        <row r="495">
          <cell r="A495" t="str">
            <v>3-412000</v>
          </cell>
        </row>
        <row r="496">
          <cell r="A496" t="str">
            <v>3-413000</v>
          </cell>
        </row>
        <row r="497">
          <cell r="A497" t="str">
            <v>3-416000</v>
          </cell>
        </row>
        <row r="498">
          <cell r="A498" t="str">
            <v>3-417000</v>
          </cell>
        </row>
        <row r="499">
          <cell r="A499" t="str">
            <v>3-41800M</v>
          </cell>
        </row>
        <row r="500">
          <cell r="A500" t="str">
            <v>3-41900M</v>
          </cell>
        </row>
        <row r="501">
          <cell r="A501" t="str">
            <v>3-42300M</v>
          </cell>
        </row>
        <row r="502">
          <cell r="A502" t="str">
            <v>3-435000</v>
          </cell>
        </row>
        <row r="503">
          <cell r="A503" t="str">
            <v>3-45300M</v>
          </cell>
        </row>
        <row r="504">
          <cell r="A504" t="str">
            <v>3-454000</v>
          </cell>
        </row>
        <row r="505">
          <cell r="A505" t="str">
            <v>3-459000</v>
          </cell>
        </row>
        <row r="506">
          <cell r="A506" t="str">
            <v>3-46100M</v>
          </cell>
        </row>
        <row r="507">
          <cell r="A507" t="str">
            <v>3-472000</v>
          </cell>
        </row>
        <row r="508">
          <cell r="A508" t="str">
            <v>3-473000</v>
          </cell>
        </row>
        <row r="509">
          <cell r="A509" t="str">
            <v>3-474000</v>
          </cell>
        </row>
        <row r="510">
          <cell r="A510" t="str">
            <v>3-475000</v>
          </cell>
        </row>
        <row r="511">
          <cell r="A511" t="str">
            <v>3-482000</v>
          </cell>
        </row>
        <row r="512">
          <cell r="A512" t="str">
            <v>3-48200M</v>
          </cell>
        </row>
        <row r="513">
          <cell r="A513" t="str">
            <v>3-483000</v>
          </cell>
        </row>
        <row r="514">
          <cell r="A514" t="str">
            <v>3-484000</v>
          </cell>
        </row>
        <row r="515">
          <cell r="A515" t="str">
            <v>3-485000</v>
          </cell>
        </row>
        <row r="516">
          <cell r="A516" t="str">
            <v>3-486000</v>
          </cell>
        </row>
        <row r="517">
          <cell r="A517" t="str">
            <v>3-488000</v>
          </cell>
        </row>
        <row r="518">
          <cell r="A518" t="str">
            <v>3-489000</v>
          </cell>
        </row>
        <row r="519">
          <cell r="A519" t="str">
            <v>3-492000</v>
          </cell>
        </row>
        <row r="520">
          <cell r="A520" t="str">
            <v>3-49600M</v>
          </cell>
        </row>
        <row r="521">
          <cell r="A521" t="str">
            <v>3-49700M</v>
          </cell>
        </row>
        <row r="522">
          <cell r="A522" t="str">
            <v>3-498000</v>
          </cell>
        </row>
        <row r="523">
          <cell r="A523" t="str">
            <v>3-499000</v>
          </cell>
        </row>
        <row r="524">
          <cell r="A524" t="str">
            <v>3-504000</v>
          </cell>
        </row>
        <row r="525">
          <cell r="A525" t="str">
            <v>3-506000</v>
          </cell>
        </row>
        <row r="526">
          <cell r="A526" t="str">
            <v>3-507000</v>
          </cell>
        </row>
        <row r="527">
          <cell r="A527" t="str">
            <v>3-508000</v>
          </cell>
        </row>
        <row r="528">
          <cell r="A528" t="str">
            <v>3-509000</v>
          </cell>
        </row>
        <row r="529">
          <cell r="A529" t="str">
            <v>3-512000</v>
          </cell>
        </row>
        <row r="530">
          <cell r="A530" t="str">
            <v>3-513000</v>
          </cell>
        </row>
        <row r="531">
          <cell r="A531" t="str">
            <v>3-514000</v>
          </cell>
        </row>
        <row r="532">
          <cell r="A532" t="str">
            <v>3-515000</v>
          </cell>
        </row>
        <row r="533">
          <cell r="A533" t="str">
            <v>3-517000</v>
          </cell>
        </row>
        <row r="534">
          <cell r="A534" t="str">
            <v>3-518000</v>
          </cell>
        </row>
        <row r="535">
          <cell r="A535" t="str">
            <v>3-519000</v>
          </cell>
        </row>
        <row r="536">
          <cell r="A536" t="str">
            <v>3-520000</v>
          </cell>
        </row>
        <row r="537">
          <cell r="A537" t="str">
            <v>3-522000</v>
          </cell>
        </row>
        <row r="538">
          <cell r="A538" t="str">
            <v>3-523000</v>
          </cell>
        </row>
        <row r="539">
          <cell r="A539" t="str">
            <v>3-52400M</v>
          </cell>
        </row>
        <row r="540">
          <cell r="A540" t="str">
            <v>3-52500M</v>
          </cell>
        </row>
        <row r="541">
          <cell r="A541" t="str">
            <v>3-52600M</v>
          </cell>
        </row>
        <row r="542">
          <cell r="A542" t="str">
            <v>3-527000</v>
          </cell>
        </row>
        <row r="543">
          <cell r="A543" t="str">
            <v>3-528000</v>
          </cell>
        </row>
        <row r="544">
          <cell r="A544" t="str">
            <v>3-529000</v>
          </cell>
        </row>
        <row r="545">
          <cell r="A545" t="str">
            <v>3-53000M</v>
          </cell>
        </row>
        <row r="546">
          <cell r="A546" t="str">
            <v>3-531000</v>
          </cell>
        </row>
        <row r="547">
          <cell r="A547" t="str">
            <v>3-53100M</v>
          </cell>
        </row>
        <row r="548">
          <cell r="A548" t="str">
            <v>3-532000</v>
          </cell>
        </row>
        <row r="549">
          <cell r="A549" t="str">
            <v>3-53500M</v>
          </cell>
        </row>
        <row r="550">
          <cell r="A550" t="str">
            <v>3-537000</v>
          </cell>
        </row>
        <row r="551">
          <cell r="A551" t="str">
            <v>3-538000</v>
          </cell>
        </row>
        <row r="552">
          <cell r="A552" t="str">
            <v>3-539000</v>
          </cell>
        </row>
        <row r="553">
          <cell r="A553" t="str">
            <v>3-540000</v>
          </cell>
        </row>
        <row r="554">
          <cell r="A554" t="str">
            <v>3-54100M</v>
          </cell>
        </row>
        <row r="555">
          <cell r="A555" t="str">
            <v>3-542000</v>
          </cell>
        </row>
        <row r="556">
          <cell r="A556" t="str">
            <v>3-545000</v>
          </cell>
        </row>
        <row r="557">
          <cell r="A557" t="str">
            <v>3-546000</v>
          </cell>
        </row>
        <row r="558">
          <cell r="A558" t="str">
            <v>3-54900M</v>
          </cell>
        </row>
        <row r="559">
          <cell r="A559" t="str">
            <v>3-550000</v>
          </cell>
        </row>
        <row r="560">
          <cell r="A560" t="str">
            <v>3-551000</v>
          </cell>
        </row>
        <row r="561">
          <cell r="A561" t="str">
            <v>3-553000</v>
          </cell>
        </row>
        <row r="562">
          <cell r="A562" t="str">
            <v>3-55400M</v>
          </cell>
        </row>
        <row r="563">
          <cell r="A563" t="str">
            <v>3-55700M</v>
          </cell>
        </row>
        <row r="564">
          <cell r="A564" t="str">
            <v>3-559000</v>
          </cell>
        </row>
        <row r="565">
          <cell r="A565" t="str">
            <v>3-560000</v>
          </cell>
        </row>
        <row r="566">
          <cell r="A566" t="str">
            <v>3-561000</v>
          </cell>
        </row>
        <row r="567">
          <cell r="A567" t="str">
            <v>3-562000</v>
          </cell>
        </row>
        <row r="568">
          <cell r="A568" t="str">
            <v>3-563000</v>
          </cell>
        </row>
        <row r="569">
          <cell r="A569" t="str">
            <v>3-565000</v>
          </cell>
        </row>
        <row r="570">
          <cell r="A570" t="str">
            <v>3-56600M</v>
          </cell>
        </row>
        <row r="571">
          <cell r="A571" t="str">
            <v>3-56700M</v>
          </cell>
        </row>
        <row r="572">
          <cell r="A572" t="str">
            <v>3-568000</v>
          </cell>
        </row>
        <row r="573">
          <cell r="A573" t="str">
            <v>3-569000</v>
          </cell>
        </row>
        <row r="574">
          <cell r="A574" t="str">
            <v>3-570000</v>
          </cell>
        </row>
        <row r="575">
          <cell r="A575" t="str">
            <v>3-573000</v>
          </cell>
        </row>
        <row r="576">
          <cell r="A576" t="str">
            <v>3-574000</v>
          </cell>
        </row>
        <row r="577">
          <cell r="A577" t="str">
            <v>3-574000M</v>
          </cell>
        </row>
        <row r="578">
          <cell r="A578" t="str">
            <v>3-575000</v>
          </cell>
        </row>
        <row r="579">
          <cell r="A579" t="str">
            <v>3-576000</v>
          </cell>
        </row>
        <row r="580">
          <cell r="A580" t="str">
            <v>3-577000</v>
          </cell>
        </row>
        <row r="581">
          <cell r="A581" t="str">
            <v>3-903000</v>
          </cell>
        </row>
        <row r="582">
          <cell r="A582" t="str">
            <v>3-905000</v>
          </cell>
        </row>
        <row r="583">
          <cell r="A583" t="str">
            <v>3-906000</v>
          </cell>
        </row>
        <row r="584">
          <cell r="A584" t="str">
            <v>3-911000</v>
          </cell>
        </row>
        <row r="585">
          <cell r="A585" t="str">
            <v>3-912000</v>
          </cell>
        </row>
        <row r="586">
          <cell r="A586" t="str">
            <v>3-913000</v>
          </cell>
        </row>
        <row r="587">
          <cell r="A587" t="str">
            <v>3-915000</v>
          </cell>
        </row>
        <row r="588">
          <cell r="A588" t="str">
            <v>3-963000</v>
          </cell>
        </row>
        <row r="589">
          <cell r="A589" t="str">
            <v>3-964000</v>
          </cell>
        </row>
        <row r="590">
          <cell r="A590" t="str">
            <v>3-965000</v>
          </cell>
        </row>
        <row r="591">
          <cell r="A591" t="str">
            <v>3-967000</v>
          </cell>
        </row>
        <row r="592">
          <cell r="A592" t="str">
            <v>5-000022</v>
          </cell>
        </row>
        <row r="593">
          <cell r="A593" t="str">
            <v>6-000000</v>
          </cell>
        </row>
        <row r="594">
          <cell r="A594" t="str">
            <v>6-001000</v>
          </cell>
        </row>
        <row r="595">
          <cell r="A595" t="str">
            <v>6-002000</v>
          </cell>
        </row>
        <row r="596">
          <cell r="A596" t="str">
            <v>6-003000</v>
          </cell>
        </row>
        <row r="597">
          <cell r="A597" t="str">
            <v>6-004000</v>
          </cell>
        </row>
        <row r="598">
          <cell r="A598" t="str">
            <v>6-005000</v>
          </cell>
        </row>
        <row r="599">
          <cell r="A599" t="str">
            <v>6-006000</v>
          </cell>
        </row>
        <row r="600">
          <cell r="A600" t="str">
            <v>6-007000</v>
          </cell>
        </row>
        <row r="601">
          <cell r="A601" t="str">
            <v>6-008000</v>
          </cell>
        </row>
        <row r="602">
          <cell r="A602" t="str">
            <v>6-009000</v>
          </cell>
        </row>
        <row r="603">
          <cell r="A603" t="str">
            <v>6-010000</v>
          </cell>
        </row>
        <row r="604">
          <cell r="A604" t="str">
            <v>6-011000</v>
          </cell>
        </row>
        <row r="605">
          <cell r="A605" t="str">
            <v>6-012000</v>
          </cell>
        </row>
        <row r="606">
          <cell r="A606" t="str">
            <v>6-013000</v>
          </cell>
        </row>
        <row r="607">
          <cell r="A607" t="str">
            <v>6-014000</v>
          </cell>
        </row>
        <row r="608">
          <cell r="A608" t="str">
            <v>6-015000</v>
          </cell>
        </row>
        <row r="609">
          <cell r="A609" t="str">
            <v>6-016000</v>
          </cell>
        </row>
        <row r="610">
          <cell r="A610" t="str">
            <v>6-019000</v>
          </cell>
        </row>
        <row r="611">
          <cell r="A611" t="str">
            <v>6-020000</v>
          </cell>
        </row>
        <row r="612">
          <cell r="A612" t="str">
            <v>6-021000</v>
          </cell>
        </row>
        <row r="613">
          <cell r="A613" t="str">
            <v>6-022000</v>
          </cell>
        </row>
        <row r="614">
          <cell r="A614" t="str">
            <v>6-023000</v>
          </cell>
        </row>
        <row r="615">
          <cell r="A615" t="str">
            <v>6-024000</v>
          </cell>
        </row>
        <row r="616">
          <cell r="A616" t="str">
            <v>6-025000</v>
          </cell>
        </row>
        <row r="617">
          <cell r="A617" t="str">
            <v>6-026000</v>
          </cell>
        </row>
        <row r="618">
          <cell r="A618" t="str">
            <v>6-027000</v>
          </cell>
        </row>
        <row r="619">
          <cell r="A619" t="str">
            <v>6-028000</v>
          </cell>
        </row>
        <row r="620">
          <cell r="A620" t="str">
            <v>6-029000</v>
          </cell>
        </row>
        <row r="621">
          <cell r="A621" t="str">
            <v>6-030000</v>
          </cell>
        </row>
        <row r="622">
          <cell r="A622" t="str">
            <v>6-031000</v>
          </cell>
        </row>
        <row r="623">
          <cell r="A623" t="str">
            <v>6-032000</v>
          </cell>
        </row>
        <row r="624">
          <cell r="A624" t="str">
            <v>6-033000</v>
          </cell>
        </row>
        <row r="625">
          <cell r="A625" t="str">
            <v>6-034000</v>
          </cell>
        </row>
        <row r="626">
          <cell r="A626" t="str">
            <v>6-035000</v>
          </cell>
        </row>
        <row r="627">
          <cell r="A627" t="str">
            <v>6-036000</v>
          </cell>
        </row>
        <row r="628">
          <cell r="A628" t="str">
            <v>6-041000</v>
          </cell>
        </row>
        <row r="629">
          <cell r="A629" t="str">
            <v>6-042000</v>
          </cell>
        </row>
        <row r="630">
          <cell r="A630" t="str">
            <v>6-044000</v>
          </cell>
        </row>
        <row r="631">
          <cell r="A631" t="str">
            <v>6-046000</v>
          </cell>
        </row>
        <row r="632">
          <cell r="A632" t="str">
            <v>6-048000</v>
          </cell>
        </row>
        <row r="633">
          <cell r="A633" t="str">
            <v>6-049000</v>
          </cell>
        </row>
        <row r="634">
          <cell r="A634" t="str">
            <v>6-050000</v>
          </cell>
        </row>
        <row r="635">
          <cell r="A635" t="str">
            <v>6-051000</v>
          </cell>
        </row>
        <row r="636">
          <cell r="A636" t="str">
            <v>6-052000</v>
          </cell>
        </row>
        <row r="637">
          <cell r="A637" t="str">
            <v>6-058000</v>
          </cell>
        </row>
        <row r="638">
          <cell r="A638" t="str">
            <v>6-060000</v>
          </cell>
        </row>
        <row r="639">
          <cell r="A639" t="str">
            <v>6-061000</v>
          </cell>
        </row>
        <row r="640">
          <cell r="A640" t="str">
            <v>6-062000</v>
          </cell>
        </row>
        <row r="641">
          <cell r="A641" t="str">
            <v>6-063000</v>
          </cell>
        </row>
        <row r="642">
          <cell r="A642" t="str">
            <v>6-064000</v>
          </cell>
        </row>
        <row r="643">
          <cell r="A643" t="str">
            <v>6-065000</v>
          </cell>
        </row>
        <row r="644">
          <cell r="A644" t="str">
            <v>6-066000</v>
          </cell>
        </row>
        <row r="645">
          <cell r="A645" t="str">
            <v>6-067000</v>
          </cell>
        </row>
        <row r="646">
          <cell r="A646" t="str">
            <v>6-069000</v>
          </cell>
        </row>
        <row r="647">
          <cell r="A647" t="str">
            <v>6-070000</v>
          </cell>
        </row>
        <row r="648">
          <cell r="A648" t="str">
            <v>6-073000</v>
          </cell>
        </row>
        <row r="649">
          <cell r="A649" t="str">
            <v>6-074000</v>
          </cell>
        </row>
        <row r="650">
          <cell r="A650" t="str">
            <v>6-075000</v>
          </cell>
        </row>
        <row r="651">
          <cell r="A651" t="str">
            <v>6-077000</v>
          </cell>
        </row>
        <row r="652">
          <cell r="A652" t="str">
            <v>6-078000</v>
          </cell>
        </row>
        <row r="653">
          <cell r="A653" t="str">
            <v>6-079000</v>
          </cell>
        </row>
        <row r="654">
          <cell r="A654" t="str">
            <v>6-080000</v>
          </cell>
        </row>
        <row r="655">
          <cell r="A655" t="str">
            <v>6-082000</v>
          </cell>
        </row>
        <row r="656">
          <cell r="A656" t="str">
            <v>6-083000</v>
          </cell>
        </row>
        <row r="657">
          <cell r="A657" t="str">
            <v>6-086000</v>
          </cell>
        </row>
        <row r="658">
          <cell r="A658" t="str">
            <v>6-087000</v>
          </cell>
        </row>
        <row r="659">
          <cell r="A659" t="str">
            <v>6-088000</v>
          </cell>
        </row>
        <row r="660">
          <cell r="A660" t="str">
            <v>6-094000</v>
          </cell>
        </row>
        <row r="661">
          <cell r="A661" t="str">
            <v>6-095000</v>
          </cell>
        </row>
        <row r="662">
          <cell r="A662" t="str">
            <v>6-096000</v>
          </cell>
        </row>
        <row r="663">
          <cell r="A663" t="str">
            <v>6-098000</v>
          </cell>
        </row>
        <row r="664">
          <cell r="A664" t="str">
            <v>6-099000</v>
          </cell>
        </row>
        <row r="665">
          <cell r="A665" t="str">
            <v>6-107100</v>
          </cell>
        </row>
        <row r="666">
          <cell r="A666" t="str">
            <v>6-116100</v>
          </cell>
        </row>
        <row r="667">
          <cell r="A667" t="str">
            <v>6-145000</v>
          </cell>
        </row>
        <row r="668">
          <cell r="A668" t="str">
            <v>6-146000</v>
          </cell>
        </row>
        <row r="669">
          <cell r="A669" t="str">
            <v>6-147000</v>
          </cell>
        </row>
        <row r="670">
          <cell r="A670" t="str">
            <v>6-148000</v>
          </cell>
        </row>
        <row r="671">
          <cell r="A671" t="str">
            <v>6-149000</v>
          </cell>
        </row>
        <row r="672">
          <cell r="A672" t="str">
            <v>6-150000</v>
          </cell>
        </row>
        <row r="673">
          <cell r="A673" t="str">
            <v>7-000000</v>
          </cell>
        </row>
        <row r="674">
          <cell r="A674" t="str">
            <v>7-001000</v>
          </cell>
        </row>
        <row r="675">
          <cell r="A675" t="str">
            <v>7-002000</v>
          </cell>
        </row>
        <row r="676">
          <cell r="A676" t="str">
            <v>7-003000</v>
          </cell>
        </row>
        <row r="677">
          <cell r="A677" t="str">
            <v>7-004000</v>
          </cell>
        </row>
        <row r="678">
          <cell r="A678" t="str">
            <v>7-005000</v>
          </cell>
        </row>
        <row r="679">
          <cell r="A679" t="str">
            <v>7-006000</v>
          </cell>
        </row>
        <row r="680">
          <cell r="A680" t="str">
            <v>7-007000</v>
          </cell>
        </row>
        <row r="681">
          <cell r="A681" t="str">
            <v>7-008000</v>
          </cell>
        </row>
        <row r="682">
          <cell r="A682" t="str">
            <v>7-009000</v>
          </cell>
        </row>
        <row r="683">
          <cell r="A683" t="str">
            <v>7-010000</v>
          </cell>
        </row>
        <row r="684">
          <cell r="A684" t="str">
            <v>7-011000</v>
          </cell>
        </row>
        <row r="685">
          <cell r="A685" t="str">
            <v>7-012000</v>
          </cell>
        </row>
        <row r="686">
          <cell r="A686" t="str">
            <v>7-013000</v>
          </cell>
        </row>
        <row r="687">
          <cell r="A687" t="str">
            <v>7-014000</v>
          </cell>
        </row>
        <row r="688">
          <cell r="A688" t="str">
            <v>7-016000</v>
          </cell>
        </row>
        <row r="689">
          <cell r="A689" t="str">
            <v>7-017000</v>
          </cell>
        </row>
        <row r="690">
          <cell r="A690" t="str">
            <v>7-018000</v>
          </cell>
        </row>
        <row r="691">
          <cell r="A691" t="str">
            <v>7-019000</v>
          </cell>
        </row>
        <row r="692">
          <cell r="A692" t="str">
            <v>7-020000</v>
          </cell>
        </row>
        <row r="693">
          <cell r="A693" t="str">
            <v>7-021000</v>
          </cell>
        </row>
        <row r="694">
          <cell r="A694" t="str">
            <v>7-022000</v>
          </cell>
        </row>
        <row r="695">
          <cell r="A695" t="str">
            <v>7-023000</v>
          </cell>
        </row>
        <row r="696">
          <cell r="A696" t="str">
            <v>7-024000</v>
          </cell>
        </row>
        <row r="697">
          <cell r="A697" t="str">
            <v>7-025000</v>
          </cell>
        </row>
        <row r="698">
          <cell r="A698" t="str">
            <v>7-026000</v>
          </cell>
        </row>
        <row r="699">
          <cell r="A699" t="str">
            <v>7-030000</v>
          </cell>
        </row>
        <row r="700">
          <cell r="A700" t="str">
            <v>7-031000</v>
          </cell>
        </row>
        <row r="701">
          <cell r="A701" t="str">
            <v>7-032000</v>
          </cell>
        </row>
        <row r="702">
          <cell r="A702" t="str">
            <v>7-033000</v>
          </cell>
        </row>
        <row r="703">
          <cell r="A703" t="str">
            <v>7-034000</v>
          </cell>
        </row>
        <row r="704">
          <cell r="A704" t="str">
            <v>7-035000</v>
          </cell>
        </row>
        <row r="705">
          <cell r="A705" t="str">
            <v>7-036000</v>
          </cell>
        </row>
        <row r="706">
          <cell r="A706" t="str">
            <v>7-037000</v>
          </cell>
        </row>
        <row r="707">
          <cell r="A707" t="str">
            <v>7-038000</v>
          </cell>
        </row>
        <row r="708">
          <cell r="A708" t="str">
            <v>7-038100</v>
          </cell>
        </row>
        <row r="709">
          <cell r="A709" t="str">
            <v>7-039000</v>
          </cell>
        </row>
        <row r="710">
          <cell r="A710" t="str">
            <v>7-039100</v>
          </cell>
        </row>
        <row r="711">
          <cell r="A711" t="str">
            <v>7-040000</v>
          </cell>
        </row>
        <row r="712">
          <cell r="A712" t="str">
            <v>7-040100</v>
          </cell>
        </row>
        <row r="713">
          <cell r="A713" t="str">
            <v>7-041000</v>
          </cell>
        </row>
        <row r="714">
          <cell r="A714" t="str">
            <v>7-042000</v>
          </cell>
        </row>
        <row r="715">
          <cell r="A715" t="str">
            <v>7-043000</v>
          </cell>
        </row>
        <row r="716">
          <cell r="A716" t="str">
            <v>7-043100</v>
          </cell>
        </row>
        <row r="717">
          <cell r="A717" t="str">
            <v>7-044000</v>
          </cell>
        </row>
        <row r="718">
          <cell r="A718" t="str">
            <v>7-045000</v>
          </cell>
        </row>
        <row r="719">
          <cell r="A719" t="str">
            <v>7-045100</v>
          </cell>
        </row>
        <row r="720">
          <cell r="A720" t="str">
            <v>7-046000</v>
          </cell>
        </row>
        <row r="721">
          <cell r="A721" t="str">
            <v>7-047000</v>
          </cell>
        </row>
        <row r="722">
          <cell r="A722" t="str">
            <v>7-047100</v>
          </cell>
        </row>
        <row r="723">
          <cell r="A723" t="str">
            <v>7-048000</v>
          </cell>
        </row>
        <row r="724">
          <cell r="A724" t="str">
            <v>7-049000</v>
          </cell>
        </row>
        <row r="725">
          <cell r="A725" t="str">
            <v>7-050000</v>
          </cell>
        </row>
        <row r="726">
          <cell r="A726" t="str">
            <v>7-051000</v>
          </cell>
        </row>
        <row r="727">
          <cell r="A727" t="str">
            <v>7-052000</v>
          </cell>
        </row>
        <row r="728">
          <cell r="A728" t="str">
            <v>7-053000</v>
          </cell>
        </row>
        <row r="729">
          <cell r="A729" t="str">
            <v>7-053100</v>
          </cell>
        </row>
        <row r="730">
          <cell r="A730" t="str">
            <v>7-054000</v>
          </cell>
        </row>
        <row r="731">
          <cell r="A731" t="str">
            <v>7-054100</v>
          </cell>
        </row>
        <row r="732">
          <cell r="A732" t="str">
            <v>7-055000</v>
          </cell>
        </row>
        <row r="733">
          <cell r="A733" t="str">
            <v>7-055100</v>
          </cell>
        </row>
        <row r="734">
          <cell r="A734" t="str">
            <v>7-056000</v>
          </cell>
        </row>
        <row r="735">
          <cell r="A735" t="str">
            <v>7-056100</v>
          </cell>
        </row>
        <row r="736">
          <cell r="A736" t="str">
            <v>7-057000</v>
          </cell>
        </row>
        <row r="737">
          <cell r="A737" t="str">
            <v>7-057100</v>
          </cell>
        </row>
        <row r="738">
          <cell r="A738" t="str">
            <v>7-058000</v>
          </cell>
        </row>
        <row r="739">
          <cell r="A739" t="str">
            <v>7-059000</v>
          </cell>
        </row>
        <row r="740">
          <cell r="A740" t="str">
            <v>7-059100</v>
          </cell>
        </row>
        <row r="741">
          <cell r="A741" t="str">
            <v>7-060000</v>
          </cell>
        </row>
        <row r="742">
          <cell r="A742" t="str">
            <v>7-061000</v>
          </cell>
        </row>
        <row r="743">
          <cell r="A743" t="str">
            <v>7-062000</v>
          </cell>
        </row>
        <row r="744">
          <cell r="A744" t="str">
            <v>7-063000</v>
          </cell>
        </row>
        <row r="745">
          <cell r="A745" t="str">
            <v>7-064000</v>
          </cell>
        </row>
        <row r="746">
          <cell r="A746" t="str">
            <v>7-065000</v>
          </cell>
        </row>
        <row r="747">
          <cell r="A747" t="str">
            <v>7-066000</v>
          </cell>
        </row>
        <row r="748">
          <cell r="A748" t="str">
            <v>7-067000</v>
          </cell>
        </row>
        <row r="749">
          <cell r="A749" t="str">
            <v>7-068000</v>
          </cell>
        </row>
        <row r="750">
          <cell r="A750" t="str">
            <v>7-068100</v>
          </cell>
        </row>
        <row r="751">
          <cell r="A751" t="str">
            <v>7-069000</v>
          </cell>
        </row>
        <row r="752">
          <cell r="A752" t="str">
            <v>7-070000</v>
          </cell>
        </row>
        <row r="753">
          <cell r="A753" t="str">
            <v>7-071000</v>
          </cell>
        </row>
        <row r="754">
          <cell r="A754" t="str">
            <v>7-071100</v>
          </cell>
        </row>
        <row r="755">
          <cell r="A755" t="str">
            <v>7-072000</v>
          </cell>
        </row>
        <row r="756">
          <cell r="A756" t="str">
            <v>7-072100</v>
          </cell>
        </row>
        <row r="757">
          <cell r="A757" t="str">
            <v>7-073000</v>
          </cell>
        </row>
        <row r="758">
          <cell r="A758" t="str">
            <v>7-074000</v>
          </cell>
        </row>
        <row r="759">
          <cell r="A759" t="str">
            <v>7-075000</v>
          </cell>
        </row>
        <row r="760">
          <cell r="A760" t="str">
            <v>7-076000</v>
          </cell>
        </row>
        <row r="761">
          <cell r="A761" t="str">
            <v>7-078000</v>
          </cell>
        </row>
        <row r="762">
          <cell r="A762" t="str">
            <v>7-079000</v>
          </cell>
        </row>
        <row r="763">
          <cell r="A763" t="str">
            <v>7-080000</v>
          </cell>
        </row>
        <row r="764">
          <cell r="A764" t="str">
            <v>7-081000</v>
          </cell>
        </row>
        <row r="765">
          <cell r="A765" t="str">
            <v>7-081100</v>
          </cell>
        </row>
        <row r="766">
          <cell r="A766" t="str">
            <v>7-082000</v>
          </cell>
        </row>
        <row r="767">
          <cell r="A767" t="str">
            <v>7-083000</v>
          </cell>
        </row>
        <row r="768">
          <cell r="A768" t="str">
            <v>7-084000</v>
          </cell>
        </row>
        <row r="769">
          <cell r="A769" t="str">
            <v>7-084100</v>
          </cell>
        </row>
        <row r="770">
          <cell r="A770" t="str">
            <v>7-085000</v>
          </cell>
        </row>
        <row r="771">
          <cell r="A771" t="str">
            <v>7-085100</v>
          </cell>
        </row>
        <row r="772">
          <cell r="A772" t="str">
            <v>7-086000</v>
          </cell>
        </row>
        <row r="773">
          <cell r="A773" t="str">
            <v>7-087000</v>
          </cell>
        </row>
        <row r="774">
          <cell r="A774" t="str">
            <v>7-088000</v>
          </cell>
        </row>
        <row r="775">
          <cell r="A775" t="str">
            <v>7-089000</v>
          </cell>
        </row>
        <row r="776">
          <cell r="A776" t="str">
            <v>7-089100</v>
          </cell>
        </row>
        <row r="777">
          <cell r="A777" t="str">
            <v>7-090000</v>
          </cell>
        </row>
        <row r="778">
          <cell r="A778" t="str">
            <v>7-090100</v>
          </cell>
        </row>
        <row r="779">
          <cell r="A779" t="str">
            <v>7-091000</v>
          </cell>
        </row>
        <row r="780">
          <cell r="A780" t="str">
            <v>7-091100</v>
          </cell>
        </row>
        <row r="781">
          <cell r="A781" t="str">
            <v>7-092000</v>
          </cell>
        </row>
        <row r="782">
          <cell r="A782" t="str">
            <v>7-092100</v>
          </cell>
        </row>
        <row r="783">
          <cell r="A783" t="str">
            <v>7-093000</v>
          </cell>
        </row>
        <row r="784">
          <cell r="A784" t="str">
            <v>7-093100</v>
          </cell>
        </row>
        <row r="785">
          <cell r="A785" t="str">
            <v>7-094000</v>
          </cell>
        </row>
        <row r="786">
          <cell r="A786" t="str">
            <v>7-095000</v>
          </cell>
        </row>
        <row r="787">
          <cell r="A787" t="str">
            <v>7-096000</v>
          </cell>
        </row>
        <row r="788">
          <cell r="A788" t="str">
            <v>7-097000</v>
          </cell>
        </row>
        <row r="789">
          <cell r="A789" t="str">
            <v>7-097100</v>
          </cell>
        </row>
        <row r="790">
          <cell r="A790" t="str">
            <v>7-098000</v>
          </cell>
        </row>
        <row r="791">
          <cell r="A791" t="str">
            <v>7-099000</v>
          </cell>
        </row>
        <row r="792">
          <cell r="A792" t="str">
            <v>7-100000</v>
          </cell>
        </row>
        <row r="793">
          <cell r="A793" t="str">
            <v>7-101000</v>
          </cell>
        </row>
        <row r="794">
          <cell r="A794" t="str">
            <v>7-102000</v>
          </cell>
        </row>
        <row r="795">
          <cell r="A795" t="str">
            <v>7-103000</v>
          </cell>
        </row>
        <row r="796">
          <cell r="A796" t="str">
            <v>7-104000</v>
          </cell>
        </row>
        <row r="797">
          <cell r="A797" t="str">
            <v>7-105000</v>
          </cell>
        </row>
        <row r="798">
          <cell r="A798" t="str">
            <v>7-106000</v>
          </cell>
        </row>
        <row r="799">
          <cell r="A799" t="str">
            <v>7-108000</v>
          </cell>
        </row>
        <row r="800">
          <cell r="A800" t="str">
            <v>7-109000</v>
          </cell>
        </row>
        <row r="801">
          <cell r="A801" t="str">
            <v>7-110000</v>
          </cell>
        </row>
        <row r="802">
          <cell r="A802" t="str">
            <v>7-111000</v>
          </cell>
        </row>
        <row r="803">
          <cell r="A803" t="str">
            <v>7-112000</v>
          </cell>
        </row>
        <row r="804">
          <cell r="A804" t="str">
            <v>7-114000</v>
          </cell>
        </row>
        <row r="805">
          <cell r="A805" t="str">
            <v>7-115000</v>
          </cell>
        </row>
        <row r="806">
          <cell r="A806" t="str">
            <v>7-117000</v>
          </cell>
        </row>
        <row r="807">
          <cell r="A807" t="str">
            <v>7-118000</v>
          </cell>
        </row>
        <row r="808">
          <cell r="A808" t="str">
            <v>7-119000</v>
          </cell>
        </row>
        <row r="809">
          <cell r="A809" t="str">
            <v>7-120000</v>
          </cell>
        </row>
        <row r="810">
          <cell r="A810" t="str">
            <v>7-121000</v>
          </cell>
        </row>
        <row r="811">
          <cell r="A811" t="str">
            <v>7-122000</v>
          </cell>
        </row>
        <row r="812">
          <cell r="A812" t="str">
            <v>7-151000</v>
          </cell>
        </row>
        <row r="813">
          <cell r="A813" t="str">
            <v>7-152000</v>
          </cell>
        </row>
        <row r="814">
          <cell r="A814" t="str">
            <v>7-153000</v>
          </cell>
        </row>
        <row r="815">
          <cell r="A815" t="str">
            <v>7-154000</v>
          </cell>
        </row>
        <row r="816">
          <cell r="A816" t="str">
            <v>7-155000</v>
          </cell>
        </row>
        <row r="817">
          <cell r="A817" t="str">
            <v>7-156000</v>
          </cell>
        </row>
        <row r="818">
          <cell r="A818" t="str">
            <v>7-157000</v>
          </cell>
        </row>
        <row r="819">
          <cell r="A819" t="str">
            <v>7-158000</v>
          </cell>
        </row>
        <row r="820">
          <cell r="A820" t="str">
            <v>7-159000</v>
          </cell>
        </row>
        <row r="821">
          <cell r="A821" t="str">
            <v>7-160000</v>
          </cell>
        </row>
        <row r="822">
          <cell r="A822" t="str">
            <v>7-161000</v>
          </cell>
        </row>
        <row r="823">
          <cell r="A823" t="str">
            <v>7-162000</v>
          </cell>
        </row>
        <row r="824">
          <cell r="A824" t="str">
            <v>7-163000</v>
          </cell>
        </row>
        <row r="825">
          <cell r="A825" t="str">
            <v>7-164000</v>
          </cell>
        </row>
        <row r="826">
          <cell r="A826" t="str">
            <v>7-165000</v>
          </cell>
        </row>
        <row r="827">
          <cell r="A827" t="str">
            <v>7-166000</v>
          </cell>
        </row>
        <row r="828">
          <cell r="A828" t="str">
            <v>7-167000</v>
          </cell>
        </row>
        <row r="829">
          <cell r="A829" t="str">
            <v>7-168000</v>
          </cell>
        </row>
        <row r="830">
          <cell r="A830" t="str">
            <v>7-169000</v>
          </cell>
        </row>
        <row r="831">
          <cell r="A831" t="str">
            <v>7-170000</v>
          </cell>
        </row>
        <row r="832">
          <cell r="A832" t="str">
            <v>7-171000</v>
          </cell>
        </row>
        <row r="833">
          <cell r="A833" t="str">
            <v>7-172000</v>
          </cell>
        </row>
        <row r="834">
          <cell r="A834" t="str">
            <v>7-173000</v>
          </cell>
        </row>
        <row r="835">
          <cell r="A835" t="str">
            <v>7-174000</v>
          </cell>
        </row>
        <row r="836">
          <cell r="A836" t="str">
            <v>7-175000</v>
          </cell>
        </row>
        <row r="837">
          <cell r="A837" t="str">
            <v>7-176000</v>
          </cell>
        </row>
        <row r="838">
          <cell r="A838" t="str">
            <v>7-177000</v>
          </cell>
        </row>
        <row r="839">
          <cell r="A839" t="str">
            <v>7-178000</v>
          </cell>
        </row>
        <row r="840">
          <cell r="A840" t="str">
            <v>7-179000</v>
          </cell>
        </row>
        <row r="841">
          <cell r="A841" t="str">
            <v>7-180000</v>
          </cell>
        </row>
        <row r="842">
          <cell r="A842" t="str">
            <v>7-181000</v>
          </cell>
        </row>
        <row r="843">
          <cell r="A843" t="str">
            <v>7-182000</v>
          </cell>
        </row>
        <row r="844">
          <cell r="A844" t="str">
            <v>7-183000</v>
          </cell>
        </row>
        <row r="845">
          <cell r="A845" t="str">
            <v>7-184000</v>
          </cell>
        </row>
        <row r="846">
          <cell r="A846" t="str">
            <v>7-185000</v>
          </cell>
        </row>
        <row r="847">
          <cell r="A847" t="str">
            <v>7-186000</v>
          </cell>
        </row>
        <row r="848">
          <cell r="A848" t="str">
            <v>7-187000</v>
          </cell>
        </row>
        <row r="849">
          <cell r="A849" t="str">
            <v>7-188000</v>
          </cell>
        </row>
        <row r="850">
          <cell r="A850" t="str">
            <v>7-189000</v>
          </cell>
        </row>
        <row r="851">
          <cell r="A851" t="str">
            <v>7-190000</v>
          </cell>
        </row>
        <row r="852">
          <cell r="A852" t="str">
            <v>7-191000</v>
          </cell>
        </row>
        <row r="853">
          <cell r="A853" t="str">
            <v>7-192000</v>
          </cell>
        </row>
        <row r="854">
          <cell r="A854" t="str">
            <v>7-193000</v>
          </cell>
        </row>
        <row r="855">
          <cell r="A855" t="str">
            <v>7-194000</v>
          </cell>
        </row>
        <row r="856">
          <cell r="A856" t="str">
            <v>7-196000</v>
          </cell>
        </row>
        <row r="857">
          <cell r="A857" t="str">
            <v>7-197000</v>
          </cell>
        </row>
        <row r="858">
          <cell r="A858" t="str">
            <v>7-198000</v>
          </cell>
        </row>
        <row r="859">
          <cell r="A859" t="str">
            <v>7-199000</v>
          </cell>
        </row>
        <row r="860">
          <cell r="A860" t="str">
            <v>7-200000</v>
          </cell>
        </row>
        <row r="861">
          <cell r="A861" t="str">
            <v>7-202000</v>
          </cell>
        </row>
        <row r="862">
          <cell r="A862" t="str">
            <v>7-203000</v>
          </cell>
        </row>
        <row r="863">
          <cell r="A863" t="str">
            <v>7-204000</v>
          </cell>
        </row>
        <row r="864">
          <cell r="A864" t="str">
            <v>7-205000</v>
          </cell>
        </row>
        <row r="865">
          <cell r="A865" t="str">
            <v>7-206000</v>
          </cell>
        </row>
        <row r="866">
          <cell r="A866" t="str">
            <v>7-207000</v>
          </cell>
        </row>
        <row r="867">
          <cell r="A867" t="str">
            <v>7-208000</v>
          </cell>
        </row>
        <row r="868">
          <cell r="A868" t="str">
            <v>7-209000</v>
          </cell>
        </row>
        <row r="869">
          <cell r="A869" t="str">
            <v>7-210000</v>
          </cell>
        </row>
        <row r="870">
          <cell r="A870" t="str">
            <v>7-211000</v>
          </cell>
        </row>
        <row r="871">
          <cell r="A871" t="str">
            <v>7-212000</v>
          </cell>
        </row>
        <row r="872">
          <cell r="A872" t="str">
            <v>7-213000</v>
          </cell>
        </row>
        <row r="873">
          <cell r="A873" t="str">
            <v>7-214000</v>
          </cell>
        </row>
        <row r="874">
          <cell r="A874" t="str">
            <v>7-215000</v>
          </cell>
        </row>
        <row r="875">
          <cell r="A875" t="str">
            <v>7-216000</v>
          </cell>
        </row>
        <row r="876">
          <cell r="A876" t="str">
            <v>7-217000</v>
          </cell>
        </row>
        <row r="877">
          <cell r="A877" t="str">
            <v>7-218000</v>
          </cell>
        </row>
        <row r="878">
          <cell r="A878" t="str">
            <v>7-219000</v>
          </cell>
        </row>
        <row r="879">
          <cell r="A879" t="str">
            <v>7-220000</v>
          </cell>
        </row>
        <row r="880">
          <cell r="A880" t="str">
            <v>7-221000</v>
          </cell>
        </row>
        <row r="881">
          <cell r="A881" t="str">
            <v>7-222000</v>
          </cell>
        </row>
        <row r="882">
          <cell r="A882" t="str">
            <v>7-223000</v>
          </cell>
        </row>
        <row r="883">
          <cell r="A883" t="str">
            <v>7-224000</v>
          </cell>
        </row>
        <row r="884">
          <cell r="A884" t="str">
            <v>7-225000</v>
          </cell>
        </row>
        <row r="885">
          <cell r="A885" t="str">
            <v>7-226000</v>
          </cell>
        </row>
        <row r="886">
          <cell r="A886" t="str">
            <v>7-227000</v>
          </cell>
        </row>
        <row r="887">
          <cell r="A887" t="str">
            <v>7-228000</v>
          </cell>
        </row>
        <row r="888">
          <cell r="A888" t="str">
            <v>7-229000</v>
          </cell>
        </row>
        <row r="889">
          <cell r="A889" t="str">
            <v>7-230000</v>
          </cell>
        </row>
        <row r="890">
          <cell r="A890" t="str">
            <v>7-231000</v>
          </cell>
        </row>
        <row r="891">
          <cell r="A891" t="str">
            <v>7-232000</v>
          </cell>
        </row>
        <row r="892">
          <cell r="A892" t="str">
            <v>8-000000</v>
          </cell>
        </row>
        <row r="893">
          <cell r="A893" t="str">
            <v>8-000001</v>
          </cell>
        </row>
        <row r="894">
          <cell r="A894" t="str">
            <v>8-000002</v>
          </cell>
        </row>
        <row r="895">
          <cell r="A895" t="str">
            <v>8-000003</v>
          </cell>
        </row>
        <row r="896">
          <cell r="A896" t="str">
            <v>8-000004</v>
          </cell>
        </row>
        <row r="897">
          <cell r="A897" t="str">
            <v>8-000005</v>
          </cell>
        </row>
        <row r="898">
          <cell r="A898" t="str">
            <v>8-000006</v>
          </cell>
        </row>
        <row r="899">
          <cell r="A899" t="str">
            <v>8-200400</v>
          </cell>
        </row>
        <row r="900">
          <cell r="A900" t="str">
            <v>8-200700</v>
          </cell>
        </row>
        <row r="901">
          <cell r="A901" t="str">
            <v>8-212300</v>
          </cell>
        </row>
        <row r="902">
          <cell r="A902" t="str">
            <v>8-223600</v>
          </cell>
        </row>
        <row r="903">
          <cell r="A903" t="str">
            <v>8-224100</v>
          </cell>
        </row>
        <row r="904">
          <cell r="A904" t="str">
            <v>8-224200</v>
          </cell>
        </row>
        <row r="905">
          <cell r="A905" t="str">
            <v>8-224300</v>
          </cell>
        </row>
        <row r="906">
          <cell r="A906" t="str">
            <v>8-230100</v>
          </cell>
        </row>
        <row r="907">
          <cell r="A907" t="str">
            <v>8-230300</v>
          </cell>
        </row>
        <row r="908">
          <cell r="A908" t="str">
            <v>8-230400</v>
          </cell>
        </row>
        <row r="909">
          <cell r="A909" t="str">
            <v>8-230500</v>
          </cell>
        </row>
        <row r="910">
          <cell r="A910" t="str">
            <v>8-230600</v>
          </cell>
        </row>
        <row r="911">
          <cell r="A911" t="str">
            <v>8-230700</v>
          </cell>
        </row>
        <row r="912">
          <cell r="A912" t="str">
            <v>8-230800</v>
          </cell>
        </row>
        <row r="913">
          <cell r="A913" t="str">
            <v>8-230900</v>
          </cell>
        </row>
        <row r="914">
          <cell r="A914" t="str">
            <v>8-231000</v>
          </cell>
        </row>
        <row r="915">
          <cell r="A915" t="str">
            <v>8-231100</v>
          </cell>
        </row>
        <row r="916">
          <cell r="A916" t="str">
            <v>8-231600</v>
          </cell>
        </row>
        <row r="917">
          <cell r="A917" t="str">
            <v>8-231700</v>
          </cell>
        </row>
        <row r="918">
          <cell r="A918" t="str">
            <v>8-231800</v>
          </cell>
        </row>
        <row r="919">
          <cell r="A919" t="str">
            <v>8-231900</v>
          </cell>
        </row>
        <row r="920">
          <cell r="A920" t="str">
            <v>8-232300</v>
          </cell>
        </row>
        <row r="921">
          <cell r="A921" t="str">
            <v>8-232500</v>
          </cell>
        </row>
        <row r="922">
          <cell r="A922" t="str">
            <v>8-233400</v>
          </cell>
        </row>
        <row r="923">
          <cell r="A923" t="str">
            <v>8-233500</v>
          </cell>
        </row>
        <row r="924">
          <cell r="A924" t="str">
            <v>8-233600</v>
          </cell>
        </row>
        <row r="925">
          <cell r="A925" t="str">
            <v>8-233700</v>
          </cell>
        </row>
        <row r="926">
          <cell r="A926" t="str">
            <v>8-233800</v>
          </cell>
        </row>
        <row r="927">
          <cell r="A927" t="str">
            <v>8-233900</v>
          </cell>
        </row>
        <row r="928">
          <cell r="A928" t="str">
            <v>8-234000</v>
          </cell>
        </row>
        <row r="929">
          <cell r="A929" t="str">
            <v>8-234100</v>
          </cell>
        </row>
        <row r="930">
          <cell r="A930" t="str">
            <v>8-234200</v>
          </cell>
        </row>
        <row r="931">
          <cell r="A931" t="str">
            <v>8-234300</v>
          </cell>
        </row>
        <row r="932">
          <cell r="A932" t="str">
            <v>8-295700</v>
          </cell>
        </row>
        <row r="933">
          <cell r="A933" t="str">
            <v>8-295800</v>
          </cell>
        </row>
        <row r="934">
          <cell r="A934" t="str">
            <v>8-295900</v>
          </cell>
        </row>
        <row r="935">
          <cell r="A935" t="str">
            <v>8-296000</v>
          </cell>
        </row>
        <row r="936">
          <cell r="A936" t="str">
            <v>8-296400</v>
          </cell>
        </row>
        <row r="937">
          <cell r="A937" t="str">
            <v>8-296700</v>
          </cell>
        </row>
        <row r="938">
          <cell r="A938" t="str">
            <v>8-322000</v>
          </cell>
        </row>
        <row r="939">
          <cell r="A939" t="str">
            <v>8-322200</v>
          </cell>
        </row>
        <row r="940">
          <cell r="A940" t="str">
            <v>8-322500</v>
          </cell>
        </row>
        <row r="941">
          <cell r="A941" t="str">
            <v>8-327800</v>
          </cell>
        </row>
        <row r="942">
          <cell r="A942" t="str">
            <v>8-331400</v>
          </cell>
        </row>
        <row r="943">
          <cell r="A943" t="str">
            <v>8-331500</v>
          </cell>
        </row>
        <row r="944">
          <cell r="A944" t="str">
            <v>8-337300</v>
          </cell>
        </row>
        <row r="945">
          <cell r="A945" t="str">
            <v>8-337400</v>
          </cell>
        </row>
        <row r="946">
          <cell r="A946" t="str">
            <v>8-337900</v>
          </cell>
        </row>
        <row r="947">
          <cell r="A947" t="str">
            <v>8-341800</v>
          </cell>
        </row>
        <row r="948">
          <cell r="A948" t="str">
            <v>8-341900</v>
          </cell>
        </row>
        <row r="949">
          <cell r="A949" t="str">
            <v>8-342300</v>
          </cell>
        </row>
        <row r="950">
          <cell r="A950" t="str">
            <v>8-345300</v>
          </cell>
        </row>
        <row r="951">
          <cell r="A951" t="str">
            <v>8-346100</v>
          </cell>
        </row>
        <row r="952">
          <cell r="A952" t="str">
            <v>8-346200</v>
          </cell>
        </row>
        <row r="953">
          <cell r="A953" t="str">
            <v>8-347500</v>
          </cell>
        </row>
        <row r="954">
          <cell r="A954" t="str">
            <v>8-348200</v>
          </cell>
        </row>
        <row r="955">
          <cell r="A955" t="str">
            <v>8-349600</v>
          </cell>
        </row>
        <row r="956">
          <cell r="A956" t="str">
            <v>8-349700</v>
          </cell>
        </row>
        <row r="957">
          <cell r="A957" t="str">
            <v>8-349800</v>
          </cell>
        </row>
        <row r="958">
          <cell r="A958" t="str">
            <v>8-352400</v>
          </cell>
        </row>
        <row r="959">
          <cell r="A959" t="str">
            <v>8-352500</v>
          </cell>
        </row>
        <row r="960">
          <cell r="A960" t="str">
            <v>8-352600</v>
          </cell>
        </row>
        <row r="961">
          <cell r="A961" t="str">
            <v>8-352900</v>
          </cell>
        </row>
        <row r="962">
          <cell r="A962" t="str">
            <v>8-353000</v>
          </cell>
        </row>
        <row r="963">
          <cell r="A963" t="str">
            <v>8-353100</v>
          </cell>
        </row>
        <row r="964">
          <cell r="A964" t="str">
            <v>8-353500</v>
          </cell>
        </row>
        <row r="965">
          <cell r="A965" t="str">
            <v>8-354100</v>
          </cell>
        </row>
        <row r="966">
          <cell r="A966" t="str">
            <v>8-354900</v>
          </cell>
        </row>
        <row r="967">
          <cell r="A967" t="str">
            <v>8-355400</v>
          </cell>
        </row>
        <row r="968">
          <cell r="A968" t="str">
            <v>8-355401</v>
          </cell>
        </row>
        <row r="969">
          <cell r="A969" t="str">
            <v>8-355700</v>
          </cell>
        </row>
        <row r="970">
          <cell r="A970" t="str">
            <v>8-356600</v>
          </cell>
        </row>
        <row r="971">
          <cell r="A971" t="str">
            <v>8-357400</v>
          </cell>
        </row>
        <row r="972">
          <cell r="A972" t="str">
            <v>8-391100</v>
          </cell>
        </row>
        <row r="973">
          <cell r="A973" t="str">
            <v>9-180200</v>
          </cell>
        </row>
        <row r="974">
          <cell r="A974" t="str">
            <v>9-180400</v>
          </cell>
        </row>
        <row r="975">
          <cell r="A975" t="str">
            <v>9-180600</v>
          </cell>
        </row>
        <row r="976">
          <cell r="A976" t="str">
            <v>9-180800</v>
          </cell>
        </row>
        <row r="977">
          <cell r="A977" t="str">
            <v>9-181000</v>
          </cell>
        </row>
        <row r="978">
          <cell r="A978" t="str">
            <v>9-181200</v>
          </cell>
        </row>
        <row r="979">
          <cell r="A979" t="str">
            <v>9-181400</v>
          </cell>
        </row>
        <row r="980">
          <cell r="A980" t="str">
            <v>9-181600</v>
          </cell>
        </row>
        <row r="981">
          <cell r="A981" t="str">
            <v>9-453400</v>
          </cell>
        </row>
        <row r="982">
          <cell r="A982" t="str">
            <v>9-610200</v>
          </cell>
        </row>
        <row r="983">
          <cell r="A983" t="str">
            <v>9-610400</v>
          </cell>
        </row>
        <row r="984">
          <cell r="A984" t="str">
            <v>9-611200</v>
          </cell>
        </row>
        <row r="985">
          <cell r="A985" t="str">
            <v>9-611800</v>
          </cell>
        </row>
        <row r="986">
          <cell r="A986" t="str">
            <v>9-630800</v>
          </cell>
        </row>
        <row r="987">
          <cell r="A987" t="str">
            <v>9-631200</v>
          </cell>
        </row>
        <row r="988">
          <cell r="A988" t="str">
            <v>9-631600</v>
          </cell>
        </row>
        <row r="989">
          <cell r="A989" t="str">
            <v>9-632800</v>
          </cell>
        </row>
        <row r="990">
          <cell r="A990" t="str">
            <v>9-633000</v>
          </cell>
        </row>
        <row r="991">
          <cell r="A991" t="str">
            <v>9-643000</v>
          </cell>
        </row>
        <row r="992">
          <cell r="A992" t="str">
            <v>9-643400</v>
          </cell>
        </row>
        <row r="993">
          <cell r="A993" t="str">
            <v>9-650200</v>
          </cell>
        </row>
        <row r="994">
          <cell r="A994" t="str">
            <v>9-651000</v>
          </cell>
        </row>
        <row r="995">
          <cell r="A995" t="str">
            <v>9-700200</v>
          </cell>
        </row>
        <row r="996">
          <cell r="A996" t="str">
            <v>9-700400</v>
          </cell>
        </row>
        <row r="997">
          <cell r="A997" t="str">
            <v>9-700600</v>
          </cell>
        </row>
        <row r="998">
          <cell r="A998" t="str">
            <v>9-700800</v>
          </cell>
        </row>
        <row r="999">
          <cell r="A999" t="str">
            <v>9-701000</v>
          </cell>
        </row>
        <row r="1000">
          <cell r="A1000" t="str">
            <v>9-701200</v>
          </cell>
        </row>
        <row r="1001">
          <cell r="A1001" t="str">
            <v>9-701400</v>
          </cell>
        </row>
        <row r="1002">
          <cell r="A1002" t="str">
            <v>9-701600</v>
          </cell>
        </row>
        <row r="1003">
          <cell r="A1003" t="str">
            <v>9-701800</v>
          </cell>
        </row>
        <row r="1004">
          <cell r="A1004" t="str">
            <v>9-704000</v>
          </cell>
        </row>
        <row r="1005">
          <cell r="A1005" t="str">
            <v>9-705000</v>
          </cell>
        </row>
        <row r="1006">
          <cell r="A1006" t="str">
            <v>9-705200</v>
          </cell>
        </row>
        <row r="1007">
          <cell r="A1007" t="str">
            <v>9-705400</v>
          </cell>
        </row>
        <row r="1008">
          <cell r="A1008" t="str">
            <v>9-705600</v>
          </cell>
        </row>
        <row r="1009">
          <cell r="A1009" t="str">
            <v>9-705800</v>
          </cell>
        </row>
        <row r="1010">
          <cell r="A1010" t="str">
            <v>9-706000</v>
          </cell>
        </row>
        <row r="1011">
          <cell r="A1011" t="str">
            <v>9-706200</v>
          </cell>
        </row>
        <row r="1012">
          <cell r="A1012" t="str">
            <v>9-706400</v>
          </cell>
        </row>
        <row r="1013">
          <cell r="A1013" t="str">
            <v>9-706600</v>
          </cell>
        </row>
        <row r="1014">
          <cell r="A1014" t="str">
            <v>9-709000</v>
          </cell>
        </row>
        <row r="1015">
          <cell r="A1015" t="str">
            <v>DISCOUNT</v>
          </cell>
        </row>
        <row r="1016">
          <cell r="A1016" t="str">
            <v>IP0009</v>
          </cell>
        </row>
        <row r="1017">
          <cell r="A1017" t="str">
            <v>IP0046</v>
          </cell>
        </row>
        <row r="1018">
          <cell r="A1018" t="str">
            <v>IP0070</v>
          </cell>
        </row>
        <row r="1019">
          <cell r="A1019" t="str">
            <v>IP0341</v>
          </cell>
        </row>
        <row r="1020">
          <cell r="A1020" t="str">
            <v>IP0626</v>
          </cell>
        </row>
        <row r="1021">
          <cell r="A1021" t="str">
            <v>IP0679</v>
          </cell>
        </row>
        <row r="1022">
          <cell r="A1022" t="str">
            <v>IP0757</v>
          </cell>
        </row>
        <row r="1023">
          <cell r="A1023" t="str">
            <v>IP0821</v>
          </cell>
        </row>
        <row r="1024">
          <cell r="A1024" t="str">
            <v>IP0901</v>
          </cell>
        </row>
        <row r="1025">
          <cell r="A1025" t="str">
            <v>IP0903</v>
          </cell>
        </row>
        <row r="1026">
          <cell r="A1026" t="str">
            <v>IP0904</v>
          </cell>
        </row>
        <row r="1027">
          <cell r="A1027" t="str">
            <v>IP0906</v>
          </cell>
        </row>
        <row r="1028">
          <cell r="A1028" t="str">
            <v>IP0914</v>
          </cell>
        </row>
        <row r="1029">
          <cell r="A1029" t="str">
            <v>IP0923</v>
          </cell>
        </row>
        <row r="1030">
          <cell r="A1030" t="str">
            <v>IP0924</v>
          </cell>
        </row>
        <row r="1031">
          <cell r="A1031" t="str">
            <v>IP0925</v>
          </cell>
        </row>
        <row r="1032">
          <cell r="A1032" t="str">
            <v>IP0926</v>
          </cell>
        </row>
        <row r="1033">
          <cell r="A1033" t="str">
            <v>IP0936</v>
          </cell>
        </row>
        <row r="1034">
          <cell r="A1034" t="str">
            <v>IP0947</v>
          </cell>
        </row>
        <row r="1035">
          <cell r="A1035" t="str">
            <v>IP0949</v>
          </cell>
        </row>
        <row r="1036">
          <cell r="A1036" t="str">
            <v>IP1573</v>
          </cell>
        </row>
        <row r="1037">
          <cell r="A1037" t="str">
            <v>IP1900</v>
          </cell>
        </row>
        <row r="1038">
          <cell r="A1038" t="str">
            <v>IP1901</v>
          </cell>
        </row>
        <row r="1039">
          <cell r="A1039" t="str">
            <v>IP1902</v>
          </cell>
        </row>
        <row r="1040">
          <cell r="A1040" t="str">
            <v>IP1903</v>
          </cell>
        </row>
        <row r="1041">
          <cell r="A1041" t="str">
            <v>IP1904</v>
          </cell>
        </row>
        <row r="1042">
          <cell r="A1042" t="str">
            <v>IP1905</v>
          </cell>
        </row>
        <row r="1043">
          <cell r="A1043" t="str">
            <v>IP2097</v>
          </cell>
        </row>
        <row r="1044">
          <cell r="A1044" t="str">
            <v>IP2104</v>
          </cell>
        </row>
        <row r="1045">
          <cell r="A1045" t="str">
            <v>IP2108</v>
          </cell>
        </row>
        <row r="1046">
          <cell r="A1046" t="str">
            <v>IP2122</v>
          </cell>
        </row>
        <row r="1047">
          <cell r="A1047" t="str">
            <v>IP2123</v>
          </cell>
        </row>
        <row r="1048">
          <cell r="A1048" t="str">
            <v>IP2176</v>
          </cell>
        </row>
        <row r="1049">
          <cell r="A1049" t="str">
            <v>IP2186</v>
          </cell>
        </row>
        <row r="1050">
          <cell r="A1050" t="str">
            <v>IP2207</v>
          </cell>
        </row>
        <row r="1051">
          <cell r="A1051" t="str">
            <v>IP2233</v>
          </cell>
        </row>
        <row r="1052">
          <cell r="A1052" t="str">
            <v>IP2279</v>
          </cell>
        </row>
        <row r="1053">
          <cell r="A1053" t="str">
            <v>IP2304</v>
          </cell>
        </row>
        <row r="1054">
          <cell r="A1054" t="str">
            <v>IP2305</v>
          </cell>
        </row>
        <row r="1055">
          <cell r="A1055" t="str">
            <v>IP2306</v>
          </cell>
        </row>
        <row r="1056">
          <cell r="A1056" t="str">
            <v>IP2307</v>
          </cell>
        </row>
        <row r="1057">
          <cell r="A1057" t="str">
            <v>IP2308</v>
          </cell>
        </row>
        <row r="1058">
          <cell r="A1058" t="str">
            <v>IP2309</v>
          </cell>
        </row>
        <row r="1059">
          <cell r="A1059" t="str">
            <v>IP2310</v>
          </cell>
        </row>
        <row r="1060">
          <cell r="A1060" t="str">
            <v>IP2311</v>
          </cell>
        </row>
        <row r="1061">
          <cell r="A1061" t="str">
            <v>IP2316</v>
          </cell>
        </row>
        <row r="1062">
          <cell r="A1062" t="str">
            <v>IP2317</v>
          </cell>
        </row>
        <row r="1063">
          <cell r="A1063" t="str">
            <v>IP2318</v>
          </cell>
        </row>
        <row r="1064">
          <cell r="A1064" t="str">
            <v>IP2319</v>
          </cell>
        </row>
        <row r="1065">
          <cell r="A1065" t="str">
            <v>IP2322</v>
          </cell>
        </row>
        <row r="1066">
          <cell r="A1066" t="str">
            <v>IP2324</v>
          </cell>
        </row>
        <row r="1067">
          <cell r="A1067" t="str">
            <v>IP2326</v>
          </cell>
        </row>
        <row r="1068">
          <cell r="A1068" t="str">
            <v>IP2327</v>
          </cell>
        </row>
        <row r="1069">
          <cell r="A1069" t="str">
            <v>IP2328</v>
          </cell>
        </row>
        <row r="1070">
          <cell r="A1070" t="str">
            <v>IP2334</v>
          </cell>
        </row>
        <row r="1071">
          <cell r="A1071" t="str">
            <v>IP2335</v>
          </cell>
        </row>
        <row r="1072">
          <cell r="A1072" t="str">
            <v>IP2336</v>
          </cell>
        </row>
        <row r="1073">
          <cell r="A1073" t="str">
            <v>IP2337</v>
          </cell>
        </row>
        <row r="1074">
          <cell r="A1074" t="str">
            <v>IP2338</v>
          </cell>
        </row>
        <row r="1075">
          <cell r="A1075" t="str">
            <v>IP2339</v>
          </cell>
        </row>
        <row r="1076">
          <cell r="A1076" t="str">
            <v>IP2340</v>
          </cell>
        </row>
        <row r="1077">
          <cell r="A1077" t="str">
            <v>IP2341</v>
          </cell>
        </row>
        <row r="1078">
          <cell r="A1078" t="str">
            <v>IP2342</v>
          </cell>
        </row>
        <row r="1079">
          <cell r="A1079" t="str">
            <v>IP2343</v>
          </cell>
        </row>
        <row r="1080">
          <cell r="A1080" t="str">
            <v>IP2458</v>
          </cell>
        </row>
        <row r="1081">
          <cell r="A1081" t="str">
            <v>IP2902E</v>
          </cell>
        </row>
        <row r="1082">
          <cell r="A1082" t="str">
            <v>IP2903B</v>
          </cell>
        </row>
        <row r="1083">
          <cell r="A1083" t="str">
            <v>IP2905E</v>
          </cell>
        </row>
        <row r="1084">
          <cell r="A1084" t="str">
            <v>IP2908</v>
          </cell>
        </row>
        <row r="1085">
          <cell r="A1085" t="str">
            <v>IP2910</v>
          </cell>
        </row>
        <row r="1086">
          <cell r="A1086" t="str">
            <v>IP2911</v>
          </cell>
        </row>
        <row r="1087">
          <cell r="A1087" t="str">
            <v>IP2914</v>
          </cell>
        </row>
        <row r="1088">
          <cell r="A1088" t="str">
            <v>IP2957</v>
          </cell>
        </row>
        <row r="1089">
          <cell r="A1089" t="str">
            <v>IP2958</v>
          </cell>
        </row>
        <row r="1090">
          <cell r="A1090" t="str">
            <v>IP2959</v>
          </cell>
        </row>
        <row r="1091">
          <cell r="A1091" t="str">
            <v>IP2960</v>
          </cell>
        </row>
        <row r="1092">
          <cell r="A1092" t="str">
            <v>IP2964</v>
          </cell>
        </row>
        <row r="1093">
          <cell r="A1093" t="str">
            <v>IP2967</v>
          </cell>
        </row>
        <row r="1094">
          <cell r="A1094" t="str">
            <v>IP3056</v>
          </cell>
        </row>
        <row r="1095">
          <cell r="A1095" t="str">
            <v>IP3097</v>
          </cell>
        </row>
        <row r="1096">
          <cell r="A1096" t="str">
            <v>IP3161</v>
          </cell>
        </row>
        <row r="1097">
          <cell r="A1097" t="str">
            <v>IP3220</v>
          </cell>
        </row>
        <row r="1098">
          <cell r="A1098" t="str">
            <v>IP3222</v>
          </cell>
        </row>
        <row r="1099">
          <cell r="A1099" t="str">
            <v>IP3225</v>
          </cell>
        </row>
        <row r="1100">
          <cell r="A1100" t="str">
            <v>IP3233</v>
          </cell>
        </row>
        <row r="1101">
          <cell r="A1101" t="str">
            <v>IP3265</v>
          </cell>
        </row>
        <row r="1102">
          <cell r="A1102" t="str">
            <v>IP3271</v>
          </cell>
        </row>
        <row r="1103">
          <cell r="A1103" t="str">
            <v>IP3274</v>
          </cell>
        </row>
        <row r="1104">
          <cell r="A1104" t="str">
            <v>IP3278</v>
          </cell>
        </row>
        <row r="1105">
          <cell r="A1105" t="str">
            <v>IP3294</v>
          </cell>
        </row>
        <row r="1106">
          <cell r="A1106" t="str">
            <v>IP3314</v>
          </cell>
        </row>
        <row r="1107">
          <cell r="A1107" t="str">
            <v>IP3315</v>
          </cell>
        </row>
        <row r="1108">
          <cell r="A1108" t="str">
            <v>IP3321</v>
          </cell>
        </row>
        <row r="1109">
          <cell r="A1109" t="str">
            <v>IP3323</v>
          </cell>
        </row>
        <row r="1110">
          <cell r="A1110" t="str">
            <v>IP3373</v>
          </cell>
        </row>
        <row r="1111">
          <cell r="A1111" t="str">
            <v>IP3374</v>
          </cell>
        </row>
        <row r="1112">
          <cell r="A1112" t="str">
            <v>IP3379</v>
          </cell>
        </row>
        <row r="1113">
          <cell r="A1113" t="str">
            <v>IP3407</v>
          </cell>
        </row>
        <row r="1114">
          <cell r="A1114" t="str">
            <v>IP3409</v>
          </cell>
        </row>
        <row r="1115">
          <cell r="A1115" t="str">
            <v>IP3418</v>
          </cell>
        </row>
        <row r="1116">
          <cell r="A1116" t="str">
            <v>IP3419</v>
          </cell>
        </row>
        <row r="1117">
          <cell r="A1117" t="str">
            <v>IP3423</v>
          </cell>
        </row>
        <row r="1118">
          <cell r="A1118" t="str">
            <v>IP3439</v>
          </cell>
        </row>
        <row r="1119">
          <cell r="A1119" t="str">
            <v>IP3453</v>
          </cell>
        </row>
        <row r="1120">
          <cell r="A1120" t="str">
            <v>IP3458</v>
          </cell>
        </row>
        <row r="1121">
          <cell r="A1121" t="str">
            <v>IP3459</v>
          </cell>
        </row>
        <row r="1122">
          <cell r="A1122" t="str">
            <v>IP3461</v>
          </cell>
        </row>
        <row r="1123">
          <cell r="A1123" t="str">
            <v>IP3462</v>
          </cell>
        </row>
        <row r="1124">
          <cell r="A1124" t="str">
            <v>IP3465</v>
          </cell>
        </row>
        <row r="1125">
          <cell r="A1125" t="str">
            <v>IP3466</v>
          </cell>
        </row>
        <row r="1126">
          <cell r="A1126" t="str">
            <v>IP3467</v>
          </cell>
        </row>
        <row r="1127">
          <cell r="A1127" t="str">
            <v>IP3468</v>
          </cell>
        </row>
        <row r="1128">
          <cell r="A1128" t="str">
            <v>IP3472</v>
          </cell>
        </row>
        <row r="1129">
          <cell r="A1129" t="str">
            <v>IP3475</v>
          </cell>
        </row>
        <row r="1130">
          <cell r="A1130" t="str">
            <v>IP3482</v>
          </cell>
        </row>
        <row r="1131">
          <cell r="A1131" t="str">
            <v>IP3487</v>
          </cell>
        </row>
        <row r="1132">
          <cell r="A1132" t="str">
            <v>IP3490</v>
          </cell>
        </row>
        <row r="1133">
          <cell r="A1133" t="str">
            <v>IP3492</v>
          </cell>
        </row>
        <row r="1134">
          <cell r="A1134" t="str">
            <v>IP3493</v>
          </cell>
        </row>
        <row r="1135">
          <cell r="A1135" t="str">
            <v>IP3496</v>
          </cell>
        </row>
        <row r="1136">
          <cell r="A1136" t="str">
            <v>IP3497</v>
          </cell>
        </row>
        <row r="1137">
          <cell r="A1137" t="str">
            <v>IP3498</v>
          </cell>
        </row>
        <row r="1138">
          <cell r="A1138" t="str">
            <v>IP3506</v>
          </cell>
        </row>
        <row r="1139">
          <cell r="A1139" t="str">
            <v>IP3507</v>
          </cell>
        </row>
        <row r="1140">
          <cell r="A1140" t="str">
            <v>IP3508</v>
          </cell>
        </row>
        <row r="1141">
          <cell r="A1141" t="str">
            <v>IP3516</v>
          </cell>
        </row>
        <row r="1142">
          <cell r="A1142" t="str">
            <v>IP3518</v>
          </cell>
        </row>
        <row r="1143">
          <cell r="A1143" t="str">
            <v>IP3524</v>
          </cell>
        </row>
        <row r="1144">
          <cell r="A1144" t="str">
            <v>IP3525</v>
          </cell>
        </row>
        <row r="1145">
          <cell r="A1145" t="str">
            <v>IP3526</v>
          </cell>
        </row>
        <row r="1146">
          <cell r="A1146" t="str">
            <v>IP3528</v>
          </cell>
        </row>
        <row r="1147">
          <cell r="A1147" t="str">
            <v>IP3529</v>
          </cell>
        </row>
        <row r="1148">
          <cell r="A1148" t="str">
            <v>IP3530</v>
          </cell>
        </row>
        <row r="1149">
          <cell r="A1149" t="str">
            <v>IP3531</v>
          </cell>
        </row>
        <row r="1150">
          <cell r="A1150" t="str">
            <v>IP3535</v>
          </cell>
        </row>
        <row r="1151">
          <cell r="A1151" t="str">
            <v>IP3536</v>
          </cell>
        </row>
        <row r="1152">
          <cell r="A1152" t="str">
            <v>IP3537</v>
          </cell>
        </row>
        <row r="1153">
          <cell r="A1153" t="str">
            <v>IP3541</v>
          </cell>
        </row>
        <row r="1154">
          <cell r="A1154" t="str">
            <v>IP3542</v>
          </cell>
        </row>
        <row r="1155">
          <cell r="A1155" t="str">
            <v>IP3549</v>
          </cell>
        </row>
        <row r="1156">
          <cell r="A1156" t="str">
            <v>IP3554</v>
          </cell>
        </row>
        <row r="1157">
          <cell r="A1157" t="str">
            <v>IP3557</v>
          </cell>
        </row>
        <row r="1158">
          <cell r="A1158" t="str">
            <v>IP3566</v>
          </cell>
        </row>
        <row r="1159">
          <cell r="A1159" t="str">
            <v>IP3567</v>
          </cell>
        </row>
        <row r="1160">
          <cell r="A1160" t="str">
            <v>IP3573</v>
          </cell>
        </row>
        <row r="1161">
          <cell r="A1161" t="str">
            <v>IP3574</v>
          </cell>
        </row>
        <row r="1162">
          <cell r="A1162" t="str">
            <v>IP3578</v>
          </cell>
        </row>
        <row r="1163">
          <cell r="A1163" t="str">
            <v>IP3904</v>
          </cell>
        </row>
        <row r="1164">
          <cell r="A1164" t="str">
            <v>IP3907</v>
          </cell>
        </row>
        <row r="1165">
          <cell r="A1165" t="str">
            <v>IP3908</v>
          </cell>
        </row>
        <row r="1166">
          <cell r="A1166" t="str">
            <v>IP3911</v>
          </cell>
        </row>
        <row r="1167">
          <cell r="A1167" t="str">
            <v>IP3918</v>
          </cell>
        </row>
        <row r="1168">
          <cell r="A1168" t="str">
            <v>IP3963</v>
          </cell>
        </row>
        <row r="1169">
          <cell r="A1169" t="str">
            <v>IP3964</v>
          </cell>
        </row>
        <row r="1170">
          <cell r="A1170" t="str">
            <v>IP3965</v>
          </cell>
        </row>
        <row r="1171">
          <cell r="A1171" t="str">
            <v>IP3967</v>
          </cell>
        </row>
        <row r="1172">
          <cell r="A1172" t="str">
            <v>OB</v>
          </cell>
        </row>
        <row r="1173">
          <cell r="A1173" t="str">
            <v>SERVICE</v>
          </cell>
        </row>
        <row r="1174">
          <cell r="A1174" t="str">
            <v>5-000010</v>
          </cell>
        </row>
        <row r="1175">
          <cell r="A1175" t="str">
            <v>5-000011</v>
          </cell>
        </row>
        <row r="1176">
          <cell r="A1176" t="str">
            <v>5-000012</v>
          </cell>
        </row>
        <row r="1177">
          <cell r="A1177" t="str">
            <v>5-000015</v>
          </cell>
        </row>
        <row r="1178">
          <cell r="A1178" t="str">
            <v>5-000016</v>
          </cell>
        </row>
        <row r="1179">
          <cell r="A1179" t="str">
            <v>5-000017</v>
          </cell>
        </row>
        <row r="1180">
          <cell r="A1180" t="str">
            <v>5-000018</v>
          </cell>
        </row>
        <row r="1181">
          <cell r="A1181" t="str">
            <v>5-000019</v>
          </cell>
        </row>
        <row r="1182">
          <cell r="A1182" t="str">
            <v>5-000020</v>
          </cell>
        </row>
        <row r="1183">
          <cell r="A1183" t="str">
            <v>5-000021</v>
          </cell>
        </row>
        <row r="1184">
          <cell r="A1184" t="str">
            <v>Consulting</v>
          </cell>
        </row>
        <row r="1185">
          <cell r="A1185" t="str">
            <v>5-000013</v>
          </cell>
        </row>
        <row r="1186">
          <cell r="A1186" t="str">
            <v>5-000014</v>
          </cell>
        </row>
        <row r="1187">
          <cell r="A1187" t="str">
            <v>Deployment Services</v>
          </cell>
        </row>
        <row r="1188">
          <cell r="A1188" t="str">
            <v>5-000001</v>
          </cell>
        </row>
        <row r="1189">
          <cell r="A1189" t="str">
            <v>5-000002</v>
          </cell>
        </row>
        <row r="1190">
          <cell r="A1190" t="str">
            <v>5-000003</v>
          </cell>
        </row>
        <row r="1191">
          <cell r="A1191" t="str">
            <v>Maintenance</v>
          </cell>
        </row>
        <row r="1192">
          <cell r="A1192" t="str">
            <v>5-000004</v>
          </cell>
        </row>
        <row r="1193">
          <cell r="A1193" t="str">
            <v>5-000005</v>
          </cell>
        </row>
        <row r="1194">
          <cell r="A1194" t="str">
            <v>5-000006</v>
          </cell>
        </row>
        <row r="1195">
          <cell r="A1195" t="str">
            <v>Support Service</v>
          </cell>
        </row>
        <row r="1196">
          <cell r="A1196" t="str">
            <v>5-000007</v>
          </cell>
        </row>
        <row r="1197">
          <cell r="A1197" t="str">
            <v>5-000008</v>
          </cell>
        </row>
        <row r="1198">
          <cell r="A1198" t="str">
            <v>5-000009</v>
          </cell>
        </row>
        <row r="1199">
          <cell r="A1199" t="str">
            <v>Shipping</v>
          </cell>
        </row>
        <row r="1200">
          <cell r="A1200" t="str">
            <v>Tes Assembly</v>
          </cell>
        </row>
        <row r="1201">
          <cell r="A1201" t="str">
            <v>test assembly 2</v>
          </cell>
        </row>
        <row r="1202">
          <cell r="A1202" t="str">
            <v>TEST GROUP</v>
          </cell>
        </row>
        <row r="1203">
          <cell r="A1203" t="str">
            <v>test IP2957</v>
          </cell>
        </row>
        <row r="1204">
          <cell r="A1204" t="str">
            <v>test Item1</v>
          </cell>
        </row>
        <row r="1205">
          <cell r="A1205" t="str">
            <v>Test Item2</v>
          </cell>
        </row>
        <row r="1206">
          <cell r="A1206" t="str">
            <v>XX6-042000</v>
          </cell>
        </row>
      </sheetData>
      <sheetData sheetId="4" refreshError="1"/>
      <sheetData sheetId="5" refreshError="1"/>
      <sheetData sheetId="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accounts"/>
      <sheetName val="OVERVIEW"/>
      <sheetName val="Profit &amp; Loss Account"/>
      <sheetName val="Balance sheet "/>
      <sheetName val="Statistics"/>
      <sheetName val="CASH FLOW"/>
      <sheetName val="EVA"/>
      <sheetName val="CONSOLIDATION CENTER"/>
      <sheetName val="sales IC"/>
      <sheetName val="Other Inc Service fees  IC  "/>
      <sheetName val="Other Exp Service fees  IC  "/>
      <sheetName val="Interest income IC "/>
      <sheetName val="Interest expenses IC  "/>
      <sheetName val="Receivables IC"/>
      <sheetName val="Payables IC"/>
      <sheetName val="Lt Loans Receivable IC "/>
      <sheetName val="ST Loans Receivable IC "/>
      <sheetName val="Lt Loans Payable IC "/>
      <sheetName val="ST Loans Payable IC"/>
      <sheetName val="map"/>
      <sheetName val="list"/>
    </sheetNames>
    <sheetDataSet>
      <sheetData sheetId="0"/>
      <sheetData sheetId="1" refreshError="1">
        <row r="1">
          <cell r="E1" t="str">
            <v xml:space="preserve">LM Weston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ers"/>
      <sheetName val="Tags"/>
      <sheetName val="STK"/>
      <sheetName val="Components"/>
      <sheetName val="XRate Avg Oct 08"/>
      <sheetName val="Special Quotes"/>
      <sheetName val="Sheet1"/>
      <sheetName val="OVERVIEW"/>
    </sheetNames>
    <sheetDataSet>
      <sheetData sheetId="0"/>
      <sheetData sheetId="1"/>
      <sheetData sheetId="2"/>
      <sheetData sheetId="3"/>
      <sheetData sheetId="4">
        <row r="8">
          <cell r="B8" t="str">
            <v>CAD</v>
          </cell>
          <cell r="C8">
            <v>1</v>
          </cell>
          <cell r="D8">
            <v>0.84409999999999996</v>
          </cell>
          <cell r="E8">
            <v>1.2329000000000001</v>
          </cell>
          <cell r="F8">
            <v>0.50149999999999995</v>
          </cell>
          <cell r="G8">
            <v>5.7702999999999998</v>
          </cell>
          <cell r="H8">
            <v>0.63739999999999997</v>
          </cell>
          <cell r="I8">
            <v>6.5488</v>
          </cell>
          <cell r="J8">
            <v>1.3933</v>
          </cell>
          <cell r="K8">
            <v>0.96550000000000002</v>
          </cell>
          <cell r="L8">
            <v>8.2236999999999991</v>
          </cell>
        </row>
        <row r="9">
          <cell r="B9" t="str">
            <v>USD</v>
          </cell>
          <cell r="C9">
            <v>1.18475</v>
          </cell>
          <cell r="D9">
            <v>1</v>
          </cell>
          <cell r="E9">
            <v>1.4607000000000001</v>
          </cell>
          <cell r="F9">
            <v>0.59419999999999995</v>
          </cell>
          <cell r="G9">
            <v>6.8364000000000003</v>
          </cell>
          <cell r="H9">
            <v>0.75519999999999998</v>
          </cell>
          <cell r="I9">
            <v>7.7587000000000002</v>
          </cell>
          <cell r="J9">
            <v>1.6508</v>
          </cell>
          <cell r="K9">
            <v>1.1438999999999999</v>
          </cell>
          <cell r="L9">
            <v>9.7430000000000003</v>
          </cell>
        </row>
        <row r="10">
          <cell r="B10" t="str">
            <v>AUD</v>
          </cell>
          <cell r="C10">
            <v>0.81110000000000004</v>
          </cell>
          <cell r="D10">
            <v>0.68459999999999999</v>
          </cell>
          <cell r="E10">
            <v>1</v>
          </cell>
          <cell r="F10">
            <v>0.40679999999999999</v>
          </cell>
          <cell r="G10">
            <v>4.6802999999999999</v>
          </cell>
          <cell r="H10">
            <v>0.51700000000000002</v>
          </cell>
          <cell r="I10">
            <v>5.3117000000000001</v>
          </cell>
          <cell r="J10">
            <v>1.1301000000000001</v>
          </cell>
          <cell r="K10">
            <v>0.78310000000000002</v>
          </cell>
          <cell r="L10">
            <v>6.6702000000000004</v>
          </cell>
        </row>
        <row r="11">
          <cell r="B11" t="str">
            <v>GBP</v>
          </cell>
          <cell r="C11">
            <v>1.994</v>
          </cell>
          <cell r="D11">
            <v>1.6831</v>
          </cell>
          <cell r="E11">
            <v>2.4584000000000001</v>
          </cell>
          <cell r="F11">
            <v>1</v>
          </cell>
          <cell r="G11">
            <v>11.5061</v>
          </cell>
          <cell r="H11">
            <v>1.2709999999999999</v>
          </cell>
          <cell r="I11">
            <v>13.058299999999999</v>
          </cell>
          <cell r="J11">
            <v>2.7783000000000002</v>
          </cell>
          <cell r="K11">
            <v>1.9253</v>
          </cell>
          <cell r="L11">
            <v>16.398</v>
          </cell>
        </row>
        <row r="12">
          <cell r="B12" t="str">
            <v>CNY</v>
          </cell>
          <cell r="C12">
            <v>0.17330000000000001</v>
          </cell>
          <cell r="D12">
            <v>0.14630000000000001</v>
          </cell>
          <cell r="E12">
            <v>0.2137</v>
          </cell>
          <cell r="F12">
            <v>8.6900000000000005E-2</v>
          </cell>
          <cell r="G12">
            <v>1</v>
          </cell>
          <cell r="H12">
            <v>0.1105</v>
          </cell>
          <cell r="I12">
            <v>1.1349</v>
          </cell>
          <cell r="J12">
            <v>0.24149999999999999</v>
          </cell>
          <cell r="K12">
            <v>0.1673</v>
          </cell>
          <cell r="L12">
            <v>1.4252</v>
          </cell>
        </row>
        <row r="13">
          <cell r="B13" t="str">
            <v>EUR</v>
          </cell>
          <cell r="C13">
            <v>1.5688</v>
          </cell>
          <cell r="D13">
            <v>1.3242</v>
          </cell>
          <cell r="E13">
            <v>1.9341999999999999</v>
          </cell>
          <cell r="F13">
            <v>0.78680000000000005</v>
          </cell>
          <cell r="G13">
            <v>9.0525000000000002</v>
          </cell>
          <cell r="H13">
            <v>1</v>
          </cell>
          <cell r="I13">
            <v>10.2737</v>
          </cell>
          <cell r="J13">
            <v>2.1859000000000002</v>
          </cell>
          <cell r="K13">
            <v>1.5146999999999999</v>
          </cell>
          <cell r="L13">
            <v>12.901300000000001</v>
          </cell>
        </row>
        <row r="14">
          <cell r="B14" t="str">
            <v>HKD</v>
          </cell>
          <cell r="C14">
            <v>0.1527</v>
          </cell>
          <cell r="D14">
            <v>0.12889999999999999</v>
          </cell>
          <cell r="E14">
            <v>0.1883</v>
          </cell>
          <cell r="F14">
            <v>7.6600000000000001E-2</v>
          </cell>
          <cell r="G14">
            <v>0.88109999999999999</v>
          </cell>
          <cell r="H14">
            <v>9.7299999999999998E-2</v>
          </cell>
          <cell r="I14">
            <v>1</v>
          </cell>
          <cell r="J14">
            <v>0.21279999999999999</v>
          </cell>
          <cell r="K14">
            <v>0.1474</v>
          </cell>
          <cell r="L14">
            <v>1.2558</v>
          </cell>
        </row>
        <row r="15">
          <cell r="B15" t="str">
            <v>NZD</v>
          </cell>
          <cell r="C15">
            <v>0.7177</v>
          </cell>
          <cell r="D15">
            <v>0.60580000000000001</v>
          </cell>
          <cell r="E15">
            <v>0.88480000000000003</v>
          </cell>
          <cell r="F15">
            <v>0.3599</v>
          </cell>
          <cell r="G15">
            <v>4.1414</v>
          </cell>
          <cell r="H15">
            <v>0.45750000000000002</v>
          </cell>
          <cell r="I15">
            <v>4.7000999999999999</v>
          </cell>
          <cell r="J15">
            <v>1</v>
          </cell>
          <cell r="K15">
            <v>0.69299999999999995</v>
          </cell>
          <cell r="L15">
            <v>5.9020999999999999</v>
          </cell>
        </row>
        <row r="16">
          <cell r="B16" t="str">
            <v>CHF</v>
          </cell>
          <cell r="C16">
            <v>1.0357000000000001</v>
          </cell>
          <cell r="D16">
            <v>0.87419999999999998</v>
          </cell>
          <cell r="E16">
            <v>1.2768999999999999</v>
          </cell>
          <cell r="F16">
            <v>0.51939999999999997</v>
          </cell>
          <cell r="G16">
            <v>5.9763000000000002</v>
          </cell>
          <cell r="H16">
            <v>0.66020000000000001</v>
          </cell>
          <cell r="I16">
            <v>6.7826000000000004</v>
          </cell>
          <cell r="J16">
            <v>1.4431</v>
          </cell>
          <cell r="K16">
            <v>1</v>
          </cell>
          <cell r="L16">
            <v>8.5173000000000005</v>
          </cell>
        </row>
        <row r="17">
          <cell r="B17" t="str">
            <v>ZAR</v>
          </cell>
          <cell r="C17">
            <v>0.1216</v>
          </cell>
          <cell r="D17">
            <v>0.1026</v>
          </cell>
          <cell r="E17">
            <v>0.14990000000000001</v>
          </cell>
          <cell r="F17">
            <v>6.0999999999999999E-2</v>
          </cell>
          <cell r="G17">
            <v>0.70169999999999999</v>
          </cell>
          <cell r="H17">
            <v>7.7499999999999999E-2</v>
          </cell>
          <cell r="I17">
            <v>0.79630000000000001</v>
          </cell>
          <cell r="J17">
            <v>0.1694</v>
          </cell>
          <cell r="K17">
            <v>0.1174</v>
          </cell>
          <cell r="L17">
            <v>1</v>
          </cell>
        </row>
      </sheetData>
      <sheetData sheetId="5"/>
      <sheetData sheetId="6"/>
      <sheetData sheetId="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lire !"/>
      <sheetName val="Structure"/>
      <sheetName val="ident Files"/>
      <sheetName val="Table Taux"/>
      <sheetName val="Menu"/>
      <sheetName val="Contrib"/>
      <sheetName val="Trame"/>
      <sheetName val="Constant Scope"/>
      <sheetName val="Top Adj"/>
      <sheetName val="Prudence"/>
      <sheetName val="Sum of Countries"/>
      <sheetName val="XXX"/>
      <sheetName val="Asia - Pacific"/>
      <sheetName val="Pacific"/>
      <sheetName val="Australia"/>
      <sheetName val="New Zealand"/>
      <sheetName val="Asia"/>
      <sheetName val="China"/>
      <sheetName val="Rexel China"/>
      <sheetName val="China Services"/>
      <sheetName val="India"/>
      <sheetName val="South East Asia"/>
      <sheetName val="Middle East"/>
      <sheetName val="Latin America"/>
      <sheetName val="Brazil"/>
      <sheetName val="Chile"/>
      <sheetName val="Peru"/>
      <sheetName val="North America"/>
      <sheetName val="Canada"/>
      <sheetName val="USA"/>
      <sheetName val="USA excl. services"/>
      <sheetName val="Rexel Holding USA"/>
      <sheetName val="USA Services"/>
      <sheetName val="Gexpro Services US"/>
      <sheetName val="Gexpro Hungary"/>
      <sheetName val="Gexpro Italy"/>
      <sheetName val="Europe"/>
      <sheetName val="Southern Europe"/>
      <sheetName val="France"/>
      <sheetName val="Belgium"/>
      <sheetName val="Luxemburg"/>
      <sheetName val="Italy"/>
      <sheetName val="Spain"/>
      <sheetName val="Portugal"/>
      <sheetName val="Northern Europe"/>
      <sheetName val="United Kingdom"/>
      <sheetName val="Ireland"/>
      <sheetName val="The Netherlands"/>
      <sheetName val="Nordics"/>
      <sheetName val="Prudence Nordics"/>
      <sheetName val="Finland"/>
      <sheetName val="Norway"/>
      <sheetName val="Sweden"/>
      <sheetName val="Baltics"/>
      <sheetName val="Russia"/>
      <sheetName val="CEE"/>
      <sheetName val="Rexel Central Europe Holding"/>
      <sheetName val="Germany, Austria, Switzerland"/>
      <sheetName val="Germany"/>
      <sheetName val="Austria"/>
      <sheetName val="Switzerland"/>
      <sheetName val="Eastern Europe"/>
      <sheetName val="Poland"/>
      <sheetName val="Czech Republic"/>
      <sheetName val="Slovakia"/>
      <sheetName val="South Eastern Europe"/>
      <sheetName val="Slovenia"/>
      <sheetName val="Other activities in Europe"/>
      <sheetName val="Bizline"/>
      <sheetName val="Francofa (includ. Eurobat)"/>
      <sheetName val="Conectis"/>
      <sheetName val="Finelec (inc. Hol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S (2)"/>
      <sheetName val="IS"/>
      <sheetName val="Monthly IS (2006-08)"/>
      <sheetName val="YTD IS (2004-08)"/>
      <sheetName val="XRate Avg Oct 08"/>
    </sheetNames>
    <sheetDataSet>
      <sheetData sheetId="0" refreshError="1"/>
      <sheetData sheetId="1" refreshError="1"/>
      <sheetData sheetId="2"/>
      <sheetData sheetId="3"/>
      <sheetData sheetId="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Print"/>
      <sheetName val="Instructions"/>
      <sheetName val="YTD"/>
      <sheetName val="MONTH"/>
      <sheetName val="YTDKM"/>
      <sheetName val="MONKM"/>
      <sheetName val="PriorKM"/>
      <sheetName val="NWC"/>
      <sheetName val="MetricsFeb"/>
      <sheetName val="MetricsMar"/>
      <sheetName val="Results"/>
      <sheetName val="Stats"/>
      <sheetName val="IC"/>
      <sheetName val="Zurich"/>
      <sheetName val="Flash"/>
      <sheetName val="Normal"/>
      <sheetName val="5 Day Flash"/>
      <sheetName val="Variance"/>
      <sheetName val="TFF"/>
      <sheetName val="Bud NS"/>
      <sheetName val="Bud Ebit"/>
      <sheetName val="Forecast"/>
      <sheetName val="Sheet1"/>
      <sheetName val="Financial"/>
    </sheetNames>
    <sheetDataSet>
      <sheetData sheetId="0"/>
      <sheetData sheetId="1" refreshError="1">
        <row r="3">
          <cell r="AB3" t="str">
            <v>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Assets"/>
      <sheetName val="INC-Function"/>
      <sheetName val="Equity-liabilities"/>
      <sheetName val="INC-Nature"/>
      <sheetName val="WFSINC21P&amp;L"/>
      <sheetName val="815Dec"/>
      <sheetName val="655Dec"/>
      <sheetName val="ISDec"/>
      <sheetName val="ConsolBS detail"/>
      <sheetName val="ConsolIS detail"/>
      <sheetName val="CTUS21P&amp;L"/>
      <sheetName val="HQUS21P&amp;L"/>
      <sheetName val="IS"/>
      <sheetName val="BS"/>
      <sheetName val="Tie Out PTUS Diff"/>
      <sheetName val="815 Sep"/>
      <sheetName val="655 Sep"/>
      <sheetName val="IS Sep"/>
      <sheetName val="655June"/>
      <sheetName val="815June"/>
      <sheetName val="YTD IS (2004-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 Plan"/>
      <sheetName val="IS"/>
    </sheetNames>
    <sheetDataSet>
      <sheetData sheetId="0" refreshError="1">
        <row r="1">
          <cell r="A1" t="str">
            <v>ParentNo</v>
          </cell>
          <cell r="B1" t="str">
            <v>Jan</v>
          </cell>
          <cell r="C1" t="str">
            <v>YTD</v>
          </cell>
          <cell r="D1" t="str">
            <v>Feb</v>
          </cell>
          <cell r="E1" t="str">
            <v>YTD</v>
          </cell>
          <cell r="F1" t="str">
            <v>Mar</v>
          </cell>
          <cell r="G1" t="str">
            <v>YTD</v>
          </cell>
          <cell r="H1" t="str">
            <v>Apr</v>
          </cell>
          <cell r="I1" t="str">
            <v>YTD</v>
          </cell>
          <cell r="J1" t="str">
            <v>May</v>
          </cell>
          <cell r="K1" t="str">
            <v>YTD</v>
          </cell>
          <cell r="L1" t="str">
            <v>Jun</v>
          </cell>
          <cell r="M1" t="str">
            <v>YTD</v>
          </cell>
          <cell r="N1" t="str">
            <v>Jul</v>
          </cell>
          <cell r="O1" t="str">
            <v>YTD</v>
          </cell>
          <cell r="P1" t="str">
            <v>Aug</v>
          </cell>
          <cell r="Q1" t="str">
            <v>YTD</v>
          </cell>
          <cell r="R1" t="str">
            <v>Sep</v>
          </cell>
          <cell r="S1" t="str">
            <v>YTD</v>
          </cell>
          <cell r="T1" t="str">
            <v>Oct</v>
          </cell>
          <cell r="U1" t="str">
            <v>YTD</v>
          </cell>
          <cell r="V1" t="str">
            <v>Nov</v>
          </cell>
          <cell r="W1" t="str">
            <v>YTD</v>
          </cell>
          <cell r="X1" t="str">
            <v>Dec</v>
          </cell>
          <cell r="Y1" t="str">
            <v>YTD</v>
          </cell>
          <cell r="Z1" t="str">
            <v>ParentName</v>
          </cell>
        </row>
        <row r="2">
          <cell r="A2" t="str">
            <v>0000001</v>
          </cell>
          <cell r="B2">
            <v>2192.0785000000001</v>
          </cell>
          <cell r="C2">
            <v>2192.0785000000001</v>
          </cell>
          <cell r="D2">
            <v>2110.4295999999999</v>
          </cell>
          <cell r="E2">
            <v>4302.5081</v>
          </cell>
          <cell r="F2">
            <v>2177.8036000000002</v>
          </cell>
          <cell r="G2">
            <v>6480.3117000000002</v>
          </cell>
          <cell r="H2">
            <v>2072.5839999999998</v>
          </cell>
          <cell r="I2">
            <v>8552.8957000000009</v>
          </cell>
          <cell r="J2">
            <v>2059.3748000000001</v>
          </cell>
          <cell r="K2">
            <v>10612.270500000001</v>
          </cell>
          <cell r="L2">
            <v>2314.8184000000001</v>
          </cell>
          <cell r="M2">
            <v>12927.088900000001</v>
          </cell>
          <cell r="N2">
            <v>1609.1766</v>
          </cell>
          <cell r="O2">
            <v>14536.265500000001</v>
          </cell>
          <cell r="P2">
            <v>1933.3970999999999</v>
          </cell>
          <cell r="Q2">
            <v>16469.6626</v>
          </cell>
          <cell r="R2">
            <v>2229.6390000000001</v>
          </cell>
          <cell r="S2">
            <v>18699.301599999999</v>
          </cell>
          <cell r="T2">
            <v>2427.4675999999999</v>
          </cell>
          <cell r="U2">
            <v>21126.769199999999</v>
          </cell>
          <cell r="V2">
            <v>2297.8649999999998</v>
          </cell>
          <cell r="W2">
            <v>23424.6342</v>
          </cell>
          <cell r="X2">
            <v>1575.3657000000001</v>
          </cell>
          <cell r="Y2">
            <v>24999.999899999999</v>
          </cell>
          <cell r="Z2" t="str">
            <v>ACCUDYNE</v>
          </cell>
        </row>
        <row r="3">
          <cell r="A3" t="str">
            <v>0000002</v>
          </cell>
          <cell r="B3">
            <v>438.41570000000002</v>
          </cell>
          <cell r="C3">
            <v>438.41570000000002</v>
          </cell>
          <cell r="D3">
            <v>422.08589999999998</v>
          </cell>
          <cell r="E3">
            <v>860.50160000000005</v>
          </cell>
          <cell r="F3">
            <v>435.5607</v>
          </cell>
          <cell r="G3">
            <v>1296.0623000000001</v>
          </cell>
          <cell r="H3">
            <v>414.51679999999999</v>
          </cell>
          <cell r="I3">
            <v>1710.5790999999999</v>
          </cell>
          <cell r="J3">
            <v>411.875</v>
          </cell>
          <cell r="K3">
            <v>2122.4540999999999</v>
          </cell>
          <cell r="L3">
            <v>462.96370000000002</v>
          </cell>
          <cell r="M3">
            <v>2585.4178000000002</v>
          </cell>
          <cell r="N3">
            <v>321.83530000000002</v>
          </cell>
          <cell r="O3">
            <v>2907.2531000000004</v>
          </cell>
          <cell r="P3">
            <v>386.67939999999999</v>
          </cell>
          <cell r="Q3">
            <v>3293.9325000000003</v>
          </cell>
          <cell r="R3">
            <v>445.92779999999999</v>
          </cell>
          <cell r="S3">
            <v>3739.8603000000003</v>
          </cell>
          <cell r="T3">
            <v>485.49349999999998</v>
          </cell>
          <cell r="U3">
            <v>4225.3537999999999</v>
          </cell>
          <cell r="V3">
            <v>459.57299999999998</v>
          </cell>
          <cell r="W3">
            <v>4684.9268000000002</v>
          </cell>
          <cell r="X3">
            <v>315.07310000000001</v>
          </cell>
          <cell r="Y3">
            <v>4999.9998999999998</v>
          </cell>
          <cell r="Z3" t="str">
            <v>BOWLBY CANDY</v>
          </cell>
        </row>
        <row r="4">
          <cell r="A4" t="str">
            <v>0000004</v>
          </cell>
          <cell r="B4">
            <v>5248.9435999999996</v>
          </cell>
          <cell r="C4">
            <v>5248.9435999999996</v>
          </cell>
          <cell r="D4">
            <v>4746.1161000000002</v>
          </cell>
          <cell r="E4">
            <v>9995.0596999999998</v>
          </cell>
          <cell r="F4">
            <v>7506.1835000000001</v>
          </cell>
          <cell r="G4">
            <v>17501.243200000001</v>
          </cell>
          <cell r="H4">
            <v>5839.5514000000003</v>
          </cell>
          <cell r="I4">
            <v>23340.794600000001</v>
          </cell>
          <cell r="J4">
            <v>6958.2080999999998</v>
          </cell>
          <cell r="K4">
            <v>30299.002700000001</v>
          </cell>
          <cell r="L4">
            <v>6917.6314000000002</v>
          </cell>
          <cell r="M4">
            <v>37216.634100000003</v>
          </cell>
          <cell r="N4">
            <v>5596.0613999999996</v>
          </cell>
          <cell r="O4">
            <v>42812.695500000002</v>
          </cell>
          <cell r="P4">
            <v>6895.9857000000002</v>
          </cell>
          <cell r="Q4">
            <v>49708.681199999999</v>
          </cell>
          <cell r="R4">
            <v>6625.4425000000001</v>
          </cell>
          <cell r="S4">
            <v>56334.123699999996</v>
          </cell>
          <cell r="T4">
            <v>5210.4128000000001</v>
          </cell>
          <cell r="U4">
            <v>61544.536499999995</v>
          </cell>
          <cell r="V4">
            <v>4932.2111999999997</v>
          </cell>
          <cell r="W4">
            <v>66476.747699999993</v>
          </cell>
          <cell r="X4">
            <v>8523.2525000000005</v>
          </cell>
          <cell r="Y4">
            <v>75000.000199999995</v>
          </cell>
          <cell r="Z4" t="str">
            <v>CAIN'S FOODS, INC.</v>
          </cell>
        </row>
        <row r="5">
          <cell r="A5" t="str">
            <v>0000005</v>
          </cell>
          <cell r="B5">
            <v>3991</v>
          </cell>
          <cell r="C5">
            <v>3991</v>
          </cell>
          <cell r="D5">
            <v>3864</v>
          </cell>
          <cell r="E5">
            <v>7855</v>
          </cell>
          <cell r="F5">
            <v>8377</v>
          </cell>
          <cell r="G5">
            <v>16232</v>
          </cell>
          <cell r="H5">
            <v>3392</v>
          </cell>
          <cell r="I5">
            <v>19624</v>
          </cell>
          <cell r="J5">
            <v>3841</v>
          </cell>
          <cell r="K5">
            <v>23465</v>
          </cell>
          <cell r="L5">
            <v>4983</v>
          </cell>
          <cell r="M5">
            <v>28448</v>
          </cell>
          <cell r="N5">
            <v>2516</v>
          </cell>
          <cell r="O5">
            <v>30964</v>
          </cell>
          <cell r="P5">
            <v>2465</v>
          </cell>
          <cell r="Q5">
            <v>33429</v>
          </cell>
          <cell r="R5">
            <v>6526</v>
          </cell>
          <cell r="S5">
            <v>39955</v>
          </cell>
          <cell r="T5">
            <v>5254</v>
          </cell>
          <cell r="U5">
            <v>45209</v>
          </cell>
          <cell r="V5">
            <v>5458</v>
          </cell>
          <cell r="W5">
            <v>50667</v>
          </cell>
          <cell r="X5">
            <v>4833</v>
          </cell>
          <cell r="Y5">
            <v>55500</v>
          </cell>
          <cell r="Z5" t="str">
            <v>CANTERBURY COFFEE CO LTD</v>
          </cell>
        </row>
        <row r="6">
          <cell r="A6" t="str">
            <v>0000006</v>
          </cell>
          <cell r="B6">
            <v>6293.57</v>
          </cell>
          <cell r="C6">
            <v>6293.57</v>
          </cell>
          <cell r="D6">
            <v>5695.1080000000002</v>
          </cell>
          <cell r="E6">
            <v>11988.678</v>
          </cell>
          <cell r="F6">
            <v>8001.2878000000001</v>
          </cell>
          <cell r="G6">
            <v>19989.965799999998</v>
          </cell>
          <cell r="H6">
            <v>6340.2151000000003</v>
          </cell>
          <cell r="I6">
            <v>26330.180899999999</v>
          </cell>
          <cell r="J6">
            <v>6129.3635999999997</v>
          </cell>
          <cell r="K6">
            <v>32459.5445</v>
          </cell>
          <cell r="L6">
            <v>6842.7174999999997</v>
          </cell>
          <cell r="M6">
            <v>39302.262000000002</v>
          </cell>
          <cell r="N6">
            <v>5455.2160999999996</v>
          </cell>
          <cell r="O6">
            <v>44757.4781</v>
          </cell>
          <cell r="P6">
            <v>5375.9219000000003</v>
          </cell>
          <cell r="Q6">
            <v>50133.4</v>
          </cell>
          <cell r="R6">
            <v>5235.4318999999996</v>
          </cell>
          <cell r="S6">
            <v>55368.831900000005</v>
          </cell>
          <cell r="T6">
            <v>5951.4304000000002</v>
          </cell>
          <cell r="U6">
            <v>61320.262300000002</v>
          </cell>
          <cell r="V6">
            <v>6372.6986999999999</v>
          </cell>
          <cell r="W6">
            <v>67692.960999999996</v>
          </cell>
          <cell r="X6">
            <v>7307.0392000000002</v>
          </cell>
          <cell r="Y6">
            <v>75000.000199999995</v>
          </cell>
          <cell r="Z6" t="str">
            <v>CONTINENTAL COFFEE</v>
          </cell>
        </row>
        <row r="7">
          <cell r="A7" t="str">
            <v>0000007</v>
          </cell>
          <cell r="B7">
            <v>3499.2957000000001</v>
          </cell>
          <cell r="C7">
            <v>3499.2957000000001</v>
          </cell>
          <cell r="D7">
            <v>3164.0774000000001</v>
          </cell>
          <cell r="E7">
            <v>6663.3731000000007</v>
          </cell>
          <cell r="F7">
            <v>5004.1223</v>
          </cell>
          <cell r="G7">
            <v>11667.4954</v>
          </cell>
          <cell r="H7">
            <v>3893.0342000000001</v>
          </cell>
          <cell r="I7">
            <v>15560.5296</v>
          </cell>
          <cell r="J7">
            <v>4638.8054000000002</v>
          </cell>
          <cell r="K7">
            <v>20199.334999999999</v>
          </cell>
          <cell r="L7">
            <v>4611.7542000000003</v>
          </cell>
          <cell r="M7">
            <v>24811.089199999999</v>
          </cell>
          <cell r="N7">
            <v>3730.7076000000002</v>
          </cell>
          <cell r="O7">
            <v>28541.7968</v>
          </cell>
          <cell r="P7">
            <v>4597.3238000000001</v>
          </cell>
          <cell r="Q7">
            <v>33139.120600000002</v>
          </cell>
          <cell r="R7">
            <v>4416.9616999999998</v>
          </cell>
          <cell r="S7">
            <v>37556.082300000002</v>
          </cell>
          <cell r="T7">
            <v>3473.6084999999998</v>
          </cell>
          <cell r="U7">
            <v>41029.690800000004</v>
          </cell>
          <cell r="V7">
            <v>3288.1408000000001</v>
          </cell>
          <cell r="W7">
            <v>44317.831600000005</v>
          </cell>
          <cell r="X7">
            <v>5682.1683000000003</v>
          </cell>
          <cell r="Y7">
            <v>49999.999900000003</v>
          </cell>
          <cell r="Z7" t="str">
            <v>E.D. SMITH</v>
          </cell>
        </row>
        <row r="8">
          <cell r="A8" t="str">
            <v>0000008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t="str">
            <v>FOOD PRODUCERS</v>
          </cell>
        </row>
        <row r="9">
          <cell r="A9" t="str">
            <v>0000010</v>
          </cell>
          <cell r="B9">
            <v>33070.1</v>
          </cell>
          <cell r="C9">
            <v>33070.1</v>
          </cell>
          <cell r="D9">
            <v>33070.1</v>
          </cell>
          <cell r="E9">
            <v>66140.2</v>
          </cell>
          <cell r="F9">
            <v>33109.800000000003</v>
          </cell>
          <cell r="G9">
            <v>99250</v>
          </cell>
          <cell r="H9">
            <v>33070.1</v>
          </cell>
          <cell r="I9">
            <v>132320.1</v>
          </cell>
          <cell r="J9">
            <v>33070.1</v>
          </cell>
          <cell r="K9">
            <v>165390.20000000001</v>
          </cell>
          <cell r="L9">
            <v>33109.800000000003</v>
          </cell>
          <cell r="M9">
            <v>198500</v>
          </cell>
          <cell r="N9">
            <v>33070.1</v>
          </cell>
          <cell r="O9">
            <v>231570.1</v>
          </cell>
          <cell r="P9">
            <v>33070.1</v>
          </cell>
          <cell r="Q9">
            <v>264640.2</v>
          </cell>
          <cell r="R9">
            <v>33109.800000000003</v>
          </cell>
          <cell r="S9">
            <v>297750</v>
          </cell>
          <cell r="T9">
            <v>33070.1</v>
          </cell>
          <cell r="U9">
            <v>330820.09999999998</v>
          </cell>
          <cell r="V9">
            <v>33070.1</v>
          </cell>
          <cell r="W9">
            <v>363890.19999999995</v>
          </cell>
          <cell r="X9">
            <v>33109.800000000003</v>
          </cell>
          <cell r="Y9">
            <v>396999.99999999994</v>
          </cell>
          <cell r="Z9" t="str">
            <v>HEWLETT PACKARD - IRELAND</v>
          </cell>
        </row>
        <row r="10">
          <cell r="A10" t="str">
            <v>0000012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t="str">
            <v>JAYS FOODS, INC.</v>
          </cell>
        </row>
        <row r="11">
          <cell r="A11" t="str">
            <v>0000013</v>
          </cell>
          <cell r="B11">
            <v>3524.3991999999998</v>
          </cell>
          <cell r="C11">
            <v>3524.3991999999998</v>
          </cell>
          <cell r="D11">
            <v>3189.2604999999999</v>
          </cell>
          <cell r="E11">
            <v>6713.6597000000002</v>
          </cell>
          <cell r="F11">
            <v>4480.7212</v>
          </cell>
          <cell r="G11">
            <v>11194.3809</v>
          </cell>
          <cell r="H11">
            <v>3550.5205000000001</v>
          </cell>
          <cell r="I11">
            <v>14744.901400000001</v>
          </cell>
          <cell r="J11">
            <v>3432.4436000000001</v>
          </cell>
          <cell r="K11">
            <v>18177.345000000001</v>
          </cell>
          <cell r="L11">
            <v>3831.9218000000001</v>
          </cell>
          <cell r="M11">
            <v>22009.266800000001</v>
          </cell>
          <cell r="N11">
            <v>3054.9209999999998</v>
          </cell>
          <cell r="O11">
            <v>25064.1878</v>
          </cell>
          <cell r="P11">
            <v>3010.5162999999998</v>
          </cell>
          <cell r="Q11">
            <v>28074.704099999999</v>
          </cell>
          <cell r="R11">
            <v>2931.8418000000001</v>
          </cell>
          <cell r="S11">
            <v>31006.545899999997</v>
          </cell>
          <cell r="T11">
            <v>3332.8011000000001</v>
          </cell>
          <cell r="U11">
            <v>34339.346999999994</v>
          </cell>
          <cell r="V11">
            <v>3568.7112999999999</v>
          </cell>
          <cell r="W11">
            <v>37908.058299999997</v>
          </cell>
          <cell r="X11">
            <v>4091.9418999999998</v>
          </cell>
          <cell r="Y11">
            <v>42000.000199999995</v>
          </cell>
          <cell r="Z11" t="str">
            <v>K&amp;F SELECT COFFEE</v>
          </cell>
        </row>
        <row r="12">
          <cell r="A12" t="str">
            <v>0000018</v>
          </cell>
          <cell r="B12">
            <v>5797</v>
          </cell>
          <cell r="C12">
            <v>5797</v>
          </cell>
          <cell r="D12">
            <v>7188</v>
          </cell>
          <cell r="E12">
            <v>12985</v>
          </cell>
          <cell r="F12">
            <v>12553</v>
          </cell>
          <cell r="G12">
            <v>25538</v>
          </cell>
          <cell r="H12">
            <v>7872</v>
          </cell>
          <cell r="I12">
            <v>33410</v>
          </cell>
          <cell r="J12">
            <v>10692</v>
          </cell>
          <cell r="K12">
            <v>44102</v>
          </cell>
          <cell r="L12">
            <v>12610</v>
          </cell>
          <cell r="M12">
            <v>56712</v>
          </cell>
          <cell r="N12">
            <v>9282</v>
          </cell>
          <cell r="O12">
            <v>65994</v>
          </cell>
          <cell r="P12">
            <v>7761</v>
          </cell>
          <cell r="Q12">
            <v>73755</v>
          </cell>
          <cell r="R12">
            <v>10256</v>
          </cell>
          <cell r="S12">
            <v>84011</v>
          </cell>
          <cell r="T12">
            <v>5398</v>
          </cell>
          <cell r="U12">
            <v>89409</v>
          </cell>
          <cell r="V12">
            <v>8435</v>
          </cell>
          <cell r="W12">
            <v>97844</v>
          </cell>
          <cell r="X12">
            <v>13156</v>
          </cell>
          <cell r="Y12">
            <v>111000</v>
          </cell>
          <cell r="Z12" t="str">
            <v>MAPLE LODGE FARMS</v>
          </cell>
        </row>
        <row r="13">
          <cell r="A13" t="str">
            <v>0000020</v>
          </cell>
          <cell r="B13">
            <v>3865</v>
          </cell>
          <cell r="C13">
            <v>3865</v>
          </cell>
          <cell r="D13">
            <v>4792</v>
          </cell>
          <cell r="E13">
            <v>8657</v>
          </cell>
          <cell r="F13">
            <v>8368</v>
          </cell>
          <cell r="G13">
            <v>17025</v>
          </cell>
          <cell r="H13">
            <v>5248</v>
          </cell>
          <cell r="I13">
            <v>22273</v>
          </cell>
          <cell r="J13">
            <v>7128</v>
          </cell>
          <cell r="K13">
            <v>29401</v>
          </cell>
          <cell r="L13">
            <v>8406</v>
          </cell>
          <cell r="M13">
            <v>37807</v>
          </cell>
          <cell r="N13">
            <v>6188</v>
          </cell>
          <cell r="O13">
            <v>43995</v>
          </cell>
          <cell r="P13">
            <v>5174</v>
          </cell>
          <cell r="Q13">
            <v>49169</v>
          </cell>
          <cell r="R13">
            <v>6837</v>
          </cell>
          <cell r="S13">
            <v>56006</v>
          </cell>
          <cell r="T13">
            <v>3599</v>
          </cell>
          <cell r="U13">
            <v>59605</v>
          </cell>
          <cell r="V13">
            <v>5623</v>
          </cell>
          <cell r="W13">
            <v>65228</v>
          </cell>
          <cell r="X13">
            <v>8771</v>
          </cell>
          <cell r="Y13">
            <v>73999</v>
          </cell>
          <cell r="Z13" t="str">
            <v>MOFFETT MEATS</v>
          </cell>
        </row>
        <row r="14">
          <cell r="A14" t="str">
            <v>0000022</v>
          </cell>
          <cell r="B14">
            <v>9532</v>
          </cell>
          <cell r="C14">
            <v>9532</v>
          </cell>
          <cell r="D14">
            <v>10543</v>
          </cell>
          <cell r="E14">
            <v>20075</v>
          </cell>
          <cell r="F14">
            <v>12481</v>
          </cell>
          <cell r="G14">
            <v>32556</v>
          </cell>
          <cell r="H14">
            <v>15232</v>
          </cell>
          <cell r="I14">
            <v>47788</v>
          </cell>
          <cell r="J14">
            <v>14080</v>
          </cell>
          <cell r="K14">
            <v>61868</v>
          </cell>
          <cell r="L14">
            <v>10123</v>
          </cell>
          <cell r="M14">
            <v>71991</v>
          </cell>
          <cell r="N14">
            <v>12024</v>
          </cell>
          <cell r="O14">
            <v>84015</v>
          </cell>
          <cell r="P14">
            <v>11952</v>
          </cell>
          <cell r="Q14">
            <v>95967</v>
          </cell>
          <cell r="R14">
            <v>23090</v>
          </cell>
          <cell r="S14">
            <v>119057</v>
          </cell>
          <cell r="T14">
            <v>5748</v>
          </cell>
          <cell r="U14">
            <v>124805</v>
          </cell>
          <cell r="V14">
            <v>13164</v>
          </cell>
          <cell r="W14">
            <v>137969</v>
          </cell>
          <cell r="X14">
            <v>15031</v>
          </cell>
          <cell r="Y14">
            <v>153000</v>
          </cell>
          <cell r="Z14" t="str">
            <v>NATIONAL SPAR</v>
          </cell>
        </row>
        <row r="15">
          <cell r="A15" t="str">
            <v>0000023</v>
          </cell>
          <cell r="B15">
            <v>5873.9985999999999</v>
          </cell>
          <cell r="C15">
            <v>5873.9985999999999</v>
          </cell>
          <cell r="D15">
            <v>5315.4341000000004</v>
          </cell>
          <cell r="E15">
            <v>11189.432700000001</v>
          </cell>
          <cell r="F15">
            <v>7467.8685999999998</v>
          </cell>
          <cell r="G15">
            <v>18657.301299999999</v>
          </cell>
          <cell r="H15">
            <v>5917.5340999999999</v>
          </cell>
          <cell r="I15">
            <v>24574.8354</v>
          </cell>
          <cell r="J15">
            <v>5720.7394000000004</v>
          </cell>
          <cell r="K15">
            <v>30295.574800000002</v>
          </cell>
          <cell r="L15">
            <v>6386.5362999999998</v>
          </cell>
          <cell r="M15">
            <v>36682.111100000002</v>
          </cell>
          <cell r="N15">
            <v>5091.5349999999999</v>
          </cell>
          <cell r="O15">
            <v>41773.646099999998</v>
          </cell>
          <cell r="P15">
            <v>5017.5271000000002</v>
          </cell>
          <cell r="Q15">
            <v>46791.173199999997</v>
          </cell>
          <cell r="R15">
            <v>4886.4031000000004</v>
          </cell>
          <cell r="S15">
            <v>51677.576300000001</v>
          </cell>
          <cell r="T15">
            <v>5554.6683999999996</v>
          </cell>
          <cell r="U15">
            <v>57232.244700000003</v>
          </cell>
          <cell r="V15">
            <v>5947.8521000000001</v>
          </cell>
          <cell r="W15">
            <v>63180.096799999999</v>
          </cell>
          <cell r="X15">
            <v>6819.9031999999997</v>
          </cell>
          <cell r="Y15">
            <v>70000</v>
          </cell>
          <cell r="Z15" t="str">
            <v>NORTH AMERICAN PAPER</v>
          </cell>
        </row>
        <row r="16">
          <cell r="A16" t="str">
            <v>0000024</v>
          </cell>
          <cell r="B16">
            <v>56429</v>
          </cell>
          <cell r="C16">
            <v>56429</v>
          </cell>
          <cell r="D16">
            <v>62382</v>
          </cell>
          <cell r="E16">
            <v>118811</v>
          </cell>
          <cell r="F16">
            <v>76369</v>
          </cell>
          <cell r="G16">
            <v>195180</v>
          </cell>
          <cell r="H16">
            <v>90082</v>
          </cell>
          <cell r="I16">
            <v>285262</v>
          </cell>
          <cell r="J16">
            <v>84507</v>
          </cell>
          <cell r="K16">
            <v>369769</v>
          </cell>
          <cell r="L16">
            <v>62288</v>
          </cell>
          <cell r="M16">
            <v>432057</v>
          </cell>
          <cell r="N16">
            <v>73502</v>
          </cell>
          <cell r="O16">
            <v>505559</v>
          </cell>
          <cell r="P16">
            <v>71116</v>
          </cell>
          <cell r="Q16">
            <v>576675</v>
          </cell>
          <cell r="R16">
            <v>136315</v>
          </cell>
          <cell r="S16">
            <v>712990</v>
          </cell>
          <cell r="T16">
            <v>36933</v>
          </cell>
          <cell r="U16">
            <v>749923</v>
          </cell>
          <cell r="V16">
            <v>79560</v>
          </cell>
          <cell r="W16">
            <v>829483</v>
          </cell>
          <cell r="X16">
            <v>92518</v>
          </cell>
          <cell r="Y16">
            <v>922001</v>
          </cell>
          <cell r="Z16" t="str">
            <v>OLIVIERI FOODS LTD</v>
          </cell>
        </row>
        <row r="17">
          <cell r="A17" t="str">
            <v>0000025</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t="str">
            <v>OLMARC PACKAGING COMPANY</v>
          </cell>
        </row>
        <row r="18">
          <cell r="A18" t="str">
            <v>0000026</v>
          </cell>
          <cell r="B18">
            <v>5454.4273000000003</v>
          </cell>
          <cell r="C18">
            <v>5454.4273000000003</v>
          </cell>
          <cell r="D18">
            <v>4935.7601999999997</v>
          </cell>
          <cell r="E18">
            <v>10390.1875</v>
          </cell>
          <cell r="F18">
            <v>6934.4494000000004</v>
          </cell>
          <cell r="G18">
            <v>17324.636900000001</v>
          </cell>
          <cell r="H18">
            <v>5494.8531000000003</v>
          </cell>
          <cell r="I18">
            <v>22819.49</v>
          </cell>
          <cell r="J18">
            <v>5312.1152000000002</v>
          </cell>
          <cell r="K18">
            <v>28131.605200000002</v>
          </cell>
          <cell r="L18">
            <v>5930.3550999999998</v>
          </cell>
          <cell r="M18">
            <v>34061.960299999999</v>
          </cell>
          <cell r="N18">
            <v>4727.8539000000001</v>
          </cell>
          <cell r="O18">
            <v>38789.814200000001</v>
          </cell>
          <cell r="P18">
            <v>4659.1323000000002</v>
          </cell>
          <cell r="Q18">
            <v>43448.946499999998</v>
          </cell>
          <cell r="R18">
            <v>4537.3743000000004</v>
          </cell>
          <cell r="S18">
            <v>47986.320800000001</v>
          </cell>
          <cell r="T18">
            <v>5157.9063999999998</v>
          </cell>
          <cell r="U18">
            <v>53144.227200000001</v>
          </cell>
          <cell r="V18">
            <v>5523.0055000000002</v>
          </cell>
          <cell r="W18">
            <v>58667.2327</v>
          </cell>
          <cell r="X18">
            <v>6332.7673000000004</v>
          </cell>
          <cell r="Y18">
            <v>65000</v>
          </cell>
          <cell r="Z18" t="str">
            <v>PARK FOODS</v>
          </cell>
        </row>
        <row r="19">
          <cell r="A19" t="str">
            <v>0000027</v>
          </cell>
          <cell r="B19">
            <v>13152.471</v>
          </cell>
          <cell r="C19">
            <v>13152.471</v>
          </cell>
          <cell r="D19">
            <v>12662.5774</v>
          </cell>
          <cell r="E19">
            <v>25815.0484</v>
          </cell>
          <cell r="F19">
            <v>13066.8218</v>
          </cell>
          <cell r="G19">
            <v>38881.870199999998</v>
          </cell>
          <cell r="H19">
            <v>12435.504199999999</v>
          </cell>
          <cell r="I19">
            <v>51317.374400000001</v>
          </cell>
          <cell r="J19">
            <v>12356.249100000001</v>
          </cell>
          <cell r="K19">
            <v>63673.623500000002</v>
          </cell>
          <cell r="L19">
            <v>13888.910599999999</v>
          </cell>
          <cell r="M19">
            <v>77562.534100000004</v>
          </cell>
          <cell r="N19">
            <v>9655.0594000000001</v>
          </cell>
          <cell r="O19">
            <v>87217.593500000003</v>
          </cell>
          <cell r="P19">
            <v>11600.382799999999</v>
          </cell>
          <cell r="Q19">
            <v>98817.976300000009</v>
          </cell>
          <cell r="R19">
            <v>13377.8338</v>
          </cell>
          <cell r="S19">
            <v>112195.8101</v>
          </cell>
          <cell r="T19">
            <v>14564.805399999999</v>
          </cell>
          <cell r="U19">
            <v>126760.6155</v>
          </cell>
          <cell r="V19">
            <v>13787.190199999999</v>
          </cell>
          <cell r="W19">
            <v>140547.8057</v>
          </cell>
          <cell r="X19">
            <v>9452.1942999999992</v>
          </cell>
          <cell r="Y19">
            <v>150000</v>
          </cell>
          <cell r="Z19" t="str">
            <v>PORTUGUESE BAKERY CO.</v>
          </cell>
        </row>
        <row r="20">
          <cell r="A20" t="str">
            <v>0000028</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t="str">
            <v>POWER PACKAGING</v>
          </cell>
        </row>
        <row r="21">
          <cell r="A21" t="str">
            <v>0000029</v>
          </cell>
          <cell r="B21">
            <v>4638</v>
          </cell>
          <cell r="C21">
            <v>4638</v>
          </cell>
          <cell r="D21">
            <v>5750</v>
          </cell>
          <cell r="E21">
            <v>10388</v>
          </cell>
          <cell r="F21">
            <v>10042</v>
          </cell>
          <cell r="G21">
            <v>20430</v>
          </cell>
          <cell r="H21">
            <v>6298</v>
          </cell>
          <cell r="I21">
            <v>26728</v>
          </cell>
          <cell r="J21">
            <v>8553</v>
          </cell>
          <cell r="K21">
            <v>35281</v>
          </cell>
          <cell r="L21">
            <v>10088</v>
          </cell>
          <cell r="M21">
            <v>45369</v>
          </cell>
          <cell r="N21">
            <v>7426</v>
          </cell>
          <cell r="O21">
            <v>52795</v>
          </cell>
          <cell r="P21">
            <v>6209</v>
          </cell>
          <cell r="Q21">
            <v>59004</v>
          </cell>
          <cell r="R21">
            <v>8204</v>
          </cell>
          <cell r="S21">
            <v>67208</v>
          </cell>
          <cell r="T21">
            <v>4319</v>
          </cell>
          <cell r="U21">
            <v>71527</v>
          </cell>
          <cell r="V21">
            <v>6748</v>
          </cell>
          <cell r="W21">
            <v>78275</v>
          </cell>
          <cell r="X21">
            <v>10525</v>
          </cell>
          <cell r="Y21">
            <v>88800</v>
          </cell>
          <cell r="Z21" t="str">
            <v>QUALITY MEAT PACKERS</v>
          </cell>
        </row>
        <row r="22">
          <cell r="A22" t="str">
            <v>0000031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t="str">
            <v>SHERWOOD BRANDS</v>
          </cell>
        </row>
        <row r="23">
          <cell r="A23" t="str">
            <v>0000032</v>
          </cell>
          <cell r="B23">
            <v>12587.1399</v>
          </cell>
          <cell r="C23">
            <v>12587.1399</v>
          </cell>
          <cell r="D23">
            <v>11390.215899999999</v>
          </cell>
          <cell r="E23">
            <v>23977.355799999998</v>
          </cell>
          <cell r="F23">
            <v>16002.5756</v>
          </cell>
          <cell r="G23">
            <v>39979.931400000001</v>
          </cell>
          <cell r="H23">
            <v>12680.430200000001</v>
          </cell>
          <cell r="I23">
            <v>52660.361600000004</v>
          </cell>
          <cell r="J23">
            <v>12258.7273</v>
          </cell>
          <cell r="K23">
            <v>64919.088900000002</v>
          </cell>
          <cell r="L23">
            <v>13685.4349</v>
          </cell>
          <cell r="M23">
            <v>78604.523799999995</v>
          </cell>
          <cell r="N23">
            <v>10910.4321</v>
          </cell>
          <cell r="O23">
            <v>89514.955900000001</v>
          </cell>
          <cell r="P23">
            <v>10751.843800000001</v>
          </cell>
          <cell r="Q23">
            <v>100266.7997</v>
          </cell>
          <cell r="R23">
            <v>10470.8637</v>
          </cell>
          <cell r="S23">
            <v>110737.6634</v>
          </cell>
          <cell r="T23">
            <v>11902.8609</v>
          </cell>
          <cell r="U23">
            <v>122640.5243</v>
          </cell>
          <cell r="V23">
            <v>12745.3974</v>
          </cell>
          <cell r="W23">
            <v>135385.92170000001</v>
          </cell>
          <cell r="X23">
            <v>14614.078299999999</v>
          </cell>
          <cell r="Y23">
            <v>150000</v>
          </cell>
          <cell r="Z23" t="str">
            <v>STANLEY W. FERGUSON</v>
          </cell>
        </row>
        <row r="24">
          <cell r="A24" t="str">
            <v>0000033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t="str">
            <v>UTZ QUALITY FOODS</v>
          </cell>
        </row>
        <row r="25">
          <cell r="A25" t="str">
            <v>0000034</v>
          </cell>
          <cell r="B25">
            <v>10847.094499999999</v>
          </cell>
          <cell r="C25">
            <v>10847.094499999999</v>
          </cell>
          <cell r="D25">
            <v>12544.227199999999</v>
          </cell>
          <cell r="E25">
            <v>23391.3217</v>
          </cell>
          <cell r="F25">
            <v>13683.349200000001</v>
          </cell>
          <cell r="G25">
            <v>37074.670899999997</v>
          </cell>
          <cell r="H25">
            <v>10306.112499999999</v>
          </cell>
          <cell r="I25">
            <v>47380.7834</v>
          </cell>
          <cell r="J25">
            <v>13549.634599999999</v>
          </cell>
          <cell r="K25">
            <v>60930.417999999998</v>
          </cell>
          <cell r="L25">
            <v>13588.4617</v>
          </cell>
          <cell r="M25">
            <v>74518.87969999999</v>
          </cell>
          <cell r="N25">
            <v>11920.567800000001</v>
          </cell>
          <cell r="O25">
            <v>86439.447499999995</v>
          </cell>
          <cell r="P25">
            <v>13899.153899999999</v>
          </cell>
          <cell r="Q25">
            <v>100338.6014</v>
          </cell>
          <cell r="R25">
            <v>14331.957399999999</v>
          </cell>
          <cell r="S25">
            <v>114670.5588</v>
          </cell>
          <cell r="T25">
            <v>12378.097900000001</v>
          </cell>
          <cell r="U25">
            <v>127048.65669999999</v>
          </cell>
          <cell r="V25">
            <v>11140.8012</v>
          </cell>
          <cell r="W25">
            <v>138189.45789999998</v>
          </cell>
          <cell r="X25">
            <v>11810.542100000001</v>
          </cell>
          <cell r="Y25">
            <v>149999.99999999997</v>
          </cell>
          <cell r="Z25" t="str">
            <v>WALTHAM BEEF, INC.</v>
          </cell>
        </row>
        <row r="26">
          <cell r="A26" t="str">
            <v>0000035</v>
          </cell>
          <cell r="B26">
            <v>2780.1282999999999</v>
          </cell>
          <cell r="C26">
            <v>2780.1282999999999</v>
          </cell>
          <cell r="D26">
            <v>3297.8638999999998</v>
          </cell>
          <cell r="E26">
            <v>6077.9921999999997</v>
          </cell>
          <cell r="F26">
            <v>3081.4965000000002</v>
          </cell>
          <cell r="G26">
            <v>9159.4886999999999</v>
          </cell>
          <cell r="H26">
            <v>3928.4830000000002</v>
          </cell>
          <cell r="I26">
            <v>13087.9717</v>
          </cell>
          <cell r="J26">
            <v>3131.5783000000001</v>
          </cell>
          <cell r="K26">
            <v>16219.55</v>
          </cell>
          <cell r="L26">
            <v>2804.0421999999999</v>
          </cell>
          <cell r="M26">
            <v>19023.592199999999</v>
          </cell>
          <cell r="N26">
            <v>2796.7105999999999</v>
          </cell>
          <cell r="O26">
            <v>21820.302799999998</v>
          </cell>
          <cell r="P26">
            <v>5915.1428999999998</v>
          </cell>
          <cell r="Q26">
            <v>27735.445699999997</v>
          </cell>
          <cell r="R26">
            <v>3049.1779999999999</v>
          </cell>
          <cell r="S26">
            <v>30784.623699999996</v>
          </cell>
          <cell r="T26">
            <v>3123.2483000000002</v>
          </cell>
          <cell r="U26">
            <v>33907.871999999996</v>
          </cell>
          <cell r="V26">
            <v>3213.3098</v>
          </cell>
          <cell r="W26">
            <v>37121.181799999998</v>
          </cell>
          <cell r="X26">
            <v>2878.8181</v>
          </cell>
          <cell r="Y26">
            <v>39999.999899999995</v>
          </cell>
          <cell r="Z26" t="str">
            <v>WETOSKA PACKAGING</v>
          </cell>
        </row>
        <row r="27">
          <cell r="A27" t="str">
            <v>0000037</v>
          </cell>
          <cell r="B27">
            <v>738</v>
          </cell>
          <cell r="C27">
            <v>738</v>
          </cell>
          <cell r="D27">
            <v>816</v>
          </cell>
          <cell r="E27">
            <v>1554</v>
          </cell>
          <cell r="F27">
            <v>966</v>
          </cell>
          <cell r="G27">
            <v>2520</v>
          </cell>
          <cell r="H27">
            <v>1179</v>
          </cell>
          <cell r="I27">
            <v>3699</v>
          </cell>
          <cell r="J27">
            <v>1090</v>
          </cell>
          <cell r="K27">
            <v>4789</v>
          </cell>
          <cell r="L27">
            <v>783</v>
          </cell>
          <cell r="M27">
            <v>5572</v>
          </cell>
          <cell r="N27">
            <v>930</v>
          </cell>
          <cell r="O27">
            <v>6502</v>
          </cell>
          <cell r="P27">
            <v>925</v>
          </cell>
          <cell r="Q27">
            <v>7427</v>
          </cell>
          <cell r="R27">
            <v>1787</v>
          </cell>
          <cell r="S27">
            <v>9214</v>
          </cell>
          <cell r="T27">
            <v>445</v>
          </cell>
          <cell r="U27">
            <v>9659</v>
          </cell>
          <cell r="V27">
            <v>1019</v>
          </cell>
          <cell r="W27">
            <v>10678</v>
          </cell>
          <cell r="X27">
            <v>1163</v>
          </cell>
          <cell r="Y27">
            <v>11841</v>
          </cell>
          <cell r="Z27" t="str">
            <v>BETA BRANDS</v>
          </cell>
        </row>
        <row r="28">
          <cell r="A28" t="str">
            <v>0000038</v>
          </cell>
          <cell r="B28">
            <v>1844</v>
          </cell>
          <cell r="C28">
            <v>1844</v>
          </cell>
          <cell r="D28">
            <v>2040</v>
          </cell>
          <cell r="E28">
            <v>3884</v>
          </cell>
          <cell r="F28">
            <v>2415</v>
          </cell>
          <cell r="G28">
            <v>6299</v>
          </cell>
          <cell r="H28">
            <v>2947</v>
          </cell>
          <cell r="I28">
            <v>9246</v>
          </cell>
          <cell r="J28">
            <v>2724</v>
          </cell>
          <cell r="K28">
            <v>11970</v>
          </cell>
          <cell r="L28">
            <v>1958</v>
          </cell>
          <cell r="M28">
            <v>13928</v>
          </cell>
          <cell r="N28">
            <v>2326</v>
          </cell>
          <cell r="O28">
            <v>16254</v>
          </cell>
          <cell r="P28">
            <v>2312</v>
          </cell>
          <cell r="Q28">
            <v>18566</v>
          </cell>
          <cell r="R28">
            <v>4467</v>
          </cell>
          <cell r="S28">
            <v>23033</v>
          </cell>
          <cell r="T28">
            <v>1112</v>
          </cell>
          <cell r="U28">
            <v>24145</v>
          </cell>
          <cell r="V28">
            <v>2547</v>
          </cell>
          <cell r="W28">
            <v>26692</v>
          </cell>
          <cell r="X28">
            <v>2908</v>
          </cell>
          <cell r="Y28">
            <v>29600</v>
          </cell>
          <cell r="Z28" t="str">
            <v>DOLLAR FOODS</v>
          </cell>
        </row>
        <row r="29">
          <cell r="A29" t="str">
            <v>0000039</v>
          </cell>
          <cell r="B29">
            <v>692</v>
          </cell>
          <cell r="C29">
            <v>692</v>
          </cell>
          <cell r="D29">
            <v>765</v>
          </cell>
          <cell r="E29">
            <v>1457</v>
          </cell>
          <cell r="F29">
            <v>906</v>
          </cell>
          <cell r="G29">
            <v>2363</v>
          </cell>
          <cell r="H29">
            <v>1105</v>
          </cell>
          <cell r="I29">
            <v>3468</v>
          </cell>
          <cell r="J29">
            <v>1022</v>
          </cell>
          <cell r="K29">
            <v>4490</v>
          </cell>
          <cell r="L29">
            <v>734</v>
          </cell>
          <cell r="M29">
            <v>5224</v>
          </cell>
          <cell r="N29">
            <v>872</v>
          </cell>
          <cell r="O29">
            <v>6096</v>
          </cell>
          <cell r="P29">
            <v>867</v>
          </cell>
          <cell r="Q29">
            <v>6963</v>
          </cell>
          <cell r="R29">
            <v>1675</v>
          </cell>
          <cell r="S29">
            <v>8638</v>
          </cell>
          <cell r="T29">
            <v>417</v>
          </cell>
          <cell r="U29">
            <v>9055</v>
          </cell>
          <cell r="V29">
            <v>955</v>
          </cell>
          <cell r="W29">
            <v>10010</v>
          </cell>
          <cell r="X29">
            <v>1090</v>
          </cell>
          <cell r="Y29">
            <v>11100</v>
          </cell>
          <cell r="Z29" t="str">
            <v>FLAMINGO FOODS</v>
          </cell>
        </row>
        <row r="30">
          <cell r="A30" t="str">
            <v>0000040</v>
          </cell>
          <cell r="B30">
            <v>966</v>
          </cell>
          <cell r="C30">
            <v>966</v>
          </cell>
          <cell r="D30">
            <v>1198</v>
          </cell>
          <cell r="E30">
            <v>2164</v>
          </cell>
          <cell r="F30">
            <v>2092</v>
          </cell>
          <cell r="G30">
            <v>4256</v>
          </cell>
          <cell r="H30">
            <v>1312</v>
          </cell>
          <cell r="I30">
            <v>5568</v>
          </cell>
          <cell r="J30">
            <v>1782</v>
          </cell>
          <cell r="K30">
            <v>7350</v>
          </cell>
          <cell r="L30">
            <v>2102</v>
          </cell>
          <cell r="M30">
            <v>9452</v>
          </cell>
          <cell r="N30">
            <v>1547</v>
          </cell>
          <cell r="O30">
            <v>10999</v>
          </cell>
          <cell r="P30">
            <v>1294</v>
          </cell>
          <cell r="Q30">
            <v>12293</v>
          </cell>
          <cell r="R30">
            <v>1709</v>
          </cell>
          <cell r="S30">
            <v>14002</v>
          </cell>
          <cell r="T30">
            <v>900</v>
          </cell>
          <cell r="U30">
            <v>14902</v>
          </cell>
          <cell r="V30">
            <v>1406</v>
          </cell>
          <cell r="W30">
            <v>16308</v>
          </cell>
          <cell r="X30">
            <v>2193</v>
          </cell>
          <cell r="Y30">
            <v>18501</v>
          </cell>
          <cell r="Z30" t="str">
            <v>FUHRMAN MEATS</v>
          </cell>
        </row>
        <row r="31">
          <cell r="A31" t="str">
            <v>0000041</v>
          </cell>
          <cell r="B31">
            <v>692</v>
          </cell>
          <cell r="C31">
            <v>692</v>
          </cell>
          <cell r="D31">
            <v>765</v>
          </cell>
          <cell r="E31">
            <v>1457</v>
          </cell>
          <cell r="F31">
            <v>906</v>
          </cell>
          <cell r="G31">
            <v>2363</v>
          </cell>
          <cell r="H31">
            <v>1105</v>
          </cell>
          <cell r="I31">
            <v>3468</v>
          </cell>
          <cell r="J31">
            <v>1022</v>
          </cell>
          <cell r="K31">
            <v>4490</v>
          </cell>
          <cell r="L31">
            <v>734</v>
          </cell>
          <cell r="M31">
            <v>5224</v>
          </cell>
          <cell r="N31">
            <v>872</v>
          </cell>
          <cell r="O31">
            <v>6096</v>
          </cell>
          <cell r="P31">
            <v>867</v>
          </cell>
          <cell r="Q31">
            <v>6963</v>
          </cell>
          <cell r="R31">
            <v>1675</v>
          </cell>
          <cell r="S31">
            <v>8638</v>
          </cell>
          <cell r="T31">
            <v>417</v>
          </cell>
          <cell r="U31">
            <v>9055</v>
          </cell>
          <cell r="V31">
            <v>955</v>
          </cell>
          <cell r="W31">
            <v>10010</v>
          </cell>
          <cell r="X31">
            <v>1090</v>
          </cell>
          <cell r="Y31">
            <v>11100</v>
          </cell>
          <cell r="Z31" t="str">
            <v>GRANTHAM FOODS</v>
          </cell>
        </row>
        <row r="32">
          <cell r="A32" t="str">
            <v>0000042</v>
          </cell>
          <cell r="B32">
            <v>386</v>
          </cell>
          <cell r="C32">
            <v>386</v>
          </cell>
          <cell r="D32">
            <v>479</v>
          </cell>
          <cell r="E32">
            <v>865</v>
          </cell>
          <cell r="F32">
            <v>837</v>
          </cell>
          <cell r="G32">
            <v>1702</v>
          </cell>
          <cell r="H32">
            <v>525</v>
          </cell>
          <cell r="I32">
            <v>2227</v>
          </cell>
          <cell r="J32">
            <v>713</v>
          </cell>
          <cell r="K32">
            <v>2940</v>
          </cell>
          <cell r="L32">
            <v>841</v>
          </cell>
          <cell r="M32">
            <v>3781</v>
          </cell>
          <cell r="N32">
            <v>619</v>
          </cell>
          <cell r="O32">
            <v>4400</v>
          </cell>
          <cell r="P32">
            <v>517</v>
          </cell>
          <cell r="Q32">
            <v>4917</v>
          </cell>
          <cell r="R32">
            <v>684</v>
          </cell>
          <cell r="S32">
            <v>5601</v>
          </cell>
          <cell r="T32">
            <v>360</v>
          </cell>
          <cell r="U32">
            <v>5961</v>
          </cell>
          <cell r="V32">
            <v>562</v>
          </cell>
          <cell r="W32">
            <v>6523</v>
          </cell>
          <cell r="X32">
            <v>877</v>
          </cell>
          <cell r="Y32">
            <v>7400</v>
          </cell>
          <cell r="Z32" t="str">
            <v>HERO BROTHERS</v>
          </cell>
        </row>
        <row r="33">
          <cell r="A33" t="str">
            <v>0000043</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t="str">
            <v>HIGHLAND PRODUCE</v>
          </cell>
        </row>
        <row r="34">
          <cell r="A34" t="str">
            <v>0000044</v>
          </cell>
          <cell r="B34">
            <v>5061.9773999999998</v>
          </cell>
          <cell r="C34">
            <v>5061.9773999999998</v>
          </cell>
          <cell r="D34">
            <v>5853.9727000000003</v>
          </cell>
          <cell r="E34">
            <v>10915.9501</v>
          </cell>
          <cell r="F34">
            <v>6385.5630000000001</v>
          </cell>
          <cell r="G34">
            <v>17301.5131</v>
          </cell>
          <cell r="H34">
            <v>4809.5191999999997</v>
          </cell>
          <cell r="I34">
            <v>22111.032299999999</v>
          </cell>
          <cell r="J34">
            <v>6323.1628000000001</v>
          </cell>
          <cell r="K34">
            <v>28434.195099999997</v>
          </cell>
          <cell r="L34">
            <v>6341.2821000000004</v>
          </cell>
          <cell r="M34">
            <v>34775.477199999994</v>
          </cell>
          <cell r="N34">
            <v>5562.9315999999999</v>
          </cell>
          <cell r="O34">
            <v>40338.40879999999</v>
          </cell>
          <cell r="P34">
            <v>6486.2718000000004</v>
          </cell>
          <cell r="Q34">
            <v>46824.680599999992</v>
          </cell>
          <cell r="R34">
            <v>6688.2467999999999</v>
          </cell>
          <cell r="S34">
            <v>53512.927399999993</v>
          </cell>
          <cell r="T34">
            <v>5776.4457000000002</v>
          </cell>
          <cell r="U34">
            <v>59289.373099999997</v>
          </cell>
          <cell r="V34">
            <v>5199.0406000000003</v>
          </cell>
          <cell r="W34">
            <v>64488.413699999997</v>
          </cell>
          <cell r="X34">
            <v>5511.5862999999999</v>
          </cell>
          <cell r="Y34">
            <v>70000</v>
          </cell>
          <cell r="Z34" t="str">
            <v>KESSLERS INC</v>
          </cell>
        </row>
        <row r="35">
          <cell r="A35" t="str">
            <v>0000045</v>
          </cell>
          <cell r="B35">
            <v>1546</v>
          </cell>
          <cell r="C35">
            <v>1546</v>
          </cell>
          <cell r="D35">
            <v>1917</v>
          </cell>
          <cell r="E35">
            <v>3463</v>
          </cell>
          <cell r="F35">
            <v>3347</v>
          </cell>
          <cell r="G35">
            <v>6810</v>
          </cell>
          <cell r="H35">
            <v>2099</v>
          </cell>
          <cell r="I35">
            <v>8909</v>
          </cell>
          <cell r="J35">
            <v>2851</v>
          </cell>
          <cell r="K35">
            <v>11760</v>
          </cell>
          <cell r="L35">
            <v>3363</v>
          </cell>
          <cell r="M35">
            <v>15123</v>
          </cell>
          <cell r="N35">
            <v>2475</v>
          </cell>
          <cell r="O35">
            <v>17598</v>
          </cell>
          <cell r="P35">
            <v>2070</v>
          </cell>
          <cell r="Q35">
            <v>19668</v>
          </cell>
          <cell r="R35">
            <v>2735</v>
          </cell>
          <cell r="S35">
            <v>22403</v>
          </cell>
          <cell r="T35">
            <v>1440</v>
          </cell>
          <cell r="U35">
            <v>23843</v>
          </cell>
          <cell r="V35">
            <v>2249</v>
          </cell>
          <cell r="W35">
            <v>26092</v>
          </cell>
          <cell r="X35">
            <v>3508</v>
          </cell>
          <cell r="Y35">
            <v>29600</v>
          </cell>
          <cell r="Z35" t="str">
            <v>KITSAKI MEATS</v>
          </cell>
        </row>
        <row r="36">
          <cell r="A36" t="str">
            <v>0000046</v>
          </cell>
          <cell r="B36">
            <v>738</v>
          </cell>
          <cell r="C36">
            <v>738</v>
          </cell>
          <cell r="D36">
            <v>816</v>
          </cell>
          <cell r="E36">
            <v>1554</v>
          </cell>
          <cell r="F36">
            <v>966</v>
          </cell>
          <cell r="G36">
            <v>2520</v>
          </cell>
          <cell r="H36">
            <v>1179</v>
          </cell>
          <cell r="I36">
            <v>3699</v>
          </cell>
          <cell r="J36">
            <v>1090</v>
          </cell>
          <cell r="K36">
            <v>4789</v>
          </cell>
          <cell r="L36">
            <v>783</v>
          </cell>
          <cell r="M36">
            <v>5572</v>
          </cell>
          <cell r="N36">
            <v>930</v>
          </cell>
          <cell r="O36">
            <v>6502</v>
          </cell>
          <cell r="P36">
            <v>925</v>
          </cell>
          <cell r="Q36">
            <v>7427</v>
          </cell>
          <cell r="R36">
            <v>1787</v>
          </cell>
          <cell r="S36">
            <v>9214</v>
          </cell>
          <cell r="T36">
            <v>445</v>
          </cell>
          <cell r="U36">
            <v>9659</v>
          </cell>
          <cell r="V36">
            <v>1019</v>
          </cell>
          <cell r="W36">
            <v>10678</v>
          </cell>
          <cell r="X36">
            <v>1163</v>
          </cell>
          <cell r="Y36">
            <v>11841</v>
          </cell>
          <cell r="Z36" t="str">
            <v>MOLINARO'S ITALIAN FOODS</v>
          </cell>
        </row>
        <row r="37">
          <cell r="A37" t="str">
            <v>0000048</v>
          </cell>
          <cell r="B37">
            <v>639</v>
          </cell>
          <cell r="C37">
            <v>639</v>
          </cell>
          <cell r="D37">
            <v>618</v>
          </cell>
          <cell r="E37">
            <v>1257</v>
          </cell>
          <cell r="F37">
            <v>1340</v>
          </cell>
          <cell r="G37">
            <v>2597</v>
          </cell>
          <cell r="H37">
            <v>543</v>
          </cell>
          <cell r="I37">
            <v>3140</v>
          </cell>
          <cell r="J37">
            <v>615</v>
          </cell>
          <cell r="K37">
            <v>3755</v>
          </cell>
          <cell r="L37">
            <v>797</v>
          </cell>
          <cell r="M37">
            <v>4552</v>
          </cell>
          <cell r="N37">
            <v>403</v>
          </cell>
          <cell r="O37">
            <v>4955</v>
          </cell>
          <cell r="P37">
            <v>394</v>
          </cell>
          <cell r="Q37">
            <v>5349</v>
          </cell>
          <cell r="R37">
            <v>1044</v>
          </cell>
          <cell r="S37">
            <v>6393</v>
          </cell>
          <cell r="T37">
            <v>841</v>
          </cell>
          <cell r="U37">
            <v>7234</v>
          </cell>
          <cell r="V37">
            <v>873</v>
          </cell>
          <cell r="W37">
            <v>8107</v>
          </cell>
          <cell r="X37">
            <v>773</v>
          </cell>
          <cell r="Y37">
            <v>8880</v>
          </cell>
          <cell r="Z37" t="str">
            <v>THE ROASTERY COFFEE CO</v>
          </cell>
        </row>
        <row r="38">
          <cell r="A38" t="str">
            <v>0000049</v>
          </cell>
          <cell r="B38">
            <v>553</v>
          </cell>
          <cell r="C38">
            <v>553</v>
          </cell>
          <cell r="D38">
            <v>612</v>
          </cell>
          <cell r="E38">
            <v>1165</v>
          </cell>
          <cell r="F38">
            <v>724</v>
          </cell>
          <cell r="G38">
            <v>1889</v>
          </cell>
          <cell r="H38">
            <v>884</v>
          </cell>
          <cell r="I38">
            <v>2773</v>
          </cell>
          <cell r="J38">
            <v>817</v>
          </cell>
          <cell r="K38">
            <v>3590</v>
          </cell>
          <cell r="L38">
            <v>588</v>
          </cell>
          <cell r="M38">
            <v>4178</v>
          </cell>
          <cell r="N38">
            <v>698</v>
          </cell>
          <cell r="O38">
            <v>4876</v>
          </cell>
          <cell r="P38">
            <v>694</v>
          </cell>
          <cell r="Q38">
            <v>5570</v>
          </cell>
          <cell r="R38">
            <v>1340</v>
          </cell>
          <cell r="S38">
            <v>6910</v>
          </cell>
          <cell r="T38">
            <v>334</v>
          </cell>
          <cell r="U38">
            <v>7244</v>
          </cell>
          <cell r="V38">
            <v>764</v>
          </cell>
          <cell r="W38">
            <v>8008</v>
          </cell>
          <cell r="X38">
            <v>872</v>
          </cell>
          <cell r="Y38">
            <v>8880</v>
          </cell>
          <cell r="Z38" t="str">
            <v>THOMPSON PALLISTER BAIT</v>
          </cell>
        </row>
        <row r="39">
          <cell r="A39" t="str">
            <v>0000101</v>
          </cell>
          <cell r="B39">
            <v>17496.478500000001</v>
          </cell>
          <cell r="C39">
            <v>17496.478500000001</v>
          </cell>
          <cell r="D39">
            <v>15820.3868</v>
          </cell>
          <cell r="E39">
            <v>33316.865300000005</v>
          </cell>
          <cell r="F39">
            <v>25020.611700000001</v>
          </cell>
          <cell r="G39">
            <v>58337.477000000006</v>
          </cell>
          <cell r="H39">
            <v>19465.171200000001</v>
          </cell>
          <cell r="I39">
            <v>77802.648200000011</v>
          </cell>
          <cell r="J39">
            <v>23194.026900000001</v>
          </cell>
          <cell r="K39">
            <v>100996.67510000001</v>
          </cell>
          <cell r="L39">
            <v>23058.771199999999</v>
          </cell>
          <cell r="M39">
            <v>124055.44630000001</v>
          </cell>
          <cell r="N39">
            <v>18653.538100000002</v>
          </cell>
          <cell r="O39">
            <v>142708.98440000002</v>
          </cell>
          <cell r="P39">
            <v>22986.618900000001</v>
          </cell>
          <cell r="Q39">
            <v>165695.60330000002</v>
          </cell>
          <cell r="R39">
            <v>22084.808300000001</v>
          </cell>
          <cell r="S39">
            <v>187780.41160000002</v>
          </cell>
          <cell r="T39">
            <v>17368.042700000002</v>
          </cell>
          <cell r="U39">
            <v>205148.45430000001</v>
          </cell>
          <cell r="V39">
            <v>16440.7039</v>
          </cell>
          <cell r="W39">
            <v>221589.15820000001</v>
          </cell>
          <cell r="X39">
            <v>28410.841700000001</v>
          </cell>
          <cell r="Y39">
            <v>249999.9999</v>
          </cell>
          <cell r="Z39" t="str">
            <v>SANIFRESH</v>
          </cell>
        </row>
        <row r="40">
          <cell r="A40" t="str">
            <v>0000104</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t="str">
            <v>DIVERSIFIED FOODS</v>
          </cell>
        </row>
        <row r="41">
          <cell r="A41" t="str">
            <v>0000105</v>
          </cell>
          <cell r="B41">
            <v>3499.2957000000001</v>
          </cell>
          <cell r="C41">
            <v>3499.2957000000001</v>
          </cell>
          <cell r="D41">
            <v>3164.0774000000001</v>
          </cell>
          <cell r="E41">
            <v>6663.3731000000007</v>
          </cell>
          <cell r="F41">
            <v>5004.1223</v>
          </cell>
          <cell r="G41">
            <v>11667.4954</v>
          </cell>
          <cell r="H41">
            <v>3893.0342000000001</v>
          </cell>
          <cell r="I41">
            <v>15560.5296</v>
          </cell>
          <cell r="J41">
            <v>4638.8054000000002</v>
          </cell>
          <cell r="K41">
            <v>20199.334999999999</v>
          </cell>
          <cell r="L41">
            <v>4611.7542000000003</v>
          </cell>
          <cell r="M41">
            <v>24811.089199999999</v>
          </cell>
          <cell r="N41">
            <v>3730.7076000000002</v>
          </cell>
          <cell r="O41">
            <v>28541.7968</v>
          </cell>
          <cell r="P41">
            <v>4597.3238000000001</v>
          </cell>
          <cell r="Q41">
            <v>33139.120600000002</v>
          </cell>
          <cell r="R41">
            <v>4416.9616999999998</v>
          </cell>
          <cell r="S41">
            <v>37556.082300000002</v>
          </cell>
          <cell r="T41">
            <v>3473.6084999999998</v>
          </cell>
          <cell r="U41">
            <v>41029.690800000004</v>
          </cell>
          <cell r="V41">
            <v>3288.1408000000001</v>
          </cell>
          <cell r="W41">
            <v>44317.831600000005</v>
          </cell>
          <cell r="X41">
            <v>5682.1683000000003</v>
          </cell>
          <cell r="Y41">
            <v>49999.999900000003</v>
          </cell>
          <cell r="Z41" t="str">
            <v>AMPI</v>
          </cell>
        </row>
        <row r="42">
          <cell r="A42" t="str">
            <v>0000106</v>
          </cell>
          <cell r="B42">
            <v>6998.5914000000002</v>
          </cell>
          <cell r="C42">
            <v>6998.5914000000002</v>
          </cell>
          <cell r="D42">
            <v>6328.1547</v>
          </cell>
          <cell r="E42">
            <v>13326.7461</v>
          </cell>
          <cell r="F42">
            <v>10008.244699999999</v>
          </cell>
          <cell r="G42">
            <v>23334.9908</v>
          </cell>
          <cell r="H42">
            <v>7786.0685000000003</v>
          </cell>
          <cell r="I42">
            <v>31121.059300000001</v>
          </cell>
          <cell r="J42">
            <v>9277.6108000000004</v>
          </cell>
          <cell r="K42">
            <v>40398.670100000003</v>
          </cell>
          <cell r="L42">
            <v>9223.5084999999999</v>
          </cell>
          <cell r="M42">
            <v>49622.178599999999</v>
          </cell>
          <cell r="N42">
            <v>7461.4152000000004</v>
          </cell>
          <cell r="O42">
            <v>57083.593800000002</v>
          </cell>
          <cell r="P42">
            <v>9194.6476000000002</v>
          </cell>
          <cell r="Q42">
            <v>66278.241399999999</v>
          </cell>
          <cell r="R42">
            <v>8833.9233000000004</v>
          </cell>
          <cell r="S42">
            <v>75112.164699999994</v>
          </cell>
          <cell r="T42">
            <v>6947.2170999999998</v>
          </cell>
          <cell r="U42">
            <v>82059.381799999988</v>
          </cell>
          <cell r="V42">
            <v>6576.2816000000003</v>
          </cell>
          <cell r="W42">
            <v>88635.66339999999</v>
          </cell>
          <cell r="X42">
            <v>11364.3367</v>
          </cell>
          <cell r="Y42">
            <v>100000.00009999999</v>
          </cell>
          <cell r="Z42" t="str">
            <v>MRS. RICHARSON</v>
          </cell>
        </row>
        <row r="43">
          <cell r="A43" t="str">
            <v>0000107</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t="str">
            <v>KIKKOMAN'S</v>
          </cell>
        </row>
        <row r="44">
          <cell r="A44" t="str">
            <v>0000108</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t="str">
            <v>CLOROX</v>
          </cell>
        </row>
        <row r="45">
          <cell r="A45" t="str">
            <v>0000109</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t="str">
            <v>WILSEY FOODS, MO</v>
          </cell>
        </row>
        <row r="46">
          <cell r="A46" t="str">
            <v>0000111</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t="str">
            <v>H &amp; M FOODS</v>
          </cell>
        </row>
        <row r="47">
          <cell r="A47" t="str">
            <v>0000112</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t="str">
            <v>HERITAGE SPECIALTY FOODS</v>
          </cell>
        </row>
        <row r="48">
          <cell r="A48" t="str">
            <v>0000113</v>
          </cell>
          <cell r="B48">
            <v>1555</v>
          </cell>
          <cell r="C48">
            <v>1555</v>
          </cell>
          <cell r="D48">
            <v>1699</v>
          </cell>
          <cell r="E48">
            <v>3254</v>
          </cell>
          <cell r="F48">
            <v>3873</v>
          </cell>
          <cell r="G48">
            <v>7127</v>
          </cell>
          <cell r="H48">
            <v>2420</v>
          </cell>
          <cell r="I48">
            <v>9547</v>
          </cell>
          <cell r="J48">
            <v>3152</v>
          </cell>
          <cell r="K48">
            <v>12699</v>
          </cell>
          <cell r="L48">
            <v>3399</v>
          </cell>
          <cell r="M48">
            <v>16098</v>
          </cell>
          <cell r="N48">
            <v>3681</v>
          </cell>
          <cell r="O48">
            <v>19779</v>
          </cell>
          <cell r="P48">
            <v>2219</v>
          </cell>
          <cell r="Q48">
            <v>21998</v>
          </cell>
          <cell r="R48">
            <v>3490</v>
          </cell>
          <cell r="S48">
            <v>25488</v>
          </cell>
          <cell r="T48">
            <v>3087</v>
          </cell>
          <cell r="U48">
            <v>28575</v>
          </cell>
          <cell r="V48">
            <v>3354</v>
          </cell>
          <cell r="W48">
            <v>31929</v>
          </cell>
          <cell r="X48">
            <v>5071</v>
          </cell>
          <cell r="Y48">
            <v>37000</v>
          </cell>
          <cell r="Z48" t="str">
            <v>SEAFORTH CREAMERY</v>
          </cell>
        </row>
        <row r="49">
          <cell r="A49" t="str">
            <v>0000198</v>
          </cell>
          <cell r="B49">
            <v>85818.637100000007</v>
          </cell>
          <cell r="C49">
            <v>85818.637100000007</v>
          </cell>
          <cell r="D49">
            <v>112506.25750000001</v>
          </cell>
          <cell r="E49">
            <v>198324.8946</v>
          </cell>
          <cell r="F49">
            <v>130963.4163</v>
          </cell>
          <cell r="G49">
            <v>329288.31089999998</v>
          </cell>
          <cell r="H49">
            <v>174847.13459999999</v>
          </cell>
          <cell r="I49">
            <v>504135.44549999997</v>
          </cell>
          <cell r="J49">
            <v>168103.9663</v>
          </cell>
          <cell r="K49">
            <v>672239.4118</v>
          </cell>
          <cell r="L49">
            <v>136487.48759999999</v>
          </cell>
          <cell r="M49">
            <v>808726.89939999999</v>
          </cell>
          <cell r="N49">
            <v>101744.6299</v>
          </cell>
          <cell r="O49">
            <v>910471.52930000005</v>
          </cell>
          <cell r="P49">
            <v>147883.60569999999</v>
          </cell>
          <cell r="Q49">
            <v>1058355.135</v>
          </cell>
          <cell r="R49">
            <v>119233.72809999999</v>
          </cell>
          <cell r="S49">
            <v>1177588.8631</v>
          </cell>
          <cell r="T49">
            <v>100872.4525</v>
          </cell>
          <cell r="U49">
            <v>1278461.3155999999</v>
          </cell>
          <cell r="V49">
            <v>105270.3579</v>
          </cell>
          <cell r="W49">
            <v>1383731.6734999998</v>
          </cell>
          <cell r="X49">
            <v>116268.3265</v>
          </cell>
          <cell r="Y49">
            <v>1499999.9999999998</v>
          </cell>
          <cell r="Z49" t="str">
            <v>TOM'S FOODS</v>
          </cell>
        </row>
        <row r="50">
          <cell r="A50" t="str">
            <v>0000300</v>
          </cell>
          <cell r="B50">
            <v>1807.8490999999999</v>
          </cell>
          <cell r="C50">
            <v>1807.8490999999999</v>
          </cell>
          <cell r="D50">
            <v>2090.7044999999998</v>
          </cell>
          <cell r="E50">
            <v>3898.5535999999997</v>
          </cell>
          <cell r="F50">
            <v>2280.5581999999999</v>
          </cell>
          <cell r="G50">
            <v>6179.1117999999997</v>
          </cell>
          <cell r="H50">
            <v>1717.6854000000001</v>
          </cell>
          <cell r="I50">
            <v>7896.7972</v>
          </cell>
          <cell r="J50">
            <v>2258.2723999999998</v>
          </cell>
          <cell r="K50">
            <v>10155.069599999999</v>
          </cell>
          <cell r="L50">
            <v>2264.7435999999998</v>
          </cell>
          <cell r="M50">
            <v>12419.813199999999</v>
          </cell>
          <cell r="N50">
            <v>1986.7612999999999</v>
          </cell>
          <cell r="O50">
            <v>14406.574499999999</v>
          </cell>
          <cell r="P50">
            <v>2316.5255999999999</v>
          </cell>
          <cell r="Q50">
            <v>16723.1001</v>
          </cell>
          <cell r="R50">
            <v>2388.6596</v>
          </cell>
          <cell r="S50">
            <v>19111.759699999999</v>
          </cell>
          <cell r="T50">
            <v>2063.0162999999998</v>
          </cell>
          <cell r="U50">
            <v>21174.775999999998</v>
          </cell>
          <cell r="V50">
            <v>1856.8001999999999</v>
          </cell>
          <cell r="W50">
            <v>23031.5762</v>
          </cell>
          <cell r="X50">
            <v>1968.4237000000001</v>
          </cell>
          <cell r="Y50">
            <v>24999.999899999999</v>
          </cell>
          <cell r="Z50" t="str">
            <v>ST. CLAIR FOODS, MEMPHIS, TN</v>
          </cell>
        </row>
        <row r="51">
          <cell r="A51" t="str">
            <v>0000301</v>
          </cell>
          <cell r="B51">
            <v>839.14269999999999</v>
          </cell>
          <cell r="C51">
            <v>839.14269999999999</v>
          </cell>
          <cell r="D51">
            <v>759.34770000000003</v>
          </cell>
          <cell r="E51">
            <v>1598.4904000000001</v>
          </cell>
          <cell r="F51">
            <v>1066.8384000000001</v>
          </cell>
          <cell r="G51">
            <v>2665.3288000000002</v>
          </cell>
          <cell r="H51">
            <v>845.36199999999997</v>
          </cell>
          <cell r="I51">
            <v>3510.6908000000003</v>
          </cell>
          <cell r="J51">
            <v>817.24850000000004</v>
          </cell>
          <cell r="K51">
            <v>4327.9393</v>
          </cell>
          <cell r="L51">
            <v>912.3623</v>
          </cell>
          <cell r="M51">
            <v>5240.3015999999998</v>
          </cell>
          <cell r="N51">
            <v>727.36210000000005</v>
          </cell>
          <cell r="O51">
            <v>5967.6637000000001</v>
          </cell>
          <cell r="P51">
            <v>716.78959999999995</v>
          </cell>
          <cell r="Q51">
            <v>6684.4533000000001</v>
          </cell>
          <cell r="R51">
            <v>698.05759999999998</v>
          </cell>
          <cell r="S51">
            <v>7382.5109000000002</v>
          </cell>
          <cell r="T51">
            <v>793.52409999999998</v>
          </cell>
          <cell r="U51">
            <v>8176.0349999999999</v>
          </cell>
          <cell r="V51">
            <v>849.69320000000005</v>
          </cell>
          <cell r="W51">
            <v>9025.7281999999996</v>
          </cell>
          <cell r="X51">
            <v>974.27189999999996</v>
          </cell>
          <cell r="Y51">
            <v>10000.000099999999</v>
          </cell>
          <cell r="Z51" t="str">
            <v>COFFEE EXPRESS, ANN ARBOR, MI</v>
          </cell>
        </row>
        <row r="52">
          <cell r="A52" t="str">
            <v>0000302</v>
          </cell>
          <cell r="B52">
            <v>1446.2792999999999</v>
          </cell>
          <cell r="C52">
            <v>1446.2792999999999</v>
          </cell>
          <cell r="D52">
            <v>1672.5636</v>
          </cell>
          <cell r="E52">
            <v>3118.8428999999996</v>
          </cell>
          <cell r="F52">
            <v>1824.4466</v>
          </cell>
          <cell r="G52">
            <v>4943.2894999999999</v>
          </cell>
          <cell r="H52">
            <v>1374.1483000000001</v>
          </cell>
          <cell r="I52">
            <v>6317.4377999999997</v>
          </cell>
          <cell r="J52">
            <v>1806.6179</v>
          </cell>
          <cell r="K52">
            <v>8124.0556999999999</v>
          </cell>
          <cell r="L52">
            <v>1811.7949000000001</v>
          </cell>
          <cell r="M52">
            <v>9935.8505999999998</v>
          </cell>
          <cell r="N52">
            <v>1589.4090000000001</v>
          </cell>
          <cell r="O52">
            <v>11525.259599999999</v>
          </cell>
          <cell r="P52">
            <v>1853.2204999999999</v>
          </cell>
          <cell r="Q52">
            <v>13378.480099999999</v>
          </cell>
          <cell r="R52">
            <v>1910.9277</v>
          </cell>
          <cell r="S52">
            <v>15289.407799999999</v>
          </cell>
          <cell r="T52">
            <v>1650.4131</v>
          </cell>
          <cell r="U52">
            <v>16939.820899999999</v>
          </cell>
          <cell r="V52">
            <v>1485.4402</v>
          </cell>
          <cell r="W52">
            <v>18425.2611</v>
          </cell>
          <cell r="X52">
            <v>1574.7389000000001</v>
          </cell>
          <cell r="Y52">
            <v>20000</v>
          </cell>
          <cell r="Z52" t="str">
            <v>HONEY BAKED HAM, CARROLTON, GA</v>
          </cell>
        </row>
        <row r="53">
          <cell r="A53" t="str">
            <v>1001353</v>
          </cell>
          <cell r="B53">
            <v>211222.79689999999</v>
          </cell>
          <cell r="C53">
            <v>211222.79689999999</v>
          </cell>
          <cell r="D53">
            <v>203764.95689999999</v>
          </cell>
          <cell r="E53">
            <v>414987.75379999995</v>
          </cell>
          <cell r="F53">
            <v>210473.7838</v>
          </cell>
          <cell r="G53">
            <v>625461.53759999992</v>
          </cell>
          <cell r="H53">
            <v>200993.09899999999</v>
          </cell>
          <cell r="I53">
            <v>826454.63659999985</v>
          </cell>
          <cell r="J53">
            <v>199634.95499999999</v>
          </cell>
          <cell r="K53">
            <v>1026089.5915999998</v>
          </cell>
          <cell r="L53">
            <v>223678.35550000001</v>
          </cell>
          <cell r="M53">
            <v>1249767.9470999998</v>
          </cell>
          <cell r="N53">
            <v>155587.0404</v>
          </cell>
          <cell r="O53">
            <v>1405354.9874999998</v>
          </cell>
          <cell r="P53">
            <v>187286.51850000001</v>
          </cell>
          <cell r="Q53">
            <v>1592641.5059999998</v>
          </cell>
          <cell r="R53">
            <v>215279.89809999999</v>
          </cell>
          <cell r="S53">
            <v>1807921.4040999999</v>
          </cell>
          <cell r="T53">
            <v>233984.2849</v>
          </cell>
          <cell r="U53">
            <v>2041905.689</v>
          </cell>
          <cell r="V53">
            <v>221625.96580000001</v>
          </cell>
          <cell r="W53">
            <v>2263531.6548000001</v>
          </cell>
          <cell r="X53">
            <v>152546.3432</v>
          </cell>
          <cell r="Y53">
            <v>2416077.9980000001</v>
          </cell>
          <cell r="Z53" t="str">
            <v>KELLOGG CO    , BATTLE CREEK, MI</v>
          </cell>
        </row>
        <row r="54">
          <cell r="A54" t="str">
            <v>1001620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t="str">
            <v>PECK FOODS CORP    , MILWAUKEE, WI</v>
          </cell>
        </row>
        <row r="55">
          <cell r="A55" t="str">
            <v>1001728</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t="str">
            <v>HERSHEY FOODS CORP   CORPORATE ADMINISTRATIVE CTR,</v>
          </cell>
        </row>
        <row r="56">
          <cell r="A56" t="str">
            <v>1005650</v>
          </cell>
          <cell r="B56">
            <v>25474.717400000001</v>
          </cell>
          <cell r="C56">
            <v>25474.717400000001</v>
          </cell>
          <cell r="D56">
            <v>29311.6476</v>
          </cell>
          <cell r="E56">
            <v>54786.365000000005</v>
          </cell>
          <cell r="F56">
            <v>31928.879700000001</v>
          </cell>
          <cell r="G56">
            <v>86715.24470000001</v>
          </cell>
          <cell r="H56">
            <v>24066.398399999998</v>
          </cell>
          <cell r="I56">
            <v>110781.64310000002</v>
          </cell>
          <cell r="J56">
            <v>31439.290199999999</v>
          </cell>
          <cell r="K56">
            <v>142220.9333</v>
          </cell>
          <cell r="L56">
            <v>31574.0972</v>
          </cell>
          <cell r="M56">
            <v>173795.03049999999</v>
          </cell>
          <cell r="N56">
            <v>27888.409899999999</v>
          </cell>
          <cell r="O56">
            <v>201683.44039999999</v>
          </cell>
          <cell r="P56">
            <v>32428.224200000001</v>
          </cell>
          <cell r="Q56">
            <v>234111.66459999999</v>
          </cell>
          <cell r="R56">
            <v>33355.525000000001</v>
          </cell>
          <cell r="S56">
            <v>267467.18959999998</v>
          </cell>
          <cell r="T56">
            <v>28881.188900000001</v>
          </cell>
          <cell r="U56">
            <v>296348.37849999999</v>
          </cell>
          <cell r="V56">
            <v>25985.0936</v>
          </cell>
          <cell r="W56">
            <v>322333.47210000001</v>
          </cell>
          <cell r="X56">
            <v>27666.527699999999</v>
          </cell>
          <cell r="Y56">
            <v>349999.99979999999</v>
          </cell>
          <cell r="Z56" t="str">
            <v>RALPH &amp; PAUL ADAMS INC    , BRIDGEVILLE, DE</v>
          </cell>
        </row>
        <row r="57">
          <cell r="A57" t="str">
            <v>1005758</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t="str">
            <v>UNIVERSAL FOODS CORP    , MILWAUKEE, WI</v>
          </cell>
        </row>
        <row r="58">
          <cell r="A58" t="str">
            <v>1006169</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t="str">
            <v xml:space="preserve">FARINI CORP   UNIT 31, CONCORD ON CANADA,   </v>
          </cell>
        </row>
        <row r="59">
          <cell r="A59" t="str">
            <v>1007254</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t="str">
            <v>HORNS ARE US    , HOCKLEY, TX</v>
          </cell>
        </row>
        <row r="60">
          <cell r="A60" t="str">
            <v>1007807</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t="str">
            <v>UNI-MARK FOODS    , HIDALGO, TX</v>
          </cell>
        </row>
        <row r="61">
          <cell r="A61" t="str">
            <v>1009613</v>
          </cell>
          <cell r="B61">
            <v>1540</v>
          </cell>
          <cell r="C61">
            <v>1540</v>
          </cell>
          <cell r="D61">
            <v>1703</v>
          </cell>
          <cell r="E61">
            <v>3243</v>
          </cell>
          <cell r="F61">
            <v>2016</v>
          </cell>
          <cell r="G61">
            <v>5259</v>
          </cell>
          <cell r="H61">
            <v>2461</v>
          </cell>
          <cell r="I61">
            <v>7720</v>
          </cell>
          <cell r="J61">
            <v>2275</v>
          </cell>
          <cell r="K61">
            <v>9995</v>
          </cell>
          <cell r="L61">
            <v>1635</v>
          </cell>
          <cell r="M61">
            <v>11630</v>
          </cell>
          <cell r="N61">
            <v>1942</v>
          </cell>
          <cell r="O61">
            <v>13572</v>
          </cell>
          <cell r="P61">
            <v>1931</v>
          </cell>
          <cell r="Q61">
            <v>15503</v>
          </cell>
          <cell r="R61">
            <v>3730</v>
          </cell>
          <cell r="S61">
            <v>19233</v>
          </cell>
          <cell r="T61">
            <v>929</v>
          </cell>
          <cell r="U61">
            <v>20162</v>
          </cell>
          <cell r="V61">
            <v>2127</v>
          </cell>
          <cell r="W61">
            <v>22289</v>
          </cell>
          <cell r="X61">
            <v>2428</v>
          </cell>
          <cell r="Y61">
            <v>24717</v>
          </cell>
          <cell r="Z61" t="str">
            <v xml:space="preserve">A F I BAKERY LTD    , ABBOTTSFORD BC CANADA,   </v>
          </cell>
        </row>
        <row r="62">
          <cell r="A62" t="str">
            <v>1010557</v>
          </cell>
          <cell r="B62">
            <v>5999.2376000000004</v>
          </cell>
          <cell r="C62">
            <v>5999.2376000000004</v>
          </cell>
          <cell r="D62">
            <v>8456.9696999999996</v>
          </cell>
          <cell r="E62">
            <v>14456.2073</v>
          </cell>
          <cell r="F62">
            <v>9066.3276999999998</v>
          </cell>
          <cell r="G62">
            <v>23522.535</v>
          </cell>
          <cell r="H62">
            <v>9674.7782000000007</v>
          </cell>
          <cell r="I62">
            <v>33197.313200000004</v>
          </cell>
          <cell r="J62">
            <v>8643.3201000000008</v>
          </cell>
          <cell r="K62">
            <v>41840.633300000001</v>
          </cell>
          <cell r="L62">
            <v>5938.8415000000005</v>
          </cell>
          <cell r="M62">
            <v>47779.474800000004</v>
          </cell>
          <cell r="N62">
            <v>7680.8707000000004</v>
          </cell>
          <cell r="O62">
            <v>55460.345500000003</v>
          </cell>
          <cell r="P62">
            <v>9467.6901999999991</v>
          </cell>
          <cell r="Q62">
            <v>64928.0357</v>
          </cell>
          <cell r="R62">
            <v>5045.2713999999996</v>
          </cell>
          <cell r="S62">
            <v>69973.307100000005</v>
          </cell>
          <cell r="T62">
            <v>12511.1402</v>
          </cell>
          <cell r="U62">
            <v>82484.4473</v>
          </cell>
          <cell r="V62">
            <v>9078.4269000000004</v>
          </cell>
          <cell r="W62">
            <v>91562.874200000006</v>
          </cell>
          <cell r="X62">
            <v>8437.1258999999991</v>
          </cell>
          <cell r="Y62">
            <v>100000.0001</v>
          </cell>
          <cell r="Z62" t="str">
            <v>COLGATE-PALMOLIVE CO    , NEW YORK, NY</v>
          </cell>
        </row>
        <row r="63">
          <cell r="A63" t="str">
            <v>1010611</v>
          </cell>
          <cell r="B63">
            <v>179.97710000000001</v>
          </cell>
          <cell r="C63">
            <v>179.97710000000001</v>
          </cell>
          <cell r="D63">
            <v>253.70910000000001</v>
          </cell>
          <cell r="E63">
            <v>433.68619999999999</v>
          </cell>
          <cell r="F63">
            <v>271.9898</v>
          </cell>
          <cell r="G63">
            <v>705.67599999999993</v>
          </cell>
          <cell r="H63">
            <v>290.24329999999998</v>
          </cell>
          <cell r="I63">
            <v>995.91929999999991</v>
          </cell>
          <cell r="J63">
            <v>259.2996</v>
          </cell>
          <cell r="K63">
            <v>1255.2188999999998</v>
          </cell>
          <cell r="L63">
            <v>178.1652</v>
          </cell>
          <cell r="M63">
            <v>1433.3840999999998</v>
          </cell>
          <cell r="N63">
            <v>230.42609999999999</v>
          </cell>
          <cell r="O63">
            <v>1663.8101999999997</v>
          </cell>
          <cell r="P63">
            <v>284.03070000000002</v>
          </cell>
          <cell r="Q63">
            <v>1947.8408999999997</v>
          </cell>
          <cell r="R63">
            <v>151.35810000000001</v>
          </cell>
          <cell r="S63">
            <v>2099.1989999999996</v>
          </cell>
          <cell r="T63">
            <v>375.33420000000001</v>
          </cell>
          <cell r="U63">
            <v>2474.5331999999999</v>
          </cell>
          <cell r="V63">
            <v>272.3528</v>
          </cell>
          <cell r="W63">
            <v>2746.886</v>
          </cell>
          <cell r="X63">
            <v>253.1138</v>
          </cell>
          <cell r="Y63">
            <v>2999.9998000000001</v>
          </cell>
          <cell r="Z63" t="str">
            <v>COLOR PRELUDE INC    , BALTIMORE, MD</v>
          </cell>
        </row>
        <row r="64">
          <cell r="A64" t="str">
            <v>1010778</v>
          </cell>
          <cell r="B64">
            <v>868</v>
          </cell>
          <cell r="C64">
            <v>868</v>
          </cell>
          <cell r="D64">
            <v>960</v>
          </cell>
          <cell r="E64">
            <v>1828</v>
          </cell>
          <cell r="F64">
            <v>1137</v>
          </cell>
          <cell r="G64">
            <v>2965</v>
          </cell>
          <cell r="H64">
            <v>1387</v>
          </cell>
          <cell r="I64">
            <v>4352</v>
          </cell>
          <cell r="J64">
            <v>1282</v>
          </cell>
          <cell r="K64">
            <v>5634</v>
          </cell>
          <cell r="L64">
            <v>922</v>
          </cell>
          <cell r="M64">
            <v>6556</v>
          </cell>
          <cell r="N64">
            <v>1095</v>
          </cell>
          <cell r="O64">
            <v>7651</v>
          </cell>
          <cell r="P64">
            <v>1089</v>
          </cell>
          <cell r="Q64">
            <v>8740</v>
          </cell>
          <cell r="R64">
            <v>2103</v>
          </cell>
          <cell r="S64">
            <v>10843</v>
          </cell>
          <cell r="T64">
            <v>524</v>
          </cell>
          <cell r="U64">
            <v>11367</v>
          </cell>
          <cell r="V64">
            <v>1199</v>
          </cell>
          <cell r="W64">
            <v>12566</v>
          </cell>
          <cell r="X64">
            <v>1369</v>
          </cell>
          <cell r="Y64">
            <v>13935</v>
          </cell>
          <cell r="Z64" t="str">
            <v xml:space="preserve">ADRIANS BAKERY    , EDMONTON AB CANADA,   </v>
          </cell>
        </row>
        <row r="65">
          <cell r="A65" t="str">
            <v>1011537</v>
          </cell>
          <cell r="B65">
            <v>15859.578</v>
          </cell>
          <cell r="C65">
            <v>15859.578</v>
          </cell>
          <cell r="D65">
            <v>14340.2947</v>
          </cell>
          <cell r="E65">
            <v>30199.8727</v>
          </cell>
          <cell r="F65">
            <v>22679.783299999999</v>
          </cell>
          <cell r="G65">
            <v>52879.656000000003</v>
          </cell>
          <cell r="H65">
            <v>17644.0877</v>
          </cell>
          <cell r="I65">
            <v>70523.743700000006</v>
          </cell>
          <cell r="J65">
            <v>21024.086599999999</v>
          </cell>
          <cell r="K65">
            <v>91547.830300000001</v>
          </cell>
          <cell r="L65">
            <v>20901.484799999998</v>
          </cell>
          <cell r="M65">
            <v>112449.31510000001</v>
          </cell>
          <cell r="N65">
            <v>16908.387699999999</v>
          </cell>
          <cell r="O65">
            <v>129357.7028</v>
          </cell>
          <cell r="P65">
            <v>20836.0828</v>
          </cell>
          <cell r="Q65">
            <v>150193.7856</v>
          </cell>
          <cell r="R65">
            <v>20018.642</v>
          </cell>
          <cell r="S65">
            <v>170212.4276</v>
          </cell>
          <cell r="T65">
            <v>15743.158100000001</v>
          </cell>
          <cell r="U65">
            <v>185955.5857</v>
          </cell>
          <cell r="V65">
            <v>14902.5774</v>
          </cell>
          <cell r="W65">
            <v>200858.16310000001</v>
          </cell>
          <cell r="X65">
            <v>25752.837</v>
          </cell>
          <cell r="Y65">
            <v>226611.0001</v>
          </cell>
          <cell r="Z65" t="str">
            <v>DAWN FOOD PRODUCTS INC    , JACKSON, MI</v>
          </cell>
        </row>
        <row r="66">
          <cell r="A66" t="str">
            <v>1011855</v>
          </cell>
          <cell r="B66">
            <v>104.2548</v>
          </cell>
          <cell r="C66">
            <v>104.2548</v>
          </cell>
          <cell r="D66">
            <v>123.6699</v>
          </cell>
          <cell r="E66">
            <v>227.9247</v>
          </cell>
          <cell r="F66">
            <v>115.5561</v>
          </cell>
          <cell r="G66">
            <v>343.48079999999999</v>
          </cell>
          <cell r="H66">
            <v>147.31809999999999</v>
          </cell>
          <cell r="I66">
            <v>490.7989</v>
          </cell>
          <cell r="J66">
            <v>117.4342</v>
          </cell>
          <cell r="K66">
            <v>608.23310000000004</v>
          </cell>
          <cell r="L66">
            <v>105.1516</v>
          </cell>
          <cell r="M66">
            <v>713.38470000000007</v>
          </cell>
          <cell r="N66">
            <v>104.8766</v>
          </cell>
          <cell r="O66">
            <v>818.26130000000012</v>
          </cell>
          <cell r="P66">
            <v>221.81790000000001</v>
          </cell>
          <cell r="Q66">
            <v>1040.0792000000001</v>
          </cell>
          <cell r="R66">
            <v>114.3442</v>
          </cell>
          <cell r="S66">
            <v>1154.4234000000001</v>
          </cell>
          <cell r="T66">
            <v>117.12179999999999</v>
          </cell>
          <cell r="U66">
            <v>1271.5452</v>
          </cell>
          <cell r="V66">
            <v>120.4991</v>
          </cell>
          <cell r="W66">
            <v>1392.0443</v>
          </cell>
          <cell r="X66">
            <v>107.95569999999999</v>
          </cell>
          <cell r="Y66">
            <v>1500</v>
          </cell>
          <cell r="Z66" t="str">
            <v>TRI B SUPPLY CO    , SANDY, UT</v>
          </cell>
        </row>
        <row r="67">
          <cell r="A67" t="str">
            <v>1012134</v>
          </cell>
          <cell r="B67">
            <v>2302</v>
          </cell>
          <cell r="C67">
            <v>2302</v>
          </cell>
          <cell r="D67">
            <v>2178</v>
          </cell>
          <cell r="E67">
            <v>4480</v>
          </cell>
          <cell r="F67">
            <v>2858</v>
          </cell>
          <cell r="G67">
            <v>7338</v>
          </cell>
          <cell r="H67">
            <v>1739</v>
          </cell>
          <cell r="I67">
            <v>9077</v>
          </cell>
          <cell r="J67">
            <v>1992</v>
          </cell>
          <cell r="K67">
            <v>11069</v>
          </cell>
          <cell r="L67">
            <v>2964</v>
          </cell>
          <cell r="M67">
            <v>14033</v>
          </cell>
          <cell r="N67">
            <v>1988</v>
          </cell>
          <cell r="O67">
            <v>16021</v>
          </cell>
          <cell r="P67">
            <v>2147</v>
          </cell>
          <cell r="Q67">
            <v>18168</v>
          </cell>
          <cell r="R67">
            <v>2539</v>
          </cell>
          <cell r="S67">
            <v>20707</v>
          </cell>
          <cell r="T67">
            <v>2205</v>
          </cell>
          <cell r="U67">
            <v>22912</v>
          </cell>
          <cell r="V67">
            <v>2298</v>
          </cell>
          <cell r="W67">
            <v>25210</v>
          </cell>
          <cell r="X67">
            <v>2715</v>
          </cell>
          <cell r="Y67">
            <v>27925</v>
          </cell>
          <cell r="Z67" t="str">
            <v>SALERNO DAIRY PRODUCTS LTD    , HAMILTON ON CANADA</v>
          </cell>
        </row>
        <row r="68">
          <cell r="A68" t="str">
            <v>1012959</v>
          </cell>
          <cell r="B68">
            <v>1005.1641</v>
          </cell>
          <cell r="C68">
            <v>1005.1641</v>
          </cell>
          <cell r="D68">
            <v>1162.4317000000001</v>
          </cell>
          <cell r="E68">
            <v>2167.5958000000001</v>
          </cell>
          <cell r="F68">
            <v>1267.9903999999999</v>
          </cell>
          <cell r="G68">
            <v>3435.5861999999997</v>
          </cell>
          <cell r="H68">
            <v>955.03309999999999</v>
          </cell>
          <cell r="I68">
            <v>4390.6192999999994</v>
          </cell>
          <cell r="J68">
            <v>1255.5995</v>
          </cell>
          <cell r="K68">
            <v>5646.2187999999996</v>
          </cell>
          <cell r="L68">
            <v>1259.1975</v>
          </cell>
          <cell r="M68">
            <v>6905.4162999999999</v>
          </cell>
          <cell r="N68">
            <v>1104.6393</v>
          </cell>
          <cell r="O68">
            <v>8010.0555999999997</v>
          </cell>
          <cell r="P68">
            <v>1287.9883</v>
          </cell>
          <cell r="Q68">
            <v>9298.0439000000006</v>
          </cell>
          <cell r="R68">
            <v>1328.0947000000001</v>
          </cell>
          <cell r="S68">
            <v>10626.1386</v>
          </cell>
          <cell r="T68">
            <v>1147.0371</v>
          </cell>
          <cell r="U68">
            <v>11773.1757</v>
          </cell>
          <cell r="V68">
            <v>1032.3809000000001</v>
          </cell>
          <cell r="W68">
            <v>12805.5566</v>
          </cell>
          <cell r="X68">
            <v>1094.4436000000001</v>
          </cell>
          <cell r="Y68">
            <v>13900.0002</v>
          </cell>
          <cell r="Z68" t="str">
            <v>CLASSIC DELIGHT INC    , ST MARYS, OH</v>
          </cell>
        </row>
        <row r="69">
          <cell r="A69" t="str">
            <v>1014064</v>
          </cell>
          <cell r="B69">
            <v>4609.9722000000002</v>
          </cell>
          <cell r="C69">
            <v>4609.9722000000002</v>
          </cell>
          <cell r="D69">
            <v>4168.3554999999997</v>
          </cell>
          <cell r="E69">
            <v>8778.3276999999998</v>
          </cell>
          <cell r="F69">
            <v>6592.4308000000001</v>
          </cell>
          <cell r="G69">
            <v>15370.7585</v>
          </cell>
          <cell r="H69">
            <v>5128.6832999999997</v>
          </cell>
          <cell r="I69">
            <v>20499.441800000001</v>
          </cell>
          <cell r="J69">
            <v>6111.1621999999998</v>
          </cell>
          <cell r="K69">
            <v>26610.603999999999</v>
          </cell>
          <cell r="L69">
            <v>6075.5249999999996</v>
          </cell>
          <cell r="M69">
            <v>32686.129000000001</v>
          </cell>
          <cell r="N69">
            <v>4914.8342000000002</v>
          </cell>
          <cell r="O69">
            <v>37600.963199999998</v>
          </cell>
          <cell r="P69">
            <v>6056.5142999999998</v>
          </cell>
          <cell r="Q69">
            <v>43657.477500000001</v>
          </cell>
          <cell r="R69">
            <v>5818.9053000000004</v>
          </cell>
          <cell r="S69">
            <v>49476.382799999999</v>
          </cell>
          <cell r="T69">
            <v>4576.1319000000003</v>
          </cell>
          <cell r="U69">
            <v>54052.5147</v>
          </cell>
          <cell r="V69">
            <v>4331.7966999999999</v>
          </cell>
          <cell r="W69">
            <v>58384.311399999999</v>
          </cell>
          <cell r="X69">
            <v>7485.6886000000004</v>
          </cell>
          <cell r="Y69">
            <v>65870</v>
          </cell>
          <cell r="Z69" t="str">
            <v>SO-PAK PACKAGING CO    , MULLINS, SC</v>
          </cell>
        </row>
        <row r="70">
          <cell r="A70" t="str">
            <v>1014269</v>
          </cell>
          <cell r="B70">
            <v>13498.2845</v>
          </cell>
          <cell r="C70">
            <v>13498.2845</v>
          </cell>
          <cell r="D70">
            <v>19028.181799999998</v>
          </cell>
          <cell r="E70">
            <v>32526.4663</v>
          </cell>
          <cell r="F70">
            <v>20399.237300000001</v>
          </cell>
          <cell r="G70">
            <v>52925.703600000001</v>
          </cell>
          <cell r="H70">
            <v>21768.251</v>
          </cell>
          <cell r="I70">
            <v>74693.954599999997</v>
          </cell>
          <cell r="J70">
            <v>19447.4702</v>
          </cell>
          <cell r="K70">
            <v>94141.424799999993</v>
          </cell>
          <cell r="L70">
            <v>13362.3935</v>
          </cell>
          <cell r="M70">
            <v>107503.8183</v>
          </cell>
          <cell r="N70">
            <v>17281.958999999999</v>
          </cell>
          <cell r="O70">
            <v>124785.7773</v>
          </cell>
          <cell r="P70">
            <v>21302.302899999999</v>
          </cell>
          <cell r="Q70">
            <v>146088.0802</v>
          </cell>
          <cell r="R70">
            <v>11351.8606</v>
          </cell>
          <cell r="S70">
            <v>157439.94079999998</v>
          </cell>
          <cell r="T70">
            <v>28150.065399999999</v>
          </cell>
          <cell r="U70">
            <v>185590.00619999997</v>
          </cell>
          <cell r="V70">
            <v>20426.4604</v>
          </cell>
          <cell r="W70">
            <v>206016.46659999999</v>
          </cell>
          <cell r="X70">
            <v>18983.533299999999</v>
          </cell>
          <cell r="Y70">
            <v>224999.9999</v>
          </cell>
          <cell r="Z70" t="str">
            <v>CELESTE INDUSTRIES INC    , EASTON, MD</v>
          </cell>
        </row>
        <row r="71">
          <cell r="A71" t="str">
            <v>1014820</v>
          </cell>
          <cell r="B71">
            <v>1042.5827999999999</v>
          </cell>
          <cell r="C71">
            <v>1042.5827999999999</v>
          </cell>
          <cell r="D71">
            <v>1042.5827999999999</v>
          </cell>
          <cell r="E71">
            <v>2085.1655999999998</v>
          </cell>
          <cell r="F71">
            <v>1043.8344</v>
          </cell>
          <cell r="G71">
            <v>3129</v>
          </cell>
          <cell r="H71">
            <v>1042.5827999999999</v>
          </cell>
          <cell r="I71">
            <v>4171.5828000000001</v>
          </cell>
          <cell r="J71">
            <v>1042.5827999999999</v>
          </cell>
          <cell r="K71">
            <v>5214.1656000000003</v>
          </cell>
          <cell r="L71">
            <v>1043.8344</v>
          </cell>
          <cell r="M71">
            <v>6258</v>
          </cell>
          <cell r="N71">
            <v>1042.5827999999999</v>
          </cell>
          <cell r="O71">
            <v>7300.5828000000001</v>
          </cell>
          <cell r="P71">
            <v>1042.5827999999999</v>
          </cell>
          <cell r="Q71">
            <v>8343.1656000000003</v>
          </cell>
          <cell r="R71">
            <v>1043.8344</v>
          </cell>
          <cell r="S71">
            <v>9387</v>
          </cell>
          <cell r="T71">
            <v>1042.5827999999999</v>
          </cell>
          <cell r="U71">
            <v>10429.5828</v>
          </cell>
          <cell r="V71">
            <v>1042.5827999999999</v>
          </cell>
          <cell r="W71">
            <v>11472.1656</v>
          </cell>
          <cell r="X71">
            <v>1043.8344</v>
          </cell>
          <cell r="Y71">
            <v>12516</v>
          </cell>
          <cell r="Z71" t="str">
            <v>AGRI-FLAVORS INC  , GUNTERSVILLE, AL</v>
          </cell>
        </row>
        <row r="72">
          <cell r="A72" t="str">
            <v>1015494</v>
          </cell>
          <cell r="B72">
            <v>6247.5</v>
          </cell>
          <cell r="C72">
            <v>6247.5</v>
          </cell>
          <cell r="D72">
            <v>6247.5</v>
          </cell>
          <cell r="E72">
            <v>12495</v>
          </cell>
          <cell r="F72">
            <v>6255</v>
          </cell>
          <cell r="G72">
            <v>18750</v>
          </cell>
          <cell r="H72">
            <v>6247.5</v>
          </cell>
          <cell r="I72">
            <v>24997.5</v>
          </cell>
          <cell r="J72">
            <v>6247.5</v>
          </cell>
          <cell r="K72">
            <v>31245</v>
          </cell>
          <cell r="L72">
            <v>6255</v>
          </cell>
          <cell r="M72">
            <v>37500</v>
          </cell>
          <cell r="N72">
            <v>6247.5</v>
          </cell>
          <cell r="O72">
            <v>43747.5</v>
          </cell>
          <cell r="P72">
            <v>6247.5</v>
          </cell>
          <cell r="Q72">
            <v>49995</v>
          </cell>
          <cell r="R72">
            <v>6255</v>
          </cell>
          <cell r="S72">
            <v>56250</v>
          </cell>
          <cell r="T72">
            <v>6247.5</v>
          </cell>
          <cell r="U72">
            <v>62497.5</v>
          </cell>
          <cell r="V72">
            <v>6247.5</v>
          </cell>
          <cell r="W72">
            <v>68745</v>
          </cell>
          <cell r="X72">
            <v>6255</v>
          </cell>
          <cell r="Y72">
            <v>75000</v>
          </cell>
          <cell r="Z72" t="str">
            <v>MINNESOTA MINING &amp; MFG CO   3M CENTER, ST PAUL, MN</v>
          </cell>
        </row>
        <row r="73">
          <cell r="A73" t="str">
            <v>1018019</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t="str">
            <v>NATL FOODS LABORATORY    , DUBLIN, CA</v>
          </cell>
        </row>
        <row r="74">
          <cell r="A74" t="str">
            <v>1018302</v>
          </cell>
          <cell r="B74">
            <v>3551.1779000000001</v>
          </cell>
          <cell r="C74">
            <v>3551.1779000000001</v>
          </cell>
          <cell r="D74">
            <v>3769.5958999999998</v>
          </cell>
          <cell r="E74">
            <v>7320.7737999999999</v>
          </cell>
          <cell r="F74">
            <v>5050.0826999999999</v>
          </cell>
          <cell r="G74">
            <v>12370.8565</v>
          </cell>
          <cell r="H74">
            <v>3529.3728000000001</v>
          </cell>
          <cell r="I74">
            <v>15900.229299999999</v>
          </cell>
          <cell r="J74">
            <v>4187.3190999999997</v>
          </cell>
          <cell r="K74">
            <v>20087.5484</v>
          </cell>
          <cell r="L74">
            <v>4608.1327000000001</v>
          </cell>
          <cell r="M74">
            <v>24695.681100000002</v>
          </cell>
          <cell r="N74">
            <v>3593.4494</v>
          </cell>
          <cell r="O74">
            <v>28289.130500000003</v>
          </cell>
          <cell r="P74">
            <v>3734.5839999999998</v>
          </cell>
          <cell r="Q74">
            <v>32023.714500000002</v>
          </cell>
          <cell r="R74">
            <v>3839.2242999999999</v>
          </cell>
          <cell r="S74">
            <v>35862.938800000004</v>
          </cell>
          <cell r="T74">
            <v>3327.7835</v>
          </cell>
          <cell r="U74">
            <v>39190.722300000001</v>
          </cell>
          <cell r="V74">
            <v>3767.5673999999999</v>
          </cell>
          <cell r="W74">
            <v>42958.289700000001</v>
          </cell>
          <cell r="X74">
            <v>4001.7103000000002</v>
          </cell>
          <cell r="Y74">
            <v>46960</v>
          </cell>
          <cell r="Z74" t="str">
            <v>WELCOME DAIRY INC    , COLBY, WI</v>
          </cell>
        </row>
        <row r="75">
          <cell r="A75" t="str">
            <v>1018981</v>
          </cell>
          <cell r="B75">
            <v>2169.4189000000001</v>
          </cell>
          <cell r="C75">
            <v>2169.4189000000001</v>
          </cell>
          <cell r="D75">
            <v>2508.8454000000002</v>
          </cell>
          <cell r="E75">
            <v>4678.2643000000007</v>
          </cell>
          <cell r="F75">
            <v>2736.6698000000001</v>
          </cell>
          <cell r="G75">
            <v>7414.9341000000004</v>
          </cell>
          <cell r="H75">
            <v>2061.2224999999999</v>
          </cell>
          <cell r="I75">
            <v>9476.1566000000003</v>
          </cell>
          <cell r="J75">
            <v>2709.9268999999999</v>
          </cell>
          <cell r="K75">
            <v>12186.083500000001</v>
          </cell>
          <cell r="L75">
            <v>2717.6923000000002</v>
          </cell>
          <cell r="M75">
            <v>14903.775800000001</v>
          </cell>
          <cell r="N75">
            <v>2384.1136000000001</v>
          </cell>
          <cell r="O75">
            <v>17287.8894</v>
          </cell>
          <cell r="P75">
            <v>2779.8308000000002</v>
          </cell>
          <cell r="Q75">
            <v>20067.7202</v>
          </cell>
          <cell r="R75">
            <v>2866.3915000000002</v>
          </cell>
          <cell r="S75">
            <v>22934.111700000001</v>
          </cell>
          <cell r="T75">
            <v>2475.6196</v>
          </cell>
          <cell r="U75">
            <v>25409.731299999999</v>
          </cell>
          <cell r="V75">
            <v>2228.1601999999998</v>
          </cell>
          <cell r="W75">
            <v>27637.891499999998</v>
          </cell>
          <cell r="X75">
            <v>2362.1084000000001</v>
          </cell>
          <cell r="Y75">
            <v>29999.999899999999</v>
          </cell>
          <cell r="Z75" t="str">
            <v>JOHNSONVILLE FOODS    , SHEBOYGAN, WI</v>
          </cell>
        </row>
        <row r="76">
          <cell r="A76" t="str">
            <v>1019449</v>
          </cell>
          <cell r="B76">
            <v>3926.0697</v>
          </cell>
          <cell r="C76">
            <v>3926.0697</v>
          </cell>
          <cell r="D76">
            <v>4540.3411999999998</v>
          </cell>
          <cell r="E76">
            <v>8466.4108999999989</v>
          </cell>
          <cell r="F76">
            <v>4952.6426000000001</v>
          </cell>
          <cell r="G76">
            <v>13419.053499999998</v>
          </cell>
          <cell r="H76">
            <v>3730.2631000000001</v>
          </cell>
          <cell r="I76">
            <v>17149.316599999998</v>
          </cell>
          <cell r="J76">
            <v>4904.2451000000001</v>
          </cell>
          <cell r="K76">
            <v>22053.561699999998</v>
          </cell>
          <cell r="L76">
            <v>4918.2983999999997</v>
          </cell>
          <cell r="M76">
            <v>26971.860099999998</v>
          </cell>
          <cell r="N76">
            <v>4314.6098000000002</v>
          </cell>
          <cell r="O76">
            <v>31286.469899999996</v>
          </cell>
          <cell r="P76">
            <v>5030.7524000000003</v>
          </cell>
          <cell r="Q76">
            <v>36317.222299999994</v>
          </cell>
          <cell r="R76">
            <v>5187.4041999999999</v>
          </cell>
          <cell r="S76">
            <v>41504.626499999991</v>
          </cell>
          <cell r="T76">
            <v>4480.2112999999999</v>
          </cell>
          <cell r="U76">
            <v>45984.837799999994</v>
          </cell>
          <cell r="V76">
            <v>4032.3759</v>
          </cell>
          <cell r="W76">
            <v>50017.213699999993</v>
          </cell>
          <cell r="X76">
            <v>4274.7862999999998</v>
          </cell>
          <cell r="Y76">
            <v>54291.999999999993</v>
          </cell>
          <cell r="Z76" t="str">
            <v>CHAPPELL HILL SAUSAGE    , CHAPPELL HILL, TX</v>
          </cell>
        </row>
        <row r="77">
          <cell r="A77" t="str">
            <v>1020234</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t="str">
            <v>ALLE PROCESSING CORP    , MASPETH, NY</v>
          </cell>
        </row>
        <row r="78">
          <cell r="A78" t="str">
            <v>1023390</v>
          </cell>
          <cell r="B78">
            <v>4595.3140000000003</v>
          </cell>
          <cell r="C78">
            <v>4595.3140000000003</v>
          </cell>
          <cell r="D78">
            <v>5372.0592999999999</v>
          </cell>
          <cell r="E78">
            <v>9967.3732999999993</v>
          </cell>
          <cell r="F78">
            <v>5292.2110000000002</v>
          </cell>
          <cell r="G78">
            <v>15259.584299999999</v>
          </cell>
          <cell r="H78">
            <v>6227.8288000000002</v>
          </cell>
          <cell r="I78">
            <v>21487.413099999998</v>
          </cell>
          <cell r="J78">
            <v>5209.6359000000002</v>
          </cell>
          <cell r="K78">
            <v>26697.048999999999</v>
          </cell>
          <cell r="L78">
            <v>4817.9821000000002</v>
          </cell>
          <cell r="M78">
            <v>31515.0311</v>
          </cell>
          <cell r="N78">
            <v>4626.4862000000003</v>
          </cell>
          <cell r="O78">
            <v>36141.5173</v>
          </cell>
          <cell r="P78">
            <v>9095.4346999999998</v>
          </cell>
          <cell r="Q78">
            <v>45236.951999999997</v>
          </cell>
          <cell r="R78">
            <v>5030.1055999999999</v>
          </cell>
          <cell r="S78">
            <v>50267.0576</v>
          </cell>
          <cell r="T78">
            <v>5044.3999999999996</v>
          </cell>
          <cell r="U78">
            <v>55311.457600000002</v>
          </cell>
          <cell r="V78">
            <v>5251.2076999999999</v>
          </cell>
          <cell r="W78">
            <v>60562.665300000001</v>
          </cell>
          <cell r="X78">
            <v>4816.3347999999996</v>
          </cell>
          <cell r="Y78">
            <v>65379.000099999997</v>
          </cell>
          <cell r="Z78" t="str">
            <v>ALCO STANDARD CORP    , WAYNE, PA</v>
          </cell>
        </row>
        <row r="79">
          <cell r="A79" t="str">
            <v>1023489</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t="str">
            <v>RABER FOODS INC  , THORP, WI</v>
          </cell>
        </row>
        <row r="80">
          <cell r="A80" t="str">
            <v>1023667</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t="str">
            <v>EAGLE BRANDS FOODS    , FAYETTEVILLE, TN</v>
          </cell>
        </row>
        <row r="81">
          <cell r="A81" t="str">
            <v>1024060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t="str">
            <v>T &amp; J SAUSAGE KITCHEN    , ANAHEIM, CA</v>
          </cell>
        </row>
        <row r="82">
          <cell r="A82" t="str">
            <v>1024124</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t="str">
            <v>BILL STOODY    , SAN DIEGO, CA</v>
          </cell>
        </row>
        <row r="83">
          <cell r="A83" t="str">
            <v>1024132</v>
          </cell>
          <cell r="B83">
            <v>468.89569999999998</v>
          </cell>
          <cell r="C83">
            <v>468.89569999999998</v>
          </cell>
          <cell r="D83">
            <v>468.89569999999998</v>
          </cell>
          <cell r="E83">
            <v>937.79139999999995</v>
          </cell>
          <cell r="F83">
            <v>469.45859999999999</v>
          </cell>
          <cell r="G83">
            <v>1407.25</v>
          </cell>
          <cell r="H83">
            <v>468.89569999999998</v>
          </cell>
          <cell r="I83">
            <v>1876.1457</v>
          </cell>
          <cell r="J83">
            <v>468.89569999999998</v>
          </cell>
          <cell r="K83">
            <v>2345.0414000000001</v>
          </cell>
          <cell r="L83">
            <v>469.45859999999999</v>
          </cell>
          <cell r="M83">
            <v>2814.5</v>
          </cell>
          <cell r="N83">
            <v>468.89569999999998</v>
          </cell>
          <cell r="O83">
            <v>3283.3957</v>
          </cell>
          <cell r="P83">
            <v>468.89569999999998</v>
          </cell>
          <cell r="Q83">
            <v>3752.2914000000001</v>
          </cell>
          <cell r="R83">
            <v>469.45859999999999</v>
          </cell>
          <cell r="S83">
            <v>4221.75</v>
          </cell>
          <cell r="T83">
            <v>468.89569999999998</v>
          </cell>
          <cell r="U83">
            <v>4690.6457</v>
          </cell>
          <cell r="V83">
            <v>468.89569999999998</v>
          </cell>
          <cell r="W83">
            <v>5159.5414000000001</v>
          </cell>
          <cell r="X83">
            <v>469.45859999999999</v>
          </cell>
          <cell r="Y83">
            <v>5629</v>
          </cell>
          <cell r="Z83" t="str">
            <v>STANDARD SAFETY EQUIPMENT CO    , PALATINE, IL</v>
          </cell>
        </row>
        <row r="84">
          <cell r="A84" t="str">
            <v>1024485</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t="str">
            <v>MIERS GAME PROCESSORS    , DRAPER, UT</v>
          </cell>
        </row>
        <row r="85">
          <cell r="A85" t="str">
            <v>1026380</v>
          </cell>
          <cell r="B85">
            <v>2356.1448</v>
          </cell>
          <cell r="C85">
            <v>2356.1448</v>
          </cell>
          <cell r="D85">
            <v>2132.0965999999999</v>
          </cell>
          <cell r="E85">
            <v>4488.2413999999999</v>
          </cell>
          <cell r="F85">
            <v>2995.4688000000001</v>
          </cell>
          <cell r="G85">
            <v>7483.7101999999995</v>
          </cell>
          <cell r="H85">
            <v>2373.6075000000001</v>
          </cell>
          <cell r="I85">
            <v>9857.3176999999996</v>
          </cell>
          <cell r="J85">
            <v>2294.6703000000002</v>
          </cell>
          <cell r="K85">
            <v>12151.987999999999</v>
          </cell>
          <cell r="L85">
            <v>2561.7309</v>
          </cell>
          <cell r="M85">
            <v>14713.7189</v>
          </cell>
          <cell r="N85">
            <v>2042.2873999999999</v>
          </cell>
          <cell r="O85">
            <v>16756.006300000001</v>
          </cell>
          <cell r="P85">
            <v>2012.6017999999999</v>
          </cell>
          <cell r="Q85">
            <v>18768.608100000001</v>
          </cell>
          <cell r="R85">
            <v>1960.0061000000001</v>
          </cell>
          <cell r="S85">
            <v>20728.6142</v>
          </cell>
          <cell r="T85">
            <v>2228.0569</v>
          </cell>
          <cell r="U85">
            <v>22956.6711</v>
          </cell>
          <cell r="V85">
            <v>2385.7683999999999</v>
          </cell>
          <cell r="W85">
            <v>25342.4395</v>
          </cell>
          <cell r="X85">
            <v>2735.5605999999998</v>
          </cell>
          <cell r="Y85">
            <v>28078.000100000001</v>
          </cell>
          <cell r="Z85" t="str">
            <v>ANDRESEN-RYAN COFFEE CO   DBA ARCO COFFEE, SUPERIO</v>
          </cell>
        </row>
        <row r="86">
          <cell r="A86" t="str">
            <v>1026461</v>
          </cell>
          <cell r="B86">
            <v>5260.9884000000002</v>
          </cell>
          <cell r="C86">
            <v>5260.9884000000002</v>
          </cell>
          <cell r="D86">
            <v>5065.0309999999999</v>
          </cell>
          <cell r="E86">
            <v>10326.019400000001</v>
          </cell>
          <cell r="F86">
            <v>5226.7286999999997</v>
          </cell>
          <cell r="G86">
            <v>15552.748100000001</v>
          </cell>
          <cell r="H86">
            <v>4974.2016999999996</v>
          </cell>
          <cell r="I86">
            <v>20526.949800000002</v>
          </cell>
          <cell r="J86">
            <v>4942.4996000000001</v>
          </cell>
          <cell r="K86">
            <v>25469.449400000001</v>
          </cell>
          <cell r="L86">
            <v>5555.5641999999998</v>
          </cell>
          <cell r="M86">
            <v>31025.013600000002</v>
          </cell>
          <cell r="N86">
            <v>3862.0237999999999</v>
          </cell>
          <cell r="O86">
            <v>34887.037400000001</v>
          </cell>
          <cell r="P86">
            <v>4640.1531000000004</v>
          </cell>
          <cell r="Q86">
            <v>39527.190500000004</v>
          </cell>
          <cell r="R86">
            <v>5351.1334999999999</v>
          </cell>
          <cell r="S86">
            <v>44878.324000000008</v>
          </cell>
          <cell r="T86">
            <v>5825.9222</v>
          </cell>
          <cell r="U86">
            <v>50704.246200000009</v>
          </cell>
          <cell r="V86">
            <v>5514.8761000000004</v>
          </cell>
          <cell r="W86">
            <v>56219.12230000001</v>
          </cell>
          <cell r="X86">
            <v>3780.8777</v>
          </cell>
          <cell r="Y86">
            <v>60000.000000000007</v>
          </cell>
          <cell r="Z86" t="str">
            <v>COPACK INTL    , CARLSTADT, NJ</v>
          </cell>
        </row>
        <row r="87">
          <cell r="A87" t="str">
            <v>1028235</v>
          </cell>
          <cell r="B87">
            <v>138</v>
          </cell>
          <cell r="C87">
            <v>138</v>
          </cell>
          <cell r="D87">
            <v>134</v>
          </cell>
          <cell r="E87">
            <v>272</v>
          </cell>
          <cell r="F87">
            <v>290</v>
          </cell>
          <cell r="G87">
            <v>562</v>
          </cell>
          <cell r="H87">
            <v>118</v>
          </cell>
          <cell r="I87">
            <v>680</v>
          </cell>
          <cell r="J87">
            <v>133</v>
          </cell>
          <cell r="K87">
            <v>813</v>
          </cell>
          <cell r="L87">
            <v>173</v>
          </cell>
          <cell r="M87">
            <v>986</v>
          </cell>
          <cell r="N87">
            <v>87</v>
          </cell>
          <cell r="O87">
            <v>1073</v>
          </cell>
          <cell r="P87">
            <v>85</v>
          </cell>
          <cell r="Q87">
            <v>1158</v>
          </cell>
          <cell r="R87">
            <v>226</v>
          </cell>
          <cell r="S87">
            <v>1384</v>
          </cell>
          <cell r="T87">
            <v>182</v>
          </cell>
          <cell r="U87">
            <v>1566</v>
          </cell>
          <cell r="V87">
            <v>189</v>
          </cell>
          <cell r="W87">
            <v>1755</v>
          </cell>
          <cell r="X87">
            <v>168</v>
          </cell>
          <cell r="Y87">
            <v>1923</v>
          </cell>
          <cell r="Z87" t="str">
            <v xml:space="preserve">CAFE MOZART INC   SUITE 704, LONGUEIL PQ CANADA,  </v>
          </cell>
        </row>
        <row r="88">
          <cell r="A88" t="str">
            <v>1028464</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t="str">
            <v>EDWARD DON CO    , FORT LAUDERDALE, FL</v>
          </cell>
        </row>
        <row r="89">
          <cell r="A89" t="str">
            <v>1031171</v>
          </cell>
          <cell r="B89">
            <v>9328.5012000000006</v>
          </cell>
          <cell r="C89">
            <v>9328.5012000000006</v>
          </cell>
          <cell r="D89">
            <v>10788.035400000001</v>
          </cell>
          <cell r="E89">
            <v>20116.536599999999</v>
          </cell>
          <cell r="F89">
            <v>11767.6803</v>
          </cell>
          <cell r="G89">
            <v>31884.216899999999</v>
          </cell>
          <cell r="H89">
            <v>8863.2567999999992</v>
          </cell>
          <cell r="I89">
            <v>40747.473700000002</v>
          </cell>
          <cell r="J89">
            <v>11652.6857</v>
          </cell>
          <cell r="K89">
            <v>52400.159400000004</v>
          </cell>
          <cell r="L89">
            <v>11686.0771</v>
          </cell>
          <cell r="M89">
            <v>64086.236500000006</v>
          </cell>
          <cell r="N89">
            <v>10251.6883</v>
          </cell>
          <cell r="O89">
            <v>74337.924800000008</v>
          </cell>
          <cell r="P89">
            <v>11953.272300000001</v>
          </cell>
          <cell r="Q89">
            <v>86291.197100000005</v>
          </cell>
          <cell r="R89">
            <v>12325.4833</v>
          </cell>
          <cell r="S89">
            <v>98616.680400000012</v>
          </cell>
          <cell r="T89">
            <v>10645.164199999999</v>
          </cell>
          <cell r="U89">
            <v>109261.84460000001</v>
          </cell>
          <cell r="V89">
            <v>9581.0890999999992</v>
          </cell>
          <cell r="W89">
            <v>118842.93370000001</v>
          </cell>
          <cell r="X89">
            <v>10157.066199999999</v>
          </cell>
          <cell r="Y89">
            <v>128999.99990000001</v>
          </cell>
          <cell r="Z89" t="str">
            <v>WILD BILLS FOODS INC    , LANCASTER, PA</v>
          </cell>
        </row>
        <row r="90">
          <cell r="A90" t="str">
            <v>1032372</v>
          </cell>
          <cell r="B90">
            <v>7806.2988999999998</v>
          </cell>
          <cell r="C90">
            <v>7806.2988999999998</v>
          </cell>
          <cell r="D90">
            <v>7058.4871000000003</v>
          </cell>
          <cell r="E90">
            <v>14864.786</v>
          </cell>
          <cell r="F90">
            <v>11163.296200000001</v>
          </cell>
          <cell r="G90">
            <v>26028.082200000001</v>
          </cell>
          <cell r="H90">
            <v>8684.6586000000007</v>
          </cell>
          <cell r="I90">
            <v>34712.7408</v>
          </cell>
          <cell r="J90">
            <v>10348.3398</v>
          </cell>
          <cell r="K90">
            <v>45061.080600000001</v>
          </cell>
          <cell r="L90">
            <v>10287.9936</v>
          </cell>
          <cell r="M90">
            <v>55349.074200000003</v>
          </cell>
          <cell r="N90">
            <v>8322.5372000000007</v>
          </cell>
          <cell r="O90">
            <v>63671.611400000002</v>
          </cell>
          <cell r="P90">
            <v>10255.801799999999</v>
          </cell>
          <cell r="Q90">
            <v>73927.413199999995</v>
          </cell>
          <cell r="R90">
            <v>9853.4464000000007</v>
          </cell>
          <cell r="S90">
            <v>83780.859599999996</v>
          </cell>
          <cell r="T90">
            <v>7748.9953999999998</v>
          </cell>
          <cell r="U90">
            <v>91529.854999999996</v>
          </cell>
          <cell r="V90">
            <v>7335.2502000000004</v>
          </cell>
          <cell r="W90">
            <v>98865.105199999991</v>
          </cell>
          <cell r="X90">
            <v>12675.8948</v>
          </cell>
          <cell r="Y90">
            <v>111540.99999999999</v>
          </cell>
          <cell r="Z90" t="str">
            <v xml:space="preserve">UNILEVER NV    , ROTTERDAM,   </v>
          </cell>
        </row>
        <row r="91">
          <cell r="A91" t="str">
            <v>1035673</v>
          </cell>
          <cell r="B91">
            <v>5260.9884000000002</v>
          </cell>
          <cell r="C91">
            <v>5260.9884000000002</v>
          </cell>
          <cell r="D91">
            <v>5065.0309999999999</v>
          </cell>
          <cell r="E91">
            <v>10326.019400000001</v>
          </cell>
          <cell r="F91">
            <v>5226.7286999999997</v>
          </cell>
          <cell r="G91">
            <v>15552.748100000001</v>
          </cell>
          <cell r="H91">
            <v>4974.2016999999996</v>
          </cell>
          <cell r="I91">
            <v>20526.949800000002</v>
          </cell>
          <cell r="J91">
            <v>4942.4996000000001</v>
          </cell>
          <cell r="K91">
            <v>25469.449400000001</v>
          </cell>
          <cell r="L91">
            <v>5555.5641999999998</v>
          </cell>
          <cell r="M91">
            <v>31025.013600000002</v>
          </cell>
          <cell r="N91">
            <v>3862.0237999999999</v>
          </cell>
          <cell r="O91">
            <v>34887.037400000001</v>
          </cell>
          <cell r="P91">
            <v>4640.1531000000004</v>
          </cell>
          <cell r="Q91">
            <v>39527.190500000004</v>
          </cell>
          <cell r="R91">
            <v>5351.1334999999999</v>
          </cell>
          <cell r="S91">
            <v>44878.324000000008</v>
          </cell>
          <cell r="T91">
            <v>5825.9222</v>
          </cell>
          <cell r="U91">
            <v>50704.246200000009</v>
          </cell>
          <cell r="V91">
            <v>5514.8761000000004</v>
          </cell>
          <cell r="W91">
            <v>56219.12230000001</v>
          </cell>
          <cell r="X91">
            <v>3780.8777</v>
          </cell>
          <cell r="Y91">
            <v>60000.000000000007</v>
          </cell>
          <cell r="Z91" t="str">
            <v>JOYVA CORP    , BROOKLYN, NY</v>
          </cell>
        </row>
        <row r="92">
          <cell r="A92" t="str">
            <v>1035991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t="str">
            <v>DAISY MFG CO INC    , ROGERS, AR</v>
          </cell>
        </row>
        <row r="93">
          <cell r="A93" t="str">
            <v>1036114</v>
          </cell>
          <cell r="B93">
            <v>6678.4836999999998</v>
          </cell>
          <cell r="C93">
            <v>6678.4836999999998</v>
          </cell>
          <cell r="D93">
            <v>7723.3971000000001</v>
          </cell>
          <cell r="E93">
            <v>14401.880799999999</v>
          </cell>
          <cell r="F93">
            <v>8424.7469000000001</v>
          </cell>
          <cell r="G93">
            <v>22826.627699999997</v>
          </cell>
          <cell r="H93">
            <v>6345.4048000000003</v>
          </cell>
          <cell r="I93">
            <v>29172.032499999998</v>
          </cell>
          <cell r="J93">
            <v>8342.4197000000004</v>
          </cell>
          <cell r="K93">
            <v>37514.4522</v>
          </cell>
          <cell r="L93">
            <v>8366.3253000000004</v>
          </cell>
          <cell r="M93">
            <v>45880.777499999997</v>
          </cell>
          <cell r="N93">
            <v>7339.4141</v>
          </cell>
          <cell r="O93">
            <v>53220.191599999998</v>
          </cell>
          <cell r="P93">
            <v>8557.6164000000008</v>
          </cell>
          <cell r="Q93">
            <v>61777.807999999997</v>
          </cell>
          <cell r="R93">
            <v>8824.0905999999995</v>
          </cell>
          <cell r="S93">
            <v>70601.8986</v>
          </cell>
          <cell r="T93">
            <v>7621.1124</v>
          </cell>
          <cell r="U93">
            <v>78223.010999999999</v>
          </cell>
          <cell r="V93">
            <v>6859.3171000000002</v>
          </cell>
          <cell r="W93">
            <v>85082.328099999999</v>
          </cell>
          <cell r="X93">
            <v>7271.6719999999996</v>
          </cell>
          <cell r="Y93">
            <v>92354.000100000005</v>
          </cell>
          <cell r="Z93" t="str">
            <v>AL-MOR PARTNERS    , SAN ANTONIO, TX</v>
          </cell>
        </row>
        <row r="94">
          <cell r="A94" t="str">
            <v>1036467</v>
          </cell>
          <cell r="B94">
            <v>1708.9958999999999</v>
          </cell>
          <cell r="C94">
            <v>1708.9958999999999</v>
          </cell>
          <cell r="D94">
            <v>1976.3848</v>
          </cell>
          <cell r="E94">
            <v>3685.3806999999997</v>
          </cell>
          <cell r="F94">
            <v>2155.8573000000001</v>
          </cell>
          <cell r="G94">
            <v>5841.2379999999994</v>
          </cell>
          <cell r="H94">
            <v>1623.7624000000001</v>
          </cell>
          <cell r="I94">
            <v>7465.000399999999</v>
          </cell>
          <cell r="J94">
            <v>2134.7901000000002</v>
          </cell>
          <cell r="K94">
            <v>9599.7904999999992</v>
          </cell>
          <cell r="L94">
            <v>2140.9074000000001</v>
          </cell>
          <cell r="M94">
            <v>11740.697899999999</v>
          </cell>
          <cell r="N94">
            <v>1878.1251999999999</v>
          </cell>
          <cell r="O94">
            <v>13618.8231</v>
          </cell>
          <cell r="P94">
            <v>2189.8580000000002</v>
          </cell>
          <cell r="Q94">
            <v>15808.6811</v>
          </cell>
          <cell r="R94">
            <v>2258.0477000000001</v>
          </cell>
          <cell r="S94">
            <v>18066.728800000001</v>
          </cell>
          <cell r="T94">
            <v>1950.2106000000001</v>
          </cell>
          <cell r="U94">
            <v>20016.939399999999</v>
          </cell>
          <cell r="V94">
            <v>1755.2704000000001</v>
          </cell>
          <cell r="W94">
            <v>21772.209800000001</v>
          </cell>
          <cell r="X94">
            <v>1860.7902999999999</v>
          </cell>
          <cell r="Y94">
            <v>23633.000100000001</v>
          </cell>
          <cell r="Z94" t="str">
            <v>YODER INC    , KALONA, IA</v>
          </cell>
        </row>
        <row r="95">
          <cell r="A95" t="str">
            <v>1038389</v>
          </cell>
          <cell r="B95">
            <v>12626.3722</v>
          </cell>
          <cell r="C95">
            <v>12626.3722</v>
          </cell>
          <cell r="D95">
            <v>12156.0743</v>
          </cell>
          <cell r="E95">
            <v>24782.446499999998</v>
          </cell>
          <cell r="F95">
            <v>12544.1489</v>
          </cell>
          <cell r="G95">
            <v>37326.595399999998</v>
          </cell>
          <cell r="H95">
            <v>11938.084000000001</v>
          </cell>
          <cell r="I95">
            <v>49264.679400000001</v>
          </cell>
          <cell r="J95">
            <v>11861.999100000001</v>
          </cell>
          <cell r="K95">
            <v>61126.678500000002</v>
          </cell>
          <cell r="L95">
            <v>13333.3542</v>
          </cell>
          <cell r="M95">
            <v>74460.032699999996</v>
          </cell>
          <cell r="N95">
            <v>9268.857</v>
          </cell>
          <cell r="O95">
            <v>83728.8897</v>
          </cell>
          <cell r="P95">
            <v>11136.3675</v>
          </cell>
          <cell r="Q95">
            <v>94865.257199999993</v>
          </cell>
          <cell r="R95">
            <v>12842.7204</v>
          </cell>
          <cell r="S95">
            <v>107707.9776</v>
          </cell>
          <cell r="T95">
            <v>13982.2132</v>
          </cell>
          <cell r="U95">
            <v>121690.1908</v>
          </cell>
          <cell r="V95">
            <v>13235.702600000001</v>
          </cell>
          <cell r="W95">
            <v>134925.8934</v>
          </cell>
          <cell r="X95">
            <v>9074.1064999999999</v>
          </cell>
          <cell r="Y95">
            <v>143999.9999</v>
          </cell>
          <cell r="Z95" t="str">
            <v>KEMIN INDUSTRIES    , DES MOINES, IA</v>
          </cell>
        </row>
        <row r="96">
          <cell r="A96" t="str">
            <v>1039415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t="str">
            <v xml:space="preserve">PRODUCTOS TOLEDANO    , PANAMA 9A,   </v>
          </cell>
        </row>
        <row r="97">
          <cell r="A97" t="str">
            <v>1040421</v>
          </cell>
          <cell r="B97">
            <v>60294.014999999999</v>
          </cell>
          <cell r="C97">
            <v>60294.014999999999</v>
          </cell>
          <cell r="D97">
            <v>65889.381200000003</v>
          </cell>
          <cell r="E97">
            <v>126183.3962</v>
          </cell>
          <cell r="F97">
            <v>70724.765899999999</v>
          </cell>
          <cell r="G97">
            <v>196908.16210000002</v>
          </cell>
          <cell r="H97">
            <v>53733.133900000001</v>
          </cell>
          <cell r="I97">
            <v>250641.29600000003</v>
          </cell>
          <cell r="J97">
            <v>65454.196900000003</v>
          </cell>
          <cell r="K97">
            <v>316095.49290000001</v>
          </cell>
          <cell r="L97">
            <v>66794.913199999995</v>
          </cell>
          <cell r="M97">
            <v>382890.40610000002</v>
          </cell>
          <cell r="N97">
            <v>63491.5314</v>
          </cell>
          <cell r="O97">
            <v>446381.9375</v>
          </cell>
          <cell r="P97">
            <v>71731.452900000004</v>
          </cell>
          <cell r="Q97">
            <v>518113.39040000003</v>
          </cell>
          <cell r="R97">
            <v>71838.1587</v>
          </cell>
          <cell r="S97">
            <v>589951.54910000006</v>
          </cell>
          <cell r="T97">
            <v>63926.699000000001</v>
          </cell>
          <cell r="U97">
            <v>653878.24810000008</v>
          </cell>
          <cell r="V97">
            <v>57300.105100000001</v>
          </cell>
          <cell r="W97">
            <v>711178.35320000013</v>
          </cell>
          <cell r="X97">
            <v>63821.646800000002</v>
          </cell>
          <cell r="Y97">
            <v>775000.00000000012</v>
          </cell>
          <cell r="Z97" t="str">
            <v>FARMLAND FOODS    , DUBUQUE, IA</v>
          </cell>
        </row>
        <row r="98">
          <cell r="A98" t="str">
            <v>1040596</v>
          </cell>
          <cell r="B98">
            <v>8039.9301999999998</v>
          </cell>
          <cell r="C98">
            <v>8039.9301999999998</v>
          </cell>
          <cell r="D98">
            <v>7740.4647000000004</v>
          </cell>
          <cell r="E98">
            <v>15780.394899999999</v>
          </cell>
          <cell r="F98">
            <v>7987.5739000000003</v>
          </cell>
          <cell r="G98">
            <v>23767.968799999999</v>
          </cell>
          <cell r="H98">
            <v>7601.6579000000002</v>
          </cell>
          <cell r="I98">
            <v>31369.626700000001</v>
          </cell>
          <cell r="J98">
            <v>7553.2102999999997</v>
          </cell>
          <cell r="K98">
            <v>38922.837</v>
          </cell>
          <cell r="L98">
            <v>8490.1059000000005</v>
          </cell>
          <cell r="M98">
            <v>47412.942900000002</v>
          </cell>
          <cell r="N98">
            <v>5902.0091000000002</v>
          </cell>
          <cell r="O98">
            <v>53314.952000000005</v>
          </cell>
          <cell r="P98">
            <v>7091.1593999999996</v>
          </cell>
          <cell r="Q98">
            <v>60406.111400000002</v>
          </cell>
          <cell r="R98">
            <v>8177.6913999999997</v>
          </cell>
          <cell r="S98">
            <v>68583.802800000005</v>
          </cell>
          <cell r="T98">
            <v>8903.2713000000003</v>
          </cell>
          <cell r="U98">
            <v>77487.074099999998</v>
          </cell>
          <cell r="V98">
            <v>8427.9254999999994</v>
          </cell>
          <cell r="W98">
            <v>85914.999599999996</v>
          </cell>
          <cell r="X98">
            <v>5778.0003999999999</v>
          </cell>
          <cell r="Y98">
            <v>91693</v>
          </cell>
          <cell r="Z98" t="str">
            <v>MESA FOOD PRODUCTS    , LOUISVILLE, KY</v>
          </cell>
        </row>
        <row r="99">
          <cell r="A99" t="str">
            <v>1041258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t="str">
            <v>SHELDRAKE COFFEE ROASTERS    , LONG BEACH, CA</v>
          </cell>
        </row>
        <row r="100">
          <cell r="A100" t="str">
            <v>1042424</v>
          </cell>
          <cell r="B100">
            <v>21087.618699999999</v>
          </cell>
          <cell r="C100">
            <v>21087.618699999999</v>
          </cell>
          <cell r="D100">
            <v>23270.406900000002</v>
          </cell>
          <cell r="E100">
            <v>44358.025600000001</v>
          </cell>
          <cell r="F100">
            <v>28490.1646</v>
          </cell>
          <cell r="G100">
            <v>72848.190199999997</v>
          </cell>
          <cell r="H100">
            <v>20550.170699999999</v>
          </cell>
          <cell r="I100">
            <v>93398.3609</v>
          </cell>
          <cell r="J100">
            <v>25518.275900000001</v>
          </cell>
          <cell r="K100">
            <v>118916.63680000001</v>
          </cell>
          <cell r="L100">
            <v>26945.1194</v>
          </cell>
          <cell r="M100">
            <v>145861.7562</v>
          </cell>
          <cell r="N100">
            <v>22150.780599999998</v>
          </cell>
          <cell r="O100">
            <v>168012.5368</v>
          </cell>
          <cell r="P100">
            <v>24319.707900000001</v>
          </cell>
          <cell r="Q100">
            <v>192332.24470000001</v>
          </cell>
          <cell r="R100">
            <v>25038.417399999998</v>
          </cell>
          <cell r="S100">
            <v>217370.66210000002</v>
          </cell>
          <cell r="T100">
            <v>21664.549500000001</v>
          </cell>
          <cell r="U100">
            <v>239035.21160000001</v>
          </cell>
          <cell r="V100">
            <v>22056.743600000002</v>
          </cell>
          <cell r="W100">
            <v>261091.95520000003</v>
          </cell>
          <cell r="X100">
            <v>23408.044699999999</v>
          </cell>
          <cell r="Y100">
            <v>284499.99990000005</v>
          </cell>
          <cell r="Z100" t="str">
            <v>WEIS MARKETS INC    , SUNBURY, PA</v>
          </cell>
        </row>
        <row r="101">
          <cell r="A101" t="str">
            <v>1043510</v>
          </cell>
          <cell r="B101">
            <v>1403.4563000000001</v>
          </cell>
          <cell r="C101">
            <v>1403.4563000000001</v>
          </cell>
          <cell r="D101">
            <v>1489.7771</v>
          </cell>
          <cell r="E101">
            <v>2893.2334000000001</v>
          </cell>
          <cell r="F101">
            <v>1995.8366000000001</v>
          </cell>
          <cell r="G101">
            <v>4889.07</v>
          </cell>
          <cell r="H101">
            <v>1394.8388</v>
          </cell>
          <cell r="I101">
            <v>6283.9087999999992</v>
          </cell>
          <cell r="J101">
            <v>1654.8649</v>
          </cell>
          <cell r="K101">
            <v>7938.7736999999997</v>
          </cell>
          <cell r="L101">
            <v>1821.1741</v>
          </cell>
          <cell r="M101">
            <v>9759.9477999999999</v>
          </cell>
          <cell r="N101">
            <v>1420.1623999999999</v>
          </cell>
          <cell r="O101">
            <v>11180.110199999999</v>
          </cell>
          <cell r="P101">
            <v>1475.94</v>
          </cell>
          <cell r="Q101">
            <v>12656.0502</v>
          </cell>
          <cell r="R101">
            <v>1517.2947999999999</v>
          </cell>
          <cell r="S101">
            <v>14173.344999999999</v>
          </cell>
          <cell r="T101">
            <v>1315.1688999999999</v>
          </cell>
          <cell r="U101">
            <v>15488.5139</v>
          </cell>
          <cell r="V101">
            <v>1488.9754</v>
          </cell>
          <cell r="W101">
            <v>16977.489300000001</v>
          </cell>
          <cell r="X101">
            <v>1581.5107</v>
          </cell>
          <cell r="Y101">
            <v>18559</v>
          </cell>
          <cell r="Z101" t="str">
            <v>SWISS VALLEY FARMS CO    , DAVENPORT, IA</v>
          </cell>
        </row>
        <row r="102">
          <cell r="A102" t="str">
            <v>1043668</v>
          </cell>
          <cell r="B102">
            <v>35072.905299999999</v>
          </cell>
          <cell r="C102">
            <v>35072.905299999999</v>
          </cell>
          <cell r="D102">
            <v>33766.535400000001</v>
          </cell>
          <cell r="E102">
            <v>68839.440700000006</v>
          </cell>
          <cell r="F102">
            <v>34844.509599999998</v>
          </cell>
          <cell r="G102">
            <v>103683.9503</v>
          </cell>
          <cell r="H102">
            <v>33161.012900000002</v>
          </cell>
          <cell r="I102">
            <v>136844.9632</v>
          </cell>
          <cell r="J102">
            <v>32949.667999999998</v>
          </cell>
          <cell r="K102">
            <v>169794.6312</v>
          </cell>
          <cell r="L102">
            <v>37036.724499999997</v>
          </cell>
          <cell r="M102">
            <v>206831.35570000001</v>
          </cell>
          <cell r="N102">
            <v>25746.567599999998</v>
          </cell>
          <cell r="O102">
            <v>232577.92330000002</v>
          </cell>
          <cell r="P102">
            <v>30934.044900000001</v>
          </cell>
          <cell r="Q102">
            <v>263511.9682</v>
          </cell>
          <cell r="R102">
            <v>35673.866699999999</v>
          </cell>
          <cell r="S102">
            <v>299185.83490000002</v>
          </cell>
          <cell r="T102">
            <v>38839.092600000004</v>
          </cell>
          <cell r="U102">
            <v>338024.92749999999</v>
          </cell>
          <cell r="V102">
            <v>36765.472900000001</v>
          </cell>
          <cell r="W102">
            <v>374790.40039999998</v>
          </cell>
          <cell r="X102">
            <v>25205.5995</v>
          </cell>
          <cell r="Y102">
            <v>399995.9999</v>
          </cell>
          <cell r="Z102" t="str">
            <v>FLANAGAN BROS INC    , BEAR CREEK, WI</v>
          </cell>
        </row>
        <row r="103">
          <cell r="A103" t="str">
            <v>1044583</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t="str">
            <v>WINCHESTER FOODS INC    , HUTCHINSON, KS</v>
          </cell>
        </row>
        <row r="104">
          <cell r="A104" t="str">
            <v>1045482</v>
          </cell>
          <cell r="B104">
            <v>132.54259999999999</v>
          </cell>
          <cell r="C104">
            <v>132.54259999999999</v>
          </cell>
          <cell r="D104">
            <v>157.22569999999999</v>
          </cell>
          <cell r="E104">
            <v>289.76829999999995</v>
          </cell>
          <cell r="F104">
            <v>146.91030000000001</v>
          </cell>
          <cell r="G104">
            <v>436.67859999999996</v>
          </cell>
          <cell r="H104">
            <v>187.29040000000001</v>
          </cell>
          <cell r="I104">
            <v>623.96899999999994</v>
          </cell>
          <cell r="J104">
            <v>149.298</v>
          </cell>
          <cell r="K104">
            <v>773.26699999999994</v>
          </cell>
          <cell r="L104">
            <v>133.68270000000001</v>
          </cell>
          <cell r="M104">
            <v>906.94969999999989</v>
          </cell>
          <cell r="N104">
            <v>133.33320000000001</v>
          </cell>
          <cell r="O104">
            <v>1040.2828999999999</v>
          </cell>
          <cell r="P104">
            <v>282.00439999999998</v>
          </cell>
          <cell r="Q104">
            <v>1322.2873</v>
          </cell>
          <cell r="R104">
            <v>145.36959999999999</v>
          </cell>
          <cell r="S104">
            <v>1467.6569</v>
          </cell>
          <cell r="T104">
            <v>148.90090000000001</v>
          </cell>
          <cell r="U104">
            <v>1616.5578</v>
          </cell>
          <cell r="V104">
            <v>153.19450000000001</v>
          </cell>
          <cell r="W104">
            <v>1769.7523000000001</v>
          </cell>
          <cell r="X104">
            <v>137.24770000000001</v>
          </cell>
          <cell r="Y104">
            <v>1907</v>
          </cell>
          <cell r="Z104" t="str">
            <v>WALT DISNEY CO    , BURBANK, CA</v>
          </cell>
        </row>
        <row r="105">
          <cell r="A105" t="str">
            <v>1046314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t="str">
            <v xml:space="preserve">MARIETTA CANADA INC    , ETOBICOKE ON CANADA,   </v>
          </cell>
        </row>
        <row r="106">
          <cell r="A106" t="str">
            <v>1046608</v>
          </cell>
          <cell r="B106">
            <v>833</v>
          </cell>
          <cell r="C106">
            <v>833</v>
          </cell>
          <cell r="D106">
            <v>833</v>
          </cell>
          <cell r="E106">
            <v>1666</v>
          </cell>
          <cell r="F106">
            <v>834</v>
          </cell>
          <cell r="G106">
            <v>2500</v>
          </cell>
          <cell r="H106">
            <v>833</v>
          </cell>
          <cell r="I106">
            <v>3333</v>
          </cell>
          <cell r="J106">
            <v>833</v>
          </cell>
          <cell r="K106">
            <v>4166</v>
          </cell>
          <cell r="L106">
            <v>834</v>
          </cell>
          <cell r="M106">
            <v>5000</v>
          </cell>
          <cell r="N106">
            <v>833</v>
          </cell>
          <cell r="O106">
            <v>5833</v>
          </cell>
          <cell r="P106">
            <v>833</v>
          </cell>
          <cell r="Q106">
            <v>6666</v>
          </cell>
          <cell r="R106">
            <v>834</v>
          </cell>
          <cell r="S106">
            <v>7500</v>
          </cell>
          <cell r="T106">
            <v>833</v>
          </cell>
          <cell r="U106">
            <v>8333</v>
          </cell>
          <cell r="V106">
            <v>833</v>
          </cell>
          <cell r="W106">
            <v>9166</v>
          </cell>
          <cell r="X106">
            <v>834</v>
          </cell>
          <cell r="Y106">
            <v>10000</v>
          </cell>
          <cell r="Z106" t="str">
            <v>LEBANON CHEMICAL CORP    , LEBANON, PA</v>
          </cell>
        </row>
        <row r="107">
          <cell r="A107" t="str">
            <v>1048600</v>
          </cell>
          <cell r="B107">
            <v>163174.4515</v>
          </cell>
          <cell r="C107">
            <v>163174.4515</v>
          </cell>
          <cell r="D107">
            <v>188514.61139999999</v>
          </cell>
          <cell r="E107">
            <v>351689.06290000002</v>
          </cell>
          <cell r="F107">
            <v>205577.70970000001</v>
          </cell>
          <cell r="G107">
            <v>557266.77260000003</v>
          </cell>
          <cell r="H107">
            <v>155031.82829999999</v>
          </cell>
          <cell r="I107">
            <v>712298.60089999996</v>
          </cell>
          <cell r="J107">
            <v>203525.30660000001</v>
          </cell>
          <cell r="K107">
            <v>915823.90749999997</v>
          </cell>
          <cell r="L107">
            <v>204220.21369999999</v>
          </cell>
          <cell r="M107">
            <v>1120044.1211999999</v>
          </cell>
          <cell r="N107">
            <v>178964.86189999999</v>
          </cell>
          <cell r="O107">
            <v>1299008.9830999998</v>
          </cell>
          <cell r="P107">
            <v>208695.17420000001</v>
          </cell>
          <cell r="Q107">
            <v>1507704.1572999998</v>
          </cell>
          <cell r="R107">
            <v>215299.35</v>
          </cell>
          <cell r="S107">
            <v>1723003.5072999999</v>
          </cell>
          <cell r="T107">
            <v>186172.43650000001</v>
          </cell>
          <cell r="U107">
            <v>1909175.9438</v>
          </cell>
          <cell r="V107">
            <v>167613.50889999999</v>
          </cell>
          <cell r="W107">
            <v>2076789.4527</v>
          </cell>
          <cell r="X107">
            <v>177304.54740000001</v>
          </cell>
          <cell r="Y107">
            <v>2254094.0000999998</v>
          </cell>
          <cell r="Z107" t="str">
            <v>SIGMA ALIMENTOS CENTRO S A DE C V 2 ERNESTO PUGIBE</v>
          </cell>
        </row>
        <row r="108">
          <cell r="A108" t="str">
            <v>1048724</v>
          </cell>
          <cell r="B108">
            <v>236</v>
          </cell>
          <cell r="C108">
            <v>236</v>
          </cell>
          <cell r="D108">
            <v>293</v>
          </cell>
          <cell r="E108">
            <v>529</v>
          </cell>
          <cell r="F108">
            <v>512</v>
          </cell>
          <cell r="G108">
            <v>1041</v>
          </cell>
          <cell r="H108">
            <v>321</v>
          </cell>
          <cell r="I108">
            <v>1362</v>
          </cell>
          <cell r="J108">
            <v>436</v>
          </cell>
          <cell r="K108">
            <v>1798</v>
          </cell>
          <cell r="L108">
            <v>514</v>
          </cell>
          <cell r="M108">
            <v>2312</v>
          </cell>
          <cell r="N108">
            <v>378</v>
          </cell>
          <cell r="O108">
            <v>2690</v>
          </cell>
          <cell r="P108">
            <v>316</v>
          </cell>
          <cell r="Q108">
            <v>3006</v>
          </cell>
          <cell r="R108">
            <v>418</v>
          </cell>
          <cell r="S108">
            <v>3424</v>
          </cell>
          <cell r="T108">
            <v>220</v>
          </cell>
          <cell r="U108">
            <v>3644</v>
          </cell>
          <cell r="V108">
            <v>344</v>
          </cell>
          <cell r="W108">
            <v>3988</v>
          </cell>
          <cell r="X108">
            <v>536</v>
          </cell>
          <cell r="Y108">
            <v>4524</v>
          </cell>
          <cell r="Z108" t="str">
            <v xml:space="preserve">XL MEATS LTD  , CALGARY AB CANADA, </v>
          </cell>
        </row>
        <row r="109">
          <cell r="A109" t="str">
            <v>1050427</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t="str">
            <v>GOLDEN AGE FOODS    , ALBUQUERQUE, NM</v>
          </cell>
        </row>
        <row r="110">
          <cell r="A110" t="str">
            <v>1051962</v>
          </cell>
          <cell r="B110">
            <v>65526.7935</v>
          </cell>
          <cell r="C110">
            <v>65526.7935</v>
          </cell>
          <cell r="D110">
            <v>69557.071899999995</v>
          </cell>
          <cell r="E110">
            <v>135083.86540000001</v>
          </cell>
          <cell r="F110">
            <v>93184.78</v>
          </cell>
          <cell r="G110">
            <v>228268.64540000001</v>
          </cell>
          <cell r="H110">
            <v>65124.444799999997</v>
          </cell>
          <cell r="I110">
            <v>293393.09019999998</v>
          </cell>
          <cell r="J110">
            <v>77264.953699999998</v>
          </cell>
          <cell r="K110">
            <v>370658.04389999999</v>
          </cell>
          <cell r="L110">
            <v>85029.860499999995</v>
          </cell>
          <cell r="M110">
            <v>455687.9044</v>
          </cell>
          <cell r="N110">
            <v>66306.793000000005</v>
          </cell>
          <cell r="O110">
            <v>521994.6974</v>
          </cell>
          <cell r="P110">
            <v>68911.027700000006</v>
          </cell>
          <cell r="Q110">
            <v>590905.72510000004</v>
          </cell>
          <cell r="R110">
            <v>70841.864499999996</v>
          </cell>
          <cell r="S110">
            <v>661747.58960000006</v>
          </cell>
          <cell r="T110">
            <v>61404.691800000001</v>
          </cell>
          <cell r="U110">
            <v>723152.28140000009</v>
          </cell>
          <cell r="V110">
            <v>69519.642000000007</v>
          </cell>
          <cell r="W110">
            <v>792671.92340000009</v>
          </cell>
          <cell r="X110">
            <v>73840.0766</v>
          </cell>
          <cell r="Y110">
            <v>866512.00000000012</v>
          </cell>
          <cell r="Z110" t="str">
            <v>ALTO DAIRY COOP    , WAUPUN, WI</v>
          </cell>
        </row>
        <row r="111">
          <cell r="A111" t="str">
            <v>1052381</v>
          </cell>
          <cell r="B111">
            <v>9405.2351999999992</v>
          </cell>
          <cell r="C111">
            <v>9405.2351999999992</v>
          </cell>
          <cell r="D111">
            <v>8510.8816999999999</v>
          </cell>
          <cell r="E111">
            <v>17916.116900000001</v>
          </cell>
          <cell r="F111">
            <v>11957.282300000001</v>
          </cell>
          <cell r="G111">
            <v>29873.3992</v>
          </cell>
          <cell r="H111">
            <v>9474.9426000000003</v>
          </cell>
          <cell r="I111">
            <v>39348.341800000002</v>
          </cell>
          <cell r="J111">
            <v>9159.8420000000006</v>
          </cell>
          <cell r="K111">
            <v>48508.183799999999</v>
          </cell>
          <cell r="L111">
            <v>10225.892</v>
          </cell>
          <cell r="M111">
            <v>58734.075799999999</v>
          </cell>
          <cell r="N111">
            <v>8152.3824999999997</v>
          </cell>
          <cell r="O111">
            <v>66886.458299999998</v>
          </cell>
          <cell r="P111">
            <v>8033.8837000000003</v>
          </cell>
          <cell r="Q111">
            <v>74920.342000000004</v>
          </cell>
          <cell r="R111">
            <v>7823.9327000000003</v>
          </cell>
          <cell r="S111">
            <v>82744.274700000009</v>
          </cell>
          <cell r="T111">
            <v>8893.9351000000006</v>
          </cell>
          <cell r="U111">
            <v>91638.209800000011</v>
          </cell>
          <cell r="V111">
            <v>9523.4866999999995</v>
          </cell>
          <cell r="W111">
            <v>101161.69650000001</v>
          </cell>
          <cell r="X111">
            <v>10919.7835</v>
          </cell>
          <cell r="Y111">
            <v>112081.48000000001</v>
          </cell>
          <cell r="Z111" t="str">
            <v>JAMES G GILL CO INC    , NORFOLK, VA</v>
          </cell>
        </row>
        <row r="112">
          <cell r="A112" t="str">
            <v>1053310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t="str">
            <v>P C TECH INC   2721 DEERE RD, DECATUR, AL</v>
          </cell>
        </row>
        <row r="113">
          <cell r="A113" t="str">
            <v>1054490</v>
          </cell>
          <cell r="B113">
            <v>4565.4111999999996</v>
          </cell>
          <cell r="C113">
            <v>4565.4111999999996</v>
          </cell>
          <cell r="D113">
            <v>4846.2105000000001</v>
          </cell>
          <cell r="E113">
            <v>9411.6216999999997</v>
          </cell>
          <cell r="F113">
            <v>6492.4103999999998</v>
          </cell>
          <cell r="G113">
            <v>15904.0321</v>
          </cell>
          <cell r="H113">
            <v>4537.3786</v>
          </cell>
          <cell r="I113">
            <v>20441.4107</v>
          </cell>
          <cell r="J113">
            <v>5383.2374</v>
          </cell>
          <cell r="K113">
            <v>25824.648099999999</v>
          </cell>
          <cell r="L113">
            <v>5924.2372999999998</v>
          </cell>
          <cell r="M113">
            <v>31748.885399999999</v>
          </cell>
          <cell r="N113">
            <v>4619.7556000000004</v>
          </cell>
          <cell r="O113">
            <v>36368.641000000003</v>
          </cell>
          <cell r="P113">
            <v>4801.1989999999996</v>
          </cell>
          <cell r="Q113">
            <v>41169.840000000004</v>
          </cell>
          <cell r="R113">
            <v>4935.7250999999997</v>
          </cell>
          <cell r="S113">
            <v>46105.565100000007</v>
          </cell>
          <cell r="T113">
            <v>4278.2142999999996</v>
          </cell>
          <cell r="U113">
            <v>50383.779400000007</v>
          </cell>
          <cell r="V113">
            <v>4843.6027000000004</v>
          </cell>
          <cell r="W113">
            <v>55227.38210000001</v>
          </cell>
          <cell r="X113">
            <v>5144.6178</v>
          </cell>
          <cell r="Y113">
            <v>60371.99990000001</v>
          </cell>
          <cell r="Z113" t="str">
            <v>WESTERN DAIRYMEN COOP INC    , SALT LAKE CITY, UT</v>
          </cell>
        </row>
        <row r="114">
          <cell r="A114" t="str">
            <v>1057049</v>
          </cell>
          <cell r="B114">
            <v>901.55849999999998</v>
          </cell>
          <cell r="C114">
            <v>901.55849999999998</v>
          </cell>
          <cell r="D114">
            <v>815.19290000000001</v>
          </cell>
          <cell r="E114">
            <v>1716.7514000000001</v>
          </cell>
          <cell r="F114">
            <v>1289.2620999999999</v>
          </cell>
          <cell r="G114">
            <v>3006.0135</v>
          </cell>
          <cell r="H114">
            <v>1003.0013</v>
          </cell>
          <cell r="I114">
            <v>4009.0147999999999</v>
          </cell>
          <cell r="J114">
            <v>1195.1418000000001</v>
          </cell>
          <cell r="K114">
            <v>5204.1566000000003</v>
          </cell>
          <cell r="L114">
            <v>1188.1723999999999</v>
          </cell>
          <cell r="M114">
            <v>6392.3289999999997</v>
          </cell>
          <cell r="N114">
            <v>961.17949999999996</v>
          </cell>
          <cell r="O114">
            <v>7353.5084999999999</v>
          </cell>
          <cell r="P114">
            <v>1184.4545000000001</v>
          </cell>
          <cell r="Q114">
            <v>8537.9629999999997</v>
          </cell>
          <cell r="R114">
            <v>1137.9860000000001</v>
          </cell>
          <cell r="S114">
            <v>9675.9490000000005</v>
          </cell>
          <cell r="T114">
            <v>894.94050000000004</v>
          </cell>
          <cell r="U114">
            <v>10570.889500000001</v>
          </cell>
          <cell r="V114">
            <v>847.15660000000003</v>
          </cell>
          <cell r="W114">
            <v>11418.046100000001</v>
          </cell>
          <cell r="X114">
            <v>1463.9538</v>
          </cell>
          <cell r="Y114">
            <v>12881.999900000001</v>
          </cell>
          <cell r="Z114" t="str">
            <v>LAWRENCE FOODS INC  , ELK GROVE VILLAGE, IL</v>
          </cell>
        </row>
        <row r="115">
          <cell r="A115" t="str">
            <v>1057227</v>
          </cell>
          <cell r="B115">
            <v>1185.3077000000001</v>
          </cell>
          <cell r="C115">
            <v>1185.3077000000001</v>
          </cell>
          <cell r="D115">
            <v>1406.0443</v>
          </cell>
          <cell r="E115">
            <v>2591.3519999999999</v>
          </cell>
          <cell r="F115">
            <v>1313.7961</v>
          </cell>
          <cell r="G115">
            <v>3905.1480999999999</v>
          </cell>
          <cell r="H115">
            <v>1674.9087</v>
          </cell>
          <cell r="I115">
            <v>5580.0568000000003</v>
          </cell>
          <cell r="J115">
            <v>1335.1484</v>
          </cell>
          <cell r="K115">
            <v>6915.2052000000003</v>
          </cell>
          <cell r="L115">
            <v>1195.5034000000001</v>
          </cell>
          <cell r="M115">
            <v>8110.7085999999999</v>
          </cell>
          <cell r="N115">
            <v>1192.3776</v>
          </cell>
          <cell r="O115">
            <v>9303.0861999999997</v>
          </cell>
          <cell r="P115">
            <v>2521.9212000000002</v>
          </cell>
          <cell r="Q115">
            <v>11825.0074</v>
          </cell>
          <cell r="R115">
            <v>1300.0171</v>
          </cell>
          <cell r="S115">
            <v>13125.0245</v>
          </cell>
          <cell r="T115">
            <v>1331.5969</v>
          </cell>
          <cell r="U115">
            <v>14456.6214</v>
          </cell>
          <cell r="V115">
            <v>1369.9946</v>
          </cell>
          <cell r="W115">
            <v>15826.616</v>
          </cell>
          <cell r="X115">
            <v>1227.3841</v>
          </cell>
          <cell r="Y115">
            <v>17054.000100000001</v>
          </cell>
          <cell r="Z115" t="str">
            <v>GROGAN PAPER CO INC    , WINSTON-SALEM, NC</v>
          </cell>
        </row>
        <row r="116">
          <cell r="A116" t="str">
            <v>1061950</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t="str">
            <v>PARADISE TOMATO KITCHENS    , LOUISVILLE, KY</v>
          </cell>
        </row>
        <row r="117">
          <cell r="A117" t="str">
            <v>1062077</v>
          </cell>
          <cell r="B117">
            <v>114424.84940000001</v>
          </cell>
          <cell r="C117">
            <v>114424.84940000001</v>
          </cell>
          <cell r="D117">
            <v>150008.34340000001</v>
          </cell>
          <cell r="E117">
            <v>264433.19280000002</v>
          </cell>
          <cell r="F117">
            <v>174617.88829999999</v>
          </cell>
          <cell r="G117">
            <v>439051.08110000001</v>
          </cell>
          <cell r="H117">
            <v>233129.5128</v>
          </cell>
          <cell r="I117">
            <v>672180.59389999998</v>
          </cell>
          <cell r="J117">
            <v>224138.62179999999</v>
          </cell>
          <cell r="K117">
            <v>896319.21569999994</v>
          </cell>
          <cell r="L117">
            <v>181983.31690000001</v>
          </cell>
          <cell r="M117">
            <v>1078302.5326</v>
          </cell>
          <cell r="N117">
            <v>135659.50649999999</v>
          </cell>
          <cell r="O117">
            <v>1213962.0390999999</v>
          </cell>
          <cell r="P117">
            <v>197178.1409</v>
          </cell>
          <cell r="Q117">
            <v>1411140.18</v>
          </cell>
          <cell r="R117">
            <v>158978.30410000001</v>
          </cell>
          <cell r="S117">
            <v>1570118.4841</v>
          </cell>
          <cell r="T117">
            <v>134496.60339999999</v>
          </cell>
          <cell r="U117">
            <v>1704615.0874999999</v>
          </cell>
          <cell r="V117">
            <v>140360.47709999999</v>
          </cell>
          <cell r="W117">
            <v>1844975.5645999999</v>
          </cell>
          <cell r="X117">
            <v>155024.43539999999</v>
          </cell>
          <cell r="Y117">
            <v>2000000</v>
          </cell>
          <cell r="Z117" t="str">
            <v>C J VITNER CO    , CHICAGO, IL</v>
          </cell>
        </row>
        <row r="118">
          <cell r="A118" t="str">
            <v>1062573</v>
          </cell>
          <cell r="B118">
            <v>151465.2506</v>
          </cell>
          <cell r="C118">
            <v>151465.2506</v>
          </cell>
          <cell r="D118">
            <v>137062.26500000001</v>
          </cell>
          <cell r="E118">
            <v>288527.51560000004</v>
          </cell>
          <cell r="F118">
            <v>192564.32579999999</v>
          </cell>
          <cell r="G118">
            <v>481091.84140000003</v>
          </cell>
          <cell r="H118">
            <v>152587.84340000001</v>
          </cell>
          <cell r="I118">
            <v>633679.68480000005</v>
          </cell>
          <cell r="J118">
            <v>147513.3517</v>
          </cell>
          <cell r="K118">
            <v>781193.03650000005</v>
          </cell>
          <cell r="L118">
            <v>164681.4001</v>
          </cell>
          <cell r="M118">
            <v>945874.43660000002</v>
          </cell>
          <cell r="N118">
            <v>131288.86629999999</v>
          </cell>
          <cell r="O118">
            <v>1077163.3029</v>
          </cell>
          <cell r="P118">
            <v>129380.5199</v>
          </cell>
          <cell r="Q118">
            <v>1206543.8228</v>
          </cell>
          <cell r="R118">
            <v>125999.39350000001</v>
          </cell>
          <cell r="S118">
            <v>1332543.2163</v>
          </cell>
          <cell r="T118">
            <v>143231.09280000001</v>
          </cell>
          <cell r="U118">
            <v>1475774.3091</v>
          </cell>
          <cell r="V118">
            <v>153369.61489999999</v>
          </cell>
          <cell r="W118">
            <v>1629143.9239999999</v>
          </cell>
          <cell r="X118">
            <v>175856.0759</v>
          </cell>
          <cell r="Y118">
            <v>1804999.9998999999</v>
          </cell>
          <cell r="Z118" t="str">
            <v>FARMER BROS COFFEE    , TORRANCE, CA</v>
          </cell>
        </row>
        <row r="119">
          <cell r="A119" t="str">
            <v>1063308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t="str">
            <v>GFF INC    , LOS ANGELES, CA</v>
          </cell>
        </row>
        <row r="120">
          <cell r="A120" t="str">
            <v>1063944</v>
          </cell>
          <cell r="B120">
            <v>3499.2957000000001</v>
          </cell>
          <cell r="C120">
            <v>3499.2957000000001</v>
          </cell>
          <cell r="D120">
            <v>3164.0774000000001</v>
          </cell>
          <cell r="E120">
            <v>6663.3731000000007</v>
          </cell>
          <cell r="F120">
            <v>5004.1223</v>
          </cell>
          <cell r="G120">
            <v>11667.4954</v>
          </cell>
          <cell r="H120">
            <v>3893.0342000000001</v>
          </cell>
          <cell r="I120">
            <v>15560.5296</v>
          </cell>
          <cell r="J120">
            <v>4638.8054000000002</v>
          </cell>
          <cell r="K120">
            <v>20199.334999999999</v>
          </cell>
          <cell r="L120">
            <v>4611.7542000000003</v>
          </cell>
          <cell r="M120">
            <v>24811.089199999999</v>
          </cell>
          <cell r="N120">
            <v>3730.7076000000002</v>
          </cell>
          <cell r="O120">
            <v>28541.7968</v>
          </cell>
          <cell r="P120">
            <v>4597.3238000000001</v>
          </cell>
          <cell r="Q120">
            <v>33139.120600000002</v>
          </cell>
          <cell r="R120">
            <v>4416.9616999999998</v>
          </cell>
          <cell r="S120">
            <v>37556.082300000002</v>
          </cell>
          <cell r="T120">
            <v>3473.6084999999998</v>
          </cell>
          <cell r="U120">
            <v>41029.690800000004</v>
          </cell>
          <cell r="V120">
            <v>3288.1408000000001</v>
          </cell>
          <cell r="W120">
            <v>44317.831600000005</v>
          </cell>
          <cell r="X120">
            <v>5682.1683000000003</v>
          </cell>
          <cell r="Y120">
            <v>49999.999900000003</v>
          </cell>
          <cell r="Z120" t="str">
            <v>SEXTON RYKOFF    , INDIANAPOLIS, IN</v>
          </cell>
        </row>
        <row r="121">
          <cell r="A121" t="str">
            <v>1065246</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t="str">
            <v>OWENS-ILLINOIS INC    , TOLEDO, OH</v>
          </cell>
        </row>
        <row r="122">
          <cell r="A122" t="str">
            <v>1065874</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t="str">
            <v>RIGHT AWAY FOODS    , MC ALLEN, TX</v>
          </cell>
        </row>
        <row r="123">
          <cell r="A123" t="str">
            <v>1069209</v>
          </cell>
          <cell r="B123">
            <v>13.426299999999999</v>
          </cell>
          <cell r="C123">
            <v>13.426299999999999</v>
          </cell>
          <cell r="D123">
            <v>12.1496</v>
          </cell>
          <cell r="E123">
            <v>25.575899999999997</v>
          </cell>
          <cell r="F123">
            <v>17.069400000000002</v>
          </cell>
          <cell r="G123">
            <v>42.645299999999999</v>
          </cell>
          <cell r="H123">
            <v>13.5258</v>
          </cell>
          <cell r="I123">
            <v>56.171099999999996</v>
          </cell>
          <cell r="J123">
            <v>13.076000000000001</v>
          </cell>
          <cell r="K123">
            <v>69.247099999999989</v>
          </cell>
          <cell r="L123">
            <v>14.597799999999999</v>
          </cell>
          <cell r="M123">
            <v>83.844899999999996</v>
          </cell>
          <cell r="N123">
            <v>11.6378</v>
          </cell>
          <cell r="O123">
            <v>95.482699999999994</v>
          </cell>
          <cell r="P123">
            <v>11.4686</v>
          </cell>
          <cell r="Q123">
            <v>106.95129999999999</v>
          </cell>
          <cell r="R123">
            <v>11.168900000000001</v>
          </cell>
          <cell r="S123">
            <v>118.12019999999998</v>
          </cell>
          <cell r="T123">
            <v>12.696400000000001</v>
          </cell>
          <cell r="U123">
            <v>130.81659999999999</v>
          </cell>
          <cell r="V123">
            <v>13.5951</v>
          </cell>
          <cell r="W123">
            <v>144.4117</v>
          </cell>
          <cell r="X123">
            <v>15.5884</v>
          </cell>
          <cell r="Y123">
            <v>160.0001</v>
          </cell>
          <cell r="Z123" t="str">
            <v>ELGON TRADING CO    , IRVINE, CA</v>
          </cell>
        </row>
        <row r="124">
          <cell r="A124" t="str">
            <v>1071700</v>
          </cell>
          <cell r="B124">
            <v>33.500500000000002</v>
          </cell>
          <cell r="C124">
            <v>33.500500000000002</v>
          </cell>
          <cell r="D124">
            <v>39.7393</v>
          </cell>
          <cell r="E124">
            <v>73.239800000000002</v>
          </cell>
          <cell r="F124">
            <v>37.131999999999998</v>
          </cell>
          <cell r="G124">
            <v>110.37180000000001</v>
          </cell>
          <cell r="H124">
            <v>47.338200000000001</v>
          </cell>
          <cell r="I124">
            <v>157.71</v>
          </cell>
          <cell r="J124">
            <v>37.735500000000002</v>
          </cell>
          <cell r="K124">
            <v>195.44550000000001</v>
          </cell>
          <cell r="L124">
            <v>33.788699999999999</v>
          </cell>
          <cell r="M124">
            <v>229.23420000000002</v>
          </cell>
          <cell r="N124">
            <v>33.700400000000002</v>
          </cell>
          <cell r="O124">
            <v>262.93460000000005</v>
          </cell>
          <cell r="P124">
            <v>71.277500000000003</v>
          </cell>
          <cell r="Q124">
            <v>334.21210000000008</v>
          </cell>
          <cell r="R124">
            <v>36.742600000000003</v>
          </cell>
          <cell r="S124">
            <v>370.95470000000006</v>
          </cell>
          <cell r="T124">
            <v>37.635100000000001</v>
          </cell>
          <cell r="U124">
            <v>408.58980000000008</v>
          </cell>
          <cell r="V124">
            <v>38.720399999999998</v>
          </cell>
          <cell r="W124">
            <v>447.31020000000007</v>
          </cell>
          <cell r="X124">
            <v>34.689799999999998</v>
          </cell>
          <cell r="Y124">
            <v>482.00000000000006</v>
          </cell>
          <cell r="Z124" t="str">
            <v>ROSE FOOD EQUIPMENT  , MISHAWAKA, IN</v>
          </cell>
        </row>
        <row r="125">
          <cell r="A125" t="str">
            <v>1072420</v>
          </cell>
          <cell r="B125">
            <v>7231.3963000000003</v>
          </cell>
          <cell r="C125">
            <v>7231.3963000000003</v>
          </cell>
          <cell r="D125">
            <v>8362.8181999999997</v>
          </cell>
          <cell r="E125">
            <v>15594.2145</v>
          </cell>
          <cell r="F125">
            <v>9122.2327999999998</v>
          </cell>
          <cell r="G125">
            <v>24716.4473</v>
          </cell>
          <cell r="H125">
            <v>6870.7416999999996</v>
          </cell>
          <cell r="I125">
            <v>31587.188999999998</v>
          </cell>
          <cell r="J125">
            <v>9033.0897000000004</v>
          </cell>
          <cell r="K125">
            <v>40620.278699999995</v>
          </cell>
          <cell r="L125">
            <v>9058.9745000000003</v>
          </cell>
          <cell r="M125">
            <v>49679.253199999992</v>
          </cell>
          <cell r="N125">
            <v>7947.0451999999996</v>
          </cell>
          <cell r="O125">
            <v>57626.298399999992</v>
          </cell>
          <cell r="P125">
            <v>9266.1026000000002</v>
          </cell>
          <cell r="Q125">
            <v>66892.400999999998</v>
          </cell>
          <cell r="R125">
            <v>9554.6383000000005</v>
          </cell>
          <cell r="S125">
            <v>76447.039300000004</v>
          </cell>
          <cell r="T125">
            <v>8252.0653000000002</v>
          </cell>
          <cell r="U125">
            <v>84699.104600000006</v>
          </cell>
          <cell r="V125">
            <v>7427.2007999999996</v>
          </cell>
          <cell r="W125">
            <v>92126.305400000012</v>
          </cell>
          <cell r="X125">
            <v>7873.6947</v>
          </cell>
          <cell r="Y125">
            <v>100000.0001</v>
          </cell>
          <cell r="Z125" t="str">
            <v>BARBER FOODS    , PORTLAND, ME</v>
          </cell>
        </row>
        <row r="126">
          <cell r="A126" t="str">
            <v>1073117</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t="str">
            <v xml:space="preserve">GLOBE COFFEE CO INC    , CONCORD ON CANADA,   </v>
          </cell>
        </row>
        <row r="127">
          <cell r="A127" t="str">
            <v>1073249</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t="str">
            <v>TEXAS FOODS INC    , BROWNSVILLE, TX</v>
          </cell>
        </row>
        <row r="128">
          <cell r="A128" t="str">
            <v>1073362</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t="str">
            <v>RIVERVIEW FOODS INC    , WARSAW, KY</v>
          </cell>
        </row>
        <row r="129">
          <cell r="A129" t="str">
            <v>1073630</v>
          </cell>
          <cell r="B129">
            <v>41957.133099999999</v>
          </cell>
          <cell r="C129">
            <v>41957.133099999999</v>
          </cell>
          <cell r="D129">
            <v>37967.386400000003</v>
          </cell>
          <cell r="E129">
            <v>79924.519499999995</v>
          </cell>
          <cell r="F129">
            <v>53341.9185</v>
          </cell>
          <cell r="G129">
            <v>133266.43799999999</v>
          </cell>
          <cell r="H129">
            <v>42268.100700000003</v>
          </cell>
          <cell r="I129">
            <v>175534.5387</v>
          </cell>
          <cell r="J129">
            <v>40862.424299999999</v>
          </cell>
          <cell r="K129">
            <v>216396.96299999999</v>
          </cell>
          <cell r="L129">
            <v>45618.116399999999</v>
          </cell>
          <cell r="M129">
            <v>262015.07939999999</v>
          </cell>
          <cell r="N129">
            <v>36368.107000000004</v>
          </cell>
          <cell r="O129">
            <v>298383.18640000001</v>
          </cell>
          <cell r="P129">
            <v>35839.479200000002</v>
          </cell>
          <cell r="Q129">
            <v>334222.66560000001</v>
          </cell>
          <cell r="R129">
            <v>34902.879099999998</v>
          </cell>
          <cell r="S129">
            <v>369125.54470000003</v>
          </cell>
          <cell r="T129">
            <v>39676.203000000001</v>
          </cell>
          <cell r="U129">
            <v>408801.74770000001</v>
          </cell>
          <cell r="V129">
            <v>42484.657899999998</v>
          </cell>
          <cell r="W129">
            <v>451286.4056</v>
          </cell>
          <cell r="X129">
            <v>48713.594400000002</v>
          </cell>
          <cell r="Y129">
            <v>500000</v>
          </cell>
          <cell r="Z129" t="str">
            <v>BOYD COFFEE CO    , PORTLAND, OR</v>
          </cell>
        </row>
        <row r="130">
          <cell r="A130" t="str">
            <v>1074334</v>
          </cell>
          <cell r="B130">
            <v>1961.2088000000001</v>
          </cell>
          <cell r="C130">
            <v>1961.2088000000001</v>
          </cell>
          <cell r="D130">
            <v>1888.1591000000001</v>
          </cell>
          <cell r="E130">
            <v>3849.3679000000002</v>
          </cell>
          <cell r="F130">
            <v>1948.4374</v>
          </cell>
          <cell r="G130">
            <v>5797.8053</v>
          </cell>
          <cell r="H130">
            <v>1854.2995000000001</v>
          </cell>
          <cell r="I130">
            <v>7652.1048000000001</v>
          </cell>
          <cell r="J130">
            <v>1842.4815000000001</v>
          </cell>
          <cell r="K130">
            <v>9494.5863000000008</v>
          </cell>
          <cell r="L130">
            <v>2071.0218</v>
          </cell>
          <cell r="M130">
            <v>11565.608100000001</v>
          </cell>
          <cell r="N130">
            <v>1439.6981000000001</v>
          </cell>
          <cell r="O130">
            <v>13005.306200000001</v>
          </cell>
          <cell r="P130">
            <v>1729.7718</v>
          </cell>
          <cell r="Q130">
            <v>14735.078000000001</v>
          </cell>
          <cell r="R130">
            <v>1994.8134</v>
          </cell>
          <cell r="S130">
            <v>16729.8914</v>
          </cell>
          <cell r="T130">
            <v>2171.8067000000001</v>
          </cell>
          <cell r="U130">
            <v>18901.698100000001</v>
          </cell>
          <cell r="V130">
            <v>2055.8539000000001</v>
          </cell>
          <cell r="W130">
            <v>20957.552000000003</v>
          </cell>
          <cell r="X130">
            <v>1409.4482</v>
          </cell>
          <cell r="Y130">
            <v>22367.000200000002</v>
          </cell>
          <cell r="Z130" t="str">
            <v>H W FREESTONE CO  , BANGOR, MI</v>
          </cell>
        </row>
        <row r="131">
          <cell r="A131" t="str">
            <v>1075411</v>
          </cell>
          <cell r="B131">
            <v>27994.365699999998</v>
          </cell>
          <cell r="C131">
            <v>27994.365699999998</v>
          </cell>
          <cell r="D131">
            <v>25312.618900000001</v>
          </cell>
          <cell r="E131">
            <v>53306.984599999996</v>
          </cell>
          <cell r="F131">
            <v>40032.978600000002</v>
          </cell>
          <cell r="G131">
            <v>93339.963199999998</v>
          </cell>
          <cell r="H131">
            <v>31144.2739</v>
          </cell>
          <cell r="I131">
            <v>124484.2371</v>
          </cell>
          <cell r="J131">
            <v>37110.443099999997</v>
          </cell>
          <cell r="K131">
            <v>161594.6802</v>
          </cell>
          <cell r="L131">
            <v>36894.033900000002</v>
          </cell>
          <cell r="M131">
            <v>198488.71410000001</v>
          </cell>
          <cell r="N131">
            <v>29845.661</v>
          </cell>
          <cell r="O131">
            <v>228334.3751</v>
          </cell>
          <cell r="P131">
            <v>36778.590199999999</v>
          </cell>
          <cell r="Q131">
            <v>265112.96529999998</v>
          </cell>
          <cell r="R131">
            <v>35335.693299999999</v>
          </cell>
          <cell r="S131">
            <v>300448.65859999997</v>
          </cell>
          <cell r="T131">
            <v>27788.868399999999</v>
          </cell>
          <cell r="U131">
            <v>328237.52699999994</v>
          </cell>
          <cell r="V131">
            <v>26305.1263</v>
          </cell>
          <cell r="W131">
            <v>354542.65329999995</v>
          </cell>
          <cell r="X131">
            <v>45457.346700000002</v>
          </cell>
          <cell r="Y131">
            <v>399999.99999999994</v>
          </cell>
          <cell r="Z131" t="str">
            <v>STONHARD INC    , MAPLE SHADE, NJ</v>
          </cell>
        </row>
        <row r="132">
          <cell r="A132" t="str">
            <v>1076582</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t="str">
            <v>ENJOY FOODS INTL    , FONTANA, CA</v>
          </cell>
        </row>
        <row r="133">
          <cell r="A133" t="str">
            <v>1076671</v>
          </cell>
          <cell r="B133">
            <v>22778.898399999998</v>
          </cell>
          <cell r="C133">
            <v>22778.898399999998</v>
          </cell>
          <cell r="D133">
            <v>26342.877199999999</v>
          </cell>
          <cell r="E133">
            <v>49121.775599999994</v>
          </cell>
          <cell r="F133">
            <v>28735.0334</v>
          </cell>
          <cell r="G133">
            <v>77856.808999999994</v>
          </cell>
          <cell r="H133">
            <v>21642.836299999999</v>
          </cell>
          <cell r="I133">
            <v>99499.645299999989</v>
          </cell>
          <cell r="J133">
            <v>28454.232599999999</v>
          </cell>
          <cell r="K133">
            <v>127953.87789999999</v>
          </cell>
          <cell r="L133">
            <v>28535.7696</v>
          </cell>
          <cell r="M133">
            <v>156489.64749999999</v>
          </cell>
          <cell r="N133">
            <v>25033.1924</v>
          </cell>
          <cell r="O133">
            <v>181522.83989999999</v>
          </cell>
          <cell r="P133">
            <v>29188.2232</v>
          </cell>
          <cell r="Q133">
            <v>210711.0631</v>
          </cell>
          <cell r="R133">
            <v>30097.110499999999</v>
          </cell>
          <cell r="S133">
            <v>240808.17360000001</v>
          </cell>
          <cell r="T133">
            <v>25994.0056</v>
          </cell>
          <cell r="U133">
            <v>266802.17920000001</v>
          </cell>
          <cell r="V133">
            <v>23395.6826</v>
          </cell>
          <cell r="W133">
            <v>290197.86180000001</v>
          </cell>
          <cell r="X133">
            <v>24802.1384</v>
          </cell>
          <cell r="Y133">
            <v>315000.00020000001</v>
          </cell>
          <cell r="Z133" t="str">
            <v>MEDFORDS INC   DIV OF HATFIELD QUALITY MEATS, HATF</v>
          </cell>
        </row>
        <row r="134">
          <cell r="A134" t="str">
            <v>1076930</v>
          </cell>
          <cell r="B134">
            <v>6576.2397000000001</v>
          </cell>
          <cell r="C134">
            <v>6576.2397000000001</v>
          </cell>
          <cell r="D134">
            <v>6331.2927</v>
          </cell>
          <cell r="E134">
            <v>12907.5324</v>
          </cell>
          <cell r="F134">
            <v>6533.415</v>
          </cell>
          <cell r="G134">
            <v>19440.947400000001</v>
          </cell>
          <cell r="H134">
            <v>6217.7560000000003</v>
          </cell>
          <cell r="I134">
            <v>25658.703400000002</v>
          </cell>
          <cell r="J134">
            <v>6178.1283999999996</v>
          </cell>
          <cell r="K134">
            <v>31836.8318</v>
          </cell>
          <cell r="L134">
            <v>6944.4597000000003</v>
          </cell>
          <cell r="M134">
            <v>38781.291499999999</v>
          </cell>
          <cell r="N134">
            <v>4827.5328</v>
          </cell>
          <cell r="O134">
            <v>43608.8243</v>
          </cell>
          <cell r="P134">
            <v>5800.1950999999999</v>
          </cell>
          <cell r="Q134">
            <v>49409.019399999997</v>
          </cell>
          <cell r="R134">
            <v>6688.9210999999996</v>
          </cell>
          <cell r="S134">
            <v>56097.940499999997</v>
          </cell>
          <cell r="T134">
            <v>7282.4072999999999</v>
          </cell>
          <cell r="U134">
            <v>63380.347799999996</v>
          </cell>
          <cell r="V134">
            <v>6893.5995000000003</v>
          </cell>
          <cell r="W134">
            <v>70273.9473</v>
          </cell>
          <cell r="X134">
            <v>4726.1000999999997</v>
          </cell>
          <cell r="Y134">
            <v>75000.047399999996</v>
          </cell>
          <cell r="Z134" t="str">
            <v>ROSE PRINTING    , TALLAHASSEE, FL</v>
          </cell>
        </row>
        <row r="135">
          <cell r="A135" t="str">
            <v>1077643</v>
          </cell>
          <cell r="B135">
            <v>20978.566599999998</v>
          </cell>
          <cell r="C135">
            <v>20978.566599999998</v>
          </cell>
          <cell r="D135">
            <v>18983.693200000002</v>
          </cell>
          <cell r="E135">
            <v>39962.2598</v>
          </cell>
          <cell r="F135">
            <v>26670.959299999999</v>
          </cell>
          <cell r="G135">
            <v>66633.219100000002</v>
          </cell>
          <cell r="H135">
            <v>21134.050299999999</v>
          </cell>
          <cell r="I135">
            <v>87767.269400000005</v>
          </cell>
          <cell r="J135">
            <v>20431.212200000002</v>
          </cell>
          <cell r="K135">
            <v>108198.4816</v>
          </cell>
          <cell r="L135">
            <v>22809.058199999999</v>
          </cell>
          <cell r="M135">
            <v>131007.5398</v>
          </cell>
          <cell r="N135">
            <v>18184.053500000002</v>
          </cell>
          <cell r="O135">
            <v>149191.59330000001</v>
          </cell>
          <cell r="P135">
            <v>17919.739600000001</v>
          </cell>
          <cell r="Q135">
            <v>167111.33290000001</v>
          </cell>
          <cell r="R135">
            <v>17451.4395</v>
          </cell>
          <cell r="S135">
            <v>184562.77240000002</v>
          </cell>
          <cell r="T135">
            <v>19838.101500000001</v>
          </cell>
          <cell r="U135">
            <v>204400.87390000001</v>
          </cell>
          <cell r="V135">
            <v>21242.3289</v>
          </cell>
          <cell r="W135">
            <v>225643.2028</v>
          </cell>
          <cell r="X135">
            <v>24356.797200000001</v>
          </cell>
          <cell r="Y135">
            <v>250000</v>
          </cell>
          <cell r="Z135" t="str">
            <v>ALLEGRO COFFEE CO   SUITE H, BOULDER, CO</v>
          </cell>
        </row>
        <row r="136">
          <cell r="A136" t="str">
            <v>1078160</v>
          </cell>
          <cell r="B136">
            <v>29193.038400000001</v>
          </cell>
          <cell r="C136">
            <v>29193.038400000001</v>
          </cell>
          <cell r="D136">
            <v>27772.955699999999</v>
          </cell>
          <cell r="E136">
            <v>56965.994099999996</v>
          </cell>
          <cell r="F136">
            <v>28504.2065</v>
          </cell>
          <cell r="G136">
            <v>85470.200599999996</v>
          </cell>
          <cell r="H136">
            <v>22193.1361</v>
          </cell>
          <cell r="I136">
            <v>107663.3367</v>
          </cell>
          <cell r="J136">
            <v>21081.732499999998</v>
          </cell>
          <cell r="K136">
            <v>128745.0692</v>
          </cell>
          <cell r="L136">
            <v>22941.0635</v>
          </cell>
          <cell r="M136">
            <v>151686.13269999999</v>
          </cell>
          <cell r="N136">
            <v>27761.793699999998</v>
          </cell>
          <cell r="O136">
            <v>179447.9264</v>
          </cell>
          <cell r="P136">
            <v>28784.126199999999</v>
          </cell>
          <cell r="Q136">
            <v>208232.0526</v>
          </cell>
          <cell r="R136">
            <v>26362.422399999999</v>
          </cell>
          <cell r="S136">
            <v>234594.47500000001</v>
          </cell>
          <cell r="T136">
            <v>25704.624899999999</v>
          </cell>
          <cell r="U136">
            <v>260299.0999</v>
          </cell>
          <cell r="V136">
            <v>22766.172600000002</v>
          </cell>
          <cell r="W136">
            <v>283065.27250000002</v>
          </cell>
          <cell r="X136">
            <v>28934.7274</v>
          </cell>
          <cell r="Y136">
            <v>311999.9999</v>
          </cell>
          <cell r="Z136" t="str">
            <v>BAR-S FOODS CO    , PHOENIX, AZ</v>
          </cell>
        </row>
        <row r="137">
          <cell r="A137" t="str">
            <v>1078674</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t="str">
            <v>WHITE EAGLE PACKING CO INC    , SCHENECTADY, NY</v>
          </cell>
        </row>
        <row r="138">
          <cell r="A138" t="str">
            <v>1079972</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t="str">
            <v>PETITE ENTERPRISES    , SPRING GROVE, IL</v>
          </cell>
        </row>
        <row r="139">
          <cell r="A139" t="str">
            <v>1080768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t="str">
            <v>BUCKHEAD BEEF CO    , ATLANTA, GA</v>
          </cell>
        </row>
        <row r="140">
          <cell r="A140" t="str">
            <v>1085468</v>
          </cell>
          <cell r="B140">
            <v>1130.5863999999999</v>
          </cell>
          <cell r="C140">
            <v>1130.5863999999999</v>
          </cell>
          <cell r="D140">
            <v>1088.4752000000001</v>
          </cell>
          <cell r="E140">
            <v>2219.0616</v>
          </cell>
          <cell r="F140">
            <v>1123.2239999999999</v>
          </cell>
          <cell r="G140">
            <v>3342.2856000000002</v>
          </cell>
          <cell r="H140">
            <v>1068.9558999999999</v>
          </cell>
          <cell r="I140">
            <v>4411.2415000000001</v>
          </cell>
          <cell r="J140">
            <v>1062.1432</v>
          </cell>
          <cell r="K140">
            <v>5473.3847000000005</v>
          </cell>
          <cell r="L140">
            <v>1193.8907999999999</v>
          </cell>
          <cell r="M140">
            <v>6667.2755000000006</v>
          </cell>
          <cell r="N140">
            <v>829.94889999999998</v>
          </cell>
          <cell r="O140">
            <v>7497.224400000001</v>
          </cell>
          <cell r="P140">
            <v>997.16890000000001</v>
          </cell>
          <cell r="Q140">
            <v>8494.3933000000015</v>
          </cell>
          <cell r="R140">
            <v>1149.9585999999999</v>
          </cell>
          <cell r="S140">
            <v>9644.3519000000015</v>
          </cell>
          <cell r="T140">
            <v>1251.9907000000001</v>
          </cell>
          <cell r="U140">
            <v>10896.342600000002</v>
          </cell>
          <cell r="V140">
            <v>1185.1469</v>
          </cell>
          <cell r="W140">
            <v>12081.489500000001</v>
          </cell>
          <cell r="X140">
            <v>812.51059999999995</v>
          </cell>
          <cell r="Y140">
            <v>12894.000100000001</v>
          </cell>
          <cell r="Z140" t="str">
            <v>CHURCH OF JESUS CHRIST OF LATTER DAY SAINTS  , SAL</v>
          </cell>
        </row>
        <row r="141">
          <cell r="A141" t="str">
            <v>1087649</v>
          </cell>
          <cell r="B141">
            <v>1139.8807999999999</v>
          </cell>
          <cell r="C141">
            <v>1139.8807999999999</v>
          </cell>
          <cell r="D141">
            <v>1097.4233999999999</v>
          </cell>
          <cell r="E141">
            <v>2237.3041999999996</v>
          </cell>
          <cell r="F141">
            <v>1132.4579000000001</v>
          </cell>
          <cell r="G141">
            <v>3369.7620999999999</v>
          </cell>
          <cell r="H141">
            <v>1077.7437</v>
          </cell>
          <cell r="I141">
            <v>4447.5057999999999</v>
          </cell>
          <cell r="J141">
            <v>1070.8749</v>
          </cell>
          <cell r="K141">
            <v>5518.3806999999997</v>
          </cell>
          <cell r="L141">
            <v>1203.7056</v>
          </cell>
          <cell r="M141">
            <v>6722.0862999999999</v>
          </cell>
          <cell r="N141">
            <v>836.77179999999998</v>
          </cell>
          <cell r="O141">
            <v>7558.8580999999995</v>
          </cell>
          <cell r="P141">
            <v>1005.3665</v>
          </cell>
          <cell r="Q141">
            <v>8564.2245999999996</v>
          </cell>
          <cell r="R141">
            <v>1159.4123</v>
          </cell>
          <cell r="S141">
            <v>9723.6368999999995</v>
          </cell>
          <cell r="T141">
            <v>1262.2831000000001</v>
          </cell>
          <cell r="U141">
            <v>10985.92</v>
          </cell>
          <cell r="V141">
            <v>1194.8897999999999</v>
          </cell>
          <cell r="W141">
            <v>12180.809799999999</v>
          </cell>
          <cell r="X141">
            <v>819.1902</v>
          </cell>
          <cell r="Y141">
            <v>13000</v>
          </cell>
          <cell r="Z141" t="str">
            <v>TRISEP CORP    , GOLETA, CA</v>
          </cell>
        </row>
        <row r="142">
          <cell r="A142" t="str">
            <v>1087843</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t="str">
            <v>THE ORIGINAL WEDGE INN RESTAURANT  , BRONX, NY</v>
          </cell>
        </row>
        <row r="143">
          <cell r="A143" t="str">
            <v>1088432</v>
          </cell>
          <cell r="B143">
            <v>145.7807</v>
          </cell>
          <cell r="C143">
            <v>145.7807</v>
          </cell>
          <cell r="D143">
            <v>131.81549999999999</v>
          </cell>
          <cell r="E143">
            <v>277.59619999999995</v>
          </cell>
          <cell r="F143">
            <v>208.4717</v>
          </cell>
          <cell r="G143">
            <v>486.06789999999995</v>
          </cell>
          <cell r="H143">
            <v>162.18379999999999</v>
          </cell>
          <cell r="I143">
            <v>648.25169999999991</v>
          </cell>
          <cell r="J143">
            <v>193.2526</v>
          </cell>
          <cell r="K143">
            <v>841.50429999999994</v>
          </cell>
          <cell r="L143">
            <v>192.12569999999999</v>
          </cell>
          <cell r="M143">
            <v>1033.6299999999999</v>
          </cell>
          <cell r="N143">
            <v>155.4213</v>
          </cell>
          <cell r="O143">
            <v>1189.0512999999999</v>
          </cell>
          <cell r="P143">
            <v>191.52449999999999</v>
          </cell>
          <cell r="Q143">
            <v>1380.5757999999998</v>
          </cell>
          <cell r="R143">
            <v>184.01060000000001</v>
          </cell>
          <cell r="S143">
            <v>1564.5863999999999</v>
          </cell>
          <cell r="T143">
            <v>144.7105</v>
          </cell>
          <cell r="U143">
            <v>1709.2968999999998</v>
          </cell>
          <cell r="V143">
            <v>136.98390000000001</v>
          </cell>
          <cell r="W143">
            <v>1846.2807999999998</v>
          </cell>
          <cell r="X143">
            <v>236.7191</v>
          </cell>
          <cell r="Y143">
            <v>2082.9998999999998</v>
          </cell>
          <cell r="Z143" t="str">
            <v>BEAR STEWART CORP    , CHICAGO, IL</v>
          </cell>
        </row>
        <row r="144">
          <cell r="A144" t="str">
            <v>1091948</v>
          </cell>
          <cell r="B144">
            <v>529066.95299999998</v>
          </cell>
          <cell r="C144">
            <v>529066.95299999998</v>
          </cell>
          <cell r="D144">
            <v>571209.63749999995</v>
          </cell>
          <cell r="E144">
            <v>1100276.5904999999</v>
          </cell>
          <cell r="F144">
            <v>610927.25490000006</v>
          </cell>
          <cell r="G144">
            <v>1711203.8454</v>
          </cell>
          <cell r="H144">
            <v>465056.57929999998</v>
          </cell>
          <cell r="I144">
            <v>2176260.4246999999</v>
          </cell>
          <cell r="J144">
            <v>556474.95689999999</v>
          </cell>
          <cell r="K144">
            <v>2732735.3816</v>
          </cell>
          <cell r="L144">
            <v>570277.93610000005</v>
          </cell>
          <cell r="M144">
            <v>3303013.3177</v>
          </cell>
          <cell r="N144">
            <v>552105.83250000002</v>
          </cell>
          <cell r="O144">
            <v>3855119.1502</v>
          </cell>
          <cell r="P144">
            <v>619411.20090000005</v>
          </cell>
          <cell r="Q144">
            <v>4474530.3510999996</v>
          </cell>
          <cell r="R144">
            <v>616181.28359999997</v>
          </cell>
          <cell r="S144">
            <v>5090711.6346999994</v>
          </cell>
          <cell r="T144">
            <v>552104.25</v>
          </cell>
          <cell r="U144">
            <v>5642815.8846999994</v>
          </cell>
          <cell r="V144">
            <v>494412.1177</v>
          </cell>
          <cell r="W144">
            <v>6137228.0023999996</v>
          </cell>
          <cell r="X144">
            <v>556709.02690000006</v>
          </cell>
          <cell r="Y144">
            <v>6693937.0292999996</v>
          </cell>
          <cell r="Z144" t="str">
            <v>THORN APPLE VALLEY INC   STE 300, SOUTHFIELD, MI</v>
          </cell>
        </row>
        <row r="145">
          <cell r="A145" t="str">
            <v>1092685</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t="str">
            <v>INTEGRITY PRODUCTS    , RUSSELLVILLE, AR</v>
          </cell>
        </row>
        <row r="146">
          <cell r="A146" t="str">
            <v>1092952</v>
          </cell>
          <cell r="B146">
            <v>14643</v>
          </cell>
          <cell r="C146">
            <v>14643</v>
          </cell>
          <cell r="D146">
            <v>13855</v>
          </cell>
          <cell r="E146">
            <v>28498</v>
          </cell>
          <cell r="F146">
            <v>18175</v>
          </cell>
          <cell r="G146">
            <v>46673</v>
          </cell>
          <cell r="H146">
            <v>11057</v>
          </cell>
          <cell r="I146">
            <v>57730</v>
          </cell>
          <cell r="J146">
            <v>12667</v>
          </cell>
          <cell r="K146">
            <v>70397</v>
          </cell>
          <cell r="L146">
            <v>18848</v>
          </cell>
          <cell r="M146">
            <v>89245</v>
          </cell>
          <cell r="N146">
            <v>12642</v>
          </cell>
          <cell r="O146">
            <v>101887</v>
          </cell>
          <cell r="P146">
            <v>13655</v>
          </cell>
          <cell r="Q146">
            <v>115542</v>
          </cell>
          <cell r="R146">
            <v>16149</v>
          </cell>
          <cell r="S146">
            <v>131691</v>
          </cell>
          <cell r="T146">
            <v>14024</v>
          </cell>
          <cell r="U146">
            <v>145715</v>
          </cell>
          <cell r="V146">
            <v>14615</v>
          </cell>
          <cell r="W146">
            <v>160330</v>
          </cell>
          <cell r="X146">
            <v>17270</v>
          </cell>
          <cell r="Y146">
            <v>177600</v>
          </cell>
          <cell r="Z146" t="str">
            <v>MEDO-LAND DAIRY PRODUCTS LTD    , WINNIPEG MB CANA</v>
          </cell>
        </row>
        <row r="147">
          <cell r="A147" t="str">
            <v>1095099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t="str">
            <v>HIGHLAND PACKAGING LABS INC    , SOMERVILLE, NJ</v>
          </cell>
        </row>
        <row r="148">
          <cell r="A148" t="str">
            <v>1095633</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t="str">
            <v xml:space="preserve">MAZZORA COFFEE S E COFFEE &amp; TEA  , ST PETERSBURG, </v>
          </cell>
        </row>
        <row r="149">
          <cell r="A149" t="str">
            <v>1095986</v>
          </cell>
          <cell r="B149">
            <v>58469</v>
          </cell>
          <cell r="C149">
            <v>58469</v>
          </cell>
          <cell r="D149">
            <v>56612</v>
          </cell>
          <cell r="E149">
            <v>115081</v>
          </cell>
          <cell r="F149">
            <v>122731</v>
          </cell>
          <cell r="G149">
            <v>237812</v>
          </cell>
          <cell r="H149">
            <v>49700</v>
          </cell>
          <cell r="I149">
            <v>287512</v>
          </cell>
          <cell r="J149">
            <v>56276</v>
          </cell>
          <cell r="K149">
            <v>343788</v>
          </cell>
          <cell r="L149">
            <v>73015</v>
          </cell>
          <cell r="M149">
            <v>416803</v>
          </cell>
          <cell r="N149">
            <v>36865</v>
          </cell>
          <cell r="O149">
            <v>453668</v>
          </cell>
          <cell r="P149">
            <v>36113</v>
          </cell>
          <cell r="Q149">
            <v>489781</v>
          </cell>
          <cell r="R149">
            <v>95616</v>
          </cell>
          <cell r="S149">
            <v>585397</v>
          </cell>
          <cell r="T149">
            <v>76972</v>
          </cell>
          <cell r="U149">
            <v>662369</v>
          </cell>
          <cell r="V149">
            <v>79964</v>
          </cell>
          <cell r="W149">
            <v>742333</v>
          </cell>
          <cell r="X149">
            <v>70814</v>
          </cell>
          <cell r="Y149">
            <v>813147</v>
          </cell>
          <cell r="Z149" t="str">
            <v xml:space="preserve">A L VAN HOUTTE LTEE    , MONTREAL PQ CANADA,   </v>
          </cell>
        </row>
        <row r="150">
          <cell r="A150" t="str">
            <v>1096362</v>
          </cell>
          <cell r="B150">
            <v>326.6651</v>
          </cell>
          <cell r="C150">
            <v>326.6651</v>
          </cell>
          <cell r="D150">
            <v>387.49900000000002</v>
          </cell>
          <cell r="E150">
            <v>714.16409999999996</v>
          </cell>
          <cell r="F150">
            <v>362.07580000000002</v>
          </cell>
          <cell r="G150">
            <v>1076.2399</v>
          </cell>
          <cell r="H150">
            <v>461.5967</v>
          </cell>
          <cell r="I150">
            <v>1537.8366000000001</v>
          </cell>
          <cell r="J150">
            <v>367.96039999999999</v>
          </cell>
          <cell r="K150">
            <v>1905.797</v>
          </cell>
          <cell r="L150">
            <v>329.47500000000002</v>
          </cell>
          <cell r="M150">
            <v>2235.2719999999999</v>
          </cell>
          <cell r="N150">
            <v>328.61349999999999</v>
          </cell>
          <cell r="O150">
            <v>2563.8854999999999</v>
          </cell>
          <cell r="P150">
            <v>695.02930000000003</v>
          </cell>
          <cell r="Q150">
            <v>3258.9148</v>
          </cell>
          <cell r="R150">
            <v>358.27839999999998</v>
          </cell>
          <cell r="S150">
            <v>3617.1932000000002</v>
          </cell>
          <cell r="T150">
            <v>366.98169999999999</v>
          </cell>
          <cell r="U150">
            <v>3984.1749</v>
          </cell>
          <cell r="V150">
            <v>377.56389999999999</v>
          </cell>
          <cell r="W150">
            <v>4361.7388000000001</v>
          </cell>
          <cell r="X150">
            <v>338.2611</v>
          </cell>
          <cell r="Y150">
            <v>4699.9998999999998</v>
          </cell>
          <cell r="Z150" t="str">
            <v>THOMPSON SALES  , KENT, WA</v>
          </cell>
        </row>
        <row r="151">
          <cell r="A151" t="str">
            <v>1097750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t="str">
            <v>BOSTIK INC    , MIDDLETON, MA</v>
          </cell>
        </row>
        <row r="152">
          <cell r="A152" t="str">
            <v>1098845</v>
          </cell>
          <cell r="B152">
            <v>1049.7887000000001</v>
          </cell>
          <cell r="C152">
            <v>1049.7887000000001</v>
          </cell>
          <cell r="D152">
            <v>949.22320000000002</v>
          </cell>
          <cell r="E152">
            <v>1999.0119</v>
          </cell>
          <cell r="F152">
            <v>1501.2366999999999</v>
          </cell>
          <cell r="G152">
            <v>3500.2485999999999</v>
          </cell>
          <cell r="H152">
            <v>1167.9103</v>
          </cell>
          <cell r="I152">
            <v>4668.1589000000004</v>
          </cell>
          <cell r="J152">
            <v>1391.6415999999999</v>
          </cell>
          <cell r="K152">
            <v>6059.8005000000003</v>
          </cell>
          <cell r="L152">
            <v>1383.5263</v>
          </cell>
          <cell r="M152">
            <v>7443.3268000000007</v>
          </cell>
          <cell r="N152">
            <v>1119.2122999999999</v>
          </cell>
          <cell r="O152">
            <v>8562.5391</v>
          </cell>
          <cell r="P152">
            <v>1379.1971000000001</v>
          </cell>
          <cell r="Q152">
            <v>9941.7361999999994</v>
          </cell>
          <cell r="R152">
            <v>1325.0885000000001</v>
          </cell>
          <cell r="S152">
            <v>11266.824699999999</v>
          </cell>
          <cell r="T152">
            <v>1042.0826</v>
          </cell>
          <cell r="U152">
            <v>12308.907299999999</v>
          </cell>
          <cell r="V152">
            <v>986.44219999999996</v>
          </cell>
          <cell r="W152">
            <v>13295.349499999998</v>
          </cell>
          <cell r="X152">
            <v>1704.6505</v>
          </cell>
          <cell r="Y152">
            <v>14999.999999999998</v>
          </cell>
          <cell r="Z152" t="str">
            <v>NORPAC FOODS INC    , STAYTON, OR</v>
          </cell>
        </row>
        <row r="153">
          <cell r="A153" t="str">
            <v>1100572</v>
          </cell>
          <cell r="B153">
            <v>3499.2957000000001</v>
          </cell>
          <cell r="C153">
            <v>3499.2957000000001</v>
          </cell>
          <cell r="D153">
            <v>3164.0774000000001</v>
          </cell>
          <cell r="E153">
            <v>6663.3731000000007</v>
          </cell>
          <cell r="F153">
            <v>5004.1223</v>
          </cell>
          <cell r="G153">
            <v>11667.4954</v>
          </cell>
          <cell r="H153">
            <v>3893.0342000000001</v>
          </cell>
          <cell r="I153">
            <v>15560.5296</v>
          </cell>
          <cell r="J153">
            <v>4638.8054000000002</v>
          </cell>
          <cell r="K153">
            <v>20199.334999999999</v>
          </cell>
          <cell r="L153">
            <v>4611.7542000000003</v>
          </cell>
          <cell r="M153">
            <v>24811.089199999999</v>
          </cell>
          <cell r="N153">
            <v>3730.7076000000002</v>
          </cell>
          <cell r="O153">
            <v>28541.7968</v>
          </cell>
          <cell r="P153">
            <v>4597.3238000000001</v>
          </cell>
          <cell r="Q153">
            <v>33139.120600000002</v>
          </cell>
          <cell r="R153">
            <v>4416.9616999999998</v>
          </cell>
          <cell r="S153">
            <v>37556.082300000002</v>
          </cell>
          <cell r="T153">
            <v>3473.6084999999998</v>
          </cell>
          <cell r="U153">
            <v>41029.690800000004</v>
          </cell>
          <cell r="V153">
            <v>3288.1408000000001</v>
          </cell>
          <cell r="W153">
            <v>44317.831600000005</v>
          </cell>
          <cell r="X153">
            <v>5682.1683000000003</v>
          </cell>
          <cell r="Y153">
            <v>49999.999900000003</v>
          </cell>
          <cell r="Z153" t="str">
            <v>WILSEY FOODS INC    , CITY OF INDUSTRY, CA</v>
          </cell>
        </row>
        <row r="154">
          <cell r="A154" t="str">
            <v>1100904</v>
          </cell>
          <cell r="B154">
            <v>724837.87179999996</v>
          </cell>
          <cell r="C154">
            <v>724837.87179999996</v>
          </cell>
          <cell r="D154">
            <v>814304.35829999996</v>
          </cell>
          <cell r="E154">
            <v>1539142.2300999998</v>
          </cell>
          <cell r="F154">
            <v>881089.7193</v>
          </cell>
          <cell r="G154">
            <v>2420231.9493999998</v>
          </cell>
          <cell r="H154">
            <v>666520.31770000001</v>
          </cell>
          <cell r="I154">
            <v>3086752.2670999998</v>
          </cell>
          <cell r="J154">
            <v>843914.73970000003</v>
          </cell>
          <cell r="K154">
            <v>3930667.0067999996</v>
          </cell>
          <cell r="L154">
            <v>853525.97930000001</v>
          </cell>
          <cell r="M154">
            <v>4784192.9860999994</v>
          </cell>
          <cell r="N154">
            <v>779296.12639999995</v>
          </cell>
          <cell r="O154">
            <v>5563489.1124999989</v>
          </cell>
          <cell r="P154">
            <v>894307.41700000002</v>
          </cell>
          <cell r="Q154">
            <v>6457796.5294999992</v>
          </cell>
          <cell r="R154">
            <v>908888.09750000003</v>
          </cell>
          <cell r="S154">
            <v>7366684.6269999994</v>
          </cell>
          <cell r="T154">
            <v>796720.62</v>
          </cell>
          <cell r="U154">
            <v>8163405.2469999995</v>
          </cell>
          <cell r="V154">
            <v>715605.92249999999</v>
          </cell>
          <cell r="W154">
            <v>8879011.1694999989</v>
          </cell>
          <cell r="X154">
            <v>777817.8247</v>
          </cell>
          <cell r="Y154">
            <v>9656828.9941999987</v>
          </cell>
          <cell r="Z154" t="str">
            <v>FARMLAND INDUSTRIES INC    , KANSAS CITY, MO</v>
          </cell>
        </row>
        <row r="155">
          <cell r="A155" t="str">
            <v>1102273</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t="str">
            <v>STOCKTON FURTHER PROCESSING    , STOCKTON, CA</v>
          </cell>
        </row>
        <row r="156">
          <cell r="A156" t="str">
            <v>1102281</v>
          </cell>
          <cell r="B156">
            <v>3615.6981999999998</v>
          </cell>
          <cell r="C156">
            <v>3615.6981999999998</v>
          </cell>
          <cell r="D156">
            <v>4181.4090999999999</v>
          </cell>
          <cell r="E156">
            <v>7797.1072999999997</v>
          </cell>
          <cell r="F156">
            <v>4561.1163999999999</v>
          </cell>
          <cell r="G156">
            <v>12358.223699999999</v>
          </cell>
          <cell r="H156">
            <v>3435.3708000000001</v>
          </cell>
          <cell r="I156">
            <v>15793.594499999999</v>
          </cell>
          <cell r="J156">
            <v>4516.5448999999999</v>
          </cell>
          <cell r="K156">
            <v>20310.1394</v>
          </cell>
          <cell r="L156">
            <v>4529.4871999999996</v>
          </cell>
          <cell r="M156">
            <v>24839.6266</v>
          </cell>
          <cell r="N156">
            <v>3973.5225999999998</v>
          </cell>
          <cell r="O156">
            <v>28813.1492</v>
          </cell>
          <cell r="P156">
            <v>4633.0513000000001</v>
          </cell>
          <cell r="Q156">
            <v>33446.200499999999</v>
          </cell>
          <cell r="R156">
            <v>4777.3190999999997</v>
          </cell>
          <cell r="S156">
            <v>38223.5196</v>
          </cell>
          <cell r="T156">
            <v>4126.0325999999995</v>
          </cell>
          <cell r="U156">
            <v>42349.552199999998</v>
          </cell>
          <cell r="V156">
            <v>3713.6003999999998</v>
          </cell>
          <cell r="W156">
            <v>46063.152600000001</v>
          </cell>
          <cell r="X156">
            <v>3936.8474000000001</v>
          </cell>
          <cell r="Y156">
            <v>50000</v>
          </cell>
          <cell r="Z156" t="str">
            <v>LARRY KLINE MEATS    , DEERFIELD BEACH, FL</v>
          </cell>
        </row>
        <row r="157">
          <cell r="A157" t="str">
            <v>1102354</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t="str">
            <v>GENERAL MILLS INC    , MINNEAPOLIS, MN</v>
          </cell>
        </row>
        <row r="158">
          <cell r="A158" t="str">
            <v>1103075</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t="str">
            <v>CAROLINA FOODS INC    , CHARLOTTE, NC</v>
          </cell>
        </row>
        <row r="159">
          <cell r="A159" t="str">
            <v>1104250</v>
          </cell>
          <cell r="B159">
            <v>5198.7954</v>
          </cell>
          <cell r="C159">
            <v>5198.7954</v>
          </cell>
          <cell r="D159">
            <v>6012.1971999999996</v>
          </cell>
          <cell r="E159">
            <v>11210.9926</v>
          </cell>
          <cell r="F159">
            <v>6558.1556</v>
          </cell>
          <cell r="G159">
            <v>17769.1482</v>
          </cell>
          <cell r="H159">
            <v>4939.5136000000002</v>
          </cell>
          <cell r="I159">
            <v>22708.661800000002</v>
          </cell>
          <cell r="J159">
            <v>6494.0689000000002</v>
          </cell>
          <cell r="K159">
            <v>29202.7307</v>
          </cell>
          <cell r="L159">
            <v>6512.6778999999997</v>
          </cell>
          <cell r="M159">
            <v>35715.408600000002</v>
          </cell>
          <cell r="N159">
            <v>5713.2897000000003</v>
          </cell>
          <cell r="O159">
            <v>41428.698300000004</v>
          </cell>
          <cell r="P159">
            <v>6661.5865000000003</v>
          </cell>
          <cell r="Q159">
            <v>48090.284800000001</v>
          </cell>
          <cell r="R159">
            <v>6869.0204999999996</v>
          </cell>
          <cell r="S159">
            <v>54959.3053</v>
          </cell>
          <cell r="T159">
            <v>5932.5748000000003</v>
          </cell>
          <cell r="U159">
            <v>60891.880100000002</v>
          </cell>
          <cell r="V159">
            <v>5339.5631999999996</v>
          </cell>
          <cell r="W159">
            <v>66231.443299999999</v>
          </cell>
          <cell r="X159">
            <v>5660.5565999999999</v>
          </cell>
          <cell r="Y159">
            <v>71891.999899999995</v>
          </cell>
          <cell r="Z159" t="str">
            <v>BURGERS OZARK COUNTRY CURED HAMS INC  , CALIFORNIA</v>
          </cell>
        </row>
        <row r="160">
          <cell r="A160" t="str">
            <v>1105213</v>
          </cell>
          <cell r="B160">
            <v>834.84370000000001</v>
          </cell>
          <cell r="C160">
            <v>834.84370000000001</v>
          </cell>
          <cell r="D160">
            <v>1094.4609</v>
          </cell>
          <cell r="E160">
            <v>1929.3045999999999</v>
          </cell>
          <cell r="F160">
            <v>1274.0120999999999</v>
          </cell>
          <cell r="G160">
            <v>3203.3166999999999</v>
          </cell>
          <cell r="H160">
            <v>1700.9129</v>
          </cell>
          <cell r="I160">
            <v>4904.2295999999997</v>
          </cell>
          <cell r="J160">
            <v>1635.3154</v>
          </cell>
          <cell r="K160">
            <v>6539.5450000000001</v>
          </cell>
          <cell r="L160">
            <v>1327.7502999999999</v>
          </cell>
          <cell r="M160">
            <v>7867.2952999999998</v>
          </cell>
          <cell r="N160">
            <v>989.77179999999998</v>
          </cell>
          <cell r="O160">
            <v>8857.0671000000002</v>
          </cell>
          <cell r="P160">
            <v>1438.6116999999999</v>
          </cell>
          <cell r="Q160">
            <v>10295.6788</v>
          </cell>
          <cell r="R160">
            <v>1159.9057</v>
          </cell>
          <cell r="S160">
            <v>11455.584499999999</v>
          </cell>
          <cell r="T160">
            <v>981.28719999999998</v>
          </cell>
          <cell r="U160">
            <v>12436.8717</v>
          </cell>
          <cell r="V160">
            <v>1024.07</v>
          </cell>
          <cell r="W160">
            <v>13460.941699999999</v>
          </cell>
          <cell r="X160">
            <v>1131.0582999999999</v>
          </cell>
          <cell r="Y160">
            <v>14592</v>
          </cell>
          <cell r="Z160" t="str">
            <v>NUT TREE PECAN CO  , ALBANY, GA</v>
          </cell>
        </row>
        <row r="161">
          <cell r="A161" t="str">
            <v>1108590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t="str">
            <v>THOMPSON EQUIPMENT CO  , CINCINNATI, OH</v>
          </cell>
        </row>
        <row r="162">
          <cell r="A162" t="str">
            <v>1109413</v>
          </cell>
          <cell r="B162">
            <v>55712.916899999997</v>
          </cell>
          <cell r="C162">
            <v>55712.916899999997</v>
          </cell>
          <cell r="D162">
            <v>50375.845300000001</v>
          </cell>
          <cell r="E162">
            <v>106088.7622</v>
          </cell>
          <cell r="F162">
            <v>79671.532399999996</v>
          </cell>
          <cell r="G162">
            <v>185760.29459999999</v>
          </cell>
          <cell r="H162">
            <v>61981.698900000003</v>
          </cell>
          <cell r="I162">
            <v>247741.99349999998</v>
          </cell>
          <cell r="J162">
            <v>73855.255600000004</v>
          </cell>
          <cell r="K162">
            <v>321597.24910000002</v>
          </cell>
          <cell r="L162">
            <v>73424.569399999993</v>
          </cell>
          <cell r="M162">
            <v>395021.81849999999</v>
          </cell>
          <cell r="N162">
            <v>59397.267500000002</v>
          </cell>
          <cell r="O162">
            <v>454419.08600000001</v>
          </cell>
          <cell r="P162">
            <v>73194.819399999993</v>
          </cell>
          <cell r="Q162">
            <v>527613.90540000005</v>
          </cell>
          <cell r="R162">
            <v>70323.241599999994</v>
          </cell>
          <cell r="S162">
            <v>597937.147</v>
          </cell>
          <cell r="T162">
            <v>55303.946900000003</v>
          </cell>
          <cell r="U162">
            <v>653241.09389999998</v>
          </cell>
          <cell r="V162">
            <v>52351.081299999998</v>
          </cell>
          <cell r="W162">
            <v>705592.17519999994</v>
          </cell>
          <cell r="X162">
            <v>90466.824800000002</v>
          </cell>
          <cell r="Y162">
            <v>796059</v>
          </cell>
          <cell r="Z162" t="str">
            <v>PACKEM ENTERPRISES INC    , DETROIT, MI</v>
          </cell>
        </row>
        <row r="163">
          <cell r="A163" t="str">
            <v>1110250</v>
          </cell>
          <cell r="B163">
            <v>755.22839999999997</v>
          </cell>
          <cell r="C163">
            <v>755.22839999999997</v>
          </cell>
          <cell r="D163">
            <v>683.41300000000001</v>
          </cell>
          <cell r="E163">
            <v>1438.6414</v>
          </cell>
          <cell r="F163">
            <v>960.15449999999998</v>
          </cell>
          <cell r="G163">
            <v>2398.7959000000001</v>
          </cell>
          <cell r="H163">
            <v>760.82579999999996</v>
          </cell>
          <cell r="I163">
            <v>3159.6217000000001</v>
          </cell>
          <cell r="J163">
            <v>735.52359999999999</v>
          </cell>
          <cell r="K163">
            <v>3895.1453000000001</v>
          </cell>
          <cell r="L163">
            <v>821.12609999999995</v>
          </cell>
          <cell r="M163">
            <v>4716.2713999999996</v>
          </cell>
          <cell r="N163">
            <v>654.6259</v>
          </cell>
          <cell r="O163">
            <v>5370.8972999999996</v>
          </cell>
          <cell r="P163">
            <v>645.11059999999998</v>
          </cell>
          <cell r="Q163">
            <v>6016.0078999999996</v>
          </cell>
          <cell r="R163">
            <v>628.2518</v>
          </cell>
          <cell r="S163">
            <v>6644.2596999999996</v>
          </cell>
          <cell r="T163">
            <v>714.17169999999999</v>
          </cell>
          <cell r="U163">
            <v>7358.4313999999995</v>
          </cell>
          <cell r="V163">
            <v>764.72379999999998</v>
          </cell>
          <cell r="W163">
            <v>8123.1551999999992</v>
          </cell>
          <cell r="X163">
            <v>876.84469999999999</v>
          </cell>
          <cell r="Y163">
            <v>8999.9998999999989</v>
          </cell>
          <cell r="Z163" t="str">
            <v>BAY AREA COFFEE CO    , SUISUN, CA</v>
          </cell>
        </row>
        <row r="164">
          <cell r="A164" t="str">
            <v>1111825</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t="str">
            <v>CPC SPECIALTY PRODUCTS    , BRONX, NY</v>
          </cell>
        </row>
        <row r="165">
          <cell r="A165" t="str">
            <v>1111884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t="str">
            <v>ARPIN DAIRY INC    , ARPIN, WI</v>
          </cell>
        </row>
        <row r="166">
          <cell r="A166" t="str">
            <v>1113291</v>
          </cell>
          <cell r="B166">
            <v>67177.8989</v>
          </cell>
          <cell r="C166">
            <v>67177.8989</v>
          </cell>
          <cell r="D166">
            <v>70180.920599999998</v>
          </cell>
          <cell r="E166">
            <v>137358.81949999998</v>
          </cell>
          <cell r="F166">
            <v>95589.847099999999</v>
          </cell>
          <cell r="G166">
            <v>232948.6666</v>
          </cell>
          <cell r="H166">
            <v>67616.922200000001</v>
          </cell>
          <cell r="I166">
            <v>300565.58880000003</v>
          </cell>
          <cell r="J166">
            <v>80263.157300000006</v>
          </cell>
          <cell r="K166">
            <v>380828.74610000005</v>
          </cell>
          <cell r="L166">
            <v>87317.882400000002</v>
          </cell>
          <cell r="M166">
            <v>468146.62850000005</v>
          </cell>
          <cell r="N166">
            <v>68366.692800000004</v>
          </cell>
          <cell r="O166">
            <v>536513.32130000007</v>
          </cell>
          <cell r="P166">
            <v>72528.535499999998</v>
          </cell>
          <cell r="Q166">
            <v>609041.85680000007</v>
          </cell>
          <cell r="R166">
            <v>73926.699299999993</v>
          </cell>
          <cell r="S166">
            <v>682968.55610000005</v>
          </cell>
          <cell r="T166">
            <v>63350.68</v>
          </cell>
          <cell r="U166">
            <v>746319.2361000001</v>
          </cell>
          <cell r="V166">
            <v>70401.065900000001</v>
          </cell>
          <cell r="W166">
            <v>816720.30200000014</v>
          </cell>
          <cell r="X166">
            <v>79266.698099999994</v>
          </cell>
          <cell r="Y166">
            <v>895987.00010000018</v>
          </cell>
          <cell r="Z166" t="str">
            <v>J R SIMPLOT CO    , ABERDEEN, ID</v>
          </cell>
        </row>
        <row r="167">
          <cell r="A167" t="str">
            <v>1113640</v>
          </cell>
          <cell r="B167">
            <v>1932</v>
          </cell>
          <cell r="C167">
            <v>1932</v>
          </cell>
          <cell r="D167">
            <v>2396</v>
          </cell>
          <cell r="E167">
            <v>4328</v>
          </cell>
          <cell r="F167">
            <v>4184</v>
          </cell>
          <cell r="G167">
            <v>8512</v>
          </cell>
          <cell r="H167">
            <v>2624</v>
          </cell>
          <cell r="I167">
            <v>11136</v>
          </cell>
          <cell r="J167">
            <v>3564</v>
          </cell>
          <cell r="K167">
            <v>14700</v>
          </cell>
          <cell r="L167">
            <v>4203</v>
          </cell>
          <cell r="M167">
            <v>18903</v>
          </cell>
          <cell r="N167">
            <v>3094</v>
          </cell>
          <cell r="O167">
            <v>21997</v>
          </cell>
          <cell r="P167">
            <v>2587</v>
          </cell>
          <cell r="Q167">
            <v>24584</v>
          </cell>
          <cell r="R167">
            <v>3419</v>
          </cell>
          <cell r="S167">
            <v>28003</v>
          </cell>
          <cell r="T167">
            <v>1799</v>
          </cell>
          <cell r="U167">
            <v>29802</v>
          </cell>
          <cell r="V167">
            <v>2812</v>
          </cell>
          <cell r="W167">
            <v>32614</v>
          </cell>
          <cell r="X167">
            <v>4385</v>
          </cell>
          <cell r="Y167">
            <v>36999</v>
          </cell>
          <cell r="Z167" t="str">
            <v xml:space="preserve">CUDDY FARMS LTD    , STRATHROY ON CANADA,   </v>
          </cell>
        </row>
        <row r="168">
          <cell r="A168" t="str">
            <v>1114379</v>
          </cell>
          <cell r="B168">
            <v>767096.35490000003</v>
          </cell>
          <cell r="C168">
            <v>767096.35490000003</v>
          </cell>
          <cell r="D168">
            <v>805240.18940000003</v>
          </cell>
          <cell r="E168">
            <v>1572336.5443000002</v>
          </cell>
          <cell r="F168">
            <v>853875.49930000002</v>
          </cell>
          <cell r="G168">
            <v>2426212.0436000004</v>
          </cell>
          <cell r="H168">
            <v>653029.65209999995</v>
          </cell>
          <cell r="I168">
            <v>3079241.6957000005</v>
          </cell>
          <cell r="J168">
            <v>747843.91489999997</v>
          </cell>
          <cell r="K168">
            <v>3827085.6106000002</v>
          </cell>
          <cell r="L168">
            <v>774585.67949999997</v>
          </cell>
          <cell r="M168">
            <v>4601671.2900999999</v>
          </cell>
          <cell r="N168">
            <v>783934.65540000005</v>
          </cell>
          <cell r="O168">
            <v>5385605.9454999994</v>
          </cell>
          <cell r="P168">
            <v>865022.70660000003</v>
          </cell>
          <cell r="Q168">
            <v>6250628.6520999996</v>
          </cell>
          <cell r="R168">
            <v>846587.42960000003</v>
          </cell>
          <cell r="S168">
            <v>7097216.0817</v>
          </cell>
          <cell r="T168">
            <v>771322.76370000001</v>
          </cell>
          <cell r="U168">
            <v>7868538.8454</v>
          </cell>
          <cell r="V168">
            <v>689175.9277</v>
          </cell>
          <cell r="W168">
            <v>8557714.7730999999</v>
          </cell>
          <cell r="X168">
            <v>796241.79099999997</v>
          </cell>
          <cell r="Y168">
            <v>9353956.5640999991</v>
          </cell>
          <cell r="Z168" t="str">
            <v>SMITHFIELD FOODS INC    , SMITHFIELD, VA</v>
          </cell>
        </row>
        <row r="169">
          <cell r="A169" t="str">
            <v>1117190</v>
          </cell>
          <cell r="B169">
            <v>2297.0736000000002</v>
          </cell>
          <cell r="C169">
            <v>2297.0736000000002</v>
          </cell>
          <cell r="D169">
            <v>2438.357</v>
          </cell>
          <cell r="E169">
            <v>4735.4305999999997</v>
          </cell>
          <cell r="F169">
            <v>3266.6378</v>
          </cell>
          <cell r="G169">
            <v>8002.0684000000001</v>
          </cell>
          <cell r="H169">
            <v>2282.9690999999998</v>
          </cell>
          <cell r="I169">
            <v>10285.0375</v>
          </cell>
          <cell r="J169">
            <v>2708.5605999999998</v>
          </cell>
          <cell r="K169">
            <v>12993.598099999999</v>
          </cell>
          <cell r="L169">
            <v>2980.7631999999999</v>
          </cell>
          <cell r="M169">
            <v>15974.361299999999</v>
          </cell>
          <cell r="N169">
            <v>2324.4169000000002</v>
          </cell>
          <cell r="O169">
            <v>18298.778200000001</v>
          </cell>
          <cell r="P169">
            <v>2415.7096000000001</v>
          </cell>
          <cell r="Q169">
            <v>20714.487800000003</v>
          </cell>
          <cell r="R169">
            <v>2483.3960000000002</v>
          </cell>
          <cell r="S169">
            <v>23197.883800000003</v>
          </cell>
          <cell r="T169">
            <v>2152.5713999999998</v>
          </cell>
          <cell r="U169">
            <v>25350.455200000004</v>
          </cell>
          <cell r="V169">
            <v>2437.0448999999999</v>
          </cell>
          <cell r="W169">
            <v>27787.500100000005</v>
          </cell>
          <cell r="X169">
            <v>2588.4998000000001</v>
          </cell>
          <cell r="Y169">
            <v>30375.999900000006</v>
          </cell>
          <cell r="Z169" t="str">
            <v>HABCO SALES INC    , AMITYVILLE, NY</v>
          </cell>
        </row>
        <row r="170">
          <cell r="A170" t="str">
            <v>1117440</v>
          </cell>
          <cell r="B170">
            <v>4215.3254999999999</v>
          </cell>
          <cell r="C170">
            <v>4215.3254999999999</v>
          </cell>
          <cell r="D170">
            <v>4874.8540000000003</v>
          </cell>
          <cell r="E170">
            <v>9090.1795000000002</v>
          </cell>
          <cell r="F170">
            <v>5317.5320000000002</v>
          </cell>
          <cell r="G170">
            <v>14407.711500000001</v>
          </cell>
          <cell r="H170">
            <v>4005.0927000000001</v>
          </cell>
          <cell r="I170">
            <v>18412.804200000002</v>
          </cell>
          <cell r="J170">
            <v>5265.5686999999998</v>
          </cell>
          <cell r="K170">
            <v>23678.372900000002</v>
          </cell>
          <cell r="L170">
            <v>5280.6574000000001</v>
          </cell>
          <cell r="M170">
            <v>28959.030300000002</v>
          </cell>
          <cell r="N170">
            <v>4632.4916000000003</v>
          </cell>
          <cell r="O170">
            <v>33591.5219</v>
          </cell>
          <cell r="P170">
            <v>5401.3964999999998</v>
          </cell>
          <cell r="Q170">
            <v>38992.918400000002</v>
          </cell>
          <cell r="R170">
            <v>5569.5897000000004</v>
          </cell>
          <cell r="S170">
            <v>44562.508100000006</v>
          </cell>
          <cell r="T170">
            <v>4810.2938999999997</v>
          </cell>
          <cell r="U170">
            <v>49372.802000000003</v>
          </cell>
          <cell r="V170">
            <v>4329.4638999999997</v>
          </cell>
          <cell r="W170">
            <v>53702.265900000006</v>
          </cell>
          <cell r="X170">
            <v>4589.7340999999997</v>
          </cell>
          <cell r="Y170">
            <v>58292.000000000007</v>
          </cell>
          <cell r="Z170" t="str">
            <v>LOWELL PACKING CO    , FITZGERALD, GA</v>
          </cell>
        </row>
        <row r="171">
          <cell r="A171" t="str">
            <v>1117491</v>
          </cell>
          <cell r="B171">
            <v>630</v>
          </cell>
          <cell r="C171">
            <v>630</v>
          </cell>
          <cell r="D171">
            <v>781</v>
          </cell>
          <cell r="E171">
            <v>1411</v>
          </cell>
          <cell r="F171">
            <v>1364</v>
          </cell>
          <cell r="G171">
            <v>2775</v>
          </cell>
          <cell r="H171">
            <v>855</v>
          </cell>
          <cell r="I171">
            <v>3630</v>
          </cell>
          <cell r="J171">
            <v>1161</v>
          </cell>
          <cell r="K171">
            <v>4791</v>
          </cell>
          <cell r="L171">
            <v>1370</v>
          </cell>
          <cell r="M171">
            <v>6161</v>
          </cell>
          <cell r="N171">
            <v>1008</v>
          </cell>
          <cell r="O171">
            <v>7169</v>
          </cell>
          <cell r="P171">
            <v>843</v>
          </cell>
          <cell r="Q171">
            <v>8012</v>
          </cell>
          <cell r="R171">
            <v>1114</v>
          </cell>
          <cell r="S171">
            <v>9126</v>
          </cell>
          <cell r="T171">
            <v>586</v>
          </cell>
          <cell r="U171">
            <v>9712</v>
          </cell>
          <cell r="V171">
            <v>916</v>
          </cell>
          <cell r="W171">
            <v>10628</v>
          </cell>
          <cell r="X171">
            <v>1429</v>
          </cell>
          <cell r="Y171">
            <v>12057</v>
          </cell>
          <cell r="Z171" t="str">
            <v>HILLSDOWN HOLDINGS PLC   HILLSDOWN HOUSE, LONDON N</v>
          </cell>
        </row>
        <row r="172">
          <cell r="A172" t="str">
            <v>1119591</v>
          </cell>
          <cell r="B172">
            <v>1010.9991</v>
          </cell>
          <cell r="C172">
            <v>1010.9991</v>
          </cell>
          <cell r="D172">
            <v>914.86210000000005</v>
          </cell>
          <cell r="E172">
            <v>1925.8612000000001</v>
          </cell>
          <cell r="F172">
            <v>1285.3269</v>
          </cell>
          <cell r="G172">
            <v>3211.1881000000003</v>
          </cell>
          <cell r="H172">
            <v>1018.4922</v>
          </cell>
          <cell r="I172">
            <v>4229.6803</v>
          </cell>
          <cell r="J172">
            <v>984.62099999999998</v>
          </cell>
          <cell r="K172">
            <v>5214.3013000000001</v>
          </cell>
          <cell r="L172">
            <v>1099.2140999999999</v>
          </cell>
          <cell r="M172">
            <v>6313.5154000000002</v>
          </cell>
          <cell r="N172">
            <v>876.32590000000005</v>
          </cell>
          <cell r="O172">
            <v>7189.8413</v>
          </cell>
          <cell r="P172">
            <v>863.58810000000005</v>
          </cell>
          <cell r="Q172">
            <v>8053.4294</v>
          </cell>
          <cell r="R172">
            <v>841.01980000000003</v>
          </cell>
          <cell r="S172">
            <v>8894.4491999999991</v>
          </cell>
          <cell r="T172">
            <v>956.03779999999995</v>
          </cell>
          <cell r="U172">
            <v>9850.4869999999992</v>
          </cell>
          <cell r="V172">
            <v>1023.7103</v>
          </cell>
          <cell r="W172">
            <v>10874.1973</v>
          </cell>
          <cell r="X172">
            <v>1173.8027999999999</v>
          </cell>
          <cell r="Y172">
            <v>12048.000099999999</v>
          </cell>
          <cell r="Z172" t="str">
            <v>MILLSTONE COFFEE CO    , EVERETT, WA</v>
          </cell>
        </row>
        <row r="173">
          <cell r="A173" t="str">
            <v>1119737</v>
          </cell>
          <cell r="B173">
            <v>3471.0702000000001</v>
          </cell>
          <cell r="C173">
            <v>3471.0702000000001</v>
          </cell>
          <cell r="D173">
            <v>4014.1527000000001</v>
          </cell>
          <cell r="E173">
            <v>7485.2229000000007</v>
          </cell>
          <cell r="F173">
            <v>4378.6718000000001</v>
          </cell>
          <cell r="G173">
            <v>11863.894700000001</v>
          </cell>
          <cell r="H173">
            <v>3297.9560000000001</v>
          </cell>
          <cell r="I173">
            <v>15161.850700000001</v>
          </cell>
          <cell r="J173">
            <v>4335.8831</v>
          </cell>
          <cell r="K173">
            <v>19497.733800000002</v>
          </cell>
          <cell r="L173">
            <v>4348.3077000000003</v>
          </cell>
          <cell r="M173">
            <v>23846.041500000003</v>
          </cell>
          <cell r="N173">
            <v>3814.5817000000002</v>
          </cell>
          <cell r="O173">
            <v>27660.623200000002</v>
          </cell>
          <cell r="P173">
            <v>4447.7291999999998</v>
          </cell>
          <cell r="Q173">
            <v>32108.352400000003</v>
          </cell>
          <cell r="R173">
            <v>4586.2263999999996</v>
          </cell>
          <cell r="S173">
            <v>36694.578800000003</v>
          </cell>
          <cell r="T173">
            <v>3960.9913000000001</v>
          </cell>
          <cell r="U173">
            <v>40655.570100000004</v>
          </cell>
          <cell r="V173">
            <v>3565.0563999999999</v>
          </cell>
          <cell r="W173">
            <v>44220.626500000006</v>
          </cell>
          <cell r="X173">
            <v>3779.3735000000001</v>
          </cell>
          <cell r="Y173">
            <v>48000.000000000007</v>
          </cell>
          <cell r="Z173" t="str">
            <v>RELS FOODS INC    , OAKLAND, CA</v>
          </cell>
        </row>
        <row r="174">
          <cell r="A174" t="str">
            <v>1122223</v>
          </cell>
          <cell r="B174">
            <v>1131145.3171000001</v>
          </cell>
          <cell r="C174">
            <v>1131145.3171000001</v>
          </cell>
          <cell r="D174">
            <v>1274217.1014</v>
          </cell>
          <cell r="E174">
            <v>2405362.4185000001</v>
          </cell>
          <cell r="F174">
            <v>1435133.1092999999</v>
          </cell>
          <cell r="G174">
            <v>3840495.5278000003</v>
          </cell>
          <cell r="H174">
            <v>1077785.1078999999</v>
          </cell>
          <cell r="I174">
            <v>4918280.6357000005</v>
          </cell>
          <cell r="J174">
            <v>1383209.1118999999</v>
          </cell>
          <cell r="K174">
            <v>6301489.7476000004</v>
          </cell>
          <cell r="L174">
            <v>1399574.037</v>
          </cell>
          <cell r="M174">
            <v>7701063.7846000008</v>
          </cell>
          <cell r="N174">
            <v>1225819.189</v>
          </cell>
          <cell r="O174">
            <v>8926882.9736000001</v>
          </cell>
          <cell r="P174">
            <v>1415959.5008</v>
          </cell>
          <cell r="Q174">
            <v>10342842.474400001</v>
          </cell>
          <cell r="R174">
            <v>1448230.5484</v>
          </cell>
          <cell r="S174">
            <v>11791073.0228</v>
          </cell>
          <cell r="T174">
            <v>1250752.5785999999</v>
          </cell>
          <cell r="U174">
            <v>13041825.601400001</v>
          </cell>
          <cell r="V174">
            <v>1146223.4276000001</v>
          </cell>
          <cell r="W174">
            <v>14188049.029000001</v>
          </cell>
          <cell r="X174">
            <v>1261045.8089000001</v>
          </cell>
          <cell r="Y174">
            <v>15449094.837900002</v>
          </cell>
          <cell r="Z174" t="str">
            <v>CONAGRA INC    , OMAHA, NE</v>
          </cell>
        </row>
        <row r="175">
          <cell r="A175" t="str">
            <v>1122401</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t="str">
            <v>JERKY BROS    , TAMPA, FL</v>
          </cell>
        </row>
        <row r="176">
          <cell r="A176" t="str">
            <v>1125630</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t="str">
            <v>CASTLE ROCK MEATS    , DENVER, CO</v>
          </cell>
        </row>
        <row r="177">
          <cell r="A177" t="str">
            <v>1125923</v>
          </cell>
          <cell r="B177">
            <v>1009800.726</v>
          </cell>
          <cell r="C177">
            <v>1009800.726</v>
          </cell>
          <cell r="D177">
            <v>1323825.5046000001</v>
          </cell>
          <cell r="E177">
            <v>2333626.2306000004</v>
          </cell>
          <cell r="F177">
            <v>1541005.0464999999</v>
          </cell>
          <cell r="G177">
            <v>3874631.2771000005</v>
          </cell>
          <cell r="H177">
            <v>2057370.8632</v>
          </cell>
          <cell r="I177">
            <v>5932002.1403000001</v>
          </cell>
          <cell r="J177">
            <v>1978026.138</v>
          </cell>
          <cell r="K177">
            <v>7910028.2783000004</v>
          </cell>
          <cell r="L177">
            <v>1606005.0452000001</v>
          </cell>
          <cell r="M177">
            <v>9516033.3234999999</v>
          </cell>
          <cell r="N177">
            <v>1197196.8400999999</v>
          </cell>
          <cell r="O177">
            <v>10713230.1636</v>
          </cell>
          <cell r="P177">
            <v>1740099.5571999999</v>
          </cell>
          <cell r="Q177">
            <v>12453329.720799999</v>
          </cell>
          <cell r="R177">
            <v>1402985.52</v>
          </cell>
          <cell r="S177">
            <v>13856315.240799999</v>
          </cell>
          <cell r="T177">
            <v>1186934.2053</v>
          </cell>
          <cell r="U177">
            <v>15043249.446099998</v>
          </cell>
          <cell r="V177">
            <v>1238682.9646000001</v>
          </cell>
          <cell r="W177">
            <v>16281932.410699999</v>
          </cell>
          <cell r="X177">
            <v>1368092.5793999999</v>
          </cell>
          <cell r="Y177">
            <v>17650024.9901</v>
          </cell>
          <cell r="Z177" t="str">
            <v>PEPSICO INC    , PURCHASE, NY</v>
          </cell>
        </row>
        <row r="178">
          <cell r="A178" t="str">
            <v>1127462</v>
          </cell>
          <cell r="B178">
            <v>10434</v>
          </cell>
          <cell r="C178">
            <v>10434</v>
          </cell>
          <cell r="D178">
            <v>12938</v>
          </cell>
          <cell r="E178">
            <v>23372</v>
          </cell>
          <cell r="F178">
            <v>22595</v>
          </cell>
          <cell r="G178">
            <v>45967</v>
          </cell>
          <cell r="H178">
            <v>14170</v>
          </cell>
          <cell r="I178">
            <v>60137</v>
          </cell>
          <cell r="J178">
            <v>19245</v>
          </cell>
          <cell r="K178">
            <v>79382</v>
          </cell>
          <cell r="L178">
            <v>22697</v>
          </cell>
          <cell r="M178">
            <v>102079</v>
          </cell>
          <cell r="N178">
            <v>16708</v>
          </cell>
          <cell r="O178">
            <v>118787</v>
          </cell>
          <cell r="P178">
            <v>13970</v>
          </cell>
          <cell r="Q178">
            <v>132757</v>
          </cell>
          <cell r="R178">
            <v>18460</v>
          </cell>
          <cell r="S178">
            <v>151217</v>
          </cell>
          <cell r="T178">
            <v>9717</v>
          </cell>
          <cell r="U178">
            <v>160934</v>
          </cell>
          <cell r="V178">
            <v>15183</v>
          </cell>
          <cell r="W178">
            <v>176117</v>
          </cell>
          <cell r="X178">
            <v>23681</v>
          </cell>
          <cell r="Y178">
            <v>199798</v>
          </cell>
          <cell r="Z178" t="str">
            <v xml:space="preserve">READY FOODS LTD    , WINNIPEG MB CANADA,   </v>
          </cell>
        </row>
        <row r="179">
          <cell r="A179" t="str">
            <v>1129090</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t="str">
            <v>SKYRING SALMON S A   LOS CARRERA 450, CASTRO-CHILO</v>
          </cell>
        </row>
        <row r="180">
          <cell r="A180" t="str">
            <v>1129279</v>
          </cell>
          <cell r="B180">
            <v>834.0385</v>
          </cell>
          <cell r="C180">
            <v>834.0385</v>
          </cell>
          <cell r="D180">
            <v>989.35919999999999</v>
          </cell>
          <cell r="E180">
            <v>1823.3977</v>
          </cell>
          <cell r="F180">
            <v>924.44899999999996</v>
          </cell>
          <cell r="G180">
            <v>2747.8467000000001</v>
          </cell>
          <cell r="H180">
            <v>1178.5449000000001</v>
          </cell>
          <cell r="I180">
            <v>3926.3915999999999</v>
          </cell>
          <cell r="J180">
            <v>939.47349999999994</v>
          </cell>
          <cell r="K180">
            <v>4865.8651</v>
          </cell>
          <cell r="L180">
            <v>841.21270000000004</v>
          </cell>
          <cell r="M180">
            <v>5707.0778</v>
          </cell>
          <cell r="N180">
            <v>839.01319999999998</v>
          </cell>
          <cell r="O180">
            <v>6546.0910000000003</v>
          </cell>
          <cell r="P180">
            <v>1774.5428999999999</v>
          </cell>
          <cell r="Q180">
            <v>8320.6339000000007</v>
          </cell>
          <cell r="R180">
            <v>914.75340000000006</v>
          </cell>
          <cell r="S180">
            <v>9235.3873000000003</v>
          </cell>
          <cell r="T180">
            <v>936.97450000000003</v>
          </cell>
          <cell r="U180">
            <v>10172.361800000001</v>
          </cell>
          <cell r="V180">
            <v>963.99289999999996</v>
          </cell>
          <cell r="W180">
            <v>11136.3547</v>
          </cell>
          <cell r="X180">
            <v>863.6454</v>
          </cell>
          <cell r="Y180">
            <v>12000.000099999999</v>
          </cell>
          <cell r="Z180" t="str">
            <v>C W MARRS SALES INC    , KANSAS CITY, MO</v>
          </cell>
        </row>
        <row r="181">
          <cell r="A181" t="str">
            <v>1129589</v>
          </cell>
          <cell r="B181">
            <v>29348.8632</v>
          </cell>
          <cell r="C181">
            <v>29348.8632</v>
          </cell>
          <cell r="D181">
            <v>30632.560600000001</v>
          </cell>
          <cell r="E181">
            <v>59981.423800000004</v>
          </cell>
          <cell r="F181">
            <v>32424.8393</v>
          </cell>
          <cell r="G181">
            <v>92406.263100000011</v>
          </cell>
          <cell r="H181">
            <v>24822.050800000001</v>
          </cell>
          <cell r="I181">
            <v>117228.31390000001</v>
          </cell>
          <cell r="J181">
            <v>28160.8914</v>
          </cell>
          <cell r="K181">
            <v>145389.2053</v>
          </cell>
          <cell r="L181">
            <v>29235.5088</v>
          </cell>
          <cell r="M181">
            <v>174624.71410000001</v>
          </cell>
          <cell r="N181">
            <v>29866.335599999999</v>
          </cell>
          <cell r="O181">
            <v>204491.0497</v>
          </cell>
          <cell r="P181">
            <v>32842.500200000002</v>
          </cell>
          <cell r="Q181">
            <v>237333.54990000001</v>
          </cell>
          <cell r="R181">
            <v>32031.945800000001</v>
          </cell>
          <cell r="S181">
            <v>269365.49570000003</v>
          </cell>
          <cell r="T181">
            <v>29287.3249</v>
          </cell>
          <cell r="U181">
            <v>298652.82060000004</v>
          </cell>
          <cell r="V181">
            <v>26155.899799999999</v>
          </cell>
          <cell r="W181">
            <v>324808.72040000005</v>
          </cell>
          <cell r="X181">
            <v>30380.303800000002</v>
          </cell>
          <cell r="Y181">
            <v>355189.02420000004</v>
          </cell>
          <cell r="Z181" t="str">
            <v>LAY PACKING CO    , KNOXVILLE, TN</v>
          </cell>
        </row>
        <row r="182">
          <cell r="A182" t="str">
            <v>1130722</v>
          </cell>
          <cell r="B182">
            <v>30086.649300000001</v>
          </cell>
          <cell r="C182">
            <v>30086.649300000001</v>
          </cell>
          <cell r="D182">
            <v>30622.5857</v>
          </cell>
          <cell r="E182">
            <v>60709.235000000001</v>
          </cell>
          <cell r="F182">
            <v>32155.795300000002</v>
          </cell>
          <cell r="G182">
            <v>92865.030299999999</v>
          </cell>
          <cell r="H182">
            <v>24723.8073</v>
          </cell>
          <cell r="I182">
            <v>117588.8376</v>
          </cell>
          <cell r="J182">
            <v>26864.583699999999</v>
          </cell>
          <cell r="K182">
            <v>144453.42129999999</v>
          </cell>
          <cell r="L182">
            <v>28194.824799999999</v>
          </cell>
          <cell r="M182">
            <v>172648.24609999999</v>
          </cell>
          <cell r="N182">
            <v>30054.305899999999</v>
          </cell>
          <cell r="O182">
            <v>202702.552</v>
          </cell>
          <cell r="P182">
            <v>32544.758699999998</v>
          </cell>
          <cell r="Q182">
            <v>235247.3107</v>
          </cell>
          <cell r="R182">
            <v>31246.597699999998</v>
          </cell>
          <cell r="S182">
            <v>266493.90840000001</v>
          </cell>
          <cell r="T182">
            <v>29032.329300000001</v>
          </cell>
          <cell r="U182">
            <v>295526.2377</v>
          </cell>
          <cell r="V182">
            <v>25873.188900000001</v>
          </cell>
          <cell r="W182">
            <v>321399.42660000001</v>
          </cell>
          <cell r="X182">
            <v>30772.573400000001</v>
          </cell>
          <cell r="Y182">
            <v>352172</v>
          </cell>
          <cell r="Z182" t="str">
            <v>MARBURGER PACKING CO    , PERU, IN</v>
          </cell>
        </row>
        <row r="183">
          <cell r="A183" t="str">
            <v>1130978</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t="str">
            <v>VS INTERTRADE   STE 305 C, NORTH MIAMI, FL</v>
          </cell>
        </row>
        <row r="184">
          <cell r="A184" t="str">
            <v>1132830</v>
          </cell>
          <cell r="B184">
            <v>166744.47529999999</v>
          </cell>
          <cell r="C184">
            <v>166744.47529999999</v>
          </cell>
          <cell r="D184">
            <v>186801.73809999999</v>
          </cell>
          <cell r="E184">
            <v>353546.21340000001</v>
          </cell>
          <cell r="F184">
            <v>220546.23269999999</v>
          </cell>
          <cell r="G184">
            <v>574092.44610000006</v>
          </cell>
          <cell r="H184">
            <v>161206.3131</v>
          </cell>
          <cell r="I184">
            <v>735298.75920000009</v>
          </cell>
          <cell r="J184">
            <v>203841.3584</v>
          </cell>
          <cell r="K184">
            <v>939140.11760000011</v>
          </cell>
          <cell r="L184">
            <v>211738.01699999999</v>
          </cell>
          <cell r="M184">
            <v>1150878.1346</v>
          </cell>
          <cell r="N184">
            <v>177716.05910000001</v>
          </cell>
          <cell r="O184">
            <v>1328594.1936999999</v>
          </cell>
          <cell r="P184">
            <v>199069.32610000001</v>
          </cell>
          <cell r="Q184">
            <v>1527663.5197999999</v>
          </cell>
          <cell r="R184">
            <v>205059.72279999999</v>
          </cell>
          <cell r="S184">
            <v>1732723.2426</v>
          </cell>
          <cell r="T184">
            <v>177318.02720000001</v>
          </cell>
          <cell r="U184">
            <v>1910041.2697999999</v>
          </cell>
          <cell r="V184">
            <v>173410.0687</v>
          </cell>
          <cell r="W184">
            <v>2083451.3384999998</v>
          </cell>
          <cell r="X184">
            <v>183971.66130000001</v>
          </cell>
          <cell r="Y184">
            <v>2267422.9997999999</v>
          </cell>
          <cell r="Z184" t="str">
            <v>WINN-DIXIE STORES INC    , JACKSONVILLE, FL</v>
          </cell>
        </row>
        <row r="185">
          <cell r="A185" t="str">
            <v>1132989</v>
          </cell>
          <cell r="B185">
            <v>11047</v>
          </cell>
          <cell r="C185">
            <v>11047</v>
          </cell>
          <cell r="D185">
            <v>12218</v>
          </cell>
          <cell r="E185">
            <v>23265</v>
          </cell>
          <cell r="F185">
            <v>14465</v>
          </cell>
          <cell r="G185">
            <v>37730</v>
          </cell>
          <cell r="H185">
            <v>17652</v>
          </cell>
          <cell r="I185">
            <v>55382</v>
          </cell>
          <cell r="J185">
            <v>16318</v>
          </cell>
          <cell r="K185">
            <v>71700</v>
          </cell>
          <cell r="L185">
            <v>11732</v>
          </cell>
          <cell r="M185">
            <v>83432</v>
          </cell>
          <cell r="N185">
            <v>13934</v>
          </cell>
          <cell r="O185">
            <v>97366</v>
          </cell>
          <cell r="P185">
            <v>13851</v>
          </cell>
          <cell r="Q185">
            <v>111217</v>
          </cell>
          <cell r="R185">
            <v>26759</v>
          </cell>
          <cell r="S185">
            <v>137976</v>
          </cell>
          <cell r="T185">
            <v>6662</v>
          </cell>
          <cell r="U185">
            <v>144638</v>
          </cell>
          <cell r="V185">
            <v>15256</v>
          </cell>
          <cell r="W185">
            <v>159894</v>
          </cell>
          <cell r="X185">
            <v>17419</v>
          </cell>
          <cell r="Y185">
            <v>177313</v>
          </cell>
          <cell r="Z185" t="str">
            <v xml:space="preserve">GOURMET BAKER INC   STE 502, BURNABY BC CANADA,   </v>
          </cell>
        </row>
        <row r="186">
          <cell r="A186" t="str">
            <v>1132997</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t="str">
            <v xml:space="preserve">SENOR FELIX GOURMET MEXICAN FOOD  , BALDWIN PARK, </v>
          </cell>
        </row>
        <row r="187">
          <cell r="A187" t="str">
            <v>1133853</v>
          </cell>
          <cell r="B187">
            <v>602</v>
          </cell>
          <cell r="C187">
            <v>602</v>
          </cell>
          <cell r="D187">
            <v>287</v>
          </cell>
          <cell r="E187">
            <v>889</v>
          </cell>
          <cell r="F187">
            <v>17</v>
          </cell>
          <cell r="G187">
            <v>906</v>
          </cell>
          <cell r="H187">
            <v>19</v>
          </cell>
          <cell r="I187">
            <v>925</v>
          </cell>
          <cell r="J187">
            <v>97</v>
          </cell>
          <cell r="K187">
            <v>1022</v>
          </cell>
          <cell r="L187">
            <v>0</v>
          </cell>
          <cell r="M187">
            <v>1022</v>
          </cell>
          <cell r="N187">
            <v>886</v>
          </cell>
          <cell r="O187">
            <v>1908</v>
          </cell>
          <cell r="P187">
            <v>209</v>
          </cell>
          <cell r="Q187">
            <v>2117</v>
          </cell>
          <cell r="R187">
            <v>603</v>
          </cell>
          <cell r="S187">
            <v>2720</v>
          </cell>
          <cell r="T187">
            <v>570</v>
          </cell>
          <cell r="U187">
            <v>3290</v>
          </cell>
          <cell r="V187">
            <v>301</v>
          </cell>
          <cell r="W187">
            <v>3591</v>
          </cell>
          <cell r="X187">
            <v>322</v>
          </cell>
          <cell r="Y187">
            <v>3913</v>
          </cell>
          <cell r="Z187" t="str">
            <v>MERCHANTS PAPER CO WINDSOR LTD  , WINDSOR ON CANAD</v>
          </cell>
        </row>
        <row r="188">
          <cell r="A188" t="str">
            <v>1135180</v>
          </cell>
          <cell r="B188">
            <v>5061.9773999999998</v>
          </cell>
          <cell r="C188">
            <v>5061.9773999999998</v>
          </cell>
          <cell r="D188">
            <v>5853.9727000000003</v>
          </cell>
          <cell r="E188">
            <v>10915.9501</v>
          </cell>
          <cell r="F188">
            <v>6385.5630000000001</v>
          </cell>
          <cell r="G188">
            <v>17301.5131</v>
          </cell>
          <cell r="H188">
            <v>4809.5191999999997</v>
          </cell>
          <cell r="I188">
            <v>22111.032299999999</v>
          </cell>
          <cell r="J188">
            <v>6323.1628000000001</v>
          </cell>
          <cell r="K188">
            <v>28434.195099999997</v>
          </cell>
          <cell r="L188">
            <v>6341.2821000000004</v>
          </cell>
          <cell r="M188">
            <v>34775.477199999994</v>
          </cell>
          <cell r="N188">
            <v>5562.9315999999999</v>
          </cell>
          <cell r="O188">
            <v>40338.40879999999</v>
          </cell>
          <cell r="P188">
            <v>6486.2718000000004</v>
          </cell>
          <cell r="Q188">
            <v>46824.680599999992</v>
          </cell>
          <cell r="R188">
            <v>6688.2467999999999</v>
          </cell>
          <cell r="S188">
            <v>53512.927399999993</v>
          </cell>
          <cell r="T188">
            <v>5776.4457000000002</v>
          </cell>
          <cell r="U188">
            <v>59289.373099999997</v>
          </cell>
          <cell r="V188">
            <v>5199.0406000000003</v>
          </cell>
          <cell r="W188">
            <v>64488.413699999997</v>
          </cell>
          <cell r="X188">
            <v>5511.5862999999999</v>
          </cell>
          <cell r="Y188">
            <v>70000</v>
          </cell>
          <cell r="Z188" t="str">
            <v>SADLERS BAR-B-QUE SALES INC    , HENDERSON, TX</v>
          </cell>
        </row>
        <row r="189">
          <cell r="A189" t="str">
            <v>1135767</v>
          </cell>
          <cell r="B189">
            <v>14660.8</v>
          </cell>
          <cell r="C189">
            <v>14660.8</v>
          </cell>
          <cell r="D189">
            <v>14660.8</v>
          </cell>
          <cell r="E189">
            <v>29321.599999999999</v>
          </cell>
          <cell r="F189">
            <v>14678.4</v>
          </cell>
          <cell r="G189">
            <v>44000</v>
          </cell>
          <cell r="H189">
            <v>14660.8</v>
          </cell>
          <cell r="I189">
            <v>58660.800000000003</v>
          </cell>
          <cell r="J189">
            <v>14660.8</v>
          </cell>
          <cell r="K189">
            <v>73321.600000000006</v>
          </cell>
          <cell r="L189">
            <v>14678.4</v>
          </cell>
          <cell r="M189">
            <v>88000</v>
          </cell>
          <cell r="N189">
            <v>14660.8</v>
          </cell>
          <cell r="O189">
            <v>102660.8</v>
          </cell>
          <cell r="P189">
            <v>14660.8</v>
          </cell>
          <cell r="Q189">
            <v>117321.60000000001</v>
          </cell>
          <cell r="R189">
            <v>14678.4</v>
          </cell>
          <cell r="S189">
            <v>132000</v>
          </cell>
          <cell r="T189">
            <v>14660.8</v>
          </cell>
          <cell r="U189">
            <v>146660.79999999999</v>
          </cell>
          <cell r="V189">
            <v>14660.8</v>
          </cell>
          <cell r="W189">
            <v>161321.59999999998</v>
          </cell>
          <cell r="X189">
            <v>14678.4</v>
          </cell>
          <cell r="Y189">
            <v>175999.99999999997</v>
          </cell>
          <cell r="Z189" t="str">
            <v>GILLETTE CO    , BOSTON, MA</v>
          </cell>
        </row>
        <row r="190">
          <cell r="A190" t="str">
            <v>1136445</v>
          </cell>
          <cell r="B190">
            <v>39431.068599999999</v>
          </cell>
          <cell r="C190">
            <v>39431.068599999999</v>
          </cell>
          <cell r="D190">
            <v>45600.440399999999</v>
          </cell>
          <cell r="E190">
            <v>85031.508999999991</v>
          </cell>
          <cell r="F190">
            <v>49741.3462</v>
          </cell>
          <cell r="G190">
            <v>134772.85519999999</v>
          </cell>
          <cell r="H190">
            <v>37464.505299999997</v>
          </cell>
          <cell r="I190">
            <v>172237.36049999998</v>
          </cell>
          <cell r="J190">
            <v>49255.270199999999</v>
          </cell>
          <cell r="K190">
            <v>221492.63069999998</v>
          </cell>
          <cell r="L190">
            <v>49396.413699999997</v>
          </cell>
          <cell r="M190">
            <v>270889.04439999996</v>
          </cell>
          <cell r="N190">
            <v>43333.330099999999</v>
          </cell>
          <cell r="O190">
            <v>314222.37449999998</v>
          </cell>
          <cell r="P190">
            <v>50525.833599999998</v>
          </cell>
          <cell r="Q190">
            <v>364748.20809999999</v>
          </cell>
          <cell r="R190">
            <v>52099.149299999997</v>
          </cell>
          <cell r="S190">
            <v>416847.35739999998</v>
          </cell>
          <cell r="T190">
            <v>44996.5314</v>
          </cell>
          <cell r="U190">
            <v>461843.88879999996</v>
          </cell>
          <cell r="V190">
            <v>40498.743600000002</v>
          </cell>
          <cell r="W190">
            <v>502342.63239999994</v>
          </cell>
          <cell r="X190">
            <v>42933.367599999998</v>
          </cell>
          <cell r="Y190">
            <v>545276</v>
          </cell>
          <cell r="Z190" t="str">
            <v>HUDSON FOODS INC    , ROGERS, AR</v>
          </cell>
        </row>
        <row r="191">
          <cell r="A191" t="str">
            <v>1136836</v>
          </cell>
          <cell r="B191">
            <v>2104.3953999999999</v>
          </cell>
          <cell r="C191">
            <v>2104.3953999999999</v>
          </cell>
          <cell r="D191">
            <v>2026.0124000000001</v>
          </cell>
          <cell r="E191">
            <v>4130.4078</v>
          </cell>
          <cell r="F191">
            <v>2090.6914999999999</v>
          </cell>
          <cell r="G191">
            <v>6221.0992999999999</v>
          </cell>
          <cell r="H191">
            <v>1989.6806999999999</v>
          </cell>
          <cell r="I191">
            <v>8210.7799999999988</v>
          </cell>
          <cell r="J191">
            <v>1976.9999</v>
          </cell>
          <cell r="K191">
            <v>10187.7799</v>
          </cell>
          <cell r="L191">
            <v>2222.2257</v>
          </cell>
          <cell r="M191">
            <v>12410.0056</v>
          </cell>
          <cell r="N191">
            <v>1544.8095000000001</v>
          </cell>
          <cell r="O191">
            <v>13954.8151</v>
          </cell>
          <cell r="P191">
            <v>1856.0613000000001</v>
          </cell>
          <cell r="Q191">
            <v>15810.876399999999</v>
          </cell>
          <cell r="R191">
            <v>2140.4533999999999</v>
          </cell>
          <cell r="S191">
            <v>17951.3298</v>
          </cell>
          <cell r="T191">
            <v>2330.3688999999999</v>
          </cell>
          <cell r="U191">
            <v>20281.698700000001</v>
          </cell>
          <cell r="V191">
            <v>2205.9504000000002</v>
          </cell>
          <cell r="W191">
            <v>22487.649100000002</v>
          </cell>
          <cell r="X191">
            <v>1512.3511000000001</v>
          </cell>
          <cell r="Y191">
            <v>24000.000200000002</v>
          </cell>
          <cell r="Z191" t="str">
            <v xml:space="preserve">ALBERTA POOL    , CALGARY AB CANADA,   </v>
          </cell>
        </row>
        <row r="192">
          <cell r="A192" t="str">
            <v>1137590</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t="str">
            <v>WESCO INC    , LOS ANGELES, CA</v>
          </cell>
        </row>
        <row r="193">
          <cell r="A193" t="str">
            <v>1137620</v>
          </cell>
          <cell r="B193">
            <v>19886.339899999999</v>
          </cell>
          <cell r="C193">
            <v>19886.339899999999</v>
          </cell>
          <cell r="D193">
            <v>22997.749899999999</v>
          </cell>
          <cell r="E193">
            <v>42884.089800000002</v>
          </cell>
          <cell r="F193">
            <v>25086.140200000002</v>
          </cell>
          <cell r="G193">
            <v>67970.23000000001</v>
          </cell>
          <cell r="H193">
            <v>18894.5396</v>
          </cell>
          <cell r="I193">
            <v>86864.769600000014</v>
          </cell>
          <cell r="J193">
            <v>24840.9967</v>
          </cell>
          <cell r="K193">
            <v>111705.76630000002</v>
          </cell>
          <cell r="L193">
            <v>24912.179800000002</v>
          </cell>
          <cell r="M193">
            <v>136617.94610000003</v>
          </cell>
          <cell r="N193">
            <v>21854.374299999999</v>
          </cell>
          <cell r="O193">
            <v>158472.32040000003</v>
          </cell>
          <cell r="P193">
            <v>25481.7821</v>
          </cell>
          <cell r="Q193">
            <v>183954.10250000004</v>
          </cell>
          <cell r="R193">
            <v>26275.2552</v>
          </cell>
          <cell r="S193">
            <v>210229.35770000005</v>
          </cell>
          <cell r="T193">
            <v>22693.179499999998</v>
          </cell>
          <cell r="U193">
            <v>232922.53720000005</v>
          </cell>
          <cell r="V193">
            <v>20424.802299999999</v>
          </cell>
          <cell r="W193">
            <v>253347.33950000006</v>
          </cell>
          <cell r="X193">
            <v>21652.660500000002</v>
          </cell>
          <cell r="Y193">
            <v>275000.00000000006</v>
          </cell>
          <cell r="Z193" t="str">
            <v>DANDEE FOODS INC    , JACKSONVILLE, FL</v>
          </cell>
        </row>
        <row r="194">
          <cell r="A194" t="str">
            <v>1137905</v>
          </cell>
          <cell r="B194">
            <v>116</v>
          </cell>
          <cell r="C194">
            <v>116</v>
          </cell>
          <cell r="D194">
            <v>144</v>
          </cell>
          <cell r="E194">
            <v>260</v>
          </cell>
          <cell r="F194">
            <v>251</v>
          </cell>
          <cell r="G194">
            <v>511</v>
          </cell>
          <cell r="H194">
            <v>157</v>
          </cell>
          <cell r="I194">
            <v>668</v>
          </cell>
          <cell r="J194">
            <v>214</v>
          </cell>
          <cell r="K194">
            <v>882</v>
          </cell>
          <cell r="L194">
            <v>252</v>
          </cell>
          <cell r="M194">
            <v>1134</v>
          </cell>
          <cell r="N194">
            <v>186</v>
          </cell>
          <cell r="O194">
            <v>1320</v>
          </cell>
          <cell r="P194">
            <v>155</v>
          </cell>
          <cell r="Q194">
            <v>1475</v>
          </cell>
          <cell r="R194">
            <v>205</v>
          </cell>
          <cell r="S194">
            <v>1680</v>
          </cell>
          <cell r="T194">
            <v>108</v>
          </cell>
          <cell r="U194">
            <v>1788</v>
          </cell>
          <cell r="V194">
            <v>169</v>
          </cell>
          <cell r="W194">
            <v>1957</v>
          </cell>
          <cell r="X194">
            <v>263</v>
          </cell>
          <cell r="Y194">
            <v>2220</v>
          </cell>
          <cell r="Z194" t="str">
            <v xml:space="preserve">AUSTRIAN SMOKE HAUS    , TRURO NS CANADA,   </v>
          </cell>
        </row>
        <row r="195">
          <cell r="A195" t="str">
            <v>1139320</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t="str">
            <v>MAPLE VALLEY OLD FASHION FLAVOUR RR2, COOKSTOWN ON</v>
          </cell>
        </row>
        <row r="196">
          <cell r="A196" t="str">
            <v>1140159</v>
          </cell>
          <cell r="B196">
            <v>2502.1154999999999</v>
          </cell>
          <cell r="C196">
            <v>2502.1154999999999</v>
          </cell>
          <cell r="D196">
            <v>2968.0776000000001</v>
          </cell>
          <cell r="E196">
            <v>5470.1931000000004</v>
          </cell>
          <cell r="F196">
            <v>2773.3469</v>
          </cell>
          <cell r="G196">
            <v>8243.5400000000009</v>
          </cell>
          <cell r="H196">
            <v>3535.6347000000001</v>
          </cell>
          <cell r="I196">
            <v>11779.174700000001</v>
          </cell>
          <cell r="J196">
            <v>2818.4204</v>
          </cell>
          <cell r="K196">
            <v>14597.595100000002</v>
          </cell>
          <cell r="L196">
            <v>2523.6379999999999</v>
          </cell>
          <cell r="M196">
            <v>17121.233100000001</v>
          </cell>
          <cell r="N196">
            <v>2517.0394999999999</v>
          </cell>
          <cell r="O196">
            <v>19638.2726</v>
          </cell>
          <cell r="P196">
            <v>5323.6286</v>
          </cell>
          <cell r="Q196">
            <v>24961.9012</v>
          </cell>
          <cell r="R196">
            <v>2744.2602000000002</v>
          </cell>
          <cell r="S196">
            <v>27706.161400000001</v>
          </cell>
          <cell r="T196">
            <v>2810.9234999999999</v>
          </cell>
          <cell r="U196">
            <v>30517.084900000002</v>
          </cell>
          <cell r="V196">
            <v>2891.9787999999999</v>
          </cell>
          <cell r="W196">
            <v>33409.063699999999</v>
          </cell>
          <cell r="X196">
            <v>2590.9362999999998</v>
          </cell>
          <cell r="Y196">
            <v>36000</v>
          </cell>
          <cell r="Z196" t="str">
            <v>BOB PENN EQUIPMENT SYSTEMS    , SHREVEPORT, LA</v>
          </cell>
        </row>
        <row r="197">
          <cell r="A197" t="str">
            <v>1141023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t="str">
            <v>SEALED AIR CORP    , SADDLE BROOK, NJ</v>
          </cell>
        </row>
        <row r="198">
          <cell r="A198" t="str">
            <v>1143018</v>
          </cell>
          <cell r="B198">
            <v>61466.868600000002</v>
          </cell>
          <cell r="C198">
            <v>61466.868600000002</v>
          </cell>
          <cell r="D198">
            <v>71083.954400000002</v>
          </cell>
          <cell r="E198">
            <v>132550.823</v>
          </cell>
          <cell r="F198">
            <v>77538.978900000002</v>
          </cell>
          <cell r="G198">
            <v>210089.80190000002</v>
          </cell>
          <cell r="H198">
            <v>58401.304199999999</v>
          </cell>
          <cell r="I198">
            <v>268491.10610000003</v>
          </cell>
          <cell r="J198">
            <v>76781.262499999997</v>
          </cell>
          <cell r="K198">
            <v>345272.36860000005</v>
          </cell>
          <cell r="L198">
            <v>77001.283100000001</v>
          </cell>
          <cell r="M198">
            <v>422273.65170000005</v>
          </cell>
          <cell r="N198">
            <v>67549.884099999996</v>
          </cell>
          <cell r="O198">
            <v>489823.53580000007</v>
          </cell>
          <cell r="P198">
            <v>78761.872000000003</v>
          </cell>
          <cell r="Q198">
            <v>568585.40780000004</v>
          </cell>
          <cell r="R198">
            <v>81214.425099999993</v>
          </cell>
          <cell r="S198">
            <v>649799.83290000004</v>
          </cell>
          <cell r="T198">
            <v>70142.554799999998</v>
          </cell>
          <cell r="U198">
            <v>719942.38770000008</v>
          </cell>
          <cell r="V198">
            <v>63131.2071</v>
          </cell>
          <cell r="W198">
            <v>783073.59480000008</v>
          </cell>
          <cell r="X198">
            <v>66926.405100000004</v>
          </cell>
          <cell r="Y198">
            <v>849999.99990000005</v>
          </cell>
          <cell r="Z198" t="str">
            <v xml:space="preserve">TETRA-PAK SA    , PULLY LAUSANNE,   </v>
          </cell>
        </row>
        <row r="199">
          <cell r="A199" t="str">
            <v>1143263</v>
          </cell>
          <cell r="B199">
            <v>1315.2471</v>
          </cell>
          <cell r="C199">
            <v>1315.2471</v>
          </cell>
          <cell r="D199">
            <v>1266.2577000000001</v>
          </cell>
          <cell r="E199">
            <v>2581.5048000000002</v>
          </cell>
          <cell r="F199">
            <v>1306.6822</v>
          </cell>
          <cell r="G199">
            <v>3888.1869999999999</v>
          </cell>
          <cell r="H199">
            <v>1243.5504000000001</v>
          </cell>
          <cell r="I199">
            <v>5131.7374</v>
          </cell>
          <cell r="J199">
            <v>1235.6249</v>
          </cell>
          <cell r="K199">
            <v>6367.3622999999998</v>
          </cell>
          <cell r="L199">
            <v>1388.8911000000001</v>
          </cell>
          <cell r="M199">
            <v>7756.2533999999996</v>
          </cell>
          <cell r="N199">
            <v>965.5059</v>
          </cell>
          <cell r="O199">
            <v>8721.7592999999997</v>
          </cell>
          <cell r="P199">
            <v>1160.0382999999999</v>
          </cell>
          <cell r="Q199">
            <v>9881.7975999999999</v>
          </cell>
          <cell r="R199">
            <v>1337.7834</v>
          </cell>
          <cell r="S199">
            <v>11219.581</v>
          </cell>
          <cell r="T199">
            <v>1456.4804999999999</v>
          </cell>
          <cell r="U199">
            <v>12676.0615</v>
          </cell>
          <cell r="V199">
            <v>1378.7190000000001</v>
          </cell>
          <cell r="W199">
            <v>14054.780500000001</v>
          </cell>
          <cell r="X199">
            <v>945.21939999999995</v>
          </cell>
          <cell r="Y199">
            <v>14999.999900000001</v>
          </cell>
          <cell r="Z199" t="str">
            <v>CARRIAGE HOUSE FOODS    , SAN JOSE, CA</v>
          </cell>
        </row>
        <row r="200">
          <cell r="A200" t="str">
            <v>1143395</v>
          </cell>
          <cell r="B200">
            <v>114512.6376</v>
          </cell>
          <cell r="C200">
            <v>114512.6376</v>
          </cell>
          <cell r="D200">
            <v>127063.47930000001</v>
          </cell>
          <cell r="E200">
            <v>241576.11690000002</v>
          </cell>
          <cell r="F200">
            <v>136997.13140000001</v>
          </cell>
          <cell r="G200">
            <v>378573.24830000004</v>
          </cell>
          <cell r="H200">
            <v>103833.3236</v>
          </cell>
          <cell r="I200">
            <v>482406.57190000004</v>
          </cell>
          <cell r="J200">
            <v>129256.39509999999</v>
          </cell>
          <cell r="K200">
            <v>611662.96700000006</v>
          </cell>
          <cell r="L200">
            <v>131238.87779999999</v>
          </cell>
          <cell r="M200">
            <v>742901.84480000008</v>
          </cell>
          <cell r="N200">
            <v>121973.6621</v>
          </cell>
          <cell r="O200">
            <v>864875.50690000004</v>
          </cell>
          <cell r="P200">
            <v>139005.74619999999</v>
          </cell>
          <cell r="Q200">
            <v>1003881.2531000001</v>
          </cell>
          <cell r="R200">
            <v>140360.80979999999</v>
          </cell>
          <cell r="S200">
            <v>1144242.0629</v>
          </cell>
          <cell r="T200">
            <v>123856.8043</v>
          </cell>
          <cell r="U200">
            <v>1268098.8672</v>
          </cell>
          <cell r="V200">
            <v>111145.53140000001</v>
          </cell>
          <cell r="W200">
            <v>1379244.3986</v>
          </cell>
          <cell r="X200">
            <v>122128.6014</v>
          </cell>
          <cell r="Y200">
            <v>1501373</v>
          </cell>
          <cell r="Z200" t="str">
            <v xml:space="preserve">INTL MEAT &amp; FISH CO    , VIROFLAY 78220,   </v>
          </cell>
        </row>
        <row r="201">
          <cell r="A201" t="str">
            <v>1143808</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t="str">
            <v>DUTCH PACKING CO    , MIAMI, FL</v>
          </cell>
        </row>
        <row r="202">
          <cell r="A202" t="str">
            <v>1149113</v>
          </cell>
          <cell r="B202">
            <v>9402.7014999999992</v>
          </cell>
          <cell r="C202">
            <v>9402.7014999999992</v>
          </cell>
          <cell r="D202">
            <v>9052.4766</v>
          </cell>
          <cell r="E202">
            <v>18455.178099999997</v>
          </cell>
          <cell r="F202">
            <v>9341.4709000000003</v>
          </cell>
          <cell r="G202">
            <v>27796.648999999998</v>
          </cell>
          <cell r="H202">
            <v>8890.1419000000005</v>
          </cell>
          <cell r="I202">
            <v>36686.7909</v>
          </cell>
          <cell r="J202">
            <v>8833.4825000000001</v>
          </cell>
          <cell r="K202">
            <v>45520.273399999998</v>
          </cell>
          <cell r="L202">
            <v>9929.1821999999993</v>
          </cell>
          <cell r="M202">
            <v>55449.455600000001</v>
          </cell>
          <cell r="N202">
            <v>6902.402</v>
          </cell>
          <cell r="O202">
            <v>62351.857600000003</v>
          </cell>
          <cell r="P202">
            <v>8293.1136999999999</v>
          </cell>
          <cell r="Q202">
            <v>70644.971300000005</v>
          </cell>
          <cell r="R202">
            <v>9563.8133999999991</v>
          </cell>
          <cell r="S202">
            <v>80208.784700000004</v>
          </cell>
          <cell r="T202">
            <v>10412.3794</v>
          </cell>
          <cell r="U202">
            <v>90621.164100000009</v>
          </cell>
          <cell r="V202">
            <v>9856.4622999999992</v>
          </cell>
          <cell r="W202">
            <v>100477.62640000001</v>
          </cell>
          <cell r="X202">
            <v>6757.3737000000001</v>
          </cell>
          <cell r="Y202">
            <v>107235.0001</v>
          </cell>
          <cell r="Z202" t="str">
            <v>H R SPINNER CORP    , YAKIMA, WA</v>
          </cell>
        </row>
        <row r="203">
          <cell r="A203" t="str">
            <v>1150227</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t="str">
            <v>LORCHEM INDUSTRIES INC   UNIT T, DARTMOUTH NS CANA</v>
          </cell>
        </row>
        <row r="204">
          <cell r="A204" t="str">
            <v>1150669</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t="str">
            <v>TRY COFFEE GROUP LTD    , HARRISBURG, PA</v>
          </cell>
        </row>
        <row r="205">
          <cell r="A205" t="str">
            <v>1152890</v>
          </cell>
          <cell r="B205">
            <v>22333.356299999999</v>
          </cell>
          <cell r="C205">
            <v>22333.356299999999</v>
          </cell>
          <cell r="D205">
            <v>25047.690200000001</v>
          </cell>
          <cell r="E205">
            <v>47381.046499999997</v>
          </cell>
          <cell r="F205">
            <v>29492.222900000001</v>
          </cell>
          <cell r="G205">
            <v>76873.26939999999</v>
          </cell>
          <cell r="H205">
            <v>21578.732599999999</v>
          </cell>
          <cell r="I205">
            <v>98452.001999999993</v>
          </cell>
          <cell r="J205">
            <v>27322.604899999998</v>
          </cell>
          <cell r="K205">
            <v>125774.60689999998</v>
          </cell>
          <cell r="L205">
            <v>28346.483199999999</v>
          </cell>
          <cell r="M205">
            <v>154121.09009999997</v>
          </cell>
          <cell r="N205">
            <v>23828.4558</v>
          </cell>
          <cell r="O205">
            <v>177949.54589999997</v>
          </cell>
          <cell r="P205">
            <v>26730.3979</v>
          </cell>
          <cell r="Q205">
            <v>204679.94379999998</v>
          </cell>
          <cell r="R205">
            <v>27535.804499999998</v>
          </cell>
          <cell r="S205">
            <v>232215.74829999998</v>
          </cell>
          <cell r="T205">
            <v>23809.534199999998</v>
          </cell>
          <cell r="U205">
            <v>256025.28249999997</v>
          </cell>
          <cell r="V205">
            <v>23216.1774</v>
          </cell>
          <cell r="W205">
            <v>279241.45989999996</v>
          </cell>
          <cell r="X205">
            <v>24629.540199999999</v>
          </cell>
          <cell r="Y205">
            <v>303871.00009999995</v>
          </cell>
          <cell r="Z205" t="str">
            <v>INTERSTATE PACKAGING CO    , WHITE BLUFF, TN</v>
          </cell>
        </row>
        <row r="206">
          <cell r="A206" t="str">
            <v>1154729</v>
          </cell>
          <cell r="B206">
            <v>1073.164</v>
          </cell>
          <cell r="C206">
            <v>1073.164</v>
          </cell>
          <cell r="D206">
            <v>970.35919999999999</v>
          </cell>
          <cell r="E206">
            <v>2043.5232000000001</v>
          </cell>
          <cell r="F206">
            <v>1534.6641999999999</v>
          </cell>
          <cell r="G206">
            <v>3578.1873999999998</v>
          </cell>
          <cell r="H206">
            <v>1193.9157</v>
          </cell>
          <cell r="I206">
            <v>4772.1031000000003</v>
          </cell>
          <cell r="J206">
            <v>1422.6288</v>
          </cell>
          <cell r="K206">
            <v>6194.7319000000007</v>
          </cell>
          <cell r="L206">
            <v>1414.3327999999999</v>
          </cell>
          <cell r="M206">
            <v>7609.0647000000008</v>
          </cell>
          <cell r="N206">
            <v>1144.1333999999999</v>
          </cell>
          <cell r="O206">
            <v>8753.1981000000014</v>
          </cell>
          <cell r="P206">
            <v>1409.9073000000001</v>
          </cell>
          <cell r="Q206">
            <v>10163.105400000002</v>
          </cell>
          <cell r="R206">
            <v>1354.5938000000001</v>
          </cell>
          <cell r="S206">
            <v>11517.699200000003</v>
          </cell>
          <cell r="T206">
            <v>1065.2863</v>
          </cell>
          <cell r="U206">
            <v>12582.985500000003</v>
          </cell>
          <cell r="V206">
            <v>1008.407</v>
          </cell>
          <cell r="W206">
            <v>13591.392500000002</v>
          </cell>
          <cell r="X206">
            <v>1742.6074000000001</v>
          </cell>
          <cell r="Y206">
            <v>15333.999900000003</v>
          </cell>
          <cell r="Z206" t="str">
            <v>BRECHET &amp; RICHTER CO    , MINNEAPOLIS, MN</v>
          </cell>
        </row>
        <row r="207">
          <cell r="A207" t="str">
            <v>1154788</v>
          </cell>
          <cell r="B207">
            <v>5598.8730999999998</v>
          </cell>
          <cell r="C207">
            <v>5598.8730999999998</v>
          </cell>
          <cell r="D207">
            <v>5062.5237999999999</v>
          </cell>
          <cell r="E207">
            <v>10661.3969</v>
          </cell>
          <cell r="F207">
            <v>8006.5956999999999</v>
          </cell>
          <cell r="G207">
            <v>18667.992599999998</v>
          </cell>
          <cell r="H207">
            <v>6228.8548000000001</v>
          </cell>
          <cell r="I207">
            <v>24896.847399999999</v>
          </cell>
          <cell r="J207">
            <v>7422.0886</v>
          </cell>
          <cell r="K207">
            <v>32318.935999999998</v>
          </cell>
          <cell r="L207">
            <v>7378.8068000000003</v>
          </cell>
          <cell r="M207">
            <v>39697.7428</v>
          </cell>
          <cell r="N207">
            <v>5969.1322</v>
          </cell>
          <cell r="O207">
            <v>45666.875</v>
          </cell>
          <cell r="P207">
            <v>7355.7179999999998</v>
          </cell>
          <cell r="Q207">
            <v>53022.593000000001</v>
          </cell>
          <cell r="R207">
            <v>7067.1387000000004</v>
          </cell>
          <cell r="S207">
            <v>60089.731700000004</v>
          </cell>
          <cell r="T207">
            <v>5557.7736999999997</v>
          </cell>
          <cell r="U207">
            <v>65647.505400000009</v>
          </cell>
          <cell r="V207">
            <v>5261.0253000000002</v>
          </cell>
          <cell r="W207">
            <v>70908.530700000003</v>
          </cell>
          <cell r="X207">
            <v>9091.4693000000007</v>
          </cell>
          <cell r="Y207">
            <v>80000</v>
          </cell>
          <cell r="Z207" t="str">
            <v>CORNUCOPIA INC    , IRVINE, CA</v>
          </cell>
        </row>
        <row r="208">
          <cell r="A208" t="str">
            <v>1155490</v>
          </cell>
          <cell r="B208">
            <v>3195</v>
          </cell>
          <cell r="C208">
            <v>3195</v>
          </cell>
          <cell r="D208">
            <v>3962</v>
          </cell>
          <cell r="E208">
            <v>7157</v>
          </cell>
          <cell r="F208">
            <v>6919</v>
          </cell>
          <cell r="G208">
            <v>14076</v>
          </cell>
          <cell r="H208">
            <v>4339</v>
          </cell>
          <cell r="I208">
            <v>18415</v>
          </cell>
          <cell r="J208">
            <v>5893</v>
          </cell>
          <cell r="K208">
            <v>24308</v>
          </cell>
          <cell r="L208">
            <v>6950</v>
          </cell>
          <cell r="M208">
            <v>31258</v>
          </cell>
          <cell r="N208">
            <v>5116</v>
          </cell>
          <cell r="O208">
            <v>36374</v>
          </cell>
          <cell r="P208">
            <v>4278</v>
          </cell>
          <cell r="Q208">
            <v>40652</v>
          </cell>
          <cell r="R208">
            <v>5653</v>
          </cell>
          <cell r="S208">
            <v>46305</v>
          </cell>
          <cell r="T208">
            <v>2976</v>
          </cell>
          <cell r="U208">
            <v>49281</v>
          </cell>
          <cell r="V208">
            <v>4649</v>
          </cell>
          <cell r="W208">
            <v>53930</v>
          </cell>
          <cell r="X208">
            <v>7252</v>
          </cell>
          <cell r="Y208">
            <v>61182</v>
          </cell>
          <cell r="Z208" t="str">
            <v xml:space="preserve">HARVEST MEATS CO LTD    , YORKTON SK CANADA,   </v>
          </cell>
        </row>
        <row r="209">
          <cell r="A209" t="str">
            <v>1155920</v>
          </cell>
          <cell r="B209">
            <v>57.851199999999999</v>
          </cell>
          <cell r="C209">
            <v>57.851199999999999</v>
          </cell>
          <cell r="D209">
            <v>66.902500000000003</v>
          </cell>
          <cell r="E209">
            <v>124.75370000000001</v>
          </cell>
          <cell r="F209">
            <v>72.977900000000005</v>
          </cell>
          <cell r="G209">
            <v>197.73160000000001</v>
          </cell>
          <cell r="H209">
            <v>54.965899999999998</v>
          </cell>
          <cell r="I209">
            <v>252.69750000000002</v>
          </cell>
          <cell r="J209">
            <v>72.264700000000005</v>
          </cell>
          <cell r="K209">
            <v>324.96220000000005</v>
          </cell>
          <cell r="L209">
            <v>72.471800000000002</v>
          </cell>
          <cell r="M209">
            <v>397.43400000000008</v>
          </cell>
          <cell r="N209">
            <v>63.5764</v>
          </cell>
          <cell r="O209">
            <v>461.01040000000006</v>
          </cell>
          <cell r="P209">
            <v>74.128799999999998</v>
          </cell>
          <cell r="Q209">
            <v>535.13920000000007</v>
          </cell>
          <cell r="R209">
            <v>76.437100000000001</v>
          </cell>
          <cell r="S209">
            <v>611.57630000000006</v>
          </cell>
          <cell r="T209">
            <v>66.016499999999994</v>
          </cell>
          <cell r="U209">
            <v>677.59280000000001</v>
          </cell>
          <cell r="V209">
            <v>59.4176</v>
          </cell>
          <cell r="W209">
            <v>737.0104</v>
          </cell>
          <cell r="X209">
            <v>62.989600000000003</v>
          </cell>
          <cell r="Y209">
            <v>800</v>
          </cell>
          <cell r="Z209" t="str">
            <v>ROSS INDUSTRIES INC    , MIDLAND, VA</v>
          </cell>
        </row>
        <row r="210">
          <cell r="A210" t="str">
            <v>1155962</v>
          </cell>
          <cell r="B210">
            <v>302.09140000000002</v>
          </cell>
          <cell r="C210">
            <v>302.09140000000002</v>
          </cell>
          <cell r="D210">
            <v>273.36520000000002</v>
          </cell>
          <cell r="E210">
            <v>575.45659999999998</v>
          </cell>
          <cell r="F210">
            <v>384.06180000000001</v>
          </cell>
          <cell r="G210">
            <v>959.51839999999993</v>
          </cell>
          <cell r="H210">
            <v>304.33030000000002</v>
          </cell>
          <cell r="I210">
            <v>1263.8487</v>
          </cell>
          <cell r="J210">
            <v>294.20949999999999</v>
          </cell>
          <cell r="K210">
            <v>1558.0581999999999</v>
          </cell>
          <cell r="L210">
            <v>328.4504</v>
          </cell>
          <cell r="M210">
            <v>1886.5085999999999</v>
          </cell>
          <cell r="N210">
            <v>261.85039999999998</v>
          </cell>
          <cell r="O210">
            <v>2148.3589999999999</v>
          </cell>
          <cell r="P210">
            <v>258.04430000000002</v>
          </cell>
          <cell r="Q210">
            <v>2406.4032999999999</v>
          </cell>
          <cell r="R210">
            <v>251.30070000000001</v>
          </cell>
          <cell r="S210">
            <v>2657.7039999999997</v>
          </cell>
          <cell r="T210">
            <v>285.6687</v>
          </cell>
          <cell r="U210">
            <v>2943.3726999999999</v>
          </cell>
          <cell r="V210">
            <v>305.8895</v>
          </cell>
          <cell r="W210">
            <v>3249.2622000000001</v>
          </cell>
          <cell r="X210">
            <v>350.73790000000002</v>
          </cell>
          <cell r="Y210">
            <v>3600.0001000000002</v>
          </cell>
          <cell r="Z210" t="str">
            <v>TULSA COFFEE SERVICE    , TULSA, OK</v>
          </cell>
        </row>
        <row r="211">
          <cell r="A211" t="str">
            <v>1156322</v>
          </cell>
          <cell r="B211">
            <v>7359.2812000000004</v>
          </cell>
          <cell r="C211">
            <v>7359.2812000000004</v>
          </cell>
          <cell r="D211">
            <v>6659.4795999999997</v>
          </cell>
          <cell r="E211">
            <v>14018.7608</v>
          </cell>
          <cell r="F211">
            <v>9356.1725000000006</v>
          </cell>
          <cell r="G211">
            <v>23374.933300000001</v>
          </cell>
          <cell r="H211">
            <v>7413.8248999999996</v>
          </cell>
          <cell r="I211">
            <v>30788.7582</v>
          </cell>
          <cell r="J211">
            <v>7167.2691999999997</v>
          </cell>
          <cell r="K211">
            <v>37956.027399999999</v>
          </cell>
          <cell r="L211">
            <v>8001.4175999999998</v>
          </cell>
          <cell r="M211">
            <v>45957.445</v>
          </cell>
          <cell r="N211">
            <v>6378.9660000000003</v>
          </cell>
          <cell r="O211">
            <v>52336.411</v>
          </cell>
          <cell r="P211">
            <v>6286.2447000000002</v>
          </cell>
          <cell r="Q211">
            <v>58622.655700000003</v>
          </cell>
          <cell r="R211">
            <v>6121.9650000000001</v>
          </cell>
          <cell r="S211">
            <v>64744.620699999999</v>
          </cell>
          <cell r="T211">
            <v>6959.2060000000001</v>
          </cell>
          <cell r="U211">
            <v>71703.826700000005</v>
          </cell>
          <cell r="V211">
            <v>7451.8090000000002</v>
          </cell>
          <cell r="W211">
            <v>79155.635699999999</v>
          </cell>
          <cell r="X211">
            <v>8544.3644999999997</v>
          </cell>
          <cell r="Y211">
            <v>87700.000199999995</v>
          </cell>
          <cell r="Z211" t="str">
            <v>FOODCRAFT COFFEE SERVICE    , LOS ANGELES, CA</v>
          </cell>
        </row>
        <row r="212">
          <cell r="A212" t="str">
            <v>1157426</v>
          </cell>
          <cell r="B212">
            <v>4309.1988000000001</v>
          </cell>
          <cell r="C212">
            <v>4309.1988000000001</v>
          </cell>
          <cell r="D212">
            <v>5111.6890999999996</v>
          </cell>
          <cell r="E212">
            <v>9420.8878999999997</v>
          </cell>
          <cell r="F212">
            <v>4776.3197</v>
          </cell>
          <cell r="G212">
            <v>14197.2076</v>
          </cell>
          <cell r="H212">
            <v>6089.1486000000004</v>
          </cell>
          <cell r="I212">
            <v>20286.356200000002</v>
          </cell>
          <cell r="J212">
            <v>4853.9462999999996</v>
          </cell>
          <cell r="K212">
            <v>25140.302500000002</v>
          </cell>
          <cell r="L212">
            <v>4346.2654000000002</v>
          </cell>
          <cell r="M212">
            <v>29486.567900000002</v>
          </cell>
          <cell r="N212">
            <v>4334.9013999999997</v>
          </cell>
          <cell r="O212">
            <v>33821.469300000004</v>
          </cell>
          <cell r="P212">
            <v>9168.4714999999997</v>
          </cell>
          <cell r="Q212">
            <v>42989.940800000004</v>
          </cell>
          <cell r="R212">
            <v>4726.2259999999997</v>
          </cell>
          <cell r="S212">
            <v>47716.166800000006</v>
          </cell>
          <cell r="T212">
            <v>4841.0348000000004</v>
          </cell>
          <cell r="U212">
            <v>52557.201600000008</v>
          </cell>
          <cell r="V212">
            <v>4980.6301999999996</v>
          </cell>
          <cell r="W212">
            <v>57537.831800000007</v>
          </cell>
          <cell r="X212">
            <v>4462.1680999999999</v>
          </cell>
          <cell r="Y212">
            <v>61999.99990000001</v>
          </cell>
          <cell r="Z212" t="str">
            <v>WINBERG &amp; CO   #100, ARLINGTON, TX</v>
          </cell>
        </row>
        <row r="213">
          <cell r="A213" t="str">
            <v>1157973</v>
          </cell>
          <cell r="B213">
            <v>4661</v>
          </cell>
          <cell r="C213">
            <v>4661</v>
          </cell>
          <cell r="D213">
            <v>5155</v>
          </cell>
          <cell r="E213">
            <v>9816</v>
          </cell>
          <cell r="F213">
            <v>6103</v>
          </cell>
          <cell r="G213">
            <v>15919</v>
          </cell>
          <cell r="H213">
            <v>7448</v>
          </cell>
          <cell r="I213">
            <v>23367</v>
          </cell>
          <cell r="J213">
            <v>6885</v>
          </cell>
          <cell r="K213">
            <v>30252</v>
          </cell>
          <cell r="L213">
            <v>4950</v>
          </cell>
          <cell r="M213">
            <v>35202</v>
          </cell>
          <cell r="N213">
            <v>5879</v>
          </cell>
          <cell r="O213">
            <v>41081</v>
          </cell>
          <cell r="P213">
            <v>5844</v>
          </cell>
          <cell r="Q213">
            <v>46925</v>
          </cell>
          <cell r="R213">
            <v>11291</v>
          </cell>
          <cell r="S213">
            <v>58216</v>
          </cell>
          <cell r="T213">
            <v>2811</v>
          </cell>
          <cell r="U213">
            <v>61027</v>
          </cell>
          <cell r="V213">
            <v>6437</v>
          </cell>
          <cell r="W213">
            <v>67464</v>
          </cell>
          <cell r="X213">
            <v>7350</v>
          </cell>
          <cell r="Y213">
            <v>74814</v>
          </cell>
          <cell r="Z213" t="str">
            <v xml:space="preserve">DOUGH DELIGHT LTD  , CONCORD ON CANADA, </v>
          </cell>
        </row>
        <row r="214">
          <cell r="A214" t="str">
            <v>1158481</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t="str">
            <v>DRY DOCK FISH    , FULLERTON, CA</v>
          </cell>
        </row>
        <row r="215">
          <cell r="A215" t="str">
            <v>1158546</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t="str">
            <v>PAK RITE SUPPLY CO    , SCHAUMBURG, IL</v>
          </cell>
        </row>
        <row r="216">
          <cell r="A216" t="str">
            <v>1162756</v>
          </cell>
          <cell r="B216">
            <v>6998.5914000000002</v>
          </cell>
          <cell r="C216">
            <v>6998.5914000000002</v>
          </cell>
          <cell r="D216">
            <v>6328.1547</v>
          </cell>
          <cell r="E216">
            <v>13326.7461</v>
          </cell>
          <cell r="F216">
            <v>10008.244699999999</v>
          </cell>
          <cell r="G216">
            <v>23334.9908</v>
          </cell>
          <cell r="H216">
            <v>7786.0685000000003</v>
          </cell>
          <cell r="I216">
            <v>31121.059300000001</v>
          </cell>
          <cell r="J216">
            <v>9277.6108000000004</v>
          </cell>
          <cell r="K216">
            <v>40398.670100000003</v>
          </cell>
          <cell r="L216">
            <v>9223.5084999999999</v>
          </cell>
          <cell r="M216">
            <v>49622.178599999999</v>
          </cell>
          <cell r="N216">
            <v>7461.4152000000004</v>
          </cell>
          <cell r="O216">
            <v>57083.593800000002</v>
          </cell>
          <cell r="P216">
            <v>9194.6476000000002</v>
          </cell>
          <cell r="Q216">
            <v>66278.241399999999</v>
          </cell>
          <cell r="R216">
            <v>8833.9233000000004</v>
          </cell>
          <cell r="S216">
            <v>75112.164699999994</v>
          </cell>
          <cell r="T216">
            <v>6947.2170999999998</v>
          </cell>
          <cell r="U216">
            <v>82059.381799999988</v>
          </cell>
          <cell r="V216">
            <v>6576.2816000000003</v>
          </cell>
          <cell r="W216">
            <v>88635.66339999999</v>
          </cell>
          <cell r="X216">
            <v>11364.3367</v>
          </cell>
          <cell r="Y216">
            <v>100000.00009999999</v>
          </cell>
          <cell r="Z216" t="str">
            <v>DREYERS GRAND ICE CREAM INC    , OAKLAND, CA</v>
          </cell>
        </row>
        <row r="217">
          <cell r="A217" t="str">
            <v>1164503</v>
          </cell>
          <cell r="B217">
            <v>1049.7887000000001</v>
          </cell>
          <cell r="C217">
            <v>1049.7887000000001</v>
          </cell>
          <cell r="D217">
            <v>949.22320000000002</v>
          </cell>
          <cell r="E217">
            <v>1999.0119</v>
          </cell>
          <cell r="F217">
            <v>1501.2366999999999</v>
          </cell>
          <cell r="G217">
            <v>3500.2485999999999</v>
          </cell>
          <cell r="H217">
            <v>1167.9103</v>
          </cell>
          <cell r="I217">
            <v>4668.1589000000004</v>
          </cell>
          <cell r="J217">
            <v>1391.6415999999999</v>
          </cell>
          <cell r="K217">
            <v>6059.8005000000003</v>
          </cell>
          <cell r="L217">
            <v>1383.5263</v>
          </cell>
          <cell r="M217">
            <v>7443.3268000000007</v>
          </cell>
          <cell r="N217">
            <v>1119.2122999999999</v>
          </cell>
          <cell r="O217">
            <v>8562.5391</v>
          </cell>
          <cell r="P217">
            <v>1379.1971000000001</v>
          </cell>
          <cell r="Q217">
            <v>9941.7361999999994</v>
          </cell>
          <cell r="R217">
            <v>1325.0885000000001</v>
          </cell>
          <cell r="S217">
            <v>11266.824699999999</v>
          </cell>
          <cell r="T217">
            <v>1042.0826</v>
          </cell>
          <cell r="U217">
            <v>12308.907299999999</v>
          </cell>
          <cell r="V217">
            <v>986.44219999999996</v>
          </cell>
          <cell r="W217">
            <v>13295.349499999998</v>
          </cell>
          <cell r="X217">
            <v>1704.6505</v>
          </cell>
          <cell r="Y217">
            <v>14999.999999999998</v>
          </cell>
          <cell r="Z217" t="str">
            <v>PAKET CORP    , CHICAGO, IL</v>
          </cell>
        </row>
        <row r="218">
          <cell r="A218" t="str">
            <v>1165615</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t="str">
            <v>MUSHROOM CANNING CO    , KENNETT SQUARE, PA</v>
          </cell>
        </row>
        <row r="219">
          <cell r="A219" t="str">
            <v>1165747</v>
          </cell>
          <cell r="B219">
            <v>82028</v>
          </cell>
          <cell r="C219">
            <v>82028</v>
          </cell>
          <cell r="D219">
            <v>79735</v>
          </cell>
          <cell r="E219">
            <v>161763</v>
          </cell>
          <cell r="F219">
            <v>124862</v>
          </cell>
          <cell r="G219">
            <v>286625</v>
          </cell>
          <cell r="H219">
            <v>99029</v>
          </cell>
          <cell r="I219">
            <v>385654</v>
          </cell>
          <cell r="J219">
            <v>106824</v>
          </cell>
          <cell r="K219">
            <v>492478</v>
          </cell>
          <cell r="L219">
            <v>139636</v>
          </cell>
          <cell r="M219">
            <v>632114</v>
          </cell>
          <cell r="N219">
            <v>107460</v>
          </cell>
          <cell r="O219">
            <v>739574</v>
          </cell>
          <cell r="P219">
            <v>96740</v>
          </cell>
          <cell r="Q219">
            <v>836314</v>
          </cell>
          <cell r="R219">
            <v>115406</v>
          </cell>
          <cell r="S219">
            <v>951720</v>
          </cell>
          <cell r="T219">
            <v>72172</v>
          </cell>
          <cell r="U219">
            <v>1023892</v>
          </cell>
          <cell r="V219">
            <v>95092</v>
          </cell>
          <cell r="W219">
            <v>1118984</v>
          </cell>
          <cell r="X219">
            <v>130607</v>
          </cell>
          <cell r="Y219">
            <v>1249591</v>
          </cell>
          <cell r="Z219" t="str">
            <v>INTERCONTINENTAL PACKERS LTD    , VANCOUVER BC CAN</v>
          </cell>
        </row>
        <row r="220">
          <cell r="A220" t="str">
            <v>1166093</v>
          </cell>
          <cell r="B220">
            <v>3049.0522000000001</v>
          </cell>
          <cell r="C220">
            <v>3049.0522000000001</v>
          </cell>
          <cell r="D220">
            <v>3236.5866000000001</v>
          </cell>
          <cell r="E220">
            <v>6285.6388000000006</v>
          </cell>
          <cell r="F220">
            <v>4336.0164999999997</v>
          </cell>
          <cell r="G220">
            <v>10621.6553</v>
          </cell>
          <cell r="H220">
            <v>3030.3303999999998</v>
          </cell>
          <cell r="I220">
            <v>13651.985700000001</v>
          </cell>
          <cell r="J220">
            <v>3595.2449999999999</v>
          </cell>
          <cell r="K220">
            <v>17247.2307</v>
          </cell>
          <cell r="L220">
            <v>3956.5567999999998</v>
          </cell>
          <cell r="M220">
            <v>21203.787499999999</v>
          </cell>
          <cell r="N220">
            <v>3085.3465999999999</v>
          </cell>
          <cell r="O220">
            <v>24289.134099999999</v>
          </cell>
          <cell r="P220">
            <v>3206.5252999999998</v>
          </cell>
          <cell r="Q220">
            <v>27495.6594</v>
          </cell>
          <cell r="R220">
            <v>3296.3697999999999</v>
          </cell>
          <cell r="S220">
            <v>30792.029200000001</v>
          </cell>
          <cell r="T220">
            <v>2857.2451000000001</v>
          </cell>
          <cell r="U220">
            <v>33649.274300000005</v>
          </cell>
          <cell r="V220">
            <v>3234.8449000000001</v>
          </cell>
          <cell r="W220">
            <v>36884.119200000001</v>
          </cell>
          <cell r="X220">
            <v>3435.8807000000002</v>
          </cell>
          <cell r="Y220">
            <v>40319.999900000003</v>
          </cell>
          <cell r="Z220" t="str">
            <v>BURNETT DAIRY COOP   CHEESE FACTORY, GRANTSBURG, W</v>
          </cell>
        </row>
        <row r="221">
          <cell r="A221" t="str">
            <v>1168614</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t="str">
            <v>SIGMA STAR FOOD CORP    , BRONX, NY</v>
          </cell>
        </row>
        <row r="222">
          <cell r="A222" t="str">
            <v>1169572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t="str">
            <v>LA ROMAGNOLA    , ORLANDO, FL</v>
          </cell>
        </row>
        <row r="223">
          <cell r="A223" t="str">
            <v>1169602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t="str">
            <v>SANTA FE INGREDIENTS    , PHOENIX, AZ</v>
          </cell>
        </row>
        <row r="224">
          <cell r="A224" t="str">
            <v>1169840</v>
          </cell>
          <cell r="B224">
            <v>75.621300000000005</v>
          </cell>
          <cell r="C224">
            <v>75.621300000000005</v>
          </cell>
          <cell r="D224">
            <v>80.272499999999994</v>
          </cell>
          <cell r="E224">
            <v>155.8938</v>
          </cell>
          <cell r="F224">
            <v>107.5401</v>
          </cell>
          <cell r="G224">
            <v>263.43389999999999</v>
          </cell>
          <cell r="H224">
            <v>75.156999999999996</v>
          </cell>
          <cell r="I224">
            <v>338.59089999999998</v>
          </cell>
          <cell r="J224">
            <v>89.1678</v>
          </cell>
          <cell r="K224">
            <v>427.75869999999998</v>
          </cell>
          <cell r="L224">
            <v>98.128900000000002</v>
          </cell>
          <cell r="M224">
            <v>525.88760000000002</v>
          </cell>
          <cell r="N224">
            <v>76.521500000000003</v>
          </cell>
          <cell r="O224">
            <v>602.40910000000008</v>
          </cell>
          <cell r="P224">
            <v>79.526899999999998</v>
          </cell>
          <cell r="Q224">
            <v>681.93600000000004</v>
          </cell>
          <cell r="R224">
            <v>81.755200000000002</v>
          </cell>
          <cell r="S224">
            <v>763.69119999999998</v>
          </cell>
          <cell r="T224">
            <v>70.864199999999997</v>
          </cell>
          <cell r="U224">
            <v>834.55539999999996</v>
          </cell>
          <cell r="V224">
            <v>80.229299999999995</v>
          </cell>
          <cell r="W224">
            <v>914.78469999999993</v>
          </cell>
          <cell r="X224">
            <v>85.215299999999999</v>
          </cell>
          <cell r="Y224">
            <v>999.99999999999989</v>
          </cell>
          <cell r="Z224" t="str">
            <v>CHAFFEE CO    , BURLINGAME, CA</v>
          </cell>
        </row>
        <row r="225">
          <cell r="A225" t="str">
            <v>1169939</v>
          </cell>
          <cell r="B225">
            <v>33230.049400000004</v>
          </cell>
          <cell r="C225">
            <v>33230.049400000004</v>
          </cell>
          <cell r="D225">
            <v>30070.17</v>
          </cell>
          <cell r="E225">
            <v>63300.219400000002</v>
          </cell>
          <cell r="F225">
            <v>42246.799500000001</v>
          </cell>
          <cell r="G225">
            <v>105547.0189</v>
          </cell>
          <cell r="H225">
            <v>33476.335700000003</v>
          </cell>
          <cell r="I225">
            <v>139023.35459999999</v>
          </cell>
          <cell r="J225">
            <v>32363.040099999998</v>
          </cell>
          <cell r="K225">
            <v>171386.3947</v>
          </cell>
          <cell r="L225">
            <v>36129.548199999997</v>
          </cell>
          <cell r="M225">
            <v>207515.94289999999</v>
          </cell>
          <cell r="N225">
            <v>28803.540799999999</v>
          </cell>
          <cell r="O225">
            <v>236319.48369999998</v>
          </cell>
          <cell r="P225">
            <v>28384.8675</v>
          </cell>
          <cell r="Q225">
            <v>264704.35119999998</v>
          </cell>
          <cell r="R225">
            <v>27643.0802</v>
          </cell>
          <cell r="S225">
            <v>292347.4314</v>
          </cell>
          <cell r="T225">
            <v>31423.552800000001</v>
          </cell>
          <cell r="U225">
            <v>323770.98420000001</v>
          </cell>
          <cell r="V225">
            <v>33647.849000000002</v>
          </cell>
          <cell r="W225">
            <v>357418.83319999999</v>
          </cell>
          <cell r="X225">
            <v>38581.166799999999</v>
          </cell>
          <cell r="Y225">
            <v>396000</v>
          </cell>
          <cell r="Z225" t="str">
            <v>ROYAL CUP INC    , BIRMINGHAM, AL</v>
          </cell>
        </row>
        <row r="226">
          <cell r="A226" t="str">
            <v>1171909</v>
          </cell>
          <cell r="B226">
            <v>5801.6045999999997</v>
          </cell>
          <cell r="C226">
            <v>5801.6045999999997</v>
          </cell>
          <cell r="D226">
            <v>6709.3217999999997</v>
          </cell>
          <cell r="E226">
            <v>12510.9264</v>
          </cell>
          <cell r="F226">
            <v>7318.5848999999998</v>
          </cell>
          <cell r="G226">
            <v>19829.511299999998</v>
          </cell>
          <cell r="H226">
            <v>5512.2586000000001</v>
          </cell>
          <cell r="I226">
            <v>25341.769899999999</v>
          </cell>
          <cell r="J226">
            <v>7247.0672000000004</v>
          </cell>
          <cell r="K226">
            <v>32588.837100000001</v>
          </cell>
          <cell r="L226">
            <v>7267.8339999999998</v>
          </cell>
          <cell r="M226">
            <v>39856.6711</v>
          </cell>
          <cell r="N226">
            <v>6375.7554</v>
          </cell>
          <cell r="O226">
            <v>46232.426500000001</v>
          </cell>
          <cell r="P226">
            <v>7434.0087999999996</v>
          </cell>
          <cell r="Q226">
            <v>53666.435299999997</v>
          </cell>
          <cell r="R226">
            <v>7665.4952000000003</v>
          </cell>
          <cell r="S226">
            <v>61331.930499999995</v>
          </cell>
          <cell r="T226">
            <v>6620.4669000000004</v>
          </cell>
          <cell r="U226">
            <v>67952.397400000002</v>
          </cell>
          <cell r="V226">
            <v>5958.6947</v>
          </cell>
          <cell r="W226">
            <v>73911.092100000009</v>
          </cell>
          <cell r="X226">
            <v>6316.9078</v>
          </cell>
          <cell r="Y226">
            <v>80227.99990000001</v>
          </cell>
          <cell r="Z226" t="str">
            <v>JORDANS MEAT CO    , PORTLAND, ME</v>
          </cell>
        </row>
        <row r="227">
          <cell r="A227" t="str">
            <v>1173294</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t="str">
            <v>HEAT SEALING EQUIPMENT MFG CO    , CLEVELAND, OH</v>
          </cell>
        </row>
        <row r="228">
          <cell r="A228" t="str">
            <v>1173693</v>
          </cell>
          <cell r="B228">
            <v>104978.8713</v>
          </cell>
          <cell r="C228">
            <v>104978.8713</v>
          </cell>
          <cell r="D228">
            <v>94922.320999999996</v>
          </cell>
          <cell r="E228">
            <v>199901.1923</v>
          </cell>
          <cell r="F228">
            <v>150123.6698</v>
          </cell>
          <cell r="G228">
            <v>350024.86210000003</v>
          </cell>
          <cell r="H228">
            <v>116791.0272</v>
          </cell>
          <cell r="I228">
            <v>466815.88930000004</v>
          </cell>
          <cell r="J228">
            <v>139164.16159999999</v>
          </cell>
          <cell r="K228">
            <v>605980.05090000003</v>
          </cell>
          <cell r="L228">
            <v>138352.62710000001</v>
          </cell>
          <cell r="M228">
            <v>744332.67800000007</v>
          </cell>
          <cell r="N228">
            <v>111921.2285</v>
          </cell>
          <cell r="O228">
            <v>856253.90650000004</v>
          </cell>
          <cell r="P228">
            <v>137919.7133</v>
          </cell>
          <cell r="Q228">
            <v>994173.61979999999</v>
          </cell>
          <cell r="R228">
            <v>132508.84969999999</v>
          </cell>
          <cell r="S228">
            <v>1126682.4694999999</v>
          </cell>
          <cell r="T228">
            <v>104208.2564</v>
          </cell>
          <cell r="U228">
            <v>1230890.7259</v>
          </cell>
          <cell r="V228">
            <v>98644.223499999993</v>
          </cell>
          <cell r="W228">
            <v>1329534.9494</v>
          </cell>
          <cell r="X228">
            <v>170465.04990000001</v>
          </cell>
          <cell r="Y228">
            <v>1499999.9993</v>
          </cell>
          <cell r="Z228" t="str">
            <v>RAPAK INC    , HAYWARD, CA</v>
          </cell>
        </row>
        <row r="229">
          <cell r="A229" t="str">
            <v>1174290</v>
          </cell>
          <cell r="B229">
            <v>1739.2577000000001</v>
          </cell>
          <cell r="C229">
            <v>1739.2577000000001</v>
          </cell>
          <cell r="D229">
            <v>2280.1268</v>
          </cell>
          <cell r="E229">
            <v>4019.3845000000001</v>
          </cell>
          <cell r="F229">
            <v>2654.1918999999998</v>
          </cell>
          <cell r="G229">
            <v>6673.5763999999999</v>
          </cell>
          <cell r="H229">
            <v>3543.5686000000001</v>
          </cell>
          <cell r="I229">
            <v>10217.145</v>
          </cell>
          <cell r="J229">
            <v>3406.9070999999999</v>
          </cell>
          <cell r="K229">
            <v>13624.052100000001</v>
          </cell>
          <cell r="L229">
            <v>2766.1464000000001</v>
          </cell>
          <cell r="M229">
            <v>16390.198500000002</v>
          </cell>
          <cell r="N229">
            <v>2062.0245</v>
          </cell>
          <cell r="O229">
            <v>18452.223000000002</v>
          </cell>
          <cell r="P229">
            <v>2997.1077</v>
          </cell>
          <cell r="Q229">
            <v>21449.330700000002</v>
          </cell>
          <cell r="R229">
            <v>2416.4702000000002</v>
          </cell>
          <cell r="S229">
            <v>23865.800900000002</v>
          </cell>
          <cell r="T229">
            <v>2044.3484000000001</v>
          </cell>
          <cell r="U229">
            <v>25910.149300000001</v>
          </cell>
          <cell r="V229">
            <v>2133.4793</v>
          </cell>
          <cell r="W229">
            <v>28043.6286</v>
          </cell>
          <cell r="X229">
            <v>2356.3714</v>
          </cell>
          <cell r="Y229">
            <v>30400</v>
          </cell>
          <cell r="Z229" t="str">
            <v>SANTA CRUZ VALLEY PECAN CO    , SAHUARITA, AZ</v>
          </cell>
        </row>
        <row r="230">
          <cell r="A230" t="str">
            <v>1174720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t="str">
            <v>ELLISON MEATS    , PIPESTONE, MN</v>
          </cell>
        </row>
        <row r="231">
          <cell r="A231" t="str">
            <v>1175807</v>
          </cell>
          <cell r="B231">
            <v>959.71040000000005</v>
          </cell>
          <cell r="C231">
            <v>959.71040000000005</v>
          </cell>
          <cell r="D231">
            <v>1018.7381</v>
          </cell>
          <cell r="E231">
            <v>1978.4485</v>
          </cell>
          <cell r="F231">
            <v>1364.7913000000001</v>
          </cell>
          <cell r="G231">
            <v>3343.2398000000003</v>
          </cell>
          <cell r="H231">
            <v>953.8175</v>
          </cell>
          <cell r="I231">
            <v>4297.0573000000004</v>
          </cell>
          <cell r="J231">
            <v>1131.6283000000001</v>
          </cell>
          <cell r="K231">
            <v>5428.6856000000007</v>
          </cell>
          <cell r="L231">
            <v>1245.3536999999999</v>
          </cell>
          <cell r="M231">
            <v>6674.0393000000004</v>
          </cell>
          <cell r="N231">
            <v>971.13430000000005</v>
          </cell>
          <cell r="O231">
            <v>7645.1736000000001</v>
          </cell>
          <cell r="P231">
            <v>1009.2761</v>
          </cell>
          <cell r="Q231">
            <v>8654.449700000001</v>
          </cell>
          <cell r="R231">
            <v>1037.5553</v>
          </cell>
          <cell r="S231">
            <v>9692.005000000001</v>
          </cell>
          <cell r="T231">
            <v>899.33770000000004</v>
          </cell>
          <cell r="U231">
            <v>10591.342700000001</v>
          </cell>
          <cell r="V231">
            <v>1018.1899</v>
          </cell>
          <cell r="W231">
            <v>11609.5326</v>
          </cell>
          <cell r="X231">
            <v>1081.4673</v>
          </cell>
          <cell r="Y231">
            <v>12690.999900000001</v>
          </cell>
          <cell r="Z231" t="str">
            <v>DRANGLE FOODS    , GILMAN, WI</v>
          </cell>
        </row>
        <row r="232">
          <cell r="A232" t="str">
            <v>1175947</v>
          </cell>
          <cell r="B232">
            <v>11796.928099999999</v>
          </cell>
          <cell r="C232">
            <v>11796.928099999999</v>
          </cell>
          <cell r="D232">
            <v>12522.5077</v>
          </cell>
          <cell r="E232">
            <v>24319.435799999999</v>
          </cell>
          <cell r="F232">
            <v>16776.254300000001</v>
          </cell>
          <cell r="G232">
            <v>41095.6901</v>
          </cell>
          <cell r="H232">
            <v>11724.492399999999</v>
          </cell>
          <cell r="I232">
            <v>52820.182499999995</v>
          </cell>
          <cell r="J232">
            <v>13910.1741</v>
          </cell>
          <cell r="K232">
            <v>66730.356599999999</v>
          </cell>
          <cell r="L232">
            <v>15308.1068</v>
          </cell>
          <cell r="M232">
            <v>82038.463399999993</v>
          </cell>
          <cell r="N232">
            <v>11937.3531</v>
          </cell>
          <cell r="O232">
            <v>93975.816499999986</v>
          </cell>
          <cell r="P232">
            <v>12406.199000000001</v>
          </cell>
          <cell r="Q232">
            <v>106382.01549999998</v>
          </cell>
          <cell r="R232">
            <v>12753.8117</v>
          </cell>
          <cell r="S232">
            <v>119135.82719999999</v>
          </cell>
          <cell r="T232">
            <v>11054.8174</v>
          </cell>
          <cell r="U232">
            <v>130190.64459999999</v>
          </cell>
          <cell r="V232">
            <v>12515.7691</v>
          </cell>
          <cell r="W232">
            <v>142706.41369999998</v>
          </cell>
          <cell r="X232">
            <v>13293.5862</v>
          </cell>
          <cell r="Y232">
            <v>155999.99989999997</v>
          </cell>
          <cell r="Z232" t="str">
            <v>A &amp; J CHEESE CO    , UPLAND, CA</v>
          </cell>
        </row>
        <row r="233">
          <cell r="A233" t="str">
            <v>1177184</v>
          </cell>
          <cell r="B233">
            <v>8695</v>
          </cell>
          <cell r="C233">
            <v>8695</v>
          </cell>
          <cell r="D233">
            <v>10782</v>
          </cell>
          <cell r="E233">
            <v>19477</v>
          </cell>
          <cell r="F233">
            <v>18829</v>
          </cell>
          <cell r="G233">
            <v>38306</v>
          </cell>
          <cell r="H233">
            <v>11808</v>
          </cell>
          <cell r="I233">
            <v>50114</v>
          </cell>
          <cell r="J233">
            <v>16038</v>
          </cell>
          <cell r="K233">
            <v>66152</v>
          </cell>
          <cell r="L233">
            <v>18914</v>
          </cell>
          <cell r="M233">
            <v>85066</v>
          </cell>
          <cell r="N233">
            <v>13924</v>
          </cell>
          <cell r="O233">
            <v>98990</v>
          </cell>
          <cell r="P233">
            <v>11642</v>
          </cell>
          <cell r="Q233">
            <v>110632</v>
          </cell>
          <cell r="R233">
            <v>15383</v>
          </cell>
          <cell r="S233">
            <v>126015</v>
          </cell>
          <cell r="T233">
            <v>8098</v>
          </cell>
          <cell r="U233">
            <v>134113</v>
          </cell>
          <cell r="V233">
            <v>12653</v>
          </cell>
          <cell r="W233">
            <v>146766</v>
          </cell>
          <cell r="X233">
            <v>19734</v>
          </cell>
          <cell r="Y233">
            <v>166500</v>
          </cell>
          <cell r="Z233" t="str">
            <v xml:space="preserve">GOLDEN VALLEY FARMS LTD    , ARTHUR ON CANADA,   </v>
          </cell>
        </row>
        <row r="234">
          <cell r="A234" t="str">
            <v>1178997</v>
          </cell>
          <cell r="B234">
            <v>4201.8391000000001</v>
          </cell>
          <cell r="C234">
            <v>4201.8391000000001</v>
          </cell>
          <cell r="D234">
            <v>3802.2819</v>
          </cell>
          <cell r="E234">
            <v>8004.1210000000001</v>
          </cell>
          <cell r="F234">
            <v>5341.9798000000001</v>
          </cell>
          <cell r="G234">
            <v>13346.1008</v>
          </cell>
          <cell r="H234">
            <v>4232.9812000000002</v>
          </cell>
          <cell r="I234">
            <v>17579.082000000002</v>
          </cell>
          <cell r="J234">
            <v>4092.2082999999998</v>
          </cell>
          <cell r="K234">
            <v>21671.290300000001</v>
          </cell>
          <cell r="L234">
            <v>4568.4718999999996</v>
          </cell>
          <cell r="M234">
            <v>26239.762200000001</v>
          </cell>
          <cell r="N234">
            <v>3642.1203999999998</v>
          </cell>
          <cell r="O234">
            <v>29881.882600000001</v>
          </cell>
          <cell r="P234">
            <v>3589.1804999999999</v>
          </cell>
          <cell r="Q234">
            <v>33471.063099999999</v>
          </cell>
          <cell r="R234">
            <v>3495.3836999999999</v>
          </cell>
          <cell r="S234">
            <v>36966.446799999998</v>
          </cell>
          <cell r="T234">
            <v>3973.413</v>
          </cell>
          <cell r="U234">
            <v>40939.859799999998</v>
          </cell>
          <cell r="V234">
            <v>4254.6684999999998</v>
          </cell>
          <cell r="W234">
            <v>45194.528299999998</v>
          </cell>
          <cell r="X234">
            <v>4878.4715999999999</v>
          </cell>
          <cell r="Y234">
            <v>50072.999899999995</v>
          </cell>
          <cell r="Z234" t="str">
            <v>EXECUTIVE COFFEE SERVICE    , OKLAHOMA CITY, OK</v>
          </cell>
        </row>
        <row r="235">
          <cell r="A235" t="str">
            <v>1179438</v>
          </cell>
          <cell r="B235">
            <v>64392.619299999998</v>
          </cell>
          <cell r="C235">
            <v>64392.619299999998</v>
          </cell>
          <cell r="D235">
            <v>74467.467000000004</v>
          </cell>
          <cell r="E235">
            <v>138860.0863</v>
          </cell>
          <cell r="F235">
            <v>81229.743100000007</v>
          </cell>
          <cell r="G235">
            <v>220089.82939999999</v>
          </cell>
          <cell r="H235">
            <v>61181.137600000002</v>
          </cell>
          <cell r="I235">
            <v>281270.967</v>
          </cell>
          <cell r="J235">
            <v>80435.960300000006</v>
          </cell>
          <cell r="K235">
            <v>361706.92729999998</v>
          </cell>
          <cell r="L235">
            <v>80666.453599999993</v>
          </cell>
          <cell r="M235">
            <v>442373.38089999999</v>
          </cell>
          <cell r="N235">
            <v>70765.179099999994</v>
          </cell>
          <cell r="O235">
            <v>513138.56</v>
          </cell>
          <cell r="P235">
            <v>82510.844500000007</v>
          </cell>
          <cell r="Q235">
            <v>595649.40449999995</v>
          </cell>
          <cell r="R235">
            <v>85080.136199999994</v>
          </cell>
          <cell r="S235">
            <v>680729.5406999999</v>
          </cell>
          <cell r="T235">
            <v>73481.257899999997</v>
          </cell>
          <cell r="U235">
            <v>754210.79859999986</v>
          </cell>
          <cell r="V235">
            <v>66136.178199999995</v>
          </cell>
          <cell r="W235">
            <v>820346.97679999983</v>
          </cell>
          <cell r="X235">
            <v>70112.023199999996</v>
          </cell>
          <cell r="Y235">
            <v>890458.99999999977</v>
          </cell>
          <cell r="Z235" t="str">
            <v>IOWA HAM CANNING INC    , INDEPENDENCE, IA</v>
          </cell>
        </row>
        <row r="236">
          <cell r="A236" t="str">
            <v>1181386</v>
          </cell>
          <cell r="B236">
            <v>5486.9859999999999</v>
          </cell>
          <cell r="C236">
            <v>5486.9859999999999</v>
          </cell>
          <cell r="D236">
            <v>4965.2228999999998</v>
          </cell>
          <cell r="E236">
            <v>10452.2089</v>
          </cell>
          <cell r="F236">
            <v>6975.8427000000001</v>
          </cell>
          <cell r="G236">
            <v>17428.051599999999</v>
          </cell>
          <cell r="H236">
            <v>5527.6531000000004</v>
          </cell>
          <cell r="I236">
            <v>22955.704699999998</v>
          </cell>
          <cell r="J236">
            <v>5343.8244000000004</v>
          </cell>
          <cell r="K236">
            <v>28299.5291</v>
          </cell>
          <cell r="L236">
            <v>5965.7547999999997</v>
          </cell>
          <cell r="M236">
            <v>34265.283900000002</v>
          </cell>
          <cell r="N236">
            <v>4756.0756000000001</v>
          </cell>
          <cell r="O236">
            <v>39021.359500000006</v>
          </cell>
          <cell r="P236">
            <v>4686.9436999999998</v>
          </cell>
          <cell r="Q236">
            <v>43708.303200000009</v>
          </cell>
          <cell r="R236">
            <v>4564.4588999999996</v>
          </cell>
          <cell r="S236">
            <v>48272.762100000007</v>
          </cell>
          <cell r="T236">
            <v>5188.6950999999999</v>
          </cell>
          <cell r="U236">
            <v>53461.457200000004</v>
          </cell>
          <cell r="V236">
            <v>5555.9736000000003</v>
          </cell>
          <cell r="W236">
            <v>59017.430800000002</v>
          </cell>
          <cell r="X236">
            <v>6370.5690000000004</v>
          </cell>
          <cell r="Y236">
            <v>65387.999800000005</v>
          </cell>
          <cell r="Z236" t="str">
            <v>FOUNTAIN INDUSTRIES INC    , ALBERT LEA, MN</v>
          </cell>
        </row>
        <row r="237">
          <cell r="A237" t="str">
            <v>1182838</v>
          </cell>
          <cell r="B237">
            <v>3419.6424999999999</v>
          </cell>
          <cell r="C237">
            <v>3419.6424999999999</v>
          </cell>
          <cell r="D237">
            <v>3292.2701000000002</v>
          </cell>
          <cell r="E237">
            <v>6711.9125999999997</v>
          </cell>
          <cell r="F237">
            <v>3397.3737000000001</v>
          </cell>
          <cell r="G237">
            <v>10109.2863</v>
          </cell>
          <cell r="H237">
            <v>3233.2311</v>
          </cell>
          <cell r="I237">
            <v>13342.517400000001</v>
          </cell>
          <cell r="J237">
            <v>3212.6248000000001</v>
          </cell>
          <cell r="K237">
            <v>16555.142200000002</v>
          </cell>
          <cell r="L237">
            <v>3611.1167999999998</v>
          </cell>
          <cell r="M237">
            <v>20166.259000000002</v>
          </cell>
          <cell r="N237">
            <v>2510.3154</v>
          </cell>
          <cell r="O237">
            <v>22676.574400000001</v>
          </cell>
          <cell r="P237">
            <v>3016.0994999999998</v>
          </cell>
          <cell r="Q237">
            <v>25692.673900000002</v>
          </cell>
          <cell r="R237">
            <v>3478.2368000000001</v>
          </cell>
          <cell r="S237">
            <v>29170.9107</v>
          </cell>
          <cell r="T237">
            <v>3786.8494000000001</v>
          </cell>
          <cell r="U237">
            <v>32957.7601</v>
          </cell>
          <cell r="V237">
            <v>3584.6695</v>
          </cell>
          <cell r="W237">
            <v>36542.429600000003</v>
          </cell>
          <cell r="X237">
            <v>2457.5704999999998</v>
          </cell>
          <cell r="Y237">
            <v>39000.000100000005</v>
          </cell>
          <cell r="Z237" t="str">
            <v>A STURM &amp; SONS INC    , MANAWA, WI</v>
          </cell>
        </row>
        <row r="238">
          <cell r="A238" t="str">
            <v>1183338</v>
          </cell>
          <cell r="B238">
            <v>2746.1963999999998</v>
          </cell>
          <cell r="C238">
            <v>2746.1963999999998</v>
          </cell>
          <cell r="D238">
            <v>3600.2002000000002</v>
          </cell>
          <cell r="E238">
            <v>6346.3966</v>
          </cell>
          <cell r="F238">
            <v>4190.8293000000003</v>
          </cell>
          <cell r="G238">
            <v>10537.225900000001</v>
          </cell>
          <cell r="H238">
            <v>5595.1082999999999</v>
          </cell>
          <cell r="I238">
            <v>16132.334200000001</v>
          </cell>
          <cell r="J238">
            <v>5379.3269</v>
          </cell>
          <cell r="K238">
            <v>21511.661100000001</v>
          </cell>
          <cell r="L238">
            <v>4367.5995999999996</v>
          </cell>
          <cell r="M238">
            <v>25879.260699999999</v>
          </cell>
          <cell r="N238">
            <v>3255.8281999999999</v>
          </cell>
          <cell r="O238">
            <v>29135.088899999999</v>
          </cell>
          <cell r="P238">
            <v>4732.2754000000004</v>
          </cell>
          <cell r="Q238">
            <v>33867.364300000001</v>
          </cell>
          <cell r="R238">
            <v>3815.4793</v>
          </cell>
          <cell r="S238">
            <v>37682.8436</v>
          </cell>
          <cell r="T238">
            <v>3227.9185000000002</v>
          </cell>
          <cell r="U238">
            <v>40910.7621</v>
          </cell>
          <cell r="V238">
            <v>3368.6514999999999</v>
          </cell>
          <cell r="W238">
            <v>44279.4136</v>
          </cell>
          <cell r="X238">
            <v>3720.5864000000001</v>
          </cell>
          <cell r="Y238">
            <v>48000</v>
          </cell>
          <cell r="Z238" t="str">
            <v>GOLDEN HARVEST    , OVERLAND PARK, KS</v>
          </cell>
        </row>
        <row r="239">
          <cell r="A239" t="str">
            <v>1183630</v>
          </cell>
          <cell r="B239">
            <v>5432.0267000000003</v>
          </cell>
          <cell r="C239">
            <v>5432.0267000000003</v>
          </cell>
          <cell r="D239">
            <v>4911.6606000000002</v>
          </cell>
          <cell r="E239">
            <v>10343.687300000001</v>
          </cell>
          <cell r="F239">
            <v>7767.9992000000002</v>
          </cell>
          <cell r="G239">
            <v>18111.686500000003</v>
          </cell>
          <cell r="H239">
            <v>6043.2349000000004</v>
          </cell>
          <cell r="I239">
            <v>24154.921400000003</v>
          </cell>
          <cell r="J239">
            <v>7200.9103999999998</v>
          </cell>
          <cell r="K239">
            <v>31355.831800000004</v>
          </cell>
          <cell r="L239">
            <v>7158.9183000000003</v>
          </cell>
          <cell r="M239">
            <v>38514.750100000005</v>
          </cell>
          <cell r="N239">
            <v>5791.2520999999997</v>
          </cell>
          <cell r="O239">
            <v>44306.002200000003</v>
          </cell>
          <cell r="P239">
            <v>7136.5176000000001</v>
          </cell>
          <cell r="Q239">
            <v>51442.519800000002</v>
          </cell>
          <cell r="R239">
            <v>6856.5379000000003</v>
          </cell>
          <cell r="S239">
            <v>58299.057700000005</v>
          </cell>
          <cell r="T239">
            <v>5392.152</v>
          </cell>
          <cell r="U239">
            <v>63691.209700000007</v>
          </cell>
          <cell r="V239">
            <v>5104.2466999999997</v>
          </cell>
          <cell r="W239">
            <v>68795.45640000001</v>
          </cell>
          <cell r="X239">
            <v>8820.5434999999998</v>
          </cell>
          <cell r="Y239">
            <v>77615.99990000001</v>
          </cell>
          <cell r="Z239" t="str">
            <v>J T M    , HARRISON, OH</v>
          </cell>
        </row>
        <row r="240">
          <cell r="A240" t="str">
            <v>1184270</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t="str">
            <v>FLORIDA FOOD PRODUCTS    , EUSTIS, FL</v>
          </cell>
        </row>
        <row r="241">
          <cell r="A241" t="str">
            <v>1184687</v>
          </cell>
          <cell r="B241">
            <v>7231.3963000000003</v>
          </cell>
          <cell r="C241">
            <v>7231.3963000000003</v>
          </cell>
          <cell r="D241">
            <v>8362.8181999999997</v>
          </cell>
          <cell r="E241">
            <v>15594.2145</v>
          </cell>
          <cell r="F241">
            <v>9122.2327999999998</v>
          </cell>
          <cell r="G241">
            <v>24716.4473</v>
          </cell>
          <cell r="H241">
            <v>6870.7416999999996</v>
          </cell>
          <cell r="I241">
            <v>31587.188999999998</v>
          </cell>
          <cell r="J241">
            <v>9033.0897000000004</v>
          </cell>
          <cell r="K241">
            <v>40620.278699999995</v>
          </cell>
          <cell r="L241">
            <v>9058.9745000000003</v>
          </cell>
          <cell r="M241">
            <v>49679.253199999992</v>
          </cell>
          <cell r="N241">
            <v>7947.0451999999996</v>
          </cell>
          <cell r="O241">
            <v>57626.298399999992</v>
          </cell>
          <cell r="P241">
            <v>9266.1026000000002</v>
          </cell>
          <cell r="Q241">
            <v>66892.400999999998</v>
          </cell>
          <cell r="R241">
            <v>9554.6383000000005</v>
          </cell>
          <cell r="S241">
            <v>76447.039300000004</v>
          </cell>
          <cell r="T241">
            <v>8252.0653000000002</v>
          </cell>
          <cell r="U241">
            <v>84699.104600000006</v>
          </cell>
          <cell r="V241">
            <v>7427.2007999999996</v>
          </cell>
          <cell r="W241">
            <v>92126.305400000012</v>
          </cell>
          <cell r="X241">
            <v>7873.6947</v>
          </cell>
          <cell r="Y241">
            <v>100000.0001</v>
          </cell>
          <cell r="Z241" t="str">
            <v>BERKS PACKING CO INC    , READING, PA</v>
          </cell>
        </row>
        <row r="242">
          <cell r="A242" t="str">
            <v>1185195</v>
          </cell>
          <cell r="B242">
            <v>986.80139999999994</v>
          </cell>
          <cell r="C242">
            <v>986.80139999999994</v>
          </cell>
          <cell r="D242">
            <v>892.26980000000003</v>
          </cell>
          <cell r="E242">
            <v>1879.0711999999999</v>
          </cell>
          <cell r="F242">
            <v>1411.1624999999999</v>
          </cell>
          <cell r="G242">
            <v>3290.2336999999998</v>
          </cell>
          <cell r="H242">
            <v>1097.8357000000001</v>
          </cell>
          <cell r="I242">
            <v>4388.0694000000003</v>
          </cell>
          <cell r="J242">
            <v>1308.1431</v>
          </cell>
          <cell r="K242">
            <v>5696.2125000000005</v>
          </cell>
          <cell r="L242">
            <v>1300.5146999999999</v>
          </cell>
          <cell r="M242">
            <v>6996.7272000000003</v>
          </cell>
          <cell r="N242">
            <v>1052.0595000000001</v>
          </cell>
          <cell r="O242">
            <v>8048.7867000000006</v>
          </cell>
          <cell r="P242">
            <v>1296.4453000000001</v>
          </cell>
          <cell r="Q242">
            <v>9345.232</v>
          </cell>
          <cell r="R242">
            <v>1245.5832</v>
          </cell>
          <cell r="S242">
            <v>10590.815200000001</v>
          </cell>
          <cell r="T242">
            <v>979.55759999999998</v>
          </cell>
          <cell r="U242">
            <v>11570.372800000001</v>
          </cell>
          <cell r="V242">
            <v>927.25570000000005</v>
          </cell>
          <cell r="W242">
            <v>12497.628500000001</v>
          </cell>
          <cell r="X242">
            <v>1602.3715</v>
          </cell>
          <cell r="Y242">
            <v>14100</v>
          </cell>
          <cell r="Z242" t="str">
            <v>D N E/WORLD FRUIT SALES    , FORT PIERCE, FL</v>
          </cell>
        </row>
        <row r="243">
          <cell r="A243" t="str">
            <v>1185250</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t="str">
            <v>OLMARC PACKAGING CO    , FRANKLIN PARK, IL</v>
          </cell>
        </row>
        <row r="244">
          <cell r="A244" t="str">
            <v>1186132</v>
          </cell>
          <cell r="B244">
            <v>31756</v>
          </cell>
          <cell r="C244">
            <v>31756</v>
          </cell>
          <cell r="D244">
            <v>39375</v>
          </cell>
          <cell r="E244">
            <v>71131</v>
          </cell>
          <cell r="F244">
            <v>68763</v>
          </cell>
          <cell r="G244">
            <v>139894</v>
          </cell>
          <cell r="H244">
            <v>43124</v>
          </cell>
          <cell r="I244">
            <v>183018</v>
          </cell>
          <cell r="J244">
            <v>58570</v>
          </cell>
          <cell r="K244">
            <v>241588</v>
          </cell>
          <cell r="L244">
            <v>69076</v>
          </cell>
          <cell r="M244">
            <v>310664</v>
          </cell>
          <cell r="N244">
            <v>50850</v>
          </cell>
          <cell r="O244">
            <v>361514</v>
          </cell>
          <cell r="P244">
            <v>42516</v>
          </cell>
          <cell r="Q244">
            <v>404030</v>
          </cell>
          <cell r="R244">
            <v>56180</v>
          </cell>
          <cell r="S244">
            <v>460210</v>
          </cell>
          <cell r="T244">
            <v>29573</v>
          </cell>
          <cell r="U244">
            <v>489783</v>
          </cell>
          <cell r="V244">
            <v>46208</v>
          </cell>
          <cell r="W244">
            <v>535991</v>
          </cell>
          <cell r="X244">
            <v>72071</v>
          </cell>
          <cell r="Y244">
            <v>608062</v>
          </cell>
          <cell r="Z244" t="str">
            <v>KRETSCHMAR BRANDS INC    , ST LOUIS, MO</v>
          </cell>
        </row>
        <row r="245">
          <cell r="A245" t="str">
            <v>1186426</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t="str">
            <v xml:space="preserve">RED HOUSE FOOD PRODUCTS    , CALGARY AB CANADA,   </v>
          </cell>
        </row>
        <row r="246">
          <cell r="A246" t="str">
            <v>1186922</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t="str">
            <v>ORTH CO    , MILWAUKEE, WI</v>
          </cell>
        </row>
        <row r="247">
          <cell r="A247" t="str">
            <v>1191713</v>
          </cell>
          <cell r="B247">
            <v>696</v>
          </cell>
          <cell r="C247">
            <v>696</v>
          </cell>
          <cell r="D247">
            <v>863</v>
          </cell>
          <cell r="E247">
            <v>1559</v>
          </cell>
          <cell r="F247">
            <v>1506</v>
          </cell>
          <cell r="G247">
            <v>3065</v>
          </cell>
          <cell r="H247">
            <v>945</v>
          </cell>
          <cell r="I247">
            <v>4010</v>
          </cell>
          <cell r="J247">
            <v>1283</v>
          </cell>
          <cell r="K247">
            <v>5293</v>
          </cell>
          <cell r="L247">
            <v>1513</v>
          </cell>
          <cell r="M247">
            <v>6806</v>
          </cell>
          <cell r="N247">
            <v>1114</v>
          </cell>
          <cell r="O247">
            <v>7920</v>
          </cell>
          <cell r="P247">
            <v>931</v>
          </cell>
          <cell r="Q247">
            <v>8851</v>
          </cell>
          <cell r="R247">
            <v>1231</v>
          </cell>
          <cell r="S247">
            <v>10082</v>
          </cell>
          <cell r="T247">
            <v>648</v>
          </cell>
          <cell r="U247">
            <v>10730</v>
          </cell>
          <cell r="V247">
            <v>1012</v>
          </cell>
          <cell r="W247">
            <v>11742</v>
          </cell>
          <cell r="X247">
            <v>1579</v>
          </cell>
          <cell r="Y247">
            <v>13321</v>
          </cell>
          <cell r="Z247" t="str">
            <v xml:space="preserve">VIANDEX    , DUBERGE PQ CANADA,   </v>
          </cell>
        </row>
        <row r="248">
          <cell r="A248" t="str">
            <v>1192370</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t="str">
            <v>ANACON FOODS   SUITE 107, MINNEAPOLIS, MN</v>
          </cell>
        </row>
        <row r="249">
          <cell r="A249" t="str">
            <v>1193368</v>
          </cell>
          <cell r="B249">
            <v>5061.9773999999998</v>
          </cell>
          <cell r="C249">
            <v>5061.9773999999998</v>
          </cell>
          <cell r="D249">
            <v>5853.9727000000003</v>
          </cell>
          <cell r="E249">
            <v>10915.9501</v>
          </cell>
          <cell r="F249">
            <v>6385.5630000000001</v>
          </cell>
          <cell r="G249">
            <v>17301.5131</v>
          </cell>
          <cell r="H249">
            <v>4809.5191999999997</v>
          </cell>
          <cell r="I249">
            <v>22111.032299999999</v>
          </cell>
          <cell r="J249">
            <v>6323.1628000000001</v>
          </cell>
          <cell r="K249">
            <v>28434.195099999997</v>
          </cell>
          <cell r="L249">
            <v>6341.2821000000004</v>
          </cell>
          <cell r="M249">
            <v>34775.477199999994</v>
          </cell>
          <cell r="N249">
            <v>5562.9315999999999</v>
          </cell>
          <cell r="O249">
            <v>40338.40879999999</v>
          </cell>
          <cell r="P249">
            <v>6486.2718000000004</v>
          </cell>
          <cell r="Q249">
            <v>46824.680599999992</v>
          </cell>
          <cell r="R249">
            <v>6688.2467999999999</v>
          </cell>
          <cell r="S249">
            <v>53512.927399999993</v>
          </cell>
          <cell r="T249">
            <v>5776.4457000000002</v>
          </cell>
          <cell r="U249">
            <v>59289.373099999997</v>
          </cell>
          <cell r="V249">
            <v>5199.0406000000003</v>
          </cell>
          <cell r="W249">
            <v>64488.413699999997</v>
          </cell>
          <cell r="X249">
            <v>5511.5862999999999</v>
          </cell>
          <cell r="Y249">
            <v>70000</v>
          </cell>
          <cell r="Z249" t="str">
            <v>FAIRBURY FOOD PRODUCTS INC    , OMAHA, NE</v>
          </cell>
        </row>
        <row r="250">
          <cell r="A250" t="str">
            <v>1199692</v>
          </cell>
          <cell r="B250">
            <v>90308.563899999994</v>
          </cell>
          <cell r="C250">
            <v>90308.563899999994</v>
          </cell>
          <cell r="D250">
            <v>81657.369600000005</v>
          </cell>
          <cell r="E250">
            <v>171965.93349999998</v>
          </cell>
          <cell r="F250">
            <v>129144.5876</v>
          </cell>
          <cell r="G250">
            <v>301110.52110000001</v>
          </cell>
          <cell r="H250">
            <v>100470.02619999999</v>
          </cell>
          <cell r="I250">
            <v>401580.54729999998</v>
          </cell>
          <cell r="J250">
            <v>119716.6195</v>
          </cell>
          <cell r="K250">
            <v>521297.16680000001</v>
          </cell>
          <cell r="L250">
            <v>119018.4932</v>
          </cell>
          <cell r="M250">
            <v>640315.66</v>
          </cell>
          <cell r="N250">
            <v>96280.7592</v>
          </cell>
          <cell r="O250">
            <v>736596.4192</v>
          </cell>
          <cell r="P250">
            <v>118646.077</v>
          </cell>
          <cell r="Q250">
            <v>855242.49620000005</v>
          </cell>
          <cell r="R250">
            <v>113991.3564</v>
          </cell>
          <cell r="S250">
            <v>969233.8526000001</v>
          </cell>
          <cell r="T250">
            <v>89645.638900000005</v>
          </cell>
          <cell r="U250">
            <v>1058879.4915</v>
          </cell>
          <cell r="V250">
            <v>84859.153699999995</v>
          </cell>
          <cell r="W250">
            <v>1143738.6451999999</v>
          </cell>
          <cell r="X250">
            <v>146643.3547</v>
          </cell>
          <cell r="Y250">
            <v>1290381.9998999999</v>
          </cell>
          <cell r="Z250" t="str">
            <v>MC CORMICK &amp; CO INC    , SPARKS, MD</v>
          </cell>
        </row>
        <row r="251">
          <cell r="A251" t="str">
            <v>1200704</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t="str">
            <v>EINSTEIN BROTHERS BAGELS    , GOLDEN, CO</v>
          </cell>
        </row>
        <row r="252">
          <cell r="A252" t="str">
            <v>1200828</v>
          </cell>
          <cell r="B252">
            <v>340.29599999999999</v>
          </cell>
          <cell r="C252">
            <v>340.29599999999999</v>
          </cell>
          <cell r="D252">
            <v>361.22620000000001</v>
          </cell>
          <cell r="E252">
            <v>701.5222</v>
          </cell>
          <cell r="F252">
            <v>483.93040000000002</v>
          </cell>
          <cell r="G252">
            <v>1185.4526000000001</v>
          </cell>
          <cell r="H252">
            <v>338.20650000000001</v>
          </cell>
          <cell r="I252">
            <v>1523.6591000000001</v>
          </cell>
          <cell r="J252">
            <v>401.255</v>
          </cell>
          <cell r="K252">
            <v>1924.9141</v>
          </cell>
          <cell r="L252">
            <v>441.58</v>
          </cell>
          <cell r="M252">
            <v>2366.4940999999999</v>
          </cell>
          <cell r="N252">
            <v>344.3467</v>
          </cell>
          <cell r="O252">
            <v>2710.8407999999999</v>
          </cell>
          <cell r="P252">
            <v>357.87110000000001</v>
          </cell>
          <cell r="Q252">
            <v>3068.7118999999998</v>
          </cell>
          <cell r="R252">
            <v>367.89839999999998</v>
          </cell>
          <cell r="S252">
            <v>3436.6102999999998</v>
          </cell>
          <cell r="T252">
            <v>318.88900000000001</v>
          </cell>
          <cell r="U252">
            <v>3755.4992999999999</v>
          </cell>
          <cell r="V252">
            <v>361.03179999999998</v>
          </cell>
          <cell r="W252">
            <v>4116.5311000000002</v>
          </cell>
          <cell r="X252">
            <v>383.46879999999999</v>
          </cell>
          <cell r="Y252">
            <v>4499.9998999999998</v>
          </cell>
          <cell r="Z252" t="str">
            <v>DOCS CREAM CHEESE    , RICHMOND, UT</v>
          </cell>
        </row>
        <row r="253">
          <cell r="A253" t="str">
            <v>1202251</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t="str">
            <v>BELL-MARK CORP   SUITE 201, PINE BROOK, NJ</v>
          </cell>
        </row>
        <row r="254">
          <cell r="A254" t="str">
            <v>1203126</v>
          </cell>
          <cell r="B254">
            <v>738.10990000000004</v>
          </cell>
          <cell r="C254">
            <v>738.10990000000004</v>
          </cell>
          <cell r="D254">
            <v>667.92229999999995</v>
          </cell>
          <cell r="E254">
            <v>1406.0322000000001</v>
          </cell>
          <cell r="F254">
            <v>938.39099999999996</v>
          </cell>
          <cell r="G254">
            <v>2344.4232000000002</v>
          </cell>
          <cell r="H254">
            <v>743.58040000000005</v>
          </cell>
          <cell r="I254">
            <v>3088.0036</v>
          </cell>
          <cell r="J254">
            <v>718.85180000000003</v>
          </cell>
          <cell r="K254">
            <v>3806.8553999999999</v>
          </cell>
          <cell r="L254">
            <v>802.51390000000004</v>
          </cell>
          <cell r="M254">
            <v>4609.3693000000003</v>
          </cell>
          <cell r="N254">
            <v>639.78769999999997</v>
          </cell>
          <cell r="O254">
            <v>5249.1570000000002</v>
          </cell>
          <cell r="P254">
            <v>630.48810000000003</v>
          </cell>
          <cell r="Q254">
            <v>5879.6450999999997</v>
          </cell>
          <cell r="R254">
            <v>614.01139999999998</v>
          </cell>
          <cell r="S254">
            <v>6493.6565000000001</v>
          </cell>
          <cell r="T254">
            <v>697.98379999999997</v>
          </cell>
          <cell r="U254">
            <v>7191.6403</v>
          </cell>
          <cell r="V254">
            <v>747.39009999999996</v>
          </cell>
          <cell r="W254">
            <v>7939.0303999999996</v>
          </cell>
          <cell r="X254">
            <v>856.96960000000001</v>
          </cell>
          <cell r="Y254">
            <v>8796</v>
          </cell>
          <cell r="Z254" t="str">
            <v>EXCELLENT COFFEE CO    , PAWTUCKET, RI</v>
          </cell>
        </row>
        <row r="255">
          <cell r="A255" t="str">
            <v>1205005</v>
          </cell>
          <cell r="B255">
            <v>7231.3963000000003</v>
          </cell>
          <cell r="C255">
            <v>7231.3963000000003</v>
          </cell>
          <cell r="D255">
            <v>8362.8181999999997</v>
          </cell>
          <cell r="E255">
            <v>15594.2145</v>
          </cell>
          <cell r="F255">
            <v>9122.2327999999998</v>
          </cell>
          <cell r="G255">
            <v>24716.4473</v>
          </cell>
          <cell r="H255">
            <v>6870.7416999999996</v>
          </cell>
          <cell r="I255">
            <v>31587.188999999998</v>
          </cell>
          <cell r="J255">
            <v>9033.0897000000004</v>
          </cell>
          <cell r="K255">
            <v>40620.278699999995</v>
          </cell>
          <cell r="L255">
            <v>9058.9745000000003</v>
          </cell>
          <cell r="M255">
            <v>49679.253199999992</v>
          </cell>
          <cell r="N255">
            <v>7947.0451999999996</v>
          </cell>
          <cell r="O255">
            <v>57626.298399999992</v>
          </cell>
          <cell r="P255">
            <v>9266.1026000000002</v>
          </cell>
          <cell r="Q255">
            <v>66892.400999999998</v>
          </cell>
          <cell r="R255">
            <v>9554.6383000000005</v>
          </cell>
          <cell r="S255">
            <v>76447.039300000004</v>
          </cell>
          <cell r="T255">
            <v>8252.0653000000002</v>
          </cell>
          <cell r="U255">
            <v>84699.104600000006</v>
          </cell>
          <cell r="V255">
            <v>7427.2007999999996</v>
          </cell>
          <cell r="W255">
            <v>92126.305400000012</v>
          </cell>
          <cell r="X255">
            <v>7873.6947</v>
          </cell>
          <cell r="Y255">
            <v>100000.0001</v>
          </cell>
          <cell r="Z255" t="str">
            <v>TILLAMOOK COUNTRY SMOKER    , BAY CITY, OR</v>
          </cell>
        </row>
        <row r="256">
          <cell r="A256" t="str">
            <v>1205129</v>
          </cell>
          <cell r="B256">
            <v>28014.4293</v>
          </cell>
          <cell r="C256">
            <v>28014.4293</v>
          </cell>
          <cell r="D256">
            <v>32397.5576</v>
          </cell>
          <cell r="E256">
            <v>60411.986900000004</v>
          </cell>
          <cell r="F256">
            <v>35339.529900000001</v>
          </cell>
          <cell r="G256">
            <v>95751.516800000012</v>
          </cell>
          <cell r="H256">
            <v>26617.253199999999</v>
          </cell>
          <cell r="I256">
            <v>122368.77000000002</v>
          </cell>
          <cell r="J256">
            <v>34994.1895</v>
          </cell>
          <cell r="K256">
            <v>157362.95950000003</v>
          </cell>
          <cell r="L256">
            <v>35094.467100000002</v>
          </cell>
          <cell r="M256">
            <v>192457.42660000004</v>
          </cell>
          <cell r="N256">
            <v>30786.8531</v>
          </cell>
          <cell r="O256">
            <v>223244.27970000004</v>
          </cell>
          <cell r="P256">
            <v>35896.881399999998</v>
          </cell>
          <cell r="Q256">
            <v>259141.16110000003</v>
          </cell>
          <cell r="R256">
            <v>37014.668599999997</v>
          </cell>
          <cell r="S256">
            <v>296155.8297</v>
          </cell>
          <cell r="T256">
            <v>31968.500899999999</v>
          </cell>
          <cell r="U256">
            <v>328124.33059999999</v>
          </cell>
          <cell r="V256">
            <v>28772.975999999999</v>
          </cell>
          <cell r="W256">
            <v>356897.30660000001</v>
          </cell>
          <cell r="X256">
            <v>30502.693299999999</v>
          </cell>
          <cell r="Y256">
            <v>387399.9999</v>
          </cell>
          <cell r="Z256" t="str">
            <v>CARIANI SAUSAGE CO INC    , HAYWARD, CA</v>
          </cell>
        </row>
        <row r="257">
          <cell r="A257" t="str">
            <v>1205641</v>
          </cell>
          <cell r="B257">
            <v>622.55029999999999</v>
          </cell>
          <cell r="C257">
            <v>622.55029999999999</v>
          </cell>
          <cell r="D257">
            <v>599.36199999999997</v>
          </cell>
          <cell r="E257">
            <v>1221.9123</v>
          </cell>
          <cell r="F257">
            <v>618.49620000000004</v>
          </cell>
          <cell r="G257">
            <v>1840.4085</v>
          </cell>
          <cell r="H257">
            <v>588.61389999999994</v>
          </cell>
          <cell r="I257">
            <v>2429.0223999999998</v>
          </cell>
          <cell r="J257">
            <v>584.86249999999995</v>
          </cell>
          <cell r="K257">
            <v>3013.8849</v>
          </cell>
          <cell r="L257">
            <v>657.40840000000003</v>
          </cell>
          <cell r="M257">
            <v>3671.2933000000003</v>
          </cell>
          <cell r="N257">
            <v>457.0061</v>
          </cell>
          <cell r="O257">
            <v>4128.2993999999999</v>
          </cell>
          <cell r="P257">
            <v>549.08479999999997</v>
          </cell>
          <cell r="Q257">
            <v>4677.3841999999995</v>
          </cell>
          <cell r="R257">
            <v>633.21749999999997</v>
          </cell>
          <cell r="S257">
            <v>5310.6016999999993</v>
          </cell>
          <cell r="T257">
            <v>689.4008</v>
          </cell>
          <cell r="U257">
            <v>6000.0024999999996</v>
          </cell>
          <cell r="V257">
            <v>652.59370000000001</v>
          </cell>
          <cell r="W257">
            <v>6652.5962</v>
          </cell>
          <cell r="X257">
            <v>447.40390000000002</v>
          </cell>
          <cell r="Y257">
            <v>7100.0001000000002</v>
          </cell>
          <cell r="Z257" t="str">
            <v>DEL MAR FOOD PRODUCTS CORP    , WATSONVILLE, CA</v>
          </cell>
        </row>
        <row r="258">
          <cell r="A258" t="str">
            <v>1205790</v>
          </cell>
          <cell r="B258">
            <v>4531.7277000000004</v>
          </cell>
          <cell r="C258">
            <v>4531.7277000000004</v>
          </cell>
          <cell r="D258">
            <v>4362.9332999999997</v>
          </cell>
          <cell r="E258">
            <v>8894.6610000000001</v>
          </cell>
          <cell r="F258">
            <v>4502.2169999999996</v>
          </cell>
          <cell r="G258">
            <v>13396.878000000001</v>
          </cell>
          <cell r="H258">
            <v>4284.6944000000003</v>
          </cell>
          <cell r="I258">
            <v>17681.572400000001</v>
          </cell>
          <cell r="J258">
            <v>4257.3868000000002</v>
          </cell>
          <cell r="K258">
            <v>21938.959200000001</v>
          </cell>
          <cell r="L258">
            <v>4785.4704000000002</v>
          </cell>
          <cell r="M258">
            <v>26724.429600000003</v>
          </cell>
          <cell r="N258">
            <v>3326.6828999999998</v>
          </cell>
          <cell r="O258">
            <v>30051.112500000003</v>
          </cell>
          <cell r="P258">
            <v>3996.9506000000001</v>
          </cell>
          <cell r="Q258">
            <v>34048.063099999999</v>
          </cell>
          <cell r="R258">
            <v>4609.3771999999999</v>
          </cell>
          <cell r="S258">
            <v>38657.440300000002</v>
          </cell>
          <cell r="T258">
            <v>5018.3522000000003</v>
          </cell>
          <cell r="U258">
            <v>43675.792500000003</v>
          </cell>
          <cell r="V258">
            <v>4750.4223000000002</v>
          </cell>
          <cell r="W258">
            <v>48426.214800000002</v>
          </cell>
          <cell r="X258">
            <v>3256.7851000000001</v>
          </cell>
          <cell r="Y258">
            <v>51682.999900000003</v>
          </cell>
          <cell r="Z258" t="str">
            <v>WATERS CORP    , MILFORD, MA</v>
          </cell>
        </row>
        <row r="259">
          <cell r="A259" t="str">
            <v>1207130</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t="str">
            <v>BARREL O'FUN SNACK FOODS CO    , PERHAM, MN</v>
          </cell>
        </row>
        <row r="260">
          <cell r="A260" t="str">
            <v>1207440</v>
          </cell>
          <cell r="B260">
            <v>5279.1161000000002</v>
          </cell>
          <cell r="C260">
            <v>5279.1161000000002</v>
          </cell>
          <cell r="D260">
            <v>6262.2313999999997</v>
          </cell>
          <cell r="E260">
            <v>11541.3475</v>
          </cell>
          <cell r="F260">
            <v>5851.3768</v>
          </cell>
          <cell r="G260">
            <v>17392.724300000002</v>
          </cell>
          <cell r="H260">
            <v>7459.6980999999996</v>
          </cell>
          <cell r="I260">
            <v>24852.422400000003</v>
          </cell>
          <cell r="J260">
            <v>5946.4757</v>
          </cell>
          <cell r="K260">
            <v>30798.898100000002</v>
          </cell>
          <cell r="L260">
            <v>5324.5255999999999</v>
          </cell>
          <cell r="M260">
            <v>36123.423699999999</v>
          </cell>
          <cell r="N260">
            <v>5310.6037999999999</v>
          </cell>
          <cell r="O260">
            <v>41434.027499999997</v>
          </cell>
          <cell r="P260">
            <v>11232.117</v>
          </cell>
          <cell r="Q260">
            <v>52666.144499999995</v>
          </cell>
          <cell r="R260">
            <v>5790.0079999999998</v>
          </cell>
          <cell r="S260">
            <v>58456.152499999997</v>
          </cell>
          <cell r="T260">
            <v>5930.6580999999996</v>
          </cell>
          <cell r="U260">
            <v>64386.810599999997</v>
          </cell>
          <cell r="V260">
            <v>6101.6737000000003</v>
          </cell>
          <cell r="W260">
            <v>70488.484299999996</v>
          </cell>
          <cell r="X260">
            <v>5466.5158000000001</v>
          </cell>
          <cell r="Y260">
            <v>75955.00009999999</v>
          </cell>
          <cell r="Z260" t="str">
            <v>ROY E SCHMIDT INC    , ST LOUIS, MO</v>
          </cell>
        </row>
        <row r="261">
          <cell r="A261" t="str">
            <v>1209531</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t="str">
            <v>HIGH TECH CONVERSIONS    , SPRINGFIELD, MA</v>
          </cell>
        </row>
        <row r="262">
          <cell r="A262" t="str">
            <v>1210386</v>
          </cell>
          <cell r="B262">
            <v>79769</v>
          </cell>
          <cell r="C262">
            <v>79769</v>
          </cell>
          <cell r="D262">
            <v>75475</v>
          </cell>
          <cell r="E262">
            <v>155244</v>
          </cell>
          <cell r="F262">
            <v>99006</v>
          </cell>
          <cell r="G262">
            <v>254250</v>
          </cell>
          <cell r="H262">
            <v>60232</v>
          </cell>
          <cell r="I262">
            <v>314482</v>
          </cell>
          <cell r="J262">
            <v>69003</v>
          </cell>
          <cell r="K262">
            <v>383485</v>
          </cell>
          <cell r="L262">
            <v>102675</v>
          </cell>
          <cell r="M262">
            <v>486160</v>
          </cell>
          <cell r="N262">
            <v>68867</v>
          </cell>
          <cell r="O262">
            <v>555027</v>
          </cell>
          <cell r="P262">
            <v>74385</v>
          </cell>
          <cell r="Q262">
            <v>629412</v>
          </cell>
          <cell r="R262">
            <v>87967</v>
          </cell>
          <cell r="S262">
            <v>717379</v>
          </cell>
          <cell r="T262">
            <v>76392</v>
          </cell>
          <cell r="U262">
            <v>793771</v>
          </cell>
          <cell r="V262">
            <v>79613</v>
          </cell>
          <cell r="W262">
            <v>873384</v>
          </cell>
          <cell r="X262">
            <v>94076</v>
          </cell>
          <cell r="Y262">
            <v>967460</v>
          </cell>
          <cell r="Z262" t="str">
            <v>AGRI FOODS INTL COOP LTD    , VANCOUVER BC CANADA,</v>
          </cell>
        </row>
        <row r="263">
          <cell r="A263" t="str">
            <v>1211137</v>
          </cell>
          <cell r="B263">
            <v>6461.4350999999997</v>
          </cell>
          <cell r="C263">
            <v>6461.4350999999997</v>
          </cell>
          <cell r="D263">
            <v>7664.7304999999997</v>
          </cell>
          <cell r="E263">
            <v>14126.1656</v>
          </cell>
          <cell r="F263">
            <v>7161.8602000000001</v>
          </cell>
          <cell r="G263">
            <v>21288.025799999999</v>
          </cell>
          <cell r="H263">
            <v>9130.3837000000003</v>
          </cell>
          <cell r="I263">
            <v>30418.409500000002</v>
          </cell>
          <cell r="J263">
            <v>7278.2575999999999</v>
          </cell>
          <cell r="K263">
            <v>37696.667099999999</v>
          </cell>
          <cell r="L263">
            <v>6517.0146999999997</v>
          </cell>
          <cell r="M263">
            <v>44213.681799999998</v>
          </cell>
          <cell r="N263">
            <v>6499.9749000000002</v>
          </cell>
          <cell r="O263">
            <v>50713.6567</v>
          </cell>
          <cell r="P263">
            <v>13747.679400000001</v>
          </cell>
          <cell r="Q263">
            <v>64461.3361</v>
          </cell>
          <cell r="R263">
            <v>7086.7471999999998</v>
          </cell>
          <cell r="S263">
            <v>71548.083299999998</v>
          </cell>
          <cell r="T263">
            <v>7258.8975</v>
          </cell>
          <cell r="U263">
            <v>78806.980800000005</v>
          </cell>
          <cell r="V263">
            <v>7468.2139999999999</v>
          </cell>
          <cell r="W263">
            <v>86275.194799999997</v>
          </cell>
          <cell r="X263">
            <v>6690.8051999999998</v>
          </cell>
          <cell r="Y263">
            <v>92966</v>
          </cell>
          <cell r="Z263" t="str">
            <v>MC CARTHY MACHINERY CORP    , INDIANAPOLIS, IN</v>
          </cell>
        </row>
        <row r="264">
          <cell r="A264" t="str">
            <v>1212974</v>
          </cell>
          <cell r="B264">
            <v>128673</v>
          </cell>
          <cell r="C264">
            <v>128673</v>
          </cell>
          <cell r="D264">
            <v>118875</v>
          </cell>
          <cell r="E264">
            <v>247548</v>
          </cell>
          <cell r="F264">
            <v>183060</v>
          </cell>
          <cell r="G264">
            <v>430608</v>
          </cell>
          <cell r="H264">
            <v>151388</v>
          </cell>
          <cell r="I264">
            <v>581996</v>
          </cell>
          <cell r="J264">
            <v>193342</v>
          </cell>
          <cell r="K264">
            <v>775338</v>
          </cell>
          <cell r="L264">
            <v>190973</v>
          </cell>
          <cell r="M264">
            <v>966311</v>
          </cell>
          <cell r="N264">
            <v>87466</v>
          </cell>
          <cell r="O264">
            <v>1053777</v>
          </cell>
          <cell r="P264">
            <v>142241</v>
          </cell>
          <cell r="Q264">
            <v>1196018</v>
          </cell>
          <cell r="R264">
            <v>123363</v>
          </cell>
          <cell r="S264">
            <v>1319381</v>
          </cell>
          <cell r="T264">
            <v>171521</v>
          </cell>
          <cell r="U264">
            <v>1490902</v>
          </cell>
          <cell r="V264">
            <v>181355</v>
          </cell>
          <cell r="W264">
            <v>1672257</v>
          </cell>
          <cell r="X264">
            <v>167186</v>
          </cell>
          <cell r="Y264">
            <v>1839443</v>
          </cell>
          <cell r="Z264" t="str">
            <v>CURTICE BURNS FOODS INC    , ROCHESTER, NY</v>
          </cell>
        </row>
        <row r="265">
          <cell r="A265" t="str">
            <v>1215973</v>
          </cell>
          <cell r="B265">
            <v>902.01260000000002</v>
          </cell>
          <cell r="C265">
            <v>902.01260000000002</v>
          </cell>
          <cell r="D265">
            <v>1069.992</v>
          </cell>
          <cell r="E265">
            <v>1972.0046</v>
          </cell>
          <cell r="F265">
            <v>999.79160000000002</v>
          </cell>
          <cell r="G265">
            <v>2971.7961999999998</v>
          </cell>
          <cell r="H265">
            <v>1274.5962999999999</v>
          </cell>
          <cell r="I265">
            <v>4246.3924999999999</v>
          </cell>
          <cell r="J265">
            <v>1016.0406</v>
          </cell>
          <cell r="K265">
            <v>5262.4331000000002</v>
          </cell>
          <cell r="L265">
            <v>909.77149999999995</v>
          </cell>
          <cell r="M265">
            <v>6172.2046</v>
          </cell>
          <cell r="N265">
            <v>907.39269999999999</v>
          </cell>
          <cell r="O265">
            <v>7079.5973000000004</v>
          </cell>
          <cell r="P265">
            <v>1919.1681000000001</v>
          </cell>
          <cell r="Q265">
            <v>8998.7654000000002</v>
          </cell>
          <cell r="R265">
            <v>989.30579999999998</v>
          </cell>
          <cell r="S265">
            <v>9988.0712000000003</v>
          </cell>
          <cell r="T265">
            <v>1013.3379</v>
          </cell>
          <cell r="U265">
            <v>11001.409100000001</v>
          </cell>
          <cell r="V265">
            <v>1042.5583999999999</v>
          </cell>
          <cell r="W265">
            <v>12043.967500000001</v>
          </cell>
          <cell r="X265">
            <v>934.03250000000003</v>
          </cell>
          <cell r="Y265">
            <v>12978</v>
          </cell>
          <cell r="Z265" t="str">
            <v>ALAMO HOLLY SALES    , SCHERTZ, TX</v>
          </cell>
        </row>
        <row r="266">
          <cell r="A266" t="str">
            <v>1216082</v>
          </cell>
          <cell r="B266">
            <v>189.05330000000001</v>
          </cell>
          <cell r="C266">
            <v>189.05330000000001</v>
          </cell>
          <cell r="D266">
            <v>200.68119999999999</v>
          </cell>
          <cell r="E266">
            <v>389.73450000000003</v>
          </cell>
          <cell r="F266">
            <v>268.85019999999997</v>
          </cell>
          <cell r="G266">
            <v>658.5847</v>
          </cell>
          <cell r="H266">
            <v>187.89250000000001</v>
          </cell>
          <cell r="I266">
            <v>846.47720000000004</v>
          </cell>
          <cell r="J266">
            <v>222.9195</v>
          </cell>
          <cell r="K266">
            <v>1069.3967</v>
          </cell>
          <cell r="L266">
            <v>245.32220000000001</v>
          </cell>
          <cell r="M266">
            <v>1314.7189000000001</v>
          </cell>
          <cell r="N266">
            <v>191.30369999999999</v>
          </cell>
          <cell r="O266">
            <v>1506.0226</v>
          </cell>
          <cell r="P266">
            <v>198.81729999999999</v>
          </cell>
          <cell r="Q266">
            <v>1704.8398999999999</v>
          </cell>
          <cell r="R266">
            <v>204.38800000000001</v>
          </cell>
          <cell r="S266">
            <v>1909.2278999999999</v>
          </cell>
          <cell r="T266">
            <v>177.16050000000001</v>
          </cell>
          <cell r="U266">
            <v>2086.3883999999998</v>
          </cell>
          <cell r="V266">
            <v>200.57320000000001</v>
          </cell>
          <cell r="W266">
            <v>2286.9615999999996</v>
          </cell>
          <cell r="X266">
            <v>213.03819999999999</v>
          </cell>
          <cell r="Y266">
            <v>2499.9997999999996</v>
          </cell>
          <cell r="Z266" t="str">
            <v>SUN-RE CHEESE CORP  , SUNBURY, PA</v>
          </cell>
        </row>
        <row r="267">
          <cell r="A267" t="str">
            <v>1217143</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t="str">
            <v>RYT-WAY PACKAGING CO    , NORTHFIELD, MN</v>
          </cell>
        </row>
        <row r="268">
          <cell r="A268" t="str">
            <v>1219332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t="str">
            <v>UNIVERSITY OF NEBRASKA    , LINCOLN, NE</v>
          </cell>
        </row>
        <row r="269">
          <cell r="A269" t="str">
            <v>1219502</v>
          </cell>
          <cell r="B269">
            <v>4899.0140000000001</v>
          </cell>
          <cell r="C269">
            <v>4899.0140000000001</v>
          </cell>
          <cell r="D269">
            <v>4429.7083000000002</v>
          </cell>
          <cell r="E269">
            <v>9328.7223000000013</v>
          </cell>
          <cell r="F269">
            <v>7005.7713000000003</v>
          </cell>
          <cell r="G269">
            <v>16334.493600000002</v>
          </cell>
          <cell r="H269">
            <v>5450.2479000000003</v>
          </cell>
          <cell r="I269">
            <v>21784.741500000004</v>
          </cell>
          <cell r="J269">
            <v>6494.3275000000003</v>
          </cell>
          <cell r="K269">
            <v>28279.069000000003</v>
          </cell>
          <cell r="L269">
            <v>6456.4558999999999</v>
          </cell>
          <cell r="M269">
            <v>34735.524900000004</v>
          </cell>
          <cell r="N269">
            <v>5222.9907000000003</v>
          </cell>
          <cell r="O269">
            <v>39958.515600000006</v>
          </cell>
          <cell r="P269">
            <v>6436.2533000000003</v>
          </cell>
          <cell r="Q269">
            <v>46394.76890000001</v>
          </cell>
          <cell r="R269">
            <v>6183.7462999999998</v>
          </cell>
          <cell r="S269">
            <v>52578.515200000009</v>
          </cell>
          <cell r="T269">
            <v>4863.0519999999997</v>
          </cell>
          <cell r="U269">
            <v>57441.567200000005</v>
          </cell>
          <cell r="V269">
            <v>4603.3971000000001</v>
          </cell>
          <cell r="W269">
            <v>62044.964300000007</v>
          </cell>
          <cell r="X269">
            <v>7955.0357000000004</v>
          </cell>
          <cell r="Y269">
            <v>70000</v>
          </cell>
          <cell r="Z269" t="str">
            <v>WINTER GARDENS SALAD CO    , NEW OXFORD, PA</v>
          </cell>
        </row>
        <row r="270">
          <cell r="A270" t="str">
            <v>1219782</v>
          </cell>
          <cell r="B270">
            <v>954.83360000000005</v>
          </cell>
          <cell r="C270">
            <v>954.83360000000005</v>
          </cell>
          <cell r="D270">
            <v>1104.2265</v>
          </cell>
          <cell r="E270">
            <v>2059.0601000000001</v>
          </cell>
          <cell r="F270">
            <v>1204.4996000000001</v>
          </cell>
          <cell r="G270">
            <v>3263.5597000000002</v>
          </cell>
          <cell r="H270">
            <v>907.21270000000004</v>
          </cell>
          <cell r="I270">
            <v>4170.7723999999998</v>
          </cell>
          <cell r="J270">
            <v>1192.7292</v>
          </cell>
          <cell r="K270">
            <v>5363.5015999999996</v>
          </cell>
          <cell r="L270">
            <v>1196.1469999999999</v>
          </cell>
          <cell r="M270">
            <v>6559.6485999999995</v>
          </cell>
          <cell r="N270">
            <v>1049.3278</v>
          </cell>
          <cell r="O270">
            <v>7608.9763999999996</v>
          </cell>
          <cell r="P270">
            <v>1223.4962</v>
          </cell>
          <cell r="Q270">
            <v>8832.4725999999991</v>
          </cell>
          <cell r="R270">
            <v>1261.5944</v>
          </cell>
          <cell r="S270">
            <v>10094.066999999999</v>
          </cell>
          <cell r="T270">
            <v>1089.6026999999999</v>
          </cell>
          <cell r="U270">
            <v>11183.669699999999</v>
          </cell>
          <cell r="V270">
            <v>980.68759999999997</v>
          </cell>
          <cell r="W270">
            <v>12164.357299999998</v>
          </cell>
          <cell r="X270">
            <v>1039.6427000000001</v>
          </cell>
          <cell r="Y270">
            <v>13203.999999999998</v>
          </cell>
          <cell r="Z270" t="str">
            <v>SHUSTER MEATS    , LINCOLN, NE</v>
          </cell>
        </row>
        <row r="271">
          <cell r="A271" t="str">
            <v>1220306</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t="str">
            <v>PATS MEAT DISCOUNTER INC    , CASPER, WY</v>
          </cell>
        </row>
        <row r="272">
          <cell r="A272" t="str">
            <v>1220390</v>
          </cell>
          <cell r="B272">
            <v>294</v>
          </cell>
          <cell r="C272">
            <v>294</v>
          </cell>
          <cell r="D272">
            <v>364</v>
          </cell>
          <cell r="E272">
            <v>658</v>
          </cell>
          <cell r="F272">
            <v>636</v>
          </cell>
          <cell r="G272">
            <v>1294</v>
          </cell>
          <cell r="H272">
            <v>399</v>
          </cell>
          <cell r="I272">
            <v>1693</v>
          </cell>
          <cell r="J272">
            <v>542</v>
          </cell>
          <cell r="K272">
            <v>2235</v>
          </cell>
          <cell r="L272">
            <v>639</v>
          </cell>
          <cell r="M272">
            <v>2874</v>
          </cell>
          <cell r="N272">
            <v>470</v>
          </cell>
          <cell r="O272">
            <v>3344</v>
          </cell>
          <cell r="P272">
            <v>393</v>
          </cell>
          <cell r="Q272">
            <v>3737</v>
          </cell>
          <cell r="R272">
            <v>520</v>
          </cell>
          <cell r="S272">
            <v>4257</v>
          </cell>
          <cell r="T272">
            <v>274</v>
          </cell>
          <cell r="U272">
            <v>4531</v>
          </cell>
          <cell r="V272">
            <v>427</v>
          </cell>
          <cell r="W272">
            <v>4958</v>
          </cell>
          <cell r="X272">
            <v>667</v>
          </cell>
          <cell r="Y272">
            <v>5625</v>
          </cell>
          <cell r="Z272" t="str">
            <v xml:space="preserve">HEDWAY SALES LTD    , VERNON BC CANADA,   </v>
          </cell>
        </row>
        <row r="273">
          <cell r="A273" t="str">
            <v>1220799</v>
          </cell>
          <cell r="B273">
            <v>3356.5707000000002</v>
          </cell>
          <cell r="C273">
            <v>3356.5707000000002</v>
          </cell>
          <cell r="D273">
            <v>3037.3908999999999</v>
          </cell>
          <cell r="E273">
            <v>6393.9616000000005</v>
          </cell>
          <cell r="F273">
            <v>4267.3535000000002</v>
          </cell>
          <cell r="G273">
            <v>10661.3151</v>
          </cell>
          <cell r="H273">
            <v>3381.4481000000001</v>
          </cell>
          <cell r="I273">
            <v>14042.763199999999</v>
          </cell>
          <cell r="J273">
            <v>3268.9938999999999</v>
          </cell>
          <cell r="K273">
            <v>17311.757099999999</v>
          </cell>
          <cell r="L273">
            <v>3649.4493000000002</v>
          </cell>
          <cell r="M273">
            <v>20961.206399999999</v>
          </cell>
          <cell r="N273">
            <v>2909.4486000000002</v>
          </cell>
          <cell r="O273">
            <v>23870.654999999999</v>
          </cell>
          <cell r="P273">
            <v>2867.1583000000001</v>
          </cell>
          <cell r="Q273">
            <v>26737.813299999998</v>
          </cell>
          <cell r="R273">
            <v>2792.2303000000002</v>
          </cell>
          <cell r="S273">
            <v>29530.043599999997</v>
          </cell>
          <cell r="T273">
            <v>3174.0962</v>
          </cell>
          <cell r="U273">
            <v>32704.139799999997</v>
          </cell>
          <cell r="V273">
            <v>3398.7725999999998</v>
          </cell>
          <cell r="W273">
            <v>36102.912399999994</v>
          </cell>
          <cell r="X273">
            <v>3897.0875999999998</v>
          </cell>
          <cell r="Y273">
            <v>39999.999999999993</v>
          </cell>
          <cell r="Z273" t="str">
            <v>WALLINGFORD COFFEE CO    , CINCINNATI, OH</v>
          </cell>
        </row>
        <row r="274">
          <cell r="A274" t="str">
            <v>1220853</v>
          </cell>
          <cell r="B274">
            <v>75621.334199999998</v>
          </cell>
          <cell r="C274">
            <v>75621.334199999998</v>
          </cell>
          <cell r="D274">
            <v>80272.485499999995</v>
          </cell>
          <cell r="E274">
            <v>155893.81969999999</v>
          </cell>
          <cell r="F274">
            <v>107540.09179999999</v>
          </cell>
          <cell r="G274">
            <v>263433.91149999999</v>
          </cell>
          <cell r="H274">
            <v>75157.002800000002</v>
          </cell>
          <cell r="I274">
            <v>338590.9143</v>
          </cell>
          <cell r="J274">
            <v>89167.782699999996</v>
          </cell>
          <cell r="K274">
            <v>427758.69699999999</v>
          </cell>
          <cell r="L274">
            <v>98128.889899999995</v>
          </cell>
          <cell r="M274">
            <v>525887.58689999999</v>
          </cell>
          <cell r="N274">
            <v>76521.494300000006</v>
          </cell>
          <cell r="O274">
            <v>602409.08120000002</v>
          </cell>
          <cell r="P274">
            <v>79526.916899999997</v>
          </cell>
          <cell r="Q274">
            <v>681935.99809999997</v>
          </cell>
          <cell r="R274">
            <v>81755.203099999999</v>
          </cell>
          <cell r="S274">
            <v>763691.20120000001</v>
          </cell>
          <cell r="T274">
            <v>70864.214000000007</v>
          </cell>
          <cell r="U274">
            <v>834555.41520000005</v>
          </cell>
          <cell r="V274">
            <v>80229.289399999994</v>
          </cell>
          <cell r="W274">
            <v>914784.70460000006</v>
          </cell>
          <cell r="X274">
            <v>85215.296100000007</v>
          </cell>
          <cell r="Y274">
            <v>1000000.0007000001</v>
          </cell>
          <cell r="Z274" t="str">
            <v>TILLAMOOK COUNTY CREAMERY ASSN    , TILLAMOOK, OR</v>
          </cell>
        </row>
        <row r="275">
          <cell r="A275" t="str">
            <v>1222600</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t="str">
            <v>PASSPORT FOODS INC    , SEATTLE, WA</v>
          </cell>
        </row>
        <row r="276">
          <cell r="A276" t="str">
            <v>1224441</v>
          </cell>
          <cell r="B276">
            <v>515.23699999999997</v>
          </cell>
          <cell r="C276">
            <v>515.23699999999997</v>
          </cell>
          <cell r="D276">
            <v>595.85080000000005</v>
          </cell>
          <cell r="E276">
            <v>1111.0878</v>
          </cell>
          <cell r="F276">
            <v>649.95910000000003</v>
          </cell>
          <cell r="G276">
            <v>1761.0469000000001</v>
          </cell>
          <cell r="H276">
            <v>489.5403</v>
          </cell>
          <cell r="I276">
            <v>2250.5871999999999</v>
          </cell>
          <cell r="J276">
            <v>643.60760000000005</v>
          </cell>
          <cell r="K276">
            <v>2894.1948000000002</v>
          </cell>
          <cell r="L276">
            <v>645.45190000000002</v>
          </cell>
          <cell r="M276">
            <v>3539.6467000000002</v>
          </cell>
          <cell r="N276">
            <v>566.22699999999998</v>
          </cell>
          <cell r="O276">
            <v>4105.8737000000001</v>
          </cell>
          <cell r="P276">
            <v>660.20979999999997</v>
          </cell>
          <cell r="Q276">
            <v>4766.0834999999997</v>
          </cell>
          <cell r="R276">
            <v>680.76800000000003</v>
          </cell>
          <cell r="S276">
            <v>5446.8514999999998</v>
          </cell>
          <cell r="T276">
            <v>587.9597</v>
          </cell>
          <cell r="U276">
            <v>6034.8112000000001</v>
          </cell>
          <cell r="V276">
            <v>529.18809999999996</v>
          </cell>
          <cell r="W276">
            <v>6563.9993000000004</v>
          </cell>
          <cell r="X276">
            <v>561.00070000000005</v>
          </cell>
          <cell r="Y276">
            <v>7125</v>
          </cell>
          <cell r="Z276" t="str">
            <v>ROCKY MOUNTAIN PACKAGING    , HAVER, MT</v>
          </cell>
        </row>
        <row r="277">
          <cell r="A277" t="str">
            <v>1225154</v>
          </cell>
          <cell r="B277">
            <v>4384.1570000000002</v>
          </cell>
          <cell r="C277">
            <v>4384.1570000000002</v>
          </cell>
          <cell r="D277">
            <v>4220.8590999999997</v>
          </cell>
          <cell r="E277">
            <v>8605.0161000000007</v>
          </cell>
          <cell r="F277">
            <v>4355.6072999999997</v>
          </cell>
          <cell r="G277">
            <v>12960.6234</v>
          </cell>
          <cell r="H277">
            <v>4145.1680999999999</v>
          </cell>
          <cell r="I277">
            <v>17105.791499999999</v>
          </cell>
          <cell r="J277">
            <v>4118.7497000000003</v>
          </cell>
          <cell r="K277">
            <v>21224.5412</v>
          </cell>
          <cell r="L277">
            <v>4629.6369000000004</v>
          </cell>
          <cell r="M277">
            <v>25854.178100000001</v>
          </cell>
          <cell r="N277">
            <v>3218.3530999999998</v>
          </cell>
          <cell r="O277">
            <v>29072.531200000001</v>
          </cell>
          <cell r="P277">
            <v>3866.7943</v>
          </cell>
          <cell r="Q277">
            <v>32939.325499999999</v>
          </cell>
          <cell r="R277">
            <v>4459.2779</v>
          </cell>
          <cell r="S277">
            <v>37398.6034</v>
          </cell>
          <cell r="T277">
            <v>4854.9350999999997</v>
          </cell>
          <cell r="U277">
            <v>42253.538500000002</v>
          </cell>
          <cell r="V277">
            <v>4595.7300999999998</v>
          </cell>
          <cell r="W277">
            <v>46849.268600000003</v>
          </cell>
          <cell r="X277">
            <v>3150.7314000000001</v>
          </cell>
          <cell r="Y277">
            <v>50000</v>
          </cell>
          <cell r="Z277" t="str">
            <v>DUNKIN' DONUTS    , RANDOLPH, MA</v>
          </cell>
        </row>
        <row r="278">
          <cell r="A278" t="str">
            <v>1227068</v>
          </cell>
          <cell r="B278">
            <v>5206.6053000000002</v>
          </cell>
          <cell r="C278">
            <v>5206.6053000000002</v>
          </cell>
          <cell r="D278">
            <v>6021.2290999999996</v>
          </cell>
          <cell r="E278">
            <v>11227.8344</v>
          </cell>
          <cell r="F278">
            <v>6568.0075999999999</v>
          </cell>
          <cell r="G278">
            <v>17795.842000000001</v>
          </cell>
          <cell r="H278">
            <v>4946.9340000000002</v>
          </cell>
          <cell r="I278">
            <v>22742.776000000002</v>
          </cell>
          <cell r="J278">
            <v>6503.8245999999999</v>
          </cell>
          <cell r="K278">
            <v>29246.600600000002</v>
          </cell>
          <cell r="L278">
            <v>6522.4615999999996</v>
          </cell>
          <cell r="M278">
            <v>35769.0622</v>
          </cell>
          <cell r="N278">
            <v>5721.8725000000004</v>
          </cell>
          <cell r="O278">
            <v>41490.934699999998</v>
          </cell>
          <cell r="P278">
            <v>6671.5938999999998</v>
          </cell>
          <cell r="Q278">
            <v>48162.528599999998</v>
          </cell>
          <cell r="R278">
            <v>6879.3395</v>
          </cell>
          <cell r="S278">
            <v>55041.8681</v>
          </cell>
          <cell r="T278">
            <v>5941.4870000000001</v>
          </cell>
          <cell r="U278">
            <v>60983.355100000001</v>
          </cell>
          <cell r="V278">
            <v>5347.5846000000001</v>
          </cell>
          <cell r="W278">
            <v>66330.939700000003</v>
          </cell>
          <cell r="X278">
            <v>5669.0601999999999</v>
          </cell>
          <cell r="Y278">
            <v>71999.999899999995</v>
          </cell>
          <cell r="Z278" t="str">
            <v>ABBYLAND    , ABBOTSFORD, WI</v>
          </cell>
        </row>
        <row r="279">
          <cell r="A279" t="str">
            <v>1227114</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t="str">
            <v>GUELPH FOOD TECHNOLOGIES CENTRE  , GUELPH ON CANAD</v>
          </cell>
        </row>
        <row r="280">
          <cell r="A280" t="str">
            <v>1227335</v>
          </cell>
          <cell r="B280">
            <v>15.4992</v>
          </cell>
          <cell r="C280">
            <v>15.4992</v>
          </cell>
          <cell r="D280">
            <v>18.3856</v>
          </cell>
          <cell r="E280">
            <v>33.884799999999998</v>
          </cell>
          <cell r="F280">
            <v>17.179300000000001</v>
          </cell>
          <cell r="G280">
            <v>51.064099999999996</v>
          </cell>
          <cell r="H280">
            <v>21.901299999999999</v>
          </cell>
          <cell r="I280">
            <v>72.965399999999988</v>
          </cell>
          <cell r="J280">
            <v>17.458500000000001</v>
          </cell>
          <cell r="K280">
            <v>90.423899999999989</v>
          </cell>
          <cell r="L280">
            <v>15.6325</v>
          </cell>
          <cell r="M280">
            <v>106.0564</v>
          </cell>
          <cell r="N280">
            <v>15.591699999999999</v>
          </cell>
          <cell r="O280">
            <v>121.6481</v>
          </cell>
          <cell r="P280">
            <v>32.976900000000001</v>
          </cell>
          <cell r="Q280">
            <v>154.625</v>
          </cell>
          <cell r="R280">
            <v>16.999199999999998</v>
          </cell>
          <cell r="S280">
            <v>171.6242</v>
          </cell>
          <cell r="T280">
            <v>17.412099999999999</v>
          </cell>
          <cell r="U280">
            <v>189.03630000000001</v>
          </cell>
          <cell r="V280">
            <v>17.914200000000001</v>
          </cell>
          <cell r="W280">
            <v>206.95050000000001</v>
          </cell>
          <cell r="X280">
            <v>16.049399999999999</v>
          </cell>
          <cell r="Y280">
            <v>222.9999</v>
          </cell>
          <cell r="Z280" t="str">
            <v>AMERICANA INC    , PLATTSMOUTH, NE</v>
          </cell>
        </row>
        <row r="281">
          <cell r="A281" t="str">
            <v>1227980</v>
          </cell>
          <cell r="B281">
            <v>9574.9007999999994</v>
          </cell>
          <cell r="C281">
            <v>9574.9007999999994</v>
          </cell>
          <cell r="D281">
            <v>11358.0083</v>
          </cell>
          <cell r="E281">
            <v>20932.909099999997</v>
          </cell>
          <cell r="F281">
            <v>10612.8282</v>
          </cell>
          <cell r="G281">
            <v>31545.737299999997</v>
          </cell>
          <cell r="H281">
            <v>13529.891799999999</v>
          </cell>
          <cell r="I281">
            <v>45075.629099999998</v>
          </cell>
          <cell r="J281">
            <v>10785.312099999999</v>
          </cell>
          <cell r="K281">
            <v>55860.941200000001</v>
          </cell>
          <cell r="L281">
            <v>9657.2615999999998</v>
          </cell>
          <cell r="M281">
            <v>65518.202799999999</v>
          </cell>
          <cell r="N281">
            <v>9632.0110000000004</v>
          </cell>
          <cell r="O281">
            <v>75150.213799999998</v>
          </cell>
          <cell r="P281">
            <v>20372.047999999999</v>
          </cell>
          <cell r="Q281">
            <v>95522.261799999993</v>
          </cell>
          <cell r="R281">
            <v>10501.521699999999</v>
          </cell>
          <cell r="S281">
            <v>106023.78349999999</v>
          </cell>
          <cell r="T281">
            <v>10756.6232</v>
          </cell>
          <cell r="U281">
            <v>116780.40669999999</v>
          </cell>
          <cell r="V281">
            <v>11066.7997</v>
          </cell>
          <cell r="W281">
            <v>127847.2064</v>
          </cell>
          <cell r="X281">
            <v>9914.7936000000009</v>
          </cell>
          <cell r="Y281">
            <v>137762</v>
          </cell>
          <cell r="Z281" t="str">
            <v>JOHNNY RULLAN &amp; CO INC    , RIO PIEDRAS, PR</v>
          </cell>
        </row>
        <row r="282">
          <cell r="A282" t="str">
            <v>1228102</v>
          </cell>
          <cell r="B282">
            <v>3554.1197999999999</v>
          </cell>
          <cell r="C282">
            <v>3554.1197999999999</v>
          </cell>
          <cell r="D282">
            <v>4213.9682000000003</v>
          </cell>
          <cell r="E282">
            <v>7768.0879999999997</v>
          </cell>
          <cell r="F282">
            <v>3949.8058000000001</v>
          </cell>
          <cell r="G282">
            <v>11717.8938</v>
          </cell>
          <cell r="H282">
            <v>4990.6767</v>
          </cell>
          <cell r="I282">
            <v>16708.570500000002</v>
          </cell>
          <cell r="J282">
            <v>4011.7656999999999</v>
          </cell>
          <cell r="K282">
            <v>20720.336200000002</v>
          </cell>
          <cell r="L282">
            <v>3601.3036000000002</v>
          </cell>
          <cell r="M282">
            <v>24321.639800000001</v>
          </cell>
          <cell r="N282">
            <v>3581.6469999999999</v>
          </cell>
          <cell r="O282">
            <v>27903.286800000002</v>
          </cell>
          <cell r="P282">
            <v>7504.3396000000002</v>
          </cell>
          <cell r="Q282">
            <v>35407.626400000001</v>
          </cell>
          <cell r="R282">
            <v>3913.3497000000002</v>
          </cell>
          <cell r="S282">
            <v>39320.9761</v>
          </cell>
          <cell r="T282">
            <v>3993.971</v>
          </cell>
          <cell r="U282">
            <v>43314.947099999998</v>
          </cell>
          <cell r="V282">
            <v>4099.1395000000002</v>
          </cell>
          <cell r="W282">
            <v>47414.086599999995</v>
          </cell>
          <cell r="X282">
            <v>3683.9135000000001</v>
          </cell>
          <cell r="Y282">
            <v>51098.000099999997</v>
          </cell>
          <cell r="Z282" t="str">
            <v>DACOTAH PAPER CO    , FARGO, ND</v>
          </cell>
        </row>
        <row r="283">
          <cell r="A283" t="str">
            <v>1231294</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t="str">
            <v>OLDE YORK POTATO CHIPS    , MISSISSAUGA ON CANADA,</v>
          </cell>
        </row>
        <row r="284">
          <cell r="A284" t="str">
            <v>1231383</v>
          </cell>
          <cell r="B284">
            <v>226170.6948</v>
          </cell>
          <cell r="C284">
            <v>226170.6948</v>
          </cell>
          <cell r="D284">
            <v>215365.06169999999</v>
          </cell>
          <cell r="E284">
            <v>441535.75650000002</v>
          </cell>
          <cell r="F284">
            <v>292626.61190000002</v>
          </cell>
          <cell r="G284">
            <v>734162.36840000004</v>
          </cell>
          <cell r="H284">
            <v>240678.58619999999</v>
          </cell>
          <cell r="I284">
            <v>974840.95460000006</v>
          </cell>
          <cell r="J284">
            <v>230166.52929999999</v>
          </cell>
          <cell r="K284">
            <v>1205007.4839000001</v>
          </cell>
          <cell r="L284">
            <v>243842.0239</v>
          </cell>
          <cell r="M284">
            <v>1448849.5078</v>
          </cell>
          <cell r="N284">
            <v>204809.6048</v>
          </cell>
          <cell r="O284">
            <v>1653659.1126000001</v>
          </cell>
          <cell r="P284">
            <v>208541.454</v>
          </cell>
          <cell r="Q284">
            <v>1862200.5666</v>
          </cell>
          <cell r="R284">
            <v>188337.85949999999</v>
          </cell>
          <cell r="S284">
            <v>2050538.4261</v>
          </cell>
          <cell r="T284">
            <v>238039.78640000001</v>
          </cell>
          <cell r="U284">
            <v>2288578.2124999999</v>
          </cell>
          <cell r="V284">
            <v>239629.1133</v>
          </cell>
          <cell r="W284">
            <v>2528207.3257999998</v>
          </cell>
          <cell r="X284">
            <v>267792.67420000001</v>
          </cell>
          <cell r="Y284">
            <v>2796000</v>
          </cell>
          <cell r="Z284" t="str">
            <v>PROCTER &amp; GAMBLE CO    , CINCINNATI, OH</v>
          </cell>
        </row>
        <row r="285">
          <cell r="A285" t="str">
            <v>1235605</v>
          </cell>
          <cell r="B285">
            <v>54964.900999999998</v>
          </cell>
          <cell r="C285">
            <v>54964.900999999998</v>
          </cell>
          <cell r="D285">
            <v>61205.129099999998</v>
          </cell>
          <cell r="E285">
            <v>116170.0301</v>
          </cell>
          <cell r="F285">
            <v>66057.377900000007</v>
          </cell>
          <cell r="G285">
            <v>182227.408</v>
          </cell>
          <cell r="H285">
            <v>50038.8891</v>
          </cell>
          <cell r="I285">
            <v>232266.2971</v>
          </cell>
          <cell r="J285">
            <v>62596.625800000002</v>
          </cell>
          <cell r="K285">
            <v>294862.92290000001</v>
          </cell>
          <cell r="L285">
            <v>63484.906799999997</v>
          </cell>
          <cell r="M285">
            <v>358347.8297</v>
          </cell>
          <cell r="N285">
            <v>58701.9349</v>
          </cell>
          <cell r="O285">
            <v>417049.76459999999</v>
          </cell>
          <cell r="P285">
            <v>67032.344200000007</v>
          </cell>
          <cell r="Q285">
            <v>484082.10879999999</v>
          </cell>
          <cell r="R285">
            <v>67812.113700000002</v>
          </cell>
          <cell r="S285">
            <v>551894.22250000003</v>
          </cell>
          <cell r="T285">
            <v>59724.429400000001</v>
          </cell>
          <cell r="U285">
            <v>611618.65190000006</v>
          </cell>
          <cell r="V285">
            <v>53609.027300000002</v>
          </cell>
          <cell r="W285">
            <v>665227.67920000001</v>
          </cell>
          <cell r="X285">
            <v>58723.320899999999</v>
          </cell>
          <cell r="Y285">
            <v>723951.00010000006</v>
          </cell>
          <cell r="Z285" t="str">
            <v>CARGILL INC    , MINNETONKA, MN</v>
          </cell>
        </row>
        <row r="286">
          <cell r="A286" t="str">
            <v>1236733</v>
          </cell>
          <cell r="B286">
            <v>597.18169999999998</v>
          </cell>
          <cell r="C286">
            <v>597.18169999999998</v>
          </cell>
          <cell r="D286">
            <v>633.91179999999997</v>
          </cell>
          <cell r="E286">
            <v>1231.0934999999999</v>
          </cell>
          <cell r="F286">
            <v>849.2441</v>
          </cell>
          <cell r="G286">
            <v>2080.3375999999998</v>
          </cell>
          <cell r="H286">
            <v>593.51490000000001</v>
          </cell>
          <cell r="I286">
            <v>2673.8525</v>
          </cell>
          <cell r="J286">
            <v>704.15800000000002</v>
          </cell>
          <cell r="K286">
            <v>3378.0104999999999</v>
          </cell>
          <cell r="L286">
            <v>774.92380000000003</v>
          </cell>
          <cell r="M286">
            <v>4152.9342999999999</v>
          </cell>
          <cell r="N286">
            <v>604.29020000000003</v>
          </cell>
          <cell r="O286">
            <v>4757.2245000000003</v>
          </cell>
          <cell r="P286">
            <v>628.02409999999998</v>
          </cell>
          <cell r="Q286">
            <v>5385.2485999999999</v>
          </cell>
          <cell r="R286">
            <v>645.62080000000003</v>
          </cell>
          <cell r="S286">
            <v>6030.8693999999996</v>
          </cell>
          <cell r="T286">
            <v>559.61469999999997</v>
          </cell>
          <cell r="U286">
            <v>6590.4840999999997</v>
          </cell>
          <cell r="V286">
            <v>633.57069999999999</v>
          </cell>
          <cell r="W286">
            <v>7224.0547999999999</v>
          </cell>
          <cell r="X286">
            <v>672.9452</v>
          </cell>
          <cell r="Y286">
            <v>7897</v>
          </cell>
          <cell r="Z286" t="str">
            <v>SIMONS SPECIALTY CHEESE    , APPLETON, WI</v>
          </cell>
        </row>
        <row r="287">
          <cell r="A287" t="str">
            <v>1238043</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t="str">
            <v>SCOTT PAPER CO    , PHILADELPHIA, PA</v>
          </cell>
        </row>
        <row r="288">
          <cell r="A288" t="str">
            <v>1239040</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t="str">
            <v>NORTHWESTERN COFFEE MILLS    , LA POINTE, WI</v>
          </cell>
        </row>
        <row r="289">
          <cell r="A289" t="str">
            <v>1239937</v>
          </cell>
          <cell r="B289">
            <v>42299</v>
          </cell>
          <cell r="C289">
            <v>42299</v>
          </cell>
          <cell r="D289">
            <v>40022</v>
          </cell>
          <cell r="E289">
            <v>82321</v>
          </cell>
          <cell r="F289">
            <v>52500</v>
          </cell>
          <cell r="G289">
            <v>134821</v>
          </cell>
          <cell r="H289">
            <v>31939</v>
          </cell>
          <cell r="I289">
            <v>166760</v>
          </cell>
          <cell r="J289">
            <v>36590</v>
          </cell>
          <cell r="K289">
            <v>203350</v>
          </cell>
          <cell r="L289">
            <v>54445</v>
          </cell>
          <cell r="M289">
            <v>257795</v>
          </cell>
          <cell r="N289">
            <v>36518</v>
          </cell>
          <cell r="O289">
            <v>294313</v>
          </cell>
          <cell r="P289">
            <v>39444</v>
          </cell>
          <cell r="Q289">
            <v>333757</v>
          </cell>
          <cell r="R289">
            <v>46646</v>
          </cell>
          <cell r="S289">
            <v>380403</v>
          </cell>
          <cell r="T289">
            <v>40508</v>
          </cell>
          <cell r="U289">
            <v>420911</v>
          </cell>
          <cell r="V289">
            <v>42216</v>
          </cell>
          <cell r="W289">
            <v>463127</v>
          </cell>
          <cell r="X289">
            <v>49886</v>
          </cell>
          <cell r="Y289">
            <v>513013</v>
          </cell>
          <cell r="Z289" t="str">
            <v xml:space="preserve">SAPUTO CHEESE LTD    , MASKINONGE PQ CANADA,   </v>
          </cell>
        </row>
        <row r="290">
          <cell r="A290" t="str">
            <v>1240641</v>
          </cell>
          <cell r="B290">
            <v>120319.5938</v>
          </cell>
          <cell r="C290">
            <v>120319.5938</v>
          </cell>
          <cell r="D290">
            <v>115838.01790000001</v>
          </cell>
          <cell r="E290">
            <v>236157.61170000001</v>
          </cell>
          <cell r="F290">
            <v>119536.06969999999</v>
          </cell>
          <cell r="G290">
            <v>355693.6814</v>
          </cell>
          <cell r="H290">
            <v>113760.7384</v>
          </cell>
          <cell r="I290">
            <v>469454.41980000003</v>
          </cell>
          <cell r="J290">
            <v>113035.70789999999</v>
          </cell>
          <cell r="K290">
            <v>582490.12770000007</v>
          </cell>
          <cell r="L290">
            <v>127056.5874</v>
          </cell>
          <cell r="M290">
            <v>709546.71510000003</v>
          </cell>
          <cell r="N290">
            <v>88325.062699999995</v>
          </cell>
          <cell r="O290">
            <v>797871.77780000004</v>
          </cell>
          <cell r="P290">
            <v>106120.99830000001</v>
          </cell>
          <cell r="Q290">
            <v>903992.77610000002</v>
          </cell>
          <cell r="R290">
            <v>122381.2262</v>
          </cell>
          <cell r="S290">
            <v>1026374.0023000001</v>
          </cell>
          <cell r="T290">
            <v>133239.71359999999</v>
          </cell>
          <cell r="U290">
            <v>1159613.7159</v>
          </cell>
          <cell r="V290">
            <v>126126.0432</v>
          </cell>
          <cell r="W290">
            <v>1285739.7590999999</v>
          </cell>
          <cell r="X290">
            <v>86469.2408</v>
          </cell>
          <cell r="Y290">
            <v>1372208.9998999999</v>
          </cell>
          <cell r="Z290" t="str">
            <v>BASIC AMERICAN INC   SUITE 1000, SAN FRANCISCO, CA</v>
          </cell>
        </row>
        <row r="291">
          <cell r="A291" t="str">
            <v>1240838</v>
          </cell>
          <cell r="B291">
            <v>9222.1779000000006</v>
          </cell>
          <cell r="C291">
            <v>9222.1779000000006</v>
          </cell>
          <cell r="D291">
            <v>8345.2314999999999</v>
          </cell>
          <cell r="E291">
            <v>17567.4094</v>
          </cell>
          <cell r="F291">
            <v>11724.5537</v>
          </cell>
          <cell r="G291">
            <v>29291.963100000001</v>
          </cell>
          <cell r="H291">
            <v>9290.5285000000003</v>
          </cell>
          <cell r="I291">
            <v>38582.491600000001</v>
          </cell>
          <cell r="J291">
            <v>8981.5609000000004</v>
          </cell>
          <cell r="K291">
            <v>47564.052500000005</v>
          </cell>
          <cell r="L291">
            <v>10026.861999999999</v>
          </cell>
          <cell r="M291">
            <v>57590.914500000006</v>
          </cell>
          <cell r="N291">
            <v>7993.7098999999998</v>
          </cell>
          <cell r="O291">
            <v>65584.624400000001</v>
          </cell>
          <cell r="P291">
            <v>7877.5174999999999</v>
          </cell>
          <cell r="Q291">
            <v>73462.141900000002</v>
          </cell>
          <cell r="R291">
            <v>7671.6527999999998</v>
          </cell>
          <cell r="S291">
            <v>81133.794699999999</v>
          </cell>
          <cell r="T291">
            <v>8720.8294000000005</v>
          </cell>
          <cell r="U291">
            <v>89854.624100000001</v>
          </cell>
          <cell r="V291">
            <v>9338.1278000000002</v>
          </cell>
          <cell r="W291">
            <v>99192.751900000003</v>
          </cell>
          <cell r="X291">
            <v>10707.248100000001</v>
          </cell>
          <cell r="Y291">
            <v>109900</v>
          </cell>
          <cell r="Z291" t="str">
            <v>LINGLE BROS COFFEE INC    , BELL GARDENS, CA</v>
          </cell>
        </row>
        <row r="292">
          <cell r="A292" t="str">
            <v>1241273</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t="str">
            <v>SLE CORP  SUITE 100, ARLINGTON, TX</v>
          </cell>
        </row>
        <row r="293">
          <cell r="A293" t="str">
            <v>1241559</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t="str">
            <v>MALOW CORP    , MOUNT PROSPECT, IL</v>
          </cell>
        </row>
        <row r="294">
          <cell r="A294" t="str">
            <v>1242040</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t="str">
            <v>J E S FOODS    , CLEVELAND, OH</v>
          </cell>
        </row>
        <row r="295">
          <cell r="A295" t="str">
            <v>1243004</v>
          </cell>
          <cell r="B295">
            <v>4195.7133000000003</v>
          </cell>
          <cell r="C295">
            <v>4195.7133000000003</v>
          </cell>
          <cell r="D295">
            <v>3796.7386000000001</v>
          </cell>
          <cell r="E295">
            <v>7992.4519</v>
          </cell>
          <cell r="F295">
            <v>5334.1918999999998</v>
          </cell>
          <cell r="G295">
            <v>13326.6438</v>
          </cell>
          <cell r="H295">
            <v>4226.8100999999997</v>
          </cell>
          <cell r="I295">
            <v>17553.4539</v>
          </cell>
          <cell r="J295">
            <v>4086.2424000000001</v>
          </cell>
          <cell r="K295">
            <v>21639.6963</v>
          </cell>
          <cell r="L295">
            <v>4561.8116</v>
          </cell>
          <cell r="M295">
            <v>26201.507900000001</v>
          </cell>
          <cell r="N295">
            <v>3636.8107</v>
          </cell>
          <cell r="O295">
            <v>29838.318599999999</v>
          </cell>
          <cell r="P295">
            <v>3583.9479000000001</v>
          </cell>
          <cell r="Q295">
            <v>33422.266499999998</v>
          </cell>
          <cell r="R295">
            <v>3490.2878999999998</v>
          </cell>
          <cell r="S295">
            <v>36912.554400000001</v>
          </cell>
          <cell r="T295">
            <v>3967.6203</v>
          </cell>
          <cell r="U295">
            <v>40880.174700000003</v>
          </cell>
          <cell r="V295">
            <v>4248.4657999999999</v>
          </cell>
          <cell r="W295">
            <v>45128.640500000001</v>
          </cell>
          <cell r="X295">
            <v>4871.3594000000003</v>
          </cell>
          <cell r="Y295">
            <v>49999.999900000003</v>
          </cell>
          <cell r="Z295" t="str">
            <v>WHITE COFFEE CO    , LONG ISLAND CITY, NY</v>
          </cell>
        </row>
        <row r="296">
          <cell r="A296" t="str">
            <v>1244647</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t="str">
            <v>UNCLE B'S BAKERY    , ELLSWORTH, IA</v>
          </cell>
        </row>
        <row r="297">
          <cell r="A297" t="str">
            <v>1246178</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t="str">
            <v>MILWAUKEE SEASONINGS LABORATORIES INC  , GERMANTOW</v>
          </cell>
        </row>
        <row r="298">
          <cell r="A298" t="str">
            <v>1246828</v>
          </cell>
          <cell r="B298">
            <v>20857.341</v>
          </cell>
          <cell r="C298">
            <v>20857.341</v>
          </cell>
          <cell r="D298">
            <v>24994.7588</v>
          </cell>
          <cell r="E298">
            <v>45852.099799999996</v>
          </cell>
          <cell r="F298">
            <v>30850.530200000001</v>
          </cell>
          <cell r="G298">
            <v>76702.63</v>
          </cell>
          <cell r="H298">
            <v>32669.998100000001</v>
          </cell>
          <cell r="I298">
            <v>109372.6281</v>
          </cell>
          <cell r="J298">
            <v>33515.251100000001</v>
          </cell>
          <cell r="K298">
            <v>142887.8792</v>
          </cell>
          <cell r="L298">
            <v>30415.378499999999</v>
          </cell>
          <cell r="M298">
            <v>173303.25769999999</v>
          </cell>
          <cell r="N298">
            <v>23092.876700000001</v>
          </cell>
          <cell r="O298">
            <v>196396.13439999998</v>
          </cell>
          <cell r="P298">
            <v>29618.915199999999</v>
          </cell>
          <cell r="Q298">
            <v>226015.04959999997</v>
          </cell>
          <cell r="R298">
            <v>26076.353200000001</v>
          </cell>
          <cell r="S298">
            <v>252091.40279999998</v>
          </cell>
          <cell r="T298">
            <v>22272.255000000001</v>
          </cell>
          <cell r="U298">
            <v>274363.65779999999</v>
          </cell>
          <cell r="V298">
            <v>24024.5942</v>
          </cell>
          <cell r="W298">
            <v>298388.25199999998</v>
          </cell>
          <cell r="X298">
            <v>26111.747899999998</v>
          </cell>
          <cell r="Y298">
            <v>324499.9999</v>
          </cell>
          <cell r="Z298" t="str">
            <v>BORDEN INC    , NEW YORK, NY</v>
          </cell>
        </row>
        <row r="299">
          <cell r="A299" t="str">
            <v>1247158</v>
          </cell>
          <cell r="B299">
            <v>3661</v>
          </cell>
          <cell r="C299">
            <v>3661</v>
          </cell>
          <cell r="D299">
            <v>3464</v>
          </cell>
          <cell r="E299">
            <v>7125</v>
          </cell>
          <cell r="F299">
            <v>4544</v>
          </cell>
          <cell r="G299">
            <v>11669</v>
          </cell>
          <cell r="H299">
            <v>2764</v>
          </cell>
          <cell r="I299">
            <v>14433</v>
          </cell>
          <cell r="J299">
            <v>3167</v>
          </cell>
          <cell r="K299">
            <v>17600</v>
          </cell>
          <cell r="L299">
            <v>4712</v>
          </cell>
          <cell r="M299">
            <v>22312</v>
          </cell>
          <cell r="N299">
            <v>3161</v>
          </cell>
          <cell r="O299">
            <v>25473</v>
          </cell>
          <cell r="P299">
            <v>3414</v>
          </cell>
          <cell r="Q299">
            <v>28887</v>
          </cell>
          <cell r="R299">
            <v>4037</v>
          </cell>
          <cell r="S299">
            <v>32924</v>
          </cell>
          <cell r="T299">
            <v>3506</v>
          </cell>
          <cell r="U299">
            <v>36430</v>
          </cell>
          <cell r="V299">
            <v>3654</v>
          </cell>
          <cell r="W299">
            <v>40084</v>
          </cell>
          <cell r="X299">
            <v>4317</v>
          </cell>
          <cell r="Y299">
            <v>44401</v>
          </cell>
          <cell r="Z299" t="str">
            <v>LUCERNE FOODS LTD  CHEESE PLANT, WINNIPEG MB CANAD</v>
          </cell>
        </row>
        <row r="300">
          <cell r="A300" t="str">
            <v>1248278</v>
          </cell>
          <cell r="B300">
            <v>1383</v>
          </cell>
          <cell r="C300">
            <v>1383</v>
          </cell>
          <cell r="D300">
            <v>1530</v>
          </cell>
          <cell r="E300">
            <v>2913</v>
          </cell>
          <cell r="F300">
            <v>1811</v>
          </cell>
          <cell r="G300">
            <v>4724</v>
          </cell>
          <cell r="H300">
            <v>2210</v>
          </cell>
          <cell r="I300">
            <v>6934</v>
          </cell>
          <cell r="J300">
            <v>2043</v>
          </cell>
          <cell r="K300">
            <v>8977</v>
          </cell>
          <cell r="L300">
            <v>1469</v>
          </cell>
          <cell r="M300">
            <v>10446</v>
          </cell>
          <cell r="N300">
            <v>1745</v>
          </cell>
          <cell r="O300">
            <v>12191</v>
          </cell>
          <cell r="P300">
            <v>1734</v>
          </cell>
          <cell r="Q300">
            <v>13925</v>
          </cell>
          <cell r="R300">
            <v>3350</v>
          </cell>
          <cell r="S300">
            <v>17275</v>
          </cell>
          <cell r="T300">
            <v>834</v>
          </cell>
          <cell r="U300">
            <v>18109</v>
          </cell>
          <cell r="V300">
            <v>1910</v>
          </cell>
          <cell r="W300">
            <v>20019</v>
          </cell>
          <cell r="X300">
            <v>2181</v>
          </cell>
          <cell r="Y300">
            <v>22200</v>
          </cell>
          <cell r="Z300" t="str">
            <v xml:space="preserve">ALIMENTS MARTEL INC    , ST-ROMUALD PQ CANADA,   </v>
          </cell>
        </row>
        <row r="301">
          <cell r="A301" t="str">
            <v>1248405</v>
          </cell>
          <cell r="B301">
            <v>43388.377899999999</v>
          </cell>
          <cell r="C301">
            <v>43388.377899999999</v>
          </cell>
          <cell r="D301">
            <v>50176.909</v>
          </cell>
          <cell r="E301">
            <v>93565.286900000006</v>
          </cell>
          <cell r="F301">
            <v>54733.3969</v>
          </cell>
          <cell r="G301">
            <v>148298.6838</v>
          </cell>
          <cell r="H301">
            <v>41224.449999999997</v>
          </cell>
          <cell r="I301">
            <v>189523.13380000001</v>
          </cell>
          <cell r="J301">
            <v>54198.538200000003</v>
          </cell>
          <cell r="K301">
            <v>243721.67200000002</v>
          </cell>
          <cell r="L301">
            <v>54353.846899999997</v>
          </cell>
          <cell r="M301">
            <v>298075.51890000002</v>
          </cell>
          <cell r="N301">
            <v>47682.271099999998</v>
          </cell>
          <cell r="O301">
            <v>345757.79000000004</v>
          </cell>
          <cell r="P301">
            <v>55596.6155</v>
          </cell>
          <cell r="Q301">
            <v>401354.40550000005</v>
          </cell>
          <cell r="R301">
            <v>57327.8295</v>
          </cell>
          <cell r="S301">
            <v>458682.23500000004</v>
          </cell>
          <cell r="T301">
            <v>49512.391600000003</v>
          </cell>
          <cell r="U301">
            <v>508194.62660000008</v>
          </cell>
          <cell r="V301">
            <v>44563.205000000002</v>
          </cell>
          <cell r="W301">
            <v>552757.83160000003</v>
          </cell>
          <cell r="X301">
            <v>47242.168299999998</v>
          </cell>
          <cell r="Y301">
            <v>599999.99990000005</v>
          </cell>
          <cell r="Z301" t="str">
            <v>KOCH SUPPLIES INC    , KANSAS CITY, MO</v>
          </cell>
        </row>
        <row r="302">
          <cell r="A302" t="str">
            <v>1249096</v>
          </cell>
          <cell r="B302">
            <v>6648.6617999999999</v>
          </cell>
          <cell r="C302">
            <v>6648.6617999999999</v>
          </cell>
          <cell r="D302">
            <v>6011.7470000000003</v>
          </cell>
          <cell r="E302">
            <v>12660.408800000001</v>
          </cell>
          <cell r="F302">
            <v>9507.8323999999993</v>
          </cell>
          <cell r="G302">
            <v>22168.2412</v>
          </cell>
          <cell r="H302">
            <v>7396.7650999999996</v>
          </cell>
          <cell r="I302">
            <v>29565.006300000001</v>
          </cell>
          <cell r="J302">
            <v>8813.7302</v>
          </cell>
          <cell r="K302">
            <v>38378.736499999999</v>
          </cell>
          <cell r="L302">
            <v>8762.3330999999998</v>
          </cell>
          <cell r="M302">
            <v>47141.069600000003</v>
          </cell>
          <cell r="N302">
            <v>7088.3445000000002</v>
          </cell>
          <cell r="O302">
            <v>54229.414100000002</v>
          </cell>
          <cell r="P302">
            <v>8734.9151999999995</v>
          </cell>
          <cell r="Q302">
            <v>62964.329299999998</v>
          </cell>
          <cell r="R302">
            <v>8392.2271999999994</v>
          </cell>
          <cell r="S302">
            <v>71356.556499999992</v>
          </cell>
          <cell r="T302">
            <v>6599.8562000000002</v>
          </cell>
          <cell r="U302">
            <v>77956.412699999986</v>
          </cell>
          <cell r="V302">
            <v>6247.4674999999997</v>
          </cell>
          <cell r="W302">
            <v>84203.880199999985</v>
          </cell>
          <cell r="X302">
            <v>10796.1198</v>
          </cell>
          <cell r="Y302">
            <v>94999.999999999985</v>
          </cell>
          <cell r="Z302" t="str">
            <v>ARCHER DANIELS MIDLAND CO    , DECATUR, IL</v>
          </cell>
        </row>
        <row r="303">
          <cell r="A303" t="str">
            <v>1249690</v>
          </cell>
          <cell r="B303">
            <v>23638.501499999998</v>
          </cell>
          <cell r="C303">
            <v>23638.501499999998</v>
          </cell>
          <cell r="D303">
            <v>22488.6168</v>
          </cell>
          <cell r="E303">
            <v>46127.118300000002</v>
          </cell>
          <cell r="F303">
            <v>23080.733100000001</v>
          </cell>
          <cell r="G303">
            <v>69207.8514</v>
          </cell>
          <cell r="H303">
            <v>17970.465199999999</v>
          </cell>
          <cell r="I303">
            <v>87178.316599999991</v>
          </cell>
          <cell r="J303">
            <v>17070.5275</v>
          </cell>
          <cell r="K303">
            <v>104248.84409999999</v>
          </cell>
          <cell r="L303">
            <v>18576.084999999999</v>
          </cell>
          <cell r="M303">
            <v>122824.92909999998</v>
          </cell>
          <cell r="N303">
            <v>22479.578600000001</v>
          </cell>
          <cell r="O303">
            <v>145304.50769999999</v>
          </cell>
          <cell r="P303">
            <v>23307.3927</v>
          </cell>
          <cell r="Q303">
            <v>168611.90039999998</v>
          </cell>
          <cell r="R303">
            <v>21346.464499999998</v>
          </cell>
          <cell r="S303">
            <v>189958.36489999999</v>
          </cell>
          <cell r="T303">
            <v>20813.825700000001</v>
          </cell>
          <cell r="U303">
            <v>210772.19059999997</v>
          </cell>
          <cell r="V303">
            <v>18434.470399999998</v>
          </cell>
          <cell r="W303">
            <v>229206.66099999996</v>
          </cell>
          <cell r="X303">
            <v>23429.339100000001</v>
          </cell>
          <cell r="Y303">
            <v>252636.00009999998</v>
          </cell>
          <cell r="Z303" t="str">
            <v>WHITE PACKING CO INC OF VIRGINIA  , KING GEORGE, V</v>
          </cell>
        </row>
        <row r="304">
          <cell r="A304" t="str">
            <v>1250736</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t="str">
            <v>PLASTEK GROUP  , ERIE, PA</v>
          </cell>
        </row>
        <row r="305">
          <cell r="A305" t="str">
            <v>1252399</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t="str">
            <v>GOLDEN SPECIALTY FOODS INC    , NORWALK, CA</v>
          </cell>
        </row>
        <row r="306">
          <cell r="A306" t="str">
            <v>1253042</v>
          </cell>
          <cell r="B306">
            <v>475057.00209999998</v>
          </cell>
          <cell r="C306">
            <v>475057.00209999998</v>
          </cell>
          <cell r="D306">
            <v>504275.7671</v>
          </cell>
          <cell r="E306">
            <v>979332.76919999998</v>
          </cell>
          <cell r="F306">
            <v>675572.23309999995</v>
          </cell>
          <cell r="G306">
            <v>1654905.0022999998</v>
          </cell>
          <cell r="H306">
            <v>472140.04889999999</v>
          </cell>
          <cell r="I306">
            <v>2127045.0511999996</v>
          </cell>
          <cell r="J306">
            <v>560156.46860000002</v>
          </cell>
          <cell r="K306">
            <v>2687201.5197999999</v>
          </cell>
          <cell r="L306">
            <v>616450.59180000005</v>
          </cell>
          <cell r="M306">
            <v>3303652.1115999999</v>
          </cell>
          <cell r="N306">
            <v>480711.85249999998</v>
          </cell>
          <cell r="O306">
            <v>3784363.9641</v>
          </cell>
          <cell r="P306">
            <v>499592.06760000001</v>
          </cell>
          <cell r="Q306">
            <v>4283956.0317000002</v>
          </cell>
          <cell r="R306">
            <v>513590.27340000001</v>
          </cell>
          <cell r="S306">
            <v>4797546.3051000005</v>
          </cell>
          <cell r="T306">
            <v>445172.53529999999</v>
          </cell>
          <cell r="U306">
            <v>5242718.8404000001</v>
          </cell>
          <cell r="V306">
            <v>504004.40700000001</v>
          </cell>
          <cell r="W306">
            <v>5746723.2473999998</v>
          </cell>
          <cell r="X306">
            <v>535326.75</v>
          </cell>
          <cell r="Y306">
            <v>6282049.9973999998</v>
          </cell>
          <cell r="Z306" t="str">
            <v>KROGER CO    , CINCINNATI, OH</v>
          </cell>
        </row>
        <row r="307">
          <cell r="A307" t="str">
            <v>1253140</v>
          </cell>
          <cell r="B307">
            <v>222.78049999999999</v>
          </cell>
          <cell r="C307">
            <v>222.78049999999999</v>
          </cell>
          <cell r="D307">
            <v>236.48269999999999</v>
          </cell>
          <cell r="E307">
            <v>459.26319999999998</v>
          </cell>
          <cell r="F307">
            <v>316.81310000000002</v>
          </cell>
          <cell r="G307">
            <v>776.07629999999995</v>
          </cell>
          <cell r="H307">
            <v>221.41249999999999</v>
          </cell>
          <cell r="I307">
            <v>997.48879999999997</v>
          </cell>
          <cell r="J307">
            <v>262.68830000000003</v>
          </cell>
          <cell r="K307">
            <v>1260.1770999999999</v>
          </cell>
          <cell r="L307">
            <v>289.08769999999998</v>
          </cell>
          <cell r="M307">
            <v>1549.2647999999999</v>
          </cell>
          <cell r="N307">
            <v>225.4323</v>
          </cell>
          <cell r="O307">
            <v>1774.6970999999999</v>
          </cell>
          <cell r="P307">
            <v>234.28630000000001</v>
          </cell>
          <cell r="Q307">
            <v>2008.9833999999998</v>
          </cell>
          <cell r="R307">
            <v>240.85079999999999</v>
          </cell>
          <cell r="S307">
            <v>2249.8341999999998</v>
          </cell>
          <cell r="T307">
            <v>208.76599999999999</v>
          </cell>
          <cell r="U307">
            <v>2458.6001999999999</v>
          </cell>
          <cell r="V307">
            <v>236.35550000000001</v>
          </cell>
          <cell r="W307">
            <v>2694.9557</v>
          </cell>
          <cell r="X307">
            <v>251.04429999999999</v>
          </cell>
          <cell r="Y307">
            <v>2946</v>
          </cell>
          <cell r="Z307" t="str">
            <v>STEVES WHOLESALE CHEESE    , SUN PRAIRIE, WI</v>
          </cell>
        </row>
        <row r="308">
          <cell r="A308" t="str">
            <v>1254308</v>
          </cell>
          <cell r="B308">
            <v>989311.99470000004</v>
          </cell>
          <cell r="C308">
            <v>989311.99470000004</v>
          </cell>
          <cell r="D308">
            <v>1107454.4765000001</v>
          </cell>
          <cell r="E308">
            <v>2096766.4712</v>
          </cell>
          <cell r="F308">
            <v>1248672.2001</v>
          </cell>
          <cell r="G308">
            <v>3345438.6713</v>
          </cell>
          <cell r="H308">
            <v>1006372.7986000001</v>
          </cell>
          <cell r="I308">
            <v>4351811.4698999999</v>
          </cell>
          <cell r="J308">
            <v>1218710.6693</v>
          </cell>
          <cell r="K308">
            <v>5570522.1392000001</v>
          </cell>
          <cell r="L308">
            <v>1211538.1557</v>
          </cell>
          <cell r="M308">
            <v>6782060.2949000001</v>
          </cell>
          <cell r="N308">
            <v>1060109.2533</v>
          </cell>
          <cell r="O308">
            <v>7842169.5482000001</v>
          </cell>
          <cell r="P308">
            <v>1237731.3317</v>
          </cell>
          <cell r="Q308">
            <v>9079900.879900001</v>
          </cell>
          <cell r="R308">
            <v>1234085.6889</v>
          </cell>
          <cell r="S308">
            <v>10313986.5688</v>
          </cell>
          <cell r="T308">
            <v>1088155.8764</v>
          </cell>
          <cell r="U308">
            <v>11402142.4452</v>
          </cell>
          <cell r="V308">
            <v>1004613.6861</v>
          </cell>
          <cell r="W308">
            <v>12406756.1313</v>
          </cell>
          <cell r="X308">
            <v>1111428.5889000001</v>
          </cell>
          <cell r="Y308">
            <v>13518184.7202</v>
          </cell>
          <cell r="Z308" t="str">
            <v>SARA LEE CORP    , CHICAGO, IL</v>
          </cell>
        </row>
        <row r="309">
          <cell r="A309" t="str">
            <v>1254316</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t="str">
            <v xml:space="preserve">IMASCO LTD    , MONTREAL PQ CANADA,   </v>
          </cell>
        </row>
        <row r="310">
          <cell r="A310" t="str">
            <v>1255428</v>
          </cell>
          <cell r="B310">
            <v>8846.2196000000004</v>
          </cell>
          <cell r="C310">
            <v>8846.2196000000004</v>
          </cell>
          <cell r="D310">
            <v>7998.7875999999997</v>
          </cell>
          <cell r="E310">
            <v>16845.0072</v>
          </cell>
          <cell r="F310">
            <v>12650.4213</v>
          </cell>
          <cell r="G310">
            <v>29495.428500000002</v>
          </cell>
          <cell r="H310">
            <v>9841.5905999999995</v>
          </cell>
          <cell r="I310">
            <v>39337.019100000005</v>
          </cell>
          <cell r="J310">
            <v>11726.9</v>
          </cell>
          <cell r="K310">
            <v>51063.919100000006</v>
          </cell>
          <cell r="L310">
            <v>11658.5147</v>
          </cell>
          <cell r="M310">
            <v>62722.433800000006</v>
          </cell>
          <cell r="N310">
            <v>9431.2289000000001</v>
          </cell>
          <cell r="O310">
            <v>72153.662700000001</v>
          </cell>
          <cell r="P310">
            <v>11622.0345</v>
          </cell>
          <cell r="Q310">
            <v>83775.697199999995</v>
          </cell>
          <cell r="R310">
            <v>11166.079100000001</v>
          </cell>
          <cell r="S310">
            <v>94941.776299999998</v>
          </cell>
          <cell r="T310">
            <v>8781.2824000000001</v>
          </cell>
          <cell r="U310">
            <v>103723.05869999999</v>
          </cell>
          <cell r="V310">
            <v>8312.4199000000008</v>
          </cell>
          <cell r="W310">
            <v>112035.4786</v>
          </cell>
          <cell r="X310">
            <v>14364.521500000001</v>
          </cell>
          <cell r="Y310">
            <v>126400.0001</v>
          </cell>
          <cell r="Z310" t="str">
            <v>BUENO FOODS    , ALBUQUERQUE, NM</v>
          </cell>
        </row>
        <row r="311">
          <cell r="A311" t="str">
            <v>1255940</v>
          </cell>
          <cell r="B311">
            <v>401444.74719999998</v>
          </cell>
          <cell r="C311">
            <v>401444.74719999998</v>
          </cell>
          <cell r="D311">
            <v>464254.65830000001</v>
          </cell>
          <cell r="E311">
            <v>865699.40549999999</v>
          </cell>
          <cell r="F311">
            <v>506412.90970000002</v>
          </cell>
          <cell r="G311">
            <v>1372112.3152000001</v>
          </cell>
          <cell r="H311">
            <v>381423.3149</v>
          </cell>
          <cell r="I311">
            <v>1753535.6301000002</v>
          </cell>
          <cell r="J311">
            <v>501464.20669999998</v>
          </cell>
          <cell r="K311">
            <v>2254999.8368000002</v>
          </cell>
          <cell r="L311">
            <v>502901.17749999999</v>
          </cell>
          <cell r="M311">
            <v>2757901.0142999999</v>
          </cell>
          <cell r="N311">
            <v>441173.37929999997</v>
          </cell>
          <cell r="O311">
            <v>3199074.3936000001</v>
          </cell>
          <cell r="P311">
            <v>514399.71649999998</v>
          </cell>
          <cell r="Q311">
            <v>3713474.1101000002</v>
          </cell>
          <cell r="R311">
            <v>530417.5257</v>
          </cell>
          <cell r="S311">
            <v>4243891.6358000003</v>
          </cell>
          <cell r="T311">
            <v>458106.30670000002</v>
          </cell>
          <cell r="U311">
            <v>4701997.9424999999</v>
          </cell>
          <cell r="V311">
            <v>412314.6667</v>
          </cell>
          <cell r="W311">
            <v>5114312.6091999998</v>
          </cell>
          <cell r="X311">
            <v>437101.39069999999</v>
          </cell>
          <cell r="Y311">
            <v>5551413.9999000002</v>
          </cell>
          <cell r="Z311" t="str">
            <v>TYSON FOODS INC    , SPRINGDALE, AR</v>
          </cell>
        </row>
        <row r="312">
          <cell r="A312" t="str">
            <v>1255967</v>
          </cell>
          <cell r="B312">
            <v>13327.666800000001</v>
          </cell>
          <cell r="C312">
            <v>13327.666800000001</v>
          </cell>
          <cell r="D312">
            <v>13327.666800000001</v>
          </cell>
          <cell r="E312">
            <v>26655.333600000002</v>
          </cell>
          <cell r="F312">
            <v>13343.6664</v>
          </cell>
          <cell r="G312">
            <v>39999</v>
          </cell>
          <cell r="H312">
            <v>13327.666800000001</v>
          </cell>
          <cell r="I312">
            <v>53326.666799999999</v>
          </cell>
          <cell r="J312">
            <v>13327.666800000001</v>
          </cell>
          <cell r="K312">
            <v>66654.333599999998</v>
          </cell>
          <cell r="L312">
            <v>13343.6664</v>
          </cell>
          <cell r="M312">
            <v>79998</v>
          </cell>
          <cell r="N312">
            <v>13327.666800000001</v>
          </cell>
          <cell r="O312">
            <v>93325.666800000006</v>
          </cell>
          <cell r="P312">
            <v>13327.666800000001</v>
          </cell>
          <cell r="Q312">
            <v>106653.33360000001</v>
          </cell>
          <cell r="R312">
            <v>13343.6664</v>
          </cell>
          <cell r="S312">
            <v>119997.00000000001</v>
          </cell>
          <cell r="T312">
            <v>13327.666800000001</v>
          </cell>
          <cell r="U312">
            <v>133324.66680000001</v>
          </cell>
          <cell r="V312">
            <v>13327.666800000001</v>
          </cell>
          <cell r="W312">
            <v>146652.33360000001</v>
          </cell>
          <cell r="X312">
            <v>13343.6664</v>
          </cell>
          <cell r="Y312">
            <v>159996</v>
          </cell>
          <cell r="Z312" t="str">
            <v>AMERICAN CYANAMID CO    , WAYNE, NJ</v>
          </cell>
        </row>
        <row r="313">
          <cell r="A313" t="str">
            <v>1257285</v>
          </cell>
          <cell r="B313">
            <v>1045.5571</v>
          </cell>
          <cell r="C313">
            <v>1045.5571</v>
          </cell>
          <cell r="D313">
            <v>1370.7012</v>
          </cell>
          <cell r="E313">
            <v>2416.2583</v>
          </cell>
          <cell r="F313">
            <v>1595.5709999999999</v>
          </cell>
          <cell r="G313">
            <v>4011.8292999999999</v>
          </cell>
          <cell r="H313">
            <v>2130.2208999999998</v>
          </cell>
          <cell r="I313">
            <v>6142.0501999999997</v>
          </cell>
          <cell r="J313">
            <v>2048.0666999999999</v>
          </cell>
          <cell r="K313">
            <v>8190.1168999999991</v>
          </cell>
          <cell r="L313">
            <v>1662.8725999999999</v>
          </cell>
          <cell r="M313">
            <v>9852.9894999999997</v>
          </cell>
          <cell r="N313">
            <v>1239.5887</v>
          </cell>
          <cell r="O313">
            <v>11092.5782</v>
          </cell>
          <cell r="P313">
            <v>1801.7153000000001</v>
          </cell>
          <cell r="Q313">
            <v>12894.2935</v>
          </cell>
          <cell r="R313">
            <v>1452.6642999999999</v>
          </cell>
          <cell r="S313">
            <v>14346.9578</v>
          </cell>
          <cell r="T313">
            <v>1228.9627</v>
          </cell>
          <cell r="U313">
            <v>15575.9205</v>
          </cell>
          <cell r="V313">
            <v>1282.5438999999999</v>
          </cell>
          <cell r="W313">
            <v>16858.464400000001</v>
          </cell>
          <cell r="X313">
            <v>1416.5358000000001</v>
          </cell>
          <cell r="Y313">
            <v>18275.000200000002</v>
          </cell>
          <cell r="Z313" t="str">
            <v>AGWAY INC    , SYRACUSE, NY</v>
          </cell>
        </row>
        <row r="314">
          <cell r="A314" t="str">
            <v>1257722</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t="str">
            <v>HI-PORT INDUSTRIES INC    , HIGHLANDS, TX</v>
          </cell>
        </row>
        <row r="315">
          <cell r="A315" t="str">
            <v>1257919</v>
          </cell>
          <cell r="B315">
            <v>12247.535</v>
          </cell>
          <cell r="C315">
            <v>12247.535</v>
          </cell>
          <cell r="D315">
            <v>11074.2708</v>
          </cell>
          <cell r="E315">
            <v>23321.805800000002</v>
          </cell>
          <cell r="F315">
            <v>17514.428199999998</v>
          </cell>
          <cell r="G315">
            <v>40836.233999999997</v>
          </cell>
          <cell r="H315">
            <v>13625.6198</v>
          </cell>
          <cell r="I315">
            <v>54461.853799999997</v>
          </cell>
          <cell r="J315">
            <v>16235.8189</v>
          </cell>
          <cell r="K315">
            <v>70697.672699999996</v>
          </cell>
          <cell r="L315">
            <v>16141.139800000001</v>
          </cell>
          <cell r="M315">
            <v>86838.8125</v>
          </cell>
          <cell r="N315">
            <v>13057.476699999999</v>
          </cell>
          <cell r="O315">
            <v>99896.289199999999</v>
          </cell>
          <cell r="P315">
            <v>16090.6332</v>
          </cell>
          <cell r="Q315">
            <v>115986.9224</v>
          </cell>
          <cell r="R315">
            <v>15459.3658</v>
          </cell>
          <cell r="S315">
            <v>131446.28820000001</v>
          </cell>
          <cell r="T315">
            <v>12157.6299</v>
          </cell>
          <cell r="U315">
            <v>143603.91810000001</v>
          </cell>
          <cell r="V315">
            <v>11508.4928</v>
          </cell>
          <cell r="W315">
            <v>155112.41090000002</v>
          </cell>
          <cell r="X315">
            <v>19887.589199999999</v>
          </cell>
          <cell r="Y315">
            <v>175000.0001</v>
          </cell>
          <cell r="Z315" t="str">
            <v>JACK FROST LABORATORIES    , FORT PIERCE, FL</v>
          </cell>
        </row>
        <row r="316">
          <cell r="A316" t="str">
            <v>1258400</v>
          </cell>
          <cell r="B316">
            <v>55016.557000000001</v>
          </cell>
          <cell r="C316">
            <v>55016.557000000001</v>
          </cell>
          <cell r="D316">
            <v>49746.193899999998</v>
          </cell>
          <cell r="E316">
            <v>104762.7509</v>
          </cell>
          <cell r="F316">
            <v>78675.712</v>
          </cell>
          <cell r="G316">
            <v>183438.46289999998</v>
          </cell>
          <cell r="H316">
            <v>61206.985099999998</v>
          </cell>
          <cell r="I316">
            <v>244645.44799999997</v>
          </cell>
          <cell r="J316">
            <v>72932.133300000001</v>
          </cell>
          <cell r="K316">
            <v>317577.58129999996</v>
          </cell>
          <cell r="L316">
            <v>72506.830300000001</v>
          </cell>
          <cell r="M316">
            <v>390084.41159999999</v>
          </cell>
          <cell r="N316">
            <v>58654.856699999997</v>
          </cell>
          <cell r="O316">
            <v>448739.2683</v>
          </cell>
          <cell r="P316">
            <v>72279.9519</v>
          </cell>
          <cell r="Q316">
            <v>521019.22019999998</v>
          </cell>
          <cell r="R316">
            <v>69444.266300000003</v>
          </cell>
          <cell r="S316">
            <v>590463.4865</v>
          </cell>
          <cell r="T316">
            <v>54612.698799999998</v>
          </cell>
          <cell r="U316">
            <v>645076.18530000001</v>
          </cell>
          <cell r="V316">
            <v>51696.741300000002</v>
          </cell>
          <cell r="W316">
            <v>696772.92660000001</v>
          </cell>
          <cell r="X316">
            <v>89336.073300000004</v>
          </cell>
          <cell r="Y316">
            <v>786108.99990000005</v>
          </cell>
          <cell r="Z316" t="str">
            <v>MULLINS FOOD PRODUCTS    , BROADVIEW, IL</v>
          </cell>
        </row>
        <row r="317">
          <cell r="A317" t="str">
            <v>1258630</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t="str">
            <v>CHICAGO BROS    , SAN DIEGO, CA</v>
          </cell>
        </row>
        <row r="318">
          <cell r="A318" t="str">
            <v>1258672</v>
          </cell>
          <cell r="B318">
            <v>3402.96</v>
          </cell>
          <cell r="C318">
            <v>3402.96</v>
          </cell>
          <cell r="D318">
            <v>3612.2618000000002</v>
          </cell>
          <cell r="E318">
            <v>7015.2218000000003</v>
          </cell>
          <cell r="F318">
            <v>4839.3041000000003</v>
          </cell>
          <cell r="G318">
            <v>11854.525900000001</v>
          </cell>
          <cell r="H318">
            <v>3382.0650999999998</v>
          </cell>
          <cell r="I318">
            <v>15236.591</v>
          </cell>
          <cell r="J318">
            <v>4012.5502000000001</v>
          </cell>
          <cell r="K318">
            <v>19249.141200000002</v>
          </cell>
          <cell r="L318">
            <v>4415.8</v>
          </cell>
          <cell r="M318">
            <v>23664.941200000001</v>
          </cell>
          <cell r="N318">
            <v>3443.4672</v>
          </cell>
          <cell r="O318">
            <v>27108.4084</v>
          </cell>
          <cell r="P318">
            <v>3578.7112999999999</v>
          </cell>
          <cell r="Q318">
            <v>30687.119699999999</v>
          </cell>
          <cell r="R318">
            <v>3678.9841000000001</v>
          </cell>
          <cell r="S318">
            <v>34366.103799999997</v>
          </cell>
          <cell r="T318">
            <v>3188.8896</v>
          </cell>
          <cell r="U318">
            <v>37554.993399999999</v>
          </cell>
          <cell r="V318">
            <v>3610.3180000000002</v>
          </cell>
          <cell r="W318">
            <v>41165.311399999999</v>
          </cell>
          <cell r="X318">
            <v>3834.6882999999998</v>
          </cell>
          <cell r="Y318">
            <v>44999.9997</v>
          </cell>
          <cell r="Z318" t="str">
            <v>INDUSTRIAS ALIMENTICIAS CLUB SA DE CV AV DE LAS FU</v>
          </cell>
        </row>
        <row r="319">
          <cell r="A319" t="str">
            <v>1259342</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t="str">
            <v>DARNED GOOD MARKETING    , SODUS POINT, NY</v>
          </cell>
        </row>
        <row r="320">
          <cell r="A320" t="str">
            <v>1260006</v>
          </cell>
          <cell r="B320">
            <v>1146903.3670999999</v>
          </cell>
          <cell r="C320">
            <v>1146903.3670999999</v>
          </cell>
          <cell r="D320">
            <v>1176133.7143000001</v>
          </cell>
          <cell r="E320">
            <v>2323037.0814</v>
          </cell>
          <cell r="F320">
            <v>1322656.7385</v>
          </cell>
          <cell r="G320">
            <v>3645693.8199</v>
          </cell>
          <cell r="H320">
            <v>1553765.7052</v>
          </cell>
          <cell r="I320">
            <v>5199459.5251000002</v>
          </cell>
          <cell r="J320">
            <v>1250685.0142000001</v>
          </cell>
          <cell r="K320">
            <v>6450144.5393000003</v>
          </cell>
          <cell r="L320">
            <v>1170685.4313000001</v>
          </cell>
          <cell r="M320">
            <v>7620829.9706000006</v>
          </cell>
          <cell r="N320">
            <v>1064069.1176</v>
          </cell>
          <cell r="O320">
            <v>8684899.088200001</v>
          </cell>
          <cell r="P320">
            <v>1340205.3404999999</v>
          </cell>
          <cell r="Q320">
            <v>10025104.4287</v>
          </cell>
          <cell r="R320">
            <v>1340933.9427</v>
          </cell>
          <cell r="S320">
            <v>11366038.371400001</v>
          </cell>
          <cell r="T320">
            <v>1539814.0645000001</v>
          </cell>
          <cell r="U320">
            <v>12905852.435900001</v>
          </cell>
          <cell r="V320">
            <v>1595400.8214</v>
          </cell>
          <cell r="W320">
            <v>14501253.257300001</v>
          </cell>
          <cell r="X320">
            <v>1355206.4524999999</v>
          </cell>
          <cell r="Y320">
            <v>15856459.709800001</v>
          </cell>
          <cell r="Z320" t="str">
            <v>BEMIS CO INC   SUITE 2300, MINNEAPOLIS, MN</v>
          </cell>
        </row>
        <row r="321">
          <cell r="A321" t="str">
            <v>1260340</v>
          </cell>
          <cell r="B321">
            <v>10069.712</v>
          </cell>
          <cell r="C321">
            <v>10069.712</v>
          </cell>
          <cell r="D321">
            <v>9112.1726999999992</v>
          </cell>
          <cell r="E321">
            <v>19181.884699999999</v>
          </cell>
          <cell r="F321">
            <v>12802.0604</v>
          </cell>
          <cell r="G321">
            <v>31983.945099999997</v>
          </cell>
          <cell r="H321">
            <v>10144.3442</v>
          </cell>
          <cell r="I321">
            <v>42128.289299999997</v>
          </cell>
          <cell r="J321">
            <v>9806.9817999999996</v>
          </cell>
          <cell r="K321">
            <v>51935.271099999998</v>
          </cell>
          <cell r="L321">
            <v>10948.347900000001</v>
          </cell>
          <cell r="M321">
            <v>62883.618999999999</v>
          </cell>
          <cell r="N321">
            <v>8728.3456999999999</v>
          </cell>
          <cell r="O321">
            <v>71611.964699999997</v>
          </cell>
          <cell r="P321">
            <v>8601.4750000000004</v>
          </cell>
          <cell r="Q321">
            <v>80213.439700000003</v>
          </cell>
          <cell r="R321">
            <v>8376.6910000000007</v>
          </cell>
          <cell r="S321">
            <v>88590.130700000009</v>
          </cell>
          <cell r="T321">
            <v>9522.2886999999992</v>
          </cell>
          <cell r="U321">
            <v>98112.419400000013</v>
          </cell>
          <cell r="V321">
            <v>10196.3179</v>
          </cell>
          <cell r="W321">
            <v>108308.73730000001</v>
          </cell>
          <cell r="X321">
            <v>11691.262699999999</v>
          </cell>
          <cell r="Y321">
            <v>120000</v>
          </cell>
          <cell r="Z321" t="str">
            <v xml:space="preserve">ALLIED-LYONS PLC   ALLIED HOUSE, LONDON EC1P 1AR, </v>
          </cell>
        </row>
        <row r="322">
          <cell r="A322" t="str">
            <v>1261444</v>
          </cell>
          <cell r="B322">
            <v>117.2932</v>
          </cell>
          <cell r="C322">
            <v>117.2932</v>
          </cell>
          <cell r="D322">
            <v>135.64490000000001</v>
          </cell>
          <cell r="E322">
            <v>252.93810000000002</v>
          </cell>
          <cell r="F322">
            <v>147.96260000000001</v>
          </cell>
          <cell r="G322">
            <v>400.90070000000003</v>
          </cell>
          <cell r="H322">
            <v>111.4434</v>
          </cell>
          <cell r="I322">
            <v>512.34410000000003</v>
          </cell>
          <cell r="J322">
            <v>146.51669999999999</v>
          </cell>
          <cell r="K322">
            <v>658.86080000000004</v>
          </cell>
          <cell r="L322">
            <v>146.9366</v>
          </cell>
          <cell r="M322">
            <v>805.79740000000004</v>
          </cell>
          <cell r="N322">
            <v>128.90110000000001</v>
          </cell>
          <cell r="O322">
            <v>934.69850000000008</v>
          </cell>
          <cell r="P322">
            <v>150.2962</v>
          </cell>
          <cell r="Q322">
            <v>1084.9947000000002</v>
          </cell>
          <cell r="R322">
            <v>154.97620000000001</v>
          </cell>
          <cell r="S322">
            <v>1239.9709000000003</v>
          </cell>
          <cell r="T322">
            <v>133.8485</v>
          </cell>
          <cell r="U322">
            <v>1373.8194000000003</v>
          </cell>
          <cell r="V322">
            <v>120.4692</v>
          </cell>
          <cell r="W322">
            <v>1494.2886000000003</v>
          </cell>
          <cell r="X322">
            <v>127.71129999999999</v>
          </cell>
          <cell r="Y322">
            <v>1621.9999000000003</v>
          </cell>
          <cell r="Z322" t="str">
            <v>HENNINGSEN FOODS INC    , NORFOLK, NE</v>
          </cell>
        </row>
        <row r="323">
          <cell r="A323" t="str">
            <v>1262106</v>
          </cell>
          <cell r="B323">
            <v>341138.54940000002</v>
          </cell>
          <cell r="C323">
            <v>341138.54940000002</v>
          </cell>
          <cell r="D323">
            <v>362120.55170000001</v>
          </cell>
          <cell r="E323">
            <v>703259.10110000009</v>
          </cell>
          <cell r="F323">
            <v>485128.5858</v>
          </cell>
          <cell r="G323">
            <v>1188387.6869000001</v>
          </cell>
          <cell r="H323">
            <v>339043.8847</v>
          </cell>
          <cell r="I323">
            <v>1527431.5716000001</v>
          </cell>
          <cell r="J323">
            <v>402248.49719999998</v>
          </cell>
          <cell r="K323">
            <v>1929680.0688</v>
          </cell>
          <cell r="L323">
            <v>442673.32079999999</v>
          </cell>
          <cell r="M323">
            <v>2372353.3895999999</v>
          </cell>
          <cell r="N323">
            <v>345199.29889999999</v>
          </cell>
          <cell r="O323">
            <v>2717552.6884999997</v>
          </cell>
          <cell r="P323">
            <v>358757.18599999999</v>
          </cell>
          <cell r="Q323">
            <v>3076309.8744999999</v>
          </cell>
          <cell r="R323">
            <v>368809.30089999997</v>
          </cell>
          <cell r="S323">
            <v>3445119.1754000001</v>
          </cell>
          <cell r="T323">
            <v>319678.50650000002</v>
          </cell>
          <cell r="U323">
            <v>3764797.6819000002</v>
          </cell>
          <cell r="V323">
            <v>361925.68800000002</v>
          </cell>
          <cell r="W323">
            <v>4126723.3699000003</v>
          </cell>
          <cell r="X323">
            <v>384418.27010000002</v>
          </cell>
          <cell r="Y323">
            <v>4511141.6400000006</v>
          </cell>
          <cell r="Z323" t="str">
            <v>ASSOCIATED MILK PRODUCERS INC   NORTH CENTRAL REGI</v>
          </cell>
        </row>
        <row r="324">
          <cell r="A324" t="str">
            <v>1263277</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t="str">
            <v xml:space="preserve">JAVA BLEND COFFEE LTD    , HALIFAX NS CANADA,   </v>
          </cell>
        </row>
        <row r="325">
          <cell r="A325" t="str">
            <v>1263331</v>
          </cell>
          <cell r="B325">
            <v>62079.663099999998</v>
          </cell>
          <cell r="C325">
            <v>62079.663099999998</v>
          </cell>
          <cell r="D325">
            <v>59767.365400000002</v>
          </cell>
          <cell r="E325">
            <v>121847.0285</v>
          </cell>
          <cell r="F325">
            <v>61675.398800000003</v>
          </cell>
          <cell r="G325">
            <v>183522.42730000001</v>
          </cell>
          <cell r="H325">
            <v>58695.5798</v>
          </cell>
          <cell r="I325">
            <v>242218.00710000002</v>
          </cell>
          <cell r="J325">
            <v>58321.495600000002</v>
          </cell>
          <cell r="K325">
            <v>300539.50270000001</v>
          </cell>
          <cell r="L325">
            <v>65555.657999999996</v>
          </cell>
          <cell r="M325">
            <v>366095.16070000001</v>
          </cell>
          <cell r="N325">
            <v>45571.880400000002</v>
          </cell>
          <cell r="O325">
            <v>411667.04110000003</v>
          </cell>
          <cell r="P325">
            <v>54753.807000000001</v>
          </cell>
          <cell r="Q325">
            <v>466420.84810000006</v>
          </cell>
          <cell r="R325">
            <v>63143.375500000002</v>
          </cell>
          <cell r="S325">
            <v>529564.22360000003</v>
          </cell>
          <cell r="T325">
            <v>68745.881399999998</v>
          </cell>
          <cell r="U325">
            <v>598310.10499999998</v>
          </cell>
          <cell r="V325">
            <v>65075.537799999998</v>
          </cell>
          <cell r="W325">
            <v>663385.64280000003</v>
          </cell>
          <cell r="X325">
            <v>44614.357199999999</v>
          </cell>
          <cell r="Y325">
            <v>708000</v>
          </cell>
          <cell r="Z325" t="str">
            <v>DAVIS LAY INC    , MODESTO, CA</v>
          </cell>
        </row>
        <row r="326">
          <cell r="A326" t="str">
            <v>1263447</v>
          </cell>
          <cell r="B326">
            <v>83022</v>
          </cell>
          <cell r="C326">
            <v>83022</v>
          </cell>
          <cell r="D326">
            <v>70460</v>
          </cell>
          <cell r="E326">
            <v>153482</v>
          </cell>
          <cell r="F326">
            <v>101785</v>
          </cell>
          <cell r="G326">
            <v>255267</v>
          </cell>
          <cell r="H326">
            <v>94466</v>
          </cell>
          <cell r="I326">
            <v>349733</v>
          </cell>
          <cell r="J326">
            <v>87394</v>
          </cell>
          <cell r="K326">
            <v>437127</v>
          </cell>
          <cell r="L326">
            <v>123248</v>
          </cell>
          <cell r="M326">
            <v>560375</v>
          </cell>
          <cell r="N326">
            <v>97628</v>
          </cell>
          <cell r="O326">
            <v>658003</v>
          </cell>
          <cell r="P326">
            <v>91815</v>
          </cell>
          <cell r="Q326">
            <v>749818</v>
          </cell>
          <cell r="R326">
            <v>102957</v>
          </cell>
          <cell r="S326">
            <v>852775</v>
          </cell>
          <cell r="T326">
            <v>71082</v>
          </cell>
          <cell r="U326">
            <v>923857</v>
          </cell>
          <cell r="V326">
            <v>84933</v>
          </cell>
          <cell r="W326">
            <v>1008790</v>
          </cell>
          <cell r="X326">
            <v>106296</v>
          </cell>
          <cell r="Y326">
            <v>1115086</v>
          </cell>
          <cell r="Z326" t="str">
            <v>BURNS FOODS LTD   STE 4230-150 6TH AVE SW, CALGARY</v>
          </cell>
        </row>
        <row r="327">
          <cell r="A327" t="str">
            <v>1263943</v>
          </cell>
          <cell r="B327">
            <v>394.57409999999999</v>
          </cell>
          <cell r="C327">
            <v>394.57409999999999</v>
          </cell>
          <cell r="D327">
            <v>379.87729999999999</v>
          </cell>
          <cell r="E327">
            <v>774.45139999999992</v>
          </cell>
          <cell r="F327">
            <v>392.00470000000001</v>
          </cell>
          <cell r="G327">
            <v>1166.4560999999999</v>
          </cell>
          <cell r="H327">
            <v>373.06509999999997</v>
          </cell>
          <cell r="I327">
            <v>1539.5211999999999</v>
          </cell>
          <cell r="J327">
            <v>370.6875</v>
          </cell>
          <cell r="K327">
            <v>1910.2086999999999</v>
          </cell>
          <cell r="L327">
            <v>416.66730000000001</v>
          </cell>
          <cell r="M327">
            <v>2326.8759999999997</v>
          </cell>
          <cell r="N327">
            <v>289.65179999999998</v>
          </cell>
          <cell r="O327">
            <v>2616.5277999999998</v>
          </cell>
          <cell r="P327">
            <v>348.01150000000001</v>
          </cell>
          <cell r="Q327">
            <v>2964.5392999999999</v>
          </cell>
          <cell r="R327">
            <v>401.33499999999998</v>
          </cell>
          <cell r="S327">
            <v>3365.8742999999999</v>
          </cell>
          <cell r="T327">
            <v>436.94420000000002</v>
          </cell>
          <cell r="U327">
            <v>3802.8184999999999</v>
          </cell>
          <cell r="V327">
            <v>413.6157</v>
          </cell>
          <cell r="W327">
            <v>4216.4341999999997</v>
          </cell>
          <cell r="X327">
            <v>283.56580000000002</v>
          </cell>
          <cell r="Y327">
            <v>4500</v>
          </cell>
          <cell r="Z327" t="str">
            <v>AMERICAN PACKAGING &amp; SALES   STE 10, PHOENIX, AZ</v>
          </cell>
        </row>
        <row r="328">
          <cell r="A328" t="str">
            <v>1263986</v>
          </cell>
          <cell r="B328">
            <v>13426.2826</v>
          </cell>
          <cell r="C328">
            <v>13426.2826</v>
          </cell>
          <cell r="D328">
            <v>12149.563700000001</v>
          </cell>
          <cell r="E328">
            <v>25575.846300000001</v>
          </cell>
          <cell r="F328">
            <v>17069.4139</v>
          </cell>
          <cell r="G328">
            <v>42645.260200000004</v>
          </cell>
          <cell r="H328">
            <v>13525.7922</v>
          </cell>
          <cell r="I328">
            <v>56171.0524</v>
          </cell>
          <cell r="J328">
            <v>13075.9758</v>
          </cell>
          <cell r="K328">
            <v>69247.028200000001</v>
          </cell>
          <cell r="L328">
            <v>14597.797200000001</v>
          </cell>
          <cell r="M328">
            <v>83844.825400000002</v>
          </cell>
          <cell r="N328">
            <v>11637.7942</v>
          </cell>
          <cell r="O328">
            <v>95482.619600000005</v>
          </cell>
          <cell r="P328">
            <v>11468.6333</v>
          </cell>
          <cell r="Q328">
            <v>106951.25290000001</v>
          </cell>
          <cell r="R328">
            <v>11168.9213</v>
          </cell>
          <cell r="S328">
            <v>118120.17420000001</v>
          </cell>
          <cell r="T328">
            <v>12696.385</v>
          </cell>
          <cell r="U328">
            <v>130816.5592</v>
          </cell>
          <cell r="V328">
            <v>13595.0905</v>
          </cell>
          <cell r="W328">
            <v>144411.64970000001</v>
          </cell>
          <cell r="X328">
            <v>15588.350200000001</v>
          </cell>
          <cell r="Y328">
            <v>159999.9999</v>
          </cell>
          <cell r="Z328" t="str">
            <v>GREAT A &amp; P TEA CO INC    , MONTVALE, NJ</v>
          </cell>
        </row>
        <row r="329">
          <cell r="A329" t="str">
            <v>1265016</v>
          </cell>
          <cell r="B329">
            <v>8398.3096999999998</v>
          </cell>
          <cell r="C329">
            <v>8398.3096999999998</v>
          </cell>
          <cell r="D329">
            <v>7593.7857000000004</v>
          </cell>
          <cell r="E329">
            <v>15992.0954</v>
          </cell>
          <cell r="F329">
            <v>12009.893599999999</v>
          </cell>
          <cell r="G329">
            <v>28001.989000000001</v>
          </cell>
          <cell r="H329">
            <v>9343.2821999999996</v>
          </cell>
          <cell r="I329">
            <v>37345.271200000003</v>
          </cell>
          <cell r="J329">
            <v>11133.132900000001</v>
          </cell>
          <cell r="K329">
            <v>48478.4041</v>
          </cell>
          <cell r="L329">
            <v>11068.2102</v>
          </cell>
          <cell r="M329">
            <v>59546.614300000001</v>
          </cell>
          <cell r="N329">
            <v>8953.6983</v>
          </cell>
          <cell r="O329">
            <v>68500.312600000005</v>
          </cell>
          <cell r="P329">
            <v>11033.5771</v>
          </cell>
          <cell r="Q329">
            <v>79533.8897</v>
          </cell>
          <cell r="R329">
            <v>10600.708000000001</v>
          </cell>
          <cell r="S329">
            <v>90134.597699999998</v>
          </cell>
          <cell r="T329">
            <v>8336.6605</v>
          </cell>
          <cell r="U329">
            <v>98471.258199999997</v>
          </cell>
          <cell r="V329">
            <v>7891.5379000000003</v>
          </cell>
          <cell r="W329">
            <v>106362.79609999999</v>
          </cell>
          <cell r="X329">
            <v>13637.204</v>
          </cell>
          <cell r="Y329">
            <v>120000.00009999999</v>
          </cell>
          <cell r="Z329" t="str">
            <v>HENRY &amp; HENRY INC  , LANCASTER, NY</v>
          </cell>
        </row>
        <row r="330">
          <cell r="A330" t="str">
            <v>1265784</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t="str">
            <v>HIRZEL CANNING CO    , TOLEDO, OH</v>
          </cell>
        </row>
        <row r="331">
          <cell r="A331" t="str">
            <v>1267914</v>
          </cell>
          <cell r="B331">
            <v>14207.140600000001</v>
          </cell>
          <cell r="C331">
            <v>14207.140600000001</v>
          </cell>
          <cell r="D331">
            <v>12846.1541</v>
          </cell>
          <cell r="E331">
            <v>27053.294699999999</v>
          </cell>
          <cell r="F331">
            <v>20316.736700000001</v>
          </cell>
          <cell r="G331">
            <v>47370.0314</v>
          </cell>
          <cell r="H331">
            <v>15805.718999999999</v>
          </cell>
          <cell r="I331">
            <v>63175.750399999997</v>
          </cell>
          <cell r="J331">
            <v>18833.549900000002</v>
          </cell>
          <cell r="K331">
            <v>82009.300300000003</v>
          </cell>
          <cell r="L331">
            <v>18723.7222</v>
          </cell>
          <cell r="M331">
            <v>100733.02250000001</v>
          </cell>
          <cell r="N331">
            <v>15146.6729</v>
          </cell>
          <cell r="O331">
            <v>115879.69540000001</v>
          </cell>
          <cell r="P331">
            <v>18665.1345</v>
          </cell>
          <cell r="Q331">
            <v>134544.82990000001</v>
          </cell>
          <cell r="R331">
            <v>17932.864300000001</v>
          </cell>
          <cell r="S331">
            <v>152477.69420000003</v>
          </cell>
          <cell r="T331">
            <v>14102.850700000001</v>
          </cell>
          <cell r="U331">
            <v>166580.54490000004</v>
          </cell>
          <cell r="V331">
            <v>13349.8516</v>
          </cell>
          <cell r="W331">
            <v>179930.39650000003</v>
          </cell>
          <cell r="X331">
            <v>23069.6034</v>
          </cell>
          <cell r="Y331">
            <v>202999.99990000002</v>
          </cell>
          <cell r="Z331" t="str">
            <v>SANDERSON FARMS    , COLLINS, MS</v>
          </cell>
        </row>
        <row r="332">
          <cell r="A332" t="str">
            <v>1269232</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t="str">
            <v>REEVES PACKING CO    , ADA, OK</v>
          </cell>
        </row>
        <row r="333">
          <cell r="A333" t="str">
            <v>1269283</v>
          </cell>
          <cell r="B333">
            <v>9400.8151999999991</v>
          </cell>
          <cell r="C333">
            <v>9400.8151999999991</v>
          </cell>
          <cell r="D333">
            <v>10871.6636</v>
          </cell>
          <cell r="E333">
            <v>20272.478799999997</v>
          </cell>
          <cell r="F333">
            <v>11858.902700000001</v>
          </cell>
          <cell r="G333">
            <v>32131.381499999996</v>
          </cell>
          <cell r="H333">
            <v>8931.9642000000003</v>
          </cell>
          <cell r="I333">
            <v>41063.345699999998</v>
          </cell>
          <cell r="J333">
            <v>11743.016600000001</v>
          </cell>
          <cell r="K333">
            <v>52806.362300000001</v>
          </cell>
          <cell r="L333">
            <v>11776.666800000001</v>
          </cell>
          <cell r="M333">
            <v>64583.0291</v>
          </cell>
          <cell r="N333">
            <v>10331.1587</v>
          </cell>
          <cell r="O333">
            <v>74914.1878</v>
          </cell>
          <cell r="P333">
            <v>12045.9334</v>
          </cell>
          <cell r="Q333">
            <v>86960.121199999994</v>
          </cell>
          <cell r="R333">
            <v>12421.029699999999</v>
          </cell>
          <cell r="S333">
            <v>99381.150899999993</v>
          </cell>
          <cell r="T333">
            <v>10727.6849</v>
          </cell>
          <cell r="U333">
            <v>110108.8358</v>
          </cell>
          <cell r="V333">
            <v>9655.3611000000001</v>
          </cell>
          <cell r="W333">
            <v>119764.1969</v>
          </cell>
          <cell r="X333">
            <v>10235.803099999999</v>
          </cell>
          <cell r="Y333">
            <v>130000</v>
          </cell>
          <cell r="Z333" t="str">
            <v>EMPIRE KOSHER POULTRY INC    , MIFFLINTOWN, PA</v>
          </cell>
        </row>
        <row r="334">
          <cell r="A334" t="str">
            <v>1270192</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t="str">
            <v>HOERSTRA QUALITY MEAT    , KALAMAZOO, MI</v>
          </cell>
        </row>
        <row r="335">
          <cell r="A335" t="str">
            <v>1271431</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t="str">
            <v>SCHUYLER LABORATORIES INC  , RUSHVILLE, IL</v>
          </cell>
        </row>
        <row r="336">
          <cell r="A336" t="str">
            <v>1273159</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t="str">
            <v>AMERICAS COFFEE CUP INC   STE 6, POWAY, CA</v>
          </cell>
        </row>
        <row r="337">
          <cell r="A337" t="str">
            <v>1276085</v>
          </cell>
          <cell r="B337">
            <v>13914.325500000001</v>
          </cell>
          <cell r="C337">
            <v>13914.325500000001</v>
          </cell>
          <cell r="D337">
            <v>14770.1373</v>
          </cell>
          <cell r="E337">
            <v>28684.462800000001</v>
          </cell>
          <cell r="F337">
            <v>19787.376899999999</v>
          </cell>
          <cell r="G337">
            <v>48471.839699999997</v>
          </cell>
          <cell r="H337">
            <v>13828.888499999999</v>
          </cell>
          <cell r="I337">
            <v>62300.728199999998</v>
          </cell>
          <cell r="J337">
            <v>16406.871999999999</v>
          </cell>
          <cell r="K337">
            <v>78707.600200000001</v>
          </cell>
          <cell r="L337">
            <v>18055.715700000001</v>
          </cell>
          <cell r="M337">
            <v>96763.315900000001</v>
          </cell>
          <cell r="N337">
            <v>14079.954900000001</v>
          </cell>
          <cell r="O337">
            <v>110843.2708</v>
          </cell>
          <cell r="P337">
            <v>14632.9527</v>
          </cell>
          <cell r="Q337">
            <v>125476.22349999999</v>
          </cell>
          <cell r="R337">
            <v>15042.957399999999</v>
          </cell>
          <cell r="S337">
            <v>140519.18089999998</v>
          </cell>
          <cell r="T337">
            <v>13039.0154</v>
          </cell>
          <cell r="U337">
            <v>153558.19629999998</v>
          </cell>
          <cell r="V337">
            <v>14762.189200000001</v>
          </cell>
          <cell r="W337">
            <v>168320.38549999997</v>
          </cell>
          <cell r="X337">
            <v>15679.6145</v>
          </cell>
          <cell r="Y337">
            <v>183999.99999999997</v>
          </cell>
          <cell r="Z337" t="str">
            <v>FLEUR DE LAIT FOODS LTD    , NEW HOLLAND, PA</v>
          </cell>
        </row>
        <row r="338">
          <cell r="A338" t="str">
            <v>1276107</v>
          </cell>
          <cell r="B338">
            <v>752.92819999999995</v>
          </cell>
          <cell r="C338">
            <v>752.92819999999995</v>
          </cell>
          <cell r="D338">
            <v>893.14400000000001</v>
          </cell>
          <cell r="E338">
            <v>1646.0722000000001</v>
          </cell>
          <cell r="F338">
            <v>834.54629999999997</v>
          </cell>
          <cell r="G338">
            <v>2480.6185</v>
          </cell>
          <cell r="H338">
            <v>1063.9313999999999</v>
          </cell>
          <cell r="I338">
            <v>3544.5499</v>
          </cell>
          <cell r="J338">
            <v>848.10969999999998</v>
          </cell>
          <cell r="K338">
            <v>4392.6596</v>
          </cell>
          <cell r="L338">
            <v>759.40470000000005</v>
          </cell>
          <cell r="M338">
            <v>5152.0643</v>
          </cell>
          <cell r="N338">
            <v>757.41909999999996</v>
          </cell>
          <cell r="O338">
            <v>5909.4834000000001</v>
          </cell>
          <cell r="P338">
            <v>1601.9685999999999</v>
          </cell>
          <cell r="Q338">
            <v>7511.4520000000002</v>
          </cell>
          <cell r="R338">
            <v>825.79359999999997</v>
          </cell>
          <cell r="S338">
            <v>8337.2456000000002</v>
          </cell>
          <cell r="T338">
            <v>845.8537</v>
          </cell>
          <cell r="U338">
            <v>9183.0992999999999</v>
          </cell>
          <cell r="V338">
            <v>870.24459999999999</v>
          </cell>
          <cell r="W338">
            <v>10053.3439</v>
          </cell>
          <cell r="X338">
            <v>779.65589999999997</v>
          </cell>
          <cell r="Y338">
            <v>10832.9998</v>
          </cell>
          <cell r="Z338" t="str">
            <v>INTL PAPER CO    , PURCHASE, NY</v>
          </cell>
        </row>
        <row r="339">
          <cell r="A339" t="str">
            <v>1276263</v>
          </cell>
          <cell r="B339">
            <v>1728.6339</v>
          </cell>
          <cell r="C339">
            <v>1728.6339</v>
          </cell>
          <cell r="D339">
            <v>1564.2563</v>
          </cell>
          <cell r="E339">
            <v>3292.8901999999998</v>
          </cell>
          <cell r="F339">
            <v>2197.6869999999999</v>
          </cell>
          <cell r="G339">
            <v>5490.5771999999997</v>
          </cell>
          <cell r="H339">
            <v>1741.4457</v>
          </cell>
          <cell r="I339">
            <v>7232.0228999999999</v>
          </cell>
          <cell r="J339">
            <v>1683.5319</v>
          </cell>
          <cell r="K339">
            <v>8915.5547999999999</v>
          </cell>
          <cell r="L339">
            <v>1879.4664</v>
          </cell>
          <cell r="M339">
            <v>10795.021199999999</v>
          </cell>
          <cell r="N339">
            <v>1498.366</v>
          </cell>
          <cell r="O339">
            <v>12293.387199999999</v>
          </cell>
          <cell r="P339">
            <v>1476.5864999999999</v>
          </cell>
          <cell r="Q339">
            <v>13769.973699999999</v>
          </cell>
          <cell r="R339">
            <v>1437.9985999999999</v>
          </cell>
          <cell r="S339">
            <v>15207.972299999998</v>
          </cell>
          <cell r="T339">
            <v>1634.6596</v>
          </cell>
          <cell r="U339">
            <v>16842.631899999997</v>
          </cell>
          <cell r="V339">
            <v>1750.3679</v>
          </cell>
          <cell r="W339">
            <v>18592.999799999998</v>
          </cell>
          <cell r="X339">
            <v>2007.0001</v>
          </cell>
          <cell r="Y339">
            <v>20599.999899999999</v>
          </cell>
          <cell r="Z339" t="str">
            <v>SAVON COFFEE LOVERS COFFEE   STE F7, COCONUT CREEK</v>
          </cell>
        </row>
        <row r="340">
          <cell r="A340" t="str">
            <v>1276417</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t="str">
            <v>CARAVAN CO INC    , WORCESTER, MA</v>
          </cell>
        </row>
        <row r="341">
          <cell r="A341" t="str">
            <v>1276565</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t="str">
            <v>W A LANE INC    , SAN BERNARDINO, CA</v>
          </cell>
        </row>
        <row r="342">
          <cell r="A342" t="str">
            <v>1276930</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t="str">
            <v>CUSTOM FOOD PROCESSORS INC    , BLUE EARTH, MN</v>
          </cell>
        </row>
        <row r="343">
          <cell r="A343" t="str">
            <v>1278045</v>
          </cell>
          <cell r="B343">
            <v>27601.787</v>
          </cell>
          <cell r="C343">
            <v>27601.787</v>
          </cell>
          <cell r="D343">
            <v>29299.457200000001</v>
          </cell>
          <cell r="E343">
            <v>56901.244200000001</v>
          </cell>
          <cell r="F343">
            <v>39252.133500000004</v>
          </cell>
          <cell r="G343">
            <v>96153.377700000012</v>
          </cell>
          <cell r="H343">
            <v>27432.306</v>
          </cell>
          <cell r="I343">
            <v>123585.68370000001</v>
          </cell>
          <cell r="J343">
            <v>32546.240699999998</v>
          </cell>
          <cell r="K343">
            <v>156131.92440000002</v>
          </cell>
          <cell r="L343">
            <v>35817.044800000003</v>
          </cell>
          <cell r="M343">
            <v>191948.96920000002</v>
          </cell>
          <cell r="N343">
            <v>27930.345399999998</v>
          </cell>
          <cell r="O343">
            <v>219879.31460000001</v>
          </cell>
          <cell r="P343">
            <v>29027.3246</v>
          </cell>
          <cell r="Q343">
            <v>248906.63920000001</v>
          </cell>
          <cell r="R343">
            <v>29840.649099999999</v>
          </cell>
          <cell r="S343">
            <v>278747.28830000001</v>
          </cell>
          <cell r="T343">
            <v>25865.438099999999</v>
          </cell>
          <cell r="U343">
            <v>304612.72640000004</v>
          </cell>
          <cell r="V343">
            <v>29283.690600000002</v>
          </cell>
          <cell r="W343">
            <v>333896.41700000002</v>
          </cell>
          <cell r="X343">
            <v>31103.582999999999</v>
          </cell>
          <cell r="Y343">
            <v>365000</v>
          </cell>
          <cell r="Z343" t="str">
            <v>LACTICINIOUS MEXICANOS   SA DE CV, LAREDO, TX</v>
          </cell>
        </row>
        <row r="344">
          <cell r="A344" t="str">
            <v>1278592</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t="str">
            <v>CHARLIES PRIDE MEATS    , VERNON, CA</v>
          </cell>
        </row>
        <row r="345">
          <cell r="A345" t="str">
            <v>1278622</v>
          </cell>
          <cell r="B345">
            <v>110081.4203</v>
          </cell>
          <cell r="C345">
            <v>110081.4203</v>
          </cell>
          <cell r="D345">
            <v>110899.0733</v>
          </cell>
          <cell r="E345">
            <v>220980.49359999999</v>
          </cell>
          <cell r="F345">
            <v>116168.32090000001</v>
          </cell>
          <cell r="G345">
            <v>337148.81449999998</v>
          </cell>
          <cell r="H345">
            <v>104198.4313</v>
          </cell>
          <cell r="I345">
            <v>441347.24579999998</v>
          </cell>
          <cell r="J345">
            <v>111279.7392</v>
          </cell>
          <cell r="K345">
            <v>552626.98499999999</v>
          </cell>
          <cell r="L345">
            <v>121239.93489999999</v>
          </cell>
          <cell r="M345">
            <v>673866.91989999998</v>
          </cell>
          <cell r="N345">
            <v>90072.95</v>
          </cell>
          <cell r="O345">
            <v>763939.86989999993</v>
          </cell>
          <cell r="P345">
            <v>107230.5356</v>
          </cell>
          <cell r="Q345">
            <v>871170.40549999988</v>
          </cell>
          <cell r="R345">
            <v>119689.1373</v>
          </cell>
          <cell r="S345">
            <v>990859.54279999994</v>
          </cell>
          <cell r="T345">
            <v>122759.3177</v>
          </cell>
          <cell r="U345">
            <v>1113618.8605</v>
          </cell>
          <cell r="V345">
            <v>114856.0272</v>
          </cell>
          <cell r="W345">
            <v>1228474.8876999998</v>
          </cell>
          <cell r="X345">
            <v>88509.112299999993</v>
          </cell>
          <cell r="Y345">
            <v>1316983.9999999998</v>
          </cell>
          <cell r="Z345" t="str">
            <v>RESERS FINE FOODS INC    , BEAVERTON, OR</v>
          </cell>
        </row>
        <row r="346">
          <cell r="A346" t="str">
            <v>1279149</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t="str">
            <v>COUNTER CULTURE COFFEE   STE 112, DURHAM, NC</v>
          </cell>
        </row>
        <row r="347">
          <cell r="A347" t="str">
            <v>1280392</v>
          </cell>
          <cell r="B347">
            <v>2432.6122</v>
          </cell>
          <cell r="C347">
            <v>2432.6122</v>
          </cell>
          <cell r="D347">
            <v>2885.6309999999999</v>
          </cell>
          <cell r="E347">
            <v>5318.2431999999999</v>
          </cell>
          <cell r="F347">
            <v>2696.3094999999998</v>
          </cell>
          <cell r="G347">
            <v>8014.5527000000002</v>
          </cell>
          <cell r="H347">
            <v>3437.4225999999999</v>
          </cell>
          <cell r="I347">
            <v>11451.9753</v>
          </cell>
          <cell r="J347">
            <v>2740.1309999999999</v>
          </cell>
          <cell r="K347">
            <v>14192.106299999999</v>
          </cell>
          <cell r="L347">
            <v>2453.5369000000001</v>
          </cell>
          <cell r="M347">
            <v>16645.643199999999</v>
          </cell>
          <cell r="N347">
            <v>2447.1217000000001</v>
          </cell>
          <cell r="O347">
            <v>19092.764899999998</v>
          </cell>
          <cell r="P347">
            <v>5175.7501000000002</v>
          </cell>
          <cell r="Q347">
            <v>24268.514999999999</v>
          </cell>
          <cell r="R347">
            <v>2668.0308</v>
          </cell>
          <cell r="S347">
            <v>26936.5458</v>
          </cell>
          <cell r="T347">
            <v>2732.8422</v>
          </cell>
          <cell r="U347">
            <v>29669.387999999999</v>
          </cell>
          <cell r="V347">
            <v>2811.6460999999999</v>
          </cell>
          <cell r="W347">
            <v>32481.034099999997</v>
          </cell>
          <cell r="X347">
            <v>2518.9659000000001</v>
          </cell>
          <cell r="Y347">
            <v>35000</v>
          </cell>
          <cell r="Z347" t="str">
            <v>P J ENTERPRISES    , OVERLAND PARK, KS</v>
          </cell>
        </row>
        <row r="348">
          <cell r="A348" t="str">
            <v>1282220</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t="str">
            <v>MULLINS CHEESE INC    , MARSHFIELD, WI</v>
          </cell>
        </row>
        <row r="349">
          <cell r="A349" t="str">
            <v>1283081</v>
          </cell>
          <cell r="B349">
            <v>12764.8812</v>
          </cell>
          <cell r="C349">
            <v>12764.8812</v>
          </cell>
          <cell r="D349">
            <v>13549.995500000001</v>
          </cell>
          <cell r="E349">
            <v>26314.876700000001</v>
          </cell>
          <cell r="F349">
            <v>18152.767500000002</v>
          </cell>
          <cell r="G349">
            <v>44467.644200000002</v>
          </cell>
          <cell r="H349">
            <v>12686.5021</v>
          </cell>
          <cell r="I349">
            <v>57154.1463</v>
          </cell>
          <cell r="J349">
            <v>15051.521699999999</v>
          </cell>
          <cell r="K349">
            <v>72205.668000000005</v>
          </cell>
          <cell r="L349">
            <v>16564.156599999998</v>
          </cell>
          <cell r="M349">
            <v>88769.824600000007</v>
          </cell>
          <cell r="N349">
            <v>12916.8282</v>
          </cell>
          <cell r="O349">
            <v>101686.65280000001</v>
          </cell>
          <cell r="P349">
            <v>13424.143599999999</v>
          </cell>
          <cell r="Q349">
            <v>115110.79640000001</v>
          </cell>
          <cell r="R349">
            <v>13800.2783</v>
          </cell>
          <cell r="S349">
            <v>128911.07470000001</v>
          </cell>
          <cell r="T349">
            <v>11961.879300000001</v>
          </cell>
          <cell r="U349">
            <v>140872.95400000003</v>
          </cell>
          <cell r="V349">
            <v>13542.704</v>
          </cell>
          <cell r="W349">
            <v>154415.65800000002</v>
          </cell>
          <cell r="X349">
            <v>14384.342000000001</v>
          </cell>
          <cell r="Y349">
            <v>168800.00000000003</v>
          </cell>
          <cell r="Z349" t="str">
            <v>F &amp; A DAIRY OF CALIFORNIA INC    , NEWMAN, CA</v>
          </cell>
        </row>
        <row r="350">
          <cell r="A350" t="str">
            <v>1283391</v>
          </cell>
          <cell r="B350">
            <v>52609.883999999998</v>
          </cell>
          <cell r="C350">
            <v>52609.883999999998</v>
          </cell>
          <cell r="D350">
            <v>50650.309600000001</v>
          </cell>
          <cell r="E350">
            <v>103260.1936</v>
          </cell>
          <cell r="F350">
            <v>52267.287100000001</v>
          </cell>
          <cell r="G350">
            <v>155527.48070000001</v>
          </cell>
          <cell r="H350">
            <v>49742.0167</v>
          </cell>
          <cell r="I350">
            <v>205269.49740000002</v>
          </cell>
          <cell r="J350">
            <v>49424.996299999999</v>
          </cell>
          <cell r="K350">
            <v>254694.49370000002</v>
          </cell>
          <cell r="L350">
            <v>55555.642399999997</v>
          </cell>
          <cell r="M350">
            <v>310250.1361</v>
          </cell>
          <cell r="N350">
            <v>38620.2376</v>
          </cell>
          <cell r="O350">
            <v>348870.3737</v>
          </cell>
          <cell r="P350">
            <v>46401.5314</v>
          </cell>
          <cell r="Q350">
            <v>395271.90509999997</v>
          </cell>
          <cell r="R350">
            <v>53511.335200000001</v>
          </cell>
          <cell r="S350">
            <v>448783.24029999995</v>
          </cell>
          <cell r="T350">
            <v>58259.221599999997</v>
          </cell>
          <cell r="U350">
            <v>507042.46189999994</v>
          </cell>
          <cell r="V350">
            <v>55148.760799999996</v>
          </cell>
          <cell r="W350">
            <v>562191.22269999993</v>
          </cell>
          <cell r="X350">
            <v>37808.777300000002</v>
          </cell>
          <cell r="Y350">
            <v>599999.99999999988</v>
          </cell>
          <cell r="Z350" t="str">
            <v>OCEAN SPRAY CRANBERRIES INC    , PLYMOUTH, MA</v>
          </cell>
        </row>
        <row r="351">
          <cell r="A351" t="str">
            <v>1284606</v>
          </cell>
          <cell r="B351">
            <v>101134.76240000001</v>
          </cell>
          <cell r="C351">
            <v>101134.76240000001</v>
          </cell>
          <cell r="D351">
            <v>107355.13770000001</v>
          </cell>
          <cell r="E351">
            <v>208489.90010000003</v>
          </cell>
          <cell r="F351">
            <v>143822.39809999999</v>
          </cell>
          <cell r="G351">
            <v>352312.29820000002</v>
          </cell>
          <cell r="H351">
            <v>100513.773</v>
          </cell>
          <cell r="I351">
            <v>452826.07120000001</v>
          </cell>
          <cell r="J351">
            <v>119251.5658</v>
          </cell>
          <cell r="K351">
            <v>572077.63699999999</v>
          </cell>
          <cell r="L351">
            <v>131236.00709999999</v>
          </cell>
          <cell r="M351">
            <v>703313.64409999992</v>
          </cell>
          <cell r="N351">
            <v>102338.622</v>
          </cell>
          <cell r="O351">
            <v>805652.26609999989</v>
          </cell>
          <cell r="P351">
            <v>106358.0261</v>
          </cell>
          <cell r="Q351">
            <v>912010.29219999991</v>
          </cell>
          <cell r="R351">
            <v>109338.1005</v>
          </cell>
          <cell r="S351">
            <v>1021348.3927</v>
          </cell>
          <cell r="T351">
            <v>94772.665999999997</v>
          </cell>
          <cell r="U351">
            <v>1116121.0586999999</v>
          </cell>
          <cell r="V351">
            <v>107297.3679</v>
          </cell>
          <cell r="W351">
            <v>1223418.4265999999</v>
          </cell>
          <cell r="X351">
            <v>113965.57339999999</v>
          </cell>
          <cell r="Y351">
            <v>1337384</v>
          </cell>
          <cell r="Z351" t="str">
            <v>SCHREIBER FOODS INC    , SMITHFIELD, UT</v>
          </cell>
        </row>
        <row r="352">
          <cell r="A352" t="str">
            <v>1284614</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t="str">
            <v>PORTION CONTROL TECHNOLOGY INC   RT 4 BOX 227B, DE</v>
          </cell>
        </row>
        <row r="353">
          <cell r="A353" t="str">
            <v>1286641</v>
          </cell>
          <cell r="B353">
            <v>1078.5026</v>
          </cell>
          <cell r="C353">
            <v>1078.5026</v>
          </cell>
          <cell r="D353">
            <v>1038.3313000000001</v>
          </cell>
          <cell r="E353">
            <v>2116.8339000000001</v>
          </cell>
          <cell r="F353">
            <v>1071.4793999999999</v>
          </cell>
          <cell r="G353">
            <v>3188.3132999999998</v>
          </cell>
          <cell r="H353">
            <v>1019.7113000000001</v>
          </cell>
          <cell r="I353">
            <v>4208.0245999999997</v>
          </cell>
          <cell r="J353">
            <v>1013.2124</v>
          </cell>
          <cell r="K353">
            <v>5221.2370000000001</v>
          </cell>
          <cell r="L353">
            <v>1138.8906999999999</v>
          </cell>
          <cell r="M353">
            <v>6360.1277</v>
          </cell>
          <cell r="N353">
            <v>791.71489999999994</v>
          </cell>
          <cell r="O353">
            <v>7151.8425999999999</v>
          </cell>
          <cell r="P353">
            <v>951.23140000000001</v>
          </cell>
          <cell r="Q353">
            <v>8103.0739999999996</v>
          </cell>
          <cell r="R353">
            <v>1096.9824000000001</v>
          </cell>
          <cell r="S353">
            <v>9200.0563999999995</v>
          </cell>
          <cell r="T353">
            <v>1194.3140000000001</v>
          </cell>
          <cell r="U353">
            <v>10394.3704</v>
          </cell>
          <cell r="V353">
            <v>1130.5496000000001</v>
          </cell>
          <cell r="W353">
            <v>11524.92</v>
          </cell>
          <cell r="X353">
            <v>775.07989999999995</v>
          </cell>
          <cell r="Y353">
            <v>12299.999900000001</v>
          </cell>
          <cell r="Z353" t="str">
            <v>CHERRY GROWERS INC  , TRAVERSE CITY, MI</v>
          </cell>
        </row>
        <row r="354">
          <cell r="A354" t="str">
            <v>1286706</v>
          </cell>
          <cell r="B354">
            <v>1601.9478999999999</v>
          </cell>
          <cell r="C354">
            <v>1601.9478999999999</v>
          </cell>
          <cell r="D354">
            <v>2100.1167999999998</v>
          </cell>
          <cell r="E354">
            <v>3702.0646999999999</v>
          </cell>
          <cell r="F354">
            <v>2444.6504</v>
          </cell>
          <cell r="G354">
            <v>6146.7150999999994</v>
          </cell>
          <cell r="H354">
            <v>3263.8132000000001</v>
          </cell>
          <cell r="I354">
            <v>9410.5282999999999</v>
          </cell>
          <cell r="J354">
            <v>3137.9407000000001</v>
          </cell>
          <cell r="K354">
            <v>12548.469000000001</v>
          </cell>
          <cell r="L354">
            <v>2547.7664</v>
          </cell>
          <cell r="M354">
            <v>15096.235400000001</v>
          </cell>
          <cell r="N354">
            <v>1899.2330999999999</v>
          </cell>
          <cell r="O354">
            <v>16995.468500000003</v>
          </cell>
          <cell r="P354">
            <v>2760.4940000000001</v>
          </cell>
          <cell r="Q354">
            <v>19755.962500000001</v>
          </cell>
          <cell r="R354">
            <v>2225.6963000000001</v>
          </cell>
          <cell r="S354">
            <v>21981.658800000001</v>
          </cell>
          <cell r="T354">
            <v>1882.9523999999999</v>
          </cell>
          <cell r="U354">
            <v>23864.611199999999</v>
          </cell>
          <cell r="V354">
            <v>1965.0467000000001</v>
          </cell>
          <cell r="W354">
            <v>25829.657899999998</v>
          </cell>
          <cell r="X354">
            <v>2170.3420999999998</v>
          </cell>
          <cell r="Y354">
            <v>28000</v>
          </cell>
          <cell r="Z354" t="str">
            <v>WESTNUT  , DUNDEE, OR</v>
          </cell>
        </row>
        <row r="355">
          <cell r="A355" t="str">
            <v>1287303</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t="str">
            <v>ROPAK MFG CO INC    , DECATUR, AL</v>
          </cell>
        </row>
        <row r="356">
          <cell r="A356" t="str">
            <v>1287320</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t="str">
            <v>SUNDAY HOUSE FOODS    , FREDERICKSBURG, TX</v>
          </cell>
        </row>
        <row r="357">
          <cell r="A357" t="str">
            <v>1288431</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t="str">
            <v>ACU-RITE MOLD &amp; TOOL CO    , VERSAILLES, OH</v>
          </cell>
        </row>
        <row r="358">
          <cell r="A358" t="str">
            <v>1289446</v>
          </cell>
          <cell r="B358">
            <v>13427.0494</v>
          </cell>
          <cell r="C358">
            <v>13427.0494</v>
          </cell>
          <cell r="D358">
            <v>15527.841</v>
          </cell>
          <cell r="E358">
            <v>28954.8904</v>
          </cell>
          <cell r="F358">
            <v>16937.900399999999</v>
          </cell>
          <cell r="G358">
            <v>45892.790800000002</v>
          </cell>
          <cell r="H358">
            <v>12757.396199999999</v>
          </cell>
          <cell r="I358">
            <v>58650.187000000005</v>
          </cell>
          <cell r="J358">
            <v>16772.382000000001</v>
          </cell>
          <cell r="K358">
            <v>75422.569000000003</v>
          </cell>
          <cell r="L358">
            <v>16820.444100000001</v>
          </cell>
          <cell r="M358">
            <v>92243.013100000011</v>
          </cell>
          <cell r="N358">
            <v>14755.8457</v>
          </cell>
          <cell r="O358">
            <v>106998.85880000002</v>
          </cell>
          <cell r="P358">
            <v>17205.033599999999</v>
          </cell>
          <cell r="Q358">
            <v>124203.89240000001</v>
          </cell>
          <cell r="R358">
            <v>17740.778399999999</v>
          </cell>
          <cell r="S358">
            <v>141944.67080000002</v>
          </cell>
          <cell r="T358">
            <v>15322.198200000001</v>
          </cell>
          <cell r="U358">
            <v>157266.86900000004</v>
          </cell>
          <cell r="V358">
            <v>13790.613600000001</v>
          </cell>
          <cell r="W358">
            <v>171057.48260000005</v>
          </cell>
          <cell r="X358">
            <v>14619.650600000001</v>
          </cell>
          <cell r="Y358">
            <v>185677.13320000004</v>
          </cell>
          <cell r="Z358" t="str">
            <v>ROGER WOOD FOODS INC    , SAVANNAH, GA</v>
          </cell>
        </row>
        <row r="359">
          <cell r="A359" t="str">
            <v>1289675</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t="str">
            <v>ROBERTS PACKAGING INC    , BATTLE CREEK, MI</v>
          </cell>
        </row>
        <row r="360">
          <cell r="A360" t="str">
            <v>1289764</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t="str">
            <v>LEWIS COUNTY DAIRY    , LOWVILLE, NY</v>
          </cell>
        </row>
        <row r="361">
          <cell r="A361" t="str">
            <v>1292960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t="str">
            <v>ECHO LAKE FARM PROD    , BURLINGTON, WI</v>
          </cell>
        </row>
        <row r="362">
          <cell r="A362" t="str">
            <v>1293672</v>
          </cell>
          <cell r="B362">
            <v>82068.152400000006</v>
          </cell>
          <cell r="C362">
            <v>82068.152400000006</v>
          </cell>
          <cell r="D362">
            <v>74264.207800000004</v>
          </cell>
          <cell r="E362">
            <v>156332.3602</v>
          </cell>
          <cell r="F362">
            <v>104336.7926</v>
          </cell>
          <cell r="G362">
            <v>260669.15279999998</v>
          </cell>
          <cell r="H362">
            <v>82676.404899999994</v>
          </cell>
          <cell r="I362">
            <v>343345.5577</v>
          </cell>
          <cell r="J362">
            <v>79926.901899999997</v>
          </cell>
          <cell r="K362">
            <v>423272.4596</v>
          </cell>
          <cell r="L362">
            <v>89229.035600000003</v>
          </cell>
          <cell r="M362">
            <v>512501.4952</v>
          </cell>
          <cell r="N362">
            <v>71136.017300000007</v>
          </cell>
          <cell r="O362">
            <v>583637.51249999995</v>
          </cell>
          <cell r="P362">
            <v>70102.021299999993</v>
          </cell>
          <cell r="Q362">
            <v>653739.53379999998</v>
          </cell>
          <cell r="R362">
            <v>68270.031499999997</v>
          </cell>
          <cell r="S362">
            <v>722009.56530000002</v>
          </cell>
          <cell r="T362">
            <v>77606.653000000006</v>
          </cell>
          <cell r="U362">
            <v>799616.21830000007</v>
          </cell>
          <cell r="V362">
            <v>83099.9908</v>
          </cell>
          <cell r="W362">
            <v>882716.20910000009</v>
          </cell>
          <cell r="X362">
            <v>95283.790699999998</v>
          </cell>
          <cell r="Y362">
            <v>977999.99980000011</v>
          </cell>
          <cell r="Z362" t="str">
            <v>REILY COMPANIES INC    , NEW ORLEANS, LA</v>
          </cell>
        </row>
        <row r="363">
          <cell r="A363" t="str">
            <v>1293761</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t="str">
            <v>PAUL DE LIMA COFFEE    , SYRACUSE, NY</v>
          </cell>
        </row>
        <row r="364">
          <cell r="A364" t="str">
            <v>1293842</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t="str">
            <v xml:space="preserve">HERO BROS    , HAMOND ON CANADA,   </v>
          </cell>
        </row>
        <row r="365">
          <cell r="A365" t="str">
            <v>1294229</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t="str">
            <v>ROBERT REISSER INC    , CANTON, MA</v>
          </cell>
        </row>
        <row r="366">
          <cell r="A366" t="str">
            <v>1294490</v>
          </cell>
          <cell r="B366">
            <v>5248.9435999999996</v>
          </cell>
          <cell r="C366">
            <v>5248.9435999999996</v>
          </cell>
          <cell r="D366">
            <v>4746.1161000000002</v>
          </cell>
          <cell r="E366">
            <v>9995.0596999999998</v>
          </cell>
          <cell r="F366">
            <v>7506.1835000000001</v>
          </cell>
          <cell r="G366">
            <v>17501.243200000001</v>
          </cell>
          <cell r="H366">
            <v>5839.5514000000003</v>
          </cell>
          <cell r="I366">
            <v>23340.794600000001</v>
          </cell>
          <cell r="J366">
            <v>6958.2080999999998</v>
          </cell>
          <cell r="K366">
            <v>30299.002700000001</v>
          </cell>
          <cell r="L366">
            <v>6917.6314000000002</v>
          </cell>
          <cell r="M366">
            <v>37216.634100000003</v>
          </cell>
          <cell r="N366">
            <v>5596.0613999999996</v>
          </cell>
          <cell r="O366">
            <v>42812.695500000002</v>
          </cell>
          <cell r="P366">
            <v>6895.9857000000002</v>
          </cell>
          <cell r="Q366">
            <v>49708.681199999999</v>
          </cell>
          <cell r="R366">
            <v>6625.4425000000001</v>
          </cell>
          <cell r="S366">
            <v>56334.123699999996</v>
          </cell>
          <cell r="T366">
            <v>5210.4128000000001</v>
          </cell>
          <cell r="U366">
            <v>61544.536499999995</v>
          </cell>
          <cell r="V366">
            <v>4932.2111999999997</v>
          </cell>
          <cell r="W366">
            <v>66476.747699999993</v>
          </cell>
          <cell r="X366">
            <v>8523.2525000000005</v>
          </cell>
          <cell r="Y366">
            <v>75000.000199999995</v>
          </cell>
          <cell r="Z366" t="str">
            <v>FOOD PRODUCERS INTL    , ST LOUIS PARK, MN</v>
          </cell>
        </row>
        <row r="367">
          <cell r="A367" t="str">
            <v>1295276</v>
          </cell>
          <cell r="B367">
            <v>494.1678</v>
          </cell>
          <cell r="C367">
            <v>494.1678</v>
          </cell>
          <cell r="D367">
            <v>586.19529999999997</v>
          </cell>
          <cell r="E367">
            <v>1080.3631</v>
          </cell>
          <cell r="F367">
            <v>547.73599999999999</v>
          </cell>
          <cell r="G367">
            <v>1628.0990999999999</v>
          </cell>
          <cell r="H367">
            <v>698.28779999999995</v>
          </cell>
          <cell r="I367">
            <v>2326.3869</v>
          </cell>
          <cell r="J367">
            <v>556.63800000000003</v>
          </cell>
          <cell r="K367">
            <v>2883.0248999999999</v>
          </cell>
          <cell r="L367">
            <v>498.41849999999999</v>
          </cell>
          <cell r="M367">
            <v>3381.4434000000001</v>
          </cell>
          <cell r="N367">
            <v>497.11529999999999</v>
          </cell>
          <cell r="O367">
            <v>3878.5587</v>
          </cell>
          <cell r="P367">
            <v>1051.4167</v>
          </cell>
          <cell r="Q367">
            <v>4929.9754000000003</v>
          </cell>
          <cell r="R367">
            <v>541.9914</v>
          </cell>
          <cell r="S367">
            <v>5471.9668000000001</v>
          </cell>
          <cell r="T367">
            <v>555.15740000000005</v>
          </cell>
          <cell r="U367">
            <v>6027.1242000000002</v>
          </cell>
          <cell r="V367">
            <v>571.16579999999999</v>
          </cell>
          <cell r="W367">
            <v>6598.29</v>
          </cell>
          <cell r="X367">
            <v>511.7099</v>
          </cell>
          <cell r="Y367">
            <v>7109.9998999999998</v>
          </cell>
          <cell r="Z367" t="str">
            <v>GEORGE BANGHART    , BROADWAY, NJ</v>
          </cell>
        </row>
        <row r="368">
          <cell r="A368" t="str">
            <v>1295420</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t="str">
            <v>KLOCKNER-PENTAPLAST OF AMERICA INC  , GORDONSVILLE</v>
          </cell>
        </row>
        <row r="369">
          <cell r="A369" t="str">
            <v>1295659</v>
          </cell>
          <cell r="B369">
            <v>22829.27</v>
          </cell>
          <cell r="C369">
            <v>22829.27</v>
          </cell>
          <cell r="D369">
            <v>21978.9421</v>
          </cell>
          <cell r="E369">
            <v>44808.212100000004</v>
          </cell>
          <cell r="F369">
            <v>22680.605200000002</v>
          </cell>
          <cell r="G369">
            <v>67488.81730000001</v>
          </cell>
          <cell r="H369">
            <v>21584.802</v>
          </cell>
          <cell r="I369">
            <v>89073.619300000006</v>
          </cell>
          <cell r="J369">
            <v>21447.235799999999</v>
          </cell>
          <cell r="K369">
            <v>110520.8551</v>
          </cell>
          <cell r="L369">
            <v>24107.537700000001</v>
          </cell>
          <cell r="M369">
            <v>134628.3928</v>
          </cell>
          <cell r="N369">
            <v>16758.6728</v>
          </cell>
          <cell r="O369">
            <v>151387.0656</v>
          </cell>
          <cell r="P369">
            <v>20135.248500000002</v>
          </cell>
          <cell r="Q369">
            <v>171522.31410000002</v>
          </cell>
          <cell r="R369">
            <v>23220.441200000001</v>
          </cell>
          <cell r="S369">
            <v>194742.75530000002</v>
          </cell>
          <cell r="T369">
            <v>25280.7153</v>
          </cell>
          <cell r="U369">
            <v>220023.47060000003</v>
          </cell>
          <cell r="V369">
            <v>23930.977500000001</v>
          </cell>
          <cell r="W369">
            <v>243954.44810000004</v>
          </cell>
          <cell r="X369">
            <v>16406.551800000001</v>
          </cell>
          <cell r="Y369">
            <v>260360.99990000005</v>
          </cell>
          <cell r="Z369" t="str">
            <v>CHUNGS GOURMET FOODS    , HOUSTON, TX</v>
          </cell>
        </row>
        <row r="370">
          <cell r="A370" t="str">
            <v>1297309</v>
          </cell>
          <cell r="B370">
            <v>8690.1859000000004</v>
          </cell>
          <cell r="C370">
            <v>8690.1859000000004</v>
          </cell>
          <cell r="D370">
            <v>10049.8495</v>
          </cell>
          <cell r="E370">
            <v>18740.035400000001</v>
          </cell>
          <cell r="F370">
            <v>10962.460800000001</v>
          </cell>
          <cell r="G370">
            <v>29702.496200000001</v>
          </cell>
          <cell r="H370">
            <v>8256.7764000000006</v>
          </cell>
          <cell r="I370">
            <v>37959.272600000004</v>
          </cell>
          <cell r="J370">
            <v>10855.3349</v>
          </cell>
          <cell r="K370">
            <v>48814.607500000006</v>
          </cell>
          <cell r="L370">
            <v>10886.4414</v>
          </cell>
          <cell r="M370">
            <v>59701.048900000009</v>
          </cell>
          <cell r="N370">
            <v>9550.2026000000005</v>
          </cell>
          <cell r="O370">
            <v>69251.251500000013</v>
          </cell>
          <cell r="P370">
            <v>11135.353499999999</v>
          </cell>
          <cell r="Q370">
            <v>80386.60500000001</v>
          </cell>
          <cell r="R370">
            <v>11482.0954</v>
          </cell>
          <cell r="S370">
            <v>91868.700400000016</v>
          </cell>
          <cell r="T370">
            <v>9916.7543999999998</v>
          </cell>
          <cell r="U370">
            <v>101785.45480000002</v>
          </cell>
          <cell r="V370">
            <v>8925.4901000000009</v>
          </cell>
          <cell r="W370">
            <v>110710.94490000002</v>
          </cell>
          <cell r="X370">
            <v>9462.0550999999996</v>
          </cell>
          <cell r="Y370">
            <v>120173.00000000001</v>
          </cell>
          <cell r="Z370" t="str">
            <v>NEW GLARUS FOODS INC    , NEW GLARUS, WI</v>
          </cell>
        </row>
        <row r="371">
          <cell r="A371" t="str">
            <v>1299379</v>
          </cell>
          <cell r="B371">
            <v>7355.7763000000004</v>
          </cell>
          <cell r="C371">
            <v>7355.7763000000004</v>
          </cell>
          <cell r="D371">
            <v>8506.6586000000007</v>
          </cell>
          <cell r="E371">
            <v>15862.4349</v>
          </cell>
          <cell r="F371">
            <v>9279.1352000000006</v>
          </cell>
          <cell r="G371">
            <v>25141.570100000001</v>
          </cell>
          <cell r="H371">
            <v>6988.9183999999996</v>
          </cell>
          <cell r="I371">
            <v>32130.488499999999</v>
          </cell>
          <cell r="J371">
            <v>9188.4588999999996</v>
          </cell>
          <cell r="K371">
            <v>41318.947399999997</v>
          </cell>
          <cell r="L371">
            <v>9214.7888000000003</v>
          </cell>
          <cell r="M371">
            <v>50533.736199999999</v>
          </cell>
          <cell r="N371">
            <v>8083.7344000000003</v>
          </cell>
          <cell r="O371">
            <v>58617.470600000001</v>
          </cell>
          <cell r="P371">
            <v>9425.4796000000006</v>
          </cell>
          <cell r="Q371">
            <v>68042.950200000007</v>
          </cell>
          <cell r="R371">
            <v>9718.9779999999992</v>
          </cell>
          <cell r="S371">
            <v>77761.928200000009</v>
          </cell>
          <cell r="T371">
            <v>8394.0007999999998</v>
          </cell>
          <cell r="U371">
            <v>86155.929000000004</v>
          </cell>
          <cell r="V371">
            <v>7554.9486999999999</v>
          </cell>
          <cell r="W371">
            <v>93710.877699999997</v>
          </cell>
          <cell r="X371">
            <v>8009.1223</v>
          </cell>
          <cell r="Y371">
            <v>101720</v>
          </cell>
          <cell r="Z371" t="str">
            <v>QUALITY SAUSAGE    , DALLAS, TX</v>
          </cell>
        </row>
        <row r="372">
          <cell r="A372" t="str">
            <v>1299735</v>
          </cell>
          <cell r="B372">
            <v>11677.403399999999</v>
          </cell>
          <cell r="C372">
            <v>11677.403399999999</v>
          </cell>
          <cell r="D372">
            <v>13504.446</v>
          </cell>
          <cell r="E372">
            <v>25181.849399999999</v>
          </cell>
          <cell r="F372">
            <v>14730.763999999999</v>
          </cell>
          <cell r="G372">
            <v>39912.613400000002</v>
          </cell>
          <cell r="H372">
            <v>11095.0111</v>
          </cell>
          <cell r="I372">
            <v>51007.624500000005</v>
          </cell>
          <cell r="J372">
            <v>14586.813899999999</v>
          </cell>
          <cell r="K372">
            <v>65594.438399999999</v>
          </cell>
          <cell r="L372">
            <v>14628.6132</v>
          </cell>
          <cell r="M372">
            <v>80223.051600000006</v>
          </cell>
          <cell r="N372">
            <v>12833.047500000001</v>
          </cell>
          <cell r="O372">
            <v>93056.099100000007</v>
          </cell>
          <cell r="P372">
            <v>14963.087799999999</v>
          </cell>
          <cell r="Q372">
            <v>108019.1869</v>
          </cell>
          <cell r="R372">
            <v>15429.0209</v>
          </cell>
          <cell r="S372">
            <v>123448.2078</v>
          </cell>
          <cell r="T372">
            <v>13325.6</v>
          </cell>
          <cell r="U372">
            <v>136773.80780000001</v>
          </cell>
          <cell r="V372">
            <v>11993.5924</v>
          </cell>
          <cell r="W372">
            <v>148767.4002</v>
          </cell>
          <cell r="X372">
            <v>12714.599700000001</v>
          </cell>
          <cell r="Y372">
            <v>161481.9999</v>
          </cell>
          <cell r="Z372" t="str">
            <v>ROBBINS PACKING CO    , STATESBORO, GA</v>
          </cell>
        </row>
        <row r="373">
          <cell r="A373" t="str">
            <v>1301314</v>
          </cell>
          <cell r="B373">
            <v>5831</v>
          </cell>
          <cell r="C373">
            <v>5831</v>
          </cell>
          <cell r="D373">
            <v>5831</v>
          </cell>
          <cell r="E373">
            <v>11662</v>
          </cell>
          <cell r="F373">
            <v>5838</v>
          </cell>
          <cell r="G373">
            <v>17500</v>
          </cell>
          <cell r="H373">
            <v>5831</v>
          </cell>
          <cell r="I373">
            <v>23331</v>
          </cell>
          <cell r="J373">
            <v>5831</v>
          </cell>
          <cell r="K373">
            <v>29162</v>
          </cell>
          <cell r="L373">
            <v>5838</v>
          </cell>
          <cell r="M373">
            <v>35000</v>
          </cell>
          <cell r="N373">
            <v>5831</v>
          </cell>
          <cell r="O373">
            <v>40831</v>
          </cell>
          <cell r="P373">
            <v>5831</v>
          </cell>
          <cell r="Q373">
            <v>46662</v>
          </cell>
          <cell r="R373">
            <v>5838</v>
          </cell>
          <cell r="S373">
            <v>52500</v>
          </cell>
          <cell r="T373">
            <v>5831</v>
          </cell>
          <cell r="U373">
            <v>58331</v>
          </cell>
          <cell r="V373">
            <v>5831</v>
          </cell>
          <cell r="W373">
            <v>64162</v>
          </cell>
          <cell r="X373">
            <v>5838</v>
          </cell>
          <cell r="Y373">
            <v>70000</v>
          </cell>
          <cell r="Z373" t="str">
            <v>SCRYPTON SYSTEMS    , ANNAPOLIS, MD</v>
          </cell>
        </row>
        <row r="374">
          <cell r="A374" t="str">
            <v>1301900</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t="str">
            <v xml:space="preserve">SOCIETE NATIONALE ELF AQUITAINE 2 TOUR ELF, PARIS </v>
          </cell>
        </row>
        <row r="375">
          <cell r="A375" t="str">
            <v>1301950</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t="str">
            <v>FARM RAISED FOODS INC    , FOREST LAKE, MN</v>
          </cell>
        </row>
        <row r="376">
          <cell r="A376" t="str">
            <v>1304828</v>
          </cell>
          <cell r="B376">
            <v>1134.32</v>
          </cell>
          <cell r="C376">
            <v>1134.32</v>
          </cell>
          <cell r="D376">
            <v>1204.0872999999999</v>
          </cell>
          <cell r="E376">
            <v>2338.4072999999999</v>
          </cell>
          <cell r="F376">
            <v>1613.1014</v>
          </cell>
          <cell r="G376">
            <v>3951.5086999999999</v>
          </cell>
          <cell r="H376">
            <v>1127.355</v>
          </cell>
          <cell r="I376">
            <v>5078.8636999999999</v>
          </cell>
          <cell r="J376">
            <v>1337.5166999999999</v>
          </cell>
          <cell r="K376">
            <v>6416.3804</v>
          </cell>
          <cell r="L376">
            <v>1471.9332999999999</v>
          </cell>
          <cell r="M376">
            <v>7888.3136999999997</v>
          </cell>
          <cell r="N376">
            <v>1147.8224</v>
          </cell>
          <cell r="O376">
            <v>9036.1360999999997</v>
          </cell>
          <cell r="P376">
            <v>1192.9038</v>
          </cell>
          <cell r="Q376">
            <v>10229.0399</v>
          </cell>
          <cell r="R376">
            <v>1226.328</v>
          </cell>
          <cell r="S376">
            <v>11455.367899999999</v>
          </cell>
          <cell r="T376">
            <v>1062.9631999999999</v>
          </cell>
          <cell r="U376">
            <v>12518.331099999999</v>
          </cell>
          <cell r="V376">
            <v>1203.4393</v>
          </cell>
          <cell r="W376">
            <v>13721.770399999999</v>
          </cell>
          <cell r="X376">
            <v>1278.2293999999999</v>
          </cell>
          <cell r="Y376">
            <v>14999.9998</v>
          </cell>
          <cell r="Z376" t="str">
            <v>INDUSTRIAS ALIMENTICIAS CLUB SA DE CV  , COL TECAM</v>
          </cell>
        </row>
        <row r="377">
          <cell r="A377" t="str">
            <v>1305212</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t="str">
            <v>MIDCAL    , MODESTO, CA</v>
          </cell>
        </row>
        <row r="378">
          <cell r="A378" t="str">
            <v>1308238</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t="str">
            <v>ELLIS COFFEE CO    , PHILADELPHIA, PA</v>
          </cell>
        </row>
        <row r="379">
          <cell r="A379" t="str">
            <v>1309242</v>
          </cell>
          <cell r="B379">
            <v>125542.2788</v>
          </cell>
          <cell r="C379">
            <v>125542.2788</v>
          </cell>
          <cell r="D379">
            <v>119329.57859999999</v>
          </cell>
          <cell r="E379">
            <v>244871.85739999998</v>
          </cell>
          <cell r="F379">
            <v>136181.85029999999</v>
          </cell>
          <cell r="G379">
            <v>381053.70769999997</v>
          </cell>
          <cell r="H379">
            <v>123082.41439999999</v>
          </cell>
          <cell r="I379">
            <v>504136.12209999998</v>
          </cell>
          <cell r="J379">
            <v>128077.3435</v>
          </cell>
          <cell r="K379">
            <v>632213.4656</v>
          </cell>
          <cell r="L379">
            <v>139445.6354</v>
          </cell>
          <cell r="M379">
            <v>771659.10100000002</v>
          </cell>
          <cell r="N379">
            <v>100873.36659999999</v>
          </cell>
          <cell r="O379">
            <v>872532.46759999997</v>
          </cell>
          <cell r="P379">
            <v>122059.648</v>
          </cell>
          <cell r="Q379">
            <v>994592.11560000002</v>
          </cell>
          <cell r="R379">
            <v>134126.201</v>
          </cell>
          <cell r="S379">
            <v>1128718.3166</v>
          </cell>
          <cell r="T379">
            <v>136012.36369999999</v>
          </cell>
          <cell r="U379">
            <v>1264730.6803000001</v>
          </cell>
          <cell r="V379">
            <v>128750.57339999999</v>
          </cell>
          <cell r="W379">
            <v>1393481.2537000002</v>
          </cell>
          <cell r="X379">
            <v>113977.746</v>
          </cell>
          <cell r="Y379">
            <v>1507458.9997000003</v>
          </cell>
          <cell r="Z379" t="str">
            <v>CAMPBELL SOUP CO    , CAMDEN, NJ</v>
          </cell>
        </row>
        <row r="380">
          <cell r="A380" t="str">
            <v>1310976</v>
          </cell>
          <cell r="B380">
            <v>2221</v>
          </cell>
          <cell r="C380">
            <v>2221</v>
          </cell>
          <cell r="D380">
            <v>2753</v>
          </cell>
          <cell r="E380">
            <v>4974</v>
          </cell>
          <cell r="F380">
            <v>4809</v>
          </cell>
          <cell r="G380">
            <v>9783</v>
          </cell>
          <cell r="H380">
            <v>3016</v>
          </cell>
          <cell r="I380">
            <v>12799</v>
          </cell>
          <cell r="J380">
            <v>4096</v>
          </cell>
          <cell r="K380">
            <v>16895</v>
          </cell>
          <cell r="L380">
            <v>4830</v>
          </cell>
          <cell r="M380">
            <v>21725</v>
          </cell>
          <cell r="N380">
            <v>3556</v>
          </cell>
          <cell r="O380">
            <v>25281</v>
          </cell>
          <cell r="P380">
            <v>2973</v>
          </cell>
          <cell r="Q380">
            <v>28254</v>
          </cell>
          <cell r="R380">
            <v>3929</v>
          </cell>
          <cell r="S380">
            <v>32183</v>
          </cell>
          <cell r="T380">
            <v>2068</v>
          </cell>
          <cell r="U380">
            <v>34251</v>
          </cell>
          <cell r="V380">
            <v>3231</v>
          </cell>
          <cell r="W380">
            <v>37482</v>
          </cell>
          <cell r="X380">
            <v>5040</v>
          </cell>
          <cell r="Y380">
            <v>42522</v>
          </cell>
          <cell r="Z380" t="str">
            <v xml:space="preserve">KITSAKI MEATS    , LA RONGE SK CANADA,   </v>
          </cell>
        </row>
        <row r="381">
          <cell r="A381" t="str">
            <v>1311700</v>
          </cell>
          <cell r="B381">
            <v>46664.880499999999</v>
          </cell>
          <cell r="C381">
            <v>46664.880499999999</v>
          </cell>
          <cell r="D381">
            <v>54982.808700000001</v>
          </cell>
          <cell r="E381">
            <v>101647.68919999999</v>
          </cell>
          <cell r="F381">
            <v>89409.061600000001</v>
          </cell>
          <cell r="G381">
            <v>191056.75079999998</v>
          </cell>
          <cell r="H381">
            <v>57686.934600000001</v>
          </cell>
          <cell r="I381">
            <v>248743.68539999999</v>
          </cell>
          <cell r="J381">
            <v>75224.110199999996</v>
          </cell>
          <cell r="K381">
            <v>323967.79559999995</v>
          </cell>
          <cell r="L381">
            <v>88195.662899999996</v>
          </cell>
          <cell r="M381">
            <v>412163.45849999995</v>
          </cell>
          <cell r="N381">
            <v>68408.632800000007</v>
          </cell>
          <cell r="O381">
            <v>480572.09129999997</v>
          </cell>
          <cell r="P381">
            <v>59119.460599999999</v>
          </cell>
          <cell r="Q381">
            <v>539691.55189999996</v>
          </cell>
          <cell r="R381">
            <v>74240.420299999998</v>
          </cell>
          <cell r="S381">
            <v>613931.97219999996</v>
          </cell>
          <cell r="T381">
            <v>43019.535199999998</v>
          </cell>
          <cell r="U381">
            <v>656951.5074</v>
          </cell>
          <cell r="V381">
            <v>61381.923300000002</v>
          </cell>
          <cell r="W381">
            <v>718333.43070000003</v>
          </cell>
          <cell r="X381">
            <v>93338.569300000003</v>
          </cell>
          <cell r="Y381">
            <v>811672</v>
          </cell>
          <cell r="Z381" t="str">
            <v>FLETCHERS FINE FOODS LTD    , VANCOUVER BC CANADA,</v>
          </cell>
        </row>
        <row r="382">
          <cell r="A382" t="str">
            <v>1311719</v>
          </cell>
          <cell r="B382">
            <v>38.181800000000003</v>
          </cell>
          <cell r="C382">
            <v>38.181800000000003</v>
          </cell>
          <cell r="D382">
            <v>44.155700000000003</v>
          </cell>
          <cell r="E382">
            <v>82.337500000000006</v>
          </cell>
          <cell r="F382">
            <v>48.165399999999998</v>
          </cell>
          <cell r="G382">
            <v>130.50290000000001</v>
          </cell>
          <cell r="H382">
            <v>36.277500000000003</v>
          </cell>
          <cell r="I382">
            <v>166.78040000000001</v>
          </cell>
          <cell r="J382">
            <v>47.694699999999997</v>
          </cell>
          <cell r="K382">
            <v>214.4751</v>
          </cell>
          <cell r="L382">
            <v>47.831400000000002</v>
          </cell>
          <cell r="M382">
            <v>262.30650000000003</v>
          </cell>
          <cell r="N382">
            <v>41.9604</v>
          </cell>
          <cell r="O382">
            <v>304.26690000000002</v>
          </cell>
          <cell r="P382">
            <v>48.924999999999997</v>
          </cell>
          <cell r="Q382">
            <v>353.19190000000003</v>
          </cell>
          <cell r="R382">
            <v>50.448500000000003</v>
          </cell>
          <cell r="S382">
            <v>403.64040000000006</v>
          </cell>
          <cell r="T382">
            <v>43.570900000000002</v>
          </cell>
          <cell r="U382">
            <v>447.21130000000005</v>
          </cell>
          <cell r="V382">
            <v>39.215600000000002</v>
          </cell>
          <cell r="W382">
            <v>486.42690000000005</v>
          </cell>
          <cell r="X382">
            <v>41.573099999999997</v>
          </cell>
          <cell r="Y382">
            <v>528</v>
          </cell>
          <cell r="Z382" t="str">
            <v>IOWA STATE UNIVERSITY    , AMES, IA</v>
          </cell>
        </row>
        <row r="383">
          <cell r="A383" t="str">
            <v>1313037</v>
          </cell>
          <cell r="B383">
            <v>128556.2677</v>
          </cell>
          <cell r="C383">
            <v>128556.2677</v>
          </cell>
          <cell r="D383">
            <v>136463.2249</v>
          </cell>
          <cell r="E383">
            <v>265019.4926</v>
          </cell>
          <cell r="F383">
            <v>182818.15539999999</v>
          </cell>
          <cell r="G383">
            <v>447837.64799999999</v>
          </cell>
          <cell r="H383">
            <v>127766.90429999999</v>
          </cell>
          <cell r="I383">
            <v>575604.55229999998</v>
          </cell>
          <cell r="J383">
            <v>151585.23000000001</v>
          </cell>
          <cell r="K383">
            <v>727189.78229999996</v>
          </cell>
          <cell r="L383">
            <v>166819.1121</v>
          </cell>
          <cell r="M383">
            <v>894008.89439999999</v>
          </cell>
          <cell r="N383">
            <v>130086.5398</v>
          </cell>
          <cell r="O383">
            <v>1024095.4342</v>
          </cell>
          <cell r="P383">
            <v>135195.75820000001</v>
          </cell>
          <cell r="Q383">
            <v>1159291.1924000001</v>
          </cell>
          <cell r="R383">
            <v>138983.84479999999</v>
          </cell>
          <cell r="S383">
            <v>1298275.0372000001</v>
          </cell>
          <cell r="T383">
            <v>120469.1634</v>
          </cell>
          <cell r="U383">
            <v>1418744.2006000001</v>
          </cell>
          <cell r="V383">
            <v>136389.79149999999</v>
          </cell>
          <cell r="W383">
            <v>1555133.9921000001</v>
          </cell>
          <cell r="X383">
            <v>144866.00279999999</v>
          </cell>
          <cell r="Y383">
            <v>1699999.9949</v>
          </cell>
          <cell r="Z383" t="str">
            <v>MARATHON CHEESE CORP    , MARATHON, WI</v>
          </cell>
        </row>
        <row r="384">
          <cell r="A384" t="str">
            <v>1316010</v>
          </cell>
          <cell r="B384">
            <v>6750.3638000000001</v>
          </cell>
          <cell r="C384">
            <v>6750.3638000000001</v>
          </cell>
          <cell r="D384">
            <v>7806.5235000000002</v>
          </cell>
          <cell r="E384">
            <v>14556.8873</v>
          </cell>
          <cell r="F384">
            <v>8515.4218999999994</v>
          </cell>
          <cell r="G384">
            <v>23072.3092</v>
          </cell>
          <cell r="H384">
            <v>6413.6998999999996</v>
          </cell>
          <cell r="I384">
            <v>29486.009099999999</v>
          </cell>
          <cell r="J384">
            <v>8432.2085999999999</v>
          </cell>
          <cell r="K384">
            <v>37918.217700000001</v>
          </cell>
          <cell r="L384">
            <v>8456.3714999999993</v>
          </cell>
          <cell r="M384">
            <v>46374.589200000002</v>
          </cell>
          <cell r="N384">
            <v>7418.4076999999997</v>
          </cell>
          <cell r="O384">
            <v>53792.996899999998</v>
          </cell>
          <cell r="P384">
            <v>8649.7214000000004</v>
          </cell>
          <cell r="Q384">
            <v>62442.7183</v>
          </cell>
          <cell r="R384">
            <v>8919.0637000000006</v>
          </cell>
          <cell r="S384">
            <v>71361.782000000007</v>
          </cell>
          <cell r="T384">
            <v>7703.1378999999997</v>
          </cell>
          <cell r="U384">
            <v>79064.919900000008</v>
          </cell>
          <cell r="V384">
            <v>6933.1433999999999</v>
          </cell>
          <cell r="W384">
            <v>85998.063300000009</v>
          </cell>
          <cell r="X384">
            <v>7349.9364999999998</v>
          </cell>
          <cell r="Y384">
            <v>93347.999800000005</v>
          </cell>
          <cell r="Z384" t="str">
            <v>MANCHESTER FARMS INC    , DALZELL, SC</v>
          </cell>
        </row>
        <row r="385">
          <cell r="A385" t="str">
            <v>1316532</v>
          </cell>
          <cell r="B385">
            <v>7355.7479000000003</v>
          </cell>
          <cell r="C385">
            <v>7355.7479000000003</v>
          </cell>
          <cell r="D385">
            <v>6835.9114</v>
          </cell>
          <cell r="E385">
            <v>14191.659299999999</v>
          </cell>
          <cell r="F385">
            <v>9140.9840000000004</v>
          </cell>
          <cell r="G385">
            <v>23332.6433</v>
          </cell>
          <cell r="H385">
            <v>7656.1620999999996</v>
          </cell>
          <cell r="I385">
            <v>30988.805399999997</v>
          </cell>
          <cell r="J385">
            <v>8532.0661999999993</v>
          </cell>
          <cell r="K385">
            <v>39520.871599999999</v>
          </cell>
          <cell r="L385">
            <v>8867.4436000000005</v>
          </cell>
          <cell r="M385">
            <v>48388.315199999997</v>
          </cell>
          <cell r="N385">
            <v>6794.0634</v>
          </cell>
          <cell r="O385">
            <v>55182.378599999996</v>
          </cell>
          <cell r="P385">
            <v>8300.8804</v>
          </cell>
          <cell r="Q385">
            <v>63483.258999999998</v>
          </cell>
          <cell r="R385">
            <v>8511.0341000000008</v>
          </cell>
          <cell r="S385">
            <v>71994.293099999995</v>
          </cell>
          <cell r="T385">
            <v>7663.8834999999999</v>
          </cell>
          <cell r="U385">
            <v>79658.176599999992</v>
          </cell>
          <cell r="V385">
            <v>7254.6945999999998</v>
          </cell>
          <cell r="W385">
            <v>86912.871199999994</v>
          </cell>
          <cell r="X385">
            <v>9087.1286</v>
          </cell>
          <cell r="Y385">
            <v>95999.999799999991</v>
          </cell>
          <cell r="Z385" t="str">
            <v>HAUSBECK PICKLES    , SAGINAW, MI</v>
          </cell>
        </row>
        <row r="386">
          <cell r="A386" t="str">
            <v>1317920</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t="str">
            <v>SOUTHWEST SUPPLY    , ARVADA, CO</v>
          </cell>
        </row>
        <row r="387">
          <cell r="A387" t="str">
            <v>1318390</v>
          </cell>
          <cell r="B387">
            <v>18078.4908</v>
          </cell>
          <cell r="C387">
            <v>18078.4908</v>
          </cell>
          <cell r="D387">
            <v>20907.045399999999</v>
          </cell>
          <cell r="E387">
            <v>38985.536200000002</v>
          </cell>
          <cell r="F387">
            <v>22805.581999999999</v>
          </cell>
          <cell r="G387">
            <v>61791.118199999997</v>
          </cell>
          <cell r="H387">
            <v>17176.854200000002</v>
          </cell>
          <cell r="I387">
            <v>78967.972399999999</v>
          </cell>
          <cell r="J387">
            <v>22582.724300000002</v>
          </cell>
          <cell r="K387">
            <v>101550.6967</v>
          </cell>
          <cell r="L387">
            <v>22647.4362</v>
          </cell>
          <cell r="M387">
            <v>124198.1329</v>
          </cell>
          <cell r="N387">
            <v>19867.613000000001</v>
          </cell>
          <cell r="O387">
            <v>144065.74590000001</v>
          </cell>
          <cell r="P387">
            <v>23165.2565</v>
          </cell>
          <cell r="Q387">
            <v>167231.0024</v>
          </cell>
          <cell r="R387">
            <v>23886.595600000001</v>
          </cell>
          <cell r="S387">
            <v>191117.598</v>
          </cell>
          <cell r="T387">
            <v>20630.163199999999</v>
          </cell>
          <cell r="U387">
            <v>211747.76120000001</v>
          </cell>
          <cell r="V387">
            <v>18568.002100000002</v>
          </cell>
          <cell r="W387">
            <v>230315.76330000002</v>
          </cell>
          <cell r="X387">
            <v>19684.236799999999</v>
          </cell>
          <cell r="Y387">
            <v>250000.0001</v>
          </cell>
          <cell r="Z387" t="str">
            <v>NICHIREI CORP   SUITE 727, SEATTLE, WA</v>
          </cell>
        </row>
        <row r="388">
          <cell r="A388" t="str">
            <v>1319167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t="str">
            <v>CAROLINA FOOD CONCEPTS    , SHELBY, NC</v>
          </cell>
        </row>
        <row r="389">
          <cell r="A389" t="str">
            <v>1319191</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t="str">
            <v>WINPACK LANE INC    , SAN BERNADINO, CA</v>
          </cell>
        </row>
        <row r="390">
          <cell r="A390" t="str">
            <v>1321420</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t="str">
            <v>CASEY'S FOOD PRODUCTS INC   INDUSTRIAL PK, BLAKLEY</v>
          </cell>
        </row>
        <row r="391">
          <cell r="A391" t="str">
            <v>1322834</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t="str">
            <v>BNE FOODS INC    , PHILADELPHIA, PA</v>
          </cell>
        </row>
        <row r="392">
          <cell r="A392" t="str">
            <v>1323334</v>
          </cell>
          <cell r="B392">
            <v>4348.8131999999996</v>
          </cell>
          <cell r="C392">
            <v>4348.8131999999996</v>
          </cell>
          <cell r="D392">
            <v>4919.2672000000002</v>
          </cell>
          <cell r="E392">
            <v>9268.0803999999989</v>
          </cell>
          <cell r="F392">
            <v>5333.7970999999998</v>
          </cell>
          <cell r="G392">
            <v>14601.877499999999</v>
          </cell>
          <cell r="H392">
            <v>4129.2897999999996</v>
          </cell>
          <cell r="I392">
            <v>18731.167299999997</v>
          </cell>
          <cell r="J392">
            <v>5256.5177000000003</v>
          </cell>
          <cell r="K392">
            <v>23987.684999999998</v>
          </cell>
          <cell r="L392">
            <v>5336.2020000000002</v>
          </cell>
          <cell r="M392">
            <v>29323.886999999999</v>
          </cell>
          <cell r="N392">
            <v>4572.0634</v>
          </cell>
          <cell r="O392">
            <v>33895.950400000002</v>
          </cell>
          <cell r="P392">
            <v>5345.7322000000004</v>
          </cell>
          <cell r="Q392">
            <v>39241.6826</v>
          </cell>
          <cell r="R392">
            <v>5573.3166000000001</v>
          </cell>
          <cell r="S392">
            <v>44814.999199999998</v>
          </cell>
          <cell r="T392">
            <v>4943.4569000000001</v>
          </cell>
          <cell r="U392">
            <v>49758.456099999996</v>
          </cell>
          <cell r="V392">
            <v>4478.5898999999999</v>
          </cell>
          <cell r="W392">
            <v>54237.045999999995</v>
          </cell>
          <cell r="X392">
            <v>4524.9542000000001</v>
          </cell>
          <cell r="Y392">
            <v>58762.000199999995</v>
          </cell>
          <cell r="Z392" t="str">
            <v>CURTIS PACKING CO INC    , TIFTON, GA</v>
          </cell>
        </row>
        <row r="393">
          <cell r="A393" t="str">
            <v>1323946</v>
          </cell>
          <cell r="B393">
            <v>239969.5031</v>
          </cell>
          <cell r="C393">
            <v>239969.5031</v>
          </cell>
          <cell r="D393">
            <v>338278.78700000001</v>
          </cell>
          <cell r="E393">
            <v>578248.29009999998</v>
          </cell>
          <cell r="F393">
            <v>362653.10800000001</v>
          </cell>
          <cell r="G393">
            <v>940901.39809999999</v>
          </cell>
          <cell r="H393">
            <v>386991.1286</v>
          </cell>
          <cell r="I393">
            <v>1327892.5267</v>
          </cell>
          <cell r="J393">
            <v>345732.804</v>
          </cell>
          <cell r="K393">
            <v>1673625.3307</v>
          </cell>
          <cell r="L393">
            <v>237553.66149999999</v>
          </cell>
          <cell r="M393">
            <v>1911178.9922</v>
          </cell>
          <cell r="N393">
            <v>307234.82630000002</v>
          </cell>
          <cell r="O393">
            <v>2218413.8185000001</v>
          </cell>
          <cell r="P393">
            <v>378707.60729999997</v>
          </cell>
          <cell r="Q393">
            <v>2597121.4257999999</v>
          </cell>
          <cell r="R393">
            <v>201810.85519999999</v>
          </cell>
          <cell r="S393">
            <v>2798932.281</v>
          </cell>
          <cell r="T393">
            <v>500445.60720000003</v>
          </cell>
          <cell r="U393">
            <v>3299377.8881999999</v>
          </cell>
          <cell r="V393">
            <v>363137.07459999999</v>
          </cell>
          <cell r="W393">
            <v>3662514.9627999999</v>
          </cell>
          <cell r="X393">
            <v>337485.03730000003</v>
          </cell>
          <cell r="Y393">
            <v>4000000.0000999998</v>
          </cell>
          <cell r="Z393" t="str">
            <v>MARIETTA CORP    , CORTLAND, NY</v>
          </cell>
        </row>
        <row r="394">
          <cell r="A394" t="str">
            <v>1323962</v>
          </cell>
          <cell r="B394">
            <v>2999.6188000000002</v>
          </cell>
          <cell r="C394">
            <v>2999.6188000000002</v>
          </cell>
          <cell r="D394">
            <v>4228.4848000000002</v>
          </cell>
          <cell r="E394">
            <v>7228.1036000000004</v>
          </cell>
          <cell r="F394">
            <v>4533.1638000000003</v>
          </cell>
          <cell r="G394">
            <v>11761.267400000001</v>
          </cell>
          <cell r="H394">
            <v>4837.3891000000003</v>
          </cell>
          <cell r="I394">
            <v>16598.656500000001</v>
          </cell>
          <cell r="J394">
            <v>4321.6601000000001</v>
          </cell>
          <cell r="K394">
            <v>20920.316600000002</v>
          </cell>
          <cell r="L394">
            <v>2969.4207999999999</v>
          </cell>
          <cell r="M394">
            <v>23889.737400000002</v>
          </cell>
          <cell r="N394">
            <v>3840.4353000000001</v>
          </cell>
          <cell r="O394">
            <v>27730.172700000003</v>
          </cell>
          <cell r="P394">
            <v>4733.8450999999995</v>
          </cell>
          <cell r="Q394">
            <v>32464.017800000001</v>
          </cell>
          <cell r="R394">
            <v>2522.6356999999998</v>
          </cell>
          <cell r="S394">
            <v>34986.6535</v>
          </cell>
          <cell r="T394">
            <v>6255.5700999999999</v>
          </cell>
          <cell r="U394">
            <v>41242.223599999998</v>
          </cell>
          <cell r="V394">
            <v>4539.2133999999996</v>
          </cell>
          <cell r="W394">
            <v>45781.436999999998</v>
          </cell>
          <cell r="X394">
            <v>4218.5630000000001</v>
          </cell>
          <cell r="Y394">
            <v>50000</v>
          </cell>
          <cell r="Z394" t="str">
            <v>J &amp; B SYSTEMS CO INC    , BATAVIA, OH</v>
          </cell>
        </row>
        <row r="395">
          <cell r="A395" t="str">
            <v>1324861</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t="str">
            <v>KEENAN FARMS INC    , AVENAL, CA</v>
          </cell>
        </row>
        <row r="396">
          <cell r="A396" t="str">
            <v>1324870</v>
          </cell>
          <cell r="B396">
            <v>622</v>
          </cell>
          <cell r="C396">
            <v>622</v>
          </cell>
          <cell r="D396">
            <v>679</v>
          </cell>
          <cell r="E396">
            <v>1301</v>
          </cell>
          <cell r="F396">
            <v>1549</v>
          </cell>
          <cell r="G396">
            <v>2850</v>
          </cell>
          <cell r="H396">
            <v>968</v>
          </cell>
          <cell r="I396">
            <v>3818</v>
          </cell>
          <cell r="J396">
            <v>1261</v>
          </cell>
          <cell r="K396">
            <v>5079</v>
          </cell>
          <cell r="L396">
            <v>1360</v>
          </cell>
          <cell r="M396">
            <v>6439</v>
          </cell>
          <cell r="N396">
            <v>1473</v>
          </cell>
          <cell r="O396">
            <v>7912</v>
          </cell>
          <cell r="P396">
            <v>888</v>
          </cell>
          <cell r="Q396">
            <v>8800</v>
          </cell>
          <cell r="R396">
            <v>1396</v>
          </cell>
          <cell r="S396">
            <v>10196</v>
          </cell>
          <cell r="T396">
            <v>1235</v>
          </cell>
          <cell r="U396">
            <v>11431</v>
          </cell>
          <cell r="V396">
            <v>1341</v>
          </cell>
          <cell r="W396">
            <v>12772</v>
          </cell>
          <cell r="X396">
            <v>2028</v>
          </cell>
          <cell r="Y396">
            <v>14800</v>
          </cell>
          <cell r="Z396" t="str">
            <v xml:space="preserve">TRUEFOAM    , DARTMOUTH NS CANADA,   </v>
          </cell>
        </row>
        <row r="397">
          <cell r="A397" t="str">
            <v>1324888</v>
          </cell>
          <cell r="B397">
            <v>10657.455</v>
          </cell>
          <cell r="C397">
            <v>10657.455</v>
          </cell>
          <cell r="D397">
            <v>9636.5139999999992</v>
          </cell>
          <cell r="E397">
            <v>20293.968999999997</v>
          </cell>
          <cell r="F397">
            <v>15240.555</v>
          </cell>
          <cell r="G397">
            <v>35534.523999999998</v>
          </cell>
          <cell r="H397">
            <v>11856.625099999999</v>
          </cell>
          <cell r="I397">
            <v>47391.149099999995</v>
          </cell>
          <cell r="J397">
            <v>14127.9457</v>
          </cell>
          <cell r="K397">
            <v>61519.094799999992</v>
          </cell>
          <cell r="L397">
            <v>14045.5587</v>
          </cell>
          <cell r="M397">
            <v>75564.653499999986</v>
          </cell>
          <cell r="N397">
            <v>11362.2431</v>
          </cell>
          <cell r="O397">
            <v>86926.896599999978</v>
          </cell>
          <cell r="P397">
            <v>14001.6093</v>
          </cell>
          <cell r="Q397">
            <v>100928.50589999997</v>
          </cell>
          <cell r="R397">
            <v>13452.2984</v>
          </cell>
          <cell r="S397">
            <v>114380.80429999997</v>
          </cell>
          <cell r="T397">
            <v>10579.2222</v>
          </cell>
          <cell r="U397">
            <v>124960.02649999998</v>
          </cell>
          <cell r="V397">
            <v>10014.3616</v>
          </cell>
          <cell r="W397">
            <v>134974.38809999998</v>
          </cell>
          <cell r="X397">
            <v>17305.6119</v>
          </cell>
          <cell r="Y397">
            <v>152279.99999999997</v>
          </cell>
          <cell r="Z397" t="str">
            <v>SOS FOOD LAB INC    , MIAMI, FL</v>
          </cell>
        </row>
        <row r="398">
          <cell r="A398" t="str">
            <v>1325094</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t="str">
            <v xml:space="preserve">INDUSTRIAS SU CARNE SA DE CV    , COL SEVILLA,   </v>
          </cell>
        </row>
        <row r="399">
          <cell r="A399" t="str">
            <v>1326635</v>
          </cell>
          <cell r="B399">
            <v>43841.57</v>
          </cell>
          <cell r="C399">
            <v>43841.57</v>
          </cell>
          <cell r="D399">
            <v>42208.591399999998</v>
          </cell>
          <cell r="E399">
            <v>86050.161399999997</v>
          </cell>
          <cell r="F399">
            <v>43556.0726</v>
          </cell>
          <cell r="G399">
            <v>129606.234</v>
          </cell>
          <cell r="H399">
            <v>41451.6806</v>
          </cell>
          <cell r="I399">
            <v>171057.91459999999</v>
          </cell>
          <cell r="J399">
            <v>41187.496899999998</v>
          </cell>
          <cell r="K399">
            <v>212245.41149999999</v>
          </cell>
          <cell r="L399">
            <v>46296.368600000002</v>
          </cell>
          <cell r="M399">
            <v>258541.78009999997</v>
          </cell>
          <cell r="N399">
            <v>32183.5314</v>
          </cell>
          <cell r="O399">
            <v>290725.31149999995</v>
          </cell>
          <cell r="P399">
            <v>38667.942799999997</v>
          </cell>
          <cell r="Q399">
            <v>329393.25429999997</v>
          </cell>
          <cell r="R399">
            <v>44592.779300000002</v>
          </cell>
          <cell r="S399">
            <v>373986.03359999997</v>
          </cell>
          <cell r="T399">
            <v>48549.351300000002</v>
          </cell>
          <cell r="U399">
            <v>422535.38489999995</v>
          </cell>
          <cell r="V399">
            <v>45957.3007</v>
          </cell>
          <cell r="W399">
            <v>468492.68559999997</v>
          </cell>
          <cell r="X399">
            <v>31507.314399999999</v>
          </cell>
          <cell r="Y399">
            <v>499999.99999999994</v>
          </cell>
          <cell r="Z399" t="str">
            <v>KRUGER FOODS INC    , HAYWARD, CA</v>
          </cell>
        </row>
        <row r="400">
          <cell r="A400" t="str">
            <v>1326694</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t="str">
            <v>L M FOODS    , CARTERET, NJ</v>
          </cell>
        </row>
        <row r="401">
          <cell r="A401" t="str">
            <v>1327003</v>
          </cell>
          <cell r="B401">
            <v>251.74279999999999</v>
          </cell>
          <cell r="C401">
            <v>251.74279999999999</v>
          </cell>
          <cell r="D401">
            <v>227.80430000000001</v>
          </cell>
          <cell r="E401">
            <v>479.5471</v>
          </cell>
          <cell r="F401">
            <v>320.05149999999998</v>
          </cell>
          <cell r="G401">
            <v>799.59860000000003</v>
          </cell>
          <cell r="H401">
            <v>253.6086</v>
          </cell>
          <cell r="I401">
            <v>1053.2072000000001</v>
          </cell>
          <cell r="J401">
            <v>245.17449999999999</v>
          </cell>
          <cell r="K401">
            <v>1298.3817000000001</v>
          </cell>
          <cell r="L401">
            <v>273.70870000000002</v>
          </cell>
          <cell r="M401">
            <v>1572.0904</v>
          </cell>
          <cell r="N401">
            <v>218.20859999999999</v>
          </cell>
          <cell r="O401">
            <v>1790.299</v>
          </cell>
          <cell r="P401">
            <v>215.0369</v>
          </cell>
          <cell r="Q401">
            <v>2005.3359</v>
          </cell>
          <cell r="R401">
            <v>209.41730000000001</v>
          </cell>
          <cell r="S401">
            <v>2214.7532000000001</v>
          </cell>
          <cell r="T401">
            <v>238.05719999999999</v>
          </cell>
          <cell r="U401">
            <v>2452.8104000000003</v>
          </cell>
          <cell r="V401">
            <v>254.90790000000001</v>
          </cell>
          <cell r="W401">
            <v>2707.7183000000005</v>
          </cell>
          <cell r="X401">
            <v>292.28160000000003</v>
          </cell>
          <cell r="Y401">
            <v>2999.9999000000007</v>
          </cell>
          <cell r="Z401" t="str">
            <v>COFFEE ENTERPRISES    , BURLINGTON, VT</v>
          </cell>
        </row>
        <row r="402">
          <cell r="A402" t="str">
            <v>1327020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t="str">
            <v>RIVER ROAD COFFEE    , MASSENA, NY</v>
          </cell>
        </row>
        <row r="403">
          <cell r="A403" t="str">
            <v>1333674</v>
          </cell>
          <cell r="B403">
            <v>2104.3953999999999</v>
          </cell>
          <cell r="C403">
            <v>2104.3953999999999</v>
          </cell>
          <cell r="D403">
            <v>2026.0124000000001</v>
          </cell>
          <cell r="E403">
            <v>4130.4078</v>
          </cell>
          <cell r="F403">
            <v>2090.6914999999999</v>
          </cell>
          <cell r="G403">
            <v>6221.0992999999999</v>
          </cell>
          <cell r="H403">
            <v>1989.6806999999999</v>
          </cell>
          <cell r="I403">
            <v>8210.7799999999988</v>
          </cell>
          <cell r="J403">
            <v>1976.9999</v>
          </cell>
          <cell r="K403">
            <v>10187.7799</v>
          </cell>
          <cell r="L403">
            <v>2222.2257</v>
          </cell>
          <cell r="M403">
            <v>12410.0056</v>
          </cell>
          <cell r="N403">
            <v>1544.8095000000001</v>
          </cell>
          <cell r="O403">
            <v>13954.8151</v>
          </cell>
          <cell r="P403">
            <v>1856.0613000000001</v>
          </cell>
          <cell r="Q403">
            <v>15810.876399999999</v>
          </cell>
          <cell r="R403">
            <v>2140.4533999999999</v>
          </cell>
          <cell r="S403">
            <v>17951.3298</v>
          </cell>
          <cell r="T403">
            <v>2330.3688999999999</v>
          </cell>
          <cell r="U403">
            <v>20281.698700000001</v>
          </cell>
          <cell r="V403">
            <v>2205.9504000000002</v>
          </cell>
          <cell r="W403">
            <v>22487.649100000002</v>
          </cell>
          <cell r="X403">
            <v>1512.3511000000001</v>
          </cell>
          <cell r="Y403">
            <v>24000.000200000002</v>
          </cell>
          <cell r="Z403" t="str">
            <v>I F P INC    , FARIBAULT, MN</v>
          </cell>
        </row>
        <row r="404">
          <cell r="A404" t="str">
            <v>1334107</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t="str">
            <v>BREWSTER DAIRY INC    , BREWSTER, OH</v>
          </cell>
        </row>
        <row r="405">
          <cell r="A405" t="str">
            <v>1334123</v>
          </cell>
          <cell r="B405">
            <v>381022.4902</v>
          </cell>
          <cell r="C405">
            <v>381022.4902</v>
          </cell>
          <cell r="D405">
            <v>363762.99859999999</v>
          </cell>
          <cell r="E405">
            <v>744785.48879999993</v>
          </cell>
          <cell r="F405">
            <v>404633.07010000001</v>
          </cell>
          <cell r="G405">
            <v>1149418.5589000001</v>
          </cell>
          <cell r="H405">
            <v>370285.37760000001</v>
          </cell>
          <cell r="I405">
            <v>1519703.9365000001</v>
          </cell>
          <cell r="J405">
            <v>380728.60220000002</v>
          </cell>
          <cell r="K405">
            <v>1900432.5387000002</v>
          </cell>
          <cell r="L405">
            <v>418313.84480000002</v>
          </cell>
          <cell r="M405">
            <v>2318746.3835</v>
          </cell>
          <cell r="N405">
            <v>300195.3124</v>
          </cell>
          <cell r="O405">
            <v>2618941.6959000002</v>
          </cell>
          <cell r="P405">
            <v>360644.4926</v>
          </cell>
          <cell r="Q405">
            <v>2979586.1885000002</v>
          </cell>
          <cell r="R405">
            <v>402706.5612</v>
          </cell>
          <cell r="S405">
            <v>3382292.7497</v>
          </cell>
          <cell r="T405">
            <v>416741.21460000001</v>
          </cell>
          <cell r="U405">
            <v>3799033.9643000001</v>
          </cell>
          <cell r="V405">
            <v>394853.64939999999</v>
          </cell>
          <cell r="W405">
            <v>4193887.6137000001</v>
          </cell>
          <cell r="X405">
            <v>327192.38630000001</v>
          </cell>
          <cell r="Y405">
            <v>4521080</v>
          </cell>
          <cell r="Z405" t="str">
            <v>CPC INTL INC    , ENGLEWOOD CLIFFS, NJ</v>
          </cell>
        </row>
        <row r="406">
          <cell r="A406" t="str">
            <v>1335375</v>
          </cell>
          <cell r="B406">
            <v>1012.3955</v>
          </cell>
          <cell r="C406">
            <v>1012.3955</v>
          </cell>
          <cell r="D406">
            <v>1170.7945</v>
          </cell>
          <cell r="E406">
            <v>2183.19</v>
          </cell>
          <cell r="F406">
            <v>1277.1125999999999</v>
          </cell>
          <cell r="G406">
            <v>3460.3026</v>
          </cell>
          <cell r="H406">
            <v>961.90380000000005</v>
          </cell>
          <cell r="I406">
            <v>4422.2064</v>
          </cell>
          <cell r="J406">
            <v>1264.6325999999999</v>
          </cell>
          <cell r="K406">
            <v>5686.8389999999999</v>
          </cell>
          <cell r="L406">
            <v>1268.2564</v>
          </cell>
          <cell r="M406">
            <v>6955.0954000000002</v>
          </cell>
          <cell r="N406">
            <v>1112.5862999999999</v>
          </cell>
          <cell r="O406">
            <v>8067.6817000000001</v>
          </cell>
          <cell r="P406">
            <v>1297.2544</v>
          </cell>
          <cell r="Q406">
            <v>9364.9361000000008</v>
          </cell>
          <cell r="R406">
            <v>1337.6494</v>
          </cell>
          <cell r="S406">
            <v>10702.585500000001</v>
          </cell>
          <cell r="T406">
            <v>1155.2891</v>
          </cell>
          <cell r="U406">
            <v>11857.874600000001</v>
          </cell>
          <cell r="V406">
            <v>1039.8081</v>
          </cell>
          <cell r="W406">
            <v>12897.682700000001</v>
          </cell>
          <cell r="X406">
            <v>1102.3172999999999</v>
          </cell>
          <cell r="Y406">
            <v>14000.000000000002</v>
          </cell>
          <cell r="Z406" t="str">
            <v>STATE FISH   PLANT 1, WILMINGTON, CA</v>
          </cell>
        </row>
        <row r="407">
          <cell r="A407" t="str">
            <v>1335863</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t="str">
            <v>EAVES FOODS INC    , WAYCROSS, GA</v>
          </cell>
        </row>
        <row r="408">
          <cell r="A408" t="str">
            <v>1336096</v>
          </cell>
          <cell r="B408">
            <v>6998.5914000000002</v>
          </cell>
          <cell r="C408">
            <v>6998.5914000000002</v>
          </cell>
          <cell r="D408">
            <v>6328.1547</v>
          </cell>
          <cell r="E408">
            <v>13326.7461</v>
          </cell>
          <cell r="F408">
            <v>10008.244699999999</v>
          </cell>
          <cell r="G408">
            <v>23334.9908</v>
          </cell>
          <cell r="H408">
            <v>7786.0685000000003</v>
          </cell>
          <cell r="I408">
            <v>31121.059300000001</v>
          </cell>
          <cell r="J408">
            <v>9277.6108000000004</v>
          </cell>
          <cell r="K408">
            <v>40398.670100000003</v>
          </cell>
          <cell r="L408">
            <v>9223.5084999999999</v>
          </cell>
          <cell r="M408">
            <v>49622.178599999999</v>
          </cell>
          <cell r="N408">
            <v>7461.4152000000004</v>
          </cell>
          <cell r="O408">
            <v>57083.593800000002</v>
          </cell>
          <cell r="P408">
            <v>9194.6476000000002</v>
          </cell>
          <cell r="Q408">
            <v>66278.241399999999</v>
          </cell>
          <cell r="R408">
            <v>8833.9233000000004</v>
          </cell>
          <cell r="S408">
            <v>75112.164699999994</v>
          </cell>
          <cell r="T408">
            <v>6947.2170999999998</v>
          </cell>
          <cell r="U408">
            <v>82059.381799999988</v>
          </cell>
          <cell r="V408">
            <v>6576.2816000000003</v>
          </cell>
          <cell r="W408">
            <v>88635.66339999999</v>
          </cell>
          <cell r="X408">
            <v>11364.3367</v>
          </cell>
          <cell r="Y408">
            <v>100000.00009999999</v>
          </cell>
          <cell r="Z408" t="str">
            <v>CAJUN CHEF PRODUCTS INC    , ST MARTINVILLE, LA</v>
          </cell>
        </row>
        <row r="409">
          <cell r="A409" t="str">
            <v>1336878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t="str">
            <v>REILLY INDUSTRIES INC    , INDIANAPOLIS, IN</v>
          </cell>
        </row>
        <row r="410">
          <cell r="A410" t="str">
            <v>1337009</v>
          </cell>
          <cell r="B410">
            <v>1678.2853</v>
          </cell>
          <cell r="C410">
            <v>1678.2853</v>
          </cell>
          <cell r="D410">
            <v>1518.6955</v>
          </cell>
          <cell r="E410">
            <v>3196.9808000000003</v>
          </cell>
          <cell r="F410">
            <v>2133.6767</v>
          </cell>
          <cell r="G410">
            <v>5330.6575000000003</v>
          </cell>
          <cell r="H410">
            <v>1690.7239999999999</v>
          </cell>
          <cell r="I410">
            <v>7021.3815000000004</v>
          </cell>
          <cell r="J410">
            <v>1634.4970000000001</v>
          </cell>
          <cell r="K410">
            <v>8655.8785000000007</v>
          </cell>
          <cell r="L410">
            <v>1824.7247</v>
          </cell>
          <cell r="M410">
            <v>10480.603200000001</v>
          </cell>
          <cell r="N410">
            <v>1454.7243000000001</v>
          </cell>
          <cell r="O410">
            <v>11935.327500000001</v>
          </cell>
          <cell r="P410">
            <v>1433.5791999999999</v>
          </cell>
          <cell r="Q410">
            <v>13368.906700000001</v>
          </cell>
          <cell r="R410">
            <v>1396.1152</v>
          </cell>
          <cell r="S410">
            <v>14765.021900000002</v>
          </cell>
          <cell r="T410">
            <v>1587.0481</v>
          </cell>
          <cell r="U410">
            <v>16352.070000000002</v>
          </cell>
          <cell r="V410">
            <v>1699.3862999999999</v>
          </cell>
          <cell r="W410">
            <v>18051.456300000002</v>
          </cell>
          <cell r="X410">
            <v>1948.5437999999999</v>
          </cell>
          <cell r="Y410">
            <v>20000.000100000001</v>
          </cell>
          <cell r="Z410" t="str">
            <v>COFFEE TIME INC    , WICHITA, KS</v>
          </cell>
        </row>
        <row r="411">
          <cell r="A411" t="str">
            <v>1337793</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t="str">
            <v>PRESTO PRODUCTS CO    , APPLETON, WI</v>
          </cell>
        </row>
        <row r="412">
          <cell r="A412" t="str">
            <v>1338994</v>
          </cell>
          <cell r="B412">
            <v>2019.0612000000001</v>
          </cell>
          <cell r="C412">
            <v>2019.0612000000001</v>
          </cell>
          <cell r="D412">
            <v>1827.0666000000001</v>
          </cell>
          <cell r="E412">
            <v>3846.1278000000002</v>
          </cell>
          <cell r="F412">
            <v>2566.9198000000001</v>
          </cell>
          <cell r="G412">
            <v>6413.0475999999999</v>
          </cell>
          <cell r="H412">
            <v>2034.0255</v>
          </cell>
          <cell r="I412">
            <v>8447.0730999999996</v>
          </cell>
          <cell r="J412">
            <v>1966.3815999999999</v>
          </cell>
          <cell r="K412">
            <v>10413.4547</v>
          </cell>
          <cell r="L412">
            <v>2195.2350000000001</v>
          </cell>
          <cell r="M412">
            <v>12608.689700000001</v>
          </cell>
          <cell r="N412">
            <v>1750.106</v>
          </cell>
          <cell r="O412">
            <v>14358.795700000001</v>
          </cell>
          <cell r="P412">
            <v>1724.6674</v>
          </cell>
          <cell r="Q412">
            <v>16083.463100000001</v>
          </cell>
          <cell r="R412">
            <v>1679.5962999999999</v>
          </cell>
          <cell r="S412">
            <v>17763.059400000002</v>
          </cell>
          <cell r="T412">
            <v>1909.2982</v>
          </cell>
          <cell r="U412">
            <v>19672.357600000003</v>
          </cell>
          <cell r="V412">
            <v>2044.4467</v>
          </cell>
          <cell r="W412">
            <v>21716.804300000003</v>
          </cell>
          <cell r="X412">
            <v>2344.1956</v>
          </cell>
          <cell r="Y412">
            <v>24060.999900000003</v>
          </cell>
          <cell r="Z412" t="str">
            <v>STEEP &amp; BREW INC    , MADISON, WI</v>
          </cell>
        </row>
        <row r="413">
          <cell r="A413" t="str">
            <v>1339397</v>
          </cell>
          <cell r="B413">
            <v>151.1</v>
          </cell>
          <cell r="C413">
            <v>151.1</v>
          </cell>
          <cell r="D413">
            <v>179.2389</v>
          </cell>
          <cell r="E413">
            <v>330.33889999999997</v>
          </cell>
          <cell r="F413">
            <v>167.47929999999999</v>
          </cell>
          <cell r="G413">
            <v>497.81819999999993</v>
          </cell>
          <cell r="H413">
            <v>213.51300000000001</v>
          </cell>
          <cell r="I413">
            <v>711.33119999999997</v>
          </cell>
          <cell r="J413">
            <v>170.2013</v>
          </cell>
          <cell r="K413">
            <v>881.53250000000003</v>
          </cell>
          <cell r="L413">
            <v>152.3997</v>
          </cell>
          <cell r="M413">
            <v>1033.9322</v>
          </cell>
          <cell r="N413">
            <v>152.00120000000001</v>
          </cell>
          <cell r="O413">
            <v>1185.9333999999999</v>
          </cell>
          <cell r="P413">
            <v>321.488</v>
          </cell>
          <cell r="Q413">
            <v>1507.4213999999999</v>
          </cell>
          <cell r="R413">
            <v>165.72280000000001</v>
          </cell>
          <cell r="S413">
            <v>1673.1442</v>
          </cell>
          <cell r="T413">
            <v>169.74850000000001</v>
          </cell>
          <cell r="U413">
            <v>1842.8926999999999</v>
          </cell>
          <cell r="V413">
            <v>174.64340000000001</v>
          </cell>
          <cell r="W413">
            <v>2017.5360999999998</v>
          </cell>
          <cell r="X413">
            <v>156.46379999999999</v>
          </cell>
          <cell r="Y413">
            <v>2173.9998999999998</v>
          </cell>
          <cell r="Z413" t="str">
            <v>ROBERT L FRITZ &amp; SONS    , TINTON FALLS, NJ</v>
          </cell>
        </row>
        <row r="414">
          <cell r="A414" t="str">
            <v>1339486</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t="str">
            <v>CARIBBEAN FLAVORS EXPORTS LTD    , CHRIST CHURCH B</v>
          </cell>
        </row>
        <row r="415">
          <cell r="A415" t="str">
            <v>1339664</v>
          </cell>
          <cell r="B415">
            <v>1807.8490999999999</v>
          </cell>
          <cell r="C415">
            <v>1807.8490999999999</v>
          </cell>
          <cell r="D415">
            <v>2090.7044999999998</v>
          </cell>
          <cell r="E415">
            <v>3898.5535999999997</v>
          </cell>
          <cell r="F415">
            <v>2280.5581999999999</v>
          </cell>
          <cell r="G415">
            <v>6179.1117999999997</v>
          </cell>
          <cell r="H415">
            <v>1717.6854000000001</v>
          </cell>
          <cell r="I415">
            <v>7896.7972</v>
          </cell>
          <cell r="J415">
            <v>2258.2723999999998</v>
          </cell>
          <cell r="K415">
            <v>10155.069599999999</v>
          </cell>
          <cell r="L415">
            <v>2264.7435999999998</v>
          </cell>
          <cell r="M415">
            <v>12419.813199999999</v>
          </cell>
          <cell r="N415">
            <v>1986.7612999999999</v>
          </cell>
          <cell r="O415">
            <v>14406.574499999999</v>
          </cell>
          <cell r="P415">
            <v>2316.5255999999999</v>
          </cell>
          <cell r="Q415">
            <v>16723.1001</v>
          </cell>
          <cell r="R415">
            <v>2388.6596</v>
          </cell>
          <cell r="S415">
            <v>19111.759699999999</v>
          </cell>
          <cell r="T415">
            <v>2063.0162999999998</v>
          </cell>
          <cell r="U415">
            <v>21174.775999999998</v>
          </cell>
          <cell r="V415">
            <v>1856.8001999999999</v>
          </cell>
          <cell r="W415">
            <v>23031.5762</v>
          </cell>
          <cell r="X415">
            <v>1968.4237000000001</v>
          </cell>
          <cell r="Y415">
            <v>24999.999899999999</v>
          </cell>
          <cell r="Z415" t="str">
            <v>FRANK BRUNCKHORST CO  , BROOKLYN, NY</v>
          </cell>
        </row>
        <row r="416">
          <cell r="A416" t="str">
            <v>1341235</v>
          </cell>
          <cell r="B416">
            <v>18703.994900000002</v>
          </cell>
          <cell r="C416">
            <v>18703.994900000002</v>
          </cell>
          <cell r="D416">
            <v>18007.322199999999</v>
          </cell>
          <cell r="E416">
            <v>36711.3171</v>
          </cell>
          <cell r="F416">
            <v>18582.194</v>
          </cell>
          <cell r="G416">
            <v>55293.511100000003</v>
          </cell>
          <cell r="H416">
            <v>17684.403699999999</v>
          </cell>
          <cell r="I416">
            <v>72977.914799999999</v>
          </cell>
          <cell r="J416">
            <v>17571.695800000001</v>
          </cell>
          <cell r="K416">
            <v>90549.6106</v>
          </cell>
          <cell r="L416">
            <v>19751.2781</v>
          </cell>
          <cell r="M416">
            <v>110300.8887</v>
          </cell>
          <cell r="N416">
            <v>13730.361500000001</v>
          </cell>
          <cell r="O416">
            <v>124031.25019999999</v>
          </cell>
          <cell r="P416">
            <v>16496.786100000001</v>
          </cell>
          <cell r="Q416">
            <v>140528.03630000001</v>
          </cell>
          <cell r="R416">
            <v>19024.481</v>
          </cell>
          <cell r="S416">
            <v>159552.51730000001</v>
          </cell>
          <cell r="T416">
            <v>20712.461200000002</v>
          </cell>
          <cell r="U416">
            <v>180264.9785</v>
          </cell>
          <cell r="V416">
            <v>19606.622599999999</v>
          </cell>
          <cell r="W416">
            <v>199871.6011</v>
          </cell>
          <cell r="X416">
            <v>13441.8691</v>
          </cell>
          <cell r="Y416">
            <v>213313.47020000001</v>
          </cell>
          <cell r="Z416" t="str">
            <v>BROWN &amp; HALEY    , TACOMA, WA</v>
          </cell>
        </row>
        <row r="417">
          <cell r="A417" t="str">
            <v>1341251</v>
          </cell>
          <cell r="B417">
            <v>104.2548</v>
          </cell>
          <cell r="C417">
            <v>104.2548</v>
          </cell>
          <cell r="D417">
            <v>123.6699</v>
          </cell>
          <cell r="E417">
            <v>227.9247</v>
          </cell>
          <cell r="F417">
            <v>115.5561</v>
          </cell>
          <cell r="G417">
            <v>343.48079999999999</v>
          </cell>
          <cell r="H417">
            <v>147.31809999999999</v>
          </cell>
          <cell r="I417">
            <v>490.7989</v>
          </cell>
          <cell r="J417">
            <v>117.4342</v>
          </cell>
          <cell r="K417">
            <v>608.23310000000004</v>
          </cell>
          <cell r="L417">
            <v>105.1516</v>
          </cell>
          <cell r="M417">
            <v>713.38470000000007</v>
          </cell>
          <cell r="N417">
            <v>104.8766</v>
          </cell>
          <cell r="O417">
            <v>818.26130000000012</v>
          </cell>
          <cell r="P417">
            <v>221.81790000000001</v>
          </cell>
          <cell r="Q417">
            <v>1040.0792000000001</v>
          </cell>
          <cell r="R417">
            <v>114.3442</v>
          </cell>
          <cell r="S417">
            <v>1154.4234000000001</v>
          </cell>
          <cell r="T417">
            <v>117.12179999999999</v>
          </cell>
          <cell r="U417">
            <v>1271.5452</v>
          </cell>
          <cell r="V417">
            <v>120.4991</v>
          </cell>
          <cell r="W417">
            <v>1392.0443</v>
          </cell>
          <cell r="X417">
            <v>107.95569999999999</v>
          </cell>
          <cell r="Y417">
            <v>1500</v>
          </cell>
          <cell r="Z417" t="str">
            <v>OLD SOUTH INDUSTRIES INC    , SHREVEPORT, LA</v>
          </cell>
        </row>
        <row r="418">
          <cell r="A418" t="str">
            <v>1342150</v>
          </cell>
          <cell r="B418">
            <v>208.50960000000001</v>
          </cell>
          <cell r="C418">
            <v>208.50960000000001</v>
          </cell>
          <cell r="D418">
            <v>247.3398</v>
          </cell>
          <cell r="E418">
            <v>455.8494</v>
          </cell>
          <cell r="F418">
            <v>231.1122</v>
          </cell>
          <cell r="G418">
            <v>686.96159999999998</v>
          </cell>
          <cell r="H418">
            <v>294.63619999999997</v>
          </cell>
          <cell r="I418">
            <v>981.59780000000001</v>
          </cell>
          <cell r="J418">
            <v>234.86840000000001</v>
          </cell>
          <cell r="K418">
            <v>1216.4662000000001</v>
          </cell>
          <cell r="L418">
            <v>210.3032</v>
          </cell>
          <cell r="M418">
            <v>1426.7694000000001</v>
          </cell>
          <cell r="N418">
            <v>209.7533</v>
          </cell>
          <cell r="O418">
            <v>1636.5227000000002</v>
          </cell>
          <cell r="P418">
            <v>443.63569999999999</v>
          </cell>
          <cell r="Q418">
            <v>2080.1584000000003</v>
          </cell>
          <cell r="R418">
            <v>228.6884</v>
          </cell>
          <cell r="S418">
            <v>2308.8468000000003</v>
          </cell>
          <cell r="T418">
            <v>234.24359999999999</v>
          </cell>
          <cell r="U418">
            <v>2543.0904</v>
          </cell>
          <cell r="V418">
            <v>240.9982</v>
          </cell>
          <cell r="W418">
            <v>2784.0886</v>
          </cell>
          <cell r="X418">
            <v>215.91139999999999</v>
          </cell>
          <cell r="Y418">
            <v>3000</v>
          </cell>
          <cell r="Z418" t="str">
            <v>CHEROKEE SUPPLY    , SPRINGFIELD, MO</v>
          </cell>
        </row>
        <row r="419">
          <cell r="A419" t="str">
            <v>1342533</v>
          </cell>
          <cell r="B419">
            <v>1737.5802000000001</v>
          </cell>
          <cell r="C419">
            <v>1737.5802000000001</v>
          </cell>
          <cell r="D419">
            <v>2061.165</v>
          </cell>
          <cell r="E419">
            <v>3798.7452000000003</v>
          </cell>
          <cell r="F419">
            <v>1925.9353000000001</v>
          </cell>
          <cell r="G419">
            <v>5724.6805000000004</v>
          </cell>
          <cell r="H419">
            <v>2455.3018999999999</v>
          </cell>
          <cell r="I419">
            <v>8179.9824000000008</v>
          </cell>
          <cell r="J419">
            <v>1957.2364</v>
          </cell>
          <cell r="K419">
            <v>10137.218800000001</v>
          </cell>
          <cell r="L419">
            <v>1752.5264</v>
          </cell>
          <cell r="M419">
            <v>11889.745200000001</v>
          </cell>
          <cell r="N419">
            <v>1747.9440999999999</v>
          </cell>
          <cell r="O419">
            <v>13637.689300000002</v>
          </cell>
          <cell r="P419">
            <v>3696.9643000000001</v>
          </cell>
          <cell r="Q419">
            <v>17334.653600000001</v>
          </cell>
          <cell r="R419">
            <v>1905.7363</v>
          </cell>
          <cell r="S419">
            <v>19240.389900000002</v>
          </cell>
          <cell r="T419">
            <v>1952.0301999999999</v>
          </cell>
          <cell r="U419">
            <v>21192.420100000003</v>
          </cell>
          <cell r="V419">
            <v>2008.3186000000001</v>
          </cell>
          <cell r="W419">
            <v>23200.738700000002</v>
          </cell>
          <cell r="X419">
            <v>1799.2612999999999</v>
          </cell>
          <cell r="Y419">
            <v>25000</v>
          </cell>
          <cell r="Z419" t="str">
            <v>JAY VEE EQUIPMENT CO INC    , FREMONT, CA</v>
          </cell>
        </row>
        <row r="420">
          <cell r="A420" t="str">
            <v>1343912</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t="str">
            <v xml:space="preserve">LION OF JUDA RESTAURANT    , HAMILTON ON CANADA,  </v>
          </cell>
        </row>
        <row r="421">
          <cell r="A421" t="str">
            <v>1344552</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t="str">
            <v>CHATEAU GOURMET COFFEE CO    , BROCKPORT, NY</v>
          </cell>
        </row>
        <row r="422">
          <cell r="A422" t="str">
            <v>1344609</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t="str">
            <v>NEWS CORP   STE 2200, SEATTLE, WA</v>
          </cell>
        </row>
        <row r="423">
          <cell r="A423" t="str">
            <v>1345133</v>
          </cell>
          <cell r="B423">
            <v>25161.86</v>
          </cell>
          <cell r="C423">
            <v>25161.86</v>
          </cell>
          <cell r="D423">
            <v>25967.500599999999</v>
          </cell>
          <cell r="E423">
            <v>51129.3606</v>
          </cell>
          <cell r="F423">
            <v>27389.101299999998</v>
          </cell>
          <cell r="G423">
            <v>78518.461899999995</v>
          </cell>
          <cell r="H423">
            <v>21007.7899</v>
          </cell>
          <cell r="I423">
            <v>99526.251799999998</v>
          </cell>
          <cell r="J423">
            <v>23385.5929</v>
          </cell>
          <cell r="K423">
            <v>122911.8447</v>
          </cell>
          <cell r="L423">
            <v>24393.3364</v>
          </cell>
          <cell r="M423">
            <v>147305.18109999999</v>
          </cell>
          <cell r="N423">
            <v>25392.710999999999</v>
          </cell>
          <cell r="O423">
            <v>172697.8921</v>
          </cell>
          <cell r="P423">
            <v>27732.357499999998</v>
          </cell>
          <cell r="Q423">
            <v>200430.24959999998</v>
          </cell>
          <cell r="R423">
            <v>26860.785199999998</v>
          </cell>
          <cell r="S423">
            <v>227291.03479999996</v>
          </cell>
          <cell r="T423">
            <v>24734.327000000001</v>
          </cell>
          <cell r="U423">
            <v>252025.36179999996</v>
          </cell>
          <cell r="V423">
            <v>22068.9251</v>
          </cell>
          <cell r="W423">
            <v>274094.28689999995</v>
          </cell>
          <cell r="X423">
            <v>25905.713</v>
          </cell>
          <cell r="Y423">
            <v>299999.99989999994</v>
          </cell>
          <cell r="Z423" t="str">
            <v>JUNIATA PACKING CO    , TYRONE, PA</v>
          </cell>
        </row>
        <row r="424">
          <cell r="A424" t="str">
            <v>1346075</v>
          </cell>
          <cell r="B424">
            <v>72313.963099999994</v>
          </cell>
          <cell r="C424">
            <v>72313.963099999994</v>
          </cell>
          <cell r="D424">
            <v>83628.181599999996</v>
          </cell>
          <cell r="E424">
            <v>155942.1447</v>
          </cell>
          <cell r="F424">
            <v>91222.328200000004</v>
          </cell>
          <cell r="G424">
            <v>247164.47289999999</v>
          </cell>
          <cell r="H424">
            <v>68707.416700000002</v>
          </cell>
          <cell r="I424">
            <v>315871.88959999999</v>
          </cell>
          <cell r="J424">
            <v>90330.897100000002</v>
          </cell>
          <cell r="K424">
            <v>406202.7867</v>
          </cell>
          <cell r="L424">
            <v>90589.7448</v>
          </cell>
          <cell r="M424">
            <v>496792.53149999998</v>
          </cell>
          <cell r="N424">
            <v>79470.4519</v>
          </cell>
          <cell r="O424">
            <v>576262.98340000003</v>
          </cell>
          <cell r="P424">
            <v>92661.025899999993</v>
          </cell>
          <cell r="Q424">
            <v>668924.00930000003</v>
          </cell>
          <cell r="R424">
            <v>95546.382500000007</v>
          </cell>
          <cell r="S424">
            <v>764470.3918000001</v>
          </cell>
          <cell r="T424">
            <v>82520.652700000006</v>
          </cell>
          <cell r="U424">
            <v>846991.04450000008</v>
          </cell>
          <cell r="V424">
            <v>74272.008300000001</v>
          </cell>
          <cell r="W424">
            <v>921263.05280000006</v>
          </cell>
          <cell r="X424">
            <v>78736.947199999995</v>
          </cell>
          <cell r="Y424">
            <v>1000000</v>
          </cell>
          <cell r="Z424" t="str">
            <v xml:space="preserve">ITAP S A   DIVSAO PARANA, CAMBE - PARANA,   </v>
          </cell>
        </row>
        <row r="425">
          <cell r="A425" t="str">
            <v>1346350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t="str">
            <v>MORNING GLORY FARMS    , SHAWANO, WI</v>
          </cell>
        </row>
        <row r="426">
          <cell r="A426" t="str">
            <v>1349406</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t="str">
            <v>WALT MI KINNEY FOODS   BLDG 1100-AVENAL STATE PRIS</v>
          </cell>
        </row>
        <row r="427">
          <cell r="A427" t="str">
            <v>1349660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t="str">
            <v>CHEF MARK INC    , SOMERSET, NJ</v>
          </cell>
        </row>
        <row r="428">
          <cell r="A428" t="str">
            <v>1350080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t="str">
            <v>A CAMACHO INC    , ERLANGER, KY</v>
          </cell>
        </row>
        <row r="429">
          <cell r="A429" t="str">
            <v>1350528</v>
          </cell>
          <cell r="B429">
            <v>25174.279900000001</v>
          </cell>
          <cell r="C429">
            <v>25174.279900000001</v>
          </cell>
          <cell r="D429">
            <v>22780.4319</v>
          </cell>
          <cell r="E429">
            <v>47954.711800000005</v>
          </cell>
          <cell r="F429">
            <v>32005.151099999999</v>
          </cell>
          <cell r="G429">
            <v>79959.862900000007</v>
          </cell>
          <cell r="H429">
            <v>25360.860400000001</v>
          </cell>
          <cell r="I429">
            <v>105320.72330000001</v>
          </cell>
          <cell r="J429">
            <v>24517.454600000001</v>
          </cell>
          <cell r="K429">
            <v>129838.17790000001</v>
          </cell>
          <cell r="L429">
            <v>27370.8698</v>
          </cell>
          <cell r="M429">
            <v>157209.0477</v>
          </cell>
          <cell r="N429">
            <v>21820.8642</v>
          </cell>
          <cell r="O429">
            <v>179029.91190000001</v>
          </cell>
          <cell r="P429">
            <v>21503.6875</v>
          </cell>
          <cell r="Q429">
            <v>200533.59940000001</v>
          </cell>
          <cell r="R429">
            <v>20941.7274</v>
          </cell>
          <cell r="S429">
            <v>221475.32680000001</v>
          </cell>
          <cell r="T429">
            <v>23805.721799999999</v>
          </cell>
          <cell r="U429">
            <v>245281.04860000001</v>
          </cell>
          <cell r="V429">
            <v>25490.794699999999</v>
          </cell>
          <cell r="W429">
            <v>270771.84330000001</v>
          </cell>
          <cell r="X429">
            <v>29228.1567</v>
          </cell>
          <cell r="Y429">
            <v>300000</v>
          </cell>
          <cell r="Z429" t="str">
            <v>EUROPEAN COFFEE CLASSICS INC    , CHERRY HILL, NJ</v>
          </cell>
        </row>
        <row r="430">
          <cell r="A430" t="str">
            <v>1350919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t="str">
            <v xml:space="preserve">NORTH STATES INDUSTRIES   SUITE 210, MINNEAPOLIS, </v>
          </cell>
        </row>
        <row r="431">
          <cell r="A431" t="str">
            <v>1352784</v>
          </cell>
          <cell r="B431">
            <v>222.67080000000001</v>
          </cell>
          <cell r="C431">
            <v>222.67080000000001</v>
          </cell>
          <cell r="D431">
            <v>291.9162</v>
          </cell>
          <cell r="E431">
            <v>514.58699999999999</v>
          </cell>
          <cell r="F431">
            <v>339.8064</v>
          </cell>
          <cell r="G431">
            <v>854.39339999999993</v>
          </cell>
          <cell r="H431">
            <v>453.67</v>
          </cell>
          <cell r="I431">
            <v>1308.0634</v>
          </cell>
          <cell r="J431">
            <v>436.17380000000003</v>
          </cell>
          <cell r="K431">
            <v>1744.2372</v>
          </cell>
          <cell r="L431">
            <v>354.1395</v>
          </cell>
          <cell r="M431">
            <v>2098.3766999999998</v>
          </cell>
          <cell r="N431">
            <v>263.99340000000001</v>
          </cell>
          <cell r="O431">
            <v>2362.3700999999996</v>
          </cell>
          <cell r="P431">
            <v>383.70870000000002</v>
          </cell>
          <cell r="Q431">
            <v>2746.0787999999998</v>
          </cell>
          <cell r="R431">
            <v>309.37180000000001</v>
          </cell>
          <cell r="S431">
            <v>3055.4505999999997</v>
          </cell>
          <cell r="T431">
            <v>261.73039999999997</v>
          </cell>
          <cell r="U431">
            <v>3317.1809999999996</v>
          </cell>
          <cell r="V431">
            <v>273.14150000000001</v>
          </cell>
          <cell r="W431">
            <v>3590.3224999999998</v>
          </cell>
          <cell r="X431">
            <v>301.67759999999998</v>
          </cell>
          <cell r="Y431">
            <v>3892.0000999999997</v>
          </cell>
          <cell r="Z431" t="str">
            <v>WOLFIES SNACK GROUP    , FINDLEY, OH</v>
          </cell>
        </row>
        <row r="432">
          <cell r="A432" t="str">
            <v>1353780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t="str">
            <v>MARTORI FARMS    , SCOTTSDALE, AZ</v>
          </cell>
        </row>
        <row r="433">
          <cell r="A433" t="str">
            <v>1355279</v>
          </cell>
          <cell r="B433">
            <v>277</v>
          </cell>
          <cell r="C433">
            <v>277</v>
          </cell>
          <cell r="D433">
            <v>306</v>
          </cell>
          <cell r="E433">
            <v>583</v>
          </cell>
          <cell r="F433">
            <v>362</v>
          </cell>
          <cell r="G433">
            <v>945</v>
          </cell>
          <cell r="H433">
            <v>442</v>
          </cell>
          <cell r="I433">
            <v>1387</v>
          </cell>
          <cell r="J433">
            <v>409</v>
          </cell>
          <cell r="K433">
            <v>1796</v>
          </cell>
          <cell r="L433">
            <v>294</v>
          </cell>
          <cell r="M433">
            <v>2090</v>
          </cell>
          <cell r="N433">
            <v>349</v>
          </cell>
          <cell r="O433">
            <v>2439</v>
          </cell>
          <cell r="P433">
            <v>347</v>
          </cell>
          <cell r="Q433">
            <v>2786</v>
          </cell>
          <cell r="R433">
            <v>670</v>
          </cell>
          <cell r="S433">
            <v>3456</v>
          </cell>
          <cell r="T433">
            <v>167</v>
          </cell>
          <cell r="U433">
            <v>3623</v>
          </cell>
          <cell r="V433">
            <v>382</v>
          </cell>
          <cell r="W433">
            <v>4005</v>
          </cell>
          <cell r="X433">
            <v>436</v>
          </cell>
          <cell r="Y433">
            <v>4441</v>
          </cell>
          <cell r="Z433" t="str">
            <v xml:space="preserve">CIC FOODS    , NISKU AB CANADA,   </v>
          </cell>
        </row>
        <row r="434">
          <cell r="A434" t="str">
            <v>1355600</v>
          </cell>
          <cell r="B434">
            <v>6687.9669999999996</v>
          </cell>
          <cell r="C434">
            <v>6687.9669999999996</v>
          </cell>
          <cell r="D434">
            <v>6052.0014000000001</v>
          </cell>
          <cell r="E434">
            <v>12739.9684</v>
          </cell>
          <cell r="F434">
            <v>8502.7018000000007</v>
          </cell>
          <cell r="G434">
            <v>21242.6702</v>
          </cell>
          <cell r="H434">
            <v>6737.5352000000003</v>
          </cell>
          <cell r="I434">
            <v>27980.205399999999</v>
          </cell>
          <cell r="J434">
            <v>6513.4704000000002</v>
          </cell>
          <cell r="K434">
            <v>34493.675799999997</v>
          </cell>
          <cell r="L434">
            <v>7271.5277999999998</v>
          </cell>
          <cell r="M434">
            <v>41765.203599999993</v>
          </cell>
          <cell r="N434">
            <v>5797.0762999999997</v>
          </cell>
          <cell r="O434">
            <v>47562.279899999994</v>
          </cell>
          <cell r="P434">
            <v>5712.8130000000001</v>
          </cell>
          <cell r="Q434">
            <v>53275.092899999996</v>
          </cell>
          <cell r="R434">
            <v>5563.5189</v>
          </cell>
          <cell r="S434">
            <v>58838.611799999999</v>
          </cell>
          <cell r="T434">
            <v>6324.3868000000002</v>
          </cell>
          <cell r="U434">
            <v>65162.998599999999</v>
          </cell>
          <cell r="V434">
            <v>6772.0545000000002</v>
          </cell>
          <cell r="W434">
            <v>71935.053100000005</v>
          </cell>
          <cell r="X434">
            <v>7764.9470000000001</v>
          </cell>
          <cell r="Y434">
            <v>79700.000100000005</v>
          </cell>
          <cell r="Z434" t="str">
            <v>EDWARD APFFEL CO    , LOS ANGELES, CA</v>
          </cell>
        </row>
        <row r="435">
          <cell r="A435" t="str">
            <v>1356925</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t="str">
            <v xml:space="preserve">CHUDLEIGHS FARM    , MILTON ON CANADA,   </v>
          </cell>
        </row>
        <row r="436">
          <cell r="A436" t="str">
            <v>1356976</v>
          </cell>
          <cell r="B436">
            <v>234</v>
          </cell>
          <cell r="C436">
            <v>234</v>
          </cell>
          <cell r="D436">
            <v>259</v>
          </cell>
          <cell r="E436">
            <v>493</v>
          </cell>
          <cell r="F436">
            <v>306</v>
          </cell>
          <cell r="G436">
            <v>799</v>
          </cell>
          <cell r="H436">
            <v>374</v>
          </cell>
          <cell r="I436">
            <v>1173</v>
          </cell>
          <cell r="J436">
            <v>346</v>
          </cell>
          <cell r="K436">
            <v>1519</v>
          </cell>
          <cell r="L436">
            <v>249</v>
          </cell>
          <cell r="M436">
            <v>1768</v>
          </cell>
          <cell r="N436">
            <v>295</v>
          </cell>
          <cell r="O436">
            <v>2063</v>
          </cell>
          <cell r="P436">
            <v>293</v>
          </cell>
          <cell r="Q436">
            <v>2356</v>
          </cell>
          <cell r="R436">
            <v>567</v>
          </cell>
          <cell r="S436">
            <v>2923</v>
          </cell>
          <cell r="T436">
            <v>141</v>
          </cell>
          <cell r="U436">
            <v>3064</v>
          </cell>
          <cell r="V436">
            <v>323</v>
          </cell>
          <cell r="W436">
            <v>3387</v>
          </cell>
          <cell r="X436">
            <v>369</v>
          </cell>
          <cell r="Y436">
            <v>3756</v>
          </cell>
          <cell r="Z436" t="str">
            <v>SHARPS FROZEN FOODS LTD    , CORNER BROOK NF CANAD</v>
          </cell>
        </row>
        <row r="437">
          <cell r="A437" t="str">
            <v>1358650</v>
          </cell>
          <cell r="B437">
            <v>198276.34020000001</v>
          </cell>
          <cell r="C437">
            <v>198276.34020000001</v>
          </cell>
          <cell r="D437">
            <v>210471.48680000001</v>
          </cell>
          <cell r="E437">
            <v>408747.82700000005</v>
          </cell>
          <cell r="F437">
            <v>281966.14159999997</v>
          </cell>
          <cell r="G437">
            <v>690713.96860000002</v>
          </cell>
          <cell r="H437">
            <v>197058.88039999999</v>
          </cell>
          <cell r="I437">
            <v>887772.84900000005</v>
          </cell>
          <cell r="J437">
            <v>233794.6268</v>
          </cell>
          <cell r="K437">
            <v>1121567.4758000001</v>
          </cell>
          <cell r="L437">
            <v>257290.31830000001</v>
          </cell>
          <cell r="M437">
            <v>1378857.7941000001</v>
          </cell>
          <cell r="N437">
            <v>200636.52650000001</v>
          </cell>
          <cell r="O437">
            <v>1579494.3206</v>
          </cell>
          <cell r="P437">
            <v>208516.63339999999</v>
          </cell>
          <cell r="Q437">
            <v>1788010.9539999999</v>
          </cell>
          <cell r="R437">
            <v>214359.1176</v>
          </cell>
          <cell r="S437">
            <v>2002370.0715999999</v>
          </cell>
          <cell r="T437">
            <v>185803.34710000001</v>
          </cell>
          <cell r="U437">
            <v>2188173.4186999998</v>
          </cell>
          <cell r="V437">
            <v>210358.22820000001</v>
          </cell>
          <cell r="W437">
            <v>2398531.6469000001</v>
          </cell>
          <cell r="X437">
            <v>223431.35310000001</v>
          </cell>
          <cell r="Y437">
            <v>2621963</v>
          </cell>
          <cell r="Z437" t="str">
            <v>MID-AMERICA DAIRYMEN INC    , SPRINGFIELD, MO</v>
          </cell>
        </row>
        <row r="438">
          <cell r="A438" t="str">
            <v>1360140</v>
          </cell>
          <cell r="B438">
            <v>804.83799999999997</v>
          </cell>
          <cell r="C438">
            <v>804.83799999999997</v>
          </cell>
          <cell r="D438">
            <v>727.73779999999999</v>
          </cell>
          <cell r="E438">
            <v>1532.5758000000001</v>
          </cell>
          <cell r="F438">
            <v>1150.9481000000001</v>
          </cell>
          <cell r="G438">
            <v>2683.5239000000001</v>
          </cell>
          <cell r="H438">
            <v>895.39790000000005</v>
          </cell>
          <cell r="I438">
            <v>3578.9218000000001</v>
          </cell>
          <cell r="J438">
            <v>1066.9251999999999</v>
          </cell>
          <cell r="K438">
            <v>4645.8469999999998</v>
          </cell>
          <cell r="L438">
            <v>1060.7035000000001</v>
          </cell>
          <cell r="M438">
            <v>5706.5504999999994</v>
          </cell>
          <cell r="N438">
            <v>858.06280000000004</v>
          </cell>
          <cell r="O438">
            <v>6564.6132999999991</v>
          </cell>
          <cell r="P438">
            <v>1057.3844999999999</v>
          </cell>
          <cell r="Q438">
            <v>7621.9977999999992</v>
          </cell>
          <cell r="R438">
            <v>1015.9012</v>
          </cell>
          <cell r="S438">
            <v>8637.8989999999994</v>
          </cell>
          <cell r="T438">
            <v>798.93</v>
          </cell>
          <cell r="U438">
            <v>9436.8289999999997</v>
          </cell>
          <cell r="V438">
            <v>756.27239999999995</v>
          </cell>
          <cell r="W438">
            <v>10193.1014</v>
          </cell>
          <cell r="X438">
            <v>1306.8987</v>
          </cell>
          <cell r="Y438">
            <v>11500.000099999999</v>
          </cell>
          <cell r="Z438" t="str">
            <v>CANNOLI FACTORY    , LINDENHURST, NY</v>
          </cell>
        </row>
        <row r="439">
          <cell r="A439" t="str">
            <v>1361902</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t="str">
            <v>J L KRAKER CO   STE 101, DALLAS, TX</v>
          </cell>
        </row>
        <row r="440">
          <cell r="A440" t="str">
            <v>1362410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t="str">
            <v>TRI-STATE MARKET SUPPLY    , SPOKANE, WA</v>
          </cell>
        </row>
        <row r="441">
          <cell r="A441" t="str">
            <v>1362429</v>
          </cell>
          <cell r="B441">
            <v>665.2885</v>
          </cell>
          <cell r="C441">
            <v>665.2885</v>
          </cell>
          <cell r="D441">
            <v>769.37929999999994</v>
          </cell>
          <cell r="E441">
            <v>1434.6677999999999</v>
          </cell>
          <cell r="F441">
            <v>839.24540000000002</v>
          </cell>
          <cell r="G441">
            <v>2273.9132</v>
          </cell>
          <cell r="H441">
            <v>632.10820000000001</v>
          </cell>
          <cell r="I441">
            <v>2906.0214000000001</v>
          </cell>
          <cell r="J441">
            <v>831.04430000000002</v>
          </cell>
          <cell r="K441">
            <v>3737.0657000000001</v>
          </cell>
          <cell r="L441">
            <v>833.42570000000001</v>
          </cell>
          <cell r="M441">
            <v>4570.4913999999999</v>
          </cell>
          <cell r="N441">
            <v>731.12819999999999</v>
          </cell>
          <cell r="O441">
            <v>5301.6196</v>
          </cell>
          <cell r="P441">
            <v>852.48140000000001</v>
          </cell>
          <cell r="Q441">
            <v>6154.1009999999997</v>
          </cell>
          <cell r="R441">
            <v>879.02670000000001</v>
          </cell>
          <cell r="S441">
            <v>7033.1277</v>
          </cell>
          <cell r="T441">
            <v>759.19</v>
          </cell>
          <cell r="U441">
            <v>7792.3176999999996</v>
          </cell>
          <cell r="V441">
            <v>683.30250000000001</v>
          </cell>
          <cell r="W441">
            <v>8475.6201999999994</v>
          </cell>
          <cell r="X441">
            <v>724.37990000000002</v>
          </cell>
          <cell r="Y441">
            <v>9200.0000999999993</v>
          </cell>
          <cell r="Z441" t="str">
            <v>BASS FARM SAUSAGE    , SPRING HOPE, NC</v>
          </cell>
        </row>
        <row r="442">
          <cell r="A442" t="str">
            <v>1363662</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t="str">
            <v>HARVEST CHOICE PRODUCTS    , SOMERSET, NJ</v>
          </cell>
        </row>
        <row r="443">
          <cell r="A443" t="str">
            <v>1363727</v>
          </cell>
          <cell r="B443">
            <v>83.914299999999997</v>
          </cell>
          <cell r="C443">
            <v>83.914299999999997</v>
          </cell>
          <cell r="D443">
            <v>75.934799999999996</v>
          </cell>
          <cell r="E443">
            <v>159.84909999999999</v>
          </cell>
          <cell r="F443">
            <v>106.68380000000001</v>
          </cell>
          <cell r="G443">
            <v>266.53289999999998</v>
          </cell>
          <cell r="H443">
            <v>84.536199999999994</v>
          </cell>
          <cell r="I443">
            <v>351.06909999999999</v>
          </cell>
          <cell r="J443">
            <v>81.724800000000002</v>
          </cell>
          <cell r="K443">
            <v>432.79390000000001</v>
          </cell>
          <cell r="L443">
            <v>91.236199999999997</v>
          </cell>
          <cell r="M443">
            <v>524.03009999999995</v>
          </cell>
          <cell r="N443">
            <v>72.736199999999997</v>
          </cell>
          <cell r="O443">
            <v>596.7663</v>
          </cell>
          <cell r="P443">
            <v>71.679000000000002</v>
          </cell>
          <cell r="Q443">
            <v>668.44529999999997</v>
          </cell>
          <cell r="R443">
            <v>69.805800000000005</v>
          </cell>
          <cell r="S443">
            <v>738.25109999999995</v>
          </cell>
          <cell r="T443">
            <v>79.352400000000003</v>
          </cell>
          <cell r="U443">
            <v>817.60349999999994</v>
          </cell>
          <cell r="V443">
            <v>84.969300000000004</v>
          </cell>
          <cell r="W443">
            <v>902.57279999999992</v>
          </cell>
          <cell r="X443">
            <v>97.427199999999999</v>
          </cell>
          <cell r="Y443">
            <v>999.99999999999989</v>
          </cell>
          <cell r="Z443" t="str">
            <v>SPECIALTY COFFEE    , NEW ORLEANS, LA</v>
          </cell>
        </row>
        <row r="444">
          <cell r="A444" t="str">
            <v>1364596</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t="str">
            <v xml:space="preserve">CITTERIO SPA CORP    , MILANO,   </v>
          </cell>
        </row>
        <row r="445">
          <cell r="A445" t="str">
            <v>1366815</v>
          </cell>
          <cell r="B445">
            <v>1084.7094</v>
          </cell>
          <cell r="C445">
            <v>1084.7094</v>
          </cell>
          <cell r="D445">
            <v>1254.4227000000001</v>
          </cell>
          <cell r="E445">
            <v>2339.1320999999998</v>
          </cell>
          <cell r="F445">
            <v>1368.3349000000001</v>
          </cell>
          <cell r="G445">
            <v>3707.4669999999996</v>
          </cell>
          <cell r="H445">
            <v>1030.6113</v>
          </cell>
          <cell r="I445">
            <v>4738.0782999999992</v>
          </cell>
          <cell r="J445">
            <v>1354.9635000000001</v>
          </cell>
          <cell r="K445">
            <v>6093.0417999999991</v>
          </cell>
          <cell r="L445">
            <v>1358.8462</v>
          </cell>
          <cell r="M445">
            <v>7451.887999999999</v>
          </cell>
          <cell r="N445">
            <v>1192.0568000000001</v>
          </cell>
          <cell r="O445">
            <v>8643.9447999999993</v>
          </cell>
          <cell r="P445">
            <v>1389.9154000000001</v>
          </cell>
          <cell r="Q445">
            <v>10033.860199999999</v>
          </cell>
          <cell r="R445">
            <v>1433.1957</v>
          </cell>
          <cell r="S445">
            <v>11467.055899999999</v>
          </cell>
          <cell r="T445">
            <v>1237.8098</v>
          </cell>
          <cell r="U445">
            <v>12704.865699999998</v>
          </cell>
          <cell r="V445">
            <v>1114.0800999999999</v>
          </cell>
          <cell r="W445">
            <v>13818.945799999998</v>
          </cell>
          <cell r="X445">
            <v>1181.0542</v>
          </cell>
          <cell r="Y445">
            <v>14999.999999999998</v>
          </cell>
          <cell r="Z445" t="str">
            <v>APPETITO PROVISIONS CO INC    , UNION CITY, NJ</v>
          </cell>
        </row>
        <row r="446">
          <cell r="A446" t="str">
            <v>1367080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t="str">
            <v xml:space="preserve">EMBUTIDOS SELECTOS SA DE CV    , COL GUADALUPE DE </v>
          </cell>
        </row>
        <row r="447">
          <cell r="A447" t="str">
            <v>1368028</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t="str">
            <v>BLUE RIBBON PACKAGING INC    , CUYAHOGA FALLS, OH</v>
          </cell>
        </row>
        <row r="448">
          <cell r="A448" t="str">
            <v>1368222</v>
          </cell>
          <cell r="B448">
            <v>2987.0427</v>
          </cell>
          <cell r="C448">
            <v>2987.0427</v>
          </cell>
          <cell r="D448">
            <v>3170.7631999999999</v>
          </cell>
          <cell r="E448">
            <v>6157.8058999999994</v>
          </cell>
          <cell r="F448">
            <v>4247.8335999999999</v>
          </cell>
          <cell r="G448">
            <v>10405.639499999999</v>
          </cell>
          <cell r="H448">
            <v>2968.7015999999999</v>
          </cell>
          <cell r="I448">
            <v>13374.3411</v>
          </cell>
          <cell r="J448">
            <v>3522.1273999999999</v>
          </cell>
          <cell r="K448">
            <v>16896.468499999999</v>
          </cell>
          <cell r="L448">
            <v>3876.0911000000001</v>
          </cell>
          <cell r="M448">
            <v>20772.559600000001</v>
          </cell>
          <cell r="N448">
            <v>3022.5990000000002</v>
          </cell>
          <cell r="O448">
            <v>23795.158600000002</v>
          </cell>
          <cell r="P448">
            <v>3141.3132000000001</v>
          </cell>
          <cell r="Q448">
            <v>26936.471800000003</v>
          </cell>
          <cell r="R448">
            <v>3229.3305</v>
          </cell>
          <cell r="S448">
            <v>30165.802300000003</v>
          </cell>
          <cell r="T448">
            <v>2799.1365000000001</v>
          </cell>
          <cell r="U448">
            <v>32964.938800000004</v>
          </cell>
          <cell r="V448">
            <v>3169.0569</v>
          </cell>
          <cell r="W448">
            <v>36133.995700000007</v>
          </cell>
          <cell r="X448">
            <v>3366.0041999999999</v>
          </cell>
          <cell r="Y448">
            <v>39499.99990000001</v>
          </cell>
          <cell r="Z448" t="str">
            <v>EDELWEISS CHEESE    , MARSHFIELD, WI</v>
          </cell>
        </row>
        <row r="449">
          <cell r="A449" t="str">
            <v>1368842</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t="str">
            <v>B &amp; E FOODS INC    , PHILADELPHIA, PA</v>
          </cell>
        </row>
        <row r="450">
          <cell r="A450" t="str">
            <v>1371193</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t="str">
            <v>SWIFT &amp; CO    , MARSHALLTOWN, IA</v>
          </cell>
        </row>
        <row r="451">
          <cell r="A451" t="str">
            <v>1373110</v>
          </cell>
          <cell r="B451">
            <v>45478.127200000003</v>
          </cell>
          <cell r="C451">
            <v>45478.127200000003</v>
          </cell>
          <cell r="D451">
            <v>52593.6198</v>
          </cell>
          <cell r="E451">
            <v>98071.747000000003</v>
          </cell>
          <cell r="F451">
            <v>57369.565499999997</v>
          </cell>
          <cell r="G451">
            <v>155441.3125</v>
          </cell>
          <cell r="H451">
            <v>43209.976300000002</v>
          </cell>
          <cell r="I451">
            <v>198651.28880000001</v>
          </cell>
          <cell r="J451">
            <v>56808.946000000004</v>
          </cell>
          <cell r="K451">
            <v>255460.23480000001</v>
          </cell>
          <cell r="L451">
            <v>56971.734900000003</v>
          </cell>
          <cell r="M451">
            <v>312431.96970000002</v>
          </cell>
          <cell r="N451">
            <v>49978.830699999999</v>
          </cell>
          <cell r="O451">
            <v>362410.80040000001</v>
          </cell>
          <cell r="P451">
            <v>58274.36</v>
          </cell>
          <cell r="Q451">
            <v>420685.16039999999</v>
          </cell>
          <cell r="R451">
            <v>60088.955800000003</v>
          </cell>
          <cell r="S451">
            <v>480774.11619999999</v>
          </cell>
          <cell r="T451">
            <v>51897.096700000002</v>
          </cell>
          <cell r="U451">
            <v>532671.21290000004</v>
          </cell>
          <cell r="V451">
            <v>46709.538399999998</v>
          </cell>
          <cell r="W451">
            <v>579380.7513</v>
          </cell>
          <cell r="X451">
            <v>49517.5308</v>
          </cell>
          <cell r="Y451">
            <v>628898.28209999995</v>
          </cell>
          <cell r="Z451" t="str">
            <v>W L R FOODS INC    , HINTON, VA</v>
          </cell>
        </row>
        <row r="452">
          <cell r="A452" t="str">
            <v>1373510</v>
          </cell>
          <cell r="B452">
            <v>2449.5070000000001</v>
          </cell>
          <cell r="C452">
            <v>2449.5070000000001</v>
          </cell>
          <cell r="D452">
            <v>2214.8542000000002</v>
          </cell>
          <cell r="E452">
            <v>4664.3612000000003</v>
          </cell>
          <cell r="F452">
            <v>3502.8856000000001</v>
          </cell>
          <cell r="G452">
            <v>8167.2468000000008</v>
          </cell>
          <cell r="H452">
            <v>2725.1239999999998</v>
          </cell>
          <cell r="I452">
            <v>10892.370800000001</v>
          </cell>
          <cell r="J452">
            <v>3247.1637999999998</v>
          </cell>
          <cell r="K452">
            <v>14139.534600000001</v>
          </cell>
          <cell r="L452">
            <v>3228.2280000000001</v>
          </cell>
          <cell r="M452">
            <v>17367.762600000002</v>
          </cell>
          <cell r="N452">
            <v>2611.4953</v>
          </cell>
          <cell r="O452">
            <v>19979.257900000001</v>
          </cell>
          <cell r="P452">
            <v>3218.1266000000001</v>
          </cell>
          <cell r="Q452">
            <v>23197.3845</v>
          </cell>
          <cell r="R452">
            <v>3091.8732</v>
          </cell>
          <cell r="S452">
            <v>26289.257700000002</v>
          </cell>
          <cell r="T452">
            <v>2431.5259999999998</v>
          </cell>
          <cell r="U452">
            <v>28720.7837</v>
          </cell>
          <cell r="V452">
            <v>2301.6986000000002</v>
          </cell>
          <cell r="W452">
            <v>31022.4823</v>
          </cell>
          <cell r="X452">
            <v>3977.5178000000001</v>
          </cell>
          <cell r="Y452">
            <v>35000.000099999997</v>
          </cell>
          <cell r="Z452" t="str">
            <v xml:space="preserve">THE SEAGRAM CO LTD    , MONTREAL PQ CANADA,   </v>
          </cell>
        </row>
        <row r="453">
          <cell r="A453" t="str">
            <v>1373765</v>
          </cell>
          <cell r="B453">
            <v>10847.094499999999</v>
          </cell>
          <cell r="C453">
            <v>10847.094499999999</v>
          </cell>
          <cell r="D453">
            <v>12544.227199999999</v>
          </cell>
          <cell r="E453">
            <v>23391.3217</v>
          </cell>
          <cell r="F453">
            <v>13683.349200000001</v>
          </cell>
          <cell r="G453">
            <v>37074.670899999997</v>
          </cell>
          <cell r="H453">
            <v>10306.112499999999</v>
          </cell>
          <cell r="I453">
            <v>47380.7834</v>
          </cell>
          <cell r="J453">
            <v>13549.634599999999</v>
          </cell>
          <cell r="K453">
            <v>60930.417999999998</v>
          </cell>
          <cell r="L453">
            <v>13588.4617</v>
          </cell>
          <cell r="M453">
            <v>74518.87969999999</v>
          </cell>
          <cell r="N453">
            <v>11920.567800000001</v>
          </cell>
          <cell r="O453">
            <v>86439.447499999995</v>
          </cell>
          <cell r="P453">
            <v>13899.153899999999</v>
          </cell>
          <cell r="Q453">
            <v>100338.6014</v>
          </cell>
          <cell r="R453">
            <v>14331.957399999999</v>
          </cell>
          <cell r="S453">
            <v>114670.5588</v>
          </cell>
          <cell r="T453">
            <v>12378.097900000001</v>
          </cell>
          <cell r="U453">
            <v>127048.65669999999</v>
          </cell>
          <cell r="V453">
            <v>11140.8012</v>
          </cell>
          <cell r="W453">
            <v>138189.45789999998</v>
          </cell>
          <cell r="X453">
            <v>11810.542100000001</v>
          </cell>
          <cell r="Y453">
            <v>149999.99999999997</v>
          </cell>
          <cell r="Z453" t="str">
            <v>ROSINA FOOD PRODUCTS INC    , BUFFALO, NY</v>
          </cell>
        </row>
        <row r="454">
          <cell r="A454" t="str">
            <v>1375300</v>
          </cell>
          <cell r="B454">
            <v>6298.7322999999997</v>
          </cell>
          <cell r="C454">
            <v>6298.7322999999997</v>
          </cell>
          <cell r="D454">
            <v>5695.3392999999996</v>
          </cell>
          <cell r="E454">
            <v>11994.071599999999</v>
          </cell>
          <cell r="F454">
            <v>9007.4202000000005</v>
          </cell>
          <cell r="G454">
            <v>21001.4918</v>
          </cell>
          <cell r="H454">
            <v>7007.4615999999996</v>
          </cell>
          <cell r="I454">
            <v>28008.953399999999</v>
          </cell>
          <cell r="J454">
            <v>8349.8497000000007</v>
          </cell>
          <cell r="K454">
            <v>36358.803099999997</v>
          </cell>
          <cell r="L454">
            <v>8301.1576000000005</v>
          </cell>
          <cell r="M454">
            <v>44659.960699999996</v>
          </cell>
          <cell r="N454">
            <v>6715.2736999999997</v>
          </cell>
          <cell r="O454">
            <v>51375.234399999994</v>
          </cell>
          <cell r="P454">
            <v>8275.1828000000005</v>
          </cell>
          <cell r="Q454">
            <v>59650.417199999996</v>
          </cell>
          <cell r="R454">
            <v>7950.5309999999999</v>
          </cell>
          <cell r="S454">
            <v>67600.948199999999</v>
          </cell>
          <cell r="T454">
            <v>6252.4953999999998</v>
          </cell>
          <cell r="U454">
            <v>73853.443599999999</v>
          </cell>
          <cell r="V454">
            <v>5918.6534000000001</v>
          </cell>
          <cell r="W454">
            <v>79772.096999999994</v>
          </cell>
          <cell r="X454">
            <v>10227.903</v>
          </cell>
          <cell r="Y454">
            <v>90000</v>
          </cell>
          <cell r="Z454" t="str">
            <v>SHADE FOODS INC    , NEW CENTURY, KS</v>
          </cell>
        </row>
        <row r="455">
          <cell r="A455" t="str">
            <v>1380079</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t="str">
            <v>MAPLE ACRES SUGAR BUSH    , CAROLINE, WI</v>
          </cell>
        </row>
        <row r="456">
          <cell r="A456" t="str">
            <v>1380664</v>
          </cell>
          <cell r="B456">
            <v>8055.7695999999996</v>
          </cell>
          <cell r="C456">
            <v>8055.7695999999996</v>
          </cell>
          <cell r="D456">
            <v>7289.7381999999998</v>
          </cell>
          <cell r="E456">
            <v>15345.507799999999</v>
          </cell>
          <cell r="F456">
            <v>10241.6484</v>
          </cell>
          <cell r="G456">
            <v>25587.156199999998</v>
          </cell>
          <cell r="H456">
            <v>8115.4753000000001</v>
          </cell>
          <cell r="I456">
            <v>33702.631499999996</v>
          </cell>
          <cell r="J456">
            <v>7845.5855000000001</v>
          </cell>
          <cell r="K456">
            <v>41548.216999999997</v>
          </cell>
          <cell r="L456">
            <v>8758.6782999999996</v>
          </cell>
          <cell r="M456">
            <v>50306.895299999996</v>
          </cell>
          <cell r="N456">
            <v>6982.6764999999996</v>
          </cell>
          <cell r="O456">
            <v>57289.571799999998</v>
          </cell>
          <cell r="P456">
            <v>6881.18</v>
          </cell>
          <cell r="Q456">
            <v>64170.751799999998</v>
          </cell>
          <cell r="R456">
            <v>6701.3527999999997</v>
          </cell>
          <cell r="S456">
            <v>70872.104599999991</v>
          </cell>
          <cell r="T456">
            <v>7617.8310000000001</v>
          </cell>
          <cell r="U456">
            <v>78489.935599999997</v>
          </cell>
          <cell r="V456">
            <v>8157.0542999999998</v>
          </cell>
          <cell r="W456">
            <v>86646.9899</v>
          </cell>
          <cell r="X456">
            <v>9353.0100999999995</v>
          </cell>
          <cell r="Y456">
            <v>96000</v>
          </cell>
          <cell r="Z456" t="str">
            <v>IRELAND COFFEE    , PLEASANTVILLE, NJ</v>
          </cell>
        </row>
        <row r="457">
          <cell r="A457" t="str">
            <v>1380737</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t="str">
            <v>SUE SCHROEDER    , OSHKOSH, WI</v>
          </cell>
        </row>
        <row r="458">
          <cell r="A458" t="str">
            <v>1383264</v>
          </cell>
          <cell r="B458">
            <v>5598.8730999999998</v>
          </cell>
          <cell r="C458">
            <v>5598.8730999999998</v>
          </cell>
          <cell r="D458">
            <v>5062.5237999999999</v>
          </cell>
          <cell r="E458">
            <v>10661.3969</v>
          </cell>
          <cell r="F458">
            <v>8006.5956999999999</v>
          </cell>
          <cell r="G458">
            <v>18667.992599999998</v>
          </cell>
          <cell r="H458">
            <v>6228.8548000000001</v>
          </cell>
          <cell r="I458">
            <v>24896.847399999999</v>
          </cell>
          <cell r="J458">
            <v>7422.0886</v>
          </cell>
          <cell r="K458">
            <v>32318.935999999998</v>
          </cell>
          <cell r="L458">
            <v>7378.8068000000003</v>
          </cell>
          <cell r="M458">
            <v>39697.7428</v>
          </cell>
          <cell r="N458">
            <v>5969.1322</v>
          </cell>
          <cell r="O458">
            <v>45666.875</v>
          </cell>
          <cell r="P458">
            <v>7355.7179999999998</v>
          </cell>
          <cell r="Q458">
            <v>53022.593000000001</v>
          </cell>
          <cell r="R458">
            <v>7067.1387000000004</v>
          </cell>
          <cell r="S458">
            <v>60089.731700000004</v>
          </cell>
          <cell r="T458">
            <v>5557.7736999999997</v>
          </cell>
          <cell r="U458">
            <v>65647.505400000009</v>
          </cell>
          <cell r="V458">
            <v>5261.0253000000002</v>
          </cell>
          <cell r="W458">
            <v>70908.530700000003</v>
          </cell>
          <cell r="X458">
            <v>9091.4693000000007</v>
          </cell>
          <cell r="Y458">
            <v>80000</v>
          </cell>
          <cell r="Z458" t="str">
            <v>DE LUCA PASTA    , MIDDLEBURY, CT</v>
          </cell>
        </row>
        <row r="459">
          <cell r="A459" t="str">
            <v>1383361</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t="str">
            <v>SAVAL FOODS INC    , BALTIMORE, MD</v>
          </cell>
        </row>
        <row r="460">
          <cell r="A460" t="str">
            <v>1383884</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t="str">
            <v>LSG/SKYCHEFS    , EAST POINT, GA</v>
          </cell>
        </row>
        <row r="461">
          <cell r="A461" t="str">
            <v>1383957</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t="str">
            <v>HARRISON DIRECT INC   STE 1270, ATLANTA, GA</v>
          </cell>
        </row>
        <row r="462">
          <cell r="A462" t="str">
            <v>1384236</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t="str">
            <v xml:space="preserve">SPRING GROVE FOODS INC   DBA ZINKS MEAT PRODUCTS, </v>
          </cell>
        </row>
        <row r="463">
          <cell r="A463" t="str">
            <v>1385682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t="str">
            <v>PREMIUM STANDARD FARMS    , MILAN, MO</v>
          </cell>
        </row>
        <row r="464">
          <cell r="A464" t="str">
            <v>1386026</v>
          </cell>
          <cell r="B464">
            <v>45806</v>
          </cell>
          <cell r="C464">
            <v>45806</v>
          </cell>
          <cell r="D464">
            <v>49946</v>
          </cell>
          <cell r="E464">
            <v>95752</v>
          </cell>
          <cell r="F464">
            <v>82739</v>
          </cell>
          <cell r="G464">
            <v>178491</v>
          </cell>
          <cell r="H464">
            <v>58350</v>
          </cell>
          <cell r="I464">
            <v>236841</v>
          </cell>
          <cell r="J464">
            <v>70621</v>
          </cell>
          <cell r="K464">
            <v>307462</v>
          </cell>
          <cell r="L464">
            <v>87545</v>
          </cell>
          <cell r="M464">
            <v>395007</v>
          </cell>
          <cell r="N464">
            <v>65901</v>
          </cell>
          <cell r="O464">
            <v>460908</v>
          </cell>
          <cell r="P464">
            <v>57249</v>
          </cell>
          <cell r="Q464">
            <v>518157</v>
          </cell>
          <cell r="R464">
            <v>71774</v>
          </cell>
          <cell r="S464">
            <v>589931</v>
          </cell>
          <cell r="T464">
            <v>41343</v>
          </cell>
          <cell r="U464">
            <v>631274</v>
          </cell>
          <cell r="V464">
            <v>59088</v>
          </cell>
          <cell r="W464">
            <v>690362</v>
          </cell>
          <cell r="X464">
            <v>86638</v>
          </cell>
          <cell r="Y464">
            <v>777000</v>
          </cell>
          <cell r="Z464" t="str">
            <v xml:space="preserve">HUB MEAT PACKERS    , MONCTON NB CANADA,   </v>
          </cell>
        </row>
        <row r="465">
          <cell r="A465" t="str">
            <v>1386972</v>
          </cell>
          <cell r="B465">
            <v>8391.4266000000007</v>
          </cell>
          <cell r="C465">
            <v>8391.4266000000007</v>
          </cell>
          <cell r="D465">
            <v>7593.4772999999996</v>
          </cell>
          <cell r="E465">
            <v>15984.903900000001</v>
          </cell>
          <cell r="F465">
            <v>10668.3837</v>
          </cell>
          <cell r="G465">
            <v>26653.287600000003</v>
          </cell>
          <cell r="H465">
            <v>8453.6201000000001</v>
          </cell>
          <cell r="I465">
            <v>35106.907700000003</v>
          </cell>
          <cell r="J465">
            <v>8172.4849000000004</v>
          </cell>
          <cell r="K465">
            <v>43279.392600000006</v>
          </cell>
          <cell r="L465">
            <v>9123.6232999999993</v>
          </cell>
          <cell r="M465">
            <v>52403.015900000006</v>
          </cell>
          <cell r="N465">
            <v>7273.6214</v>
          </cell>
          <cell r="O465">
            <v>59676.637300000002</v>
          </cell>
          <cell r="P465">
            <v>7167.8958000000002</v>
          </cell>
          <cell r="Q465">
            <v>66844.533100000001</v>
          </cell>
          <cell r="R465">
            <v>6980.5757999999996</v>
          </cell>
          <cell r="S465">
            <v>73825.108900000007</v>
          </cell>
          <cell r="T465">
            <v>7935.2406000000001</v>
          </cell>
          <cell r="U465">
            <v>81760.349500000011</v>
          </cell>
          <cell r="V465">
            <v>8496.9315999999999</v>
          </cell>
          <cell r="W465">
            <v>90257.281100000007</v>
          </cell>
          <cell r="X465">
            <v>9742.7188999999998</v>
          </cell>
          <cell r="Y465">
            <v>100000</v>
          </cell>
          <cell r="Z465" t="str">
            <v>FMALI HERB CO INC    , SANTA CRUZ, CA</v>
          </cell>
        </row>
        <row r="466">
          <cell r="A466" t="str">
            <v>1387111</v>
          </cell>
          <cell r="B466">
            <v>3356.5707000000002</v>
          </cell>
          <cell r="C466">
            <v>3356.5707000000002</v>
          </cell>
          <cell r="D466">
            <v>3037.3908999999999</v>
          </cell>
          <cell r="E466">
            <v>6393.9616000000005</v>
          </cell>
          <cell r="F466">
            <v>4267.3535000000002</v>
          </cell>
          <cell r="G466">
            <v>10661.3151</v>
          </cell>
          <cell r="H466">
            <v>3381.4481000000001</v>
          </cell>
          <cell r="I466">
            <v>14042.763199999999</v>
          </cell>
          <cell r="J466">
            <v>3268.9938999999999</v>
          </cell>
          <cell r="K466">
            <v>17311.757099999999</v>
          </cell>
          <cell r="L466">
            <v>3649.4493000000002</v>
          </cell>
          <cell r="M466">
            <v>20961.206399999999</v>
          </cell>
          <cell r="N466">
            <v>2909.4486000000002</v>
          </cell>
          <cell r="O466">
            <v>23870.654999999999</v>
          </cell>
          <cell r="P466">
            <v>2867.1583000000001</v>
          </cell>
          <cell r="Q466">
            <v>26737.813299999998</v>
          </cell>
          <cell r="R466">
            <v>2792.2303000000002</v>
          </cell>
          <cell r="S466">
            <v>29530.043599999997</v>
          </cell>
          <cell r="T466">
            <v>3174.0962</v>
          </cell>
          <cell r="U466">
            <v>32704.139799999997</v>
          </cell>
          <cell r="V466">
            <v>3398.7725999999998</v>
          </cell>
          <cell r="W466">
            <v>36102.912399999994</v>
          </cell>
          <cell r="X466">
            <v>3897.0875999999998</v>
          </cell>
          <cell r="Y466">
            <v>39999.999999999993</v>
          </cell>
          <cell r="Z466" t="str">
            <v>HILLSBORO COFFEE CO INC    , TAMPA, FL</v>
          </cell>
        </row>
        <row r="467">
          <cell r="A467" t="str">
            <v>1387723</v>
          </cell>
          <cell r="B467">
            <v>2738.2177999999999</v>
          </cell>
          <cell r="C467">
            <v>2738.2177999999999</v>
          </cell>
          <cell r="D467">
            <v>3248.1486</v>
          </cell>
          <cell r="E467">
            <v>5986.3663999999999</v>
          </cell>
          <cell r="F467">
            <v>3035.0430000000001</v>
          </cell>
          <cell r="G467">
            <v>9021.4094000000005</v>
          </cell>
          <cell r="H467">
            <v>3869.2611000000002</v>
          </cell>
          <cell r="I467">
            <v>12890.6705</v>
          </cell>
          <cell r="J467">
            <v>3084.3697000000002</v>
          </cell>
          <cell r="K467">
            <v>15975.040199999999</v>
          </cell>
          <cell r="L467">
            <v>2761.7712999999999</v>
          </cell>
          <cell r="M467">
            <v>18736.8115</v>
          </cell>
          <cell r="N467">
            <v>2754.5502000000001</v>
          </cell>
          <cell r="O467">
            <v>21491.361700000001</v>
          </cell>
          <cell r="P467">
            <v>5825.9721</v>
          </cell>
          <cell r="Q467">
            <v>27317.3338</v>
          </cell>
          <cell r="R467">
            <v>3003.2116999999998</v>
          </cell>
          <cell r="S467">
            <v>30320.5455</v>
          </cell>
          <cell r="T467">
            <v>3076.1653000000001</v>
          </cell>
          <cell r="U467">
            <v>33396.710800000001</v>
          </cell>
          <cell r="V467">
            <v>3164.8692000000001</v>
          </cell>
          <cell r="W467">
            <v>36561.58</v>
          </cell>
          <cell r="X467">
            <v>2835.42</v>
          </cell>
          <cell r="Y467">
            <v>39397</v>
          </cell>
          <cell r="Z467" t="str">
            <v>ALFERI LABORATORIES INC    , LITTLE CHUTE, WI</v>
          </cell>
        </row>
        <row r="468">
          <cell r="A468" t="str">
            <v>1388363</v>
          </cell>
          <cell r="B468">
            <v>1412.5753999999999</v>
          </cell>
          <cell r="C468">
            <v>1412.5753999999999</v>
          </cell>
          <cell r="D468">
            <v>1359.9608000000001</v>
          </cell>
          <cell r="E468">
            <v>2772.5362</v>
          </cell>
          <cell r="F468">
            <v>1403.3767</v>
          </cell>
          <cell r="G468">
            <v>4175.9129000000003</v>
          </cell>
          <cell r="H468">
            <v>1335.5731000000001</v>
          </cell>
          <cell r="I468">
            <v>5511.4860000000008</v>
          </cell>
          <cell r="J468">
            <v>1327.0612000000001</v>
          </cell>
          <cell r="K468">
            <v>6838.5472000000009</v>
          </cell>
          <cell r="L468">
            <v>1491.6690000000001</v>
          </cell>
          <cell r="M468">
            <v>8330.2162000000008</v>
          </cell>
          <cell r="N468">
            <v>1036.9534000000001</v>
          </cell>
          <cell r="O468">
            <v>9367.1696000000011</v>
          </cell>
          <cell r="P468">
            <v>1245.8811000000001</v>
          </cell>
          <cell r="Q468">
            <v>10613.050700000002</v>
          </cell>
          <cell r="R468">
            <v>1436.7792999999999</v>
          </cell>
          <cell r="S468">
            <v>12049.830000000002</v>
          </cell>
          <cell r="T468">
            <v>1564.2601</v>
          </cell>
          <cell r="U468">
            <v>13614.090100000001</v>
          </cell>
          <cell r="V468">
            <v>1480.7442000000001</v>
          </cell>
          <cell r="W468">
            <v>15094.834300000002</v>
          </cell>
          <cell r="X468">
            <v>1015.1657</v>
          </cell>
          <cell r="Y468">
            <v>16110.000000000002</v>
          </cell>
          <cell r="Z468" t="str">
            <v>NORTHERN MICHIGAN FRUIT CO  , OMENA, MI</v>
          </cell>
        </row>
        <row r="469">
          <cell r="A469" t="str">
            <v>1389130</v>
          </cell>
          <cell r="B469">
            <v>27994.365699999998</v>
          </cell>
          <cell r="C469">
            <v>27994.365699999998</v>
          </cell>
          <cell r="D469">
            <v>25312.618900000001</v>
          </cell>
          <cell r="E469">
            <v>53306.984599999996</v>
          </cell>
          <cell r="F469">
            <v>40032.978600000002</v>
          </cell>
          <cell r="G469">
            <v>93339.963199999998</v>
          </cell>
          <cell r="H469">
            <v>31144.2739</v>
          </cell>
          <cell r="I469">
            <v>124484.2371</v>
          </cell>
          <cell r="J469">
            <v>37110.443099999997</v>
          </cell>
          <cell r="K469">
            <v>161594.6802</v>
          </cell>
          <cell r="L469">
            <v>36894.033900000002</v>
          </cell>
          <cell r="M469">
            <v>198488.71410000001</v>
          </cell>
          <cell r="N469">
            <v>29845.661</v>
          </cell>
          <cell r="O469">
            <v>228334.3751</v>
          </cell>
          <cell r="P469">
            <v>36778.590199999999</v>
          </cell>
          <cell r="Q469">
            <v>265112.96529999998</v>
          </cell>
          <cell r="R469">
            <v>35335.693299999999</v>
          </cell>
          <cell r="S469">
            <v>300448.65859999997</v>
          </cell>
          <cell r="T469">
            <v>27788.868399999999</v>
          </cell>
          <cell r="U469">
            <v>328237.52699999994</v>
          </cell>
          <cell r="V469">
            <v>26305.1263</v>
          </cell>
          <cell r="W469">
            <v>354542.65329999995</v>
          </cell>
          <cell r="X469">
            <v>45457.346700000002</v>
          </cell>
          <cell r="Y469">
            <v>399999.99999999994</v>
          </cell>
          <cell r="Z469" t="str">
            <v>KAGOME FOODS    , LOS BANOS, CA</v>
          </cell>
        </row>
        <row r="470">
          <cell r="A470" t="str">
            <v>1390953</v>
          </cell>
          <cell r="B470">
            <v>4793.6364000000003</v>
          </cell>
          <cell r="C470">
            <v>4793.6364000000003</v>
          </cell>
          <cell r="D470">
            <v>5088.4728999999998</v>
          </cell>
          <cell r="E470">
            <v>9882.1093000000001</v>
          </cell>
          <cell r="F470">
            <v>6816.9664000000002</v>
          </cell>
          <cell r="G470">
            <v>16699.075700000001</v>
          </cell>
          <cell r="H470">
            <v>4764.2024000000001</v>
          </cell>
          <cell r="I470">
            <v>21463.278100000003</v>
          </cell>
          <cell r="J470">
            <v>5652.3456999999999</v>
          </cell>
          <cell r="K470">
            <v>27115.623800000001</v>
          </cell>
          <cell r="L470">
            <v>6220.3903</v>
          </cell>
          <cell r="M470">
            <v>33336.0141</v>
          </cell>
          <cell r="N470">
            <v>4850.6975000000002</v>
          </cell>
          <cell r="O470">
            <v>38186.711600000002</v>
          </cell>
          <cell r="P470">
            <v>5041.2112999999999</v>
          </cell>
          <cell r="Q470">
            <v>43227.922900000005</v>
          </cell>
          <cell r="R470">
            <v>5182.4623000000001</v>
          </cell>
          <cell r="S470">
            <v>48410.385200000004</v>
          </cell>
          <cell r="T470">
            <v>4492.0825000000004</v>
          </cell>
          <cell r="U470">
            <v>52902.467700000008</v>
          </cell>
          <cell r="V470">
            <v>5085.7347</v>
          </cell>
          <cell r="W470">
            <v>57988.202400000009</v>
          </cell>
          <cell r="X470">
            <v>5401.7975999999999</v>
          </cell>
          <cell r="Y470">
            <v>63390.000000000007</v>
          </cell>
          <cell r="Z470" t="str">
            <v>TAYLOR CHEESE CORP    , WEYAUWEGA, WI</v>
          </cell>
        </row>
        <row r="471">
          <cell r="A471" t="str">
            <v>1390961</v>
          </cell>
          <cell r="B471">
            <v>9469.7790999999997</v>
          </cell>
          <cell r="C471">
            <v>9469.7790999999997</v>
          </cell>
          <cell r="D471">
            <v>9117.0557000000008</v>
          </cell>
          <cell r="E471">
            <v>18586.834800000001</v>
          </cell>
          <cell r="F471">
            <v>9408.1116999999995</v>
          </cell>
          <cell r="G471">
            <v>27994.946499999998</v>
          </cell>
          <cell r="H471">
            <v>8953.5630000000001</v>
          </cell>
          <cell r="I471">
            <v>36948.5095</v>
          </cell>
          <cell r="J471">
            <v>8896.4992999999995</v>
          </cell>
          <cell r="K471">
            <v>45845.008799999996</v>
          </cell>
          <cell r="L471">
            <v>10000.015600000001</v>
          </cell>
          <cell r="M471">
            <v>55845.024399999995</v>
          </cell>
          <cell r="N471">
            <v>6951.6427999999996</v>
          </cell>
          <cell r="O471">
            <v>62796.667199999996</v>
          </cell>
          <cell r="P471">
            <v>8352.2756000000008</v>
          </cell>
          <cell r="Q471">
            <v>71148.94279999999</v>
          </cell>
          <cell r="R471">
            <v>9632.0403000000006</v>
          </cell>
          <cell r="S471">
            <v>80780.983099999983</v>
          </cell>
          <cell r="T471">
            <v>10486.659900000001</v>
          </cell>
          <cell r="U471">
            <v>91267.642999999982</v>
          </cell>
          <cell r="V471">
            <v>9926.7769000000008</v>
          </cell>
          <cell r="W471">
            <v>101194.41989999998</v>
          </cell>
          <cell r="X471">
            <v>6805.5798999999997</v>
          </cell>
          <cell r="Y471">
            <v>107999.99979999998</v>
          </cell>
          <cell r="Z471" t="str">
            <v>J L DE GRAFFENREID &amp; SONS    , SPRINGFIELD, MO</v>
          </cell>
        </row>
        <row r="472">
          <cell r="A472" t="str">
            <v>1390970</v>
          </cell>
          <cell r="B472">
            <v>109759.79150000001</v>
          </cell>
          <cell r="C472">
            <v>109759.79150000001</v>
          </cell>
          <cell r="D472">
            <v>112826.5907</v>
          </cell>
          <cell r="E472">
            <v>222586.38219999999</v>
          </cell>
          <cell r="F472">
            <v>140225.74919999999</v>
          </cell>
          <cell r="G472">
            <v>362812.13139999995</v>
          </cell>
          <cell r="H472">
            <v>106576.3391</v>
          </cell>
          <cell r="I472">
            <v>469388.47049999994</v>
          </cell>
          <cell r="J472">
            <v>119736.3808</v>
          </cell>
          <cell r="K472">
            <v>589124.85129999998</v>
          </cell>
          <cell r="L472">
            <v>132463.00289999999</v>
          </cell>
          <cell r="M472">
            <v>721587.85419999994</v>
          </cell>
          <cell r="N472">
            <v>101678.8459</v>
          </cell>
          <cell r="O472">
            <v>823266.7000999999</v>
          </cell>
          <cell r="P472">
            <v>109584.26850000001</v>
          </cell>
          <cell r="Q472">
            <v>932850.96859999991</v>
          </cell>
          <cell r="R472">
            <v>115857.3028</v>
          </cell>
          <cell r="S472">
            <v>1048708.2714</v>
          </cell>
          <cell r="T472">
            <v>108240.6784</v>
          </cell>
          <cell r="U472">
            <v>1156948.9498000001</v>
          </cell>
          <cell r="V472">
            <v>114927.764</v>
          </cell>
          <cell r="W472">
            <v>1271876.7138</v>
          </cell>
          <cell r="X472">
            <v>109710.2861</v>
          </cell>
          <cell r="Y472">
            <v>1381586.9998999999</v>
          </cell>
          <cell r="Z472" t="str">
            <v>SCHREIBER FOODS INC    , GREEN BAY, WI</v>
          </cell>
        </row>
        <row r="473">
          <cell r="A473" t="str">
            <v>1391410</v>
          </cell>
          <cell r="B473">
            <v>1057</v>
          </cell>
          <cell r="C473">
            <v>1057</v>
          </cell>
          <cell r="D473">
            <v>1169</v>
          </cell>
          <cell r="E473">
            <v>2226</v>
          </cell>
          <cell r="F473">
            <v>1384</v>
          </cell>
          <cell r="G473">
            <v>3610</v>
          </cell>
          <cell r="H473">
            <v>1689</v>
          </cell>
          <cell r="I473">
            <v>5299</v>
          </cell>
          <cell r="J473">
            <v>1562</v>
          </cell>
          <cell r="K473">
            <v>6861</v>
          </cell>
          <cell r="L473">
            <v>1123</v>
          </cell>
          <cell r="M473">
            <v>7984</v>
          </cell>
          <cell r="N473">
            <v>1334</v>
          </cell>
          <cell r="O473">
            <v>9318</v>
          </cell>
          <cell r="P473">
            <v>1326</v>
          </cell>
          <cell r="Q473">
            <v>10644</v>
          </cell>
          <cell r="R473">
            <v>2561</v>
          </cell>
          <cell r="S473">
            <v>13205</v>
          </cell>
          <cell r="T473">
            <v>638</v>
          </cell>
          <cell r="U473">
            <v>13843</v>
          </cell>
          <cell r="V473">
            <v>1460</v>
          </cell>
          <cell r="W473">
            <v>15303</v>
          </cell>
          <cell r="X473">
            <v>1667</v>
          </cell>
          <cell r="Y473">
            <v>16970</v>
          </cell>
          <cell r="Z473" t="str">
            <v xml:space="preserve">KEEFER BAKERY LTD    , BURNABY BC CANADA,   </v>
          </cell>
        </row>
        <row r="474">
          <cell r="A474" t="str">
            <v>1391577</v>
          </cell>
          <cell r="B474">
            <v>299.88</v>
          </cell>
          <cell r="C474">
            <v>299.88</v>
          </cell>
          <cell r="D474">
            <v>299.88</v>
          </cell>
          <cell r="E474">
            <v>599.76</v>
          </cell>
          <cell r="F474">
            <v>300.24</v>
          </cell>
          <cell r="G474">
            <v>900</v>
          </cell>
          <cell r="H474">
            <v>299.88</v>
          </cell>
          <cell r="I474">
            <v>1199.8800000000001</v>
          </cell>
          <cell r="J474">
            <v>299.88</v>
          </cell>
          <cell r="K474">
            <v>1499.7600000000002</v>
          </cell>
          <cell r="L474">
            <v>300.24</v>
          </cell>
          <cell r="M474">
            <v>1800.0000000000002</v>
          </cell>
          <cell r="N474">
            <v>299.88</v>
          </cell>
          <cell r="O474">
            <v>2099.88</v>
          </cell>
          <cell r="P474">
            <v>299.88</v>
          </cell>
          <cell r="Q474">
            <v>2399.7600000000002</v>
          </cell>
          <cell r="R474">
            <v>300.24</v>
          </cell>
          <cell r="S474">
            <v>2700</v>
          </cell>
          <cell r="T474">
            <v>299.88</v>
          </cell>
          <cell r="U474">
            <v>2999.88</v>
          </cell>
          <cell r="V474">
            <v>299.88</v>
          </cell>
          <cell r="W474">
            <v>3299.76</v>
          </cell>
          <cell r="X474">
            <v>300.24</v>
          </cell>
          <cell r="Y474">
            <v>3600</v>
          </cell>
          <cell r="Z474" t="str">
            <v>METROMEDIA CO    , EAST RUTHERFORD, NJ</v>
          </cell>
        </row>
        <row r="475">
          <cell r="A475" t="str">
            <v>1391810</v>
          </cell>
          <cell r="B475">
            <v>1102.0648000000001</v>
          </cell>
          <cell r="C475">
            <v>1102.0648000000001</v>
          </cell>
          <cell r="D475">
            <v>1274.4935</v>
          </cell>
          <cell r="E475">
            <v>2376.5583000000001</v>
          </cell>
          <cell r="F475">
            <v>1390.2283</v>
          </cell>
          <cell r="G475">
            <v>3766.7866000000004</v>
          </cell>
          <cell r="H475">
            <v>1047.1010000000001</v>
          </cell>
          <cell r="I475">
            <v>4813.8876</v>
          </cell>
          <cell r="J475">
            <v>1376.6429000000001</v>
          </cell>
          <cell r="K475">
            <v>6190.5304999999998</v>
          </cell>
          <cell r="L475">
            <v>1380.5877</v>
          </cell>
          <cell r="M475">
            <v>7571.1181999999999</v>
          </cell>
          <cell r="N475">
            <v>1211.1297</v>
          </cell>
          <cell r="O475">
            <v>8782.2479000000003</v>
          </cell>
          <cell r="P475">
            <v>1412.154</v>
          </cell>
          <cell r="Q475">
            <v>10194.401900000001</v>
          </cell>
          <cell r="R475">
            <v>1456.1269</v>
          </cell>
          <cell r="S475">
            <v>11650.5288</v>
          </cell>
          <cell r="T475">
            <v>1257.6147000000001</v>
          </cell>
          <cell r="U475">
            <v>12908.1435</v>
          </cell>
          <cell r="V475">
            <v>1131.9054000000001</v>
          </cell>
          <cell r="W475">
            <v>14040.0489</v>
          </cell>
          <cell r="X475">
            <v>1199.9511</v>
          </cell>
          <cell r="Y475">
            <v>15240</v>
          </cell>
          <cell r="Z475" t="str">
            <v>BOB EVANS FARMS INC    , COLUMBUS, OH</v>
          </cell>
        </row>
        <row r="476">
          <cell r="A476" t="str">
            <v>1393120</v>
          </cell>
          <cell r="B476">
            <v>1512.4267</v>
          </cell>
          <cell r="C476">
            <v>1512.4267</v>
          </cell>
          <cell r="D476">
            <v>1605.4496999999999</v>
          </cell>
          <cell r="E476">
            <v>3117.8764000000001</v>
          </cell>
          <cell r="F476">
            <v>2150.8018000000002</v>
          </cell>
          <cell r="G476">
            <v>5268.6782000000003</v>
          </cell>
          <cell r="H476">
            <v>1503.1401000000001</v>
          </cell>
          <cell r="I476">
            <v>6771.8183000000008</v>
          </cell>
          <cell r="J476">
            <v>1783.3557000000001</v>
          </cell>
          <cell r="K476">
            <v>8555.1740000000009</v>
          </cell>
          <cell r="L476">
            <v>1962.5778</v>
          </cell>
          <cell r="M476">
            <v>10517.751800000002</v>
          </cell>
          <cell r="N476">
            <v>1530.4299000000001</v>
          </cell>
          <cell r="O476">
            <v>12048.181700000001</v>
          </cell>
          <cell r="P476">
            <v>1590.5382999999999</v>
          </cell>
          <cell r="Q476">
            <v>13638.720000000001</v>
          </cell>
          <cell r="R476">
            <v>1635.1041</v>
          </cell>
          <cell r="S476">
            <v>15273.824100000002</v>
          </cell>
          <cell r="T476">
            <v>1417.2843</v>
          </cell>
          <cell r="U476">
            <v>16691.108400000001</v>
          </cell>
          <cell r="V476">
            <v>1604.5858000000001</v>
          </cell>
          <cell r="W476">
            <v>18295.694200000002</v>
          </cell>
          <cell r="X476">
            <v>1704.3059000000001</v>
          </cell>
          <cell r="Y476">
            <v>20000.000100000001</v>
          </cell>
          <cell r="Z476" t="str">
            <v>ANTIGO CHEESE    , ANTIGO, WI</v>
          </cell>
        </row>
        <row r="477">
          <cell r="A477" t="str">
            <v>1393359</v>
          </cell>
          <cell r="B477">
            <v>42.880200000000002</v>
          </cell>
          <cell r="C477">
            <v>42.880200000000002</v>
          </cell>
          <cell r="D477">
            <v>38.802700000000002</v>
          </cell>
          <cell r="E477">
            <v>81.682900000000004</v>
          </cell>
          <cell r="F477">
            <v>54.5154</v>
          </cell>
          <cell r="G477">
            <v>136.19830000000002</v>
          </cell>
          <cell r="H477">
            <v>43.198</v>
          </cell>
          <cell r="I477">
            <v>179.39630000000002</v>
          </cell>
          <cell r="J477">
            <v>41.761400000000002</v>
          </cell>
          <cell r="K477">
            <v>221.15770000000003</v>
          </cell>
          <cell r="L477">
            <v>46.621699999999997</v>
          </cell>
          <cell r="M477">
            <v>267.77940000000001</v>
          </cell>
          <cell r="N477">
            <v>37.168199999999999</v>
          </cell>
          <cell r="O477">
            <v>304.94760000000002</v>
          </cell>
          <cell r="P477">
            <v>36.627899999999997</v>
          </cell>
          <cell r="Q477">
            <v>341.57550000000003</v>
          </cell>
          <cell r="R477">
            <v>35.670699999999997</v>
          </cell>
          <cell r="S477">
            <v>377.24620000000004</v>
          </cell>
          <cell r="T477">
            <v>40.549100000000003</v>
          </cell>
          <cell r="U477">
            <v>417.79530000000005</v>
          </cell>
          <cell r="V477">
            <v>43.4193</v>
          </cell>
          <cell r="W477">
            <v>461.21460000000008</v>
          </cell>
          <cell r="X477">
            <v>49.785299999999999</v>
          </cell>
          <cell r="Y477">
            <v>510.99990000000008</v>
          </cell>
          <cell r="Z477" t="str">
            <v>CAFFE AROMA    , BISMARK, ND</v>
          </cell>
        </row>
        <row r="478">
          <cell r="A478" t="str">
            <v>1393600</v>
          </cell>
          <cell r="B478">
            <v>873121.34459999995</v>
          </cell>
          <cell r="C478">
            <v>873121.34459999995</v>
          </cell>
          <cell r="D478">
            <v>809966.90090000001</v>
          </cell>
          <cell r="E478">
            <v>1683088.2455</v>
          </cell>
          <cell r="F478">
            <v>1016012.1243</v>
          </cell>
          <cell r="G478">
            <v>2699100.3698</v>
          </cell>
          <cell r="H478">
            <v>859279.70539999998</v>
          </cell>
          <cell r="I478">
            <v>3558380.0751999998</v>
          </cell>
          <cell r="J478">
            <v>841739.70759999997</v>
          </cell>
          <cell r="K478">
            <v>4400119.7828000002</v>
          </cell>
          <cell r="L478">
            <v>940684.86910000001</v>
          </cell>
          <cell r="M478">
            <v>5340804.6518999999</v>
          </cell>
          <cell r="N478">
            <v>713044.83429999999</v>
          </cell>
          <cell r="O478">
            <v>6053849.4862000002</v>
          </cell>
          <cell r="P478">
            <v>759596.66350000002</v>
          </cell>
          <cell r="Q478">
            <v>6813446.1497</v>
          </cell>
          <cell r="R478">
            <v>793950.1459</v>
          </cell>
          <cell r="S478">
            <v>7607396.2955999998</v>
          </cell>
          <cell r="T478">
            <v>881672.04370000004</v>
          </cell>
          <cell r="U478">
            <v>8489068.3392999992</v>
          </cell>
          <cell r="V478">
            <v>895691.45160000003</v>
          </cell>
          <cell r="W478">
            <v>9384759.7908999994</v>
          </cell>
          <cell r="X478">
            <v>865960.20909999998</v>
          </cell>
          <cell r="Y478">
            <v>10250720</v>
          </cell>
          <cell r="Z478" t="str">
            <v xml:space="preserve">NESTLE SA    , VEVEY,   </v>
          </cell>
        </row>
        <row r="479">
          <cell r="A479" t="str">
            <v>1393685</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t="str">
            <v>TOVA INDUSTRIES INC    , LOUISVILLE, KY</v>
          </cell>
        </row>
        <row r="480">
          <cell r="A480" t="str">
            <v>1393693</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t="str">
            <v>OLD FASHIONED KITCHEN    , LAKEWOOD, NJ</v>
          </cell>
        </row>
        <row r="481">
          <cell r="A481" t="str">
            <v>1395122</v>
          </cell>
          <cell r="B481">
            <v>8316.1057999999994</v>
          </cell>
          <cell r="C481">
            <v>8316.1057999999994</v>
          </cell>
          <cell r="D481">
            <v>9617.2409000000007</v>
          </cell>
          <cell r="E481">
            <v>17933.346700000002</v>
          </cell>
          <cell r="F481">
            <v>10490.5677</v>
          </cell>
          <cell r="G481">
            <v>28423.914400000001</v>
          </cell>
          <cell r="H481">
            <v>7901.3528999999999</v>
          </cell>
          <cell r="I481">
            <v>36325.2673</v>
          </cell>
          <cell r="J481">
            <v>10388.0532</v>
          </cell>
          <cell r="K481">
            <v>46713.320500000002</v>
          </cell>
          <cell r="L481">
            <v>10417.8207</v>
          </cell>
          <cell r="M481">
            <v>57131.141199999998</v>
          </cell>
          <cell r="N481">
            <v>9139.1020000000008</v>
          </cell>
          <cell r="O481">
            <v>66270.243199999997</v>
          </cell>
          <cell r="P481">
            <v>10656.018</v>
          </cell>
          <cell r="Q481">
            <v>76926.261199999994</v>
          </cell>
          <cell r="R481">
            <v>10987.834000000001</v>
          </cell>
          <cell r="S481">
            <v>87914.095199999996</v>
          </cell>
          <cell r="T481">
            <v>9489.8750999999993</v>
          </cell>
          <cell r="U481">
            <v>97403.970300000001</v>
          </cell>
          <cell r="V481">
            <v>8541.2810000000009</v>
          </cell>
          <cell r="W481">
            <v>105945.2513</v>
          </cell>
          <cell r="X481">
            <v>9054.7489000000005</v>
          </cell>
          <cell r="Y481">
            <v>115000.00020000001</v>
          </cell>
          <cell r="Z481" t="str">
            <v>SCHMALZS EUROPEAN PROVISIONS INC  , ELIZABETH, NJ</v>
          </cell>
        </row>
        <row r="482">
          <cell r="A482" t="str">
            <v>1395297</v>
          </cell>
          <cell r="B482">
            <v>3359.3238999999999</v>
          </cell>
          <cell r="C482">
            <v>3359.3238999999999</v>
          </cell>
          <cell r="D482">
            <v>3037.5142999999998</v>
          </cell>
          <cell r="E482">
            <v>6396.8382000000001</v>
          </cell>
          <cell r="F482">
            <v>4803.9574000000002</v>
          </cell>
          <cell r="G482">
            <v>11200.795600000001</v>
          </cell>
          <cell r="H482">
            <v>3737.3128999999999</v>
          </cell>
          <cell r="I482">
            <v>14938.108500000002</v>
          </cell>
          <cell r="J482">
            <v>4453.2532000000001</v>
          </cell>
          <cell r="K482">
            <v>19391.361700000001</v>
          </cell>
          <cell r="L482">
            <v>4427.2840999999999</v>
          </cell>
          <cell r="M482">
            <v>23818.645800000002</v>
          </cell>
          <cell r="N482">
            <v>3581.4793</v>
          </cell>
          <cell r="O482">
            <v>27400.125100000001</v>
          </cell>
          <cell r="P482">
            <v>4413.4308000000001</v>
          </cell>
          <cell r="Q482">
            <v>31813.555899999999</v>
          </cell>
          <cell r="R482">
            <v>4240.2831999999999</v>
          </cell>
          <cell r="S482">
            <v>36053.839099999997</v>
          </cell>
          <cell r="T482">
            <v>3334.6642000000002</v>
          </cell>
          <cell r="U482">
            <v>39388.503299999997</v>
          </cell>
          <cell r="V482">
            <v>3156.6152000000002</v>
          </cell>
          <cell r="W482">
            <v>42545.118499999997</v>
          </cell>
          <cell r="X482">
            <v>5454.8815999999997</v>
          </cell>
          <cell r="Y482">
            <v>48000.000099999997</v>
          </cell>
          <cell r="Z482" t="str">
            <v>ROYAL FOODS    , INDIANAPOLIS, IN</v>
          </cell>
        </row>
        <row r="483">
          <cell r="A483" t="str">
            <v>1395505</v>
          </cell>
          <cell r="B483">
            <v>29114.140299999999</v>
          </cell>
          <cell r="C483">
            <v>29114.140299999999</v>
          </cell>
          <cell r="D483">
            <v>26325.1237</v>
          </cell>
          <cell r="E483">
            <v>55439.263999999996</v>
          </cell>
          <cell r="F483">
            <v>41634.2978</v>
          </cell>
          <cell r="G483">
            <v>97073.561799999996</v>
          </cell>
          <cell r="H483">
            <v>32390.044900000001</v>
          </cell>
          <cell r="I483">
            <v>129463.6067</v>
          </cell>
          <cell r="J483">
            <v>38594.860800000002</v>
          </cell>
          <cell r="K483">
            <v>168058.4675</v>
          </cell>
          <cell r="L483">
            <v>38369.795299999998</v>
          </cell>
          <cell r="M483">
            <v>206428.2628</v>
          </cell>
          <cell r="N483">
            <v>31039.487400000002</v>
          </cell>
          <cell r="O483">
            <v>237467.75020000001</v>
          </cell>
          <cell r="P483">
            <v>38249.733800000002</v>
          </cell>
          <cell r="Q483">
            <v>275717.484</v>
          </cell>
          <cell r="R483">
            <v>36749.120999999999</v>
          </cell>
          <cell r="S483">
            <v>312466.60499999998</v>
          </cell>
          <cell r="T483">
            <v>28900.4231</v>
          </cell>
          <cell r="U483">
            <v>341367.0281</v>
          </cell>
          <cell r="V483">
            <v>27357.331300000002</v>
          </cell>
          <cell r="W483">
            <v>368724.35940000002</v>
          </cell>
          <cell r="X483">
            <v>47275.640500000001</v>
          </cell>
          <cell r="Y483">
            <v>415999.9999</v>
          </cell>
          <cell r="Z483" t="str">
            <v>MILLIGAN &amp; HIGGINS    , JOHNSTOWN, NY</v>
          </cell>
        </row>
        <row r="484">
          <cell r="A484" t="str">
            <v>1395645</v>
          </cell>
          <cell r="B484">
            <v>2639.4596999999999</v>
          </cell>
          <cell r="C484">
            <v>2639.4596999999999</v>
          </cell>
          <cell r="D484">
            <v>3052.4286000000002</v>
          </cell>
          <cell r="E484">
            <v>5691.8883000000005</v>
          </cell>
          <cell r="F484">
            <v>3329.6149999999998</v>
          </cell>
          <cell r="G484">
            <v>9021.5033000000003</v>
          </cell>
          <cell r="H484">
            <v>2507.8207000000002</v>
          </cell>
          <cell r="I484">
            <v>11529.324000000001</v>
          </cell>
          <cell r="J484">
            <v>3297.0776999999998</v>
          </cell>
          <cell r="K484">
            <v>14826.4017</v>
          </cell>
          <cell r="L484">
            <v>3306.5257000000001</v>
          </cell>
          <cell r="M484">
            <v>18132.9274</v>
          </cell>
          <cell r="N484">
            <v>2900.6714999999999</v>
          </cell>
          <cell r="O484">
            <v>21033.598900000001</v>
          </cell>
          <cell r="P484">
            <v>3382.1273999999999</v>
          </cell>
          <cell r="Q484">
            <v>24415.726300000002</v>
          </cell>
          <cell r="R484">
            <v>3487.4430000000002</v>
          </cell>
          <cell r="S484">
            <v>27903.169300000001</v>
          </cell>
          <cell r="T484">
            <v>3012.0038</v>
          </cell>
          <cell r="U484">
            <v>30915.1731</v>
          </cell>
          <cell r="V484">
            <v>2710.9283</v>
          </cell>
          <cell r="W484">
            <v>33626.1014</v>
          </cell>
          <cell r="X484">
            <v>2873.8986</v>
          </cell>
          <cell r="Y484">
            <v>36500</v>
          </cell>
          <cell r="Z484" t="str">
            <v>SMOKY COUNTRY SNACKS INC    , ALBANY, OR</v>
          </cell>
        </row>
        <row r="485">
          <cell r="A485" t="str">
            <v>1396013</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t="str">
            <v>G L V FOODS    , RAHWAY, NJ</v>
          </cell>
        </row>
        <row r="486">
          <cell r="A486" t="str">
            <v>1397184</v>
          </cell>
          <cell r="B486">
            <v>11998.475200000001</v>
          </cell>
          <cell r="C486">
            <v>11998.475200000001</v>
          </cell>
          <cell r="D486">
            <v>16913.939299999998</v>
          </cell>
          <cell r="E486">
            <v>28912.414499999999</v>
          </cell>
          <cell r="F486">
            <v>18132.6554</v>
          </cell>
          <cell r="G486">
            <v>47045.069900000002</v>
          </cell>
          <cell r="H486">
            <v>19349.556400000001</v>
          </cell>
          <cell r="I486">
            <v>66394.626300000004</v>
          </cell>
          <cell r="J486">
            <v>17286.640200000002</v>
          </cell>
          <cell r="K486">
            <v>83681.266499999998</v>
          </cell>
          <cell r="L486">
            <v>11877.6831</v>
          </cell>
          <cell r="M486">
            <v>95558.949599999993</v>
          </cell>
          <cell r="N486">
            <v>15361.7413</v>
          </cell>
          <cell r="O486">
            <v>110920.69089999999</v>
          </cell>
          <cell r="P486">
            <v>18935.380399999998</v>
          </cell>
          <cell r="Q486">
            <v>129856.07129999998</v>
          </cell>
          <cell r="R486">
            <v>10090.542799999999</v>
          </cell>
          <cell r="S486">
            <v>139946.61409999998</v>
          </cell>
          <cell r="T486">
            <v>25022.2804</v>
          </cell>
          <cell r="U486">
            <v>164968.89449999997</v>
          </cell>
          <cell r="V486">
            <v>18156.8537</v>
          </cell>
          <cell r="W486">
            <v>183125.74819999997</v>
          </cell>
          <cell r="X486">
            <v>16874.251899999999</v>
          </cell>
          <cell r="Y486">
            <v>200000.00009999998</v>
          </cell>
          <cell r="Z486" t="str">
            <v>ACUPAC PACKAGING INC    , MAHWAH, NJ</v>
          </cell>
        </row>
        <row r="487">
          <cell r="A487" t="str">
            <v>1397605</v>
          </cell>
          <cell r="B487">
            <v>20995.774300000001</v>
          </cell>
          <cell r="C487">
            <v>20995.774300000001</v>
          </cell>
          <cell r="D487">
            <v>18984.464199999999</v>
          </cell>
          <cell r="E487">
            <v>39980.238499999999</v>
          </cell>
          <cell r="F487">
            <v>30024.734</v>
          </cell>
          <cell r="G487">
            <v>70004.972500000003</v>
          </cell>
          <cell r="H487">
            <v>23358.2055</v>
          </cell>
          <cell r="I487">
            <v>93363.178</v>
          </cell>
          <cell r="J487">
            <v>27832.832299999998</v>
          </cell>
          <cell r="K487">
            <v>121196.01029999999</v>
          </cell>
          <cell r="L487">
            <v>27670.525399999999</v>
          </cell>
          <cell r="M487">
            <v>148866.53570000001</v>
          </cell>
          <cell r="N487">
            <v>22384.245699999999</v>
          </cell>
          <cell r="O487">
            <v>171250.78140000001</v>
          </cell>
          <cell r="P487">
            <v>27583.9427</v>
          </cell>
          <cell r="Q487">
            <v>198834.72409999999</v>
          </cell>
          <cell r="R487">
            <v>26501.77</v>
          </cell>
          <cell r="S487">
            <v>225336.49409999998</v>
          </cell>
          <cell r="T487">
            <v>20841.651300000001</v>
          </cell>
          <cell r="U487">
            <v>246178.14539999998</v>
          </cell>
          <cell r="V487">
            <v>19728.844700000001</v>
          </cell>
          <cell r="W487">
            <v>265906.9901</v>
          </cell>
          <cell r="X487">
            <v>34093.01</v>
          </cell>
          <cell r="Y487">
            <v>300000.0001</v>
          </cell>
          <cell r="Z487" t="str">
            <v>DATREX INC    , KINDER, LA</v>
          </cell>
        </row>
        <row r="488">
          <cell r="A488" t="str">
            <v>1397710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t="str">
            <v xml:space="preserve">ASTROM TRADING CO  , SANTAFE DE BOGOTA, </v>
          </cell>
        </row>
        <row r="489">
          <cell r="A489" t="str">
            <v>1397990</v>
          </cell>
          <cell r="B489">
            <v>7488.4928</v>
          </cell>
          <cell r="C489">
            <v>7488.4928</v>
          </cell>
          <cell r="D489">
            <v>6771.1256000000003</v>
          </cell>
          <cell r="E489">
            <v>14259.618399999999</v>
          </cell>
          <cell r="F489">
            <v>10708.8218</v>
          </cell>
          <cell r="G489">
            <v>24968.440199999997</v>
          </cell>
          <cell r="H489">
            <v>8331.0933000000005</v>
          </cell>
          <cell r="I489">
            <v>33299.533499999998</v>
          </cell>
          <cell r="J489">
            <v>9927.0434999999998</v>
          </cell>
          <cell r="K489">
            <v>43226.576999999997</v>
          </cell>
          <cell r="L489">
            <v>9869.1540999999997</v>
          </cell>
          <cell r="M489">
            <v>53095.731099999997</v>
          </cell>
          <cell r="N489">
            <v>7983.7142999999996</v>
          </cell>
          <cell r="O489">
            <v>61079.445399999997</v>
          </cell>
          <cell r="P489">
            <v>9838.2728999999999</v>
          </cell>
          <cell r="Q489">
            <v>70917.718299999993</v>
          </cell>
          <cell r="R489">
            <v>9452.2980000000007</v>
          </cell>
          <cell r="S489">
            <v>80370.016299999988</v>
          </cell>
          <cell r="T489">
            <v>7433.5222999999996</v>
          </cell>
          <cell r="U489">
            <v>87803.538599999985</v>
          </cell>
          <cell r="V489">
            <v>7036.6212999999998</v>
          </cell>
          <cell r="W489">
            <v>94840.159899999984</v>
          </cell>
          <cell r="X489">
            <v>12159.840200000001</v>
          </cell>
          <cell r="Y489">
            <v>107000.00009999999</v>
          </cell>
          <cell r="Z489" t="str">
            <v>ASEPTIC FOODS    , NEW HOLLAND, PA</v>
          </cell>
        </row>
        <row r="490">
          <cell r="A490" t="str">
            <v>1398288</v>
          </cell>
          <cell r="B490">
            <v>307543.59999999998</v>
          </cell>
          <cell r="C490">
            <v>307543.59999999998</v>
          </cell>
          <cell r="D490">
            <v>307543.59999999998</v>
          </cell>
          <cell r="E490">
            <v>615087.19999999995</v>
          </cell>
          <cell r="F490">
            <v>307912.8</v>
          </cell>
          <cell r="G490">
            <v>923000</v>
          </cell>
          <cell r="H490">
            <v>307543.59999999998</v>
          </cell>
          <cell r="I490">
            <v>1230543.6000000001</v>
          </cell>
          <cell r="J490">
            <v>307543.59999999998</v>
          </cell>
          <cell r="K490">
            <v>1538087.2000000002</v>
          </cell>
          <cell r="L490">
            <v>307912.8</v>
          </cell>
          <cell r="M490">
            <v>1846000.0000000002</v>
          </cell>
          <cell r="N490">
            <v>307543.59999999998</v>
          </cell>
          <cell r="O490">
            <v>2153543.6</v>
          </cell>
          <cell r="P490">
            <v>307543.59999999998</v>
          </cell>
          <cell r="Q490">
            <v>2461087.2000000002</v>
          </cell>
          <cell r="R490">
            <v>307912.8</v>
          </cell>
          <cell r="S490">
            <v>2769000</v>
          </cell>
          <cell r="T490">
            <v>307543.59999999998</v>
          </cell>
          <cell r="U490">
            <v>3076543.6</v>
          </cell>
          <cell r="V490">
            <v>307543.59999999998</v>
          </cell>
          <cell r="W490">
            <v>3384087.2</v>
          </cell>
          <cell r="X490">
            <v>307912.8</v>
          </cell>
          <cell r="Y490">
            <v>3692000</v>
          </cell>
          <cell r="Z490" t="str">
            <v>HEWLETT-PACKARD CO    , PALO ALTO, CA</v>
          </cell>
        </row>
        <row r="491">
          <cell r="A491" t="str">
            <v>1400355</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t="str">
            <v>LOUISIANA STATE UNIVERSITY IN NEW ORLEANS  , NEW O</v>
          </cell>
        </row>
        <row r="492">
          <cell r="A492" t="str">
            <v>1400452</v>
          </cell>
          <cell r="B492">
            <v>4848.0884999999998</v>
          </cell>
          <cell r="C492">
            <v>4848.0884999999998</v>
          </cell>
          <cell r="D492">
            <v>4667.5105000000003</v>
          </cell>
          <cell r="E492">
            <v>9515.5990000000002</v>
          </cell>
          <cell r="F492">
            <v>4816.5176000000001</v>
          </cell>
          <cell r="G492">
            <v>14332.116600000001</v>
          </cell>
          <cell r="H492">
            <v>4583.8096999999998</v>
          </cell>
          <cell r="I492">
            <v>18915.926299999999</v>
          </cell>
          <cell r="J492">
            <v>4554.5958000000001</v>
          </cell>
          <cell r="K492">
            <v>23470.522099999998</v>
          </cell>
          <cell r="L492">
            <v>5119.5450000000001</v>
          </cell>
          <cell r="M492">
            <v>28590.0671</v>
          </cell>
          <cell r="N492">
            <v>3558.9193</v>
          </cell>
          <cell r="O492">
            <v>32148.986400000002</v>
          </cell>
          <cell r="P492">
            <v>4275.9785000000002</v>
          </cell>
          <cell r="Q492">
            <v>36424.964899999999</v>
          </cell>
          <cell r="R492">
            <v>4931.1587</v>
          </cell>
          <cell r="S492">
            <v>41356.123599999999</v>
          </cell>
          <cell r="T492">
            <v>5368.6844000000001</v>
          </cell>
          <cell r="U492">
            <v>46724.807999999997</v>
          </cell>
          <cell r="V492">
            <v>5082.0501999999997</v>
          </cell>
          <cell r="W492">
            <v>51806.858199999995</v>
          </cell>
          <cell r="X492">
            <v>3484.1417999999999</v>
          </cell>
          <cell r="Y492">
            <v>55290.999999999993</v>
          </cell>
          <cell r="Z492" t="str">
            <v>CRYSTALS INTL    , PLANT CITY, FL</v>
          </cell>
        </row>
        <row r="493">
          <cell r="A493" t="str">
            <v>1400541</v>
          </cell>
          <cell r="B493">
            <v>3074</v>
          </cell>
          <cell r="C493">
            <v>3074</v>
          </cell>
          <cell r="D493">
            <v>3812</v>
          </cell>
          <cell r="E493">
            <v>6886</v>
          </cell>
          <cell r="F493">
            <v>6656</v>
          </cell>
          <cell r="G493">
            <v>13542</v>
          </cell>
          <cell r="H493">
            <v>4174</v>
          </cell>
          <cell r="I493">
            <v>17716</v>
          </cell>
          <cell r="J493">
            <v>5670</v>
          </cell>
          <cell r="K493">
            <v>23386</v>
          </cell>
          <cell r="L493">
            <v>6687</v>
          </cell>
          <cell r="M493">
            <v>30073</v>
          </cell>
          <cell r="N493">
            <v>4922</v>
          </cell>
          <cell r="O493">
            <v>34995</v>
          </cell>
          <cell r="P493">
            <v>4116</v>
          </cell>
          <cell r="Q493">
            <v>39111</v>
          </cell>
          <cell r="R493">
            <v>5438</v>
          </cell>
          <cell r="S493">
            <v>44549</v>
          </cell>
          <cell r="T493">
            <v>2863</v>
          </cell>
          <cell r="U493">
            <v>47412</v>
          </cell>
          <cell r="V493">
            <v>4473</v>
          </cell>
          <cell r="W493">
            <v>51885</v>
          </cell>
          <cell r="X493">
            <v>6976</v>
          </cell>
          <cell r="Y493">
            <v>58861</v>
          </cell>
          <cell r="Z493" t="str">
            <v xml:space="preserve">ALBROSCO LTD    , PORT OF SPAIN,   </v>
          </cell>
        </row>
        <row r="494">
          <cell r="A494" t="str">
            <v>1400592</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t="str">
            <v>TREASURE VALLEY COFFEE    , BOISE, ID</v>
          </cell>
        </row>
        <row r="495">
          <cell r="A495" t="str">
            <v>1400681</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t="str">
            <v>ESSEN NUTRITION    , ROMEOVILLE, IL</v>
          </cell>
        </row>
        <row r="496">
          <cell r="A496" t="str">
            <v>1401661</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t="str">
            <v xml:space="preserve">HALTON TROUT FARMS  , MILTON ON CANADA, </v>
          </cell>
        </row>
        <row r="497">
          <cell r="A497" t="str">
            <v>1402285</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t="str">
            <v>WEBSTER CITY CUSTOM MEATS    , WEBSTER CITY, IA</v>
          </cell>
        </row>
        <row r="498">
          <cell r="A498" t="str">
            <v>1402528</v>
          </cell>
          <cell r="B498">
            <v>319</v>
          </cell>
          <cell r="C498">
            <v>319</v>
          </cell>
          <cell r="D498">
            <v>396</v>
          </cell>
          <cell r="E498">
            <v>715</v>
          </cell>
          <cell r="F498">
            <v>691</v>
          </cell>
          <cell r="G498">
            <v>1406</v>
          </cell>
          <cell r="H498">
            <v>433</v>
          </cell>
          <cell r="I498">
            <v>1839</v>
          </cell>
          <cell r="J498">
            <v>589</v>
          </cell>
          <cell r="K498">
            <v>2428</v>
          </cell>
          <cell r="L498">
            <v>694</v>
          </cell>
          <cell r="M498">
            <v>3122</v>
          </cell>
          <cell r="N498">
            <v>511</v>
          </cell>
          <cell r="O498">
            <v>3633</v>
          </cell>
          <cell r="P498">
            <v>427</v>
          </cell>
          <cell r="Q498">
            <v>4060</v>
          </cell>
          <cell r="R498">
            <v>565</v>
          </cell>
          <cell r="S498">
            <v>4625</v>
          </cell>
          <cell r="T498">
            <v>297</v>
          </cell>
          <cell r="U498">
            <v>4922</v>
          </cell>
          <cell r="V498">
            <v>464</v>
          </cell>
          <cell r="W498">
            <v>5386</v>
          </cell>
          <cell r="X498">
            <v>724</v>
          </cell>
          <cell r="Y498">
            <v>6110</v>
          </cell>
          <cell r="Z498" t="str">
            <v xml:space="preserve">PADOVANO FOODS    , BURNABY BC CANADA,   </v>
          </cell>
        </row>
        <row r="499">
          <cell r="A499" t="str">
            <v>1402579</v>
          </cell>
          <cell r="B499">
            <v>286.06209999999999</v>
          </cell>
          <cell r="C499">
            <v>286.06209999999999</v>
          </cell>
          <cell r="D499">
            <v>375.02089999999998</v>
          </cell>
          <cell r="E499">
            <v>661.08299999999997</v>
          </cell>
          <cell r="F499">
            <v>436.54469999999998</v>
          </cell>
          <cell r="G499">
            <v>1097.6277</v>
          </cell>
          <cell r="H499">
            <v>582.82380000000001</v>
          </cell>
          <cell r="I499">
            <v>1680.4515000000001</v>
          </cell>
          <cell r="J499">
            <v>560.34659999999997</v>
          </cell>
          <cell r="K499">
            <v>2240.7981</v>
          </cell>
          <cell r="L499">
            <v>454.95830000000001</v>
          </cell>
          <cell r="M499">
            <v>2695.7564000000002</v>
          </cell>
          <cell r="N499">
            <v>339.14879999999999</v>
          </cell>
          <cell r="O499">
            <v>3034.9052000000001</v>
          </cell>
          <cell r="P499">
            <v>492.94540000000001</v>
          </cell>
          <cell r="Q499">
            <v>3527.8506000000002</v>
          </cell>
          <cell r="R499">
            <v>397.44580000000002</v>
          </cell>
          <cell r="S499">
            <v>3925.2964000000002</v>
          </cell>
          <cell r="T499">
            <v>336.24149999999997</v>
          </cell>
          <cell r="U499">
            <v>4261.5379000000003</v>
          </cell>
          <cell r="V499">
            <v>350.90120000000002</v>
          </cell>
          <cell r="W499">
            <v>4612.4391000000005</v>
          </cell>
          <cell r="X499">
            <v>387.56110000000001</v>
          </cell>
          <cell r="Y499">
            <v>5000.0002000000004</v>
          </cell>
          <cell r="Z499" t="str">
            <v>SUN DIAMOND    , LAS CRUSES, NM</v>
          </cell>
        </row>
        <row r="500">
          <cell r="A500" t="str">
            <v>1403478</v>
          </cell>
          <cell r="B500">
            <v>9074.5601000000006</v>
          </cell>
          <cell r="C500">
            <v>9074.5601000000006</v>
          </cell>
          <cell r="D500">
            <v>9632.6983</v>
          </cell>
          <cell r="E500">
            <v>18707.258399999999</v>
          </cell>
          <cell r="F500">
            <v>12904.811</v>
          </cell>
          <cell r="G500">
            <v>31612.0694</v>
          </cell>
          <cell r="H500">
            <v>9018.8402999999998</v>
          </cell>
          <cell r="I500">
            <v>40630.909700000004</v>
          </cell>
          <cell r="J500">
            <v>10700.133900000001</v>
          </cell>
          <cell r="K500">
            <v>51331.043600000005</v>
          </cell>
          <cell r="L500">
            <v>11775.4668</v>
          </cell>
          <cell r="M500">
            <v>63106.510400000006</v>
          </cell>
          <cell r="N500">
            <v>9182.5792999999994</v>
          </cell>
          <cell r="O500">
            <v>72289.089700000011</v>
          </cell>
          <cell r="P500">
            <v>9543.23</v>
          </cell>
          <cell r="Q500">
            <v>81832.319700000007</v>
          </cell>
          <cell r="R500">
            <v>9810.6244000000006</v>
          </cell>
          <cell r="S500">
            <v>91642.944100000008</v>
          </cell>
          <cell r="T500">
            <v>8503.7057000000004</v>
          </cell>
          <cell r="U500">
            <v>100146.64980000001</v>
          </cell>
          <cell r="V500">
            <v>9627.5146999999997</v>
          </cell>
          <cell r="W500">
            <v>109774.16450000001</v>
          </cell>
          <cell r="X500">
            <v>10225.835499999999</v>
          </cell>
          <cell r="Y500">
            <v>120000.00000000001</v>
          </cell>
          <cell r="Z500" t="str">
            <v>DARIGOLD INC    , SEATTLE, WA</v>
          </cell>
        </row>
        <row r="501">
          <cell r="A501" t="str">
            <v>1405985</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t="str">
            <v>FRESH WAY    , MARS HILL, ME</v>
          </cell>
        </row>
        <row r="502">
          <cell r="A502" t="str">
            <v>1407309</v>
          </cell>
          <cell r="B502">
            <v>129369.68</v>
          </cell>
          <cell r="C502">
            <v>129369.68</v>
          </cell>
          <cell r="D502">
            <v>149610.81690000001</v>
          </cell>
          <cell r="E502">
            <v>278980.49690000003</v>
          </cell>
          <cell r="F502">
            <v>163196.7451</v>
          </cell>
          <cell r="G502">
            <v>442177.24200000003</v>
          </cell>
          <cell r="H502">
            <v>122917.56849999999</v>
          </cell>
          <cell r="I502">
            <v>565094.81050000002</v>
          </cell>
          <cell r="J502">
            <v>161601.9749</v>
          </cell>
          <cell r="K502">
            <v>726696.78540000005</v>
          </cell>
          <cell r="L502">
            <v>162065.0534</v>
          </cell>
          <cell r="M502">
            <v>888761.83880000003</v>
          </cell>
          <cell r="N502">
            <v>142172.6385</v>
          </cell>
          <cell r="O502">
            <v>1030934.4773</v>
          </cell>
          <cell r="P502">
            <v>165770.5753</v>
          </cell>
          <cell r="Q502">
            <v>1196705.0526000001</v>
          </cell>
          <cell r="R502">
            <v>170932.47839999999</v>
          </cell>
          <cell r="S502">
            <v>1367637.531</v>
          </cell>
          <cell r="T502">
            <v>147629.44769999999</v>
          </cell>
          <cell r="U502">
            <v>1515266.9786999999</v>
          </cell>
          <cell r="V502">
            <v>132872.62289999999</v>
          </cell>
          <cell r="W502">
            <v>1648139.6015999999</v>
          </cell>
          <cell r="X502">
            <v>140860.39850000001</v>
          </cell>
          <cell r="Y502">
            <v>1789000.0000999998</v>
          </cell>
          <cell r="Z502" t="str">
            <v>FOSTER FOOD PRODUCTS    , LIVINGSTON, CA</v>
          </cell>
        </row>
        <row r="503">
          <cell r="A503" t="str">
            <v>1407694</v>
          </cell>
          <cell r="B503">
            <v>15185.9323</v>
          </cell>
          <cell r="C503">
            <v>15185.9323</v>
          </cell>
          <cell r="D503">
            <v>17561.918099999999</v>
          </cell>
          <cell r="E503">
            <v>32747.850399999999</v>
          </cell>
          <cell r="F503">
            <v>19156.688900000001</v>
          </cell>
          <cell r="G503">
            <v>51904.539300000004</v>
          </cell>
          <cell r="H503">
            <v>14428.557500000001</v>
          </cell>
          <cell r="I503">
            <v>66333.096799999999</v>
          </cell>
          <cell r="J503">
            <v>18969.488399999998</v>
          </cell>
          <cell r="K503">
            <v>85302.585200000001</v>
          </cell>
          <cell r="L503">
            <v>19023.846399999999</v>
          </cell>
          <cell r="M503">
            <v>104326.4316</v>
          </cell>
          <cell r="N503">
            <v>16688.794900000001</v>
          </cell>
          <cell r="O503">
            <v>121015.22649999999</v>
          </cell>
          <cell r="P503">
            <v>19458.815399999999</v>
          </cell>
          <cell r="Q503">
            <v>140474.04189999998</v>
          </cell>
          <cell r="R503">
            <v>20064.740300000001</v>
          </cell>
          <cell r="S503">
            <v>160538.78219999999</v>
          </cell>
          <cell r="T503">
            <v>17329.337100000001</v>
          </cell>
          <cell r="U503">
            <v>177868.11929999999</v>
          </cell>
          <cell r="V503">
            <v>15597.1217</v>
          </cell>
          <cell r="W503">
            <v>193465.24099999998</v>
          </cell>
          <cell r="X503">
            <v>16534.758900000001</v>
          </cell>
          <cell r="Y503">
            <v>209999.9999</v>
          </cell>
          <cell r="Z503" t="str">
            <v>KIR ALIMENTOS SA DE CV   AV CONDUCTORES 600, SN NI</v>
          </cell>
        </row>
        <row r="504">
          <cell r="A504" t="str">
            <v>1407880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t="str">
            <v>VAN MELLE    , ERLANGER, KY</v>
          </cell>
        </row>
        <row r="505">
          <cell r="A505" t="str">
            <v>1408240</v>
          </cell>
          <cell r="B505">
            <v>1301.6513</v>
          </cell>
          <cell r="C505">
            <v>1301.6513</v>
          </cell>
          <cell r="D505">
            <v>1505.3072999999999</v>
          </cell>
          <cell r="E505">
            <v>2806.9585999999999</v>
          </cell>
          <cell r="F505">
            <v>1642.0019</v>
          </cell>
          <cell r="G505">
            <v>4448.9605000000001</v>
          </cell>
          <cell r="H505">
            <v>1236.7335</v>
          </cell>
          <cell r="I505">
            <v>5685.6940000000004</v>
          </cell>
          <cell r="J505">
            <v>1625.9561000000001</v>
          </cell>
          <cell r="K505">
            <v>7311.6501000000007</v>
          </cell>
          <cell r="L505">
            <v>1630.6153999999999</v>
          </cell>
          <cell r="M505">
            <v>8942.2655000000013</v>
          </cell>
          <cell r="N505">
            <v>1430.4681</v>
          </cell>
          <cell r="O505">
            <v>10372.733600000001</v>
          </cell>
          <cell r="P505">
            <v>1667.8985</v>
          </cell>
          <cell r="Q505">
            <v>12040.632100000001</v>
          </cell>
          <cell r="R505">
            <v>1719.8349000000001</v>
          </cell>
          <cell r="S505">
            <v>13760.467000000001</v>
          </cell>
          <cell r="T505">
            <v>1485.3716999999999</v>
          </cell>
          <cell r="U505">
            <v>15245.8387</v>
          </cell>
          <cell r="V505">
            <v>1336.8960999999999</v>
          </cell>
          <cell r="W505">
            <v>16582.734799999998</v>
          </cell>
          <cell r="X505">
            <v>1417.2650000000001</v>
          </cell>
          <cell r="Y505">
            <v>17999.999799999998</v>
          </cell>
          <cell r="Z505" t="str">
            <v>STADLER HAMS    , ELON COLLEGE, NC</v>
          </cell>
        </row>
        <row r="506">
          <cell r="A506" t="str">
            <v>1408674</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t="str">
            <v>PREMIER FOODS    , SOUTH BEND, IN</v>
          </cell>
        </row>
        <row r="507">
          <cell r="A507" t="str">
            <v>1409069</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t="str">
            <v>NORTH AMERICAN BISON COOP    , NEW ROCKFORD, ND</v>
          </cell>
        </row>
        <row r="508">
          <cell r="A508" t="str">
            <v>1409638</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t="str">
            <v xml:space="preserve">WEETYS LTD    , LEDUC AB CANADA,   </v>
          </cell>
        </row>
        <row r="509">
          <cell r="A509" t="str">
            <v>1411594</v>
          </cell>
          <cell r="B509">
            <v>14684.9966</v>
          </cell>
          <cell r="C509">
            <v>14684.9966</v>
          </cell>
          <cell r="D509">
            <v>13288.5852</v>
          </cell>
          <cell r="E509">
            <v>27973.5818</v>
          </cell>
          <cell r="F509">
            <v>18669.6715</v>
          </cell>
          <cell r="G509">
            <v>46643.253299999997</v>
          </cell>
          <cell r="H509">
            <v>14793.8352</v>
          </cell>
          <cell r="I509">
            <v>61437.088499999998</v>
          </cell>
          <cell r="J509">
            <v>14301.8485</v>
          </cell>
          <cell r="K509">
            <v>75738.937000000005</v>
          </cell>
          <cell r="L509">
            <v>15966.340700000001</v>
          </cell>
          <cell r="M509">
            <v>91705.277700000006</v>
          </cell>
          <cell r="N509">
            <v>12728.8375</v>
          </cell>
          <cell r="O509">
            <v>104434.1152</v>
          </cell>
          <cell r="P509">
            <v>12543.8177</v>
          </cell>
          <cell r="Q509">
            <v>116977.9329</v>
          </cell>
          <cell r="R509">
            <v>12216.0077</v>
          </cell>
          <cell r="S509">
            <v>129193.9406</v>
          </cell>
          <cell r="T509">
            <v>13886.671</v>
          </cell>
          <cell r="U509">
            <v>143080.6116</v>
          </cell>
          <cell r="V509">
            <v>14869.630300000001</v>
          </cell>
          <cell r="W509">
            <v>157950.24189999999</v>
          </cell>
          <cell r="X509">
            <v>17049.758099999999</v>
          </cell>
          <cell r="Y509">
            <v>175000</v>
          </cell>
          <cell r="Z509" t="str">
            <v>AUTOCRAT INC    , LINCOLN, RI</v>
          </cell>
        </row>
        <row r="510">
          <cell r="A510" t="str">
            <v>1412396</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t="str">
            <v>MICHIGAN FOODS    , MADISON HEIGHTS, MI</v>
          </cell>
        </row>
        <row r="511">
          <cell r="A511" t="str">
            <v>1413996</v>
          </cell>
          <cell r="B511">
            <v>27755.927800000001</v>
          </cell>
          <cell r="C511">
            <v>27755.927800000001</v>
          </cell>
          <cell r="D511">
            <v>29472.761299999998</v>
          </cell>
          <cell r="E511">
            <v>57228.689100000003</v>
          </cell>
          <cell r="F511">
            <v>39454.9571</v>
          </cell>
          <cell r="G511">
            <v>96683.646200000003</v>
          </cell>
          <cell r="H511">
            <v>27581.040700000001</v>
          </cell>
          <cell r="I511">
            <v>124264.6869</v>
          </cell>
          <cell r="J511">
            <v>32735.133000000002</v>
          </cell>
          <cell r="K511">
            <v>156999.8199</v>
          </cell>
          <cell r="L511">
            <v>36012.483999999997</v>
          </cell>
          <cell r="M511">
            <v>193012.3039</v>
          </cell>
          <cell r="N511">
            <v>28095.198799999998</v>
          </cell>
          <cell r="O511">
            <v>221107.50270000001</v>
          </cell>
          <cell r="P511">
            <v>29212.851999999999</v>
          </cell>
          <cell r="Q511">
            <v>250320.35470000003</v>
          </cell>
          <cell r="R511">
            <v>30031.7824</v>
          </cell>
          <cell r="S511">
            <v>280352.13710000005</v>
          </cell>
          <cell r="T511">
            <v>26030.6901</v>
          </cell>
          <cell r="U511">
            <v>306382.82720000006</v>
          </cell>
          <cell r="V511">
            <v>29443.771400000001</v>
          </cell>
          <cell r="W511">
            <v>335826.59860000008</v>
          </cell>
          <cell r="X511">
            <v>31273.399600000001</v>
          </cell>
          <cell r="Y511">
            <v>367099.99820000009</v>
          </cell>
          <cell r="Z511" t="str">
            <v>GOSSNER FOODS INC    , LOGAN, UT</v>
          </cell>
        </row>
        <row r="512">
          <cell r="A512" t="str">
            <v>1416197</v>
          </cell>
          <cell r="B512">
            <v>21062.480800000001</v>
          </cell>
          <cell r="C512">
            <v>21062.480800000001</v>
          </cell>
          <cell r="D512">
            <v>19059.628000000001</v>
          </cell>
          <cell r="E512">
            <v>40122.108800000002</v>
          </cell>
          <cell r="F512">
            <v>26777.643100000001</v>
          </cell>
          <cell r="G512">
            <v>66899.751900000003</v>
          </cell>
          <cell r="H512">
            <v>21218.586500000001</v>
          </cell>
          <cell r="I512">
            <v>88118.338400000008</v>
          </cell>
          <cell r="J512">
            <v>20512.937000000002</v>
          </cell>
          <cell r="K512">
            <v>108631.27540000001</v>
          </cell>
          <cell r="L512">
            <v>22900.294399999999</v>
          </cell>
          <cell r="M512">
            <v>131531.5698</v>
          </cell>
          <cell r="N512">
            <v>18256.789700000001</v>
          </cell>
          <cell r="O512">
            <v>149788.35949999999</v>
          </cell>
          <cell r="P512">
            <v>17991.418600000001</v>
          </cell>
          <cell r="Q512">
            <v>167779.7781</v>
          </cell>
          <cell r="R512">
            <v>17521.245299999999</v>
          </cell>
          <cell r="S512">
            <v>185301.02340000001</v>
          </cell>
          <cell r="T512">
            <v>19917.4539</v>
          </cell>
          <cell r="U512">
            <v>205218.4773</v>
          </cell>
          <cell r="V512">
            <v>21327.298200000001</v>
          </cell>
          <cell r="W512">
            <v>226545.77549999999</v>
          </cell>
          <cell r="X512">
            <v>24454.224399999999</v>
          </cell>
          <cell r="Y512">
            <v>250999.9999</v>
          </cell>
          <cell r="Z512" t="str">
            <v>S &amp; D COFFEE INC    , CONCORD, NC</v>
          </cell>
        </row>
        <row r="513">
          <cell r="A513" t="str">
            <v>1417509</v>
          </cell>
          <cell r="B513">
            <v>52489.435599999997</v>
          </cell>
          <cell r="C513">
            <v>52489.435599999997</v>
          </cell>
          <cell r="D513">
            <v>47461.160499999998</v>
          </cell>
          <cell r="E513">
            <v>99950.596099999995</v>
          </cell>
          <cell r="F513">
            <v>75061.835000000006</v>
          </cell>
          <cell r="G513">
            <v>175012.43109999999</v>
          </cell>
          <cell r="H513">
            <v>58395.513599999998</v>
          </cell>
          <cell r="I513">
            <v>233407.94469999999</v>
          </cell>
          <cell r="J513">
            <v>69582.080799999996</v>
          </cell>
          <cell r="K513">
            <v>302990.02549999999</v>
          </cell>
          <cell r="L513">
            <v>69176.313599999994</v>
          </cell>
          <cell r="M513">
            <v>372166.33909999998</v>
          </cell>
          <cell r="N513">
            <v>55960.614300000001</v>
          </cell>
          <cell r="O513">
            <v>428126.9534</v>
          </cell>
          <cell r="P513">
            <v>68959.856700000004</v>
          </cell>
          <cell r="Q513">
            <v>497086.8101</v>
          </cell>
          <cell r="R513">
            <v>66254.424899999998</v>
          </cell>
          <cell r="S513">
            <v>563341.23499999999</v>
          </cell>
          <cell r="T513">
            <v>52104.128199999999</v>
          </cell>
          <cell r="U513">
            <v>615445.36320000002</v>
          </cell>
          <cell r="V513">
            <v>49322.111799999999</v>
          </cell>
          <cell r="W513">
            <v>664767.47499999998</v>
          </cell>
          <cell r="X513">
            <v>85232.524999999994</v>
          </cell>
          <cell r="Y513">
            <v>750000</v>
          </cell>
          <cell r="Z513" t="str">
            <v>KENS FOODS INC    , FRAMINGHAM, MA</v>
          </cell>
        </row>
        <row r="514">
          <cell r="A514" t="str">
            <v>1417690</v>
          </cell>
          <cell r="B514">
            <v>3310.6055000000001</v>
          </cell>
          <cell r="C514">
            <v>3310.6055000000001</v>
          </cell>
          <cell r="D514">
            <v>3828.5817999999999</v>
          </cell>
          <cell r="E514">
            <v>7139.1872999999996</v>
          </cell>
          <cell r="F514">
            <v>4176.2493999999997</v>
          </cell>
          <cell r="G514">
            <v>11315.436699999998</v>
          </cell>
          <cell r="H514">
            <v>3145.4942000000001</v>
          </cell>
          <cell r="I514">
            <v>14460.930899999999</v>
          </cell>
          <cell r="J514">
            <v>4135.4387999999999</v>
          </cell>
          <cell r="K514">
            <v>18596.369699999999</v>
          </cell>
          <cell r="L514">
            <v>4147.2891</v>
          </cell>
          <cell r="M514">
            <v>22743.658799999997</v>
          </cell>
          <cell r="N514">
            <v>3638.2368000000001</v>
          </cell>
          <cell r="O514">
            <v>26381.895599999996</v>
          </cell>
          <cell r="P514">
            <v>4242.1144000000004</v>
          </cell>
          <cell r="Q514">
            <v>30624.009999999995</v>
          </cell>
          <cell r="R514">
            <v>4374.2088999999996</v>
          </cell>
          <cell r="S514">
            <v>34998.218899999993</v>
          </cell>
          <cell r="T514">
            <v>3777.8780000000002</v>
          </cell>
          <cell r="U514">
            <v>38776.09689999999</v>
          </cell>
          <cell r="V514">
            <v>3400.2467999999999</v>
          </cell>
          <cell r="W514">
            <v>42176.34369999999</v>
          </cell>
          <cell r="X514">
            <v>3604.6561999999999</v>
          </cell>
          <cell r="Y514">
            <v>45780.999899999988</v>
          </cell>
          <cell r="Z514" t="str">
            <v>BARTLOW BROS INC    , RUSHVILLE, IL</v>
          </cell>
        </row>
        <row r="515">
          <cell r="A515" t="str">
            <v>1417711</v>
          </cell>
          <cell r="B515">
            <v>9484.2654999999995</v>
          </cell>
          <cell r="C515">
            <v>9484.2654999999995</v>
          </cell>
          <cell r="D515">
            <v>10968.1705</v>
          </cell>
          <cell r="E515">
            <v>20452.436000000002</v>
          </cell>
          <cell r="F515">
            <v>11964.173199999999</v>
          </cell>
          <cell r="G515">
            <v>32416.609199999999</v>
          </cell>
          <cell r="H515">
            <v>9011.2525000000005</v>
          </cell>
          <cell r="I515">
            <v>41427.861700000001</v>
          </cell>
          <cell r="J515">
            <v>11847.2585</v>
          </cell>
          <cell r="K515">
            <v>53275.120200000005</v>
          </cell>
          <cell r="L515">
            <v>11881.207399999999</v>
          </cell>
          <cell r="M515">
            <v>65156.327600000004</v>
          </cell>
          <cell r="N515">
            <v>10422.867700000001</v>
          </cell>
          <cell r="O515">
            <v>75579.195300000007</v>
          </cell>
          <cell r="P515">
            <v>12152.8642</v>
          </cell>
          <cell r="Q515">
            <v>87732.059500000003</v>
          </cell>
          <cell r="R515">
            <v>12531.290300000001</v>
          </cell>
          <cell r="S515">
            <v>100263.3498</v>
          </cell>
          <cell r="T515">
            <v>10822.913699999999</v>
          </cell>
          <cell r="U515">
            <v>111086.2635</v>
          </cell>
          <cell r="V515">
            <v>9741.0709999999999</v>
          </cell>
          <cell r="W515">
            <v>120827.3345</v>
          </cell>
          <cell r="X515">
            <v>10326.6656</v>
          </cell>
          <cell r="Y515">
            <v>131154.0001</v>
          </cell>
          <cell r="Z515" t="str">
            <v>BEST PROVISION CO INC    , NEWARK, NJ</v>
          </cell>
        </row>
        <row r="516">
          <cell r="A516" t="str">
            <v>1417738</v>
          </cell>
          <cell r="B516">
            <v>21779.3223</v>
          </cell>
          <cell r="C516">
            <v>21779.3223</v>
          </cell>
          <cell r="D516">
            <v>23118.877199999999</v>
          </cell>
          <cell r="E516">
            <v>44898.199500000002</v>
          </cell>
          <cell r="F516">
            <v>30972.0841</v>
          </cell>
          <cell r="G516">
            <v>75870.283599999995</v>
          </cell>
          <cell r="H516">
            <v>21645.5926</v>
          </cell>
          <cell r="I516">
            <v>97515.876199999999</v>
          </cell>
          <cell r="J516">
            <v>25680.767199999998</v>
          </cell>
          <cell r="K516">
            <v>123196.6434</v>
          </cell>
          <cell r="L516">
            <v>28261.6109</v>
          </cell>
          <cell r="M516">
            <v>151458.2543</v>
          </cell>
          <cell r="N516">
            <v>22038.572899999999</v>
          </cell>
          <cell r="O516">
            <v>173496.8272</v>
          </cell>
          <cell r="P516">
            <v>22904.149700000002</v>
          </cell>
          <cell r="Q516">
            <v>196400.97690000001</v>
          </cell>
          <cell r="R516">
            <v>23545.907299999999</v>
          </cell>
          <cell r="S516">
            <v>219946.8842</v>
          </cell>
          <cell r="T516">
            <v>20409.247899999998</v>
          </cell>
          <cell r="U516">
            <v>240356.13209999999</v>
          </cell>
          <cell r="V516">
            <v>23106.4365</v>
          </cell>
          <cell r="W516">
            <v>263462.5686</v>
          </cell>
          <cell r="X516">
            <v>24542.4313</v>
          </cell>
          <cell r="Y516">
            <v>288004.9999</v>
          </cell>
          <cell r="Z516" t="str">
            <v>BIERY CHEESE CO    , LOUISVILLE, OH</v>
          </cell>
        </row>
        <row r="517">
          <cell r="A517" t="str">
            <v>1418130</v>
          </cell>
          <cell r="B517">
            <v>120719.0929</v>
          </cell>
          <cell r="C517">
            <v>120719.0929</v>
          </cell>
          <cell r="D517">
            <v>114965.42019999999</v>
          </cell>
          <cell r="E517">
            <v>235684.51309999998</v>
          </cell>
          <cell r="F517">
            <v>118035.5515</v>
          </cell>
          <cell r="G517">
            <v>353720.06459999998</v>
          </cell>
          <cell r="H517">
            <v>91882.950200000007</v>
          </cell>
          <cell r="I517">
            <v>445603.0148</v>
          </cell>
          <cell r="J517">
            <v>87482.084700000007</v>
          </cell>
          <cell r="K517">
            <v>533085.09950000001</v>
          </cell>
          <cell r="L517">
            <v>95136.017800000001</v>
          </cell>
          <cell r="M517">
            <v>628221.11730000004</v>
          </cell>
          <cell r="N517">
            <v>114886.22229999999</v>
          </cell>
          <cell r="O517">
            <v>743107.33960000006</v>
          </cell>
          <cell r="P517">
            <v>119199.0385</v>
          </cell>
          <cell r="Q517">
            <v>862306.37810000009</v>
          </cell>
          <cell r="R517">
            <v>109255.87850000001</v>
          </cell>
          <cell r="S517">
            <v>971562.25660000008</v>
          </cell>
          <cell r="T517">
            <v>106444.5831</v>
          </cell>
          <cell r="U517">
            <v>1078006.8397000001</v>
          </cell>
          <cell r="V517">
            <v>94285.732399999994</v>
          </cell>
          <cell r="W517">
            <v>1172292.5721000002</v>
          </cell>
          <cell r="X517">
            <v>119707.4278</v>
          </cell>
          <cell r="Y517">
            <v>1291999.9999000002</v>
          </cell>
          <cell r="Z517" t="str">
            <v>SUGAR CREEK PACKING CO    , WASHINGTON COURT HOUSE</v>
          </cell>
        </row>
        <row r="518">
          <cell r="A518" t="str">
            <v>1418386</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t="str">
            <v>OLD WISCONSIN SAUSAGE CO INC    , SHEBOYGAN, WI</v>
          </cell>
        </row>
        <row r="519">
          <cell r="A519" t="str">
            <v>1418416</v>
          </cell>
          <cell r="B519">
            <v>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t="str">
            <v>THERMO PAC INC    , STONE MOUNTAIN, GA</v>
          </cell>
        </row>
        <row r="520">
          <cell r="A520" t="str">
            <v>1418653</v>
          </cell>
          <cell r="B520">
            <v>17253.099200000001</v>
          </cell>
          <cell r="C520">
            <v>17253.099200000001</v>
          </cell>
          <cell r="D520">
            <v>19952.513299999999</v>
          </cell>
          <cell r="E520">
            <v>37205.612500000003</v>
          </cell>
          <cell r="F520">
            <v>21764.3704</v>
          </cell>
          <cell r="G520">
            <v>58969.982900000003</v>
          </cell>
          <cell r="H520">
            <v>16392.627700000001</v>
          </cell>
          <cell r="I520">
            <v>75362.6106</v>
          </cell>
          <cell r="J520">
            <v>21551.687399999999</v>
          </cell>
          <cell r="K520">
            <v>96914.297999999995</v>
          </cell>
          <cell r="L520">
            <v>21613.444899999999</v>
          </cell>
          <cell r="M520">
            <v>118527.7429</v>
          </cell>
          <cell r="N520">
            <v>18960.537199999999</v>
          </cell>
          <cell r="O520">
            <v>137488.2801</v>
          </cell>
          <cell r="P520">
            <v>22107.623500000002</v>
          </cell>
          <cell r="Q520">
            <v>159595.90360000002</v>
          </cell>
          <cell r="R520">
            <v>22796.029200000001</v>
          </cell>
          <cell r="S520">
            <v>182391.93280000001</v>
          </cell>
          <cell r="T520">
            <v>19688.272400000002</v>
          </cell>
          <cell r="U520">
            <v>202080.20520000003</v>
          </cell>
          <cell r="V520">
            <v>17720.261399999999</v>
          </cell>
          <cell r="W520">
            <v>219800.46660000001</v>
          </cell>
          <cell r="X520">
            <v>18785.533299999999</v>
          </cell>
          <cell r="Y520">
            <v>238585.99990000002</v>
          </cell>
          <cell r="Z520" t="str">
            <v>WIMMERS MEAT PRODUCTS INC    , WEST POINT, NE</v>
          </cell>
        </row>
        <row r="521">
          <cell r="A521" t="str">
            <v>1418777</v>
          </cell>
          <cell r="B521">
            <v>4724.4429</v>
          </cell>
          <cell r="C521">
            <v>4724.4429</v>
          </cell>
          <cell r="D521">
            <v>5015.0235000000002</v>
          </cell>
          <cell r="E521">
            <v>9739.4664000000012</v>
          </cell>
          <cell r="F521">
            <v>6718.5672000000004</v>
          </cell>
          <cell r="G521">
            <v>16458.033600000002</v>
          </cell>
          <cell r="H521">
            <v>4695.4336999999996</v>
          </cell>
          <cell r="I521">
            <v>21153.467300000004</v>
          </cell>
          <cell r="J521">
            <v>5570.7572</v>
          </cell>
          <cell r="K521">
            <v>26724.224500000004</v>
          </cell>
          <cell r="L521">
            <v>6130.6023999999998</v>
          </cell>
          <cell r="M521">
            <v>32854.8269</v>
          </cell>
          <cell r="N521">
            <v>4780.6804000000002</v>
          </cell>
          <cell r="O521">
            <v>37635.507299999997</v>
          </cell>
          <cell r="P521">
            <v>4968.4440999999997</v>
          </cell>
          <cell r="Q521">
            <v>42603.951399999998</v>
          </cell>
          <cell r="R521">
            <v>5107.6562999999996</v>
          </cell>
          <cell r="S521">
            <v>47711.6077</v>
          </cell>
          <cell r="T521">
            <v>4427.2417999999998</v>
          </cell>
          <cell r="U521">
            <v>52138.849499999997</v>
          </cell>
          <cell r="V521">
            <v>5012.3248999999996</v>
          </cell>
          <cell r="W521">
            <v>57151.174399999996</v>
          </cell>
          <cell r="X521">
            <v>5323.8256000000001</v>
          </cell>
          <cell r="Y521">
            <v>62475</v>
          </cell>
          <cell r="Z521" t="str">
            <v>WORLD CHEESE CO INC    , BROOKLYN, NY</v>
          </cell>
        </row>
        <row r="522">
          <cell r="A522" t="str">
            <v>1418815</v>
          </cell>
          <cell r="B522">
            <v>4863.6710999999996</v>
          </cell>
          <cell r="C522">
            <v>4863.6710999999996</v>
          </cell>
          <cell r="D522">
            <v>4397.7511000000004</v>
          </cell>
          <cell r="E522">
            <v>9261.4222000000009</v>
          </cell>
          <cell r="F522">
            <v>6955.2295999999997</v>
          </cell>
          <cell r="G522">
            <v>16216.6518</v>
          </cell>
          <cell r="H522">
            <v>5410.9282999999996</v>
          </cell>
          <cell r="I522">
            <v>21627.580099999999</v>
          </cell>
          <cell r="J522">
            <v>6447.4755999999998</v>
          </cell>
          <cell r="K522">
            <v>28075.055699999997</v>
          </cell>
          <cell r="L522">
            <v>6409.8771999999999</v>
          </cell>
          <cell r="M522">
            <v>34484.9329</v>
          </cell>
          <cell r="N522">
            <v>5185.3104999999996</v>
          </cell>
          <cell r="O522">
            <v>39670.243399999999</v>
          </cell>
          <cell r="P522">
            <v>6389.8203000000003</v>
          </cell>
          <cell r="Q522">
            <v>46060.063699999999</v>
          </cell>
          <cell r="R522">
            <v>6139.1350000000002</v>
          </cell>
          <cell r="S522">
            <v>52199.198700000001</v>
          </cell>
          <cell r="T522">
            <v>4827.9684999999999</v>
          </cell>
          <cell r="U522">
            <v>57027.167200000004</v>
          </cell>
          <cell r="V522">
            <v>4570.1868999999997</v>
          </cell>
          <cell r="W522">
            <v>61597.354100000004</v>
          </cell>
          <cell r="X522">
            <v>7897.6458000000002</v>
          </cell>
          <cell r="Y522">
            <v>69494.99990000001</v>
          </cell>
          <cell r="Z522" t="str">
            <v>WICKS FOODS INC    , WINCHESTER, IN</v>
          </cell>
        </row>
        <row r="523">
          <cell r="A523" t="str">
            <v>1419200</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t="str">
            <v>PRAIRIE MAID MEAT PRODUCTS INC    , LINCOLN, NE</v>
          </cell>
        </row>
        <row r="524">
          <cell r="A524" t="str">
            <v>1419331</v>
          </cell>
          <cell r="B524">
            <v>30248.5337</v>
          </cell>
          <cell r="C524">
            <v>30248.5337</v>
          </cell>
          <cell r="D524">
            <v>32108.994200000001</v>
          </cell>
          <cell r="E524">
            <v>62357.527900000001</v>
          </cell>
          <cell r="F524">
            <v>43016.036699999997</v>
          </cell>
          <cell r="G524">
            <v>105373.5646</v>
          </cell>
          <cell r="H524">
            <v>30062.801100000001</v>
          </cell>
          <cell r="I524">
            <v>135436.36569999999</v>
          </cell>
          <cell r="J524">
            <v>35667.113100000002</v>
          </cell>
          <cell r="K524">
            <v>171103.47879999998</v>
          </cell>
          <cell r="L524">
            <v>39251.555899999999</v>
          </cell>
          <cell r="M524">
            <v>210355.03469999999</v>
          </cell>
          <cell r="N524">
            <v>30608.597699999998</v>
          </cell>
          <cell r="O524">
            <v>240963.6324</v>
          </cell>
          <cell r="P524">
            <v>31810.7667</v>
          </cell>
          <cell r="Q524">
            <v>272774.39909999998</v>
          </cell>
          <cell r="R524">
            <v>32702.081200000001</v>
          </cell>
          <cell r="S524">
            <v>305476.4803</v>
          </cell>
          <cell r="T524">
            <v>28345.685600000001</v>
          </cell>
          <cell r="U524">
            <v>333822.16590000002</v>
          </cell>
          <cell r="V524">
            <v>32091.715700000001</v>
          </cell>
          <cell r="W524">
            <v>365913.88160000002</v>
          </cell>
          <cell r="X524">
            <v>34086.118399999999</v>
          </cell>
          <cell r="Y524">
            <v>400000</v>
          </cell>
          <cell r="Z524" t="str">
            <v>MONROE CHEESE CORP    , MONROE, WI</v>
          </cell>
        </row>
        <row r="525">
          <cell r="A525" t="str">
            <v>1419439</v>
          </cell>
          <cell r="B525">
            <v>50258.204400000002</v>
          </cell>
          <cell r="C525">
            <v>50258.204400000002</v>
          </cell>
          <cell r="D525">
            <v>58121.586199999998</v>
          </cell>
          <cell r="E525">
            <v>108379.79060000001</v>
          </cell>
          <cell r="F525">
            <v>63399.518100000001</v>
          </cell>
          <cell r="G525">
            <v>171779.30869999999</v>
          </cell>
          <cell r="H525">
            <v>47751.654600000002</v>
          </cell>
          <cell r="I525">
            <v>219530.9633</v>
          </cell>
          <cell r="J525">
            <v>62779.9735</v>
          </cell>
          <cell r="K525">
            <v>282310.93680000002</v>
          </cell>
          <cell r="L525">
            <v>62959.872600000002</v>
          </cell>
          <cell r="M525">
            <v>345270.80940000003</v>
          </cell>
          <cell r="N525">
            <v>55231.964099999997</v>
          </cell>
          <cell r="O525">
            <v>400502.77350000001</v>
          </cell>
          <cell r="P525">
            <v>64399.413</v>
          </cell>
          <cell r="Q525">
            <v>464902.18650000001</v>
          </cell>
          <cell r="R525">
            <v>66404.7359</v>
          </cell>
          <cell r="S525">
            <v>531306.92240000004</v>
          </cell>
          <cell r="T525">
            <v>57351.853600000002</v>
          </cell>
          <cell r="U525">
            <v>588658.77600000007</v>
          </cell>
          <cell r="V525">
            <v>51619.0458</v>
          </cell>
          <cell r="W525">
            <v>640277.82180000003</v>
          </cell>
          <cell r="X525">
            <v>54722.1783</v>
          </cell>
          <cell r="Y525">
            <v>695000.00010000006</v>
          </cell>
          <cell r="Z525" t="str">
            <v>KUNZLER &amp; CO INC    , LANCASTER, PA</v>
          </cell>
        </row>
        <row r="526">
          <cell r="A526" t="str">
            <v>1419498</v>
          </cell>
          <cell r="B526">
            <v>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t="str">
            <v>KLEMENT SAUSAGE CO INC    , MILWAUKEE, WI</v>
          </cell>
        </row>
        <row r="527">
          <cell r="A527" t="str">
            <v>1419510</v>
          </cell>
          <cell r="B527">
            <v>4999.7236999999996</v>
          </cell>
          <cell r="C527">
            <v>4999.7236999999996</v>
          </cell>
          <cell r="D527">
            <v>4520.7704999999996</v>
          </cell>
          <cell r="E527">
            <v>9520.4941999999992</v>
          </cell>
          <cell r="F527">
            <v>7149.7898999999998</v>
          </cell>
          <cell r="G527">
            <v>16670.284099999997</v>
          </cell>
          <cell r="H527">
            <v>5562.2894999999999</v>
          </cell>
          <cell r="I527">
            <v>22232.573599999996</v>
          </cell>
          <cell r="J527">
            <v>6627.8324000000002</v>
          </cell>
          <cell r="K527">
            <v>28860.405999999995</v>
          </cell>
          <cell r="L527">
            <v>6589.1822000000002</v>
          </cell>
          <cell r="M527">
            <v>35449.588199999998</v>
          </cell>
          <cell r="N527">
            <v>5330.3603999999996</v>
          </cell>
          <cell r="O527">
            <v>40779.948599999996</v>
          </cell>
          <cell r="P527">
            <v>6568.5643</v>
          </cell>
          <cell r="Q527">
            <v>47348.512899999994</v>
          </cell>
          <cell r="R527">
            <v>6310.8665000000001</v>
          </cell>
          <cell r="S527">
            <v>53659.379399999991</v>
          </cell>
          <cell r="T527">
            <v>4963.0223999999998</v>
          </cell>
          <cell r="U527">
            <v>58622.401799999992</v>
          </cell>
          <cell r="V527">
            <v>4698.0298000000003</v>
          </cell>
          <cell r="W527">
            <v>63320.431599999996</v>
          </cell>
          <cell r="X527">
            <v>8118.5685000000003</v>
          </cell>
          <cell r="Y527">
            <v>71439.00009999999</v>
          </cell>
          <cell r="Z527" t="str">
            <v>L KARP &amp; SONS INC    , ELK GROVE VILLAGE, IL</v>
          </cell>
        </row>
        <row r="528">
          <cell r="A528" t="str">
            <v>1420020</v>
          </cell>
          <cell r="B528">
            <v>24876.0033</v>
          </cell>
          <cell r="C528">
            <v>24876.0033</v>
          </cell>
          <cell r="D528">
            <v>28768.094499999999</v>
          </cell>
          <cell r="E528">
            <v>53644.097800000003</v>
          </cell>
          <cell r="F528">
            <v>31380.480899999999</v>
          </cell>
          <cell r="G528">
            <v>85024.578699999998</v>
          </cell>
          <cell r="H528">
            <v>23635.351299999998</v>
          </cell>
          <cell r="I528">
            <v>108659.93</v>
          </cell>
          <cell r="J528">
            <v>31073.828600000001</v>
          </cell>
          <cell r="K528">
            <v>139733.7586</v>
          </cell>
          <cell r="L528">
            <v>31162.872200000002</v>
          </cell>
          <cell r="M528">
            <v>170896.63080000001</v>
          </cell>
          <cell r="N528">
            <v>27337.835500000001</v>
          </cell>
          <cell r="O528">
            <v>198234.46630000003</v>
          </cell>
          <cell r="P528">
            <v>31875.392899999999</v>
          </cell>
          <cell r="Q528">
            <v>230109.85920000004</v>
          </cell>
          <cell r="R528">
            <v>32867.955600000001</v>
          </cell>
          <cell r="S528">
            <v>262977.81480000005</v>
          </cell>
          <cell r="T528">
            <v>28387.104500000001</v>
          </cell>
          <cell r="U528">
            <v>291364.91930000007</v>
          </cell>
          <cell r="V528">
            <v>25549.570899999999</v>
          </cell>
          <cell r="W528">
            <v>316914.49020000006</v>
          </cell>
          <cell r="X528">
            <v>27085.5098</v>
          </cell>
          <cell r="Y528">
            <v>344000.00000000006</v>
          </cell>
          <cell r="Z528" t="str">
            <v>CAMECO INC    , VERONA, NJ</v>
          </cell>
        </row>
        <row r="529">
          <cell r="A529" t="str">
            <v>1420615</v>
          </cell>
          <cell r="B529">
            <v>686.54909999999995</v>
          </cell>
          <cell r="C529">
            <v>686.54909999999995</v>
          </cell>
          <cell r="D529">
            <v>900.05010000000004</v>
          </cell>
          <cell r="E529">
            <v>1586.5992000000001</v>
          </cell>
          <cell r="F529">
            <v>1047.7073</v>
          </cell>
          <cell r="G529">
            <v>2634.3065000000001</v>
          </cell>
          <cell r="H529">
            <v>1398.7771</v>
          </cell>
          <cell r="I529">
            <v>4033.0835999999999</v>
          </cell>
          <cell r="J529">
            <v>1344.8317</v>
          </cell>
          <cell r="K529">
            <v>5377.9152999999997</v>
          </cell>
          <cell r="L529">
            <v>1091.8998999999999</v>
          </cell>
          <cell r="M529">
            <v>6469.8151999999991</v>
          </cell>
          <cell r="N529">
            <v>813.95699999999999</v>
          </cell>
          <cell r="O529">
            <v>7283.7721999999994</v>
          </cell>
          <cell r="P529">
            <v>1183.0688</v>
          </cell>
          <cell r="Q529">
            <v>8466.8410000000003</v>
          </cell>
          <cell r="R529">
            <v>953.86980000000005</v>
          </cell>
          <cell r="S529">
            <v>9420.7108000000007</v>
          </cell>
          <cell r="T529">
            <v>806.9796</v>
          </cell>
          <cell r="U529">
            <v>10227.690400000001</v>
          </cell>
          <cell r="V529">
            <v>842.16290000000004</v>
          </cell>
          <cell r="W529">
            <v>11069.853300000001</v>
          </cell>
          <cell r="X529">
            <v>930.14660000000003</v>
          </cell>
          <cell r="Y529">
            <v>11999.999900000001</v>
          </cell>
          <cell r="Z529" t="str">
            <v>SAN SABA PECAN    , EL PASO, TX</v>
          </cell>
        </row>
        <row r="530">
          <cell r="A530" t="str">
            <v>1420771</v>
          </cell>
          <cell r="B530">
            <v>58623.181100000002</v>
          </cell>
          <cell r="C530">
            <v>58623.181100000002</v>
          </cell>
          <cell r="D530">
            <v>64916.683100000002</v>
          </cell>
          <cell r="E530">
            <v>123539.86420000001</v>
          </cell>
          <cell r="F530">
            <v>69950.720799999996</v>
          </cell>
          <cell r="G530">
            <v>193490.58500000002</v>
          </cell>
          <cell r="H530">
            <v>53034.082999999999</v>
          </cell>
          <cell r="I530">
            <v>246524.66800000001</v>
          </cell>
          <cell r="J530">
            <v>65832.576100000006</v>
          </cell>
          <cell r="K530">
            <v>312357.24410000001</v>
          </cell>
          <cell r="L530">
            <v>66886.088199999998</v>
          </cell>
          <cell r="M530">
            <v>379243.33230000001</v>
          </cell>
          <cell r="N530">
            <v>62347.702100000002</v>
          </cell>
          <cell r="O530">
            <v>441591.0344</v>
          </cell>
          <cell r="P530">
            <v>70972.3842</v>
          </cell>
          <cell r="Q530">
            <v>512563.41859999998</v>
          </cell>
          <cell r="R530">
            <v>71587.185500000007</v>
          </cell>
          <cell r="S530">
            <v>584150.6041</v>
          </cell>
          <cell r="T530">
            <v>63239.402000000002</v>
          </cell>
          <cell r="U530">
            <v>647390.0061</v>
          </cell>
          <cell r="V530">
            <v>56740.652900000001</v>
          </cell>
          <cell r="W530">
            <v>704130.65899999999</v>
          </cell>
          <cell r="X530">
            <v>62459.340900000003</v>
          </cell>
          <cell r="Y530">
            <v>766589.99989999994</v>
          </cell>
          <cell r="Z530" t="str">
            <v>LYKES BROS INC    , TAMPA, FL</v>
          </cell>
        </row>
        <row r="531">
          <cell r="A531" t="str">
            <v>1421603</v>
          </cell>
          <cell r="B531">
            <v>7231.3963000000003</v>
          </cell>
          <cell r="C531">
            <v>7231.3963000000003</v>
          </cell>
          <cell r="D531">
            <v>8362.8181999999997</v>
          </cell>
          <cell r="E531">
            <v>15594.2145</v>
          </cell>
          <cell r="F531">
            <v>9122.2327999999998</v>
          </cell>
          <cell r="G531">
            <v>24716.4473</v>
          </cell>
          <cell r="H531">
            <v>6870.7416999999996</v>
          </cell>
          <cell r="I531">
            <v>31587.188999999998</v>
          </cell>
          <cell r="J531">
            <v>9033.0897000000004</v>
          </cell>
          <cell r="K531">
            <v>40620.278699999995</v>
          </cell>
          <cell r="L531">
            <v>9058.9745000000003</v>
          </cell>
          <cell r="M531">
            <v>49679.253199999992</v>
          </cell>
          <cell r="N531">
            <v>7947.0451999999996</v>
          </cell>
          <cell r="O531">
            <v>57626.298399999992</v>
          </cell>
          <cell r="P531">
            <v>9266.1026000000002</v>
          </cell>
          <cell r="Q531">
            <v>66892.400999999998</v>
          </cell>
          <cell r="R531">
            <v>9554.6383000000005</v>
          </cell>
          <cell r="S531">
            <v>76447.039300000004</v>
          </cell>
          <cell r="T531">
            <v>8252.0653000000002</v>
          </cell>
          <cell r="U531">
            <v>84699.104600000006</v>
          </cell>
          <cell r="V531">
            <v>7427.2007999999996</v>
          </cell>
          <cell r="W531">
            <v>92126.305400000012</v>
          </cell>
          <cell r="X531">
            <v>7873.6947</v>
          </cell>
          <cell r="Y531">
            <v>100000.0001</v>
          </cell>
          <cell r="Z531" t="str">
            <v>CIMPLS INC    , YANKTON, SD</v>
          </cell>
        </row>
        <row r="532">
          <cell r="A532" t="str">
            <v>1421867</v>
          </cell>
          <cell r="B532">
            <v>45044.124100000001</v>
          </cell>
          <cell r="C532">
            <v>45044.124100000001</v>
          </cell>
          <cell r="D532">
            <v>40729.079700000002</v>
          </cell>
          <cell r="E532">
            <v>85773.203800000003</v>
          </cell>
          <cell r="F532">
            <v>64414.764000000003</v>
          </cell>
          <cell r="G532">
            <v>150187.96780000001</v>
          </cell>
          <cell r="H532">
            <v>50112.460400000004</v>
          </cell>
          <cell r="I532">
            <v>200300.42820000002</v>
          </cell>
          <cell r="J532">
            <v>59712.280200000001</v>
          </cell>
          <cell r="K532">
            <v>260012.70840000003</v>
          </cell>
          <cell r="L532">
            <v>59364.068599999999</v>
          </cell>
          <cell r="M532">
            <v>319376.777</v>
          </cell>
          <cell r="N532">
            <v>48022.936900000001</v>
          </cell>
          <cell r="O532">
            <v>367399.71389999997</v>
          </cell>
          <cell r="P532">
            <v>59178.3148</v>
          </cell>
          <cell r="Q532">
            <v>426578.02869999997</v>
          </cell>
          <cell r="R532">
            <v>56856.6322</v>
          </cell>
          <cell r="S532">
            <v>483434.66089999996</v>
          </cell>
          <cell r="T532">
            <v>44713.470200000003</v>
          </cell>
          <cell r="U532">
            <v>528148.1311</v>
          </cell>
          <cell r="V532">
            <v>42326.066200000001</v>
          </cell>
          <cell r="W532">
            <v>570474.1973</v>
          </cell>
          <cell r="X532">
            <v>73142.8027</v>
          </cell>
          <cell r="Y532">
            <v>643617</v>
          </cell>
          <cell r="Z532" t="str">
            <v>MASTERSON CO INC    , MILWAUKEE, WI</v>
          </cell>
        </row>
        <row r="533">
          <cell r="A533" t="str">
            <v>1423118</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t="str">
            <v>WINNEMUCCA FARMS INC    , WINNEMUCCA, NV</v>
          </cell>
        </row>
        <row r="534">
          <cell r="A534" t="str">
            <v>1423878</v>
          </cell>
          <cell r="B534">
            <v>6725.2321000000002</v>
          </cell>
          <cell r="C534">
            <v>6725.2321000000002</v>
          </cell>
          <cell r="D534">
            <v>7138.8729000000003</v>
          </cell>
          <cell r="E534">
            <v>13864.105</v>
          </cell>
          <cell r="F534">
            <v>9563.8629999999994</v>
          </cell>
          <cell r="G534">
            <v>23427.968000000001</v>
          </cell>
          <cell r="H534">
            <v>6683.9377000000004</v>
          </cell>
          <cell r="I534">
            <v>30111.905700000003</v>
          </cell>
          <cell r="J534">
            <v>7929.9584000000004</v>
          </cell>
          <cell r="K534">
            <v>38041.864100000006</v>
          </cell>
          <cell r="L534">
            <v>8726.8966</v>
          </cell>
          <cell r="M534">
            <v>46768.760700000006</v>
          </cell>
          <cell r="N534">
            <v>6805.2860000000001</v>
          </cell>
          <cell r="O534">
            <v>53574.046700000006</v>
          </cell>
          <cell r="P534">
            <v>7072.5672999999997</v>
          </cell>
          <cell r="Q534">
            <v>60646.614000000009</v>
          </cell>
          <cell r="R534">
            <v>7270.7354999999998</v>
          </cell>
          <cell r="S534">
            <v>67917.349500000011</v>
          </cell>
          <cell r="T534">
            <v>6302.1670999999997</v>
          </cell>
          <cell r="U534">
            <v>74219.516600000017</v>
          </cell>
          <cell r="V534">
            <v>7135.0313999999998</v>
          </cell>
          <cell r="W534">
            <v>81354.54800000001</v>
          </cell>
          <cell r="X534">
            <v>7578.4519</v>
          </cell>
          <cell r="Y534">
            <v>88932.99990000001</v>
          </cell>
          <cell r="Z534" t="str">
            <v>SWISS COLONY INC    , MONROE, WI</v>
          </cell>
        </row>
        <row r="535">
          <cell r="A535" t="str">
            <v>1424068</v>
          </cell>
          <cell r="B535">
            <v>12969.512500000001</v>
          </cell>
          <cell r="C535">
            <v>12969.512500000001</v>
          </cell>
          <cell r="D535">
            <v>13767.2129</v>
          </cell>
          <cell r="E535">
            <v>26736.725400000003</v>
          </cell>
          <cell r="F535">
            <v>18443.771000000001</v>
          </cell>
          <cell r="G535">
            <v>45180.496400000004</v>
          </cell>
          <cell r="H535">
            <v>12889.876899999999</v>
          </cell>
          <cell r="I535">
            <v>58070.373300000007</v>
          </cell>
          <cell r="J535">
            <v>15292.8097</v>
          </cell>
          <cell r="K535">
            <v>73363.183000000005</v>
          </cell>
          <cell r="L535">
            <v>16829.6934</v>
          </cell>
          <cell r="M535">
            <v>90192.876400000008</v>
          </cell>
          <cell r="N535">
            <v>13123.895399999999</v>
          </cell>
          <cell r="O535">
            <v>103316.7718</v>
          </cell>
          <cell r="P535">
            <v>13639.3434</v>
          </cell>
          <cell r="Q535">
            <v>116956.1152</v>
          </cell>
          <cell r="R535">
            <v>14021.507900000001</v>
          </cell>
          <cell r="S535">
            <v>130977.6231</v>
          </cell>
          <cell r="T535">
            <v>12153.6379</v>
          </cell>
          <cell r="U535">
            <v>143131.261</v>
          </cell>
          <cell r="V535">
            <v>13759.8045</v>
          </cell>
          <cell r="W535">
            <v>156891.0655</v>
          </cell>
          <cell r="X535">
            <v>14614.934600000001</v>
          </cell>
          <cell r="Y535">
            <v>171506.0001</v>
          </cell>
          <cell r="Z535" t="str">
            <v>MICELIS DAIRY PRODUCTS    , CLEVELAND, OH</v>
          </cell>
        </row>
        <row r="536">
          <cell r="A536" t="str">
            <v>1424483</v>
          </cell>
          <cell r="B536">
            <v>1184.0363</v>
          </cell>
          <cell r="C536">
            <v>1184.0363</v>
          </cell>
          <cell r="D536">
            <v>1369.2901999999999</v>
          </cell>
          <cell r="E536">
            <v>2553.3265000000001</v>
          </cell>
          <cell r="F536">
            <v>1493.6333999999999</v>
          </cell>
          <cell r="G536">
            <v>4046.9598999999998</v>
          </cell>
          <cell r="H536">
            <v>1124.9843000000001</v>
          </cell>
          <cell r="I536">
            <v>5171.9441999999999</v>
          </cell>
          <cell r="J536">
            <v>1479.0374999999999</v>
          </cell>
          <cell r="K536">
            <v>6650.9817000000003</v>
          </cell>
          <cell r="L536">
            <v>1483.2756999999999</v>
          </cell>
          <cell r="M536">
            <v>8134.2574000000004</v>
          </cell>
          <cell r="N536">
            <v>1301.2134000000001</v>
          </cell>
          <cell r="O536">
            <v>9435.470800000001</v>
          </cell>
          <cell r="P536">
            <v>1517.1899000000001</v>
          </cell>
          <cell r="Q536">
            <v>10952.6607</v>
          </cell>
          <cell r="R536">
            <v>1564.4335000000001</v>
          </cell>
          <cell r="S536">
            <v>12517.0942</v>
          </cell>
          <cell r="T536">
            <v>1351.1559999999999</v>
          </cell>
          <cell r="U536">
            <v>13868.250199999999</v>
          </cell>
          <cell r="V536">
            <v>1216.0963999999999</v>
          </cell>
          <cell r="W536">
            <v>15084.346599999999</v>
          </cell>
          <cell r="X536">
            <v>1289.2032999999999</v>
          </cell>
          <cell r="Y536">
            <v>16373.549899999998</v>
          </cell>
          <cell r="Z536" t="str">
            <v>CHER-MAKE SAUSAGE CO    , MANITOWOC, WI</v>
          </cell>
        </row>
        <row r="537">
          <cell r="A537" t="str">
            <v>1424602</v>
          </cell>
          <cell r="B537">
            <v>7954.5358999999999</v>
          </cell>
          <cell r="C537">
            <v>7954.5358999999999</v>
          </cell>
          <cell r="D537">
            <v>9199.1</v>
          </cell>
          <cell r="E537">
            <v>17153.635900000001</v>
          </cell>
          <cell r="F537">
            <v>10034.456099999999</v>
          </cell>
          <cell r="G537">
            <v>27188.092000000001</v>
          </cell>
          <cell r="H537">
            <v>7557.8158000000003</v>
          </cell>
          <cell r="I537">
            <v>34745.907800000001</v>
          </cell>
          <cell r="J537">
            <v>9936.3986999999997</v>
          </cell>
          <cell r="K537">
            <v>44682.306499999999</v>
          </cell>
          <cell r="L537">
            <v>9964.8719000000001</v>
          </cell>
          <cell r="M537">
            <v>54647.178399999997</v>
          </cell>
          <cell r="N537">
            <v>8741.7497000000003</v>
          </cell>
          <cell r="O537">
            <v>63388.928099999997</v>
          </cell>
          <cell r="P537">
            <v>10192.712799999999</v>
          </cell>
          <cell r="Q537">
            <v>73581.640899999999</v>
          </cell>
          <cell r="R537">
            <v>10510.1021</v>
          </cell>
          <cell r="S537">
            <v>84091.743000000002</v>
          </cell>
          <cell r="T537">
            <v>9077.2718000000004</v>
          </cell>
          <cell r="U537">
            <v>93169.014800000004</v>
          </cell>
          <cell r="V537">
            <v>8169.9209000000001</v>
          </cell>
          <cell r="W537">
            <v>101338.9357</v>
          </cell>
          <cell r="X537">
            <v>8661.0642000000007</v>
          </cell>
          <cell r="Y537">
            <v>109999.9999</v>
          </cell>
          <cell r="Z537" t="str">
            <v>CLOUGHERTY PACKING CO    , LOS ANGELES, CA</v>
          </cell>
        </row>
        <row r="538">
          <cell r="A538" t="str">
            <v>1424980</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t="str">
            <v>STANLEY W FERGUSON INC    , BOSTON, MA</v>
          </cell>
        </row>
        <row r="539">
          <cell r="A539" t="str">
            <v>1425110</v>
          </cell>
          <cell r="B539">
            <v>550735.95990000002</v>
          </cell>
          <cell r="C539">
            <v>550735.95990000002</v>
          </cell>
          <cell r="D539">
            <v>584609.42039999994</v>
          </cell>
          <cell r="E539">
            <v>1135345.3802999998</v>
          </cell>
          <cell r="F539">
            <v>783194.27069999999</v>
          </cell>
          <cell r="G539">
            <v>1918539.6509999998</v>
          </cell>
          <cell r="H539">
            <v>547354.32149999996</v>
          </cell>
          <cell r="I539">
            <v>2465893.9724999997</v>
          </cell>
          <cell r="J539">
            <v>649392.1973</v>
          </cell>
          <cell r="K539">
            <v>3115286.1697999998</v>
          </cell>
          <cell r="L539">
            <v>714654.2561</v>
          </cell>
          <cell r="M539">
            <v>3829940.4258999997</v>
          </cell>
          <cell r="N539">
            <v>557291.65630000003</v>
          </cell>
          <cell r="O539">
            <v>4387232.0822000001</v>
          </cell>
          <cell r="P539">
            <v>579179.58409999998</v>
          </cell>
          <cell r="Q539">
            <v>4966411.6662999997</v>
          </cell>
          <cell r="R539">
            <v>595407.77410000004</v>
          </cell>
          <cell r="S539">
            <v>5561819.4403999997</v>
          </cell>
          <cell r="T539">
            <v>516090.74800000002</v>
          </cell>
          <cell r="U539">
            <v>6077910.1883999994</v>
          </cell>
          <cell r="V539">
            <v>584294.83129999996</v>
          </cell>
          <cell r="W539">
            <v>6662205.0196999991</v>
          </cell>
          <cell r="X539">
            <v>620606.98019999999</v>
          </cell>
          <cell r="Y539">
            <v>7282811.9998999992</v>
          </cell>
          <cell r="Z539" t="str">
            <v>GREAT LAKES CHEESE CO INC    , NEWBURY, OH</v>
          </cell>
        </row>
        <row r="540">
          <cell r="A540" t="str">
            <v>1425170</v>
          </cell>
          <cell r="B540">
            <v>36298.240400000002</v>
          </cell>
          <cell r="C540">
            <v>36298.240400000002</v>
          </cell>
          <cell r="D540">
            <v>38530.792999999998</v>
          </cell>
          <cell r="E540">
            <v>74829.0334</v>
          </cell>
          <cell r="F540">
            <v>51619.243999999999</v>
          </cell>
          <cell r="G540">
            <v>126448.27739999999</v>
          </cell>
          <cell r="H540">
            <v>36075.361299999997</v>
          </cell>
          <cell r="I540">
            <v>162523.63869999998</v>
          </cell>
          <cell r="J540">
            <v>42800.5357</v>
          </cell>
          <cell r="K540">
            <v>205324.17439999999</v>
          </cell>
          <cell r="L540">
            <v>47101.867100000003</v>
          </cell>
          <cell r="M540">
            <v>252426.04149999999</v>
          </cell>
          <cell r="N540">
            <v>36730.317199999998</v>
          </cell>
          <cell r="O540">
            <v>289156.35869999998</v>
          </cell>
          <cell r="P540">
            <v>38172.920100000003</v>
          </cell>
          <cell r="Q540">
            <v>327329.27879999997</v>
          </cell>
          <cell r="R540">
            <v>39242.497499999998</v>
          </cell>
          <cell r="S540">
            <v>366571.77629999997</v>
          </cell>
          <cell r="T540">
            <v>34014.822699999997</v>
          </cell>
          <cell r="U540">
            <v>400586.59899999999</v>
          </cell>
          <cell r="V540">
            <v>38510.058900000004</v>
          </cell>
          <cell r="W540">
            <v>439096.65789999999</v>
          </cell>
          <cell r="X540">
            <v>40903.342100000002</v>
          </cell>
          <cell r="Y540">
            <v>480000</v>
          </cell>
          <cell r="Z540" t="str">
            <v>GREEN BAY CHEESE CO INC    , GREEN BAY, WI</v>
          </cell>
        </row>
        <row r="541">
          <cell r="A541" t="str">
            <v>1425218</v>
          </cell>
          <cell r="B541">
            <v>51235.171199999997</v>
          </cell>
          <cell r="C541">
            <v>51235.171199999997</v>
          </cell>
          <cell r="D541">
            <v>57427.7961</v>
          </cell>
          <cell r="E541">
            <v>108662.96729999999</v>
          </cell>
          <cell r="F541">
            <v>62097.322099999998</v>
          </cell>
          <cell r="G541">
            <v>170760.28939999998</v>
          </cell>
          <cell r="H541">
            <v>46991.410100000001</v>
          </cell>
          <cell r="I541">
            <v>217751.69949999999</v>
          </cell>
          <cell r="J541">
            <v>59314.718399999998</v>
          </cell>
          <cell r="K541">
            <v>277066.4179</v>
          </cell>
          <cell r="L541">
            <v>60032.574200000003</v>
          </cell>
          <cell r="M541">
            <v>337098.99210000003</v>
          </cell>
          <cell r="N541">
            <v>54989.804700000001</v>
          </cell>
          <cell r="O541">
            <v>392088.79680000001</v>
          </cell>
          <cell r="P541">
            <v>63025.016600000003</v>
          </cell>
          <cell r="Q541">
            <v>455113.81339999998</v>
          </cell>
          <cell r="R541">
            <v>63976.996200000001</v>
          </cell>
          <cell r="S541">
            <v>519090.80959999998</v>
          </cell>
          <cell r="T541">
            <v>56149.3344</v>
          </cell>
          <cell r="U541">
            <v>575240.14399999997</v>
          </cell>
          <cell r="V541">
            <v>50424.327599999997</v>
          </cell>
          <cell r="W541">
            <v>625664.47159999993</v>
          </cell>
          <cell r="X541">
            <v>54917.528599999998</v>
          </cell>
          <cell r="Y541">
            <v>680582.00019999989</v>
          </cell>
          <cell r="Z541" t="str">
            <v>GREENWOOD PACKING CO    , GREENWOOD, SC</v>
          </cell>
        </row>
        <row r="542">
          <cell r="A542" t="str">
            <v>1425307</v>
          </cell>
          <cell r="B542">
            <v>52002.884700000002</v>
          </cell>
          <cell r="C542">
            <v>52002.884700000002</v>
          </cell>
          <cell r="D542">
            <v>52360.665399999998</v>
          </cell>
          <cell r="E542">
            <v>104363.55009999999</v>
          </cell>
          <cell r="F542">
            <v>54789.050900000002</v>
          </cell>
          <cell r="G542">
            <v>159152.601</v>
          </cell>
          <cell r="H542">
            <v>42207.125699999997</v>
          </cell>
          <cell r="I542">
            <v>201359.7267</v>
          </cell>
          <cell r="J542">
            <v>44972.896800000002</v>
          </cell>
          <cell r="K542">
            <v>246332.62349999999</v>
          </cell>
          <cell r="L542">
            <v>47438.7647</v>
          </cell>
          <cell r="M542">
            <v>293771.38819999999</v>
          </cell>
          <cell r="N542">
            <v>51536.747900000002</v>
          </cell>
          <cell r="O542">
            <v>345308.1361</v>
          </cell>
          <cell r="P542">
            <v>55432.779699999999</v>
          </cell>
          <cell r="Q542">
            <v>400740.91580000002</v>
          </cell>
          <cell r="R542">
            <v>52848.433499999999</v>
          </cell>
          <cell r="S542">
            <v>453589.3493</v>
          </cell>
          <cell r="T542">
            <v>49458.0645</v>
          </cell>
          <cell r="U542">
            <v>503047.41379999998</v>
          </cell>
          <cell r="V542">
            <v>44034.864600000001</v>
          </cell>
          <cell r="W542">
            <v>547082.27839999995</v>
          </cell>
          <cell r="X542">
            <v>52917.721299999997</v>
          </cell>
          <cell r="Y542">
            <v>599999.99969999993</v>
          </cell>
          <cell r="Z542" t="str">
            <v>HATFIELD QUALITY MEATS INC    , HATFIELD, PA</v>
          </cell>
        </row>
        <row r="543">
          <cell r="A543" t="str">
            <v>1425579</v>
          </cell>
          <cell r="B543">
            <v>10023.004499999999</v>
          </cell>
          <cell r="C543">
            <v>10023.004499999999</v>
          </cell>
          <cell r="D543">
            <v>11591.200500000001</v>
          </cell>
          <cell r="E543">
            <v>21614.205000000002</v>
          </cell>
          <cell r="F543">
            <v>12643.7796</v>
          </cell>
          <cell r="G543">
            <v>34257.984600000003</v>
          </cell>
          <cell r="H543">
            <v>9523.1227999999992</v>
          </cell>
          <cell r="I543">
            <v>43781.107400000001</v>
          </cell>
          <cell r="J543">
            <v>12520.2237</v>
          </cell>
          <cell r="K543">
            <v>56301.331100000003</v>
          </cell>
          <cell r="L543">
            <v>12556.101000000001</v>
          </cell>
          <cell r="M543">
            <v>68857.432100000005</v>
          </cell>
          <cell r="N543">
            <v>11014.922500000001</v>
          </cell>
          <cell r="O543">
            <v>79872.354600000006</v>
          </cell>
          <cell r="P543">
            <v>12843.1888</v>
          </cell>
          <cell r="Q543">
            <v>92715.54340000001</v>
          </cell>
          <cell r="R543">
            <v>13243.1108</v>
          </cell>
          <cell r="S543">
            <v>105958.6542</v>
          </cell>
          <cell r="T543">
            <v>11437.692499999999</v>
          </cell>
          <cell r="U543">
            <v>117396.34670000001</v>
          </cell>
          <cell r="V543">
            <v>10294.3974</v>
          </cell>
          <cell r="W543">
            <v>127690.74410000001</v>
          </cell>
          <cell r="X543">
            <v>10913.255800000001</v>
          </cell>
          <cell r="Y543">
            <v>138603.99990000002</v>
          </cell>
          <cell r="Z543" t="str">
            <v>GOODMARK FOODS INC    , RALEIGH, NC</v>
          </cell>
        </row>
        <row r="544">
          <cell r="A544" t="str">
            <v>1425722</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t="str">
            <v>KESSLERS INC    , LEMOYNE, PA</v>
          </cell>
        </row>
        <row r="545">
          <cell r="A545" t="str">
            <v>1426460</v>
          </cell>
          <cell r="B545">
            <v>40978.876600000003</v>
          </cell>
          <cell r="C545">
            <v>40978.876600000003</v>
          </cell>
          <cell r="D545">
            <v>47390.417999999998</v>
          </cell>
          <cell r="E545">
            <v>88369.294599999994</v>
          </cell>
          <cell r="F545">
            <v>51693.868900000001</v>
          </cell>
          <cell r="G545">
            <v>140063.1635</v>
          </cell>
          <cell r="H545">
            <v>38935.118900000001</v>
          </cell>
          <cell r="I545">
            <v>178998.2824</v>
          </cell>
          <cell r="J545">
            <v>51188.712800000001</v>
          </cell>
          <cell r="K545">
            <v>230186.9952</v>
          </cell>
          <cell r="L545">
            <v>51335.3966</v>
          </cell>
          <cell r="M545">
            <v>281522.39179999998</v>
          </cell>
          <cell r="N545">
            <v>45034.315699999999</v>
          </cell>
          <cell r="O545">
            <v>326556.70749999996</v>
          </cell>
          <cell r="P545">
            <v>52509.150199999996</v>
          </cell>
          <cell r="Q545">
            <v>379065.85769999993</v>
          </cell>
          <cell r="R545">
            <v>54144.224099999999</v>
          </cell>
          <cell r="S545">
            <v>433210.08179999993</v>
          </cell>
          <cell r="T545">
            <v>46762.803500000002</v>
          </cell>
          <cell r="U545">
            <v>479972.88529999991</v>
          </cell>
          <cell r="V545">
            <v>42088.4617</v>
          </cell>
          <cell r="W545">
            <v>522061.34699999989</v>
          </cell>
          <cell r="X545">
            <v>44618.653200000001</v>
          </cell>
          <cell r="Y545">
            <v>566680.00019999989</v>
          </cell>
          <cell r="Z545" t="str">
            <v>VIENNA SAUSAGE MFG CO    , CHICAGO, IL</v>
          </cell>
        </row>
        <row r="546">
          <cell r="A546" t="str">
            <v>1426567</v>
          </cell>
          <cell r="B546">
            <v>8768.3140000000003</v>
          </cell>
          <cell r="C546">
            <v>8768.3140000000003</v>
          </cell>
          <cell r="D546">
            <v>8441.7183000000005</v>
          </cell>
          <cell r="E546">
            <v>17210.032299999999</v>
          </cell>
          <cell r="F546">
            <v>8711.2145</v>
          </cell>
          <cell r="G546">
            <v>25921.246800000001</v>
          </cell>
          <cell r="H546">
            <v>8290.3361000000004</v>
          </cell>
          <cell r="I546">
            <v>34211.582900000001</v>
          </cell>
          <cell r="J546">
            <v>8237.4994000000006</v>
          </cell>
          <cell r="K546">
            <v>42449.082300000002</v>
          </cell>
          <cell r="L546">
            <v>9259.2736999999997</v>
          </cell>
          <cell r="M546">
            <v>51708.356</v>
          </cell>
          <cell r="N546">
            <v>6436.7062999999998</v>
          </cell>
          <cell r="O546">
            <v>58145.062299999998</v>
          </cell>
          <cell r="P546">
            <v>7733.5886</v>
          </cell>
          <cell r="Q546">
            <v>65878.650899999993</v>
          </cell>
          <cell r="R546">
            <v>8918.5558999999994</v>
          </cell>
          <cell r="S546">
            <v>74797.206799999985</v>
          </cell>
          <cell r="T546">
            <v>9709.8703000000005</v>
          </cell>
          <cell r="U546">
            <v>84507.07709999998</v>
          </cell>
          <cell r="V546">
            <v>9191.4601000000002</v>
          </cell>
          <cell r="W546">
            <v>93698.537199999977</v>
          </cell>
          <cell r="X546">
            <v>6301.4629000000004</v>
          </cell>
          <cell r="Y546">
            <v>100000.00009999998</v>
          </cell>
          <cell r="Z546" t="str">
            <v>OREGON FREEZE DRY FOODS    , ALBANY, OR</v>
          </cell>
        </row>
        <row r="547">
          <cell r="A547" t="str">
            <v>1428020</v>
          </cell>
          <cell r="B547">
            <v>34.751600000000003</v>
          </cell>
          <cell r="C547">
            <v>34.751600000000003</v>
          </cell>
          <cell r="D547">
            <v>41.223300000000002</v>
          </cell>
          <cell r="E547">
            <v>75.974900000000005</v>
          </cell>
          <cell r="F547">
            <v>38.518700000000003</v>
          </cell>
          <cell r="G547">
            <v>114.49360000000001</v>
          </cell>
          <cell r="H547">
            <v>49.106000000000002</v>
          </cell>
          <cell r="I547">
            <v>163.59960000000001</v>
          </cell>
          <cell r="J547">
            <v>39.1447</v>
          </cell>
          <cell r="K547">
            <v>202.74430000000001</v>
          </cell>
          <cell r="L547">
            <v>35.0505</v>
          </cell>
          <cell r="M547">
            <v>237.79480000000001</v>
          </cell>
          <cell r="N547">
            <v>34.9589</v>
          </cell>
          <cell r="O547">
            <v>272.75369999999998</v>
          </cell>
          <cell r="P547">
            <v>73.939300000000003</v>
          </cell>
          <cell r="Q547">
            <v>346.69299999999998</v>
          </cell>
          <cell r="R547">
            <v>38.114699999999999</v>
          </cell>
          <cell r="S547">
            <v>384.80769999999995</v>
          </cell>
          <cell r="T547">
            <v>39.040599999999998</v>
          </cell>
          <cell r="U547">
            <v>423.84829999999994</v>
          </cell>
          <cell r="V547">
            <v>40.166400000000003</v>
          </cell>
          <cell r="W547">
            <v>464.01469999999995</v>
          </cell>
          <cell r="X547">
            <v>35.985199999999999</v>
          </cell>
          <cell r="Y547">
            <v>499.99989999999997</v>
          </cell>
          <cell r="Z547" t="str">
            <v>HUWA SALES &amp; SERVICE    , DENVER, CO</v>
          </cell>
        </row>
        <row r="548">
          <cell r="A548" t="str">
            <v>1429302</v>
          </cell>
          <cell r="B548">
            <v>24990</v>
          </cell>
          <cell r="C548">
            <v>24990</v>
          </cell>
          <cell r="D548">
            <v>24990</v>
          </cell>
          <cell r="E548">
            <v>49980</v>
          </cell>
          <cell r="F548">
            <v>25020</v>
          </cell>
          <cell r="G548">
            <v>75000</v>
          </cell>
          <cell r="H548">
            <v>24990</v>
          </cell>
          <cell r="I548">
            <v>99990</v>
          </cell>
          <cell r="J548">
            <v>24990</v>
          </cell>
          <cell r="K548">
            <v>124980</v>
          </cell>
          <cell r="L548">
            <v>25020</v>
          </cell>
          <cell r="M548">
            <v>150000</v>
          </cell>
          <cell r="N548">
            <v>24990</v>
          </cell>
          <cell r="O548">
            <v>174990</v>
          </cell>
          <cell r="P548">
            <v>24990</v>
          </cell>
          <cell r="Q548">
            <v>199980</v>
          </cell>
          <cell r="R548">
            <v>25020</v>
          </cell>
          <cell r="S548">
            <v>225000</v>
          </cell>
          <cell r="T548">
            <v>24990</v>
          </cell>
          <cell r="U548">
            <v>249990</v>
          </cell>
          <cell r="V548">
            <v>24990</v>
          </cell>
          <cell r="W548">
            <v>274980</v>
          </cell>
          <cell r="X548">
            <v>25020</v>
          </cell>
          <cell r="Y548">
            <v>300000</v>
          </cell>
          <cell r="Z548" t="str">
            <v>TRYBUS CO INC   SUITE 202, PITTSBURGH, PA</v>
          </cell>
        </row>
        <row r="549">
          <cell r="A549" t="str">
            <v>1429418</v>
          </cell>
          <cell r="B549">
            <v>2837</v>
          </cell>
          <cell r="C549">
            <v>2837</v>
          </cell>
          <cell r="D549">
            <v>2332</v>
          </cell>
          <cell r="E549">
            <v>5169</v>
          </cell>
          <cell r="F549">
            <v>3297</v>
          </cell>
          <cell r="G549">
            <v>8466</v>
          </cell>
          <cell r="H549">
            <v>3185</v>
          </cell>
          <cell r="I549">
            <v>11651</v>
          </cell>
          <cell r="J549">
            <v>2834</v>
          </cell>
          <cell r="K549">
            <v>14485</v>
          </cell>
          <cell r="L549">
            <v>4078</v>
          </cell>
          <cell r="M549">
            <v>18563</v>
          </cell>
          <cell r="N549">
            <v>3254</v>
          </cell>
          <cell r="O549">
            <v>21817</v>
          </cell>
          <cell r="P549">
            <v>3092</v>
          </cell>
          <cell r="Q549">
            <v>24909</v>
          </cell>
          <cell r="R549">
            <v>3416</v>
          </cell>
          <cell r="S549">
            <v>28325</v>
          </cell>
          <cell r="T549">
            <v>2414</v>
          </cell>
          <cell r="U549">
            <v>30739</v>
          </cell>
          <cell r="V549">
            <v>2819</v>
          </cell>
          <cell r="W549">
            <v>33558</v>
          </cell>
          <cell r="X549">
            <v>3441</v>
          </cell>
          <cell r="Y549">
            <v>36999</v>
          </cell>
          <cell r="Z549" t="str">
            <v xml:space="preserve">LES ALIMENTS PRINCE    , PRINCEVILLE PQ CANADA,   </v>
          </cell>
        </row>
        <row r="550">
          <cell r="A550" t="str">
            <v>1430262</v>
          </cell>
          <cell r="B550">
            <v>8677.6756000000005</v>
          </cell>
          <cell r="C550">
            <v>8677.6756000000005</v>
          </cell>
          <cell r="D550">
            <v>10035.381799999999</v>
          </cell>
          <cell r="E550">
            <v>18713.057399999998</v>
          </cell>
          <cell r="F550">
            <v>10946.679400000001</v>
          </cell>
          <cell r="G550">
            <v>29659.736799999999</v>
          </cell>
          <cell r="H550">
            <v>8244.89</v>
          </cell>
          <cell r="I550">
            <v>37904.626799999998</v>
          </cell>
          <cell r="J550">
            <v>10839.7076</v>
          </cell>
          <cell r="K550">
            <v>48744.3344</v>
          </cell>
          <cell r="L550">
            <v>10870.769399999999</v>
          </cell>
          <cell r="M550">
            <v>59615.103799999997</v>
          </cell>
          <cell r="N550">
            <v>9536.4542000000001</v>
          </cell>
          <cell r="O550">
            <v>69151.55799999999</v>
          </cell>
          <cell r="P550">
            <v>11119.3231</v>
          </cell>
          <cell r="Q550">
            <v>80270.881099999984</v>
          </cell>
          <cell r="R550">
            <v>11465.5659</v>
          </cell>
          <cell r="S550">
            <v>91736.446999999986</v>
          </cell>
          <cell r="T550">
            <v>9902.4783000000007</v>
          </cell>
          <cell r="U550">
            <v>101638.92529999999</v>
          </cell>
          <cell r="V550">
            <v>8912.6409999999996</v>
          </cell>
          <cell r="W550">
            <v>110551.56629999999</v>
          </cell>
          <cell r="X550">
            <v>9448.4336999999996</v>
          </cell>
          <cell r="Y550">
            <v>119999.99999999999</v>
          </cell>
          <cell r="Z550" t="str">
            <v>SNOWBALL FOODS INC    , WILLIAMSTOWN, NJ</v>
          </cell>
        </row>
        <row r="551">
          <cell r="A551" t="str">
            <v>1431005</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t="str">
            <v>CUDAHY PACKAGING    , OMAHA, NE</v>
          </cell>
        </row>
        <row r="552">
          <cell r="A552" t="str">
            <v>1434543</v>
          </cell>
          <cell r="B552">
            <v>17997.7127</v>
          </cell>
          <cell r="C552">
            <v>17997.7127</v>
          </cell>
          <cell r="D552">
            <v>25370.909</v>
          </cell>
          <cell r="E552">
            <v>43368.621700000003</v>
          </cell>
          <cell r="F552">
            <v>27198.983100000001</v>
          </cell>
          <cell r="G552">
            <v>70567.604800000001</v>
          </cell>
          <cell r="H552">
            <v>29024.334599999998</v>
          </cell>
          <cell r="I552">
            <v>99591.939400000003</v>
          </cell>
          <cell r="J552">
            <v>25929.960299999999</v>
          </cell>
          <cell r="K552">
            <v>125521.89970000001</v>
          </cell>
          <cell r="L552">
            <v>17816.524600000001</v>
          </cell>
          <cell r="M552">
            <v>143338.42430000001</v>
          </cell>
          <cell r="N552">
            <v>23042.612000000001</v>
          </cell>
          <cell r="O552">
            <v>166381.03630000001</v>
          </cell>
          <cell r="P552">
            <v>28403.070500000002</v>
          </cell>
          <cell r="Q552">
            <v>194784.10680000001</v>
          </cell>
          <cell r="R552">
            <v>15135.8141</v>
          </cell>
          <cell r="S552">
            <v>209919.9209</v>
          </cell>
          <cell r="T552">
            <v>37533.4205</v>
          </cell>
          <cell r="U552">
            <v>247453.3414</v>
          </cell>
          <cell r="V552">
            <v>27235.280599999998</v>
          </cell>
          <cell r="W552">
            <v>274688.62199999997</v>
          </cell>
          <cell r="X552">
            <v>25311.377799999998</v>
          </cell>
          <cell r="Y552">
            <v>299999.99979999999</v>
          </cell>
          <cell r="Z552" t="str">
            <v>FLEXPAQ CORP    , SOUTH PLAINFIELD, NJ</v>
          </cell>
        </row>
        <row r="553">
          <cell r="A553" t="str">
            <v>1436570</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t="str">
            <v>CLOROX CO   3RD FLR, OAKLAND, CA</v>
          </cell>
        </row>
        <row r="554">
          <cell r="A554" t="str">
            <v>1438042</v>
          </cell>
          <cell r="B554">
            <v>73.957700000000003</v>
          </cell>
          <cell r="C554">
            <v>73.957700000000003</v>
          </cell>
          <cell r="D554">
            <v>78.506500000000003</v>
          </cell>
          <cell r="E554">
            <v>152.46420000000001</v>
          </cell>
          <cell r="F554">
            <v>105.1742</v>
          </cell>
          <cell r="G554">
            <v>257.63839999999999</v>
          </cell>
          <cell r="H554">
            <v>73.503500000000003</v>
          </cell>
          <cell r="I554">
            <v>331.14189999999996</v>
          </cell>
          <cell r="J554">
            <v>87.206100000000006</v>
          </cell>
          <cell r="K554">
            <v>418.34799999999996</v>
          </cell>
          <cell r="L554">
            <v>95.970100000000002</v>
          </cell>
          <cell r="M554">
            <v>514.31809999999996</v>
          </cell>
          <cell r="N554">
            <v>74.837999999999994</v>
          </cell>
          <cell r="O554">
            <v>589.15609999999992</v>
          </cell>
          <cell r="P554">
            <v>77.777299999999997</v>
          </cell>
          <cell r="Q554">
            <v>666.93339999999989</v>
          </cell>
          <cell r="R554">
            <v>79.956599999999995</v>
          </cell>
          <cell r="S554">
            <v>746.88999999999987</v>
          </cell>
          <cell r="T554">
            <v>69.305199999999999</v>
          </cell>
          <cell r="U554">
            <v>816.19519999999989</v>
          </cell>
          <cell r="V554">
            <v>78.464200000000005</v>
          </cell>
          <cell r="W554">
            <v>894.65939999999989</v>
          </cell>
          <cell r="X554">
            <v>83.340599999999995</v>
          </cell>
          <cell r="Y554">
            <v>977.99999999999989</v>
          </cell>
          <cell r="Z554" t="str">
            <v xml:space="preserve">AVONMORE FOODS PLC    , BALLYRAGGET KILKENNY CO,  </v>
          </cell>
        </row>
        <row r="555">
          <cell r="A555" t="str">
            <v>1438794</v>
          </cell>
          <cell r="B555">
            <v>11172.868899999999</v>
          </cell>
          <cell r="C555">
            <v>11172.868899999999</v>
          </cell>
          <cell r="D555">
            <v>12920.9722</v>
          </cell>
          <cell r="E555">
            <v>24093.841099999998</v>
          </cell>
          <cell r="F555">
            <v>14094.3058</v>
          </cell>
          <cell r="G555">
            <v>38188.1469</v>
          </cell>
          <cell r="H555">
            <v>10615.6394</v>
          </cell>
          <cell r="I555">
            <v>48803.7863</v>
          </cell>
          <cell r="J555">
            <v>13956.5753</v>
          </cell>
          <cell r="K555">
            <v>62760.361600000004</v>
          </cell>
          <cell r="L555">
            <v>13996.568499999999</v>
          </cell>
          <cell r="M555">
            <v>76756.930099999998</v>
          </cell>
          <cell r="N555">
            <v>12278.582200000001</v>
          </cell>
          <cell r="O555">
            <v>89035.512300000002</v>
          </cell>
          <cell r="P555">
            <v>14316.5918</v>
          </cell>
          <cell r="Q555">
            <v>103352.1041</v>
          </cell>
          <cell r="R555">
            <v>14762.3938</v>
          </cell>
          <cell r="S555">
            <v>118114.4979</v>
          </cell>
          <cell r="T555">
            <v>12749.8534</v>
          </cell>
          <cell r="U555">
            <v>130864.35130000001</v>
          </cell>
          <cell r="V555">
            <v>11475.3966</v>
          </cell>
          <cell r="W555">
            <v>142339.74790000002</v>
          </cell>
          <cell r="X555">
            <v>12165.252</v>
          </cell>
          <cell r="Y555">
            <v>154504.99990000002</v>
          </cell>
          <cell r="Z555" t="str">
            <v>SCOBEE FOODS    , DALLAS, TX</v>
          </cell>
        </row>
        <row r="556">
          <cell r="A556" t="str">
            <v>1439766</v>
          </cell>
          <cell r="B556">
            <v>1546</v>
          </cell>
          <cell r="C556">
            <v>1546</v>
          </cell>
          <cell r="D556">
            <v>1917</v>
          </cell>
          <cell r="E556">
            <v>3463</v>
          </cell>
          <cell r="F556">
            <v>3347</v>
          </cell>
          <cell r="G556">
            <v>6810</v>
          </cell>
          <cell r="H556">
            <v>2099</v>
          </cell>
          <cell r="I556">
            <v>8909</v>
          </cell>
          <cell r="J556">
            <v>2851</v>
          </cell>
          <cell r="K556">
            <v>11760</v>
          </cell>
          <cell r="L556">
            <v>3363</v>
          </cell>
          <cell r="M556">
            <v>15123</v>
          </cell>
          <cell r="N556">
            <v>2475</v>
          </cell>
          <cell r="O556">
            <v>17598</v>
          </cell>
          <cell r="P556">
            <v>2070</v>
          </cell>
          <cell r="Q556">
            <v>19668</v>
          </cell>
          <cell r="R556">
            <v>2735</v>
          </cell>
          <cell r="S556">
            <v>22403</v>
          </cell>
          <cell r="T556">
            <v>1440</v>
          </cell>
          <cell r="U556">
            <v>23843</v>
          </cell>
          <cell r="V556">
            <v>2249</v>
          </cell>
          <cell r="W556">
            <v>26092</v>
          </cell>
          <cell r="X556">
            <v>3508</v>
          </cell>
          <cell r="Y556">
            <v>29600</v>
          </cell>
          <cell r="Z556" t="str">
            <v xml:space="preserve">BONTE DONAIR   105 WALKER ST, TRURO NS CANADA,   </v>
          </cell>
        </row>
        <row r="557">
          <cell r="A557" t="str">
            <v>1440349</v>
          </cell>
          <cell r="B557">
            <v>3840.1912000000002</v>
          </cell>
          <cell r="C557">
            <v>3840.1912000000002</v>
          </cell>
          <cell r="D557">
            <v>4555.3395</v>
          </cell>
          <cell r="E557">
            <v>8395.5306999999993</v>
          </cell>
          <cell r="F557">
            <v>4256.4712</v>
          </cell>
          <cell r="G557">
            <v>12652.001899999999</v>
          </cell>
          <cell r="H557">
            <v>5426.4134999999997</v>
          </cell>
          <cell r="I557">
            <v>18078.415399999998</v>
          </cell>
          <cell r="J557">
            <v>4325.6490999999996</v>
          </cell>
          <cell r="K557">
            <v>22404.064499999997</v>
          </cell>
          <cell r="L557">
            <v>3873.2235000000001</v>
          </cell>
          <cell r="M557">
            <v>26277.287999999997</v>
          </cell>
          <cell r="N557">
            <v>3863.0963000000002</v>
          </cell>
          <cell r="O557">
            <v>30140.384299999998</v>
          </cell>
          <cell r="P557">
            <v>8170.5869000000002</v>
          </cell>
          <cell r="Q557">
            <v>38310.9712</v>
          </cell>
          <cell r="R557">
            <v>4211.8296</v>
          </cell>
          <cell r="S557">
            <v>42522.800799999997</v>
          </cell>
          <cell r="T557">
            <v>4314.1427999999996</v>
          </cell>
          <cell r="U557">
            <v>46836.943599999999</v>
          </cell>
          <cell r="V557">
            <v>4438.5447999999997</v>
          </cell>
          <cell r="W557">
            <v>51275.488400000002</v>
          </cell>
          <cell r="X557">
            <v>3976.5115000000001</v>
          </cell>
          <cell r="Y557">
            <v>55251.999900000003</v>
          </cell>
          <cell r="Z557" t="str">
            <v>SAN MIGUEL LABEL MFG INC    , CIALES, PR</v>
          </cell>
        </row>
        <row r="558">
          <cell r="A558" t="str">
            <v>1441094</v>
          </cell>
          <cell r="B558">
            <v>3561.3031999999998</v>
          </cell>
          <cell r="C558">
            <v>3561.3031999999998</v>
          </cell>
          <cell r="D558">
            <v>3220.1448</v>
          </cell>
          <cell r="E558">
            <v>6781.4480000000003</v>
          </cell>
          <cell r="F558">
            <v>5092.7954</v>
          </cell>
          <cell r="G558">
            <v>11874.243399999999</v>
          </cell>
          <cell r="H558">
            <v>3962.0187999999998</v>
          </cell>
          <cell r="I558">
            <v>15836.262199999999</v>
          </cell>
          <cell r="J558">
            <v>4721.0050000000001</v>
          </cell>
          <cell r="K558">
            <v>20557.267199999998</v>
          </cell>
          <cell r="L558">
            <v>4693.4745000000003</v>
          </cell>
          <cell r="M558">
            <v>25250.741699999999</v>
          </cell>
          <cell r="N558">
            <v>3796.8157999999999</v>
          </cell>
          <cell r="O558">
            <v>29047.557499999999</v>
          </cell>
          <cell r="P558">
            <v>4678.7884000000004</v>
          </cell>
          <cell r="Q558">
            <v>33726.3459</v>
          </cell>
          <cell r="R558">
            <v>4495.2302</v>
          </cell>
          <cell r="S558">
            <v>38221.576099999998</v>
          </cell>
          <cell r="T558">
            <v>3535.1608999999999</v>
          </cell>
          <cell r="U558">
            <v>41756.737000000001</v>
          </cell>
          <cell r="V558">
            <v>3346.4065999999998</v>
          </cell>
          <cell r="W558">
            <v>45103.143600000003</v>
          </cell>
          <cell r="X558">
            <v>5782.8563999999997</v>
          </cell>
          <cell r="Y558">
            <v>50886</v>
          </cell>
          <cell r="Z558" t="str">
            <v>PARK 100 FOODS    , TIPTON, IN</v>
          </cell>
        </row>
        <row r="559">
          <cell r="A559" t="str">
            <v>1441647</v>
          </cell>
          <cell r="B559">
            <v>15880.4802</v>
          </cell>
          <cell r="C559">
            <v>15880.4802</v>
          </cell>
          <cell r="D559">
            <v>16857.2219</v>
          </cell>
          <cell r="E559">
            <v>32737.702100000002</v>
          </cell>
          <cell r="F559">
            <v>22583.419300000001</v>
          </cell>
          <cell r="G559">
            <v>55321.121400000004</v>
          </cell>
          <cell r="H559">
            <v>15782.970600000001</v>
          </cell>
          <cell r="I559">
            <v>71104.092000000004</v>
          </cell>
          <cell r="J559">
            <v>18725.234400000001</v>
          </cell>
          <cell r="K559">
            <v>89829.326400000005</v>
          </cell>
          <cell r="L559">
            <v>20607.066900000002</v>
          </cell>
          <cell r="M559">
            <v>110436.39330000001</v>
          </cell>
          <cell r="N559">
            <v>16069.513800000001</v>
          </cell>
          <cell r="O559">
            <v>126505.90710000001</v>
          </cell>
          <cell r="P559">
            <v>16700.6525</v>
          </cell>
          <cell r="Q559">
            <v>143206.55960000001</v>
          </cell>
          <cell r="R559">
            <v>17168.5926</v>
          </cell>
          <cell r="S559">
            <v>160375.15220000001</v>
          </cell>
          <cell r="T559">
            <v>14881.484899999999</v>
          </cell>
          <cell r="U559">
            <v>175256.63710000002</v>
          </cell>
          <cell r="V559">
            <v>16848.150799999999</v>
          </cell>
          <cell r="W559">
            <v>192104.78790000002</v>
          </cell>
          <cell r="X559">
            <v>17895.212200000002</v>
          </cell>
          <cell r="Y559">
            <v>210000.00010000003</v>
          </cell>
          <cell r="Z559" t="str">
            <v>CONCORD MARKETING INC    , MOONACHIE, NJ</v>
          </cell>
        </row>
        <row r="560">
          <cell r="A560" t="str">
            <v>1442104</v>
          </cell>
          <cell r="B560">
            <v>10511.557699999999</v>
          </cell>
          <cell r="C560">
            <v>10511.557699999999</v>
          </cell>
          <cell r="D560">
            <v>12156.192499999999</v>
          </cell>
          <cell r="E560">
            <v>22667.750199999999</v>
          </cell>
          <cell r="F560">
            <v>13260.077600000001</v>
          </cell>
          <cell r="G560">
            <v>35927.827799999999</v>
          </cell>
          <cell r="H560">
            <v>9987.3101000000006</v>
          </cell>
          <cell r="I560">
            <v>45915.137900000002</v>
          </cell>
          <cell r="J560">
            <v>13130.4992</v>
          </cell>
          <cell r="K560">
            <v>59045.6371</v>
          </cell>
          <cell r="L560">
            <v>13168.1253</v>
          </cell>
          <cell r="M560">
            <v>72213.762400000007</v>
          </cell>
          <cell r="N560">
            <v>11551.8249</v>
          </cell>
          <cell r="O560">
            <v>83765.587300000014</v>
          </cell>
          <cell r="P560">
            <v>13469.206700000001</v>
          </cell>
          <cell r="Q560">
            <v>97234.794000000009</v>
          </cell>
          <cell r="R560">
            <v>13888.6222</v>
          </cell>
          <cell r="S560">
            <v>111123.41620000001</v>
          </cell>
          <cell r="T560">
            <v>11995.2021</v>
          </cell>
          <cell r="U560">
            <v>123118.6183</v>
          </cell>
          <cell r="V560">
            <v>10796.179099999999</v>
          </cell>
          <cell r="W560">
            <v>133914.79740000001</v>
          </cell>
          <cell r="X560">
            <v>11445.202600000001</v>
          </cell>
          <cell r="Y560">
            <v>145360</v>
          </cell>
          <cell r="Z560" t="str">
            <v>LOPEZ FOODS INC    , OKLAHOMA CITY, OK</v>
          </cell>
        </row>
        <row r="561">
          <cell r="A561" t="str">
            <v>1442287</v>
          </cell>
          <cell r="B561">
            <v>5757.2790000000005</v>
          </cell>
          <cell r="C561">
            <v>5757.2790000000005</v>
          </cell>
          <cell r="D561">
            <v>6111.3851000000004</v>
          </cell>
          <cell r="E561">
            <v>11868.664100000002</v>
          </cell>
          <cell r="F561">
            <v>8187.3498</v>
          </cell>
          <cell r="G561">
            <v>20056.013900000002</v>
          </cell>
          <cell r="H561">
            <v>5721.9281000000001</v>
          </cell>
          <cell r="I561">
            <v>25777.942000000003</v>
          </cell>
          <cell r="J561">
            <v>6788.6108000000004</v>
          </cell>
          <cell r="K561">
            <v>32566.552800000005</v>
          </cell>
          <cell r="L561">
            <v>7470.8468000000003</v>
          </cell>
          <cell r="M561">
            <v>40037.399600000004</v>
          </cell>
          <cell r="N561">
            <v>5825.8109000000004</v>
          </cell>
          <cell r="O561">
            <v>45863.210500000001</v>
          </cell>
          <cell r="P561">
            <v>6054.6228000000001</v>
          </cell>
          <cell r="Q561">
            <v>51917.833299999998</v>
          </cell>
          <cell r="R561">
            <v>6224.2689</v>
          </cell>
          <cell r="S561">
            <v>58142.102200000001</v>
          </cell>
          <cell r="T561">
            <v>5395.1052</v>
          </cell>
          <cell r="U561">
            <v>63537.207399999999</v>
          </cell>
          <cell r="V561">
            <v>6108.0964999999997</v>
          </cell>
          <cell r="W561">
            <v>69645.303899999999</v>
          </cell>
          <cell r="X561">
            <v>6487.6961000000001</v>
          </cell>
          <cell r="Y561">
            <v>76133</v>
          </cell>
          <cell r="Z561" t="str">
            <v>LAND O'LAKES INC    , ARDEN HILLS, MN</v>
          </cell>
        </row>
        <row r="562">
          <cell r="A562" t="str">
            <v>1445863</v>
          </cell>
          <cell r="B562">
            <v>1903.4768999999999</v>
          </cell>
          <cell r="C562">
            <v>1903.4768999999999</v>
          </cell>
          <cell r="D562">
            <v>1721.1315</v>
          </cell>
          <cell r="E562">
            <v>3624.6084000000001</v>
          </cell>
          <cell r="F562">
            <v>2722.0423999999998</v>
          </cell>
          <cell r="G562">
            <v>6346.6507999999994</v>
          </cell>
          <cell r="H562">
            <v>2117.6549</v>
          </cell>
          <cell r="I562">
            <v>8464.305699999999</v>
          </cell>
          <cell r="J562">
            <v>2523.3245999999999</v>
          </cell>
          <cell r="K562">
            <v>10987.630299999999</v>
          </cell>
          <cell r="L562">
            <v>2508.6098000000002</v>
          </cell>
          <cell r="M562">
            <v>13496.240099999999</v>
          </cell>
          <cell r="N562">
            <v>2029.3557000000001</v>
          </cell>
          <cell r="O562">
            <v>15525.595799999999</v>
          </cell>
          <cell r="P562">
            <v>2500.7602000000002</v>
          </cell>
          <cell r="Q562">
            <v>18026.356</v>
          </cell>
          <cell r="R562">
            <v>2402.6505000000002</v>
          </cell>
          <cell r="S562">
            <v>20429.0065</v>
          </cell>
          <cell r="T562">
            <v>1889.5041000000001</v>
          </cell>
          <cell r="U562">
            <v>22318.510600000001</v>
          </cell>
          <cell r="V562">
            <v>1788.6170999999999</v>
          </cell>
          <cell r="W562">
            <v>24107.127700000001</v>
          </cell>
          <cell r="X562">
            <v>3090.8723</v>
          </cell>
          <cell r="Y562">
            <v>27198</v>
          </cell>
          <cell r="Z562" t="str">
            <v>BEST BRANDS INC    , EAGAN, MN</v>
          </cell>
        </row>
        <row r="563">
          <cell r="A563" t="str">
            <v>1446711</v>
          </cell>
          <cell r="B563">
            <v>13241.295599999999</v>
          </cell>
          <cell r="C563">
            <v>13241.295599999999</v>
          </cell>
          <cell r="D563">
            <v>14055.7122</v>
          </cell>
          <cell r="E563">
            <v>27297.007799999999</v>
          </cell>
          <cell r="F563">
            <v>18830.270100000002</v>
          </cell>
          <cell r="G563">
            <v>46127.277900000001</v>
          </cell>
          <cell r="H563">
            <v>13159.9912</v>
          </cell>
          <cell r="I563">
            <v>59287.269100000005</v>
          </cell>
          <cell r="J563">
            <v>15613.278700000001</v>
          </cell>
          <cell r="K563">
            <v>74900.5478</v>
          </cell>
          <cell r="L563">
            <v>17182.368600000002</v>
          </cell>
          <cell r="M563">
            <v>92082.916400000002</v>
          </cell>
          <cell r="N563">
            <v>13398.9136</v>
          </cell>
          <cell r="O563">
            <v>105481.83</v>
          </cell>
          <cell r="P563">
            <v>13925.1631</v>
          </cell>
          <cell r="Q563">
            <v>119406.99310000001</v>
          </cell>
          <cell r="R563">
            <v>14315.3361</v>
          </cell>
          <cell r="S563">
            <v>133722.32920000001</v>
          </cell>
          <cell r="T563">
            <v>12408.323899999999</v>
          </cell>
          <cell r="U563">
            <v>146130.6531</v>
          </cell>
          <cell r="V563">
            <v>14048.1486</v>
          </cell>
          <cell r="W563">
            <v>160178.80170000001</v>
          </cell>
          <cell r="X563">
            <v>14921.1983</v>
          </cell>
          <cell r="Y563">
            <v>175100</v>
          </cell>
          <cell r="Z563" t="str">
            <v>RUMIANO CHEESE CO    , WILLOWS, CA</v>
          </cell>
        </row>
        <row r="564">
          <cell r="A564" t="str">
            <v>1447130</v>
          </cell>
          <cell r="B564">
            <v>12078.5</v>
          </cell>
          <cell r="C564">
            <v>12078.5</v>
          </cell>
          <cell r="D564">
            <v>12078.5</v>
          </cell>
          <cell r="E564">
            <v>24157</v>
          </cell>
          <cell r="F564">
            <v>12093</v>
          </cell>
          <cell r="G564">
            <v>36250</v>
          </cell>
          <cell r="H564">
            <v>12078.5</v>
          </cell>
          <cell r="I564">
            <v>48328.5</v>
          </cell>
          <cell r="J564">
            <v>12078.5</v>
          </cell>
          <cell r="K564">
            <v>60407</v>
          </cell>
          <cell r="L564">
            <v>12093</v>
          </cell>
          <cell r="M564">
            <v>72500</v>
          </cell>
          <cell r="N564">
            <v>12078.5</v>
          </cell>
          <cell r="O564">
            <v>84578.5</v>
          </cell>
          <cell r="P564">
            <v>12078.5</v>
          </cell>
          <cell r="Q564">
            <v>96657</v>
          </cell>
          <cell r="R564">
            <v>12093</v>
          </cell>
          <cell r="S564">
            <v>108750</v>
          </cell>
          <cell r="T564">
            <v>12078.5</v>
          </cell>
          <cell r="U564">
            <v>120828.5</v>
          </cell>
          <cell r="V564">
            <v>12078.5</v>
          </cell>
          <cell r="W564">
            <v>132907</v>
          </cell>
          <cell r="X564">
            <v>12093</v>
          </cell>
          <cell r="Y564">
            <v>145000</v>
          </cell>
          <cell r="Z564" t="str">
            <v>ENCYCLOPEDIA BRITANNICA INC    , CHICAGO, IL</v>
          </cell>
        </row>
        <row r="565">
          <cell r="A565" t="str">
            <v>1447211</v>
          </cell>
          <cell r="B565">
            <v>1666</v>
          </cell>
          <cell r="C565">
            <v>1666</v>
          </cell>
          <cell r="D565">
            <v>1666</v>
          </cell>
          <cell r="E565">
            <v>3332</v>
          </cell>
          <cell r="F565">
            <v>1668</v>
          </cell>
          <cell r="G565">
            <v>5000</v>
          </cell>
          <cell r="H565">
            <v>1666</v>
          </cell>
          <cell r="I565">
            <v>6666</v>
          </cell>
          <cell r="J565">
            <v>1666</v>
          </cell>
          <cell r="K565">
            <v>8332</v>
          </cell>
          <cell r="L565">
            <v>1668</v>
          </cell>
          <cell r="M565">
            <v>10000</v>
          </cell>
          <cell r="N565">
            <v>1666</v>
          </cell>
          <cell r="O565">
            <v>11666</v>
          </cell>
          <cell r="P565">
            <v>1666</v>
          </cell>
          <cell r="Q565">
            <v>13332</v>
          </cell>
          <cell r="R565">
            <v>1668</v>
          </cell>
          <cell r="S565">
            <v>15000</v>
          </cell>
          <cell r="T565">
            <v>1666</v>
          </cell>
          <cell r="U565">
            <v>16666</v>
          </cell>
          <cell r="V565">
            <v>1666</v>
          </cell>
          <cell r="W565">
            <v>18332</v>
          </cell>
          <cell r="X565">
            <v>1668</v>
          </cell>
          <cell r="Y565">
            <v>20000</v>
          </cell>
          <cell r="Z565" t="str">
            <v>PURSELL INDUSTRIES INC    , SYLACAUGA, AL</v>
          </cell>
        </row>
        <row r="566">
          <cell r="A566" t="str">
            <v>1448420</v>
          </cell>
          <cell r="B566">
            <v>4076.7734999999998</v>
          </cell>
          <cell r="C566">
            <v>4076.7734999999998</v>
          </cell>
          <cell r="D566">
            <v>4205.0790999999999</v>
          </cell>
          <cell r="E566">
            <v>8281.8526000000002</v>
          </cell>
          <cell r="F566">
            <v>4437.8109000000004</v>
          </cell>
          <cell r="G566">
            <v>12719.663500000001</v>
          </cell>
          <cell r="H566">
            <v>3861.2492000000002</v>
          </cell>
          <cell r="I566">
            <v>16580.912700000001</v>
          </cell>
          <cell r="J566">
            <v>4277.8678</v>
          </cell>
          <cell r="K566">
            <v>20858.780500000001</v>
          </cell>
          <cell r="L566">
            <v>4589.5770000000002</v>
          </cell>
          <cell r="M566">
            <v>25448.357500000002</v>
          </cell>
          <cell r="N566">
            <v>3520.4209000000001</v>
          </cell>
          <cell r="O566">
            <v>28968.778400000003</v>
          </cell>
          <cell r="P566">
            <v>4173.2970999999998</v>
          </cell>
          <cell r="Q566">
            <v>33142.075500000006</v>
          </cell>
          <cell r="R566">
            <v>4586.4943999999996</v>
          </cell>
          <cell r="S566">
            <v>37728.569900000002</v>
          </cell>
          <cell r="T566">
            <v>4563.3741</v>
          </cell>
          <cell r="U566">
            <v>42291.944000000003</v>
          </cell>
          <cell r="V566">
            <v>4242.8782000000001</v>
          </cell>
          <cell r="W566">
            <v>46534.822200000002</v>
          </cell>
          <cell r="X566">
            <v>3465.1777999999999</v>
          </cell>
          <cell r="Y566">
            <v>50000</v>
          </cell>
          <cell r="Z566" t="str">
            <v>EMERALD CITY PAPER &amp; PACKAGING    , KENT, WA</v>
          </cell>
        </row>
        <row r="567">
          <cell r="A567" t="str">
            <v>1450115</v>
          </cell>
          <cell r="B567">
            <v>78523.906799999997</v>
          </cell>
          <cell r="C567">
            <v>78523.906799999997</v>
          </cell>
          <cell r="D567">
            <v>72096.131099999999</v>
          </cell>
          <cell r="E567">
            <v>150620.0379</v>
          </cell>
          <cell r="F567">
            <v>111560.7331</v>
          </cell>
          <cell r="G567">
            <v>262180.77100000001</v>
          </cell>
          <cell r="H567">
            <v>86654.770900000003</v>
          </cell>
          <cell r="I567">
            <v>348835.54190000001</v>
          </cell>
          <cell r="J567">
            <v>103762.5281</v>
          </cell>
          <cell r="K567">
            <v>452598.07</v>
          </cell>
          <cell r="L567">
            <v>103204.57460000001</v>
          </cell>
          <cell r="M567">
            <v>555802.6446</v>
          </cell>
          <cell r="N567">
            <v>83859.228700000007</v>
          </cell>
          <cell r="O567">
            <v>639661.87329999998</v>
          </cell>
          <cell r="P567">
            <v>103022.9256</v>
          </cell>
          <cell r="Q567">
            <v>742684.79889999994</v>
          </cell>
          <cell r="R567">
            <v>99372.3701</v>
          </cell>
          <cell r="S567">
            <v>842057.16899999999</v>
          </cell>
          <cell r="T567">
            <v>78591.740399999995</v>
          </cell>
          <cell r="U567">
            <v>920648.9094</v>
          </cell>
          <cell r="V567">
            <v>74164.905199999994</v>
          </cell>
          <cell r="W567">
            <v>994813.81460000004</v>
          </cell>
          <cell r="X567">
            <v>125186.18550000001</v>
          </cell>
          <cell r="Y567">
            <v>1120000.0001000001</v>
          </cell>
          <cell r="Z567" t="str">
            <v>H J HEINZ CO    , PITTSBURGH, PA</v>
          </cell>
        </row>
        <row r="568">
          <cell r="A568" t="str">
            <v>1451723</v>
          </cell>
          <cell r="B568">
            <v>12841.152</v>
          </cell>
          <cell r="C568">
            <v>12841.152</v>
          </cell>
          <cell r="D568">
            <v>14850.2744</v>
          </cell>
          <cell r="E568">
            <v>27691.4264</v>
          </cell>
          <cell r="F568">
            <v>16198.804899999999</v>
          </cell>
          <cell r="G568">
            <v>43890.231299999999</v>
          </cell>
          <cell r="H568">
            <v>12200.719499999999</v>
          </cell>
          <cell r="I568">
            <v>56090.950799999999</v>
          </cell>
          <cell r="J568">
            <v>16040.509</v>
          </cell>
          <cell r="K568">
            <v>72131.459799999997</v>
          </cell>
          <cell r="L568">
            <v>16086.473900000001</v>
          </cell>
          <cell r="M568">
            <v>88217.933699999994</v>
          </cell>
          <cell r="N568">
            <v>14111.9655</v>
          </cell>
          <cell r="O568">
            <v>102329.8992</v>
          </cell>
          <cell r="P568">
            <v>16454.2817</v>
          </cell>
          <cell r="Q568">
            <v>118784.18090000001</v>
          </cell>
          <cell r="R568">
            <v>16966.6489</v>
          </cell>
          <cell r="S568">
            <v>135750.82980000001</v>
          </cell>
          <cell r="T568">
            <v>14653.6049</v>
          </cell>
          <cell r="U568">
            <v>150404.43470000001</v>
          </cell>
          <cell r="V568">
            <v>13188.8519</v>
          </cell>
          <cell r="W568">
            <v>163593.28660000002</v>
          </cell>
          <cell r="X568">
            <v>13981.713400000001</v>
          </cell>
          <cell r="Y568">
            <v>177575.00000000003</v>
          </cell>
          <cell r="Z568" t="str">
            <v>GERBER AGRI EXPORT INC    , NEW YORK, NY</v>
          </cell>
        </row>
        <row r="569">
          <cell r="A569" t="str">
            <v>1452207</v>
          </cell>
          <cell r="B569">
            <v>45674.462200000002</v>
          </cell>
          <cell r="C569">
            <v>45674.462200000002</v>
          </cell>
          <cell r="D569">
            <v>51391.763299999999</v>
          </cell>
          <cell r="E569">
            <v>97066.2255</v>
          </cell>
          <cell r="F569">
            <v>55631.2137</v>
          </cell>
          <cell r="G569">
            <v>152697.43919999999</v>
          </cell>
          <cell r="H569">
            <v>42073.489000000001</v>
          </cell>
          <cell r="I569">
            <v>194770.92819999999</v>
          </cell>
          <cell r="J569">
            <v>53382.724099999999</v>
          </cell>
          <cell r="K569">
            <v>248153.65229999999</v>
          </cell>
          <cell r="L569">
            <v>53964.996899999998</v>
          </cell>
          <cell r="M569">
            <v>302118.64919999999</v>
          </cell>
          <cell r="N569">
            <v>49163.579100000003</v>
          </cell>
          <cell r="O569">
            <v>351282.22829999996</v>
          </cell>
          <cell r="P569">
            <v>56468.110999999997</v>
          </cell>
          <cell r="Q569">
            <v>407750.33929999993</v>
          </cell>
          <cell r="R569">
            <v>57434.638800000001</v>
          </cell>
          <cell r="S569">
            <v>465184.97809999995</v>
          </cell>
          <cell r="T569">
            <v>50305.337800000001</v>
          </cell>
          <cell r="U569">
            <v>515490.31589999993</v>
          </cell>
          <cell r="V569">
            <v>45188.816400000003</v>
          </cell>
          <cell r="W569">
            <v>560679.13229999994</v>
          </cell>
          <cell r="X569">
            <v>49050.867700000003</v>
          </cell>
          <cell r="Y569">
            <v>609730</v>
          </cell>
          <cell r="Z569" t="str">
            <v>R L ZEIGLER PACKING CO INC    , TUSCALOOSA, AL</v>
          </cell>
        </row>
        <row r="570">
          <cell r="A570" t="str">
            <v>1453602</v>
          </cell>
          <cell r="B570">
            <v>2432.6122</v>
          </cell>
          <cell r="C570">
            <v>2432.6122</v>
          </cell>
          <cell r="D570">
            <v>2885.6309999999999</v>
          </cell>
          <cell r="E570">
            <v>5318.2431999999999</v>
          </cell>
          <cell r="F570">
            <v>2696.3094999999998</v>
          </cell>
          <cell r="G570">
            <v>8014.5527000000002</v>
          </cell>
          <cell r="H570">
            <v>3437.4225999999999</v>
          </cell>
          <cell r="I570">
            <v>11451.9753</v>
          </cell>
          <cell r="J570">
            <v>2740.1309999999999</v>
          </cell>
          <cell r="K570">
            <v>14192.106299999999</v>
          </cell>
          <cell r="L570">
            <v>2453.5369000000001</v>
          </cell>
          <cell r="M570">
            <v>16645.643199999999</v>
          </cell>
          <cell r="N570">
            <v>2447.1217000000001</v>
          </cell>
          <cell r="O570">
            <v>19092.764899999998</v>
          </cell>
          <cell r="P570">
            <v>5175.7501000000002</v>
          </cell>
          <cell r="Q570">
            <v>24268.514999999999</v>
          </cell>
          <cell r="R570">
            <v>2668.0308</v>
          </cell>
          <cell r="S570">
            <v>26936.5458</v>
          </cell>
          <cell r="T570">
            <v>2732.8422</v>
          </cell>
          <cell r="U570">
            <v>29669.387999999999</v>
          </cell>
          <cell r="V570">
            <v>2811.6460999999999</v>
          </cell>
          <cell r="W570">
            <v>32481.034099999997</v>
          </cell>
          <cell r="X570">
            <v>2518.9659000000001</v>
          </cell>
          <cell r="Y570">
            <v>35000</v>
          </cell>
          <cell r="Z570" t="str">
            <v>GLOBE FOOD EQUIPMENT    , SACRAMENTO, CA</v>
          </cell>
        </row>
        <row r="571">
          <cell r="A571" t="str">
            <v>1454447</v>
          </cell>
          <cell r="B571">
            <v>5874.7704000000003</v>
          </cell>
          <cell r="C571">
            <v>5874.7704000000003</v>
          </cell>
          <cell r="D571">
            <v>5655.9512000000004</v>
          </cell>
          <cell r="E571">
            <v>11530.721600000001</v>
          </cell>
          <cell r="F571">
            <v>5836.5137000000004</v>
          </cell>
          <cell r="G571">
            <v>17367.2353</v>
          </cell>
          <cell r="H571">
            <v>5554.5252</v>
          </cell>
          <cell r="I571">
            <v>22921.7605</v>
          </cell>
          <cell r="J571">
            <v>5519.1246000000001</v>
          </cell>
          <cell r="K571">
            <v>28440.8851</v>
          </cell>
          <cell r="L571">
            <v>6203.7133999999996</v>
          </cell>
          <cell r="M571">
            <v>34644.5985</v>
          </cell>
          <cell r="N571">
            <v>4312.5932000000003</v>
          </cell>
          <cell r="O571">
            <v>38957.191700000003</v>
          </cell>
          <cell r="P571">
            <v>5181.5042999999996</v>
          </cell>
          <cell r="Q571">
            <v>44138.696000000004</v>
          </cell>
          <cell r="R571">
            <v>5975.4323999999997</v>
          </cell>
          <cell r="S571">
            <v>50114.128400000001</v>
          </cell>
          <cell r="T571">
            <v>6505.6130999999996</v>
          </cell>
          <cell r="U571">
            <v>56619.741500000004</v>
          </cell>
          <cell r="V571">
            <v>6158.2782999999999</v>
          </cell>
          <cell r="W571">
            <v>62778.019800000002</v>
          </cell>
          <cell r="X571">
            <v>4221.9800999999998</v>
          </cell>
          <cell r="Y571">
            <v>66999.999899999995</v>
          </cell>
          <cell r="Z571" t="str">
            <v>AGRIPAC INC    , SALEM, OR</v>
          </cell>
        </row>
        <row r="572">
          <cell r="A572" t="str">
            <v>1455516</v>
          </cell>
          <cell r="B572">
            <v>8855.9971000000005</v>
          </cell>
          <cell r="C572">
            <v>8855.9971000000005</v>
          </cell>
          <cell r="D572">
            <v>8526.1355000000003</v>
          </cell>
          <cell r="E572">
            <v>17382.132600000001</v>
          </cell>
          <cell r="F572">
            <v>8798.3266999999996</v>
          </cell>
          <cell r="G572">
            <v>26180.459300000002</v>
          </cell>
          <cell r="H572">
            <v>8373.2394999999997</v>
          </cell>
          <cell r="I572">
            <v>34553.698799999998</v>
          </cell>
          <cell r="J572">
            <v>8319.8744000000006</v>
          </cell>
          <cell r="K572">
            <v>42873.573199999999</v>
          </cell>
          <cell r="L572">
            <v>9351.8665000000001</v>
          </cell>
          <cell r="M572">
            <v>52225.439700000003</v>
          </cell>
          <cell r="N572">
            <v>6501.0733</v>
          </cell>
          <cell r="O572">
            <v>58726.513000000006</v>
          </cell>
          <cell r="P572">
            <v>7810.9245000000001</v>
          </cell>
          <cell r="Q572">
            <v>66537.4375</v>
          </cell>
          <cell r="R572">
            <v>9007.7414000000008</v>
          </cell>
          <cell r="S572">
            <v>75545.178899999999</v>
          </cell>
          <cell r="T572">
            <v>9806.9689999999991</v>
          </cell>
          <cell r="U572">
            <v>85352.147899999996</v>
          </cell>
          <cell r="V572">
            <v>9283.3747000000003</v>
          </cell>
          <cell r="W572">
            <v>94635.522599999997</v>
          </cell>
          <cell r="X572">
            <v>6364.4775</v>
          </cell>
          <cell r="Y572">
            <v>101000.00009999999</v>
          </cell>
          <cell r="Z572" t="str">
            <v xml:space="preserve">LOUIS F MARTINI &amp; ASSOC LTD    , CAPITAL HEIGHTS, </v>
          </cell>
        </row>
        <row r="573">
          <cell r="A573" t="str">
            <v>1456890</v>
          </cell>
          <cell r="B573">
            <v>1753.6628000000001</v>
          </cell>
          <cell r="C573">
            <v>1753.6628000000001</v>
          </cell>
          <cell r="D573">
            <v>1688.3436999999999</v>
          </cell>
          <cell r="E573">
            <v>3442.0065</v>
          </cell>
          <cell r="F573">
            <v>1742.2429</v>
          </cell>
          <cell r="G573">
            <v>5184.2493999999997</v>
          </cell>
          <cell r="H573">
            <v>1658.0672</v>
          </cell>
          <cell r="I573">
            <v>6842.3166000000001</v>
          </cell>
          <cell r="J573">
            <v>1647.4999</v>
          </cell>
          <cell r="K573">
            <v>8489.8165000000008</v>
          </cell>
          <cell r="L573">
            <v>1851.8547000000001</v>
          </cell>
          <cell r="M573">
            <v>10341.671200000001</v>
          </cell>
          <cell r="N573">
            <v>1287.3413</v>
          </cell>
          <cell r="O573">
            <v>11629.012500000001</v>
          </cell>
          <cell r="P573">
            <v>1546.7176999999999</v>
          </cell>
          <cell r="Q573">
            <v>13175.7302</v>
          </cell>
          <cell r="R573">
            <v>1783.7112</v>
          </cell>
          <cell r="S573">
            <v>14959.4414</v>
          </cell>
          <cell r="T573">
            <v>1941.9740999999999</v>
          </cell>
          <cell r="U573">
            <v>16901.415499999999</v>
          </cell>
          <cell r="V573">
            <v>1838.2919999999999</v>
          </cell>
          <cell r="W573">
            <v>18739.7075</v>
          </cell>
          <cell r="X573">
            <v>1260.2926</v>
          </cell>
          <cell r="Y573">
            <v>20000.000100000001</v>
          </cell>
          <cell r="Z573" t="str">
            <v>RAILTECH    , NAPOLEON, OH</v>
          </cell>
        </row>
        <row r="574">
          <cell r="A574" t="str">
            <v>1457306</v>
          </cell>
          <cell r="B574">
            <v>30399.776300000001</v>
          </cell>
          <cell r="C574">
            <v>30399.776300000001</v>
          </cell>
          <cell r="D574">
            <v>32269.539199999999</v>
          </cell>
          <cell r="E574">
            <v>62669.315499999997</v>
          </cell>
          <cell r="F574">
            <v>43231.116900000001</v>
          </cell>
          <cell r="G574">
            <v>105900.43239999999</v>
          </cell>
          <cell r="H574">
            <v>30213.115099999999</v>
          </cell>
          <cell r="I574">
            <v>136113.54749999999</v>
          </cell>
          <cell r="J574">
            <v>35845.448600000003</v>
          </cell>
          <cell r="K574">
            <v>171958.99609999999</v>
          </cell>
          <cell r="L574">
            <v>39447.813699999999</v>
          </cell>
          <cell r="M574">
            <v>211406.80979999999</v>
          </cell>
          <cell r="N574">
            <v>30761.6407</v>
          </cell>
          <cell r="O574">
            <v>242168.45049999998</v>
          </cell>
          <cell r="P574">
            <v>31969.820599999999</v>
          </cell>
          <cell r="Q574">
            <v>274138.27109999995</v>
          </cell>
          <cell r="R574">
            <v>32865.5916</v>
          </cell>
          <cell r="S574">
            <v>307003.86269999994</v>
          </cell>
          <cell r="T574">
            <v>28487.414000000001</v>
          </cell>
          <cell r="U574">
            <v>335491.27669999993</v>
          </cell>
          <cell r="V574">
            <v>32252.174299999999</v>
          </cell>
          <cell r="W574">
            <v>367743.45099999994</v>
          </cell>
          <cell r="X574">
            <v>34256.548999999999</v>
          </cell>
          <cell r="Y574">
            <v>401999.99999999994</v>
          </cell>
          <cell r="Z574" t="str">
            <v>GOLDEN CHEESE CO OF CALIFORNIA    , CORONA, CA</v>
          </cell>
        </row>
        <row r="575">
          <cell r="A575" t="str">
            <v>1459155</v>
          </cell>
          <cell r="B575">
            <v>15946.385899999999</v>
          </cell>
          <cell r="C575">
            <v>15946.385899999999</v>
          </cell>
          <cell r="D575">
            <v>18441.3521</v>
          </cell>
          <cell r="E575">
            <v>34387.737999999998</v>
          </cell>
          <cell r="F575">
            <v>20115.982899999999</v>
          </cell>
          <cell r="G575">
            <v>54503.7209</v>
          </cell>
          <cell r="H575">
            <v>15151.084699999999</v>
          </cell>
          <cell r="I575">
            <v>69654.805599999992</v>
          </cell>
          <cell r="J575">
            <v>19919.408100000001</v>
          </cell>
          <cell r="K575">
            <v>89574.213699999993</v>
          </cell>
          <cell r="L575">
            <v>19976.4882</v>
          </cell>
          <cell r="M575">
            <v>109550.70189999999</v>
          </cell>
          <cell r="N575">
            <v>17524.5062</v>
          </cell>
          <cell r="O575">
            <v>127075.20809999999</v>
          </cell>
          <cell r="P575">
            <v>20433.238799999999</v>
          </cell>
          <cell r="Q575">
            <v>147508.44689999998</v>
          </cell>
          <cell r="R575">
            <v>21069.506099999999</v>
          </cell>
          <cell r="S575">
            <v>168577.95299999998</v>
          </cell>
          <cell r="T575">
            <v>18197.124299999999</v>
          </cell>
          <cell r="U575">
            <v>186775.07729999998</v>
          </cell>
          <cell r="V575">
            <v>16378.1662</v>
          </cell>
          <cell r="W575">
            <v>203153.24349999998</v>
          </cell>
          <cell r="X575">
            <v>17362.756600000001</v>
          </cell>
          <cell r="Y575">
            <v>220516.00009999998</v>
          </cell>
          <cell r="Z575" t="str">
            <v>MADE RITE FOODS INC    , GREENSBORO, NC</v>
          </cell>
        </row>
        <row r="576">
          <cell r="A576" t="str">
            <v>1460480</v>
          </cell>
          <cell r="B576">
            <v>8654.3904999999995</v>
          </cell>
          <cell r="C576">
            <v>8654.3904999999995</v>
          </cell>
          <cell r="D576">
            <v>10008.4535</v>
          </cell>
          <cell r="E576">
            <v>18662.843999999997</v>
          </cell>
          <cell r="F576">
            <v>10917.3058</v>
          </cell>
          <cell r="G576">
            <v>29580.149799999999</v>
          </cell>
          <cell r="H576">
            <v>8222.7662</v>
          </cell>
          <cell r="I576">
            <v>37802.915999999997</v>
          </cell>
          <cell r="J576">
            <v>10810.6211</v>
          </cell>
          <cell r="K576">
            <v>48613.537100000001</v>
          </cell>
          <cell r="L576">
            <v>10841.5995</v>
          </cell>
          <cell r="M576">
            <v>59455.136599999998</v>
          </cell>
          <cell r="N576">
            <v>9510.8647000000001</v>
          </cell>
          <cell r="O576">
            <v>68966.001300000004</v>
          </cell>
          <cell r="P576">
            <v>11089.4863</v>
          </cell>
          <cell r="Q576">
            <v>80055.487600000008</v>
          </cell>
          <cell r="R576">
            <v>11434.8</v>
          </cell>
          <cell r="S576">
            <v>91490.287600000011</v>
          </cell>
          <cell r="T576">
            <v>9875.9066999999995</v>
          </cell>
          <cell r="U576">
            <v>101366.1943</v>
          </cell>
          <cell r="V576">
            <v>8888.7253999999994</v>
          </cell>
          <cell r="W576">
            <v>110254.9197</v>
          </cell>
          <cell r="X576">
            <v>9423.0804000000007</v>
          </cell>
          <cell r="Y576">
            <v>119678.0001</v>
          </cell>
          <cell r="Z576" t="str">
            <v>KING B INC    , IDAHO FALLS, ID</v>
          </cell>
        </row>
        <row r="577">
          <cell r="A577" t="str">
            <v>1461966</v>
          </cell>
          <cell r="B577">
            <v>328</v>
          </cell>
          <cell r="C577">
            <v>328</v>
          </cell>
          <cell r="D577">
            <v>407</v>
          </cell>
          <cell r="E577">
            <v>735</v>
          </cell>
          <cell r="F577">
            <v>711</v>
          </cell>
          <cell r="G577">
            <v>1446</v>
          </cell>
          <cell r="H577">
            <v>446</v>
          </cell>
          <cell r="I577">
            <v>1892</v>
          </cell>
          <cell r="J577">
            <v>606</v>
          </cell>
          <cell r="K577">
            <v>2498</v>
          </cell>
          <cell r="L577">
            <v>715</v>
          </cell>
          <cell r="M577">
            <v>3213</v>
          </cell>
          <cell r="N577">
            <v>526</v>
          </cell>
          <cell r="O577">
            <v>3739</v>
          </cell>
          <cell r="P577">
            <v>440</v>
          </cell>
          <cell r="Q577">
            <v>4179</v>
          </cell>
          <cell r="R577">
            <v>581</v>
          </cell>
          <cell r="S577">
            <v>4760</v>
          </cell>
          <cell r="T577">
            <v>306</v>
          </cell>
          <cell r="U577">
            <v>5066</v>
          </cell>
          <cell r="V577">
            <v>478</v>
          </cell>
          <cell r="W577">
            <v>5544</v>
          </cell>
          <cell r="X577">
            <v>746</v>
          </cell>
          <cell r="Y577">
            <v>6290</v>
          </cell>
          <cell r="Z577" t="str">
            <v xml:space="preserve">ENTERPRISE H AIDA    , VALLEYFIELD PQ,   </v>
          </cell>
        </row>
        <row r="578">
          <cell r="A578" t="str">
            <v>1462377</v>
          </cell>
          <cell r="B578">
            <v>2914.3973000000001</v>
          </cell>
          <cell r="C578">
            <v>2914.3973000000001</v>
          </cell>
          <cell r="D578">
            <v>3370.3829999999998</v>
          </cell>
          <cell r="E578">
            <v>6284.7803000000004</v>
          </cell>
          <cell r="F578">
            <v>3676.4423000000002</v>
          </cell>
          <cell r="G578">
            <v>9961.222600000001</v>
          </cell>
          <cell r="H578">
            <v>2769.0463</v>
          </cell>
          <cell r="I578">
            <v>12730.268900000001</v>
          </cell>
          <cell r="J578">
            <v>3640.5158000000001</v>
          </cell>
          <cell r="K578">
            <v>16370.7847</v>
          </cell>
          <cell r="L578">
            <v>3650.9479000000001</v>
          </cell>
          <cell r="M578">
            <v>20021.732599999999</v>
          </cell>
          <cell r="N578">
            <v>3202.8182000000002</v>
          </cell>
          <cell r="O578">
            <v>23224.550800000001</v>
          </cell>
          <cell r="P578">
            <v>3734.4247</v>
          </cell>
          <cell r="Q578">
            <v>26958.9755</v>
          </cell>
          <cell r="R578">
            <v>3850.7103000000002</v>
          </cell>
          <cell r="S578">
            <v>30809.685799999999</v>
          </cell>
          <cell r="T578">
            <v>3325.7473</v>
          </cell>
          <cell r="U578">
            <v>34135.433100000002</v>
          </cell>
          <cell r="V578">
            <v>2993.3105</v>
          </cell>
          <cell r="W578">
            <v>37128.743600000002</v>
          </cell>
          <cell r="X578">
            <v>3173.2564000000002</v>
          </cell>
          <cell r="Y578">
            <v>40302</v>
          </cell>
          <cell r="Z578" t="str">
            <v>GOLD'N PLUMP POULTRY    , ST CLOUD, MN</v>
          </cell>
        </row>
        <row r="579">
          <cell r="A579" t="str">
            <v>1463136</v>
          </cell>
          <cell r="B579">
            <v>7468</v>
          </cell>
          <cell r="C579">
            <v>7468</v>
          </cell>
          <cell r="D579">
            <v>9260</v>
          </cell>
          <cell r="E579">
            <v>16728</v>
          </cell>
          <cell r="F579">
            <v>16171</v>
          </cell>
          <cell r="G579">
            <v>32899</v>
          </cell>
          <cell r="H579">
            <v>10141</v>
          </cell>
          <cell r="I579">
            <v>43040</v>
          </cell>
          <cell r="J579">
            <v>13774</v>
          </cell>
          <cell r="K579">
            <v>56814</v>
          </cell>
          <cell r="L579">
            <v>16244</v>
          </cell>
          <cell r="M579">
            <v>73058</v>
          </cell>
          <cell r="N579">
            <v>11958</v>
          </cell>
          <cell r="O579">
            <v>85016</v>
          </cell>
          <cell r="P579">
            <v>9998</v>
          </cell>
          <cell r="Q579">
            <v>95014</v>
          </cell>
          <cell r="R579">
            <v>13212</v>
          </cell>
          <cell r="S579">
            <v>108226</v>
          </cell>
          <cell r="T579">
            <v>6955</v>
          </cell>
          <cell r="U579">
            <v>115181</v>
          </cell>
          <cell r="V579">
            <v>10867</v>
          </cell>
          <cell r="W579">
            <v>126048</v>
          </cell>
          <cell r="X579">
            <v>16949</v>
          </cell>
          <cell r="Y579">
            <v>142997</v>
          </cell>
          <cell r="Z579" t="str">
            <v xml:space="preserve">ALBERTA FANCY SAUSAGE LTD  , CALGARY AB CANADA, </v>
          </cell>
        </row>
        <row r="580">
          <cell r="A580" t="str">
            <v>1466321</v>
          </cell>
          <cell r="B580">
            <v>2259</v>
          </cell>
          <cell r="C580">
            <v>2259</v>
          </cell>
          <cell r="D580">
            <v>2499</v>
          </cell>
          <cell r="E580">
            <v>4758</v>
          </cell>
          <cell r="F580">
            <v>2958</v>
          </cell>
          <cell r="G580">
            <v>7716</v>
          </cell>
          <cell r="H580">
            <v>3610</v>
          </cell>
          <cell r="I580">
            <v>11326</v>
          </cell>
          <cell r="J580">
            <v>3337</v>
          </cell>
          <cell r="K580">
            <v>14663</v>
          </cell>
          <cell r="L580">
            <v>2399</v>
          </cell>
          <cell r="M580">
            <v>17062</v>
          </cell>
          <cell r="N580">
            <v>2850</v>
          </cell>
          <cell r="O580">
            <v>19912</v>
          </cell>
          <cell r="P580">
            <v>2832</v>
          </cell>
          <cell r="Q580">
            <v>22744</v>
          </cell>
          <cell r="R580">
            <v>5472</v>
          </cell>
          <cell r="S580">
            <v>28216</v>
          </cell>
          <cell r="T580">
            <v>1362</v>
          </cell>
          <cell r="U580">
            <v>29578</v>
          </cell>
          <cell r="V580">
            <v>3120</v>
          </cell>
          <cell r="W580">
            <v>32698</v>
          </cell>
          <cell r="X580">
            <v>3562</v>
          </cell>
          <cell r="Y580">
            <v>36260</v>
          </cell>
          <cell r="Z580" t="str">
            <v xml:space="preserve">HIGHLAND PRODUCE LTD    , TWO HILLS AB,   </v>
          </cell>
        </row>
        <row r="581">
          <cell r="A581" t="str">
            <v>1468073</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t="str">
            <v>RAYMOND AUTOMATION PARTS &amp; SERVICE INC  , NORWALK,</v>
          </cell>
        </row>
        <row r="582">
          <cell r="A582" t="str">
            <v>1469150</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t="str">
            <v>IROQUOIS POPCORN CO    , ELK GROVE VILLAGE, IL</v>
          </cell>
        </row>
        <row r="583">
          <cell r="A583" t="str">
            <v>1469169</v>
          </cell>
          <cell r="B583">
            <v>24549.216499999999</v>
          </cell>
          <cell r="C583">
            <v>24549.216499999999</v>
          </cell>
          <cell r="D583">
            <v>28390.1787</v>
          </cell>
          <cell r="E583">
            <v>52939.395199999999</v>
          </cell>
          <cell r="F583">
            <v>30968.247200000002</v>
          </cell>
          <cell r="G583">
            <v>83907.642399999997</v>
          </cell>
          <cell r="H583">
            <v>23324.862499999999</v>
          </cell>
          <cell r="I583">
            <v>107232.5049</v>
          </cell>
          <cell r="J583">
            <v>30665.623299999999</v>
          </cell>
          <cell r="K583">
            <v>137898.12820000001</v>
          </cell>
          <cell r="L583">
            <v>30753.497200000002</v>
          </cell>
          <cell r="M583">
            <v>168651.62540000002</v>
          </cell>
          <cell r="N583">
            <v>26978.708500000001</v>
          </cell>
          <cell r="O583">
            <v>195630.33390000003</v>
          </cell>
          <cell r="P583">
            <v>31456.6577</v>
          </cell>
          <cell r="Q583">
            <v>227086.99160000004</v>
          </cell>
          <cell r="R583">
            <v>32436.181499999999</v>
          </cell>
          <cell r="S583">
            <v>259523.17310000004</v>
          </cell>
          <cell r="T583">
            <v>28014.1937</v>
          </cell>
          <cell r="U583">
            <v>287537.36680000002</v>
          </cell>
          <cell r="V583">
            <v>25213.935700000002</v>
          </cell>
          <cell r="W583">
            <v>312751.30249999999</v>
          </cell>
          <cell r="X583">
            <v>26729.6976</v>
          </cell>
          <cell r="Y583">
            <v>339481.0001</v>
          </cell>
          <cell r="Z583" t="str">
            <v>WHITE PACKING CO INC    , WILLIAMSTON, NC</v>
          </cell>
        </row>
        <row r="584">
          <cell r="A584" t="str">
            <v>1469711</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t="str">
            <v>GRUPO PROLESA S A DE C V   PONTIENTE 122 #473, MEX</v>
          </cell>
        </row>
        <row r="585">
          <cell r="A585" t="str">
            <v>1470868</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t="str">
            <v>MAYER MYERS PAPER CO    , MEMPHIS, TN</v>
          </cell>
        </row>
        <row r="586">
          <cell r="A586" t="str">
            <v>1473123</v>
          </cell>
          <cell r="B586">
            <v>37659.424400000004</v>
          </cell>
          <cell r="C586">
            <v>37659.424400000004</v>
          </cell>
          <cell r="D586">
            <v>39975.697800000002</v>
          </cell>
          <cell r="E586">
            <v>77635.122200000013</v>
          </cell>
          <cell r="F586">
            <v>53554.965700000001</v>
          </cell>
          <cell r="G586">
            <v>131190.08790000001</v>
          </cell>
          <cell r="H586">
            <v>37428.187400000003</v>
          </cell>
          <cell r="I586">
            <v>168618.27530000001</v>
          </cell>
          <cell r="J586">
            <v>44405.555699999997</v>
          </cell>
          <cell r="K586">
            <v>213023.83100000001</v>
          </cell>
          <cell r="L586">
            <v>48868.187100000003</v>
          </cell>
          <cell r="M586">
            <v>261892.01810000002</v>
          </cell>
          <cell r="N586">
            <v>38107.704100000003</v>
          </cell>
          <cell r="O586">
            <v>299999.72220000002</v>
          </cell>
          <cell r="P586">
            <v>39604.404600000002</v>
          </cell>
          <cell r="Q586">
            <v>339604.12680000003</v>
          </cell>
          <cell r="R586">
            <v>40714.091099999998</v>
          </cell>
          <cell r="S586">
            <v>380318.21790000005</v>
          </cell>
          <cell r="T586">
            <v>35290.378599999996</v>
          </cell>
          <cell r="U586">
            <v>415608.59650000004</v>
          </cell>
          <cell r="V586">
            <v>39954.186099999999</v>
          </cell>
          <cell r="W586">
            <v>455562.78260000004</v>
          </cell>
          <cell r="X586">
            <v>42437.217400000001</v>
          </cell>
          <cell r="Y586">
            <v>498000.00000000006</v>
          </cell>
          <cell r="Z586" t="str">
            <v>CALIFORNIA GOLD DAIRY PRODUCTS    , PETALUMA, CA</v>
          </cell>
        </row>
        <row r="587">
          <cell r="A587" t="str">
            <v>1474189</v>
          </cell>
          <cell r="B587">
            <v>100970.4779</v>
          </cell>
          <cell r="C587">
            <v>100970.4779</v>
          </cell>
          <cell r="D587">
            <v>99405.322899999999</v>
          </cell>
          <cell r="E587">
            <v>200375.8008</v>
          </cell>
          <cell r="F587">
            <v>143981.75570000001</v>
          </cell>
          <cell r="G587">
            <v>344357.55650000001</v>
          </cell>
          <cell r="H587">
            <v>106215.8406</v>
          </cell>
          <cell r="I587">
            <v>450573.3971</v>
          </cell>
          <cell r="J587">
            <v>126299.5672</v>
          </cell>
          <cell r="K587">
            <v>576872.96429999999</v>
          </cell>
          <cell r="L587">
            <v>132024.98300000001</v>
          </cell>
          <cell r="M587">
            <v>708897.9473</v>
          </cell>
          <cell r="N587">
            <v>104852.8462</v>
          </cell>
          <cell r="O587">
            <v>813750.79350000003</v>
          </cell>
          <cell r="P587">
            <v>119142.7819</v>
          </cell>
          <cell r="Q587">
            <v>932893.57539999997</v>
          </cell>
          <cell r="R587">
            <v>118113.7515</v>
          </cell>
          <cell r="S587">
            <v>1051007.3269</v>
          </cell>
          <cell r="T587">
            <v>97365.365900000004</v>
          </cell>
          <cell r="U587">
            <v>1148372.6928000001</v>
          </cell>
          <cell r="V587">
            <v>101128.3648</v>
          </cell>
          <cell r="W587">
            <v>1249501.0576000002</v>
          </cell>
          <cell r="X587">
            <v>138343.9424</v>
          </cell>
          <cell r="Y587">
            <v>1387845.0000000002</v>
          </cell>
          <cell r="Z587" t="str">
            <v>DEAN FOODS CO    , FRANKLIN PARK, IL</v>
          </cell>
        </row>
        <row r="588">
          <cell r="A588" t="str">
            <v>1475517</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t="str">
            <v>WORLDS FINEST CHOCOLATE INC    , CHICAGO, IL</v>
          </cell>
        </row>
        <row r="589">
          <cell r="A589" t="str">
            <v>1475800</v>
          </cell>
          <cell r="B589">
            <v>2109.8224</v>
          </cell>
          <cell r="C589">
            <v>2109.8224</v>
          </cell>
          <cell r="D589">
            <v>2109.8224</v>
          </cell>
          <cell r="E589">
            <v>4219.6448</v>
          </cell>
          <cell r="F589">
            <v>2112.3552</v>
          </cell>
          <cell r="G589">
            <v>6332</v>
          </cell>
          <cell r="H589">
            <v>2109.8224</v>
          </cell>
          <cell r="I589">
            <v>8441.8224000000009</v>
          </cell>
          <cell r="J589">
            <v>2109.8224</v>
          </cell>
          <cell r="K589">
            <v>10551.644800000002</v>
          </cell>
          <cell r="L589">
            <v>2112.3552</v>
          </cell>
          <cell r="M589">
            <v>12664.000000000002</v>
          </cell>
          <cell r="N589">
            <v>2109.8224</v>
          </cell>
          <cell r="O589">
            <v>14773.822400000001</v>
          </cell>
          <cell r="P589">
            <v>2109.8224</v>
          </cell>
          <cell r="Q589">
            <v>16883.644800000002</v>
          </cell>
          <cell r="R589">
            <v>2112.3552</v>
          </cell>
          <cell r="S589">
            <v>18996</v>
          </cell>
          <cell r="T589">
            <v>2109.8224</v>
          </cell>
          <cell r="U589">
            <v>21105.822400000001</v>
          </cell>
          <cell r="V589">
            <v>2109.8224</v>
          </cell>
          <cell r="W589">
            <v>23215.644800000002</v>
          </cell>
          <cell r="X589">
            <v>2112.3552</v>
          </cell>
          <cell r="Y589">
            <v>25328</v>
          </cell>
          <cell r="Z589" t="str">
            <v xml:space="preserve">TAKEDA  C/O DAIICHI, TOKYO, </v>
          </cell>
        </row>
        <row r="590">
          <cell r="A590" t="str">
            <v>1476580</v>
          </cell>
          <cell r="B590">
            <v>11712.391</v>
          </cell>
          <cell r="C590">
            <v>11712.391</v>
          </cell>
          <cell r="D590">
            <v>11342.981299999999</v>
          </cell>
          <cell r="E590">
            <v>23055.372299999999</v>
          </cell>
          <cell r="F590">
            <v>11714.470600000001</v>
          </cell>
          <cell r="G590">
            <v>34769.842900000003</v>
          </cell>
          <cell r="H590">
            <v>9089.4856999999993</v>
          </cell>
          <cell r="I590">
            <v>43859.328600000001</v>
          </cell>
          <cell r="J590">
            <v>8972.8389999999999</v>
          </cell>
          <cell r="K590">
            <v>52832.167600000001</v>
          </cell>
          <cell r="L590">
            <v>9660.0982999999997</v>
          </cell>
          <cell r="M590">
            <v>62492.265899999999</v>
          </cell>
          <cell r="N590">
            <v>11282.718000000001</v>
          </cell>
          <cell r="O590">
            <v>73774.983899999992</v>
          </cell>
          <cell r="P590">
            <v>11836.8426</v>
          </cell>
          <cell r="Q590">
            <v>85611.826499999996</v>
          </cell>
          <cell r="R590">
            <v>10985.2413</v>
          </cell>
          <cell r="S590">
            <v>96597.06779999999</v>
          </cell>
          <cell r="T590">
            <v>10567.3999</v>
          </cell>
          <cell r="U590">
            <v>107164.46769999999</v>
          </cell>
          <cell r="V590">
            <v>9375.3790000000008</v>
          </cell>
          <cell r="W590">
            <v>116539.84669999999</v>
          </cell>
          <cell r="X590">
            <v>11704.153200000001</v>
          </cell>
          <cell r="Y590">
            <v>128243.9999</v>
          </cell>
          <cell r="Z590" t="str">
            <v>D L LEE &amp; SONS    , ALMA, GA</v>
          </cell>
        </row>
        <row r="591">
          <cell r="A591" t="str">
            <v>1478303</v>
          </cell>
          <cell r="B591">
            <v>43890.622300000003</v>
          </cell>
          <cell r="C591">
            <v>43890.622300000003</v>
          </cell>
          <cell r="D591">
            <v>46590.150600000001</v>
          </cell>
          <cell r="E591">
            <v>90480.772900000011</v>
          </cell>
          <cell r="F591">
            <v>62416.2693</v>
          </cell>
          <cell r="G591">
            <v>152897.04220000003</v>
          </cell>
          <cell r="H591">
            <v>43621.124400000001</v>
          </cell>
          <cell r="I591">
            <v>196518.16660000003</v>
          </cell>
          <cell r="J591">
            <v>51752.981</v>
          </cell>
          <cell r="K591">
            <v>248271.14760000003</v>
          </cell>
          <cell r="L591">
            <v>56954.007599999997</v>
          </cell>
          <cell r="M591">
            <v>305225.15520000004</v>
          </cell>
          <cell r="N591">
            <v>44413.075199999999</v>
          </cell>
          <cell r="O591">
            <v>349638.23040000006</v>
          </cell>
          <cell r="P591">
            <v>46157.422500000001</v>
          </cell>
          <cell r="Q591">
            <v>395795.65290000004</v>
          </cell>
          <cell r="R591">
            <v>47450.719899999996</v>
          </cell>
          <cell r="S591">
            <v>443246.37280000001</v>
          </cell>
          <cell r="T591">
            <v>41129.589800000002</v>
          </cell>
          <cell r="U591">
            <v>484375.96260000003</v>
          </cell>
          <cell r="V591">
            <v>46565.0795</v>
          </cell>
          <cell r="W591">
            <v>530941.04210000008</v>
          </cell>
          <cell r="X591">
            <v>49458.957799999996</v>
          </cell>
          <cell r="Y591">
            <v>580399.99990000005</v>
          </cell>
          <cell r="Z591" t="str">
            <v>JOSEPH GALLO FARMS    , ATWATER, CA</v>
          </cell>
        </row>
        <row r="592">
          <cell r="A592" t="str">
            <v>1479920</v>
          </cell>
          <cell r="B592">
            <v>8762.1664999999994</v>
          </cell>
          <cell r="C592">
            <v>8762.1664999999994</v>
          </cell>
          <cell r="D592">
            <v>7922.7864</v>
          </cell>
          <cell r="E592">
            <v>16684.9529</v>
          </cell>
          <cell r="F592">
            <v>12530.2222</v>
          </cell>
          <cell r="G592">
            <v>29215.1751</v>
          </cell>
          <cell r="H592">
            <v>9748.0799000000006</v>
          </cell>
          <cell r="I592">
            <v>38963.255000000005</v>
          </cell>
          <cell r="J592">
            <v>11615.475899999999</v>
          </cell>
          <cell r="K592">
            <v>50578.730900000002</v>
          </cell>
          <cell r="L592">
            <v>11547.740400000001</v>
          </cell>
          <cell r="M592">
            <v>62126.471300000005</v>
          </cell>
          <cell r="N592">
            <v>9341.6172999999999</v>
          </cell>
          <cell r="O592">
            <v>71468.088600000003</v>
          </cell>
          <cell r="P592">
            <v>11511.6068</v>
          </cell>
          <cell r="Q592">
            <v>82979.695399999997</v>
          </cell>
          <cell r="R592">
            <v>11059.983700000001</v>
          </cell>
          <cell r="S592">
            <v>94039.679099999994</v>
          </cell>
          <cell r="T592">
            <v>8697.8462999999992</v>
          </cell>
          <cell r="U592">
            <v>102737.5254</v>
          </cell>
          <cell r="V592">
            <v>8233.4387999999999</v>
          </cell>
          <cell r="W592">
            <v>110970.9642</v>
          </cell>
          <cell r="X592">
            <v>14228.035900000001</v>
          </cell>
          <cell r="Y592">
            <v>125199.0001</v>
          </cell>
          <cell r="Z592" t="str">
            <v>PARK CORP    , BARRINGTON, IL</v>
          </cell>
        </row>
        <row r="593">
          <cell r="A593" t="str">
            <v>1481355</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t="str">
            <v>STAR FOODS    , SAN ANTONIO, TX</v>
          </cell>
        </row>
        <row r="594">
          <cell r="A594" t="str">
            <v>1481622</v>
          </cell>
          <cell r="B594">
            <v>13107.311900000001</v>
          </cell>
          <cell r="C594">
            <v>13107.311900000001</v>
          </cell>
          <cell r="D594">
            <v>11851.684600000001</v>
          </cell>
          <cell r="E594">
            <v>24958.996500000001</v>
          </cell>
          <cell r="F594">
            <v>18743.940999999999</v>
          </cell>
          <cell r="G594">
            <v>43702.9375</v>
          </cell>
          <cell r="H594">
            <v>14582.1384</v>
          </cell>
          <cell r="I594">
            <v>58285.075899999996</v>
          </cell>
          <cell r="J594">
            <v>17375.5733</v>
          </cell>
          <cell r="K594">
            <v>75660.6492</v>
          </cell>
          <cell r="L594">
            <v>17274.247899999998</v>
          </cell>
          <cell r="M594">
            <v>92934.897100000002</v>
          </cell>
          <cell r="N594">
            <v>13974.111500000001</v>
          </cell>
          <cell r="O594">
            <v>106909.0086</v>
          </cell>
          <cell r="P594">
            <v>17220.1957</v>
          </cell>
          <cell r="Q594">
            <v>124129.2043</v>
          </cell>
          <cell r="R594">
            <v>16544.613300000001</v>
          </cell>
          <cell r="S594">
            <v>140673.81760000001</v>
          </cell>
          <cell r="T594">
            <v>13011.095499999999</v>
          </cell>
          <cell r="U594">
            <v>153684.91310000001</v>
          </cell>
          <cell r="V594">
            <v>12316.3889</v>
          </cell>
          <cell r="W594">
            <v>166001.302</v>
          </cell>
          <cell r="X594">
            <v>21283.697899999999</v>
          </cell>
          <cell r="Y594">
            <v>187284.9999</v>
          </cell>
          <cell r="Z594" t="str">
            <v>FOOD MARKETING CONSULTANTS LTD    , METAIRIE, LA</v>
          </cell>
        </row>
        <row r="595">
          <cell r="A595" t="str">
            <v>1481967</v>
          </cell>
          <cell r="B595">
            <v>915.69870000000003</v>
          </cell>
          <cell r="C595">
            <v>915.69870000000003</v>
          </cell>
          <cell r="D595">
            <v>972.01949999999999</v>
          </cell>
          <cell r="E595">
            <v>1887.7182</v>
          </cell>
          <cell r="F595">
            <v>1302.203</v>
          </cell>
          <cell r="G595">
            <v>3189.9211999999998</v>
          </cell>
          <cell r="H595">
            <v>910.0761</v>
          </cell>
          <cell r="I595">
            <v>4099.9973</v>
          </cell>
          <cell r="J595">
            <v>1079.7327</v>
          </cell>
          <cell r="K595">
            <v>5179.7299999999996</v>
          </cell>
          <cell r="L595">
            <v>1188.2427</v>
          </cell>
          <cell r="M595">
            <v>6367.9726999999993</v>
          </cell>
          <cell r="N595">
            <v>926.59879999999998</v>
          </cell>
          <cell r="O595">
            <v>7294.5714999999991</v>
          </cell>
          <cell r="P595">
            <v>962.9914</v>
          </cell>
          <cell r="Q595">
            <v>8257.562899999999</v>
          </cell>
          <cell r="R595">
            <v>989.97379999999998</v>
          </cell>
          <cell r="S595">
            <v>9247.5366999999987</v>
          </cell>
          <cell r="T595">
            <v>858.09479999999996</v>
          </cell>
          <cell r="U595">
            <v>10105.6315</v>
          </cell>
          <cell r="V595">
            <v>971.49649999999997</v>
          </cell>
          <cell r="W595">
            <v>11077.127999999999</v>
          </cell>
          <cell r="X595">
            <v>1031.8720000000001</v>
          </cell>
          <cell r="Y595">
            <v>12108.999999999998</v>
          </cell>
          <cell r="Z595" t="str">
            <v xml:space="preserve">WATERFORD FOODS PLC    , WATERFORD,   </v>
          </cell>
        </row>
        <row r="596">
          <cell r="A596" t="str">
            <v>1481975</v>
          </cell>
          <cell r="B596">
            <v>1172.1405999999999</v>
          </cell>
          <cell r="C596">
            <v>1172.1405999999999</v>
          </cell>
          <cell r="D596">
            <v>1355.5334</v>
          </cell>
          <cell r="E596">
            <v>2527.674</v>
          </cell>
          <cell r="F596">
            <v>1478.6273000000001</v>
          </cell>
          <cell r="G596">
            <v>4006.3013000000001</v>
          </cell>
          <cell r="H596">
            <v>1113.682</v>
          </cell>
          <cell r="I596">
            <v>5119.9832999999999</v>
          </cell>
          <cell r="J596">
            <v>1464.1780000000001</v>
          </cell>
          <cell r="K596">
            <v>6584.1612999999998</v>
          </cell>
          <cell r="L596">
            <v>1468.3737000000001</v>
          </cell>
          <cell r="M596">
            <v>8052.5349999999999</v>
          </cell>
          <cell r="N596">
            <v>1288.1405</v>
          </cell>
          <cell r="O596">
            <v>9340.6754999999994</v>
          </cell>
          <cell r="P596">
            <v>1501.9472000000001</v>
          </cell>
          <cell r="Q596">
            <v>10842.6227</v>
          </cell>
          <cell r="R596">
            <v>1548.7161000000001</v>
          </cell>
          <cell r="S596">
            <v>12391.3388</v>
          </cell>
          <cell r="T596">
            <v>1337.5814</v>
          </cell>
          <cell r="U596">
            <v>13728.9202</v>
          </cell>
          <cell r="V596">
            <v>1203.8787</v>
          </cell>
          <cell r="W596">
            <v>14932.7989</v>
          </cell>
          <cell r="X596">
            <v>1276.2511</v>
          </cell>
          <cell r="Y596">
            <v>16209.05</v>
          </cell>
          <cell r="Z596" t="str">
            <v xml:space="preserve">KIBUN CO LTD    , TOKYO 104,   </v>
          </cell>
        </row>
        <row r="597">
          <cell r="A597" t="str">
            <v>1484630</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t="str">
            <v>BRUSS CO    , CHICAGO, IL</v>
          </cell>
        </row>
        <row r="598">
          <cell r="A598" t="str">
            <v>1484702</v>
          </cell>
          <cell r="B598">
            <v>972.61120000000005</v>
          </cell>
          <cell r="C598">
            <v>972.61120000000005</v>
          </cell>
          <cell r="D598">
            <v>1275.0708999999999</v>
          </cell>
          <cell r="E598">
            <v>2247.6821</v>
          </cell>
          <cell r="F598">
            <v>1484.2520999999999</v>
          </cell>
          <cell r="G598">
            <v>3731.9341999999997</v>
          </cell>
          <cell r="H598">
            <v>1981.6008999999999</v>
          </cell>
          <cell r="I598">
            <v>5713.5350999999991</v>
          </cell>
          <cell r="J598">
            <v>1905.1783</v>
          </cell>
          <cell r="K598">
            <v>7618.7133999999987</v>
          </cell>
          <cell r="L598">
            <v>1546.8581999999999</v>
          </cell>
          <cell r="M598">
            <v>9165.5715999999993</v>
          </cell>
          <cell r="N598">
            <v>1153.1058</v>
          </cell>
          <cell r="O598">
            <v>10318.677399999999</v>
          </cell>
          <cell r="P598">
            <v>1676.0142000000001</v>
          </cell>
          <cell r="Q598">
            <v>11994.691599999998</v>
          </cell>
          <cell r="R598">
            <v>1351.3155999999999</v>
          </cell>
          <cell r="S598">
            <v>13346.007199999998</v>
          </cell>
          <cell r="T598">
            <v>1143.2211</v>
          </cell>
          <cell r="U598">
            <v>14489.228299999999</v>
          </cell>
          <cell r="V598">
            <v>1193.0641000000001</v>
          </cell>
          <cell r="W598">
            <v>15682.292399999998</v>
          </cell>
          <cell r="X598">
            <v>1317.7076999999999</v>
          </cell>
          <cell r="Y598">
            <v>17000.000099999997</v>
          </cell>
          <cell r="Z598" t="str">
            <v>NORTHWEST HAZELNUT  , HUBBARD, OR</v>
          </cell>
        </row>
        <row r="599">
          <cell r="A599" t="str">
            <v>1484770</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t="str">
            <v>KUTOL PRODUCTS    , CINCINNATI, OH</v>
          </cell>
        </row>
        <row r="600">
          <cell r="A600" t="str">
            <v>1486586</v>
          </cell>
          <cell r="B600">
            <v>710.23339999999996</v>
          </cell>
          <cell r="C600">
            <v>710.23339999999996</v>
          </cell>
          <cell r="D600">
            <v>683.77919999999995</v>
          </cell>
          <cell r="E600">
            <v>1394.0126</v>
          </cell>
          <cell r="F600">
            <v>705.60839999999996</v>
          </cell>
          <cell r="G600">
            <v>2099.6210000000001</v>
          </cell>
          <cell r="H600">
            <v>671.5172</v>
          </cell>
          <cell r="I600">
            <v>2771.1382000000003</v>
          </cell>
          <cell r="J600">
            <v>667.23739999999998</v>
          </cell>
          <cell r="K600">
            <v>3438.3756000000003</v>
          </cell>
          <cell r="L600">
            <v>750.00120000000004</v>
          </cell>
          <cell r="M600">
            <v>4188.3768</v>
          </cell>
          <cell r="N600">
            <v>521.3732</v>
          </cell>
          <cell r="O600">
            <v>4709.75</v>
          </cell>
          <cell r="P600">
            <v>626.42070000000001</v>
          </cell>
          <cell r="Q600">
            <v>5336.1706999999997</v>
          </cell>
          <cell r="R600">
            <v>722.40300000000002</v>
          </cell>
          <cell r="S600">
            <v>6058.5736999999999</v>
          </cell>
          <cell r="T600">
            <v>786.49950000000001</v>
          </cell>
          <cell r="U600">
            <v>6845.0731999999998</v>
          </cell>
          <cell r="V600">
            <v>744.50829999999996</v>
          </cell>
          <cell r="W600">
            <v>7589.5815000000002</v>
          </cell>
          <cell r="X600">
            <v>510.41849999999999</v>
          </cell>
          <cell r="Y600">
            <v>8100</v>
          </cell>
          <cell r="Z600" t="str">
            <v>SYBRON CHEMICAL INC    , BIRMINGHAM, NJ</v>
          </cell>
        </row>
        <row r="601">
          <cell r="A601" t="str">
            <v>1491911</v>
          </cell>
          <cell r="B601">
            <v>11918.353499999999</v>
          </cell>
          <cell r="C601">
            <v>11918.353499999999</v>
          </cell>
          <cell r="D601">
            <v>13783.0951</v>
          </cell>
          <cell r="E601">
            <v>25701.4486</v>
          </cell>
          <cell r="F601">
            <v>15034.7168</v>
          </cell>
          <cell r="G601">
            <v>40736.165399999998</v>
          </cell>
          <cell r="H601">
            <v>11323.9442</v>
          </cell>
          <cell r="I601">
            <v>52060.109599999996</v>
          </cell>
          <cell r="J601">
            <v>14887.7965</v>
          </cell>
          <cell r="K601">
            <v>66947.906099999993</v>
          </cell>
          <cell r="L601">
            <v>14930.458199999999</v>
          </cell>
          <cell r="M601">
            <v>81878.364299999987</v>
          </cell>
          <cell r="N601">
            <v>13097.8431</v>
          </cell>
          <cell r="O601">
            <v>94976.207399999985</v>
          </cell>
          <cell r="P601">
            <v>15271.8343</v>
          </cell>
          <cell r="Q601">
            <v>110248.04169999999</v>
          </cell>
          <cell r="R601">
            <v>15747.3815</v>
          </cell>
          <cell r="S601">
            <v>125995.42319999999</v>
          </cell>
          <cell r="T601">
            <v>13600.5589</v>
          </cell>
          <cell r="U601">
            <v>139595.98209999999</v>
          </cell>
          <cell r="V601">
            <v>12241.066800000001</v>
          </cell>
          <cell r="W601">
            <v>151837.04889999999</v>
          </cell>
          <cell r="X601">
            <v>12976.9512</v>
          </cell>
          <cell r="Y601">
            <v>164814.0001</v>
          </cell>
          <cell r="Z601" t="str">
            <v>VMI CORP    , OMAHA, NE</v>
          </cell>
        </row>
        <row r="602">
          <cell r="A602" t="str">
            <v>1493213</v>
          </cell>
          <cell r="B602">
            <v>42960.6999</v>
          </cell>
          <cell r="C602">
            <v>42960.6999</v>
          </cell>
          <cell r="D602">
            <v>46803.655200000001</v>
          </cell>
          <cell r="E602">
            <v>89764.355100000001</v>
          </cell>
          <cell r="F602">
            <v>50192.876700000001</v>
          </cell>
          <cell r="G602">
            <v>139957.23180000001</v>
          </cell>
          <cell r="H602">
            <v>38152.743699999999</v>
          </cell>
          <cell r="I602">
            <v>178109.9755</v>
          </cell>
          <cell r="J602">
            <v>46267.807099999998</v>
          </cell>
          <cell r="K602">
            <v>224377.78260000001</v>
          </cell>
          <cell r="L602">
            <v>47265.255400000002</v>
          </cell>
          <cell r="M602">
            <v>271643.038</v>
          </cell>
          <cell r="N602">
            <v>45135.197</v>
          </cell>
          <cell r="O602">
            <v>316778.23499999999</v>
          </cell>
          <cell r="P602">
            <v>50902.9326</v>
          </cell>
          <cell r="Q602">
            <v>367681.16759999999</v>
          </cell>
          <cell r="R602">
            <v>50892.794500000004</v>
          </cell>
          <cell r="S602">
            <v>418573.9621</v>
          </cell>
          <cell r="T602">
            <v>45366.253799999999</v>
          </cell>
          <cell r="U602">
            <v>463940.21590000001</v>
          </cell>
          <cell r="V602">
            <v>40654.078600000001</v>
          </cell>
          <cell r="W602">
            <v>504594.29450000002</v>
          </cell>
          <cell r="X602">
            <v>45405.705499999996</v>
          </cell>
          <cell r="Y602">
            <v>550000</v>
          </cell>
          <cell r="Z602" t="str">
            <v>FRESH MARK INC    , CANTON, OH</v>
          </cell>
        </row>
        <row r="603">
          <cell r="A603" t="str">
            <v>1493990</v>
          </cell>
          <cell r="B603">
            <v>3145</v>
          </cell>
          <cell r="C603">
            <v>3145</v>
          </cell>
          <cell r="D603">
            <v>3478</v>
          </cell>
          <cell r="E603">
            <v>6623</v>
          </cell>
          <cell r="F603">
            <v>4118</v>
          </cell>
          <cell r="G603">
            <v>10741</v>
          </cell>
          <cell r="H603">
            <v>5025</v>
          </cell>
          <cell r="I603">
            <v>15766</v>
          </cell>
          <cell r="J603">
            <v>4645</v>
          </cell>
          <cell r="K603">
            <v>20411</v>
          </cell>
          <cell r="L603">
            <v>3340</v>
          </cell>
          <cell r="M603">
            <v>23751</v>
          </cell>
          <cell r="N603">
            <v>3967</v>
          </cell>
          <cell r="O603">
            <v>27718</v>
          </cell>
          <cell r="P603">
            <v>3943</v>
          </cell>
          <cell r="Q603">
            <v>31661</v>
          </cell>
          <cell r="R603">
            <v>7617</v>
          </cell>
          <cell r="S603">
            <v>39278</v>
          </cell>
          <cell r="T603">
            <v>1896</v>
          </cell>
          <cell r="U603">
            <v>41174</v>
          </cell>
          <cell r="V603">
            <v>4343</v>
          </cell>
          <cell r="W603">
            <v>45517</v>
          </cell>
          <cell r="X603">
            <v>4959</v>
          </cell>
          <cell r="Y603">
            <v>50476</v>
          </cell>
          <cell r="Z603" t="str">
            <v xml:space="preserve">FURLANIS FOOD CORP  , TORONTO ON CANADA, </v>
          </cell>
        </row>
        <row r="604">
          <cell r="A604" t="str">
            <v>1494198</v>
          </cell>
          <cell r="B604">
            <v>521.78719999999998</v>
          </cell>
          <cell r="C604">
            <v>521.78719999999998</v>
          </cell>
          <cell r="D604">
            <v>553.88009999999997</v>
          </cell>
          <cell r="E604">
            <v>1075.6673000000001</v>
          </cell>
          <cell r="F604">
            <v>742.02660000000003</v>
          </cell>
          <cell r="G604">
            <v>1817.6939000000002</v>
          </cell>
          <cell r="H604">
            <v>518.58330000000001</v>
          </cell>
          <cell r="I604">
            <v>2336.2772000000004</v>
          </cell>
          <cell r="J604">
            <v>615.2577</v>
          </cell>
          <cell r="K604">
            <v>2951.5349000000006</v>
          </cell>
          <cell r="L604">
            <v>677.08929999999998</v>
          </cell>
          <cell r="M604">
            <v>3628.6242000000007</v>
          </cell>
          <cell r="N604">
            <v>527.99829999999997</v>
          </cell>
          <cell r="O604">
            <v>4156.6225000000004</v>
          </cell>
          <cell r="P604">
            <v>548.73569999999995</v>
          </cell>
          <cell r="Q604">
            <v>4705.3582000000006</v>
          </cell>
          <cell r="R604">
            <v>564.11090000000002</v>
          </cell>
          <cell r="S604">
            <v>5269.4691000000003</v>
          </cell>
          <cell r="T604">
            <v>488.9631</v>
          </cell>
          <cell r="U604">
            <v>5758.4322000000002</v>
          </cell>
          <cell r="V604">
            <v>553.58209999999997</v>
          </cell>
          <cell r="W604">
            <v>6312.0142999999998</v>
          </cell>
          <cell r="X604">
            <v>587.9855</v>
          </cell>
          <cell r="Y604">
            <v>6899.9997999999996</v>
          </cell>
          <cell r="Z604" t="str">
            <v xml:space="preserve">INDUSTRIA LECHERA DE PUERTO RICO INC  , SAN JUAN, </v>
          </cell>
        </row>
        <row r="605">
          <cell r="A605" t="str">
            <v>1494210</v>
          </cell>
          <cell r="B605">
            <v>46561.066599999998</v>
          </cell>
          <cell r="C605">
            <v>46561.066599999998</v>
          </cell>
          <cell r="D605">
            <v>53684.790500000003</v>
          </cell>
          <cell r="E605">
            <v>100245.85709999999</v>
          </cell>
          <cell r="F605">
            <v>58511.610800000002</v>
          </cell>
          <cell r="G605">
            <v>158757.46789999999</v>
          </cell>
          <cell r="H605">
            <v>44089.645799999998</v>
          </cell>
          <cell r="I605">
            <v>202847.11369999999</v>
          </cell>
          <cell r="J605">
            <v>57747.494599999998</v>
          </cell>
          <cell r="K605">
            <v>260594.60829999999</v>
          </cell>
          <cell r="L605">
            <v>57961.405400000003</v>
          </cell>
          <cell r="M605">
            <v>318556.01370000001</v>
          </cell>
          <cell r="N605">
            <v>51052.626300000004</v>
          </cell>
          <cell r="O605">
            <v>369608.64</v>
          </cell>
          <cell r="P605">
            <v>59429.849900000001</v>
          </cell>
          <cell r="Q605">
            <v>429038.48990000004</v>
          </cell>
          <cell r="R605">
            <v>61191.095399999998</v>
          </cell>
          <cell r="S605">
            <v>490229.58530000004</v>
          </cell>
          <cell r="T605">
            <v>52928.0334</v>
          </cell>
          <cell r="U605">
            <v>543157.61869999999</v>
          </cell>
          <cell r="V605">
            <v>47627.487999999998</v>
          </cell>
          <cell r="W605">
            <v>590785.1067</v>
          </cell>
          <cell r="X605">
            <v>50619.893100000001</v>
          </cell>
          <cell r="Y605">
            <v>641404.99979999999</v>
          </cell>
          <cell r="Z605" t="str">
            <v>HORMEL FOODS CORP    , AUSTIN, MN</v>
          </cell>
        </row>
        <row r="606">
          <cell r="A606" t="str">
            <v>1494414</v>
          </cell>
          <cell r="B606">
            <v>7928.3135000000002</v>
          </cell>
          <cell r="C606">
            <v>7928.3135000000002</v>
          </cell>
          <cell r="D606">
            <v>9168.7746999999999</v>
          </cell>
          <cell r="E606">
            <v>17097.088199999998</v>
          </cell>
          <cell r="F606">
            <v>10001.3771</v>
          </cell>
          <cell r="G606">
            <v>27098.465299999996</v>
          </cell>
          <cell r="H606">
            <v>7532.9012000000002</v>
          </cell>
          <cell r="I606">
            <v>34631.366499999996</v>
          </cell>
          <cell r="J606">
            <v>9903.6429000000007</v>
          </cell>
          <cell r="K606">
            <v>44535.009399999995</v>
          </cell>
          <cell r="L606">
            <v>9932.0223000000005</v>
          </cell>
          <cell r="M606">
            <v>54467.031699999992</v>
          </cell>
          <cell r="N606">
            <v>8712.9321</v>
          </cell>
          <cell r="O606">
            <v>63179.96379999999</v>
          </cell>
          <cell r="P606">
            <v>10159.1121</v>
          </cell>
          <cell r="Q606">
            <v>73339.075899999996</v>
          </cell>
          <cell r="R606">
            <v>10475.455</v>
          </cell>
          <cell r="S606">
            <v>83814.530899999998</v>
          </cell>
          <cell r="T606">
            <v>9047.3482000000004</v>
          </cell>
          <cell r="U606">
            <v>92861.879099999991</v>
          </cell>
          <cell r="V606">
            <v>8142.9884000000002</v>
          </cell>
          <cell r="W606">
            <v>101004.86749999999</v>
          </cell>
          <cell r="X606">
            <v>8632.5126</v>
          </cell>
          <cell r="Y606">
            <v>109637.38009999999</v>
          </cell>
          <cell r="Z606" t="str">
            <v>REDONDOS INC    , WAIPAHU, HI</v>
          </cell>
        </row>
        <row r="607">
          <cell r="A607" t="str">
            <v>1494619</v>
          </cell>
          <cell r="B607">
            <v>13997.1718</v>
          </cell>
          <cell r="C607">
            <v>13997.1718</v>
          </cell>
          <cell r="D607">
            <v>12656.299499999999</v>
          </cell>
          <cell r="E607">
            <v>26653.471299999997</v>
          </cell>
          <cell r="F607">
            <v>20016.4735</v>
          </cell>
          <cell r="G607">
            <v>46669.944799999997</v>
          </cell>
          <cell r="H607">
            <v>15572.1247</v>
          </cell>
          <cell r="I607">
            <v>62242.069499999998</v>
          </cell>
          <cell r="J607">
            <v>18555.206900000001</v>
          </cell>
          <cell r="K607">
            <v>80797.276400000002</v>
          </cell>
          <cell r="L607">
            <v>18447.002400000001</v>
          </cell>
          <cell r="M607">
            <v>99244.2788</v>
          </cell>
          <cell r="N607">
            <v>14922.8187</v>
          </cell>
          <cell r="O607">
            <v>114167.0975</v>
          </cell>
          <cell r="P607">
            <v>18389.280599999998</v>
          </cell>
          <cell r="Q607">
            <v>132556.3781</v>
          </cell>
          <cell r="R607">
            <v>17667.832699999999</v>
          </cell>
          <cell r="S607">
            <v>150224.2108</v>
          </cell>
          <cell r="T607">
            <v>13894.423199999999</v>
          </cell>
          <cell r="U607">
            <v>164118.63399999999</v>
          </cell>
          <cell r="V607">
            <v>13152.552799999999</v>
          </cell>
          <cell r="W607">
            <v>177271.1868</v>
          </cell>
          <cell r="X607">
            <v>22728.6554</v>
          </cell>
          <cell r="Y607">
            <v>199999.84219999998</v>
          </cell>
          <cell r="Z607" t="str">
            <v>KNOUSE FOODS COOP INC    , PEACH GLEN, PA</v>
          </cell>
        </row>
        <row r="608">
          <cell r="A608" t="str">
            <v>1498894</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t="str">
            <v>COMBINED PACKAGING    , APPLETON, WI</v>
          </cell>
        </row>
        <row r="609">
          <cell r="A609" t="str">
            <v>1499912</v>
          </cell>
          <cell r="B609">
            <v>21815.3871</v>
          </cell>
          <cell r="C609">
            <v>21815.3871</v>
          </cell>
          <cell r="D609">
            <v>25228.615300000001</v>
          </cell>
          <cell r="E609">
            <v>47044.002399999998</v>
          </cell>
          <cell r="F609">
            <v>27519.587100000001</v>
          </cell>
          <cell r="G609">
            <v>74563.589500000002</v>
          </cell>
          <cell r="H609">
            <v>20727.3786</v>
          </cell>
          <cell r="I609">
            <v>95290.968099999998</v>
          </cell>
          <cell r="J609">
            <v>27250.663700000001</v>
          </cell>
          <cell r="K609">
            <v>122541.6318</v>
          </cell>
          <cell r="L609">
            <v>27328.751799999998</v>
          </cell>
          <cell r="M609">
            <v>149870.3836</v>
          </cell>
          <cell r="N609">
            <v>23974.328099999999</v>
          </cell>
          <cell r="O609">
            <v>173844.71169999999</v>
          </cell>
          <cell r="P609">
            <v>27953.6077</v>
          </cell>
          <cell r="Q609">
            <v>201798.31939999998</v>
          </cell>
          <cell r="R609">
            <v>28824.050500000001</v>
          </cell>
          <cell r="S609">
            <v>230622.36989999999</v>
          </cell>
          <cell r="T609">
            <v>24894.500400000001</v>
          </cell>
          <cell r="U609">
            <v>255516.87029999998</v>
          </cell>
          <cell r="V609">
            <v>22406.082399999999</v>
          </cell>
          <cell r="W609">
            <v>277922.95269999997</v>
          </cell>
          <cell r="X609">
            <v>23753.047299999998</v>
          </cell>
          <cell r="Y609">
            <v>301675.99999999994</v>
          </cell>
          <cell r="Z609" t="str">
            <v>SURLEAN MEAT CO    , SAN ANTONIO, TX</v>
          </cell>
        </row>
        <row r="610">
          <cell r="A610" t="str">
            <v>1506595</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t="str">
            <v>SANI-FRESH INTL INC    , SAN ANTONIO, TX</v>
          </cell>
        </row>
        <row r="611">
          <cell r="A611" t="str">
            <v>1508458</v>
          </cell>
          <cell r="B611">
            <v>2117.2082</v>
          </cell>
          <cell r="C611">
            <v>2117.2082</v>
          </cell>
          <cell r="D611">
            <v>2448.4659000000001</v>
          </cell>
          <cell r="E611">
            <v>4565.6741000000002</v>
          </cell>
          <cell r="F611">
            <v>2670.8072999999999</v>
          </cell>
          <cell r="G611">
            <v>7236.4814000000006</v>
          </cell>
          <cell r="H611">
            <v>2011.6157000000001</v>
          </cell>
          <cell r="I611">
            <v>9248.0971000000009</v>
          </cell>
          <cell r="J611">
            <v>2644.7080000000001</v>
          </cell>
          <cell r="K611">
            <v>11892.805100000001</v>
          </cell>
          <cell r="L611">
            <v>2652.2865000000002</v>
          </cell>
          <cell r="M611">
            <v>14545.091600000002</v>
          </cell>
          <cell r="N611">
            <v>2326.7359000000001</v>
          </cell>
          <cell r="O611">
            <v>16871.827500000003</v>
          </cell>
          <cell r="P611">
            <v>2712.9295000000002</v>
          </cell>
          <cell r="Q611">
            <v>19584.757000000005</v>
          </cell>
          <cell r="R611">
            <v>2797.4070000000002</v>
          </cell>
          <cell r="S611">
            <v>22382.164000000004</v>
          </cell>
          <cell r="T611">
            <v>2416.0396999999998</v>
          </cell>
          <cell r="U611">
            <v>24798.203700000005</v>
          </cell>
          <cell r="V611">
            <v>2174.5358999999999</v>
          </cell>
          <cell r="W611">
            <v>26972.739600000004</v>
          </cell>
          <cell r="X611">
            <v>2305.2602999999999</v>
          </cell>
          <cell r="Y611">
            <v>29277.999900000003</v>
          </cell>
          <cell r="Z611" t="str">
            <v>BOESL PACKING CO INC    , BALTIMORE, MD</v>
          </cell>
        </row>
        <row r="612">
          <cell r="A612" t="str">
            <v>1509446</v>
          </cell>
          <cell r="B612">
            <v>2065.3685</v>
          </cell>
          <cell r="C612">
            <v>2065.3685</v>
          </cell>
          <cell r="D612">
            <v>2707.6505999999999</v>
          </cell>
          <cell r="E612">
            <v>4773.0190999999995</v>
          </cell>
          <cell r="F612">
            <v>3151.8528999999999</v>
          </cell>
          <cell r="G612">
            <v>7924.8719999999994</v>
          </cell>
          <cell r="H612">
            <v>4207.9876999999997</v>
          </cell>
          <cell r="I612">
            <v>12132.859699999999</v>
          </cell>
          <cell r="J612">
            <v>4045.7021</v>
          </cell>
          <cell r="K612">
            <v>16178.561799999999</v>
          </cell>
          <cell r="L612">
            <v>3284.7988999999998</v>
          </cell>
          <cell r="M612">
            <v>19463.360699999997</v>
          </cell>
          <cell r="N612">
            <v>2448.6541000000002</v>
          </cell>
          <cell r="O612">
            <v>21912.014799999997</v>
          </cell>
          <cell r="P612">
            <v>3559.0654</v>
          </cell>
          <cell r="Q612">
            <v>25471.080199999997</v>
          </cell>
          <cell r="R612">
            <v>2869.5583999999999</v>
          </cell>
          <cell r="S612">
            <v>28340.638599999998</v>
          </cell>
          <cell r="T612">
            <v>2427.6637000000001</v>
          </cell>
          <cell r="U612">
            <v>30768.302299999999</v>
          </cell>
          <cell r="V612">
            <v>2533.5066000000002</v>
          </cell>
          <cell r="W612">
            <v>33301.808899999996</v>
          </cell>
          <cell r="X612">
            <v>2798.1911</v>
          </cell>
          <cell r="Y612">
            <v>36100</v>
          </cell>
          <cell r="Z612" t="str">
            <v>UNIVERSAL BLANCHERS    , BLAKELY, GA</v>
          </cell>
        </row>
        <row r="613">
          <cell r="A613" t="str">
            <v>1511173</v>
          </cell>
          <cell r="B613">
            <v>6319.4556000000002</v>
          </cell>
          <cell r="C613">
            <v>6319.4556000000002</v>
          </cell>
          <cell r="D613">
            <v>8284.6607999999997</v>
          </cell>
          <cell r="E613">
            <v>14604.116399999999</v>
          </cell>
          <cell r="F613">
            <v>9643.7967000000008</v>
          </cell>
          <cell r="G613">
            <v>24247.913099999998</v>
          </cell>
          <cell r="H613">
            <v>12875.2767</v>
          </cell>
          <cell r="I613">
            <v>37123.1898</v>
          </cell>
          <cell r="J613">
            <v>12378.727800000001</v>
          </cell>
          <cell r="K613">
            <v>49501.917600000001</v>
          </cell>
          <cell r="L613">
            <v>10050.5746</v>
          </cell>
          <cell r="M613">
            <v>59552.492200000001</v>
          </cell>
          <cell r="N613">
            <v>7492.2031999999999</v>
          </cell>
          <cell r="O613">
            <v>67044.695399999997</v>
          </cell>
          <cell r="P613">
            <v>10889.7544</v>
          </cell>
          <cell r="Q613">
            <v>77934.449800000002</v>
          </cell>
          <cell r="R613">
            <v>8780.0537999999997</v>
          </cell>
          <cell r="S613">
            <v>86714.503599999996</v>
          </cell>
          <cell r="T613">
            <v>7427.9784</v>
          </cell>
          <cell r="U613">
            <v>94142.481999999989</v>
          </cell>
          <cell r="V613">
            <v>7751.8284000000003</v>
          </cell>
          <cell r="W613">
            <v>101894.31039999999</v>
          </cell>
          <cell r="X613">
            <v>8561.6895000000004</v>
          </cell>
          <cell r="Y613">
            <v>110455.9999</v>
          </cell>
          <cell r="Z613" t="str">
            <v>YOUNG PECAN SHELLING CO INC    , FLORENCE, SC</v>
          </cell>
        </row>
        <row r="614">
          <cell r="A614" t="str">
            <v>1513443</v>
          </cell>
          <cell r="B614">
            <v>347.51600000000002</v>
          </cell>
          <cell r="C614">
            <v>347.51600000000002</v>
          </cell>
          <cell r="D614">
            <v>412.233</v>
          </cell>
          <cell r="E614">
            <v>759.74900000000002</v>
          </cell>
          <cell r="F614">
            <v>385.18709999999999</v>
          </cell>
          <cell r="G614">
            <v>1144.9360999999999</v>
          </cell>
          <cell r="H614">
            <v>491.06040000000002</v>
          </cell>
          <cell r="I614">
            <v>1635.9965</v>
          </cell>
          <cell r="J614">
            <v>391.44729999999998</v>
          </cell>
          <cell r="K614">
            <v>2027.4438</v>
          </cell>
          <cell r="L614">
            <v>350.50529999999998</v>
          </cell>
          <cell r="M614">
            <v>2377.9490999999998</v>
          </cell>
          <cell r="N614">
            <v>349.58879999999999</v>
          </cell>
          <cell r="O614">
            <v>2727.5378999999998</v>
          </cell>
          <cell r="P614">
            <v>739.39290000000005</v>
          </cell>
          <cell r="Q614">
            <v>3466.9308000000001</v>
          </cell>
          <cell r="R614">
            <v>381.14729999999997</v>
          </cell>
          <cell r="S614">
            <v>3848.0781000000002</v>
          </cell>
          <cell r="T614">
            <v>390.40600000000001</v>
          </cell>
          <cell r="U614">
            <v>4238.4841000000006</v>
          </cell>
          <cell r="V614">
            <v>401.66370000000001</v>
          </cell>
          <cell r="W614">
            <v>4640.1478000000006</v>
          </cell>
          <cell r="X614">
            <v>359.85230000000001</v>
          </cell>
          <cell r="Y614">
            <v>5000.0001000000011</v>
          </cell>
          <cell r="Z614" t="str">
            <v>CARE HOLLY SALES &amp; SERVICE    , ALHAMBRA, CA</v>
          </cell>
        </row>
        <row r="615">
          <cell r="A615" t="str">
            <v>1513559</v>
          </cell>
          <cell r="B615">
            <v>4686.4668000000001</v>
          </cell>
          <cell r="C615">
            <v>4686.4668000000001</v>
          </cell>
          <cell r="D615">
            <v>4237.5222999999996</v>
          </cell>
          <cell r="E615">
            <v>8923.9890999999989</v>
          </cell>
          <cell r="F615">
            <v>6701.8208999999997</v>
          </cell>
          <cell r="G615">
            <v>15625.809999999998</v>
          </cell>
          <cell r="H615">
            <v>5213.7849999999999</v>
          </cell>
          <cell r="I615">
            <v>20839.594999999998</v>
          </cell>
          <cell r="J615">
            <v>6212.5664999999999</v>
          </cell>
          <cell r="K615">
            <v>27052.161499999998</v>
          </cell>
          <cell r="L615">
            <v>6176.3379999999997</v>
          </cell>
          <cell r="M615">
            <v>33228.499499999998</v>
          </cell>
          <cell r="N615">
            <v>4996.3874999999998</v>
          </cell>
          <cell r="O615">
            <v>38224.886999999995</v>
          </cell>
          <cell r="P615">
            <v>6157.0118000000002</v>
          </cell>
          <cell r="Q615">
            <v>44381.898799999995</v>
          </cell>
          <cell r="R615">
            <v>5915.4601000000002</v>
          </cell>
          <cell r="S615">
            <v>50297.358899999992</v>
          </cell>
          <cell r="T615">
            <v>4652.0649999999996</v>
          </cell>
          <cell r="U615">
            <v>54949.423899999994</v>
          </cell>
          <cell r="V615">
            <v>4403.6754000000001</v>
          </cell>
          <cell r="W615">
            <v>59353.099299999994</v>
          </cell>
          <cell r="X615">
            <v>7609.9008000000003</v>
          </cell>
          <cell r="Y615">
            <v>66963.00009999999</v>
          </cell>
          <cell r="Z615" t="str">
            <v>STEINER CORP    , SALT LAKE CITY, UT</v>
          </cell>
        </row>
        <row r="616">
          <cell r="A616" t="str">
            <v>1514300</v>
          </cell>
          <cell r="B616">
            <v>59120.425199999998</v>
          </cell>
          <cell r="C616">
            <v>59120.425199999998</v>
          </cell>
          <cell r="D616">
            <v>68370.387100000007</v>
          </cell>
          <cell r="E616">
            <v>127490.81230000001</v>
          </cell>
          <cell r="F616">
            <v>74578.996799999994</v>
          </cell>
          <cell r="G616">
            <v>202069.80910000001</v>
          </cell>
          <cell r="H616">
            <v>56171.885900000001</v>
          </cell>
          <cell r="I616">
            <v>258241.69500000001</v>
          </cell>
          <cell r="J616">
            <v>73850.205600000001</v>
          </cell>
          <cell r="K616">
            <v>332091.90059999999</v>
          </cell>
          <cell r="L616">
            <v>74061.827000000005</v>
          </cell>
          <cell r="M616">
            <v>406153.72759999998</v>
          </cell>
          <cell r="N616">
            <v>64971.226900000001</v>
          </cell>
          <cell r="O616">
            <v>471124.95449999999</v>
          </cell>
          <cell r="P616">
            <v>75755.206999999995</v>
          </cell>
          <cell r="Q616">
            <v>546880.16149999993</v>
          </cell>
          <cell r="R616">
            <v>78114.136100000003</v>
          </cell>
          <cell r="S616">
            <v>624994.29759999993</v>
          </cell>
          <cell r="T616">
            <v>67464.924700000003</v>
          </cell>
          <cell r="U616">
            <v>692459.22229999991</v>
          </cell>
          <cell r="V616">
            <v>60721.228900000002</v>
          </cell>
          <cell r="W616">
            <v>753180.45119999989</v>
          </cell>
          <cell r="X616">
            <v>64371.548600000002</v>
          </cell>
          <cell r="Y616">
            <v>817551.99979999987</v>
          </cell>
          <cell r="Z616" t="str">
            <v>LAND O'FROST INC    , LANSING, IL</v>
          </cell>
        </row>
        <row r="617">
          <cell r="A617" t="str">
            <v>1516639</v>
          </cell>
          <cell r="B617">
            <v>49993.318299999999</v>
          </cell>
          <cell r="C617">
            <v>49993.318299999999</v>
          </cell>
          <cell r="D617">
            <v>57815.256200000003</v>
          </cell>
          <cell r="E617">
            <v>107808.5745</v>
          </cell>
          <cell r="F617">
            <v>63065.370699999999</v>
          </cell>
          <cell r="G617">
            <v>170873.94520000002</v>
          </cell>
          <cell r="H617">
            <v>47499.979299999999</v>
          </cell>
          <cell r="I617">
            <v>218373.92450000002</v>
          </cell>
          <cell r="J617">
            <v>62449.091399999998</v>
          </cell>
          <cell r="K617">
            <v>280823.0159</v>
          </cell>
          <cell r="L617">
            <v>62628.042399999998</v>
          </cell>
          <cell r="M617">
            <v>343451.05829999998</v>
          </cell>
          <cell r="N617">
            <v>54940.863799999999</v>
          </cell>
          <cell r="O617">
            <v>398391.92209999997</v>
          </cell>
          <cell r="P617">
            <v>64059.995699999999</v>
          </cell>
          <cell r="Q617">
            <v>462451.91779999994</v>
          </cell>
          <cell r="R617">
            <v>66054.749500000005</v>
          </cell>
          <cell r="S617">
            <v>528506.66729999997</v>
          </cell>
          <cell r="T617">
            <v>57049.580499999996</v>
          </cell>
          <cell r="U617">
            <v>585556.24780000001</v>
          </cell>
          <cell r="V617">
            <v>51346.987399999998</v>
          </cell>
          <cell r="W617">
            <v>636903.2352</v>
          </cell>
          <cell r="X617">
            <v>54433.764799999997</v>
          </cell>
          <cell r="Y617">
            <v>691337</v>
          </cell>
          <cell r="Z617" t="str">
            <v>DIETZ &amp; WATSON INC    , PHILADELPHIA, PA</v>
          </cell>
        </row>
        <row r="618">
          <cell r="A618" t="str">
            <v>1520415</v>
          </cell>
          <cell r="B618">
            <v>3888.7285000000002</v>
          </cell>
          <cell r="C618">
            <v>3888.7285000000002</v>
          </cell>
          <cell r="D618">
            <v>5098.0334999999995</v>
          </cell>
          <cell r="E618">
            <v>8986.7619999999988</v>
          </cell>
          <cell r="F618">
            <v>5934.3888999999999</v>
          </cell>
          <cell r="G618">
            <v>14921.150899999999</v>
          </cell>
          <cell r="H618">
            <v>7922.9065000000001</v>
          </cell>
          <cell r="I618">
            <v>22844.057399999998</v>
          </cell>
          <cell r="J618">
            <v>7617.3510999999999</v>
          </cell>
          <cell r="K618">
            <v>30461.408499999998</v>
          </cell>
          <cell r="L618">
            <v>6184.7030000000004</v>
          </cell>
          <cell r="M618">
            <v>36646.111499999999</v>
          </cell>
          <cell r="N618">
            <v>4610.3882999999996</v>
          </cell>
          <cell r="O618">
            <v>41256.499799999998</v>
          </cell>
          <cell r="P618">
            <v>6701.0991000000004</v>
          </cell>
          <cell r="Q618">
            <v>47957.598899999997</v>
          </cell>
          <cell r="R618">
            <v>5402.8777</v>
          </cell>
          <cell r="S618">
            <v>53360.476599999995</v>
          </cell>
          <cell r="T618">
            <v>4570.8671000000004</v>
          </cell>
          <cell r="U618">
            <v>57931.343699999998</v>
          </cell>
          <cell r="V618">
            <v>4770.1508000000003</v>
          </cell>
          <cell r="W618">
            <v>62701.494500000001</v>
          </cell>
          <cell r="X618">
            <v>5268.5054</v>
          </cell>
          <cell r="Y618">
            <v>67969.999899999995</v>
          </cell>
          <cell r="Z618" t="str">
            <v>AZAR NUT CO    , EL PASO, TX</v>
          </cell>
        </row>
        <row r="619">
          <cell r="A619" t="str">
            <v>1520660</v>
          </cell>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t="str">
            <v>KICKAPOO VALLEY CHEESE CO    , MILLADORE, WI</v>
          </cell>
        </row>
        <row r="620">
          <cell r="A620" t="str">
            <v>1521934</v>
          </cell>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t="str">
            <v xml:space="preserve">BURR SA DE CV    , COL OBREGON SONORA,   </v>
          </cell>
        </row>
        <row r="621">
          <cell r="A621" t="str">
            <v>1523589</v>
          </cell>
          <cell r="B621">
            <v>2799.4366</v>
          </cell>
          <cell r="C621">
            <v>2799.4366</v>
          </cell>
          <cell r="D621">
            <v>2531.2619</v>
          </cell>
          <cell r="E621">
            <v>5330.6985000000004</v>
          </cell>
          <cell r="F621">
            <v>4003.2979</v>
          </cell>
          <cell r="G621">
            <v>9333.9964</v>
          </cell>
          <cell r="H621">
            <v>3114.4274</v>
          </cell>
          <cell r="I621">
            <v>12448.4238</v>
          </cell>
          <cell r="J621">
            <v>3711.0443</v>
          </cell>
          <cell r="K621">
            <v>16159.4681</v>
          </cell>
          <cell r="L621">
            <v>3689.4034000000001</v>
          </cell>
          <cell r="M621">
            <v>19848.871500000001</v>
          </cell>
          <cell r="N621">
            <v>2984.5661</v>
          </cell>
          <cell r="O621">
            <v>22833.437600000001</v>
          </cell>
          <cell r="P621">
            <v>3677.8589999999999</v>
          </cell>
          <cell r="Q621">
            <v>26511.296600000001</v>
          </cell>
          <cell r="R621">
            <v>3533.5693000000001</v>
          </cell>
          <cell r="S621">
            <v>30044.865900000001</v>
          </cell>
          <cell r="T621">
            <v>2778.8868000000002</v>
          </cell>
          <cell r="U621">
            <v>32823.752699999997</v>
          </cell>
          <cell r="V621">
            <v>2630.5126</v>
          </cell>
          <cell r="W621">
            <v>35454.265299999999</v>
          </cell>
          <cell r="X621">
            <v>4545.7347</v>
          </cell>
          <cell r="Y621">
            <v>40000</v>
          </cell>
          <cell r="Z621" t="str">
            <v>LANCASTER COLONY CORP    , COLUMBUS, OH</v>
          </cell>
        </row>
        <row r="622">
          <cell r="A622" t="str">
            <v>1524500</v>
          </cell>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t="str">
            <v>VITEX PACKAGING INC    , SUFFOLK, VA</v>
          </cell>
        </row>
        <row r="623">
          <cell r="A623" t="str">
            <v>1526405</v>
          </cell>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t="str">
            <v>STATE OF MAINE CHEESE CO    , ROCKPORT, ME</v>
          </cell>
        </row>
        <row r="624">
          <cell r="A624" t="str">
            <v>1527070</v>
          </cell>
          <cell r="B624">
            <v>32193.520499999999</v>
          </cell>
          <cell r="C624">
            <v>32193.520499999999</v>
          </cell>
          <cell r="D624">
            <v>29109.5118</v>
          </cell>
          <cell r="E624">
            <v>61303.032299999999</v>
          </cell>
          <cell r="F624">
            <v>46037.9254</v>
          </cell>
          <cell r="G624">
            <v>107340.9577</v>
          </cell>
          <cell r="H624">
            <v>35815.915000000001</v>
          </cell>
          <cell r="I624">
            <v>143156.87270000001</v>
          </cell>
          <cell r="J624">
            <v>42677.009599999998</v>
          </cell>
          <cell r="K624">
            <v>185833.8823</v>
          </cell>
          <cell r="L624">
            <v>42428.139000000003</v>
          </cell>
          <cell r="M624">
            <v>228262.02129999999</v>
          </cell>
          <cell r="N624">
            <v>34322.5101</v>
          </cell>
          <cell r="O624">
            <v>262584.53139999998</v>
          </cell>
          <cell r="P624">
            <v>42295.378799999999</v>
          </cell>
          <cell r="Q624">
            <v>304879.91019999998</v>
          </cell>
          <cell r="R624">
            <v>40636.047299999998</v>
          </cell>
          <cell r="S624">
            <v>345515.95749999996</v>
          </cell>
          <cell r="T624">
            <v>31957.1986</v>
          </cell>
          <cell r="U624">
            <v>377473.15609999996</v>
          </cell>
          <cell r="V624">
            <v>30250.895199999999</v>
          </cell>
          <cell r="W624">
            <v>407724.05129999993</v>
          </cell>
          <cell r="X624">
            <v>52275.948700000001</v>
          </cell>
          <cell r="Y624">
            <v>459999.99999999994</v>
          </cell>
          <cell r="Z624" t="str">
            <v>TRI VALLEY GROWERS    , MODESTO, CA</v>
          </cell>
        </row>
        <row r="625">
          <cell r="A625" t="str">
            <v>1528696</v>
          </cell>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t="str">
            <v>FORMICO FOOD CO    , FORT LAUDERDALE, FL</v>
          </cell>
        </row>
        <row r="626">
          <cell r="A626" t="str">
            <v>1532790</v>
          </cell>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t="str">
            <v>PIZZA BLENDS INC   SUITE 601, BELLEVUE, WA</v>
          </cell>
        </row>
        <row r="627">
          <cell r="A627" t="str">
            <v>1534220</v>
          </cell>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t="str">
            <v>INTERFOODS INC    , DAVENPORT, IA</v>
          </cell>
        </row>
        <row r="628">
          <cell r="A628" t="str">
            <v>1534246</v>
          </cell>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t="str">
            <v>MERIDIAN MEAT &amp; SAUSAGE    , MERIDIAN, ID</v>
          </cell>
        </row>
        <row r="629">
          <cell r="A629" t="str">
            <v>1535994</v>
          </cell>
          <cell r="B629">
            <v>26563.33</v>
          </cell>
          <cell r="C629">
            <v>26563.33</v>
          </cell>
          <cell r="D629">
            <v>25489.256600000001</v>
          </cell>
          <cell r="E629">
            <v>52052.586600000002</v>
          </cell>
          <cell r="F629">
            <v>26239.666099999999</v>
          </cell>
          <cell r="G629">
            <v>78292.252699999997</v>
          </cell>
          <cell r="H629">
            <v>20395.9071</v>
          </cell>
          <cell r="I629">
            <v>98688.159799999994</v>
          </cell>
          <cell r="J629">
            <v>19743.051299999999</v>
          </cell>
          <cell r="K629">
            <v>118431.21109999999</v>
          </cell>
          <cell r="L629">
            <v>21370.9771</v>
          </cell>
          <cell r="M629">
            <v>139802.18819999998</v>
          </cell>
          <cell r="N629">
            <v>25418.371299999999</v>
          </cell>
          <cell r="O629">
            <v>165220.55949999997</v>
          </cell>
          <cell r="P629">
            <v>26505.329699999998</v>
          </cell>
          <cell r="Q629">
            <v>191725.88919999998</v>
          </cell>
          <cell r="R629">
            <v>24432.4054</v>
          </cell>
          <cell r="S629">
            <v>216158.29459999996</v>
          </cell>
          <cell r="T629">
            <v>23666.2912</v>
          </cell>
          <cell r="U629">
            <v>239824.58579999997</v>
          </cell>
          <cell r="V629">
            <v>20978.274399999998</v>
          </cell>
          <cell r="W629">
            <v>260802.86019999997</v>
          </cell>
          <cell r="X629">
            <v>26432.139800000001</v>
          </cell>
          <cell r="Y629">
            <v>287234.99999999994</v>
          </cell>
          <cell r="Z629" t="str">
            <v>LUNDY PACKING CO    , CLINTON, NC</v>
          </cell>
        </row>
        <row r="630">
          <cell r="A630" t="str">
            <v>1537369</v>
          </cell>
          <cell r="B630">
            <v>1527.5601999999999</v>
          </cell>
          <cell r="C630">
            <v>1527.5601999999999</v>
          </cell>
          <cell r="D630">
            <v>1766.5617</v>
          </cell>
          <cell r="E630">
            <v>3294.1219000000001</v>
          </cell>
          <cell r="F630">
            <v>1926.9804999999999</v>
          </cell>
          <cell r="G630">
            <v>5221.1023999999998</v>
          </cell>
          <cell r="H630">
            <v>1451.3755000000001</v>
          </cell>
          <cell r="I630">
            <v>6672.4778999999999</v>
          </cell>
          <cell r="J630">
            <v>1908.1498999999999</v>
          </cell>
          <cell r="K630">
            <v>8580.6278000000002</v>
          </cell>
          <cell r="L630">
            <v>1913.6178</v>
          </cell>
          <cell r="M630">
            <v>10494.2456</v>
          </cell>
          <cell r="N630">
            <v>1678.7338</v>
          </cell>
          <cell r="O630">
            <v>12172.9794</v>
          </cell>
          <cell r="P630">
            <v>1957.3715</v>
          </cell>
          <cell r="Q630">
            <v>14130.350899999999</v>
          </cell>
          <cell r="R630">
            <v>2018.3217999999999</v>
          </cell>
          <cell r="S630">
            <v>16148.672699999999</v>
          </cell>
          <cell r="T630">
            <v>1743.1663000000001</v>
          </cell>
          <cell r="U630">
            <v>17891.839</v>
          </cell>
          <cell r="V630">
            <v>1568.9219000000001</v>
          </cell>
          <cell r="W630">
            <v>19460.760900000001</v>
          </cell>
          <cell r="X630">
            <v>1663.2393</v>
          </cell>
          <cell r="Y630">
            <v>21124.000200000002</v>
          </cell>
          <cell r="Z630" t="str">
            <v>SILVER CREEK SPECIALTY MEATS INC  , OSHKOSH, WI</v>
          </cell>
        </row>
        <row r="631">
          <cell r="A631" t="str">
            <v>1537423</v>
          </cell>
          <cell r="B631">
            <v>10056.799999999999</v>
          </cell>
          <cell r="C631">
            <v>10056.799999999999</v>
          </cell>
          <cell r="D631">
            <v>13184.2333</v>
          </cell>
          <cell r="E631">
            <v>23241.033299999999</v>
          </cell>
          <cell r="F631">
            <v>15347.1662</v>
          </cell>
          <cell r="G631">
            <v>38588.199500000002</v>
          </cell>
          <cell r="H631">
            <v>20489.752899999999</v>
          </cell>
          <cell r="I631">
            <v>59077.952400000002</v>
          </cell>
          <cell r="J631">
            <v>19699.5435</v>
          </cell>
          <cell r="K631">
            <v>78777.495900000009</v>
          </cell>
          <cell r="L631">
            <v>15994.5137</v>
          </cell>
          <cell r="M631">
            <v>94772.009600000005</v>
          </cell>
          <cell r="N631">
            <v>11923.114</v>
          </cell>
          <cell r="O631">
            <v>106695.12360000001</v>
          </cell>
          <cell r="P631">
            <v>17329.986799999999</v>
          </cell>
          <cell r="Q631">
            <v>124025.11040000001</v>
          </cell>
          <cell r="R631">
            <v>13972.6031</v>
          </cell>
          <cell r="S631">
            <v>137997.71350000001</v>
          </cell>
          <cell r="T631">
            <v>11820.906499999999</v>
          </cell>
          <cell r="U631">
            <v>149818.62000000002</v>
          </cell>
          <cell r="V631">
            <v>12336.282300000001</v>
          </cell>
          <cell r="W631">
            <v>162154.90230000002</v>
          </cell>
          <cell r="X631">
            <v>13625.097599999999</v>
          </cell>
          <cell r="Y631">
            <v>175779.99990000002</v>
          </cell>
          <cell r="Z631" t="str">
            <v>LINCOLN SNACKS CO    , LINCOLN, NE</v>
          </cell>
        </row>
        <row r="632">
          <cell r="A632" t="str">
            <v>1538136</v>
          </cell>
          <cell r="B632">
            <v>1369.1722</v>
          </cell>
          <cell r="C632">
            <v>1369.1722</v>
          </cell>
          <cell r="D632">
            <v>1318.1742999999999</v>
          </cell>
          <cell r="E632">
            <v>2687.3464999999997</v>
          </cell>
          <cell r="F632">
            <v>1360.2561000000001</v>
          </cell>
          <cell r="G632">
            <v>4047.6025999999997</v>
          </cell>
          <cell r="H632">
            <v>1294.5360000000001</v>
          </cell>
          <cell r="I632">
            <v>5342.1386000000002</v>
          </cell>
          <cell r="J632">
            <v>1286.2855</v>
          </cell>
          <cell r="K632">
            <v>6628.4241000000002</v>
          </cell>
          <cell r="L632">
            <v>1445.8356000000001</v>
          </cell>
          <cell r="M632">
            <v>8074.2597000000005</v>
          </cell>
          <cell r="N632">
            <v>1005.0916999999999</v>
          </cell>
          <cell r="O632">
            <v>9079.3513999999996</v>
          </cell>
          <cell r="P632">
            <v>1207.5998999999999</v>
          </cell>
          <cell r="Q632">
            <v>10286.951299999999</v>
          </cell>
          <cell r="R632">
            <v>1392.6324999999999</v>
          </cell>
          <cell r="S632">
            <v>11679.583799999999</v>
          </cell>
          <cell r="T632">
            <v>1516.1962000000001</v>
          </cell>
          <cell r="U632">
            <v>13195.779999999999</v>
          </cell>
          <cell r="V632">
            <v>1435.2465</v>
          </cell>
          <cell r="W632">
            <v>14631.026499999998</v>
          </cell>
          <cell r="X632">
            <v>983.97339999999997</v>
          </cell>
          <cell r="Y632">
            <v>15614.999899999999</v>
          </cell>
          <cell r="Z632" t="str">
            <v>CALCO INC  , HOUSTON, TX</v>
          </cell>
        </row>
        <row r="633">
          <cell r="A633" t="str">
            <v>1540858</v>
          </cell>
          <cell r="B633">
            <v>876.83140000000003</v>
          </cell>
          <cell r="C633">
            <v>876.83140000000003</v>
          </cell>
          <cell r="D633">
            <v>844.17179999999996</v>
          </cell>
          <cell r="E633">
            <v>1721.0032000000001</v>
          </cell>
          <cell r="F633">
            <v>871.12149999999997</v>
          </cell>
          <cell r="G633">
            <v>2592.1247000000003</v>
          </cell>
          <cell r="H633">
            <v>829.03359999999998</v>
          </cell>
          <cell r="I633">
            <v>3421.1583000000001</v>
          </cell>
          <cell r="J633">
            <v>823.74990000000003</v>
          </cell>
          <cell r="K633">
            <v>4244.9081999999999</v>
          </cell>
          <cell r="L633">
            <v>925.92740000000003</v>
          </cell>
          <cell r="M633">
            <v>5170.8356000000003</v>
          </cell>
          <cell r="N633">
            <v>643.67060000000004</v>
          </cell>
          <cell r="O633">
            <v>5814.5062000000007</v>
          </cell>
          <cell r="P633">
            <v>773.35889999999995</v>
          </cell>
          <cell r="Q633">
            <v>6587.8651000000009</v>
          </cell>
          <cell r="R633">
            <v>891.85559999999998</v>
          </cell>
          <cell r="S633">
            <v>7479.7207000000008</v>
          </cell>
          <cell r="T633">
            <v>970.98699999999997</v>
          </cell>
          <cell r="U633">
            <v>8450.7077000000008</v>
          </cell>
          <cell r="V633">
            <v>919.14599999999996</v>
          </cell>
          <cell r="W633">
            <v>9369.8537000000015</v>
          </cell>
          <cell r="X633">
            <v>630.1463</v>
          </cell>
          <cell r="Y633">
            <v>10000.000000000002</v>
          </cell>
          <cell r="Z633" t="str">
            <v>E I DU PONT DE NEMOURS &amp; CO INC  , WILMINGTON, DE</v>
          </cell>
        </row>
        <row r="634">
          <cell r="A634" t="str">
            <v>1541196</v>
          </cell>
          <cell r="B634">
            <v>15185.9323</v>
          </cell>
          <cell r="C634">
            <v>15185.9323</v>
          </cell>
          <cell r="D634">
            <v>17561.918099999999</v>
          </cell>
          <cell r="E634">
            <v>32747.850399999999</v>
          </cell>
          <cell r="F634">
            <v>19156.688900000001</v>
          </cell>
          <cell r="G634">
            <v>51904.539300000004</v>
          </cell>
          <cell r="H634">
            <v>14428.557500000001</v>
          </cell>
          <cell r="I634">
            <v>66333.096799999999</v>
          </cell>
          <cell r="J634">
            <v>18969.488399999998</v>
          </cell>
          <cell r="K634">
            <v>85302.585200000001</v>
          </cell>
          <cell r="L634">
            <v>19023.846399999999</v>
          </cell>
          <cell r="M634">
            <v>104326.4316</v>
          </cell>
          <cell r="N634">
            <v>16688.794900000001</v>
          </cell>
          <cell r="O634">
            <v>121015.22649999999</v>
          </cell>
          <cell r="P634">
            <v>19458.815399999999</v>
          </cell>
          <cell r="Q634">
            <v>140474.04189999998</v>
          </cell>
          <cell r="R634">
            <v>20064.740300000001</v>
          </cell>
          <cell r="S634">
            <v>160538.78219999999</v>
          </cell>
          <cell r="T634">
            <v>17329.337100000001</v>
          </cell>
          <cell r="U634">
            <v>177868.11929999999</v>
          </cell>
          <cell r="V634">
            <v>15597.1217</v>
          </cell>
          <cell r="W634">
            <v>193465.24099999998</v>
          </cell>
          <cell r="X634">
            <v>16534.758900000001</v>
          </cell>
          <cell r="Y634">
            <v>209999.9999</v>
          </cell>
          <cell r="Z634" t="str">
            <v>OBERTO SAUSAGE CO OF OREGON   DBA SMOKECRAFT, KENT</v>
          </cell>
        </row>
        <row r="635">
          <cell r="A635" t="str">
            <v>1542800</v>
          </cell>
          <cell r="B635">
            <v>21944.106</v>
          </cell>
          <cell r="C635">
            <v>21944.106</v>
          </cell>
          <cell r="D635">
            <v>25377.4735</v>
          </cell>
          <cell r="E635">
            <v>47321.5795</v>
          </cell>
          <cell r="F635">
            <v>27681.962800000001</v>
          </cell>
          <cell r="G635">
            <v>75003.542300000001</v>
          </cell>
          <cell r="H635">
            <v>20849.677800000001</v>
          </cell>
          <cell r="I635">
            <v>95853.220100000006</v>
          </cell>
          <cell r="J635">
            <v>27411.452700000002</v>
          </cell>
          <cell r="K635">
            <v>123264.6728</v>
          </cell>
          <cell r="L635">
            <v>27490.0016</v>
          </cell>
          <cell r="M635">
            <v>150754.67439999999</v>
          </cell>
          <cell r="N635">
            <v>24115.785500000002</v>
          </cell>
          <cell r="O635">
            <v>174870.45989999999</v>
          </cell>
          <cell r="P635">
            <v>28118.544300000001</v>
          </cell>
          <cell r="Q635">
            <v>202989.0042</v>
          </cell>
          <cell r="R635">
            <v>28994.123100000001</v>
          </cell>
          <cell r="S635">
            <v>231983.12729999999</v>
          </cell>
          <cell r="T635">
            <v>25041.387200000001</v>
          </cell>
          <cell r="U635">
            <v>257024.51449999999</v>
          </cell>
          <cell r="V635">
            <v>22538.286599999999</v>
          </cell>
          <cell r="W635">
            <v>279562.80109999998</v>
          </cell>
          <cell r="X635">
            <v>23893.199000000001</v>
          </cell>
          <cell r="Y635">
            <v>303456.0001</v>
          </cell>
          <cell r="Z635" t="str">
            <v>HOUSE OF RAEFORD FARMS INC    , RAEFORD, NC</v>
          </cell>
        </row>
        <row r="636">
          <cell r="A636" t="str">
            <v>1543695</v>
          </cell>
          <cell r="B636">
            <v>32467.5661</v>
          </cell>
          <cell r="C636">
            <v>32467.5661</v>
          </cell>
          <cell r="D636">
            <v>34464.51</v>
          </cell>
          <cell r="E636">
            <v>66932.076100000006</v>
          </cell>
          <cell r="F636">
            <v>46171.693200000002</v>
          </cell>
          <cell r="G636">
            <v>113103.76930000001</v>
          </cell>
          <cell r="H636">
            <v>32268.208200000001</v>
          </cell>
          <cell r="I636">
            <v>145371.97750000001</v>
          </cell>
          <cell r="J636">
            <v>38283.652499999997</v>
          </cell>
          <cell r="K636">
            <v>183655.63</v>
          </cell>
          <cell r="L636">
            <v>42131.0501</v>
          </cell>
          <cell r="M636">
            <v>225786.6801</v>
          </cell>
          <cell r="N636">
            <v>32854.044399999999</v>
          </cell>
          <cell r="O636">
            <v>258640.72450000001</v>
          </cell>
          <cell r="P636">
            <v>34144.404600000002</v>
          </cell>
          <cell r="Q636">
            <v>292785.12910000002</v>
          </cell>
          <cell r="R636">
            <v>35101.105900000002</v>
          </cell>
          <cell r="S636">
            <v>327886.23500000004</v>
          </cell>
          <cell r="T636">
            <v>30425.125100000001</v>
          </cell>
          <cell r="U636">
            <v>358311.36010000005</v>
          </cell>
          <cell r="V636">
            <v>34445.964</v>
          </cell>
          <cell r="W636">
            <v>392757.32410000003</v>
          </cell>
          <cell r="X636">
            <v>36586.675999999999</v>
          </cell>
          <cell r="Y636">
            <v>429344.0001</v>
          </cell>
          <cell r="Z636" t="str">
            <v>ANTONIO SOFO &amp; SON IMPORTING CO INC  , TOLEDO, OH</v>
          </cell>
        </row>
        <row r="637">
          <cell r="A637" t="str">
            <v>1545507</v>
          </cell>
          <cell r="B637">
            <v>29369.993200000001</v>
          </cell>
          <cell r="C637">
            <v>29369.993200000001</v>
          </cell>
          <cell r="D637">
            <v>26577.1705</v>
          </cell>
          <cell r="E637">
            <v>55947.163700000005</v>
          </cell>
          <cell r="F637">
            <v>37339.343000000001</v>
          </cell>
          <cell r="G637">
            <v>93286.506699999998</v>
          </cell>
          <cell r="H637">
            <v>29587.6705</v>
          </cell>
          <cell r="I637">
            <v>122874.17720000001</v>
          </cell>
          <cell r="J637">
            <v>28603.697</v>
          </cell>
          <cell r="K637">
            <v>151477.87420000002</v>
          </cell>
          <cell r="L637">
            <v>31932.681499999999</v>
          </cell>
          <cell r="M637">
            <v>183410.55570000003</v>
          </cell>
          <cell r="N637">
            <v>25457.674900000002</v>
          </cell>
          <cell r="O637">
            <v>208868.23060000004</v>
          </cell>
          <cell r="P637">
            <v>25087.635399999999</v>
          </cell>
          <cell r="Q637">
            <v>233955.86600000004</v>
          </cell>
          <cell r="R637">
            <v>24432.0154</v>
          </cell>
          <cell r="S637">
            <v>258387.88140000004</v>
          </cell>
          <cell r="T637">
            <v>27773.342100000002</v>
          </cell>
          <cell r="U637">
            <v>286161.22350000002</v>
          </cell>
          <cell r="V637">
            <v>29739.2605</v>
          </cell>
          <cell r="W637">
            <v>315900.484</v>
          </cell>
          <cell r="X637">
            <v>34099.516100000001</v>
          </cell>
          <cell r="Y637">
            <v>350000.0001</v>
          </cell>
          <cell r="Z637" t="str">
            <v>WECHSLER COFFEE CORP    , MOONACHIE, NJ</v>
          </cell>
        </row>
        <row r="638">
          <cell r="A638" t="str">
            <v>1545540</v>
          </cell>
          <cell r="B638">
            <v>499.65859999999998</v>
          </cell>
          <cell r="C638">
            <v>499.65859999999998</v>
          </cell>
          <cell r="D638">
            <v>592.70860000000005</v>
          </cell>
          <cell r="E638">
            <v>1092.3672000000001</v>
          </cell>
          <cell r="F638">
            <v>553.822</v>
          </cell>
          <cell r="G638">
            <v>1646.1892000000003</v>
          </cell>
          <cell r="H638">
            <v>706.04660000000001</v>
          </cell>
          <cell r="I638">
            <v>2352.2358000000004</v>
          </cell>
          <cell r="J638">
            <v>562.8229</v>
          </cell>
          <cell r="K638">
            <v>2915.0587000000005</v>
          </cell>
          <cell r="L638">
            <v>503.95650000000001</v>
          </cell>
          <cell r="M638">
            <v>3419.0152000000007</v>
          </cell>
          <cell r="N638">
            <v>502.6388</v>
          </cell>
          <cell r="O638">
            <v>3921.6540000000009</v>
          </cell>
          <cell r="P638">
            <v>1063.0990999999999</v>
          </cell>
          <cell r="Q638">
            <v>4984.7531000000008</v>
          </cell>
          <cell r="R638">
            <v>548.01350000000002</v>
          </cell>
          <cell r="S638">
            <v>5532.7666000000008</v>
          </cell>
          <cell r="T638">
            <v>561.32579999999996</v>
          </cell>
          <cell r="U638">
            <v>6094.0924000000005</v>
          </cell>
          <cell r="V638">
            <v>577.51210000000003</v>
          </cell>
          <cell r="W638">
            <v>6671.6045000000004</v>
          </cell>
          <cell r="X638">
            <v>517.39559999999994</v>
          </cell>
          <cell r="Y638">
            <v>7189.0001000000002</v>
          </cell>
          <cell r="Z638" t="str">
            <v>A C LISTER CO    , WEST WORTHINGTON, OH</v>
          </cell>
        </row>
        <row r="639">
          <cell r="A639" t="str">
            <v>1546767</v>
          </cell>
          <cell r="B639">
            <v>6508.2566999999999</v>
          </cell>
          <cell r="C639">
            <v>6508.2566999999999</v>
          </cell>
          <cell r="D639">
            <v>7526.5362999999998</v>
          </cell>
          <cell r="E639">
            <v>14034.793</v>
          </cell>
          <cell r="F639">
            <v>8210.0095000000001</v>
          </cell>
          <cell r="G639">
            <v>22244.802499999998</v>
          </cell>
          <cell r="H639">
            <v>6183.6674999999996</v>
          </cell>
          <cell r="I639">
            <v>28428.469999999998</v>
          </cell>
          <cell r="J639">
            <v>8129.7807000000003</v>
          </cell>
          <cell r="K639">
            <v>36558.250699999997</v>
          </cell>
          <cell r="L639">
            <v>8153.0770000000002</v>
          </cell>
          <cell r="M639">
            <v>44711.327699999994</v>
          </cell>
          <cell r="N639">
            <v>7152.3406999999997</v>
          </cell>
          <cell r="O639">
            <v>51863.668399999995</v>
          </cell>
          <cell r="P639">
            <v>8339.4922999999999</v>
          </cell>
          <cell r="Q639">
            <v>60203.160699999993</v>
          </cell>
          <cell r="R639">
            <v>8599.1743999999999</v>
          </cell>
          <cell r="S639">
            <v>68802.335099999997</v>
          </cell>
          <cell r="T639">
            <v>7426.8586999999998</v>
          </cell>
          <cell r="U639">
            <v>76229.193799999994</v>
          </cell>
          <cell r="V639">
            <v>6684.4807000000001</v>
          </cell>
          <cell r="W639">
            <v>82913.674499999994</v>
          </cell>
          <cell r="X639">
            <v>7086.3252000000002</v>
          </cell>
          <cell r="Y639">
            <v>89999.9997</v>
          </cell>
          <cell r="Z639" t="str">
            <v>JANUARY INC    , SEATTLE, WA</v>
          </cell>
        </row>
        <row r="640">
          <cell r="A640" t="str">
            <v>1547119</v>
          </cell>
          <cell r="B640">
            <v>5169.8739999999998</v>
          </cell>
          <cell r="C640">
            <v>5169.8739999999998</v>
          </cell>
          <cell r="D640">
            <v>4678.2654000000002</v>
          </cell>
          <cell r="E640">
            <v>9848.1394</v>
          </cell>
          <cell r="F640">
            <v>6572.6845000000003</v>
          </cell>
          <cell r="G640">
            <v>16420.823899999999</v>
          </cell>
          <cell r="H640">
            <v>5208.1908000000003</v>
          </cell>
          <cell r="I640">
            <v>21629.0147</v>
          </cell>
          <cell r="J640">
            <v>5034.9862000000003</v>
          </cell>
          <cell r="K640">
            <v>26664.000899999999</v>
          </cell>
          <cell r="L640">
            <v>5620.9731000000002</v>
          </cell>
          <cell r="M640">
            <v>32284.973999999998</v>
          </cell>
          <cell r="N640">
            <v>4481.2053999999998</v>
          </cell>
          <cell r="O640">
            <v>36766.179400000001</v>
          </cell>
          <cell r="P640">
            <v>4416.0689000000002</v>
          </cell>
          <cell r="Q640">
            <v>41182.248299999999</v>
          </cell>
          <cell r="R640">
            <v>4300.6629999999996</v>
          </cell>
          <cell r="S640">
            <v>45482.9113</v>
          </cell>
          <cell r="T640">
            <v>4888.8224</v>
          </cell>
          <cell r="U640">
            <v>50371.733699999997</v>
          </cell>
          <cell r="V640">
            <v>5234.8746000000001</v>
          </cell>
          <cell r="W640">
            <v>55606.6083</v>
          </cell>
          <cell r="X640">
            <v>6002.3917000000001</v>
          </cell>
          <cell r="Y640">
            <v>61609</v>
          </cell>
          <cell r="Z640" t="str">
            <v>KOBOS CO    , PORTLAND, OR</v>
          </cell>
        </row>
        <row r="641">
          <cell r="A641" t="str">
            <v>1548832</v>
          </cell>
          <cell r="B641">
            <v>72313.963099999994</v>
          </cell>
          <cell r="C641">
            <v>72313.963099999994</v>
          </cell>
          <cell r="D641">
            <v>83628.181599999996</v>
          </cell>
          <cell r="E641">
            <v>155942.1447</v>
          </cell>
          <cell r="F641">
            <v>91222.328200000004</v>
          </cell>
          <cell r="G641">
            <v>247164.47289999999</v>
          </cell>
          <cell r="H641">
            <v>68707.416700000002</v>
          </cell>
          <cell r="I641">
            <v>315871.88959999999</v>
          </cell>
          <cell r="J641">
            <v>90330.897100000002</v>
          </cell>
          <cell r="K641">
            <v>406202.7867</v>
          </cell>
          <cell r="L641">
            <v>90589.7448</v>
          </cell>
          <cell r="M641">
            <v>496792.53149999998</v>
          </cell>
          <cell r="N641">
            <v>79470.4519</v>
          </cell>
          <cell r="O641">
            <v>576262.98340000003</v>
          </cell>
          <cell r="P641">
            <v>92661.025899999993</v>
          </cell>
          <cell r="Q641">
            <v>668924.00930000003</v>
          </cell>
          <cell r="R641">
            <v>95546.382500000007</v>
          </cell>
          <cell r="S641">
            <v>764470.3918000001</v>
          </cell>
          <cell r="T641">
            <v>82520.652700000006</v>
          </cell>
          <cell r="U641">
            <v>846991.04450000008</v>
          </cell>
          <cell r="V641">
            <v>74272.008300000001</v>
          </cell>
          <cell r="W641">
            <v>921263.05280000006</v>
          </cell>
          <cell r="X641">
            <v>78736.947199999995</v>
          </cell>
          <cell r="Y641">
            <v>1000000</v>
          </cell>
          <cell r="Z641" t="str">
            <v>PERDUE INC    , SALISBURY, MD</v>
          </cell>
        </row>
        <row r="642">
          <cell r="A642" t="str">
            <v>1550730</v>
          </cell>
          <cell r="B642">
            <v>856.5575</v>
          </cell>
          <cell r="C642">
            <v>856.5575</v>
          </cell>
          <cell r="D642">
            <v>1016.0719</v>
          </cell>
          <cell r="E642">
            <v>1872.6294</v>
          </cell>
          <cell r="F642">
            <v>949.40909999999997</v>
          </cell>
          <cell r="G642">
            <v>2822.0385000000001</v>
          </cell>
          <cell r="H642">
            <v>1210.3656000000001</v>
          </cell>
          <cell r="I642">
            <v>4032.4041000000002</v>
          </cell>
          <cell r="J642">
            <v>964.83929999999998</v>
          </cell>
          <cell r="K642">
            <v>4997.2434000000003</v>
          </cell>
          <cell r="L642">
            <v>863.92539999999997</v>
          </cell>
          <cell r="M642">
            <v>5861.1688000000004</v>
          </cell>
          <cell r="N642">
            <v>861.66650000000004</v>
          </cell>
          <cell r="O642">
            <v>6722.8353000000006</v>
          </cell>
          <cell r="P642">
            <v>1822.4555</v>
          </cell>
          <cell r="Q642">
            <v>8545.2908000000007</v>
          </cell>
          <cell r="R642">
            <v>939.45180000000005</v>
          </cell>
          <cell r="S642">
            <v>9484.7426000000014</v>
          </cell>
          <cell r="T642">
            <v>962.27279999999996</v>
          </cell>
          <cell r="U642">
            <v>10447.015400000002</v>
          </cell>
          <cell r="V642">
            <v>990.02080000000001</v>
          </cell>
          <cell r="W642">
            <v>11437.036200000002</v>
          </cell>
          <cell r="X642">
            <v>886.96389999999997</v>
          </cell>
          <cell r="Y642">
            <v>12324.000100000003</v>
          </cell>
          <cell r="Z642" t="str">
            <v>SCHILLING PAPER CO    , LA CROSSE, WI</v>
          </cell>
        </row>
        <row r="643">
          <cell r="A643" t="str">
            <v>1551671</v>
          </cell>
          <cell r="B643">
            <v>13611.840099999999</v>
          </cell>
          <cell r="C643">
            <v>13611.840099999999</v>
          </cell>
          <cell r="D643">
            <v>14449.047399999999</v>
          </cell>
          <cell r="E643">
            <v>28060.887499999997</v>
          </cell>
          <cell r="F643">
            <v>19357.216499999999</v>
          </cell>
          <cell r="G643">
            <v>47418.103999999992</v>
          </cell>
          <cell r="H643">
            <v>13528.2605</v>
          </cell>
          <cell r="I643">
            <v>60946.364499999996</v>
          </cell>
          <cell r="J643">
            <v>16050.2009</v>
          </cell>
          <cell r="K643">
            <v>76996.565399999992</v>
          </cell>
          <cell r="L643">
            <v>17663.200199999999</v>
          </cell>
          <cell r="M643">
            <v>94659.765599999984</v>
          </cell>
          <cell r="N643">
            <v>13773.869000000001</v>
          </cell>
          <cell r="O643">
            <v>108433.63459999999</v>
          </cell>
          <cell r="P643">
            <v>14314.844999999999</v>
          </cell>
          <cell r="Q643">
            <v>122748.47959999999</v>
          </cell>
          <cell r="R643">
            <v>14715.936600000001</v>
          </cell>
          <cell r="S643">
            <v>137464.41619999998</v>
          </cell>
          <cell r="T643">
            <v>12755.558499999999</v>
          </cell>
          <cell r="U643">
            <v>150219.97469999996</v>
          </cell>
          <cell r="V643">
            <v>14441.2721</v>
          </cell>
          <cell r="W643">
            <v>164661.24679999996</v>
          </cell>
          <cell r="X643">
            <v>15338.7533</v>
          </cell>
          <cell r="Y643">
            <v>180000.00009999998</v>
          </cell>
          <cell r="Z643" t="str">
            <v>GALAXY FOOD CO   ORLANDO CENTRAL PARK, ORLANDO, FL</v>
          </cell>
        </row>
        <row r="644">
          <cell r="A644" t="str">
            <v>1557459</v>
          </cell>
          <cell r="B644">
            <v>6422.4393</v>
          </cell>
          <cell r="C644">
            <v>6422.4393</v>
          </cell>
          <cell r="D644">
            <v>6183.2209999999995</v>
          </cell>
          <cell r="E644">
            <v>12605.6603</v>
          </cell>
          <cell r="F644">
            <v>6380.6162000000004</v>
          </cell>
          <cell r="G644">
            <v>18986.2765</v>
          </cell>
          <cell r="H644">
            <v>6072.3396000000002</v>
          </cell>
          <cell r="I644">
            <v>25058.616099999999</v>
          </cell>
          <cell r="J644">
            <v>6033.6387999999997</v>
          </cell>
          <cell r="K644">
            <v>31092.2549</v>
          </cell>
          <cell r="L644">
            <v>6782.0475999999999</v>
          </cell>
          <cell r="M644">
            <v>37874.302499999998</v>
          </cell>
          <cell r="N644">
            <v>4714.6298999999999</v>
          </cell>
          <cell r="O644">
            <v>42588.932399999998</v>
          </cell>
          <cell r="P644">
            <v>5664.5442999999996</v>
          </cell>
          <cell r="Q644">
            <v>48253.476699999999</v>
          </cell>
          <cell r="R644">
            <v>6532.4853999999996</v>
          </cell>
          <cell r="S644">
            <v>54785.962099999997</v>
          </cell>
          <cell r="T644">
            <v>7112.0915999999997</v>
          </cell>
          <cell r="U644">
            <v>61898.053699999997</v>
          </cell>
          <cell r="V644">
            <v>6732.3769000000002</v>
          </cell>
          <cell r="W644">
            <v>68630.430599999992</v>
          </cell>
          <cell r="X644">
            <v>4615.5694999999996</v>
          </cell>
          <cell r="Y644">
            <v>73246.00009999999</v>
          </cell>
          <cell r="Z644" t="str">
            <v>GROLIER INC    , DANBURY, CT</v>
          </cell>
        </row>
        <row r="645">
          <cell r="A645" t="str">
            <v>1564366</v>
          </cell>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t="str">
            <v xml:space="preserve">INDUSTRIALIZADORA CARNICA DE OCCIDENTE S A DE C V </v>
          </cell>
        </row>
        <row r="646">
          <cell r="A646" t="str">
            <v>1566407</v>
          </cell>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t="str">
            <v>SWISSLAND PACKING    , ASHKUM, IL</v>
          </cell>
        </row>
        <row r="647">
          <cell r="A647" t="str">
            <v>1566431</v>
          </cell>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t="str">
            <v>MONSANTO CO    , ST LOUIS, MO</v>
          </cell>
        </row>
        <row r="648">
          <cell r="A648" t="str">
            <v>1566687</v>
          </cell>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t="str">
            <v>PLASTIC INGENUITY INC    , CROSS PLAINS, WI</v>
          </cell>
        </row>
        <row r="649">
          <cell r="A649" t="str">
            <v>1568515</v>
          </cell>
          <cell r="B649">
            <v>55808.544600000001</v>
          </cell>
          <cell r="C649">
            <v>55808.544600000001</v>
          </cell>
          <cell r="D649">
            <v>59241.094299999997</v>
          </cell>
          <cell r="E649">
            <v>115049.63889999999</v>
          </cell>
          <cell r="F649">
            <v>79364.587700000004</v>
          </cell>
          <cell r="G649">
            <v>194414.22659999999</v>
          </cell>
          <cell r="H649">
            <v>55465.868000000002</v>
          </cell>
          <cell r="I649">
            <v>249880.09460000001</v>
          </cell>
          <cell r="J649">
            <v>65805.823600000003</v>
          </cell>
          <cell r="K649">
            <v>315685.91820000001</v>
          </cell>
          <cell r="L649">
            <v>72419.120699999999</v>
          </cell>
          <cell r="M649">
            <v>388105.03890000004</v>
          </cell>
          <cell r="N649">
            <v>56472.862699999998</v>
          </cell>
          <cell r="O649">
            <v>444577.90160000004</v>
          </cell>
          <cell r="P649">
            <v>58690.864600000001</v>
          </cell>
          <cell r="Q649">
            <v>503268.76620000007</v>
          </cell>
          <cell r="R649">
            <v>60335.339899999999</v>
          </cell>
          <cell r="S649">
            <v>563604.10610000009</v>
          </cell>
          <cell r="T649">
            <v>52297.789900000003</v>
          </cell>
          <cell r="U649">
            <v>615901.89600000007</v>
          </cell>
          <cell r="V649">
            <v>59209.215499999998</v>
          </cell>
          <cell r="W649">
            <v>675111.11150000012</v>
          </cell>
          <cell r="X649">
            <v>62888.888400000003</v>
          </cell>
          <cell r="Y649">
            <v>737999.99990000017</v>
          </cell>
          <cell r="Z649" t="str">
            <v>SAFEWAY INC    , OAKLAND, CA</v>
          </cell>
        </row>
        <row r="650">
          <cell r="A650" t="str">
            <v>1572890</v>
          </cell>
          <cell r="B650">
            <v>473.48899999999998</v>
          </cell>
          <cell r="C650">
            <v>473.48899999999998</v>
          </cell>
          <cell r="D650">
            <v>455.8528</v>
          </cell>
          <cell r="E650">
            <v>929.34179999999992</v>
          </cell>
          <cell r="F650">
            <v>470.40559999999999</v>
          </cell>
          <cell r="G650">
            <v>1399.7474</v>
          </cell>
          <cell r="H650">
            <v>447.6782</v>
          </cell>
          <cell r="I650">
            <v>1847.4256</v>
          </cell>
          <cell r="J650">
            <v>444.82499999999999</v>
          </cell>
          <cell r="K650">
            <v>2292.2505999999998</v>
          </cell>
          <cell r="L650">
            <v>500.00080000000003</v>
          </cell>
          <cell r="M650">
            <v>2792.2514000000001</v>
          </cell>
          <cell r="N650">
            <v>347.58210000000003</v>
          </cell>
          <cell r="O650">
            <v>3139.8335000000002</v>
          </cell>
          <cell r="P650">
            <v>417.61380000000003</v>
          </cell>
          <cell r="Q650">
            <v>3557.4473000000003</v>
          </cell>
          <cell r="R650">
            <v>481.60199999999998</v>
          </cell>
          <cell r="S650">
            <v>4039.0493000000001</v>
          </cell>
          <cell r="T650">
            <v>524.33299999999997</v>
          </cell>
          <cell r="U650">
            <v>4563.3823000000002</v>
          </cell>
          <cell r="V650">
            <v>496.33879999999999</v>
          </cell>
          <cell r="W650">
            <v>5059.7211000000007</v>
          </cell>
          <cell r="X650">
            <v>340.279</v>
          </cell>
          <cell r="Y650">
            <v>5400.0001000000011</v>
          </cell>
          <cell r="Z650" t="str">
            <v>HARBOR SPICE CO    , FOREST HILL, MD</v>
          </cell>
        </row>
        <row r="651">
          <cell r="A651" t="str">
            <v>1573420</v>
          </cell>
          <cell r="B651">
            <v>4.8651999999999997</v>
          </cell>
          <cell r="C651">
            <v>4.8651999999999997</v>
          </cell>
          <cell r="D651">
            <v>5.7713000000000001</v>
          </cell>
          <cell r="E651">
            <v>10.6365</v>
          </cell>
          <cell r="F651">
            <v>5.3925999999999998</v>
          </cell>
          <cell r="G651">
            <v>16.0291</v>
          </cell>
          <cell r="H651">
            <v>6.8747999999999996</v>
          </cell>
          <cell r="I651">
            <v>22.9039</v>
          </cell>
          <cell r="J651">
            <v>5.4802999999999997</v>
          </cell>
          <cell r="K651">
            <v>28.3842</v>
          </cell>
          <cell r="L651">
            <v>4.9070999999999998</v>
          </cell>
          <cell r="M651">
            <v>33.2913</v>
          </cell>
          <cell r="N651">
            <v>4.8941999999999997</v>
          </cell>
          <cell r="O651">
            <v>38.185499999999998</v>
          </cell>
          <cell r="P651">
            <v>10.3515</v>
          </cell>
          <cell r="Q651">
            <v>48.536999999999999</v>
          </cell>
          <cell r="R651">
            <v>5.3361000000000001</v>
          </cell>
          <cell r="S651">
            <v>53.873100000000001</v>
          </cell>
          <cell r="T651">
            <v>5.4657</v>
          </cell>
          <cell r="U651">
            <v>59.338799999999999</v>
          </cell>
          <cell r="V651">
            <v>5.6233000000000004</v>
          </cell>
          <cell r="W651">
            <v>64.962099999999992</v>
          </cell>
          <cell r="X651">
            <v>5.0378999999999996</v>
          </cell>
          <cell r="Y651">
            <v>69.999999999999986</v>
          </cell>
          <cell r="Z651" t="str">
            <v>P H T SYSTEMS INC   SUITE 120, NEW BRIGHTON, MN</v>
          </cell>
        </row>
        <row r="652">
          <cell r="A652" t="str">
            <v>1575040</v>
          </cell>
          <cell r="B652">
            <v>204.64850000000001</v>
          </cell>
          <cell r="C652">
            <v>204.64850000000001</v>
          </cell>
          <cell r="D652">
            <v>236.6678</v>
          </cell>
          <cell r="E652">
            <v>441.31630000000001</v>
          </cell>
          <cell r="F652">
            <v>258.1592</v>
          </cell>
          <cell r="G652">
            <v>699.47550000000001</v>
          </cell>
          <cell r="H652">
            <v>194.44200000000001</v>
          </cell>
          <cell r="I652">
            <v>893.91750000000002</v>
          </cell>
          <cell r="J652">
            <v>255.63640000000001</v>
          </cell>
          <cell r="K652">
            <v>1149.5539000000001</v>
          </cell>
          <cell r="L652">
            <v>256.36900000000003</v>
          </cell>
          <cell r="M652">
            <v>1405.9229</v>
          </cell>
          <cell r="N652">
            <v>224.9014</v>
          </cell>
          <cell r="O652">
            <v>1630.8243</v>
          </cell>
          <cell r="P652">
            <v>262.23070000000001</v>
          </cell>
          <cell r="Q652">
            <v>1893.0550000000001</v>
          </cell>
          <cell r="R652">
            <v>270.3963</v>
          </cell>
          <cell r="S652">
            <v>2163.4513000000002</v>
          </cell>
          <cell r="T652">
            <v>233.5334</v>
          </cell>
          <cell r="U652">
            <v>2396.9847</v>
          </cell>
          <cell r="V652">
            <v>210.18979999999999</v>
          </cell>
          <cell r="W652">
            <v>2607.1745000000001</v>
          </cell>
          <cell r="X652">
            <v>222.82560000000001</v>
          </cell>
          <cell r="Y652">
            <v>2830.0001000000002</v>
          </cell>
          <cell r="Z652" t="str">
            <v>SERV-RITE MEAT CO INC    , LOS ANGELES, CA</v>
          </cell>
        </row>
        <row r="653">
          <cell r="A653" t="str">
            <v>1576232</v>
          </cell>
          <cell r="B653">
            <v>51475</v>
          </cell>
          <cell r="C653">
            <v>51475</v>
          </cell>
          <cell r="D653">
            <v>48704</v>
          </cell>
          <cell r="E653">
            <v>100179</v>
          </cell>
          <cell r="F653">
            <v>63889</v>
          </cell>
          <cell r="G653">
            <v>164068</v>
          </cell>
          <cell r="H653">
            <v>38868</v>
          </cell>
          <cell r="I653">
            <v>202936</v>
          </cell>
          <cell r="J653">
            <v>44528</v>
          </cell>
          <cell r="K653">
            <v>247464</v>
          </cell>
          <cell r="L653">
            <v>66257</v>
          </cell>
          <cell r="M653">
            <v>313721</v>
          </cell>
          <cell r="N653">
            <v>44440</v>
          </cell>
          <cell r="O653">
            <v>358161</v>
          </cell>
          <cell r="P653">
            <v>48001</v>
          </cell>
          <cell r="Q653">
            <v>406162</v>
          </cell>
          <cell r="R653">
            <v>56766</v>
          </cell>
          <cell r="S653">
            <v>462928</v>
          </cell>
          <cell r="T653">
            <v>49296</v>
          </cell>
          <cell r="U653">
            <v>512224</v>
          </cell>
          <cell r="V653">
            <v>51375</v>
          </cell>
          <cell r="W653">
            <v>563599</v>
          </cell>
          <cell r="X653">
            <v>60708</v>
          </cell>
          <cell r="Y653">
            <v>624307</v>
          </cell>
          <cell r="Z653" t="str">
            <v xml:space="preserve">GROUP LACTEL    , STE CLAIRE PQ CANADA,   </v>
          </cell>
        </row>
        <row r="654">
          <cell r="A654" t="str">
            <v>1576550</v>
          </cell>
          <cell r="B654">
            <v>346.81779999999998</v>
          </cell>
          <cell r="C654">
            <v>346.81779999999998</v>
          </cell>
          <cell r="D654">
            <v>401.08080000000001</v>
          </cell>
          <cell r="E654">
            <v>747.89859999999999</v>
          </cell>
          <cell r="F654">
            <v>437.50229999999999</v>
          </cell>
          <cell r="G654">
            <v>1185.4009000000001</v>
          </cell>
          <cell r="H654">
            <v>329.52080000000001</v>
          </cell>
          <cell r="I654">
            <v>1514.9217000000001</v>
          </cell>
          <cell r="J654">
            <v>433.22699999999998</v>
          </cell>
          <cell r="K654">
            <v>1948.1487000000002</v>
          </cell>
          <cell r="L654">
            <v>434.46839999999997</v>
          </cell>
          <cell r="M654">
            <v>2382.6171000000004</v>
          </cell>
          <cell r="N654">
            <v>381.14030000000002</v>
          </cell>
          <cell r="O654">
            <v>2763.7574000000004</v>
          </cell>
          <cell r="P654">
            <v>444.40230000000003</v>
          </cell>
          <cell r="Q654">
            <v>3208.1597000000006</v>
          </cell>
          <cell r="R654">
            <v>458.2405</v>
          </cell>
          <cell r="S654">
            <v>3666.4002000000005</v>
          </cell>
          <cell r="T654">
            <v>395.76909999999998</v>
          </cell>
          <cell r="U654">
            <v>4062.1693000000005</v>
          </cell>
          <cell r="V654">
            <v>356.20859999999999</v>
          </cell>
          <cell r="W654">
            <v>4418.3779000000004</v>
          </cell>
          <cell r="X654">
            <v>377.62240000000003</v>
          </cell>
          <cell r="Y654">
            <v>4796.0003000000006</v>
          </cell>
          <cell r="Z654" t="str">
            <v>SOUTHEASTERN FOOD SUPPLIES    , MIAMI, FL</v>
          </cell>
        </row>
        <row r="655">
          <cell r="A655" t="str">
            <v>1576682</v>
          </cell>
          <cell r="B655">
            <v>27979.893599999999</v>
          </cell>
          <cell r="C655">
            <v>27979.893599999999</v>
          </cell>
          <cell r="D655">
            <v>29700.819599999999</v>
          </cell>
          <cell r="E655">
            <v>57680.713199999998</v>
          </cell>
          <cell r="F655">
            <v>39789.833899999998</v>
          </cell>
          <cell r="G655">
            <v>97470.547099999996</v>
          </cell>
          <cell r="H655">
            <v>27808.091</v>
          </cell>
          <cell r="I655">
            <v>125278.6381</v>
          </cell>
          <cell r="J655">
            <v>32992.079599999997</v>
          </cell>
          <cell r="K655">
            <v>158270.71769999998</v>
          </cell>
          <cell r="L655">
            <v>36307.689200000001</v>
          </cell>
          <cell r="M655">
            <v>194578.40689999997</v>
          </cell>
          <cell r="N655">
            <v>28312.9529</v>
          </cell>
          <cell r="O655">
            <v>222891.35979999998</v>
          </cell>
          <cell r="P655">
            <v>29424.959200000001</v>
          </cell>
          <cell r="Q655">
            <v>252316.31899999999</v>
          </cell>
          <cell r="R655">
            <v>30249.4251</v>
          </cell>
          <cell r="S655">
            <v>282565.74410000001</v>
          </cell>
          <cell r="T655">
            <v>26219.7592</v>
          </cell>
          <cell r="U655">
            <v>308785.50329999998</v>
          </cell>
          <cell r="V655">
            <v>29684.837100000001</v>
          </cell>
          <cell r="W655">
            <v>338470.34039999999</v>
          </cell>
          <cell r="X655">
            <v>31529.659500000002</v>
          </cell>
          <cell r="Y655">
            <v>369999.9999</v>
          </cell>
          <cell r="Z655" t="str">
            <v>HELUVA GOOD CHEESE INC    , SODUS, NY</v>
          </cell>
        </row>
        <row r="656">
          <cell r="A656" t="str">
            <v>1576992</v>
          </cell>
          <cell r="B656">
            <v>0</v>
          </cell>
          <cell r="C656">
            <v>0</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t="str">
            <v xml:space="preserve">AVMOR LTEE    , MONTREAL PQ CANADA,   </v>
          </cell>
        </row>
        <row r="657">
          <cell r="A657" t="str">
            <v>1577301</v>
          </cell>
          <cell r="B657">
            <v>15145</v>
          </cell>
          <cell r="C657">
            <v>15145</v>
          </cell>
          <cell r="D657">
            <v>18779</v>
          </cell>
          <cell r="E657">
            <v>33924</v>
          </cell>
          <cell r="F657">
            <v>32796</v>
          </cell>
          <cell r="G657">
            <v>66720</v>
          </cell>
          <cell r="H657">
            <v>20568</v>
          </cell>
          <cell r="I657">
            <v>87288</v>
          </cell>
          <cell r="J657">
            <v>27934</v>
          </cell>
          <cell r="K657">
            <v>115222</v>
          </cell>
          <cell r="L657">
            <v>32945</v>
          </cell>
          <cell r="M657">
            <v>148167</v>
          </cell>
          <cell r="N657">
            <v>24252</v>
          </cell>
          <cell r="O657">
            <v>172419</v>
          </cell>
          <cell r="P657">
            <v>20277</v>
          </cell>
          <cell r="Q657">
            <v>192696</v>
          </cell>
          <cell r="R657">
            <v>26794</v>
          </cell>
          <cell r="S657">
            <v>219490</v>
          </cell>
          <cell r="T657">
            <v>14104</v>
          </cell>
          <cell r="U657">
            <v>233594</v>
          </cell>
          <cell r="V657">
            <v>22038</v>
          </cell>
          <cell r="W657">
            <v>255632</v>
          </cell>
          <cell r="X657">
            <v>34373</v>
          </cell>
          <cell r="Y657">
            <v>290005</v>
          </cell>
          <cell r="Z657" t="str">
            <v xml:space="preserve">B C FANCY SAUSAGE LTD    , RICHMOND BC CANADA,   </v>
          </cell>
        </row>
        <row r="658">
          <cell r="A658" t="str">
            <v>1578383</v>
          </cell>
          <cell r="B658">
            <v>0</v>
          </cell>
          <cell r="C658">
            <v>0</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t="str">
            <v>KIMBERLY-CLARK CORP    , NEENAH, WI</v>
          </cell>
        </row>
        <row r="659">
          <cell r="A659" t="str">
            <v>1579444</v>
          </cell>
          <cell r="B659">
            <v>1122.0235</v>
          </cell>
          <cell r="C659">
            <v>1122.0235</v>
          </cell>
          <cell r="D659">
            <v>1297.5749000000001</v>
          </cell>
          <cell r="E659">
            <v>2419.5983999999999</v>
          </cell>
          <cell r="F659">
            <v>1415.4056</v>
          </cell>
          <cell r="G659">
            <v>3835.0039999999999</v>
          </cell>
          <cell r="H659">
            <v>1066.0643</v>
          </cell>
          <cell r="I659">
            <v>4901.0682999999999</v>
          </cell>
          <cell r="J659">
            <v>1401.5742</v>
          </cell>
          <cell r="K659">
            <v>6302.6424999999999</v>
          </cell>
          <cell r="L659">
            <v>1405.5905</v>
          </cell>
          <cell r="M659">
            <v>7708.2330000000002</v>
          </cell>
          <cell r="N659">
            <v>1233.0635</v>
          </cell>
          <cell r="O659">
            <v>8941.2965000000004</v>
          </cell>
          <cell r="P659">
            <v>1437.7284999999999</v>
          </cell>
          <cell r="Q659">
            <v>10379.025</v>
          </cell>
          <cell r="R659">
            <v>1482.4976999999999</v>
          </cell>
          <cell r="S659">
            <v>11861.5227</v>
          </cell>
          <cell r="T659">
            <v>1280.3904</v>
          </cell>
          <cell r="U659">
            <v>13141.9131</v>
          </cell>
          <cell r="V659">
            <v>1152.4045000000001</v>
          </cell>
          <cell r="W659">
            <v>14294.3176</v>
          </cell>
          <cell r="X659">
            <v>1221.6824999999999</v>
          </cell>
          <cell r="Y659">
            <v>15516.000100000001</v>
          </cell>
          <cell r="Z659" t="str">
            <v>DALLAS CITY PACKING CO    , DALLAS, TX</v>
          </cell>
        </row>
        <row r="660">
          <cell r="A660" t="str">
            <v>1581236</v>
          </cell>
          <cell r="B660">
            <v>6600.3716000000004</v>
          </cell>
          <cell r="C660">
            <v>6600.3716000000004</v>
          </cell>
          <cell r="D660">
            <v>5968.0826999999999</v>
          </cell>
          <cell r="E660">
            <v>12568.454300000001</v>
          </cell>
          <cell r="F660">
            <v>9438.7754999999997</v>
          </cell>
          <cell r="G660">
            <v>22007.229800000001</v>
          </cell>
          <cell r="H660">
            <v>7343.0411999999997</v>
          </cell>
          <cell r="I660">
            <v>29350.271000000001</v>
          </cell>
          <cell r="J660">
            <v>8749.7147000000004</v>
          </cell>
          <cell r="K660">
            <v>38099.985700000005</v>
          </cell>
          <cell r="L660">
            <v>8698.6908000000003</v>
          </cell>
          <cell r="M660">
            <v>46798.676500000001</v>
          </cell>
          <cell r="N660">
            <v>7036.8607000000002</v>
          </cell>
          <cell r="O660">
            <v>53835.537199999999</v>
          </cell>
          <cell r="P660">
            <v>8671.4721000000009</v>
          </cell>
          <cell r="Q660">
            <v>62507.009299999998</v>
          </cell>
          <cell r="R660">
            <v>8331.2731000000003</v>
          </cell>
          <cell r="S660">
            <v>70838.282399999996</v>
          </cell>
          <cell r="T660">
            <v>6551.9204</v>
          </cell>
          <cell r="U660">
            <v>77390.202799999999</v>
          </cell>
          <cell r="V660">
            <v>6202.0911999999998</v>
          </cell>
          <cell r="W660">
            <v>83592.293999999994</v>
          </cell>
          <cell r="X660">
            <v>10717.705900000001</v>
          </cell>
          <cell r="Y660">
            <v>94309.999899999995</v>
          </cell>
          <cell r="Z660" t="str">
            <v>S C JOHNSON &amp; SON INC    , RACINE, WI</v>
          </cell>
        </row>
        <row r="661">
          <cell r="A661" t="str">
            <v>1583395</v>
          </cell>
          <cell r="B661">
            <v>6481.2021000000004</v>
          </cell>
          <cell r="C661">
            <v>6481.2021000000004</v>
          </cell>
          <cell r="D661">
            <v>6879.8335999999999</v>
          </cell>
          <cell r="E661">
            <v>13361.0357</v>
          </cell>
          <cell r="F661">
            <v>9216.8310999999994</v>
          </cell>
          <cell r="G661">
            <v>22577.8668</v>
          </cell>
          <cell r="H661">
            <v>6441.4061000000002</v>
          </cell>
          <cell r="I661">
            <v>29019.2729</v>
          </cell>
          <cell r="J661">
            <v>7642.2139999999999</v>
          </cell>
          <cell r="K661">
            <v>36661.486900000004</v>
          </cell>
          <cell r="L661">
            <v>8410.2345999999998</v>
          </cell>
          <cell r="M661">
            <v>45071.7215</v>
          </cell>
          <cell r="N661">
            <v>6558.3512000000001</v>
          </cell>
          <cell r="O661">
            <v>51630.072699999997</v>
          </cell>
          <cell r="P661">
            <v>6815.9339</v>
          </cell>
          <cell r="Q661">
            <v>58446.006599999993</v>
          </cell>
          <cell r="R661">
            <v>7006.9114</v>
          </cell>
          <cell r="S661">
            <v>65452.917999999991</v>
          </cell>
          <cell r="T661">
            <v>6073.4883</v>
          </cell>
          <cell r="U661">
            <v>71526.406299999988</v>
          </cell>
          <cell r="V661">
            <v>6876.1315000000004</v>
          </cell>
          <cell r="W661">
            <v>78402.537799999991</v>
          </cell>
          <cell r="X661">
            <v>7303.4621999999999</v>
          </cell>
          <cell r="Y661">
            <v>85705.999999999985</v>
          </cell>
          <cell r="Z661" t="str">
            <v>LEMKE CHEESE &amp; PACKAGING CO INC  , WAUSAU, WI</v>
          </cell>
        </row>
        <row r="662">
          <cell r="A662" t="str">
            <v>1585100</v>
          </cell>
          <cell r="B662">
            <v>0</v>
          </cell>
          <cell r="C662">
            <v>0</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t="str">
            <v>QUEST INTL    , ROCHESTER, MN</v>
          </cell>
        </row>
        <row r="663">
          <cell r="A663" t="str">
            <v>1586548</v>
          </cell>
          <cell r="B663">
            <v>6649.4858999999997</v>
          </cell>
          <cell r="C663">
            <v>6649.4858999999997</v>
          </cell>
          <cell r="D663">
            <v>7689.8621999999996</v>
          </cell>
          <cell r="E663">
            <v>14339.348099999999</v>
          </cell>
          <cell r="F663">
            <v>8388.1666999999998</v>
          </cell>
          <cell r="G663">
            <v>22727.514799999997</v>
          </cell>
          <cell r="H663">
            <v>6317.8531000000003</v>
          </cell>
          <cell r="I663">
            <v>29045.367899999997</v>
          </cell>
          <cell r="J663">
            <v>8306.1970000000001</v>
          </cell>
          <cell r="K663">
            <v>37351.564899999998</v>
          </cell>
          <cell r="L663">
            <v>8329.9987999999994</v>
          </cell>
          <cell r="M663">
            <v>45681.563699999999</v>
          </cell>
          <cell r="N663">
            <v>7307.5465000000004</v>
          </cell>
          <cell r="O663">
            <v>52989.110199999996</v>
          </cell>
          <cell r="P663">
            <v>8520.4593000000004</v>
          </cell>
          <cell r="Q663">
            <v>61509.569499999998</v>
          </cell>
          <cell r="R663">
            <v>8785.7764999999999</v>
          </cell>
          <cell r="S663">
            <v>70295.34599999999</v>
          </cell>
          <cell r="T663">
            <v>7588.0216</v>
          </cell>
          <cell r="U663">
            <v>77883.367599999998</v>
          </cell>
          <cell r="V663">
            <v>6829.5339999999997</v>
          </cell>
          <cell r="W663">
            <v>84712.901599999997</v>
          </cell>
          <cell r="X663">
            <v>7240.0985000000001</v>
          </cell>
          <cell r="Y663">
            <v>91953.000100000005</v>
          </cell>
          <cell r="Z663" t="str">
            <v>FISHER FOODS INC    , BEDFORD HEIGHTS, OH</v>
          </cell>
        </row>
        <row r="664">
          <cell r="A664" t="str">
            <v>1588974</v>
          </cell>
          <cell r="B664">
            <v>8247.3884999999991</v>
          </cell>
          <cell r="C664">
            <v>8247.3884999999991</v>
          </cell>
          <cell r="D664">
            <v>7940.1958000000004</v>
          </cell>
          <cell r="E664">
            <v>16187.584299999999</v>
          </cell>
          <cell r="F664">
            <v>8193.6813000000002</v>
          </cell>
          <cell r="G664">
            <v>24381.265599999999</v>
          </cell>
          <cell r="H664">
            <v>7797.8073000000004</v>
          </cell>
          <cell r="I664">
            <v>32179.072899999999</v>
          </cell>
          <cell r="J664">
            <v>7748.1094999999996</v>
          </cell>
          <cell r="K664">
            <v>39927.182399999998</v>
          </cell>
          <cell r="L664">
            <v>8709.1803</v>
          </cell>
          <cell r="M664">
            <v>48636.362699999998</v>
          </cell>
          <cell r="N664">
            <v>6054.3015999999998</v>
          </cell>
          <cell r="O664">
            <v>54690.664299999997</v>
          </cell>
          <cell r="P664">
            <v>7274.1360999999997</v>
          </cell>
          <cell r="Q664">
            <v>61964.800399999993</v>
          </cell>
          <cell r="R664">
            <v>8388.7044999999998</v>
          </cell>
          <cell r="S664">
            <v>70353.5049</v>
          </cell>
          <cell r="T664">
            <v>9133.0069000000003</v>
          </cell>
          <cell r="U664">
            <v>79486.511800000007</v>
          </cell>
          <cell r="V664">
            <v>8645.3955000000005</v>
          </cell>
          <cell r="W664">
            <v>88131.907300000006</v>
          </cell>
          <cell r="X664">
            <v>5927.0929999999998</v>
          </cell>
          <cell r="Y664">
            <v>94059.0003</v>
          </cell>
          <cell r="Z664" t="str">
            <v>FRESH START FOODS L P    , NAPERVILLE, IL</v>
          </cell>
        </row>
        <row r="665">
          <cell r="A665" t="str">
            <v>1589040</v>
          </cell>
          <cell r="B665">
            <v>14409.135700000001</v>
          </cell>
          <cell r="C665">
            <v>14409.135700000001</v>
          </cell>
          <cell r="D665">
            <v>16663.584200000001</v>
          </cell>
          <cell r="E665">
            <v>31072.719900000004</v>
          </cell>
          <cell r="F665">
            <v>18176.778699999999</v>
          </cell>
          <cell r="G665">
            <v>49249.498600000006</v>
          </cell>
          <cell r="H665">
            <v>13690.502399999999</v>
          </cell>
          <cell r="I665">
            <v>62940.001000000004</v>
          </cell>
          <cell r="J665">
            <v>17999.153900000001</v>
          </cell>
          <cell r="K665">
            <v>80939.154900000009</v>
          </cell>
          <cell r="L665">
            <v>18050.731400000001</v>
          </cell>
          <cell r="M665">
            <v>98989.886300000013</v>
          </cell>
          <cell r="N665">
            <v>15835.123299999999</v>
          </cell>
          <cell r="O665">
            <v>114825.00960000002</v>
          </cell>
          <cell r="P665">
            <v>18463.450700000001</v>
          </cell>
          <cell r="Q665">
            <v>133288.46030000004</v>
          </cell>
          <cell r="R665">
            <v>19038.381099999999</v>
          </cell>
          <cell r="S665">
            <v>152326.84140000003</v>
          </cell>
          <cell r="T665">
            <v>16442.9002</v>
          </cell>
          <cell r="U665">
            <v>168769.74160000004</v>
          </cell>
          <cell r="V665">
            <v>14799.291800000001</v>
          </cell>
          <cell r="W665">
            <v>183569.03340000004</v>
          </cell>
          <cell r="X665">
            <v>15688.9666</v>
          </cell>
          <cell r="Y665">
            <v>199258.00000000006</v>
          </cell>
          <cell r="Z665" t="str">
            <v>JOHN SOULES FOODS INC    , TYLER, TX</v>
          </cell>
        </row>
        <row r="666">
          <cell r="A666" t="str">
            <v>1589296</v>
          </cell>
          <cell r="B666">
            <v>1753.6628000000001</v>
          </cell>
          <cell r="C666">
            <v>1753.6628000000001</v>
          </cell>
          <cell r="D666">
            <v>1688.3436999999999</v>
          </cell>
          <cell r="E666">
            <v>3442.0065</v>
          </cell>
          <cell r="F666">
            <v>1742.2429</v>
          </cell>
          <cell r="G666">
            <v>5184.2493999999997</v>
          </cell>
          <cell r="H666">
            <v>1658.0672</v>
          </cell>
          <cell r="I666">
            <v>6842.3166000000001</v>
          </cell>
          <cell r="J666">
            <v>1647.4999</v>
          </cell>
          <cell r="K666">
            <v>8489.8165000000008</v>
          </cell>
          <cell r="L666">
            <v>1851.8547000000001</v>
          </cell>
          <cell r="M666">
            <v>10341.671200000001</v>
          </cell>
          <cell r="N666">
            <v>1287.3413</v>
          </cell>
          <cell r="O666">
            <v>11629.012500000001</v>
          </cell>
          <cell r="P666">
            <v>1546.7176999999999</v>
          </cell>
          <cell r="Q666">
            <v>13175.7302</v>
          </cell>
          <cell r="R666">
            <v>1783.7112</v>
          </cell>
          <cell r="S666">
            <v>14959.4414</v>
          </cell>
          <cell r="T666">
            <v>1941.9740999999999</v>
          </cell>
          <cell r="U666">
            <v>16901.415499999999</v>
          </cell>
          <cell r="V666">
            <v>1838.2919999999999</v>
          </cell>
          <cell r="W666">
            <v>18739.7075</v>
          </cell>
          <cell r="X666">
            <v>1260.2926</v>
          </cell>
          <cell r="Y666">
            <v>20000.000100000001</v>
          </cell>
          <cell r="Z666" t="str">
            <v>PACIFIC PURE-AID CO    , MEDFORD, OR</v>
          </cell>
        </row>
        <row r="667">
          <cell r="A667" t="str">
            <v>1589377</v>
          </cell>
          <cell r="B667">
            <v>8035.7444999999998</v>
          </cell>
          <cell r="C667">
            <v>8035.7444999999998</v>
          </cell>
          <cell r="D667">
            <v>9293.0144</v>
          </cell>
          <cell r="E667">
            <v>17328.758900000001</v>
          </cell>
          <cell r="F667">
            <v>10136.898800000001</v>
          </cell>
          <cell r="G667">
            <v>27465.657700000003</v>
          </cell>
          <cell r="H667">
            <v>7634.9742999999999</v>
          </cell>
          <cell r="I667">
            <v>35100.632000000005</v>
          </cell>
          <cell r="J667">
            <v>10037.8403</v>
          </cell>
          <cell r="K667">
            <v>45138.472300000009</v>
          </cell>
          <cell r="L667">
            <v>10066.6042</v>
          </cell>
          <cell r="M667">
            <v>55205.07650000001</v>
          </cell>
          <cell r="N667">
            <v>8830.9950000000008</v>
          </cell>
          <cell r="O667">
            <v>64036.071500000013</v>
          </cell>
          <cell r="P667">
            <v>10296.771199999999</v>
          </cell>
          <cell r="Q667">
            <v>74332.842700000008</v>
          </cell>
          <cell r="R667">
            <v>10617.4007</v>
          </cell>
          <cell r="S667">
            <v>84950.243400000007</v>
          </cell>
          <cell r="T667">
            <v>9169.9424999999992</v>
          </cell>
          <cell r="U667">
            <v>94120.185900000011</v>
          </cell>
          <cell r="V667">
            <v>8253.3284000000003</v>
          </cell>
          <cell r="W667">
            <v>102373.51430000001</v>
          </cell>
          <cell r="X667">
            <v>8749.4858000000004</v>
          </cell>
          <cell r="Y667">
            <v>111123.0001</v>
          </cell>
          <cell r="Z667" t="str">
            <v>LANDSHIRE FOODS    , OWENSBORO, KY</v>
          </cell>
        </row>
        <row r="668">
          <cell r="A668" t="str">
            <v>1590146</v>
          </cell>
          <cell r="B668">
            <v>0</v>
          </cell>
          <cell r="C668">
            <v>0</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t="str">
            <v xml:space="preserve">BEST-WAY CITRUS PRODUCTS  , KIRKLAND PQ CANADA, </v>
          </cell>
        </row>
        <row r="669">
          <cell r="A669" t="str">
            <v>1590561</v>
          </cell>
          <cell r="B669">
            <v>0</v>
          </cell>
          <cell r="C669">
            <v>0</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t="str">
            <v>NEW CITY PACKING    , AURORA, IL</v>
          </cell>
        </row>
        <row r="670">
          <cell r="A670" t="str">
            <v>1590839</v>
          </cell>
          <cell r="B670">
            <v>9152</v>
          </cell>
          <cell r="C670">
            <v>9152</v>
          </cell>
          <cell r="D670">
            <v>8659</v>
          </cell>
          <cell r="E670">
            <v>17811</v>
          </cell>
          <cell r="F670">
            <v>11359</v>
          </cell>
          <cell r="G670">
            <v>29170</v>
          </cell>
          <cell r="H670">
            <v>6911</v>
          </cell>
          <cell r="I670">
            <v>36081</v>
          </cell>
          <cell r="J670">
            <v>7917</v>
          </cell>
          <cell r="K670">
            <v>43998</v>
          </cell>
          <cell r="L670">
            <v>11780</v>
          </cell>
          <cell r="M670">
            <v>55778</v>
          </cell>
          <cell r="N670">
            <v>7901</v>
          </cell>
          <cell r="O670">
            <v>63679</v>
          </cell>
          <cell r="P670">
            <v>8534</v>
          </cell>
          <cell r="Q670">
            <v>72213</v>
          </cell>
          <cell r="R670">
            <v>10093</v>
          </cell>
          <cell r="S670">
            <v>82306</v>
          </cell>
          <cell r="T670">
            <v>8765</v>
          </cell>
          <cell r="U670">
            <v>91071</v>
          </cell>
          <cell r="V670">
            <v>9134</v>
          </cell>
          <cell r="W670">
            <v>100205</v>
          </cell>
          <cell r="X670">
            <v>10794</v>
          </cell>
          <cell r="Y670">
            <v>110999</v>
          </cell>
          <cell r="Z670" t="str">
            <v xml:space="preserve">BRIGHT CHEESE HOUSE    , WOODSTOCK ON CANADA,   </v>
          </cell>
        </row>
        <row r="671">
          <cell r="A671" t="str">
            <v>1591355</v>
          </cell>
          <cell r="B671">
            <v>3615.6981999999998</v>
          </cell>
          <cell r="C671">
            <v>3615.6981999999998</v>
          </cell>
          <cell r="D671">
            <v>4181.4090999999999</v>
          </cell>
          <cell r="E671">
            <v>7797.1072999999997</v>
          </cell>
          <cell r="F671">
            <v>4561.1163999999999</v>
          </cell>
          <cell r="G671">
            <v>12358.223699999999</v>
          </cell>
          <cell r="H671">
            <v>3435.3708000000001</v>
          </cell>
          <cell r="I671">
            <v>15793.594499999999</v>
          </cell>
          <cell r="J671">
            <v>4516.5448999999999</v>
          </cell>
          <cell r="K671">
            <v>20310.1394</v>
          </cell>
          <cell r="L671">
            <v>4529.4871999999996</v>
          </cell>
          <cell r="M671">
            <v>24839.6266</v>
          </cell>
          <cell r="N671">
            <v>3973.5225999999998</v>
          </cell>
          <cell r="O671">
            <v>28813.1492</v>
          </cell>
          <cell r="P671">
            <v>4633.0513000000001</v>
          </cell>
          <cell r="Q671">
            <v>33446.200499999999</v>
          </cell>
          <cell r="R671">
            <v>4777.3190999999997</v>
          </cell>
          <cell r="S671">
            <v>38223.5196</v>
          </cell>
          <cell r="T671">
            <v>4126.0325999999995</v>
          </cell>
          <cell r="U671">
            <v>42349.552199999998</v>
          </cell>
          <cell r="V671">
            <v>3713.6003999999998</v>
          </cell>
          <cell r="W671">
            <v>46063.152600000001</v>
          </cell>
          <cell r="X671">
            <v>3936.8474000000001</v>
          </cell>
          <cell r="Y671">
            <v>50000</v>
          </cell>
          <cell r="Z671" t="str">
            <v>STOP &amp; SHOP COMPANIES INC    , BRAINTREE, MA</v>
          </cell>
        </row>
        <row r="672">
          <cell r="A672" t="str">
            <v>1592343</v>
          </cell>
          <cell r="B672">
            <v>49674</v>
          </cell>
          <cell r="C672">
            <v>49674</v>
          </cell>
          <cell r="D672">
            <v>45891</v>
          </cell>
          <cell r="E672">
            <v>95565</v>
          </cell>
          <cell r="F672">
            <v>70670</v>
          </cell>
          <cell r="G672">
            <v>166235</v>
          </cell>
          <cell r="H672">
            <v>58443</v>
          </cell>
          <cell r="I672">
            <v>224678</v>
          </cell>
          <cell r="J672">
            <v>74639</v>
          </cell>
          <cell r="K672">
            <v>299317</v>
          </cell>
          <cell r="L672">
            <v>73724</v>
          </cell>
          <cell r="M672">
            <v>373041</v>
          </cell>
          <cell r="N672">
            <v>33766</v>
          </cell>
          <cell r="O672">
            <v>406807</v>
          </cell>
          <cell r="P672">
            <v>54912</v>
          </cell>
          <cell r="Q672">
            <v>461719</v>
          </cell>
          <cell r="R672">
            <v>47624</v>
          </cell>
          <cell r="S672">
            <v>509343</v>
          </cell>
          <cell r="T672">
            <v>66215</v>
          </cell>
          <cell r="U672">
            <v>575558</v>
          </cell>
          <cell r="V672">
            <v>70011</v>
          </cell>
          <cell r="W672">
            <v>645569</v>
          </cell>
          <cell r="X672">
            <v>64542</v>
          </cell>
          <cell r="Y672">
            <v>710111</v>
          </cell>
          <cell r="Z672" t="str">
            <v>CONDILLO FOODS LTD, AIRDRIE AB CANADA</v>
          </cell>
        </row>
        <row r="673">
          <cell r="A673" t="str">
            <v>1593862</v>
          </cell>
          <cell r="B673">
            <v>2122</v>
          </cell>
          <cell r="C673">
            <v>2122</v>
          </cell>
          <cell r="D673">
            <v>2632</v>
          </cell>
          <cell r="E673">
            <v>4754</v>
          </cell>
          <cell r="F673">
            <v>4596</v>
          </cell>
          <cell r="G673">
            <v>9350</v>
          </cell>
          <cell r="H673">
            <v>2882</v>
          </cell>
          <cell r="I673">
            <v>12232</v>
          </cell>
          <cell r="J673">
            <v>3915</v>
          </cell>
          <cell r="K673">
            <v>16147</v>
          </cell>
          <cell r="L673">
            <v>4617</v>
          </cell>
          <cell r="M673">
            <v>20764</v>
          </cell>
          <cell r="N673">
            <v>3399</v>
          </cell>
          <cell r="O673">
            <v>24163</v>
          </cell>
          <cell r="P673">
            <v>2842</v>
          </cell>
          <cell r="Q673">
            <v>27005</v>
          </cell>
          <cell r="R673">
            <v>3755</v>
          </cell>
          <cell r="S673">
            <v>30760</v>
          </cell>
          <cell r="T673">
            <v>1977</v>
          </cell>
          <cell r="U673">
            <v>32737</v>
          </cell>
          <cell r="V673">
            <v>3088</v>
          </cell>
          <cell r="W673">
            <v>35825</v>
          </cell>
          <cell r="X673">
            <v>4817</v>
          </cell>
          <cell r="Y673">
            <v>40642</v>
          </cell>
          <cell r="Z673" t="str">
            <v xml:space="preserve">DOLLAR FOOD MFG INC  , VANCOUVER BC CANADA, </v>
          </cell>
        </row>
        <row r="674">
          <cell r="A674" t="str">
            <v>1594737</v>
          </cell>
          <cell r="B674">
            <v>41049</v>
          </cell>
          <cell r="C674">
            <v>41049</v>
          </cell>
          <cell r="D674">
            <v>39208</v>
          </cell>
          <cell r="E674">
            <v>80257</v>
          </cell>
          <cell r="F674">
            <v>51106</v>
          </cell>
          <cell r="G674">
            <v>131363</v>
          </cell>
          <cell r="H674">
            <v>32938</v>
          </cell>
          <cell r="I674">
            <v>164301</v>
          </cell>
          <cell r="J674">
            <v>36920</v>
          </cell>
          <cell r="K674">
            <v>201221</v>
          </cell>
          <cell r="L674">
            <v>52318</v>
          </cell>
          <cell r="M674">
            <v>253539</v>
          </cell>
          <cell r="N674">
            <v>36357</v>
          </cell>
          <cell r="O674">
            <v>289896</v>
          </cell>
          <cell r="P674">
            <v>39019</v>
          </cell>
          <cell r="Q674">
            <v>328915</v>
          </cell>
          <cell r="R674">
            <v>48310</v>
          </cell>
          <cell r="S674">
            <v>377225</v>
          </cell>
          <cell r="T674">
            <v>38494</v>
          </cell>
          <cell r="U674">
            <v>415719</v>
          </cell>
          <cell r="V674">
            <v>41852</v>
          </cell>
          <cell r="W674">
            <v>457571</v>
          </cell>
          <cell r="X674">
            <v>49328</v>
          </cell>
          <cell r="Y674">
            <v>506899</v>
          </cell>
          <cell r="Z674" t="str">
            <v xml:space="preserve">FARMERS COOP DAIRY LTD    , HALIFAX NS CANADA,   </v>
          </cell>
        </row>
        <row r="675">
          <cell r="A675" t="str">
            <v>1595610</v>
          </cell>
          <cell r="B675">
            <v>10425.481100000001</v>
          </cell>
          <cell r="C675">
            <v>10425.481100000001</v>
          </cell>
          <cell r="D675">
            <v>12366.989799999999</v>
          </cell>
          <cell r="E675">
            <v>22792.4709</v>
          </cell>
          <cell r="F675">
            <v>11555.6121</v>
          </cell>
          <cell r="G675">
            <v>34348.082999999999</v>
          </cell>
          <cell r="H675">
            <v>14731.811100000001</v>
          </cell>
          <cell r="I675">
            <v>49079.894099999998</v>
          </cell>
          <cell r="J675">
            <v>11743.4185</v>
          </cell>
          <cell r="K675">
            <v>60823.312599999997</v>
          </cell>
          <cell r="L675">
            <v>10515.158299999999</v>
          </cell>
          <cell r="M675">
            <v>71338.4709</v>
          </cell>
          <cell r="N675">
            <v>10487.6646</v>
          </cell>
          <cell r="O675">
            <v>81826.135500000004</v>
          </cell>
          <cell r="P675">
            <v>22181.785899999999</v>
          </cell>
          <cell r="Q675">
            <v>104007.92140000001</v>
          </cell>
          <cell r="R675">
            <v>11434.4177</v>
          </cell>
          <cell r="S675">
            <v>115442.33910000001</v>
          </cell>
          <cell r="T675">
            <v>11712.1811</v>
          </cell>
          <cell r="U675">
            <v>127154.52020000001</v>
          </cell>
          <cell r="V675">
            <v>12049.9118</v>
          </cell>
          <cell r="W675">
            <v>139204.432</v>
          </cell>
          <cell r="X675">
            <v>10795.5681</v>
          </cell>
          <cell r="Y675">
            <v>150000.0001</v>
          </cell>
          <cell r="Z675" t="str">
            <v>WJB PACKAGING SALES INC   SUITE B, BELMONT, CA</v>
          </cell>
        </row>
        <row r="676">
          <cell r="A676" t="str">
            <v>1595660</v>
          </cell>
          <cell r="B676">
            <v>6981</v>
          </cell>
          <cell r="C676">
            <v>6981</v>
          </cell>
          <cell r="D676">
            <v>7721</v>
          </cell>
          <cell r="E676">
            <v>14702</v>
          </cell>
          <cell r="F676">
            <v>9141</v>
          </cell>
          <cell r="G676">
            <v>23843</v>
          </cell>
          <cell r="H676">
            <v>11155</v>
          </cell>
          <cell r="I676">
            <v>34998</v>
          </cell>
          <cell r="J676">
            <v>10312</v>
          </cell>
          <cell r="K676">
            <v>45310</v>
          </cell>
          <cell r="L676">
            <v>7414</v>
          </cell>
          <cell r="M676">
            <v>52724</v>
          </cell>
          <cell r="N676">
            <v>8806</v>
          </cell>
          <cell r="O676">
            <v>61530</v>
          </cell>
          <cell r="P676">
            <v>8753</v>
          </cell>
          <cell r="Q676">
            <v>70283</v>
          </cell>
          <cell r="R676">
            <v>16910</v>
          </cell>
          <cell r="S676">
            <v>87193</v>
          </cell>
          <cell r="T676">
            <v>4210</v>
          </cell>
          <cell r="U676">
            <v>91403</v>
          </cell>
          <cell r="V676">
            <v>9641</v>
          </cell>
          <cell r="W676">
            <v>101044</v>
          </cell>
          <cell r="X676">
            <v>11008</v>
          </cell>
          <cell r="Y676">
            <v>112052</v>
          </cell>
          <cell r="Z676" t="str">
            <v xml:space="preserve">CIRCLET FOODS INC    , CONCORD ON,   </v>
          </cell>
        </row>
        <row r="677">
          <cell r="A677" t="str">
            <v>1596799</v>
          </cell>
          <cell r="B677">
            <v>4596</v>
          </cell>
          <cell r="C677">
            <v>4596</v>
          </cell>
          <cell r="D677">
            <v>5699</v>
          </cell>
          <cell r="E677">
            <v>10295</v>
          </cell>
          <cell r="F677">
            <v>9952</v>
          </cell>
          <cell r="G677">
            <v>20247</v>
          </cell>
          <cell r="H677">
            <v>6241</v>
          </cell>
          <cell r="I677">
            <v>26488</v>
          </cell>
          <cell r="J677">
            <v>8477</v>
          </cell>
          <cell r="K677">
            <v>34965</v>
          </cell>
          <cell r="L677">
            <v>9998</v>
          </cell>
          <cell r="M677">
            <v>44963</v>
          </cell>
          <cell r="N677">
            <v>7360</v>
          </cell>
          <cell r="O677">
            <v>52323</v>
          </cell>
          <cell r="P677">
            <v>6153</v>
          </cell>
          <cell r="Q677">
            <v>58476</v>
          </cell>
          <cell r="R677">
            <v>8131</v>
          </cell>
          <cell r="S677">
            <v>66607</v>
          </cell>
          <cell r="T677">
            <v>4280</v>
          </cell>
          <cell r="U677">
            <v>70887</v>
          </cell>
          <cell r="V677">
            <v>6688</v>
          </cell>
          <cell r="W677">
            <v>77575</v>
          </cell>
          <cell r="X677">
            <v>10431</v>
          </cell>
          <cell r="Y677">
            <v>88006</v>
          </cell>
          <cell r="Z677" t="str">
            <v xml:space="preserve">FREYBE SAUSAGE    , VANCOUVER BC CANADA,   </v>
          </cell>
        </row>
        <row r="678">
          <cell r="A678" t="str">
            <v>1596802</v>
          </cell>
          <cell r="B678">
            <v>966</v>
          </cell>
          <cell r="C678">
            <v>966</v>
          </cell>
          <cell r="D678">
            <v>1198</v>
          </cell>
          <cell r="E678">
            <v>2164</v>
          </cell>
          <cell r="F678">
            <v>2092</v>
          </cell>
          <cell r="G678">
            <v>4256</v>
          </cell>
          <cell r="H678">
            <v>1312</v>
          </cell>
          <cell r="I678">
            <v>5568</v>
          </cell>
          <cell r="J678">
            <v>1782</v>
          </cell>
          <cell r="K678">
            <v>7350</v>
          </cell>
          <cell r="L678">
            <v>2102</v>
          </cell>
          <cell r="M678">
            <v>9452</v>
          </cell>
          <cell r="N678">
            <v>1547</v>
          </cell>
          <cell r="O678">
            <v>10999</v>
          </cell>
          <cell r="P678">
            <v>1294</v>
          </cell>
          <cell r="Q678">
            <v>12293</v>
          </cell>
          <cell r="R678">
            <v>1709</v>
          </cell>
          <cell r="S678">
            <v>14002</v>
          </cell>
          <cell r="T678">
            <v>900</v>
          </cell>
          <cell r="U678">
            <v>14902</v>
          </cell>
          <cell r="V678">
            <v>1406</v>
          </cell>
          <cell r="W678">
            <v>16308</v>
          </cell>
          <cell r="X678">
            <v>2193</v>
          </cell>
          <cell r="Y678">
            <v>18501</v>
          </cell>
          <cell r="Z678" t="str">
            <v xml:space="preserve">FUHRMANN MEATS (1978) LTD    , REGINA SK CANADA,  </v>
          </cell>
        </row>
        <row r="679">
          <cell r="A679" t="str">
            <v>1597213</v>
          </cell>
          <cell r="B679">
            <v>5812</v>
          </cell>
          <cell r="C679">
            <v>5812</v>
          </cell>
          <cell r="D679">
            <v>7132</v>
          </cell>
          <cell r="E679">
            <v>12944</v>
          </cell>
          <cell r="F679">
            <v>12112</v>
          </cell>
          <cell r="G679">
            <v>25056</v>
          </cell>
          <cell r="H679">
            <v>8025</v>
          </cell>
          <cell r="I679">
            <v>33081</v>
          </cell>
          <cell r="J679">
            <v>10516</v>
          </cell>
          <cell r="K679">
            <v>43597</v>
          </cell>
          <cell r="L679">
            <v>12027</v>
          </cell>
          <cell r="M679">
            <v>55624</v>
          </cell>
          <cell r="N679">
            <v>9119</v>
          </cell>
          <cell r="O679">
            <v>64743</v>
          </cell>
          <cell r="P679">
            <v>7734</v>
          </cell>
          <cell r="Q679">
            <v>72477</v>
          </cell>
          <cell r="R679">
            <v>10642</v>
          </cell>
          <cell r="S679">
            <v>83119</v>
          </cell>
          <cell r="T679">
            <v>5231</v>
          </cell>
          <cell r="U679">
            <v>88350</v>
          </cell>
          <cell r="V679">
            <v>8416</v>
          </cell>
          <cell r="W679">
            <v>96766</v>
          </cell>
          <cell r="X679">
            <v>12808</v>
          </cell>
          <cell r="Y679">
            <v>109574</v>
          </cell>
          <cell r="Z679" t="str">
            <v xml:space="preserve">HYGAARD FINE FOODS    , EDMONTON AB CANADA,   </v>
          </cell>
        </row>
        <row r="680">
          <cell r="A680" t="str">
            <v>1598864</v>
          </cell>
          <cell r="B680">
            <v>6385</v>
          </cell>
          <cell r="C680">
            <v>6385</v>
          </cell>
          <cell r="D680">
            <v>6182</v>
          </cell>
          <cell r="E680">
            <v>12567</v>
          </cell>
          <cell r="F680">
            <v>13403</v>
          </cell>
          <cell r="G680">
            <v>25970</v>
          </cell>
          <cell r="H680">
            <v>5428</v>
          </cell>
          <cell r="I680">
            <v>31398</v>
          </cell>
          <cell r="J680">
            <v>6146</v>
          </cell>
          <cell r="K680">
            <v>37544</v>
          </cell>
          <cell r="L680">
            <v>7974</v>
          </cell>
          <cell r="M680">
            <v>45518</v>
          </cell>
          <cell r="N680">
            <v>4026</v>
          </cell>
          <cell r="O680">
            <v>49544</v>
          </cell>
          <cell r="P680">
            <v>3944</v>
          </cell>
          <cell r="Q680">
            <v>53488</v>
          </cell>
          <cell r="R680">
            <v>10442</v>
          </cell>
          <cell r="S680">
            <v>63930</v>
          </cell>
          <cell r="T680">
            <v>8406</v>
          </cell>
          <cell r="U680">
            <v>72336</v>
          </cell>
          <cell r="V680">
            <v>8732</v>
          </cell>
          <cell r="W680">
            <v>81068</v>
          </cell>
          <cell r="X680">
            <v>7733</v>
          </cell>
          <cell r="Y680">
            <v>88801</v>
          </cell>
          <cell r="Z680" t="str">
            <v>MOTHER PARKERS FOODS LTD    , MISSISSAUGA ON CANAD</v>
          </cell>
        </row>
        <row r="681">
          <cell r="A681" t="str">
            <v>1599054</v>
          </cell>
          <cell r="B681">
            <v>657.62350000000004</v>
          </cell>
          <cell r="C681">
            <v>657.62350000000004</v>
          </cell>
          <cell r="D681">
            <v>633.12890000000004</v>
          </cell>
          <cell r="E681">
            <v>1290.7524000000001</v>
          </cell>
          <cell r="F681">
            <v>653.34109999999998</v>
          </cell>
          <cell r="G681">
            <v>1944.0934999999999</v>
          </cell>
          <cell r="H681">
            <v>621.77520000000004</v>
          </cell>
          <cell r="I681">
            <v>2565.8687</v>
          </cell>
          <cell r="J681">
            <v>617.8125</v>
          </cell>
          <cell r="K681">
            <v>3183.6812</v>
          </cell>
          <cell r="L681">
            <v>694.44550000000004</v>
          </cell>
          <cell r="M681">
            <v>3878.1266999999998</v>
          </cell>
          <cell r="N681">
            <v>482.75299999999999</v>
          </cell>
          <cell r="O681">
            <v>4360.8796999999995</v>
          </cell>
          <cell r="P681">
            <v>580.01909999999998</v>
          </cell>
          <cell r="Q681">
            <v>4940.898799999999</v>
          </cell>
          <cell r="R681">
            <v>668.89170000000001</v>
          </cell>
          <cell r="S681">
            <v>5609.7904999999992</v>
          </cell>
          <cell r="T681">
            <v>728.24030000000005</v>
          </cell>
          <cell r="U681">
            <v>6338.0307999999995</v>
          </cell>
          <cell r="V681">
            <v>689.35950000000003</v>
          </cell>
          <cell r="W681">
            <v>7027.3902999999991</v>
          </cell>
          <cell r="X681">
            <v>472.60969999999998</v>
          </cell>
          <cell r="Y681">
            <v>7499.9999999999991</v>
          </cell>
          <cell r="Z681" t="str">
            <v>HOUSE FOODS &amp; YAMAUCHI INC    , LOS ANGELES, CA</v>
          </cell>
        </row>
        <row r="682">
          <cell r="A682" t="str">
            <v>1600370</v>
          </cell>
          <cell r="B682">
            <v>15012</v>
          </cell>
          <cell r="C682">
            <v>15012</v>
          </cell>
          <cell r="D682">
            <v>13869</v>
          </cell>
          <cell r="E682">
            <v>28881</v>
          </cell>
          <cell r="F682">
            <v>21357</v>
          </cell>
          <cell r="G682">
            <v>50238</v>
          </cell>
          <cell r="H682">
            <v>17662</v>
          </cell>
          <cell r="I682">
            <v>67900</v>
          </cell>
          <cell r="J682">
            <v>22556</v>
          </cell>
          <cell r="K682">
            <v>90456</v>
          </cell>
          <cell r="L682">
            <v>22280</v>
          </cell>
          <cell r="M682">
            <v>112736</v>
          </cell>
          <cell r="N682">
            <v>10204</v>
          </cell>
          <cell r="O682">
            <v>122940</v>
          </cell>
          <cell r="P682">
            <v>16595</v>
          </cell>
          <cell r="Q682">
            <v>139535</v>
          </cell>
          <cell r="R682">
            <v>14392</v>
          </cell>
          <cell r="S682">
            <v>153927</v>
          </cell>
          <cell r="T682">
            <v>20011</v>
          </cell>
          <cell r="U682">
            <v>173938</v>
          </cell>
          <cell r="V682">
            <v>21158</v>
          </cell>
          <cell r="W682">
            <v>195096</v>
          </cell>
          <cell r="X682">
            <v>19505</v>
          </cell>
          <cell r="Y682">
            <v>214601</v>
          </cell>
          <cell r="Z682" t="str">
            <v xml:space="preserve">OLD DUTCH FOODS LTD    , WINNIPEG MB CANADA,   </v>
          </cell>
        </row>
        <row r="683">
          <cell r="A683" t="str">
            <v>1601032</v>
          </cell>
          <cell r="B683">
            <v>27023</v>
          </cell>
          <cell r="C683">
            <v>27023</v>
          </cell>
          <cell r="D683">
            <v>33507</v>
          </cell>
          <cell r="E683">
            <v>60530</v>
          </cell>
          <cell r="F683">
            <v>58516</v>
          </cell>
          <cell r="G683">
            <v>119046</v>
          </cell>
          <cell r="H683">
            <v>36698</v>
          </cell>
          <cell r="I683">
            <v>155744</v>
          </cell>
          <cell r="J683">
            <v>49841</v>
          </cell>
          <cell r="K683">
            <v>205585</v>
          </cell>
          <cell r="L683">
            <v>58782</v>
          </cell>
          <cell r="M683">
            <v>264367</v>
          </cell>
          <cell r="N683">
            <v>43272</v>
          </cell>
          <cell r="O683">
            <v>307639</v>
          </cell>
          <cell r="P683">
            <v>36180</v>
          </cell>
          <cell r="Q683">
            <v>343819</v>
          </cell>
          <cell r="R683">
            <v>47808</v>
          </cell>
          <cell r="S683">
            <v>391627</v>
          </cell>
          <cell r="T683">
            <v>25166</v>
          </cell>
          <cell r="U683">
            <v>416793</v>
          </cell>
          <cell r="V683">
            <v>39322</v>
          </cell>
          <cell r="W683">
            <v>456115</v>
          </cell>
          <cell r="X683">
            <v>61330</v>
          </cell>
          <cell r="Y683">
            <v>517445</v>
          </cell>
          <cell r="Z683" t="str">
            <v>PILLER SAUSAGES &amp; DELICATESSENS LTD  , WATERLOO ON</v>
          </cell>
        </row>
        <row r="684">
          <cell r="A684" t="str">
            <v>1601776</v>
          </cell>
          <cell r="B684">
            <v>1422.8697</v>
          </cell>
          <cell r="C684">
            <v>1422.8697</v>
          </cell>
          <cell r="D684">
            <v>1687.8468</v>
          </cell>
          <cell r="E684">
            <v>3110.7165</v>
          </cell>
          <cell r="F684">
            <v>1577.1098999999999</v>
          </cell>
          <cell r="G684">
            <v>4687.8263999999999</v>
          </cell>
          <cell r="H684">
            <v>2010.5976000000001</v>
          </cell>
          <cell r="I684">
            <v>6698.424</v>
          </cell>
          <cell r="J684">
            <v>1602.7418</v>
          </cell>
          <cell r="K684">
            <v>8301.1658000000007</v>
          </cell>
          <cell r="L684">
            <v>1435.1088</v>
          </cell>
          <cell r="M684">
            <v>9736.2746000000006</v>
          </cell>
          <cell r="N684">
            <v>1431.3565000000001</v>
          </cell>
          <cell r="O684">
            <v>11167.631100000001</v>
          </cell>
          <cell r="P684">
            <v>3027.3701000000001</v>
          </cell>
          <cell r="Q684">
            <v>14195.001200000001</v>
          </cell>
          <cell r="R684">
            <v>1560.5693000000001</v>
          </cell>
          <cell r="S684">
            <v>15755.570500000002</v>
          </cell>
          <cell r="T684">
            <v>1598.4784999999999</v>
          </cell>
          <cell r="U684">
            <v>17354.049000000003</v>
          </cell>
          <cell r="V684">
            <v>1644.5719999999999</v>
          </cell>
          <cell r="W684">
            <v>18998.621000000003</v>
          </cell>
          <cell r="X684">
            <v>1473.3791000000001</v>
          </cell>
          <cell r="Y684">
            <v>20472.000100000005</v>
          </cell>
          <cell r="Z684" t="str">
            <v>ALFERI MINNESOTA INC  SUITE 112, EDEN PRAIRIE, MN</v>
          </cell>
        </row>
        <row r="685">
          <cell r="A685" t="str">
            <v>1601989</v>
          </cell>
          <cell r="B685">
            <v>609</v>
          </cell>
          <cell r="C685">
            <v>609</v>
          </cell>
          <cell r="D685">
            <v>576</v>
          </cell>
          <cell r="E685">
            <v>1185</v>
          </cell>
          <cell r="F685">
            <v>756</v>
          </cell>
          <cell r="G685">
            <v>1941</v>
          </cell>
          <cell r="H685">
            <v>460</v>
          </cell>
          <cell r="I685">
            <v>2401</v>
          </cell>
          <cell r="J685">
            <v>527</v>
          </cell>
          <cell r="K685">
            <v>2928</v>
          </cell>
          <cell r="L685">
            <v>784</v>
          </cell>
          <cell r="M685">
            <v>3712</v>
          </cell>
          <cell r="N685">
            <v>526</v>
          </cell>
          <cell r="O685">
            <v>4238</v>
          </cell>
          <cell r="P685">
            <v>568</v>
          </cell>
          <cell r="Q685">
            <v>4806</v>
          </cell>
          <cell r="R685">
            <v>671</v>
          </cell>
          <cell r="S685">
            <v>5477</v>
          </cell>
          <cell r="T685">
            <v>583</v>
          </cell>
          <cell r="U685">
            <v>6060</v>
          </cell>
          <cell r="V685">
            <v>608</v>
          </cell>
          <cell r="W685">
            <v>6668</v>
          </cell>
          <cell r="X685">
            <v>718</v>
          </cell>
          <cell r="Y685">
            <v>7386</v>
          </cell>
          <cell r="Z685" t="str">
            <v>RIVERSIDE CHEESE &amp; BUTTER INC  , TRENTON ON CANADA</v>
          </cell>
        </row>
        <row r="686">
          <cell r="A686" t="str">
            <v>1604163</v>
          </cell>
          <cell r="B686">
            <v>137030</v>
          </cell>
          <cell r="C686">
            <v>137030</v>
          </cell>
          <cell r="D686">
            <v>149780</v>
          </cell>
          <cell r="E686">
            <v>286810</v>
          </cell>
          <cell r="F686">
            <v>333402</v>
          </cell>
          <cell r="G686">
            <v>620212</v>
          </cell>
          <cell r="H686">
            <v>213522</v>
          </cell>
          <cell r="I686">
            <v>833734</v>
          </cell>
          <cell r="J686">
            <v>274084</v>
          </cell>
          <cell r="K686">
            <v>1107818</v>
          </cell>
          <cell r="L686">
            <v>292029</v>
          </cell>
          <cell r="M686">
            <v>1399847</v>
          </cell>
          <cell r="N686">
            <v>317023</v>
          </cell>
          <cell r="O686">
            <v>1716870</v>
          </cell>
          <cell r="P686">
            <v>194379</v>
          </cell>
          <cell r="Q686">
            <v>1911249</v>
          </cell>
          <cell r="R686">
            <v>308763</v>
          </cell>
          <cell r="S686">
            <v>2220012</v>
          </cell>
          <cell r="T686">
            <v>262841</v>
          </cell>
          <cell r="U686">
            <v>2482853</v>
          </cell>
          <cell r="V686">
            <v>290355</v>
          </cell>
          <cell r="W686">
            <v>2773208</v>
          </cell>
          <cell r="X686">
            <v>435620</v>
          </cell>
          <cell r="Y686">
            <v>3208828</v>
          </cell>
          <cell r="Z686" t="str">
            <v xml:space="preserve">WINGS FOODS LTD    , EDMONTON AB CANADA,   </v>
          </cell>
        </row>
        <row r="687">
          <cell r="A687" t="str">
            <v>1605259</v>
          </cell>
          <cell r="B687">
            <v>41957.133099999999</v>
          </cell>
          <cell r="C687">
            <v>41957.133099999999</v>
          </cell>
          <cell r="D687">
            <v>37967.386400000003</v>
          </cell>
          <cell r="E687">
            <v>79924.519499999995</v>
          </cell>
          <cell r="F687">
            <v>53341.9185</v>
          </cell>
          <cell r="G687">
            <v>133266.43799999999</v>
          </cell>
          <cell r="H687">
            <v>42268.100700000003</v>
          </cell>
          <cell r="I687">
            <v>175534.5387</v>
          </cell>
          <cell r="J687">
            <v>40862.424299999999</v>
          </cell>
          <cell r="K687">
            <v>216396.96299999999</v>
          </cell>
          <cell r="L687">
            <v>45618.116399999999</v>
          </cell>
          <cell r="M687">
            <v>262015.07939999999</v>
          </cell>
          <cell r="N687">
            <v>36368.107000000004</v>
          </cell>
          <cell r="O687">
            <v>298383.18640000001</v>
          </cell>
          <cell r="P687">
            <v>35839.479200000002</v>
          </cell>
          <cell r="Q687">
            <v>334222.66560000001</v>
          </cell>
          <cell r="R687">
            <v>34902.879099999998</v>
          </cell>
          <cell r="S687">
            <v>369125.54470000003</v>
          </cell>
          <cell r="T687">
            <v>39676.203000000001</v>
          </cell>
          <cell r="U687">
            <v>408801.74770000001</v>
          </cell>
          <cell r="V687">
            <v>42484.657899999998</v>
          </cell>
          <cell r="W687">
            <v>451286.4056</v>
          </cell>
          <cell r="X687">
            <v>48713.594400000002</v>
          </cell>
          <cell r="Y687">
            <v>500000</v>
          </cell>
          <cell r="Z687" t="str">
            <v xml:space="preserve">F GAVINA &amp; SONS COFFEE   ROASTERS CO INC, VERNON, </v>
          </cell>
        </row>
        <row r="688">
          <cell r="A688" t="str">
            <v>1606441</v>
          </cell>
          <cell r="B688">
            <v>1037.6134</v>
          </cell>
          <cell r="C688">
            <v>1037.6134</v>
          </cell>
          <cell r="D688">
            <v>1230.8453</v>
          </cell>
          <cell r="E688">
            <v>2268.4587000000001</v>
          </cell>
          <cell r="F688">
            <v>1150.0915</v>
          </cell>
          <cell r="G688">
            <v>3418.5502000000001</v>
          </cell>
          <cell r="H688">
            <v>1466.2081000000001</v>
          </cell>
          <cell r="I688">
            <v>4884.7583000000004</v>
          </cell>
          <cell r="J688">
            <v>1168.7833000000001</v>
          </cell>
          <cell r="K688">
            <v>6053.5416000000005</v>
          </cell>
          <cell r="L688">
            <v>1046.5387000000001</v>
          </cell>
          <cell r="M688">
            <v>7100.0803000000005</v>
          </cell>
          <cell r="N688">
            <v>1043.8023000000001</v>
          </cell>
          <cell r="O688">
            <v>8143.8826000000008</v>
          </cell>
          <cell r="P688">
            <v>2207.6792</v>
          </cell>
          <cell r="Q688">
            <v>10351.561800000001</v>
          </cell>
          <cell r="R688">
            <v>1138.0295000000001</v>
          </cell>
          <cell r="S688">
            <v>11489.591300000002</v>
          </cell>
          <cell r="T688">
            <v>1165.6742999999999</v>
          </cell>
          <cell r="U688">
            <v>12655.265600000002</v>
          </cell>
          <cell r="V688">
            <v>1199.2876000000001</v>
          </cell>
          <cell r="W688">
            <v>13854.553200000002</v>
          </cell>
          <cell r="X688">
            <v>1074.4468999999999</v>
          </cell>
          <cell r="Y688">
            <v>14929.000100000001</v>
          </cell>
          <cell r="Z688" t="str">
            <v>AERO-SPACE PLASTICS    , CHIPPEWA FALLS, WI</v>
          </cell>
        </row>
        <row r="689">
          <cell r="A689" t="str">
            <v>1607251</v>
          </cell>
          <cell r="B689">
            <v>127716.7274</v>
          </cell>
          <cell r="C689">
            <v>127716.7274</v>
          </cell>
          <cell r="D689">
            <v>147699.24400000001</v>
          </cell>
          <cell r="E689">
            <v>275415.97140000004</v>
          </cell>
          <cell r="F689">
            <v>161111.5851</v>
          </cell>
          <cell r="G689">
            <v>436527.55650000006</v>
          </cell>
          <cell r="H689">
            <v>121347.0543</v>
          </cell>
          <cell r="I689">
            <v>557874.61080000002</v>
          </cell>
          <cell r="J689">
            <v>159537.1912</v>
          </cell>
          <cell r="K689">
            <v>717411.80200000003</v>
          </cell>
          <cell r="L689">
            <v>159994.35310000001</v>
          </cell>
          <cell r="M689">
            <v>877406.15510000009</v>
          </cell>
          <cell r="N689">
            <v>140356.1029</v>
          </cell>
          <cell r="O689">
            <v>1017762.2580000001</v>
          </cell>
          <cell r="P689">
            <v>163652.52960000001</v>
          </cell>
          <cell r="Q689">
            <v>1181414.7876000002</v>
          </cell>
          <cell r="R689">
            <v>168748.4792</v>
          </cell>
          <cell r="S689">
            <v>1350163.2668000001</v>
          </cell>
          <cell r="T689">
            <v>145743.1906</v>
          </cell>
          <cell r="U689">
            <v>1495906.4574000002</v>
          </cell>
          <cell r="V689">
            <v>131174.91329999999</v>
          </cell>
          <cell r="W689">
            <v>1627081.3707000001</v>
          </cell>
          <cell r="X689">
            <v>139060.6293</v>
          </cell>
          <cell r="Y689">
            <v>1766142</v>
          </cell>
          <cell r="Z689" t="str">
            <v>PLANTATION FOODS INC    , WACO, TX</v>
          </cell>
        </row>
        <row r="690">
          <cell r="A690" t="str">
            <v>1610180</v>
          </cell>
          <cell r="B690">
            <v>0</v>
          </cell>
          <cell r="C690">
            <v>0</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t="str">
            <v>CARLTON FOOD PRODUCTS INC    , HOUSTON, TX</v>
          </cell>
        </row>
        <row r="691">
          <cell r="A691" t="str">
            <v>1611330</v>
          </cell>
          <cell r="B691">
            <v>4404.5572000000002</v>
          </cell>
          <cell r="C691">
            <v>4404.5572000000002</v>
          </cell>
          <cell r="D691">
            <v>5224.8059000000003</v>
          </cell>
          <cell r="E691">
            <v>9629.3631000000005</v>
          </cell>
          <cell r="F691">
            <v>4882.0150000000003</v>
          </cell>
          <cell r="G691">
            <v>14511.378100000002</v>
          </cell>
          <cell r="H691">
            <v>6223.8955999999998</v>
          </cell>
          <cell r="I691">
            <v>20735.273700000002</v>
          </cell>
          <cell r="J691">
            <v>4961.3594999999996</v>
          </cell>
          <cell r="K691">
            <v>25696.6332</v>
          </cell>
          <cell r="L691">
            <v>4442.4440999999997</v>
          </cell>
          <cell r="M691">
            <v>30139.077300000001</v>
          </cell>
          <cell r="N691">
            <v>4430.8285999999998</v>
          </cell>
          <cell r="O691">
            <v>34569.905899999998</v>
          </cell>
          <cell r="P691">
            <v>9371.3608999999997</v>
          </cell>
          <cell r="Q691">
            <v>43941.266799999998</v>
          </cell>
          <cell r="R691">
            <v>4830.8127999999997</v>
          </cell>
          <cell r="S691">
            <v>48772.079599999997</v>
          </cell>
          <cell r="T691">
            <v>4948.1623</v>
          </cell>
          <cell r="U691">
            <v>53720.241899999994</v>
          </cell>
          <cell r="V691">
            <v>5090.8467000000001</v>
          </cell>
          <cell r="W691">
            <v>58811.088599999995</v>
          </cell>
          <cell r="X691">
            <v>4560.9116000000004</v>
          </cell>
          <cell r="Y691">
            <v>63372.000199999995</v>
          </cell>
          <cell r="Z691" t="str">
            <v>B M S I    , NORCROSS, GA</v>
          </cell>
        </row>
        <row r="692">
          <cell r="A692" t="str">
            <v>1613472</v>
          </cell>
          <cell r="B692">
            <v>13997.1828</v>
          </cell>
          <cell r="C692">
            <v>13997.1828</v>
          </cell>
          <cell r="D692">
            <v>12656.309499999999</v>
          </cell>
          <cell r="E692">
            <v>26653.492299999998</v>
          </cell>
          <cell r="F692">
            <v>20016.489300000001</v>
          </cell>
          <cell r="G692">
            <v>46669.981599999999</v>
          </cell>
          <cell r="H692">
            <v>15572.137000000001</v>
          </cell>
          <cell r="I692">
            <v>62242.118600000002</v>
          </cell>
          <cell r="J692">
            <v>18555.221600000001</v>
          </cell>
          <cell r="K692">
            <v>80797.340200000006</v>
          </cell>
          <cell r="L692">
            <v>18447.017</v>
          </cell>
          <cell r="M692">
            <v>99244.357199999999</v>
          </cell>
          <cell r="N692">
            <v>14922.8305</v>
          </cell>
          <cell r="O692">
            <v>114167.18769999999</v>
          </cell>
          <cell r="P692">
            <v>18389.295099999999</v>
          </cell>
          <cell r="Q692">
            <v>132556.4828</v>
          </cell>
          <cell r="R692">
            <v>17667.846600000001</v>
          </cell>
          <cell r="S692">
            <v>150224.32939999999</v>
          </cell>
          <cell r="T692">
            <v>13894.4342</v>
          </cell>
          <cell r="U692">
            <v>164118.76359999998</v>
          </cell>
          <cell r="V692">
            <v>13152.563099999999</v>
          </cell>
          <cell r="W692">
            <v>177271.32669999998</v>
          </cell>
          <cell r="X692">
            <v>22728.673299999999</v>
          </cell>
          <cell r="Y692">
            <v>199999.99999999997</v>
          </cell>
          <cell r="Z692" t="str">
            <v>PARISH MFG INC    , INDIANAPOLIS, IN</v>
          </cell>
        </row>
        <row r="693">
          <cell r="A693" t="str">
            <v>1613499</v>
          </cell>
          <cell r="B693">
            <v>2892.5585000000001</v>
          </cell>
          <cell r="C693">
            <v>2892.5585000000001</v>
          </cell>
          <cell r="D693">
            <v>3345.1273000000001</v>
          </cell>
          <cell r="E693">
            <v>6237.6858000000002</v>
          </cell>
          <cell r="F693">
            <v>3648.8930999999998</v>
          </cell>
          <cell r="G693">
            <v>9886.5789000000004</v>
          </cell>
          <cell r="H693">
            <v>2748.2966999999999</v>
          </cell>
          <cell r="I693">
            <v>12634.875599999999</v>
          </cell>
          <cell r="J693">
            <v>3613.2359000000001</v>
          </cell>
          <cell r="K693">
            <v>16248.111499999999</v>
          </cell>
          <cell r="L693">
            <v>3623.5898000000002</v>
          </cell>
          <cell r="M693">
            <v>19871.701300000001</v>
          </cell>
          <cell r="N693">
            <v>3178.8181</v>
          </cell>
          <cell r="O693">
            <v>23050.519400000001</v>
          </cell>
          <cell r="P693">
            <v>3706.4409999999998</v>
          </cell>
          <cell r="Q693">
            <v>26756.9604</v>
          </cell>
          <cell r="R693">
            <v>3821.8553000000002</v>
          </cell>
          <cell r="S693">
            <v>30578.815699999999</v>
          </cell>
          <cell r="T693">
            <v>3300.8261000000002</v>
          </cell>
          <cell r="U693">
            <v>33879.641799999998</v>
          </cell>
          <cell r="V693">
            <v>2970.8802999999998</v>
          </cell>
          <cell r="W693">
            <v>36850.522099999995</v>
          </cell>
          <cell r="X693">
            <v>3149.4778999999999</v>
          </cell>
          <cell r="Y693">
            <v>39999.999999999993</v>
          </cell>
          <cell r="Z693" t="str">
            <v>EMPACADORA DE CELAYA SA DE CV   CIUDAD INDUSTRIAL,</v>
          </cell>
        </row>
        <row r="694">
          <cell r="A694" t="str">
            <v>1613650</v>
          </cell>
          <cell r="B694">
            <v>1440.5201</v>
          </cell>
          <cell r="C694">
            <v>1440.5201</v>
          </cell>
          <cell r="D694">
            <v>1302.5241000000001</v>
          </cell>
          <cell r="E694">
            <v>2743.0442000000003</v>
          </cell>
          <cell r="F694">
            <v>2059.9969999999998</v>
          </cell>
          <cell r="G694">
            <v>4803.0411999999997</v>
          </cell>
          <cell r="H694">
            <v>1602.6065000000001</v>
          </cell>
          <cell r="I694">
            <v>6405.6476999999995</v>
          </cell>
          <cell r="J694">
            <v>1909.6106</v>
          </cell>
          <cell r="K694">
            <v>8315.2582999999995</v>
          </cell>
          <cell r="L694">
            <v>1898.4748</v>
          </cell>
          <cell r="M694">
            <v>10213.733099999999</v>
          </cell>
          <cell r="N694">
            <v>1535.7831000000001</v>
          </cell>
          <cell r="O694">
            <v>11749.5162</v>
          </cell>
          <cell r="P694">
            <v>1892.5343</v>
          </cell>
          <cell r="Q694">
            <v>13642.050499999999</v>
          </cell>
          <cell r="R694">
            <v>1818.2864</v>
          </cell>
          <cell r="S694">
            <v>15460.336899999998</v>
          </cell>
          <cell r="T694">
            <v>1429.9457</v>
          </cell>
          <cell r="U694">
            <v>16890.282599999999</v>
          </cell>
          <cell r="V694">
            <v>1353.596</v>
          </cell>
          <cell r="W694">
            <v>18243.8786</v>
          </cell>
          <cell r="X694">
            <v>2339.1214</v>
          </cell>
          <cell r="Y694">
            <v>20583</v>
          </cell>
          <cell r="Z694" t="str">
            <v>HALBEN FOOD MFG CO INC    , ST LOUIS, MO</v>
          </cell>
        </row>
        <row r="695">
          <cell r="A695" t="str">
            <v>1613944</v>
          </cell>
          <cell r="B695">
            <v>15392.1932</v>
          </cell>
          <cell r="C695">
            <v>15392.1932</v>
          </cell>
          <cell r="D695">
            <v>16338.9025</v>
          </cell>
          <cell r="E695">
            <v>31731.095699999998</v>
          </cell>
          <cell r="F695">
            <v>21889.032899999998</v>
          </cell>
          <cell r="G695">
            <v>53620.128599999996</v>
          </cell>
          <cell r="H695">
            <v>15297.6818</v>
          </cell>
          <cell r="I695">
            <v>68917.810400000002</v>
          </cell>
          <cell r="J695">
            <v>18149.477999999999</v>
          </cell>
          <cell r="K695">
            <v>87067.288400000005</v>
          </cell>
          <cell r="L695">
            <v>19973.4486</v>
          </cell>
          <cell r="M695">
            <v>107040.73700000001</v>
          </cell>
          <cell r="N695">
            <v>15575.414500000001</v>
          </cell>
          <cell r="O695">
            <v>122616.15150000001</v>
          </cell>
          <cell r="P695">
            <v>16187.147199999999</v>
          </cell>
          <cell r="Q695">
            <v>138803.29870000001</v>
          </cell>
          <cell r="R695">
            <v>16640.6993</v>
          </cell>
          <cell r="S695">
            <v>155443.99800000002</v>
          </cell>
          <cell r="T695">
            <v>14423.914699999999</v>
          </cell>
          <cell r="U695">
            <v>169867.91270000002</v>
          </cell>
          <cell r="V695">
            <v>16330.110199999999</v>
          </cell>
          <cell r="W695">
            <v>186198.02290000001</v>
          </cell>
          <cell r="X695">
            <v>17344.976999999999</v>
          </cell>
          <cell r="Y695">
            <v>203542.9999</v>
          </cell>
          <cell r="Z695" t="str">
            <v>FROMAGERIES BEL INC    , FORT LEE, NJ</v>
          </cell>
        </row>
        <row r="696">
          <cell r="A696" t="str">
            <v>1614118</v>
          </cell>
          <cell r="B696">
            <v>0</v>
          </cell>
          <cell r="C696">
            <v>0</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t="str">
            <v>TIPPER TIE    , APEX, NC</v>
          </cell>
        </row>
        <row r="697">
          <cell r="A697" t="str">
            <v>1615459</v>
          </cell>
          <cell r="B697">
            <v>798</v>
          </cell>
          <cell r="C697">
            <v>798</v>
          </cell>
          <cell r="D697">
            <v>773</v>
          </cell>
          <cell r="E697">
            <v>1571</v>
          </cell>
          <cell r="F697">
            <v>1675</v>
          </cell>
          <cell r="G697">
            <v>3246</v>
          </cell>
          <cell r="H697">
            <v>678</v>
          </cell>
          <cell r="I697">
            <v>3924</v>
          </cell>
          <cell r="J697">
            <v>768</v>
          </cell>
          <cell r="K697">
            <v>4692</v>
          </cell>
          <cell r="L697">
            <v>997</v>
          </cell>
          <cell r="M697">
            <v>5689</v>
          </cell>
          <cell r="N697">
            <v>503</v>
          </cell>
          <cell r="O697">
            <v>6192</v>
          </cell>
          <cell r="P697">
            <v>493</v>
          </cell>
          <cell r="Q697">
            <v>6685</v>
          </cell>
          <cell r="R697">
            <v>1305</v>
          </cell>
          <cell r="S697">
            <v>7990</v>
          </cell>
          <cell r="T697">
            <v>1051</v>
          </cell>
          <cell r="U697">
            <v>9041</v>
          </cell>
          <cell r="V697">
            <v>1092</v>
          </cell>
          <cell r="W697">
            <v>10133</v>
          </cell>
          <cell r="X697">
            <v>967</v>
          </cell>
          <cell r="Y697">
            <v>11100</v>
          </cell>
          <cell r="Z697" t="str">
            <v xml:space="preserve">G E BARBOUR CO LTD  , ST JOHN NB CANADA, </v>
          </cell>
        </row>
        <row r="698">
          <cell r="A698" t="str">
            <v>1615491</v>
          </cell>
          <cell r="B698">
            <v>0</v>
          </cell>
          <cell r="C698">
            <v>0</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t="str">
            <v xml:space="preserve">MILCRAE WAREHOUSE    , DELTA BC CANADA,   </v>
          </cell>
        </row>
        <row r="699">
          <cell r="A699" t="str">
            <v>1615599</v>
          </cell>
          <cell r="B699">
            <v>207449</v>
          </cell>
          <cell r="C699">
            <v>207449</v>
          </cell>
          <cell r="D699">
            <v>196281</v>
          </cell>
          <cell r="E699">
            <v>403730</v>
          </cell>
          <cell r="F699">
            <v>257477</v>
          </cell>
          <cell r="G699">
            <v>661207</v>
          </cell>
          <cell r="H699">
            <v>156640</v>
          </cell>
          <cell r="I699">
            <v>817847</v>
          </cell>
          <cell r="J699">
            <v>179451</v>
          </cell>
          <cell r="K699">
            <v>997298</v>
          </cell>
          <cell r="L699">
            <v>267019</v>
          </cell>
          <cell r="M699">
            <v>1264317</v>
          </cell>
          <cell r="N699">
            <v>179096</v>
          </cell>
          <cell r="O699">
            <v>1443413</v>
          </cell>
          <cell r="P699">
            <v>193446</v>
          </cell>
          <cell r="Q699">
            <v>1636859</v>
          </cell>
          <cell r="R699">
            <v>228770</v>
          </cell>
          <cell r="S699">
            <v>1865629</v>
          </cell>
          <cell r="T699">
            <v>198666</v>
          </cell>
          <cell r="U699">
            <v>2064295</v>
          </cell>
          <cell r="V699">
            <v>207044</v>
          </cell>
          <cell r="W699">
            <v>2271339</v>
          </cell>
          <cell r="X699">
            <v>244656</v>
          </cell>
          <cell r="Y699">
            <v>2515995</v>
          </cell>
          <cell r="Z699" t="str">
            <v xml:space="preserve">AULT FOODS LTD    , SCARBOROUGH ON CANADA,   </v>
          </cell>
        </row>
        <row r="700">
          <cell r="A700" t="str">
            <v>1618784</v>
          </cell>
          <cell r="B700">
            <v>299.96190000000001</v>
          </cell>
          <cell r="C700">
            <v>299.96190000000001</v>
          </cell>
          <cell r="D700">
            <v>422.8485</v>
          </cell>
          <cell r="E700">
            <v>722.81040000000007</v>
          </cell>
          <cell r="F700">
            <v>453.31639999999999</v>
          </cell>
          <cell r="G700">
            <v>1176.1268</v>
          </cell>
          <cell r="H700">
            <v>483.7389</v>
          </cell>
          <cell r="I700">
            <v>1659.8657000000001</v>
          </cell>
          <cell r="J700">
            <v>432.166</v>
          </cell>
          <cell r="K700">
            <v>2092.0317</v>
          </cell>
          <cell r="L700">
            <v>296.94209999999998</v>
          </cell>
          <cell r="M700">
            <v>2388.9737999999998</v>
          </cell>
          <cell r="N700">
            <v>384.04349999999999</v>
          </cell>
          <cell r="O700">
            <v>2773.0172999999995</v>
          </cell>
          <cell r="P700">
            <v>473.3845</v>
          </cell>
          <cell r="Q700">
            <v>3246.4017999999996</v>
          </cell>
          <cell r="R700">
            <v>252.2636</v>
          </cell>
          <cell r="S700">
            <v>3498.6653999999999</v>
          </cell>
          <cell r="T700">
            <v>625.55700000000002</v>
          </cell>
          <cell r="U700">
            <v>4124.2223999999997</v>
          </cell>
          <cell r="V700">
            <v>453.92129999999997</v>
          </cell>
          <cell r="W700">
            <v>4578.1436999999996</v>
          </cell>
          <cell r="X700">
            <v>421.85629999999998</v>
          </cell>
          <cell r="Y700">
            <v>5000</v>
          </cell>
          <cell r="Z700" t="str">
            <v>ANDERSON PACKAGING INC    , ROCKFORD, IL</v>
          </cell>
        </row>
        <row r="701">
          <cell r="A701" t="str">
            <v>1620452</v>
          </cell>
          <cell r="B701">
            <v>10093</v>
          </cell>
          <cell r="C701">
            <v>10093</v>
          </cell>
          <cell r="D701">
            <v>12514</v>
          </cell>
          <cell r="E701">
            <v>22607</v>
          </cell>
          <cell r="F701">
            <v>21855</v>
          </cell>
          <cell r="G701">
            <v>44462</v>
          </cell>
          <cell r="H701">
            <v>13706</v>
          </cell>
          <cell r="I701">
            <v>58168</v>
          </cell>
          <cell r="J701">
            <v>18615</v>
          </cell>
          <cell r="K701">
            <v>76783</v>
          </cell>
          <cell r="L701">
            <v>21954</v>
          </cell>
          <cell r="M701">
            <v>98737</v>
          </cell>
          <cell r="N701">
            <v>16161</v>
          </cell>
          <cell r="O701">
            <v>114898</v>
          </cell>
          <cell r="P701">
            <v>13513</v>
          </cell>
          <cell r="Q701">
            <v>128411</v>
          </cell>
          <cell r="R701">
            <v>17855</v>
          </cell>
          <cell r="S701">
            <v>146266</v>
          </cell>
          <cell r="T701">
            <v>9399</v>
          </cell>
          <cell r="U701">
            <v>155665</v>
          </cell>
          <cell r="V701">
            <v>14686</v>
          </cell>
          <cell r="W701">
            <v>170351</v>
          </cell>
          <cell r="X701">
            <v>22906</v>
          </cell>
          <cell r="Y701">
            <v>193257</v>
          </cell>
          <cell r="Z701" t="str">
            <v xml:space="preserve">CULINAR INC    , MONTREAL PQ CANADA,   </v>
          </cell>
        </row>
        <row r="702">
          <cell r="A702" t="str">
            <v>1620584</v>
          </cell>
          <cell r="B702">
            <v>526.27829999999994</v>
          </cell>
          <cell r="C702">
            <v>526.27829999999994</v>
          </cell>
          <cell r="D702">
            <v>624.28560000000004</v>
          </cell>
          <cell r="E702">
            <v>1150.5639000000001</v>
          </cell>
          <cell r="F702">
            <v>583.32730000000004</v>
          </cell>
          <cell r="G702">
            <v>1733.8912</v>
          </cell>
          <cell r="H702">
            <v>743.66179999999997</v>
          </cell>
          <cell r="I702">
            <v>2477.5529999999999</v>
          </cell>
          <cell r="J702">
            <v>592.80780000000004</v>
          </cell>
          <cell r="K702">
            <v>3070.3607999999999</v>
          </cell>
          <cell r="L702">
            <v>530.80520000000001</v>
          </cell>
          <cell r="M702">
            <v>3601.1660000000002</v>
          </cell>
          <cell r="N702">
            <v>529.41729999999995</v>
          </cell>
          <cell r="O702">
            <v>4130.5833000000002</v>
          </cell>
          <cell r="P702">
            <v>1119.7366</v>
          </cell>
          <cell r="Q702">
            <v>5250.3199000000004</v>
          </cell>
          <cell r="R702">
            <v>577.20939999999996</v>
          </cell>
          <cell r="S702">
            <v>5827.5293000000001</v>
          </cell>
          <cell r="T702">
            <v>591.23090000000002</v>
          </cell>
          <cell r="U702">
            <v>6418.7602000000006</v>
          </cell>
          <cell r="V702">
            <v>608.27949999999998</v>
          </cell>
          <cell r="W702">
            <v>7027.0397000000003</v>
          </cell>
          <cell r="X702">
            <v>544.96029999999996</v>
          </cell>
          <cell r="Y702">
            <v>7572</v>
          </cell>
          <cell r="Z702" t="str">
            <v>ALAMO HOLLY SALES    , SAN ANTONIO, TX</v>
          </cell>
        </row>
        <row r="703">
          <cell r="A703" t="str">
            <v>1621688</v>
          </cell>
          <cell r="B703">
            <v>223604.99590000001</v>
          </cell>
          <cell r="C703">
            <v>223604.99590000001</v>
          </cell>
          <cell r="D703">
            <v>202184.54380000001</v>
          </cell>
          <cell r="E703">
            <v>425789.53970000002</v>
          </cell>
          <cell r="F703">
            <v>319763.41690000001</v>
          </cell>
          <cell r="G703">
            <v>745552.95660000003</v>
          </cell>
          <cell r="H703">
            <v>248764.88810000001</v>
          </cell>
          <cell r="I703">
            <v>994317.84470000002</v>
          </cell>
          <cell r="J703">
            <v>296419.6643</v>
          </cell>
          <cell r="K703">
            <v>1290737.5090000001</v>
          </cell>
          <cell r="L703">
            <v>294691.09590000001</v>
          </cell>
          <cell r="M703">
            <v>1585428.6049000002</v>
          </cell>
          <cell r="N703">
            <v>238392.2169</v>
          </cell>
          <cell r="O703">
            <v>1823820.8218</v>
          </cell>
          <cell r="P703">
            <v>293768.98940000002</v>
          </cell>
          <cell r="Q703">
            <v>2117589.8111999999</v>
          </cell>
          <cell r="R703">
            <v>282243.84999999998</v>
          </cell>
          <cell r="S703">
            <v>2399833.6612</v>
          </cell>
          <cell r="T703">
            <v>221963.58609999999</v>
          </cell>
          <cell r="U703">
            <v>2621797.2472999999</v>
          </cell>
          <cell r="V703">
            <v>210112.19620000001</v>
          </cell>
          <cell r="W703">
            <v>2831909.4435000001</v>
          </cell>
          <cell r="X703">
            <v>363090.55650000001</v>
          </cell>
          <cell r="Y703">
            <v>3195000</v>
          </cell>
          <cell r="Z703" t="str">
            <v>CASE SWAYNE CO INC    , CORONA, CA</v>
          </cell>
        </row>
        <row r="704">
          <cell r="A704" t="str">
            <v>1623770</v>
          </cell>
          <cell r="B704">
            <v>11442.484899999999</v>
          </cell>
          <cell r="C704">
            <v>11442.484899999999</v>
          </cell>
          <cell r="D704">
            <v>15000.8343</v>
          </cell>
          <cell r="E704">
            <v>26443.319199999998</v>
          </cell>
          <cell r="F704">
            <v>17461.788799999998</v>
          </cell>
          <cell r="G704">
            <v>43905.107999999993</v>
          </cell>
          <cell r="H704">
            <v>23312.951300000001</v>
          </cell>
          <cell r="I704">
            <v>67218.059299999994</v>
          </cell>
          <cell r="J704">
            <v>22413.8622</v>
          </cell>
          <cell r="K704">
            <v>89631.921499999997</v>
          </cell>
          <cell r="L704">
            <v>18198.331699999999</v>
          </cell>
          <cell r="M704">
            <v>107830.25319999999</v>
          </cell>
          <cell r="N704">
            <v>13565.950699999999</v>
          </cell>
          <cell r="O704">
            <v>121396.20389999999</v>
          </cell>
          <cell r="P704">
            <v>19717.8141</v>
          </cell>
          <cell r="Q704">
            <v>141114.01799999998</v>
          </cell>
          <cell r="R704">
            <v>15897.830400000001</v>
          </cell>
          <cell r="S704">
            <v>157011.84839999999</v>
          </cell>
          <cell r="T704">
            <v>13449.6603</v>
          </cell>
          <cell r="U704">
            <v>170461.50869999998</v>
          </cell>
          <cell r="V704">
            <v>14036.047699999999</v>
          </cell>
          <cell r="W704">
            <v>184497.55639999997</v>
          </cell>
          <cell r="X704">
            <v>15502.443499999999</v>
          </cell>
          <cell r="Y704">
            <v>199999.99989999997</v>
          </cell>
          <cell r="Z704" t="str">
            <v>DAVID &amp; SONS INC    , ST LOUIS, MO</v>
          </cell>
        </row>
        <row r="705">
          <cell r="A705" t="str">
            <v>1625497</v>
          </cell>
          <cell r="B705">
            <v>133.8433</v>
          </cell>
          <cell r="C705">
            <v>133.8433</v>
          </cell>
          <cell r="D705">
            <v>121.116</v>
          </cell>
          <cell r="E705">
            <v>254.95929999999998</v>
          </cell>
          <cell r="F705">
            <v>170.16069999999999</v>
          </cell>
          <cell r="G705">
            <v>425.12</v>
          </cell>
          <cell r="H705">
            <v>134.83519999999999</v>
          </cell>
          <cell r="I705">
            <v>559.95519999999999</v>
          </cell>
          <cell r="J705">
            <v>130.3511</v>
          </cell>
          <cell r="K705">
            <v>690.30629999999996</v>
          </cell>
          <cell r="L705">
            <v>145.52180000000001</v>
          </cell>
          <cell r="M705">
            <v>835.82809999999995</v>
          </cell>
          <cell r="N705">
            <v>116.01430000000001</v>
          </cell>
          <cell r="O705">
            <v>951.8424</v>
          </cell>
          <cell r="P705">
            <v>114.3279</v>
          </cell>
          <cell r="Q705">
            <v>1066.1703</v>
          </cell>
          <cell r="R705">
            <v>111.3402</v>
          </cell>
          <cell r="S705">
            <v>1177.5105000000001</v>
          </cell>
          <cell r="T705">
            <v>126.5671</v>
          </cell>
          <cell r="U705">
            <v>1304.0776000000001</v>
          </cell>
          <cell r="V705">
            <v>135.52610000000001</v>
          </cell>
          <cell r="W705">
            <v>1439.6037000000001</v>
          </cell>
          <cell r="X705">
            <v>155.3964</v>
          </cell>
          <cell r="Y705">
            <v>1595.0001000000002</v>
          </cell>
          <cell r="Z705" t="str">
            <v>QUEEN CITY COFFEE    , WEST CHESTER, OH</v>
          </cell>
        </row>
        <row r="706">
          <cell r="A706" t="str">
            <v>1627805</v>
          </cell>
          <cell r="B706">
            <v>0</v>
          </cell>
          <cell r="C706">
            <v>0</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t="str">
            <v>GLOBAL TRADING    , GREENVILLE, SC</v>
          </cell>
        </row>
        <row r="707">
          <cell r="A707" t="str">
            <v>1627988</v>
          </cell>
          <cell r="B707">
            <v>50619.7399</v>
          </cell>
          <cell r="C707">
            <v>50619.7399</v>
          </cell>
          <cell r="D707">
            <v>58539.6875</v>
          </cell>
          <cell r="E707">
            <v>109159.4274</v>
          </cell>
          <cell r="F707">
            <v>63855.586499999998</v>
          </cell>
          <cell r="G707">
            <v>173015.01389999999</v>
          </cell>
          <cell r="H707">
            <v>48095.159099999997</v>
          </cell>
          <cell r="I707">
            <v>221110.17299999998</v>
          </cell>
          <cell r="J707">
            <v>63231.585099999997</v>
          </cell>
          <cell r="K707">
            <v>284341.75809999998</v>
          </cell>
          <cell r="L707">
            <v>63412.778400000003</v>
          </cell>
          <cell r="M707">
            <v>347754.53649999999</v>
          </cell>
          <cell r="N707">
            <v>55629.278700000003</v>
          </cell>
          <cell r="O707">
            <v>403383.81520000001</v>
          </cell>
          <cell r="P707">
            <v>64862.674200000001</v>
          </cell>
          <cell r="Q707">
            <v>468246.48940000002</v>
          </cell>
          <cell r="R707">
            <v>66882.422500000001</v>
          </cell>
          <cell r="S707">
            <v>535128.91190000006</v>
          </cell>
          <cell r="T707">
            <v>57764.417800000003</v>
          </cell>
          <cell r="U707">
            <v>592893.32970000012</v>
          </cell>
          <cell r="V707">
            <v>51990.370600000002</v>
          </cell>
          <cell r="W707">
            <v>644883.70030000014</v>
          </cell>
          <cell r="X707">
            <v>55115.825700000001</v>
          </cell>
          <cell r="Y707">
            <v>699999.52600000019</v>
          </cell>
          <cell r="Z707" t="str">
            <v>MELODY FOODS INC   SUITE 300, FARMINGTON HILLS, MI</v>
          </cell>
        </row>
        <row r="708">
          <cell r="A708" t="str">
            <v>1631845</v>
          </cell>
          <cell r="B708">
            <v>0</v>
          </cell>
          <cell r="C708">
            <v>0</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t="str">
            <v>ZWANENBERG DE MEXICO SA DE CV   AV DE LA INDUSTRIA</v>
          </cell>
        </row>
        <row r="709">
          <cell r="A709" t="str">
            <v>1632035</v>
          </cell>
          <cell r="B709">
            <v>0</v>
          </cell>
          <cell r="C709">
            <v>0</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t="str">
            <v>CACIQUE INC    , CITY OF INDUSTRY, CA</v>
          </cell>
        </row>
        <row r="710">
          <cell r="A710" t="str">
            <v>1632108</v>
          </cell>
          <cell r="B710">
            <v>4639.6638999999996</v>
          </cell>
          <cell r="C710">
            <v>4639.6638999999996</v>
          </cell>
          <cell r="D710">
            <v>5365.5841</v>
          </cell>
          <cell r="E710">
            <v>10005.248</v>
          </cell>
          <cell r="F710">
            <v>5852.8245999999999</v>
          </cell>
          <cell r="G710">
            <v>15858.0726</v>
          </cell>
          <cell r="H710">
            <v>4408.2678999999998</v>
          </cell>
          <cell r="I710">
            <v>20266.340499999998</v>
          </cell>
          <cell r="J710">
            <v>5795.6304</v>
          </cell>
          <cell r="K710">
            <v>26061.9709</v>
          </cell>
          <cell r="L710">
            <v>5812.2380000000003</v>
          </cell>
          <cell r="M710">
            <v>31874.208900000001</v>
          </cell>
          <cell r="N710">
            <v>5098.8242</v>
          </cell>
          <cell r="O710">
            <v>36973.033100000001</v>
          </cell>
          <cell r="P710">
            <v>5945.1314000000002</v>
          </cell>
          <cell r="Q710">
            <v>42918.164499999999</v>
          </cell>
          <cell r="R710">
            <v>6130.2559000000001</v>
          </cell>
          <cell r="S710">
            <v>49048.420400000003</v>
          </cell>
          <cell r="T710">
            <v>5294.5250999999998</v>
          </cell>
          <cell r="U710">
            <v>54342.945500000002</v>
          </cell>
          <cell r="V710">
            <v>4765.2920999999997</v>
          </cell>
          <cell r="W710">
            <v>59108.2376</v>
          </cell>
          <cell r="X710">
            <v>5051.7624999999998</v>
          </cell>
          <cell r="Y710">
            <v>64160.000099999997</v>
          </cell>
          <cell r="Z710" t="str">
            <v>LEWIS SAUSAGE CO    , BURGAW, NC</v>
          </cell>
        </row>
        <row r="711">
          <cell r="A711" t="str">
            <v>1636537</v>
          </cell>
          <cell r="B711">
            <v>0</v>
          </cell>
          <cell r="C711">
            <v>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t="str">
            <v>CRAMER PRODUCTS    , GARDNER, KS</v>
          </cell>
        </row>
        <row r="712">
          <cell r="A712" t="str">
            <v>1639757</v>
          </cell>
          <cell r="B712">
            <v>732.68510000000003</v>
          </cell>
          <cell r="C712">
            <v>732.68510000000003</v>
          </cell>
          <cell r="D712">
            <v>847.32069999999999</v>
          </cell>
          <cell r="E712">
            <v>1580.0057999999999</v>
          </cell>
          <cell r="F712">
            <v>924.26459999999997</v>
          </cell>
          <cell r="G712">
            <v>2504.2703999999999</v>
          </cell>
          <cell r="H712">
            <v>696.14350000000002</v>
          </cell>
          <cell r="I712">
            <v>3200.4139</v>
          </cell>
          <cell r="J712">
            <v>915.23260000000005</v>
          </cell>
          <cell r="K712">
            <v>4115.6464999999998</v>
          </cell>
          <cell r="L712">
            <v>917.85530000000006</v>
          </cell>
          <cell r="M712">
            <v>5033.5018</v>
          </cell>
          <cell r="N712">
            <v>805.19460000000004</v>
          </cell>
          <cell r="O712">
            <v>5838.6963999999998</v>
          </cell>
          <cell r="P712">
            <v>938.8415</v>
          </cell>
          <cell r="Q712">
            <v>6777.5378999999994</v>
          </cell>
          <cell r="R712">
            <v>968.07590000000005</v>
          </cell>
          <cell r="S712">
            <v>7745.6137999999992</v>
          </cell>
          <cell r="T712">
            <v>836.09929999999997</v>
          </cell>
          <cell r="U712">
            <v>8581.713099999999</v>
          </cell>
          <cell r="V712">
            <v>752.524</v>
          </cell>
          <cell r="W712">
            <v>9334.2370999999985</v>
          </cell>
          <cell r="X712">
            <v>797.7627</v>
          </cell>
          <cell r="Y712">
            <v>10131.999799999998</v>
          </cell>
          <cell r="Z712" t="str">
            <v>MOSBY PACKING CO INC    , MERIDIAN, MS</v>
          </cell>
        </row>
        <row r="713">
          <cell r="A713" t="str">
            <v>1641018</v>
          </cell>
          <cell r="B713">
            <v>2613.0631999999996</v>
          </cell>
          <cell r="C713">
            <v>2613.0631999999996</v>
          </cell>
          <cell r="D713">
            <v>3021.9094</v>
          </cell>
          <cell r="E713">
            <v>5634.9725999999991</v>
          </cell>
          <cell r="F713">
            <v>3296.3222999999998</v>
          </cell>
          <cell r="G713">
            <v>8931.294899999999</v>
          </cell>
          <cell r="H713">
            <v>2482.7462</v>
          </cell>
          <cell r="I713">
            <v>11414.041099999999</v>
          </cell>
          <cell r="J713">
            <v>3264.1098000000002</v>
          </cell>
          <cell r="K713">
            <v>14678.150899999999</v>
          </cell>
          <cell r="L713">
            <v>3273.4629999999997</v>
          </cell>
          <cell r="M713">
            <v>17951.613899999997</v>
          </cell>
          <cell r="N713">
            <v>2871.6621999999998</v>
          </cell>
          <cell r="O713">
            <v>20823.276099999995</v>
          </cell>
          <cell r="P713">
            <v>3348.3085000000001</v>
          </cell>
          <cell r="Q713">
            <v>24171.584599999995</v>
          </cell>
          <cell r="R713">
            <v>3452.5664999999999</v>
          </cell>
          <cell r="S713">
            <v>27624.151099999995</v>
          </cell>
          <cell r="T713">
            <v>2981.8882000000003</v>
          </cell>
          <cell r="U713">
            <v>30606.039299999997</v>
          </cell>
          <cell r="V713">
            <v>2683.8181000000004</v>
          </cell>
          <cell r="W713">
            <v>33289.857399999994</v>
          </cell>
          <cell r="X713">
            <v>2845.1626999999999</v>
          </cell>
          <cell r="Y713">
            <v>36135.020099999994</v>
          </cell>
          <cell r="Z713" t="str">
            <v>PUGSLEYS PREMIUM SANDWICHES    , DEVILS LAKE, ND</v>
          </cell>
        </row>
        <row r="714">
          <cell r="A714" t="str">
            <v>1641697</v>
          </cell>
          <cell r="B714">
            <v>266483.5405</v>
          </cell>
          <cell r="C714">
            <v>266483.5405</v>
          </cell>
          <cell r="D714">
            <v>267989.04009999998</v>
          </cell>
          <cell r="E714">
            <v>534472.58059999999</v>
          </cell>
          <cell r="F714">
            <v>314361.15990000003</v>
          </cell>
          <cell r="G714">
            <v>848833.74050000007</v>
          </cell>
          <cell r="H714">
            <v>257556.33249999999</v>
          </cell>
          <cell r="I714">
            <v>1106390.0730000001</v>
          </cell>
          <cell r="J714">
            <v>278094.86</v>
          </cell>
          <cell r="K714">
            <v>1384484.9330000002</v>
          </cell>
          <cell r="L714">
            <v>309376.2414</v>
          </cell>
          <cell r="M714">
            <v>1693861.1744000001</v>
          </cell>
          <cell r="N714">
            <v>227781.1102</v>
          </cell>
          <cell r="O714">
            <v>1921642.2846000001</v>
          </cell>
          <cell r="P714">
            <v>254675.02239999999</v>
          </cell>
          <cell r="Q714">
            <v>2176317.307</v>
          </cell>
          <cell r="R714">
            <v>278455.52600000001</v>
          </cell>
          <cell r="S714">
            <v>2454772.8330000001</v>
          </cell>
          <cell r="T714">
            <v>275387.00229999999</v>
          </cell>
          <cell r="U714">
            <v>2730159.8352999999</v>
          </cell>
          <cell r="V714">
            <v>280810.98090000002</v>
          </cell>
          <cell r="W714">
            <v>3010970.8161999998</v>
          </cell>
          <cell r="X714">
            <v>238764.18299999999</v>
          </cell>
          <cell r="Y714">
            <v>3249734.9992</v>
          </cell>
          <cell r="Z714" t="str">
            <v>MICHAEL FOODS INC   324 PARK NATL BANK, ST LOUIS P</v>
          </cell>
        </row>
        <row r="715">
          <cell r="A715" t="str">
            <v>1642170</v>
          </cell>
          <cell r="B715">
            <v>5061.9773999999998</v>
          </cell>
          <cell r="C715">
            <v>5061.9773999999998</v>
          </cell>
          <cell r="D715">
            <v>5853.9727000000003</v>
          </cell>
          <cell r="E715">
            <v>10915.9501</v>
          </cell>
          <cell r="F715">
            <v>6385.5630000000001</v>
          </cell>
          <cell r="G715">
            <v>17301.5131</v>
          </cell>
          <cell r="H715">
            <v>4809.5191999999997</v>
          </cell>
          <cell r="I715">
            <v>22111.032299999999</v>
          </cell>
          <cell r="J715">
            <v>6323.1628000000001</v>
          </cell>
          <cell r="K715">
            <v>28434.195099999997</v>
          </cell>
          <cell r="L715">
            <v>6341.2821000000004</v>
          </cell>
          <cell r="M715">
            <v>34775.477199999994</v>
          </cell>
          <cell r="N715">
            <v>5562.9315999999999</v>
          </cell>
          <cell r="O715">
            <v>40338.40879999999</v>
          </cell>
          <cell r="P715">
            <v>6486.2718000000004</v>
          </cell>
          <cell r="Q715">
            <v>46824.680599999992</v>
          </cell>
          <cell r="R715">
            <v>6688.2467999999999</v>
          </cell>
          <cell r="S715">
            <v>53512.927399999993</v>
          </cell>
          <cell r="T715">
            <v>5776.4457000000002</v>
          </cell>
          <cell r="U715">
            <v>59289.373099999997</v>
          </cell>
          <cell r="V715">
            <v>5199.0406000000003</v>
          </cell>
          <cell r="W715">
            <v>64488.413699999997</v>
          </cell>
          <cell r="X715">
            <v>5511.5862999999999</v>
          </cell>
          <cell r="Y715">
            <v>70000</v>
          </cell>
          <cell r="Z715" t="str">
            <v>PALMYRA BOLOGNA CO INC    , PALMYRA, PA</v>
          </cell>
        </row>
        <row r="716">
          <cell r="A716" t="str">
            <v>1644726</v>
          </cell>
          <cell r="B716">
            <v>0</v>
          </cell>
          <cell r="C716">
            <v>0</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t="str">
            <v>WISCONSIN CHEESE INC    , MELROSE PARK, IL</v>
          </cell>
        </row>
        <row r="717">
          <cell r="A717" t="str">
            <v>1645226</v>
          </cell>
          <cell r="B717">
            <v>0</v>
          </cell>
          <cell r="C717">
            <v>0</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t="str">
            <v>ALBERTA AGRICULTURE FOOD PROCESSING DEVELOPMENT CE</v>
          </cell>
        </row>
        <row r="718">
          <cell r="A718" t="str">
            <v>1651650</v>
          </cell>
          <cell r="B718">
            <v>2603.3027000000002</v>
          </cell>
          <cell r="C718">
            <v>2603.3027000000002</v>
          </cell>
          <cell r="D718">
            <v>3010.6145000000001</v>
          </cell>
          <cell r="E718">
            <v>5613.9171999999999</v>
          </cell>
          <cell r="F718">
            <v>3284.0038</v>
          </cell>
          <cell r="G718">
            <v>8897.9210000000003</v>
          </cell>
          <cell r="H718">
            <v>2473.4670000000001</v>
          </cell>
          <cell r="I718">
            <v>11371.388000000001</v>
          </cell>
          <cell r="J718">
            <v>3251.9123</v>
          </cell>
          <cell r="K718">
            <v>14623.300300000001</v>
          </cell>
          <cell r="L718">
            <v>3261.2307999999998</v>
          </cell>
          <cell r="M718">
            <v>17884.5311</v>
          </cell>
          <cell r="N718">
            <v>2860.9362999999998</v>
          </cell>
          <cell r="O718">
            <v>20745.467400000001</v>
          </cell>
          <cell r="P718">
            <v>3335.7968999999998</v>
          </cell>
          <cell r="Q718">
            <v>24081.264300000003</v>
          </cell>
          <cell r="R718">
            <v>3439.6698000000001</v>
          </cell>
          <cell r="S718">
            <v>27520.934100000002</v>
          </cell>
          <cell r="T718">
            <v>2970.7435</v>
          </cell>
          <cell r="U718">
            <v>30491.677600000003</v>
          </cell>
          <cell r="V718">
            <v>2673.7923000000001</v>
          </cell>
          <cell r="W718">
            <v>33165.469900000004</v>
          </cell>
          <cell r="X718">
            <v>2834.5300999999999</v>
          </cell>
          <cell r="Y718">
            <v>36000</v>
          </cell>
          <cell r="Z718" t="str">
            <v>DEL GOULD MEATS INC    , LINCOLN, NE</v>
          </cell>
        </row>
        <row r="719">
          <cell r="A719" t="str">
            <v>1651854</v>
          </cell>
          <cell r="B719">
            <v>10991.722400000001</v>
          </cell>
          <cell r="C719">
            <v>10991.722400000001</v>
          </cell>
          <cell r="D719">
            <v>12711.4836</v>
          </cell>
          <cell r="E719">
            <v>23703.205999999998</v>
          </cell>
          <cell r="F719">
            <v>13865.793900000001</v>
          </cell>
          <cell r="G719">
            <v>37568.999899999995</v>
          </cell>
          <cell r="H719">
            <v>10443.5273</v>
          </cell>
          <cell r="I719">
            <v>48012.527199999997</v>
          </cell>
          <cell r="J719">
            <v>13730.296399999999</v>
          </cell>
          <cell r="K719">
            <v>61742.823599999996</v>
          </cell>
          <cell r="L719">
            <v>13769.6412</v>
          </cell>
          <cell r="M719">
            <v>75512.464800000002</v>
          </cell>
          <cell r="N719">
            <v>12079.5087</v>
          </cell>
          <cell r="O719">
            <v>87591.973500000007</v>
          </cell>
          <cell r="P719">
            <v>14084.475899999999</v>
          </cell>
          <cell r="Q719">
            <v>101676.44940000001</v>
          </cell>
          <cell r="R719">
            <v>14523.0501</v>
          </cell>
          <cell r="S719">
            <v>116199.49950000001</v>
          </cell>
          <cell r="T719">
            <v>12543.1392</v>
          </cell>
          <cell r="U719">
            <v>128742.63870000001</v>
          </cell>
          <cell r="V719">
            <v>11289.345300000001</v>
          </cell>
          <cell r="W719">
            <v>140031.984</v>
          </cell>
          <cell r="X719">
            <v>11968.016</v>
          </cell>
          <cell r="Y719">
            <v>152000</v>
          </cell>
          <cell r="Z719" t="str">
            <v>BLUE GRASS PROVISION CO INC   DBA BLUE GRASS QUALI</v>
          </cell>
        </row>
        <row r="720">
          <cell r="A720" t="str">
            <v>1654624</v>
          </cell>
          <cell r="B720">
            <v>0</v>
          </cell>
          <cell r="C720">
            <v>0</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t="str">
            <v>SUPREME GRAPHICS    , ARCADIA, WI</v>
          </cell>
        </row>
        <row r="721">
          <cell r="A721" t="str">
            <v>1656767</v>
          </cell>
          <cell r="B721">
            <v>2100.5338000000002</v>
          </cell>
          <cell r="C721">
            <v>2100.5338000000002</v>
          </cell>
          <cell r="D721">
            <v>2229.7287999999999</v>
          </cell>
          <cell r="E721">
            <v>4330.2626</v>
          </cell>
          <cell r="F721">
            <v>2987.1410999999998</v>
          </cell>
          <cell r="G721">
            <v>7317.4036999999998</v>
          </cell>
          <cell r="H721">
            <v>2087.6361000000002</v>
          </cell>
          <cell r="I721">
            <v>9405.0398000000005</v>
          </cell>
          <cell r="J721">
            <v>2476.8135000000002</v>
          </cell>
          <cell r="K721">
            <v>11881.853300000001</v>
          </cell>
          <cell r="L721">
            <v>2725.7262000000001</v>
          </cell>
          <cell r="M721">
            <v>14607.5795</v>
          </cell>
          <cell r="N721">
            <v>2125.5374999999999</v>
          </cell>
          <cell r="O721">
            <v>16733.116999999998</v>
          </cell>
          <cell r="P721">
            <v>2209.0192000000002</v>
          </cell>
          <cell r="Q721">
            <v>18942.136199999997</v>
          </cell>
          <cell r="R721">
            <v>2270.9142999999999</v>
          </cell>
          <cell r="S721">
            <v>21213.050499999998</v>
          </cell>
          <cell r="T721">
            <v>1968.3952999999999</v>
          </cell>
          <cell r="U721">
            <v>23181.445799999998</v>
          </cell>
          <cell r="V721">
            <v>2228.529</v>
          </cell>
          <cell r="W721">
            <v>25409.974799999996</v>
          </cell>
          <cell r="X721">
            <v>2367.0252999999998</v>
          </cell>
          <cell r="Y721">
            <v>27777.000099999997</v>
          </cell>
          <cell r="Z721" t="str">
            <v>WISCONSIN CHEESE GROUP    , MONROE, WI</v>
          </cell>
        </row>
        <row r="722">
          <cell r="A722" t="str">
            <v>1657240</v>
          </cell>
          <cell r="B722">
            <v>0</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t="str">
            <v>UNITED BISCUITS HOLDINGS P L C   SYON LN, ISLEWORT</v>
          </cell>
        </row>
        <row r="723">
          <cell r="A723" t="str">
            <v>1659928</v>
          </cell>
          <cell r="B723">
            <v>312.76440000000002</v>
          </cell>
          <cell r="C723">
            <v>312.76440000000002</v>
          </cell>
          <cell r="D723">
            <v>371.00970000000001</v>
          </cell>
          <cell r="E723">
            <v>683.77410000000009</v>
          </cell>
          <cell r="F723">
            <v>346.66840000000002</v>
          </cell>
          <cell r="G723">
            <v>1030.4425000000001</v>
          </cell>
          <cell r="H723">
            <v>441.95429999999999</v>
          </cell>
          <cell r="I723">
            <v>1472.3968</v>
          </cell>
          <cell r="J723">
            <v>352.30259999999998</v>
          </cell>
          <cell r="K723">
            <v>1824.6994</v>
          </cell>
          <cell r="L723">
            <v>315.4547</v>
          </cell>
          <cell r="M723">
            <v>2140.1540999999997</v>
          </cell>
          <cell r="N723">
            <v>314.62990000000002</v>
          </cell>
          <cell r="O723">
            <v>2454.7839999999997</v>
          </cell>
          <cell r="P723">
            <v>665.45360000000005</v>
          </cell>
          <cell r="Q723">
            <v>3120.2375999999995</v>
          </cell>
          <cell r="R723">
            <v>343.03250000000003</v>
          </cell>
          <cell r="S723">
            <v>3463.2700999999997</v>
          </cell>
          <cell r="T723">
            <v>351.36540000000002</v>
          </cell>
          <cell r="U723">
            <v>3814.6354999999999</v>
          </cell>
          <cell r="V723">
            <v>361.49740000000003</v>
          </cell>
          <cell r="W723">
            <v>4176.1328999999996</v>
          </cell>
          <cell r="X723">
            <v>323.86700000000002</v>
          </cell>
          <cell r="Y723">
            <v>4499.9998999999998</v>
          </cell>
          <cell r="Z723" t="str">
            <v>CRYSTAL VISION PACKAGING SYSTEMS  , TORRANCE, CA</v>
          </cell>
        </row>
        <row r="724">
          <cell r="A724" t="str">
            <v>1662350</v>
          </cell>
          <cell r="B724">
            <v>14494.104600000001</v>
          </cell>
          <cell r="C724">
            <v>14494.104600000001</v>
          </cell>
          <cell r="D724">
            <v>16761.847300000001</v>
          </cell>
          <cell r="E724">
            <v>31255.9519</v>
          </cell>
          <cell r="F724">
            <v>18283.964899999999</v>
          </cell>
          <cell r="G724">
            <v>49539.916799999999</v>
          </cell>
          <cell r="H724">
            <v>13771.233700000001</v>
          </cell>
          <cell r="I724">
            <v>63311.150500000003</v>
          </cell>
          <cell r="J724">
            <v>18105.292700000002</v>
          </cell>
          <cell r="K724">
            <v>81416.443200000009</v>
          </cell>
          <cell r="L724">
            <v>18157.174299999999</v>
          </cell>
          <cell r="M724">
            <v>99573.617500000008</v>
          </cell>
          <cell r="N724">
            <v>15928.501099999999</v>
          </cell>
          <cell r="O724">
            <v>115502.1186</v>
          </cell>
          <cell r="P724">
            <v>18572.327399999998</v>
          </cell>
          <cell r="Q724">
            <v>134074.446</v>
          </cell>
          <cell r="R724">
            <v>19150.648099999999</v>
          </cell>
          <cell r="S724">
            <v>153225.09409999999</v>
          </cell>
          <cell r="T724">
            <v>16539.862000000001</v>
          </cell>
          <cell r="U724">
            <v>169764.95609999998</v>
          </cell>
          <cell r="V724">
            <v>14886.561400000001</v>
          </cell>
          <cell r="W724">
            <v>184651.51749999999</v>
          </cell>
          <cell r="X724">
            <v>15781.4825</v>
          </cell>
          <cell r="Y724">
            <v>200433</v>
          </cell>
          <cell r="Z724" t="str">
            <v>ROCCO ENTERPRISES    , DAYTON, VA</v>
          </cell>
        </row>
        <row r="725">
          <cell r="A725" t="str">
            <v>1667076</v>
          </cell>
          <cell r="B725">
            <v>0</v>
          </cell>
          <cell r="C725">
            <v>0</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t="str">
            <v>ALBERTO-CULVER CO  , MELROSE PARK, IL</v>
          </cell>
        </row>
        <row r="726">
          <cell r="A726" t="str">
            <v>1668927</v>
          </cell>
          <cell r="B726">
            <v>0</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t="str">
            <v>KF COPK-HUDSON FOODS    , ALBERT LEA, MN</v>
          </cell>
        </row>
        <row r="727">
          <cell r="A727" t="str">
            <v>1670913</v>
          </cell>
          <cell r="B727">
            <v>0</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t="str">
            <v>KARN MEATS INC    , COLUMBUS, OH</v>
          </cell>
        </row>
        <row r="728">
          <cell r="A728" t="str">
            <v>1676296</v>
          </cell>
          <cell r="B728">
            <v>0</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t="str">
            <v>NEW WEST FISHERIES    , BELLINGHAM, WA</v>
          </cell>
        </row>
        <row r="729">
          <cell r="A729" t="str">
            <v>1677624</v>
          </cell>
          <cell r="B729">
            <v>0</v>
          </cell>
          <cell r="C729">
            <v>0</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t="str">
            <v>THE WEST CO    , PHOENIXVILLE, PA</v>
          </cell>
        </row>
        <row r="730">
          <cell r="A730" t="str">
            <v>1679813</v>
          </cell>
          <cell r="B730">
            <v>0</v>
          </cell>
          <cell r="C730">
            <v>0</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t="str">
            <v xml:space="preserve">CHEESE LOVERS INC    , TORONTO ON CANADA,   </v>
          </cell>
        </row>
        <row r="731">
          <cell r="A731" t="str">
            <v>1679856</v>
          </cell>
          <cell r="B731">
            <v>0</v>
          </cell>
          <cell r="C731">
            <v>0</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t="str">
            <v>MILLIPORE CORP   #B2F, BEDFORD, MA</v>
          </cell>
        </row>
        <row r="732">
          <cell r="A732" t="str">
            <v>1683128</v>
          </cell>
          <cell r="B732">
            <v>39400.823799999998</v>
          </cell>
          <cell r="C732">
            <v>39400.823799999998</v>
          </cell>
          <cell r="D732">
            <v>51653.572899999999</v>
          </cell>
          <cell r="E732">
            <v>91054.396699999998</v>
          </cell>
          <cell r="F732">
            <v>60127.574399999998</v>
          </cell>
          <cell r="G732">
            <v>151181.9711</v>
          </cell>
          <cell r="H732">
            <v>80275.350200000001</v>
          </cell>
          <cell r="I732">
            <v>231457.32130000001</v>
          </cell>
          <cell r="J732">
            <v>77179.444799999997</v>
          </cell>
          <cell r="K732">
            <v>308636.76610000001</v>
          </cell>
          <cell r="L732">
            <v>62663.771399999998</v>
          </cell>
          <cell r="M732">
            <v>371300.53749999998</v>
          </cell>
          <cell r="N732">
            <v>46712.7232</v>
          </cell>
          <cell r="O732">
            <v>418013.26069999998</v>
          </cell>
          <cell r="P732">
            <v>67895.926699999996</v>
          </cell>
          <cell r="Q732">
            <v>485909.1874</v>
          </cell>
          <cell r="R732">
            <v>54742.2713</v>
          </cell>
          <cell r="S732">
            <v>540651.45869999996</v>
          </cell>
          <cell r="T732">
            <v>46312.291400000002</v>
          </cell>
          <cell r="U732">
            <v>586963.75009999995</v>
          </cell>
          <cell r="V732">
            <v>48331.446000000004</v>
          </cell>
          <cell r="W732">
            <v>635295.19609999994</v>
          </cell>
          <cell r="X732">
            <v>53380.803999999996</v>
          </cell>
          <cell r="Y732">
            <v>688676.00009999995</v>
          </cell>
          <cell r="Z732" t="str">
            <v>RJR NABISCO HOLDINGS CORP    , NEW YORK, NY</v>
          </cell>
        </row>
        <row r="733">
          <cell r="A733" t="str">
            <v>1683454</v>
          </cell>
          <cell r="B733">
            <v>15914.8282</v>
          </cell>
          <cell r="C733">
            <v>15914.8282</v>
          </cell>
          <cell r="D733">
            <v>16980.3033</v>
          </cell>
          <cell r="E733">
            <v>32895.131500000003</v>
          </cell>
          <cell r="F733">
            <v>18096.2048</v>
          </cell>
          <cell r="G733">
            <v>50991.336300000003</v>
          </cell>
          <cell r="H733">
            <v>13802.103999999999</v>
          </cell>
          <cell r="I733">
            <v>64793.440300000002</v>
          </cell>
          <cell r="J733">
            <v>16219.707700000001</v>
          </cell>
          <cell r="K733">
            <v>81013.148000000001</v>
          </cell>
          <cell r="L733">
            <v>16694.179199999999</v>
          </cell>
          <cell r="M733">
            <v>97707.3272</v>
          </cell>
          <cell r="N733">
            <v>16461.952000000001</v>
          </cell>
          <cell r="O733">
            <v>114169.2792</v>
          </cell>
          <cell r="P733">
            <v>18341.2484</v>
          </cell>
          <cell r="Q733">
            <v>132510.5276</v>
          </cell>
          <cell r="R733">
            <v>18122.964100000001</v>
          </cell>
          <cell r="S733">
            <v>150633.49170000001</v>
          </cell>
          <cell r="T733">
            <v>16350.8428</v>
          </cell>
          <cell r="U733">
            <v>166984.33450000003</v>
          </cell>
          <cell r="V733">
            <v>14628.6319</v>
          </cell>
          <cell r="W733">
            <v>181612.96640000003</v>
          </cell>
          <cell r="X733">
            <v>16650.0337</v>
          </cell>
          <cell r="Y733">
            <v>198263.00010000003</v>
          </cell>
          <cell r="Z733" t="str">
            <v>OHIO PACKING CO    , COLUMBUS, OH</v>
          </cell>
        </row>
        <row r="734">
          <cell r="A734" t="str">
            <v>1684833</v>
          </cell>
          <cell r="B734">
            <v>38580.581599999998</v>
          </cell>
          <cell r="C734">
            <v>38580.581599999998</v>
          </cell>
          <cell r="D734">
            <v>37143.560400000002</v>
          </cell>
          <cell r="E734">
            <v>75724.141999999993</v>
          </cell>
          <cell r="F734">
            <v>38329.3439</v>
          </cell>
          <cell r="G734">
            <v>114053.4859</v>
          </cell>
          <cell r="H734">
            <v>36477.478900000002</v>
          </cell>
          <cell r="I734">
            <v>150530.96480000002</v>
          </cell>
          <cell r="J734">
            <v>36244.997300000003</v>
          </cell>
          <cell r="K734">
            <v>186775.9621</v>
          </cell>
          <cell r="L734">
            <v>40740.804400000001</v>
          </cell>
          <cell r="M734">
            <v>227516.7665</v>
          </cell>
          <cell r="N734">
            <v>28321.507600000001</v>
          </cell>
          <cell r="O734">
            <v>255838.27410000001</v>
          </cell>
          <cell r="P734">
            <v>34027.789700000001</v>
          </cell>
          <cell r="Q734">
            <v>289866.0638</v>
          </cell>
          <cell r="R734">
            <v>39241.645799999998</v>
          </cell>
          <cell r="S734">
            <v>329107.7096</v>
          </cell>
          <cell r="T734">
            <v>42723.429100000001</v>
          </cell>
          <cell r="U734">
            <v>371831.13870000001</v>
          </cell>
          <cell r="V734">
            <v>40442.424599999998</v>
          </cell>
          <cell r="W734">
            <v>412273.56330000004</v>
          </cell>
          <cell r="X734">
            <v>27726.436699999998</v>
          </cell>
          <cell r="Y734">
            <v>440000.00000000006</v>
          </cell>
          <cell r="Z734" t="str">
            <v>TANIMURA &amp; ANTLE    , SALINAS, CA</v>
          </cell>
        </row>
        <row r="735">
          <cell r="A735" t="str">
            <v>1687328</v>
          </cell>
          <cell r="B735">
            <v>0</v>
          </cell>
          <cell r="C735">
            <v>0</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t="str">
            <v>REAMES FOODS INC    , CLIVE, IA</v>
          </cell>
        </row>
        <row r="736">
          <cell r="A736" t="str">
            <v>1689010</v>
          </cell>
          <cell r="B736">
            <v>0</v>
          </cell>
          <cell r="C736">
            <v>0</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t="str">
            <v>SCONZA CANDY CO  , OAKLAND, CA</v>
          </cell>
        </row>
        <row r="737">
          <cell r="A737" t="str">
            <v>1689924</v>
          </cell>
          <cell r="B737">
            <v>27979.893599999999</v>
          </cell>
          <cell r="C737">
            <v>27979.893599999999</v>
          </cell>
          <cell r="D737">
            <v>29700.819599999999</v>
          </cell>
          <cell r="E737">
            <v>57680.713199999998</v>
          </cell>
          <cell r="F737">
            <v>39789.833899999998</v>
          </cell>
          <cell r="G737">
            <v>97470.547099999996</v>
          </cell>
          <cell r="H737">
            <v>27808.091</v>
          </cell>
          <cell r="I737">
            <v>125278.6381</v>
          </cell>
          <cell r="J737">
            <v>32992.079599999997</v>
          </cell>
          <cell r="K737">
            <v>158270.71769999998</v>
          </cell>
          <cell r="L737">
            <v>36307.689200000001</v>
          </cell>
          <cell r="M737">
            <v>194578.40689999997</v>
          </cell>
          <cell r="N737">
            <v>28312.9529</v>
          </cell>
          <cell r="O737">
            <v>222891.35979999998</v>
          </cell>
          <cell r="P737">
            <v>29424.959200000001</v>
          </cell>
          <cell r="Q737">
            <v>252316.31899999999</v>
          </cell>
          <cell r="R737">
            <v>30249.4251</v>
          </cell>
          <cell r="S737">
            <v>282565.74410000001</v>
          </cell>
          <cell r="T737">
            <v>26219.7592</v>
          </cell>
          <cell r="U737">
            <v>308785.50329999998</v>
          </cell>
          <cell r="V737">
            <v>29684.837100000001</v>
          </cell>
          <cell r="W737">
            <v>338470.34039999999</v>
          </cell>
          <cell r="X737">
            <v>31529.659500000002</v>
          </cell>
          <cell r="Y737">
            <v>369999.9999</v>
          </cell>
          <cell r="Z737" t="str">
            <v>RALPHS GROCERY CO    , COMPTON, CA</v>
          </cell>
        </row>
        <row r="738">
          <cell r="A738" t="str">
            <v>1692658</v>
          </cell>
          <cell r="B738">
            <v>2780.1282999999999</v>
          </cell>
          <cell r="C738">
            <v>2780.1282999999999</v>
          </cell>
          <cell r="D738">
            <v>3297.8638999999998</v>
          </cell>
          <cell r="E738">
            <v>6077.9921999999997</v>
          </cell>
          <cell r="F738">
            <v>3081.4965000000002</v>
          </cell>
          <cell r="G738">
            <v>9159.4886999999999</v>
          </cell>
          <cell r="H738">
            <v>3928.4830000000002</v>
          </cell>
          <cell r="I738">
            <v>13087.9717</v>
          </cell>
          <cell r="J738">
            <v>3131.5783000000001</v>
          </cell>
          <cell r="K738">
            <v>16219.55</v>
          </cell>
          <cell r="L738">
            <v>2804.0421999999999</v>
          </cell>
          <cell r="M738">
            <v>19023.592199999999</v>
          </cell>
          <cell r="N738">
            <v>2796.7105999999999</v>
          </cell>
          <cell r="O738">
            <v>21820.302799999998</v>
          </cell>
          <cell r="P738">
            <v>5915.1428999999998</v>
          </cell>
          <cell r="Q738">
            <v>27735.445699999997</v>
          </cell>
          <cell r="R738">
            <v>3049.1779999999999</v>
          </cell>
          <cell r="S738">
            <v>30784.623699999996</v>
          </cell>
          <cell r="T738">
            <v>3123.2483000000002</v>
          </cell>
          <cell r="U738">
            <v>33907.871999999996</v>
          </cell>
          <cell r="V738">
            <v>3213.3098</v>
          </cell>
          <cell r="W738">
            <v>37121.181799999998</v>
          </cell>
          <cell r="X738">
            <v>2878.8181</v>
          </cell>
          <cell r="Y738">
            <v>39999.999899999995</v>
          </cell>
          <cell r="Z738" t="str">
            <v>PIEDMONT NATL CORP    , ATLANTA, GA</v>
          </cell>
        </row>
        <row r="739">
          <cell r="A739" t="str">
            <v>1693069</v>
          </cell>
          <cell r="B739">
            <v>0</v>
          </cell>
          <cell r="C739">
            <v>0</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t="str">
            <v>COLORADO BOXED BEEF CO    , WINTER HAVEN, FL</v>
          </cell>
        </row>
        <row r="740">
          <cell r="A740" t="str">
            <v>1693115</v>
          </cell>
          <cell r="B740">
            <v>154720.3371</v>
          </cell>
          <cell r="C740">
            <v>154720.3371</v>
          </cell>
          <cell r="D740">
            <v>218105.24789999999</v>
          </cell>
          <cell r="E740">
            <v>372825.58499999996</v>
          </cell>
          <cell r="F740">
            <v>233820.5914</v>
          </cell>
          <cell r="G740">
            <v>606646.1764</v>
          </cell>
          <cell r="H740">
            <v>249512.5301</v>
          </cell>
          <cell r="I740">
            <v>856158.70649999997</v>
          </cell>
          <cell r="J740">
            <v>222911.2254</v>
          </cell>
          <cell r="K740">
            <v>1079069.9319</v>
          </cell>
          <cell r="L740">
            <v>153162.72320000001</v>
          </cell>
          <cell r="M740">
            <v>1232232.6551000001</v>
          </cell>
          <cell r="N740">
            <v>198089.65419999999</v>
          </cell>
          <cell r="O740">
            <v>1430322.3093000001</v>
          </cell>
          <cell r="P740">
            <v>244171.7298</v>
          </cell>
          <cell r="Q740">
            <v>1674494.0391000002</v>
          </cell>
          <cell r="R740">
            <v>130117.54889999999</v>
          </cell>
          <cell r="S740">
            <v>1804611.5880000002</v>
          </cell>
          <cell r="T740">
            <v>322662.30530000001</v>
          </cell>
          <cell r="U740">
            <v>2127273.8933000001</v>
          </cell>
          <cell r="V740">
            <v>234132.62890000001</v>
          </cell>
          <cell r="W740">
            <v>2361406.5222</v>
          </cell>
          <cell r="X740">
            <v>217593.47779999999</v>
          </cell>
          <cell r="Y740">
            <v>2579000</v>
          </cell>
          <cell r="Z740" t="str">
            <v>AVON PRODUCTS INC   A/P 17TH FLR, NEW YORK, NY</v>
          </cell>
        </row>
        <row r="741">
          <cell r="A741" t="str">
            <v>1694154</v>
          </cell>
          <cell r="B741">
            <v>0</v>
          </cell>
          <cell r="C741">
            <v>0</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t="str">
            <v>BERKSHIRE HATHAWAY INC    , OMAHA, NE</v>
          </cell>
        </row>
        <row r="742">
          <cell r="A742" t="str">
            <v>1698346</v>
          </cell>
          <cell r="B742">
            <v>6464.0631999999996</v>
          </cell>
          <cell r="C742">
            <v>6464.0631999999996</v>
          </cell>
          <cell r="D742">
            <v>7663.4931999999999</v>
          </cell>
          <cell r="E742">
            <v>14127.556399999999</v>
          </cell>
          <cell r="F742">
            <v>7187.1665999999996</v>
          </cell>
          <cell r="G742">
            <v>21314.722999999998</v>
          </cell>
          <cell r="H742">
            <v>9066.3744000000006</v>
          </cell>
          <cell r="I742">
            <v>30381.097399999999</v>
          </cell>
          <cell r="J742">
            <v>7299.1727000000001</v>
          </cell>
          <cell r="K742">
            <v>37680.270100000002</v>
          </cell>
          <cell r="L742">
            <v>6555.3788999999997</v>
          </cell>
          <cell r="M742">
            <v>44235.649000000005</v>
          </cell>
          <cell r="N742">
            <v>6516.2236000000003</v>
          </cell>
          <cell r="O742">
            <v>50751.872600000002</v>
          </cell>
          <cell r="P742">
            <v>13629.467699999999</v>
          </cell>
          <cell r="Q742">
            <v>64381.340300000003</v>
          </cell>
          <cell r="R742">
            <v>7122.4712</v>
          </cell>
          <cell r="S742">
            <v>71503.811500000011</v>
          </cell>
          <cell r="T742">
            <v>7264.4429</v>
          </cell>
          <cell r="U742">
            <v>78768.254400000005</v>
          </cell>
          <cell r="V742">
            <v>7452.4184999999998</v>
          </cell>
          <cell r="W742">
            <v>86220.672900000005</v>
          </cell>
          <cell r="X742">
            <v>6701.3271000000004</v>
          </cell>
          <cell r="Y742">
            <v>92922</v>
          </cell>
          <cell r="Z742" t="str">
            <v>FIBRE DRUM SALES    , ALSIP, IL</v>
          </cell>
        </row>
        <row r="743">
          <cell r="A743" t="str">
            <v>1699571</v>
          </cell>
          <cell r="B743">
            <v>16370.965099999999</v>
          </cell>
          <cell r="C743">
            <v>16370.965099999999</v>
          </cell>
          <cell r="D743">
            <v>14802.692999999999</v>
          </cell>
          <cell r="E743">
            <v>31173.658100000001</v>
          </cell>
          <cell r="F743">
            <v>23411.0857</v>
          </cell>
          <cell r="G743">
            <v>54584.743799999997</v>
          </cell>
          <cell r="H743">
            <v>18213.0157</v>
          </cell>
          <cell r="I743">
            <v>72797.7595</v>
          </cell>
          <cell r="J743">
            <v>21702.0016</v>
          </cell>
          <cell r="K743">
            <v>94499.761100000003</v>
          </cell>
          <cell r="L743">
            <v>21575.446599999999</v>
          </cell>
          <cell r="M743">
            <v>116075.2077</v>
          </cell>
          <cell r="N743">
            <v>17453.5933</v>
          </cell>
          <cell r="O743">
            <v>133528.80100000001</v>
          </cell>
          <cell r="P743">
            <v>21507.935700000002</v>
          </cell>
          <cell r="Q743">
            <v>155036.73670000001</v>
          </cell>
          <cell r="R743">
            <v>20664.136699999999</v>
          </cell>
          <cell r="S743">
            <v>175700.87340000001</v>
          </cell>
          <cell r="T743">
            <v>16250.791300000001</v>
          </cell>
          <cell r="U743">
            <v>191951.66470000002</v>
          </cell>
          <cell r="V743">
            <v>15383.106299999999</v>
          </cell>
          <cell r="W743">
            <v>207334.77100000001</v>
          </cell>
          <cell r="X743">
            <v>26583.228999999999</v>
          </cell>
          <cell r="Y743">
            <v>233918</v>
          </cell>
          <cell r="Z743" t="str">
            <v>GEHLS GUERNSEY FARMS INC    , GERMANTOWN, WI</v>
          </cell>
        </row>
        <row r="744">
          <cell r="A744" t="str">
            <v>1699580</v>
          </cell>
          <cell r="B744">
            <v>4968.9998999999998</v>
          </cell>
          <cell r="C744">
            <v>4968.9998999999998</v>
          </cell>
          <cell r="D744">
            <v>4492.9898999999996</v>
          </cell>
          <cell r="E744">
            <v>9461.9897999999994</v>
          </cell>
          <cell r="F744">
            <v>7105.8536999999997</v>
          </cell>
          <cell r="G744">
            <v>16567.843499999999</v>
          </cell>
          <cell r="H744">
            <v>5528.1085999999996</v>
          </cell>
          <cell r="I744">
            <v>22095.952099999999</v>
          </cell>
          <cell r="J744">
            <v>6587.1036999999997</v>
          </cell>
          <cell r="K744">
            <v>28683.055799999998</v>
          </cell>
          <cell r="L744">
            <v>6548.6909999999998</v>
          </cell>
          <cell r="M744">
            <v>35231.746800000001</v>
          </cell>
          <cell r="N744">
            <v>5297.6048000000001</v>
          </cell>
          <cell r="O744">
            <v>40529.351600000002</v>
          </cell>
          <cell r="P744">
            <v>6528.1998000000003</v>
          </cell>
          <cell r="Q744">
            <v>47057.551400000004</v>
          </cell>
          <cell r="R744">
            <v>6272.0856000000003</v>
          </cell>
          <cell r="S744">
            <v>53329.637000000002</v>
          </cell>
          <cell r="T744">
            <v>4932.5240999999996</v>
          </cell>
          <cell r="U744">
            <v>58262.161100000005</v>
          </cell>
          <cell r="V744">
            <v>4669.1598999999997</v>
          </cell>
          <cell r="W744">
            <v>62931.321000000004</v>
          </cell>
          <cell r="X744">
            <v>8068.6790000000001</v>
          </cell>
          <cell r="Y744">
            <v>71000</v>
          </cell>
          <cell r="Z744" t="str">
            <v>ARDEN INTL KITCHENS    , LAKEVILLE, MN</v>
          </cell>
        </row>
        <row r="745">
          <cell r="A745" t="str">
            <v>1699628</v>
          </cell>
          <cell r="B745">
            <v>0</v>
          </cell>
          <cell r="C745">
            <v>0</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t="str">
            <v>OK FOODS INC    , FORT SMITH, AR</v>
          </cell>
        </row>
        <row r="746">
          <cell r="A746" t="str">
            <v>1699636</v>
          </cell>
          <cell r="B746">
            <v>21607.412199999999</v>
          </cell>
          <cell r="C746">
            <v>21607.412199999999</v>
          </cell>
          <cell r="D746">
            <v>24988.100699999999</v>
          </cell>
          <cell r="E746">
            <v>46595.512900000002</v>
          </cell>
          <cell r="F746">
            <v>27257.2317</v>
          </cell>
          <cell r="G746">
            <v>73852.744600000005</v>
          </cell>
          <cell r="H746">
            <v>20529.776099999999</v>
          </cell>
          <cell r="I746">
            <v>94382.520700000008</v>
          </cell>
          <cell r="J746">
            <v>26990.871999999999</v>
          </cell>
          <cell r="K746">
            <v>121373.39270000001</v>
          </cell>
          <cell r="L746">
            <v>27068.215700000001</v>
          </cell>
          <cell r="M746">
            <v>148441.60840000003</v>
          </cell>
          <cell r="N746">
            <v>23745.771000000001</v>
          </cell>
          <cell r="O746">
            <v>172187.37940000003</v>
          </cell>
          <cell r="P746">
            <v>27687.1145</v>
          </cell>
          <cell r="Q746">
            <v>199874.49390000003</v>
          </cell>
          <cell r="R746">
            <v>28549.259099999999</v>
          </cell>
          <cell r="S746">
            <v>228423.75300000003</v>
          </cell>
          <cell r="T746">
            <v>24657.170999999998</v>
          </cell>
          <cell r="U746">
            <v>253080.92400000003</v>
          </cell>
          <cell r="V746">
            <v>22192.4761</v>
          </cell>
          <cell r="W746">
            <v>275273.40010000003</v>
          </cell>
          <cell r="X746">
            <v>23526.5998</v>
          </cell>
          <cell r="Y746">
            <v>298799.99990000005</v>
          </cell>
          <cell r="Z746" t="str">
            <v>ZACKY FOODS INC    , CITY OF COMMERCE, CA</v>
          </cell>
        </row>
        <row r="747">
          <cell r="A747" t="str">
            <v>1700901</v>
          </cell>
          <cell r="B747">
            <v>0</v>
          </cell>
          <cell r="C747">
            <v>0</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t="str">
            <v>S WALTER PACKAGING CORP    , PHILADELPHIA, PA</v>
          </cell>
        </row>
        <row r="748">
          <cell r="A748" t="str">
            <v>1702130</v>
          </cell>
          <cell r="B748">
            <v>102503</v>
          </cell>
          <cell r="C748">
            <v>102503</v>
          </cell>
          <cell r="D748">
            <v>96985</v>
          </cell>
          <cell r="E748">
            <v>199488</v>
          </cell>
          <cell r="F748">
            <v>127222</v>
          </cell>
          <cell r="G748">
            <v>326710</v>
          </cell>
          <cell r="H748">
            <v>77398</v>
          </cell>
          <cell r="I748">
            <v>404108</v>
          </cell>
          <cell r="J748">
            <v>88669</v>
          </cell>
          <cell r="K748">
            <v>492777</v>
          </cell>
          <cell r="L748">
            <v>131937</v>
          </cell>
          <cell r="M748">
            <v>624714</v>
          </cell>
          <cell r="N748">
            <v>88493</v>
          </cell>
          <cell r="O748">
            <v>713207</v>
          </cell>
          <cell r="P748">
            <v>95584</v>
          </cell>
          <cell r="Q748">
            <v>808791</v>
          </cell>
          <cell r="R748">
            <v>113038</v>
          </cell>
          <cell r="S748">
            <v>921829</v>
          </cell>
          <cell r="T748">
            <v>98163</v>
          </cell>
          <cell r="U748">
            <v>1019992</v>
          </cell>
          <cell r="V748">
            <v>102302</v>
          </cell>
          <cell r="W748">
            <v>1122294</v>
          </cell>
          <cell r="X748">
            <v>120887</v>
          </cell>
          <cell r="Y748">
            <v>1243181</v>
          </cell>
          <cell r="Z748" t="str">
            <v xml:space="preserve">SOURCE PERRIER S A    , VERGEZE 30310,   </v>
          </cell>
        </row>
        <row r="749">
          <cell r="A749" t="str">
            <v>1706047</v>
          </cell>
          <cell r="B749">
            <v>11863.6723</v>
          </cell>
          <cell r="C749">
            <v>11863.6723</v>
          </cell>
          <cell r="D749">
            <v>16723.911199999999</v>
          </cell>
          <cell r="E749">
            <v>28587.583500000001</v>
          </cell>
          <cell r="F749">
            <v>17928.935000000001</v>
          </cell>
          <cell r="G749">
            <v>46516.518500000006</v>
          </cell>
          <cell r="H749">
            <v>19132.164199999999</v>
          </cell>
          <cell r="I749">
            <v>65648.682700000005</v>
          </cell>
          <cell r="J749">
            <v>17092.424800000001</v>
          </cell>
          <cell r="K749">
            <v>82741.107500000013</v>
          </cell>
          <cell r="L749">
            <v>11744.237300000001</v>
          </cell>
          <cell r="M749">
            <v>94485.344800000021</v>
          </cell>
          <cell r="N749">
            <v>15189.1522</v>
          </cell>
          <cell r="O749">
            <v>109674.49700000002</v>
          </cell>
          <cell r="P749">
            <v>18722.6414</v>
          </cell>
          <cell r="Q749">
            <v>128397.13840000003</v>
          </cell>
          <cell r="R749">
            <v>9977.1754999999994</v>
          </cell>
          <cell r="S749">
            <v>138374.31390000004</v>
          </cell>
          <cell r="T749">
            <v>24741.154999999999</v>
          </cell>
          <cell r="U749">
            <v>163115.46890000004</v>
          </cell>
          <cell r="V749">
            <v>17952.861499999999</v>
          </cell>
          <cell r="W749">
            <v>181068.33040000004</v>
          </cell>
          <cell r="X749">
            <v>16684.669600000001</v>
          </cell>
          <cell r="Y749">
            <v>197753.00000000003</v>
          </cell>
          <cell r="Z749" t="str">
            <v>REVLON PROFESSIONAL PRODUCTS    , JACKSONVILLE, FL</v>
          </cell>
        </row>
        <row r="750">
          <cell r="A750" t="str">
            <v>1710400</v>
          </cell>
          <cell r="B750">
            <v>9486</v>
          </cell>
          <cell r="C750">
            <v>9486</v>
          </cell>
          <cell r="D750">
            <v>10362</v>
          </cell>
          <cell r="E750">
            <v>19848</v>
          </cell>
          <cell r="F750">
            <v>23624</v>
          </cell>
          <cell r="G750">
            <v>43472</v>
          </cell>
          <cell r="H750">
            <v>14762</v>
          </cell>
          <cell r="I750">
            <v>58234</v>
          </cell>
          <cell r="J750">
            <v>19227</v>
          </cell>
          <cell r="K750">
            <v>77461</v>
          </cell>
          <cell r="L750">
            <v>20734</v>
          </cell>
          <cell r="M750">
            <v>98195</v>
          </cell>
          <cell r="N750">
            <v>22456</v>
          </cell>
          <cell r="O750">
            <v>120651</v>
          </cell>
          <cell r="P750">
            <v>13536</v>
          </cell>
          <cell r="Q750">
            <v>134187</v>
          </cell>
          <cell r="R750">
            <v>21292</v>
          </cell>
          <cell r="S750">
            <v>155479</v>
          </cell>
          <cell r="T750">
            <v>18833</v>
          </cell>
          <cell r="U750">
            <v>174312</v>
          </cell>
          <cell r="V750">
            <v>20457</v>
          </cell>
          <cell r="W750">
            <v>194769</v>
          </cell>
          <cell r="X750">
            <v>30932</v>
          </cell>
          <cell r="Y750">
            <v>225701</v>
          </cell>
          <cell r="Z750" t="str">
            <v xml:space="preserve">RICHARDSON FOODS LTD    , ST MARYS ON CANADA,   </v>
          </cell>
        </row>
        <row r="751">
          <cell r="A751" t="str">
            <v>1710567</v>
          </cell>
          <cell r="B751">
            <v>26272.822400000001</v>
          </cell>
          <cell r="C751">
            <v>26272.822400000001</v>
          </cell>
          <cell r="D751">
            <v>24474.715100000001</v>
          </cell>
          <cell r="E751">
            <v>50747.537500000006</v>
          </cell>
          <cell r="F751">
            <v>32212.189600000002</v>
          </cell>
          <cell r="G751">
            <v>82959.727100000004</v>
          </cell>
          <cell r="H751">
            <v>27178.607499999998</v>
          </cell>
          <cell r="I751">
            <v>110138.3346</v>
          </cell>
          <cell r="J751">
            <v>30087.720700000002</v>
          </cell>
          <cell r="K751">
            <v>140226.05530000001</v>
          </cell>
          <cell r="L751">
            <v>31410.000199999999</v>
          </cell>
          <cell r="M751">
            <v>171636.05550000002</v>
          </cell>
          <cell r="N751">
            <v>23934.219300000001</v>
          </cell>
          <cell r="O751">
            <v>195570.27480000001</v>
          </cell>
          <cell r="P751">
            <v>29216.319100000001</v>
          </cell>
          <cell r="Q751">
            <v>224786.59390000001</v>
          </cell>
          <cell r="R751">
            <v>30153.824799999999</v>
          </cell>
          <cell r="S751">
            <v>254940.41870000001</v>
          </cell>
          <cell r="T751">
            <v>27488.252499999999</v>
          </cell>
          <cell r="U751">
            <v>282428.67119999998</v>
          </cell>
          <cell r="V751">
            <v>26020.6073</v>
          </cell>
          <cell r="W751">
            <v>308449.27849999996</v>
          </cell>
          <cell r="X751">
            <v>31550.721399999999</v>
          </cell>
          <cell r="Y751">
            <v>339999.99989999994</v>
          </cell>
          <cell r="Z751" t="str">
            <v>COCA-COLA USA    , ATLANTA, GA</v>
          </cell>
        </row>
        <row r="752">
          <cell r="A752" t="str">
            <v>1710710</v>
          </cell>
          <cell r="B752">
            <v>2971.2361000000001</v>
          </cell>
          <cell r="C752">
            <v>2971.2361000000001</v>
          </cell>
          <cell r="D752">
            <v>3436.1147000000001</v>
          </cell>
          <cell r="E752">
            <v>6407.3508000000002</v>
          </cell>
          <cell r="F752">
            <v>3748.143</v>
          </cell>
          <cell r="G752">
            <v>10155.4938</v>
          </cell>
          <cell r="H752">
            <v>2823.0502999999999</v>
          </cell>
          <cell r="I752">
            <v>12978.544099999999</v>
          </cell>
          <cell r="J752">
            <v>3711.5158999999999</v>
          </cell>
          <cell r="K752">
            <v>16690.059999999998</v>
          </cell>
          <cell r="L752">
            <v>3722.1514000000002</v>
          </cell>
          <cell r="M752">
            <v>20412.211399999997</v>
          </cell>
          <cell r="N752">
            <v>3265.2819</v>
          </cell>
          <cell r="O752">
            <v>23677.493299999995</v>
          </cell>
          <cell r="P752">
            <v>3807.2561999999998</v>
          </cell>
          <cell r="Q752">
            <v>27484.749499999994</v>
          </cell>
          <cell r="R752">
            <v>3925.8098</v>
          </cell>
          <cell r="S752">
            <v>31410.559299999994</v>
          </cell>
          <cell r="T752">
            <v>3390.6086</v>
          </cell>
          <cell r="U752">
            <v>34801.167899999993</v>
          </cell>
          <cell r="V752">
            <v>3051.6882999999998</v>
          </cell>
          <cell r="W752">
            <v>37852.856199999995</v>
          </cell>
          <cell r="X752">
            <v>3235.1437000000001</v>
          </cell>
          <cell r="Y752">
            <v>41087.999899999995</v>
          </cell>
          <cell r="Z752" t="str">
            <v>RICHELIEU GROUP INC   SUITE 311, NORTHBROOK, IL</v>
          </cell>
        </row>
        <row r="753">
          <cell r="A753" t="str">
            <v>1712446</v>
          </cell>
          <cell r="B753">
            <v>676.98659999999995</v>
          </cell>
          <cell r="C753">
            <v>676.98659999999995</v>
          </cell>
          <cell r="D753">
            <v>753.19740000000002</v>
          </cell>
          <cell r="E753">
            <v>1430.184</v>
          </cell>
          <cell r="F753">
            <v>827.69619999999998</v>
          </cell>
          <cell r="G753">
            <v>2257.8802000000001</v>
          </cell>
          <cell r="H753">
            <v>958.12310000000002</v>
          </cell>
          <cell r="I753">
            <v>3216.0033000000003</v>
          </cell>
          <cell r="J753">
            <v>932.91250000000002</v>
          </cell>
          <cell r="K753">
            <v>4148.9158000000007</v>
          </cell>
          <cell r="L753">
            <v>870.55399999999997</v>
          </cell>
          <cell r="M753">
            <v>5019.4698000000008</v>
          </cell>
          <cell r="N753">
            <v>628.47199999999998</v>
          </cell>
          <cell r="O753">
            <v>5647.9418000000005</v>
          </cell>
          <cell r="P753">
            <v>842.11749999999995</v>
          </cell>
          <cell r="Q753">
            <v>6490.0593000000008</v>
          </cell>
          <cell r="R753">
            <v>797.00649999999996</v>
          </cell>
          <cell r="S753">
            <v>7287.0658000000003</v>
          </cell>
          <cell r="T753">
            <v>769.49829999999997</v>
          </cell>
          <cell r="U753">
            <v>8056.5641000000005</v>
          </cell>
          <cell r="V753">
            <v>761.61990000000003</v>
          </cell>
          <cell r="W753">
            <v>8818.1840000000011</v>
          </cell>
          <cell r="X753">
            <v>671.81610000000001</v>
          </cell>
          <cell r="Y753">
            <v>9490.0001000000011</v>
          </cell>
          <cell r="Z753" t="str">
            <v>DAHLGREN &amp; CO    , CROOKSTON, MN</v>
          </cell>
        </row>
        <row r="754">
          <cell r="A754" t="str">
            <v>1712608</v>
          </cell>
          <cell r="B754">
            <v>6658.1559999999999</v>
          </cell>
          <cell r="C754">
            <v>6658.1559999999999</v>
          </cell>
          <cell r="D754">
            <v>7067.6713</v>
          </cell>
          <cell r="E754">
            <v>13725.827300000001</v>
          </cell>
          <cell r="F754">
            <v>9468.4748999999993</v>
          </cell>
          <cell r="G754">
            <v>23194.302199999998</v>
          </cell>
          <cell r="H754">
            <v>6617.2735000000002</v>
          </cell>
          <cell r="I754">
            <v>29811.575699999998</v>
          </cell>
          <cell r="J754">
            <v>7850.8666000000003</v>
          </cell>
          <cell r="K754">
            <v>37662.442299999995</v>
          </cell>
          <cell r="L754">
            <v>8639.8562000000002</v>
          </cell>
          <cell r="M754">
            <v>46302.298499999997</v>
          </cell>
          <cell r="N754">
            <v>6737.4115000000002</v>
          </cell>
          <cell r="O754">
            <v>53039.71</v>
          </cell>
          <cell r="P754">
            <v>7002.0268999999998</v>
          </cell>
          <cell r="Q754">
            <v>60041.736899999996</v>
          </cell>
          <cell r="R754">
            <v>7198.2186000000002</v>
          </cell>
          <cell r="S754">
            <v>67239.955499999996</v>
          </cell>
          <cell r="T754">
            <v>6239.3105999999998</v>
          </cell>
          <cell r="U754">
            <v>73479.266099999993</v>
          </cell>
          <cell r="V754">
            <v>7063.8680000000004</v>
          </cell>
          <cell r="W754">
            <v>80543.134099999996</v>
          </cell>
          <cell r="X754">
            <v>7502.866</v>
          </cell>
          <cell r="Y754">
            <v>88046.00009999999</v>
          </cell>
          <cell r="Z754" t="str">
            <v>SCHURMANS WISCONSIN CHEESE COUNTRY INC  , BEETOWN,</v>
          </cell>
        </row>
        <row r="755">
          <cell r="A755" t="str">
            <v>1713620</v>
          </cell>
          <cell r="B755">
            <v>1446.7718</v>
          </cell>
          <cell r="C755">
            <v>1446.7718</v>
          </cell>
          <cell r="D755">
            <v>1392.8834999999999</v>
          </cell>
          <cell r="E755">
            <v>2839.6552999999999</v>
          </cell>
          <cell r="F755">
            <v>1437.3504</v>
          </cell>
          <cell r="G755">
            <v>4277.0056999999997</v>
          </cell>
          <cell r="H755">
            <v>1367.9055000000001</v>
          </cell>
          <cell r="I755">
            <v>5644.9111999999996</v>
          </cell>
          <cell r="J755">
            <v>1359.1874</v>
          </cell>
          <cell r="K755">
            <v>7004.0985999999994</v>
          </cell>
          <cell r="L755">
            <v>1527.7801999999999</v>
          </cell>
          <cell r="M755">
            <v>8531.8787999999986</v>
          </cell>
          <cell r="N755">
            <v>1062.0564999999999</v>
          </cell>
          <cell r="O755">
            <v>9593.9352999999992</v>
          </cell>
          <cell r="P755">
            <v>1276.0420999999999</v>
          </cell>
          <cell r="Q755">
            <v>10869.9774</v>
          </cell>
          <cell r="R755">
            <v>1471.5617</v>
          </cell>
          <cell r="S755">
            <v>12341.5391</v>
          </cell>
          <cell r="T755">
            <v>1602.1286</v>
          </cell>
          <cell r="U755">
            <v>13943.6677</v>
          </cell>
          <cell r="V755">
            <v>1516.5908999999999</v>
          </cell>
          <cell r="W755">
            <v>15460.258599999999</v>
          </cell>
          <cell r="X755">
            <v>1039.7414000000001</v>
          </cell>
          <cell r="Y755">
            <v>16500</v>
          </cell>
          <cell r="Z755" t="str">
            <v xml:space="preserve">C F CARIBBEAN FLAVORS LTD    , CHRIST CHURCH,   </v>
          </cell>
        </row>
        <row r="756">
          <cell r="A756" t="str">
            <v>1715925</v>
          </cell>
          <cell r="B756">
            <v>0</v>
          </cell>
          <cell r="C756">
            <v>0</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t="str">
            <v>PONTIAC FOODS    , PONTIAC, SC</v>
          </cell>
        </row>
        <row r="757">
          <cell r="A757" t="str">
            <v>1717430</v>
          </cell>
          <cell r="B757">
            <v>0</v>
          </cell>
          <cell r="C757">
            <v>0</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t="str">
            <v>BIGHAM HAM CO    , CORNERSVILLE, TN</v>
          </cell>
        </row>
        <row r="758">
          <cell r="A758" t="str">
            <v>1717553</v>
          </cell>
          <cell r="B758">
            <v>3615.6981999999998</v>
          </cell>
          <cell r="C758">
            <v>3615.6981999999998</v>
          </cell>
          <cell r="D758">
            <v>4181.4090999999999</v>
          </cell>
          <cell r="E758">
            <v>7797.1072999999997</v>
          </cell>
          <cell r="F758">
            <v>4561.1163999999999</v>
          </cell>
          <cell r="G758">
            <v>12358.223699999999</v>
          </cell>
          <cell r="H758">
            <v>3435.3708000000001</v>
          </cell>
          <cell r="I758">
            <v>15793.594499999999</v>
          </cell>
          <cell r="J758">
            <v>4516.5448999999999</v>
          </cell>
          <cell r="K758">
            <v>20310.1394</v>
          </cell>
          <cell r="L758">
            <v>4529.4871999999996</v>
          </cell>
          <cell r="M758">
            <v>24839.6266</v>
          </cell>
          <cell r="N758">
            <v>3973.5225999999998</v>
          </cell>
          <cell r="O758">
            <v>28813.1492</v>
          </cell>
          <cell r="P758">
            <v>4633.0513000000001</v>
          </cell>
          <cell r="Q758">
            <v>33446.200499999999</v>
          </cell>
          <cell r="R758">
            <v>4777.3190999999997</v>
          </cell>
          <cell r="S758">
            <v>38223.5196</v>
          </cell>
          <cell r="T758">
            <v>4126.0325999999995</v>
          </cell>
          <cell r="U758">
            <v>42349.552199999998</v>
          </cell>
          <cell r="V758">
            <v>3713.6003999999998</v>
          </cell>
          <cell r="W758">
            <v>46063.152600000001</v>
          </cell>
          <cell r="X758">
            <v>3936.8474000000001</v>
          </cell>
          <cell r="Y758">
            <v>50000</v>
          </cell>
          <cell r="Z758" t="str">
            <v>MURRYS INC    , UPPER MARLBORO, MD</v>
          </cell>
        </row>
        <row r="759">
          <cell r="A759" t="str">
            <v>1717561</v>
          </cell>
          <cell r="B759">
            <v>14695.6423</v>
          </cell>
          <cell r="C759">
            <v>14695.6423</v>
          </cell>
          <cell r="D759">
            <v>13287.8593</v>
          </cell>
          <cell r="E759">
            <v>27983.5016</v>
          </cell>
          <cell r="F759">
            <v>21015.312099999999</v>
          </cell>
          <cell r="G759">
            <v>48998.813699999999</v>
          </cell>
          <cell r="H759">
            <v>16349.186600000001</v>
          </cell>
          <cell r="I759">
            <v>65348.0003</v>
          </cell>
          <cell r="J759">
            <v>19481.127100000002</v>
          </cell>
          <cell r="K759">
            <v>84829.127399999998</v>
          </cell>
          <cell r="L759">
            <v>19367.523099999999</v>
          </cell>
          <cell r="M759">
            <v>104196.65049999999</v>
          </cell>
          <cell r="N759">
            <v>15667.4797</v>
          </cell>
          <cell r="O759">
            <v>119864.13019999999</v>
          </cell>
          <cell r="P759">
            <v>19306.920900000001</v>
          </cell>
          <cell r="Q759">
            <v>139171.05109999998</v>
          </cell>
          <cell r="R759">
            <v>18549.4722</v>
          </cell>
          <cell r="S759">
            <v>157720.52329999997</v>
          </cell>
          <cell r="T759">
            <v>14587.7665</v>
          </cell>
          <cell r="U759">
            <v>172308.28979999997</v>
          </cell>
          <cell r="V759">
            <v>13808.876</v>
          </cell>
          <cell r="W759">
            <v>186117.16579999996</v>
          </cell>
          <cell r="X759">
            <v>23862.8341</v>
          </cell>
          <cell r="Y759">
            <v>209979.99989999997</v>
          </cell>
          <cell r="Z759" t="str">
            <v>FURMAN FOODS INC    , NORTHUMBERLAND, PA</v>
          </cell>
        </row>
        <row r="760">
          <cell r="A760" t="str">
            <v>1717642</v>
          </cell>
          <cell r="B760">
            <v>17496.478500000001</v>
          </cell>
          <cell r="C760">
            <v>17496.478500000001</v>
          </cell>
          <cell r="D760">
            <v>15820.3868</v>
          </cell>
          <cell r="E760">
            <v>33316.865300000005</v>
          </cell>
          <cell r="F760">
            <v>25020.611700000001</v>
          </cell>
          <cell r="G760">
            <v>58337.477000000006</v>
          </cell>
          <cell r="H760">
            <v>19465.171200000001</v>
          </cell>
          <cell r="I760">
            <v>77802.648200000011</v>
          </cell>
          <cell r="J760">
            <v>23194.026900000001</v>
          </cell>
          <cell r="K760">
            <v>100996.67510000001</v>
          </cell>
          <cell r="L760">
            <v>23058.771199999999</v>
          </cell>
          <cell r="M760">
            <v>124055.44630000001</v>
          </cell>
          <cell r="N760">
            <v>18653.538100000002</v>
          </cell>
          <cell r="O760">
            <v>142708.98440000002</v>
          </cell>
          <cell r="P760">
            <v>22986.618900000001</v>
          </cell>
          <cell r="Q760">
            <v>165695.60330000002</v>
          </cell>
          <cell r="R760">
            <v>22084.808300000001</v>
          </cell>
          <cell r="S760">
            <v>187780.41160000002</v>
          </cell>
          <cell r="T760">
            <v>17368.042700000002</v>
          </cell>
          <cell r="U760">
            <v>205148.45430000001</v>
          </cell>
          <cell r="V760">
            <v>16440.7039</v>
          </cell>
          <cell r="W760">
            <v>221589.15820000001</v>
          </cell>
          <cell r="X760">
            <v>28410.841700000001</v>
          </cell>
          <cell r="Y760">
            <v>249999.9999</v>
          </cell>
          <cell r="Z760" t="str">
            <v>SCHOLLE CORP    , MELROSE PARK, IL</v>
          </cell>
        </row>
        <row r="761">
          <cell r="A761" t="str">
            <v>1719254</v>
          </cell>
          <cell r="B761">
            <v>0</v>
          </cell>
          <cell r="C761">
            <v>0</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t="str">
            <v>CAROLINA TURKEYS  , MOUNT OLIVE, NC</v>
          </cell>
        </row>
        <row r="762">
          <cell r="A762" t="str">
            <v>1722280</v>
          </cell>
          <cell r="B762">
            <v>3953.2943</v>
          </cell>
          <cell r="C762">
            <v>3953.2943</v>
          </cell>
          <cell r="D762">
            <v>3574.5848000000001</v>
          </cell>
          <cell r="E762">
            <v>7527.8791000000001</v>
          </cell>
          <cell r="F762">
            <v>5653.3572000000004</v>
          </cell>
          <cell r="G762">
            <v>13181.2363</v>
          </cell>
          <cell r="H762">
            <v>4398.1165000000001</v>
          </cell>
          <cell r="I762">
            <v>17579.352800000001</v>
          </cell>
          <cell r="J762">
            <v>5240.6440000000002</v>
          </cell>
          <cell r="K762">
            <v>22819.996800000001</v>
          </cell>
          <cell r="L762">
            <v>5210.0832</v>
          </cell>
          <cell r="M762">
            <v>28030.080000000002</v>
          </cell>
          <cell r="N762">
            <v>4214.7295999999997</v>
          </cell>
          <cell r="O762">
            <v>32244.809600000001</v>
          </cell>
          <cell r="P762">
            <v>5193.7806</v>
          </cell>
          <cell r="Q762">
            <v>37438.590199999999</v>
          </cell>
          <cell r="R762">
            <v>4990.0182999999997</v>
          </cell>
          <cell r="S762">
            <v>42428.608500000002</v>
          </cell>
          <cell r="T762">
            <v>3924.2745</v>
          </cell>
          <cell r="U762">
            <v>46352.883000000002</v>
          </cell>
          <cell r="V762">
            <v>3714.7442000000001</v>
          </cell>
          <cell r="W762">
            <v>50067.627200000003</v>
          </cell>
          <cell r="X762">
            <v>6419.3729000000003</v>
          </cell>
          <cell r="Y762">
            <v>56487.000100000005</v>
          </cell>
          <cell r="Z762" t="str">
            <v>JEWETT &amp; SHERMAN CO    , WAUKESHA, WI</v>
          </cell>
        </row>
        <row r="763">
          <cell r="A763" t="str">
            <v>1723642</v>
          </cell>
          <cell r="B763">
            <v>695.03210000000001</v>
          </cell>
          <cell r="C763">
            <v>695.03210000000001</v>
          </cell>
          <cell r="D763">
            <v>824.46600000000001</v>
          </cell>
          <cell r="E763">
            <v>1519.4981</v>
          </cell>
          <cell r="F763">
            <v>770.3741</v>
          </cell>
          <cell r="G763">
            <v>2289.8721999999998</v>
          </cell>
          <cell r="H763">
            <v>982.12070000000006</v>
          </cell>
          <cell r="I763">
            <v>3271.9928999999997</v>
          </cell>
          <cell r="J763">
            <v>782.89459999999997</v>
          </cell>
          <cell r="K763">
            <v>4054.8874999999998</v>
          </cell>
          <cell r="L763">
            <v>701.01059999999995</v>
          </cell>
          <cell r="M763">
            <v>4755.8980999999994</v>
          </cell>
          <cell r="N763">
            <v>699.17759999999998</v>
          </cell>
          <cell r="O763">
            <v>5455.0756999999994</v>
          </cell>
          <cell r="P763">
            <v>1478.7856999999999</v>
          </cell>
          <cell r="Q763">
            <v>6933.8613999999998</v>
          </cell>
          <cell r="R763">
            <v>762.29449999999997</v>
          </cell>
          <cell r="S763">
            <v>7696.1558999999997</v>
          </cell>
          <cell r="T763">
            <v>780.81209999999999</v>
          </cell>
          <cell r="U763">
            <v>8476.9679999999989</v>
          </cell>
          <cell r="V763">
            <v>803.32749999999999</v>
          </cell>
          <cell r="W763">
            <v>9280.2954999999984</v>
          </cell>
          <cell r="X763">
            <v>719.70450000000005</v>
          </cell>
          <cell r="Y763">
            <v>9999.9999999999982</v>
          </cell>
          <cell r="Z763" t="str">
            <v>ARCO PACKAGING    , MURRAY, UT</v>
          </cell>
        </row>
        <row r="764">
          <cell r="A764" t="str">
            <v>1725297</v>
          </cell>
          <cell r="B764">
            <v>5671.6000999999997</v>
          </cell>
          <cell r="C764">
            <v>5671.6000999999997</v>
          </cell>
          <cell r="D764">
            <v>6020.4363999999996</v>
          </cell>
          <cell r="E764">
            <v>11692.036499999998</v>
          </cell>
          <cell r="F764">
            <v>8065.5069000000003</v>
          </cell>
          <cell r="G764">
            <v>19757.543399999999</v>
          </cell>
          <cell r="H764">
            <v>5636.7752</v>
          </cell>
          <cell r="I764">
            <v>25394.318599999999</v>
          </cell>
          <cell r="J764">
            <v>6687.5837000000001</v>
          </cell>
          <cell r="K764">
            <v>32081.902299999998</v>
          </cell>
          <cell r="L764">
            <v>7359.6666999999998</v>
          </cell>
          <cell r="M764">
            <v>39441.568999999996</v>
          </cell>
          <cell r="N764">
            <v>5739.1121000000003</v>
          </cell>
          <cell r="O764">
            <v>45180.681099999994</v>
          </cell>
          <cell r="P764">
            <v>5964.5187999999998</v>
          </cell>
          <cell r="Q764">
            <v>51145.199899999992</v>
          </cell>
          <cell r="R764">
            <v>6131.6401999999998</v>
          </cell>
          <cell r="S764">
            <v>57276.840099999994</v>
          </cell>
          <cell r="T764">
            <v>5314.8159999999998</v>
          </cell>
          <cell r="U764">
            <v>62591.656099999993</v>
          </cell>
          <cell r="V764">
            <v>6017.1967000000004</v>
          </cell>
          <cell r="W764">
            <v>68608.852799999993</v>
          </cell>
          <cell r="X764">
            <v>6391.1472000000003</v>
          </cell>
          <cell r="Y764">
            <v>75000</v>
          </cell>
          <cell r="Z764" t="str">
            <v>DAIRYLAND SALES INC    , PITTSBURGH, PA</v>
          </cell>
        </row>
        <row r="765">
          <cell r="A765" t="str">
            <v>1727788</v>
          </cell>
          <cell r="B765">
            <v>369.93959999999998</v>
          </cell>
          <cell r="C765">
            <v>369.93959999999998</v>
          </cell>
          <cell r="D765">
            <v>392.69299999999998</v>
          </cell>
          <cell r="E765">
            <v>762.63259999999991</v>
          </cell>
          <cell r="F765">
            <v>526.08609999999999</v>
          </cell>
          <cell r="G765">
            <v>1288.7186999999999</v>
          </cell>
          <cell r="H765">
            <v>367.66809999999998</v>
          </cell>
          <cell r="I765">
            <v>1656.3867999999998</v>
          </cell>
          <cell r="J765">
            <v>436.2088</v>
          </cell>
          <cell r="K765">
            <v>2092.5955999999996</v>
          </cell>
          <cell r="L765">
            <v>480.04649999999998</v>
          </cell>
          <cell r="M765">
            <v>2572.6420999999996</v>
          </cell>
          <cell r="N765">
            <v>374.34309999999999</v>
          </cell>
          <cell r="O765">
            <v>2946.9851999999996</v>
          </cell>
          <cell r="P765">
            <v>389.04570000000001</v>
          </cell>
          <cell r="Q765">
            <v>3336.0308999999997</v>
          </cell>
          <cell r="R765">
            <v>399.94650000000001</v>
          </cell>
          <cell r="S765">
            <v>3735.9773999999998</v>
          </cell>
          <cell r="T765">
            <v>346.66770000000002</v>
          </cell>
          <cell r="U765">
            <v>4082.6450999999997</v>
          </cell>
          <cell r="V765">
            <v>392.48169999999999</v>
          </cell>
          <cell r="W765">
            <v>4475.1268</v>
          </cell>
          <cell r="X765">
            <v>416.8732</v>
          </cell>
          <cell r="Y765">
            <v>4892</v>
          </cell>
          <cell r="Z765" t="str">
            <v>AIELLO BROS CHEESE  , BROOKLYN, NY</v>
          </cell>
        </row>
        <row r="766">
          <cell r="A766" t="str">
            <v>1727877</v>
          </cell>
          <cell r="B766">
            <v>646.50040000000001</v>
          </cell>
          <cell r="C766">
            <v>646.50040000000001</v>
          </cell>
          <cell r="D766">
            <v>847.5471</v>
          </cell>
          <cell r="E766">
            <v>1494.0475000000001</v>
          </cell>
          <cell r="F766">
            <v>986.59109999999998</v>
          </cell>
          <cell r="G766">
            <v>2480.6386000000002</v>
          </cell>
          <cell r="H766">
            <v>1317.1817000000001</v>
          </cell>
          <cell r="I766">
            <v>3797.8203000000003</v>
          </cell>
          <cell r="J766">
            <v>1266.3832</v>
          </cell>
          <cell r="K766">
            <v>5064.2035000000005</v>
          </cell>
          <cell r="L766">
            <v>1028.2057</v>
          </cell>
          <cell r="M766">
            <v>6092.4092000000001</v>
          </cell>
          <cell r="N766">
            <v>766.47619999999995</v>
          </cell>
          <cell r="O766">
            <v>6858.8854000000001</v>
          </cell>
          <cell r="P766">
            <v>1114.0564999999999</v>
          </cell>
          <cell r="Q766">
            <v>7972.9418999999998</v>
          </cell>
          <cell r="R766">
            <v>898.22739999999999</v>
          </cell>
          <cell r="S766">
            <v>8871.1692999999996</v>
          </cell>
          <cell r="T766">
            <v>759.9058</v>
          </cell>
          <cell r="U766">
            <v>9631.0751</v>
          </cell>
          <cell r="V766">
            <v>793.0367</v>
          </cell>
          <cell r="W766">
            <v>10424.111800000001</v>
          </cell>
          <cell r="X766">
            <v>875.88810000000001</v>
          </cell>
          <cell r="Y766">
            <v>11299.999900000001</v>
          </cell>
          <cell r="Z766" t="str">
            <v>FITZGERALD FOODS INC  , FITZGERALD, GA</v>
          </cell>
        </row>
        <row r="767">
          <cell r="A767" t="str">
            <v>1728938</v>
          </cell>
          <cell r="B767">
            <v>0</v>
          </cell>
          <cell r="C767">
            <v>0</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t="str">
            <v>SEVIROLI FOODS    , GARDEN CITY, NY</v>
          </cell>
        </row>
        <row r="768">
          <cell r="A768" t="str">
            <v>1730436</v>
          </cell>
          <cell r="B768">
            <v>36609</v>
          </cell>
          <cell r="C768">
            <v>36609</v>
          </cell>
          <cell r="D768">
            <v>34638</v>
          </cell>
          <cell r="E768">
            <v>71247</v>
          </cell>
          <cell r="F768">
            <v>45437</v>
          </cell>
          <cell r="G768">
            <v>116684</v>
          </cell>
          <cell r="H768">
            <v>27642</v>
          </cell>
          <cell r="I768">
            <v>144326</v>
          </cell>
          <cell r="J768">
            <v>31668</v>
          </cell>
          <cell r="K768">
            <v>175994</v>
          </cell>
          <cell r="L768">
            <v>47121</v>
          </cell>
          <cell r="M768">
            <v>223115</v>
          </cell>
          <cell r="N768">
            <v>31605</v>
          </cell>
          <cell r="O768">
            <v>254720</v>
          </cell>
          <cell r="P768">
            <v>34138</v>
          </cell>
          <cell r="Q768">
            <v>288858</v>
          </cell>
          <cell r="R768">
            <v>40371</v>
          </cell>
          <cell r="S768">
            <v>329229</v>
          </cell>
          <cell r="T768">
            <v>35059</v>
          </cell>
          <cell r="U768">
            <v>364288</v>
          </cell>
          <cell r="V768">
            <v>36537</v>
          </cell>
          <cell r="W768">
            <v>400825</v>
          </cell>
          <cell r="X768">
            <v>43175</v>
          </cell>
          <cell r="Y768">
            <v>444000</v>
          </cell>
          <cell r="Z768" t="str">
            <v>MC CAIN REFRIGERATED FOODS    , OAKVILLE ON CANADA</v>
          </cell>
        </row>
        <row r="769">
          <cell r="A769" t="str">
            <v>1731599</v>
          </cell>
          <cell r="B769">
            <v>3636.4681</v>
          </cell>
          <cell r="C769">
            <v>3636.4681</v>
          </cell>
          <cell r="D769">
            <v>3288.1091999999999</v>
          </cell>
          <cell r="E769">
            <v>6924.5772999999999</v>
          </cell>
          <cell r="F769">
            <v>5200.2839000000004</v>
          </cell>
          <cell r="G769">
            <v>12124.861199999999</v>
          </cell>
          <cell r="H769">
            <v>4045.6412</v>
          </cell>
          <cell r="I769">
            <v>16170.502399999999</v>
          </cell>
          <cell r="J769">
            <v>4820.6466</v>
          </cell>
          <cell r="K769">
            <v>20991.148999999998</v>
          </cell>
          <cell r="L769">
            <v>4792.5349999999999</v>
          </cell>
          <cell r="M769">
            <v>25783.683999999997</v>
          </cell>
          <cell r="N769">
            <v>3876.9513999999999</v>
          </cell>
          <cell r="O769">
            <v>29660.635399999999</v>
          </cell>
          <cell r="P769">
            <v>4777.5388999999996</v>
          </cell>
          <cell r="Q769">
            <v>34438.174299999999</v>
          </cell>
          <cell r="R769">
            <v>4590.1066000000001</v>
          </cell>
          <cell r="S769">
            <v>39028.280899999998</v>
          </cell>
          <cell r="T769">
            <v>3609.7739999999999</v>
          </cell>
          <cell r="U769">
            <v>42638.054899999996</v>
          </cell>
          <cell r="V769">
            <v>3417.0358999999999</v>
          </cell>
          <cell r="W769">
            <v>46055.090799999998</v>
          </cell>
          <cell r="X769">
            <v>5904.9093000000003</v>
          </cell>
          <cell r="Y769">
            <v>51960.000099999997</v>
          </cell>
          <cell r="Z769" t="str">
            <v>SPECIALTY LUBRICANTS CORP    , NORTHFIELD, OH</v>
          </cell>
        </row>
        <row r="770">
          <cell r="A770" t="str">
            <v>1731670</v>
          </cell>
          <cell r="B770">
            <v>0</v>
          </cell>
          <cell r="C770">
            <v>0</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t="str">
            <v>NORTHWOOD FOODS    , SLIPPERY ROCK, PA</v>
          </cell>
        </row>
        <row r="771">
          <cell r="A771" t="str">
            <v>1732196</v>
          </cell>
          <cell r="B771">
            <v>0</v>
          </cell>
          <cell r="C771">
            <v>0</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t="str">
            <v>SOUTH GEORGIA PECAN CO    , VALDOSTA, GA</v>
          </cell>
        </row>
        <row r="772">
          <cell r="A772" t="str">
            <v>1732501</v>
          </cell>
          <cell r="B772">
            <v>543.33929999999998</v>
          </cell>
          <cell r="C772">
            <v>543.33929999999998</v>
          </cell>
          <cell r="D772">
            <v>576.75779999999997</v>
          </cell>
          <cell r="E772">
            <v>1120.0971</v>
          </cell>
          <cell r="F772">
            <v>772.67560000000003</v>
          </cell>
          <cell r="G772">
            <v>1892.7727</v>
          </cell>
          <cell r="H772">
            <v>540.00310000000002</v>
          </cell>
          <cell r="I772">
            <v>2432.7757999999999</v>
          </cell>
          <cell r="J772">
            <v>640.67049999999995</v>
          </cell>
          <cell r="K772">
            <v>3073.4462999999996</v>
          </cell>
          <cell r="L772">
            <v>705.05610000000001</v>
          </cell>
          <cell r="M772">
            <v>3778.5023999999994</v>
          </cell>
          <cell r="N772">
            <v>549.80690000000004</v>
          </cell>
          <cell r="O772">
            <v>4328.309299999999</v>
          </cell>
          <cell r="P772">
            <v>571.40089999999998</v>
          </cell>
          <cell r="Q772">
            <v>4899.7101999999986</v>
          </cell>
          <cell r="R772">
            <v>587.41110000000003</v>
          </cell>
          <cell r="S772">
            <v>5487.1212999999989</v>
          </cell>
          <cell r="T772">
            <v>509.15940000000001</v>
          </cell>
          <cell r="U772">
            <v>5996.2806999999993</v>
          </cell>
          <cell r="V772">
            <v>576.44740000000002</v>
          </cell>
          <cell r="W772">
            <v>6572.7280999999994</v>
          </cell>
          <cell r="X772">
            <v>612.27189999999996</v>
          </cell>
          <cell r="Y772">
            <v>7184.9999999999991</v>
          </cell>
          <cell r="Z772" t="str">
            <v>CHEESE PLEASERS    , WESTFIELD, WI</v>
          </cell>
        </row>
        <row r="773">
          <cell r="A773" t="str">
            <v>1733133</v>
          </cell>
          <cell r="B773">
            <v>0</v>
          </cell>
          <cell r="C773">
            <v>0</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t="str">
            <v>MASON-KELLER CORP    , ROSELAND, NJ</v>
          </cell>
        </row>
        <row r="774">
          <cell r="A774" t="str">
            <v>1736337</v>
          </cell>
          <cell r="B774">
            <v>6225.5029000000004</v>
          </cell>
          <cell r="C774">
            <v>6225.5029000000004</v>
          </cell>
          <cell r="D774">
            <v>5993.62</v>
          </cell>
          <cell r="E774">
            <v>12219.1229</v>
          </cell>
          <cell r="F774">
            <v>6184.9623000000001</v>
          </cell>
          <cell r="G774">
            <v>18404.085200000001</v>
          </cell>
          <cell r="H774">
            <v>5886.1386000000002</v>
          </cell>
          <cell r="I774">
            <v>24290.2238</v>
          </cell>
          <cell r="J774">
            <v>5848.6246000000001</v>
          </cell>
          <cell r="K774">
            <v>30138.848399999999</v>
          </cell>
          <cell r="L774">
            <v>6574.0843000000004</v>
          </cell>
          <cell r="M774">
            <v>36712.932699999998</v>
          </cell>
          <cell r="N774">
            <v>4570.0614999999998</v>
          </cell>
          <cell r="O774">
            <v>41282.994200000001</v>
          </cell>
          <cell r="P774">
            <v>5490.8478999999998</v>
          </cell>
          <cell r="Q774">
            <v>46773.842100000002</v>
          </cell>
          <cell r="R774">
            <v>6332.1746999999996</v>
          </cell>
          <cell r="S774">
            <v>53106.016799999998</v>
          </cell>
          <cell r="T774">
            <v>6894.0078999999996</v>
          </cell>
          <cell r="U774">
            <v>60000.024699999994</v>
          </cell>
          <cell r="V774">
            <v>6525.9367000000002</v>
          </cell>
          <cell r="W774">
            <v>66525.9614</v>
          </cell>
          <cell r="X774">
            <v>4474.0385999999999</v>
          </cell>
          <cell r="Y774">
            <v>71000</v>
          </cell>
          <cell r="Z774" t="str">
            <v>STEELEY ENTERPRISES LTD    , BIRMINGHAM, AL</v>
          </cell>
        </row>
        <row r="775">
          <cell r="A775" t="str">
            <v>1739646</v>
          </cell>
          <cell r="B775">
            <v>9230.5692999999992</v>
          </cell>
          <cell r="C775">
            <v>9230.5692999999992</v>
          </cell>
          <cell r="D775">
            <v>8352.8250000000007</v>
          </cell>
          <cell r="E775">
            <v>17583.3943</v>
          </cell>
          <cell r="F775">
            <v>11735.222100000001</v>
          </cell>
          <cell r="G775">
            <v>29318.616399999999</v>
          </cell>
          <cell r="H775">
            <v>9298.9820999999993</v>
          </cell>
          <cell r="I775">
            <v>38617.5985</v>
          </cell>
          <cell r="J775">
            <v>8989.7332999999999</v>
          </cell>
          <cell r="K775">
            <v>47607.3318</v>
          </cell>
          <cell r="L775">
            <v>10035.9856</v>
          </cell>
          <cell r="M775">
            <v>57643.3174</v>
          </cell>
          <cell r="N775">
            <v>8000.9835000000003</v>
          </cell>
          <cell r="O775">
            <v>65644.300900000002</v>
          </cell>
          <cell r="P775">
            <v>7884.6854000000003</v>
          </cell>
          <cell r="Q775">
            <v>73528.986300000004</v>
          </cell>
          <cell r="R775">
            <v>7678.6333999999997</v>
          </cell>
          <cell r="S775">
            <v>81207.61970000001</v>
          </cell>
          <cell r="T775">
            <v>8728.7646999999997</v>
          </cell>
          <cell r="U775">
            <v>89936.38440000001</v>
          </cell>
          <cell r="V775">
            <v>9346.6247000000003</v>
          </cell>
          <cell r="W775">
            <v>99283.00910000001</v>
          </cell>
          <cell r="X775">
            <v>10716.9908</v>
          </cell>
          <cell r="Y775">
            <v>109999.99990000001</v>
          </cell>
          <cell r="Z775" t="str">
            <v>COFFEE BUTLER SERVICE    , LANDOVER, MD</v>
          </cell>
        </row>
        <row r="776">
          <cell r="A776" t="str">
            <v>1740776</v>
          </cell>
          <cell r="B776">
            <v>0</v>
          </cell>
          <cell r="C776">
            <v>0</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t="str">
            <v>WEAVER POTATO CHIP CO    , LINCOLN, NE</v>
          </cell>
        </row>
        <row r="777">
          <cell r="A777" t="str">
            <v>1741209</v>
          </cell>
          <cell r="B777">
            <v>120380.3967</v>
          </cell>
          <cell r="C777">
            <v>120380.3967</v>
          </cell>
          <cell r="D777">
            <v>127220.6508</v>
          </cell>
          <cell r="E777">
            <v>247601.04749999999</v>
          </cell>
          <cell r="F777">
            <v>135186.08559999999</v>
          </cell>
          <cell r="G777">
            <v>382787.13309999998</v>
          </cell>
          <cell r="H777">
            <v>103270.95269999999</v>
          </cell>
          <cell r="I777">
            <v>486058.0858</v>
          </cell>
          <cell r="J777">
            <v>119554.2825</v>
          </cell>
          <cell r="K777">
            <v>605612.36829999997</v>
          </cell>
          <cell r="L777">
            <v>123500.4776</v>
          </cell>
          <cell r="M777">
            <v>729112.84589999996</v>
          </cell>
          <cell r="N777">
            <v>123639.2743</v>
          </cell>
          <cell r="O777">
            <v>852752.1202</v>
          </cell>
          <cell r="P777">
            <v>136978.3475</v>
          </cell>
          <cell r="Q777">
            <v>989730.46770000004</v>
          </cell>
          <cell r="R777">
            <v>134597.04310000001</v>
          </cell>
          <cell r="S777">
            <v>1124327.5108</v>
          </cell>
          <cell r="T777">
            <v>122129.3152</v>
          </cell>
          <cell r="U777">
            <v>1246456.8260000001</v>
          </cell>
          <cell r="V777">
            <v>109182.1528</v>
          </cell>
          <cell r="W777">
            <v>1355638.9788000002</v>
          </cell>
          <cell r="X777">
            <v>125361.0212</v>
          </cell>
          <cell r="Y777">
            <v>1481000.0000000002</v>
          </cell>
          <cell r="Z777" t="str">
            <v xml:space="preserve">EAST ASIATIC CO LTD A/S    , COPENHAGEN K 1099,   </v>
          </cell>
        </row>
        <row r="778">
          <cell r="A778" t="str">
            <v>1744151</v>
          </cell>
          <cell r="B778">
            <v>0</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t="str">
            <v>KERN VALLEY PACKING CO    , BAKERSFIELD, CA</v>
          </cell>
        </row>
        <row r="779">
          <cell r="A779" t="str">
            <v>1748483</v>
          </cell>
          <cell r="B779">
            <v>50619.7742</v>
          </cell>
          <cell r="C779">
            <v>50619.7742</v>
          </cell>
          <cell r="D779">
            <v>58539.727099999996</v>
          </cell>
          <cell r="E779">
            <v>109159.5013</v>
          </cell>
          <cell r="F779">
            <v>63855.629699999998</v>
          </cell>
          <cell r="G779">
            <v>173015.13099999999</v>
          </cell>
          <cell r="H779">
            <v>48095.191700000003</v>
          </cell>
          <cell r="I779">
            <v>221110.32269999999</v>
          </cell>
          <cell r="J779">
            <v>63231.627999999997</v>
          </cell>
          <cell r="K779">
            <v>284341.95069999999</v>
          </cell>
          <cell r="L779">
            <v>63412.821400000001</v>
          </cell>
          <cell r="M779">
            <v>347754.7721</v>
          </cell>
          <cell r="N779">
            <v>55629.316299999999</v>
          </cell>
          <cell r="O779">
            <v>403384.08840000001</v>
          </cell>
          <cell r="P779">
            <v>64862.718099999998</v>
          </cell>
          <cell r="Q779">
            <v>468246.80650000001</v>
          </cell>
          <cell r="R779">
            <v>66882.467799999999</v>
          </cell>
          <cell r="S779">
            <v>535129.27430000005</v>
          </cell>
          <cell r="T779">
            <v>57764.456899999997</v>
          </cell>
          <cell r="U779">
            <v>592893.73120000004</v>
          </cell>
          <cell r="V779">
            <v>51990.4058</v>
          </cell>
          <cell r="W779">
            <v>644884.13699999999</v>
          </cell>
          <cell r="X779">
            <v>55115.862999999998</v>
          </cell>
          <cell r="Y779">
            <v>700000</v>
          </cell>
          <cell r="Z779" t="str">
            <v>SSI FOODS INC    , CALDWELL, ID</v>
          </cell>
        </row>
        <row r="780">
          <cell r="A780" t="str">
            <v>1749528</v>
          </cell>
          <cell r="B780">
            <v>4848.8775999999998</v>
          </cell>
          <cell r="C780">
            <v>4848.8775999999998</v>
          </cell>
          <cell r="D780">
            <v>4668.2701999999999</v>
          </cell>
          <cell r="E780">
            <v>9517.1477999999988</v>
          </cell>
          <cell r="F780">
            <v>4817.3015999999998</v>
          </cell>
          <cell r="G780">
            <v>14334.449399999998</v>
          </cell>
          <cell r="H780">
            <v>4584.5559000000003</v>
          </cell>
          <cell r="I780">
            <v>18919.005299999997</v>
          </cell>
          <cell r="J780">
            <v>4555.3371999999999</v>
          </cell>
          <cell r="K780">
            <v>23474.342499999999</v>
          </cell>
          <cell r="L780">
            <v>5120.3783999999996</v>
          </cell>
          <cell r="M780">
            <v>28594.7209</v>
          </cell>
          <cell r="N780">
            <v>3559.4985999999999</v>
          </cell>
          <cell r="O780">
            <v>32154.219499999999</v>
          </cell>
          <cell r="P780">
            <v>4276.6745000000001</v>
          </cell>
          <cell r="Q780">
            <v>36430.894</v>
          </cell>
          <cell r="R780">
            <v>4931.9614000000001</v>
          </cell>
          <cell r="S780">
            <v>41362.8554</v>
          </cell>
          <cell r="T780">
            <v>5369.5582999999997</v>
          </cell>
          <cell r="U780">
            <v>46732.413699999997</v>
          </cell>
          <cell r="V780">
            <v>5082.8774999999996</v>
          </cell>
          <cell r="W780">
            <v>51815.2912</v>
          </cell>
          <cell r="X780">
            <v>3484.7089999999998</v>
          </cell>
          <cell r="Y780">
            <v>55300.000200000002</v>
          </cell>
          <cell r="Z780" t="str">
            <v>GOURMETS FRESH PASTA    , PASADENA, CA</v>
          </cell>
        </row>
        <row r="781">
          <cell r="A781" t="str">
            <v>1750852</v>
          </cell>
          <cell r="B781">
            <v>0</v>
          </cell>
          <cell r="C781">
            <v>0</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t="str">
            <v>PENSACOLA CHRISTIAN COLLEGE    , PENSACOLA, FL</v>
          </cell>
        </row>
        <row r="782">
          <cell r="A782" t="str">
            <v>1752391</v>
          </cell>
          <cell r="B782">
            <v>478.57380000000001</v>
          </cell>
          <cell r="C782">
            <v>478.57380000000001</v>
          </cell>
          <cell r="D782">
            <v>553.45129999999995</v>
          </cell>
          <cell r="E782">
            <v>1032.0250999999998</v>
          </cell>
          <cell r="F782">
            <v>603.70939999999996</v>
          </cell>
          <cell r="G782">
            <v>1635.7344999999998</v>
          </cell>
          <cell r="H782">
            <v>454.70569999999998</v>
          </cell>
          <cell r="I782">
            <v>2090.4402</v>
          </cell>
          <cell r="J782">
            <v>597.80989999999997</v>
          </cell>
          <cell r="K782">
            <v>2688.2501000000002</v>
          </cell>
          <cell r="L782">
            <v>599.52290000000005</v>
          </cell>
          <cell r="M782">
            <v>3287.7730000000001</v>
          </cell>
          <cell r="N782">
            <v>525.93550000000005</v>
          </cell>
          <cell r="O782">
            <v>3813.7085000000002</v>
          </cell>
          <cell r="P782">
            <v>613.23069999999996</v>
          </cell>
          <cell r="Q782">
            <v>4426.9391999999998</v>
          </cell>
          <cell r="R782">
            <v>632.32600000000002</v>
          </cell>
          <cell r="S782">
            <v>5059.2651999999998</v>
          </cell>
          <cell r="T782">
            <v>546.12170000000003</v>
          </cell>
          <cell r="U782">
            <v>5605.3868999999995</v>
          </cell>
          <cell r="V782">
            <v>491.53219999999999</v>
          </cell>
          <cell r="W782">
            <v>6096.9190999999992</v>
          </cell>
          <cell r="X782">
            <v>521.08109999999999</v>
          </cell>
          <cell r="Y782">
            <v>6618.0001999999995</v>
          </cell>
          <cell r="Z782" t="str">
            <v>PINTERS PACKING PLANT INC    , DORCHESTER, WI</v>
          </cell>
        </row>
        <row r="783">
          <cell r="A783" t="str">
            <v>1753649</v>
          </cell>
          <cell r="B783">
            <v>21930.186900000001</v>
          </cell>
          <cell r="C783">
            <v>21930.186900000001</v>
          </cell>
          <cell r="D783">
            <v>23279.020799999998</v>
          </cell>
          <cell r="E783">
            <v>45209.207699999999</v>
          </cell>
          <cell r="F783">
            <v>31186.6266</v>
          </cell>
          <cell r="G783">
            <v>76395.834300000002</v>
          </cell>
          <cell r="H783">
            <v>21795.5308</v>
          </cell>
          <cell r="I783">
            <v>98191.365099999995</v>
          </cell>
          <cell r="J783">
            <v>25858.656999999999</v>
          </cell>
          <cell r="K783">
            <v>124050.0221</v>
          </cell>
          <cell r="L783">
            <v>28457.378000000001</v>
          </cell>
          <cell r="M783">
            <v>152507.4001</v>
          </cell>
          <cell r="N783">
            <v>22191.2333</v>
          </cell>
          <cell r="O783">
            <v>174698.63339999999</v>
          </cell>
          <cell r="P783">
            <v>23062.805899999999</v>
          </cell>
          <cell r="Q783">
            <v>197761.4393</v>
          </cell>
          <cell r="R783">
            <v>23709.008900000001</v>
          </cell>
          <cell r="S783">
            <v>221470.44819999998</v>
          </cell>
          <cell r="T783">
            <v>20550.622100000001</v>
          </cell>
          <cell r="U783">
            <v>242021.07029999999</v>
          </cell>
          <cell r="V783">
            <v>23266.493900000001</v>
          </cell>
          <cell r="W783">
            <v>265287.56420000002</v>
          </cell>
          <cell r="X783">
            <v>24712.435799999999</v>
          </cell>
          <cell r="Y783">
            <v>290000</v>
          </cell>
          <cell r="Z783" t="str">
            <v>SARTORI FOODS    , PLYMOUTH, WI</v>
          </cell>
        </row>
        <row r="784">
          <cell r="A784" t="str">
            <v>1754505</v>
          </cell>
          <cell r="B784">
            <v>1741.5462</v>
          </cell>
          <cell r="C784">
            <v>1741.5462</v>
          </cell>
          <cell r="D784">
            <v>2283.127</v>
          </cell>
          <cell r="E784">
            <v>4024.6732000000002</v>
          </cell>
          <cell r="F784">
            <v>2657.6842999999999</v>
          </cell>
          <cell r="G784">
            <v>6682.3575000000001</v>
          </cell>
          <cell r="H784">
            <v>3548.2312000000002</v>
          </cell>
          <cell r="I784">
            <v>10230.5887</v>
          </cell>
          <cell r="J784">
            <v>3411.3897999999999</v>
          </cell>
          <cell r="K784">
            <v>13641.978500000001</v>
          </cell>
          <cell r="L784">
            <v>2769.7860999999998</v>
          </cell>
          <cell r="M784">
            <v>16411.764600000002</v>
          </cell>
          <cell r="N784">
            <v>2064.7377000000001</v>
          </cell>
          <cell r="O784">
            <v>18476.502300000004</v>
          </cell>
          <cell r="P784">
            <v>3001.0513000000001</v>
          </cell>
          <cell r="Q784">
            <v>21477.553600000003</v>
          </cell>
          <cell r="R784">
            <v>2419.6498000000001</v>
          </cell>
          <cell r="S784">
            <v>23897.203400000002</v>
          </cell>
          <cell r="T784">
            <v>2047.0382999999999</v>
          </cell>
          <cell r="U784">
            <v>25944.241700000002</v>
          </cell>
          <cell r="V784">
            <v>2136.2865000000002</v>
          </cell>
          <cell r="W784">
            <v>28080.528200000001</v>
          </cell>
          <cell r="X784">
            <v>2359.4719</v>
          </cell>
          <cell r="Y784">
            <v>30440.000100000001</v>
          </cell>
          <cell r="Z784" t="str">
            <v>VALLEY LAHVOSH BAKING CO    , FRESNO, CA</v>
          </cell>
        </row>
        <row r="785">
          <cell r="A785" t="str">
            <v>1755633</v>
          </cell>
          <cell r="B785">
            <v>1606.1190999999999</v>
          </cell>
          <cell r="C785">
            <v>1606.1190999999999</v>
          </cell>
          <cell r="D785">
            <v>1453.3915999999999</v>
          </cell>
          <cell r="E785">
            <v>3059.5106999999998</v>
          </cell>
          <cell r="F785">
            <v>2041.9286</v>
          </cell>
          <cell r="G785">
            <v>5101.4393</v>
          </cell>
          <cell r="H785">
            <v>1618.0228999999999</v>
          </cell>
          <cell r="I785">
            <v>6719.4621999999999</v>
          </cell>
          <cell r="J785">
            <v>1564.2136</v>
          </cell>
          <cell r="K785">
            <v>8283.6758000000009</v>
          </cell>
          <cell r="L785">
            <v>1746.2615000000001</v>
          </cell>
          <cell r="M785">
            <v>10029.937300000001</v>
          </cell>
          <cell r="N785">
            <v>1392.1711</v>
          </cell>
          <cell r="O785">
            <v>11422.108400000001</v>
          </cell>
          <cell r="P785">
            <v>1371.9353000000001</v>
          </cell>
          <cell r="Q785">
            <v>12794.043700000002</v>
          </cell>
          <cell r="R785">
            <v>1336.0822000000001</v>
          </cell>
          <cell r="S785">
            <v>14130.125900000003</v>
          </cell>
          <cell r="T785">
            <v>1518.8051</v>
          </cell>
          <cell r="U785">
            <v>15648.931000000002</v>
          </cell>
          <cell r="V785">
            <v>1626.3126999999999</v>
          </cell>
          <cell r="W785">
            <v>17275.243700000003</v>
          </cell>
          <cell r="X785">
            <v>1864.7564</v>
          </cell>
          <cell r="Y785">
            <v>19140.000100000001</v>
          </cell>
          <cell r="Z785" t="str">
            <v>SALINA COFFEE HOUSE INC    , SALINA, KS</v>
          </cell>
        </row>
        <row r="786">
          <cell r="A786" t="str">
            <v>1758080</v>
          </cell>
          <cell r="B786">
            <v>50856.2212</v>
          </cell>
          <cell r="C786">
            <v>50856.2212</v>
          </cell>
          <cell r="D786">
            <v>48961.966</v>
          </cell>
          <cell r="E786">
            <v>99818.1872</v>
          </cell>
          <cell r="F786">
            <v>50525.044199999997</v>
          </cell>
          <cell r="G786">
            <v>150343.23139999999</v>
          </cell>
          <cell r="H786">
            <v>48083.949500000002</v>
          </cell>
          <cell r="I786">
            <v>198427.18089999998</v>
          </cell>
          <cell r="J786">
            <v>47777.496400000004</v>
          </cell>
          <cell r="K786">
            <v>246204.67729999998</v>
          </cell>
          <cell r="L786">
            <v>53703.787600000003</v>
          </cell>
          <cell r="M786">
            <v>299908.46489999996</v>
          </cell>
          <cell r="N786">
            <v>37332.896399999998</v>
          </cell>
          <cell r="O786">
            <v>337241.36129999999</v>
          </cell>
          <cell r="P786">
            <v>44854.813699999999</v>
          </cell>
          <cell r="Q786">
            <v>382096.17499999999</v>
          </cell>
          <cell r="R786">
            <v>51727.624000000003</v>
          </cell>
          <cell r="S786">
            <v>433823.799</v>
          </cell>
          <cell r="T786">
            <v>56317.247499999998</v>
          </cell>
          <cell r="U786">
            <v>490141.0465</v>
          </cell>
          <cell r="V786">
            <v>53310.468800000002</v>
          </cell>
          <cell r="W786">
            <v>543451.51529999997</v>
          </cell>
          <cell r="X786">
            <v>36548.484700000001</v>
          </cell>
          <cell r="Y786">
            <v>580000</v>
          </cell>
          <cell r="Z786" t="str">
            <v>WAWONA FROZEN FOODS    , CLOVIS, CA</v>
          </cell>
        </row>
        <row r="787">
          <cell r="A787" t="str">
            <v>1758101</v>
          </cell>
          <cell r="B787">
            <v>0</v>
          </cell>
          <cell r="C787">
            <v>0</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t="str">
            <v>DIAL CORP    , PHOENIX, AZ</v>
          </cell>
        </row>
        <row r="788">
          <cell r="A788" t="str">
            <v>1758390</v>
          </cell>
          <cell r="B788">
            <v>11622.999100000001</v>
          </cell>
          <cell r="C788">
            <v>11622.999100000001</v>
          </cell>
          <cell r="D788">
            <v>12337.880999999999</v>
          </cell>
          <cell r="E788">
            <v>23960.880100000002</v>
          </cell>
          <cell r="F788">
            <v>16528.912100000001</v>
          </cell>
          <cell r="G788">
            <v>40489.792200000004</v>
          </cell>
          <cell r="H788">
            <v>11551.631299999999</v>
          </cell>
          <cell r="I788">
            <v>52041.423500000004</v>
          </cell>
          <cell r="J788">
            <v>13705.0882</v>
          </cell>
          <cell r="K788">
            <v>65746.511700000003</v>
          </cell>
          <cell r="L788">
            <v>15082.410400000001</v>
          </cell>
          <cell r="M788">
            <v>80828.922099999996</v>
          </cell>
          <cell r="N788">
            <v>11761.3537</v>
          </cell>
          <cell r="O788">
            <v>92590.275800000003</v>
          </cell>
          <cell r="P788">
            <v>12223.2871</v>
          </cell>
          <cell r="Q788">
            <v>104813.5629</v>
          </cell>
          <cell r="R788">
            <v>12565.7747</v>
          </cell>
          <cell r="S788">
            <v>117379.3376</v>
          </cell>
          <cell r="T788">
            <v>10891.8297</v>
          </cell>
          <cell r="U788">
            <v>128271.1673</v>
          </cell>
          <cell r="V788">
            <v>12331.2418</v>
          </cell>
          <cell r="W788">
            <v>140602.40909999999</v>
          </cell>
          <cell r="X788">
            <v>13097.591</v>
          </cell>
          <cell r="Y788">
            <v>153700.0001</v>
          </cell>
          <cell r="Z788" t="str">
            <v>ALPINE LACE BRANDS INC    , MAPLEWOOD, NJ</v>
          </cell>
        </row>
        <row r="789">
          <cell r="A789" t="str">
            <v>1761811</v>
          </cell>
          <cell r="B789">
            <v>0</v>
          </cell>
          <cell r="C789">
            <v>0</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t="str">
            <v>R R DONNELLEY &amp; SONS CO    , CHICAGO, IL</v>
          </cell>
        </row>
        <row r="790">
          <cell r="A790" t="str">
            <v>1762966</v>
          </cell>
          <cell r="B790">
            <v>0</v>
          </cell>
          <cell r="C790">
            <v>0</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t="str">
            <v>SYRACUSE SAUSAGE    , PONDER, TX</v>
          </cell>
        </row>
        <row r="791">
          <cell r="A791" t="str">
            <v>1770683</v>
          </cell>
          <cell r="B791">
            <v>1741.8794</v>
          </cell>
          <cell r="C791">
            <v>1741.8794</v>
          </cell>
          <cell r="D791">
            <v>1575.0144</v>
          </cell>
          <cell r="E791">
            <v>3316.8937999999998</v>
          </cell>
          <cell r="F791">
            <v>2490.9520000000002</v>
          </cell>
          <cell r="G791">
            <v>5807.8458000000001</v>
          </cell>
          <cell r="H791">
            <v>1937.8746000000001</v>
          </cell>
          <cell r="I791">
            <v>7745.7204000000002</v>
          </cell>
          <cell r="J791">
            <v>2309.1044999999999</v>
          </cell>
          <cell r="K791">
            <v>10054.8249</v>
          </cell>
          <cell r="L791">
            <v>2295.6390000000001</v>
          </cell>
          <cell r="M791">
            <v>12350.463899999999</v>
          </cell>
          <cell r="N791">
            <v>1857.0716</v>
          </cell>
          <cell r="O791">
            <v>14207.535499999998</v>
          </cell>
          <cell r="P791">
            <v>2288.4558000000002</v>
          </cell>
          <cell r="Q791">
            <v>16495.991299999998</v>
          </cell>
          <cell r="R791">
            <v>2198.6752000000001</v>
          </cell>
          <cell r="S791">
            <v>18694.666499999999</v>
          </cell>
          <cell r="T791">
            <v>1729.0929000000001</v>
          </cell>
          <cell r="U791">
            <v>20423.759399999999</v>
          </cell>
          <cell r="V791">
            <v>1636.7707</v>
          </cell>
          <cell r="W791">
            <v>22060.5301</v>
          </cell>
          <cell r="X791">
            <v>2828.4697999999999</v>
          </cell>
          <cell r="Y791">
            <v>24888.999899999999</v>
          </cell>
          <cell r="Z791" t="str">
            <v>THE FOOD SOURCE    , MC KINNEY, TX</v>
          </cell>
        </row>
        <row r="792">
          <cell r="A792" t="str">
            <v>1773763</v>
          </cell>
          <cell r="B792">
            <v>861</v>
          </cell>
          <cell r="C792">
            <v>861</v>
          </cell>
          <cell r="D792">
            <v>1068</v>
          </cell>
          <cell r="E792">
            <v>1929</v>
          </cell>
          <cell r="F792">
            <v>1865</v>
          </cell>
          <cell r="G792">
            <v>3794</v>
          </cell>
          <cell r="H792">
            <v>1169</v>
          </cell>
          <cell r="I792">
            <v>4963</v>
          </cell>
          <cell r="J792">
            <v>1588</v>
          </cell>
          <cell r="K792">
            <v>6551</v>
          </cell>
          <cell r="L792">
            <v>1873</v>
          </cell>
          <cell r="M792">
            <v>8424</v>
          </cell>
          <cell r="N792">
            <v>1379</v>
          </cell>
          <cell r="O792">
            <v>9803</v>
          </cell>
          <cell r="P792">
            <v>1153</v>
          </cell>
          <cell r="Q792">
            <v>10956</v>
          </cell>
          <cell r="R792">
            <v>1523</v>
          </cell>
          <cell r="S792">
            <v>12479</v>
          </cell>
          <cell r="T792">
            <v>802</v>
          </cell>
          <cell r="U792">
            <v>13281</v>
          </cell>
          <cell r="V792">
            <v>1253</v>
          </cell>
          <cell r="W792">
            <v>14534</v>
          </cell>
          <cell r="X792">
            <v>1954</v>
          </cell>
          <cell r="Y792">
            <v>16488</v>
          </cell>
          <cell r="Z792" t="str">
            <v xml:space="preserve">B C PACKERS LTD  , RICHMOND BC CANADA, </v>
          </cell>
        </row>
        <row r="793">
          <cell r="A793" t="str">
            <v>1774352</v>
          </cell>
          <cell r="B793">
            <v>8185.3288000000002</v>
          </cell>
          <cell r="C793">
            <v>8185.3288000000002</v>
          </cell>
          <cell r="D793">
            <v>8688.7741000000005</v>
          </cell>
          <cell r="E793">
            <v>16874.102900000002</v>
          </cell>
          <cell r="F793">
            <v>11640.247100000001</v>
          </cell>
          <cell r="G793">
            <v>28514.350000000002</v>
          </cell>
          <cell r="H793">
            <v>8135.0690999999997</v>
          </cell>
          <cell r="I793">
            <v>36649.419099999999</v>
          </cell>
          <cell r="J793">
            <v>9651.61</v>
          </cell>
          <cell r="K793">
            <v>46301.0291</v>
          </cell>
          <cell r="L793">
            <v>10621.5692</v>
          </cell>
          <cell r="M793">
            <v>56922.598299999998</v>
          </cell>
          <cell r="N793">
            <v>8282.7631000000001</v>
          </cell>
          <cell r="O793">
            <v>65205.361399999994</v>
          </cell>
          <cell r="P793">
            <v>8608.0730000000003</v>
          </cell>
          <cell r="Q793">
            <v>73813.434399999998</v>
          </cell>
          <cell r="R793">
            <v>8849.2649000000001</v>
          </cell>
          <cell r="S793">
            <v>82662.699299999993</v>
          </cell>
          <cell r="T793">
            <v>7670.4134000000004</v>
          </cell>
          <cell r="U793">
            <v>90333.112699999998</v>
          </cell>
          <cell r="V793">
            <v>8684.0985000000001</v>
          </cell>
          <cell r="W793">
            <v>99017.211199999991</v>
          </cell>
          <cell r="X793">
            <v>9223.7888999999996</v>
          </cell>
          <cell r="Y793">
            <v>108241.00009999999</v>
          </cell>
          <cell r="Z793" t="str">
            <v>TATE CHEESE CO    , VALLEY CITY, IL</v>
          </cell>
        </row>
        <row r="794">
          <cell r="A794" t="str">
            <v>1777220</v>
          </cell>
          <cell r="B794">
            <v>0</v>
          </cell>
          <cell r="C794">
            <v>0</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t="str">
            <v xml:space="preserve">DAN DANS FOOD PRODUCTS LTD  , CALGARY AB CANADA, </v>
          </cell>
        </row>
        <row r="795">
          <cell r="A795" t="str">
            <v>1777335</v>
          </cell>
          <cell r="B795">
            <v>6508.2566999999999</v>
          </cell>
          <cell r="C795">
            <v>6508.2566999999999</v>
          </cell>
          <cell r="D795">
            <v>7526.5362999999998</v>
          </cell>
          <cell r="E795">
            <v>14034.793</v>
          </cell>
          <cell r="F795">
            <v>8210.0095000000001</v>
          </cell>
          <cell r="G795">
            <v>22244.802499999998</v>
          </cell>
          <cell r="H795">
            <v>6183.6674999999996</v>
          </cell>
          <cell r="I795">
            <v>28428.469999999998</v>
          </cell>
          <cell r="J795">
            <v>8129.7807000000003</v>
          </cell>
          <cell r="K795">
            <v>36558.250699999997</v>
          </cell>
          <cell r="L795">
            <v>8153.0770000000002</v>
          </cell>
          <cell r="M795">
            <v>44711.327699999994</v>
          </cell>
          <cell r="N795">
            <v>7152.3406999999997</v>
          </cell>
          <cell r="O795">
            <v>51863.668399999995</v>
          </cell>
          <cell r="P795">
            <v>8339.4922999999999</v>
          </cell>
          <cell r="Q795">
            <v>60203.160699999993</v>
          </cell>
          <cell r="R795">
            <v>8599.1743999999999</v>
          </cell>
          <cell r="S795">
            <v>68802.335099999997</v>
          </cell>
          <cell r="T795">
            <v>7426.8586999999998</v>
          </cell>
          <cell r="U795">
            <v>76229.193799999994</v>
          </cell>
          <cell r="V795">
            <v>6684.4807000000001</v>
          </cell>
          <cell r="W795">
            <v>82913.674499999994</v>
          </cell>
          <cell r="X795">
            <v>7086.3252000000002</v>
          </cell>
          <cell r="Y795">
            <v>89999.9997</v>
          </cell>
          <cell r="Z795" t="str">
            <v>AL &amp; JOHNS INC    , PATERSON, NJ</v>
          </cell>
        </row>
        <row r="796">
          <cell r="A796" t="str">
            <v>1784935</v>
          </cell>
          <cell r="B796">
            <v>2631.1203999999998</v>
          </cell>
          <cell r="C796">
            <v>2631.1203999999998</v>
          </cell>
          <cell r="D796">
            <v>2379.0698000000002</v>
          </cell>
          <cell r="E796">
            <v>5010.1902</v>
          </cell>
          <cell r="F796">
            <v>3762.5996</v>
          </cell>
          <cell r="G796">
            <v>8772.7898000000005</v>
          </cell>
          <cell r="H796">
            <v>2927.1723999999999</v>
          </cell>
          <cell r="I796">
            <v>11699.9622</v>
          </cell>
          <cell r="J796">
            <v>3487.9178000000002</v>
          </cell>
          <cell r="K796">
            <v>15187.880000000001</v>
          </cell>
          <cell r="L796">
            <v>3467.578</v>
          </cell>
          <cell r="M796">
            <v>18655.458000000002</v>
          </cell>
          <cell r="N796">
            <v>2805.1190999999999</v>
          </cell>
          <cell r="O796">
            <v>21460.577100000002</v>
          </cell>
          <cell r="P796">
            <v>3456.7276999999999</v>
          </cell>
          <cell r="Q796">
            <v>24917.304800000002</v>
          </cell>
          <cell r="R796">
            <v>3321.1134999999999</v>
          </cell>
          <cell r="S796">
            <v>28238.418300000001</v>
          </cell>
          <cell r="T796">
            <v>2611.8063000000002</v>
          </cell>
          <cell r="U796">
            <v>30850.224600000001</v>
          </cell>
          <cell r="V796">
            <v>2472.3530999999998</v>
          </cell>
          <cell r="W796">
            <v>33322.577700000002</v>
          </cell>
          <cell r="X796">
            <v>4272.4224000000004</v>
          </cell>
          <cell r="Y796">
            <v>37595.000100000005</v>
          </cell>
          <cell r="Z796" t="str">
            <v>KAY CHEMICAL CO    , GREENSBORO, NC</v>
          </cell>
        </row>
        <row r="797">
          <cell r="A797" t="str">
            <v>1786237</v>
          </cell>
          <cell r="B797">
            <v>273</v>
          </cell>
          <cell r="C797">
            <v>273</v>
          </cell>
          <cell r="D797">
            <v>302</v>
          </cell>
          <cell r="E797">
            <v>575</v>
          </cell>
          <cell r="F797">
            <v>358</v>
          </cell>
          <cell r="G797">
            <v>933</v>
          </cell>
          <cell r="H797">
            <v>436</v>
          </cell>
          <cell r="I797">
            <v>1369</v>
          </cell>
          <cell r="J797">
            <v>403</v>
          </cell>
          <cell r="K797">
            <v>1772</v>
          </cell>
          <cell r="L797">
            <v>290</v>
          </cell>
          <cell r="M797">
            <v>2062</v>
          </cell>
          <cell r="N797">
            <v>345</v>
          </cell>
          <cell r="O797">
            <v>2407</v>
          </cell>
          <cell r="P797">
            <v>342</v>
          </cell>
          <cell r="Q797">
            <v>2749</v>
          </cell>
          <cell r="R797">
            <v>662</v>
          </cell>
          <cell r="S797">
            <v>3411</v>
          </cell>
          <cell r="T797">
            <v>165</v>
          </cell>
          <cell r="U797">
            <v>3576</v>
          </cell>
          <cell r="V797">
            <v>377</v>
          </cell>
          <cell r="W797">
            <v>3953</v>
          </cell>
          <cell r="X797">
            <v>431</v>
          </cell>
          <cell r="Y797">
            <v>4384</v>
          </cell>
          <cell r="Z797" t="str">
            <v xml:space="preserve">A &amp; D SALES    , LINDSAY ON CANADA,   </v>
          </cell>
        </row>
        <row r="798">
          <cell r="A798" t="str">
            <v>1786865</v>
          </cell>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t="str">
            <v>K SIDRANE INC    , FREEPORT, NY</v>
          </cell>
        </row>
        <row r="799">
          <cell r="A799" t="str">
            <v>1787195</v>
          </cell>
          <cell r="B799">
            <v>0</v>
          </cell>
          <cell r="C799">
            <v>0</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t="str">
            <v>CULINARY FOODS INC    , CHICAGO, IL</v>
          </cell>
        </row>
        <row r="800">
          <cell r="A800" t="str">
            <v>1789902</v>
          </cell>
          <cell r="B800">
            <v>2268.7136</v>
          </cell>
          <cell r="C800">
            <v>2268.7136</v>
          </cell>
          <cell r="D800">
            <v>2184.2102</v>
          </cell>
          <cell r="E800">
            <v>4452.9238000000005</v>
          </cell>
          <cell r="F800">
            <v>2253.9396000000002</v>
          </cell>
          <cell r="G800">
            <v>6706.8634000000002</v>
          </cell>
          <cell r="H800">
            <v>2145.0416</v>
          </cell>
          <cell r="I800">
            <v>8851.9050000000007</v>
          </cell>
          <cell r="J800">
            <v>2131.3706000000002</v>
          </cell>
          <cell r="K800">
            <v>10983.275600000001</v>
          </cell>
          <cell r="L800">
            <v>2395.7444999999998</v>
          </cell>
          <cell r="M800">
            <v>13379.020100000002</v>
          </cell>
          <cell r="N800">
            <v>1665.4333999999999</v>
          </cell>
          <cell r="O800">
            <v>15044.453500000001</v>
          </cell>
          <cell r="P800">
            <v>2000.9887000000001</v>
          </cell>
          <cell r="Q800">
            <v>17045.442200000001</v>
          </cell>
          <cell r="R800">
            <v>2307.5871000000002</v>
          </cell>
          <cell r="S800">
            <v>19353.029300000002</v>
          </cell>
          <cell r="T800">
            <v>2512.3317999999999</v>
          </cell>
          <cell r="U800">
            <v>21865.361100000002</v>
          </cell>
          <cell r="V800">
            <v>2378.1984000000002</v>
          </cell>
          <cell r="W800">
            <v>24243.559500000003</v>
          </cell>
          <cell r="X800">
            <v>1630.4404999999999</v>
          </cell>
          <cell r="Y800">
            <v>25874.000000000004</v>
          </cell>
          <cell r="Z800" t="str">
            <v>VICTORIA PACKING CORP  , BROOKLYN, NY</v>
          </cell>
        </row>
        <row r="801">
          <cell r="A801" t="str">
            <v>1790374</v>
          </cell>
          <cell r="B801">
            <v>524.99940000000004</v>
          </cell>
          <cell r="C801">
            <v>524.99940000000004</v>
          </cell>
          <cell r="D801">
            <v>607.14059999999995</v>
          </cell>
          <cell r="E801">
            <v>1132.1399999999999</v>
          </cell>
          <cell r="F801">
            <v>662.27409999999998</v>
          </cell>
          <cell r="G801">
            <v>1794.4141</v>
          </cell>
          <cell r="H801">
            <v>498.81580000000002</v>
          </cell>
          <cell r="I801">
            <v>2293.2298999999998</v>
          </cell>
          <cell r="J801">
            <v>655.80229999999995</v>
          </cell>
          <cell r="K801">
            <v>2949.0321999999996</v>
          </cell>
          <cell r="L801">
            <v>657.68150000000003</v>
          </cell>
          <cell r="M801">
            <v>3606.7136999999998</v>
          </cell>
          <cell r="N801">
            <v>576.95550000000003</v>
          </cell>
          <cell r="O801">
            <v>4183.6692000000003</v>
          </cell>
          <cell r="P801">
            <v>672.71900000000005</v>
          </cell>
          <cell r="Q801">
            <v>4856.3882000000003</v>
          </cell>
          <cell r="R801">
            <v>693.66669999999999</v>
          </cell>
          <cell r="S801">
            <v>5550.0549000000001</v>
          </cell>
          <cell r="T801">
            <v>599.09990000000005</v>
          </cell>
          <cell r="U801">
            <v>6149.1548000000003</v>
          </cell>
          <cell r="V801">
            <v>539.21479999999997</v>
          </cell>
          <cell r="W801">
            <v>6688.3696</v>
          </cell>
          <cell r="X801">
            <v>571.63019999999995</v>
          </cell>
          <cell r="Y801">
            <v>7259.9997999999996</v>
          </cell>
          <cell r="Z801" t="str">
            <v>FANESTIL FOODS    , EMPORIA, KS</v>
          </cell>
        </row>
        <row r="802">
          <cell r="A802" t="str">
            <v>1791940</v>
          </cell>
          <cell r="B802">
            <v>6957.1626999999999</v>
          </cell>
          <cell r="C802">
            <v>6957.1626999999999</v>
          </cell>
          <cell r="D802">
            <v>7385.0686999999998</v>
          </cell>
          <cell r="E802">
            <v>14342.231400000001</v>
          </cell>
          <cell r="F802">
            <v>9893.6883999999991</v>
          </cell>
          <cell r="G802">
            <v>24235.9198</v>
          </cell>
          <cell r="H802">
            <v>6914.4443000000001</v>
          </cell>
          <cell r="I802">
            <v>31150.364099999999</v>
          </cell>
          <cell r="J802">
            <v>8203.4359999999997</v>
          </cell>
          <cell r="K802">
            <v>39353.8001</v>
          </cell>
          <cell r="L802">
            <v>9027.8579000000009</v>
          </cell>
          <cell r="M802">
            <v>48381.658000000003</v>
          </cell>
          <cell r="N802">
            <v>7039.9775</v>
          </cell>
          <cell r="O802">
            <v>55421.635500000004</v>
          </cell>
          <cell r="P802">
            <v>7316.4763000000003</v>
          </cell>
          <cell r="Q802">
            <v>62738.111800000006</v>
          </cell>
          <cell r="R802">
            <v>7521.4786999999997</v>
          </cell>
          <cell r="S802">
            <v>70259.590500000006</v>
          </cell>
          <cell r="T802">
            <v>6519.5077000000001</v>
          </cell>
          <cell r="U802">
            <v>76779.098200000008</v>
          </cell>
          <cell r="V802">
            <v>7381.0946000000004</v>
          </cell>
          <cell r="W802">
            <v>84160.192800000004</v>
          </cell>
          <cell r="X802">
            <v>7839.8072000000002</v>
          </cell>
          <cell r="Y802">
            <v>92000</v>
          </cell>
          <cell r="Z802" t="str">
            <v>AVONMORE WEST INC   SUITE 200, TWIN FALLS, ID</v>
          </cell>
        </row>
        <row r="803">
          <cell r="A803" t="str">
            <v>1792504</v>
          </cell>
          <cell r="B803">
            <v>14925.023499999999</v>
          </cell>
          <cell r="C803">
            <v>14925.023499999999</v>
          </cell>
          <cell r="D803">
            <v>17260.187699999999</v>
          </cell>
          <cell r="E803">
            <v>32185.211199999998</v>
          </cell>
          <cell r="F803">
            <v>18827.558799999999</v>
          </cell>
          <cell r="G803">
            <v>51012.77</v>
          </cell>
          <cell r="H803">
            <v>14180.661099999999</v>
          </cell>
          <cell r="I803">
            <v>65193.431099999994</v>
          </cell>
          <cell r="J803">
            <v>18643.574499999999</v>
          </cell>
          <cell r="K803">
            <v>83837.005599999989</v>
          </cell>
          <cell r="L803">
            <v>18696.998599999999</v>
          </cell>
          <cell r="M803">
            <v>102534.0042</v>
          </cell>
          <cell r="N803">
            <v>16402.065500000001</v>
          </cell>
          <cell r="O803">
            <v>118936.06969999999</v>
          </cell>
          <cell r="P803">
            <v>19124.494500000001</v>
          </cell>
          <cell r="Q803">
            <v>138060.56419999999</v>
          </cell>
          <cell r="R803">
            <v>19720.008999999998</v>
          </cell>
          <cell r="S803">
            <v>157780.57319999998</v>
          </cell>
          <cell r="T803">
            <v>17031.602599999998</v>
          </cell>
          <cell r="U803">
            <v>174812.17579999997</v>
          </cell>
          <cell r="V803">
            <v>15329.148300000001</v>
          </cell>
          <cell r="W803">
            <v>190141.32409999997</v>
          </cell>
          <cell r="X803">
            <v>16250.675999999999</v>
          </cell>
          <cell r="Y803">
            <v>206392.00009999998</v>
          </cell>
          <cell r="Z803" t="str">
            <v>JOSEPH KIRSCHNER CO    , AUGUSTA, ME</v>
          </cell>
        </row>
        <row r="804">
          <cell r="A804" t="str">
            <v>1792830</v>
          </cell>
          <cell r="B804">
            <v>26252.8691</v>
          </cell>
          <cell r="C804">
            <v>26252.8691</v>
          </cell>
          <cell r="D804">
            <v>24975.809600000001</v>
          </cell>
          <cell r="E804">
            <v>51228.678700000004</v>
          </cell>
          <cell r="F804">
            <v>25633.4126</v>
          </cell>
          <cell r="G804">
            <v>76862.0913</v>
          </cell>
          <cell r="H804">
            <v>19957.9601</v>
          </cell>
          <cell r="I804">
            <v>96820.051399999997</v>
          </cell>
          <cell r="J804">
            <v>18958.4912</v>
          </cell>
          <cell r="K804">
            <v>115778.5426</v>
          </cell>
          <cell r="L804">
            <v>20630.5602</v>
          </cell>
          <cell r="M804">
            <v>136409.10279999999</v>
          </cell>
          <cell r="N804">
            <v>24965.771799999999</v>
          </cell>
          <cell r="O804">
            <v>161374.87459999998</v>
          </cell>
          <cell r="P804">
            <v>25885.140299999999</v>
          </cell>
          <cell r="Q804">
            <v>187260.01489999998</v>
          </cell>
          <cell r="R804">
            <v>23707.337800000001</v>
          </cell>
          <cell r="S804">
            <v>210967.35269999999</v>
          </cell>
          <cell r="T804">
            <v>23115.790199999999</v>
          </cell>
          <cell r="U804">
            <v>234083.14289999998</v>
          </cell>
          <cell r="V804">
            <v>20473.283299999999</v>
          </cell>
          <cell r="W804">
            <v>254556.42619999999</v>
          </cell>
          <cell r="X804">
            <v>26020.573799999998</v>
          </cell>
          <cell r="Y804">
            <v>280577</v>
          </cell>
          <cell r="Z804" t="str">
            <v>INDIANA PACKERS CORP    , DELPHI, IN</v>
          </cell>
        </row>
        <row r="805">
          <cell r="A805" t="str">
            <v>1793527</v>
          </cell>
          <cell r="B805">
            <v>0</v>
          </cell>
          <cell r="C805">
            <v>0</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t="str">
            <v>HUISKEN MEAT CENTER INC    , CHANDLER, MN</v>
          </cell>
        </row>
        <row r="806">
          <cell r="A806" t="str">
            <v>1794612</v>
          </cell>
          <cell r="B806">
            <v>1073.6454000000001</v>
          </cell>
          <cell r="C806">
            <v>1073.6454000000001</v>
          </cell>
          <cell r="D806">
            <v>1241.6276</v>
          </cell>
          <cell r="E806">
            <v>2315.2730000000001</v>
          </cell>
          <cell r="F806">
            <v>1354.3779</v>
          </cell>
          <cell r="G806">
            <v>3669.6509000000001</v>
          </cell>
          <cell r="H806">
            <v>1020.099</v>
          </cell>
          <cell r="I806">
            <v>4689.7498999999998</v>
          </cell>
          <cell r="J806">
            <v>1341.1428000000001</v>
          </cell>
          <cell r="K806">
            <v>6030.8927000000003</v>
          </cell>
          <cell r="L806">
            <v>1344.9858999999999</v>
          </cell>
          <cell r="M806">
            <v>7375.8786</v>
          </cell>
          <cell r="N806">
            <v>1179.8978</v>
          </cell>
          <cell r="O806">
            <v>8555.7764000000006</v>
          </cell>
          <cell r="P806">
            <v>1375.7383</v>
          </cell>
          <cell r="Q806">
            <v>9931.5146999999997</v>
          </cell>
          <cell r="R806">
            <v>1418.5771</v>
          </cell>
          <cell r="S806">
            <v>11350.0918</v>
          </cell>
          <cell r="T806">
            <v>1225.1840999999999</v>
          </cell>
          <cell r="U806">
            <v>12575.275900000001</v>
          </cell>
          <cell r="V806">
            <v>1102.7165</v>
          </cell>
          <cell r="W806">
            <v>13677.992400000001</v>
          </cell>
          <cell r="X806">
            <v>1169.0074999999999</v>
          </cell>
          <cell r="Y806">
            <v>14846.999900000001</v>
          </cell>
          <cell r="Z806" t="str">
            <v>PENN DUTCH MEATS INC    , HOLLYWOOD, FL</v>
          </cell>
        </row>
        <row r="807">
          <cell r="A807" t="str">
            <v>1794906</v>
          </cell>
          <cell r="B807">
            <v>649.39930000000004</v>
          </cell>
          <cell r="C807">
            <v>649.39930000000004</v>
          </cell>
          <cell r="D807">
            <v>587.18949999999995</v>
          </cell>
          <cell r="E807">
            <v>1236.5888</v>
          </cell>
          <cell r="F807">
            <v>928.66499999999996</v>
          </cell>
          <cell r="G807">
            <v>2165.2538</v>
          </cell>
          <cell r="H807">
            <v>722.46929999999998</v>
          </cell>
          <cell r="I807">
            <v>2887.7231000000002</v>
          </cell>
          <cell r="J807">
            <v>860.86950000000002</v>
          </cell>
          <cell r="K807">
            <v>3748.5925999999999</v>
          </cell>
          <cell r="L807">
            <v>855.84939999999995</v>
          </cell>
          <cell r="M807">
            <v>4604.442</v>
          </cell>
          <cell r="N807">
            <v>692.34469999999999</v>
          </cell>
          <cell r="O807">
            <v>5296.7866999999997</v>
          </cell>
          <cell r="P807">
            <v>853.17129999999997</v>
          </cell>
          <cell r="Q807">
            <v>6149.9579999999996</v>
          </cell>
          <cell r="R807">
            <v>819.69970000000001</v>
          </cell>
          <cell r="S807">
            <v>6969.6576999999997</v>
          </cell>
          <cell r="T807">
            <v>644.63229999999999</v>
          </cell>
          <cell r="U807">
            <v>7614.29</v>
          </cell>
          <cell r="V807">
            <v>610.21320000000003</v>
          </cell>
          <cell r="W807">
            <v>8224.5031999999992</v>
          </cell>
          <cell r="X807">
            <v>1054.4967999999999</v>
          </cell>
          <cell r="Y807">
            <v>9279</v>
          </cell>
          <cell r="Z807" t="str">
            <v>CANYON SPECIALTY    , DALLAS, TX</v>
          </cell>
        </row>
        <row r="808">
          <cell r="A808" t="str">
            <v>1795260</v>
          </cell>
          <cell r="B808">
            <v>343.3048</v>
          </cell>
          <cell r="C808">
            <v>343.3048</v>
          </cell>
          <cell r="D808">
            <v>397.0181</v>
          </cell>
          <cell r="E808">
            <v>740.3229</v>
          </cell>
          <cell r="F808">
            <v>433.07069999999999</v>
          </cell>
          <cell r="G808">
            <v>1173.3935999999999</v>
          </cell>
          <cell r="H808">
            <v>326.18299999999999</v>
          </cell>
          <cell r="I808">
            <v>1499.5765999999999</v>
          </cell>
          <cell r="J808">
            <v>428.83870000000002</v>
          </cell>
          <cell r="K808">
            <v>1928.4152999999999</v>
          </cell>
          <cell r="L808">
            <v>430.06760000000003</v>
          </cell>
          <cell r="M808">
            <v>2358.4829</v>
          </cell>
          <cell r="N808">
            <v>377.27960000000002</v>
          </cell>
          <cell r="O808">
            <v>2735.7624999999998</v>
          </cell>
          <cell r="P808">
            <v>439.9008</v>
          </cell>
          <cell r="Q808">
            <v>3175.6632999999997</v>
          </cell>
          <cell r="R808">
            <v>453.59879999999998</v>
          </cell>
          <cell r="S808">
            <v>3629.2620999999999</v>
          </cell>
          <cell r="T808">
            <v>391.7602</v>
          </cell>
          <cell r="U808">
            <v>4021.0223000000001</v>
          </cell>
          <cell r="V808">
            <v>352.60039999999998</v>
          </cell>
          <cell r="W808">
            <v>4373.6226999999999</v>
          </cell>
          <cell r="X808">
            <v>373.79739999999998</v>
          </cell>
          <cell r="Y808">
            <v>4747.4201000000003</v>
          </cell>
          <cell r="Z808" t="str">
            <v>GOLDEN COIN FOOD INDUSTRIES    , HONOLULU, HI</v>
          </cell>
        </row>
        <row r="809">
          <cell r="A809" t="str">
            <v>1798588</v>
          </cell>
          <cell r="B809">
            <v>0</v>
          </cell>
          <cell r="C809">
            <v>0</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t="str">
            <v>MOLINAROS FINE ITALIAN FOODS  , MISSISSAUGA ON CAN</v>
          </cell>
        </row>
        <row r="810">
          <cell r="A810" t="str">
            <v>1799274</v>
          </cell>
          <cell r="B810">
            <v>1084.7094</v>
          </cell>
          <cell r="C810">
            <v>1084.7094</v>
          </cell>
          <cell r="D810">
            <v>1254.4227000000001</v>
          </cell>
          <cell r="E810">
            <v>2339.1320999999998</v>
          </cell>
          <cell r="F810">
            <v>1368.3349000000001</v>
          </cell>
          <cell r="G810">
            <v>3707.4669999999996</v>
          </cell>
          <cell r="H810">
            <v>1030.6113</v>
          </cell>
          <cell r="I810">
            <v>4738.0782999999992</v>
          </cell>
          <cell r="J810">
            <v>1354.9635000000001</v>
          </cell>
          <cell r="K810">
            <v>6093.0417999999991</v>
          </cell>
          <cell r="L810">
            <v>1358.8462</v>
          </cell>
          <cell r="M810">
            <v>7451.887999999999</v>
          </cell>
          <cell r="N810">
            <v>1192.0568000000001</v>
          </cell>
          <cell r="O810">
            <v>8643.9447999999993</v>
          </cell>
          <cell r="P810">
            <v>1389.9154000000001</v>
          </cell>
          <cell r="Q810">
            <v>10033.860199999999</v>
          </cell>
          <cell r="R810">
            <v>1433.1957</v>
          </cell>
          <cell r="S810">
            <v>11467.055899999999</v>
          </cell>
          <cell r="T810">
            <v>1237.8098</v>
          </cell>
          <cell r="U810">
            <v>12704.865699999998</v>
          </cell>
          <cell r="V810">
            <v>1114.0800999999999</v>
          </cell>
          <cell r="W810">
            <v>13818.945799999998</v>
          </cell>
          <cell r="X810">
            <v>1181.0542</v>
          </cell>
          <cell r="Y810">
            <v>14999.999999999998</v>
          </cell>
          <cell r="Z810" t="str">
            <v>BERRY PACKING INC    , BASTROP, LA</v>
          </cell>
        </row>
        <row r="811">
          <cell r="A811" t="str">
            <v>1800493</v>
          </cell>
          <cell r="B811">
            <v>125.60939999999999</v>
          </cell>
          <cell r="C811">
            <v>125.60939999999999</v>
          </cell>
          <cell r="D811">
            <v>145.26220000000001</v>
          </cell>
          <cell r="E811">
            <v>270.8716</v>
          </cell>
          <cell r="F811">
            <v>158.45320000000001</v>
          </cell>
          <cell r="G811">
            <v>429.32479999999998</v>
          </cell>
          <cell r="H811">
            <v>119.34480000000001</v>
          </cell>
          <cell r="I811">
            <v>548.66959999999995</v>
          </cell>
          <cell r="J811">
            <v>156.90479999999999</v>
          </cell>
          <cell r="K811">
            <v>705.57439999999997</v>
          </cell>
          <cell r="L811">
            <v>157.3544</v>
          </cell>
          <cell r="M811">
            <v>862.92879999999991</v>
          </cell>
          <cell r="N811">
            <v>138.0402</v>
          </cell>
          <cell r="O811">
            <v>1000.9689999999999</v>
          </cell>
          <cell r="P811">
            <v>160.9522</v>
          </cell>
          <cell r="Q811">
            <v>1161.9212</v>
          </cell>
          <cell r="R811">
            <v>165.9641</v>
          </cell>
          <cell r="S811">
            <v>1327.8852999999999</v>
          </cell>
          <cell r="T811">
            <v>143.33840000000001</v>
          </cell>
          <cell r="U811">
            <v>1471.2237</v>
          </cell>
          <cell r="V811">
            <v>129.01050000000001</v>
          </cell>
          <cell r="W811">
            <v>1600.2342000000001</v>
          </cell>
          <cell r="X811">
            <v>136.76609999999999</v>
          </cell>
          <cell r="Y811">
            <v>1737.0003000000002</v>
          </cell>
          <cell r="Z811" t="str">
            <v>C D MOYER CO    , SILVERDALE, PA</v>
          </cell>
        </row>
        <row r="812">
          <cell r="A812" t="str">
            <v>1800906</v>
          </cell>
          <cell r="B812">
            <v>0</v>
          </cell>
          <cell r="C812">
            <v>0</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t="str">
            <v>BELLA LUNA INC    , MILWAUKEE, WI</v>
          </cell>
        </row>
        <row r="813">
          <cell r="A813" t="str">
            <v>1801252</v>
          </cell>
          <cell r="B813">
            <v>0</v>
          </cell>
          <cell r="C813">
            <v>0</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t="str">
            <v>SCALLOP THERMAL MANAGEMENT INC    , ROSELAND, NJ</v>
          </cell>
        </row>
        <row r="814">
          <cell r="A814" t="str">
            <v>1802410</v>
          </cell>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t="str">
            <v>PRODO-PAK CORP    , GARFIELD, NJ</v>
          </cell>
        </row>
        <row r="815">
          <cell r="A815" t="str">
            <v>1802518</v>
          </cell>
          <cell r="B815">
            <v>32267.807499999999</v>
          </cell>
          <cell r="C815">
            <v>32267.807499999999</v>
          </cell>
          <cell r="D815">
            <v>42302.352800000001</v>
          </cell>
          <cell r="E815">
            <v>74570.160300000003</v>
          </cell>
          <cell r="F815">
            <v>49242.244500000001</v>
          </cell>
          <cell r="G815">
            <v>123812.4048</v>
          </cell>
          <cell r="H815">
            <v>65742.522599999997</v>
          </cell>
          <cell r="I815">
            <v>189554.92739999999</v>
          </cell>
          <cell r="J815">
            <v>63207.0913</v>
          </cell>
          <cell r="K815">
            <v>252762.01869999999</v>
          </cell>
          <cell r="L815">
            <v>51319.295400000003</v>
          </cell>
          <cell r="M815">
            <v>304081.31409999996</v>
          </cell>
          <cell r="N815">
            <v>38255.980799999998</v>
          </cell>
          <cell r="O815">
            <v>342337.29489999998</v>
          </cell>
          <cell r="P815">
            <v>55604.235699999997</v>
          </cell>
          <cell r="Q815">
            <v>397941.5306</v>
          </cell>
          <cell r="R815">
            <v>44831.881800000003</v>
          </cell>
          <cell r="S815">
            <v>442773.41240000003</v>
          </cell>
          <cell r="T815">
            <v>37928.042200000004</v>
          </cell>
          <cell r="U815">
            <v>480701.45460000006</v>
          </cell>
          <cell r="V815">
            <v>39581.654600000002</v>
          </cell>
          <cell r="W815">
            <v>520283.10920000006</v>
          </cell>
          <cell r="X815">
            <v>43716.890800000001</v>
          </cell>
          <cell r="Y815">
            <v>564000.00000000012</v>
          </cell>
          <cell r="Z815" t="str">
            <v>RUDOLPH FOODS CO INC    , LIMA, OH</v>
          </cell>
        </row>
        <row r="816">
          <cell r="A816" t="str">
            <v>1804944</v>
          </cell>
          <cell r="B816">
            <v>0</v>
          </cell>
          <cell r="C816">
            <v>0</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t="str">
            <v>JAVA DAVES INC    , TULSA, OK</v>
          </cell>
        </row>
        <row r="817">
          <cell r="A817" t="str">
            <v>1805924</v>
          </cell>
          <cell r="B817">
            <v>11816.1016</v>
          </cell>
          <cell r="C817">
            <v>11816.1016</v>
          </cell>
          <cell r="D817">
            <v>13664.8449</v>
          </cell>
          <cell r="E817">
            <v>25480.946499999998</v>
          </cell>
          <cell r="F817">
            <v>14905.7284</v>
          </cell>
          <cell r="G817">
            <v>40386.674899999998</v>
          </cell>
          <cell r="H817">
            <v>11226.7919</v>
          </cell>
          <cell r="I817">
            <v>51613.466799999995</v>
          </cell>
          <cell r="J817">
            <v>14760.068600000001</v>
          </cell>
          <cell r="K817">
            <v>66373.535399999993</v>
          </cell>
          <cell r="L817">
            <v>14802.364299999999</v>
          </cell>
          <cell r="M817">
            <v>81175.899699999994</v>
          </cell>
          <cell r="N817">
            <v>12985.471799999999</v>
          </cell>
          <cell r="O817">
            <v>94161.371499999994</v>
          </cell>
          <cell r="P817">
            <v>15140.811600000001</v>
          </cell>
          <cell r="Q817">
            <v>109302.18309999999</v>
          </cell>
          <cell r="R817">
            <v>15612.278899999999</v>
          </cell>
          <cell r="S817">
            <v>124914.462</v>
          </cell>
          <cell r="T817">
            <v>13483.8747</v>
          </cell>
          <cell r="U817">
            <v>138398.33669999999</v>
          </cell>
          <cell r="V817">
            <v>12136.046200000001</v>
          </cell>
          <cell r="W817">
            <v>150534.3829</v>
          </cell>
          <cell r="X817">
            <v>12865.617200000001</v>
          </cell>
          <cell r="Y817">
            <v>163400.0001</v>
          </cell>
          <cell r="Z817" t="str">
            <v>CALTEX PLASTICS    , VERNON, CA</v>
          </cell>
        </row>
        <row r="818">
          <cell r="A818" t="str">
            <v>1806130</v>
          </cell>
          <cell r="B818">
            <v>3900.5201000000002</v>
          </cell>
          <cell r="C818">
            <v>3900.5201000000002</v>
          </cell>
          <cell r="D818">
            <v>3826.2881000000002</v>
          </cell>
          <cell r="E818">
            <v>7726.8082000000004</v>
          </cell>
          <cell r="F818">
            <v>3889.8319000000001</v>
          </cell>
          <cell r="G818">
            <v>11616.640100000001</v>
          </cell>
          <cell r="H818">
            <v>3791.8805000000002</v>
          </cell>
          <cell r="I818">
            <v>15408.5206</v>
          </cell>
          <cell r="J818">
            <v>3779.8712</v>
          </cell>
          <cell r="K818">
            <v>19188.391800000001</v>
          </cell>
          <cell r="L818">
            <v>4014.4002999999998</v>
          </cell>
          <cell r="M818">
            <v>23202.792100000002</v>
          </cell>
          <cell r="N818">
            <v>3370.569</v>
          </cell>
          <cell r="O818">
            <v>26573.361100000002</v>
          </cell>
          <cell r="P818">
            <v>3665.3373000000001</v>
          </cell>
          <cell r="Q818">
            <v>30238.698400000001</v>
          </cell>
          <cell r="R818">
            <v>3936.9585999999999</v>
          </cell>
          <cell r="S818">
            <v>34175.656999999999</v>
          </cell>
          <cell r="T818">
            <v>4114.5263999999997</v>
          </cell>
          <cell r="U818">
            <v>38290.183400000002</v>
          </cell>
          <cell r="V818">
            <v>3996.6970000000001</v>
          </cell>
          <cell r="W818">
            <v>42286.880400000002</v>
          </cell>
          <cell r="X818">
            <v>3342.1194999999998</v>
          </cell>
          <cell r="Y818">
            <v>45628.999900000003</v>
          </cell>
          <cell r="Z818" t="str">
            <v>BRITISH PETROLEUM CO PLC   BRITANNIC HOUSE, LONDON</v>
          </cell>
        </row>
        <row r="819">
          <cell r="A819" t="str">
            <v>1807684</v>
          </cell>
          <cell r="B819">
            <v>4324.3303999999998</v>
          </cell>
          <cell r="C819">
            <v>4324.3303999999998</v>
          </cell>
          <cell r="D819">
            <v>4590.3018000000002</v>
          </cell>
          <cell r="E819">
            <v>8914.6322</v>
          </cell>
          <cell r="F819">
            <v>6149.5726000000004</v>
          </cell>
          <cell r="G819">
            <v>15064.2048</v>
          </cell>
          <cell r="H819">
            <v>4297.7780000000002</v>
          </cell>
          <cell r="I819">
            <v>19361.982799999998</v>
          </cell>
          <cell r="J819">
            <v>5098.9705000000004</v>
          </cell>
          <cell r="K819">
            <v>24460.953299999997</v>
          </cell>
          <cell r="L819">
            <v>5611.4023999999999</v>
          </cell>
          <cell r="M819">
            <v>30072.355699999996</v>
          </cell>
          <cell r="N819">
            <v>4375.8050999999996</v>
          </cell>
          <cell r="O819">
            <v>34448.160799999998</v>
          </cell>
          <cell r="P819">
            <v>4547.6671999999999</v>
          </cell>
          <cell r="Q819">
            <v>38995.827999999994</v>
          </cell>
          <cell r="R819">
            <v>4675.0895</v>
          </cell>
          <cell r="S819">
            <v>43670.917499999996</v>
          </cell>
          <cell r="T819">
            <v>4052.2991999999999</v>
          </cell>
          <cell r="U819">
            <v>47723.216699999997</v>
          </cell>
          <cell r="V819">
            <v>4587.8316999999997</v>
          </cell>
          <cell r="W819">
            <v>52311.0484</v>
          </cell>
          <cell r="X819">
            <v>4872.9515000000001</v>
          </cell>
          <cell r="Y819">
            <v>57183.999900000003</v>
          </cell>
          <cell r="Z819" t="str">
            <v>OLD FASHIONED FOODS    , MAYVILLE, WI</v>
          </cell>
        </row>
        <row r="820">
          <cell r="A820" t="str">
            <v>1808842</v>
          </cell>
          <cell r="B820">
            <v>0</v>
          </cell>
          <cell r="C820">
            <v>0</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t="str">
            <v>MODERN PACKAGING    , NORCROSS, GA</v>
          </cell>
        </row>
        <row r="821">
          <cell r="A821" t="str">
            <v>1811550</v>
          </cell>
          <cell r="B821">
            <v>0</v>
          </cell>
          <cell r="C821">
            <v>0</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t="str">
            <v>NEXT NUTRITION    , CARLSBAD, CA</v>
          </cell>
        </row>
        <row r="822">
          <cell r="A822" t="str">
            <v>1812521</v>
          </cell>
          <cell r="B822">
            <v>2325</v>
          </cell>
          <cell r="C822">
            <v>2325</v>
          </cell>
          <cell r="D822">
            <v>2200</v>
          </cell>
          <cell r="E822">
            <v>4525</v>
          </cell>
          <cell r="F822">
            <v>2885</v>
          </cell>
          <cell r="G822">
            <v>7410</v>
          </cell>
          <cell r="H822">
            <v>1755</v>
          </cell>
          <cell r="I822">
            <v>9165</v>
          </cell>
          <cell r="J822">
            <v>2011</v>
          </cell>
          <cell r="K822">
            <v>11176</v>
          </cell>
          <cell r="L822">
            <v>2992</v>
          </cell>
          <cell r="M822">
            <v>14168</v>
          </cell>
          <cell r="N822">
            <v>2007</v>
          </cell>
          <cell r="O822">
            <v>16175</v>
          </cell>
          <cell r="P822">
            <v>2168</v>
          </cell>
          <cell r="Q822">
            <v>18343</v>
          </cell>
          <cell r="R822">
            <v>2564</v>
          </cell>
          <cell r="S822">
            <v>20907</v>
          </cell>
          <cell r="T822">
            <v>2226</v>
          </cell>
          <cell r="U822">
            <v>23133</v>
          </cell>
          <cell r="V822">
            <v>2320</v>
          </cell>
          <cell r="W822">
            <v>25453</v>
          </cell>
          <cell r="X822">
            <v>2742</v>
          </cell>
          <cell r="Y822">
            <v>28195</v>
          </cell>
          <cell r="Z822" t="str">
            <v xml:space="preserve">BLACK RIVER CHEESE    , MILFORD ON CANADA,   </v>
          </cell>
        </row>
        <row r="823">
          <cell r="A823" t="str">
            <v>1812939</v>
          </cell>
          <cell r="B823">
            <v>16122.6873</v>
          </cell>
          <cell r="C823">
            <v>16122.6873</v>
          </cell>
          <cell r="D823">
            <v>18645.2376</v>
          </cell>
          <cell r="E823">
            <v>34767.924899999998</v>
          </cell>
          <cell r="F823">
            <v>20338.383000000002</v>
          </cell>
          <cell r="G823">
            <v>55106.3079</v>
          </cell>
          <cell r="H823">
            <v>15318.5934</v>
          </cell>
          <cell r="I823">
            <v>70424.901299999998</v>
          </cell>
          <cell r="J823">
            <v>20139.6348</v>
          </cell>
          <cell r="K823">
            <v>90564.536099999998</v>
          </cell>
          <cell r="L823">
            <v>20197.346000000001</v>
          </cell>
          <cell r="M823">
            <v>110761.8821</v>
          </cell>
          <cell r="N823">
            <v>17718.255099999998</v>
          </cell>
          <cell r="O823">
            <v>128480.1372</v>
          </cell>
          <cell r="P823">
            <v>20659.146400000001</v>
          </cell>
          <cell r="Q823">
            <v>149139.2836</v>
          </cell>
          <cell r="R823">
            <v>21302.448199999999</v>
          </cell>
          <cell r="S823">
            <v>170441.73180000001</v>
          </cell>
          <cell r="T823">
            <v>18398.309600000001</v>
          </cell>
          <cell r="U823">
            <v>188840.04140000002</v>
          </cell>
          <cell r="V823">
            <v>16559.241300000002</v>
          </cell>
          <cell r="W823">
            <v>205399.28270000001</v>
          </cell>
          <cell r="X823">
            <v>17554.7173</v>
          </cell>
          <cell r="Y823">
            <v>222954</v>
          </cell>
          <cell r="Z823" t="str">
            <v>BLUE RIBBON MEATS INC    , HIALEAH, FL</v>
          </cell>
        </row>
        <row r="824">
          <cell r="A824" t="str">
            <v>1813919</v>
          </cell>
          <cell r="B824">
            <v>5554.3631999999998</v>
          </cell>
          <cell r="C824">
            <v>5554.3631999999998</v>
          </cell>
          <cell r="D824">
            <v>6423.3969999999999</v>
          </cell>
          <cell r="E824">
            <v>11977.760200000001</v>
          </cell>
          <cell r="F824">
            <v>7006.6958000000004</v>
          </cell>
          <cell r="G824">
            <v>18984.456000000002</v>
          </cell>
          <cell r="H824">
            <v>5277.348</v>
          </cell>
          <cell r="I824">
            <v>24261.804000000004</v>
          </cell>
          <cell r="J824">
            <v>6938.2259000000004</v>
          </cell>
          <cell r="K824">
            <v>31200.029900000005</v>
          </cell>
          <cell r="L824">
            <v>6958.1076999999996</v>
          </cell>
          <cell r="M824">
            <v>38158.137600000002</v>
          </cell>
          <cell r="N824">
            <v>6104.0459000000001</v>
          </cell>
          <cell r="O824">
            <v>44262.183499999999</v>
          </cell>
          <cell r="P824">
            <v>7117.2007000000003</v>
          </cell>
          <cell r="Q824">
            <v>51379.3842</v>
          </cell>
          <cell r="R824">
            <v>7338.8221000000003</v>
          </cell>
          <cell r="S824">
            <v>58718.206299999998</v>
          </cell>
          <cell r="T824">
            <v>6338.3288000000002</v>
          </cell>
          <cell r="U824">
            <v>65056.535100000001</v>
          </cell>
          <cell r="V824">
            <v>5704.7587000000003</v>
          </cell>
          <cell r="W824">
            <v>70761.293799999999</v>
          </cell>
          <cell r="X824">
            <v>6047.7061999999996</v>
          </cell>
          <cell r="Y824">
            <v>76809</v>
          </cell>
          <cell r="Z824" t="str">
            <v>MORRILTON PACKING CO    , MORRILTON, AR</v>
          </cell>
        </row>
        <row r="825">
          <cell r="A825" t="str">
            <v>1815709</v>
          </cell>
          <cell r="B825">
            <v>142.13409999999999</v>
          </cell>
          <cell r="C825">
            <v>142.13409999999999</v>
          </cell>
          <cell r="D825">
            <v>168.60329999999999</v>
          </cell>
          <cell r="E825">
            <v>310.73739999999998</v>
          </cell>
          <cell r="F825">
            <v>157.54150000000001</v>
          </cell>
          <cell r="G825">
            <v>468.27890000000002</v>
          </cell>
          <cell r="H825">
            <v>200.84370000000001</v>
          </cell>
          <cell r="I825">
            <v>669.12260000000003</v>
          </cell>
          <cell r="J825">
            <v>160.1019</v>
          </cell>
          <cell r="K825">
            <v>829.22450000000003</v>
          </cell>
          <cell r="L825">
            <v>143.35669999999999</v>
          </cell>
          <cell r="M825">
            <v>972.58120000000008</v>
          </cell>
          <cell r="N825">
            <v>142.98179999999999</v>
          </cell>
          <cell r="O825">
            <v>1115.5630000000001</v>
          </cell>
          <cell r="P825">
            <v>302.4117</v>
          </cell>
          <cell r="Q825">
            <v>1417.9747000000002</v>
          </cell>
          <cell r="R825">
            <v>155.88919999999999</v>
          </cell>
          <cell r="S825">
            <v>1573.8639000000003</v>
          </cell>
          <cell r="T825">
            <v>159.67609999999999</v>
          </cell>
          <cell r="U825">
            <v>1733.5400000000002</v>
          </cell>
          <cell r="V825">
            <v>164.28049999999999</v>
          </cell>
          <cell r="W825">
            <v>1897.8205000000003</v>
          </cell>
          <cell r="X825">
            <v>147.17959999999999</v>
          </cell>
          <cell r="Y825">
            <v>2045.0001000000002</v>
          </cell>
          <cell r="Z825" t="str">
            <v>GSA INC  SUITE 317, HUNTINGTON STATION, NY</v>
          </cell>
        </row>
        <row r="826">
          <cell r="A826" t="str">
            <v>1817213</v>
          </cell>
          <cell r="B826">
            <v>1390.0641000000001</v>
          </cell>
          <cell r="C826">
            <v>1390.0641000000001</v>
          </cell>
          <cell r="D826">
            <v>1648.932</v>
          </cell>
          <cell r="E826">
            <v>3038.9961000000003</v>
          </cell>
          <cell r="F826">
            <v>1540.7483</v>
          </cell>
          <cell r="G826">
            <v>4579.7444000000005</v>
          </cell>
          <cell r="H826">
            <v>1964.2415000000001</v>
          </cell>
          <cell r="I826">
            <v>6543.9859000000006</v>
          </cell>
          <cell r="J826">
            <v>1565.7891</v>
          </cell>
          <cell r="K826">
            <v>8109.7750000000005</v>
          </cell>
          <cell r="L826">
            <v>1402.0210999999999</v>
          </cell>
          <cell r="M826">
            <v>9511.7960999999996</v>
          </cell>
          <cell r="N826">
            <v>1398.3552999999999</v>
          </cell>
          <cell r="O826">
            <v>10910.151399999999</v>
          </cell>
          <cell r="P826">
            <v>2957.5715</v>
          </cell>
          <cell r="Q826">
            <v>13867.722899999999</v>
          </cell>
          <cell r="R826">
            <v>1524.5889999999999</v>
          </cell>
          <cell r="S826">
            <v>15392.311899999999</v>
          </cell>
          <cell r="T826">
            <v>1561.6241</v>
          </cell>
          <cell r="U826">
            <v>16953.935999999998</v>
          </cell>
          <cell r="V826">
            <v>1606.6549</v>
          </cell>
          <cell r="W826">
            <v>18560.590899999999</v>
          </cell>
          <cell r="X826">
            <v>1439.4091000000001</v>
          </cell>
          <cell r="Y826">
            <v>20000</v>
          </cell>
          <cell r="Z826" t="str">
            <v>ACCENT PAPER CO  , STOCKTON, CA</v>
          </cell>
        </row>
        <row r="827">
          <cell r="A827" t="str">
            <v>1817280</v>
          </cell>
          <cell r="B827">
            <v>0</v>
          </cell>
          <cell r="C827">
            <v>0</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t="str">
            <v>CALIFORNIA &amp; WASHINGTON CO   SUITE 355, SAN BRUNO,</v>
          </cell>
        </row>
        <row r="828">
          <cell r="A828" t="str">
            <v>1817922</v>
          </cell>
          <cell r="B828">
            <v>11529.8202</v>
          </cell>
          <cell r="C828">
            <v>11529.8202</v>
          </cell>
          <cell r="D828">
            <v>10433.4378</v>
          </cell>
          <cell r="E828">
            <v>21963.258000000002</v>
          </cell>
          <cell r="F828">
            <v>14658.359200000001</v>
          </cell>
          <cell r="G828">
            <v>36621.617200000001</v>
          </cell>
          <cell r="H828">
            <v>11615.274100000001</v>
          </cell>
          <cell r="I828">
            <v>48236.891300000003</v>
          </cell>
          <cell r="J828">
            <v>11228.994199999999</v>
          </cell>
          <cell r="K828">
            <v>59465.885500000004</v>
          </cell>
          <cell r="L828">
            <v>12535.858399999999</v>
          </cell>
          <cell r="M828">
            <v>72001.743900000001</v>
          </cell>
          <cell r="N828">
            <v>9993.9557999999997</v>
          </cell>
          <cell r="O828">
            <v>81995.699699999997</v>
          </cell>
          <cell r="P828">
            <v>9848.6888999999992</v>
          </cell>
          <cell r="Q828">
            <v>91844.388599999991</v>
          </cell>
          <cell r="R828">
            <v>9591.3112000000001</v>
          </cell>
          <cell r="S828">
            <v>101435.69979999999</v>
          </cell>
          <cell r="T828">
            <v>10903.0206</v>
          </cell>
          <cell r="U828">
            <v>112338.72039999999</v>
          </cell>
          <cell r="V828">
            <v>11674.784</v>
          </cell>
          <cell r="W828">
            <v>124013.50439999999</v>
          </cell>
          <cell r="X828">
            <v>13386.495800000001</v>
          </cell>
          <cell r="Y828">
            <v>137400.00019999998</v>
          </cell>
          <cell r="Z828" t="str">
            <v>CARAVALI COFFEE LTD    , KENT, WA</v>
          </cell>
        </row>
        <row r="829">
          <cell r="A829" t="str">
            <v>1818040</v>
          </cell>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t="str">
            <v>NELSON PACKAGING MACHINE INC    , SPLENDORA, TX</v>
          </cell>
        </row>
        <row r="830">
          <cell r="A830" t="str">
            <v>1820230</v>
          </cell>
          <cell r="B830">
            <v>0</v>
          </cell>
          <cell r="C830">
            <v>0</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t="str">
            <v>ACME CONTINENTAL FOODS INC    , CHICAGO, IL</v>
          </cell>
        </row>
        <row r="831">
          <cell r="A831" t="str">
            <v>1821776</v>
          </cell>
          <cell r="B831">
            <v>29686.818299999999</v>
          </cell>
          <cell r="C831">
            <v>29686.818299999999</v>
          </cell>
          <cell r="D831">
            <v>31512.730100000001</v>
          </cell>
          <cell r="E831">
            <v>61199.5484</v>
          </cell>
          <cell r="F831">
            <v>42217.228799999997</v>
          </cell>
          <cell r="G831">
            <v>103416.7772</v>
          </cell>
          <cell r="H831">
            <v>29504.534800000001</v>
          </cell>
          <cell r="I831">
            <v>132921.31200000001</v>
          </cell>
          <cell r="J831">
            <v>35004.774700000002</v>
          </cell>
          <cell r="K831">
            <v>167926.08670000001</v>
          </cell>
          <cell r="L831">
            <v>38522.654499999997</v>
          </cell>
          <cell r="M831">
            <v>206448.74120000002</v>
          </cell>
          <cell r="N831">
            <v>30040.196</v>
          </cell>
          <cell r="O831">
            <v>236488.93720000001</v>
          </cell>
          <cell r="P831">
            <v>31220.040700000001</v>
          </cell>
          <cell r="Q831">
            <v>267708.9779</v>
          </cell>
          <cell r="R831">
            <v>32094.803500000002</v>
          </cell>
          <cell r="S831">
            <v>299803.78139999998</v>
          </cell>
          <cell r="T831">
            <v>27819.306199999999</v>
          </cell>
          <cell r="U831">
            <v>327623.08759999997</v>
          </cell>
          <cell r="V831">
            <v>31495.772499999999</v>
          </cell>
          <cell r="W831">
            <v>359118.86009999999</v>
          </cell>
          <cell r="X831">
            <v>33453.1391</v>
          </cell>
          <cell r="Y831">
            <v>392571.99919999996</v>
          </cell>
          <cell r="Z831" t="str">
            <v>KAUKAUNA CHEESE    , KAUKAUNA, WI</v>
          </cell>
        </row>
        <row r="832">
          <cell r="A832" t="str">
            <v>1823027</v>
          </cell>
          <cell r="B832">
            <v>2082.6421</v>
          </cell>
          <cell r="C832">
            <v>2082.6421</v>
          </cell>
          <cell r="D832">
            <v>2408.4915999999998</v>
          </cell>
          <cell r="E832">
            <v>4491.1337000000003</v>
          </cell>
          <cell r="F832">
            <v>2627.2031000000002</v>
          </cell>
          <cell r="G832">
            <v>7118.3368000000009</v>
          </cell>
          <cell r="H832">
            <v>1978.7736</v>
          </cell>
          <cell r="I832">
            <v>9097.1104000000014</v>
          </cell>
          <cell r="J832">
            <v>2601.5297999999998</v>
          </cell>
          <cell r="K832">
            <v>11698.640200000002</v>
          </cell>
          <cell r="L832">
            <v>2608.9845999999998</v>
          </cell>
          <cell r="M832">
            <v>14307.624800000001</v>
          </cell>
          <cell r="N832">
            <v>2288.7489999999998</v>
          </cell>
          <cell r="O832">
            <v>16596.373800000001</v>
          </cell>
          <cell r="P832">
            <v>2668.6374999999998</v>
          </cell>
          <cell r="Q832">
            <v>19265.011300000002</v>
          </cell>
          <cell r="R832">
            <v>2751.7357999999999</v>
          </cell>
          <cell r="S832">
            <v>22016.747100000001</v>
          </cell>
          <cell r="T832">
            <v>2376.5947999999999</v>
          </cell>
          <cell r="U832">
            <v>24393.341899999999</v>
          </cell>
          <cell r="V832">
            <v>2139.0338000000002</v>
          </cell>
          <cell r="W832">
            <v>26532.375700000001</v>
          </cell>
          <cell r="X832">
            <v>2267.6241</v>
          </cell>
          <cell r="Y832">
            <v>28799.999800000001</v>
          </cell>
          <cell r="Z832" t="str">
            <v>A &amp; A COUNTRY BUTCHERS    , STEWARTSVILLE, NJ</v>
          </cell>
        </row>
        <row r="833">
          <cell r="A833" t="str">
            <v>1824074</v>
          </cell>
          <cell r="B833">
            <v>1682.8905</v>
          </cell>
          <cell r="C833">
            <v>1682.8905</v>
          </cell>
          <cell r="D833">
            <v>1946.1949999999999</v>
          </cell>
          <cell r="E833">
            <v>3629.0855000000001</v>
          </cell>
          <cell r="F833">
            <v>2122.9259999999999</v>
          </cell>
          <cell r="G833">
            <v>5752.0115000000005</v>
          </cell>
          <cell r="H833">
            <v>1598.9590000000001</v>
          </cell>
          <cell r="I833">
            <v>7350.9705000000004</v>
          </cell>
          <cell r="J833">
            <v>2102.1806000000001</v>
          </cell>
          <cell r="K833">
            <v>9453.151100000001</v>
          </cell>
          <cell r="L833">
            <v>2108.2044999999998</v>
          </cell>
          <cell r="M833">
            <v>11561.355600000001</v>
          </cell>
          <cell r="N833">
            <v>1849.4364</v>
          </cell>
          <cell r="O833">
            <v>13410.792000000001</v>
          </cell>
          <cell r="P833">
            <v>2156.4074000000001</v>
          </cell>
          <cell r="Q833">
            <v>15567.199400000001</v>
          </cell>
          <cell r="R833">
            <v>2223.5554000000002</v>
          </cell>
          <cell r="S833">
            <v>17790.754800000002</v>
          </cell>
          <cell r="T833">
            <v>1920.4205999999999</v>
          </cell>
          <cell r="U833">
            <v>19711.175400000004</v>
          </cell>
          <cell r="V833">
            <v>1728.4582</v>
          </cell>
          <cell r="W833">
            <v>21439.633600000005</v>
          </cell>
          <cell r="X833">
            <v>1832.3661999999999</v>
          </cell>
          <cell r="Y833">
            <v>23271.999800000005</v>
          </cell>
          <cell r="Z833" t="str">
            <v>S S LOGAN PACKING CO    , HUNTINGTON, WV</v>
          </cell>
        </row>
        <row r="834">
          <cell r="A834" t="str">
            <v>1824856</v>
          </cell>
          <cell r="B834">
            <v>28875.110799999999</v>
          </cell>
          <cell r="C834">
            <v>28875.110799999999</v>
          </cell>
          <cell r="D834">
            <v>37854.6054</v>
          </cell>
          <cell r="E834">
            <v>66729.716199999995</v>
          </cell>
          <cell r="F834">
            <v>44064.824099999998</v>
          </cell>
          <cell r="G834">
            <v>110794.54029999999</v>
          </cell>
          <cell r="H834">
            <v>58830.232499999998</v>
          </cell>
          <cell r="I834">
            <v>169624.77279999998</v>
          </cell>
          <cell r="J834">
            <v>56561.381200000003</v>
          </cell>
          <cell r="K834">
            <v>226186.15399999998</v>
          </cell>
          <cell r="L834">
            <v>45923.49</v>
          </cell>
          <cell r="M834">
            <v>272109.64399999997</v>
          </cell>
          <cell r="N834">
            <v>34233.676500000001</v>
          </cell>
          <cell r="O834">
            <v>306343.32049999997</v>
          </cell>
          <cell r="P834">
            <v>49757.903899999998</v>
          </cell>
          <cell r="Q834">
            <v>356101.22439999995</v>
          </cell>
          <cell r="R834">
            <v>40118.175000000003</v>
          </cell>
          <cell r="S834">
            <v>396219.39939999994</v>
          </cell>
          <cell r="T834">
            <v>33940.217900000003</v>
          </cell>
          <cell r="U834">
            <v>430159.61729999993</v>
          </cell>
          <cell r="V834">
            <v>35419.966399999998</v>
          </cell>
          <cell r="W834">
            <v>465579.5836999999</v>
          </cell>
          <cell r="X834">
            <v>39120.416299999997</v>
          </cell>
          <cell r="Y834">
            <v>504699.99999999988</v>
          </cell>
          <cell r="Z834" t="str">
            <v>CORNNUTS INC   SUITE 250, ALAMEDA, CA</v>
          </cell>
        </row>
        <row r="835">
          <cell r="A835" t="str">
            <v>1825437</v>
          </cell>
          <cell r="B835">
            <v>2100.9614999999999</v>
          </cell>
          <cell r="C835">
            <v>2100.9614999999999</v>
          </cell>
          <cell r="D835">
            <v>1901.1789000000001</v>
          </cell>
          <cell r="E835">
            <v>4002.1404000000002</v>
          </cell>
          <cell r="F835">
            <v>2671.0432000000001</v>
          </cell>
          <cell r="G835">
            <v>6673.1836000000003</v>
          </cell>
          <cell r="H835">
            <v>2116.5329000000002</v>
          </cell>
          <cell r="I835">
            <v>8789.7165000000005</v>
          </cell>
          <cell r="J835">
            <v>2046.145</v>
          </cell>
          <cell r="K835">
            <v>10835.861500000001</v>
          </cell>
          <cell r="L835">
            <v>2284.2815999999998</v>
          </cell>
          <cell r="M835">
            <v>13120.143100000001</v>
          </cell>
          <cell r="N835">
            <v>1821.0966000000001</v>
          </cell>
          <cell r="O835">
            <v>14941.239700000002</v>
          </cell>
          <cell r="P835">
            <v>1794.6261</v>
          </cell>
          <cell r="Q835">
            <v>16735.865800000003</v>
          </cell>
          <cell r="R835">
            <v>1747.7267999999999</v>
          </cell>
          <cell r="S835">
            <v>18483.592600000004</v>
          </cell>
          <cell r="T835">
            <v>1986.7462</v>
          </cell>
          <cell r="U835">
            <v>20470.338800000005</v>
          </cell>
          <cell r="V835">
            <v>2127.3768</v>
          </cell>
          <cell r="W835">
            <v>22597.715600000003</v>
          </cell>
          <cell r="X835">
            <v>2439.2845000000002</v>
          </cell>
          <cell r="Y835">
            <v>25037.000100000005</v>
          </cell>
          <cell r="Z835" t="str">
            <v>EUROPEAN ROASTERIE INC    , NEW PRAGUE, MN</v>
          </cell>
        </row>
        <row r="836">
          <cell r="A836" t="str">
            <v>1827936</v>
          </cell>
          <cell r="B836">
            <v>0</v>
          </cell>
          <cell r="C836">
            <v>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t="str">
            <v>AMERICAN STORES CO    , SALT LAKE CITY, UT</v>
          </cell>
        </row>
        <row r="837">
          <cell r="A837" t="str">
            <v>1832085</v>
          </cell>
          <cell r="B837">
            <v>2291.9378000000002</v>
          </cell>
          <cell r="C837">
            <v>2291.9378000000002</v>
          </cell>
          <cell r="D837">
            <v>2718.759</v>
          </cell>
          <cell r="E837">
            <v>5010.6967999999997</v>
          </cell>
          <cell r="F837">
            <v>2540.3858</v>
          </cell>
          <cell r="G837">
            <v>7551.0825999999997</v>
          </cell>
          <cell r="H837">
            <v>3238.6414</v>
          </cell>
          <cell r="I837">
            <v>10789.724</v>
          </cell>
          <cell r="J837">
            <v>2581.6731</v>
          </cell>
          <cell r="K837">
            <v>13371.3971</v>
          </cell>
          <cell r="L837">
            <v>2311.6523999999999</v>
          </cell>
          <cell r="M837">
            <v>15683.049500000001</v>
          </cell>
          <cell r="N837">
            <v>2305.6082000000001</v>
          </cell>
          <cell r="O837">
            <v>17988.6577</v>
          </cell>
          <cell r="P837">
            <v>4876.4438</v>
          </cell>
          <cell r="Q837">
            <v>22865.101500000001</v>
          </cell>
          <cell r="R837">
            <v>2513.7424000000001</v>
          </cell>
          <cell r="S837">
            <v>25378.8439</v>
          </cell>
          <cell r="T837">
            <v>2574.8058999999998</v>
          </cell>
          <cell r="U837">
            <v>27953.649799999999</v>
          </cell>
          <cell r="V837">
            <v>2649.0526</v>
          </cell>
          <cell r="W837">
            <v>30602.702399999998</v>
          </cell>
          <cell r="X837">
            <v>2373.2977000000001</v>
          </cell>
          <cell r="Y837">
            <v>32976.000099999997</v>
          </cell>
          <cell r="Z837" t="str">
            <v>INNOVATIVE PACKAGING    , MORTON GROVE, IL</v>
          </cell>
        </row>
        <row r="838">
          <cell r="A838" t="str">
            <v>1832832</v>
          </cell>
          <cell r="B838">
            <v>0</v>
          </cell>
          <cell r="C838">
            <v>0</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t="str">
            <v>HFI FOODS INC    , REDMOND, WA</v>
          </cell>
        </row>
        <row r="839">
          <cell r="A839" t="str">
            <v>1833227</v>
          </cell>
          <cell r="B839">
            <v>0</v>
          </cell>
          <cell r="C839">
            <v>0</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t="str">
            <v>STEFANOS PROVISION CO    , HUNTINGTON, NY</v>
          </cell>
        </row>
        <row r="840">
          <cell r="A840" t="str">
            <v>1833790</v>
          </cell>
          <cell r="B840">
            <v>32541.2834</v>
          </cell>
          <cell r="C840">
            <v>32541.2834</v>
          </cell>
          <cell r="D840">
            <v>37632.681700000001</v>
          </cell>
          <cell r="E840">
            <v>70173.965100000001</v>
          </cell>
          <cell r="F840">
            <v>41050.047700000003</v>
          </cell>
          <cell r="G840">
            <v>111224.0128</v>
          </cell>
          <cell r="H840">
            <v>30918.337500000001</v>
          </cell>
          <cell r="I840">
            <v>142142.35029999999</v>
          </cell>
          <cell r="J840">
            <v>40648.903700000003</v>
          </cell>
          <cell r="K840">
            <v>182791.25399999999</v>
          </cell>
          <cell r="L840">
            <v>40765.385199999997</v>
          </cell>
          <cell r="M840">
            <v>223556.63919999998</v>
          </cell>
          <cell r="N840">
            <v>35761.703399999999</v>
          </cell>
          <cell r="O840">
            <v>259318.34259999997</v>
          </cell>
          <cell r="P840">
            <v>41697.4617</v>
          </cell>
          <cell r="Q840">
            <v>301015.80429999996</v>
          </cell>
          <cell r="R840">
            <v>42995.872100000001</v>
          </cell>
          <cell r="S840">
            <v>344011.67639999994</v>
          </cell>
          <cell r="T840">
            <v>37134.293700000002</v>
          </cell>
          <cell r="U840">
            <v>381145.97009999992</v>
          </cell>
          <cell r="V840">
            <v>33422.403700000003</v>
          </cell>
          <cell r="W840">
            <v>414568.37379999994</v>
          </cell>
          <cell r="X840">
            <v>35431.626199999999</v>
          </cell>
          <cell r="Y840">
            <v>449999.99999999994</v>
          </cell>
          <cell r="Z840" t="str">
            <v>LLOYDS FOOD PRODUCTS INC    , MENDOTA HEIGHTS, MN</v>
          </cell>
        </row>
        <row r="841">
          <cell r="A841" t="str">
            <v>1833871</v>
          </cell>
          <cell r="B841">
            <v>0</v>
          </cell>
          <cell r="C841">
            <v>0</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t="str">
            <v>PROVIMI VEAL INC    , SEYMOUR, WI</v>
          </cell>
        </row>
        <row r="842">
          <cell r="A842" t="str">
            <v>1834517</v>
          </cell>
          <cell r="B842">
            <v>10743</v>
          </cell>
          <cell r="C842">
            <v>10743</v>
          </cell>
          <cell r="D842">
            <v>13321</v>
          </cell>
          <cell r="E842">
            <v>24064</v>
          </cell>
          <cell r="F842">
            <v>23263</v>
          </cell>
          <cell r="G842">
            <v>47327</v>
          </cell>
          <cell r="H842">
            <v>14589</v>
          </cell>
          <cell r="I842">
            <v>61916</v>
          </cell>
          <cell r="J842">
            <v>19815</v>
          </cell>
          <cell r="K842">
            <v>81731</v>
          </cell>
          <cell r="L842">
            <v>23369</v>
          </cell>
          <cell r="M842">
            <v>105100</v>
          </cell>
          <cell r="N842">
            <v>17203</v>
          </cell>
          <cell r="O842">
            <v>122303</v>
          </cell>
          <cell r="P842">
            <v>14384</v>
          </cell>
          <cell r="Q842">
            <v>136687</v>
          </cell>
          <cell r="R842">
            <v>19006</v>
          </cell>
          <cell r="S842">
            <v>155693</v>
          </cell>
          <cell r="T842">
            <v>10005</v>
          </cell>
          <cell r="U842">
            <v>165698</v>
          </cell>
          <cell r="V842">
            <v>15633</v>
          </cell>
          <cell r="W842">
            <v>181331</v>
          </cell>
          <cell r="X842">
            <v>24382</v>
          </cell>
          <cell r="Y842">
            <v>205713</v>
          </cell>
          <cell r="Z842" t="str">
            <v xml:space="preserve">LILYDALE FOODS    , ABBOTSFORD BC CANADA,   </v>
          </cell>
        </row>
        <row r="843">
          <cell r="A843" t="str">
            <v>1835114</v>
          </cell>
          <cell r="B843">
            <v>0</v>
          </cell>
          <cell r="C843">
            <v>0</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t="str">
            <v>HERITAGE FOODS INC    , NASHVILLE, TN</v>
          </cell>
        </row>
        <row r="844">
          <cell r="A844" t="str">
            <v>1838806</v>
          </cell>
          <cell r="B844">
            <v>0</v>
          </cell>
          <cell r="C844">
            <v>0</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t="str">
            <v>WATSONVILLE FOOD PRODUCTS    , WATSONVILLE, CA</v>
          </cell>
        </row>
        <row r="845">
          <cell r="A845" t="str">
            <v>1840754</v>
          </cell>
          <cell r="B845">
            <v>4902.1530000000002</v>
          </cell>
          <cell r="C845">
            <v>4902.1530000000002</v>
          </cell>
          <cell r="D845">
            <v>5203.6638999999996</v>
          </cell>
          <cell r="E845">
            <v>10105.8169</v>
          </cell>
          <cell r="F845">
            <v>6971.2864</v>
          </cell>
          <cell r="G845">
            <v>17077.103299999999</v>
          </cell>
          <cell r="H845">
            <v>4872.0527000000002</v>
          </cell>
          <cell r="I845">
            <v>21949.155999999999</v>
          </cell>
          <cell r="J845">
            <v>5780.3014999999996</v>
          </cell>
          <cell r="K845">
            <v>27729.457499999997</v>
          </cell>
          <cell r="L845">
            <v>6361.2052999999996</v>
          </cell>
          <cell r="M845">
            <v>34090.662799999998</v>
          </cell>
          <cell r="N845">
            <v>4960.5059000000001</v>
          </cell>
          <cell r="O845">
            <v>39051.168699999995</v>
          </cell>
          <cell r="P845">
            <v>5155.3324000000002</v>
          </cell>
          <cell r="Q845">
            <v>44206.501099999994</v>
          </cell>
          <cell r="R845">
            <v>5299.7809999999999</v>
          </cell>
          <cell r="S845">
            <v>49506.282099999997</v>
          </cell>
          <cell r="T845">
            <v>4593.7727000000004</v>
          </cell>
          <cell r="U845">
            <v>54100.054799999998</v>
          </cell>
          <cell r="V845">
            <v>5200.8636999999999</v>
          </cell>
          <cell r="W845">
            <v>59300.9185</v>
          </cell>
          <cell r="X845">
            <v>5524.0816000000004</v>
          </cell>
          <cell r="Y845">
            <v>64825.000099999997</v>
          </cell>
          <cell r="Z845" t="str">
            <v>SHULLSBURG CREAMERY INC    , SHULLSBURG, WI</v>
          </cell>
        </row>
        <row r="846">
          <cell r="A846" t="str">
            <v>1841440</v>
          </cell>
          <cell r="B846">
            <v>4820907.8973000003</v>
          </cell>
          <cell r="C846">
            <v>4820907.8973000003</v>
          </cell>
          <cell r="D846">
            <v>5209493.4754999997</v>
          </cell>
          <cell r="E846">
            <v>10030401.3728</v>
          </cell>
          <cell r="F846">
            <v>6010884.8383999998</v>
          </cell>
          <cell r="G846">
            <v>16041286.211199999</v>
          </cell>
          <cell r="H846">
            <v>4472922.8298000004</v>
          </cell>
          <cell r="I846">
            <v>20514209.041000001</v>
          </cell>
          <cell r="J846">
            <v>5434822.2192000002</v>
          </cell>
          <cell r="K846">
            <v>25949031.260200001</v>
          </cell>
          <cell r="L846">
            <v>5823332.0289000003</v>
          </cell>
          <cell r="M846">
            <v>31772363.289100002</v>
          </cell>
          <cell r="N846">
            <v>4766828.6058999998</v>
          </cell>
          <cell r="O846">
            <v>36539191.895000003</v>
          </cell>
          <cell r="P846">
            <v>5444062.8333000001</v>
          </cell>
          <cell r="Q846">
            <v>41983254.728300005</v>
          </cell>
          <cell r="R846">
            <v>5897180.5705000004</v>
          </cell>
          <cell r="S846">
            <v>47880435.298800007</v>
          </cell>
          <cell r="T846">
            <v>5267890.6971000005</v>
          </cell>
          <cell r="U846">
            <v>53148325.995900005</v>
          </cell>
          <cell r="V846">
            <v>4976000.8483999996</v>
          </cell>
          <cell r="W846">
            <v>58124326.844300002</v>
          </cell>
          <cell r="X846">
            <v>5033591.1545000002</v>
          </cell>
          <cell r="Y846">
            <v>63157917.998800002</v>
          </cell>
          <cell r="Z846" t="str">
            <v>PHILIP MORRIS INC    , NEW YORK, NY</v>
          </cell>
        </row>
        <row r="847">
          <cell r="A847" t="str">
            <v>1842161</v>
          </cell>
          <cell r="B847">
            <v>0</v>
          </cell>
          <cell r="C847">
            <v>0</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t="str">
            <v>J BAR B FOODS    , WAELDER, TX</v>
          </cell>
        </row>
        <row r="848">
          <cell r="A848" t="str">
            <v>1843141</v>
          </cell>
          <cell r="B848">
            <v>876.83140000000003</v>
          </cell>
          <cell r="C848">
            <v>876.83140000000003</v>
          </cell>
          <cell r="D848">
            <v>844.17179999999996</v>
          </cell>
          <cell r="E848">
            <v>1721.0032000000001</v>
          </cell>
          <cell r="F848">
            <v>871.12149999999997</v>
          </cell>
          <cell r="G848">
            <v>2592.1247000000003</v>
          </cell>
          <cell r="H848">
            <v>829.03359999999998</v>
          </cell>
          <cell r="I848">
            <v>3421.1583000000001</v>
          </cell>
          <cell r="J848">
            <v>823.74990000000003</v>
          </cell>
          <cell r="K848">
            <v>4244.9081999999999</v>
          </cell>
          <cell r="L848">
            <v>925.92740000000003</v>
          </cell>
          <cell r="M848">
            <v>5170.8356000000003</v>
          </cell>
          <cell r="N848">
            <v>643.67060000000004</v>
          </cell>
          <cell r="O848">
            <v>5814.5062000000007</v>
          </cell>
          <cell r="P848">
            <v>773.35889999999995</v>
          </cell>
          <cell r="Q848">
            <v>6587.8651000000009</v>
          </cell>
          <cell r="R848">
            <v>891.85559999999998</v>
          </cell>
          <cell r="S848">
            <v>7479.7207000000008</v>
          </cell>
          <cell r="T848">
            <v>970.98699999999997</v>
          </cell>
          <cell r="U848">
            <v>8450.7077000000008</v>
          </cell>
          <cell r="V848">
            <v>919.14599999999996</v>
          </cell>
          <cell r="W848">
            <v>9369.8537000000015</v>
          </cell>
          <cell r="X848">
            <v>630.1463</v>
          </cell>
          <cell r="Y848">
            <v>10000.000000000002</v>
          </cell>
          <cell r="Z848" t="str">
            <v>PIEMONTE FOODS INC    , GREENVILLE, SC</v>
          </cell>
        </row>
        <row r="849">
          <cell r="A849" t="str">
            <v>1845918</v>
          </cell>
          <cell r="B849">
            <v>173.75800000000001</v>
          </cell>
          <cell r="C849">
            <v>173.75800000000001</v>
          </cell>
          <cell r="D849">
            <v>206.1165</v>
          </cell>
          <cell r="E849">
            <v>379.87450000000001</v>
          </cell>
          <cell r="F849">
            <v>192.59350000000001</v>
          </cell>
          <cell r="G849">
            <v>572.46800000000007</v>
          </cell>
          <cell r="H849">
            <v>245.53020000000001</v>
          </cell>
          <cell r="I849">
            <v>817.99820000000011</v>
          </cell>
          <cell r="J849">
            <v>195.7236</v>
          </cell>
          <cell r="K849">
            <v>1013.7218000000001</v>
          </cell>
          <cell r="L849">
            <v>175.2526</v>
          </cell>
          <cell r="M849">
            <v>1188.9744000000001</v>
          </cell>
          <cell r="N849">
            <v>174.7944</v>
          </cell>
          <cell r="O849">
            <v>1363.7688000000001</v>
          </cell>
          <cell r="P849">
            <v>369.69639999999998</v>
          </cell>
          <cell r="Q849">
            <v>1733.4652000000001</v>
          </cell>
          <cell r="R849">
            <v>190.5736</v>
          </cell>
          <cell r="S849">
            <v>1924.0388</v>
          </cell>
          <cell r="T849">
            <v>195.203</v>
          </cell>
          <cell r="U849">
            <v>2119.2418000000002</v>
          </cell>
          <cell r="V849">
            <v>200.83189999999999</v>
          </cell>
          <cell r="W849">
            <v>2320.0737000000004</v>
          </cell>
          <cell r="X849">
            <v>179.92609999999999</v>
          </cell>
          <cell r="Y849">
            <v>2499.9998000000005</v>
          </cell>
          <cell r="Z849" t="str">
            <v>FOOD PACK    , SAN MATEO, CA</v>
          </cell>
        </row>
        <row r="850">
          <cell r="A850" t="str">
            <v>1846051</v>
          </cell>
          <cell r="B850">
            <v>0</v>
          </cell>
          <cell r="C850">
            <v>0</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t="str">
            <v>MAHAFFY &amp; HARDER ENGINEERING CO  , FAIRFIELD, NJ</v>
          </cell>
        </row>
        <row r="851">
          <cell r="A851" t="str">
            <v>1847295</v>
          </cell>
          <cell r="B851">
            <v>0</v>
          </cell>
          <cell r="C851">
            <v>0</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t="str">
            <v>RYKOFF-SEXTON INC    , LISLE, IL</v>
          </cell>
        </row>
        <row r="852">
          <cell r="A852" t="str">
            <v>1847422</v>
          </cell>
          <cell r="B852">
            <v>303718.64510000002</v>
          </cell>
          <cell r="C852">
            <v>303718.64510000002</v>
          </cell>
          <cell r="D852">
            <v>351238.3628</v>
          </cell>
          <cell r="E852">
            <v>654957.00790000008</v>
          </cell>
          <cell r="F852">
            <v>383133.77830000001</v>
          </cell>
          <cell r="G852">
            <v>1038090.7862000001</v>
          </cell>
          <cell r="H852">
            <v>288571.15010000003</v>
          </cell>
          <cell r="I852">
            <v>1326661.9363000002</v>
          </cell>
          <cell r="J852">
            <v>379389.76770000003</v>
          </cell>
          <cell r="K852">
            <v>1706051.7040000001</v>
          </cell>
          <cell r="L852">
            <v>380476.92810000002</v>
          </cell>
          <cell r="M852">
            <v>2086528.6321</v>
          </cell>
          <cell r="N852">
            <v>333775.89799999999</v>
          </cell>
          <cell r="O852">
            <v>2420304.5301000001</v>
          </cell>
          <cell r="P852">
            <v>389176.3088</v>
          </cell>
          <cell r="Q852">
            <v>2809480.8388999999</v>
          </cell>
          <cell r="R852">
            <v>401294.80670000002</v>
          </cell>
          <cell r="S852">
            <v>3210775.6455999999</v>
          </cell>
          <cell r="T852">
            <v>346586.7414</v>
          </cell>
          <cell r="U852">
            <v>3557362.3870000001</v>
          </cell>
          <cell r="V852">
            <v>311942.43489999999</v>
          </cell>
          <cell r="W852">
            <v>3869304.8218999999</v>
          </cell>
          <cell r="X852">
            <v>330695.17800000001</v>
          </cell>
          <cell r="Y852">
            <v>4199999.9999000002</v>
          </cell>
          <cell r="Z852" t="str">
            <v>INTL TRADING CO    , HOUSTON, TX</v>
          </cell>
        </row>
        <row r="853">
          <cell r="A853" t="str">
            <v>1848194</v>
          </cell>
          <cell r="B853">
            <v>4050.9591999999998</v>
          </cell>
          <cell r="C853">
            <v>4050.9591999999998</v>
          </cell>
          <cell r="D853">
            <v>4300.1167999999998</v>
          </cell>
          <cell r="E853">
            <v>8351.0759999999991</v>
          </cell>
          <cell r="F853">
            <v>5760.8152</v>
          </cell>
          <cell r="G853">
            <v>14111.891199999998</v>
          </cell>
          <cell r="H853">
            <v>4026.0855000000001</v>
          </cell>
          <cell r="I853">
            <v>18137.976699999999</v>
          </cell>
          <cell r="J853">
            <v>4776.6288999999997</v>
          </cell>
          <cell r="K853">
            <v>22914.605599999999</v>
          </cell>
          <cell r="L853">
            <v>5256.6665000000003</v>
          </cell>
          <cell r="M853">
            <v>28171.272099999998</v>
          </cell>
          <cell r="N853">
            <v>4099.1799000000001</v>
          </cell>
          <cell r="O853">
            <v>32270.451999999997</v>
          </cell>
          <cell r="P853">
            <v>4260.1773999999996</v>
          </cell>
          <cell r="Q853">
            <v>36530.629399999998</v>
          </cell>
          <cell r="R853">
            <v>4379.5445</v>
          </cell>
          <cell r="S853">
            <v>40910.173899999994</v>
          </cell>
          <cell r="T853">
            <v>3796.1251000000002</v>
          </cell>
          <cell r="U853">
            <v>44706.298999999992</v>
          </cell>
          <cell r="V853">
            <v>4297.8028000000004</v>
          </cell>
          <cell r="W853">
            <v>49004.101799999989</v>
          </cell>
          <cell r="X853">
            <v>4564.8981999999996</v>
          </cell>
          <cell r="Y853">
            <v>53568.999999999985</v>
          </cell>
          <cell r="Z853" t="str">
            <v>MILLERS CHEESE CORP    , BROOKLYN, NY</v>
          </cell>
        </row>
        <row r="854">
          <cell r="A854" t="str">
            <v>1850598</v>
          </cell>
          <cell r="B854">
            <v>14665.6333</v>
          </cell>
          <cell r="C854">
            <v>14665.6333</v>
          </cell>
          <cell r="D854">
            <v>16960.213400000001</v>
          </cell>
          <cell r="E854">
            <v>31625.846700000002</v>
          </cell>
          <cell r="F854">
            <v>18500.344300000001</v>
          </cell>
          <cell r="G854">
            <v>50126.191000000006</v>
          </cell>
          <cell r="H854">
            <v>13934.2076</v>
          </cell>
          <cell r="I854">
            <v>64060.398600000008</v>
          </cell>
          <cell r="J854">
            <v>18319.5576</v>
          </cell>
          <cell r="K854">
            <v>82379.956200000015</v>
          </cell>
          <cell r="L854">
            <v>18372.053199999998</v>
          </cell>
          <cell r="M854">
            <v>100752.00940000001</v>
          </cell>
          <cell r="N854">
            <v>16117.004999999999</v>
          </cell>
          <cell r="O854">
            <v>116869.01440000001</v>
          </cell>
          <cell r="P854">
            <v>18792.1194</v>
          </cell>
          <cell r="Q854">
            <v>135661.13380000001</v>
          </cell>
          <cell r="R854">
            <v>19377.284100000001</v>
          </cell>
          <cell r="S854">
            <v>155038.4179</v>
          </cell>
          <cell r="T854">
            <v>16735.600999999999</v>
          </cell>
          <cell r="U854">
            <v>171774.0189</v>
          </cell>
          <cell r="V854">
            <v>15062.7346</v>
          </cell>
          <cell r="W854">
            <v>186836.75349999999</v>
          </cell>
          <cell r="X854">
            <v>15968.2466</v>
          </cell>
          <cell r="Y854">
            <v>202805.0001</v>
          </cell>
          <cell r="Z854" t="str">
            <v>DANS PRIZE INC    , GAINESVILLE, GA</v>
          </cell>
        </row>
        <row r="855">
          <cell r="A855" t="str">
            <v>1850849</v>
          </cell>
          <cell r="B855">
            <v>0</v>
          </cell>
          <cell r="C855">
            <v>0</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t="str">
            <v>PERKY-PET PRODUCTS CO    , DENVER, CO</v>
          </cell>
        </row>
        <row r="856">
          <cell r="A856" t="str">
            <v>1850865</v>
          </cell>
          <cell r="B856">
            <v>0</v>
          </cell>
          <cell r="C856">
            <v>0</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t="str">
            <v>CHICAGO SPICE CO    , ELK GROVE VILLAGE, IL</v>
          </cell>
        </row>
        <row r="857">
          <cell r="A857" t="str">
            <v>1852450</v>
          </cell>
          <cell r="B857">
            <v>0</v>
          </cell>
          <cell r="C857">
            <v>0</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t="str">
            <v>ANNS HOUSE OF NUTS    , JESSUP, MD</v>
          </cell>
        </row>
        <row r="858">
          <cell r="A858" t="str">
            <v>1854100</v>
          </cell>
          <cell r="B858">
            <v>36438.102599999998</v>
          </cell>
          <cell r="C858">
            <v>36438.102599999998</v>
          </cell>
          <cell r="D858">
            <v>41355.144500000002</v>
          </cell>
          <cell r="E858">
            <v>77793.247100000008</v>
          </cell>
          <cell r="F858">
            <v>44876.048499999997</v>
          </cell>
          <cell r="G858">
            <v>122669.29560000001</v>
          </cell>
          <cell r="H858">
            <v>33894.854200000002</v>
          </cell>
          <cell r="I858">
            <v>156564.14980000001</v>
          </cell>
          <cell r="J858">
            <v>43502.051099999997</v>
          </cell>
          <cell r="K858">
            <v>200066.2009</v>
          </cell>
          <cell r="L858">
            <v>43862.269</v>
          </cell>
          <cell r="M858">
            <v>243928.4699</v>
          </cell>
          <cell r="N858">
            <v>39478.442900000002</v>
          </cell>
          <cell r="O858">
            <v>283406.91279999999</v>
          </cell>
          <cell r="P858">
            <v>45561.591399999998</v>
          </cell>
          <cell r="Q858">
            <v>328968.50419999997</v>
          </cell>
          <cell r="R858">
            <v>46545.848100000003</v>
          </cell>
          <cell r="S858">
            <v>375514.35229999997</v>
          </cell>
          <cell r="T858">
            <v>40584.782700000003</v>
          </cell>
          <cell r="U858">
            <v>416099.13499999995</v>
          </cell>
          <cell r="V858">
            <v>36479.6607</v>
          </cell>
          <cell r="W858">
            <v>452578.79569999996</v>
          </cell>
          <cell r="X858">
            <v>39301.204299999998</v>
          </cell>
          <cell r="Y858">
            <v>491879.99999999994</v>
          </cell>
          <cell r="Z858" t="str">
            <v>JONES DAIRY FARM INC    , FORT ATKINSON, WI</v>
          </cell>
        </row>
        <row r="859">
          <cell r="A859" t="str">
            <v>1854933</v>
          </cell>
          <cell r="B859">
            <v>138.7979</v>
          </cell>
          <cell r="C859">
            <v>138.7979</v>
          </cell>
          <cell r="D859">
            <v>164.64590000000001</v>
          </cell>
          <cell r="E859">
            <v>303.44380000000001</v>
          </cell>
          <cell r="F859">
            <v>153.84370000000001</v>
          </cell>
          <cell r="G859">
            <v>457.28750000000002</v>
          </cell>
          <cell r="H859">
            <v>196.12950000000001</v>
          </cell>
          <cell r="I859">
            <v>653.41700000000003</v>
          </cell>
          <cell r="J859">
            <v>156.34399999999999</v>
          </cell>
          <cell r="K859">
            <v>809.76099999999997</v>
          </cell>
          <cell r="L859">
            <v>139.99180000000001</v>
          </cell>
          <cell r="M859">
            <v>949.75279999999998</v>
          </cell>
          <cell r="N859">
            <v>139.6258</v>
          </cell>
          <cell r="O859">
            <v>1089.3786</v>
          </cell>
          <cell r="P859">
            <v>295.31349999999998</v>
          </cell>
          <cell r="Q859">
            <v>1384.6921</v>
          </cell>
          <cell r="R859">
            <v>152.2302</v>
          </cell>
          <cell r="S859">
            <v>1536.9223</v>
          </cell>
          <cell r="T859">
            <v>155.9282</v>
          </cell>
          <cell r="U859">
            <v>1692.8505</v>
          </cell>
          <cell r="V859">
            <v>160.42449999999999</v>
          </cell>
          <cell r="W859">
            <v>1853.2750000000001</v>
          </cell>
          <cell r="X859">
            <v>143.72499999999999</v>
          </cell>
          <cell r="Y859">
            <v>1997</v>
          </cell>
          <cell r="Z859" t="str">
            <v>DESERT GROVE INC    , SAN MIGUEL, NM</v>
          </cell>
        </row>
        <row r="860">
          <cell r="A860" t="str">
            <v>1857851</v>
          </cell>
          <cell r="B860">
            <v>273164.9792</v>
          </cell>
          <cell r="C860">
            <v>273164.9792</v>
          </cell>
          <cell r="D860">
            <v>289966.2121</v>
          </cell>
          <cell r="E860">
            <v>563131.19130000006</v>
          </cell>
          <cell r="F860">
            <v>388464.27730000002</v>
          </cell>
          <cell r="G860">
            <v>951595.46860000002</v>
          </cell>
          <cell r="H860">
            <v>271487.68689999997</v>
          </cell>
          <cell r="I860">
            <v>1223083.1554999999</v>
          </cell>
          <cell r="J860">
            <v>322098.46269999997</v>
          </cell>
          <cell r="K860">
            <v>1545181.6181999999</v>
          </cell>
          <cell r="L860">
            <v>354468.43709999998</v>
          </cell>
          <cell r="M860">
            <v>1899650.0552999999</v>
          </cell>
          <cell r="N860">
            <v>276416.60389999999</v>
          </cell>
          <cell r="O860">
            <v>2176066.6591999996</v>
          </cell>
          <cell r="P860">
            <v>287273.01380000002</v>
          </cell>
          <cell r="Q860">
            <v>2463339.6729999995</v>
          </cell>
          <cell r="R860">
            <v>295322.19439999998</v>
          </cell>
          <cell r="S860">
            <v>2758661.8673999994</v>
          </cell>
          <cell r="T860">
            <v>255980.95759999999</v>
          </cell>
          <cell r="U860">
            <v>3014642.8249999993</v>
          </cell>
          <cell r="V860">
            <v>289810.17589999997</v>
          </cell>
          <cell r="W860">
            <v>3304453.0008999994</v>
          </cell>
          <cell r="X860">
            <v>307820.99800000002</v>
          </cell>
          <cell r="Y860">
            <v>3612273.9988999995</v>
          </cell>
          <cell r="Z860" t="str">
            <v>SPECIALTY FOODS CORP   SUITE 5200, DEERFIELD, IL</v>
          </cell>
        </row>
        <row r="861">
          <cell r="A861" t="str">
            <v>1857860</v>
          </cell>
          <cell r="B861">
            <v>4471.8401000000003</v>
          </cell>
          <cell r="C861">
            <v>4471.8401000000003</v>
          </cell>
          <cell r="D861">
            <v>4305.2763000000004</v>
          </cell>
          <cell r="E861">
            <v>8777.1164000000008</v>
          </cell>
          <cell r="F861">
            <v>4442.7194</v>
          </cell>
          <cell r="G861">
            <v>13219.835800000001</v>
          </cell>
          <cell r="H861">
            <v>4228.0713999999998</v>
          </cell>
          <cell r="I861">
            <v>17447.907200000001</v>
          </cell>
          <cell r="J861">
            <v>4201.1247000000003</v>
          </cell>
          <cell r="K861">
            <v>21649.031900000002</v>
          </cell>
          <cell r="L861">
            <v>4722.2295999999997</v>
          </cell>
          <cell r="M861">
            <v>26371.261500000001</v>
          </cell>
          <cell r="N861">
            <v>3282.7202000000002</v>
          </cell>
          <cell r="O861">
            <v>29653.9817</v>
          </cell>
          <cell r="P861">
            <v>3944.1302000000001</v>
          </cell>
          <cell r="Q861">
            <v>33598.111900000004</v>
          </cell>
          <cell r="R861">
            <v>4548.4634999999998</v>
          </cell>
          <cell r="S861">
            <v>38146.575400000002</v>
          </cell>
          <cell r="T861">
            <v>4952.0338000000002</v>
          </cell>
          <cell r="U861">
            <v>43098.609199999999</v>
          </cell>
          <cell r="V861">
            <v>4687.6446999999998</v>
          </cell>
          <cell r="W861">
            <v>47786.253899999996</v>
          </cell>
          <cell r="X861">
            <v>3213.7460999999998</v>
          </cell>
          <cell r="Y861">
            <v>50999.999999999993</v>
          </cell>
          <cell r="Z861" t="str">
            <v>STERLING FOODS INC    , SAN ANTONIO, TX</v>
          </cell>
        </row>
        <row r="862">
          <cell r="A862" t="str">
            <v>1859820</v>
          </cell>
          <cell r="B862">
            <v>34992.9571</v>
          </cell>
          <cell r="C862">
            <v>34992.9571</v>
          </cell>
          <cell r="D862">
            <v>31640.773700000002</v>
          </cell>
          <cell r="E862">
            <v>66633.730800000005</v>
          </cell>
          <cell r="F862">
            <v>50041.223299999998</v>
          </cell>
          <cell r="G862">
            <v>116674.9541</v>
          </cell>
          <cell r="H862">
            <v>38930.342400000001</v>
          </cell>
          <cell r="I862">
            <v>155605.2965</v>
          </cell>
          <cell r="J862">
            <v>46388.053899999999</v>
          </cell>
          <cell r="K862">
            <v>201993.3504</v>
          </cell>
          <cell r="L862">
            <v>46117.542399999998</v>
          </cell>
          <cell r="M862">
            <v>248110.8928</v>
          </cell>
          <cell r="N862">
            <v>37307.076200000003</v>
          </cell>
          <cell r="O862">
            <v>285417.96899999998</v>
          </cell>
          <cell r="P862">
            <v>45973.237800000003</v>
          </cell>
          <cell r="Q862">
            <v>331391.20679999999</v>
          </cell>
          <cell r="R862">
            <v>44169.616600000001</v>
          </cell>
          <cell r="S862">
            <v>375560.82339999999</v>
          </cell>
          <cell r="T862">
            <v>34736.085500000001</v>
          </cell>
          <cell r="U862">
            <v>410296.90889999998</v>
          </cell>
          <cell r="V862">
            <v>32881.407899999998</v>
          </cell>
          <cell r="W862">
            <v>443178.31679999997</v>
          </cell>
          <cell r="X862">
            <v>56821.683299999997</v>
          </cell>
          <cell r="Y862">
            <v>500000.00009999995</v>
          </cell>
          <cell r="Z862" t="str">
            <v>PH ORTH CO    , OAK CREEK, WI</v>
          </cell>
        </row>
        <row r="863">
          <cell r="A863" t="str">
            <v>1865323</v>
          </cell>
          <cell r="B863">
            <v>14097.404699999999</v>
          </cell>
          <cell r="C863">
            <v>14097.404699999999</v>
          </cell>
          <cell r="D863">
            <v>14964.477000000001</v>
          </cell>
          <cell r="E863">
            <v>29061.881699999998</v>
          </cell>
          <cell r="F863">
            <v>20047.731400000001</v>
          </cell>
          <cell r="G863">
            <v>49109.613100000002</v>
          </cell>
          <cell r="H863">
            <v>14010.8436</v>
          </cell>
          <cell r="I863">
            <v>63120.456700000002</v>
          </cell>
          <cell r="J863">
            <v>16622.747200000002</v>
          </cell>
          <cell r="K863">
            <v>79743.203900000008</v>
          </cell>
          <cell r="L863">
            <v>18293.285800000001</v>
          </cell>
          <cell r="M863">
            <v>98036.489700000006</v>
          </cell>
          <cell r="N863">
            <v>14265.2135</v>
          </cell>
          <cell r="O863">
            <v>112301.7032</v>
          </cell>
          <cell r="P863">
            <v>14825.4874</v>
          </cell>
          <cell r="Q863">
            <v>127127.1906</v>
          </cell>
          <cell r="R863">
            <v>15240.886699999999</v>
          </cell>
          <cell r="S863">
            <v>142368.0773</v>
          </cell>
          <cell r="T863">
            <v>13210.577600000001</v>
          </cell>
          <cell r="U863">
            <v>155578.65489999999</v>
          </cell>
          <cell r="V863">
            <v>14956.4244</v>
          </cell>
          <cell r="W863">
            <v>170535.07929999998</v>
          </cell>
          <cell r="X863">
            <v>15885.920700000001</v>
          </cell>
          <cell r="Y863">
            <v>186420.99999999997</v>
          </cell>
          <cell r="Z863" t="str">
            <v>WILLIAMS CHEESE CO    , LINWOOD, MI</v>
          </cell>
        </row>
        <row r="864">
          <cell r="A864" t="str">
            <v>1867040</v>
          </cell>
          <cell r="B864">
            <v>10821.712299999999</v>
          </cell>
          <cell r="C864">
            <v>10821.712299999999</v>
          </cell>
          <cell r="D864">
            <v>12514.873799999999</v>
          </cell>
          <cell r="E864">
            <v>23336.5861</v>
          </cell>
          <cell r="F864">
            <v>13651.3302</v>
          </cell>
          <cell r="G864">
            <v>36987.916299999997</v>
          </cell>
          <cell r="H864">
            <v>10281.9962</v>
          </cell>
          <cell r="I864">
            <v>47269.912499999999</v>
          </cell>
          <cell r="J864">
            <v>13517.928400000001</v>
          </cell>
          <cell r="K864">
            <v>60787.840899999996</v>
          </cell>
          <cell r="L864">
            <v>13556.664699999999</v>
          </cell>
          <cell r="M864">
            <v>74344.505599999989</v>
          </cell>
          <cell r="N864">
            <v>11892.673699999999</v>
          </cell>
          <cell r="O864">
            <v>86237.179299999989</v>
          </cell>
          <cell r="P864">
            <v>13866.6299</v>
          </cell>
          <cell r="Q864">
            <v>100103.80919999999</v>
          </cell>
          <cell r="R864">
            <v>14298.420599999999</v>
          </cell>
          <cell r="S864">
            <v>114402.22979999999</v>
          </cell>
          <cell r="T864">
            <v>12349.1332</v>
          </cell>
          <cell r="U864">
            <v>126751.36299999998</v>
          </cell>
          <cell r="V864">
            <v>11114.7318</v>
          </cell>
          <cell r="W864">
            <v>137866.09479999999</v>
          </cell>
          <cell r="X864">
            <v>11782.9054</v>
          </cell>
          <cell r="Y864">
            <v>149649.00019999998</v>
          </cell>
          <cell r="Z864" t="str">
            <v>JUMBO FOODS    , MUKILTEO, WA</v>
          </cell>
        </row>
        <row r="865">
          <cell r="A865" t="str">
            <v>1868845</v>
          </cell>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t="str">
            <v>SMALL WORLD TRADING    , ROWLAND HEIGHTS, CA</v>
          </cell>
        </row>
        <row r="866">
          <cell r="A866" t="str">
            <v>1869566</v>
          </cell>
          <cell r="B866">
            <v>3534.5855999999999</v>
          </cell>
          <cell r="C866">
            <v>3534.5855999999999</v>
          </cell>
          <cell r="D866">
            <v>3534.5855999999999</v>
          </cell>
          <cell r="E866">
            <v>7069.1711999999998</v>
          </cell>
          <cell r="F866">
            <v>3538.8287999999998</v>
          </cell>
          <cell r="G866">
            <v>10608</v>
          </cell>
          <cell r="H866">
            <v>3534.5855999999999</v>
          </cell>
          <cell r="I866">
            <v>14142.5856</v>
          </cell>
          <cell r="J866">
            <v>3534.5855999999999</v>
          </cell>
          <cell r="K866">
            <v>17677.171200000001</v>
          </cell>
          <cell r="L866">
            <v>3538.8287999999998</v>
          </cell>
          <cell r="M866">
            <v>21216</v>
          </cell>
          <cell r="N866">
            <v>3534.5855999999999</v>
          </cell>
          <cell r="O866">
            <v>24750.585599999999</v>
          </cell>
          <cell r="P866">
            <v>3534.5855999999999</v>
          </cell>
          <cell r="Q866">
            <v>28285.171199999997</v>
          </cell>
          <cell r="R866">
            <v>3538.8287999999998</v>
          </cell>
          <cell r="S866">
            <v>31823.999999999996</v>
          </cell>
          <cell r="T866">
            <v>3534.5855999999999</v>
          </cell>
          <cell r="U866">
            <v>35358.585599999999</v>
          </cell>
          <cell r="V866">
            <v>3534.5855999999999</v>
          </cell>
          <cell r="W866">
            <v>38893.171199999997</v>
          </cell>
          <cell r="X866">
            <v>3538.8287999999998</v>
          </cell>
          <cell r="Y866">
            <v>42432</v>
          </cell>
          <cell r="Z866" t="str">
            <v>THOMPSONS PET PASTA PRODUCTS INC  , KANSAS CITY, K</v>
          </cell>
        </row>
        <row r="867">
          <cell r="A867" t="str">
            <v>1871510</v>
          </cell>
          <cell r="B867">
            <v>2169.4189000000001</v>
          </cell>
          <cell r="C867">
            <v>2169.4189000000001</v>
          </cell>
          <cell r="D867">
            <v>2508.8454000000002</v>
          </cell>
          <cell r="E867">
            <v>4678.2643000000007</v>
          </cell>
          <cell r="F867">
            <v>2736.6698000000001</v>
          </cell>
          <cell r="G867">
            <v>7414.9341000000004</v>
          </cell>
          <cell r="H867">
            <v>2061.2224999999999</v>
          </cell>
          <cell r="I867">
            <v>9476.1566000000003</v>
          </cell>
          <cell r="J867">
            <v>2709.9268999999999</v>
          </cell>
          <cell r="K867">
            <v>12186.083500000001</v>
          </cell>
          <cell r="L867">
            <v>2717.6923000000002</v>
          </cell>
          <cell r="M867">
            <v>14903.775800000001</v>
          </cell>
          <cell r="N867">
            <v>2384.1136000000001</v>
          </cell>
          <cell r="O867">
            <v>17287.8894</v>
          </cell>
          <cell r="P867">
            <v>2779.8308000000002</v>
          </cell>
          <cell r="Q867">
            <v>20067.7202</v>
          </cell>
          <cell r="R867">
            <v>2866.3915000000002</v>
          </cell>
          <cell r="S867">
            <v>22934.111700000001</v>
          </cell>
          <cell r="T867">
            <v>2475.6196</v>
          </cell>
          <cell r="U867">
            <v>25409.731299999999</v>
          </cell>
          <cell r="V867">
            <v>2228.1601999999998</v>
          </cell>
          <cell r="W867">
            <v>27637.891499999998</v>
          </cell>
          <cell r="X867">
            <v>2362.1084000000001</v>
          </cell>
          <cell r="Y867">
            <v>29999.999899999999</v>
          </cell>
          <cell r="Z867" t="str">
            <v>RICH-UNITED CORP    , SANFORD, FL</v>
          </cell>
        </row>
        <row r="868">
          <cell r="A868" t="str">
            <v>1871650</v>
          </cell>
          <cell r="B868">
            <v>18729.3164</v>
          </cell>
          <cell r="C868">
            <v>18729.3164</v>
          </cell>
          <cell r="D868">
            <v>21659.699000000001</v>
          </cell>
          <cell r="E868">
            <v>40389.015400000004</v>
          </cell>
          <cell r="F868">
            <v>23626.582999999999</v>
          </cell>
          <cell r="G868">
            <v>64015.598400000003</v>
          </cell>
          <cell r="H868">
            <v>17795.2209</v>
          </cell>
          <cell r="I868">
            <v>81810.819300000003</v>
          </cell>
          <cell r="J868">
            <v>23395.702300000001</v>
          </cell>
          <cell r="K868">
            <v>105206.52160000001</v>
          </cell>
          <cell r="L868">
            <v>23462.743900000001</v>
          </cell>
          <cell r="M868">
            <v>128669.26550000001</v>
          </cell>
          <cell r="N868">
            <v>20582.847000000002</v>
          </cell>
          <cell r="O868">
            <v>149252.11250000002</v>
          </cell>
          <cell r="P868">
            <v>23999.205699999999</v>
          </cell>
          <cell r="Q868">
            <v>173251.31820000001</v>
          </cell>
          <cell r="R868">
            <v>24746.5131</v>
          </cell>
          <cell r="S868">
            <v>197997.83130000002</v>
          </cell>
          <cell r="T868">
            <v>21372.849099999999</v>
          </cell>
          <cell r="U868">
            <v>219370.68040000001</v>
          </cell>
          <cell r="V868">
            <v>19236.450199999999</v>
          </cell>
          <cell r="W868">
            <v>238607.1306</v>
          </cell>
          <cell r="X868">
            <v>20392.869299999998</v>
          </cell>
          <cell r="Y868">
            <v>258999.9999</v>
          </cell>
          <cell r="Z868" t="str">
            <v>OCEAN BEAUTY SEAFOODS INC    , SEATTLE, WA</v>
          </cell>
        </row>
        <row r="869">
          <cell r="A869" t="str">
            <v>1871749</v>
          </cell>
          <cell r="B869">
            <v>0</v>
          </cell>
          <cell r="C869">
            <v>0</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t="str">
            <v>BARACCAS ITALIAN GRILL  , LAFAYETTE, LA</v>
          </cell>
        </row>
        <row r="870">
          <cell r="A870" t="str">
            <v>1876104</v>
          </cell>
          <cell r="B870">
            <v>1138.2523000000001</v>
          </cell>
          <cell r="C870">
            <v>1138.2523000000001</v>
          </cell>
          <cell r="D870">
            <v>1208.2615000000001</v>
          </cell>
          <cell r="E870">
            <v>2346.5138000000002</v>
          </cell>
          <cell r="F870">
            <v>1618.6935000000001</v>
          </cell>
          <cell r="G870">
            <v>3965.2073</v>
          </cell>
          <cell r="H870">
            <v>1131.2632000000001</v>
          </cell>
          <cell r="I870">
            <v>5096.4705000000004</v>
          </cell>
          <cell r="J870">
            <v>1342.1534999999999</v>
          </cell>
          <cell r="K870">
            <v>6438.6239999999998</v>
          </cell>
          <cell r="L870">
            <v>1477.0360000000001</v>
          </cell>
          <cell r="M870">
            <v>7915.66</v>
          </cell>
          <cell r="N870">
            <v>1151.8015</v>
          </cell>
          <cell r="O870">
            <v>9067.4614999999994</v>
          </cell>
          <cell r="P870">
            <v>1197.0391999999999</v>
          </cell>
          <cell r="Q870">
            <v>10264.500699999999</v>
          </cell>
          <cell r="R870">
            <v>1230.5793000000001</v>
          </cell>
          <cell r="S870">
            <v>11495.079999999998</v>
          </cell>
          <cell r="T870">
            <v>1066.6481000000001</v>
          </cell>
          <cell r="U870">
            <v>12561.728099999998</v>
          </cell>
          <cell r="V870">
            <v>1207.6113</v>
          </cell>
          <cell r="W870">
            <v>13769.339399999999</v>
          </cell>
          <cell r="X870">
            <v>1282.6605999999999</v>
          </cell>
          <cell r="Y870">
            <v>15051.999999999998</v>
          </cell>
          <cell r="Z870" t="str">
            <v xml:space="preserve">PRODUCTOS PARMA   19 CALLE, GUATEMALA CITY,   </v>
          </cell>
        </row>
        <row r="871">
          <cell r="A871" t="str">
            <v>1878298</v>
          </cell>
          <cell r="B871">
            <v>7578.3912</v>
          </cell>
          <cell r="C871">
            <v>7578.3912</v>
          </cell>
          <cell r="D871">
            <v>8764.1038000000008</v>
          </cell>
          <cell r="E871">
            <v>16342.495000000001</v>
          </cell>
          <cell r="F871">
            <v>9559.9585999999999</v>
          </cell>
          <cell r="G871">
            <v>25902.453600000001</v>
          </cell>
          <cell r="H871">
            <v>7200.4308000000001</v>
          </cell>
          <cell r="I871">
            <v>33102.884400000003</v>
          </cell>
          <cell r="J871">
            <v>9466.5380000000005</v>
          </cell>
          <cell r="K871">
            <v>42569.422400000003</v>
          </cell>
          <cell r="L871">
            <v>9493.6648000000005</v>
          </cell>
          <cell r="M871">
            <v>52063.087200000002</v>
          </cell>
          <cell r="N871">
            <v>8328.3801999999996</v>
          </cell>
          <cell r="O871">
            <v>60391.467400000001</v>
          </cell>
          <cell r="P871">
            <v>9710.7319000000007</v>
          </cell>
          <cell r="Q871">
            <v>70102.199300000007</v>
          </cell>
          <cell r="R871">
            <v>10013.112800000001</v>
          </cell>
          <cell r="S871">
            <v>80115.31210000001</v>
          </cell>
          <cell r="T871">
            <v>8648.0365000000002</v>
          </cell>
          <cell r="U871">
            <v>88763.348600000012</v>
          </cell>
          <cell r="V871">
            <v>7783.5913</v>
          </cell>
          <cell r="W871">
            <v>96546.939900000012</v>
          </cell>
          <cell r="X871">
            <v>8251.51</v>
          </cell>
          <cell r="Y871">
            <v>104798.44990000001</v>
          </cell>
          <cell r="Z871" t="str">
            <v>TRIDENT SEAFOODS CORP    , SEATTLE, WA</v>
          </cell>
        </row>
        <row r="872">
          <cell r="A872" t="str">
            <v>1878441</v>
          </cell>
          <cell r="B872">
            <v>0</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t="str">
            <v>GENERAL PACKAGING EQUIPMENT CO    , HOUSTON, TX</v>
          </cell>
        </row>
        <row r="873">
          <cell r="A873" t="str">
            <v>1879340</v>
          </cell>
          <cell r="B873">
            <v>0</v>
          </cell>
          <cell r="C873">
            <v>0</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t="str">
            <v>SOUTHERN SHELLFISH CO INC    , HARVEY, LA</v>
          </cell>
        </row>
        <row r="874">
          <cell r="A874" t="str">
            <v>1879898</v>
          </cell>
          <cell r="B874">
            <v>0</v>
          </cell>
          <cell r="C874">
            <v>0</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t="str">
            <v xml:space="preserve">GRANTHAM FOODS LTD    , ANNACIS NEW WESTMINSTER,  </v>
          </cell>
        </row>
        <row r="875">
          <cell r="A875" t="str">
            <v>1881752</v>
          </cell>
          <cell r="B875">
            <v>52987.868799999997</v>
          </cell>
          <cell r="C875">
            <v>52987.868799999997</v>
          </cell>
          <cell r="D875">
            <v>56246.9306</v>
          </cell>
          <cell r="E875">
            <v>109234.79939999999</v>
          </cell>
          <cell r="F875">
            <v>75353.342300000004</v>
          </cell>
          <cell r="G875">
            <v>184588.14169999998</v>
          </cell>
          <cell r="H875">
            <v>52662.5118</v>
          </cell>
          <cell r="I875">
            <v>237250.65349999999</v>
          </cell>
          <cell r="J875">
            <v>62479.865299999998</v>
          </cell>
          <cell r="K875">
            <v>299730.51879999996</v>
          </cell>
          <cell r="L875">
            <v>68758.913100000005</v>
          </cell>
          <cell r="M875">
            <v>368489.43189999997</v>
          </cell>
          <cell r="N875">
            <v>53618.610999999997</v>
          </cell>
          <cell r="O875">
            <v>422108.04289999994</v>
          </cell>
          <cell r="P875">
            <v>55724.510600000001</v>
          </cell>
          <cell r="Q875">
            <v>477832.55349999992</v>
          </cell>
          <cell r="R875">
            <v>57285.870799999997</v>
          </cell>
          <cell r="S875">
            <v>535118.42429999996</v>
          </cell>
          <cell r="T875">
            <v>49654.554700000001</v>
          </cell>
          <cell r="U875">
            <v>584772.97899999993</v>
          </cell>
          <cell r="V875">
            <v>56216.663099999998</v>
          </cell>
          <cell r="W875">
            <v>640989.64209999994</v>
          </cell>
          <cell r="X875">
            <v>59710.357900000003</v>
          </cell>
          <cell r="Y875">
            <v>700700</v>
          </cell>
          <cell r="Z875" t="str">
            <v>HILMAR CHEESE CO    , HILMAR, CA</v>
          </cell>
        </row>
        <row r="876">
          <cell r="A876" t="str">
            <v>1882899</v>
          </cell>
          <cell r="B876">
            <v>83983.096999999994</v>
          </cell>
          <cell r="C876">
            <v>83983.096999999994</v>
          </cell>
          <cell r="D876">
            <v>75937.856799999994</v>
          </cell>
          <cell r="E876">
            <v>159920.95379999999</v>
          </cell>
          <cell r="F876">
            <v>120098.9359</v>
          </cell>
          <cell r="G876">
            <v>280019.8897</v>
          </cell>
          <cell r="H876">
            <v>93432.821800000005</v>
          </cell>
          <cell r="I876">
            <v>373452.71149999998</v>
          </cell>
          <cell r="J876">
            <v>111331.3293</v>
          </cell>
          <cell r="K876">
            <v>484784.04079999996</v>
          </cell>
          <cell r="L876">
            <v>110682.1017</v>
          </cell>
          <cell r="M876">
            <v>595466.14249999996</v>
          </cell>
          <cell r="N876">
            <v>89536.982900000003</v>
          </cell>
          <cell r="O876">
            <v>685003.12540000002</v>
          </cell>
          <cell r="P876">
            <v>110335.77069999999</v>
          </cell>
          <cell r="Q876">
            <v>795338.89610000001</v>
          </cell>
          <cell r="R876">
            <v>106007.07980000001</v>
          </cell>
          <cell r="S876">
            <v>901345.97589999996</v>
          </cell>
          <cell r="T876">
            <v>83366.605100000001</v>
          </cell>
          <cell r="U876">
            <v>984712.58100000001</v>
          </cell>
          <cell r="V876">
            <v>78915.378899999996</v>
          </cell>
          <cell r="W876">
            <v>1063627.9598999999</v>
          </cell>
          <cell r="X876">
            <v>136372.04</v>
          </cell>
          <cell r="Y876">
            <v>1199999.9998999999</v>
          </cell>
          <cell r="Z876" t="str">
            <v>JEL-SERT CO    , WEST CHICAGO, IL</v>
          </cell>
        </row>
        <row r="877">
          <cell r="A877" t="str">
            <v>1887262</v>
          </cell>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t="str">
            <v xml:space="preserve">FORTINOS    , HAMILTON ON CANADA,   </v>
          </cell>
        </row>
        <row r="878">
          <cell r="A878" t="str">
            <v>1888153</v>
          </cell>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t="str">
            <v>EASTMAN KODAK CO    , ROCHESTER, NY</v>
          </cell>
        </row>
        <row r="879">
          <cell r="A879" t="str">
            <v>1888358</v>
          </cell>
          <cell r="B879">
            <v>326898.76209999999</v>
          </cell>
          <cell r="C879">
            <v>326898.76209999999</v>
          </cell>
          <cell r="D879">
            <v>454488.54950000002</v>
          </cell>
          <cell r="E879">
            <v>781387.31160000002</v>
          </cell>
          <cell r="F879">
            <v>487778.6176</v>
          </cell>
          <cell r="G879">
            <v>1269165.9292000001</v>
          </cell>
          <cell r="H879">
            <v>510610.91450000001</v>
          </cell>
          <cell r="I879">
            <v>1779776.8437000001</v>
          </cell>
          <cell r="J879">
            <v>466183.90029999998</v>
          </cell>
          <cell r="K879">
            <v>2245960.7439999999</v>
          </cell>
          <cell r="L879">
            <v>330179.53539999999</v>
          </cell>
          <cell r="M879">
            <v>2576140.2793999999</v>
          </cell>
          <cell r="N879">
            <v>413996.15389999998</v>
          </cell>
          <cell r="O879">
            <v>2990136.4332999997</v>
          </cell>
          <cell r="P879">
            <v>508473.36839999998</v>
          </cell>
          <cell r="Q879">
            <v>3498609.8016999997</v>
          </cell>
          <cell r="R879">
            <v>286927.66259999998</v>
          </cell>
          <cell r="S879">
            <v>3785537.4642999996</v>
          </cell>
          <cell r="T879">
            <v>658118.18200000003</v>
          </cell>
          <cell r="U879">
            <v>4443655.6462999992</v>
          </cell>
          <cell r="V879">
            <v>482525.82689999999</v>
          </cell>
          <cell r="W879">
            <v>4926181.473199999</v>
          </cell>
          <cell r="X879">
            <v>451798.52679999999</v>
          </cell>
          <cell r="Y879">
            <v>5377979.9999999991</v>
          </cell>
          <cell r="Z879" t="str">
            <v>ILLINOIS TOOL WORKS INC    , GLENVIEW, IL</v>
          </cell>
        </row>
        <row r="880">
          <cell r="A880" t="str">
            <v>1888625</v>
          </cell>
          <cell r="B880">
            <v>0</v>
          </cell>
          <cell r="C880">
            <v>0</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t="str">
            <v>ROMANCE FOODS INC    , KENOSHA, WI</v>
          </cell>
        </row>
        <row r="881">
          <cell r="A881" t="str">
            <v>1888870</v>
          </cell>
          <cell r="B881">
            <v>0</v>
          </cell>
          <cell r="C881">
            <v>0</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t="str">
            <v>SAFETEC OF AMERICA INC    , BUFFALO, NY</v>
          </cell>
        </row>
        <row r="882">
          <cell r="A882" t="str">
            <v>1889168</v>
          </cell>
          <cell r="B882">
            <v>0</v>
          </cell>
          <cell r="C882">
            <v>0</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t="str">
            <v>KOLB-LENA BRESSE BLEU INC   A/P, NEW HOLLAND, PA</v>
          </cell>
        </row>
        <row r="883">
          <cell r="A883" t="str">
            <v>1889370</v>
          </cell>
          <cell r="B883">
            <v>0</v>
          </cell>
          <cell r="C883">
            <v>0</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t="str">
            <v>FAMILY MUFFINS &amp; DESSERTS  , SHERWOOD PARK AB CANA</v>
          </cell>
        </row>
        <row r="884">
          <cell r="A884" t="str">
            <v>1889842</v>
          </cell>
          <cell r="B884">
            <v>0</v>
          </cell>
          <cell r="C884">
            <v>0</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t="str">
            <v>SCHALLER MFG CORP    , LONG ISLAND CITY, NY</v>
          </cell>
        </row>
        <row r="885">
          <cell r="A885" t="str">
            <v>1892398</v>
          </cell>
          <cell r="B885">
            <v>6508.2566999999999</v>
          </cell>
          <cell r="C885">
            <v>6508.2566999999999</v>
          </cell>
          <cell r="D885">
            <v>7526.5362999999998</v>
          </cell>
          <cell r="E885">
            <v>14034.793</v>
          </cell>
          <cell r="F885">
            <v>8210.0095000000001</v>
          </cell>
          <cell r="G885">
            <v>22244.802499999998</v>
          </cell>
          <cell r="H885">
            <v>6183.6674999999996</v>
          </cell>
          <cell r="I885">
            <v>28428.469999999998</v>
          </cell>
          <cell r="J885">
            <v>8129.7807000000003</v>
          </cell>
          <cell r="K885">
            <v>36558.250699999997</v>
          </cell>
          <cell r="L885">
            <v>8153.0770000000002</v>
          </cell>
          <cell r="M885">
            <v>44711.327699999994</v>
          </cell>
          <cell r="N885">
            <v>7152.3406999999997</v>
          </cell>
          <cell r="O885">
            <v>51863.668399999995</v>
          </cell>
          <cell r="P885">
            <v>8339.4922999999999</v>
          </cell>
          <cell r="Q885">
            <v>60203.160699999993</v>
          </cell>
          <cell r="R885">
            <v>8599.1743999999999</v>
          </cell>
          <cell r="S885">
            <v>68802.335099999997</v>
          </cell>
          <cell r="T885">
            <v>7426.8586999999998</v>
          </cell>
          <cell r="U885">
            <v>76229.193799999994</v>
          </cell>
          <cell r="V885">
            <v>6684.4807000000001</v>
          </cell>
          <cell r="W885">
            <v>82913.674499999994</v>
          </cell>
          <cell r="X885">
            <v>7086.3252000000002</v>
          </cell>
          <cell r="Y885">
            <v>89999.9997</v>
          </cell>
          <cell r="Z885" t="str">
            <v>MILLER COUNTRY HAM    , DRESDEN, TN</v>
          </cell>
        </row>
        <row r="886">
          <cell r="A886" t="str">
            <v>1892924</v>
          </cell>
          <cell r="B886">
            <v>7151.0954000000002</v>
          </cell>
          <cell r="C886">
            <v>7151.0954000000002</v>
          </cell>
          <cell r="D886">
            <v>9374.9213999999993</v>
          </cell>
          <cell r="E886">
            <v>16526.016799999998</v>
          </cell>
          <cell r="F886">
            <v>10912.9195</v>
          </cell>
          <cell r="G886">
            <v>27438.936299999998</v>
          </cell>
          <cell r="H886">
            <v>14569.662</v>
          </cell>
          <cell r="I886">
            <v>42008.598299999998</v>
          </cell>
          <cell r="J886">
            <v>14007.7673</v>
          </cell>
          <cell r="K886">
            <v>56016.365599999997</v>
          </cell>
          <cell r="L886">
            <v>11373.2294</v>
          </cell>
          <cell r="M886">
            <v>67389.595000000001</v>
          </cell>
          <cell r="N886">
            <v>8478.1764999999996</v>
          </cell>
          <cell r="O886">
            <v>75867.771500000003</v>
          </cell>
          <cell r="P886">
            <v>12322.8451</v>
          </cell>
          <cell r="Q886">
            <v>88190.616600000008</v>
          </cell>
          <cell r="R886">
            <v>9935.5080999999991</v>
          </cell>
          <cell r="S886">
            <v>98126.124700000015</v>
          </cell>
          <cell r="T886">
            <v>8405.4997000000003</v>
          </cell>
          <cell r="U886">
            <v>106531.62440000002</v>
          </cell>
          <cell r="V886">
            <v>8771.9683999999997</v>
          </cell>
          <cell r="W886">
            <v>115303.59280000001</v>
          </cell>
          <cell r="X886">
            <v>9688.4071000000004</v>
          </cell>
          <cell r="Y886">
            <v>124991.99990000001</v>
          </cell>
          <cell r="Z886" t="str">
            <v>SNYDERS OF HANOVER INC    , HANOVER, PA</v>
          </cell>
        </row>
        <row r="887">
          <cell r="A887" t="str">
            <v>1893572</v>
          </cell>
          <cell r="B887">
            <v>954.54430000000002</v>
          </cell>
          <cell r="C887">
            <v>954.54430000000002</v>
          </cell>
          <cell r="D887">
            <v>1103.8920000000001</v>
          </cell>
          <cell r="E887">
            <v>2058.4363000000003</v>
          </cell>
          <cell r="F887">
            <v>1204.1347000000001</v>
          </cell>
          <cell r="G887">
            <v>3262.5710000000004</v>
          </cell>
          <cell r="H887">
            <v>906.93790000000001</v>
          </cell>
          <cell r="I887">
            <v>4169.5089000000007</v>
          </cell>
          <cell r="J887">
            <v>1192.3678</v>
          </cell>
          <cell r="K887">
            <v>5361.8767000000007</v>
          </cell>
          <cell r="L887">
            <v>1195.7846</v>
          </cell>
          <cell r="M887">
            <v>6557.6613000000007</v>
          </cell>
          <cell r="N887">
            <v>1049.0099</v>
          </cell>
          <cell r="O887">
            <v>7606.6712000000007</v>
          </cell>
          <cell r="P887">
            <v>1223.1255000000001</v>
          </cell>
          <cell r="Q887">
            <v>8829.7967000000008</v>
          </cell>
          <cell r="R887">
            <v>1261.2121999999999</v>
          </cell>
          <cell r="S887">
            <v>10091.008900000001</v>
          </cell>
          <cell r="T887">
            <v>1089.2726</v>
          </cell>
          <cell r="U887">
            <v>11180.281500000001</v>
          </cell>
          <cell r="V887">
            <v>980.39049999999997</v>
          </cell>
          <cell r="W887">
            <v>12160.672</v>
          </cell>
          <cell r="X887">
            <v>1039.3277</v>
          </cell>
          <cell r="Y887">
            <v>13199.9997</v>
          </cell>
          <cell r="Z887" t="str">
            <v>SEAPORT FISH CO    , WILMINGTON, CA</v>
          </cell>
        </row>
        <row r="888">
          <cell r="A888" t="str">
            <v>1893661</v>
          </cell>
          <cell r="B888">
            <v>610.90840000000003</v>
          </cell>
          <cell r="C888">
            <v>610.90840000000003</v>
          </cell>
          <cell r="D888">
            <v>706.49090000000001</v>
          </cell>
          <cell r="E888">
            <v>1317.3993</v>
          </cell>
          <cell r="F888">
            <v>770.64620000000002</v>
          </cell>
          <cell r="G888">
            <v>2088.0455000000002</v>
          </cell>
          <cell r="H888">
            <v>580.44029999999998</v>
          </cell>
          <cell r="I888">
            <v>2668.4858000000004</v>
          </cell>
          <cell r="J888">
            <v>763.11540000000002</v>
          </cell>
          <cell r="K888">
            <v>3431.6012000000005</v>
          </cell>
          <cell r="L888">
            <v>765.30219999999997</v>
          </cell>
          <cell r="M888">
            <v>4196.9034000000001</v>
          </cell>
          <cell r="N888">
            <v>671.3664</v>
          </cell>
          <cell r="O888">
            <v>4868.2698</v>
          </cell>
          <cell r="P888">
            <v>782.80029999999999</v>
          </cell>
          <cell r="Q888">
            <v>5651.0700999999999</v>
          </cell>
          <cell r="R888">
            <v>807.17579999999998</v>
          </cell>
          <cell r="S888">
            <v>6458.2458999999999</v>
          </cell>
          <cell r="T888">
            <v>697.1345</v>
          </cell>
          <cell r="U888">
            <v>7155.3804</v>
          </cell>
          <cell r="V888">
            <v>627.44989999999996</v>
          </cell>
          <cell r="W888">
            <v>7782.8302999999996</v>
          </cell>
          <cell r="X888">
            <v>665.16970000000003</v>
          </cell>
          <cell r="Y888">
            <v>8448</v>
          </cell>
          <cell r="Z888" t="str">
            <v>HAHN BROS INC    , WESTMINSTER, MD</v>
          </cell>
        </row>
        <row r="889">
          <cell r="A889" t="str">
            <v>1895346</v>
          </cell>
          <cell r="B889">
            <v>0</v>
          </cell>
          <cell r="C889">
            <v>0</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t="str">
            <v>STOCK YARDS PACKING CO INC    , CHICAGO, IL</v>
          </cell>
        </row>
        <row r="890">
          <cell r="A890" t="str">
            <v>1895702</v>
          </cell>
          <cell r="B890">
            <v>10771.6541</v>
          </cell>
          <cell r="C890">
            <v>10771.6541</v>
          </cell>
          <cell r="D890">
            <v>11434.1734</v>
          </cell>
          <cell r="E890">
            <v>22205.827499999999</v>
          </cell>
          <cell r="F890">
            <v>15318.225700000001</v>
          </cell>
          <cell r="G890">
            <v>37524.053200000002</v>
          </cell>
          <cell r="H890">
            <v>10705.513800000001</v>
          </cell>
          <cell r="I890">
            <v>48229.567000000003</v>
          </cell>
          <cell r="J890">
            <v>12701.237300000001</v>
          </cell>
          <cell r="K890">
            <v>60930.804300000003</v>
          </cell>
          <cell r="L890">
            <v>13977.675300000001</v>
          </cell>
          <cell r="M890">
            <v>74908.479600000006</v>
          </cell>
          <cell r="N890">
            <v>10899.8747</v>
          </cell>
          <cell r="O890">
            <v>85808.354300000006</v>
          </cell>
          <cell r="P890">
            <v>11327.973099999999</v>
          </cell>
          <cell r="Q890">
            <v>97136.327400000009</v>
          </cell>
          <cell r="R890">
            <v>11645.374599999999</v>
          </cell>
          <cell r="S890">
            <v>108781.702</v>
          </cell>
          <cell r="T890">
            <v>10094.0404</v>
          </cell>
          <cell r="U890">
            <v>118875.7424</v>
          </cell>
          <cell r="V890">
            <v>11428.020399999999</v>
          </cell>
          <cell r="W890">
            <v>130303.7628</v>
          </cell>
          <cell r="X890">
            <v>12138.2372</v>
          </cell>
          <cell r="Y890">
            <v>142442</v>
          </cell>
          <cell r="Z890" t="str">
            <v>LUCILLE FARM PRODUCTS INC    , SWANTON, VT</v>
          </cell>
        </row>
        <row r="891">
          <cell r="A891" t="str">
            <v>1895974</v>
          </cell>
          <cell r="B891">
            <v>0</v>
          </cell>
          <cell r="C891">
            <v>0</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t="str">
            <v>THE JAPPS    , CHICAGO, IL</v>
          </cell>
        </row>
        <row r="892">
          <cell r="A892" t="str">
            <v>1896091</v>
          </cell>
          <cell r="B892">
            <v>1682.4432999999999</v>
          </cell>
          <cell r="C892">
            <v>1682.4432999999999</v>
          </cell>
          <cell r="D892">
            <v>1817.2511</v>
          </cell>
          <cell r="E892">
            <v>3499.6943999999999</v>
          </cell>
          <cell r="F892">
            <v>1943.8632</v>
          </cell>
          <cell r="G892">
            <v>5443.5576000000001</v>
          </cell>
          <cell r="H892">
            <v>1479.6235999999999</v>
          </cell>
          <cell r="I892">
            <v>6923.1812</v>
          </cell>
          <cell r="J892">
            <v>1771.6395</v>
          </cell>
          <cell r="K892">
            <v>8694.8207000000002</v>
          </cell>
          <cell r="L892">
            <v>1815.3008</v>
          </cell>
          <cell r="M892">
            <v>10510.121500000001</v>
          </cell>
          <cell r="N892">
            <v>1756.2798</v>
          </cell>
          <cell r="O892">
            <v>12266.401300000001</v>
          </cell>
          <cell r="P892">
            <v>1970.8822</v>
          </cell>
          <cell r="Q892">
            <v>14237.283500000001</v>
          </cell>
          <cell r="R892">
            <v>1961.0862</v>
          </cell>
          <cell r="S892">
            <v>16198.369700000001</v>
          </cell>
          <cell r="T892">
            <v>1756.7103999999999</v>
          </cell>
          <cell r="U892">
            <v>17955.080099999999</v>
          </cell>
          <cell r="V892">
            <v>1573.1964</v>
          </cell>
          <cell r="W892">
            <v>19528.2765</v>
          </cell>
          <cell r="X892">
            <v>1770.7234000000001</v>
          </cell>
          <cell r="Y892">
            <v>21298.999899999999</v>
          </cell>
          <cell r="Z892" t="str">
            <v>LIGHTLIFE FOODS INC    , GREENFIELD, MA</v>
          </cell>
        </row>
        <row r="893">
          <cell r="A893" t="str">
            <v>1896326</v>
          </cell>
          <cell r="B893">
            <v>0</v>
          </cell>
          <cell r="C893">
            <v>0</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t="str">
            <v>DESERT GROVE INC    , LAS CRUCES, NM</v>
          </cell>
        </row>
        <row r="894">
          <cell r="A894" t="str">
            <v>1898760</v>
          </cell>
          <cell r="B894">
            <v>0</v>
          </cell>
          <cell r="C894">
            <v>0</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t="str">
            <v>IGLOO  PRODUCTS CORP  , HOUSTON, TX</v>
          </cell>
        </row>
        <row r="895">
          <cell r="A895" t="str">
            <v>1899171</v>
          </cell>
          <cell r="B895">
            <v>0</v>
          </cell>
          <cell r="C895">
            <v>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t="str">
            <v xml:space="preserve">LIPTON-MONARCH PMG    , BELLEVILLE ON CANADA,   </v>
          </cell>
        </row>
        <row r="896">
          <cell r="A896" t="str">
            <v>1899201</v>
          </cell>
          <cell r="B896">
            <v>0</v>
          </cell>
          <cell r="C896">
            <v>0</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t="str">
            <v>CEL PRODUCTS INC    , BETHEL, CT</v>
          </cell>
        </row>
        <row r="897">
          <cell r="A897" t="str">
            <v>1900080</v>
          </cell>
          <cell r="B897">
            <v>48.721699999999998</v>
          </cell>
          <cell r="C897">
            <v>48.721699999999998</v>
          </cell>
          <cell r="D897">
            <v>57.795099999999998</v>
          </cell>
          <cell r="E897">
            <v>106.51679999999999</v>
          </cell>
          <cell r="F897">
            <v>54.0032</v>
          </cell>
          <cell r="G897">
            <v>160.51999999999998</v>
          </cell>
          <cell r="H897">
            <v>68.846699999999998</v>
          </cell>
          <cell r="I897">
            <v>229.36669999999998</v>
          </cell>
          <cell r="J897">
            <v>54.880899999999997</v>
          </cell>
          <cell r="K897">
            <v>284.24759999999998</v>
          </cell>
          <cell r="L897">
            <v>49.140799999999999</v>
          </cell>
          <cell r="M897">
            <v>333.38839999999999</v>
          </cell>
          <cell r="N897">
            <v>49.0124</v>
          </cell>
          <cell r="O897">
            <v>382.4008</v>
          </cell>
          <cell r="P897">
            <v>103.66289999999999</v>
          </cell>
          <cell r="Q897">
            <v>486.06369999999998</v>
          </cell>
          <cell r="R897">
            <v>53.436799999999998</v>
          </cell>
          <cell r="S897">
            <v>539.50049999999999</v>
          </cell>
          <cell r="T897">
            <v>54.734900000000003</v>
          </cell>
          <cell r="U897">
            <v>594.23540000000003</v>
          </cell>
          <cell r="V897">
            <v>56.313299999999998</v>
          </cell>
          <cell r="W897">
            <v>650.54870000000005</v>
          </cell>
          <cell r="X897">
            <v>50.451300000000003</v>
          </cell>
          <cell r="Y897">
            <v>701</v>
          </cell>
          <cell r="Z897" t="str">
            <v>CARIBBEAN GOURMET    , MIAMI, FL</v>
          </cell>
        </row>
        <row r="898">
          <cell r="A898" t="str">
            <v>1901001</v>
          </cell>
          <cell r="B898">
            <v>286.06209999999999</v>
          </cell>
          <cell r="C898">
            <v>286.06209999999999</v>
          </cell>
          <cell r="D898">
            <v>375.02089999999998</v>
          </cell>
          <cell r="E898">
            <v>661.08299999999997</v>
          </cell>
          <cell r="F898">
            <v>436.54469999999998</v>
          </cell>
          <cell r="G898">
            <v>1097.6277</v>
          </cell>
          <cell r="H898">
            <v>582.82380000000001</v>
          </cell>
          <cell r="I898">
            <v>1680.4515000000001</v>
          </cell>
          <cell r="J898">
            <v>560.34659999999997</v>
          </cell>
          <cell r="K898">
            <v>2240.7981</v>
          </cell>
          <cell r="L898">
            <v>454.95830000000001</v>
          </cell>
          <cell r="M898">
            <v>2695.7564000000002</v>
          </cell>
          <cell r="N898">
            <v>339.14879999999999</v>
          </cell>
          <cell r="O898">
            <v>3034.9052000000001</v>
          </cell>
          <cell r="P898">
            <v>492.94540000000001</v>
          </cell>
          <cell r="Q898">
            <v>3527.8506000000002</v>
          </cell>
          <cell r="R898">
            <v>397.44580000000002</v>
          </cell>
          <cell r="S898">
            <v>3925.2964000000002</v>
          </cell>
          <cell r="T898">
            <v>336.24149999999997</v>
          </cell>
          <cell r="U898">
            <v>4261.5379000000003</v>
          </cell>
          <cell r="V898">
            <v>350.90120000000002</v>
          </cell>
          <cell r="W898">
            <v>4612.4391000000005</v>
          </cell>
          <cell r="X898">
            <v>387.56110000000001</v>
          </cell>
          <cell r="Y898">
            <v>5000.0002000000004</v>
          </cell>
          <cell r="Z898" t="str">
            <v>FLAVOR HOUSE PRODUCTS    , DOTHAN, AL</v>
          </cell>
        </row>
        <row r="899">
          <cell r="A899" t="str">
            <v>1901451</v>
          </cell>
          <cell r="B899">
            <v>1638</v>
          </cell>
          <cell r="C899">
            <v>1638</v>
          </cell>
          <cell r="D899">
            <v>2031</v>
          </cell>
          <cell r="E899">
            <v>3669</v>
          </cell>
          <cell r="F899">
            <v>3548</v>
          </cell>
          <cell r="G899">
            <v>7217</v>
          </cell>
          <cell r="H899">
            <v>2225</v>
          </cell>
          <cell r="I899">
            <v>9442</v>
          </cell>
          <cell r="J899">
            <v>3022</v>
          </cell>
          <cell r="K899">
            <v>12464</v>
          </cell>
          <cell r="L899">
            <v>3564</v>
          </cell>
          <cell r="M899">
            <v>16028</v>
          </cell>
          <cell r="N899">
            <v>2623</v>
          </cell>
          <cell r="O899">
            <v>18651</v>
          </cell>
          <cell r="P899">
            <v>2193</v>
          </cell>
          <cell r="Q899">
            <v>20844</v>
          </cell>
          <cell r="R899">
            <v>2898</v>
          </cell>
          <cell r="S899">
            <v>23742</v>
          </cell>
          <cell r="T899">
            <v>1526</v>
          </cell>
          <cell r="U899">
            <v>25268</v>
          </cell>
          <cell r="V899">
            <v>2384</v>
          </cell>
          <cell r="W899">
            <v>27652</v>
          </cell>
          <cell r="X899">
            <v>3718</v>
          </cell>
          <cell r="Y899">
            <v>31370</v>
          </cell>
          <cell r="Z899" t="str">
            <v>F WARDYNSKI &amp; SONS INC    , BUFFALO, NY</v>
          </cell>
        </row>
        <row r="900">
          <cell r="A900" t="str">
            <v>1903217</v>
          </cell>
          <cell r="B900">
            <v>1799.7713000000001</v>
          </cell>
          <cell r="C900">
            <v>1799.7713000000001</v>
          </cell>
          <cell r="D900">
            <v>2537.0909000000001</v>
          </cell>
          <cell r="E900">
            <v>4336.8622000000005</v>
          </cell>
          <cell r="F900">
            <v>2719.8982999999998</v>
          </cell>
          <cell r="G900">
            <v>7056.7605000000003</v>
          </cell>
          <cell r="H900">
            <v>2902.4335000000001</v>
          </cell>
          <cell r="I900">
            <v>9959.1939999999995</v>
          </cell>
          <cell r="J900">
            <v>2592.9960000000001</v>
          </cell>
          <cell r="K900">
            <v>12552.189999999999</v>
          </cell>
          <cell r="L900">
            <v>1781.6524999999999</v>
          </cell>
          <cell r="M900">
            <v>14333.842499999999</v>
          </cell>
          <cell r="N900">
            <v>2304.2611999999999</v>
          </cell>
          <cell r="O900">
            <v>16638.1037</v>
          </cell>
          <cell r="P900">
            <v>2840.3071</v>
          </cell>
          <cell r="Q900">
            <v>19478.410799999998</v>
          </cell>
          <cell r="R900">
            <v>1513.5814</v>
          </cell>
          <cell r="S900">
            <v>20991.992199999997</v>
          </cell>
          <cell r="T900">
            <v>3753.3420999999998</v>
          </cell>
          <cell r="U900">
            <v>24745.334299999995</v>
          </cell>
          <cell r="V900">
            <v>2723.5281</v>
          </cell>
          <cell r="W900">
            <v>27468.862399999995</v>
          </cell>
          <cell r="X900">
            <v>2531.1378</v>
          </cell>
          <cell r="Y900">
            <v>30000.000199999995</v>
          </cell>
          <cell r="Z900" t="str">
            <v>GUY &amp; O'NEILL    , FREDONIA, WI</v>
          </cell>
        </row>
        <row r="901">
          <cell r="A901" t="str">
            <v>1904710</v>
          </cell>
          <cell r="B901">
            <v>2092.7660999999998</v>
          </cell>
          <cell r="C901">
            <v>2092.7660999999998</v>
          </cell>
          <cell r="D901">
            <v>2420.1995999999999</v>
          </cell>
          <cell r="E901">
            <v>4512.9656999999997</v>
          </cell>
          <cell r="F901">
            <v>2639.9742000000001</v>
          </cell>
          <cell r="G901">
            <v>7152.9398999999994</v>
          </cell>
          <cell r="H901">
            <v>1988.3925999999999</v>
          </cell>
          <cell r="I901">
            <v>9141.3324999999986</v>
          </cell>
          <cell r="J901">
            <v>2614.1761999999999</v>
          </cell>
          <cell r="K901">
            <v>11755.508699999998</v>
          </cell>
          <cell r="L901">
            <v>2621.6671999999999</v>
          </cell>
          <cell r="M901">
            <v>14377.175899999998</v>
          </cell>
          <cell r="N901">
            <v>2299.8748999999998</v>
          </cell>
          <cell r="O901">
            <v>16677.050799999997</v>
          </cell>
          <cell r="P901">
            <v>2681.6100999999999</v>
          </cell>
          <cell r="Q901">
            <v>19358.660899999995</v>
          </cell>
          <cell r="R901">
            <v>2765.1122999999998</v>
          </cell>
          <cell r="S901">
            <v>22123.773199999996</v>
          </cell>
          <cell r="T901">
            <v>2388.1477</v>
          </cell>
          <cell r="U901">
            <v>24511.920899999997</v>
          </cell>
          <cell r="V901">
            <v>2149.4319</v>
          </cell>
          <cell r="W901">
            <v>26661.352799999997</v>
          </cell>
          <cell r="X901">
            <v>2278.6473000000001</v>
          </cell>
          <cell r="Y901">
            <v>28940.000099999997</v>
          </cell>
          <cell r="Z901" t="str">
            <v>MARSH SUPERMARKETS INC    , INDIANAPOLIS, IN</v>
          </cell>
        </row>
        <row r="902">
          <cell r="A902" t="str">
            <v>1907859</v>
          </cell>
          <cell r="B902">
            <v>58984.640599999999</v>
          </cell>
          <cell r="C902">
            <v>58984.640599999999</v>
          </cell>
          <cell r="D902">
            <v>62612.538699999997</v>
          </cell>
          <cell r="E902">
            <v>121597.17929999999</v>
          </cell>
          <cell r="F902">
            <v>83881.271599999993</v>
          </cell>
          <cell r="G902">
            <v>205478.4509</v>
          </cell>
          <cell r="H902">
            <v>58622.462099999997</v>
          </cell>
          <cell r="I902">
            <v>264100.913</v>
          </cell>
          <cell r="J902">
            <v>69550.8704</v>
          </cell>
          <cell r="K902">
            <v>333651.78340000001</v>
          </cell>
          <cell r="L902">
            <v>76540.534</v>
          </cell>
          <cell r="M902">
            <v>410192.3174</v>
          </cell>
          <cell r="N902">
            <v>59686.765500000001</v>
          </cell>
          <cell r="O902">
            <v>469879.08289999998</v>
          </cell>
          <cell r="P902">
            <v>62030.9951</v>
          </cell>
          <cell r="Q902">
            <v>531910.07799999998</v>
          </cell>
          <cell r="R902">
            <v>63769.058400000002</v>
          </cell>
          <cell r="S902">
            <v>595679.13639999996</v>
          </cell>
          <cell r="T902">
            <v>55274.086900000002</v>
          </cell>
          <cell r="U902">
            <v>650953.22329999995</v>
          </cell>
          <cell r="V902">
            <v>62578.845699999998</v>
          </cell>
          <cell r="W902">
            <v>713532.0689999999</v>
          </cell>
          <cell r="X902">
            <v>66467.930900000007</v>
          </cell>
          <cell r="Y902">
            <v>779999.99989999994</v>
          </cell>
          <cell r="Z902" t="str">
            <v>MILK MARKETING INC    , STRONGSVILLE, OH</v>
          </cell>
        </row>
        <row r="903">
          <cell r="A903" t="str">
            <v>1909630</v>
          </cell>
          <cell r="B903">
            <v>1267.8775000000001</v>
          </cell>
          <cell r="C903">
            <v>1267.8775000000001</v>
          </cell>
          <cell r="D903">
            <v>1503.9909</v>
          </cell>
          <cell r="E903">
            <v>2771.8684000000003</v>
          </cell>
          <cell r="F903">
            <v>1405.3164999999999</v>
          </cell>
          <cell r="G903">
            <v>4177.1849000000002</v>
          </cell>
          <cell r="H903">
            <v>1791.5847000000001</v>
          </cell>
          <cell r="I903">
            <v>5968.7696000000005</v>
          </cell>
          <cell r="J903">
            <v>1428.1563000000001</v>
          </cell>
          <cell r="K903">
            <v>7396.9259000000002</v>
          </cell>
          <cell r="L903">
            <v>1278.7834</v>
          </cell>
          <cell r="M903">
            <v>8675.7093000000004</v>
          </cell>
          <cell r="N903">
            <v>1275.4399000000001</v>
          </cell>
          <cell r="O903">
            <v>9951.1491999999998</v>
          </cell>
          <cell r="P903">
            <v>2697.6008999999999</v>
          </cell>
          <cell r="Q903">
            <v>12648.750099999999</v>
          </cell>
          <cell r="R903">
            <v>1390.5776000000001</v>
          </cell>
          <cell r="S903">
            <v>14039.3277</v>
          </cell>
          <cell r="T903">
            <v>1424.3574000000001</v>
          </cell>
          <cell r="U903">
            <v>15463.685100000001</v>
          </cell>
          <cell r="V903">
            <v>1465.4299000000001</v>
          </cell>
          <cell r="W903">
            <v>16929.115000000002</v>
          </cell>
          <cell r="X903">
            <v>1312.885</v>
          </cell>
          <cell r="Y903">
            <v>18242</v>
          </cell>
          <cell r="Z903" t="str">
            <v>MERIT PAPER CORP    , PLAINVIEW, NY</v>
          </cell>
        </row>
        <row r="904">
          <cell r="A904" t="str">
            <v>1910191</v>
          </cell>
          <cell r="B904">
            <v>13305.769200000001</v>
          </cell>
          <cell r="C904">
            <v>13305.769200000001</v>
          </cell>
          <cell r="D904">
            <v>15387.5854</v>
          </cell>
          <cell r="E904">
            <v>28693.354599999999</v>
          </cell>
          <cell r="F904">
            <v>16784.9084</v>
          </cell>
          <cell r="G904">
            <v>45478.262999999999</v>
          </cell>
          <cell r="H904">
            <v>12642.164699999999</v>
          </cell>
          <cell r="I904">
            <v>58120.4277</v>
          </cell>
          <cell r="J904">
            <v>16620.8851</v>
          </cell>
          <cell r="K904">
            <v>74741.3128</v>
          </cell>
          <cell r="L904">
            <v>16668.512999999999</v>
          </cell>
          <cell r="M904">
            <v>91409.825799999991</v>
          </cell>
          <cell r="N904">
            <v>14622.563200000001</v>
          </cell>
          <cell r="O904">
            <v>106032.389</v>
          </cell>
          <cell r="P904">
            <v>17049.628799999999</v>
          </cell>
          <cell r="Q904">
            <v>123082.0178</v>
          </cell>
          <cell r="R904">
            <v>17580.5344</v>
          </cell>
          <cell r="S904">
            <v>140662.55220000001</v>
          </cell>
          <cell r="T904">
            <v>15183.8001</v>
          </cell>
          <cell r="U904">
            <v>155846.3523</v>
          </cell>
          <cell r="V904">
            <v>13666.049499999999</v>
          </cell>
          <cell r="W904">
            <v>169512.40179999999</v>
          </cell>
          <cell r="X904">
            <v>14487.5983</v>
          </cell>
          <cell r="Y904">
            <v>184000.0001</v>
          </cell>
          <cell r="Z904" t="str">
            <v>ROCK-TENN CO    , HARRISON, AR</v>
          </cell>
        </row>
        <row r="905">
          <cell r="A905" t="str">
            <v>1912658</v>
          </cell>
          <cell r="B905">
            <v>0</v>
          </cell>
          <cell r="C905">
            <v>0</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t="str">
            <v>FRED USINGER INC    , MILWAUKEE, WI</v>
          </cell>
        </row>
        <row r="906">
          <cell r="A906" t="str">
            <v>1915029</v>
          </cell>
          <cell r="B906">
            <v>242584.99729999999</v>
          </cell>
          <cell r="C906">
            <v>242584.99729999999</v>
          </cell>
          <cell r="D906">
            <v>257505.38370000001</v>
          </cell>
          <cell r="E906">
            <v>500090.38099999999</v>
          </cell>
          <cell r="F906">
            <v>344976.89250000002</v>
          </cell>
          <cell r="G906">
            <v>845067.27350000001</v>
          </cell>
          <cell r="H906">
            <v>241095.47270000001</v>
          </cell>
          <cell r="I906">
            <v>1086162.7461999999</v>
          </cell>
          <cell r="J906">
            <v>286040.52740000002</v>
          </cell>
          <cell r="K906">
            <v>1372203.2736</v>
          </cell>
          <cell r="L906">
            <v>314786.78240000003</v>
          </cell>
          <cell r="M906">
            <v>1686990.0559999999</v>
          </cell>
          <cell r="N906">
            <v>245472.61259999999</v>
          </cell>
          <cell r="O906">
            <v>1932462.6686</v>
          </cell>
          <cell r="P906">
            <v>255113.6807</v>
          </cell>
          <cell r="Q906">
            <v>2187576.3492999999</v>
          </cell>
          <cell r="R906">
            <v>262261.78019999998</v>
          </cell>
          <cell r="S906">
            <v>2449838.1294999998</v>
          </cell>
          <cell r="T906">
            <v>227324.67430000001</v>
          </cell>
          <cell r="U906">
            <v>2677162.8037999999</v>
          </cell>
          <cell r="V906">
            <v>257366.81529999999</v>
          </cell>
          <cell r="W906">
            <v>2934529.6190999998</v>
          </cell>
          <cell r="X906">
            <v>273361.3811</v>
          </cell>
          <cell r="Y906">
            <v>3207891.0001999997</v>
          </cell>
          <cell r="Z906" t="str">
            <v>SARGENTO FOODS INC    , PLYMOUTH, WI</v>
          </cell>
        </row>
        <row r="907">
          <cell r="A907" t="str">
            <v>1915070</v>
          </cell>
          <cell r="B907">
            <v>40056.620699999999</v>
          </cell>
          <cell r="C907">
            <v>40056.620699999999</v>
          </cell>
          <cell r="D907">
            <v>42520.335500000001</v>
          </cell>
          <cell r="E907">
            <v>82576.956200000001</v>
          </cell>
          <cell r="F907">
            <v>56963.986599999997</v>
          </cell>
          <cell r="G907">
            <v>139540.94279999999</v>
          </cell>
          <cell r="H907">
            <v>39810.664400000001</v>
          </cell>
          <cell r="I907">
            <v>179351.6072</v>
          </cell>
          <cell r="J907">
            <v>47232.174500000001</v>
          </cell>
          <cell r="K907">
            <v>226583.78169999999</v>
          </cell>
          <cell r="L907">
            <v>51978.872900000002</v>
          </cell>
          <cell r="M907">
            <v>278562.65460000001</v>
          </cell>
          <cell r="N907">
            <v>40533.4355</v>
          </cell>
          <cell r="O907">
            <v>319096.09010000003</v>
          </cell>
          <cell r="P907">
            <v>42125.407800000001</v>
          </cell>
          <cell r="Q907">
            <v>361221.49790000002</v>
          </cell>
          <cell r="R907">
            <v>43305.731099999997</v>
          </cell>
          <cell r="S907">
            <v>404527.22899999999</v>
          </cell>
          <cell r="T907">
            <v>37536.774100000002</v>
          </cell>
          <cell r="U907">
            <v>442064.00309999997</v>
          </cell>
          <cell r="V907">
            <v>42497.454599999997</v>
          </cell>
          <cell r="W907">
            <v>484561.45769999997</v>
          </cell>
          <cell r="X907">
            <v>45138.542300000001</v>
          </cell>
          <cell r="Y907">
            <v>529700</v>
          </cell>
          <cell r="Z907" t="str">
            <v>PACIFIC CHEESE CO    , HAYWARD, CA</v>
          </cell>
        </row>
        <row r="908">
          <cell r="A908" t="str">
            <v>1915207</v>
          </cell>
          <cell r="B908">
            <v>10919.4084</v>
          </cell>
          <cell r="C908">
            <v>10919.4084</v>
          </cell>
          <cell r="D908">
            <v>12627.8554</v>
          </cell>
          <cell r="E908">
            <v>23547.263800000001</v>
          </cell>
          <cell r="F908">
            <v>13774.571599999999</v>
          </cell>
          <cell r="G908">
            <v>37321.835399999996</v>
          </cell>
          <cell r="H908">
            <v>10374.8199</v>
          </cell>
          <cell r="I908">
            <v>47696.655299999999</v>
          </cell>
          <cell r="J908">
            <v>13639.9655</v>
          </cell>
          <cell r="K908">
            <v>61336.620799999997</v>
          </cell>
          <cell r="L908">
            <v>13679.0515</v>
          </cell>
          <cell r="M908">
            <v>75015.672299999991</v>
          </cell>
          <cell r="N908">
            <v>12000.038200000001</v>
          </cell>
          <cell r="O908">
            <v>87015.710499999986</v>
          </cell>
          <cell r="P908">
            <v>13991.814899999999</v>
          </cell>
          <cell r="Q908">
            <v>101007.52539999998</v>
          </cell>
          <cell r="R908">
            <v>14427.5038</v>
          </cell>
          <cell r="S908">
            <v>115435.02919999999</v>
          </cell>
          <cell r="T908">
            <v>12460.6186</v>
          </cell>
          <cell r="U908">
            <v>127895.64779999999</v>
          </cell>
          <cell r="V908">
            <v>11215.0733</v>
          </cell>
          <cell r="W908">
            <v>139110.7211</v>
          </cell>
          <cell r="X908">
            <v>11889.279</v>
          </cell>
          <cell r="Y908">
            <v>151000.0001</v>
          </cell>
          <cell r="Z908" t="str">
            <v>FAMILY FOODS PRODUCTS INC    , BENSALEM, PA</v>
          </cell>
        </row>
        <row r="909">
          <cell r="A909" t="str">
            <v>1915223</v>
          </cell>
          <cell r="B909">
            <v>0</v>
          </cell>
          <cell r="C909">
            <v>0</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t="str">
            <v>TIGER PACK    , COLUMBIANA, OH</v>
          </cell>
        </row>
        <row r="910">
          <cell r="A910" t="str">
            <v>1915460</v>
          </cell>
          <cell r="B910">
            <v>2037</v>
          </cell>
          <cell r="C910">
            <v>2037</v>
          </cell>
          <cell r="D910">
            <v>1882</v>
          </cell>
          <cell r="E910">
            <v>3919</v>
          </cell>
          <cell r="F910">
            <v>2899</v>
          </cell>
          <cell r="G910">
            <v>6818</v>
          </cell>
          <cell r="H910">
            <v>2397</v>
          </cell>
          <cell r="I910">
            <v>9215</v>
          </cell>
          <cell r="J910">
            <v>3061</v>
          </cell>
          <cell r="K910">
            <v>12276</v>
          </cell>
          <cell r="L910">
            <v>3024</v>
          </cell>
          <cell r="M910">
            <v>15300</v>
          </cell>
          <cell r="N910">
            <v>1385</v>
          </cell>
          <cell r="O910">
            <v>16685</v>
          </cell>
          <cell r="P910">
            <v>2252</v>
          </cell>
          <cell r="Q910">
            <v>18937</v>
          </cell>
          <cell r="R910">
            <v>1953</v>
          </cell>
          <cell r="S910">
            <v>20890</v>
          </cell>
          <cell r="T910">
            <v>2716</v>
          </cell>
          <cell r="U910">
            <v>23606</v>
          </cell>
          <cell r="V910">
            <v>2872</v>
          </cell>
          <cell r="W910">
            <v>26478</v>
          </cell>
          <cell r="X910">
            <v>2647</v>
          </cell>
          <cell r="Y910">
            <v>29125</v>
          </cell>
          <cell r="Z910" t="str">
            <v>ASSOCIATED BRANDS LTD   SUITE 400, DON MILLS ON CA</v>
          </cell>
        </row>
        <row r="911">
          <cell r="A911" t="str">
            <v>1916637</v>
          </cell>
          <cell r="B911">
            <v>739.62720000000002</v>
          </cell>
          <cell r="C911">
            <v>739.62720000000002</v>
          </cell>
          <cell r="D911">
            <v>855.34900000000005</v>
          </cell>
          <cell r="E911">
            <v>1594.9762000000001</v>
          </cell>
          <cell r="F911">
            <v>933.02200000000005</v>
          </cell>
          <cell r="G911">
            <v>2527.9982</v>
          </cell>
          <cell r="H911">
            <v>702.73950000000002</v>
          </cell>
          <cell r="I911">
            <v>3230.7377000000001</v>
          </cell>
          <cell r="J911">
            <v>923.90440000000001</v>
          </cell>
          <cell r="K911">
            <v>4154.6421</v>
          </cell>
          <cell r="L911">
            <v>926.55190000000005</v>
          </cell>
          <cell r="M911">
            <v>5081.1940000000004</v>
          </cell>
          <cell r="N911">
            <v>812.82380000000001</v>
          </cell>
          <cell r="O911">
            <v>5894.0178000000005</v>
          </cell>
          <cell r="P911">
            <v>947.73699999999997</v>
          </cell>
          <cell r="Q911">
            <v>6841.7548000000006</v>
          </cell>
          <cell r="R911">
            <v>977.24839999999995</v>
          </cell>
          <cell r="S911">
            <v>7819.003200000001</v>
          </cell>
          <cell r="T911">
            <v>844.02120000000002</v>
          </cell>
          <cell r="U911">
            <v>8663.0244000000002</v>
          </cell>
          <cell r="V911">
            <v>759.65409999999997</v>
          </cell>
          <cell r="W911">
            <v>9422.6785</v>
          </cell>
          <cell r="X911">
            <v>805.32150000000001</v>
          </cell>
          <cell r="Y911">
            <v>10228</v>
          </cell>
          <cell r="Z911" t="str">
            <v>DELI STAR CORP    , WATERLOO, IL</v>
          </cell>
        </row>
        <row r="912">
          <cell r="A912" t="str">
            <v>1918010</v>
          </cell>
          <cell r="B912">
            <v>3996.7927</v>
          </cell>
          <cell r="C912">
            <v>3996.7927</v>
          </cell>
          <cell r="D912">
            <v>4622.1296000000002</v>
          </cell>
          <cell r="E912">
            <v>8618.9223000000002</v>
          </cell>
          <cell r="F912">
            <v>5041.8581000000004</v>
          </cell>
          <cell r="G912">
            <v>13660.7804</v>
          </cell>
          <cell r="H912">
            <v>3797.4589000000001</v>
          </cell>
          <cell r="I912">
            <v>17458.239300000001</v>
          </cell>
          <cell r="J912">
            <v>4992.5887000000002</v>
          </cell>
          <cell r="K912">
            <v>22450.828000000001</v>
          </cell>
          <cell r="L912">
            <v>5006.8951999999999</v>
          </cell>
          <cell r="M912">
            <v>27457.7232</v>
          </cell>
          <cell r="N912">
            <v>4392.3319000000001</v>
          </cell>
          <cell r="O912">
            <v>31850.055100000001</v>
          </cell>
          <cell r="P912">
            <v>5121.3748999999998</v>
          </cell>
          <cell r="Q912">
            <v>36971.43</v>
          </cell>
          <cell r="R912">
            <v>5280.8486000000003</v>
          </cell>
          <cell r="S912">
            <v>42252.278599999998</v>
          </cell>
          <cell r="T912">
            <v>4560.9165000000003</v>
          </cell>
          <cell r="U912">
            <v>46813.195099999997</v>
          </cell>
          <cell r="V912">
            <v>4105.0138999999999</v>
          </cell>
          <cell r="W912">
            <v>50918.208999999995</v>
          </cell>
          <cell r="X912">
            <v>4351.7911000000004</v>
          </cell>
          <cell r="Y912">
            <v>55270.000099999997</v>
          </cell>
          <cell r="Z912" t="str">
            <v>GRAND WESTERN BRANDS INC    , FORT LAUDERDALE, FL</v>
          </cell>
        </row>
        <row r="913">
          <cell r="A913" t="str">
            <v>1918761</v>
          </cell>
          <cell r="B913">
            <v>1775.0908999999999</v>
          </cell>
          <cell r="C913">
            <v>1775.0908999999999</v>
          </cell>
          <cell r="D913">
            <v>2052.8209999999999</v>
          </cell>
          <cell r="E913">
            <v>3827.9119000000001</v>
          </cell>
          <cell r="F913">
            <v>2239.2345</v>
          </cell>
          <cell r="G913">
            <v>6067.1463999999996</v>
          </cell>
          <cell r="H913">
            <v>1686.5609999999999</v>
          </cell>
          <cell r="I913">
            <v>7753.7073999999993</v>
          </cell>
          <cell r="J913">
            <v>2217.3525</v>
          </cell>
          <cell r="K913">
            <v>9971.0599000000002</v>
          </cell>
          <cell r="L913">
            <v>2223.7064999999998</v>
          </cell>
          <cell r="M913">
            <v>12194.7664</v>
          </cell>
          <cell r="N913">
            <v>1950.7611999999999</v>
          </cell>
          <cell r="O913">
            <v>14145.527600000001</v>
          </cell>
          <cell r="P913">
            <v>2274.5502000000001</v>
          </cell>
          <cell r="Q913">
            <v>16420.077800000003</v>
          </cell>
          <cell r="R913">
            <v>2345.3771000000002</v>
          </cell>
          <cell r="S913">
            <v>18765.454900000004</v>
          </cell>
          <cell r="T913">
            <v>2025.6344999999999</v>
          </cell>
          <cell r="U913">
            <v>20791.089400000004</v>
          </cell>
          <cell r="V913">
            <v>1823.155</v>
          </cell>
          <cell r="W913">
            <v>22614.244400000003</v>
          </cell>
          <cell r="X913">
            <v>1932.7557999999999</v>
          </cell>
          <cell r="Y913">
            <v>24547.000200000002</v>
          </cell>
          <cell r="Z913" t="str">
            <v>KING &amp; PRINCE SEAFOOD CORP    , BRUNSWICK, GA</v>
          </cell>
        </row>
        <row r="914">
          <cell r="A914" t="str">
            <v>1922165</v>
          </cell>
          <cell r="B914">
            <v>0</v>
          </cell>
          <cell r="C914">
            <v>0</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t="str">
            <v>ENWAY INC  , CLACKAMAS, OR</v>
          </cell>
        </row>
        <row r="915">
          <cell r="A915" t="str">
            <v>1923722</v>
          </cell>
          <cell r="B915">
            <v>28291.455900000001</v>
          </cell>
          <cell r="C915">
            <v>28291.455900000001</v>
          </cell>
          <cell r="D915">
            <v>25581.249100000001</v>
          </cell>
          <cell r="E915">
            <v>53872.705000000002</v>
          </cell>
          <cell r="F915">
            <v>40457.828600000001</v>
          </cell>
          <cell r="G915">
            <v>94330.533599999995</v>
          </cell>
          <cell r="H915">
            <v>31474.7925</v>
          </cell>
          <cell r="I915">
            <v>125805.32609999999</v>
          </cell>
          <cell r="J915">
            <v>37504.277699999999</v>
          </cell>
          <cell r="K915">
            <v>163309.60379999998</v>
          </cell>
          <cell r="L915">
            <v>37285.571799999998</v>
          </cell>
          <cell r="M915">
            <v>200595.17559999999</v>
          </cell>
          <cell r="N915">
            <v>30162.398000000001</v>
          </cell>
          <cell r="O915">
            <v>230757.5736</v>
          </cell>
          <cell r="P915">
            <v>37168.902999999998</v>
          </cell>
          <cell r="Q915">
            <v>267926.47659999999</v>
          </cell>
          <cell r="R915">
            <v>35710.693299999999</v>
          </cell>
          <cell r="S915">
            <v>303637.16989999998</v>
          </cell>
          <cell r="T915">
            <v>28083.777699999999</v>
          </cell>
          <cell r="U915">
            <v>331720.94759999996</v>
          </cell>
          <cell r="V915">
            <v>26584.289400000001</v>
          </cell>
          <cell r="W915">
            <v>358305.23699999996</v>
          </cell>
          <cell r="X915">
            <v>45939.762799999997</v>
          </cell>
          <cell r="Y915">
            <v>404244.99979999999</v>
          </cell>
          <cell r="Z915" t="str">
            <v>MARTIN GILLET &amp; CO INC    , BALTIMORE, MD</v>
          </cell>
        </row>
        <row r="916">
          <cell r="A916" t="str">
            <v>1924648</v>
          </cell>
          <cell r="B916">
            <v>0</v>
          </cell>
          <cell r="C916">
            <v>0</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t="str">
            <v>KALVA CORP    , GURNEE, IL</v>
          </cell>
        </row>
        <row r="917">
          <cell r="A917" t="str">
            <v>1928643</v>
          </cell>
          <cell r="B917">
            <v>0</v>
          </cell>
          <cell r="C917">
            <v>0</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t="str">
            <v>BESNIER AMERICA    , TURLOCK, CA</v>
          </cell>
        </row>
        <row r="918">
          <cell r="A918" t="str">
            <v>1931989</v>
          </cell>
          <cell r="B918">
            <v>419.57130000000001</v>
          </cell>
          <cell r="C918">
            <v>419.57130000000001</v>
          </cell>
          <cell r="D918">
            <v>379.6739</v>
          </cell>
          <cell r="E918">
            <v>799.24520000000007</v>
          </cell>
          <cell r="F918">
            <v>533.41920000000005</v>
          </cell>
          <cell r="G918">
            <v>1332.6644000000001</v>
          </cell>
          <cell r="H918">
            <v>422.68099999999998</v>
          </cell>
          <cell r="I918">
            <v>1755.3454000000002</v>
          </cell>
          <cell r="J918">
            <v>408.62419999999997</v>
          </cell>
          <cell r="K918">
            <v>2163.9696000000004</v>
          </cell>
          <cell r="L918">
            <v>456.18119999999999</v>
          </cell>
          <cell r="M918">
            <v>2620.1508000000003</v>
          </cell>
          <cell r="N918">
            <v>363.68110000000001</v>
          </cell>
          <cell r="O918">
            <v>2983.8319000000001</v>
          </cell>
          <cell r="P918">
            <v>358.39479999999998</v>
          </cell>
          <cell r="Q918">
            <v>3342.2267000000002</v>
          </cell>
          <cell r="R918">
            <v>349.02879999999999</v>
          </cell>
          <cell r="S918">
            <v>3691.2555000000002</v>
          </cell>
          <cell r="T918">
            <v>396.762</v>
          </cell>
          <cell r="U918">
            <v>4088.0175000000004</v>
          </cell>
          <cell r="V918">
            <v>424.84660000000002</v>
          </cell>
          <cell r="W918">
            <v>4512.8641000000007</v>
          </cell>
          <cell r="X918">
            <v>487.13589999999999</v>
          </cell>
          <cell r="Y918">
            <v>5000.0000000000009</v>
          </cell>
          <cell r="Z918" t="str">
            <v>TOSTINOS    , TUCSON, AZ</v>
          </cell>
        </row>
        <row r="919">
          <cell r="A919" t="str">
            <v>1932489</v>
          </cell>
          <cell r="B919">
            <v>7989.0739000000003</v>
          </cell>
          <cell r="C919">
            <v>7989.0739000000003</v>
          </cell>
          <cell r="D919">
            <v>7691.5028000000002</v>
          </cell>
          <cell r="E919">
            <v>15680.576700000001</v>
          </cell>
          <cell r="F919">
            <v>7937.0488999999998</v>
          </cell>
          <cell r="G919">
            <v>23617.625599999999</v>
          </cell>
          <cell r="H919">
            <v>7553.5739999999996</v>
          </cell>
          <cell r="I919">
            <v>31171.1996</v>
          </cell>
          <cell r="J919">
            <v>7505.4327999999996</v>
          </cell>
          <cell r="K919">
            <v>38676.632400000002</v>
          </cell>
          <cell r="L919">
            <v>8436.4020999999993</v>
          </cell>
          <cell r="M919">
            <v>47113.034500000002</v>
          </cell>
          <cell r="N919">
            <v>5864.6761999999999</v>
          </cell>
          <cell r="O919">
            <v>52977.710700000003</v>
          </cell>
          <cell r="P919">
            <v>7046.3045000000002</v>
          </cell>
          <cell r="Q919">
            <v>60024.015200000002</v>
          </cell>
          <cell r="R919">
            <v>8125.9638000000004</v>
          </cell>
          <cell r="S919">
            <v>68149.979000000007</v>
          </cell>
          <cell r="T919">
            <v>8846.9541000000008</v>
          </cell>
          <cell r="U919">
            <v>76996.933100000009</v>
          </cell>
          <cell r="V919">
            <v>8374.6151000000009</v>
          </cell>
          <cell r="W919">
            <v>85371.548200000005</v>
          </cell>
          <cell r="X919">
            <v>5741.4519</v>
          </cell>
          <cell r="Y919">
            <v>91113.000100000005</v>
          </cell>
          <cell r="Z919" t="str">
            <v>CLOUD CORP    , SKOKIE, IL</v>
          </cell>
        </row>
        <row r="920">
          <cell r="A920" t="str">
            <v>1936328</v>
          </cell>
          <cell r="B920">
            <v>426259.08639999997</v>
          </cell>
          <cell r="C920">
            <v>426259.08639999997</v>
          </cell>
          <cell r="D920">
            <v>410661.83289999998</v>
          </cell>
          <cell r="E920">
            <v>836920.91929999995</v>
          </cell>
          <cell r="F920">
            <v>464864.12520000001</v>
          </cell>
          <cell r="G920">
            <v>1301785.0444999998</v>
          </cell>
          <cell r="H920">
            <v>431186.69760000001</v>
          </cell>
          <cell r="I920">
            <v>1732971.7420999999</v>
          </cell>
          <cell r="J920">
            <v>443128.62400000001</v>
          </cell>
          <cell r="K920">
            <v>2176100.3660999998</v>
          </cell>
          <cell r="L920">
            <v>476890.95</v>
          </cell>
          <cell r="M920">
            <v>2652991.3160999999</v>
          </cell>
          <cell r="N920">
            <v>344390.09409999999</v>
          </cell>
          <cell r="O920">
            <v>2997381.4101999998</v>
          </cell>
          <cell r="P920">
            <v>418845.65710000001</v>
          </cell>
          <cell r="Q920">
            <v>3416227.0672999998</v>
          </cell>
          <cell r="R920">
            <v>454980.40379999997</v>
          </cell>
          <cell r="S920">
            <v>3871207.4710999997</v>
          </cell>
          <cell r="T920">
            <v>463387.1825</v>
          </cell>
          <cell r="U920">
            <v>4334594.6535999998</v>
          </cell>
          <cell r="V920">
            <v>441262.62670000002</v>
          </cell>
          <cell r="W920">
            <v>4775857.2802999998</v>
          </cell>
          <cell r="X920">
            <v>384318.71960000001</v>
          </cell>
          <cell r="Y920">
            <v>5160175.9999000002</v>
          </cell>
          <cell r="Z920" t="str">
            <v xml:space="preserve">GRAND METROPOLITAN LTD    , LONDON WIA 1DP,   </v>
          </cell>
        </row>
        <row r="921">
          <cell r="A921" t="str">
            <v>1936506</v>
          </cell>
          <cell r="B921">
            <v>1880.163</v>
          </cell>
          <cell r="C921">
            <v>1880.163</v>
          </cell>
          <cell r="D921">
            <v>2174.3326999999999</v>
          </cell>
          <cell r="E921">
            <v>4054.4956999999999</v>
          </cell>
          <cell r="F921">
            <v>2371.7804999999998</v>
          </cell>
          <cell r="G921">
            <v>6426.2762000000002</v>
          </cell>
          <cell r="H921">
            <v>1786.3928000000001</v>
          </cell>
          <cell r="I921">
            <v>8212.6689999999999</v>
          </cell>
          <cell r="J921">
            <v>2348.6033000000002</v>
          </cell>
          <cell r="K921">
            <v>10561.272300000001</v>
          </cell>
          <cell r="L921">
            <v>2355.3334</v>
          </cell>
          <cell r="M921">
            <v>12916.6057</v>
          </cell>
          <cell r="N921">
            <v>2066.2316999999998</v>
          </cell>
          <cell r="O921">
            <v>14982.8374</v>
          </cell>
          <cell r="P921">
            <v>2409.1867000000002</v>
          </cell>
          <cell r="Q921">
            <v>17392.024100000002</v>
          </cell>
          <cell r="R921">
            <v>2484.2058999999999</v>
          </cell>
          <cell r="S921">
            <v>19876.230000000003</v>
          </cell>
          <cell r="T921">
            <v>2145.5369999999998</v>
          </cell>
          <cell r="U921">
            <v>22021.767000000003</v>
          </cell>
          <cell r="V921">
            <v>1931.0722000000001</v>
          </cell>
          <cell r="W921">
            <v>23952.839200000002</v>
          </cell>
          <cell r="X921">
            <v>2047.1605999999999</v>
          </cell>
          <cell r="Y921">
            <v>25999.999800000001</v>
          </cell>
          <cell r="Z921" t="str">
            <v>SAAGS PRODUCTS INC    , SAN LEANDRO, CA</v>
          </cell>
        </row>
        <row r="922">
          <cell r="A922" t="str">
            <v>1938207</v>
          </cell>
          <cell r="B922">
            <v>2883.4196999999999</v>
          </cell>
          <cell r="C922">
            <v>2883.4196999999999</v>
          </cell>
          <cell r="D922">
            <v>2607.1997999999999</v>
          </cell>
          <cell r="E922">
            <v>5490.6194999999998</v>
          </cell>
          <cell r="F922">
            <v>4123.3968000000004</v>
          </cell>
          <cell r="G922">
            <v>9614.0162999999993</v>
          </cell>
          <cell r="H922">
            <v>3207.8602000000001</v>
          </cell>
          <cell r="I922">
            <v>12821.876499999998</v>
          </cell>
          <cell r="J922">
            <v>3822.3755999999998</v>
          </cell>
          <cell r="K922">
            <v>16644.252099999998</v>
          </cell>
          <cell r="L922">
            <v>3800.0855000000001</v>
          </cell>
          <cell r="M922">
            <v>20444.337599999999</v>
          </cell>
          <cell r="N922">
            <v>3074.1030999999998</v>
          </cell>
          <cell r="O922">
            <v>23518.440699999999</v>
          </cell>
          <cell r="P922">
            <v>3788.1948000000002</v>
          </cell>
          <cell r="Q922">
            <v>27306.6355</v>
          </cell>
          <cell r="R922">
            <v>3639.5763999999999</v>
          </cell>
          <cell r="S922">
            <v>30946.211900000002</v>
          </cell>
          <cell r="T922">
            <v>2862.2534000000001</v>
          </cell>
          <cell r="U922">
            <v>33808.465300000003</v>
          </cell>
          <cell r="V922">
            <v>2709.4279999999999</v>
          </cell>
          <cell r="W922">
            <v>36517.893300000003</v>
          </cell>
          <cell r="X922">
            <v>4682.1067000000003</v>
          </cell>
          <cell r="Y922">
            <v>41200</v>
          </cell>
          <cell r="Z922" t="str">
            <v>FONTINA FOODS INC    , POMPANO BEACH, FL</v>
          </cell>
        </row>
        <row r="923">
          <cell r="A923" t="str">
            <v>1939572</v>
          </cell>
          <cell r="B923">
            <v>359.95760000000001</v>
          </cell>
          <cell r="C923">
            <v>359.95760000000001</v>
          </cell>
          <cell r="D923">
            <v>382.09699999999998</v>
          </cell>
          <cell r="E923">
            <v>742.05459999999994</v>
          </cell>
          <cell r="F923">
            <v>511.89080000000001</v>
          </cell>
          <cell r="G923">
            <v>1253.9454000000001</v>
          </cell>
          <cell r="H923">
            <v>357.7473</v>
          </cell>
          <cell r="I923">
            <v>1611.6927000000001</v>
          </cell>
          <cell r="J923">
            <v>424.43860000000001</v>
          </cell>
          <cell r="K923">
            <v>2036.1313</v>
          </cell>
          <cell r="L923">
            <v>467.09350000000001</v>
          </cell>
          <cell r="M923">
            <v>2503.2248</v>
          </cell>
          <cell r="N923">
            <v>364.2423</v>
          </cell>
          <cell r="O923">
            <v>2867.4670999999998</v>
          </cell>
          <cell r="P923">
            <v>378.54809999999998</v>
          </cell>
          <cell r="Q923">
            <v>3246.0151999999998</v>
          </cell>
          <cell r="R923">
            <v>389.15480000000002</v>
          </cell>
          <cell r="S923">
            <v>3635.17</v>
          </cell>
          <cell r="T923">
            <v>337.31369999999998</v>
          </cell>
          <cell r="U923">
            <v>3972.4837000000002</v>
          </cell>
          <cell r="V923">
            <v>381.89139999999998</v>
          </cell>
          <cell r="W923">
            <v>4354.3751000000002</v>
          </cell>
          <cell r="X923">
            <v>405.62479999999999</v>
          </cell>
          <cell r="Y923">
            <v>4759.9998999999998</v>
          </cell>
          <cell r="Z923" t="str">
            <v>SKY HILL FARMS    , NAPA, CA</v>
          </cell>
        </row>
        <row r="924">
          <cell r="A924" t="str">
            <v>1940902</v>
          </cell>
          <cell r="B924">
            <v>4895</v>
          </cell>
          <cell r="C924">
            <v>4895</v>
          </cell>
          <cell r="D924">
            <v>6069</v>
          </cell>
          <cell r="E924">
            <v>10964</v>
          </cell>
          <cell r="F924">
            <v>10599</v>
          </cell>
          <cell r="G924">
            <v>21563</v>
          </cell>
          <cell r="H924">
            <v>6647</v>
          </cell>
          <cell r="I924">
            <v>28210</v>
          </cell>
          <cell r="J924">
            <v>9028</v>
          </cell>
          <cell r="K924">
            <v>37238</v>
          </cell>
          <cell r="L924">
            <v>10647</v>
          </cell>
          <cell r="M924">
            <v>47885</v>
          </cell>
          <cell r="N924">
            <v>7838</v>
          </cell>
          <cell r="O924">
            <v>55723</v>
          </cell>
          <cell r="P924">
            <v>6553</v>
          </cell>
          <cell r="Q924">
            <v>62276</v>
          </cell>
          <cell r="R924">
            <v>8659</v>
          </cell>
          <cell r="S924">
            <v>70935</v>
          </cell>
          <cell r="T924">
            <v>4558</v>
          </cell>
          <cell r="U924">
            <v>75493</v>
          </cell>
          <cell r="V924">
            <v>7122</v>
          </cell>
          <cell r="W924">
            <v>82615</v>
          </cell>
          <cell r="X924">
            <v>11108</v>
          </cell>
          <cell r="Y924">
            <v>93723</v>
          </cell>
          <cell r="Z924" t="str">
            <v xml:space="preserve">LESTER FOODS    , LAVALLE PQ CANADA,   </v>
          </cell>
        </row>
        <row r="925">
          <cell r="A925" t="str">
            <v>1941151</v>
          </cell>
          <cell r="B925">
            <v>311434</v>
          </cell>
          <cell r="C925">
            <v>311434</v>
          </cell>
          <cell r="D925">
            <v>287717</v>
          </cell>
          <cell r="E925">
            <v>599151</v>
          </cell>
          <cell r="F925">
            <v>443068</v>
          </cell>
          <cell r="G925">
            <v>1042219</v>
          </cell>
          <cell r="H925">
            <v>366412</v>
          </cell>
          <cell r="I925">
            <v>1408631</v>
          </cell>
          <cell r="J925">
            <v>467954</v>
          </cell>
          <cell r="K925">
            <v>1876585</v>
          </cell>
          <cell r="L925">
            <v>462219</v>
          </cell>
          <cell r="M925">
            <v>2338804</v>
          </cell>
          <cell r="N925">
            <v>211697</v>
          </cell>
          <cell r="O925">
            <v>2550501</v>
          </cell>
          <cell r="P925">
            <v>344272</v>
          </cell>
          <cell r="Q925">
            <v>2894773</v>
          </cell>
          <cell r="R925">
            <v>298580</v>
          </cell>
          <cell r="S925">
            <v>3193353</v>
          </cell>
          <cell r="T925">
            <v>415138</v>
          </cell>
          <cell r="U925">
            <v>3608491</v>
          </cell>
          <cell r="V925">
            <v>438941</v>
          </cell>
          <cell r="W925">
            <v>4047432</v>
          </cell>
          <cell r="X925">
            <v>404648</v>
          </cell>
          <cell r="Y925">
            <v>4452080</v>
          </cell>
          <cell r="Z925" t="str">
            <v>SMALL FRY SNACK FOODS INC   ONTARIO DIV, CAMBRIDGE</v>
          </cell>
        </row>
        <row r="926">
          <cell r="A926" t="str">
            <v>1942115</v>
          </cell>
          <cell r="B926">
            <v>7542.9971999999998</v>
          </cell>
          <cell r="C926">
            <v>7542.9971999999998</v>
          </cell>
          <cell r="D926">
            <v>8723.1720000000005</v>
          </cell>
          <cell r="E926">
            <v>16266.1692</v>
          </cell>
          <cell r="F926">
            <v>9515.3098000000009</v>
          </cell>
          <cell r="G926">
            <v>25781.478999999999</v>
          </cell>
          <cell r="H926">
            <v>7166.8019000000004</v>
          </cell>
          <cell r="I926">
            <v>32948.280899999998</v>
          </cell>
          <cell r="J926">
            <v>9422.3255000000008</v>
          </cell>
          <cell r="K926">
            <v>42370.606399999997</v>
          </cell>
          <cell r="L926">
            <v>9449.3256999999994</v>
          </cell>
          <cell r="M926">
            <v>51819.932099999998</v>
          </cell>
          <cell r="N926">
            <v>8289.4833999999992</v>
          </cell>
          <cell r="O926">
            <v>60109.415499999996</v>
          </cell>
          <cell r="P926">
            <v>9665.3790000000008</v>
          </cell>
          <cell r="Q926">
            <v>69774.794499999989</v>
          </cell>
          <cell r="R926">
            <v>9966.3475999999991</v>
          </cell>
          <cell r="S926">
            <v>79741.142099999983</v>
          </cell>
          <cell r="T926">
            <v>8607.6468000000004</v>
          </cell>
          <cell r="U926">
            <v>88348.788899999985</v>
          </cell>
          <cell r="V926">
            <v>7747.2389000000003</v>
          </cell>
          <cell r="W926">
            <v>96096.027799999982</v>
          </cell>
          <cell r="X926">
            <v>8212.9722000000002</v>
          </cell>
          <cell r="Y926">
            <v>104308.99999999999</v>
          </cell>
          <cell r="Z926" t="str">
            <v>NUESKE MEATS    , WITTENBERG, WI</v>
          </cell>
        </row>
        <row r="927">
          <cell r="A927" t="str">
            <v>1944770</v>
          </cell>
          <cell r="B927">
            <v>40772.660100000001</v>
          </cell>
          <cell r="C927">
            <v>40772.660100000001</v>
          </cell>
          <cell r="D927">
            <v>39253.99</v>
          </cell>
          <cell r="E927">
            <v>80026.650099999999</v>
          </cell>
          <cell r="F927">
            <v>40507.147499999999</v>
          </cell>
          <cell r="G927">
            <v>120533.79759999999</v>
          </cell>
          <cell r="H927">
            <v>38550.063000000002</v>
          </cell>
          <cell r="I927">
            <v>159083.86059999999</v>
          </cell>
          <cell r="J927">
            <v>38304.372100000001</v>
          </cell>
          <cell r="K927">
            <v>197388.23269999999</v>
          </cell>
          <cell r="L927">
            <v>43055.622799999997</v>
          </cell>
          <cell r="M927">
            <v>240443.85550000001</v>
          </cell>
          <cell r="N927">
            <v>29930.6842</v>
          </cell>
          <cell r="O927">
            <v>270374.53970000002</v>
          </cell>
          <cell r="P927">
            <v>35961.186800000003</v>
          </cell>
          <cell r="Q927">
            <v>306335.72650000005</v>
          </cell>
          <cell r="R927">
            <v>41471.284800000001</v>
          </cell>
          <cell r="S927">
            <v>347807.01130000007</v>
          </cell>
          <cell r="T927">
            <v>45150.896699999998</v>
          </cell>
          <cell r="U927">
            <v>392957.90800000005</v>
          </cell>
          <cell r="V927">
            <v>42740.289599999996</v>
          </cell>
          <cell r="W927">
            <v>435698.19760000007</v>
          </cell>
          <cell r="X927">
            <v>29301.8024</v>
          </cell>
          <cell r="Y927">
            <v>465000.00000000006</v>
          </cell>
          <cell r="Z927" t="str">
            <v>EARTHGRAINS CO    , ST LOUIS, MO</v>
          </cell>
        </row>
        <row r="928">
          <cell r="A928" t="str">
            <v>1945106</v>
          </cell>
          <cell r="B928">
            <v>76017</v>
          </cell>
          <cell r="C928">
            <v>76017</v>
          </cell>
          <cell r="D928">
            <v>94257</v>
          </cell>
          <cell r="E928">
            <v>170274</v>
          </cell>
          <cell r="F928">
            <v>164605</v>
          </cell>
          <cell r="G928">
            <v>334879</v>
          </cell>
          <cell r="H928">
            <v>103231</v>
          </cell>
          <cell r="I928">
            <v>438110</v>
          </cell>
          <cell r="J928">
            <v>140204</v>
          </cell>
          <cell r="K928">
            <v>578314</v>
          </cell>
          <cell r="L928">
            <v>165354</v>
          </cell>
          <cell r="M928">
            <v>743668</v>
          </cell>
          <cell r="N928">
            <v>121724</v>
          </cell>
          <cell r="O928">
            <v>865392</v>
          </cell>
          <cell r="P928">
            <v>101775</v>
          </cell>
          <cell r="Q928">
            <v>967167</v>
          </cell>
          <cell r="R928">
            <v>134484</v>
          </cell>
          <cell r="S928">
            <v>1101651</v>
          </cell>
          <cell r="T928">
            <v>70791</v>
          </cell>
          <cell r="U928">
            <v>1172442</v>
          </cell>
          <cell r="V928">
            <v>110614</v>
          </cell>
          <cell r="W928">
            <v>1283056</v>
          </cell>
          <cell r="X928">
            <v>172523</v>
          </cell>
          <cell r="Y928">
            <v>1455579</v>
          </cell>
          <cell r="Z928" t="str">
            <v xml:space="preserve">J M SCHNEIDER INC    , KITCHENER ON CANADA,   </v>
          </cell>
        </row>
        <row r="929">
          <cell r="A929" t="str">
            <v>1946064</v>
          </cell>
          <cell r="B929">
            <v>20211.229299999999</v>
          </cell>
          <cell r="C929">
            <v>20211.229299999999</v>
          </cell>
          <cell r="D929">
            <v>21617.210500000001</v>
          </cell>
          <cell r="E929">
            <v>41828.4398</v>
          </cell>
          <cell r="F929">
            <v>28332.478899999998</v>
          </cell>
          <cell r="G929">
            <v>70160.918699999995</v>
          </cell>
          <cell r="H929">
            <v>20634.557400000002</v>
          </cell>
          <cell r="I929">
            <v>90795.4761</v>
          </cell>
          <cell r="J929">
            <v>23762.926299999999</v>
          </cell>
          <cell r="K929">
            <v>114558.40239999999</v>
          </cell>
          <cell r="L929">
            <v>25849.351200000001</v>
          </cell>
          <cell r="M929">
            <v>140407.7536</v>
          </cell>
          <cell r="N929">
            <v>20444.058400000002</v>
          </cell>
          <cell r="O929">
            <v>160851.81200000001</v>
          </cell>
          <cell r="P929">
            <v>22660.219700000001</v>
          </cell>
          <cell r="Q929">
            <v>183512.03169999999</v>
          </cell>
          <cell r="R929">
            <v>21871.0759</v>
          </cell>
          <cell r="S929">
            <v>205383.10759999999</v>
          </cell>
          <cell r="T929">
            <v>19183.121299999999</v>
          </cell>
          <cell r="U929">
            <v>224566.22889999999</v>
          </cell>
          <cell r="V929">
            <v>21566.694299999999</v>
          </cell>
          <cell r="W929">
            <v>246132.92319999999</v>
          </cell>
          <cell r="X929">
            <v>22656.0769</v>
          </cell>
          <cell r="Y929">
            <v>268789.0001</v>
          </cell>
          <cell r="Z929" t="str">
            <v>NELSON-JAMESON INC    , MARSHFIELD, WI</v>
          </cell>
        </row>
        <row r="930">
          <cell r="A930" t="str">
            <v>1946218</v>
          </cell>
          <cell r="B930">
            <v>6998.5914000000002</v>
          </cell>
          <cell r="C930">
            <v>6998.5914000000002</v>
          </cell>
          <cell r="D930">
            <v>6328.1547</v>
          </cell>
          <cell r="E930">
            <v>13326.7461</v>
          </cell>
          <cell r="F930">
            <v>10008.244699999999</v>
          </cell>
          <cell r="G930">
            <v>23334.9908</v>
          </cell>
          <cell r="H930">
            <v>7786.0685000000003</v>
          </cell>
          <cell r="I930">
            <v>31121.059300000001</v>
          </cell>
          <cell r="J930">
            <v>9277.6108000000004</v>
          </cell>
          <cell r="K930">
            <v>40398.670100000003</v>
          </cell>
          <cell r="L930">
            <v>9223.5084999999999</v>
          </cell>
          <cell r="M930">
            <v>49622.178599999999</v>
          </cell>
          <cell r="N930">
            <v>7461.4152000000004</v>
          </cell>
          <cell r="O930">
            <v>57083.593800000002</v>
          </cell>
          <cell r="P930">
            <v>9194.6476000000002</v>
          </cell>
          <cell r="Q930">
            <v>66278.241399999999</v>
          </cell>
          <cell r="R930">
            <v>8833.9233000000004</v>
          </cell>
          <cell r="S930">
            <v>75112.164699999994</v>
          </cell>
          <cell r="T930">
            <v>6947.2170999999998</v>
          </cell>
          <cell r="U930">
            <v>82059.381799999988</v>
          </cell>
          <cell r="V930">
            <v>6576.2816000000003</v>
          </cell>
          <cell r="W930">
            <v>88635.66339999999</v>
          </cell>
          <cell r="X930">
            <v>11364.3367</v>
          </cell>
          <cell r="Y930">
            <v>100000.00009999999</v>
          </cell>
          <cell r="Z930" t="str">
            <v>YOSHIDA FOOD GROUP   SUITE A, PORTLAND, OR</v>
          </cell>
        </row>
        <row r="931">
          <cell r="A931" t="str">
            <v>1947320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t="str">
            <v>MULTIVAC INC    , KANSAS CITY, MO</v>
          </cell>
        </row>
        <row r="932">
          <cell r="A932" t="str">
            <v>1947672</v>
          </cell>
          <cell r="B932">
            <v>941703.37690000003</v>
          </cell>
          <cell r="C932">
            <v>941703.37690000003</v>
          </cell>
          <cell r="D932">
            <v>851492.01130000001</v>
          </cell>
          <cell r="E932">
            <v>1793195.3881999999</v>
          </cell>
          <cell r="F932">
            <v>1346670.6695999999</v>
          </cell>
          <cell r="G932">
            <v>3139866.0577999996</v>
          </cell>
          <cell r="H932">
            <v>1047663.2433</v>
          </cell>
          <cell r="I932">
            <v>4187529.3010999998</v>
          </cell>
          <cell r="J932">
            <v>1248359.4017</v>
          </cell>
          <cell r="K932">
            <v>5435888.7028000001</v>
          </cell>
          <cell r="L932">
            <v>1241079.6059000001</v>
          </cell>
          <cell r="M932">
            <v>6676968.3086999999</v>
          </cell>
          <cell r="N932">
            <v>1003979.1589</v>
          </cell>
          <cell r="O932">
            <v>7680947.4676000001</v>
          </cell>
          <cell r="P932">
            <v>1237196.1917000001</v>
          </cell>
          <cell r="Q932">
            <v>8918143.6592999995</v>
          </cell>
          <cell r="R932">
            <v>1188658.5344</v>
          </cell>
          <cell r="S932">
            <v>10106802.193699999</v>
          </cell>
          <cell r="T932">
            <v>934790.64639999997</v>
          </cell>
          <cell r="U932">
            <v>11041592.840099998</v>
          </cell>
          <cell r="V932">
            <v>884878.99820000003</v>
          </cell>
          <cell r="W932">
            <v>11926471.838299997</v>
          </cell>
          <cell r="X932">
            <v>1529141.1617000001</v>
          </cell>
          <cell r="Y932">
            <v>13455612.999999996</v>
          </cell>
          <cell r="Z932" t="str">
            <v>GOLDEN STATE FOODS    , PASADENA, CA</v>
          </cell>
        </row>
        <row r="933">
          <cell r="A933" t="str">
            <v>1950851</v>
          </cell>
          <cell r="B933">
            <v>679.02809999999999</v>
          </cell>
          <cell r="C933">
            <v>679.02809999999999</v>
          </cell>
          <cell r="D933">
            <v>785.26859999999999</v>
          </cell>
          <cell r="E933">
            <v>1464.2966999999999</v>
          </cell>
          <cell r="F933">
            <v>856.57770000000005</v>
          </cell>
          <cell r="G933">
            <v>2320.8743999999997</v>
          </cell>
          <cell r="H933">
            <v>645.1626</v>
          </cell>
          <cell r="I933">
            <v>2966.0369999999998</v>
          </cell>
          <cell r="J933">
            <v>848.20709999999997</v>
          </cell>
          <cell r="K933">
            <v>3814.2440999999999</v>
          </cell>
          <cell r="L933">
            <v>850.6377</v>
          </cell>
          <cell r="M933">
            <v>4664.8818000000001</v>
          </cell>
          <cell r="N933">
            <v>746.22749999999996</v>
          </cell>
          <cell r="O933">
            <v>5411.1093000000001</v>
          </cell>
          <cell r="P933">
            <v>870.08699999999999</v>
          </cell>
          <cell r="Q933">
            <v>6281.1962999999996</v>
          </cell>
          <cell r="R933">
            <v>897.18050000000005</v>
          </cell>
          <cell r="S933">
            <v>7178.3768</v>
          </cell>
          <cell r="T933">
            <v>774.86890000000005</v>
          </cell>
          <cell r="U933">
            <v>7953.2457000000004</v>
          </cell>
          <cell r="V933">
            <v>697.41420000000005</v>
          </cell>
          <cell r="W933">
            <v>8650.6599000000006</v>
          </cell>
          <cell r="X933">
            <v>739.33989999999994</v>
          </cell>
          <cell r="Y933">
            <v>9389.9998000000014</v>
          </cell>
          <cell r="Z933" t="str">
            <v>BUTCHER BOY MEATS INC    , ST CLAIR SHORES, MI</v>
          </cell>
        </row>
        <row r="934">
          <cell r="A934" t="str">
            <v>1950940</v>
          </cell>
          <cell r="B934">
            <v>304.52350000000001</v>
          </cell>
          <cell r="C934">
            <v>304.52350000000001</v>
          </cell>
          <cell r="D934">
            <v>293.18090000000001</v>
          </cell>
          <cell r="E934">
            <v>597.70440000000008</v>
          </cell>
          <cell r="F934">
            <v>302.54050000000001</v>
          </cell>
          <cell r="G934">
            <v>900.24490000000014</v>
          </cell>
          <cell r="H934">
            <v>287.92340000000002</v>
          </cell>
          <cell r="I934">
            <v>1188.1683000000003</v>
          </cell>
          <cell r="J934">
            <v>286.08839999999998</v>
          </cell>
          <cell r="K934">
            <v>1474.2567000000004</v>
          </cell>
          <cell r="L934">
            <v>321.57459999999998</v>
          </cell>
          <cell r="M934">
            <v>1795.8313000000003</v>
          </cell>
          <cell r="N934">
            <v>223.54679999999999</v>
          </cell>
          <cell r="O934">
            <v>2019.3781000000004</v>
          </cell>
          <cell r="P934">
            <v>268.58749999999998</v>
          </cell>
          <cell r="Q934">
            <v>2287.9656000000004</v>
          </cell>
          <cell r="R934">
            <v>309.7414</v>
          </cell>
          <cell r="S934">
            <v>2597.7070000000003</v>
          </cell>
          <cell r="T934">
            <v>337.22379999999998</v>
          </cell>
          <cell r="U934">
            <v>2934.9308000000001</v>
          </cell>
          <cell r="V934">
            <v>319.21940000000001</v>
          </cell>
          <cell r="W934">
            <v>3254.1502</v>
          </cell>
          <cell r="X934">
            <v>218.84979999999999</v>
          </cell>
          <cell r="Y934">
            <v>3473</v>
          </cell>
          <cell r="Z934" t="str">
            <v>FRONTIER COOPERATIVE HERBS    , NORWAY, IA</v>
          </cell>
        </row>
        <row r="935">
          <cell r="A935" t="str">
            <v>1952528</v>
          </cell>
          <cell r="B935">
            <v>85426.617499999993</v>
          </cell>
          <cell r="C935">
            <v>85426.617499999993</v>
          </cell>
          <cell r="D935">
            <v>111992.32889999999</v>
          </cell>
          <cell r="E935">
            <v>197418.94639999999</v>
          </cell>
          <cell r="F935">
            <v>130365.17539999999</v>
          </cell>
          <cell r="G935">
            <v>327784.12179999996</v>
          </cell>
          <cell r="H935">
            <v>174048.43290000001</v>
          </cell>
          <cell r="I935">
            <v>501832.55469999998</v>
          </cell>
          <cell r="J935">
            <v>167336.0674</v>
          </cell>
          <cell r="K935">
            <v>669168.62210000004</v>
          </cell>
          <cell r="L935">
            <v>135864.0128</v>
          </cell>
          <cell r="M935">
            <v>805032.63490000006</v>
          </cell>
          <cell r="N935">
            <v>101279.86040000001</v>
          </cell>
          <cell r="O935">
            <v>906312.49530000007</v>
          </cell>
          <cell r="P935">
            <v>147208.07339999999</v>
          </cell>
          <cell r="Q935">
            <v>1053520.5687000002</v>
          </cell>
          <cell r="R935">
            <v>118689.0684</v>
          </cell>
          <cell r="S935">
            <v>1172209.6371000002</v>
          </cell>
          <cell r="T935">
            <v>100411.6672</v>
          </cell>
          <cell r="U935">
            <v>1272621.3043000002</v>
          </cell>
          <cell r="V935">
            <v>104789.4829</v>
          </cell>
          <cell r="W935">
            <v>1377410.7872000001</v>
          </cell>
          <cell r="X935">
            <v>115737.21279999999</v>
          </cell>
          <cell r="Y935">
            <v>1493148.0000000002</v>
          </cell>
          <cell r="Z935" t="str">
            <v>TROYER POTATO PRODUCTS INC    , WATERFORD, PA</v>
          </cell>
        </row>
        <row r="936">
          <cell r="A936" t="str">
            <v>1954059</v>
          </cell>
          <cell r="B936">
            <v>88163.603000000003</v>
          </cell>
          <cell r="C936">
            <v>88163.603000000003</v>
          </cell>
          <cell r="D936">
            <v>101957.65089999999</v>
          </cell>
          <cell r="E936">
            <v>190121.25390000001</v>
          </cell>
          <cell r="F936">
            <v>111216.2684</v>
          </cell>
          <cell r="G936">
            <v>301337.52230000001</v>
          </cell>
          <cell r="H936">
            <v>83766.580499999996</v>
          </cell>
          <cell r="I936">
            <v>385104.10279999999</v>
          </cell>
          <cell r="J936">
            <v>110129.45510000001</v>
          </cell>
          <cell r="K936">
            <v>495233.55790000001</v>
          </cell>
          <cell r="L936">
            <v>110445.03660000001</v>
          </cell>
          <cell r="M936">
            <v>605678.59450000001</v>
          </cell>
          <cell r="N936">
            <v>96888.637700000007</v>
          </cell>
          <cell r="O936">
            <v>702567.23219999997</v>
          </cell>
          <cell r="P936">
            <v>112970.2972</v>
          </cell>
          <cell r="Q936">
            <v>815537.5294</v>
          </cell>
          <cell r="R936">
            <v>116488.0609</v>
          </cell>
          <cell r="S936">
            <v>932025.59030000004</v>
          </cell>
          <cell r="T936">
            <v>100607.3759</v>
          </cell>
          <cell r="U936">
            <v>1032632.9662</v>
          </cell>
          <cell r="V936">
            <v>90550.808900000004</v>
          </cell>
          <cell r="W936">
            <v>1123183.7751</v>
          </cell>
          <cell r="X936">
            <v>95994.364799999996</v>
          </cell>
          <cell r="Y936">
            <v>1219178.1399000001</v>
          </cell>
          <cell r="Z936" t="str">
            <v xml:space="preserve">CARVAJAL EMPAQUES SA-CARPAK SA    , CALI,   </v>
          </cell>
        </row>
        <row r="937">
          <cell r="A937" t="str">
            <v>1955640</v>
          </cell>
          <cell r="B937">
            <v>4384.1570000000002</v>
          </cell>
          <cell r="C937">
            <v>4384.1570000000002</v>
          </cell>
          <cell r="D937">
            <v>4220.8590999999997</v>
          </cell>
          <cell r="E937">
            <v>8605.0161000000007</v>
          </cell>
          <cell r="F937">
            <v>4355.6072999999997</v>
          </cell>
          <cell r="G937">
            <v>12960.6234</v>
          </cell>
          <cell r="H937">
            <v>4145.1680999999999</v>
          </cell>
          <cell r="I937">
            <v>17105.791499999999</v>
          </cell>
          <cell r="J937">
            <v>4118.7497000000003</v>
          </cell>
          <cell r="K937">
            <v>21224.5412</v>
          </cell>
          <cell r="L937">
            <v>4629.6369000000004</v>
          </cell>
          <cell r="M937">
            <v>25854.178100000001</v>
          </cell>
          <cell r="N937">
            <v>3218.3530999999998</v>
          </cell>
          <cell r="O937">
            <v>29072.531200000001</v>
          </cell>
          <cell r="P937">
            <v>3866.7943</v>
          </cell>
          <cell r="Q937">
            <v>32939.325499999999</v>
          </cell>
          <cell r="R937">
            <v>4459.2779</v>
          </cell>
          <cell r="S937">
            <v>37398.6034</v>
          </cell>
          <cell r="T937">
            <v>4854.9350999999997</v>
          </cell>
          <cell r="U937">
            <v>42253.538500000002</v>
          </cell>
          <cell r="V937">
            <v>4595.7300999999998</v>
          </cell>
          <cell r="W937">
            <v>46849.268600000003</v>
          </cell>
          <cell r="X937">
            <v>3150.7314000000001</v>
          </cell>
          <cell r="Y937">
            <v>50000</v>
          </cell>
          <cell r="Z937" t="str">
            <v>BALTIMORE SPICE, INC.    , OWINGS MILLS, MD</v>
          </cell>
        </row>
        <row r="938">
          <cell r="A938" t="str">
            <v>1959492</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t="str">
            <v>VICTOR ALLENS COFFEE &amp; TEA    , MADISON, WI</v>
          </cell>
        </row>
        <row r="939">
          <cell r="A939" t="str">
            <v>1960121</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t="str">
            <v>CINCINNATI CONVERTORS INC    , CINCINNATI, OH</v>
          </cell>
        </row>
        <row r="940">
          <cell r="A940" t="str">
            <v>1961462</v>
          </cell>
          <cell r="B940">
            <v>32.666499999999999</v>
          </cell>
          <cell r="C940">
            <v>32.666499999999999</v>
          </cell>
          <cell r="D940">
            <v>38.749899999999997</v>
          </cell>
          <cell r="E940">
            <v>71.416399999999996</v>
          </cell>
          <cell r="F940">
            <v>36.207599999999999</v>
          </cell>
          <cell r="G940">
            <v>107.624</v>
          </cell>
          <cell r="H940">
            <v>46.159700000000001</v>
          </cell>
          <cell r="I940">
            <v>153.78370000000001</v>
          </cell>
          <cell r="J940">
            <v>36.795999999999999</v>
          </cell>
          <cell r="K940">
            <v>190.5797</v>
          </cell>
          <cell r="L940">
            <v>32.947499999999998</v>
          </cell>
          <cell r="M940">
            <v>223.52719999999999</v>
          </cell>
          <cell r="N940">
            <v>32.8613</v>
          </cell>
          <cell r="O940">
            <v>256.38850000000002</v>
          </cell>
          <cell r="P940">
            <v>69.502899999999997</v>
          </cell>
          <cell r="Q940">
            <v>325.89140000000003</v>
          </cell>
          <cell r="R940">
            <v>35.827800000000003</v>
          </cell>
          <cell r="S940">
            <v>361.71920000000006</v>
          </cell>
          <cell r="T940">
            <v>36.6982</v>
          </cell>
          <cell r="U940">
            <v>398.41740000000004</v>
          </cell>
          <cell r="V940">
            <v>37.756399999999999</v>
          </cell>
          <cell r="W940">
            <v>436.17380000000003</v>
          </cell>
          <cell r="X940">
            <v>33.826099999999997</v>
          </cell>
          <cell r="Y940">
            <v>469.99990000000003</v>
          </cell>
          <cell r="Z940" t="str">
            <v>KISS ME COOKIE CO    , STATELINE, NV</v>
          </cell>
        </row>
        <row r="941">
          <cell r="A941" t="str">
            <v>1963147</v>
          </cell>
          <cell r="B941">
            <v>5038.9858000000004</v>
          </cell>
          <cell r="C941">
            <v>5038.9858000000004</v>
          </cell>
          <cell r="D941">
            <v>4556.2713999999996</v>
          </cell>
          <cell r="E941">
            <v>9595.2572</v>
          </cell>
          <cell r="F941">
            <v>7205.9362000000001</v>
          </cell>
          <cell r="G941">
            <v>16801.1934</v>
          </cell>
          <cell r="H941">
            <v>5605.9692999999997</v>
          </cell>
          <cell r="I941">
            <v>22407.162700000001</v>
          </cell>
          <cell r="J941">
            <v>6679.8797999999997</v>
          </cell>
          <cell r="K941">
            <v>29087.0425</v>
          </cell>
          <cell r="L941">
            <v>6640.9260999999997</v>
          </cell>
          <cell r="M941">
            <v>35727.9686</v>
          </cell>
          <cell r="N941">
            <v>5372.2190000000001</v>
          </cell>
          <cell r="O941">
            <v>41100.187599999997</v>
          </cell>
          <cell r="P941">
            <v>6620.1462000000001</v>
          </cell>
          <cell r="Q941">
            <v>47720.3338</v>
          </cell>
          <cell r="R941">
            <v>6360.4247999999998</v>
          </cell>
          <cell r="S941">
            <v>54080.758600000001</v>
          </cell>
          <cell r="T941">
            <v>5001.9962999999998</v>
          </cell>
          <cell r="U941">
            <v>59082.7549</v>
          </cell>
          <cell r="V941">
            <v>4734.9227000000001</v>
          </cell>
          <cell r="W941">
            <v>63817.677600000003</v>
          </cell>
          <cell r="X941">
            <v>8182.3224</v>
          </cell>
          <cell r="Y941">
            <v>72000</v>
          </cell>
          <cell r="Z941" t="str">
            <v>KAJUN KETTLE FOODS INC    , NEW ORLEANS, LA</v>
          </cell>
        </row>
        <row r="942">
          <cell r="A942" t="str">
            <v>1963163</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t="str">
            <v xml:space="preserve">INTL SAUSAGE CO LTD    , NORTH BURNABY BC CANADA, </v>
          </cell>
        </row>
        <row r="943">
          <cell r="A943" t="str">
            <v>1963988</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t="str">
            <v>LOUISES INC    , SHELBYVILLE, KY</v>
          </cell>
        </row>
        <row r="944">
          <cell r="A944" t="str">
            <v>1964100</v>
          </cell>
          <cell r="B944">
            <v>1154.8091999999999</v>
          </cell>
          <cell r="C944">
            <v>1154.8091999999999</v>
          </cell>
          <cell r="D944">
            <v>1098.634</v>
          </cell>
          <cell r="E944">
            <v>2253.4431999999997</v>
          </cell>
          <cell r="F944">
            <v>1127.5606</v>
          </cell>
          <cell r="G944">
            <v>3381.0037999999995</v>
          </cell>
          <cell r="H944">
            <v>877.90920000000006</v>
          </cell>
          <cell r="I944">
            <v>4258.9129999999996</v>
          </cell>
          <cell r="J944">
            <v>833.94470000000001</v>
          </cell>
          <cell r="K944">
            <v>5092.8576999999996</v>
          </cell>
          <cell r="L944">
            <v>907.49549999999999</v>
          </cell>
          <cell r="M944">
            <v>6000.3531999999996</v>
          </cell>
          <cell r="N944">
            <v>1098.1925000000001</v>
          </cell>
          <cell r="O944">
            <v>7098.5456999999997</v>
          </cell>
          <cell r="P944">
            <v>1138.6335999999999</v>
          </cell>
          <cell r="Q944">
            <v>8237.1792999999998</v>
          </cell>
          <cell r="R944">
            <v>1042.8366000000001</v>
          </cell>
          <cell r="S944">
            <v>9280.0159000000003</v>
          </cell>
          <cell r="T944">
            <v>1016.8156</v>
          </cell>
          <cell r="U944">
            <v>10296.8315</v>
          </cell>
          <cell r="V944">
            <v>900.57719999999995</v>
          </cell>
          <cell r="W944">
            <v>11197.4087</v>
          </cell>
          <cell r="X944">
            <v>1144.5909999999999</v>
          </cell>
          <cell r="Y944">
            <v>12341.9997</v>
          </cell>
          <cell r="Z944" t="str">
            <v>MARIAH PACKING CO    , COLUMBUS, IN</v>
          </cell>
        </row>
        <row r="945">
          <cell r="A945" t="str">
            <v>1968831</v>
          </cell>
          <cell r="B945">
            <v>7727</v>
          </cell>
          <cell r="C945">
            <v>7727</v>
          </cell>
          <cell r="D945">
            <v>9581</v>
          </cell>
          <cell r="E945">
            <v>17308</v>
          </cell>
          <cell r="F945">
            <v>16732</v>
          </cell>
          <cell r="G945">
            <v>34040</v>
          </cell>
          <cell r="H945">
            <v>10494</v>
          </cell>
          <cell r="I945">
            <v>44534</v>
          </cell>
          <cell r="J945">
            <v>14252</v>
          </cell>
          <cell r="K945">
            <v>58786</v>
          </cell>
          <cell r="L945">
            <v>16808</v>
          </cell>
          <cell r="M945">
            <v>75594</v>
          </cell>
          <cell r="N945">
            <v>12373</v>
          </cell>
          <cell r="O945">
            <v>87967</v>
          </cell>
          <cell r="P945">
            <v>10346</v>
          </cell>
          <cell r="Q945">
            <v>98313</v>
          </cell>
          <cell r="R945">
            <v>13670</v>
          </cell>
          <cell r="S945">
            <v>111983</v>
          </cell>
          <cell r="T945">
            <v>7196</v>
          </cell>
          <cell r="U945">
            <v>119179</v>
          </cell>
          <cell r="V945">
            <v>11244</v>
          </cell>
          <cell r="W945">
            <v>130423</v>
          </cell>
          <cell r="X945">
            <v>17537</v>
          </cell>
          <cell r="Y945">
            <v>147960</v>
          </cell>
          <cell r="Z945" t="str">
            <v xml:space="preserve">BRYDOR BUSINESS ENTERPRISES   QUALITY FAST FOODS, </v>
          </cell>
        </row>
        <row r="946">
          <cell r="A946" t="str">
            <v>1970119</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t="str">
            <v>RASTELLIS FINE FOOD    , DEPTFORD, NJ</v>
          </cell>
        </row>
        <row r="947">
          <cell r="A947" t="str">
            <v>1970348</v>
          </cell>
          <cell r="B947">
            <v>10077.971600000001</v>
          </cell>
          <cell r="C947">
            <v>10077.971600000001</v>
          </cell>
          <cell r="D947">
            <v>9112.5427999999993</v>
          </cell>
          <cell r="E947">
            <v>19190.5144</v>
          </cell>
          <cell r="F947">
            <v>14411.872300000001</v>
          </cell>
          <cell r="G947">
            <v>33602.386700000003</v>
          </cell>
          <cell r="H947">
            <v>11211.938599999999</v>
          </cell>
          <cell r="I947">
            <v>44814.325300000004</v>
          </cell>
          <cell r="J947">
            <v>13359.7595</v>
          </cell>
          <cell r="K947">
            <v>58174.084800000004</v>
          </cell>
          <cell r="L947">
            <v>13281.852199999999</v>
          </cell>
          <cell r="M947">
            <v>71455.937000000005</v>
          </cell>
          <cell r="N947">
            <v>10744.437900000001</v>
          </cell>
          <cell r="O947">
            <v>82200.37490000001</v>
          </cell>
          <cell r="P947">
            <v>13240.2925</v>
          </cell>
          <cell r="Q947">
            <v>95440.667400000006</v>
          </cell>
          <cell r="R947">
            <v>12720.8496</v>
          </cell>
          <cell r="S947">
            <v>108161.51700000001</v>
          </cell>
          <cell r="T947">
            <v>10003.9926</v>
          </cell>
          <cell r="U947">
            <v>118165.5096</v>
          </cell>
          <cell r="V947">
            <v>9469.8454999999994</v>
          </cell>
          <cell r="W947">
            <v>127635.3551</v>
          </cell>
          <cell r="X947">
            <v>16364.6448</v>
          </cell>
          <cell r="Y947">
            <v>143999.9999</v>
          </cell>
          <cell r="Z947" t="str">
            <v>PAPETTIS HYGRADE EGG PRODUCTS    , ELIZABETH, NJ</v>
          </cell>
        </row>
        <row r="948">
          <cell r="A948" t="str">
            <v>1970623</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t="str">
            <v xml:space="preserve">VINS PLASTICS LTD   12 INDUSTRIAL CT, BRADFORD ON </v>
          </cell>
        </row>
        <row r="949">
          <cell r="A949" t="str">
            <v>1972200</v>
          </cell>
          <cell r="B949">
            <v>109434.6925</v>
          </cell>
          <cell r="C949">
            <v>109434.6925</v>
          </cell>
          <cell r="D949">
            <v>99028.435599999997</v>
          </cell>
          <cell r="E949">
            <v>208463.1281</v>
          </cell>
          <cell r="F949">
            <v>139129.0589</v>
          </cell>
          <cell r="G949">
            <v>347592.18700000003</v>
          </cell>
          <cell r="H949">
            <v>110245.7736</v>
          </cell>
          <cell r="I949">
            <v>457837.96060000005</v>
          </cell>
          <cell r="J949">
            <v>106579.4182</v>
          </cell>
          <cell r="K949">
            <v>564417.37880000006</v>
          </cell>
          <cell r="L949">
            <v>118983.452</v>
          </cell>
          <cell r="M949">
            <v>683400.83080000011</v>
          </cell>
          <cell r="N949">
            <v>94857.115099999995</v>
          </cell>
          <cell r="O949">
            <v>778257.94590000017</v>
          </cell>
          <cell r="P949">
            <v>93478.321599999996</v>
          </cell>
          <cell r="Q949">
            <v>871736.26750000019</v>
          </cell>
          <cell r="R949">
            <v>91035.434399999998</v>
          </cell>
          <cell r="S949">
            <v>962771.70190000022</v>
          </cell>
          <cell r="T949">
            <v>103485.4564</v>
          </cell>
          <cell r="U949">
            <v>1066257.1583000002</v>
          </cell>
          <cell r="V949">
            <v>110810.60890000001</v>
          </cell>
          <cell r="W949">
            <v>1177067.7672000004</v>
          </cell>
          <cell r="X949">
            <v>127057.23269999999</v>
          </cell>
          <cell r="Y949">
            <v>1304124.9999000004</v>
          </cell>
          <cell r="Z949" t="str">
            <v>CHOCK FULL O'NUTS CO    , NEW YORK, NY</v>
          </cell>
        </row>
        <row r="950">
          <cell r="A950" t="str">
            <v>1976036</v>
          </cell>
          <cell r="B950">
            <v>1021.0716</v>
          </cell>
          <cell r="C950">
            <v>1021.0716</v>
          </cell>
          <cell r="D950">
            <v>1211.223</v>
          </cell>
          <cell r="E950">
            <v>2232.2946000000002</v>
          </cell>
          <cell r="F950">
            <v>1131.7565999999999</v>
          </cell>
          <cell r="G950">
            <v>3364.0511999999999</v>
          </cell>
          <cell r="H950">
            <v>1442.8335999999999</v>
          </cell>
          <cell r="I950">
            <v>4806.8847999999998</v>
          </cell>
          <cell r="J950">
            <v>1150.1504</v>
          </cell>
          <cell r="K950">
            <v>5957.0352000000003</v>
          </cell>
          <cell r="L950">
            <v>1029.8545999999999</v>
          </cell>
          <cell r="M950">
            <v>6986.8897999999999</v>
          </cell>
          <cell r="N950">
            <v>1027.1619000000001</v>
          </cell>
          <cell r="O950">
            <v>8014.0517</v>
          </cell>
          <cell r="P950">
            <v>2172.4841000000001</v>
          </cell>
          <cell r="Q950">
            <v>10186.5358</v>
          </cell>
          <cell r="R950">
            <v>1119.8869</v>
          </cell>
          <cell r="S950">
            <v>11306.422699999999</v>
          </cell>
          <cell r="T950">
            <v>1147.0909999999999</v>
          </cell>
          <cell r="U950">
            <v>12453.5137</v>
          </cell>
          <cell r="V950">
            <v>1180.1684</v>
          </cell>
          <cell r="W950">
            <v>13633.6821</v>
          </cell>
          <cell r="X950">
            <v>1057.3179</v>
          </cell>
          <cell r="Y950">
            <v>14691</v>
          </cell>
          <cell r="Z950" t="str">
            <v>SONNYS PIZZA    , EVERETT, MA</v>
          </cell>
        </row>
        <row r="951">
          <cell r="A951" t="str">
            <v>1976060</v>
          </cell>
          <cell r="B951">
            <v>59488.027099999999</v>
          </cell>
          <cell r="C951">
            <v>59488.027099999999</v>
          </cell>
          <cell r="D951">
            <v>53789.315199999997</v>
          </cell>
          <cell r="E951">
            <v>113277.34229999999</v>
          </cell>
          <cell r="F951">
            <v>85070.079599999997</v>
          </cell>
          <cell r="G951">
            <v>198347.42189999999</v>
          </cell>
          <cell r="H951">
            <v>66181.5821</v>
          </cell>
          <cell r="I951">
            <v>264529.00399999996</v>
          </cell>
          <cell r="J951">
            <v>78859.691600000006</v>
          </cell>
          <cell r="K951">
            <v>343388.69559999998</v>
          </cell>
          <cell r="L951">
            <v>78399.822100000005</v>
          </cell>
          <cell r="M951">
            <v>421788.51769999997</v>
          </cell>
          <cell r="N951">
            <v>63422.029499999997</v>
          </cell>
          <cell r="O951">
            <v>485210.54719999997</v>
          </cell>
          <cell r="P951">
            <v>78154.504199999996</v>
          </cell>
          <cell r="Q951">
            <v>563365.0514</v>
          </cell>
          <cell r="R951">
            <v>75088.348199999993</v>
          </cell>
          <cell r="S951">
            <v>638453.3996</v>
          </cell>
          <cell r="T951">
            <v>59051.345300000001</v>
          </cell>
          <cell r="U951">
            <v>697504.74490000005</v>
          </cell>
          <cell r="V951">
            <v>55898.393400000001</v>
          </cell>
          <cell r="W951">
            <v>753403.13829999999</v>
          </cell>
          <cell r="X951">
            <v>96596.861600000004</v>
          </cell>
          <cell r="Y951">
            <v>849999.99989999994</v>
          </cell>
          <cell r="Z951" t="str">
            <v>STOCK POT SOUPS   SUITE E-120, REDMOND, WA</v>
          </cell>
        </row>
        <row r="952">
          <cell r="A952" t="str">
            <v>1978365</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t="str">
            <v>SMG INC    , CRESTVIEW HILLS, KY</v>
          </cell>
        </row>
        <row r="953">
          <cell r="A953" t="str">
            <v>1979566</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t="str">
            <v>JEFCO LABS    , CHICAGO, IL</v>
          </cell>
        </row>
        <row r="954">
          <cell r="A954" t="str">
            <v>1979795</v>
          </cell>
          <cell r="B954">
            <v>146524.15549999999</v>
          </cell>
          <cell r="C954">
            <v>146524.15549999999</v>
          </cell>
          <cell r="D954">
            <v>143195.00099999999</v>
          </cell>
          <cell r="E954">
            <v>289719.15649999998</v>
          </cell>
          <cell r="F954">
            <v>148346.2231</v>
          </cell>
          <cell r="G954">
            <v>438065.37959999999</v>
          </cell>
          <cell r="H954">
            <v>114907.6075</v>
          </cell>
          <cell r="I954">
            <v>552972.98710000003</v>
          </cell>
          <cell r="J954">
            <v>115572.1395</v>
          </cell>
          <cell r="K954">
            <v>668545.12660000008</v>
          </cell>
          <cell r="L954">
            <v>123791.156</v>
          </cell>
          <cell r="M954">
            <v>792336.28260000004</v>
          </cell>
          <cell r="N954">
            <v>142081.26360000001</v>
          </cell>
          <cell r="O954">
            <v>934417.54619999998</v>
          </cell>
          <cell r="P954">
            <v>149942.05530000001</v>
          </cell>
          <cell r="Q954">
            <v>1084359.6014999999</v>
          </cell>
          <cell r="R954">
            <v>140062.39799999999</v>
          </cell>
          <cell r="S954">
            <v>1224421.9994999999</v>
          </cell>
          <cell r="T954">
            <v>133842.22279999999</v>
          </cell>
          <cell r="U954">
            <v>1358264.2223</v>
          </cell>
          <cell r="V954">
            <v>118845.3284</v>
          </cell>
          <cell r="W954">
            <v>1477109.5507</v>
          </cell>
          <cell r="X954">
            <v>147036.44930000001</v>
          </cell>
          <cell r="Y954">
            <v>1624146</v>
          </cell>
          <cell r="Z954" t="str">
            <v>MILLARD PROCESSING SERVICE INC    , OMAHA, NE</v>
          </cell>
        </row>
        <row r="955">
          <cell r="A955" t="str">
            <v>1983253</v>
          </cell>
          <cell r="B955">
            <v>1525</v>
          </cell>
          <cell r="C955">
            <v>1525</v>
          </cell>
          <cell r="D955">
            <v>1443</v>
          </cell>
          <cell r="E955">
            <v>2968</v>
          </cell>
          <cell r="F955">
            <v>1893</v>
          </cell>
          <cell r="G955">
            <v>4861</v>
          </cell>
          <cell r="H955">
            <v>1152</v>
          </cell>
          <cell r="I955">
            <v>6013</v>
          </cell>
          <cell r="J955">
            <v>1319</v>
          </cell>
          <cell r="K955">
            <v>7332</v>
          </cell>
          <cell r="L955">
            <v>1963</v>
          </cell>
          <cell r="M955">
            <v>9295</v>
          </cell>
          <cell r="N955">
            <v>1317</v>
          </cell>
          <cell r="O955">
            <v>10612</v>
          </cell>
          <cell r="P955">
            <v>1422</v>
          </cell>
          <cell r="Q955">
            <v>12034</v>
          </cell>
          <cell r="R955">
            <v>1682</v>
          </cell>
          <cell r="S955">
            <v>13716</v>
          </cell>
          <cell r="T955">
            <v>1461</v>
          </cell>
          <cell r="U955">
            <v>15177</v>
          </cell>
          <cell r="V955">
            <v>1522</v>
          </cell>
          <cell r="W955">
            <v>16699</v>
          </cell>
          <cell r="X955">
            <v>1799</v>
          </cell>
          <cell r="Y955">
            <v>18498</v>
          </cell>
          <cell r="Z955" t="str">
            <v>LES FROMAGES PRINCESSE    , PLESSISVILLE PQ CANADA</v>
          </cell>
        </row>
        <row r="956">
          <cell r="A956" t="str">
            <v>1983601</v>
          </cell>
          <cell r="B956">
            <v>6998.5914000000002</v>
          </cell>
          <cell r="C956">
            <v>6998.5914000000002</v>
          </cell>
          <cell r="D956">
            <v>6328.1547</v>
          </cell>
          <cell r="E956">
            <v>13326.7461</v>
          </cell>
          <cell r="F956">
            <v>10008.244699999999</v>
          </cell>
          <cell r="G956">
            <v>23334.9908</v>
          </cell>
          <cell r="H956">
            <v>7786.0685000000003</v>
          </cell>
          <cell r="I956">
            <v>31121.059300000001</v>
          </cell>
          <cell r="J956">
            <v>9277.6108000000004</v>
          </cell>
          <cell r="K956">
            <v>40398.670100000003</v>
          </cell>
          <cell r="L956">
            <v>9223.5084999999999</v>
          </cell>
          <cell r="M956">
            <v>49622.178599999999</v>
          </cell>
          <cell r="N956">
            <v>7461.4152000000004</v>
          </cell>
          <cell r="O956">
            <v>57083.593800000002</v>
          </cell>
          <cell r="P956">
            <v>9194.6476000000002</v>
          </cell>
          <cell r="Q956">
            <v>66278.241399999999</v>
          </cell>
          <cell r="R956">
            <v>8833.9233000000004</v>
          </cell>
          <cell r="S956">
            <v>75112.164699999994</v>
          </cell>
          <cell r="T956">
            <v>6947.2170999999998</v>
          </cell>
          <cell r="U956">
            <v>82059.381799999988</v>
          </cell>
          <cell r="V956">
            <v>6576.2816000000003</v>
          </cell>
          <cell r="W956">
            <v>88635.66339999999</v>
          </cell>
          <cell r="X956">
            <v>11364.3367</v>
          </cell>
          <cell r="Y956">
            <v>100000.00009999999</v>
          </cell>
          <cell r="Z956" t="str">
            <v>HOOPER ENGINEERING CO    , SARASOTA, FL</v>
          </cell>
        </row>
        <row r="957">
          <cell r="A957" t="str">
            <v>1985302</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t="str">
            <v>MORONI TURKEY PROCESSING INC    , MORONI, UT</v>
          </cell>
        </row>
        <row r="958">
          <cell r="A958" t="str">
            <v>1988760</v>
          </cell>
          <cell r="B958">
            <v>4534.0282999999999</v>
          </cell>
          <cell r="C958">
            <v>4534.0282999999999</v>
          </cell>
          <cell r="D958">
            <v>4812.8973999999998</v>
          </cell>
          <cell r="E958">
            <v>9346.9256999999998</v>
          </cell>
          <cell r="F958">
            <v>6447.7812999999996</v>
          </cell>
          <cell r="G958">
            <v>15794.706999999999</v>
          </cell>
          <cell r="H958">
            <v>4506.1884</v>
          </cell>
          <cell r="I958">
            <v>20300.895399999998</v>
          </cell>
          <cell r="J958">
            <v>5346.2326999999996</v>
          </cell>
          <cell r="K958">
            <v>25647.128099999998</v>
          </cell>
          <cell r="L958">
            <v>5883.5137999999997</v>
          </cell>
          <cell r="M958">
            <v>31530.641899999999</v>
          </cell>
          <cell r="N958">
            <v>4587.9992000000002</v>
          </cell>
          <cell r="O958">
            <v>36118.641100000001</v>
          </cell>
          <cell r="P958">
            <v>4768.1953999999996</v>
          </cell>
          <cell r="Q958">
            <v>40886.836499999998</v>
          </cell>
          <cell r="R958">
            <v>4901.7966999999999</v>
          </cell>
          <cell r="S958">
            <v>45788.633199999997</v>
          </cell>
          <cell r="T958">
            <v>4248.8056999999999</v>
          </cell>
          <cell r="U958">
            <v>50037.438899999994</v>
          </cell>
          <cell r="V958">
            <v>4810.3074999999999</v>
          </cell>
          <cell r="W958">
            <v>54847.746399999996</v>
          </cell>
          <cell r="X958">
            <v>5109.2534999999998</v>
          </cell>
          <cell r="Y958">
            <v>59956.999899999995</v>
          </cell>
          <cell r="Z958" t="str">
            <v>P J LISAC &amp; ASSOCIATES    , CLACKAMAS, OR</v>
          </cell>
        </row>
        <row r="959">
          <cell r="A959" t="str">
            <v>1991680</v>
          </cell>
          <cell r="B959">
            <v>370.38260000000002</v>
          </cell>
          <cell r="C959">
            <v>370.38260000000002</v>
          </cell>
          <cell r="D959">
            <v>439.35789999999997</v>
          </cell>
          <cell r="E959">
            <v>809.7405</v>
          </cell>
          <cell r="F959">
            <v>410.5324</v>
          </cell>
          <cell r="G959">
            <v>1220.2728999999999</v>
          </cell>
          <cell r="H959">
            <v>523.37210000000005</v>
          </cell>
          <cell r="I959">
            <v>1743.645</v>
          </cell>
          <cell r="J959">
            <v>417.2045</v>
          </cell>
          <cell r="K959">
            <v>2160.8494999999998</v>
          </cell>
          <cell r="L959">
            <v>373.56849999999997</v>
          </cell>
          <cell r="M959">
            <v>2534.4179999999997</v>
          </cell>
          <cell r="N959">
            <v>372.59179999999998</v>
          </cell>
          <cell r="O959">
            <v>2907.0097999999998</v>
          </cell>
          <cell r="P959">
            <v>788.04489999999998</v>
          </cell>
          <cell r="Q959">
            <v>3695.0546999999997</v>
          </cell>
          <cell r="R959">
            <v>406.22669999999999</v>
          </cell>
          <cell r="S959">
            <v>4101.2813999999998</v>
          </cell>
          <cell r="T959">
            <v>416.09480000000002</v>
          </cell>
          <cell r="U959">
            <v>4517.3761999999997</v>
          </cell>
          <cell r="V959">
            <v>428.09320000000002</v>
          </cell>
          <cell r="W959">
            <v>4945.4694</v>
          </cell>
          <cell r="X959">
            <v>383.53050000000002</v>
          </cell>
          <cell r="Y959">
            <v>5328.9998999999998</v>
          </cell>
          <cell r="Z959" t="str">
            <v>RIKART MFG    , HARTLAND, WI</v>
          </cell>
        </row>
        <row r="960">
          <cell r="A960" t="str">
            <v>1992163</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t="str">
            <v>NEW ZEALAND DAIRY BOARD   25 THE TERRACE, WELLINGT</v>
          </cell>
        </row>
        <row r="961">
          <cell r="A961" t="str">
            <v>1992880</v>
          </cell>
          <cell r="B961">
            <v>1895.7511999999999</v>
          </cell>
          <cell r="C961">
            <v>1895.7511999999999</v>
          </cell>
          <cell r="D961">
            <v>2012.3508999999999</v>
          </cell>
          <cell r="E961">
            <v>3908.1021000000001</v>
          </cell>
          <cell r="F961">
            <v>2695.9225999999999</v>
          </cell>
          <cell r="G961">
            <v>6604.0246999999999</v>
          </cell>
          <cell r="H961">
            <v>1884.1108999999999</v>
          </cell>
          <cell r="I961">
            <v>8488.1355999999996</v>
          </cell>
          <cell r="J961">
            <v>2235.3471</v>
          </cell>
          <cell r="K961">
            <v>10723.4827</v>
          </cell>
          <cell r="L961">
            <v>2459.9931000000001</v>
          </cell>
          <cell r="M961">
            <v>13183.4758</v>
          </cell>
          <cell r="N961">
            <v>1918.3172999999999</v>
          </cell>
          <cell r="O961">
            <v>15101.793100000001</v>
          </cell>
          <cell r="P961">
            <v>1993.6603</v>
          </cell>
          <cell r="Q961">
            <v>17095.453400000002</v>
          </cell>
          <cell r="R961">
            <v>2049.5212000000001</v>
          </cell>
          <cell r="S961">
            <v>19144.974600000001</v>
          </cell>
          <cell r="T961">
            <v>1776.4949999999999</v>
          </cell>
          <cell r="U961">
            <v>20921.4696</v>
          </cell>
          <cell r="V961">
            <v>2011.2681</v>
          </cell>
          <cell r="W961">
            <v>22932.737700000001</v>
          </cell>
          <cell r="X961">
            <v>2136.2622999999999</v>
          </cell>
          <cell r="Y961">
            <v>25069</v>
          </cell>
          <cell r="Z961" t="str">
            <v>SCHNEIDER CHEESE INC    , WALDO, WI</v>
          </cell>
        </row>
        <row r="962">
          <cell r="A962" t="str">
            <v>1993135</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t="str">
            <v xml:space="preserve">CARNES SELECTAS TANGAMANGA S A DE C V  , SAN LUIS </v>
          </cell>
        </row>
        <row r="963">
          <cell r="A963" t="str">
            <v>1993623</v>
          </cell>
          <cell r="B963">
            <v>4119.3966</v>
          </cell>
          <cell r="C963">
            <v>4119.3966</v>
          </cell>
          <cell r="D963">
            <v>4372.7633999999998</v>
          </cell>
          <cell r="E963">
            <v>8492.16</v>
          </cell>
          <cell r="F963">
            <v>5858.1390000000001</v>
          </cell>
          <cell r="G963">
            <v>14350.298999999999</v>
          </cell>
          <cell r="H963">
            <v>4094.1026000000002</v>
          </cell>
          <cell r="I963">
            <v>18444.401599999997</v>
          </cell>
          <cell r="J963">
            <v>4857.3257999999996</v>
          </cell>
          <cell r="K963">
            <v>23301.727399999996</v>
          </cell>
          <cell r="L963">
            <v>5345.4731000000002</v>
          </cell>
          <cell r="M963">
            <v>28647.200499999995</v>
          </cell>
          <cell r="N963">
            <v>4168.4318999999996</v>
          </cell>
          <cell r="O963">
            <v>32815.632399999995</v>
          </cell>
          <cell r="P963">
            <v>4332.1493</v>
          </cell>
          <cell r="Q963">
            <v>37147.781699999992</v>
          </cell>
          <cell r="R963">
            <v>4453.5329000000002</v>
          </cell>
          <cell r="S963">
            <v>41601.314599999991</v>
          </cell>
          <cell r="T963">
            <v>3860.2572</v>
          </cell>
          <cell r="U963">
            <v>45461.571799999991</v>
          </cell>
          <cell r="V963">
            <v>4370.4102999999996</v>
          </cell>
          <cell r="W963">
            <v>49831.982099999994</v>
          </cell>
          <cell r="X963">
            <v>4642.018</v>
          </cell>
          <cell r="Y963">
            <v>54474.00009999999</v>
          </cell>
          <cell r="Z963" t="str">
            <v>DONELI FOODS INC    , DODGE, NE</v>
          </cell>
        </row>
        <row r="964">
          <cell r="A964" t="str">
            <v>1996169</v>
          </cell>
          <cell r="B964">
            <v>684.04229999999995</v>
          </cell>
          <cell r="C964">
            <v>684.04229999999995</v>
          </cell>
          <cell r="D964">
            <v>618.51379999999995</v>
          </cell>
          <cell r="E964">
            <v>1302.5560999999998</v>
          </cell>
          <cell r="F964">
            <v>978.20579999999995</v>
          </cell>
          <cell r="G964">
            <v>2280.7618999999995</v>
          </cell>
          <cell r="H964">
            <v>761.01030000000003</v>
          </cell>
          <cell r="I964">
            <v>3041.7721999999994</v>
          </cell>
          <cell r="J964">
            <v>906.79369999999994</v>
          </cell>
          <cell r="K964">
            <v>3948.5658999999996</v>
          </cell>
          <cell r="L964">
            <v>901.50570000000005</v>
          </cell>
          <cell r="M964">
            <v>4850.0715999999993</v>
          </cell>
          <cell r="N964">
            <v>729.27869999999996</v>
          </cell>
          <cell r="O964">
            <v>5579.3502999999992</v>
          </cell>
          <cell r="P964">
            <v>898.68489999999997</v>
          </cell>
          <cell r="Q964">
            <v>6478.0351999999993</v>
          </cell>
          <cell r="R964">
            <v>863.42769999999996</v>
          </cell>
          <cell r="S964">
            <v>7341.4628999999995</v>
          </cell>
          <cell r="T964">
            <v>679.02099999999996</v>
          </cell>
          <cell r="U964">
            <v>8020.4838999999993</v>
          </cell>
          <cell r="V964">
            <v>642.76580000000001</v>
          </cell>
          <cell r="W964">
            <v>8663.2496999999985</v>
          </cell>
          <cell r="X964">
            <v>1110.7502999999999</v>
          </cell>
          <cell r="Y964">
            <v>9773.9999999999982</v>
          </cell>
          <cell r="Z964" t="str">
            <v>AMERICAN PRODUCTS CO INC    , DALLAS, TX</v>
          </cell>
        </row>
        <row r="965">
          <cell r="A965" t="str">
            <v>1997963</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t="str">
            <v>MAMA LEES GOURMET CHOCOLATE   SUITE 157, NASHVILLE</v>
          </cell>
        </row>
        <row r="966">
          <cell r="A966" t="str">
            <v>1999010</v>
          </cell>
          <cell r="B966">
            <v>5269.2188999999998</v>
          </cell>
          <cell r="C966">
            <v>5269.2188999999998</v>
          </cell>
          <cell r="D966">
            <v>5593.3064999999997</v>
          </cell>
          <cell r="E966">
            <v>10862.525399999999</v>
          </cell>
          <cell r="F966">
            <v>7493.2861000000003</v>
          </cell>
          <cell r="G966">
            <v>18355.8115</v>
          </cell>
          <cell r="H966">
            <v>5236.8648000000003</v>
          </cell>
          <cell r="I966">
            <v>23592.676299999999</v>
          </cell>
          <cell r="J966">
            <v>6213.1219000000001</v>
          </cell>
          <cell r="K966">
            <v>29805.798199999997</v>
          </cell>
          <cell r="L966">
            <v>6837.5228999999999</v>
          </cell>
          <cell r="M966">
            <v>36643.321100000001</v>
          </cell>
          <cell r="N966">
            <v>5331.9412000000002</v>
          </cell>
          <cell r="O966">
            <v>41975.262300000002</v>
          </cell>
          <cell r="P966">
            <v>5541.3559999999998</v>
          </cell>
          <cell r="Q966">
            <v>47516.618300000002</v>
          </cell>
          <cell r="R966">
            <v>5696.6207999999997</v>
          </cell>
          <cell r="S966">
            <v>53213.239099999999</v>
          </cell>
          <cell r="T966">
            <v>4937.7475999999997</v>
          </cell>
          <cell r="U966">
            <v>58150.986700000001</v>
          </cell>
          <cell r="V966">
            <v>5590.2966999999999</v>
          </cell>
          <cell r="W966">
            <v>63741.2834</v>
          </cell>
          <cell r="X966">
            <v>5937.7165999999997</v>
          </cell>
          <cell r="Y966">
            <v>69679</v>
          </cell>
          <cell r="Z966" t="str">
            <v>CENTRAL WISCONSIN CHEESE &amp; PACKAGING LLC  , GILMAN</v>
          </cell>
        </row>
        <row r="967">
          <cell r="A967" t="str">
            <v>1999419</v>
          </cell>
          <cell r="B967">
            <v>1525</v>
          </cell>
          <cell r="C967">
            <v>1525</v>
          </cell>
          <cell r="D967">
            <v>1443</v>
          </cell>
          <cell r="E967">
            <v>2968</v>
          </cell>
          <cell r="F967">
            <v>1893</v>
          </cell>
          <cell r="G967">
            <v>4861</v>
          </cell>
          <cell r="H967">
            <v>1152</v>
          </cell>
          <cell r="I967">
            <v>6013</v>
          </cell>
          <cell r="J967">
            <v>1319</v>
          </cell>
          <cell r="K967">
            <v>7332</v>
          </cell>
          <cell r="L967">
            <v>1963</v>
          </cell>
          <cell r="M967">
            <v>9295</v>
          </cell>
          <cell r="N967">
            <v>1317</v>
          </cell>
          <cell r="O967">
            <v>10612</v>
          </cell>
          <cell r="P967">
            <v>1422</v>
          </cell>
          <cell r="Q967">
            <v>12034</v>
          </cell>
          <cell r="R967">
            <v>1682</v>
          </cell>
          <cell r="S967">
            <v>13716</v>
          </cell>
          <cell r="T967">
            <v>1461</v>
          </cell>
          <cell r="U967">
            <v>15177</v>
          </cell>
          <cell r="V967">
            <v>1522</v>
          </cell>
          <cell r="W967">
            <v>16699</v>
          </cell>
          <cell r="X967">
            <v>1799</v>
          </cell>
          <cell r="Y967">
            <v>18498</v>
          </cell>
          <cell r="Z967" t="str">
            <v xml:space="preserve">SILANI SWEET CHEESE LTD    , SCHOMBERG ON CANADA, </v>
          </cell>
        </row>
        <row r="968">
          <cell r="A968" t="str">
            <v>1999990</v>
          </cell>
          <cell r="B968">
            <v>13786.805200000001</v>
          </cell>
          <cell r="C968">
            <v>13786.805200000001</v>
          </cell>
          <cell r="D968">
            <v>12466.0851</v>
          </cell>
          <cell r="E968">
            <v>26252.890299999999</v>
          </cell>
          <cell r="F968">
            <v>19715.641500000002</v>
          </cell>
          <cell r="G968">
            <v>45968.531799999997</v>
          </cell>
          <cell r="H968">
            <v>15338.087799999999</v>
          </cell>
          <cell r="I968">
            <v>61306.619599999998</v>
          </cell>
          <cell r="J968">
            <v>18276.336599999999</v>
          </cell>
          <cell r="K968">
            <v>79582.956200000001</v>
          </cell>
          <cell r="L968">
            <v>18169.758300000001</v>
          </cell>
          <cell r="M968">
            <v>97752.714500000002</v>
          </cell>
          <cell r="N968">
            <v>14698.540300000001</v>
          </cell>
          <cell r="O968">
            <v>112451.2548</v>
          </cell>
          <cell r="P968">
            <v>18112.903999999999</v>
          </cell>
          <cell r="Q968">
            <v>130564.15879999999</v>
          </cell>
          <cell r="R968">
            <v>17402.298900000002</v>
          </cell>
          <cell r="S968">
            <v>147966.4577</v>
          </cell>
          <cell r="T968">
            <v>13685.6008</v>
          </cell>
          <cell r="U968">
            <v>161652.05849999998</v>
          </cell>
          <cell r="V968">
            <v>12954.8801</v>
          </cell>
          <cell r="W968">
            <v>174606.93859999999</v>
          </cell>
          <cell r="X968">
            <v>22387.061399999999</v>
          </cell>
          <cell r="Y968">
            <v>196994</v>
          </cell>
          <cell r="Z968" t="str">
            <v>SHONEYS COMMISSARY    , NASHVILLE, TN</v>
          </cell>
        </row>
        <row r="969">
          <cell r="A969" t="str">
            <v>2000830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t="str">
            <v>VALLEY PACKAGING SUPPLY CO    , GREEN BAY, WI</v>
          </cell>
        </row>
        <row r="970">
          <cell r="A970" t="str">
            <v>2004798</v>
          </cell>
          <cell r="B970">
            <v>1310.329</v>
          </cell>
          <cell r="C970">
            <v>1310.329</v>
          </cell>
          <cell r="D970">
            <v>1515.3426999999999</v>
          </cell>
          <cell r="E970">
            <v>2825.6716999999999</v>
          </cell>
          <cell r="F970">
            <v>1652.9485999999999</v>
          </cell>
          <cell r="G970">
            <v>4478.6202999999996</v>
          </cell>
          <cell r="H970">
            <v>1244.9784</v>
          </cell>
          <cell r="I970">
            <v>5723.5986999999996</v>
          </cell>
          <cell r="J970">
            <v>1636.7959000000001</v>
          </cell>
          <cell r="K970">
            <v>7360.3945999999996</v>
          </cell>
          <cell r="L970">
            <v>1641.4862000000001</v>
          </cell>
          <cell r="M970">
            <v>9001.880799999999</v>
          </cell>
          <cell r="N970">
            <v>1440.0046</v>
          </cell>
          <cell r="O970">
            <v>10441.885399999999</v>
          </cell>
          <cell r="P970">
            <v>1679.0178000000001</v>
          </cell>
          <cell r="Q970">
            <v>12120.903199999999</v>
          </cell>
          <cell r="R970">
            <v>1731.3005000000001</v>
          </cell>
          <cell r="S970">
            <v>13852.203699999998</v>
          </cell>
          <cell r="T970">
            <v>1495.2742000000001</v>
          </cell>
          <cell r="U970">
            <v>15347.477899999998</v>
          </cell>
          <cell r="V970">
            <v>1345.8088</v>
          </cell>
          <cell r="W970">
            <v>16693.286699999997</v>
          </cell>
          <cell r="X970">
            <v>1426.7135000000001</v>
          </cell>
          <cell r="Y970">
            <v>18120.000199999999</v>
          </cell>
          <cell r="Z970" t="str">
            <v>ROSANI FOODS    , DALLAS, TX</v>
          </cell>
        </row>
        <row r="971">
          <cell r="A971" t="str">
            <v>2005247</v>
          </cell>
          <cell r="B971">
            <v>211</v>
          </cell>
          <cell r="C971">
            <v>211</v>
          </cell>
          <cell r="D971">
            <v>233</v>
          </cell>
          <cell r="E971">
            <v>444</v>
          </cell>
          <cell r="F971">
            <v>276</v>
          </cell>
          <cell r="G971">
            <v>720</v>
          </cell>
          <cell r="H971">
            <v>337</v>
          </cell>
          <cell r="I971">
            <v>1057</v>
          </cell>
          <cell r="J971">
            <v>311</v>
          </cell>
          <cell r="K971">
            <v>1368</v>
          </cell>
          <cell r="L971">
            <v>224</v>
          </cell>
          <cell r="M971">
            <v>1592</v>
          </cell>
          <cell r="N971">
            <v>266</v>
          </cell>
          <cell r="O971">
            <v>1858</v>
          </cell>
          <cell r="P971">
            <v>264</v>
          </cell>
          <cell r="Q971">
            <v>2122</v>
          </cell>
          <cell r="R971">
            <v>511</v>
          </cell>
          <cell r="S971">
            <v>2633</v>
          </cell>
          <cell r="T971">
            <v>127</v>
          </cell>
          <cell r="U971">
            <v>2760</v>
          </cell>
          <cell r="V971">
            <v>291</v>
          </cell>
          <cell r="W971">
            <v>3051</v>
          </cell>
          <cell r="X971">
            <v>332</v>
          </cell>
          <cell r="Y971">
            <v>3383</v>
          </cell>
          <cell r="Z971" t="str">
            <v xml:space="preserve">KOURI FOODS INC    , STE ROSE LAVAL PQ CANADA,   </v>
          </cell>
        </row>
        <row r="972">
          <cell r="A972" t="str">
            <v>2005549</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t="str">
            <v>CLOVERDALE FOODS CO    , MANDAN, ND</v>
          </cell>
        </row>
        <row r="973">
          <cell r="A973" t="str">
            <v>2005654</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t="str">
            <v>HANSEN COFFEE CO    , OAKLAND, CA</v>
          </cell>
        </row>
        <row r="974">
          <cell r="A974" t="str">
            <v>2007258</v>
          </cell>
          <cell r="B974">
            <v>419.57130000000001</v>
          </cell>
          <cell r="C974">
            <v>419.57130000000001</v>
          </cell>
          <cell r="D974">
            <v>379.6739</v>
          </cell>
          <cell r="E974">
            <v>799.24520000000007</v>
          </cell>
          <cell r="F974">
            <v>533.41920000000005</v>
          </cell>
          <cell r="G974">
            <v>1332.6644000000001</v>
          </cell>
          <cell r="H974">
            <v>422.68099999999998</v>
          </cell>
          <cell r="I974">
            <v>1755.3454000000002</v>
          </cell>
          <cell r="J974">
            <v>408.62419999999997</v>
          </cell>
          <cell r="K974">
            <v>2163.9696000000004</v>
          </cell>
          <cell r="L974">
            <v>456.18119999999999</v>
          </cell>
          <cell r="M974">
            <v>2620.1508000000003</v>
          </cell>
          <cell r="N974">
            <v>363.68110000000001</v>
          </cell>
          <cell r="O974">
            <v>2983.8319000000001</v>
          </cell>
          <cell r="P974">
            <v>358.39479999999998</v>
          </cell>
          <cell r="Q974">
            <v>3342.2267000000002</v>
          </cell>
          <cell r="R974">
            <v>349.02879999999999</v>
          </cell>
          <cell r="S974">
            <v>3691.2555000000002</v>
          </cell>
          <cell r="T974">
            <v>396.762</v>
          </cell>
          <cell r="U974">
            <v>4088.0175000000004</v>
          </cell>
          <cell r="V974">
            <v>424.84660000000002</v>
          </cell>
          <cell r="W974">
            <v>4512.8641000000007</v>
          </cell>
          <cell r="X974">
            <v>487.13589999999999</v>
          </cell>
          <cell r="Y974">
            <v>5000.0000000000009</v>
          </cell>
          <cell r="Z974" t="str">
            <v>WHITE CLOUD MOUNTAIN COFFEE CO    , BOISE, ID</v>
          </cell>
        </row>
        <row r="975">
          <cell r="A975" t="str">
            <v>2009633</v>
          </cell>
          <cell r="B975">
            <v>392</v>
          </cell>
          <cell r="C975">
            <v>392</v>
          </cell>
          <cell r="D975">
            <v>486</v>
          </cell>
          <cell r="E975">
            <v>878</v>
          </cell>
          <cell r="F975">
            <v>849</v>
          </cell>
          <cell r="G975">
            <v>1727</v>
          </cell>
          <cell r="H975">
            <v>533</v>
          </cell>
          <cell r="I975">
            <v>2260</v>
          </cell>
          <cell r="J975">
            <v>723</v>
          </cell>
          <cell r="K975">
            <v>2983</v>
          </cell>
          <cell r="L975">
            <v>853</v>
          </cell>
          <cell r="M975">
            <v>3836</v>
          </cell>
          <cell r="N975">
            <v>628</v>
          </cell>
          <cell r="O975">
            <v>4464</v>
          </cell>
          <cell r="P975">
            <v>525</v>
          </cell>
          <cell r="Q975">
            <v>4989</v>
          </cell>
          <cell r="R975">
            <v>694</v>
          </cell>
          <cell r="S975">
            <v>5683</v>
          </cell>
          <cell r="T975">
            <v>365</v>
          </cell>
          <cell r="U975">
            <v>6048</v>
          </cell>
          <cell r="V975">
            <v>571</v>
          </cell>
          <cell r="W975">
            <v>6619</v>
          </cell>
          <cell r="X975">
            <v>890</v>
          </cell>
          <cell r="Y975">
            <v>7509</v>
          </cell>
          <cell r="Z975" t="str">
            <v>ICICLE SEAFOODS INC    , SEATTLE, WA</v>
          </cell>
        </row>
        <row r="976">
          <cell r="A976" t="str">
            <v>2010453</v>
          </cell>
          <cell r="B976">
            <v>4195.7133000000003</v>
          </cell>
          <cell r="C976">
            <v>4195.7133000000003</v>
          </cell>
          <cell r="D976">
            <v>3796.7386000000001</v>
          </cell>
          <cell r="E976">
            <v>7992.4519</v>
          </cell>
          <cell r="F976">
            <v>5334.1918999999998</v>
          </cell>
          <cell r="G976">
            <v>13326.6438</v>
          </cell>
          <cell r="H976">
            <v>4226.8100999999997</v>
          </cell>
          <cell r="I976">
            <v>17553.4539</v>
          </cell>
          <cell r="J976">
            <v>4086.2424000000001</v>
          </cell>
          <cell r="K976">
            <v>21639.6963</v>
          </cell>
          <cell r="L976">
            <v>4561.8116</v>
          </cell>
          <cell r="M976">
            <v>26201.507900000001</v>
          </cell>
          <cell r="N976">
            <v>3636.8107</v>
          </cell>
          <cell r="O976">
            <v>29838.318599999999</v>
          </cell>
          <cell r="P976">
            <v>3583.9479000000001</v>
          </cell>
          <cell r="Q976">
            <v>33422.266499999998</v>
          </cell>
          <cell r="R976">
            <v>3490.2878999999998</v>
          </cell>
          <cell r="S976">
            <v>36912.554400000001</v>
          </cell>
          <cell r="T976">
            <v>3967.6203</v>
          </cell>
          <cell r="U976">
            <v>40880.174700000003</v>
          </cell>
          <cell r="V976">
            <v>4248.4657999999999</v>
          </cell>
          <cell r="W976">
            <v>45128.640500000001</v>
          </cell>
          <cell r="X976">
            <v>4871.3594000000003</v>
          </cell>
          <cell r="Y976">
            <v>49999.999900000003</v>
          </cell>
          <cell r="Z976" t="str">
            <v>BATDORF &amp; BRONSON ROASTERS    , OLYMPIA, WA</v>
          </cell>
        </row>
        <row r="977">
          <cell r="A977" t="str">
            <v>2012286</v>
          </cell>
          <cell r="B977">
            <v>6266</v>
          </cell>
          <cell r="C977">
            <v>6266</v>
          </cell>
          <cell r="D977">
            <v>6845</v>
          </cell>
          <cell r="E977">
            <v>13111</v>
          </cell>
          <cell r="F977">
            <v>15606</v>
          </cell>
          <cell r="G977">
            <v>28717</v>
          </cell>
          <cell r="H977">
            <v>9751</v>
          </cell>
          <cell r="I977">
            <v>38468</v>
          </cell>
          <cell r="J977">
            <v>12701</v>
          </cell>
          <cell r="K977">
            <v>51169</v>
          </cell>
          <cell r="L977">
            <v>13696</v>
          </cell>
          <cell r="M977">
            <v>64865</v>
          </cell>
          <cell r="N977">
            <v>14834</v>
          </cell>
          <cell r="O977">
            <v>79699</v>
          </cell>
          <cell r="P977">
            <v>8941</v>
          </cell>
          <cell r="Q977">
            <v>88640</v>
          </cell>
          <cell r="R977">
            <v>14065</v>
          </cell>
          <cell r="S977">
            <v>102705</v>
          </cell>
          <cell r="T977">
            <v>12440</v>
          </cell>
          <cell r="U977">
            <v>115145</v>
          </cell>
          <cell r="V977">
            <v>13514</v>
          </cell>
          <cell r="W977">
            <v>128659</v>
          </cell>
          <cell r="X977">
            <v>20433</v>
          </cell>
          <cell r="Y977">
            <v>149092</v>
          </cell>
          <cell r="Z977" t="str">
            <v xml:space="preserve">BREW KING    , PORT COQUITLAM BC CANADA,   </v>
          </cell>
        </row>
        <row r="978">
          <cell r="A978" t="str">
            <v>2014181</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t="str">
            <v>COFFEE ROASTERS   #2, SCOTTSDALE, AZ</v>
          </cell>
        </row>
        <row r="979">
          <cell r="A979" t="str">
            <v>2016362</v>
          </cell>
          <cell r="B979">
            <v>97.373999999999995</v>
          </cell>
          <cell r="C979">
            <v>97.373999999999995</v>
          </cell>
          <cell r="D979">
            <v>115.5077</v>
          </cell>
          <cell r="E979">
            <v>212.8817</v>
          </cell>
          <cell r="F979">
            <v>107.9294</v>
          </cell>
          <cell r="G979">
            <v>320.81110000000001</v>
          </cell>
          <cell r="H979">
            <v>137.5951</v>
          </cell>
          <cell r="I979">
            <v>458.40620000000001</v>
          </cell>
          <cell r="J979">
            <v>109.6835</v>
          </cell>
          <cell r="K979">
            <v>568.08969999999999</v>
          </cell>
          <cell r="L979">
            <v>98.211600000000004</v>
          </cell>
          <cell r="M979">
            <v>666.30129999999997</v>
          </cell>
          <cell r="N979">
            <v>97.954800000000006</v>
          </cell>
          <cell r="O979">
            <v>764.25609999999995</v>
          </cell>
          <cell r="P979">
            <v>207.17789999999999</v>
          </cell>
          <cell r="Q979">
            <v>971.43399999999997</v>
          </cell>
          <cell r="R979">
            <v>106.7975</v>
          </cell>
          <cell r="S979">
            <v>1078.2314999999999</v>
          </cell>
          <cell r="T979">
            <v>109.3918</v>
          </cell>
          <cell r="U979">
            <v>1187.6233</v>
          </cell>
          <cell r="V979">
            <v>112.5462</v>
          </cell>
          <cell r="W979">
            <v>1300.1695</v>
          </cell>
          <cell r="X979">
            <v>100.8306</v>
          </cell>
          <cell r="Y979">
            <v>1401.0001</v>
          </cell>
          <cell r="Z979" t="str">
            <v>A B &amp; D DISTRIBUTION    , MC FARLAND, WI</v>
          </cell>
        </row>
        <row r="980">
          <cell r="A980" t="str">
            <v>2016605</v>
          </cell>
          <cell r="B980">
            <v>7014.6512000000002</v>
          </cell>
          <cell r="C980">
            <v>7014.6512000000002</v>
          </cell>
          <cell r="D980">
            <v>6753.3746000000001</v>
          </cell>
          <cell r="E980">
            <v>13768.025799999999</v>
          </cell>
          <cell r="F980">
            <v>6968.9715999999999</v>
          </cell>
          <cell r="G980">
            <v>20736.9974</v>
          </cell>
          <cell r="H980">
            <v>6632.2689</v>
          </cell>
          <cell r="I980">
            <v>27369.266299999999</v>
          </cell>
          <cell r="J980">
            <v>6589.9994999999999</v>
          </cell>
          <cell r="K980">
            <v>33959.265800000001</v>
          </cell>
          <cell r="L980">
            <v>7407.4189999999999</v>
          </cell>
          <cell r="M980">
            <v>41366.684800000003</v>
          </cell>
          <cell r="N980">
            <v>5149.3649999999998</v>
          </cell>
          <cell r="O980">
            <v>46516.049800000001</v>
          </cell>
          <cell r="P980">
            <v>6186.8708999999999</v>
          </cell>
          <cell r="Q980">
            <v>52702.920700000002</v>
          </cell>
          <cell r="R980">
            <v>7134.8446999999996</v>
          </cell>
          <cell r="S980">
            <v>59837.765400000004</v>
          </cell>
          <cell r="T980">
            <v>7767.8962000000001</v>
          </cell>
          <cell r="U980">
            <v>67605.661600000007</v>
          </cell>
          <cell r="V980">
            <v>7353.1680999999999</v>
          </cell>
          <cell r="W980">
            <v>74958.829700000002</v>
          </cell>
          <cell r="X980">
            <v>5041.1702999999998</v>
          </cell>
          <cell r="Y980">
            <v>80000</v>
          </cell>
          <cell r="Z980" t="str">
            <v>RUSSELL STOVER CANDIES INC    , KANSAS CITY, MO</v>
          </cell>
        </row>
        <row r="981">
          <cell r="A981" t="str">
            <v>2017393</v>
          </cell>
          <cell r="B981">
            <v>1006.9712</v>
          </cell>
          <cell r="C981">
            <v>1006.9712</v>
          </cell>
          <cell r="D981">
            <v>911.21730000000002</v>
          </cell>
          <cell r="E981">
            <v>1918.1885</v>
          </cell>
          <cell r="F981">
            <v>1280.2059999999999</v>
          </cell>
          <cell r="G981">
            <v>3198.3944999999999</v>
          </cell>
          <cell r="H981">
            <v>1014.4344</v>
          </cell>
          <cell r="I981">
            <v>4212.8288999999995</v>
          </cell>
          <cell r="J981">
            <v>980.69820000000004</v>
          </cell>
          <cell r="K981">
            <v>5193.5270999999993</v>
          </cell>
          <cell r="L981">
            <v>1094.8348000000001</v>
          </cell>
          <cell r="M981">
            <v>6288.3618999999999</v>
          </cell>
          <cell r="N981">
            <v>872.83460000000002</v>
          </cell>
          <cell r="O981">
            <v>7161.1965</v>
          </cell>
          <cell r="P981">
            <v>860.14750000000004</v>
          </cell>
          <cell r="Q981">
            <v>8021.3440000000001</v>
          </cell>
          <cell r="R981">
            <v>837.66909999999996</v>
          </cell>
          <cell r="S981">
            <v>8859.0131000000001</v>
          </cell>
          <cell r="T981">
            <v>952.22889999999995</v>
          </cell>
          <cell r="U981">
            <v>9811.2420000000002</v>
          </cell>
          <cell r="V981">
            <v>1019.6318</v>
          </cell>
          <cell r="W981">
            <v>10830.873799999999</v>
          </cell>
          <cell r="X981">
            <v>1169.1262999999999</v>
          </cell>
          <cell r="Y981">
            <v>12000.000099999999</v>
          </cell>
          <cell r="Z981" t="str">
            <v>ROASTERIE INC    , KANSAS CITY, MO</v>
          </cell>
        </row>
        <row r="982">
          <cell r="A982" t="str">
            <v>2018756</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t="str">
            <v>ROBIN PACKING CO INC    , FAIRFIELD, NJ</v>
          </cell>
        </row>
        <row r="983">
          <cell r="A983" t="str">
            <v>2020521</v>
          </cell>
          <cell r="B983">
            <v>7981</v>
          </cell>
          <cell r="C983">
            <v>7981</v>
          </cell>
          <cell r="D983">
            <v>7728</v>
          </cell>
          <cell r="E983">
            <v>15709</v>
          </cell>
          <cell r="F983">
            <v>16754</v>
          </cell>
          <cell r="G983">
            <v>32463</v>
          </cell>
          <cell r="H983">
            <v>6784</v>
          </cell>
          <cell r="I983">
            <v>39247</v>
          </cell>
          <cell r="J983">
            <v>7682</v>
          </cell>
          <cell r="K983">
            <v>46929</v>
          </cell>
          <cell r="L983">
            <v>9967</v>
          </cell>
          <cell r="M983">
            <v>56896</v>
          </cell>
          <cell r="N983">
            <v>5032</v>
          </cell>
          <cell r="O983">
            <v>61928</v>
          </cell>
          <cell r="P983">
            <v>4930</v>
          </cell>
          <cell r="Q983">
            <v>66858</v>
          </cell>
          <cell r="R983">
            <v>13052</v>
          </cell>
          <cell r="S983">
            <v>79910</v>
          </cell>
          <cell r="T983">
            <v>10507</v>
          </cell>
          <cell r="U983">
            <v>90417</v>
          </cell>
          <cell r="V983">
            <v>10916</v>
          </cell>
          <cell r="W983">
            <v>101333</v>
          </cell>
          <cell r="X983">
            <v>9667</v>
          </cell>
          <cell r="Y983">
            <v>111000</v>
          </cell>
          <cell r="Z983" t="str">
            <v xml:space="preserve">PICK OF THE CROP    , DOWNSVIEW ON CANADA,   </v>
          </cell>
        </row>
        <row r="984">
          <cell r="A984" t="str">
            <v>2020670</v>
          </cell>
          <cell r="B984">
            <v>659.77369999999996</v>
          </cell>
          <cell r="C984">
            <v>659.77369999999996</v>
          </cell>
          <cell r="D984">
            <v>864.94809999999995</v>
          </cell>
          <cell r="E984">
            <v>1524.7217999999998</v>
          </cell>
          <cell r="F984">
            <v>1006.8467000000001</v>
          </cell>
          <cell r="G984">
            <v>2531.5684999999999</v>
          </cell>
          <cell r="H984">
            <v>1344.2248</v>
          </cell>
          <cell r="I984">
            <v>3875.7932999999998</v>
          </cell>
          <cell r="J984">
            <v>1292.3833</v>
          </cell>
          <cell r="K984">
            <v>5168.1765999999998</v>
          </cell>
          <cell r="L984">
            <v>1049.3158000000001</v>
          </cell>
          <cell r="M984">
            <v>6217.4924000000001</v>
          </cell>
          <cell r="N984">
            <v>782.21270000000004</v>
          </cell>
          <cell r="O984">
            <v>6999.7051000000001</v>
          </cell>
          <cell r="P984">
            <v>1136.9292</v>
          </cell>
          <cell r="Q984">
            <v>8136.6342999999997</v>
          </cell>
          <cell r="R984">
            <v>916.66890000000001</v>
          </cell>
          <cell r="S984">
            <v>9053.3032000000003</v>
          </cell>
          <cell r="T984">
            <v>775.50739999999996</v>
          </cell>
          <cell r="U984">
            <v>9828.8106000000007</v>
          </cell>
          <cell r="V984">
            <v>809.31849999999997</v>
          </cell>
          <cell r="W984">
            <v>10638.1291</v>
          </cell>
          <cell r="X984">
            <v>893.87090000000001</v>
          </cell>
          <cell r="Y984">
            <v>11532</v>
          </cell>
          <cell r="Z984" t="str">
            <v>SIGCO SUN PRODUCTS    , BRECKENRIDGE, MN</v>
          </cell>
        </row>
        <row r="985">
          <cell r="A985" t="str">
            <v>2020807</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t="str">
            <v>GRANT WOLF INC    , STATELINE, NV</v>
          </cell>
        </row>
        <row r="986">
          <cell r="A986" t="str">
            <v>2020955</v>
          </cell>
          <cell r="B986">
            <v>2014.5947000000001</v>
          </cell>
          <cell r="C986">
            <v>2014.5947000000001</v>
          </cell>
          <cell r="D986">
            <v>2329.7975000000001</v>
          </cell>
          <cell r="E986">
            <v>4344.3922000000002</v>
          </cell>
          <cell r="F986">
            <v>2541.3627999999999</v>
          </cell>
          <cell r="G986">
            <v>6885.7550000000001</v>
          </cell>
          <cell r="H986">
            <v>1914.1198999999999</v>
          </cell>
          <cell r="I986">
            <v>8799.8749000000007</v>
          </cell>
          <cell r="J986">
            <v>2516.5284999999999</v>
          </cell>
          <cell r="K986">
            <v>11316.403400000001</v>
          </cell>
          <cell r="L986">
            <v>2523.7397000000001</v>
          </cell>
          <cell r="M986">
            <v>13840.143100000001</v>
          </cell>
          <cell r="N986">
            <v>2213.9672999999998</v>
          </cell>
          <cell r="O986">
            <v>16054.110400000001</v>
          </cell>
          <cell r="P986">
            <v>2581.4434999999999</v>
          </cell>
          <cell r="Q986">
            <v>18635.553900000003</v>
          </cell>
          <cell r="R986">
            <v>2661.8267000000001</v>
          </cell>
          <cell r="S986">
            <v>21297.380600000004</v>
          </cell>
          <cell r="T986">
            <v>2298.9429</v>
          </cell>
          <cell r="U986">
            <v>23596.323500000006</v>
          </cell>
          <cell r="V986">
            <v>2069.1439</v>
          </cell>
          <cell r="W986">
            <v>25665.467400000005</v>
          </cell>
          <cell r="X986">
            <v>2193.5326</v>
          </cell>
          <cell r="Y986">
            <v>27859.000000000004</v>
          </cell>
          <cell r="Z986" t="str">
            <v>ALL FRESCO FOODS INC    , RIDGEFIELD, CT</v>
          </cell>
        </row>
        <row r="987">
          <cell r="A987" t="str">
            <v>2022354</v>
          </cell>
          <cell r="B987">
            <v>1590.5808999999999</v>
          </cell>
          <cell r="C987">
            <v>1590.5808999999999</v>
          </cell>
          <cell r="D987">
            <v>1886.7904000000001</v>
          </cell>
          <cell r="E987">
            <v>3477.3712999999998</v>
          </cell>
          <cell r="F987">
            <v>1763.0011999999999</v>
          </cell>
          <cell r="G987">
            <v>5240.3724999999995</v>
          </cell>
          <cell r="H987">
            <v>2247.5832999999998</v>
          </cell>
          <cell r="I987">
            <v>7487.9557999999997</v>
          </cell>
          <cell r="J987">
            <v>1791.6541999999999</v>
          </cell>
          <cell r="K987">
            <v>9279.61</v>
          </cell>
          <cell r="L987">
            <v>1604.2626</v>
          </cell>
          <cell r="M987">
            <v>10883.872600000001</v>
          </cell>
          <cell r="N987">
            <v>1600.068</v>
          </cell>
          <cell r="O987">
            <v>12483.9406</v>
          </cell>
          <cell r="P987">
            <v>3384.2011000000002</v>
          </cell>
          <cell r="Q987">
            <v>15868.1417</v>
          </cell>
          <cell r="R987">
            <v>1744.511</v>
          </cell>
          <cell r="S987">
            <v>17612.652699999999</v>
          </cell>
          <cell r="T987">
            <v>1786.8884</v>
          </cell>
          <cell r="U987">
            <v>19399.541099999999</v>
          </cell>
          <cell r="V987">
            <v>1838.4149</v>
          </cell>
          <cell r="W987">
            <v>21237.955999999998</v>
          </cell>
          <cell r="X987">
            <v>1647.0437999999999</v>
          </cell>
          <cell r="Y987">
            <v>22884.999799999998</v>
          </cell>
          <cell r="Z987" t="str">
            <v>BISMARK TRADING    , SAN JUAN, PR</v>
          </cell>
        </row>
        <row r="988">
          <cell r="A988" t="str">
            <v>2023326</v>
          </cell>
          <cell r="B988">
            <v>70760.293999999994</v>
          </cell>
          <cell r="C988">
            <v>70760.293999999994</v>
          </cell>
          <cell r="D988">
            <v>68124.666500000007</v>
          </cell>
          <cell r="E988">
            <v>138884.96049999999</v>
          </cell>
          <cell r="F988">
            <v>70299.501199999999</v>
          </cell>
          <cell r="G988">
            <v>209184.46169999999</v>
          </cell>
          <cell r="H988">
            <v>66903.012499999997</v>
          </cell>
          <cell r="I988">
            <v>276087.4742</v>
          </cell>
          <cell r="J988">
            <v>66476.62</v>
          </cell>
          <cell r="K988">
            <v>342564.09419999999</v>
          </cell>
          <cell r="L988">
            <v>74722.339000000007</v>
          </cell>
          <cell r="M988">
            <v>417286.43319999997</v>
          </cell>
          <cell r="N988">
            <v>51944.219599999997</v>
          </cell>
          <cell r="O988">
            <v>469230.65279999998</v>
          </cell>
          <cell r="P988">
            <v>62410.059699999998</v>
          </cell>
          <cell r="Q988">
            <v>531640.71250000002</v>
          </cell>
          <cell r="R988">
            <v>71972.745800000004</v>
          </cell>
          <cell r="S988">
            <v>603613.45830000006</v>
          </cell>
          <cell r="T988">
            <v>78358.653000000006</v>
          </cell>
          <cell r="U988">
            <v>681972.11130000011</v>
          </cell>
          <cell r="V988">
            <v>74175.083299999998</v>
          </cell>
          <cell r="W988">
            <v>756147.19460000005</v>
          </cell>
          <cell r="X988">
            <v>50852.805500000002</v>
          </cell>
          <cell r="Y988">
            <v>807000.00010000006</v>
          </cell>
          <cell r="Z988" t="str">
            <v xml:space="preserve">CARIBBEAN REFRESCOES INC   ACCOUNTS PAYABLE DEPT, </v>
          </cell>
        </row>
        <row r="989">
          <cell r="A989" t="str">
            <v>2025213</v>
          </cell>
          <cell r="B989">
            <v>8768.3140000000003</v>
          </cell>
          <cell r="C989">
            <v>8768.3140000000003</v>
          </cell>
          <cell r="D989">
            <v>8441.7183000000005</v>
          </cell>
          <cell r="E989">
            <v>17210.032299999999</v>
          </cell>
          <cell r="F989">
            <v>8711.2145</v>
          </cell>
          <cell r="G989">
            <v>25921.246800000001</v>
          </cell>
          <cell r="H989">
            <v>8290.3361000000004</v>
          </cell>
          <cell r="I989">
            <v>34211.582900000001</v>
          </cell>
          <cell r="J989">
            <v>8237.4994000000006</v>
          </cell>
          <cell r="K989">
            <v>42449.082300000002</v>
          </cell>
          <cell r="L989">
            <v>9259.2736999999997</v>
          </cell>
          <cell r="M989">
            <v>51708.356</v>
          </cell>
          <cell r="N989">
            <v>6436.7062999999998</v>
          </cell>
          <cell r="O989">
            <v>58145.062299999998</v>
          </cell>
          <cell r="P989">
            <v>7733.5886</v>
          </cell>
          <cell r="Q989">
            <v>65878.650899999993</v>
          </cell>
          <cell r="R989">
            <v>8918.5558999999994</v>
          </cell>
          <cell r="S989">
            <v>74797.206799999985</v>
          </cell>
          <cell r="T989">
            <v>9709.8703000000005</v>
          </cell>
          <cell r="U989">
            <v>84507.07709999998</v>
          </cell>
          <cell r="V989">
            <v>9191.4601000000002</v>
          </cell>
          <cell r="W989">
            <v>93698.537199999977</v>
          </cell>
          <cell r="X989">
            <v>6301.4629000000004</v>
          </cell>
          <cell r="Y989">
            <v>100000.00009999998</v>
          </cell>
          <cell r="Z989" t="str">
            <v>WHEATLAND FARMS    , DUNCANVILLE, TX</v>
          </cell>
        </row>
        <row r="990">
          <cell r="A990" t="str">
            <v>2025604</v>
          </cell>
          <cell r="B990">
            <v>41580.5288</v>
          </cell>
          <cell r="C990">
            <v>41580.5288</v>
          </cell>
          <cell r="D990">
            <v>48086.204400000002</v>
          </cell>
          <cell r="E990">
            <v>89666.733200000002</v>
          </cell>
          <cell r="F990">
            <v>52452.8387</v>
          </cell>
          <cell r="G990">
            <v>142119.57190000001</v>
          </cell>
          <cell r="H990">
            <v>39506.764600000002</v>
          </cell>
          <cell r="I990">
            <v>181626.3365</v>
          </cell>
          <cell r="J990">
            <v>51940.265800000001</v>
          </cell>
          <cell r="K990">
            <v>233566.6023</v>
          </cell>
          <cell r="L990">
            <v>52089.103300000002</v>
          </cell>
          <cell r="M990">
            <v>285655.70559999999</v>
          </cell>
          <cell r="N990">
            <v>45695.509899999997</v>
          </cell>
          <cell r="O990">
            <v>331351.21549999999</v>
          </cell>
          <cell r="P990">
            <v>53280.089899999999</v>
          </cell>
          <cell r="Q990">
            <v>384631.30540000001</v>
          </cell>
          <cell r="R990">
            <v>54939.17</v>
          </cell>
          <cell r="S990">
            <v>439570.4754</v>
          </cell>
          <cell r="T990">
            <v>47449.3753</v>
          </cell>
          <cell r="U990">
            <v>487019.85070000001</v>
          </cell>
          <cell r="V990">
            <v>42706.404799999997</v>
          </cell>
          <cell r="W990">
            <v>529726.25549999997</v>
          </cell>
          <cell r="X990">
            <v>45273.744599999998</v>
          </cell>
          <cell r="Y990">
            <v>575000.00009999995</v>
          </cell>
          <cell r="Z990" t="str">
            <v>ORCA BAY SEAFOODS INC    , SEATTLE, WA</v>
          </cell>
        </row>
        <row r="991">
          <cell r="A991" t="str">
            <v>2025825</v>
          </cell>
          <cell r="B991">
            <v>3506.5225999999998</v>
          </cell>
          <cell r="C991">
            <v>3506.5225999999998</v>
          </cell>
          <cell r="D991">
            <v>3355.4263000000001</v>
          </cell>
          <cell r="E991">
            <v>6861.9488999999994</v>
          </cell>
          <cell r="F991">
            <v>3636.4495000000002</v>
          </cell>
          <cell r="G991">
            <v>10498.3984</v>
          </cell>
          <cell r="H991">
            <v>3373.8244</v>
          </cell>
          <cell r="I991">
            <v>13872.2228</v>
          </cell>
          <cell r="J991">
            <v>3429.3802999999998</v>
          </cell>
          <cell r="K991">
            <v>17301.6031</v>
          </cell>
          <cell r="L991">
            <v>3794.5140000000001</v>
          </cell>
          <cell r="M991">
            <v>21096.117099999999</v>
          </cell>
          <cell r="N991">
            <v>2690.2849999999999</v>
          </cell>
          <cell r="O991">
            <v>23786.402099999999</v>
          </cell>
          <cell r="P991">
            <v>3243.8243000000002</v>
          </cell>
          <cell r="Q991">
            <v>27030.2264</v>
          </cell>
          <cell r="R991">
            <v>3652.3762999999999</v>
          </cell>
          <cell r="S991">
            <v>30682.602699999999</v>
          </cell>
          <cell r="T991">
            <v>3842.9141</v>
          </cell>
          <cell r="U991">
            <v>34525.516799999998</v>
          </cell>
          <cell r="V991">
            <v>3637.7397000000001</v>
          </cell>
          <cell r="W991">
            <v>38163.256499999996</v>
          </cell>
          <cell r="X991">
            <v>2836.7435</v>
          </cell>
          <cell r="Y991">
            <v>40999.999999999993</v>
          </cell>
          <cell r="Z991" t="str">
            <v>CONTOUR PACKING    , PHILADELPHIA, PA</v>
          </cell>
        </row>
        <row r="992">
          <cell r="A992" t="str">
            <v>2030373</v>
          </cell>
          <cell r="B992">
            <v>11120.5131</v>
          </cell>
          <cell r="C992">
            <v>11120.5131</v>
          </cell>
          <cell r="D992">
            <v>13191.4558</v>
          </cell>
          <cell r="E992">
            <v>24311.9689</v>
          </cell>
          <cell r="F992">
            <v>12325.986199999999</v>
          </cell>
          <cell r="G992">
            <v>36637.955099999999</v>
          </cell>
          <cell r="H992">
            <v>15713.9319</v>
          </cell>
          <cell r="I992">
            <v>52351.887000000002</v>
          </cell>
          <cell r="J992">
            <v>12526.313099999999</v>
          </cell>
          <cell r="K992">
            <v>64878.200100000002</v>
          </cell>
          <cell r="L992">
            <v>11216.168799999999</v>
          </cell>
          <cell r="M992">
            <v>76094.368900000001</v>
          </cell>
          <cell r="N992">
            <v>11186.8423</v>
          </cell>
          <cell r="O992">
            <v>87281.211200000005</v>
          </cell>
          <cell r="P992">
            <v>23660.571599999999</v>
          </cell>
          <cell r="Q992">
            <v>110941.7828</v>
          </cell>
          <cell r="R992">
            <v>12196.7122</v>
          </cell>
          <cell r="S992">
            <v>123138.495</v>
          </cell>
          <cell r="T992">
            <v>12492.9931</v>
          </cell>
          <cell r="U992">
            <v>135631.48809999999</v>
          </cell>
          <cell r="V992">
            <v>12853.239299999999</v>
          </cell>
          <cell r="W992">
            <v>148484.72739999997</v>
          </cell>
          <cell r="X992">
            <v>11515.2726</v>
          </cell>
          <cell r="Y992">
            <v>159999.99999999997</v>
          </cell>
          <cell r="Z992" t="str">
            <v>PACKAGING SOLUTIONS INC    , SHELBY, NC</v>
          </cell>
        </row>
        <row r="993">
          <cell r="A993" t="str">
            <v>2030551</v>
          </cell>
          <cell r="B993">
            <v>1563.1386</v>
          </cell>
          <cell r="C993">
            <v>1563.1386</v>
          </cell>
          <cell r="D993">
            <v>1807.7067999999999</v>
          </cell>
          <cell r="E993">
            <v>3370.8454000000002</v>
          </cell>
          <cell r="F993">
            <v>1971.8617999999999</v>
          </cell>
          <cell r="G993">
            <v>5342.7071999999998</v>
          </cell>
          <cell r="H993">
            <v>1485.1795</v>
          </cell>
          <cell r="I993">
            <v>6827.8867</v>
          </cell>
          <cell r="J993">
            <v>1952.5926999999999</v>
          </cell>
          <cell r="K993">
            <v>8780.4794000000002</v>
          </cell>
          <cell r="L993">
            <v>1958.1878999999999</v>
          </cell>
          <cell r="M993">
            <v>10738.667300000001</v>
          </cell>
          <cell r="N993">
            <v>1717.8333</v>
          </cell>
          <cell r="O993">
            <v>12456.500600000001</v>
          </cell>
          <cell r="P993">
            <v>2002.9607000000001</v>
          </cell>
          <cell r="Q993">
            <v>14459.461300000001</v>
          </cell>
          <cell r="R993">
            <v>2065.3305999999998</v>
          </cell>
          <cell r="S993">
            <v>16524.7919</v>
          </cell>
          <cell r="T993">
            <v>1783.7664</v>
          </cell>
          <cell r="U993">
            <v>18308.558300000001</v>
          </cell>
          <cell r="V993">
            <v>1605.4637</v>
          </cell>
          <cell r="W993">
            <v>19914.022000000001</v>
          </cell>
          <cell r="X993">
            <v>1701.9777999999999</v>
          </cell>
          <cell r="Y993">
            <v>21615.999800000001</v>
          </cell>
          <cell r="Z993" t="str">
            <v>HEID MEATS    , KAUKAUNA, WI</v>
          </cell>
        </row>
        <row r="994">
          <cell r="A994" t="str">
            <v>2031035</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t="str">
            <v>PREFERRED PACKAGING INC   SUITE C, NORCROSS, GA</v>
          </cell>
        </row>
        <row r="995">
          <cell r="A995" t="str">
            <v>2032562</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t="str">
            <v>CARNES SELECTAS BAEZA SA DE CV   COL LAS ANIMAS, C</v>
          </cell>
        </row>
        <row r="996">
          <cell r="A996" t="str">
            <v>2033500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t="str">
            <v>SELECT MEATS INC    , MIAMI, FL</v>
          </cell>
        </row>
        <row r="997">
          <cell r="A997" t="str">
            <v>2037548</v>
          </cell>
          <cell r="B997">
            <v>114864.7283</v>
          </cell>
          <cell r="C997">
            <v>114864.7283</v>
          </cell>
          <cell r="D997">
            <v>132836.42540000001</v>
          </cell>
          <cell r="E997">
            <v>247701.15370000002</v>
          </cell>
          <cell r="F997">
            <v>144899.0969</v>
          </cell>
          <cell r="G997">
            <v>392600.25060000003</v>
          </cell>
          <cell r="H997">
            <v>109136.0287</v>
          </cell>
          <cell r="I997">
            <v>501736.27930000005</v>
          </cell>
          <cell r="J997">
            <v>143483.13250000001</v>
          </cell>
          <cell r="K997">
            <v>645219.41180000012</v>
          </cell>
          <cell r="L997">
            <v>143894.29070000001</v>
          </cell>
          <cell r="M997">
            <v>789113.70250000013</v>
          </cell>
          <cell r="N997">
            <v>126232.21679999999</v>
          </cell>
          <cell r="O997">
            <v>915345.91930000018</v>
          </cell>
          <cell r="P997">
            <v>147184.34880000001</v>
          </cell>
          <cell r="Q997">
            <v>1062530.2681000002</v>
          </cell>
          <cell r="R997">
            <v>151767.49830000001</v>
          </cell>
          <cell r="S997">
            <v>1214297.7664000003</v>
          </cell>
          <cell r="T997">
            <v>131077.20759999999</v>
          </cell>
          <cell r="U997">
            <v>1345374.9740000004</v>
          </cell>
          <cell r="V997">
            <v>117974.9206</v>
          </cell>
          <cell r="W997">
            <v>1463349.8946000005</v>
          </cell>
          <cell r="X997">
            <v>125067.1054</v>
          </cell>
          <cell r="Y997">
            <v>1588417.0000000005</v>
          </cell>
          <cell r="Z997" t="str">
            <v>FOODBRANDS AMERICA INC   SUITE 1000 W, OKLAHOMA CI</v>
          </cell>
        </row>
        <row r="998">
          <cell r="A998" t="str">
            <v>2039060</v>
          </cell>
          <cell r="B998">
            <v>1080</v>
          </cell>
          <cell r="C998">
            <v>1080</v>
          </cell>
          <cell r="D998">
            <v>1185</v>
          </cell>
          <cell r="E998">
            <v>2265</v>
          </cell>
          <cell r="F998">
            <v>2259</v>
          </cell>
          <cell r="G998">
            <v>4524</v>
          </cell>
          <cell r="H998">
            <v>1696</v>
          </cell>
          <cell r="I998">
            <v>6220</v>
          </cell>
          <cell r="J998">
            <v>1989</v>
          </cell>
          <cell r="K998">
            <v>8209</v>
          </cell>
          <cell r="L998">
            <v>1951</v>
          </cell>
          <cell r="M998">
            <v>10160</v>
          </cell>
          <cell r="N998">
            <v>2154</v>
          </cell>
          <cell r="O998">
            <v>12314</v>
          </cell>
          <cell r="P998">
            <v>1478</v>
          </cell>
          <cell r="Q998">
            <v>13792</v>
          </cell>
          <cell r="R998">
            <v>2490</v>
          </cell>
          <cell r="S998">
            <v>16282</v>
          </cell>
          <cell r="T998">
            <v>1640</v>
          </cell>
          <cell r="U998">
            <v>17922</v>
          </cell>
          <cell r="V998">
            <v>2047</v>
          </cell>
          <cell r="W998">
            <v>19969</v>
          </cell>
          <cell r="X998">
            <v>2908</v>
          </cell>
          <cell r="Y998">
            <v>22877</v>
          </cell>
          <cell r="Z998" t="str">
            <v xml:space="preserve">WESTERN BASIC INGREDIENTS LTD   UNIT 6, COQUITLAM </v>
          </cell>
        </row>
        <row r="999">
          <cell r="A999" t="str">
            <v>2039125</v>
          </cell>
          <cell r="B999">
            <v>3051</v>
          </cell>
          <cell r="C999">
            <v>3051</v>
          </cell>
          <cell r="D999">
            <v>2886</v>
          </cell>
          <cell r="E999">
            <v>5937</v>
          </cell>
          <cell r="F999">
            <v>3786</v>
          </cell>
          <cell r="G999">
            <v>9723</v>
          </cell>
          <cell r="H999">
            <v>2304</v>
          </cell>
          <cell r="I999">
            <v>12027</v>
          </cell>
          <cell r="J999">
            <v>2639</v>
          </cell>
          <cell r="K999">
            <v>14666</v>
          </cell>
          <cell r="L999">
            <v>3927</v>
          </cell>
          <cell r="M999">
            <v>18593</v>
          </cell>
          <cell r="N999">
            <v>2634</v>
          </cell>
          <cell r="O999">
            <v>21227</v>
          </cell>
          <cell r="P999">
            <v>2845</v>
          </cell>
          <cell r="Q999">
            <v>24072</v>
          </cell>
          <cell r="R999">
            <v>3364</v>
          </cell>
          <cell r="S999">
            <v>27436</v>
          </cell>
          <cell r="T999">
            <v>2922</v>
          </cell>
          <cell r="U999">
            <v>30358</v>
          </cell>
          <cell r="V999">
            <v>3045</v>
          </cell>
          <cell r="W999">
            <v>33403</v>
          </cell>
          <cell r="X999">
            <v>3598</v>
          </cell>
          <cell r="Y999">
            <v>37001</v>
          </cell>
          <cell r="Z999" t="str">
            <v xml:space="preserve">SUNRISE FOODS INC    , DARTMOUTH NS CANADA,   </v>
          </cell>
        </row>
        <row r="1000">
          <cell r="A1000" t="str">
            <v>2039338</v>
          </cell>
          <cell r="B1000">
            <v>2482.3045000000002</v>
          </cell>
          <cell r="C1000">
            <v>2482.3045000000002</v>
          </cell>
          <cell r="D1000">
            <v>3499.2402999999999</v>
          </cell>
          <cell r="E1000">
            <v>5981.5447999999997</v>
          </cell>
          <cell r="F1000">
            <v>3751.3744000000002</v>
          </cell>
          <cell r="G1000">
            <v>9732.9192000000003</v>
          </cell>
          <cell r="H1000">
            <v>4003.1329999999998</v>
          </cell>
          <cell r="I1000">
            <v>13736.0522</v>
          </cell>
          <cell r="J1000">
            <v>3576.3465999999999</v>
          </cell>
          <cell r="K1000">
            <v>17312.398799999999</v>
          </cell>
          <cell r="L1000">
            <v>2457.3145</v>
          </cell>
          <cell r="M1000">
            <v>19769.713299999999</v>
          </cell>
          <cell r="N1000">
            <v>3178.1138999999998</v>
          </cell>
          <cell r="O1000">
            <v>22947.8272</v>
          </cell>
          <cell r="P1000">
            <v>3917.4461999999999</v>
          </cell>
          <cell r="Q1000">
            <v>26865.273399999998</v>
          </cell>
          <cell r="R1000">
            <v>2087.5819000000001</v>
          </cell>
          <cell r="S1000">
            <v>28952.855299999999</v>
          </cell>
          <cell r="T1000">
            <v>5176.7344999999996</v>
          </cell>
          <cell r="U1000">
            <v>34129.589800000002</v>
          </cell>
          <cell r="V1000">
            <v>3756.3807000000002</v>
          </cell>
          <cell r="W1000">
            <v>37885.970500000003</v>
          </cell>
          <cell r="X1000">
            <v>3491.0295999999998</v>
          </cell>
          <cell r="Y1000">
            <v>41377.000100000005</v>
          </cell>
          <cell r="Z1000" t="str">
            <v>NATL INDUSTRIAL PROD CORP    , RIVERSIDE, NJ</v>
          </cell>
        </row>
        <row r="1001">
          <cell r="A1001" t="str">
            <v>2039400</v>
          </cell>
          <cell r="B1001">
            <v>452</v>
          </cell>
          <cell r="C1001">
            <v>452</v>
          </cell>
          <cell r="D1001">
            <v>499</v>
          </cell>
          <cell r="E1001">
            <v>951</v>
          </cell>
          <cell r="F1001">
            <v>591</v>
          </cell>
          <cell r="G1001">
            <v>1542</v>
          </cell>
          <cell r="H1001">
            <v>722</v>
          </cell>
          <cell r="I1001">
            <v>2264</v>
          </cell>
          <cell r="J1001">
            <v>667</v>
          </cell>
          <cell r="K1001">
            <v>2931</v>
          </cell>
          <cell r="L1001">
            <v>480</v>
          </cell>
          <cell r="M1001">
            <v>3411</v>
          </cell>
          <cell r="N1001">
            <v>570</v>
          </cell>
          <cell r="O1001">
            <v>3981</v>
          </cell>
          <cell r="P1001">
            <v>566</v>
          </cell>
          <cell r="Q1001">
            <v>4547</v>
          </cell>
          <cell r="R1001">
            <v>1094</v>
          </cell>
          <cell r="S1001">
            <v>5641</v>
          </cell>
          <cell r="T1001">
            <v>272</v>
          </cell>
          <cell r="U1001">
            <v>5913</v>
          </cell>
          <cell r="V1001">
            <v>624</v>
          </cell>
          <cell r="W1001">
            <v>6537</v>
          </cell>
          <cell r="X1001">
            <v>712</v>
          </cell>
          <cell r="Y1001">
            <v>7249</v>
          </cell>
          <cell r="Z1001" t="str">
            <v xml:space="preserve">DUOPLAST MANUFACTURING    , BRIGHTON ON CANADA,   </v>
          </cell>
        </row>
        <row r="1002">
          <cell r="A1002" t="str">
            <v>2040417</v>
          </cell>
          <cell r="B1002">
            <v>335.65710000000001</v>
          </cell>
          <cell r="C1002">
            <v>335.65710000000001</v>
          </cell>
          <cell r="D1002">
            <v>303.73910000000001</v>
          </cell>
          <cell r="E1002">
            <v>639.39620000000002</v>
          </cell>
          <cell r="F1002">
            <v>426.7353</v>
          </cell>
          <cell r="G1002">
            <v>1066.1315</v>
          </cell>
          <cell r="H1002">
            <v>338.14479999999998</v>
          </cell>
          <cell r="I1002">
            <v>1404.2763</v>
          </cell>
          <cell r="J1002">
            <v>326.89940000000001</v>
          </cell>
          <cell r="K1002">
            <v>1731.1757</v>
          </cell>
          <cell r="L1002">
            <v>364.94490000000002</v>
          </cell>
          <cell r="M1002">
            <v>2096.1206000000002</v>
          </cell>
          <cell r="N1002">
            <v>290.94490000000002</v>
          </cell>
          <cell r="O1002">
            <v>2387.0655000000002</v>
          </cell>
          <cell r="P1002">
            <v>286.7158</v>
          </cell>
          <cell r="Q1002">
            <v>2673.7813000000001</v>
          </cell>
          <cell r="R1002">
            <v>279.22300000000001</v>
          </cell>
          <cell r="S1002">
            <v>2953.0043000000001</v>
          </cell>
          <cell r="T1002">
            <v>317.40960000000001</v>
          </cell>
          <cell r="U1002">
            <v>3270.4139</v>
          </cell>
          <cell r="V1002">
            <v>339.87729999999999</v>
          </cell>
          <cell r="W1002">
            <v>3610.2912000000001</v>
          </cell>
          <cell r="X1002">
            <v>389.7088</v>
          </cell>
          <cell r="Y1002">
            <v>4000</v>
          </cell>
          <cell r="Z1002" t="str">
            <v>DURANGO COFFEE CO    , DURANGO, CO</v>
          </cell>
        </row>
        <row r="1003">
          <cell r="A1003" t="str">
            <v>2040530</v>
          </cell>
          <cell r="B1003">
            <v>1139.9916000000001</v>
          </cell>
          <cell r="C1003">
            <v>1139.9916000000001</v>
          </cell>
          <cell r="D1003">
            <v>1210.1077</v>
          </cell>
          <cell r="E1003">
            <v>2350.0992999999999</v>
          </cell>
          <cell r="F1003">
            <v>1621.1668999999999</v>
          </cell>
          <cell r="G1003">
            <v>3971.2662</v>
          </cell>
          <cell r="H1003">
            <v>1132.9918</v>
          </cell>
          <cell r="I1003">
            <v>5104.2579999999998</v>
          </cell>
          <cell r="J1003">
            <v>1344.2043000000001</v>
          </cell>
          <cell r="K1003">
            <v>6448.4623000000001</v>
          </cell>
          <cell r="L1003">
            <v>1479.2929999999999</v>
          </cell>
          <cell r="M1003">
            <v>7927.7552999999998</v>
          </cell>
          <cell r="N1003">
            <v>1153.5615</v>
          </cell>
          <cell r="O1003">
            <v>9081.3168000000005</v>
          </cell>
          <cell r="P1003">
            <v>1198.8683000000001</v>
          </cell>
          <cell r="Q1003">
            <v>10280.185100000001</v>
          </cell>
          <cell r="R1003">
            <v>1232.4597000000001</v>
          </cell>
          <cell r="S1003">
            <v>11512.6448</v>
          </cell>
          <cell r="T1003">
            <v>1068.278</v>
          </cell>
          <cell r="U1003">
            <v>12580.9228</v>
          </cell>
          <cell r="V1003">
            <v>1209.4565</v>
          </cell>
          <cell r="W1003">
            <v>13790.379300000001</v>
          </cell>
          <cell r="X1003">
            <v>1284.6206</v>
          </cell>
          <cell r="Y1003">
            <v>15074.999900000001</v>
          </cell>
          <cell r="Z1003" t="str">
            <v xml:space="preserve">KERRY GROUP PLC    , TRALEE CO KERRY,   </v>
          </cell>
        </row>
        <row r="1004">
          <cell r="A1004" t="str">
            <v>2041570</v>
          </cell>
          <cell r="B1004">
            <v>5999.2376000000004</v>
          </cell>
          <cell r="C1004">
            <v>5999.2376000000004</v>
          </cell>
          <cell r="D1004">
            <v>8456.9696999999996</v>
          </cell>
          <cell r="E1004">
            <v>14456.2073</v>
          </cell>
          <cell r="F1004">
            <v>9066.3276999999998</v>
          </cell>
          <cell r="G1004">
            <v>23522.535</v>
          </cell>
          <cell r="H1004">
            <v>9674.7782000000007</v>
          </cell>
          <cell r="I1004">
            <v>33197.313200000004</v>
          </cell>
          <cell r="J1004">
            <v>8643.3201000000008</v>
          </cell>
          <cell r="K1004">
            <v>41840.633300000001</v>
          </cell>
          <cell r="L1004">
            <v>5938.8415000000005</v>
          </cell>
          <cell r="M1004">
            <v>47779.474800000004</v>
          </cell>
          <cell r="N1004">
            <v>7680.8707000000004</v>
          </cell>
          <cell r="O1004">
            <v>55460.345500000003</v>
          </cell>
          <cell r="P1004">
            <v>9467.6901999999991</v>
          </cell>
          <cell r="Q1004">
            <v>64928.0357</v>
          </cell>
          <cell r="R1004">
            <v>5045.2713999999996</v>
          </cell>
          <cell r="S1004">
            <v>69973.307100000005</v>
          </cell>
          <cell r="T1004">
            <v>12511.1402</v>
          </cell>
          <cell r="U1004">
            <v>82484.4473</v>
          </cell>
          <cell r="V1004">
            <v>9078.4269000000004</v>
          </cell>
          <cell r="W1004">
            <v>91562.874200000006</v>
          </cell>
          <cell r="X1004">
            <v>8437.1258999999991</v>
          </cell>
          <cell r="Y1004">
            <v>100000.0001</v>
          </cell>
          <cell r="Z1004" t="str">
            <v>AMERICAN FIJI SEAL INC    , FAIRFIELD, NJ</v>
          </cell>
        </row>
        <row r="1005">
          <cell r="A1005" t="str">
            <v>2043190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t="str">
            <v>ALEXANDER HAM    , LANDIS, NC</v>
          </cell>
        </row>
        <row r="1006">
          <cell r="A1006" t="str">
            <v>2043610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t="str">
            <v>CREATIVE TECHNOLOGY SYSTEMS    , BEAR, DE</v>
          </cell>
        </row>
        <row r="1007">
          <cell r="A1007" t="str">
            <v>2044137</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t="str">
            <v>WRENCO PACKAGING    , ITASCA, IL</v>
          </cell>
        </row>
        <row r="1008">
          <cell r="A1008" t="str">
            <v>2044340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t="str">
            <v>FARMINGTON FOODS INC    , FOREST PARK, IL</v>
          </cell>
        </row>
        <row r="1009">
          <cell r="A1009" t="str">
            <v>2044790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t="str">
            <v>MEHADRIN DAIRY CORP    , BROOKLYN, NY</v>
          </cell>
        </row>
        <row r="1010">
          <cell r="A1010" t="str">
            <v>2045028</v>
          </cell>
          <cell r="B1010">
            <v>27158.6005</v>
          </cell>
          <cell r="C1010">
            <v>27158.6005</v>
          </cell>
          <cell r="D1010">
            <v>24576.061399999999</v>
          </cell>
          <cell r="E1010">
            <v>51734.661899999999</v>
          </cell>
          <cell r="F1010">
            <v>34527.9038</v>
          </cell>
          <cell r="G1010">
            <v>86262.565700000006</v>
          </cell>
          <cell r="H1010">
            <v>27359.887999999999</v>
          </cell>
          <cell r="I1010">
            <v>113622.45370000001</v>
          </cell>
          <cell r="J1010">
            <v>26450.002100000002</v>
          </cell>
          <cell r="K1010">
            <v>140072.45580000003</v>
          </cell>
          <cell r="L1010">
            <v>29528.332999999999</v>
          </cell>
          <cell r="M1010">
            <v>169600.78880000004</v>
          </cell>
          <cell r="N1010">
            <v>23540.857499999998</v>
          </cell>
          <cell r="O1010">
            <v>193141.64630000002</v>
          </cell>
          <cell r="P1010">
            <v>23198.679899999999</v>
          </cell>
          <cell r="Q1010">
            <v>216340.32620000001</v>
          </cell>
          <cell r="R1010">
            <v>22592.424200000001</v>
          </cell>
          <cell r="S1010">
            <v>238932.75040000002</v>
          </cell>
          <cell r="T1010">
            <v>25682.168099999999</v>
          </cell>
          <cell r="U1010">
            <v>264614.91850000003</v>
          </cell>
          <cell r="V1010">
            <v>27500.0641</v>
          </cell>
          <cell r="W1010">
            <v>292114.98260000005</v>
          </cell>
          <cell r="X1010">
            <v>31532.017400000001</v>
          </cell>
          <cell r="Y1010">
            <v>323647.00000000006</v>
          </cell>
          <cell r="Z1010" t="str">
            <v>SEATTLE COFFEE HOLDING   SUITE 200, SEATTLE, WA</v>
          </cell>
        </row>
        <row r="1011">
          <cell r="A1011" t="str">
            <v>2045621</v>
          </cell>
          <cell r="B1011">
            <v>7376.0241999999998</v>
          </cell>
          <cell r="C1011">
            <v>7376.0241999999998</v>
          </cell>
          <cell r="D1011">
            <v>8530.0745000000006</v>
          </cell>
          <cell r="E1011">
            <v>15906.0987</v>
          </cell>
          <cell r="F1011">
            <v>9304.6774999999998</v>
          </cell>
          <cell r="G1011">
            <v>25210.7762</v>
          </cell>
          <cell r="H1011">
            <v>7008.1565000000001</v>
          </cell>
          <cell r="I1011">
            <v>32218.932700000001</v>
          </cell>
          <cell r="J1011">
            <v>9213.7515000000003</v>
          </cell>
          <cell r="K1011">
            <v>41432.684200000003</v>
          </cell>
          <cell r="L1011">
            <v>9240.1540000000005</v>
          </cell>
          <cell r="M1011">
            <v>50672.838200000006</v>
          </cell>
          <cell r="N1011">
            <v>8105.9861000000001</v>
          </cell>
          <cell r="O1011">
            <v>58778.824300000007</v>
          </cell>
          <cell r="P1011">
            <v>9451.4246000000003</v>
          </cell>
          <cell r="Q1011">
            <v>68230.248900000006</v>
          </cell>
          <cell r="R1011">
            <v>9745.7309999999998</v>
          </cell>
          <cell r="S1011">
            <v>77975.979900000006</v>
          </cell>
          <cell r="T1011">
            <v>8417.1065999999992</v>
          </cell>
          <cell r="U1011">
            <v>86393.086500000005</v>
          </cell>
          <cell r="V1011">
            <v>7575.7448000000004</v>
          </cell>
          <cell r="W1011">
            <v>93968.831300000005</v>
          </cell>
          <cell r="X1011">
            <v>8031.1686</v>
          </cell>
          <cell r="Y1011">
            <v>101999.99990000001</v>
          </cell>
          <cell r="Z1011" t="str">
            <v>ROCHESTER MEATS    , ROCHESTER, MN</v>
          </cell>
        </row>
        <row r="1012">
          <cell r="A1012" t="str">
            <v>2045672</v>
          </cell>
          <cell r="B1012">
            <v>1565</v>
          </cell>
          <cell r="C1012">
            <v>1565</v>
          </cell>
          <cell r="D1012">
            <v>1481</v>
          </cell>
          <cell r="E1012">
            <v>3046</v>
          </cell>
          <cell r="F1012">
            <v>1943</v>
          </cell>
          <cell r="G1012">
            <v>4989</v>
          </cell>
          <cell r="H1012">
            <v>1182</v>
          </cell>
          <cell r="I1012">
            <v>6171</v>
          </cell>
          <cell r="J1012">
            <v>1354</v>
          </cell>
          <cell r="K1012">
            <v>7525</v>
          </cell>
          <cell r="L1012">
            <v>2015</v>
          </cell>
          <cell r="M1012">
            <v>9540</v>
          </cell>
          <cell r="N1012">
            <v>1351</v>
          </cell>
          <cell r="O1012">
            <v>10891</v>
          </cell>
          <cell r="P1012">
            <v>1459</v>
          </cell>
          <cell r="Q1012">
            <v>12350</v>
          </cell>
          <cell r="R1012">
            <v>1726</v>
          </cell>
          <cell r="S1012">
            <v>14076</v>
          </cell>
          <cell r="T1012">
            <v>1499</v>
          </cell>
          <cell r="U1012">
            <v>15575</v>
          </cell>
          <cell r="V1012">
            <v>1562</v>
          </cell>
          <cell r="W1012">
            <v>17137</v>
          </cell>
          <cell r="X1012">
            <v>1846</v>
          </cell>
          <cell r="Y1012">
            <v>18983</v>
          </cell>
          <cell r="Z1012" t="str">
            <v>SYSTEMS BIO-INDUSTRIES INC    , MISSISSAUGA ON CAN</v>
          </cell>
        </row>
        <row r="1013">
          <cell r="A1013" t="str">
            <v>2045699</v>
          </cell>
          <cell r="B1013">
            <v>6508.2566999999999</v>
          </cell>
          <cell r="C1013">
            <v>6508.2566999999999</v>
          </cell>
          <cell r="D1013">
            <v>7526.5362999999998</v>
          </cell>
          <cell r="E1013">
            <v>14034.793</v>
          </cell>
          <cell r="F1013">
            <v>8210.0095000000001</v>
          </cell>
          <cell r="G1013">
            <v>22244.802499999998</v>
          </cell>
          <cell r="H1013">
            <v>6183.6674999999996</v>
          </cell>
          <cell r="I1013">
            <v>28428.469999999998</v>
          </cell>
          <cell r="J1013">
            <v>8129.7807000000003</v>
          </cell>
          <cell r="K1013">
            <v>36558.250699999997</v>
          </cell>
          <cell r="L1013">
            <v>8153.0770000000002</v>
          </cell>
          <cell r="M1013">
            <v>44711.327699999994</v>
          </cell>
          <cell r="N1013">
            <v>7152.3406999999997</v>
          </cell>
          <cell r="O1013">
            <v>51863.668399999995</v>
          </cell>
          <cell r="P1013">
            <v>8339.4922999999999</v>
          </cell>
          <cell r="Q1013">
            <v>60203.160699999993</v>
          </cell>
          <cell r="R1013">
            <v>8599.1743999999999</v>
          </cell>
          <cell r="S1013">
            <v>68802.335099999997</v>
          </cell>
          <cell r="T1013">
            <v>7426.8586999999998</v>
          </cell>
          <cell r="U1013">
            <v>76229.193799999994</v>
          </cell>
          <cell r="V1013">
            <v>6684.4807000000001</v>
          </cell>
          <cell r="W1013">
            <v>82913.674499999994</v>
          </cell>
          <cell r="X1013">
            <v>7086.3252000000002</v>
          </cell>
          <cell r="Y1013">
            <v>89999.9997</v>
          </cell>
          <cell r="Z1013" t="str">
            <v>SALCHICHONERIA GUNTER SA DE CV   PROL LERDO S/N, C</v>
          </cell>
        </row>
        <row r="1014">
          <cell r="A1014" t="str">
            <v>2045974</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t="str">
            <v>MASCIOS ITALIAN SPECIALTY FOOD    , MONROE, WA</v>
          </cell>
        </row>
        <row r="1015">
          <cell r="A1015" t="str">
            <v>2046008</v>
          </cell>
          <cell r="B1015">
            <v>1602</v>
          </cell>
          <cell r="C1015">
            <v>1602</v>
          </cell>
          <cell r="D1015">
            <v>764</v>
          </cell>
          <cell r="E1015">
            <v>2366</v>
          </cell>
          <cell r="F1015">
            <v>46</v>
          </cell>
          <cell r="G1015">
            <v>2412</v>
          </cell>
          <cell r="H1015">
            <v>52</v>
          </cell>
          <cell r="I1015">
            <v>2464</v>
          </cell>
          <cell r="J1015">
            <v>257</v>
          </cell>
          <cell r="K1015">
            <v>2721</v>
          </cell>
          <cell r="L1015">
            <v>0</v>
          </cell>
          <cell r="M1015">
            <v>2721</v>
          </cell>
          <cell r="N1015">
            <v>2358</v>
          </cell>
          <cell r="O1015">
            <v>5079</v>
          </cell>
          <cell r="P1015">
            <v>556</v>
          </cell>
          <cell r="Q1015">
            <v>5635</v>
          </cell>
          <cell r="R1015">
            <v>1603</v>
          </cell>
          <cell r="S1015">
            <v>7238</v>
          </cell>
          <cell r="T1015">
            <v>1515</v>
          </cell>
          <cell r="U1015">
            <v>8753</v>
          </cell>
          <cell r="V1015">
            <v>802</v>
          </cell>
          <cell r="W1015">
            <v>9555</v>
          </cell>
          <cell r="X1015">
            <v>856</v>
          </cell>
          <cell r="Y1015">
            <v>10411</v>
          </cell>
          <cell r="Z1015" t="str">
            <v>TRANS CANADA STORE SUPPLIES    , NORTH BAY ON CANA</v>
          </cell>
        </row>
        <row r="1016">
          <cell r="A1016" t="str">
            <v>2046121</v>
          </cell>
          <cell r="B1016">
            <v>11055.4609</v>
          </cell>
          <cell r="C1016">
            <v>11055.4609</v>
          </cell>
          <cell r="D1016">
            <v>11735.436</v>
          </cell>
          <cell r="E1016">
            <v>22790.8969</v>
          </cell>
          <cell r="F1016">
            <v>15721.823700000001</v>
          </cell>
          <cell r="G1016">
            <v>38512.720600000001</v>
          </cell>
          <cell r="H1016">
            <v>10987.578</v>
          </cell>
          <cell r="I1016">
            <v>49500.298600000002</v>
          </cell>
          <cell r="J1016">
            <v>13035.884</v>
          </cell>
          <cell r="K1016">
            <v>62536.1826</v>
          </cell>
          <cell r="L1016">
            <v>14345.953</v>
          </cell>
          <cell r="M1016">
            <v>76882.135599999994</v>
          </cell>
          <cell r="N1016">
            <v>11187.059800000001</v>
          </cell>
          <cell r="O1016">
            <v>88069.195399999997</v>
          </cell>
          <cell r="P1016">
            <v>11626.437599999999</v>
          </cell>
          <cell r="Q1016">
            <v>99695.633000000002</v>
          </cell>
          <cell r="R1016">
            <v>11952.2019</v>
          </cell>
          <cell r="S1016">
            <v>111647.8349</v>
          </cell>
          <cell r="T1016">
            <v>10359.9938</v>
          </cell>
          <cell r="U1016">
            <v>122007.8287</v>
          </cell>
          <cell r="V1016">
            <v>11729.120999999999</v>
          </cell>
          <cell r="W1016">
            <v>133736.9497</v>
          </cell>
          <cell r="X1016">
            <v>12458.0502</v>
          </cell>
          <cell r="Y1016">
            <v>146194.9999</v>
          </cell>
          <cell r="Z1016" t="str">
            <v>LACTOPROT USA INC    , BLUE MOUNDS, WI</v>
          </cell>
        </row>
        <row r="1017">
          <cell r="A1017" t="str">
            <v>2046288</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t="str">
            <v>99 INNOVATIVE TECH    , CENTRALIA, WA</v>
          </cell>
        </row>
        <row r="1018">
          <cell r="A1018" t="str">
            <v>2046652</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t="str">
            <v>CRYSTAL LAKE EGG PRODUCTS    , WARSAW, IN</v>
          </cell>
        </row>
        <row r="1019">
          <cell r="A1019" t="str">
            <v>2046997</v>
          </cell>
          <cell r="B1019">
            <v>37.045200000000001</v>
          </cell>
          <cell r="C1019">
            <v>37.045200000000001</v>
          </cell>
          <cell r="D1019">
            <v>43.944000000000003</v>
          </cell>
          <cell r="E1019">
            <v>80.989200000000011</v>
          </cell>
          <cell r="F1019">
            <v>41.060899999999997</v>
          </cell>
          <cell r="G1019">
            <v>122.05010000000001</v>
          </cell>
          <cell r="H1019">
            <v>52.347000000000001</v>
          </cell>
          <cell r="I1019">
            <v>174.39710000000002</v>
          </cell>
          <cell r="J1019">
            <v>41.728299999999997</v>
          </cell>
          <cell r="K1019">
            <v>216.12540000000001</v>
          </cell>
          <cell r="L1019">
            <v>37.363900000000001</v>
          </cell>
          <cell r="M1019">
            <v>253.48930000000001</v>
          </cell>
          <cell r="N1019">
            <v>37.266199999999998</v>
          </cell>
          <cell r="O1019">
            <v>290.75549999999998</v>
          </cell>
          <cell r="P1019">
            <v>78.819299999999998</v>
          </cell>
          <cell r="Q1019">
            <v>369.57479999999998</v>
          </cell>
          <cell r="R1019">
            <v>40.630299999999998</v>
          </cell>
          <cell r="S1019">
            <v>410.20509999999996</v>
          </cell>
          <cell r="T1019">
            <v>41.6173</v>
          </cell>
          <cell r="U1019">
            <v>451.82239999999996</v>
          </cell>
          <cell r="V1019">
            <v>42.817399999999999</v>
          </cell>
          <cell r="W1019">
            <v>494.63979999999998</v>
          </cell>
          <cell r="X1019">
            <v>38.360300000000002</v>
          </cell>
          <cell r="Y1019">
            <v>533.00009999999997</v>
          </cell>
          <cell r="Z1019" t="str">
            <v>AMERICAN SPECIALTY PAPER PRODUCTS STE 509, ST PAUL</v>
          </cell>
        </row>
        <row r="1020">
          <cell r="A1020" t="str">
            <v>2047098</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t="str">
            <v>WIDEN COLOURGRAPHICS    , MADISON, WI</v>
          </cell>
        </row>
        <row r="1021">
          <cell r="A1021" t="str">
            <v>2047934</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t="str">
            <v>CROPF FRUIT    , BELDING, MI</v>
          </cell>
        </row>
        <row r="1022">
          <cell r="A1022" t="str">
            <v>2048175</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t="str">
            <v>FOREMOST FARMS USA    , BARABOO, WI</v>
          </cell>
        </row>
        <row r="1023">
          <cell r="A1023" t="str">
            <v>2048558</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t="str">
            <v>PAPA CANTELLA    , VERNON, CA</v>
          </cell>
        </row>
        <row r="1024">
          <cell r="A1024" t="str">
            <v>2048590</v>
          </cell>
          <cell r="B1024">
            <v>3499.2957000000001</v>
          </cell>
          <cell r="C1024">
            <v>3499.2957000000001</v>
          </cell>
          <cell r="D1024">
            <v>3164.0774000000001</v>
          </cell>
          <cell r="E1024">
            <v>6663.3731000000007</v>
          </cell>
          <cell r="F1024">
            <v>5004.1223</v>
          </cell>
          <cell r="G1024">
            <v>11667.4954</v>
          </cell>
          <cell r="H1024">
            <v>3893.0342000000001</v>
          </cell>
          <cell r="I1024">
            <v>15560.5296</v>
          </cell>
          <cell r="J1024">
            <v>4638.8054000000002</v>
          </cell>
          <cell r="K1024">
            <v>20199.334999999999</v>
          </cell>
          <cell r="L1024">
            <v>4611.7542000000003</v>
          </cell>
          <cell r="M1024">
            <v>24811.089199999999</v>
          </cell>
          <cell r="N1024">
            <v>3730.7076000000002</v>
          </cell>
          <cell r="O1024">
            <v>28541.7968</v>
          </cell>
          <cell r="P1024">
            <v>4597.3238000000001</v>
          </cell>
          <cell r="Q1024">
            <v>33139.120600000002</v>
          </cell>
          <cell r="R1024">
            <v>4416.9616999999998</v>
          </cell>
          <cell r="S1024">
            <v>37556.082300000002</v>
          </cell>
          <cell r="T1024">
            <v>3473.6084999999998</v>
          </cell>
          <cell r="U1024">
            <v>41029.690800000004</v>
          </cell>
          <cell r="V1024">
            <v>3288.1408000000001</v>
          </cell>
          <cell r="W1024">
            <v>44317.831600000005</v>
          </cell>
          <cell r="X1024">
            <v>5682.1683000000003</v>
          </cell>
          <cell r="Y1024">
            <v>49999.999900000003</v>
          </cell>
          <cell r="Z1024" t="str">
            <v>LIGHTHOUSE FOODS    , SANDPOINT, ID</v>
          </cell>
        </row>
        <row r="1025">
          <cell r="A1025" t="str">
            <v>2048671</v>
          </cell>
          <cell r="B1025">
            <v>6713.1413000000002</v>
          </cell>
          <cell r="C1025">
            <v>6713.1413000000002</v>
          </cell>
          <cell r="D1025">
            <v>6074.7817999999997</v>
          </cell>
          <cell r="E1025">
            <v>12787.9231</v>
          </cell>
          <cell r="F1025">
            <v>8534.7070000000003</v>
          </cell>
          <cell r="G1025">
            <v>21322.630100000002</v>
          </cell>
          <cell r="H1025">
            <v>6762.8960999999999</v>
          </cell>
          <cell r="I1025">
            <v>28085.5262</v>
          </cell>
          <cell r="J1025">
            <v>6537.9879000000001</v>
          </cell>
          <cell r="K1025">
            <v>34623.5141</v>
          </cell>
          <cell r="L1025">
            <v>7298.8986000000004</v>
          </cell>
          <cell r="M1025">
            <v>41922.412700000001</v>
          </cell>
          <cell r="N1025">
            <v>5818.8971000000001</v>
          </cell>
          <cell r="O1025">
            <v>47741.309800000003</v>
          </cell>
          <cell r="P1025">
            <v>5734.3167000000003</v>
          </cell>
          <cell r="Q1025">
            <v>53475.626500000006</v>
          </cell>
          <cell r="R1025">
            <v>5584.4606999999996</v>
          </cell>
          <cell r="S1025">
            <v>59060.087200000009</v>
          </cell>
          <cell r="T1025">
            <v>6348.1925000000001</v>
          </cell>
          <cell r="U1025">
            <v>65408.279700000006</v>
          </cell>
          <cell r="V1025">
            <v>6797.5452999999998</v>
          </cell>
          <cell r="W1025">
            <v>72205.825000000012</v>
          </cell>
          <cell r="X1025">
            <v>7794.1751000000004</v>
          </cell>
          <cell r="Y1025">
            <v>80000.000100000005</v>
          </cell>
          <cell r="Z1025" t="str">
            <v>VIRTUES OF COFFEE    , LIVERMORE, CA</v>
          </cell>
        </row>
        <row r="1026">
          <cell r="A1026" t="str">
            <v>2048876</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t="str">
            <v>WOLVERINE PACKING CO    , DETROIT, MI</v>
          </cell>
        </row>
        <row r="1027">
          <cell r="A1027" t="str">
            <v>2049252</v>
          </cell>
          <cell r="B1027">
            <v>41.006900000000002</v>
          </cell>
          <cell r="C1027">
            <v>41.006900000000002</v>
          </cell>
          <cell r="D1027">
            <v>48.643500000000003</v>
          </cell>
          <cell r="E1027">
            <v>89.650400000000005</v>
          </cell>
          <cell r="F1027">
            <v>45.452100000000002</v>
          </cell>
          <cell r="G1027">
            <v>135.10250000000002</v>
          </cell>
          <cell r="H1027">
            <v>57.945099999999996</v>
          </cell>
          <cell r="I1027">
            <v>193.04760000000002</v>
          </cell>
          <cell r="J1027">
            <v>46.190800000000003</v>
          </cell>
          <cell r="K1027">
            <v>239.23840000000001</v>
          </cell>
          <cell r="L1027">
            <v>41.3596</v>
          </cell>
          <cell r="M1027">
            <v>280.59800000000001</v>
          </cell>
          <cell r="N1027">
            <v>41.2515</v>
          </cell>
          <cell r="O1027">
            <v>321.84950000000003</v>
          </cell>
          <cell r="P1027">
            <v>87.248400000000004</v>
          </cell>
          <cell r="Q1027">
            <v>409.09790000000004</v>
          </cell>
          <cell r="R1027">
            <v>44.9754</v>
          </cell>
          <cell r="S1027">
            <v>454.07330000000002</v>
          </cell>
          <cell r="T1027">
            <v>46.067900000000002</v>
          </cell>
          <cell r="U1027">
            <v>500.14120000000003</v>
          </cell>
          <cell r="V1027">
            <v>47.396299999999997</v>
          </cell>
          <cell r="W1027">
            <v>547.53750000000002</v>
          </cell>
          <cell r="X1027">
            <v>42.462600000000002</v>
          </cell>
          <cell r="Y1027">
            <v>590.00009999999997</v>
          </cell>
          <cell r="Z1027" t="str">
            <v>ALBAR PACKAGING SUPPLY INC   SUITE 110, TUCSON, AZ</v>
          </cell>
        </row>
        <row r="1028">
          <cell r="A1028" t="str">
            <v>2049457</v>
          </cell>
          <cell r="B1028">
            <v>80989.707299999995</v>
          </cell>
          <cell r="C1028">
            <v>80989.707299999995</v>
          </cell>
          <cell r="D1028">
            <v>114169.0906</v>
          </cell>
          <cell r="E1028">
            <v>195158.79790000001</v>
          </cell>
          <cell r="F1028">
            <v>122395.42389999999</v>
          </cell>
          <cell r="G1028">
            <v>317554.2218</v>
          </cell>
          <cell r="H1028">
            <v>130609.5059</v>
          </cell>
          <cell r="I1028">
            <v>448163.72769999999</v>
          </cell>
          <cell r="J1028">
            <v>116684.8214</v>
          </cell>
          <cell r="K1028">
            <v>564848.54909999995</v>
          </cell>
          <cell r="L1028">
            <v>80174.360799999995</v>
          </cell>
          <cell r="M1028">
            <v>645022.90989999997</v>
          </cell>
          <cell r="N1028">
            <v>103691.7539</v>
          </cell>
          <cell r="O1028">
            <v>748714.66379999998</v>
          </cell>
          <cell r="P1028">
            <v>127813.8175</v>
          </cell>
          <cell r="Q1028">
            <v>876528.48129999998</v>
          </cell>
          <cell r="R1028">
            <v>68111.1636</v>
          </cell>
          <cell r="S1028">
            <v>944639.64489999996</v>
          </cell>
          <cell r="T1028">
            <v>168900.39240000001</v>
          </cell>
          <cell r="U1028">
            <v>1113540.0373</v>
          </cell>
          <cell r="V1028">
            <v>122558.76270000001</v>
          </cell>
          <cell r="W1028">
            <v>1236098.8</v>
          </cell>
          <cell r="X1028">
            <v>113901.2001</v>
          </cell>
          <cell r="Y1028">
            <v>1350000.0001000001</v>
          </cell>
          <cell r="Z1028" t="str">
            <v>PERSONAL CARE GROUP</v>
          </cell>
        </row>
        <row r="1029">
          <cell r="A1029" t="str">
            <v>2049848</v>
          </cell>
          <cell r="B1029">
            <v>10123.9548</v>
          </cell>
          <cell r="C1029">
            <v>10123.9548</v>
          </cell>
          <cell r="D1029">
            <v>11707.945400000001</v>
          </cell>
          <cell r="E1029">
            <v>21831.9002</v>
          </cell>
          <cell r="F1029">
            <v>12771.125899999999</v>
          </cell>
          <cell r="G1029">
            <v>34603.026100000003</v>
          </cell>
          <cell r="H1029">
            <v>9619.0383000000002</v>
          </cell>
          <cell r="I1029">
            <v>44222.064400000003</v>
          </cell>
          <cell r="J1029">
            <v>12646.3256</v>
          </cell>
          <cell r="K1029">
            <v>56868.39</v>
          </cell>
          <cell r="L1029">
            <v>12682.5643</v>
          </cell>
          <cell r="M1029">
            <v>69550.954299999998</v>
          </cell>
          <cell r="N1029">
            <v>11125.863300000001</v>
          </cell>
          <cell r="O1029">
            <v>80676.817599999995</v>
          </cell>
          <cell r="P1029">
            <v>12972.543600000001</v>
          </cell>
          <cell r="Q1029">
            <v>93649.361199999999</v>
          </cell>
          <cell r="R1029">
            <v>13376.4936</v>
          </cell>
          <cell r="S1029">
            <v>107025.8548</v>
          </cell>
          <cell r="T1029">
            <v>11552.8914</v>
          </cell>
          <cell r="U1029">
            <v>118578.74619999999</v>
          </cell>
          <cell r="V1029">
            <v>10398.081200000001</v>
          </cell>
          <cell r="W1029">
            <v>128976.82739999999</v>
          </cell>
          <cell r="X1029">
            <v>11023.1726</v>
          </cell>
          <cell r="Y1029">
            <v>140000</v>
          </cell>
          <cell r="Z1029" t="str">
            <v>HOSS'S FRESH X-PRESS INC    , DUNCANSVILLE, PA</v>
          </cell>
        </row>
        <row r="1030">
          <cell r="A1030" t="str">
            <v>2051540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PORTION CONTROL TECHNOLOGY INC    , SELMER, TN</v>
          </cell>
        </row>
        <row r="1031">
          <cell r="A1031" t="str">
            <v>2052199</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t="str">
            <v>FLEX PACK    , FRANKLIN PARK, IL</v>
          </cell>
        </row>
        <row r="1032">
          <cell r="A1032" t="str">
            <v>2052741</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t="str">
            <v>ELKHART LAKE SAUSAGE CO    , ELKHART LAKE, WI</v>
          </cell>
        </row>
        <row r="1033">
          <cell r="A1033" t="str">
            <v>2052814</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t="str">
            <v>MAIN STREET MUFFINS    , CUYAHOGA FALLS, OH</v>
          </cell>
        </row>
        <row r="1034">
          <cell r="A1034" t="str">
            <v>2054183</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t="str">
            <v>S O S FOOD LAB INC    , MIAMI, FL</v>
          </cell>
        </row>
        <row r="1035">
          <cell r="A1035" t="str">
            <v>2054361</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t="str">
            <v>GOLDEN AGED FOODS   SUITE A, LOS ALAMOS, NM</v>
          </cell>
        </row>
        <row r="1036">
          <cell r="A1036" t="str">
            <v>2054418</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t="str">
            <v>OLD PUEBLO COFFEE ROASTERS    , TUCSON, AZ</v>
          </cell>
        </row>
        <row r="1037">
          <cell r="A1037" t="str">
            <v>2054922</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t="str">
            <v>AUGUST THOMSEN CORP    , GLEN COVE, NY</v>
          </cell>
        </row>
        <row r="1038">
          <cell r="A1038" t="str">
            <v>2055139</v>
          </cell>
          <cell r="B1038">
            <v>641.44069999999999</v>
          </cell>
          <cell r="C1038">
            <v>641.44069999999999</v>
          </cell>
          <cell r="D1038">
            <v>580.44539999999995</v>
          </cell>
          <cell r="E1038">
            <v>1221.8860999999999</v>
          </cell>
          <cell r="F1038">
            <v>815.49130000000002</v>
          </cell>
          <cell r="G1038">
            <v>2037.3773999999999</v>
          </cell>
          <cell r="H1038">
            <v>646.19470000000001</v>
          </cell>
          <cell r="I1038">
            <v>2683.5720999999999</v>
          </cell>
          <cell r="J1038">
            <v>624.7047</v>
          </cell>
          <cell r="K1038">
            <v>3308.2767999999996</v>
          </cell>
          <cell r="L1038">
            <v>697.40980000000002</v>
          </cell>
          <cell r="M1038">
            <v>4005.6865999999995</v>
          </cell>
          <cell r="N1038">
            <v>555.99559999999997</v>
          </cell>
          <cell r="O1038">
            <v>4561.6821999999993</v>
          </cell>
          <cell r="P1038">
            <v>547.91399999999999</v>
          </cell>
          <cell r="Q1038">
            <v>5109.596199999999</v>
          </cell>
          <cell r="R1038">
            <v>533.59519999999998</v>
          </cell>
          <cell r="S1038">
            <v>5643.1913999999988</v>
          </cell>
          <cell r="T1038">
            <v>606.56979999999999</v>
          </cell>
          <cell r="U1038">
            <v>6249.761199999999</v>
          </cell>
          <cell r="V1038">
            <v>649.50540000000001</v>
          </cell>
          <cell r="W1038">
            <v>6899.266599999999</v>
          </cell>
          <cell r="X1038">
            <v>744.73339999999996</v>
          </cell>
          <cell r="Y1038">
            <v>7643.9999999999991</v>
          </cell>
          <cell r="Z1038" t="str">
            <v>CONCANNON PAPER    , PORTLAND, OR</v>
          </cell>
        </row>
        <row r="1039">
          <cell r="A1039" t="str">
            <v>2055384</v>
          </cell>
          <cell r="B1039">
            <v>4186.0946000000004</v>
          </cell>
          <cell r="C1039">
            <v>4186.0946000000004</v>
          </cell>
          <cell r="D1039">
            <v>4443.5636999999997</v>
          </cell>
          <cell r="E1039">
            <v>8629.6582999999991</v>
          </cell>
          <cell r="F1039">
            <v>5952.9893000000002</v>
          </cell>
          <cell r="G1039">
            <v>14582.6476</v>
          </cell>
          <cell r="H1039">
            <v>4160.3909999999996</v>
          </cell>
          <cell r="I1039">
            <v>18743.0386</v>
          </cell>
          <cell r="J1039">
            <v>4935.9718000000003</v>
          </cell>
          <cell r="K1039">
            <v>23679.010399999999</v>
          </cell>
          <cell r="L1039">
            <v>5432.0227999999997</v>
          </cell>
          <cell r="M1039">
            <v>29111.033199999998</v>
          </cell>
          <cell r="N1039">
            <v>4235.9237999999996</v>
          </cell>
          <cell r="O1039">
            <v>33346.956999999995</v>
          </cell>
          <cell r="P1039">
            <v>4402.2920000000004</v>
          </cell>
          <cell r="Q1039">
            <v>37749.248999999996</v>
          </cell>
          <cell r="R1039">
            <v>4525.6409999999996</v>
          </cell>
          <cell r="S1039">
            <v>42274.89</v>
          </cell>
          <cell r="T1039">
            <v>3922.7593999999999</v>
          </cell>
          <cell r="U1039">
            <v>46197.649400000002</v>
          </cell>
          <cell r="V1039">
            <v>4441.1724999999997</v>
          </cell>
          <cell r="W1039">
            <v>50638.821900000003</v>
          </cell>
          <cell r="X1039">
            <v>4717.1778999999997</v>
          </cell>
          <cell r="Y1039">
            <v>55355.999800000005</v>
          </cell>
          <cell r="Z1039" t="str">
            <v>BELGIOIOSO CHEESE INC    , DENMARK, WI</v>
          </cell>
        </row>
        <row r="1040">
          <cell r="A1040" t="str">
            <v>2056054</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t="str">
            <v xml:space="preserve">SPECTRA REST INC    , VANCOUVER BC CANADA,   </v>
          </cell>
        </row>
        <row r="1041">
          <cell r="A1041" t="str">
            <v>2056410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t="str">
            <v>MAYNARD FIXTURE-CRAFT    , NASHVILLE, TN</v>
          </cell>
        </row>
        <row r="1042">
          <cell r="A1042" t="str">
            <v>2056585</v>
          </cell>
          <cell r="B1042">
            <v>9.8346999999999998</v>
          </cell>
          <cell r="C1042">
            <v>9.8346999999999998</v>
          </cell>
          <cell r="D1042">
            <v>11.3734</v>
          </cell>
          <cell r="E1042">
            <v>21.208100000000002</v>
          </cell>
          <cell r="F1042">
            <v>12.4062</v>
          </cell>
          <cell r="G1042">
            <v>33.6143</v>
          </cell>
          <cell r="H1042">
            <v>9.3442000000000007</v>
          </cell>
          <cell r="I1042">
            <v>42.958500000000001</v>
          </cell>
          <cell r="J1042">
            <v>12.285</v>
          </cell>
          <cell r="K1042">
            <v>55.243499999999997</v>
          </cell>
          <cell r="L1042">
            <v>12.3202</v>
          </cell>
          <cell r="M1042">
            <v>67.563699999999997</v>
          </cell>
          <cell r="N1042">
            <v>10.808</v>
          </cell>
          <cell r="O1042">
            <v>78.371700000000004</v>
          </cell>
          <cell r="P1042">
            <v>12.601900000000001</v>
          </cell>
          <cell r="Q1042">
            <v>90.973600000000005</v>
          </cell>
          <cell r="R1042">
            <v>12.994300000000001</v>
          </cell>
          <cell r="S1042">
            <v>103.9679</v>
          </cell>
          <cell r="T1042">
            <v>11.222799999999999</v>
          </cell>
          <cell r="U1042">
            <v>115.19069999999999</v>
          </cell>
          <cell r="V1042">
            <v>10.101000000000001</v>
          </cell>
          <cell r="W1042">
            <v>125.29169999999999</v>
          </cell>
          <cell r="X1042">
            <v>10.7082</v>
          </cell>
          <cell r="Y1042">
            <v>135.9999</v>
          </cell>
          <cell r="Z1042" t="str">
            <v>AMPC INC    , AMES, IA</v>
          </cell>
        </row>
        <row r="1043">
          <cell r="A1043" t="str">
            <v>2056615</v>
          </cell>
          <cell r="B1043">
            <v>7231.3963000000003</v>
          </cell>
          <cell r="C1043">
            <v>7231.3963000000003</v>
          </cell>
          <cell r="D1043">
            <v>8362.8181999999997</v>
          </cell>
          <cell r="E1043">
            <v>15594.2145</v>
          </cell>
          <cell r="F1043">
            <v>9122.2327999999998</v>
          </cell>
          <cell r="G1043">
            <v>24716.4473</v>
          </cell>
          <cell r="H1043">
            <v>6870.7416999999996</v>
          </cell>
          <cell r="I1043">
            <v>31587.188999999998</v>
          </cell>
          <cell r="J1043">
            <v>9033.0897000000004</v>
          </cell>
          <cell r="K1043">
            <v>40620.278699999995</v>
          </cell>
          <cell r="L1043">
            <v>9058.9745000000003</v>
          </cell>
          <cell r="M1043">
            <v>49679.253199999992</v>
          </cell>
          <cell r="N1043">
            <v>7947.0451999999996</v>
          </cell>
          <cell r="O1043">
            <v>57626.298399999992</v>
          </cell>
          <cell r="P1043">
            <v>9266.1026000000002</v>
          </cell>
          <cell r="Q1043">
            <v>66892.400999999998</v>
          </cell>
          <cell r="R1043">
            <v>9554.6383000000005</v>
          </cell>
          <cell r="S1043">
            <v>76447.039300000004</v>
          </cell>
          <cell r="T1043">
            <v>8252.0653000000002</v>
          </cell>
          <cell r="U1043">
            <v>84699.104600000006</v>
          </cell>
          <cell r="V1043">
            <v>7427.2007999999996</v>
          </cell>
          <cell r="W1043">
            <v>92126.305400000012</v>
          </cell>
          <cell r="X1043">
            <v>7873.6947</v>
          </cell>
          <cell r="Y1043">
            <v>100000.0001</v>
          </cell>
          <cell r="Z1043" t="str">
            <v>ASPEN FOODS    , CHICAGO, IL</v>
          </cell>
        </row>
        <row r="1044">
          <cell r="A1044" t="str">
            <v>2056658</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t="str">
            <v>HEARTY FOODS    , ST LOUIS, MO</v>
          </cell>
        </row>
        <row r="1045">
          <cell r="A1045" t="str">
            <v>2056771</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t="str">
            <v>SUN PAC TRADING &amp; SUPPLIES   UNIT 7, MISSISSAUGA O</v>
          </cell>
        </row>
        <row r="1046">
          <cell r="A1046" t="str">
            <v>2056780</v>
          </cell>
          <cell r="B1046">
            <v>50317</v>
          </cell>
          <cell r="C1046">
            <v>50317</v>
          </cell>
          <cell r="D1046">
            <v>62390</v>
          </cell>
          <cell r="E1046">
            <v>112707</v>
          </cell>
          <cell r="F1046">
            <v>108956</v>
          </cell>
          <cell r="G1046">
            <v>221663</v>
          </cell>
          <cell r="H1046">
            <v>68331</v>
          </cell>
          <cell r="I1046">
            <v>289994</v>
          </cell>
          <cell r="J1046">
            <v>92804</v>
          </cell>
          <cell r="K1046">
            <v>382798</v>
          </cell>
          <cell r="L1046">
            <v>109452</v>
          </cell>
          <cell r="M1046">
            <v>492250</v>
          </cell>
          <cell r="N1046">
            <v>80572</v>
          </cell>
          <cell r="O1046">
            <v>572822</v>
          </cell>
          <cell r="P1046">
            <v>67367</v>
          </cell>
          <cell r="Q1046">
            <v>640189</v>
          </cell>
          <cell r="R1046">
            <v>89018</v>
          </cell>
          <cell r="S1046">
            <v>729207</v>
          </cell>
          <cell r="T1046">
            <v>46858</v>
          </cell>
          <cell r="U1046">
            <v>776065</v>
          </cell>
          <cell r="V1046">
            <v>73218</v>
          </cell>
          <cell r="W1046">
            <v>849283</v>
          </cell>
          <cell r="X1046">
            <v>114197</v>
          </cell>
          <cell r="Y1046">
            <v>963480</v>
          </cell>
          <cell r="Z1046" t="str">
            <v xml:space="preserve">MAPLE LEAF MEATS    , HAMILTON ON CANADA,   </v>
          </cell>
        </row>
        <row r="1047">
          <cell r="A1047" t="str">
            <v>2057247</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t="str">
            <v>STICKNEY ORCHARDS    , DAYTON, OR</v>
          </cell>
        </row>
        <row r="1048">
          <cell r="A1048" t="str">
            <v>2057646</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t="str">
            <v>EVENTOS PREMIUM INC   SUITE 202, CHARLOTTE, NC</v>
          </cell>
        </row>
        <row r="1049">
          <cell r="A1049" t="str">
            <v>2057662</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t="str">
            <v>SOUTHWEST FLORIDA PLASTICS    , OSHKOSH, WI</v>
          </cell>
        </row>
        <row r="1050">
          <cell r="A1050" t="str">
            <v>2057875</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t="str">
            <v>CHORIZO DE SAN MANUEL    , EDINBURG, TX</v>
          </cell>
        </row>
        <row r="1051">
          <cell r="A1051" t="str">
            <v>2058146</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t="str">
            <v>ASH AUTOMOTIVE   SUITE 100, DALLAS, TX</v>
          </cell>
        </row>
        <row r="1052">
          <cell r="A1052" t="str">
            <v>2058430</v>
          </cell>
          <cell r="B1052">
            <v>6057.7708000000002</v>
          </cell>
          <cell r="C1052">
            <v>6057.7708000000002</v>
          </cell>
          <cell r="D1052">
            <v>5477.4609</v>
          </cell>
          <cell r="E1052">
            <v>11535.2317</v>
          </cell>
          <cell r="F1052">
            <v>8662.8363000000008</v>
          </cell>
          <cell r="G1052">
            <v>20198.067999999999</v>
          </cell>
          <cell r="H1052">
            <v>6739.3873000000003</v>
          </cell>
          <cell r="I1052">
            <v>26937.455300000001</v>
          </cell>
          <cell r="J1052">
            <v>8030.4215999999997</v>
          </cell>
          <cell r="K1052">
            <v>34967.876900000003</v>
          </cell>
          <cell r="L1052">
            <v>7983.5922</v>
          </cell>
          <cell r="M1052">
            <v>42951.469100000002</v>
          </cell>
          <cell r="N1052">
            <v>6458.3771999999999</v>
          </cell>
          <cell r="O1052">
            <v>49409.846300000005</v>
          </cell>
          <cell r="P1052">
            <v>7958.6111000000001</v>
          </cell>
          <cell r="Q1052">
            <v>57368.457400000007</v>
          </cell>
          <cell r="R1052">
            <v>7646.3789999999999</v>
          </cell>
          <cell r="S1052">
            <v>65014.836400000007</v>
          </cell>
          <cell r="T1052">
            <v>6013.3027000000002</v>
          </cell>
          <cell r="U1052">
            <v>71028.1391</v>
          </cell>
          <cell r="V1052">
            <v>5692.232</v>
          </cell>
          <cell r="W1052">
            <v>76720.371100000004</v>
          </cell>
          <cell r="X1052">
            <v>9836.6288999999997</v>
          </cell>
          <cell r="Y1052">
            <v>86557</v>
          </cell>
          <cell r="Z1052" t="str">
            <v>RILEY &amp; GEEHR    , EVANSTON, IL</v>
          </cell>
        </row>
        <row r="1053">
          <cell r="A1053" t="str">
            <v>2058537</v>
          </cell>
          <cell r="B1053">
            <v>506.1977</v>
          </cell>
          <cell r="C1053">
            <v>506.1977</v>
          </cell>
          <cell r="D1053">
            <v>585.39729999999997</v>
          </cell>
          <cell r="E1053">
            <v>1091.595</v>
          </cell>
          <cell r="F1053">
            <v>638.55629999999996</v>
          </cell>
          <cell r="G1053">
            <v>1730.1513</v>
          </cell>
          <cell r="H1053">
            <v>480.95190000000002</v>
          </cell>
          <cell r="I1053">
            <v>2211.1032</v>
          </cell>
          <cell r="J1053">
            <v>632.31629999999996</v>
          </cell>
          <cell r="K1053">
            <v>2843.4195</v>
          </cell>
          <cell r="L1053">
            <v>634.12819999999999</v>
          </cell>
          <cell r="M1053">
            <v>3477.5477000000001</v>
          </cell>
          <cell r="N1053">
            <v>556.29319999999996</v>
          </cell>
          <cell r="O1053">
            <v>4033.8409000000001</v>
          </cell>
          <cell r="P1053">
            <v>648.62720000000002</v>
          </cell>
          <cell r="Q1053">
            <v>4682.4681</v>
          </cell>
          <cell r="R1053">
            <v>668.82470000000001</v>
          </cell>
          <cell r="S1053">
            <v>5351.2928000000002</v>
          </cell>
          <cell r="T1053">
            <v>577.64459999999997</v>
          </cell>
          <cell r="U1053">
            <v>5928.9373999999998</v>
          </cell>
          <cell r="V1053">
            <v>519.90409999999997</v>
          </cell>
          <cell r="W1053">
            <v>6448.8414999999995</v>
          </cell>
          <cell r="X1053">
            <v>551.15859999999998</v>
          </cell>
          <cell r="Y1053">
            <v>7000.0000999999993</v>
          </cell>
          <cell r="Z1053" t="str">
            <v>MURPHY HOUSE BARBECUE    , LOUISBURG, NC</v>
          </cell>
        </row>
        <row r="1054">
          <cell r="A1054" t="str">
            <v>2058952</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t="str">
            <v>PACKAGING INNOVATIONS    , SPRING GROVE, IL</v>
          </cell>
        </row>
        <row r="1055">
          <cell r="A1055" t="str">
            <v>2060027</v>
          </cell>
          <cell r="B1055">
            <v>493.03660000000002</v>
          </cell>
          <cell r="C1055">
            <v>493.03660000000002</v>
          </cell>
          <cell r="D1055">
            <v>570.17690000000005</v>
          </cell>
          <cell r="E1055">
            <v>1063.2135000000001</v>
          </cell>
          <cell r="F1055">
            <v>621.9538</v>
          </cell>
          <cell r="G1055">
            <v>1685.1673000000001</v>
          </cell>
          <cell r="H1055">
            <v>468.44720000000001</v>
          </cell>
          <cell r="I1055">
            <v>2153.6145000000001</v>
          </cell>
          <cell r="J1055">
            <v>615.87609999999995</v>
          </cell>
          <cell r="K1055">
            <v>2769.4906000000001</v>
          </cell>
          <cell r="L1055">
            <v>617.64089999999999</v>
          </cell>
          <cell r="M1055">
            <v>3387.1315</v>
          </cell>
          <cell r="N1055">
            <v>541.82950000000005</v>
          </cell>
          <cell r="O1055">
            <v>3928.9610000000002</v>
          </cell>
          <cell r="P1055">
            <v>631.76289999999995</v>
          </cell>
          <cell r="Q1055">
            <v>4560.7239</v>
          </cell>
          <cell r="R1055">
            <v>651.43520000000001</v>
          </cell>
          <cell r="S1055">
            <v>5212.1590999999999</v>
          </cell>
          <cell r="T1055">
            <v>562.62580000000003</v>
          </cell>
          <cell r="U1055">
            <v>5774.7848999999997</v>
          </cell>
          <cell r="V1055">
            <v>506.38659999999999</v>
          </cell>
          <cell r="W1055">
            <v>6281.1714999999995</v>
          </cell>
          <cell r="X1055">
            <v>536.82849999999996</v>
          </cell>
          <cell r="Y1055">
            <v>6817.9999999999991</v>
          </cell>
          <cell r="Z1055" t="str">
            <v>BITE MY BEEF PRODUCTS    , SANFORD, FL</v>
          </cell>
        </row>
        <row r="1056">
          <cell r="A1056" t="str">
            <v>4015495</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t="str">
            <v>NATION PIZZA PRODUCTS    , SCHAUMBURG, IL</v>
          </cell>
        </row>
        <row r="1057">
          <cell r="A1057" t="str">
            <v>7005067</v>
          </cell>
          <cell r="B1057">
            <v>604.97069999999997</v>
          </cell>
          <cell r="C1057">
            <v>604.97069999999997</v>
          </cell>
          <cell r="D1057">
            <v>642.17989999999998</v>
          </cell>
          <cell r="E1057">
            <v>1247.1505999999999</v>
          </cell>
          <cell r="F1057">
            <v>860.32069999999999</v>
          </cell>
          <cell r="G1057">
            <v>2107.4713000000002</v>
          </cell>
          <cell r="H1057">
            <v>601.25599999999997</v>
          </cell>
          <cell r="I1057">
            <v>2708.7273</v>
          </cell>
          <cell r="J1057">
            <v>713.34230000000002</v>
          </cell>
          <cell r="K1057">
            <v>3422.0695999999998</v>
          </cell>
          <cell r="L1057">
            <v>785.03110000000004</v>
          </cell>
          <cell r="M1057">
            <v>4207.1007</v>
          </cell>
          <cell r="N1057">
            <v>612.17200000000003</v>
          </cell>
          <cell r="O1057">
            <v>4819.2726999999995</v>
          </cell>
          <cell r="P1057">
            <v>636.21529999999996</v>
          </cell>
          <cell r="Q1057">
            <v>5455.4879999999994</v>
          </cell>
          <cell r="R1057">
            <v>654.04160000000002</v>
          </cell>
          <cell r="S1057">
            <v>6109.5295999999998</v>
          </cell>
          <cell r="T1057">
            <v>566.91369999999995</v>
          </cell>
          <cell r="U1057">
            <v>6676.4432999999999</v>
          </cell>
          <cell r="V1057">
            <v>641.83429999999998</v>
          </cell>
          <cell r="W1057">
            <v>7318.2775999999994</v>
          </cell>
          <cell r="X1057">
            <v>681.72239999999999</v>
          </cell>
          <cell r="Y1057">
            <v>7999.9999999999991</v>
          </cell>
          <cell r="Z1057" t="str">
            <v>ROCCAS ITALIAN FOODS   NORTHGATE INDUSTRIAL PK, NE</v>
          </cell>
        </row>
      </sheetData>
      <sheetData sheetId="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summary"/>
      <sheetName val="feb"/>
      <sheetName val="mar"/>
      <sheetName val="apr"/>
      <sheetName val="may"/>
      <sheetName val="jun"/>
      <sheetName val="jul"/>
      <sheetName val="aug"/>
      <sheetName val="augvat"/>
      <sheetName val="sept"/>
      <sheetName val="oct"/>
      <sheetName val="travel"/>
    </sheetNames>
    <sheetDataSet>
      <sheetData sheetId="0" refreshError="1">
        <row r="1">
          <cell r="B1">
            <v>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IC Income"/>
      <sheetName val="IC Charges"/>
      <sheetName val="Canada"/>
      <sheetName val="Europe"/>
      <sheetName val="NA"/>
      <sheetName val="South Africa"/>
      <sheetName val="US"/>
      <sheetName val="Rec-Canada"/>
      <sheetName val="Rec-Europe"/>
      <sheetName val="Rec-NA"/>
      <sheetName val="Rec-SA"/>
      <sheetName val="Rec-US"/>
      <sheetName val="SA Statement"/>
      <sheetName val="FX"/>
      <sheetName val="Prior"/>
      <sheetName val="Theory"/>
      <sheetName val="rate"/>
    </sheetNames>
    <sheetDataSet>
      <sheetData sheetId="0">
        <row r="8">
          <cell r="C8">
            <v>38990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2)"/>
      <sheetName val="IRR"/>
      <sheetName val="Sources&amp;Uses"/>
      <sheetName val="Summary Stats"/>
      <sheetName val="Operations"/>
      <sheetName val="sumpage"/>
      <sheetName val="Financial"/>
      <sheetName val="DCF (3)"/>
      <sheetName val="DCF (2)"/>
      <sheetName val="DCF"/>
      <sheetName val="GSM Comps"/>
      <sheetName val="comps"/>
      <sheetName val="notes"/>
      <sheetName val="Module1"/>
      <sheetName val="Consolidated with Perfecseal"/>
    </sheetNames>
    <sheetDataSet>
      <sheetData sheetId="0" refreshError="1"/>
      <sheetData sheetId="1" refreshError="1"/>
      <sheetData sheetId="2" refreshError="1"/>
      <sheetData sheetId="3" refreshError="1"/>
      <sheetData sheetId="4">
        <row r="4">
          <cell r="AA4">
            <v>2</v>
          </cell>
        </row>
      </sheetData>
      <sheetData sheetId="5" refreshError="1"/>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s"/>
      <sheetName val="Merger Mod"/>
      <sheetName val="Summary"/>
      <sheetName val="AVP"/>
      <sheetName val="JV Structures"/>
      <sheetName val="OPcomp"/>
      <sheetName val="Penetration"/>
      <sheetName val="Street"/>
      <sheetName val="Module1"/>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rtup Cost Model"/>
      <sheetName val="Operating Cost Model"/>
      <sheetName val="FFH Charge"/>
      <sheetName val="Performance Summary"/>
      <sheetName val="Rio Start Matrix + Fuel"/>
      <sheetName val="GW Start Matrix + Fuel"/>
      <sheetName val="FFH-Lump Sum basis"/>
      <sheetName val="Rio Nogales O&amp;M RCE (2)"/>
      <sheetName val="Rio Nogales O&amp;M JU"/>
      <sheetName val="Rio Nogales O&amp;M RCE"/>
      <sheetName val="Rio Nogales Start JU"/>
      <sheetName val="2006 Start Cost Summary ALII"/>
      <sheetName val="2006 Start Cost Summary ALI (2)"/>
      <sheetName val="VA PL hrdata"/>
      <sheetName val="Generic BL Model"/>
      <sheetName val="Lookups"/>
      <sheetName val="Segment Change Request"/>
      <sheetName val="Valuation Summary"/>
      <sheetName val="Merger Mod"/>
      <sheetName val="Note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2">
          <cell r="B12">
            <v>46.082110749406695</v>
          </cell>
        </row>
        <row r="16">
          <cell r="J16">
            <v>4.9999999999999996E-2</v>
          </cell>
        </row>
      </sheetData>
      <sheetData sheetId="15" refreshError="1"/>
      <sheetData sheetId="16" refreshError="1"/>
      <sheetData sheetId="17" refreshError="1"/>
      <sheetData sheetId="18" refreshError="1"/>
      <sheetData sheetId="1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1"/>
      <sheetName val="Acptes"/>
      <sheetName val="IFA"/>
      <sheetName val="CA"/>
    </sheetNames>
    <sheetDataSet>
      <sheetData sheetId="0" refreshError="1"/>
      <sheetData sheetId="1" refreshError="1"/>
      <sheetData sheetId="2" refreshError="1">
        <row r="11">
          <cell r="B11">
            <v>0</v>
          </cell>
          <cell r="C11" t="str">
            <v>&lt;=&gt;</v>
          </cell>
          <cell r="D11">
            <v>76000</v>
          </cell>
          <cell r="E11" t="str">
            <v>=&gt;</v>
          </cell>
          <cell r="F11">
            <v>0</v>
          </cell>
        </row>
        <row r="12">
          <cell r="B12">
            <v>76001</v>
          </cell>
          <cell r="C12" t="str">
            <v>&lt;=&gt;</v>
          </cell>
          <cell r="D12">
            <v>150000</v>
          </cell>
          <cell r="E12" t="str">
            <v>=&gt;</v>
          </cell>
          <cell r="F12">
            <v>750</v>
          </cell>
        </row>
        <row r="13">
          <cell r="B13">
            <v>150001</v>
          </cell>
          <cell r="C13" t="str">
            <v>&lt;=&gt;</v>
          </cell>
          <cell r="D13">
            <v>300000</v>
          </cell>
          <cell r="E13" t="str">
            <v>=&gt;</v>
          </cell>
          <cell r="F13">
            <v>1125</v>
          </cell>
        </row>
        <row r="14">
          <cell r="B14">
            <v>300001</v>
          </cell>
          <cell r="C14" t="str">
            <v>&lt;=&gt;</v>
          </cell>
          <cell r="D14">
            <v>750000</v>
          </cell>
          <cell r="E14" t="str">
            <v>=&gt;</v>
          </cell>
          <cell r="F14">
            <v>1575</v>
          </cell>
        </row>
        <row r="15">
          <cell r="B15">
            <v>750001</v>
          </cell>
          <cell r="C15" t="str">
            <v>&lt;=&gt;</v>
          </cell>
          <cell r="D15">
            <v>1500000</v>
          </cell>
          <cell r="E15" t="str">
            <v>=&gt;</v>
          </cell>
          <cell r="F15">
            <v>2175</v>
          </cell>
        </row>
        <row r="16">
          <cell r="B16">
            <v>1500001</v>
          </cell>
          <cell r="C16" t="str">
            <v>&lt;=&gt;</v>
          </cell>
          <cell r="D16">
            <v>7500000</v>
          </cell>
          <cell r="E16" t="str">
            <v>=&gt;</v>
          </cell>
          <cell r="F16">
            <v>3750</v>
          </cell>
        </row>
        <row r="17">
          <cell r="B17">
            <v>7500001</v>
          </cell>
          <cell r="C17" t="str">
            <v>&lt;=&gt;</v>
          </cell>
          <cell r="D17">
            <v>15000000</v>
          </cell>
          <cell r="E17" t="str">
            <v>=&gt;</v>
          </cell>
          <cell r="F17">
            <v>15000</v>
          </cell>
        </row>
        <row r="18">
          <cell r="B18">
            <v>15000001</v>
          </cell>
          <cell r="C18" t="str">
            <v>&lt;=&gt;</v>
          </cell>
          <cell r="D18">
            <v>75000000</v>
          </cell>
          <cell r="E18" t="str">
            <v>=&gt;</v>
          </cell>
          <cell r="F18">
            <v>18750</v>
          </cell>
        </row>
        <row r="19">
          <cell r="B19">
            <v>75000001</v>
          </cell>
          <cell r="C19" t="str">
            <v>&lt;=&gt;</v>
          </cell>
          <cell r="D19" t="str">
            <v>-</v>
          </cell>
          <cell r="E19" t="str">
            <v>=&gt;</v>
          </cell>
          <cell r="F19">
            <v>30000</v>
          </cell>
        </row>
      </sheetData>
      <sheetData sheetId="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sheetName val="Comptes"/>
      <sheetName val="entités"/>
      <sheetName val="efs_interco_bilan"/>
      <sheetName val="ECRITURE"/>
      <sheetName val="Feuil1"/>
      <sheetName val="efs_interco résultat"/>
      <sheetName val="efs_interco bilan_old"/>
    </sheetNames>
    <sheetDataSet>
      <sheetData sheetId="0" refreshError="1">
        <row r="1">
          <cell r="A1" t="str">
            <v>400</v>
          </cell>
          <cell r="B1" t="str">
            <v>A690</v>
          </cell>
          <cell r="C1" t="str">
            <v>P610</v>
          </cell>
        </row>
        <row r="2">
          <cell r="A2" t="str">
            <v>401</v>
          </cell>
          <cell r="B2" t="str">
            <v>A690</v>
          </cell>
          <cell r="C2" t="str">
            <v>P610</v>
          </cell>
        </row>
        <row r="3">
          <cell r="A3" t="str">
            <v>402</v>
          </cell>
          <cell r="B3" t="str">
            <v>A690</v>
          </cell>
          <cell r="C3" t="str">
            <v>P610</v>
          </cell>
        </row>
        <row r="4">
          <cell r="A4" t="str">
            <v>402</v>
          </cell>
          <cell r="B4" t="str">
            <v>A690</v>
          </cell>
          <cell r="C4" t="str">
            <v>P610</v>
          </cell>
        </row>
        <row r="5">
          <cell r="A5" t="str">
            <v>404</v>
          </cell>
          <cell r="B5" t="str">
            <v>A480</v>
          </cell>
          <cell r="C5" t="str">
            <v>P635</v>
          </cell>
        </row>
        <row r="6">
          <cell r="A6" t="str">
            <v>408</v>
          </cell>
          <cell r="B6" t="str">
            <v>A690</v>
          </cell>
          <cell r="C6" t="str">
            <v>P615</v>
          </cell>
        </row>
        <row r="7">
          <cell r="A7" t="str">
            <v>409</v>
          </cell>
          <cell r="B7" t="str">
            <v>A690</v>
          </cell>
          <cell r="C7" t="str">
            <v>P615</v>
          </cell>
        </row>
        <row r="8">
          <cell r="A8" t="str">
            <v>410</v>
          </cell>
          <cell r="B8" t="str">
            <v>A625</v>
          </cell>
          <cell r="C8" t="str">
            <v>P690</v>
          </cell>
        </row>
        <row r="9">
          <cell r="A9" t="str">
            <v>411</v>
          </cell>
          <cell r="B9" t="str">
            <v>A625</v>
          </cell>
          <cell r="C9" t="str">
            <v>P690</v>
          </cell>
        </row>
        <row r="10">
          <cell r="A10" t="str">
            <v>413</v>
          </cell>
          <cell r="B10" t="str">
            <v>A625</v>
          </cell>
          <cell r="C10" t="str">
            <v>P690</v>
          </cell>
        </row>
        <row r="11">
          <cell r="A11" t="str">
            <v>414</v>
          </cell>
          <cell r="B11" t="str">
            <v>A625</v>
          </cell>
          <cell r="C11" t="str">
            <v>P690</v>
          </cell>
        </row>
        <row r="12">
          <cell r="A12" t="str">
            <v>415</v>
          </cell>
          <cell r="B12" t="str">
            <v>A625</v>
          </cell>
          <cell r="C12" t="str">
            <v>P690</v>
          </cell>
        </row>
        <row r="13">
          <cell r="A13" t="str">
            <v>416</v>
          </cell>
          <cell r="B13" t="str">
            <v>A625</v>
          </cell>
          <cell r="C13" t="str">
            <v>P690</v>
          </cell>
        </row>
        <row r="14">
          <cell r="A14" t="str">
            <v>417</v>
          </cell>
          <cell r="B14" t="str">
            <v>A625</v>
          </cell>
          <cell r="C14" t="str">
            <v>P690</v>
          </cell>
        </row>
        <row r="15">
          <cell r="A15" t="str">
            <v>418</v>
          </cell>
          <cell r="B15" t="str">
            <v>A630</v>
          </cell>
          <cell r="C15" t="str">
            <v>P690</v>
          </cell>
        </row>
        <row r="16">
          <cell r="A16" t="str">
            <v>419</v>
          </cell>
          <cell r="B16" t="str">
            <v>A630</v>
          </cell>
          <cell r="C16" t="str">
            <v>P690</v>
          </cell>
        </row>
        <row r="17">
          <cell r="A17" t="str">
            <v>451</v>
          </cell>
          <cell r="B17" t="str">
            <v>A655</v>
          </cell>
          <cell r="C17" t="str">
            <v>P655</v>
          </cell>
        </row>
        <row r="18">
          <cell r="A18" t="str">
            <v>455</v>
          </cell>
          <cell r="B18" t="str">
            <v>A815</v>
          </cell>
          <cell r="C18" t="str">
            <v>P815</v>
          </cell>
        </row>
        <row r="19">
          <cell r="A19" t="str">
            <v>456</v>
          </cell>
          <cell r="B19" t="str">
            <v>A650</v>
          </cell>
          <cell r="C19" t="str">
            <v>P650</v>
          </cell>
        </row>
        <row r="20">
          <cell r="A20" t="str">
            <v>267</v>
          </cell>
          <cell r="B20" t="str">
            <v>A545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tep plan"/>
      <sheetName val="Acptes"/>
    </sheetNames>
    <sheetDataSet>
      <sheetData sheetId="0" refreshError="1"/>
      <sheetData sheetId="1" refreshError="1">
        <row r="7">
          <cell r="H7">
            <v>8.3333333333333343E-2</v>
          </cell>
        </row>
      </sheetData>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BDownload"/>
      <sheetName val="CRITB-Current"/>
      <sheetName val="CC_Download"/>
      <sheetName val="CC_Current"/>
      <sheetName val="Material-Current"/>
      <sheetName val="CRITB-Prior"/>
      <sheetName val="CC_Prior"/>
      <sheetName val="CRIBudget"/>
      <sheetName val="Material Budget-FY06"/>
      <sheetName val="Cover"/>
      <sheetName val="BS"/>
      <sheetName val="IS"/>
      <sheetName val="IS-12Months"/>
      <sheetName val="SCFP"/>
      <sheetName val="FAGroup"/>
      <sheetName val="Department-IS"/>
      <sheetName val="Admin"/>
      <sheetName val="Sales"/>
      <sheetName val="Operations"/>
      <sheetName val="Warehouse"/>
      <sheetName val="Peddler"/>
      <sheetName val="Trucking"/>
      <sheetName val="Maintenance"/>
      <sheetName val="Dept Exp Template"/>
      <sheetName val="Generic BL Model"/>
    </sheetNames>
    <sheetDataSet>
      <sheetData sheetId="0" refreshError="1"/>
      <sheetData sheetId="1" refreshError="1"/>
      <sheetData sheetId="2" refreshError="1">
        <row r="5">
          <cell r="A5" t="str">
            <v>Account</v>
          </cell>
          <cell r="B5" t="str">
            <v>Dept</v>
          </cell>
          <cell r="C5" t="str">
            <v>Site</v>
          </cell>
          <cell r="D5" t="str">
            <v>FIBU G/L</v>
          </cell>
          <cell r="E5" t="str">
            <v>Description</v>
          </cell>
          <cell r="F5" t="str">
            <v>YTD</v>
          </cell>
          <cell r="H5">
            <v>38837</v>
          </cell>
          <cell r="I5">
            <v>38868</v>
          </cell>
          <cell r="J5">
            <v>38898</v>
          </cell>
          <cell r="K5">
            <v>38929</v>
          </cell>
          <cell r="L5">
            <v>38960</v>
          </cell>
          <cell r="M5">
            <v>38990</v>
          </cell>
          <cell r="N5">
            <v>39021</v>
          </cell>
          <cell r="O5">
            <v>39051</v>
          </cell>
          <cell r="P5">
            <v>39082</v>
          </cell>
          <cell r="Q5">
            <v>39113</v>
          </cell>
          <cell r="R5">
            <v>39141</v>
          </cell>
          <cell r="S5">
            <v>39172</v>
          </cell>
          <cell r="T5">
            <v>39202</v>
          </cell>
        </row>
        <row r="7">
          <cell r="A7">
            <v>1000</v>
          </cell>
          <cell r="B7">
            <v>1</v>
          </cell>
          <cell r="C7">
            <v>1</v>
          </cell>
          <cell r="D7" t="str">
            <v>100011</v>
          </cell>
          <cell r="E7" t="str">
            <v>Petty Cash-Admin-Miss</v>
          </cell>
          <cell r="F7">
            <v>300</v>
          </cell>
          <cell r="H7">
            <v>300</v>
          </cell>
          <cell r="I7">
            <v>0</v>
          </cell>
          <cell r="J7">
            <v>0</v>
          </cell>
          <cell r="K7">
            <v>0</v>
          </cell>
          <cell r="L7">
            <v>0</v>
          </cell>
          <cell r="M7">
            <v>0</v>
          </cell>
          <cell r="N7">
            <v>0</v>
          </cell>
          <cell r="O7">
            <v>0</v>
          </cell>
          <cell r="P7">
            <v>0</v>
          </cell>
          <cell r="Q7">
            <v>0</v>
          </cell>
          <cell r="R7">
            <v>0</v>
          </cell>
          <cell r="S7">
            <v>0</v>
          </cell>
          <cell r="T7">
            <v>0</v>
          </cell>
        </row>
        <row r="8">
          <cell r="A8">
            <v>1000</v>
          </cell>
          <cell r="B8">
            <v>3</v>
          </cell>
          <cell r="C8">
            <v>1</v>
          </cell>
          <cell r="D8" t="str">
            <v>100031</v>
          </cell>
          <cell r="E8" t="str">
            <v>Petty Cash-Ops-Miss</v>
          </cell>
          <cell r="F8">
            <v>400</v>
          </cell>
          <cell r="H8">
            <v>0</v>
          </cell>
          <cell r="I8">
            <v>0</v>
          </cell>
          <cell r="J8">
            <v>0</v>
          </cell>
          <cell r="K8">
            <v>200</v>
          </cell>
          <cell r="L8">
            <v>0</v>
          </cell>
          <cell r="M8">
            <v>0</v>
          </cell>
          <cell r="N8">
            <v>200</v>
          </cell>
          <cell r="O8">
            <v>0</v>
          </cell>
          <cell r="P8">
            <v>0</v>
          </cell>
          <cell r="Q8">
            <v>0</v>
          </cell>
          <cell r="R8">
            <v>0</v>
          </cell>
          <cell r="S8">
            <v>0</v>
          </cell>
          <cell r="T8">
            <v>0</v>
          </cell>
        </row>
        <row r="9">
          <cell r="A9">
            <v>1000</v>
          </cell>
          <cell r="B9">
            <v>3</v>
          </cell>
          <cell r="C9">
            <v>3</v>
          </cell>
          <cell r="D9" t="str">
            <v>100033</v>
          </cell>
          <cell r="E9" t="str">
            <v>Petty Cash-Ops-Dawson</v>
          </cell>
          <cell r="F9">
            <v>750</v>
          </cell>
          <cell r="H9">
            <v>750</v>
          </cell>
          <cell r="I9">
            <v>0</v>
          </cell>
          <cell r="J9">
            <v>0</v>
          </cell>
          <cell r="K9">
            <v>0</v>
          </cell>
          <cell r="L9">
            <v>0</v>
          </cell>
          <cell r="M9">
            <v>0</v>
          </cell>
          <cell r="N9">
            <v>0</v>
          </cell>
          <cell r="O9">
            <v>0</v>
          </cell>
          <cell r="P9">
            <v>0</v>
          </cell>
          <cell r="Q9">
            <v>0</v>
          </cell>
          <cell r="R9">
            <v>0</v>
          </cell>
          <cell r="S9">
            <v>0</v>
          </cell>
          <cell r="T9">
            <v>0</v>
          </cell>
        </row>
        <row r="10">
          <cell r="A10">
            <v>1000</v>
          </cell>
          <cell r="B10">
            <v>5</v>
          </cell>
          <cell r="C10">
            <v>1</v>
          </cell>
          <cell r="D10" t="str">
            <v>100051</v>
          </cell>
          <cell r="E10" t="str">
            <v>Petty Cash-Peddler-Miss</v>
          </cell>
          <cell r="F10">
            <v>27576.029999999992</v>
          </cell>
          <cell r="H10">
            <v>53080.09</v>
          </cell>
          <cell r="I10">
            <v>-26030.63</v>
          </cell>
          <cell r="J10">
            <v>52706.26</v>
          </cell>
          <cell r="K10">
            <v>-35230.76</v>
          </cell>
          <cell r="L10">
            <v>2007.02</v>
          </cell>
          <cell r="M10">
            <v>-37198.660000000003</v>
          </cell>
          <cell r="N10">
            <v>14523.89</v>
          </cell>
          <cell r="O10">
            <v>31051.07</v>
          </cell>
          <cell r="P10">
            <v>-27332.25</v>
          </cell>
          <cell r="Q10">
            <v>0</v>
          </cell>
          <cell r="R10">
            <v>0</v>
          </cell>
          <cell r="S10">
            <v>0</v>
          </cell>
          <cell r="T10">
            <v>0</v>
          </cell>
        </row>
        <row r="11">
          <cell r="A11">
            <v>1000</v>
          </cell>
          <cell r="B11">
            <v>5</v>
          </cell>
          <cell r="C11">
            <v>3</v>
          </cell>
          <cell r="D11" t="str">
            <v>100053</v>
          </cell>
          <cell r="E11" t="str">
            <v>Petty Cash-Peddler-Dawson</v>
          </cell>
          <cell r="F11">
            <v>19622.980000000003</v>
          </cell>
          <cell r="H11">
            <v>14139.65</v>
          </cell>
          <cell r="I11">
            <v>12451.86</v>
          </cell>
          <cell r="J11">
            <v>20491.39</v>
          </cell>
          <cell r="K11">
            <v>2702.57</v>
          </cell>
          <cell r="L11">
            <v>-19216.46</v>
          </cell>
          <cell r="M11">
            <v>-3029.11</v>
          </cell>
          <cell r="N11">
            <v>-13431.05</v>
          </cell>
          <cell r="O11">
            <v>2699.48</v>
          </cell>
          <cell r="P11">
            <v>2814.65</v>
          </cell>
          <cell r="Q11">
            <v>0</v>
          </cell>
          <cell r="R11">
            <v>0</v>
          </cell>
          <cell r="S11">
            <v>0</v>
          </cell>
          <cell r="T11">
            <v>0</v>
          </cell>
        </row>
        <row r="12">
          <cell r="A12">
            <v>1000</v>
          </cell>
          <cell r="B12">
            <v>6</v>
          </cell>
          <cell r="C12">
            <v>3</v>
          </cell>
          <cell r="D12" t="str">
            <v>100063</v>
          </cell>
          <cell r="E12" t="str">
            <v>Petty Cash-Trck-Dawson</v>
          </cell>
          <cell r="F12">
            <v>150</v>
          </cell>
          <cell r="H12">
            <v>150</v>
          </cell>
          <cell r="I12">
            <v>0</v>
          </cell>
          <cell r="J12">
            <v>0</v>
          </cell>
          <cell r="K12">
            <v>0</v>
          </cell>
          <cell r="L12">
            <v>0</v>
          </cell>
          <cell r="M12">
            <v>0</v>
          </cell>
          <cell r="N12">
            <v>0</v>
          </cell>
          <cell r="O12">
            <v>0</v>
          </cell>
          <cell r="P12">
            <v>0</v>
          </cell>
          <cell r="Q12">
            <v>0</v>
          </cell>
          <cell r="R12">
            <v>0</v>
          </cell>
          <cell r="S12">
            <v>0</v>
          </cell>
          <cell r="T12">
            <v>0</v>
          </cell>
        </row>
        <row r="13">
          <cell r="A13">
            <v>1001</v>
          </cell>
          <cell r="B13">
            <v>0</v>
          </cell>
          <cell r="C13">
            <v>0</v>
          </cell>
          <cell r="D13" t="str">
            <v>100100</v>
          </cell>
          <cell r="E13" t="str">
            <v>BMO CDN $ - Disburse</v>
          </cell>
          <cell r="F13">
            <v>941566.14000000025</v>
          </cell>
          <cell r="H13">
            <v>1595615.52</v>
          </cell>
          <cell r="I13">
            <v>-894279.69</v>
          </cell>
          <cell r="J13">
            <v>-209438.86</v>
          </cell>
          <cell r="K13">
            <v>-149189.57999999999</v>
          </cell>
          <cell r="L13">
            <v>227688.3</v>
          </cell>
          <cell r="M13">
            <v>154794.81</v>
          </cell>
          <cell r="N13">
            <v>-258427.35</v>
          </cell>
          <cell r="O13">
            <v>-275718.75</v>
          </cell>
          <cell r="P13">
            <v>750521.74</v>
          </cell>
          <cell r="Q13">
            <v>0</v>
          </cell>
          <cell r="R13">
            <v>0</v>
          </cell>
          <cell r="S13">
            <v>0</v>
          </cell>
          <cell r="T13">
            <v>0</v>
          </cell>
        </row>
        <row r="14">
          <cell r="A14">
            <v>1002</v>
          </cell>
          <cell r="B14">
            <v>0</v>
          </cell>
          <cell r="C14">
            <v>0</v>
          </cell>
          <cell r="D14" t="str">
            <v>100200</v>
          </cell>
          <cell r="E14" t="str">
            <v>BMO USD $ - Disburse</v>
          </cell>
          <cell r="F14">
            <v>847190.48</v>
          </cell>
          <cell r="H14">
            <v>601191.56000000006</v>
          </cell>
          <cell r="I14">
            <v>1481490.15</v>
          </cell>
          <cell r="J14">
            <v>-508041.21</v>
          </cell>
          <cell r="K14">
            <v>-539045.66</v>
          </cell>
          <cell r="L14">
            <v>-292749.90999999997</v>
          </cell>
          <cell r="M14">
            <v>1057653.03</v>
          </cell>
          <cell r="N14">
            <v>-1029198.35</v>
          </cell>
          <cell r="O14">
            <v>513745.45</v>
          </cell>
          <cell r="P14">
            <v>-437854.58</v>
          </cell>
          <cell r="Q14">
            <v>0</v>
          </cell>
          <cell r="R14">
            <v>0</v>
          </cell>
          <cell r="S14">
            <v>0</v>
          </cell>
          <cell r="T14">
            <v>0</v>
          </cell>
        </row>
        <row r="15">
          <cell r="A15">
            <v>1003</v>
          </cell>
          <cell r="B15">
            <v>0</v>
          </cell>
          <cell r="C15">
            <v>0</v>
          </cell>
          <cell r="D15" t="str">
            <v>100300</v>
          </cell>
          <cell r="E15" t="str">
            <v>BMO CDN $ - Deposit</v>
          </cell>
          <cell r="F15">
            <v>0</v>
          </cell>
          <cell r="H15">
            <v>0</v>
          </cell>
          <cell r="I15">
            <v>0</v>
          </cell>
          <cell r="J15">
            <v>0</v>
          </cell>
          <cell r="K15">
            <v>0</v>
          </cell>
          <cell r="L15">
            <v>0</v>
          </cell>
          <cell r="M15">
            <v>0</v>
          </cell>
          <cell r="N15">
            <v>-10</v>
          </cell>
          <cell r="O15">
            <v>10</v>
          </cell>
          <cell r="P15">
            <v>0</v>
          </cell>
          <cell r="Q15">
            <v>0</v>
          </cell>
          <cell r="R15">
            <v>0</v>
          </cell>
          <cell r="S15">
            <v>0</v>
          </cell>
          <cell r="T15">
            <v>0</v>
          </cell>
        </row>
        <row r="16">
          <cell r="A16">
            <v>1004</v>
          </cell>
          <cell r="B16">
            <v>0</v>
          </cell>
          <cell r="C16">
            <v>0</v>
          </cell>
          <cell r="D16" t="str">
            <v>100400</v>
          </cell>
          <cell r="E16" t="str">
            <v>BMO USD $ -  Deposit</v>
          </cell>
          <cell r="F16">
            <v>120431.26999999999</v>
          </cell>
          <cell r="H16">
            <v>326233.15999999997</v>
          </cell>
          <cell r="I16">
            <v>-326233.05</v>
          </cell>
          <cell r="J16">
            <v>21823.61</v>
          </cell>
          <cell r="K16">
            <v>-22158.67</v>
          </cell>
          <cell r="L16">
            <v>99883.25</v>
          </cell>
          <cell r="M16">
            <v>-99548.3</v>
          </cell>
          <cell r="N16">
            <v>326991.43</v>
          </cell>
          <cell r="O16">
            <v>-246291.89</v>
          </cell>
          <cell r="P16">
            <v>39731.730000000003</v>
          </cell>
          <cell r="Q16">
            <v>0</v>
          </cell>
          <cell r="R16">
            <v>0</v>
          </cell>
          <cell r="S16">
            <v>0</v>
          </cell>
          <cell r="T16">
            <v>0</v>
          </cell>
        </row>
        <row r="17">
          <cell r="A17">
            <v>1005</v>
          </cell>
          <cell r="B17">
            <v>0</v>
          </cell>
          <cell r="C17">
            <v>0</v>
          </cell>
          <cell r="D17" t="str">
            <v>100500</v>
          </cell>
          <cell r="E17" t="str">
            <v>BMO CDN $ - Chq Control</v>
          </cell>
          <cell r="F17">
            <v>-1999759.0000000002</v>
          </cell>
          <cell r="H17">
            <v>-1898630.62</v>
          </cell>
          <cell r="I17">
            <v>892433.92000000004</v>
          </cell>
          <cell r="J17">
            <v>23473.42</v>
          </cell>
          <cell r="K17">
            <v>-44502.2</v>
          </cell>
          <cell r="L17">
            <v>-55141.26</v>
          </cell>
          <cell r="M17">
            <v>-480723.31</v>
          </cell>
          <cell r="N17">
            <v>491026.37</v>
          </cell>
          <cell r="O17">
            <v>-245530.8</v>
          </cell>
          <cell r="P17">
            <v>-682164.52</v>
          </cell>
          <cell r="Q17">
            <v>0</v>
          </cell>
          <cell r="R17">
            <v>0</v>
          </cell>
          <cell r="S17">
            <v>0</v>
          </cell>
          <cell r="T17">
            <v>0</v>
          </cell>
        </row>
        <row r="18">
          <cell r="A18">
            <v>1006</v>
          </cell>
          <cell r="B18">
            <v>0</v>
          </cell>
          <cell r="C18">
            <v>0</v>
          </cell>
          <cell r="D18" t="str">
            <v>100600</v>
          </cell>
          <cell r="E18" t="str">
            <v>BMO USD $ -  Chq Control</v>
          </cell>
          <cell r="F18">
            <v>-24814.780000000028</v>
          </cell>
          <cell r="H18">
            <v>-46940.959999999999</v>
          </cell>
          <cell r="I18">
            <v>28231.96</v>
          </cell>
          <cell r="J18">
            <v>1111.58</v>
          </cell>
          <cell r="K18">
            <v>-39412.589999999997</v>
          </cell>
          <cell r="L18">
            <v>30912.959999999999</v>
          </cell>
          <cell r="M18">
            <v>-1901.23</v>
          </cell>
          <cell r="N18">
            <v>-130634.18</v>
          </cell>
          <cell r="O18">
            <v>-139928.45000000001</v>
          </cell>
          <cell r="P18">
            <v>273746.13</v>
          </cell>
          <cell r="Q18">
            <v>0</v>
          </cell>
          <cell r="R18">
            <v>0</v>
          </cell>
          <cell r="S18">
            <v>0</v>
          </cell>
          <cell r="T18">
            <v>0</v>
          </cell>
        </row>
        <row r="19">
          <cell r="A19">
            <v>1008</v>
          </cell>
          <cell r="B19">
            <v>0</v>
          </cell>
          <cell r="C19">
            <v>0</v>
          </cell>
          <cell r="D19" t="str">
            <v>100800</v>
          </cell>
          <cell r="E19" t="str">
            <v>BMO Revolving Loan</v>
          </cell>
          <cell r="F19">
            <v>-2172806.34</v>
          </cell>
          <cell r="H19">
            <v>-3230026.64</v>
          </cell>
          <cell r="I19">
            <v>-711038.14</v>
          </cell>
          <cell r="J19">
            <v>192158.77</v>
          </cell>
          <cell r="K19">
            <v>-950068.07</v>
          </cell>
          <cell r="L19">
            <v>2522222.64</v>
          </cell>
          <cell r="M19">
            <v>-1555405.25</v>
          </cell>
          <cell r="N19">
            <v>-316008.59000000003</v>
          </cell>
          <cell r="O19">
            <v>-303292.32</v>
          </cell>
          <cell r="P19">
            <v>2178651.2599999998</v>
          </cell>
          <cell r="Q19">
            <v>0</v>
          </cell>
          <cell r="R19">
            <v>0</v>
          </cell>
          <cell r="S19">
            <v>0</v>
          </cell>
          <cell r="T19">
            <v>0</v>
          </cell>
        </row>
        <row r="20">
          <cell r="A20">
            <v>1009</v>
          </cell>
          <cell r="B20">
            <v>0</v>
          </cell>
          <cell r="C20">
            <v>0</v>
          </cell>
          <cell r="D20" t="str">
            <v>100900</v>
          </cell>
          <cell r="E20" t="str">
            <v>Bank Clearing Account</v>
          </cell>
          <cell r="F20">
            <v>27000</v>
          </cell>
          <cell r="H20">
            <v>30000</v>
          </cell>
          <cell r="I20">
            <v>17500</v>
          </cell>
          <cell r="J20">
            <v>-29000</v>
          </cell>
          <cell r="K20">
            <v>-8500</v>
          </cell>
          <cell r="L20">
            <v>18519.009999999998</v>
          </cell>
          <cell r="M20">
            <v>-3519.01</v>
          </cell>
          <cell r="N20">
            <v>5500</v>
          </cell>
          <cell r="O20">
            <v>-30500</v>
          </cell>
          <cell r="P20">
            <v>27000</v>
          </cell>
          <cell r="Q20">
            <v>0</v>
          </cell>
          <cell r="R20">
            <v>0</v>
          </cell>
          <cell r="S20">
            <v>0</v>
          </cell>
          <cell r="T20">
            <v>0</v>
          </cell>
        </row>
        <row r="21">
          <cell r="A21">
            <v>1100</v>
          </cell>
          <cell r="B21">
            <v>0</v>
          </cell>
          <cell r="C21">
            <v>0</v>
          </cell>
          <cell r="D21" t="str">
            <v>110000</v>
          </cell>
          <cell r="E21" t="str">
            <v>Accounts Receivable-CDN$</v>
          </cell>
          <cell r="F21">
            <v>2613457.9300000002</v>
          </cell>
          <cell r="H21">
            <v>3392100.49</v>
          </cell>
          <cell r="I21">
            <v>101056.99</v>
          </cell>
          <cell r="J21">
            <v>353269.23</v>
          </cell>
          <cell r="K21">
            <v>8146.67</v>
          </cell>
          <cell r="L21">
            <v>-839036.01</v>
          </cell>
          <cell r="M21">
            <v>472361.38</v>
          </cell>
          <cell r="N21">
            <v>-63506.83</v>
          </cell>
          <cell r="O21">
            <v>120252.12</v>
          </cell>
          <cell r="P21">
            <v>-931186.11</v>
          </cell>
          <cell r="Q21">
            <v>0</v>
          </cell>
          <cell r="R21">
            <v>0</v>
          </cell>
          <cell r="S21">
            <v>0</v>
          </cell>
          <cell r="T21">
            <v>0</v>
          </cell>
        </row>
        <row r="22">
          <cell r="A22">
            <v>1105</v>
          </cell>
          <cell r="B22">
            <v>0</v>
          </cell>
          <cell r="C22">
            <v>0</v>
          </cell>
          <cell r="D22" t="str">
            <v>110500</v>
          </cell>
          <cell r="E22" t="str">
            <v>Accounts Receivable-USD$</v>
          </cell>
          <cell r="F22">
            <v>6101260.3300000019</v>
          </cell>
          <cell r="H22">
            <v>7479409.1200000001</v>
          </cell>
          <cell r="I22">
            <v>74148.399999999994</v>
          </cell>
          <cell r="J22">
            <v>-142663.6</v>
          </cell>
          <cell r="K22">
            <v>-663365.89</v>
          </cell>
          <cell r="L22">
            <v>-1720642.41</v>
          </cell>
          <cell r="M22">
            <v>-465000.45</v>
          </cell>
          <cell r="N22">
            <v>2106608.2400000002</v>
          </cell>
          <cell r="O22">
            <v>785286.19</v>
          </cell>
          <cell r="P22">
            <v>-1352519.27</v>
          </cell>
          <cell r="Q22">
            <v>0</v>
          </cell>
          <cell r="R22">
            <v>0</v>
          </cell>
          <cell r="S22">
            <v>0</v>
          </cell>
          <cell r="T22">
            <v>0</v>
          </cell>
        </row>
        <row r="23">
          <cell r="A23">
            <v>1106</v>
          </cell>
          <cell r="B23">
            <v>0</v>
          </cell>
          <cell r="C23">
            <v>0</v>
          </cell>
          <cell r="D23" t="str">
            <v>110600</v>
          </cell>
          <cell r="E23" t="str">
            <v>Accounts Receivable-USD$ F/X</v>
          </cell>
          <cell r="F23">
            <v>168557.28000000006</v>
          </cell>
          <cell r="H23">
            <v>-274758.28999999998</v>
          </cell>
          <cell r="I23">
            <v>110794.71</v>
          </cell>
          <cell r="J23">
            <v>242170.66</v>
          </cell>
          <cell r="K23">
            <v>49970.43</v>
          </cell>
          <cell r="L23">
            <v>-234972.34</v>
          </cell>
          <cell r="M23">
            <v>133004.95000000001</v>
          </cell>
          <cell r="N23">
            <v>14636.63</v>
          </cell>
          <cell r="O23">
            <v>96229.81</v>
          </cell>
          <cell r="P23">
            <v>31480.720000000001</v>
          </cell>
          <cell r="Q23">
            <v>0</v>
          </cell>
          <cell r="R23">
            <v>0</v>
          </cell>
          <cell r="S23">
            <v>0</v>
          </cell>
          <cell r="T23">
            <v>0</v>
          </cell>
        </row>
        <row r="24">
          <cell r="A24">
            <v>1110</v>
          </cell>
          <cell r="B24">
            <v>0</v>
          </cell>
          <cell r="C24">
            <v>0</v>
          </cell>
          <cell r="D24" t="str">
            <v>111000</v>
          </cell>
          <cell r="E24" t="str">
            <v>Allowance-Bad Debts</v>
          </cell>
          <cell r="F24">
            <v>-77005.009999999995</v>
          </cell>
          <cell r="H24">
            <v>-77005.009999999995</v>
          </cell>
          <cell r="I24">
            <v>0</v>
          </cell>
          <cell r="J24">
            <v>0</v>
          </cell>
          <cell r="K24">
            <v>0</v>
          </cell>
          <cell r="L24">
            <v>0</v>
          </cell>
          <cell r="M24">
            <v>0</v>
          </cell>
          <cell r="N24">
            <v>0</v>
          </cell>
          <cell r="O24">
            <v>0</v>
          </cell>
          <cell r="P24">
            <v>0</v>
          </cell>
          <cell r="Q24">
            <v>0</v>
          </cell>
          <cell r="R24">
            <v>0</v>
          </cell>
          <cell r="S24">
            <v>0</v>
          </cell>
          <cell r="T24">
            <v>0</v>
          </cell>
        </row>
        <row r="25">
          <cell r="A25">
            <v>1120</v>
          </cell>
          <cell r="B25">
            <v>0</v>
          </cell>
          <cell r="C25">
            <v>0</v>
          </cell>
          <cell r="D25" t="str">
            <v>112000</v>
          </cell>
          <cell r="E25" t="str">
            <v>Accrued A/R - Material Purchase</v>
          </cell>
          <cell r="F25">
            <v>0</v>
          </cell>
          <cell r="H25">
            <v>-2655.21</v>
          </cell>
          <cell r="I25">
            <v>2655.21</v>
          </cell>
          <cell r="J25">
            <v>0</v>
          </cell>
          <cell r="K25">
            <v>0</v>
          </cell>
          <cell r="L25">
            <v>0</v>
          </cell>
          <cell r="M25">
            <v>0</v>
          </cell>
          <cell r="N25">
            <v>0</v>
          </cell>
          <cell r="O25">
            <v>0</v>
          </cell>
          <cell r="P25">
            <v>0</v>
          </cell>
          <cell r="Q25">
            <v>0</v>
          </cell>
          <cell r="R25">
            <v>0</v>
          </cell>
          <cell r="S25">
            <v>0</v>
          </cell>
          <cell r="T25">
            <v>0</v>
          </cell>
        </row>
        <row r="26">
          <cell r="A26">
            <v>1130</v>
          </cell>
          <cell r="B26">
            <v>0</v>
          </cell>
          <cell r="C26">
            <v>0</v>
          </cell>
          <cell r="D26" t="str">
            <v>113000</v>
          </cell>
          <cell r="E26" t="str">
            <v>Miscellaneous A/R</v>
          </cell>
          <cell r="F26">
            <v>0</v>
          </cell>
          <cell r="H26">
            <v>0</v>
          </cell>
          <cell r="I26">
            <v>0</v>
          </cell>
          <cell r="J26">
            <v>0</v>
          </cell>
          <cell r="K26">
            <v>0</v>
          </cell>
          <cell r="L26">
            <v>0</v>
          </cell>
          <cell r="M26">
            <v>0</v>
          </cell>
          <cell r="N26">
            <v>0</v>
          </cell>
          <cell r="O26">
            <v>0</v>
          </cell>
          <cell r="P26">
            <v>0</v>
          </cell>
          <cell r="Q26">
            <v>0</v>
          </cell>
          <cell r="R26">
            <v>0</v>
          </cell>
          <cell r="S26">
            <v>0</v>
          </cell>
          <cell r="T26">
            <v>0</v>
          </cell>
        </row>
        <row r="27">
          <cell r="A27">
            <v>1150</v>
          </cell>
          <cell r="B27">
            <v>0</v>
          </cell>
          <cell r="C27">
            <v>0</v>
          </cell>
          <cell r="D27" t="str">
            <v>115000</v>
          </cell>
          <cell r="E27" t="str">
            <v>GST - Paid</v>
          </cell>
          <cell r="F27">
            <v>0</v>
          </cell>
          <cell r="H27">
            <v>0</v>
          </cell>
          <cell r="I27">
            <v>0</v>
          </cell>
          <cell r="J27">
            <v>0</v>
          </cell>
          <cell r="K27">
            <v>0</v>
          </cell>
          <cell r="L27">
            <v>0</v>
          </cell>
          <cell r="M27">
            <v>0</v>
          </cell>
          <cell r="N27">
            <v>0</v>
          </cell>
          <cell r="O27">
            <v>0</v>
          </cell>
          <cell r="P27">
            <v>0</v>
          </cell>
          <cell r="Q27">
            <v>0</v>
          </cell>
          <cell r="R27">
            <v>0</v>
          </cell>
          <cell r="S27">
            <v>0</v>
          </cell>
          <cell r="T27">
            <v>0</v>
          </cell>
        </row>
        <row r="28">
          <cell r="A28">
            <v>1151</v>
          </cell>
          <cell r="B28">
            <v>0</v>
          </cell>
          <cell r="C28">
            <v>0</v>
          </cell>
          <cell r="D28" t="str">
            <v>115100</v>
          </cell>
          <cell r="E28" t="str">
            <v>GST - Received</v>
          </cell>
          <cell r="F28">
            <v>0</v>
          </cell>
          <cell r="H28">
            <v>0</v>
          </cell>
          <cell r="I28">
            <v>24602.31</v>
          </cell>
          <cell r="J28">
            <v>-24602.31</v>
          </cell>
          <cell r="K28">
            <v>0</v>
          </cell>
          <cell r="L28">
            <v>0</v>
          </cell>
          <cell r="M28">
            <v>0</v>
          </cell>
          <cell r="N28">
            <v>0</v>
          </cell>
          <cell r="O28">
            <v>0</v>
          </cell>
          <cell r="P28">
            <v>0</v>
          </cell>
          <cell r="Q28">
            <v>0</v>
          </cell>
          <cell r="R28">
            <v>0</v>
          </cell>
          <cell r="S28">
            <v>0</v>
          </cell>
          <cell r="T28">
            <v>0</v>
          </cell>
        </row>
        <row r="29">
          <cell r="A29">
            <v>1152</v>
          </cell>
          <cell r="B29">
            <v>0</v>
          </cell>
          <cell r="C29">
            <v>0</v>
          </cell>
          <cell r="D29" t="str">
            <v>115200</v>
          </cell>
          <cell r="E29" t="str">
            <v>GST - Clearing</v>
          </cell>
          <cell r="F29">
            <v>95045.069999999891</v>
          </cell>
          <cell r="H29">
            <v>318334.59999999998</v>
          </cell>
          <cell r="I29">
            <v>19430.61</v>
          </cell>
          <cell r="J29">
            <v>116211.04</v>
          </cell>
          <cell r="K29">
            <v>106598.67</v>
          </cell>
          <cell r="L29">
            <v>-62779.33</v>
          </cell>
          <cell r="M29">
            <v>-164580.95000000001</v>
          </cell>
          <cell r="N29">
            <v>-154734.82</v>
          </cell>
          <cell r="O29">
            <v>-4680.91</v>
          </cell>
          <cell r="P29">
            <v>-78753.84</v>
          </cell>
          <cell r="Q29">
            <v>0</v>
          </cell>
          <cell r="R29">
            <v>0</v>
          </cell>
          <cell r="S29">
            <v>0</v>
          </cell>
          <cell r="T29">
            <v>0</v>
          </cell>
        </row>
        <row r="30">
          <cell r="A30">
            <v>1160</v>
          </cell>
          <cell r="B30">
            <v>0</v>
          </cell>
          <cell r="C30">
            <v>0</v>
          </cell>
          <cell r="D30" t="str">
            <v>116000</v>
          </cell>
          <cell r="E30" t="str">
            <v>PPD-Expense Misc.</v>
          </cell>
          <cell r="F30">
            <v>51810.659999999982</v>
          </cell>
          <cell r="H30">
            <v>125425.79</v>
          </cell>
          <cell r="I30">
            <v>-12977.6</v>
          </cell>
          <cell r="J30">
            <v>-12858.8</v>
          </cell>
          <cell r="K30">
            <v>-12000</v>
          </cell>
          <cell r="L30">
            <v>-6714.28</v>
          </cell>
          <cell r="M30">
            <v>-3370.4</v>
          </cell>
          <cell r="N30">
            <v>-1915.32</v>
          </cell>
          <cell r="O30">
            <v>-37459.040000000001</v>
          </cell>
          <cell r="P30">
            <v>13680.31</v>
          </cell>
          <cell r="Q30">
            <v>0</v>
          </cell>
          <cell r="R30">
            <v>0</v>
          </cell>
          <cell r="S30">
            <v>0</v>
          </cell>
          <cell r="T30">
            <v>0</v>
          </cell>
        </row>
        <row r="31">
          <cell r="A31">
            <v>1161</v>
          </cell>
          <cell r="B31">
            <v>0</v>
          </cell>
          <cell r="C31">
            <v>1</v>
          </cell>
          <cell r="D31" t="str">
            <v>116101</v>
          </cell>
          <cell r="E31" t="str">
            <v>PPD-Property Tax-Miss</v>
          </cell>
          <cell r="F31">
            <v>2.0000000000436557E-2</v>
          </cell>
          <cell r="H31">
            <v>0</v>
          </cell>
          <cell r="I31">
            <v>2603.5</v>
          </cell>
          <cell r="J31">
            <v>-2603.5</v>
          </cell>
          <cell r="K31">
            <v>-2505.36</v>
          </cell>
          <cell r="L31">
            <v>2505.35</v>
          </cell>
          <cell r="M31">
            <v>2503</v>
          </cell>
          <cell r="N31">
            <v>2503.0100000000002</v>
          </cell>
          <cell r="O31">
            <v>-2502.9899999999998</v>
          </cell>
          <cell r="P31">
            <v>-2502.9899999999998</v>
          </cell>
          <cell r="Q31">
            <v>0</v>
          </cell>
          <cell r="R31">
            <v>0</v>
          </cell>
          <cell r="S31">
            <v>0</v>
          </cell>
          <cell r="T31">
            <v>0</v>
          </cell>
        </row>
        <row r="32">
          <cell r="A32">
            <v>1161</v>
          </cell>
          <cell r="B32">
            <v>0</v>
          </cell>
          <cell r="C32">
            <v>3</v>
          </cell>
          <cell r="D32" t="str">
            <v>116103</v>
          </cell>
          <cell r="E32" t="str">
            <v>PPD-Property Tax-Dawson</v>
          </cell>
          <cell r="F32">
            <v>9.9999999983992893E-3</v>
          </cell>
          <cell r="H32">
            <v>16973.79</v>
          </cell>
          <cell r="I32">
            <v>-8486.9</v>
          </cell>
          <cell r="J32">
            <v>17534.099999999999</v>
          </cell>
          <cell r="K32">
            <v>-8673.65</v>
          </cell>
          <cell r="L32">
            <v>-8673.65</v>
          </cell>
          <cell r="M32">
            <v>17346.310000000001</v>
          </cell>
          <cell r="N32">
            <v>-8673.33</v>
          </cell>
          <cell r="O32">
            <v>-8673.33</v>
          </cell>
          <cell r="P32">
            <v>-8673.33</v>
          </cell>
          <cell r="Q32">
            <v>0</v>
          </cell>
          <cell r="R32">
            <v>0</v>
          </cell>
          <cell r="S32">
            <v>0</v>
          </cell>
          <cell r="T32">
            <v>0</v>
          </cell>
        </row>
        <row r="33">
          <cell r="A33">
            <v>1162</v>
          </cell>
          <cell r="B33">
            <v>0</v>
          </cell>
          <cell r="C33">
            <v>0</v>
          </cell>
          <cell r="D33" t="str">
            <v>116200</v>
          </cell>
          <cell r="E33" t="str">
            <v>PPD-Insurance</v>
          </cell>
          <cell r="F33">
            <v>145725.80000000002</v>
          </cell>
          <cell r="H33">
            <v>73803.600000000006</v>
          </cell>
          <cell r="I33">
            <v>-27058.41</v>
          </cell>
          <cell r="J33">
            <v>243208.97</v>
          </cell>
          <cell r="K33">
            <v>-28195.64</v>
          </cell>
          <cell r="L33">
            <v>-28195.64</v>
          </cell>
          <cell r="M33">
            <v>-28195.64</v>
          </cell>
          <cell r="N33">
            <v>-28072.52</v>
          </cell>
          <cell r="O33">
            <v>-28236.68</v>
          </cell>
          <cell r="P33">
            <v>-3332.24</v>
          </cell>
          <cell r="Q33">
            <v>0</v>
          </cell>
          <cell r="R33">
            <v>0</v>
          </cell>
          <cell r="S33">
            <v>0</v>
          </cell>
          <cell r="T33">
            <v>0</v>
          </cell>
        </row>
        <row r="34">
          <cell r="A34">
            <v>1163</v>
          </cell>
          <cell r="B34">
            <v>0</v>
          </cell>
          <cell r="C34">
            <v>0</v>
          </cell>
          <cell r="D34" t="str">
            <v>116300</v>
          </cell>
          <cell r="E34" t="str">
            <v>PPD-Vehicle Licences</v>
          </cell>
          <cell r="F34">
            <v>69397.5</v>
          </cell>
          <cell r="H34">
            <v>37961.5</v>
          </cell>
          <cell r="I34">
            <v>6326.85</v>
          </cell>
          <cell r="J34">
            <v>-18980.55</v>
          </cell>
          <cell r="K34">
            <v>-6326.85</v>
          </cell>
          <cell r="L34">
            <v>-6326.85</v>
          </cell>
          <cell r="M34">
            <v>-6327.05</v>
          </cell>
          <cell r="N34">
            <v>77377.95</v>
          </cell>
          <cell r="O34">
            <v>-7519.25</v>
          </cell>
          <cell r="P34">
            <v>-6788.25</v>
          </cell>
          <cell r="Q34">
            <v>0</v>
          </cell>
          <cell r="R34">
            <v>0</v>
          </cell>
          <cell r="S34">
            <v>0</v>
          </cell>
          <cell r="T34">
            <v>0</v>
          </cell>
        </row>
        <row r="35">
          <cell r="A35">
            <v>1164</v>
          </cell>
          <cell r="B35">
            <v>0</v>
          </cell>
          <cell r="C35">
            <v>0</v>
          </cell>
          <cell r="D35" t="str">
            <v>116400</v>
          </cell>
          <cell r="E35" t="str">
            <v>PPD-Truck Leases</v>
          </cell>
          <cell r="F35">
            <v>2974.119999999999</v>
          </cell>
          <cell r="H35">
            <v>4215.4799999999996</v>
          </cell>
          <cell r="I35">
            <v>-73.92</v>
          </cell>
          <cell r="J35">
            <v>-73.92</v>
          </cell>
          <cell r="K35">
            <v>-73.92</v>
          </cell>
          <cell r="L35">
            <v>-723.92</v>
          </cell>
          <cell r="M35">
            <v>-73.92</v>
          </cell>
          <cell r="N35">
            <v>-73.92</v>
          </cell>
          <cell r="O35">
            <v>-73.92</v>
          </cell>
          <cell r="P35">
            <v>-73.92</v>
          </cell>
          <cell r="Q35">
            <v>0</v>
          </cell>
          <cell r="R35">
            <v>0</v>
          </cell>
          <cell r="S35">
            <v>0</v>
          </cell>
          <cell r="T35">
            <v>0</v>
          </cell>
        </row>
        <row r="36">
          <cell r="A36">
            <v>1167</v>
          </cell>
          <cell r="B36">
            <v>0</v>
          </cell>
          <cell r="C36">
            <v>0</v>
          </cell>
          <cell r="D36" t="str">
            <v>116700</v>
          </cell>
          <cell r="E36" t="str">
            <v>PPD-Contract Fees</v>
          </cell>
          <cell r="F36">
            <v>0</v>
          </cell>
          <cell r="H36">
            <v>0</v>
          </cell>
          <cell r="I36">
            <v>0</v>
          </cell>
          <cell r="J36">
            <v>0</v>
          </cell>
          <cell r="K36">
            <v>0</v>
          </cell>
          <cell r="L36">
            <v>0</v>
          </cell>
          <cell r="M36">
            <v>0</v>
          </cell>
          <cell r="N36">
            <v>0</v>
          </cell>
          <cell r="O36">
            <v>0</v>
          </cell>
          <cell r="P36">
            <v>0</v>
          </cell>
          <cell r="Q36">
            <v>0</v>
          </cell>
          <cell r="R36">
            <v>0</v>
          </cell>
          <cell r="S36">
            <v>0</v>
          </cell>
          <cell r="T36">
            <v>0</v>
          </cell>
        </row>
        <row r="37">
          <cell r="A37">
            <v>1180</v>
          </cell>
          <cell r="B37">
            <v>0</v>
          </cell>
          <cell r="C37">
            <v>0</v>
          </cell>
          <cell r="D37" t="str">
            <v>118000</v>
          </cell>
          <cell r="E37" t="str">
            <v>Vacation  Advances</v>
          </cell>
          <cell r="F37">
            <v>3479.25</v>
          </cell>
          <cell r="H37">
            <v>8725</v>
          </cell>
          <cell r="I37">
            <v>-340</v>
          </cell>
          <cell r="J37">
            <v>-460</v>
          </cell>
          <cell r="K37">
            <v>-785</v>
          </cell>
          <cell r="L37">
            <v>-1360</v>
          </cell>
          <cell r="M37">
            <v>-1055</v>
          </cell>
          <cell r="N37">
            <v>-2475</v>
          </cell>
          <cell r="O37">
            <v>-750</v>
          </cell>
          <cell r="P37">
            <v>1979.25</v>
          </cell>
          <cell r="Q37">
            <v>0</v>
          </cell>
          <cell r="R37">
            <v>0</v>
          </cell>
          <cell r="S37">
            <v>0</v>
          </cell>
          <cell r="T37">
            <v>0</v>
          </cell>
        </row>
        <row r="38">
          <cell r="A38">
            <v>1200</v>
          </cell>
          <cell r="B38">
            <v>0</v>
          </cell>
          <cell r="C38">
            <v>0</v>
          </cell>
          <cell r="D38" t="str">
            <v>120000</v>
          </cell>
          <cell r="E38" t="str">
            <v>Inventory- Common</v>
          </cell>
          <cell r="F38">
            <v>0</v>
          </cell>
          <cell r="H38">
            <v>0</v>
          </cell>
          <cell r="I38">
            <v>0</v>
          </cell>
          <cell r="J38">
            <v>0</v>
          </cell>
          <cell r="K38">
            <v>0</v>
          </cell>
          <cell r="L38">
            <v>0</v>
          </cell>
          <cell r="M38">
            <v>0</v>
          </cell>
          <cell r="N38">
            <v>0</v>
          </cell>
          <cell r="O38">
            <v>0</v>
          </cell>
          <cell r="P38">
            <v>0</v>
          </cell>
          <cell r="Q38">
            <v>0</v>
          </cell>
          <cell r="R38">
            <v>0</v>
          </cell>
          <cell r="S38">
            <v>0</v>
          </cell>
          <cell r="T38">
            <v>0</v>
          </cell>
        </row>
        <row r="39">
          <cell r="A39">
            <v>1200</v>
          </cell>
          <cell r="B39">
            <v>0</v>
          </cell>
          <cell r="C39">
            <v>1</v>
          </cell>
          <cell r="D39" t="str">
            <v>120001</v>
          </cell>
          <cell r="E39" t="str">
            <v>Inventory- Common-Miss</v>
          </cell>
          <cell r="F39">
            <v>222487.83999999997</v>
          </cell>
          <cell r="H39">
            <v>268485.67</v>
          </cell>
          <cell r="I39">
            <v>70999.520000000004</v>
          </cell>
          <cell r="J39">
            <v>249628.5</v>
          </cell>
          <cell r="K39">
            <v>-162733.79999999999</v>
          </cell>
          <cell r="L39">
            <v>19736.93</v>
          </cell>
          <cell r="M39">
            <v>140523.94</v>
          </cell>
          <cell r="N39">
            <v>59043.59</v>
          </cell>
          <cell r="O39">
            <v>-195509.75</v>
          </cell>
          <cell r="P39">
            <v>-227686.76</v>
          </cell>
          <cell r="Q39">
            <v>0</v>
          </cell>
          <cell r="R39">
            <v>0</v>
          </cell>
          <cell r="S39">
            <v>0</v>
          </cell>
          <cell r="T39">
            <v>0</v>
          </cell>
        </row>
        <row r="40">
          <cell r="A40">
            <v>1200</v>
          </cell>
          <cell r="B40">
            <v>0</v>
          </cell>
          <cell r="C40">
            <v>3</v>
          </cell>
          <cell r="D40" t="str">
            <v>120003</v>
          </cell>
          <cell r="E40" t="str">
            <v>Inventory- Common-Dawson</v>
          </cell>
          <cell r="F40">
            <v>1141313.4199999997</v>
          </cell>
          <cell r="H40">
            <v>1470135.92</v>
          </cell>
          <cell r="I40">
            <v>703960.89</v>
          </cell>
          <cell r="J40">
            <v>19673.21</v>
          </cell>
          <cell r="K40">
            <v>-51432</v>
          </cell>
          <cell r="L40">
            <v>318473.53000000003</v>
          </cell>
          <cell r="M40">
            <v>-304007.74</v>
          </cell>
          <cell r="N40">
            <v>-576177.65</v>
          </cell>
          <cell r="O40">
            <v>-316426.95</v>
          </cell>
          <cell r="P40">
            <v>-122885.79</v>
          </cell>
          <cell r="Q40">
            <v>0</v>
          </cell>
          <cell r="R40">
            <v>0</v>
          </cell>
          <cell r="S40">
            <v>0</v>
          </cell>
          <cell r="T40">
            <v>0</v>
          </cell>
        </row>
        <row r="41">
          <cell r="A41">
            <v>1210</v>
          </cell>
          <cell r="B41">
            <v>0</v>
          </cell>
          <cell r="C41">
            <v>0</v>
          </cell>
          <cell r="D41" t="str">
            <v>121000</v>
          </cell>
          <cell r="E41" t="str">
            <v>Inventory- In Transit</v>
          </cell>
          <cell r="F41">
            <v>21595.809999999823</v>
          </cell>
          <cell r="H41">
            <v>686934.97</v>
          </cell>
          <cell r="I41">
            <v>-643593.30000000005</v>
          </cell>
          <cell r="J41">
            <v>11147.42</v>
          </cell>
          <cell r="K41">
            <v>144281.32</v>
          </cell>
          <cell r="L41">
            <v>-174299.57</v>
          </cell>
          <cell r="M41">
            <v>920897.23</v>
          </cell>
          <cell r="N41">
            <v>-784974.86</v>
          </cell>
          <cell r="O41">
            <v>84484.05</v>
          </cell>
          <cell r="P41">
            <v>-223281.45</v>
          </cell>
          <cell r="Q41">
            <v>0</v>
          </cell>
          <cell r="R41">
            <v>0</v>
          </cell>
          <cell r="S41">
            <v>0</v>
          </cell>
          <cell r="T41">
            <v>0</v>
          </cell>
        </row>
        <row r="42">
          <cell r="A42">
            <v>1311</v>
          </cell>
          <cell r="B42">
            <v>0</v>
          </cell>
          <cell r="C42">
            <v>0</v>
          </cell>
          <cell r="D42" t="str">
            <v>131100</v>
          </cell>
          <cell r="E42" t="str">
            <v>Excavators</v>
          </cell>
          <cell r="F42">
            <v>310817.03999999998</v>
          </cell>
          <cell r="H42">
            <v>310817.03999999998</v>
          </cell>
          <cell r="I42">
            <v>0</v>
          </cell>
          <cell r="J42">
            <v>0</v>
          </cell>
          <cell r="K42">
            <v>0</v>
          </cell>
          <cell r="L42">
            <v>0</v>
          </cell>
          <cell r="M42">
            <v>0</v>
          </cell>
          <cell r="N42">
            <v>0</v>
          </cell>
          <cell r="O42">
            <v>0</v>
          </cell>
          <cell r="P42">
            <v>0</v>
          </cell>
          <cell r="Q42">
            <v>0</v>
          </cell>
          <cell r="R42">
            <v>0</v>
          </cell>
          <cell r="S42">
            <v>0</v>
          </cell>
          <cell r="T42">
            <v>0</v>
          </cell>
        </row>
        <row r="43">
          <cell r="A43">
            <v>1312</v>
          </cell>
          <cell r="B43">
            <v>0</v>
          </cell>
          <cell r="C43">
            <v>0</v>
          </cell>
          <cell r="D43" t="str">
            <v>131200</v>
          </cell>
          <cell r="E43" t="str">
            <v>Excavator Accessories</v>
          </cell>
          <cell r="F43">
            <v>170941.03</v>
          </cell>
          <cell r="H43">
            <v>170941.03</v>
          </cell>
          <cell r="I43">
            <v>0</v>
          </cell>
          <cell r="J43">
            <v>0</v>
          </cell>
          <cell r="K43">
            <v>0</v>
          </cell>
          <cell r="L43">
            <v>0</v>
          </cell>
          <cell r="M43">
            <v>0</v>
          </cell>
          <cell r="N43">
            <v>0</v>
          </cell>
          <cell r="O43">
            <v>0</v>
          </cell>
          <cell r="P43">
            <v>0</v>
          </cell>
          <cell r="Q43">
            <v>0</v>
          </cell>
          <cell r="R43">
            <v>0</v>
          </cell>
          <cell r="S43">
            <v>0</v>
          </cell>
          <cell r="T43">
            <v>0</v>
          </cell>
        </row>
        <row r="44">
          <cell r="A44">
            <v>1313</v>
          </cell>
          <cell r="B44">
            <v>0</v>
          </cell>
          <cell r="C44">
            <v>0</v>
          </cell>
          <cell r="D44" t="str">
            <v>131300</v>
          </cell>
          <cell r="E44" t="str">
            <v>Lift Trucks</v>
          </cell>
          <cell r="F44">
            <v>27950</v>
          </cell>
          <cell r="H44">
            <v>27950</v>
          </cell>
          <cell r="I44">
            <v>0</v>
          </cell>
          <cell r="J44">
            <v>0</v>
          </cell>
          <cell r="K44">
            <v>0</v>
          </cell>
          <cell r="L44">
            <v>0</v>
          </cell>
          <cell r="M44">
            <v>0</v>
          </cell>
          <cell r="N44">
            <v>0</v>
          </cell>
          <cell r="O44">
            <v>0</v>
          </cell>
          <cell r="P44">
            <v>0</v>
          </cell>
          <cell r="Q44">
            <v>0</v>
          </cell>
          <cell r="R44">
            <v>0</v>
          </cell>
          <cell r="S44">
            <v>0</v>
          </cell>
          <cell r="T44">
            <v>0</v>
          </cell>
        </row>
        <row r="45">
          <cell r="A45">
            <v>1314</v>
          </cell>
          <cell r="B45">
            <v>0</v>
          </cell>
          <cell r="C45">
            <v>0</v>
          </cell>
          <cell r="D45" t="str">
            <v>131400</v>
          </cell>
          <cell r="E45" t="str">
            <v>Loaders</v>
          </cell>
          <cell r="F45">
            <v>145490</v>
          </cell>
          <cell r="H45">
            <v>145490</v>
          </cell>
          <cell r="I45">
            <v>0</v>
          </cell>
          <cell r="J45">
            <v>0</v>
          </cell>
          <cell r="K45">
            <v>0</v>
          </cell>
          <cell r="L45">
            <v>0</v>
          </cell>
          <cell r="M45">
            <v>0</v>
          </cell>
          <cell r="N45">
            <v>0</v>
          </cell>
          <cell r="O45">
            <v>0</v>
          </cell>
          <cell r="P45">
            <v>0</v>
          </cell>
          <cell r="Q45">
            <v>0</v>
          </cell>
          <cell r="R45">
            <v>0</v>
          </cell>
          <cell r="S45">
            <v>0</v>
          </cell>
          <cell r="T45">
            <v>0</v>
          </cell>
        </row>
        <row r="46">
          <cell r="A46">
            <v>1315</v>
          </cell>
          <cell r="B46">
            <v>0</v>
          </cell>
          <cell r="C46">
            <v>0</v>
          </cell>
          <cell r="D46" t="str">
            <v>131500</v>
          </cell>
          <cell r="E46" t="str">
            <v>Other Ops Equipment</v>
          </cell>
          <cell r="F46">
            <v>37424.03</v>
          </cell>
          <cell r="H46">
            <v>37424.03</v>
          </cell>
          <cell r="I46">
            <v>0</v>
          </cell>
          <cell r="J46">
            <v>0</v>
          </cell>
          <cell r="K46">
            <v>0</v>
          </cell>
          <cell r="L46">
            <v>0</v>
          </cell>
          <cell r="M46">
            <v>0</v>
          </cell>
          <cell r="N46">
            <v>0</v>
          </cell>
          <cell r="O46">
            <v>0</v>
          </cell>
          <cell r="P46">
            <v>0</v>
          </cell>
          <cell r="Q46">
            <v>0</v>
          </cell>
          <cell r="R46">
            <v>0</v>
          </cell>
          <cell r="S46">
            <v>0</v>
          </cell>
          <cell r="T46">
            <v>0</v>
          </cell>
        </row>
        <row r="47">
          <cell r="A47">
            <v>1316</v>
          </cell>
          <cell r="B47">
            <v>0</v>
          </cell>
          <cell r="C47">
            <v>0</v>
          </cell>
          <cell r="D47" t="str">
            <v>131600</v>
          </cell>
          <cell r="E47" t="str">
            <v>Processing Equipment</v>
          </cell>
          <cell r="F47">
            <v>94699.75</v>
          </cell>
          <cell r="H47">
            <v>82674.75</v>
          </cell>
          <cell r="I47">
            <v>0</v>
          </cell>
          <cell r="J47">
            <v>12025</v>
          </cell>
          <cell r="K47">
            <v>0</v>
          </cell>
          <cell r="L47">
            <v>0</v>
          </cell>
          <cell r="M47">
            <v>0</v>
          </cell>
          <cell r="N47">
            <v>0</v>
          </cell>
          <cell r="O47">
            <v>0</v>
          </cell>
          <cell r="P47">
            <v>0</v>
          </cell>
          <cell r="Q47">
            <v>0</v>
          </cell>
          <cell r="R47">
            <v>0</v>
          </cell>
          <cell r="S47">
            <v>0</v>
          </cell>
          <cell r="T47">
            <v>0</v>
          </cell>
        </row>
        <row r="48">
          <cell r="A48">
            <v>1317</v>
          </cell>
          <cell r="B48">
            <v>0</v>
          </cell>
          <cell r="C48">
            <v>0</v>
          </cell>
          <cell r="D48" t="str">
            <v>131700</v>
          </cell>
          <cell r="E48" t="str">
            <v>Scale / Radiation Equip</v>
          </cell>
          <cell r="F48">
            <v>386351.82</v>
          </cell>
          <cell r="H48">
            <v>275343.82</v>
          </cell>
          <cell r="I48">
            <v>0</v>
          </cell>
          <cell r="J48">
            <v>0</v>
          </cell>
          <cell r="K48">
            <v>0</v>
          </cell>
          <cell r="L48">
            <v>0</v>
          </cell>
          <cell r="M48">
            <v>0</v>
          </cell>
          <cell r="N48">
            <v>0</v>
          </cell>
          <cell r="O48">
            <v>0</v>
          </cell>
          <cell r="P48">
            <v>111008</v>
          </cell>
          <cell r="Q48">
            <v>0</v>
          </cell>
          <cell r="R48">
            <v>0</v>
          </cell>
          <cell r="S48">
            <v>0</v>
          </cell>
          <cell r="T48">
            <v>0</v>
          </cell>
        </row>
        <row r="49">
          <cell r="A49">
            <v>1318</v>
          </cell>
          <cell r="B49">
            <v>0</v>
          </cell>
          <cell r="C49">
            <v>0</v>
          </cell>
          <cell r="D49" t="str">
            <v>131800</v>
          </cell>
          <cell r="E49" t="str">
            <v>Environmental Equipment</v>
          </cell>
          <cell r="F49">
            <v>0</v>
          </cell>
          <cell r="H49">
            <v>0</v>
          </cell>
          <cell r="I49">
            <v>0</v>
          </cell>
          <cell r="J49">
            <v>0</v>
          </cell>
          <cell r="K49">
            <v>0</v>
          </cell>
          <cell r="L49">
            <v>0</v>
          </cell>
          <cell r="M49">
            <v>0</v>
          </cell>
          <cell r="N49">
            <v>0</v>
          </cell>
          <cell r="O49">
            <v>0</v>
          </cell>
          <cell r="P49">
            <v>0</v>
          </cell>
          <cell r="Q49">
            <v>0</v>
          </cell>
          <cell r="R49">
            <v>0</v>
          </cell>
          <cell r="S49">
            <v>0</v>
          </cell>
          <cell r="T49">
            <v>0</v>
          </cell>
        </row>
        <row r="50">
          <cell r="A50">
            <v>1330</v>
          </cell>
          <cell r="B50">
            <v>0</v>
          </cell>
          <cell r="C50">
            <v>0</v>
          </cell>
          <cell r="D50" t="str">
            <v>133000</v>
          </cell>
          <cell r="E50" t="str">
            <v>Cntrs - Hoppers/Dumpers</v>
          </cell>
          <cell r="F50">
            <v>2428768.71</v>
          </cell>
          <cell r="H50">
            <v>2308176.9900000002</v>
          </cell>
          <cell r="I50">
            <v>31068.36</v>
          </cell>
          <cell r="J50">
            <v>11815.2</v>
          </cell>
          <cell r="K50">
            <v>0</v>
          </cell>
          <cell r="L50">
            <v>28064.880000000001</v>
          </cell>
          <cell r="M50">
            <v>0</v>
          </cell>
          <cell r="N50">
            <v>24439.32</v>
          </cell>
          <cell r="O50">
            <v>13002</v>
          </cell>
          <cell r="P50">
            <v>12201.96</v>
          </cell>
          <cell r="Q50">
            <v>0</v>
          </cell>
          <cell r="R50">
            <v>0</v>
          </cell>
          <cell r="S50">
            <v>0</v>
          </cell>
          <cell r="T50">
            <v>0</v>
          </cell>
        </row>
        <row r="51">
          <cell r="A51">
            <v>1331</v>
          </cell>
          <cell r="B51">
            <v>0</v>
          </cell>
          <cell r="C51">
            <v>0</v>
          </cell>
          <cell r="D51" t="str">
            <v>133100</v>
          </cell>
          <cell r="E51" t="str">
            <v>Cntrs - Luggers</v>
          </cell>
          <cell r="F51">
            <v>1381170.79</v>
          </cell>
          <cell r="H51">
            <v>1341592.03</v>
          </cell>
          <cell r="I51">
            <v>0</v>
          </cell>
          <cell r="J51">
            <v>0</v>
          </cell>
          <cell r="K51">
            <v>0</v>
          </cell>
          <cell r="L51">
            <v>6912</v>
          </cell>
          <cell r="M51">
            <v>0</v>
          </cell>
          <cell r="N51">
            <v>25329.16</v>
          </cell>
          <cell r="O51">
            <v>7337.6</v>
          </cell>
          <cell r="P51">
            <v>0</v>
          </cell>
          <cell r="Q51">
            <v>0</v>
          </cell>
          <cell r="R51">
            <v>0</v>
          </cell>
          <cell r="S51">
            <v>0</v>
          </cell>
          <cell r="T51">
            <v>0</v>
          </cell>
        </row>
        <row r="52">
          <cell r="A52">
            <v>1332</v>
          </cell>
          <cell r="B52">
            <v>0</v>
          </cell>
          <cell r="C52">
            <v>0</v>
          </cell>
          <cell r="D52" t="str">
            <v>133200</v>
          </cell>
          <cell r="E52" t="str">
            <v>Cntrs - Roll Offs</v>
          </cell>
          <cell r="F52">
            <v>1028347.5</v>
          </cell>
          <cell r="H52">
            <v>819909.66</v>
          </cell>
          <cell r="I52">
            <v>0</v>
          </cell>
          <cell r="J52">
            <v>0</v>
          </cell>
          <cell r="K52">
            <v>0</v>
          </cell>
          <cell r="L52">
            <v>20239.2</v>
          </cell>
          <cell r="M52">
            <v>73124.639999999999</v>
          </cell>
          <cell r="N52">
            <v>39474</v>
          </cell>
          <cell r="O52">
            <v>0</v>
          </cell>
          <cell r="P52">
            <v>75600</v>
          </cell>
          <cell r="Q52">
            <v>0</v>
          </cell>
          <cell r="R52">
            <v>0</v>
          </cell>
          <cell r="S52">
            <v>0</v>
          </cell>
          <cell r="T52">
            <v>0</v>
          </cell>
        </row>
        <row r="53">
          <cell r="A53">
            <v>1340</v>
          </cell>
          <cell r="B53">
            <v>0</v>
          </cell>
          <cell r="C53">
            <v>0</v>
          </cell>
          <cell r="D53" t="str">
            <v>134000</v>
          </cell>
          <cell r="E53" t="str">
            <v>Vehicles-Lugger Trucks</v>
          </cell>
          <cell r="F53">
            <v>1387292.59</v>
          </cell>
          <cell r="H53">
            <v>1387292.59</v>
          </cell>
          <cell r="I53">
            <v>0</v>
          </cell>
          <cell r="J53">
            <v>0</v>
          </cell>
          <cell r="K53">
            <v>0</v>
          </cell>
          <cell r="L53">
            <v>0</v>
          </cell>
          <cell r="M53">
            <v>0</v>
          </cell>
          <cell r="N53">
            <v>0</v>
          </cell>
          <cell r="O53">
            <v>0</v>
          </cell>
          <cell r="P53">
            <v>0</v>
          </cell>
          <cell r="Q53">
            <v>0</v>
          </cell>
          <cell r="R53">
            <v>0</v>
          </cell>
          <cell r="S53">
            <v>0</v>
          </cell>
          <cell r="T53">
            <v>0</v>
          </cell>
        </row>
        <row r="54">
          <cell r="A54">
            <v>1341</v>
          </cell>
          <cell r="B54">
            <v>0</v>
          </cell>
          <cell r="C54">
            <v>0</v>
          </cell>
          <cell r="D54" t="str">
            <v>134100</v>
          </cell>
          <cell r="E54" t="str">
            <v>Vehicles-Roll Off Trucks</v>
          </cell>
          <cell r="F54">
            <v>421501.57</v>
          </cell>
          <cell r="H54">
            <v>421501.57</v>
          </cell>
          <cell r="I54">
            <v>0</v>
          </cell>
          <cell r="J54">
            <v>0</v>
          </cell>
          <cell r="K54">
            <v>0</v>
          </cell>
          <cell r="L54">
            <v>0</v>
          </cell>
          <cell r="M54">
            <v>0</v>
          </cell>
          <cell r="N54">
            <v>0</v>
          </cell>
          <cell r="O54">
            <v>0</v>
          </cell>
          <cell r="P54">
            <v>0</v>
          </cell>
          <cell r="Q54">
            <v>0</v>
          </cell>
          <cell r="R54">
            <v>0</v>
          </cell>
          <cell r="S54">
            <v>0</v>
          </cell>
          <cell r="T54">
            <v>0</v>
          </cell>
        </row>
        <row r="55">
          <cell r="A55">
            <v>1342</v>
          </cell>
          <cell r="B55">
            <v>0</v>
          </cell>
          <cell r="C55">
            <v>0</v>
          </cell>
          <cell r="D55" t="str">
            <v>134200</v>
          </cell>
          <cell r="E55" t="str">
            <v>Vehicles-Tractor Trucks</v>
          </cell>
          <cell r="F55">
            <v>187956</v>
          </cell>
          <cell r="H55">
            <v>187956</v>
          </cell>
          <cell r="I55">
            <v>0</v>
          </cell>
          <cell r="J55">
            <v>0</v>
          </cell>
          <cell r="K55">
            <v>0</v>
          </cell>
          <cell r="L55">
            <v>0</v>
          </cell>
          <cell r="M55">
            <v>0</v>
          </cell>
          <cell r="N55">
            <v>0</v>
          </cell>
          <cell r="O55">
            <v>0</v>
          </cell>
          <cell r="P55">
            <v>0</v>
          </cell>
          <cell r="Q55">
            <v>0</v>
          </cell>
          <cell r="R55">
            <v>0</v>
          </cell>
          <cell r="S55">
            <v>0</v>
          </cell>
          <cell r="T55">
            <v>0</v>
          </cell>
        </row>
        <row r="56">
          <cell r="A56">
            <v>1343</v>
          </cell>
          <cell r="B56">
            <v>0</v>
          </cell>
          <cell r="C56">
            <v>0</v>
          </cell>
          <cell r="D56" t="str">
            <v>134300</v>
          </cell>
          <cell r="E56" t="str">
            <v>Vehicles-Pickup Trucks</v>
          </cell>
          <cell r="F56">
            <v>33566.46</v>
          </cell>
          <cell r="H56">
            <v>14126.46</v>
          </cell>
          <cell r="I56">
            <v>19440</v>
          </cell>
          <cell r="J56">
            <v>0</v>
          </cell>
          <cell r="K56">
            <v>0</v>
          </cell>
          <cell r="L56">
            <v>0</v>
          </cell>
          <cell r="M56">
            <v>0</v>
          </cell>
          <cell r="N56">
            <v>0</v>
          </cell>
          <cell r="O56">
            <v>0</v>
          </cell>
          <cell r="P56">
            <v>0</v>
          </cell>
          <cell r="Q56">
            <v>0</v>
          </cell>
          <cell r="R56">
            <v>0</v>
          </cell>
          <cell r="S56">
            <v>0</v>
          </cell>
          <cell r="T56">
            <v>0</v>
          </cell>
        </row>
        <row r="57">
          <cell r="A57">
            <v>1344</v>
          </cell>
          <cell r="B57">
            <v>0</v>
          </cell>
          <cell r="C57">
            <v>0</v>
          </cell>
          <cell r="D57" t="str">
            <v>134400</v>
          </cell>
          <cell r="E57" t="str">
            <v>Vehicles-Lugger Trailers</v>
          </cell>
          <cell r="F57">
            <v>102458.73</v>
          </cell>
          <cell r="H57">
            <v>94898.73</v>
          </cell>
          <cell r="I57">
            <v>0</v>
          </cell>
          <cell r="J57">
            <v>0</v>
          </cell>
          <cell r="K57">
            <v>0</v>
          </cell>
          <cell r="L57">
            <v>0</v>
          </cell>
          <cell r="M57">
            <v>7560</v>
          </cell>
          <cell r="N57">
            <v>0</v>
          </cell>
          <cell r="O57">
            <v>0</v>
          </cell>
          <cell r="P57">
            <v>0</v>
          </cell>
          <cell r="Q57">
            <v>0</v>
          </cell>
          <cell r="R57">
            <v>0</v>
          </cell>
          <cell r="S57">
            <v>0</v>
          </cell>
          <cell r="T57">
            <v>0</v>
          </cell>
        </row>
        <row r="58">
          <cell r="A58">
            <v>1345</v>
          </cell>
          <cell r="B58">
            <v>0</v>
          </cell>
          <cell r="C58">
            <v>0</v>
          </cell>
          <cell r="D58" t="str">
            <v>134500</v>
          </cell>
          <cell r="E58" t="str">
            <v>Vehicles-Roll off Trailers</v>
          </cell>
          <cell r="F58">
            <v>160449.67000000001</v>
          </cell>
          <cell r="H58">
            <v>160449.67000000001</v>
          </cell>
          <cell r="I58">
            <v>0</v>
          </cell>
          <cell r="J58">
            <v>0</v>
          </cell>
          <cell r="K58">
            <v>0</v>
          </cell>
          <cell r="L58">
            <v>0</v>
          </cell>
          <cell r="M58">
            <v>0</v>
          </cell>
          <cell r="N58">
            <v>0</v>
          </cell>
          <cell r="O58">
            <v>0</v>
          </cell>
          <cell r="P58">
            <v>0</v>
          </cell>
          <cell r="Q58">
            <v>0</v>
          </cell>
          <cell r="R58">
            <v>0</v>
          </cell>
          <cell r="S58">
            <v>0</v>
          </cell>
          <cell r="T58">
            <v>0</v>
          </cell>
        </row>
        <row r="59">
          <cell r="A59">
            <v>1346</v>
          </cell>
          <cell r="B59">
            <v>0</v>
          </cell>
          <cell r="C59">
            <v>0</v>
          </cell>
          <cell r="D59" t="str">
            <v>134600</v>
          </cell>
          <cell r="E59" t="str">
            <v>Vehicles-Van Trailers</v>
          </cell>
          <cell r="F59">
            <v>37920</v>
          </cell>
          <cell r="H59">
            <v>37920</v>
          </cell>
          <cell r="I59">
            <v>0</v>
          </cell>
          <cell r="J59">
            <v>0</v>
          </cell>
          <cell r="K59">
            <v>0</v>
          </cell>
          <cell r="L59">
            <v>0</v>
          </cell>
          <cell r="M59">
            <v>0</v>
          </cell>
          <cell r="N59">
            <v>0</v>
          </cell>
          <cell r="O59">
            <v>0</v>
          </cell>
          <cell r="P59">
            <v>0</v>
          </cell>
          <cell r="Q59">
            <v>0</v>
          </cell>
          <cell r="R59">
            <v>0</v>
          </cell>
          <cell r="S59">
            <v>0</v>
          </cell>
          <cell r="T59">
            <v>0</v>
          </cell>
        </row>
        <row r="60">
          <cell r="A60">
            <v>1347</v>
          </cell>
          <cell r="B60">
            <v>0</v>
          </cell>
          <cell r="C60">
            <v>0</v>
          </cell>
          <cell r="D60" t="str">
            <v>134700</v>
          </cell>
          <cell r="E60" t="str">
            <v>Vehicles-Dump Trailers</v>
          </cell>
          <cell r="F60">
            <v>337731.8</v>
          </cell>
          <cell r="H60">
            <v>294438.92</v>
          </cell>
          <cell r="I60">
            <v>43292.88</v>
          </cell>
          <cell r="J60">
            <v>0</v>
          </cell>
          <cell r="K60">
            <v>0</v>
          </cell>
          <cell r="L60">
            <v>0</v>
          </cell>
          <cell r="M60">
            <v>0</v>
          </cell>
          <cell r="N60">
            <v>0</v>
          </cell>
          <cell r="O60">
            <v>0</v>
          </cell>
          <cell r="P60">
            <v>0</v>
          </cell>
          <cell r="Q60">
            <v>0</v>
          </cell>
          <cell r="R60">
            <v>0</v>
          </cell>
          <cell r="S60">
            <v>0</v>
          </cell>
          <cell r="T60">
            <v>0</v>
          </cell>
        </row>
        <row r="61">
          <cell r="A61">
            <v>1348</v>
          </cell>
          <cell r="B61">
            <v>0</v>
          </cell>
          <cell r="C61">
            <v>0</v>
          </cell>
          <cell r="D61" t="str">
            <v>134800</v>
          </cell>
          <cell r="E61" t="str">
            <v>Vehicles-Flat Bed Trailers</v>
          </cell>
          <cell r="F61">
            <v>29188.53</v>
          </cell>
          <cell r="H61">
            <v>24011.01</v>
          </cell>
          <cell r="I61">
            <v>5177.5200000000004</v>
          </cell>
          <cell r="J61">
            <v>0</v>
          </cell>
          <cell r="K61">
            <v>0</v>
          </cell>
          <cell r="L61">
            <v>0</v>
          </cell>
          <cell r="M61">
            <v>0</v>
          </cell>
          <cell r="N61">
            <v>0</v>
          </cell>
          <cell r="O61">
            <v>0</v>
          </cell>
          <cell r="P61">
            <v>0</v>
          </cell>
          <cell r="Q61">
            <v>0</v>
          </cell>
          <cell r="R61">
            <v>0</v>
          </cell>
          <cell r="S61">
            <v>0</v>
          </cell>
          <cell r="T61">
            <v>0</v>
          </cell>
        </row>
        <row r="62">
          <cell r="A62">
            <v>1349</v>
          </cell>
          <cell r="B62">
            <v>0</v>
          </cell>
          <cell r="C62">
            <v>0</v>
          </cell>
          <cell r="D62" t="str">
            <v>134900</v>
          </cell>
          <cell r="E62" t="str">
            <v>Vehicles-Dollies</v>
          </cell>
          <cell r="F62">
            <v>96004.27</v>
          </cell>
          <cell r="H62">
            <v>96004.27</v>
          </cell>
          <cell r="I62">
            <v>0</v>
          </cell>
          <cell r="J62">
            <v>0</v>
          </cell>
          <cell r="K62">
            <v>0</v>
          </cell>
          <cell r="L62">
            <v>0</v>
          </cell>
          <cell r="M62">
            <v>0</v>
          </cell>
          <cell r="N62">
            <v>0</v>
          </cell>
          <cell r="O62">
            <v>0</v>
          </cell>
          <cell r="P62">
            <v>0</v>
          </cell>
          <cell r="Q62">
            <v>0</v>
          </cell>
          <cell r="R62">
            <v>0</v>
          </cell>
          <cell r="S62">
            <v>0</v>
          </cell>
          <cell r="T62">
            <v>0</v>
          </cell>
        </row>
        <row r="63">
          <cell r="A63">
            <v>1350</v>
          </cell>
          <cell r="B63">
            <v>0</v>
          </cell>
          <cell r="C63">
            <v>0</v>
          </cell>
          <cell r="D63" t="str">
            <v>135000</v>
          </cell>
          <cell r="E63" t="str">
            <v>Vehicles-Other</v>
          </cell>
          <cell r="F63">
            <v>52202.880000000005</v>
          </cell>
          <cell r="H63">
            <v>99036</v>
          </cell>
          <cell r="I63">
            <v>0</v>
          </cell>
          <cell r="J63">
            <v>20126.88</v>
          </cell>
          <cell r="K63">
            <v>-66960</v>
          </cell>
          <cell r="L63">
            <v>0</v>
          </cell>
          <cell r="M63">
            <v>0</v>
          </cell>
          <cell r="N63">
            <v>0</v>
          </cell>
          <cell r="O63">
            <v>0</v>
          </cell>
          <cell r="P63">
            <v>0</v>
          </cell>
          <cell r="Q63">
            <v>0</v>
          </cell>
          <cell r="R63">
            <v>0</v>
          </cell>
          <cell r="S63">
            <v>0</v>
          </cell>
          <cell r="T63">
            <v>0</v>
          </cell>
        </row>
        <row r="64">
          <cell r="A64">
            <v>1360</v>
          </cell>
          <cell r="B64">
            <v>0</v>
          </cell>
          <cell r="C64">
            <v>0</v>
          </cell>
          <cell r="D64" t="str">
            <v>136000</v>
          </cell>
          <cell r="E64" t="str">
            <v>Vehicles-Capital Lease</v>
          </cell>
          <cell r="F64">
            <v>874965.24</v>
          </cell>
          <cell r="H64">
            <v>950565.24</v>
          </cell>
          <cell r="I64">
            <v>0</v>
          </cell>
          <cell r="J64">
            <v>0</v>
          </cell>
          <cell r="K64">
            <v>0</v>
          </cell>
          <cell r="L64">
            <v>0</v>
          </cell>
          <cell r="M64">
            <v>0</v>
          </cell>
          <cell r="N64">
            <v>0</v>
          </cell>
          <cell r="O64">
            <v>0</v>
          </cell>
          <cell r="P64">
            <v>-75600</v>
          </cell>
          <cell r="Q64">
            <v>0</v>
          </cell>
          <cell r="R64">
            <v>0</v>
          </cell>
          <cell r="S64">
            <v>0</v>
          </cell>
          <cell r="T64">
            <v>0</v>
          </cell>
        </row>
        <row r="65">
          <cell r="A65">
            <v>1365</v>
          </cell>
          <cell r="B65">
            <v>0</v>
          </cell>
          <cell r="C65">
            <v>0</v>
          </cell>
          <cell r="D65" t="str">
            <v>136500</v>
          </cell>
          <cell r="E65" t="str">
            <v>Equipment-Capital Lease</v>
          </cell>
          <cell r="F65">
            <v>566910.98</v>
          </cell>
          <cell r="H65">
            <v>596958.98</v>
          </cell>
          <cell r="I65">
            <v>0</v>
          </cell>
          <cell r="J65">
            <v>0</v>
          </cell>
          <cell r="K65">
            <v>0</v>
          </cell>
          <cell r="L65">
            <v>80960</v>
          </cell>
          <cell r="M65">
            <v>0</v>
          </cell>
          <cell r="N65">
            <v>0</v>
          </cell>
          <cell r="O65">
            <v>0</v>
          </cell>
          <cell r="P65">
            <v>-111008</v>
          </cell>
          <cell r="Q65">
            <v>0</v>
          </cell>
          <cell r="R65">
            <v>0</v>
          </cell>
          <cell r="S65">
            <v>0</v>
          </cell>
          <cell r="T65">
            <v>0</v>
          </cell>
        </row>
        <row r="66">
          <cell r="A66">
            <v>1381</v>
          </cell>
          <cell r="B66">
            <v>0</v>
          </cell>
          <cell r="C66">
            <v>1</v>
          </cell>
          <cell r="D66" t="str">
            <v>138101</v>
          </cell>
          <cell r="E66" t="str">
            <v>Lsehld-Bldg Reno -Miss</v>
          </cell>
          <cell r="F66">
            <v>225890.55</v>
          </cell>
          <cell r="H66">
            <v>225890.55</v>
          </cell>
          <cell r="I66">
            <v>0</v>
          </cell>
          <cell r="J66">
            <v>0</v>
          </cell>
          <cell r="K66">
            <v>0</v>
          </cell>
          <cell r="L66">
            <v>0</v>
          </cell>
          <cell r="M66">
            <v>0</v>
          </cell>
          <cell r="N66">
            <v>0</v>
          </cell>
          <cell r="O66">
            <v>0</v>
          </cell>
          <cell r="P66">
            <v>0</v>
          </cell>
          <cell r="Q66">
            <v>0</v>
          </cell>
          <cell r="R66">
            <v>0</v>
          </cell>
          <cell r="S66">
            <v>0</v>
          </cell>
          <cell r="T66">
            <v>0</v>
          </cell>
        </row>
        <row r="67">
          <cell r="A67">
            <v>1381</v>
          </cell>
          <cell r="B67">
            <v>0</v>
          </cell>
          <cell r="C67">
            <v>3</v>
          </cell>
          <cell r="D67" t="str">
            <v>138103</v>
          </cell>
          <cell r="E67" t="str">
            <v>Lsehld-Bldg Reno -Dawson</v>
          </cell>
          <cell r="F67">
            <v>86866.880000000005</v>
          </cell>
          <cell r="H67">
            <v>39116.879999999997</v>
          </cell>
          <cell r="I67">
            <v>0</v>
          </cell>
          <cell r="J67">
            <v>0</v>
          </cell>
          <cell r="K67">
            <v>0</v>
          </cell>
          <cell r="L67">
            <v>0</v>
          </cell>
          <cell r="M67">
            <v>47750</v>
          </cell>
          <cell r="N67">
            <v>0</v>
          </cell>
          <cell r="O67">
            <v>0</v>
          </cell>
          <cell r="P67">
            <v>0</v>
          </cell>
          <cell r="Q67">
            <v>0</v>
          </cell>
          <cell r="R67">
            <v>0</v>
          </cell>
          <cell r="S67">
            <v>0</v>
          </cell>
          <cell r="T67">
            <v>0</v>
          </cell>
        </row>
        <row r="68">
          <cell r="A68">
            <v>1382</v>
          </cell>
          <cell r="B68">
            <v>0</v>
          </cell>
          <cell r="C68">
            <v>1</v>
          </cell>
          <cell r="D68" t="str">
            <v>138201</v>
          </cell>
          <cell r="E68" t="str">
            <v>Lsehld-Storage Tank-Miss</v>
          </cell>
          <cell r="F68">
            <v>31949.03</v>
          </cell>
          <cell r="H68">
            <v>31949.03</v>
          </cell>
          <cell r="I68">
            <v>0</v>
          </cell>
          <cell r="J68">
            <v>0</v>
          </cell>
          <cell r="K68">
            <v>0</v>
          </cell>
          <cell r="L68">
            <v>0</v>
          </cell>
          <cell r="M68">
            <v>0</v>
          </cell>
          <cell r="N68">
            <v>0</v>
          </cell>
          <cell r="O68">
            <v>0</v>
          </cell>
          <cell r="P68">
            <v>0</v>
          </cell>
          <cell r="Q68">
            <v>0</v>
          </cell>
          <cell r="R68">
            <v>0</v>
          </cell>
          <cell r="S68">
            <v>0</v>
          </cell>
          <cell r="T68">
            <v>0</v>
          </cell>
        </row>
        <row r="69">
          <cell r="A69">
            <v>1382</v>
          </cell>
          <cell r="B69">
            <v>0</v>
          </cell>
          <cell r="C69">
            <v>3</v>
          </cell>
          <cell r="D69" t="str">
            <v>138203</v>
          </cell>
          <cell r="E69" t="str">
            <v>Lsehld-Storage Tank-Dawson</v>
          </cell>
          <cell r="F69">
            <v>88194.31</v>
          </cell>
          <cell r="H69">
            <v>88194.31</v>
          </cell>
          <cell r="I69">
            <v>0</v>
          </cell>
          <cell r="J69">
            <v>0</v>
          </cell>
          <cell r="K69">
            <v>0</v>
          </cell>
          <cell r="L69">
            <v>0</v>
          </cell>
          <cell r="M69">
            <v>0</v>
          </cell>
          <cell r="N69">
            <v>0</v>
          </cell>
          <cell r="O69">
            <v>0</v>
          </cell>
          <cell r="P69">
            <v>0</v>
          </cell>
          <cell r="Q69">
            <v>0</v>
          </cell>
          <cell r="R69">
            <v>0</v>
          </cell>
          <cell r="S69">
            <v>0</v>
          </cell>
          <cell r="T69">
            <v>0</v>
          </cell>
        </row>
        <row r="70">
          <cell r="A70">
            <v>1383</v>
          </cell>
          <cell r="B70">
            <v>0</v>
          </cell>
          <cell r="C70">
            <v>1</v>
          </cell>
          <cell r="D70" t="str">
            <v>138301</v>
          </cell>
          <cell r="E70" t="str">
            <v>Lsehld-Steel Bdlgs-Miss</v>
          </cell>
          <cell r="F70">
            <v>119104.05</v>
          </cell>
          <cell r="H70">
            <v>119104.05</v>
          </cell>
          <cell r="I70">
            <v>0</v>
          </cell>
          <cell r="J70">
            <v>0</v>
          </cell>
          <cell r="K70">
            <v>0</v>
          </cell>
          <cell r="L70">
            <v>0</v>
          </cell>
          <cell r="M70">
            <v>0</v>
          </cell>
          <cell r="N70">
            <v>0</v>
          </cell>
          <cell r="O70">
            <v>0</v>
          </cell>
          <cell r="P70">
            <v>0</v>
          </cell>
          <cell r="Q70">
            <v>0</v>
          </cell>
          <cell r="R70">
            <v>0</v>
          </cell>
          <cell r="S70">
            <v>0</v>
          </cell>
          <cell r="T70">
            <v>0</v>
          </cell>
        </row>
        <row r="71">
          <cell r="A71">
            <v>1383</v>
          </cell>
          <cell r="B71">
            <v>0</v>
          </cell>
          <cell r="C71">
            <v>3</v>
          </cell>
          <cell r="D71" t="str">
            <v>138303</v>
          </cell>
          <cell r="E71" t="str">
            <v>Lsehld-Steel Bdlgs-Dawson</v>
          </cell>
          <cell r="F71">
            <v>782771.31</v>
          </cell>
          <cell r="H71">
            <v>782771.31</v>
          </cell>
          <cell r="I71">
            <v>0</v>
          </cell>
          <cell r="J71">
            <v>0</v>
          </cell>
          <cell r="K71">
            <v>0</v>
          </cell>
          <cell r="L71">
            <v>0</v>
          </cell>
          <cell r="M71">
            <v>0</v>
          </cell>
          <cell r="N71">
            <v>0</v>
          </cell>
          <cell r="O71">
            <v>0</v>
          </cell>
          <cell r="P71">
            <v>0</v>
          </cell>
          <cell r="Q71">
            <v>0</v>
          </cell>
          <cell r="R71">
            <v>0</v>
          </cell>
          <cell r="S71">
            <v>0</v>
          </cell>
          <cell r="T71">
            <v>0</v>
          </cell>
        </row>
        <row r="72">
          <cell r="A72">
            <v>1384</v>
          </cell>
          <cell r="B72">
            <v>0</v>
          </cell>
          <cell r="C72">
            <v>1</v>
          </cell>
          <cell r="D72" t="str">
            <v>138401</v>
          </cell>
          <cell r="E72" t="str">
            <v>Lsehld-Trailer-Miss</v>
          </cell>
          <cell r="F72">
            <v>58561.3</v>
          </cell>
          <cell r="H72">
            <v>58561.3</v>
          </cell>
          <cell r="I72">
            <v>0</v>
          </cell>
          <cell r="J72">
            <v>0</v>
          </cell>
          <cell r="K72">
            <v>0</v>
          </cell>
          <cell r="L72">
            <v>0</v>
          </cell>
          <cell r="M72">
            <v>0</v>
          </cell>
          <cell r="N72">
            <v>0</v>
          </cell>
          <cell r="O72">
            <v>0</v>
          </cell>
          <cell r="P72">
            <v>0</v>
          </cell>
          <cell r="Q72">
            <v>0</v>
          </cell>
          <cell r="R72">
            <v>0</v>
          </cell>
          <cell r="S72">
            <v>0</v>
          </cell>
          <cell r="T72">
            <v>0</v>
          </cell>
        </row>
        <row r="73">
          <cell r="A73">
            <v>1384</v>
          </cell>
          <cell r="B73">
            <v>0</v>
          </cell>
          <cell r="C73">
            <v>3</v>
          </cell>
          <cell r="D73" t="str">
            <v>138403</v>
          </cell>
          <cell r="E73" t="str">
            <v>Lsehld-Trailer-Dawson</v>
          </cell>
          <cell r="F73">
            <v>70913.2</v>
          </cell>
          <cell r="H73">
            <v>70913.2</v>
          </cell>
          <cell r="I73">
            <v>0</v>
          </cell>
          <cell r="J73">
            <v>0</v>
          </cell>
          <cell r="K73">
            <v>0</v>
          </cell>
          <cell r="L73">
            <v>0</v>
          </cell>
          <cell r="M73">
            <v>0</v>
          </cell>
          <cell r="N73">
            <v>0</v>
          </cell>
          <cell r="O73">
            <v>0</v>
          </cell>
          <cell r="P73">
            <v>0</v>
          </cell>
          <cell r="Q73">
            <v>0</v>
          </cell>
          <cell r="R73">
            <v>0</v>
          </cell>
          <cell r="S73">
            <v>0</v>
          </cell>
          <cell r="T73">
            <v>0</v>
          </cell>
        </row>
        <row r="74">
          <cell r="A74">
            <v>1385</v>
          </cell>
          <cell r="B74">
            <v>0</v>
          </cell>
          <cell r="C74">
            <v>1</v>
          </cell>
          <cell r="D74" t="str">
            <v>138501</v>
          </cell>
          <cell r="E74" t="str">
            <v>Lsehld-Yard Improvement-Miss</v>
          </cell>
          <cell r="F74">
            <v>100432.61</v>
          </cell>
          <cell r="H74">
            <v>100432.61</v>
          </cell>
          <cell r="I74">
            <v>0</v>
          </cell>
          <cell r="J74">
            <v>0</v>
          </cell>
          <cell r="K74">
            <v>0</v>
          </cell>
          <cell r="L74">
            <v>0</v>
          </cell>
          <cell r="M74">
            <v>0</v>
          </cell>
          <cell r="N74">
            <v>0</v>
          </cell>
          <cell r="O74">
            <v>0</v>
          </cell>
          <cell r="P74">
            <v>0</v>
          </cell>
          <cell r="Q74">
            <v>0</v>
          </cell>
          <cell r="R74">
            <v>0</v>
          </cell>
          <cell r="S74">
            <v>0</v>
          </cell>
          <cell r="T74">
            <v>0</v>
          </cell>
        </row>
        <row r="75">
          <cell r="A75">
            <v>1385</v>
          </cell>
          <cell r="B75">
            <v>0</v>
          </cell>
          <cell r="C75">
            <v>2</v>
          </cell>
          <cell r="D75" t="str">
            <v>138502</v>
          </cell>
          <cell r="E75" t="str">
            <v>Lsehld-Yard Improvement-Fair</v>
          </cell>
          <cell r="F75">
            <v>0</v>
          </cell>
          <cell r="H75">
            <v>0</v>
          </cell>
          <cell r="I75">
            <v>0</v>
          </cell>
          <cell r="J75">
            <v>0</v>
          </cell>
          <cell r="K75">
            <v>0</v>
          </cell>
          <cell r="L75">
            <v>0</v>
          </cell>
          <cell r="M75">
            <v>0</v>
          </cell>
          <cell r="N75">
            <v>0</v>
          </cell>
          <cell r="O75">
            <v>0</v>
          </cell>
          <cell r="P75">
            <v>0</v>
          </cell>
          <cell r="Q75">
            <v>0</v>
          </cell>
          <cell r="R75">
            <v>0</v>
          </cell>
          <cell r="S75">
            <v>0</v>
          </cell>
          <cell r="T75">
            <v>0</v>
          </cell>
        </row>
        <row r="76">
          <cell r="A76">
            <v>1385</v>
          </cell>
          <cell r="B76">
            <v>0</v>
          </cell>
          <cell r="C76">
            <v>3</v>
          </cell>
          <cell r="D76" t="str">
            <v>138503</v>
          </cell>
          <cell r="E76" t="str">
            <v>Lsehld-Yard Improvement-Dawson</v>
          </cell>
          <cell r="F76">
            <v>1065385.6100000001</v>
          </cell>
          <cell r="H76">
            <v>855350.85</v>
          </cell>
          <cell r="I76">
            <v>0</v>
          </cell>
          <cell r="J76">
            <v>201109</v>
          </cell>
          <cell r="K76">
            <v>0</v>
          </cell>
          <cell r="L76">
            <v>8925.76</v>
          </cell>
          <cell r="M76">
            <v>0</v>
          </cell>
          <cell r="N76">
            <v>0</v>
          </cell>
          <cell r="O76">
            <v>0</v>
          </cell>
          <cell r="P76">
            <v>0</v>
          </cell>
          <cell r="Q76">
            <v>0</v>
          </cell>
          <cell r="R76">
            <v>0</v>
          </cell>
          <cell r="S76">
            <v>0</v>
          </cell>
          <cell r="T76">
            <v>0</v>
          </cell>
        </row>
        <row r="77">
          <cell r="A77">
            <v>1386</v>
          </cell>
          <cell r="B77">
            <v>0</v>
          </cell>
          <cell r="C77">
            <v>1</v>
          </cell>
          <cell r="D77" t="str">
            <v>138601</v>
          </cell>
          <cell r="E77" t="str">
            <v>Lsehld-Loading Ramp-Miss</v>
          </cell>
          <cell r="F77">
            <v>26000</v>
          </cell>
          <cell r="H77">
            <v>26000</v>
          </cell>
          <cell r="I77">
            <v>0</v>
          </cell>
          <cell r="J77">
            <v>0</v>
          </cell>
          <cell r="K77">
            <v>0</v>
          </cell>
          <cell r="L77">
            <v>0</v>
          </cell>
          <cell r="M77">
            <v>0</v>
          </cell>
          <cell r="N77">
            <v>0</v>
          </cell>
          <cell r="O77">
            <v>0</v>
          </cell>
          <cell r="P77">
            <v>0</v>
          </cell>
          <cell r="Q77">
            <v>0</v>
          </cell>
          <cell r="R77">
            <v>0</v>
          </cell>
          <cell r="S77">
            <v>0</v>
          </cell>
          <cell r="T77">
            <v>0</v>
          </cell>
        </row>
        <row r="78">
          <cell r="A78">
            <v>1387</v>
          </cell>
          <cell r="B78">
            <v>0</v>
          </cell>
          <cell r="C78">
            <v>3</v>
          </cell>
          <cell r="D78" t="str">
            <v>138703</v>
          </cell>
          <cell r="E78" t="str">
            <v>Lsehld-Rail Spur-Dawson</v>
          </cell>
          <cell r="F78">
            <v>67547</v>
          </cell>
          <cell r="H78">
            <v>67547</v>
          </cell>
          <cell r="I78">
            <v>0</v>
          </cell>
          <cell r="J78">
            <v>0</v>
          </cell>
          <cell r="K78">
            <v>0</v>
          </cell>
          <cell r="L78">
            <v>0</v>
          </cell>
          <cell r="M78">
            <v>0</v>
          </cell>
          <cell r="N78">
            <v>0</v>
          </cell>
          <cell r="O78">
            <v>0</v>
          </cell>
          <cell r="P78">
            <v>0</v>
          </cell>
          <cell r="Q78">
            <v>0</v>
          </cell>
          <cell r="R78">
            <v>0</v>
          </cell>
          <cell r="S78">
            <v>0</v>
          </cell>
          <cell r="T78">
            <v>0</v>
          </cell>
        </row>
        <row r="79">
          <cell r="A79">
            <v>1388</v>
          </cell>
          <cell r="B79">
            <v>0</v>
          </cell>
          <cell r="C79">
            <v>0</v>
          </cell>
          <cell r="D79" t="str">
            <v>138800</v>
          </cell>
          <cell r="E79" t="str">
            <v>Lsehld-Signs</v>
          </cell>
          <cell r="F79">
            <v>2576.5</v>
          </cell>
          <cell r="H79">
            <v>2576.5</v>
          </cell>
          <cell r="I79">
            <v>0</v>
          </cell>
          <cell r="J79">
            <v>0</v>
          </cell>
          <cell r="K79">
            <v>0</v>
          </cell>
          <cell r="L79">
            <v>0</v>
          </cell>
          <cell r="M79">
            <v>0</v>
          </cell>
          <cell r="N79">
            <v>0</v>
          </cell>
          <cell r="O79">
            <v>0</v>
          </cell>
          <cell r="P79">
            <v>0</v>
          </cell>
          <cell r="Q79">
            <v>0</v>
          </cell>
          <cell r="R79">
            <v>0</v>
          </cell>
          <cell r="S79">
            <v>0</v>
          </cell>
          <cell r="T79">
            <v>0</v>
          </cell>
        </row>
        <row r="80">
          <cell r="A80">
            <v>1389</v>
          </cell>
          <cell r="B80">
            <v>0</v>
          </cell>
          <cell r="C80">
            <v>0</v>
          </cell>
          <cell r="D80" t="str">
            <v>138900</v>
          </cell>
          <cell r="E80" t="str">
            <v>Lsehld-Other Leaseholds</v>
          </cell>
          <cell r="F80">
            <v>114203.43</v>
          </cell>
          <cell r="H80">
            <v>114203.43</v>
          </cell>
          <cell r="I80">
            <v>0</v>
          </cell>
          <cell r="J80">
            <v>0</v>
          </cell>
          <cell r="K80">
            <v>0</v>
          </cell>
          <cell r="L80">
            <v>0</v>
          </cell>
          <cell r="M80">
            <v>0</v>
          </cell>
          <cell r="N80">
            <v>0</v>
          </cell>
          <cell r="O80">
            <v>0</v>
          </cell>
          <cell r="P80">
            <v>0</v>
          </cell>
          <cell r="Q80">
            <v>0</v>
          </cell>
          <cell r="R80">
            <v>0</v>
          </cell>
          <cell r="S80">
            <v>0</v>
          </cell>
          <cell r="T80">
            <v>0</v>
          </cell>
        </row>
        <row r="81">
          <cell r="A81">
            <v>1400</v>
          </cell>
          <cell r="B81">
            <v>0</v>
          </cell>
          <cell r="C81">
            <v>0</v>
          </cell>
          <cell r="D81" t="str">
            <v>140000</v>
          </cell>
          <cell r="E81" t="str">
            <v>Computer - Software</v>
          </cell>
          <cell r="F81">
            <v>0</v>
          </cell>
          <cell r="H81">
            <v>0</v>
          </cell>
          <cell r="I81">
            <v>0</v>
          </cell>
          <cell r="J81">
            <v>0</v>
          </cell>
          <cell r="K81">
            <v>0</v>
          </cell>
          <cell r="L81">
            <v>0</v>
          </cell>
          <cell r="M81">
            <v>0</v>
          </cell>
          <cell r="N81">
            <v>0</v>
          </cell>
          <cell r="O81">
            <v>0</v>
          </cell>
          <cell r="P81">
            <v>0</v>
          </cell>
          <cell r="Q81">
            <v>0</v>
          </cell>
          <cell r="R81">
            <v>0</v>
          </cell>
          <cell r="S81">
            <v>0</v>
          </cell>
          <cell r="T81">
            <v>0</v>
          </cell>
        </row>
        <row r="82">
          <cell r="A82">
            <v>1402</v>
          </cell>
          <cell r="B82">
            <v>0</v>
          </cell>
          <cell r="C82">
            <v>0</v>
          </cell>
          <cell r="D82" t="str">
            <v>140200</v>
          </cell>
          <cell r="E82" t="str">
            <v>Software Acctg</v>
          </cell>
          <cell r="F82">
            <v>0</v>
          </cell>
          <cell r="H82">
            <v>0</v>
          </cell>
          <cell r="I82">
            <v>0</v>
          </cell>
          <cell r="J82">
            <v>0</v>
          </cell>
          <cell r="K82">
            <v>0</v>
          </cell>
          <cell r="L82">
            <v>0</v>
          </cell>
          <cell r="M82">
            <v>0</v>
          </cell>
          <cell r="N82">
            <v>0</v>
          </cell>
          <cell r="O82">
            <v>0</v>
          </cell>
          <cell r="P82">
            <v>0</v>
          </cell>
          <cell r="Q82">
            <v>0</v>
          </cell>
          <cell r="R82">
            <v>0</v>
          </cell>
          <cell r="S82">
            <v>0</v>
          </cell>
          <cell r="T82">
            <v>0</v>
          </cell>
        </row>
        <row r="83">
          <cell r="A83">
            <v>1403</v>
          </cell>
          <cell r="B83">
            <v>0</v>
          </cell>
          <cell r="C83">
            <v>0</v>
          </cell>
          <cell r="D83" t="str">
            <v>140300</v>
          </cell>
          <cell r="E83" t="str">
            <v>Software Pkged</v>
          </cell>
          <cell r="F83">
            <v>209842.18</v>
          </cell>
          <cell r="H83">
            <v>209842.18</v>
          </cell>
          <cell r="I83">
            <v>0</v>
          </cell>
          <cell r="J83">
            <v>0</v>
          </cell>
          <cell r="K83">
            <v>0</v>
          </cell>
          <cell r="L83">
            <v>0</v>
          </cell>
          <cell r="M83">
            <v>0</v>
          </cell>
          <cell r="N83">
            <v>0</v>
          </cell>
          <cell r="O83">
            <v>0</v>
          </cell>
          <cell r="P83">
            <v>0</v>
          </cell>
          <cell r="Q83">
            <v>0</v>
          </cell>
          <cell r="R83">
            <v>0</v>
          </cell>
          <cell r="S83">
            <v>0</v>
          </cell>
          <cell r="T83">
            <v>0</v>
          </cell>
        </row>
        <row r="84">
          <cell r="A84">
            <v>1404</v>
          </cell>
          <cell r="B84">
            <v>0</v>
          </cell>
          <cell r="C84">
            <v>0</v>
          </cell>
          <cell r="D84" t="str">
            <v>140400</v>
          </cell>
          <cell r="E84" t="str">
            <v>Software Network</v>
          </cell>
          <cell r="F84">
            <v>2151.9</v>
          </cell>
          <cell r="H84">
            <v>2151.9</v>
          </cell>
          <cell r="I84">
            <v>0</v>
          </cell>
          <cell r="J84">
            <v>0</v>
          </cell>
          <cell r="K84">
            <v>0</v>
          </cell>
          <cell r="L84">
            <v>0</v>
          </cell>
          <cell r="M84">
            <v>0</v>
          </cell>
          <cell r="N84">
            <v>0</v>
          </cell>
          <cell r="O84">
            <v>0</v>
          </cell>
          <cell r="P84">
            <v>0</v>
          </cell>
          <cell r="Q84">
            <v>0</v>
          </cell>
          <cell r="R84">
            <v>0</v>
          </cell>
          <cell r="S84">
            <v>0</v>
          </cell>
          <cell r="T84">
            <v>0</v>
          </cell>
        </row>
        <row r="85">
          <cell r="A85">
            <v>1405</v>
          </cell>
          <cell r="B85">
            <v>0</v>
          </cell>
          <cell r="C85">
            <v>0</v>
          </cell>
          <cell r="D85" t="str">
            <v>140500</v>
          </cell>
          <cell r="E85" t="str">
            <v>Software Time Data Program</v>
          </cell>
          <cell r="F85">
            <v>0</v>
          </cell>
          <cell r="H85">
            <v>0</v>
          </cell>
          <cell r="I85">
            <v>0</v>
          </cell>
          <cell r="J85">
            <v>0</v>
          </cell>
          <cell r="K85">
            <v>0</v>
          </cell>
          <cell r="L85">
            <v>0</v>
          </cell>
          <cell r="M85">
            <v>0</v>
          </cell>
          <cell r="N85">
            <v>0</v>
          </cell>
          <cell r="O85">
            <v>0</v>
          </cell>
          <cell r="P85">
            <v>0</v>
          </cell>
          <cell r="Q85">
            <v>0</v>
          </cell>
          <cell r="R85">
            <v>0</v>
          </cell>
          <cell r="S85">
            <v>0</v>
          </cell>
          <cell r="T85">
            <v>0</v>
          </cell>
        </row>
        <row r="86">
          <cell r="A86">
            <v>1420</v>
          </cell>
          <cell r="B86">
            <v>0</v>
          </cell>
          <cell r="C86">
            <v>0</v>
          </cell>
          <cell r="D86" t="str">
            <v>142000</v>
          </cell>
          <cell r="E86" t="str">
            <v>Computer - Hardware</v>
          </cell>
          <cell r="F86">
            <v>0</v>
          </cell>
          <cell r="H86">
            <v>0</v>
          </cell>
          <cell r="I86">
            <v>0</v>
          </cell>
          <cell r="J86">
            <v>0</v>
          </cell>
          <cell r="K86">
            <v>-4321.03</v>
          </cell>
          <cell r="L86">
            <v>4321.03</v>
          </cell>
          <cell r="M86">
            <v>0</v>
          </cell>
          <cell r="N86">
            <v>0</v>
          </cell>
          <cell r="O86">
            <v>0</v>
          </cell>
          <cell r="P86">
            <v>0</v>
          </cell>
          <cell r="Q86">
            <v>0</v>
          </cell>
          <cell r="R86">
            <v>0</v>
          </cell>
          <cell r="S86">
            <v>0</v>
          </cell>
          <cell r="T86">
            <v>0</v>
          </cell>
        </row>
        <row r="87">
          <cell r="A87">
            <v>1421</v>
          </cell>
          <cell r="B87">
            <v>0</v>
          </cell>
          <cell r="C87">
            <v>0</v>
          </cell>
          <cell r="D87" t="str">
            <v>142100</v>
          </cell>
          <cell r="E87" t="str">
            <v>Hardware - Cabling</v>
          </cell>
          <cell r="F87">
            <v>8493.17</v>
          </cell>
          <cell r="H87">
            <v>8493.17</v>
          </cell>
          <cell r="I87">
            <v>0</v>
          </cell>
          <cell r="J87">
            <v>0</v>
          </cell>
          <cell r="K87">
            <v>0</v>
          </cell>
          <cell r="L87">
            <v>0</v>
          </cell>
          <cell r="M87">
            <v>0</v>
          </cell>
          <cell r="N87">
            <v>0</v>
          </cell>
          <cell r="O87">
            <v>0</v>
          </cell>
          <cell r="P87">
            <v>0</v>
          </cell>
          <cell r="Q87">
            <v>0</v>
          </cell>
          <cell r="R87">
            <v>0</v>
          </cell>
          <cell r="S87">
            <v>0</v>
          </cell>
          <cell r="T87">
            <v>0</v>
          </cell>
        </row>
        <row r="88">
          <cell r="A88">
            <v>1422</v>
          </cell>
          <cell r="B88">
            <v>0</v>
          </cell>
          <cell r="C88">
            <v>0</v>
          </cell>
          <cell r="D88" t="str">
            <v>142200</v>
          </cell>
          <cell r="E88" t="str">
            <v>Hardware - Laptops</v>
          </cell>
          <cell r="F88">
            <v>21334.32</v>
          </cell>
          <cell r="H88">
            <v>19942.2</v>
          </cell>
          <cell r="I88">
            <v>0</v>
          </cell>
          <cell r="J88">
            <v>0</v>
          </cell>
          <cell r="K88">
            <v>0</v>
          </cell>
          <cell r="L88">
            <v>1392.12</v>
          </cell>
          <cell r="M88">
            <v>0</v>
          </cell>
          <cell r="N88">
            <v>0</v>
          </cell>
          <cell r="O88">
            <v>0</v>
          </cell>
          <cell r="P88">
            <v>0</v>
          </cell>
          <cell r="Q88">
            <v>0</v>
          </cell>
          <cell r="R88">
            <v>0</v>
          </cell>
          <cell r="S88">
            <v>0</v>
          </cell>
          <cell r="T88">
            <v>0</v>
          </cell>
        </row>
        <row r="89">
          <cell r="A89">
            <v>1424</v>
          </cell>
          <cell r="B89">
            <v>0</v>
          </cell>
          <cell r="C89">
            <v>0</v>
          </cell>
          <cell r="D89" t="str">
            <v>142400</v>
          </cell>
          <cell r="E89" t="str">
            <v>Hardware - Computer PC's</v>
          </cell>
          <cell r="F89">
            <v>78957.03</v>
          </cell>
          <cell r="H89">
            <v>73176.87</v>
          </cell>
          <cell r="I89">
            <v>0</v>
          </cell>
          <cell r="J89">
            <v>0</v>
          </cell>
          <cell r="K89">
            <v>0</v>
          </cell>
          <cell r="L89">
            <v>0</v>
          </cell>
          <cell r="M89">
            <v>0</v>
          </cell>
          <cell r="N89">
            <v>0</v>
          </cell>
          <cell r="O89">
            <v>0</v>
          </cell>
          <cell r="P89">
            <v>5780.16</v>
          </cell>
          <cell r="Q89">
            <v>0</v>
          </cell>
          <cell r="R89">
            <v>0</v>
          </cell>
          <cell r="S89">
            <v>0</v>
          </cell>
          <cell r="T89">
            <v>0</v>
          </cell>
        </row>
        <row r="90">
          <cell r="A90">
            <v>1425</v>
          </cell>
          <cell r="B90">
            <v>0</v>
          </cell>
          <cell r="C90">
            <v>0</v>
          </cell>
          <cell r="D90" t="str">
            <v>142500</v>
          </cell>
          <cell r="E90" t="str">
            <v>Hardware - Servers &amp; BU</v>
          </cell>
          <cell r="F90">
            <v>102800.88</v>
          </cell>
          <cell r="H90">
            <v>90864.72</v>
          </cell>
          <cell r="I90">
            <v>5672.16</v>
          </cell>
          <cell r="J90">
            <v>0</v>
          </cell>
          <cell r="K90">
            <v>3132</v>
          </cell>
          <cell r="L90">
            <v>3132</v>
          </cell>
          <cell r="M90">
            <v>0</v>
          </cell>
          <cell r="N90">
            <v>0</v>
          </cell>
          <cell r="O90">
            <v>0</v>
          </cell>
          <cell r="P90">
            <v>0</v>
          </cell>
          <cell r="Q90">
            <v>0</v>
          </cell>
          <cell r="R90">
            <v>0</v>
          </cell>
          <cell r="S90">
            <v>0</v>
          </cell>
          <cell r="T90">
            <v>0</v>
          </cell>
        </row>
        <row r="91">
          <cell r="A91">
            <v>1426</v>
          </cell>
          <cell r="B91">
            <v>0</v>
          </cell>
          <cell r="C91">
            <v>0</v>
          </cell>
          <cell r="D91" t="str">
            <v>142600</v>
          </cell>
          <cell r="E91" t="str">
            <v>Hardware - Network Equip</v>
          </cell>
          <cell r="F91">
            <v>84734.48000000001</v>
          </cell>
          <cell r="H91">
            <v>73290.8</v>
          </cell>
          <cell r="I91">
            <v>2728.08</v>
          </cell>
          <cell r="J91">
            <v>0</v>
          </cell>
          <cell r="K91">
            <v>0</v>
          </cell>
          <cell r="L91">
            <v>0</v>
          </cell>
          <cell r="M91">
            <v>0</v>
          </cell>
          <cell r="N91">
            <v>0</v>
          </cell>
          <cell r="O91">
            <v>8715.6</v>
          </cell>
          <cell r="P91">
            <v>0</v>
          </cell>
          <cell r="Q91">
            <v>0</v>
          </cell>
          <cell r="R91">
            <v>0</v>
          </cell>
          <cell r="S91">
            <v>0</v>
          </cell>
          <cell r="T91">
            <v>0</v>
          </cell>
        </row>
        <row r="92">
          <cell r="A92">
            <v>1427</v>
          </cell>
          <cell r="B92">
            <v>0</v>
          </cell>
          <cell r="C92">
            <v>0</v>
          </cell>
          <cell r="D92" t="str">
            <v>142700</v>
          </cell>
          <cell r="E92" t="str">
            <v>Hardware - Printers</v>
          </cell>
          <cell r="F92">
            <v>7488.18</v>
          </cell>
          <cell r="H92">
            <v>0</v>
          </cell>
          <cell r="I92">
            <v>5277.96</v>
          </cell>
          <cell r="J92">
            <v>0</v>
          </cell>
          <cell r="K92">
            <v>0</v>
          </cell>
          <cell r="L92">
            <v>0</v>
          </cell>
          <cell r="M92">
            <v>2210.2199999999998</v>
          </cell>
          <cell r="N92">
            <v>0</v>
          </cell>
          <cell r="O92">
            <v>0</v>
          </cell>
          <cell r="P92">
            <v>0</v>
          </cell>
          <cell r="Q92">
            <v>0</v>
          </cell>
          <cell r="R92">
            <v>0</v>
          </cell>
          <cell r="S92">
            <v>0</v>
          </cell>
          <cell r="T92">
            <v>0</v>
          </cell>
        </row>
        <row r="93">
          <cell r="A93">
            <v>1428</v>
          </cell>
          <cell r="B93">
            <v>0</v>
          </cell>
          <cell r="C93">
            <v>0</v>
          </cell>
          <cell r="D93" t="str">
            <v>142800</v>
          </cell>
          <cell r="E93" t="str">
            <v>Hardware - Monitors</v>
          </cell>
          <cell r="F93">
            <v>0</v>
          </cell>
          <cell r="H93">
            <v>0</v>
          </cell>
          <cell r="I93">
            <v>0</v>
          </cell>
          <cell r="J93">
            <v>0</v>
          </cell>
          <cell r="K93">
            <v>0</v>
          </cell>
          <cell r="L93">
            <v>0</v>
          </cell>
          <cell r="M93">
            <v>0</v>
          </cell>
          <cell r="N93">
            <v>0</v>
          </cell>
          <cell r="O93">
            <v>0</v>
          </cell>
          <cell r="P93">
            <v>0</v>
          </cell>
          <cell r="Q93">
            <v>0</v>
          </cell>
          <cell r="R93">
            <v>0</v>
          </cell>
          <cell r="S93">
            <v>0</v>
          </cell>
          <cell r="T93">
            <v>0</v>
          </cell>
        </row>
        <row r="94">
          <cell r="A94">
            <v>1429</v>
          </cell>
          <cell r="B94">
            <v>0</v>
          </cell>
          <cell r="C94">
            <v>0</v>
          </cell>
          <cell r="D94" t="str">
            <v>142900</v>
          </cell>
          <cell r="E94" t="str">
            <v>Hardware - UPS Equipment</v>
          </cell>
          <cell r="F94">
            <v>0</v>
          </cell>
          <cell r="H94">
            <v>0</v>
          </cell>
          <cell r="I94">
            <v>0</v>
          </cell>
          <cell r="J94">
            <v>0</v>
          </cell>
          <cell r="K94">
            <v>0</v>
          </cell>
          <cell r="L94">
            <v>0</v>
          </cell>
          <cell r="M94">
            <v>0</v>
          </cell>
          <cell r="N94">
            <v>0</v>
          </cell>
          <cell r="O94">
            <v>0</v>
          </cell>
          <cell r="P94">
            <v>0</v>
          </cell>
          <cell r="Q94">
            <v>0</v>
          </cell>
          <cell r="R94">
            <v>0</v>
          </cell>
          <cell r="S94">
            <v>0</v>
          </cell>
          <cell r="T94">
            <v>0</v>
          </cell>
        </row>
        <row r="95">
          <cell r="A95">
            <v>1430</v>
          </cell>
          <cell r="B95">
            <v>0</v>
          </cell>
          <cell r="C95">
            <v>0</v>
          </cell>
          <cell r="D95" t="str">
            <v>143000</v>
          </cell>
          <cell r="E95" t="str">
            <v>Hardware - Camera Equipment</v>
          </cell>
          <cell r="F95">
            <v>0</v>
          </cell>
          <cell r="H95">
            <v>0</v>
          </cell>
          <cell r="I95">
            <v>0</v>
          </cell>
          <cell r="J95">
            <v>0</v>
          </cell>
          <cell r="K95">
            <v>0</v>
          </cell>
          <cell r="L95">
            <v>0</v>
          </cell>
          <cell r="M95">
            <v>0</v>
          </cell>
          <cell r="N95">
            <v>0</v>
          </cell>
          <cell r="O95">
            <v>0</v>
          </cell>
          <cell r="P95">
            <v>0</v>
          </cell>
          <cell r="Q95">
            <v>0</v>
          </cell>
          <cell r="R95">
            <v>0</v>
          </cell>
          <cell r="S95">
            <v>0</v>
          </cell>
          <cell r="T95">
            <v>0</v>
          </cell>
        </row>
        <row r="96">
          <cell r="A96">
            <v>1439</v>
          </cell>
          <cell r="B96">
            <v>0</v>
          </cell>
          <cell r="C96">
            <v>0</v>
          </cell>
          <cell r="D96" t="str">
            <v>143900</v>
          </cell>
          <cell r="E96" t="str">
            <v>Hardware - Other</v>
          </cell>
          <cell r="F96">
            <v>0</v>
          </cell>
          <cell r="H96">
            <v>0</v>
          </cell>
          <cell r="I96">
            <v>0</v>
          </cell>
          <cell r="J96">
            <v>0</v>
          </cell>
          <cell r="K96">
            <v>0</v>
          </cell>
          <cell r="L96">
            <v>0</v>
          </cell>
          <cell r="M96">
            <v>0</v>
          </cell>
          <cell r="N96">
            <v>0</v>
          </cell>
          <cell r="O96">
            <v>0</v>
          </cell>
          <cell r="P96">
            <v>0</v>
          </cell>
          <cell r="Q96">
            <v>0</v>
          </cell>
          <cell r="R96">
            <v>0</v>
          </cell>
          <cell r="S96">
            <v>0</v>
          </cell>
          <cell r="T96">
            <v>0</v>
          </cell>
        </row>
        <row r="97">
          <cell r="A97">
            <v>1451</v>
          </cell>
          <cell r="B97">
            <v>0</v>
          </cell>
          <cell r="C97">
            <v>0</v>
          </cell>
          <cell r="D97" t="str">
            <v>145100</v>
          </cell>
          <cell r="E97" t="str">
            <v>Office - Appliance</v>
          </cell>
          <cell r="F97">
            <v>0</v>
          </cell>
          <cell r="H97">
            <v>0</v>
          </cell>
          <cell r="I97">
            <v>0</v>
          </cell>
          <cell r="J97">
            <v>0</v>
          </cell>
          <cell r="K97">
            <v>0</v>
          </cell>
          <cell r="L97">
            <v>0</v>
          </cell>
          <cell r="M97">
            <v>0</v>
          </cell>
          <cell r="N97">
            <v>0</v>
          </cell>
          <cell r="O97">
            <v>0</v>
          </cell>
          <cell r="P97">
            <v>0</v>
          </cell>
          <cell r="Q97">
            <v>0</v>
          </cell>
          <cell r="R97">
            <v>0</v>
          </cell>
          <cell r="S97">
            <v>0</v>
          </cell>
          <cell r="T97">
            <v>0</v>
          </cell>
        </row>
        <row r="98">
          <cell r="A98">
            <v>1452</v>
          </cell>
          <cell r="B98">
            <v>0</v>
          </cell>
          <cell r="C98">
            <v>0</v>
          </cell>
          <cell r="D98" t="str">
            <v>145200</v>
          </cell>
          <cell r="E98" t="str">
            <v>Office - Furniture</v>
          </cell>
          <cell r="F98">
            <v>111949.25</v>
          </cell>
          <cell r="H98">
            <v>59692.91</v>
          </cell>
          <cell r="I98">
            <v>0</v>
          </cell>
          <cell r="J98">
            <v>28967.22</v>
          </cell>
          <cell r="K98">
            <v>5535</v>
          </cell>
          <cell r="L98">
            <v>0</v>
          </cell>
          <cell r="M98">
            <v>17754.12</v>
          </cell>
          <cell r="N98">
            <v>0</v>
          </cell>
          <cell r="O98">
            <v>0</v>
          </cell>
          <cell r="P98">
            <v>0</v>
          </cell>
          <cell r="Q98">
            <v>0</v>
          </cell>
          <cell r="R98">
            <v>0</v>
          </cell>
          <cell r="S98">
            <v>0</v>
          </cell>
          <cell r="T98">
            <v>0</v>
          </cell>
        </row>
        <row r="99">
          <cell r="A99">
            <v>1453</v>
          </cell>
          <cell r="B99">
            <v>0</v>
          </cell>
          <cell r="C99">
            <v>0</v>
          </cell>
          <cell r="D99" t="str">
            <v>145300</v>
          </cell>
          <cell r="E99" t="str">
            <v>Office - Fax Machine</v>
          </cell>
          <cell r="F99">
            <v>26982.11</v>
          </cell>
          <cell r="H99">
            <v>26982.11</v>
          </cell>
          <cell r="I99">
            <v>0</v>
          </cell>
          <cell r="J99">
            <v>0</v>
          </cell>
          <cell r="K99">
            <v>0</v>
          </cell>
          <cell r="L99">
            <v>0</v>
          </cell>
          <cell r="M99">
            <v>0</v>
          </cell>
          <cell r="N99">
            <v>0</v>
          </cell>
          <cell r="O99">
            <v>0</v>
          </cell>
          <cell r="P99">
            <v>0</v>
          </cell>
          <cell r="Q99">
            <v>0</v>
          </cell>
          <cell r="R99">
            <v>0</v>
          </cell>
          <cell r="S99">
            <v>0</v>
          </cell>
          <cell r="T99">
            <v>0</v>
          </cell>
        </row>
        <row r="100">
          <cell r="A100">
            <v>1454</v>
          </cell>
          <cell r="B100">
            <v>0</v>
          </cell>
          <cell r="C100">
            <v>0</v>
          </cell>
          <cell r="D100" t="str">
            <v>145400</v>
          </cell>
          <cell r="E100" t="str">
            <v>Office - Alarm</v>
          </cell>
          <cell r="F100">
            <v>0</v>
          </cell>
          <cell r="H100">
            <v>0</v>
          </cell>
          <cell r="I100">
            <v>0</v>
          </cell>
          <cell r="J100">
            <v>0</v>
          </cell>
          <cell r="K100">
            <v>0</v>
          </cell>
          <cell r="L100">
            <v>0</v>
          </cell>
          <cell r="M100">
            <v>0</v>
          </cell>
          <cell r="N100">
            <v>0</v>
          </cell>
          <cell r="O100">
            <v>0</v>
          </cell>
          <cell r="P100">
            <v>0</v>
          </cell>
          <cell r="Q100">
            <v>0</v>
          </cell>
          <cell r="R100">
            <v>0</v>
          </cell>
          <cell r="S100">
            <v>0</v>
          </cell>
          <cell r="T100">
            <v>0</v>
          </cell>
        </row>
        <row r="101">
          <cell r="A101">
            <v>1455</v>
          </cell>
          <cell r="B101">
            <v>0</v>
          </cell>
          <cell r="C101">
            <v>0</v>
          </cell>
          <cell r="D101" t="str">
            <v>145500</v>
          </cell>
          <cell r="E101" t="str">
            <v>Office - Photo Copiers</v>
          </cell>
          <cell r="F101">
            <v>0</v>
          </cell>
          <cell r="H101">
            <v>0</v>
          </cell>
          <cell r="I101">
            <v>0</v>
          </cell>
          <cell r="J101">
            <v>0</v>
          </cell>
          <cell r="K101">
            <v>0</v>
          </cell>
          <cell r="L101">
            <v>0</v>
          </cell>
          <cell r="M101">
            <v>0</v>
          </cell>
          <cell r="N101">
            <v>0</v>
          </cell>
          <cell r="O101">
            <v>0</v>
          </cell>
          <cell r="P101">
            <v>0</v>
          </cell>
          <cell r="Q101">
            <v>0</v>
          </cell>
          <cell r="R101">
            <v>0</v>
          </cell>
          <cell r="S101">
            <v>0</v>
          </cell>
          <cell r="T101">
            <v>0</v>
          </cell>
        </row>
        <row r="102">
          <cell r="A102">
            <v>1456</v>
          </cell>
          <cell r="B102">
            <v>0</v>
          </cell>
          <cell r="C102">
            <v>0</v>
          </cell>
          <cell r="D102" t="str">
            <v>145600</v>
          </cell>
          <cell r="E102" t="str">
            <v>Office - Shredders</v>
          </cell>
          <cell r="F102">
            <v>0</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A103">
            <v>1459</v>
          </cell>
          <cell r="B103">
            <v>0</v>
          </cell>
          <cell r="C103">
            <v>0</v>
          </cell>
          <cell r="D103" t="str">
            <v>145900</v>
          </cell>
          <cell r="E103" t="str">
            <v>Office - Other</v>
          </cell>
          <cell r="F103">
            <v>22285.57</v>
          </cell>
          <cell r="H103">
            <v>22285.57</v>
          </cell>
          <cell r="I103">
            <v>0</v>
          </cell>
          <cell r="J103">
            <v>0</v>
          </cell>
          <cell r="K103">
            <v>0</v>
          </cell>
          <cell r="L103">
            <v>0</v>
          </cell>
          <cell r="M103">
            <v>0</v>
          </cell>
          <cell r="N103">
            <v>0</v>
          </cell>
          <cell r="O103">
            <v>0</v>
          </cell>
          <cell r="P103">
            <v>0</v>
          </cell>
          <cell r="Q103">
            <v>0</v>
          </cell>
          <cell r="R103">
            <v>0</v>
          </cell>
          <cell r="S103">
            <v>0</v>
          </cell>
          <cell r="T103">
            <v>0</v>
          </cell>
        </row>
        <row r="104">
          <cell r="A104">
            <v>1461</v>
          </cell>
          <cell r="B104">
            <v>0</v>
          </cell>
          <cell r="C104">
            <v>0</v>
          </cell>
          <cell r="D104" t="str">
            <v>146100</v>
          </cell>
          <cell r="E104" t="str">
            <v>Communications - Cell Phones</v>
          </cell>
          <cell r="F104">
            <v>0</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A105">
            <v>1462</v>
          </cell>
          <cell r="B105">
            <v>0</v>
          </cell>
          <cell r="C105">
            <v>0</v>
          </cell>
          <cell r="D105" t="str">
            <v>146200</v>
          </cell>
          <cell r="E105" t="str">
            <v>Communications - Radios</v>
          </cell>
          <cell r="F105">
            <v>0</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A106">
            <v>1463</v>
          </cell>
          <cell r="B106">
            <v>0</v>
          </cell>
          <cell r="C106">
            <v>0</v>
          </cell>
          <cell r="D106" t="str">
            <v>146300</v>
          </cell>
          <cell r="E106" t="str">
            <v>Communications - Phone System</v>
          </cell>
          <cell r="F106">
            <v>87939.71</v>
          </cell>
          <cell r="H106">
            <v>87939.71</v>
          </cell>
          <cell r="I106">
            <v>0</v>
          </cell>
          <cell r="J106">
            <v>0</v>
          </cell>
          <cell r="K106">
            <v>0</v>
          </cell>
          <cell r="L106">
            <v>0</v>
          </cell>
          <cell r="M106">
            <v>0</v>
          </cell>
          <cell r="N106">
            <v>0</v>
          </cell>
          <cell r="O106">
            <v>0</v>
          </cell>
          <cell r="P106">
            <v>0</v>
          </cell>
          <cell r="Q106">
            <v>0</v>
          </cell>
          <cell r="R106">
            <v>0</v>
          </cell>
          <cell r="S106">
            <v>0</v>
          </cell>
          <cell r="T106">
            <v>0</v>
          </cell>
        </row>
        <row r="107">
          <cell r="A107">
            <v>1490</v>
          </cell>
          <cell r="B107">
            <v>0</v>
          </cell>
          <cell r="C107">
            <v>0</v>
          </cell>
          <cell r="D107" t="str">
            <v>149000</v>
          </cell>
          <cell r="E107" t="str">
            <v>Goodwill</v>
          </cell>
          <cell r="F107">
            <v>50000</v>
          </cell>
          <cell r="H107">
            <v>50000</v>
          </cell>
          <cell r="I107">
            <v>0</v>
          </cell>
          <cell r="J107">
            <v>0</v>
          </cell>
          <cell r="K107">
            <v>0</v>
          </cell>
          <cell r="L107">
            <v>0</v>
          </cell>
          <cell r="M107">
            <v>0</v>
          </cell>
          <cell r="N107">
            <v>0</v>
          </cell>
          <cell r="O107">
            <v>0</v>
          </cell>
          <cell r="P107">
            <v>0</v>
          </cell>
          <cell r="Q107">
            <v>0</v>
          </cell>
          <cell r="R107">
            <v>0</v>
          </cell>
          <cell r="S107">
            <v>0</v>
          </cell>
          <cell r="T107">
            <v>0</v>
          </cell>
        </row>
        <row r="108">
          <cell r="A108">
            <v>1499</v>
          </cell>
          <cell r="B108">
            <v>0</v>
          </cell>
          <cell r="C108">
            <v>0</v>
          </cell>
          <cell r="D108" t="str">
            <v>149900</v>
          </cell>
          <cell r="E108" t="str">
            <v>Fixed Asset Additions</v>
          </cell>
          <cell r="F108">
            <v>0</v>
          </cell>
          <cell r="H108">
            <v>0</v>
          </cell>
          <cell r="I108">
            <v>0</v>
          </cell>
          <cell r="J108">
            <v>0</v>
          </cell>
          <cell r="K108">
            <v>0</v>
          </cell>
          <cell r="L108">
            <v>-20239.2</v>
          </cell>
          <cell r="M108">
            <v>20239.2</v>
          </cell>
          <cell r="N108">
            <v>0</v>
          </cell>
          <cell r="O108">
            <v>0</v>
          </cell>
          <cell r="P108">
            <v>0</v>
          </cell>
          <cell r="Q108">
            <v>0</v>
          </cell>
          <cell r="R108">
            <v>0</v>
          </cell>
          <cell r="S108">
            <v>0</v>
          </cell>
          <cell r="T108">
            <v>0</v>
          </cell>
        </row>
        <row r="109">
          <cell r="A109">
            <v>1511</v>
          </cell>
          <cell r="B109">
            <v>0</v>
          </cell>
          <cell r="C109">
            <v>0</v>
          </cell>
          <cell r="D109" t="str">
            <v>151100</v>
          </cell>
          <cell r="E109" t="str">
            <v>Acc Amort-Excavators</v>
          </cell>
          <cell r="F109">
            <v>-244817.04</v>
          </cell>
          <cell r="H109">
            <v>-232817.04</v>
          </cell>
          <cell r="I109">
            <v>-1500</v>
          </cell>
          <cell r="J109">
            <v>-1500</v>
          </cell>
          <cell r="K109">
            <v>-1500</v>
          </cell>
          <cell r="L109">
            <v>-1500</v>
          </cell>
          <cell r="M109">
            <v>-1500</v>
          </cell>
          <cell r="N109">
            <v>-1500</v>
          </cell>
          <cell r="O109">
            <v>-1500</v>
          </cell>
          <cell r="P109">
            <v>-1500</v>
          </cell>
          <cell r="Q109">
            <v>0</v>
          </cell>
          <cell r="R109">
            <v>0</v>
          </cell>
          <cell r="S109">
            <v>0</v>
          </cell>
          <cell r="T109">
            <v>0</v>
          </cell>
        </row>
        <row r="110">
          <cell r="A110">
            <v>1512</v>
          </cell>
          <cell r="B110">
            <v>0</v>
          </cell>
          <cell r="C110">
            <v>0</v>
          </cell>
          <cell r="D110" t="str">
            <v>151200</v>
          </cell>
          <cell r="E110" t="str">
            <v>Acc Amort-Excavators Access</v>
          </cell>
          <cell r="F110">
            <v>-104941.03</v>
          </cell>
          <cell r="H110">
            <v>-92941.03</v>
          </cell>
          <cell r="I110">
            <v>-1500</v>
          </cell>
          <cell r="J110">
            <v>-1500</v>
          </cell>
          <cell r="K110">
            <v>-1500</v>
          </cell>
          <cell r="L110">
            <v>-1500</v>
          </cell>
          <cell r="M110">
            <v>-1500</v>
          </cell>
          <cell r="N110">
            <v>-1500</v>
          </cell>
          <cell r="O110">
            <v>-1500</v>
          </cell>
          <cell r="P110">
            <v>-1500</v>
          </cell>
          <cell r="Q110">
            <v>0</v>
          </cell>
          <cell r="R110">
            <v>0</v>
          </cell>
          <cell r="S110">
            <v>0</v>
          </cell>
          <cell r="T110">
            <v>0</v>
          </cell>
        </row>
        <row r="111">
          <cell r="A111">
            <v>1513</v>
          </cell>
          <cell r="B111">
            <v>0</v>
          </cell>
          <cell r="C111">
            <v>0</v>
          </cell>
          <cell r="D111" t="str">
            <v>151300</v>
          </cell>
          <cell r="E111" t="str">
            <v>Acc Amort-Lift Trucks</v>
          </cell>
          <cell r="F111">
            <v>-27876</v>
          </cell>
          <cell r="H111">
            <v>-27876</v>
          </cell>
          <cell r="I111">
            <v>0</v>
          </cell>
          <cell r="J111">
            <v>0</v>
          </cell>
          <cell r="K111">
            <v>0</v>
          </cell>
          <cell r="L111">
            <v>0</v>
          </cell>
          <cell r="M111">
            <v>0</v>
          </cell>
          <cell r="N111">
            <v>0</v>
          </cell>
          <cell r="O111">
            <v>0</v>
          </cell>
          <cell r="P111">
            <v>0</v>
          </cell>
          <cell r="Q111">
            <v>0</v>
          </cell>
          <cell r="R111">
            <v>0</v>
          </cell>
          <cell r="S111">
            <v>0</v>
          </cell>
          <cell r="T111">
            <v>0</v>
          </cell>
        </row>
        <row r="112">
          <cell r="A112">
            <v>1514</v>
          </cell>
          <cell r="B112">
            <v>0</v>
          </cell>
          <cell r="C112">
            <v>0</v>
          </cell>
          <cell r="D112" t="str">
            <v>151400</v>
          </cell>
          <cell r="E112" t="str">
            <v>Acc Amort-Loaders</v>
          </cell>
          <cell r="F112">
            <v>-100366.99</v>
          </cell>
          <cell r="H112">
            <v>-90690</v>
          </cell>
          <cell r="I112">
            <v>-1072.8800000000001</v>
          </cell>
          <cell r="J112">
            <v>-1072.95</v>
          </cell>
          <cell r="K112">
            <v>-1072.92</v>
          </cell>
          <cell r="L112">
            <v>-1072.92</v>
          </cell>
          <cell r="M112">
            <v>-1072.3900000000001</v>
          </cell>
          <cell r="N112">
            <v>-1073.44</v>
          </cell>
          <cell r="O112">
            <v>-1072.92</v>
          </cell>
          <cell r="P112">
            <v>-2166.5700000000002</v>
          </cell>
          <cell r="Q112">
            <v>0</v>
          </cell>
          <cell r="R112">
            <v>0</v>
          </cell>
          <cell r="S112">
            <v>0</v>
          </cell>
          <cell r="T112">
            <v>0</v>
          </cell>
        </row>
        <row r="113">
          <cell r="A113">
            <v>1515</v>
          </cell>
          <cell r="B113">
            <v>0</v>
          </cell>
          <cell r="C113">
            <v>0</v>
          </cell>
          <cell r="D113" t="str">
            <v>151500</v>
          </cell>
          <cell r="E113" t="str">
            <v>Acc Amort-Other Oper Equip</v>
          </cell>
          <cell r="F113">
            <v>-20355.35999999999</v>
          </cell>
          <cell r="H113">
            <v>-17234.03</v>
          </cell>
          <cell r="I113">
            <v>-390.17</v>
          </cell>
          <cell r="J113">
            <v>-390.16</v>
          </cell>
          <cell r="K113">
            <v>-390.17</v>
          </cell>
          <cell r="L113">
            <v>-390.17</v>
          </cell>
          <cell r="M113">
            <v>-388.51</v>
          </cell>
          <cell r="N113">
            <v>-391.82</v>
          </cell>
          <cell r="O113">
            <v>-390.17</v>
          </cell>
          <cell r="P113">
            <v>-390.16</v>
          </cell>
          <cell r="Q113">
            <v>0</v>
          </cell>
          <cell r="R113">
            <v>0</v>
          </cell>
          <cell r="S113">
            <v>0</v>
          </cell>
          <cell r="T113">
            <v>0</v>
          </cell>
        </row>
        <row r="114">
          <cell r="A114">
            <v>1516</v>
          </cell>
          <cell r="B114">
            <v>0</v>
          </cell>
          <cell r="C114">
            <v>0</v>
          </cell>
          <cell r="D114" t="str">
            <v>151600</v>
          </cell>
          <cell r="E114" t="str">
            <v>Acc Amort-Processing Equip</v>
          </cell>
          <cell r="F114">
            <v>-56221.549999999988</v>
          </cell>
          <cell r="H114">
            <v>-51046.63</v>
          </cell>
          <cell r="I114">
            <v>-537.24</v>
          </cell>
          <cell r="J114">
            <v>-662.54</v>
          </cell>
          <cell r="K114">
            <v>-662.52</v>
          </cell>
          <cell r="L114">
            <v>-662.51</v>
          </cell>
          <cell r="M114">
            <v>-661.31</v>
          </cell>
          <cell r="N114">
            <v>-663.74</v>
          </cell>
          <cell r="O114">
            <v>-662.52</v>
          </cell>
          <cell r="P114">
            <v>-662.54</v>
          </cell>
          <cell r="Q114">
            <v>0</v>
          </cell>
          <cell r="R114">
            <v>0</v>
          </cell>
          <cell r="S114">
            <v>0</v>
          </cell>
          <cell r="T114">
            <v>0</v>
          </cell>
        </row>
        <row r="115">
          <cell r="A115">
            <v>1517</v>
          </cell>
          <cell r="B115">
            <v>0</v>
          </cell>
          <cell r="C115">
            <v>0</v>
          </cell>
          <cell r="D115" t="str">
            <v>151700</v>
          </cell>
          <cell r="E115" t="str">
            <v>Acc Amort-Scale &amp; Rad Equip</v>
          </cell>
          <cell r="F115">
            <v>-255442.81000000003</v>
          </cell>
          <cell r="H115">
            <v>-188675.82</v>
          </cell>
          <cell r="I115">
            <v>-2918.72</v>
          </cell>
          <cell r="J115">
            <v>-2749.71</v>
          </cell>
          <cell r="K115">
            <v>-2577.7199999999998</v>
          </cell>
          <cell r="L115">
            <v>-2570.39</v>
          </cell>
          <cell r="M115">
            <v>-2567.9899999999998</v>
          </cell>
          <cell r="N115">
            <v>-2536.9699999999998</v>
          </cell>
          <cell r="O115">
            <v>-3691.01</v>
          </cell>
          <cell r="P115">
            <v>-47154.48</v>
          </cell>
          <cell r="Q115">
            <v>0</v>
          </cell>
          <cell r="R115">
            <v>0</v>
          </cell>
          <cell r="S115">
            <v>0</v>
          </cell>
          <cell r="T115">
            <v>0</v>
          </cell>
        </row>
        <row r="116">
          <cell r="A116">
            <v>1518</v>
          </cell>
          <cell r="B116">
            <v>0</v>
          </cell>
          <cell r="C116">
            <v>0</v>
          </cell>
          <cell r="D116" t="str">
            <v>151800</v>
          </cell>
          <cell r="E116" t="str">
            <v>Acc Amort-Environmental</v>
          </cell>
          <cell r="F116">
            <v>0</v>
          </cell>
          <cell r="H116">
            <v>0</v>
          </cell>
          <cell r="I116">
            <v>0</v>
          </cell>
          <cell r="J116">
            <v>0</v>
          </cell>
          <cell r="K116">
            <v>0</v>
          </cell>
          <cell r="L116">
            <v>0</v>
          </cell>
          <cell r="M116">
            <v>0</v>
          </cell>
          <cell r="N116">
            <v>0</v>
          </cell>
          <cell r="O116">
            <v>0</v>
          </cell>
          <cell r="P116">
            <v>0</v>
          </cell>
          <cell r="Q116">
            <v>0</v>
          </cell>
          <cell r="R116">
            <v>0</v>
          </cell>
          <cell r="S116">
            <v>0</v>
          </cell>
          <cell r="T116">
            <v>0</v>
          </cell>
        </row>
        <row r="117">
          <cell r="A117">
            <v>1530</v>
          </cell>
          <cell r="B117">
            <v>0</v>
          </cell>
          <cell r="C117">
            <v>0</v>
          </cell>
          <cell r="D117" t="str">
            <v>153000</v>
          </cell>
          <cell r="E117" t="str">
            <v>Acc Amort-Hoppers/Dumpers</v>
          </cell>
          <cell r="F117">
            <v>-1633170.78</v>
          </cell>
          <cell r="H117">
            <v>-1508347.44</v>
          </cell>
          <cell r="I117">
            <v>-16440.87</v>
          </cell>
          <cell r="J117">
            <v>-16542.490000000002</v>
          </cell>
          <cell r="K117">
            <v>-16540.8</v>
          </cell>
          <cell r="L117">
            <v>-16774.93</v>
          </cell>
          <cell r="M117">
            <v>-16692.509999999998</v>
          </cell>
          <cell r="N117">
            <v>-13855.95</v>
          </cell>
          <cell r="O117">
            <v>-13881.07</v>
          </cell>
          <cell r="P117">
            <v>-14094.72</v>
          </cell>
          <cell r="Q117">
            <v>0</v>
          </cell>
          <cell r="R117">
            <v>0</v>
          </cell>
          <cell r="S117">
            <v>0</v>
          </cell>
          <cell r="T117">
            <v>0</v>
          </cell>
        </row>
        <row r="118">
          <cell r="A118">
            <v>1531</v>
          </cell>
          <cell r="B118">
            <v>0</v>
          </cell>
          <cell r="C118">
            <v>0</v>
          </cell>
          <cell r="D118" t="str">
            <v>153100</v>
          </cell>
          <cell r="E118" t="str">
            <v>Acc Amort-Contnrs -Luggers</v>
          </cell>
          <cell r="F118">
            <v>-1077627.5599999998</v>
          </cell>
          <cell r="H118">
            <v>-1036534.34</v>
          </cell>
          <cell r="I118">
            <v>-5296.3</v>
          </cell>
          <cell r="J118">
            <v>-5302.36</v>
          </cell>
          <cell r="K118">
            <v>-5299.24</v>
          </cell>
          <cell r="L118">
            <v>-5357.01</v>
          </cell>
          <cell r="M118">
            <v>-5346.15</v>
          </cell>
          <cell r="N118">
            <v>-5831.18</v>
          </cell>
          <cell r="O118">
            <v>-3830.42</v>
          </cell>
          <cell r="P118">
            <v>-4830.5600000000004</v>
          </cell>
          <cell r="Q118">
            <v>0</v>
          </cell>
          <cell r="R118">
            <v>0</v>
          </cell>
          <cell r="S118">
            <v>0</v>
          </cell>
          <cell r="T118">
            <v>0</v>
          </cell>
        </row>
        <row r="119">
          <cell r="A119">
            <v>1532</v>
          </cell>
          <cell r="B119">
            <v>0</v>
          </cell>
          <cell r="C119">
            <v>0</v>
          </cell>
          <cell r="D119" t="str">
            <v>153200</v>
          </cell>
          <cell r="E119" t="str">
            <v>Acc Amort-Contnrs-Roll Offs</v>
          </cell>
          <cell r="F119">
            <v>-512344.89999999997</v>
          </cell>
          <cell r="H119">
            <v>-394120.66</v>
          </cell>
          <cell r="I119">
            <v>-6368.86</v>
          </cell>
          <cell r="J119">
            <v>-6368.78</v>
          </cell>
          <cell r="K119">
            <v>-6368.86</v>
          </cell>
          <cell r="L119">
            <v>-6368.86</v>
          </cell>
          <cell r="M119">
            <v>-7305.83</v>
          </cell>
          <cell r="N119">
            <v>-7487.81</v>
          </cell>
          <cell r="O119">
            <v>-9052.18</v>
          </cell>
          <cell r="P119">
            <v>-68903.06</v>
          </cell>
          <cell r="Q119">
            <v>0</v>
          </cell>
          <cell r="R119">
            <v>0</v>
          </cell>
          <cell r="S119">
            <v>0</v>
          </cell>
          <cell r="T119">
            <v>0</v>
          </cell>
        </row>
        <row r="120">
          <cell r="A120">
            <v>1540</v>
          </cell>
          <cell r="B120">
            <v>0</v>
          </cell>
          <cell r="C120">
            <v>0</v>
          </cell>
          <cell r="D120" t="str">
            <v>154000</v>
          </cell>
          <cell r="E120" t="str">
            <v>Acc Amort-Lugger Trucks</v>
          </cell>
          <cell r="F120">
            <v>-1312366.9199999997</v>
          </cell>
          <cell r="H120">
            <v>-1275171.5900000001</v>
          </cell>
          <cell r="I120">
            <v>-4649.42</v>
          </cell>
          <cell r="J120">
            <v>-4649.41</v>
          </cell>
          <cell r="K120">
            <v>-4649.42</v>
          </cell>
          <cell r="L120">
            <v>-4649.42</v>
          </cell>
          <cell r="M120">
            <v>-4648.7700000000004</v>
          </cell>
          <cell r="N120">
            <v>-4650.0600000000004</v>
          </cell>
          <cell r="O120">
            <v>-4649.42</v>
          </cell>
          <cell r="P120">
            <v>-4649.41</v>
          </cell>
          <cell r="Q120">
            <v>0</v>
          </cell>
          <cell r="R120">
            <v>0</v>
          </cell>
          <cell r="S120">
            <v>0</v>
          </cell>
          <cell r="T120">
            <v>0</v>
          </cell>
        </row>
        <row r="121">
          <cell r="A121">
            <v>1541</v>
          </cell>
          <cell r="B121">
            <v>0</v>
          </cell>
          <cell r="C121">
            <v>0</v>
          </cell>
          <cell r="D121" t="str">
            <v>154100</v>
          </cell>
          <cell r="E121" t="str">
            <v>Acc Amort-Roll Off Trucks</v>
          </cell>
          <cell r="F121">
            <v>-384351.89999999991</v>
          </cell>
          <cell r="H121">
            <v>-362438.57</v>
          </cell>
          <cell r="I121">
            <v>-2739.17</v>
          </cell>
          <cell r="J121">
            <v>-2739.16</v>
          </cell>
          <cell r="K121">
            <v>-2739.17</v>
          </cell>
          <cell r="L121">
            <v>-2739.17</v>
          </cell>
          <cell r="M121">
            <v>-2738.95</v>
          </cell>
          <cell r="N121">
            <v>-2739.38</v>
          </cell>
          <cell r="O121">
            <v>-2739.17</v>
          </cell>
          <cell r="P121">
            <v>-2739.16</v>
          </cell>
          <cell r="Q121">
            <v>0</v>
          </cell>
          <cell r="R121">
            <v>0</v>
          </cell>
          <cell r="S121">
            <v>0</v>
          </cell>
          <cell r="T121">
            <v>0</v>
          </cell>
        </row>
        <row r="122">
          <cell r="A122">
            <v>1542</v>
          </cell>
          <cell r="B122">
            <v>0</v>
          </cell>
          <cell r="C122">
            <v>0</v>
          </cell>
          <cell r="D122" t="str">
            <v>154200</v>
          </cell>
          <cell r="E122" t="str">
            <v>Acc Amort-Tractor Trucks</v>
          </cell>
          <cell r="F122">
            <v>-162617</v>
          </cell>
          <cell r="H122">
            <v>-146039</v>
          </cell>
          <cell r="I122">
            <v>-2072.25</v>
          </cell>
          <cell r="J122">
            <v>-2072.25</v>
          </cell>
          <cell r="K122">
            <v>-2072.25</v>
          </cell>
          <cell r="L122">
            <v>-2072.25</v>
          </cell>
          <cell r="M122">
            <v>-2072.25</v>
          </cell>
          <cell r="N122">
            <v>-2072.25</v>
          </cell>
          <cell r="O122">
            <v>-2072.25</v>
          </cell>
          <cell r="P122">
            <v>-2072.25</v>
          </cell>
          <cell r="Q122">
            <v>0</v>
          </cell>
          <cell r="R122">
            <v>0</v>
          </cell>
          <cell r="S122">
            <v>0</v>
          </cell>
          <cell r="T122">
            <v>0</v>
          </cell>
        </row>
        <row r="123">
          <cell r="A123">
            <v>1543</v>
          </cell>
          <cell r="B123">
            <v>0</v>
          </cell>
          <cell r="C123">
            <v>0</v>
          </cell>
          <cell r="D123" t="str">
            <v>154300</v>
          </cell>
          <cell r="E123" t="str">
            <v>Acc Amort-Pickup Trucks</v>
          </cell>
          <cell r="F123">
            <v>-10009.790000000001</v>
          </cell>
          <cell r="H123">
            <v>-5592.46</v>
          </cell>
          <cell r="I123">
            <v>-552.16999999999996</v>
          </cell>
          <cell r="J123">
            <v>-552.16</v>
          </cell>
          <cell r="K123">
            <v>-552.16999999999996</v>
          </cell>
          <cell r="L123">
            <v>-552.16999999999996</v>
          </cell>
          <cell r="M123">
            <v>-552.08000000000004</v>
          </cell>
          <cell r="N123">
            <v>-552.25</v>
          </cell>
          <cell r="O123">
            <v>-552.16999999999996</v>
          </cell>
          <cell r="P123">
            <v>-552.16</v>
          </cell>
          <cell r="Q123">
            <v>0</v>
          </cell>
          <cell r="R123">
            <v>0</v>
          </cell>
          <cell r="S123">
            <v>0</v>
          </cell>
          <cell r="T123">
            <v>0</v>
          </cell>
        </row>
        <row r="124">
          <cell r="A124">
            <v>1544</v>
          </cell>
          <cell r="B124">
            <v>0</v>
          </cell>
          <cell r="C124">
            <v>0</v>
          </cell>
          <cell r="D124" t="str">
            <v>154400</v>
          </cell>
          <cell r="E124" t="str">
            <v>Acc Amort-Lugger Trailers</v>
          </cell>
          <cell r="F124">
            <v>-76774.399999999994</v>
          </cell>
          <cell r="H124">
            <v>-71316.73</v>
          </cell>
          <cell r="I124">
            <v>-642.83000000000004</v>
          </cell>
          <cell r="J124">
            <v>-642.84</v>
          </cell>
          <cell r="K124">
            <v>-642.83000000000004</v>
          </cell>
          <cell r="L124">
            <v>-642.83000000000004</v>
          </cell>
          <cell r="M124">
            <v>-721.02</v>
          </cell>
          <cell r="N124">
            <v>-722.15</v>
          </cell>
          <cell r="O124">
            <v>-721.58</v>
          </cell>
          <cell r="P124">
            <v>-721.59</v>
          </cell>
          <cell r="Q124">
            <v>0</v>
          </cell>
          <cell r="R124">
            <v>0</v>
          </cell>
          <cell r="S124">
            <v>0</v>
          </cell>
          <cell r="T124">
            <v>0</v>
          </cell>
        </row>
        <row r="125">
          <cell r="A125">
            <v>1545</v>
          </cell>
          <cell r="B125">
            <v>0</v>
          </cell>
          <cell r="C125">
            <v>0</v>
          </cell>
          <cell r="D125" t="str">
            <v>154500</v>
          </cell>
          <cell r="E125" t="str">
            <v>Acc Amort-Roll off Trailers</v>
          </cell>
          <cell r="F125">
            <v>-61355.34</v>
          </cell>
          <cell r="H125">
            <v>-48640.67</v>
          </cell>
          <cell r="I125">
            <v>-1589.33</v>
          </cell>
          <cell r="J125">
            <v>-1589.34</v>
          </cell>
          <cell r="K125">
            <v>-1589.33</v>
          </cell>
          <cell r="L125">
            <v>-1589.33</v>
          </cell>
          <cell r="M125">
            <v>-1587.63</v>
          </cell>
          <cell r="N125">
            <v>-1591.04</v>
          </cell>
          <cell r="O125">
            <v>-1589.33</v>
          </cell>
          <cell r="P125">
            <v>-1589.34</v>
          </cell>
          <cell r="Q125">
            <v>0</v>
          </cell>
          <cell r="R125">
            <v>0</v>
          </cell>
          <cell r="S125">
            <v>0</v>
          </cell>
          <cell r="T125">
            <v>0</v>
          </cell>
        </row>
        <row r="126">
          <cell r="A126">
            <v>1546</v>
          </cell>
          <cell r="B126">
            <v>0</v>
          </cell>
          <cell r="C126">
            <v>0</v>
          </cell>
          <cell r="D126" t="str">
            <v>154600</v>
          </cell>
          <cell r="E126" t="str">
            <v>Acc Amort-Van Trailers</v>
          </cell>
          <cell r="F126">
            <v>-32604.66</v>
          </cell>
          <cell r="H126">
            <v>-30670</v>
          </cell>
          <cell r="I126">
            <v>-241.84</v>
          </cell>
          <cell r="J126">
            <v>-241.82</v>
          </cell>
          <cell r="K126">
            <v>-241.84</v>
          </cell>
          <cell r="L126">
            <v>-241.84</v>
          </cell>
          <cell r="M126">
            <v>-241.25</v>
          </cell>
          <cell r="N126">
            <v>-242.41</v>
          </cell>
          <cell r="O126">
            <v>-241.84</v>
          </cell>
          <cell r="P126">
            <v>-241.82</v>
          </cell>
          <cell r="Q126">
            <v>0</v>
          </cell>
          <cell r="R126">
            <v>0</v>
          </cell>
          <cell r="S126">
            <v>0</v>
          </cell>
          <cell r="T126">
            <v>0</v>
          </cell>
        </row>
        <row r="127">
          <cell r="A127">
            <v>1547</v>
          </cell>
          <cell r="B127">
            <v>0</v>
          </cell>
          <cell r="C127">
            <v>0</v>
          </cell>
          <cell r="D127" t="str">
            <v>154700</v>
          </cell>
          <cell r="E127" t="str">
            <v>Acc Amort-Dump Trailers</v>
          </cell>
          <cell r="F127">
            <v>-173385.17</v>
          </cell>
          <cell r="H127">
            <v>-141631.92000000001</v>
          </cell>
          <cell r="I127">
            <v>-3969.16</v>
          </cell>
          <cell r="J127">
            <v>-3969.15</v>
          </cell>
          <cell r="K127">
            <v>-3969.16</v>
          </cell>
          <cell r="L127">
            <v>-3969.16</v>
          </cell>
          <cell r="M127">
            <v>-3968.4</v>
          </cell>
          <cell r="N127">
            <v>-3969.91</v>
          </cell>
          <cell r="O127">
            <v>-3969.16</v>
          </cell>
          <cell r="P127">
            <v>-3969.15</v>
          </cell>
          <cell r="Q127">
            <v>0</v>
          </cell>
          <cell r="R127">
            <v>0</v>
          </cell>
          <cell r="S127">
            <v>0</v>
          </cell>
          <cell r="T127">
            <v>0</v>
          </cell>
        </row>
        <row r="128">
          <cell r="A128">
            <v>1548</v>
          </cell>
          <cell r="B128">
            <v>0</v>
          </cell>
          <cell r="C128">
            <v>0</v>
          </cell>
          <cell r="D128" t="str">
            <v>154800</v>
          </cell>
          <cell r="E128" t="str">
            <v>Acc Amort-Flatbed Trailers</v>
          </cell>
          <cell r="F128">
            <v>-21997.02</v>
          </cell>
          <cell r="H128">
            <v>-19356.009999999998</v>
          </cell>
          <cell r="I128">
            <v>-330.13</v>
          </cell>
          <cell r="J128">
            <v>-330.12</v>
          </cell>
          <cell r="K128">
            <v>-330.13</v>
          </cell>
          <cell r="L128">
            <v>-330.13</v>
          </cell>
          <cell r="M128">
            <v>-329.73</v>
          </cell>
          <cell r="N128">
            <v>-330.52</v>
          </cell>
          <cell r="O128">
            <v>-330.13</v>
          </cell>
          <cell r="P128">
            <v>-330.12</v>
          </cell>
          <cell r="Q128">
            <v>0</v>
          </cell>
          <cell r="R128">
            <v>0</v>
          </cell>
          <cell r="S128">
            <v>0</v>
          </cell>
          <cell r="T128">
            <v>0</v>
          </cell>
        </row>
        <row r="129">
          <cell r="A129">
            <v>1549</v>
          </cell>
          <cell r="B129">
            <v>0</v>
          </cell>
          <cell r="C129">
            <v>0</v>
          </cell>
          <cell r="D129" t="str">
            <v>154900</v>
          </cell>
          <cell r="E129" t="str">
            <v>Acc Amort-Dollies</v>
          </cell>
          <cell r="F129">
            <v>-72611.27</v>
          </cell>
          <cell r="H129">
            <v>-66853.27</v>
          </cell>
          <cell r="I129">
            <v>-719.75</v>
          </cell>
          <cell r="J129">
            <v>-719.75</v>
          </cell>
          <cell r="K129">
            <v>-719.75</v>
          </cell>
          <cell r="L129">
            <v>-719.75</v>
          </cell>
          <cell r="M129">
            <v>-718.72</v>
          </cell>
          <cell r="N129">
            <v>-720.78</v>
          </cell>
          <cell r="O129">
            <v>-719.75</v>
          </cell>
          <cell r="P129">
            <v>-719.75</v>
          </cell>
          <cell r="Q129">
            <v>0</v>
          </cell>
          <cell r="R129">
            <v>0</v>
          </cell>
          <cell r="S129">
            <v>0</v>
          </cell>
          <cell r="T129">
            <v>0</v>
          </cell>
        </row>
        <row r="130">
          <cell r="A130">
            <v>1550</v>
          </cell>
          <cell r="B130">
            <v>0</v>
          </cell>
          <cell r="C130">
            <v>0</v>
          </cell>
          <cell r="D130" t="str">
            <v>155000</v>
          </cell>
          <cell r="E130" t="str">
            <v>Acc Amort-Other Vehicles</v>
          </cell>
          <cell r="F130">
            <v>-15926.95</v>
          </cell>
          <cell r="H130">
            <v>-37576</v>
          </cell>
          <cell r="I130">
            <v>-452.25</v>
          </cell>
          <cell r="J130">
            <v>-1569.15</v>
          </cell>
          <cell r="K130">
            <v>27739.07</v>
          </cell>
          <cell r="L130">
            <v>-871.83</v>
          </cell>
          <cell r="M130">
            <v>-871.42</v>
          </cell>
          <cell r="N130">
            <v>-579.15</v>
          </cell>
          <cell r="O130">
            <v>-874.66</v>
          </cell>
          <cell r="P130">
            <v>-871.56</v>
          </cell>
          <cell r="Q130">
            <v>0</v>
          </cell>
          <cell r="R130">
            <v>0</v>
          </cell>
          <cell r="S130">
            <v>0</v>
          </cell>
          <cell r="T130">
            <v>0</v>
          </cell>
        </row>
        <row r="131">
          <cell r="A131">
            <v>1560</v>
          </cell>
          <cell r="B131">
            <v>0</v>
          </cell>
          <cell r="C131">
            <v>0</v>
          </cell>
          <cell r="D131" t="str">
            <v>156000</v>
          </cell>
          <cell r="E131" t="str">
            <v>Acc Amort-Veh-Cap Lease</v>
          </cell>
          <cell r="F131">
            <v>-396730.91000000003</v>
          </cell>
          <cell r="H131">
            <v>-369087.24</v>
          </cell>
          <cell r="I131">
            <v>-11330.56</v>
          </cell>
          <cell r="J131">
            <v>-11330.61</v>
          </cell>
          <cell r="K131">
            <v>-11330.58</v>
          </cell>
          <cell r="L131">
            <v>-11330.58</v>
          </cell>
          <cell r="M131">
            <v>-11330.03</v>
          </cell>
          <cell r="N131">
            <v>-11331.14</v>
          </cell>
          <cell r="O131">
            <v>-9755.58</v>
          </cell>
          <cell r="P131">
            <v>50095.41</v>
          </cell>
          <cell r="Q131">
            <v>0</v>
          </cell>
          <cell r="R131">
            <v>0</v>
          </cell>
          <cell r="S131">
            <v>0</v>
          </cell>
          <cell r="T131">
            <v>0</v>
          </cell>
        </row>
        <row r="132">
          <cell r="A132">
            <v>1565</v>
          </cell>
          <cell r="B132">
            <v>0</v>
          </cell>
          <cell r="C132">
            <v>0</v>
          </cell>
          <cell r="D132" t="str">
            <v>156500</v>
          </cell>
          <cell r="E132" t="str">
            <v>Acc Amort-Equip-Cap Lease</v>
          </cell>
          <cell r="F132">
            <v>-202245.64000000007</v>
          </cell>
          <cell r="H132">
            <v>-191658.98</v>
          </cell>
          <cell r="I132">
            <v>-6655.01</v>
          </cell>
          <cell r="J132">
            <v>-6654.98</v>
          </cell>
          <cell r="K132">
            <v>-6655.01</v>
          </cell>
          <cell r="L132">
            <v>-7498.35</v>
          </cell>
          <cell r="M132">
            <v>-7497.17</v>
          </cell>
          <cell r="N132">
            <v>-7499.48</v>
          </cell>
          <cell r="O132">
            <v>-6341.93</v>
          </cell>
          <cell r="P132">
            <v>38215.269999999997</v>
          </cell>
          <cell r="Q132">
            <v>0</v>
          </cell>
          <cell r="R132">
            <v>0</v>
          </cell>
          <cell r="S132">
            <v>0</v>
          </cell>
          <cell r="T132">
            <v>0</v>
          </cell>
        </row>
        <row r="133">
          <cell r="A133">
            <v>1581</v>
          </cell>
          <cell r="B133">
            <v>0</v>
          </cell>
          <cell r="C133">
            <v>1</v>
          </cell>
          <cell r="D133" t="str">
            <v>158101</v>
          </cell>
          <cell r="E133" t="str">
            <v>Acc Amort-Bldg Reno3418-Miss</v>
          </cell>
          <cell r="F133">
            <v>-168846.11999999994</v>
          </cell>
          <cell r="H133">
            <v>-157051.45000000001</v>
          </cell>
          <cell r="I133">
            <v>-1474.33</v>
          </cell>
          <cell r="J133">
            <v>-1474.34</v>
          </cell>
          <cell r="K133">
            <v>-1474.33</v>
          </cell>
          <cell r="L133">
            <v>-1474.33</v>
          </cell>
          <cell r="M133">
            <v>-1474.05</v>
          </cell>
          <cell r="N133">
            <v>-1474.62</v>
          </cell>
          <cell r="O133">
            <v>-1474.33</v>
          </cell>
          <cell r="P133">
            <v>-1474.34</v>
          </cell>
          <cell r="Q133">
            <v>0</v>
          </cell>
          <cell r="R133">
            <v>0</v>
          </cell>
          <cell r="S133">
            <v>0</v>
          </cell>
          <cell r="T133">
            <v>0</v>
          </cell>
        </row>
        <row r="134">
          <cell r="A134">
            <v>1581</v>
          </cell>
          <cell r="B134">
            <v>0</v>
          </cell>
          <cell r="C134">
            <v>3</v>
          </cell>
          <cell r="D134" t="str">
            <v>158103</v>
          </cell>
          <cell r="E134" t="str">
            <v>Acc Amort-Bldg Reno3418-Dawson</v>
          </cell>
          <cell r="F134">
            <v>-40262.049999999996</v>
          </cell>
          <cell r="H134">
            <v>-36171.879999999997</v>
          </cell>
          <cell r="I134">
            <v>-113.33</v>
          </cell>
          <cell r="J134">
            <v>-113.34</v>
          </cell>
          <cell r="K134">
            <v>-113.33</v>
          </cell>
          <cell r="L134">
            <v>-113.33</v>
          </cell>
          <cell r="M134">
            <v>-908.85</v>
          </cell>
          <cell r="N134">
            <v>-909.57</v>
          </cell>
          <cell r="O134">
            <v>-909.21</v>
          </cell>
          <cell r="P134">
            <v>-909.21</v>
          </cell>
          <cell r="Q134">
            <v>0</v>
          </cell>
          <cell r="R134">
            <v>0</v>
          </cell>
          <cell r="S134">
            <v>0</v>
          </cell>
          <cell r="T134">
            <v>0</v>
          </cell>
        </row>
        <row r="135">
          <cell r="A135">
            <v>1582</v>
          </cell>
          <cell r="B135">
            <v>0</v>
          </cell>
          <cell r="C135">
            <v>1</v>
          </cell>
          <cell r="D135" t="str">
            <v>158201</v>
          </cell>
          <cell r="E135" t="str">
            <v>Acc Amort-Storage Tank-Miss</v>
          </cell>
          <cell r="F135">
            <v>-21819.700000000008</v>
          </cell>
          <cell r="H135">
            <v>-17557.03</v>
          </cell>
          <cell r="I135">
            <v>-532.83000000000004</v>
          </cell>
          <cell r="J135">
            <v>-532.84</v>
          </cell>
          <cell r="K135">
            <v>-532.83000000000004</v>
          </cell>
          <cell r="L135">
            <v>-532.83000000000004</v>
          </cell>
          <cell r="M135">
            <v>-531.09</v>
          </cell>
          <cell r="N135">
            <v>-534.58000000000004</v>
          </cell>
          <cell r="O135">
            <v>-532.83000000000004</v>
          </cell>
          <cell r="P135">
            <v>-532.84</v>
          </cell>
          <cell r="Q135">
            <v>0</v>
          </cell>
          <cell r="R135">
            <v>0</v>
          </cell>
          <cell r="S135">
            <v>0</v>
          </cell>
          <cell r="T135">
            <v>0</v>
          </cell>
        </row>
        <row r="136">
          <cell r="A136">
            <v>1582</v>
          </cell>
          <cell r="B136">
            <v>0</v>
          </cell>
          <cell r="C136">
            <v>3</v>
          </cell>
          <cell r="D136" t="str">
            <v>158203</v>
          </cell>
          <cell r="E136" t="str">
            <v>Acc Amort-Storage Tank-Dawson</v>
          </cell>
          <cell r="F136">
            <v>-70470.320000000007</v>
          </cell>
          <cell r="H136">
            <v>-63750.31</v>
          </cell>
          <cell r="I136">
            <v>-839.99</v>
          </cell>
          <cell r="J136">
            <v>-840.02</v>
          </cell>
          <cell r="K136">
            <v>-839.99</v>
          </cell>
          <cell r="L136">
            <v>-839.99</v>
          </cell>
          <cell r="M136">
            <v>-839.54</v>
          </cell>
          <cell r="N136">
            <v>-840.47</v>
          </cell>
          <cell r="O136">
            <v>-839.99</v>
          </cell>
          <cell r="P136">
            <v>-840.02</v>
          </cell>
          <cell r="Q136">
            <v>0</v>
          </cell>
          <cell r="R136">
            <v>0</v>
          </cell>
          <cell r="S136">
            <v>0</v>
          </cell>
          <cell r="T136">
            <v>0</v>
          </cell>
        </row>
        <row r="137">
          <cell r="A137">
            <v>1583</v>
          </cell>
          <cell r="B137">
            <v>0</v>
          </cell>
          <cell r="C137">
            <v>1</v>
          </cell>
          <cell r="D137" t="str">
            <v>158301</v>
          </cell>
          <cell r="E137" t="str">
            <v>Acc Amort-Steel Bldgs-Miss</v>
          </cell>
          <cell r="F137">
            <v>-119104.05</v>
          </cell>
          <cell r="H137">
            <v>-119104.05</v>
          </cell>
          <cell r="I137">
            <v>0</v>
          </cell>
          <cell r="J137">
            <v>0</v>
          </cell>
          <cell r="K137">
            <v>0</v>
          </cell>
          <cell r="L137">
            <v>0</v>
          </cell>
          <cell r="M137">
            <v>0</v>
          </cell>
          <cell r="N137">
            <v>0</v>
          </cell>
          <cell r="O137">
            <v>0</v>
          </cell>
          <cell r="P137">
            <v>0</v>
          </cell>
          <cell r="Q137">
            <v>0</v>
          </cell>
          <cell r="R137">
            <v>0</v>
          </cell>
          <cell r="S137">
            <v>0</v>
          </cell>
          <cell r="T137">
            <v>0</v>
          </cell>
        </row>
        <row r="138">
          <cell r="A138">
            <v>1583</v>
          </cell>
          <cell r="B138">
            <v>0</v>
          </cell>
          <cell r="C138">
            <v>3</v>
          </cell>
          <cell r="D138" t="str">
            <v>158303</v>
          </cell>
          <cell r="E138" t="str">
            <v>Acc Amort-Steel Bldgs-Dawson</v>
          </cell>
          <cell r="F138">
            <v>-473970.9800000001</v>
          </cell>
          <cell r="H138">
            <v>-369596.31</v>
          </cell>
          <cell r="I138">
            <v>-13046.83</v>
          </cell>
          <cell r="J138">
            <v>-13046.84</v>
          </cell>
          <cell r="K138">
            <v>-13046.83</v>
          </cell>
          <cell r="L138">
            <v>-13046.83</v>
          </cell>
          <cell r="M138">
            <v>-13043.61</v>
          </cell>
          <cell r="N138">
            <v>-13050.06</v>
          </cell>
          <cell r="O138">
            <v>-13046.83</v>
          </cell>
          <cell r="P138">
            <v>-13046.84</v>
          </cell>
          <cell r="Q138">
            <v>0</v>
          </cell>
          <cell r="R138">
            <v>0</v>
          </cell>
          <cell r="S138">
            <v>0</v>
          </cell>
          <cell r="T138">
            <v>0</v>
          </cell>
        </row>
        <row r="139">
          <cell r="A139">
            <v>1584</v>
          </cell>
          <cell r="B139">
            <v>0</v>
          </cell>
          <cell r="C139">
            <v>1</v>
          </cell>
          <cell r="D139" t="str">
            <v>158401</v>
          </cell>
          <cell r="E139" t="str">
            <v>Acc Amort-Trailer-Miss</v>
          </cell>
          <cell r="F139">
            <v>-58561.3</v>
          </cell>
          <cell r="H139">
            <v>-58561.3</v>
          </cell>
          <cell r="I139">
            <v>0</v>
          </cell>
          <cell r="J139">
            <v>0</v>
          </cell>
          <cell r="K139">
            <v>0</v>
          </cell>
          <cell r="L139">
            <v>0</v>
          </cell>
          <cell r="M139">
            <v>0</v>
          </cell>
          <cell r="N139">
            <v>0</v>
          </cell>
          <cell r="O139">
            <v>0</v>
          </cell>
          <cell r="P139">
            <v>0</v>
          </cell>
          <cell r="Q139">
            <v>0</v>
          </cell>
          <cell r="R139">
            <v>0</v>
          </cell>
          <cell r="S139">
            <v>0</v>
          </cell>
          <cell r="T139">
            <v>0</v>
          </cell>
        </row>
        <row r="140">
          <cell r="A140">
            <v>1584</v>
          </cell>
          <cell r="B140">
            <v>0</v>
          </cell>
          <cell r="C140">
            <v>3</v>
          </cell>
          <cell r="D140" t="str">
            <v>158403</v>
          </cell>
          <cell r="E140" t="str">
            <v>Acc Amort-Trailer-Dawson</v>
          </cell>
          <cell r="F140">
            <v>-68176.88</v>
          </cell>
          <cell r="H140">
            <v>-67021.88</v>
          </cell>
          <cell r="I140">
            <v>-184.71</v>
          </cell>
          <cell r="J140">
            <v>-184.79</v>
          </cell>
          <cell r="K140">
            <v>-160.25</v>
          </cell>
          <cell r="L140">
            <v>-160.25</v>
          </cell>
          <cell r="M140">
            <v>-115.95</v>
          </cell>
          <cell r="N140">
            <v>-116.55</v>
          </cell>
          <cell r="O140">
            <v>-116.25</v>
          </cell>
          <cell r="P140">
            <v>-116.25</v>
          </cell>
          <cell r="Q140">
            <v>0</v>
          </cell>
          <cell r="R140">
            <v>0</v>
          </cell>
          <cell r="S140">
            <v>0</v>
          </cell>
          <cell r="T140">
            <v>0</v>
          </cell>
        </row>
        <row r="141">
          <cell r="A141">
            <v>1585</v>
          </cell>
          <cell r="B141">
            <v>0</v>
          </cell>
          <cell r="C141">
            <v>1</v>
          </cell>
          <cell r="D141" t="str">
            <v>158501</v>
          </cell>
          <cell r="E141" t="str">
            <v>Acc Amort-Yard Imprmnts-Miss</v>
          </cell>
          <cell r="F141">
            <v>-66153.62</v>
          </cell>
          <cell r="H141">
            <v>-52761.61</v>
          </cell>
          <cell r="I141">
            <v>-1673.99</v>
          </cell>
          <cell r="J141">
            <v>-1674.02</v>
          </cell>
          <cell r="K141">
            <v>-1673.99</v>
          </cell>
          <cell r="L141">
            <v>-1673.99</v>
          </cell>
          <cell r="M141">
            <v>-1673.4</v>
          </cell>
          <cell r="N141">
            <v>-1674.61</v>
          </cell>
          <cell r="O141">
            <v>-1673.99</v>
          </cell>
          <cell r="P141">
            <v>-1674.02</v>
          </cell>
          <cell r="Q141">
            <v>0</v>
          </cell>
          <cell r="R141">
            <v>0</v>
          </cell>
          <cell r="S141">
            <v>0</v>
          </cell>
          <cell r="T141">
            <v>0</v>
          </cell>
        </row>
        <row r="142">
          <cell r="A142">
            <v>1585</v>
          </cell>
          <cell r="B142">
            <v>0</v>
          </cell>
          <cell r="C142">
            <v>3</v>
          </cell>
          <cell r="D142" t="str">
            <v>158503</v>
          </cell>
          <cell r="E142" t="str">
            <v>Acc Amort-Yard Imprmnts-Dawson</v>
          </cell>
          <cell r="F142">
            <v>-646002.87</v>
          </cell>
          <cell r="H142">
            <v>-540125.5</v>
          </cell>
          <cell r="I142">
            <v>-10622.23</v>
          </cell>
          <cell r="J142">
            <v>-13974.07</v>
          </cell>
          <cell r="K142">
            <v>-13398.09</v>
          </cell>
          <cell r="L142">
            <v>-13695.63</v>
          </cell>
          <cell r="M142">
            <v>-13541.52</v>
          </cell>
          <cell r="N142">
            <v>-13552.15</v>
          </cell>
          <cell r="O142">
            <v>-13546.87</v>
          </cell>
          <cell r="P142">
            <v>-13546.81</v>
          </cell>
          <cell r="Q142">
            <v>0</v>
          </cell>
          <cell r="R142">
            <v>0</v>
          </cell>
          <cell r="S142">
            <v>0</v>
          </cell>
          <cell r="T142">
            <v>0</v>
          </cell>
        </row>
        <row r="143">
          <cell r="A143">
            <v>1586</v>
          </cell>
          <cell r="B143">
            <v>0</v>
          </cell>
          <cell r="C143">
            <v>1</v>
          </cell>
          <cell r="D143" t="str">
            <v>158601</v>
          </cell>
          <cell r="E143" t="str">
            <v>Acc Amort-Loading Ramp-Miss</v>
          </cell>
          <cell r="F143">
            <v>-18200.670000000006</v>
          </cell>
          <cell r="H143">
            <v>-14734</v>
          </cell>
          <cell r="I143">
            <v>-433.33</v>
          </cell>
          <cell r="J143">
            <v>-433.34</v>
          </cell>
          <cell r="K143">
            <v>-433.33</v>
          </cell>
          <cell r="L143">
            <v>-433.33</v>
          </cell>
          <cell r="M143">
            <v>-433.34</v>
          </cell>
          <cell r="N143">
            <v>-433.33</v>
          </cell>
          <cell r="O143">
            <v>-433.33</v>
          </cell>
          <cell r="P143">
            <v>-433.34</v>
          </cell>
          <cell r="Q143">
            <v>0</v>
          </cell>
          <cell r="R143">
            <v>0</v>
          </cell>
          <cell r="S143">
            <v>0</v>
          </cell>
          <cell r="T143">
            <v>0</v>
          </cell>
        </row>
        <row r="144">
          <cell r="A144">
            <v>1587</v>
          </cell>
          <cell r="B144">
            <v>0</v>
          </cell>
          <cell r="C144">
            <v>3</v>
          </cell>
          <cell r="D144" t="str">
            <v>158703</v>
          </cell>
          <cell r="E144" t="str">
            <v>Acc Amort-Lse-Rail Spur-Dawson</v>
          </cell>
          <cell r="F144">
            <v>-49535.67</v>
          </cell>
          <cell r="H144">
            <v>-40529</v>
          </cell>
          <cell r="I144">
            <v>-1125.83</v>
          </cell>
          <cell r="J144">
            <v>-1125.8399999999999</v>
          </cell>
          <cell r="K144">
            <v>-1125.83</v>
          </cell>
          <cell r="L144">
            <v>-1125.83</v>
          </cell>
          <cell r="M144">
            <v>-1125.5899999999999</v>
          </cell>
          <cell r="N144">
            <v>-1126.08</v>
          </cell>
          <cell r="O144">
            <v>-1125.83</v>
          </cell>
          <cell r="P144">
            <v>-1125.8399999999999</v>
          </cell>
          <cell r="Q144">
            <v>0</v>
          </cell>
          <cell r="R144">
            <v>0</v>
          </cell>
          <cell r="S144">
            <v>0</v>
          </cell>
          <cell r="T144">
            <v>0</v>
          </cell>
        </row>
        <row r="145">
          <cell r="A145">
            <v>1588</v>
          </cell>
          <cell r="B145">
            <v>0</v>
          </cell>
          <cell r="C145">
            <v>1</v>
          </cell>
          <cell r="D145" t="str">
            <v>158801</v>
          </cell>
          <cell r="E145" t="str">
            <v>Acc Amort-Signs-Miss</v>
          </cell>
          <cell r="F145">
            <v>-2576.5</v>
          </cell>
          <cell r="H145">
            <v>-2576.5</v>
          </cell>
          <cell r="I145">
            <v>0</v>
          </cell>
          <cell r="J145">
            <v>0</v>
          </cell>
          <cell r="K145">
            <v>0</v>
          </cell>
          <cell r="L145">
            <v>0</v>
          </cell>
          <cell r="M145">
            <v>0</v>
          </cell>
          <cell r="N145">
            <v>0</v>
          </cell>
          <cell r="O145">
            <v>0</v>
          </cell>
          <cell r="P145">
            <v>0</v>
          </cell>
          <cell r="Q145">
            <v>0</v>
          </cell>
          <cell r="R145">
            <v>0</v>
          </cell>
          <cell r="S145">
            <v>0</v>
          </cell>
          <cell r="T145">
            <v>0</v>
          </cell>
        </row>
        <row r="146">
          <cell r="A146">
            <v>1589</v>
          </cell>
          <cell r="B146">
            <v>0</v>
          </cell>
          <cell r="C146">
            <v>1</v>
          </cell>
          <cell r="D146" t="str">
            <v>158901</v>
          </cell>
          <cell r="E146" t="str">
            <v>Acc Amort-Other Lsehld-Miss</v>
          </cell>
          <cell r="F146">
            <v>-114203.43</v>
          </cell>
          <cell r="H146">
            <v>-114203.43</v>
          </cell>
          <cell r="I146">
            <v>0</v>
          </cell>
          <cell r="J146">
            <v>0</v>
          </cell>
          <cell r="K146">
            <v>0</v>
          </cell>
          <cell r="L146">
            <v>0</v>
          </cell>
          <cell r="M146">
            <v>0</v>
          </cell>
          <cell r="N146">
            <v>0</v>
          </cell>
          <cell r="O146">
            <v>0</v>
          </cell>
          <cell r="P146">
            <v>0</v>
          </cell>
          <cell r="Q146">
            <v>0</v>
          </cell>
          <cell r="R146">
            <v>0</v>
          </cell>
          <cell r="S146">
            <v>0</v>
          </cell>
          <cell r="T146">
            <v>0</v>
          </cell>
        </row>
        <row r="147">
          <cell r="A147">
            <v>1600</v>
          </cell>
          <cell r="B147">
            <v>0</v>
          </cell>
          <cell r="C147">
            <v>0</v>
          </cell>
          <cell r="D147" t="str">
            <v>160000</v>
          </cell>
          <cell r="E147" t="str">
            <v>Acc Amort-Computer-Sftwre</v>
          </cell>
          <cell r="F147">
            <v>0</v>
          </cell>
          <cell r="H147">
            <v>0</v>
          </cell>
          <cell r="I147">
            <v>0</v>
          </cell>
          <cell r="J147">
            <v>0</v>
          </cell>
          <cell r="K147">
            <v>0</v>
          </cell>
          <cell r="L147">
            <v>0</v>
          </cell>
          <cell r="M147">
            <v>0</v>
          </cell>
          <cell r="N147">
            <v>0</v>
          </cell>
          <cell r="O147">
            <v>0</v>
          </cell>
          <cell r="P147">
            <v>0</v>
          </cell>
          <cell r="Q147">
            <v>0</v>
          </cell>
          <cell r="R147">
            <v>0</v>
          </cell>
          <cell r="S147">
            <v>0</v>
          </cell>
          <cell r="T147">
            <v>0</v>
          </cell>
        </row>
        <row r="148">
          <cell r="A148">
            <v>1602</v>
          </cell>
          <cell r="B148">
            <v>0</v>
          </cell>
          <cell r="C148">
            <v>0</v>
          </cell>
          <cell r="D148" t="str">
            <v>160200</v>
          </cell>
          <cell r="E148" t="str">
            <v>Acc Amort-Sftwre Acctg</v>
          </cell>
          <cell r="F148">
            <v>0</v>
          </cell>
          <cell r="H148">
            <v>0</v>
          </cell>
          <cell r="I148">
            <v>0</v>
          </cell>
          <cell r="J148">
            <v>0</v>
          </cell>
          <cell r="K148">
            <v>0</v>
          </cell>
          <cell r="L148">
            <v>0</v>
          </cell>
          <cell r="M148">
            <v>0</v>
          </cell>
          <cell r="N148">
            <v>0</v>
          </cell>
          <cell r="O148">
            <v>0</v>
          </cell>
          <cell r="P148">
            <v>0</v>
          </cell>
          <cell r="Q148">
            <v>0</v>
          </cell>
          <cell r="R148">
            <v>0</v>
          </cell>
          <cell r="S148">
            <v>0</v>
          </cell>
          <cell r="T148">
            <v>0</v>
          </cell>
        </row>
        <row r="149">
          <cell r="A149">
            <v>1603</v>
          </cell>
          <cell r="B149">
            <v>0</v>
          </cell>
          <cell r="C149">
            <v>0</v>
          </cell>
          <cell r="D149" t="str">
            <v>160300</v>
          </cell>
          <cell r="E149" t="str">
            <v>Acc Amort-Sftwre Pkged</v>
          </cell>
          <cell r="F149">
            <v>-181214.41999999998</v>
          </cell>
          <cell r="H149">
            <v>-168637.76</v>
          </cell>
          <cell r="I149">
            <v>-1744.53</v>
          </cell>
          <cell r="J149">
            <v>-1744.63</v>
          </cell>
          <cell r="K149">
            <v>-1514.59</v>
          </cell>
          <cell r="L149">
            <v>-1514.59</v>
          </cell>
          <cell r="M149">
            <v>-1513.3</v>
          </cell>
          <cell r="N149">
            <v>-1515.86</v>
          </cell>
          <cell r="O149">
            <v>-1514.59</v>
          </cell>
          <cell r="P149">
            <v>-1514.57</v>
          </cell>
          <cell r="Q149">
            <v>0</v>
          </cell>
          <cell r="R149">
            <v>0</v>
          </cell>
          <cell r="S149">
            <v>0</v>
          </cell>
          <cell r="T149">
            <v>0</v>
          </cell>
        </row>
        <row r="150">
          <cell r="A150">
            <v>1604</v>
          </cell>
          <cell r="B150">
            <v>0</v>
          </cell>
          <cell r="C150">
            <v>0</v>
          </cell>
          <cell r="D150" t="str">
            <v>160400</v>
          </cell>
          <cell r="E150" t="str">
            <v>Acc Amort-Sftwre Network</v>
          </cell>
          <cell r="F150">
            <v>-1972.7200000000003</v>
          </cell>
          <cell r="H150">
            <v>-1494.9</v>
          </cell>
          <cell r="I150">
            <v>-54.75</v>
          </cell>
          <cell r="J150">
            <v>-64.7</v>
          </cell>
          <cell r="K150">
            <v>-59.73</v>
          </cell>
          <cell r="L150">
            <v>-59.73</v>
          </cell>
          <cell r="M150">
            <v>-59.73</v>
          </cell>
          <cell r="N150">
            <v>-59.72</v>
          </cell>
          <cell r="O150">
            <v>-59.73</v>
          </cell>
          <cell r="P150">
            <v>-59.73</v>
          </cell>
          <cell r="Q150">
            <v>0</v>
          </cell>
          <cell r="R150">
            <v>0</v>
          </cell>
          <cell r="S150">
            <v>0</v>
          </cell>
          <cell r="T150">
            <v>0</v>
          </cell>
        </row>
        <row r="151">
          <cell r="A151">
            <v>1605</v>
          </cell>
          <cell r="B151">
            <v>0</v>
          </cell>
          <cell r="C151">
            <v>0</v>
          </cell>
          <cell r="D151" t="str">
            <v>160500</v>
          </cell>
          <cell r="E151" t="str">
            <v>Acc Amort-Sftwre Time Data</v>
          </cell>
          <cell r="F151">
            <v>0</v>
          </cell>
          <cell r="H151">
            <v>0</v>
          </cell>
          <cell r="I151">
            <v>0</v>
          </cell>
          <cell r="J151">
            <v>0</v>
          </cell>
          <cell r="K151">
            <v>0</v>
          </cell>
          <cell r="L151">
            <v>0</v>
          </cell>
          <cell r="M151">
            <v>0</v>
          </cell>
          <cell r="N151">
            <v>0</v>
          </cell>
          <cell r="O151">
            <v>0</v>
          </cell>
          <cell r="P151">
            <v>0</v>
          </cell>
          <cell r="Q151">
            <v>0</v>
          </cell>
          <cell r="R151">
            <v>0</v>
          </cell>
          <cell r="S151">
            <v>0</v>
          </cell>
          <cell r="T151">
            <v>0</v>
          </cell>
        </row>
        <row r="152">
          <cell r="A152">
            <v>1620</v>
          </cell>
          <cell r="B152">
            <v>0</v>
          </cell>
          <cell r="C152">
            <v>0</v>
          </cell>
          <cell r="D152" t="str">
            <v>162000</v>
          </cell>
          <cell r="E152" t="str">
            <v>Acc Amort-Computer-Hardware</v>
          </cell>
          <cell r="F152">
            <v>0</v>
          </cell>
          <cell r="H152">
            <v>0</v>
          </cell>
          <cell r="I152">
            <v>0</v>
          </cell>
          <cell r="J152">
            <v>0</v>
          </cell>
          <cell r="K152">
            <v>0</v>
          </cell>
          <cell r="L152">
            <v>0</v>
          </cell>
          <cell r="M152">
            <v>0</v>
          </cell>
          <cell r="N152">
            <v>0</v>
          </cell>
          <cell r="O152">
            <v>0</v>
          </cell>
          <cell r="P152">
            <v>0</v>
          </cell>
          <cell r="Q152">
            <v>0</v>
          </cell>
          <cell r="R152">
            <v>0</v>
          </cell>
          <cell r="S152">
            <v>0</v>
          </cell>
          <cell r="T152">
            <v>0</v>
          </cell>
        </row>
        <row r="153">
          <cell r="A153">
            <v>1621</v>
          </cell>
          <cell r="B153">
            <v>0</v>
          </cell>
          <cell r="C153">
            <v>0</v>
          </cell>
          <cell r="D153" t="str">
            <v>162100</v>
          </cell>
          <cell r="E153" t="str">
            <v>Acc Amort-Hrdwre-Cabling</v>
          </cell>
          <cell r="F153">
            <v>-2833.5099999999998</v>
          </cell>
          <cell r="H153">
            <v>-1700.17</v>
          </cell>
          <cell r="I153">
            <v>-141.62</v>
          </cell>
          <cell r="J153">
            <v>-141.72</v>
          </cell>
          <cell r="K153">
            <v>-141.66</v>
          </cell>
          <cell r="L153">
            <v>-141.66</v>
          </cell>
          <cell r="M153">
            <v>-141.1</v>
          </cell>
          <cell r="N153">
            <v>-142.24</v>
          </cell>
          <cell r="O153">
            <v>-141.66</v>
          </cell>
          <cell r="P153">
            <v>-141.68</v>
          </cell>
          <cell r="Q153">
            <v>0</v>
          </cell>
          <cell r="R153">
            <v>0</v>
          </cell>
          <cell r="S153">
            <v>0</v>
          </cell>
          <cell r="T153">
            <v>0</v>
          </cell>
        </row>
        <row r="154">
          <cell r="A154">
            <v>1622</v>
          </cell>
          <cell r="B154">
            <v>0</v>
          </cell>
          <cell r="C154">
            <v>0</v>
          </cell>
          <cell r="D154" t="str">
            <v>162200</v>
          </cell>
          <cell r="E154" t="str">
            <v>Acc Amort-Hrdwre-Laptops</v>
          </cell>
          <cell r="F154">
            <v>-16698.5</v>
          </cell>
          <cell r="H154">
            <v>-12145.2</v>
          </cell>
          <cell r="I154">
            <v>-516.21</v>
          </cell>
          <cell r="J154">
            <v>-591.59</v>
          </cell>
          <cell r="K154">
            <v>-553.9</v>
          </cell>
          <cell r="L154">
            <v>-592.58000000000004</v>
          </cell>
          <cell r="M154">
            <v>-592.04</v>
          </cell>
          <cell r="N154">
            <v>-593.11</v>
          </cell>
          <cell r="O154">
            <v>-592.59</v>
          </cell>
          <cell r="P154">
            <v>-521.28</v>
          </cell>
          <cell r="Q154">
            <v>0</v>
          </cell>
          <cell r="R154">
            <v>0</v>
          </cell>
          <cell r="S154">
            <v>0</v>
          </cell>
          <cell r="T154">
            <v>0</v>
          </cell>
        </row>
        <row r="155">
          <cell r="A155">
            <v>1624</v>
          </cell>
          <cell r="B155">
            <v>0</v>
          </cell>
          <cell r="C155">
            <v>0</v>
          </cell>
          <cell r="D155" t="str">
            <v>162400</v>
          </cell>
          <cell r="E155" t="str">
            <v>Acc Amort-Hrdwre-Comp PC's</v>
          </cell>
          <cell r="F155">
            <v>-72579.850000000006</v>
          </cell>
          <cell r="H155">
            <v>-70908.850000000006</v>
          </cell>
          <cell r="I155">
            <v>-233.78</v>
          </cell>
          <cell r="J155">
            <v>-233.77</v>
          </cell>
          <cell r="K155">
            <v>-233.78</v>
          </cell>
          <cell r="L155">
            <v>-233.77</v>
          </cell>
          <cell r="M155">
            <v>-233.78</v>
          </cell>
          <cell r="N155">
            <v>-167.37</v>
          </cell>
          <cell r="O155">
            <v>-167.38</v>
          </cell>
          <cell r="P155">
            <v>-167.37</v>
          </cell>
          <cell r="Q155">
            <v>0</v>
          </cell>
          <cell r="R155">
            <v>0</v>
          </cell>
          <cell r="S155">
            <v>0</v>
          </cell>
          <cell r="T155">
            <v>0</v>
          </cell>
        </row>
        <row r="156">
          <cell r="A156">
            <v>1625</v>
          </cell>
          <cell r="B156">
            <v>0</v>
          </cell>
          <cell r="C156">
            <v>0</v>
          </cell>
          <cell r="D156" t="str">
            <v>162500</v>
          </cell>
          <cell r="E156" t="str">
            <v>Acc Amort-Hrdwre-Servers &amp; BU</v>
          </cell>
          <cell r="F156">
            <v>-84221.969999999972</v>
          </cell>
          <cell r="H156">
            <v>-76860.7</v>
          </cell>
          <cell r="I156">
            <v>-794.25</v>
          </cell>
          <cell r="J156">
            <v>-849.57</v>
          </cell>
          <cell r="K156">
            <v>-821.9</v>
          </cell>
          <cell r="L156">
            <v>-995.9</v>
          </cell>
          <cell r="M156">
            <v>-995.48</v>
          </cell>
          <cell r="N156">
            <v>-996.34</v>
          </cell>
          <cell r="O156">
            <v>-995.9</v>
          </cell>
          <cell r="P156">
            <v>-911.93</v>
          </cell>
          <cell r="Q156">
            <v>0</v>
          </cell>
          <cell r="R156">
            <v>0</v>
          </cell>
          <cell r="S156">
            <v>0</v>
          </cell>
          <cell r="T156">
            <v>0</v>
          </cell>
        </row>
        <row r="157">
          <cell r="A157">
            <v>1626</v>
          </cell>
          <cell r="B157">
            <v>0</v>
          </cell>
          <cell r="C157">
            <v>0</v>
          </cell>
          <cell r="D157" t="str">
            <v>162600</v>
          </cell>
          <cell r="E157" t="str">
            <v>Acc Amort-Hrdwre-Network Equip</v>
          </cell>
          <cell r="F157">
            <v>-53450.37</v>
          </cell>
          <cell r="H157">
            <v>-42466.79</v>
          </cell>
          <cell r="I157">
            <v>-1312.41</v>
          </cell>
          <cell r="J157">
            <v>-1312.43</v>
          </cell>
          <cell r="K157">
            <v>-1312.43</v>
          </cell>
          <cell r="L157">
            <v>-1312.43</v>
          </cell>
          <cell r="M157">
            <v>-1311.82</v>
          </cell>
          <cell r="N157">
            <v>-1313.02</v>
          </cell>
          <cell r="O157">
            <v>-1554.53</v>
          </cell>
          <cell r="P157">
            <v>-1554.51</v>
          </cell>
          <cell r="Q157">
            <v>0</v>
          </cell>
          <cell r="R157">
            <v>0</v>
          </cell>
          <cell r="S157">
            <v>0</v>
          </cell>
          <cell r="T157">
            <v>0</v>
          </cell>
        </row>
        <row r="158">
          <cell r="A158">
            <v>1627</v>
          </cell>
          <cell r="B158">
            <v>0</v>
          </cell>
          <cell r="C158">
            <v>0</v>
          </cell>
          <cell r="D158" t="str">
            <v>162700</v>
          </cell>
          <cell r="E158" t="str">
            <v>Acc Amort-Hrdwre-Printers</v>
          </cell>
          <cell r="F158">
            <v>-1420.29</v>
          </cell>
          <cell r="H158">
            <v>0</v>
          </cell>
          <cell r="I158">
            <v>-146.88</v>
          </cell>
          <cell r="J158">
            <v>-146.76</v>
          </cell>
          <cell r="K158">
            <v>-146.88</v>
          </cell>
          <cell r="L158">
            <v>-146.76</v>
          </cell>
          <cell r="M158">
            <v>-207.07</v>
          </cell>
          <cell r="N158">
            <v>-209.38</v>
          </cell>
          <cell r="O158">
            <v>-208.28</v>
          </cell>
          <cell r="P158">
            <v>-208.28</v>
          </cell>
          <cell r="Q158">
            <v>0</v>
          </cell>
          <cell r="R158">
            <v>0</v>
          </cell>
          <cell r="S158">
            <v>0</v>
          </cell>
          <cell r="T158">
            <v>0</v>
          </cell>
        </row>
        <row r="159">
          <cell r="A159">
            <v>1628</v>
          </cell>
          <cell r="B159">
            <v>0</v>
          </cell>
          <cell r="C159">
            <v>0</v>
          </cell>
          <cell r="D159" t="str">
            <v>162800</v>
          </cell>
          <cell r="E159" t="str">
            <v>Acc Amort-Hrdwre-Monitors</v>
          </cell>
          <cell r="F159">
            <v>0</v>
          </cell>
          <cell r="H159">
            <v>0</v>
          </cell>
          <cell r="I159">
            <v>0</v>
          </cell>
          <cell r="J159">
            <v>0</v>
          </cell>
          <cell r="K159">
            <v>0</v>
          </cell>
          <cell r="L159">
            <v>0</v>
          </cell>
          <cell r="M159">
            <v>0</v>
          </cell>
          <cell r="N159">
            <v>0</v>
          </cell>
          <cell r="O159">
            <v>0</v>
          </cell>
          <cell r="P159">
            <v>0</v>
          </cell>
          <cell r="Q159">
            <v>0</v>
          </cell>
          <cell r="R159">
            <v>0</v>
          </cell>
          <cell r="S159">
            <v>0</v>
          </cell>
          <cell r="T159">
            <v>0</v>
          </cell>
        </row>
        <row r="160">
          <cell r="A160">
            <v>1629</v>
          </cell>
          <cell r="B160">
            <v>0</v>
          </cell>
          <cell r="C160">
            <v>0</v>
          </cell>
          <cell r="D160" t="str">
            <v>162900</v>
          </cell>
          <cell r="E160" t="str">
            <v>Acc Amort-Hrdwre-UPS Equip</v>
          </cell>
          <cell r="F160">
            <v>0</v>
          </cell>
          <cell r="H160">
            <v>0</v>
          </cell>
          <cell r="I160">
            <v>0</v>
          </cell>
          <cell r="J160">
            <v>0</v>
          </cell>
          <cell r="K160">
            <v>0</v>
          </cell>
          <cell r="L160">
            <v>0</v>
          </cell>
          <cell r="M160">
            <v>0</v>
          </cell>
          <cell r="N160">
            <v>0</v>
          </cell>
          <cell r="O160">
            <v>0</v>
          </cell>
          <cell r="P160">
            <v>0</v>
          </cell>
          <cell r="Q160">
            <v>0</v>
          </cell>
          <cell r="R160">
            <v>0</v>
          </cell>
          <cell r="S160">
            <v>0</v>
          </cell>
          <cell r="T160">
            <v>0</v>
          </cell>
        </row>
        <row r="161">
          <cell r="A161">
            <v>1630</v>
          </cell>
          <cell r="B161">
            <v>0</v>
          </cell>
          <cell r="C161">
            <v>0</v>
          </cell>
          <cell r="D161" t="str">
            <v>163000</v>
          </cell>
          <cell r="E161" t="str">
            <v>Acc Amort-Hrdwre-Camera Equip</v>
          </cell>
          <cell r="F161">
            <v>0</v>
          </cell>
          <cell r="H161">
            <v>0</v>
          </cell>
          <cell r="I161">
            <v>0</v>
          </cell>
          <cell r="J161">
            <v>0</v>
          </cell>
          <cell r="K161">
            <v>0</v>
          </cell>
          <cell r="L161">
            <v>0</v>
          </cell>
          <cell r="M161">
            <v>0</v>
          </cell>
          <cell r="N161">
            <v>0</v>
          </cell>
          <cell r="O161">
            <v>0</v>
          </cell>
          <cell r="P161">
            <v>0</v>
          </cell>
          <cell r="Q161">
            <v>0</v>
          </cell>
          <cell r="R161">
            <v>0</v>
          </cell>
          <cell r="S161">
            <v>0</v>
          </cell>
          <cell r="T161">
            <v>0</v>
          </cell>
        </row>
        <row r="162">
          <cell r="A162">
            <v>1639</v>
          </cell>
          <cell r="B162">
            <v>0</v>
          </cell>
          <cell r="C162">
            <v>0</v>
          </cell>
          <cell r="D162" t="str">
            <v>163900</v>
          </cell>
          <cell r="E162" t="str">
            <v>Acc Amort-Hrdwre-Other</v>
          </cell>
          <cell r="F162">
            <v>0</v>
          </cell>
          <cell r="H162">
            <v>0</v>
          </cell>
          <cell r="I162">
            <v>0</v>
          </cell>
          <cell r="J162">
            <v>0</v>
          </cell>
          <cell r="K162">
            <v>0</v>
          </cell>
          <cell r="L162">
            <v>0</v>
          </cell>
          <cell r="M162">
            <v>0</v>
          </cell>
          <cell r="N162">
            <v>0</v>
          </cell>
          <cell r="O162">
            <v>0</v>
          </cell>
          <cell r="P162">
            <v>0</v>
          </cell>
          <cell r="Q162">
            <v>0</v>
          </cell>
          <cell r="R162">
            <v>0</v>
          </cell>
          <cell r="S162">
            <v>0</v>
          </cell>
          <cell r="T162">
            <v>0</v>
          </cell>
        </row>
        <row r="163">
          <cell r="A163">
            <v>1651</v>
          </cell>
          <cell r="B163">
            <v>0</v>
          </cell>
          <cell r="C163">
            <v>0</v>
          </cell>
          <cell r="D163" t="str">
            <v>165100</v>
          </cell>
          <cell r="E163" t="str">
            <v>Acc Amort-Office-Appliance</v>
          </cell>
          <cell r="F163">
            <v>0</v>
          </cell>
          <cell r="H163">
            <v>0</v>
          </cell>
          <cell r="I163">
            <v>0</v>
          </cell>
          <cell r="J163">
            <v>0</v>
          </cell>
          <cell r="K163">
            <v>0</v>
          </cell>
          <cell r="L163">
            <v>0</v>
          </cell>
          <cell r="M163">
            <v>0</v>
          </cell>
          <cell r="N163">
            <v>0</v>
          </cell>
          <cell r="O163">
            <v>0</v>
          </cell>
          <cell r="P163">
            <v>0</v>
          </cell>
          <cell r="Q163">
            <v>0</v>
          </cell>
          <cell r="R163">
            <v>0</v>
          </cell>
          <cell r="S163">
            <v>0</v>
          </cell>
          <cell r="T163">
            <v>0</v>
          </cell>
        </row>
        <row r="164">
          <cell r="A164">
            <v>1652</v>
          </cell>
          <cell r="B164">
            <v>0</v>
          </cell>
          <cell r="C164">
            <v>0</v>
          </cell>
          <cell r="D164" t="str">
            <v>165200</v>
          </cell>
          <cell r="E164" t="str">
            <v>Acc Amort-Office-Furniture</v>
          </cell>
          <cell r="F164">
            <v>-27855.39</v>
          </cell>
          <cell r="H164">
            <v>-19676.91</v>
          </cell>
          <cell r="I164">
            <v>-622.51</v>
          </cell>
          <cell r="J164">
            <v>-924.23</v>
          </cell>
          <cell r="K164">
            <v>-981.95</v>
          </cell>
          <cell r="L164">
            <v>-981.96</v>
          </cell>
          <cell r="M164">
            <v>-1163.24</v>
          </cell>
          <cell r="N164">
            <v>-1170.68</v>
          </cell>
          <cell r="O164">
            <v>-1166.97</v>
          </cell>
          <cell r="P164">
            <v>-1166.94</v>
          </cell>
          <cell r="Q164">
            <v>0</v>
          </cell>
          <cell r="R164">
            <v>0</v>
          </cell>
          <cell r="S164">
            <v>0</v>
          </cell>
          <cell r="T164">
            <v>0</v>
          </cell>
        </row>
        <row r="165">
          <cell r="A165">
            <v>1653</v>
          </cell>
          <cell r="B165">
            <v>0</v>
          </cell>
          <cell r="C165">
            <v>0</v>
          </cell>
          <cell r="D165" t="str">
            <v>165300</v>
          </cell>
          <cell r="E165" t="str">
            <v>Acc Amort-Office-Fax Machine</v>
          </cell>
          <cell r="F165">
            <v>-15369.45</v>
          </cell>
          <cell r="H165">
            <v>-13666.11</v>
          </cell>
          <cell r="I165">
            <v>-212.91</v>
          </cell>
          <cell r="J165">
            <v>-212.93</v>
          </cell>
          <cell r="K165">
            <v>-212.91</v>
          </cell>
          <cell r="L165">
            <v>-212.91</v>
          </cell>
          <cell r="M165">
            <v>-212.14</v>
          </cell>
          <cell r="N165">
            <v>-213.7</v>
          </cell>
          <cell r="O165">
            <v>-212.91</v>
          </cell>
          <cell r="P165">
            <v>-212.93</v>
          </cell>
          <cell r="Q165">
            <v>0</v>
          </cell>
          <cell r="R165">
            <v>0</v>
          </cell>
          <cell r="S165">
            <v>0</v>
          </cell>
          <cell r="T165">
            <v>0</v>
          </cell>
        </row>
        <row r="166">
          <cell r="A166">
            <v>1654</v>
          </cell>
          <cell r="B166">
            <v>0</v>
          </cell>
          <cell r="C166">
            <v>0</v>
          </cell>
          <cell r="D166" t="str">
            <v>165400</v>
          </cell>
          <cell r="E166" t="str">
            <v>Acc Amort-Office-Alarm</v>
          </cell>
          <cell r="F166">
            <v>0</v>
          </cell>
          <cell r="H166">
            <v>0</v>
          </cell>
          <cell r="I166">
            <v>0</v>
          </cell>
          <cell r="J166">
            <v>0</v>
          </cell>
          <cell r="K166">
            <v>0</v>
          </cell>
          <cell r="L166">
            <v>0</v>
          </cell>
          <cell r="M166">
            <v>0</v>
          </cell>
          <cell r="N166">
            <v>0</v>
          </cell>
          <cell r="O166">
            <v>0</v>
          </cell>
          <cell r="P166">
            <v>0</v>
          </cell>
          <cell r="Q166">
            <v>0</v>
          </cell>
          <cell r="R166">
            <v>0</v>
          </cell>
          <cell r="S166">
            <v>0</v>
          </cell>
          <cell r="T166">
            <v>0</v>
          </cell>
        </row>
        <row r="167">
          <cell r="A167">
            <v>1655</v>
          </cell>
          <cell r="B167">
            <v>0</v>
          </cell>
          <cell r="C167">
            <v>0</v>
          </cell>
          <cell r="D167" t="str">
            <v>165500</v>
          </cell>
          <cell r="E167" t="str">
            <v>Acc Amort-Office-Photo Copiers</v>
          </cell>
          <cell r="F167">
            <v>0</v>
          </cell>
          <cell r="H167">
            <v>0</v>
          </cell>
          <cell r="I167">
            <v>0</v>
          </cell>
          <cell r="J167">
            <v>0</v>
          </cell>
          <cell r="K167">
            <v>0</v>
          </cell>
          <cell r="L167">
            <v>0</v>
          </cell>
          <cell r="M167">
            <v>0</v>
          </cell>
          <cell r="N167">
            <v>0</v>
          </cell>
          <cell r="O167">
            <v>0</v>
          </cell>
          <cell r="P167">
            <v>0</v>
          </cell>
          <cell r="Q167">
            <v>0</v>
          </cell>
          <cell r="R167">
            <v>0</v>
          </cell>
          <cell r="S167">
            <v>0</v>
          </cell>
          <cell r="T167">
            <v>0</v>
          </cell>
        </row>
        <row r="168">
          <cell r="A168">
            <v>1656</v>
          </cell>
          <cell r="B168">
            <v>0</v>
          </cell>
          <cell r="C168">
            <v>0</v>
          </cell>
          <cell r="D168" t="str">
            <v>165600</v>
          </cell>
          <cell r="E168" t="str">
            <v>Acc Amort-Office-Shredders</v>
          </cell>
          <cell r="F168">
            <v>0</v>
          </cell>
          <cell r="H168">
            <v>0</v>
          </cell>
          <cell r="I168">
            <v>0</v>
          </cell>
          <cell r="J168">
            <v>0</v>
          </cell>
          <cell r="K168">
            <v>0</v>
          </cell>
          <cell r="L168">
            <v>0</v>
          </cell>
          <cell r="M168">
            <v>0</v>
          </cell>
          <cell r="N168">
            <v>0</v>
          </cell>
          <cell r="O168">
            <v>0</v>
          </cell>
          <cell r="P168">
            <v>0</v>
          </cell>
          <cell r="Q168">
            <v>0</v>
          </cell>
          <cell r="R168">
            <v>0</v>
          </cell>
          <cell r="S168">
            <v>0</v>
          </cell>
          <cell r="T168">
            <v>0</v>
          </cell>
        </row>
        <row r="169">
          <cell r="A169">
            <v>1659</v>
          </cell>
          <cell r="B169">
            <v>0</v>
          </cell>
          <cell r="C169">
            <v>0</v>
          </cell>
          <cell r="D169" t="str">
            <v>165900</v>
          </cell>
          <cell r="E169" t="str">
            <v>Acc Amort-Office-Other</v>
          </cell>
          <cell r="F169">
            <v>-11663.57</v>
          </cell>
          <cell r="H169">
            <v>-9815.57</v>
          </cell>
          <cell r="I169">
            <v>-231</v>
          </cell>
          <cell r="J169">
            <v>-231</v>
          </cell>
          <cell r="K169">
            <v>-231</v>
          </cell>
          <cell r="L169">
            <v>-231</v>
          </cell>
          <cell r="M169">
            <v>-229.97</v>
          </cell>
          <cell r="N169">
            <v>-232.03</v>
          </cell>
          <cell r="O169">
            <v>-231</v>
          </cell>
          <cell r="P169">
            <v>-231</v>
          </cell>
          <cell r="Q169">
            <v>0</v>
          </cell>
          <cell r="R169">
            <v>0</v>
          </cell>
          <cell r="S169">
            <v>0</v>
          </cell>
          <cell r="T169">
            <v>0</v>
          </cell>
        </row>
        <row r="170">
          <cell r="A170">
            <v>1661</v>
          </cell>
          <cell r="B170">
            <v>0</v>
          </cell>
          <cell r="C170">
            <v>0</v>
          </cell>
          <cell r="D170" t="str">
            <v>166100</v>
          </cell>
          <cell r="E170" t="str">
            <v>Acc Amort-Comm-Cell Phones</v>
          </cell>
          <cell r="F170">
            <v>0</v>
          </cell>
          <cell r="H170">
            <v>0</v>
          </cell>
          <cell r="I170">
            <v>0</v>
          </cell>
          <cell r="J170">
            <v>0</v>
          </cell>
          <cell r="K170">
            <v>0</v>
          </cell>
          <cell r="L170">
            <v>0</v>
          </cell>
          <cell r="M170">
            <v>0</v>
          </cell>
          <cell r="N170">
            <v>0</v>
          </cell>
          <cell r="O170">
            <v>0</v>
          </cell>
          <cell r="P170">
            <v>0</v>
          </cell>
          <cell r="Q170">
            <v>0</v>
          </cell>
          <cell r="R170">
            <v>0</v>
          </cell>
          <cell r="S170">
            <v>0</v>
          </cell>
          <cell r="T170">
            <v>0</v>
          </cell>
        </row>
        <row r="171">
          <cell r="A171">
            <v>1662</v>
          </cell>
          <cell r="B171">
            <v>0</v>
          </cell>
          <cell r="C171">
            <v>0</v>
          </cell>
          <cell r="D171" t="str">
            <v>166200</v>
          </cell>
          <cell r="E171" t="str">
            <v>Acc Amort-Comm-Radios</v>
          </cell>
          <cell r="F171">
            <v>0</v>
          </cell>
          <cell r="H171">
            <v>0</v>
          </cell>
          <cell r="I171">
            <v>0</v>
          </cell>
          <cell r="J171">
            <v>0</v>
          </cell>
          <cell r="K171">
            <v>0</v>
          </cell>
          <cell r="L171">
            <v>0</v>
          </cell>
          <cell r="M171">
            <v>0</v>
          </cell>
          <cell r="N171">
            <v>0</v>
          </cell>
          <cell r="O171">
            <v>0</v>
          </cell>
          <cell r="P171">
            <v>0</v>
          </cell>
          <cell r="Q171">
            <v>0</v>
          </cell>
          <cell r="R171">
            <v>0</v>
          </cell>
          <cell r="S171">
            <v>0</v>
          </cell>
          <cell r="T171">
            <v>0</v>
          </cell>
        </row>
        <row r="172">
          <cell r="A172">
            <v>1663</v>
          </cell>
          <cell r="B172">
            <v>0</v>
          </cell>
          <cell r="C172">
            <v>0</v>
          </cell>
          <cell r="D172" t="str">
            <v>166300</v>
          </cell>
          <cell r="E172" t="str">
            <v>Acc Amort-Comm-Phone System</v>
          </cell>
          <cell r="F172">
            <v>-34562.720000000001</v>
          </cell>
          <cell r="H172">
            <v>-27228.71</v>
          </cell>
          <cell r="I172">
            <v>-916.74</v>
          </cell>
          <cell r="J172">
            <v>-916.77</v>
          </cell>
          <cell r="K172">
            <v>-916.74</v>
          </cell>
          <cell r="L172">
            <v>-916.74</v>
          </cell>
          <cell r="M172">
            <v>-913.23</v>
          </cell>
          <cell r="N172">
            <v>-920.28</v>
          </cell>
          <cell r="O172">
            <v>-916.74</v>
          </cell>
          <cell r="P172">
            <v>-916.77</v>
          </cell>
          <cell r="Q172">
            <v>0</v>
          </cell>
          <cell r="R172">
            <v>0</v>
          </cell>
          <cell r="S172">
            <v>0</v>
          </cell>
          <cell r="T172">
            <v>0</v>
          </cell>
        </row>
        <row r="173">
          <cell r="A173">
            <v>1690</v>
          </cell>
          <cell r="B173">
            <v>0</v>
          </cell>
          <cell r="C173">
            <v>0</v>
          </cell>
          <cell r="D173" t="str">
            <v>169000</v>
          </cell>
          <cell r="E173" t="str">
            <v>Acc Amort-Goodwill</v>
          </cell>
          <cell r="F173">
            <v>-50000</v>
          </cell>
          <cell r="H173">
            <v>-50000</v>
          </cell>
          <cell r="I173">
            <v>0</v>
          </cell>
          <cell r="J173">
            <v>0</v>
          </cell>
          <cell r="K173">
            <v>0</v>
          </cell>
          <cell r="L173">
            <v>0</v>
          </cell>
          <cell r="M173">
            <v>0</v>
          </cell>
          <cell r="N173">
            <v>0</v>
          </cell>
          <cell r="O173">
            <v>0</v>
          </cell>
          <cell r="P173">
            <v>0</v>
          </cell>
          <cell r="Q173">
            <v>0</v>
          </cell>
          <cell r="R173">
            <v>0</v>
          </cell>
          <cell r="S173">
            <v>0</v>
          </cell>
          <cell r="T173">
            <v>0</v>
          </cell>
        </row>
        <row r="174">
          <cell r="A174">
            <v>2000</v>
          </cell>
          <cell r="B174">
            <v>0</v>
          </cell>
          <cell r="C174">
            <v>0</v>
          </cell>
          <cell r="D174" t="str">
            <v>200000</v>
          </cell>
          <cell r="E174" t="str">
            <v>Accounts Payable</v>
          </cell>
          <cell r="F174">
            <v>-4102030.4399999995</v>
          </cell>
          <cell r="H174">
            <v>-6049021.6799999997</v>
          </cell>
          <cell r="I174">
            <v>-1065860.95</v>
          </cell>
          <cell r="J174">
            <v>-462792</v>
          </cell>
          <cell r="K174">
            <v>2786058.77</v>
          </cell>
          <cell r="L174">
            <v>-706031.29</v>
          </cell>
          <cell r="M174">
            <v>146352.34</v>
          </cell>
          <cell r="N174">
            <v>23919.21</v>
          </cell>
          <cell r="O174">
            <v>414531.19</v>
          </cell>
          <cell r="P174">
            <v>810813.97</v>
          </cell>
          <cell r="Q174">
            <v>0</v>
          </cell>
          <cell r="R174">
            <v>0</v>
          </cell>
          <cell r="S174">
            <v>0</v>
          </cell>
          <cell r="T174">
            <v>0</v>
          </cell>
        </row>
        <row r="175">
          <cell r="A175">
            <v>2005</v>
          </cell>
          <cell r="B175">
            <v>0</v>
          </cell>
          <cell r="C175">
            <v>0</v>
          </cell>
          <cell r="D175" t="str">
            <v>200500</v>
          </cell>
          <cell r="E175" t="str">
            <v>Accounts Payable - USD$</v>
          </cell>
          <cell r="F175">
            <v>-431058.28999999992</v>
          </cell>
          <cell r="H175">
            <v>-355789.06</v>
          </cell>
          <cell r="I175">
            <v>-125583.17</v>
          </cell>
          <cell r="J175">
            <v>-54011.77</v>
          </cell>
          <cell r="K175">
            <v>162367.45000000001</v>
          </cell>
          <cell r="L175">
            <v>-49650.05</v>
          </cell>
          <cell r="M175">
            <v>127141.75</v>
          </cell>
          <cell r="N175">
            <v>-247135.81</v>
          </cell>
          <cell r="O175">
            <v>24821.93</v>
          </cell>
          <cell r="P175">
            <v>86780.44</v>
          </cell>
          <cell r="Q175">
            <v>0</v>
          </cell>
          <cell r="R175">
            <v>0</v>
          </cell>
          <cell r="S175">
            <v>0</v>
          </cell>
          <cell r="T175">
            <v>0</v>
          </cell>
        </row>
        <row r="176">
          <cell r="A176">
            <v>2006</v>
          </cell>
          <cell r="B176">
            <v>0</v>
          </cell>
          <cell r="C176">
            <v>0</v>
          </cell>
          <cell r="D176" t="str">
            <v>200600</v>
          </cell>
          <cell r="E176" t="str">
            <v>Accounts Payable - USD$ F/X</v>
          </cell>
          <cell r="F176">
            <v>-7437.8599999999988</v>
          </cell>
          <cell r="H176">
            <v>11442.62</v>
          </cell>
          <cell r="I176">
            <v>-6039.11</v>
          </cell>
          <cell r="J176">
            <v>-10262.59</v>
          </cell>
          <cell r="K176">
            <v>1787.45</v>
          </cell>
          <cell r="L176">
            <v>8098.59</v>
          </cell>
          <cell r="M176">
            <v>-6681.55</v>
          </cell>
          <cell r="N176">
            <v>-269.62</v>
          </cell>
          <cell r="O176">
            <v>-4705.34</v>
          </cell>
          <cell r="P176">
            <v>-808.31</v>
          </cell>
          <cell r="Q176">
            <v>0</v>
          </cell>
          <cell r="R176">
            <v>0</v>
          </cell>
          <cell r="S176">
            <v>0</v>
          </cell>
          <cell r="T176">
            <v>0</v>
          </cell>
        </row>
        <row r="177">
          <cell r="A177">
            <v>2100</v>
          </cell>
          <cell r="B177">
            <v>0</v>
          </cell>
          <cell r="C177">
            <v>0</v>
          </cell>
          <cell r="D177" t="str">
            <v>210000</v>
          </cell>
          <cell r="E177" t="str">
            <v>Accrued Other</v>
          </cell>
          <cell r="F177">
            <v>-466094.58000000007</v>
          </cell>
          <cell r="H177">
            <v>-263403.38</v>
          </cell>
          <cell r="I177">
            <v>-11176.92</v>
          </cell>
          <cell r="J177">
            <v>-79332.63</v>
          </cell>
          <cell r="K177">
            <v>78377.399999999994</v>
          </cell>
          <cell r="L177">
            <v>234666.62</v>
          </cell>
          <cell r="M177">
            <v>-38277.14</v>
          </cell>
          <cell r="N177">
            <v>38670.19</v>
          </cell>
          <cell r="O177">
            <v>-323108.15000000002</v>
          </cell>
          <cell r="P177">
            <v>-102510.57</v>
          </cell>
          <cell r="Q177">
            <v>0</v>
          </cell>
          <cell r="R177">
            <v>0</v>
          </cell>
          <cell r="S177">
            <v>0</v>
          </cell>
          <cell r="T177">
            <v>0</v>
          </cell>
        </row>
        <row r="178">
          <cell r="A178">
            <v>2105</v>
          </cell>
          <cell r="B178">
            <v>0</v>
          </cell>
          <cell r="C178">
            <v>0</v>
          </cell>
          <cell r="D178" t="str">
            <v>210500</v>
          </cell>
          <cell r="E178" t="str">
            <v>Accrued Interest</v>
          </cell>
          <cell r="F178">
            <v>0</v>
          </cell>
          <cell r="H178">
            <v>-7947.54</v>
          </cell>
          <cell r="I178">
            <v>7947.54</v>
          </cell>
          <cell r="J178">
            <v>0</v>
          </cell>
          <cell r="K178">
            <v>0</v>
          </cell>
          <cell r="L178">
            <v>0</v>
          </cell>
          <cell r="M178">
            <v>0</v>
          </cell>
          <cell r="N178">
            <v>0</v>
          </cell>
          <cell r="O178">
            <v>0</v>
          </cell>
          <cell r="P178">
            <v>0</v>
          </cell>
          <cell r="Q178">
            <v>0</v>
          </cell>
          <cell r="R178">
            <v>0</v>
          </cell>
          <cell r="S178">
            <v>0</v>
          </cell>
          <cell r="T178">
            <v>0</v>
          </cell>
        </row>
        <row r="179">
          <cell r="A179">
            <v>2110</v>
          </cell>
          <cell r="B179">
            <v>0</v>
          </cell>
          <cell r="C179">
            <v>0</v>
          </cell>
          <cell r="D179" t="str">
            <v>211000</v>
          </cell>
          <cell r="E179" t="str">
            <v>Acc/Liab WCB</v>
          </cell>
          <cell r="F179">
            <v>-28521.819999999992</v>
          </cell>
          <cell r="H179">
            <v>-35869.74</v>
          </cell>
          <cell r="I179">
            <v>-3839.7</v>
          </cell>
          <cell r="J179">
            <v>-3674.07</v>
          </cell>
          <cell r="K179">
            <v>9615.51</v>
          </cell>
          <cell r="L179">
            <v>-5291.49</v>
          </cell>
          <cell r="M179">
            <v>-58.95</v>
          </cell>
          <cell r="N179">
            <v>-4232.76</v>
          </cell>
          <cell r="O179">
            <v>-1589.26</v>
          </cell>
          <cell r="P179">
            <v>16418.64</v>
          </cell>
          <cell r="Q179">
            <v>0</v>
          </cell>
          <cell r="R179">
            <v>0</v>
          </cell>
          <cell r="S179">
            <v>0</v>
          </cell>
          <cell r="T179">
            <v>0</v>
          </cell>
        </row>
        <row r="180">
          <cell r="A180">
            <v>2115</v>
          </cell>
          <cell r="B180">
            <v>0</v>
          </cell>
          <cell r="C180">
            <v>0</v>
          </cell>
          <cell r="D180" t="str">
            <v>211500</v>
          </cell>
          <cell r="E180" t="str">
            <v>Accrued EHT</v>
          </cell>
          <cell r="F180">
            <v>-2062.4800000000009</v>
          </cell>
          <cell r="H180">
            <v>-4322.25</v>
          </cell>
          <cell r="I180">
            <v>2945.73</v>
          </cell>
          <cell r="J180">
            <v>-943.03</v>
          </cell>
          <cell r="K180">
            <v>-629.11</v>
          </cell>
          <cell r="L180">
            <v>-1796.12</v>
          </cell>
          <cell r="M180">
            <v>-146.63</v>
          </cell>
          <cell r="N180">
            <v>3833.09</v>
          </cell>
          <cell r="O180">
            <v>-767.38</v>
          </cell>
          <cell r="P180">
            <v>-236.78</v>
          </cell>
          <cell r="Q180">
            <v>0</v>
          </cell>
          <cell r="R180">
            <v>0</v>
          </cell>
          <cell r="S180">
            <v>0</v>
          </cell>
          <cell r="T180">
            <v>0</v>
          </cell>
        </row>
        <row r="181">
          <cell r="A181">
            <v>2120</v>
          </cell>
          <cell r="B181">
            <v>0</v>
          </cell>
          <cell r="C181">
            <v>0</v>
          </cell>
          <cell r="D181" t="str">
            <v>212000</v>
          </cell>
          <cell r="E181" t="str">
            <v>Accrued Vacation Pay</v>
          </cell>
          <cell r="F181">
            <v>-211493.87999999998</v>
          </cell>
          <cell r="H181">
            <v>-200851.81</v>
          </cell>
          <cell r="I181">
            <v>-9081.61</v>
          </cell>
          <cell r="J181">
            <v>-8841.09</v>
          </cell>
          <cell r="K181">
            <v>15667.35</v>
          </cell>
          <cell r="L181">
            <v>16546.830000000002</v>
          </cell>
          <cell r="M181">
            <v>-18491.150000000001</v>
          </cell>
          <cell r="N181">
            <v>-13878.63</v>
          </cell>
          <cell r="O181">
            <v>-12173.07</v>
          </cell>
          <cell r="P181">
            <v>19609.3</v>
          </cell>
          <cell r="Q181">
            <v>0</v>
          </cell>
          <cell r="R181">
            <v>0</v>
          </cell>
          <cell r="S181">
            <v>0</v>
          </cell>
          <cell r="T181">
            <v>0</v>
          </cell>
        </row>
        <row r="182">
          <cell r="A182">
            <v>2125</v>
          </cell>
          <cell r="B182">
            <v>0</v>
          </cell>
          <cell r="C182">
            <v>0</v>
          </cell>
          <cell r="D182" t="str">
            <v>212500</v>
          </cell>
          <cell r="E182" t="str">
            <v>Accrued Benefits</v>
          </cell>
          <cell r="F182">
            <v>204.76999999999856</v>
          </cell>
          <cell r="H182">
            <v>-16383.61</v>
          </cell>
          <cell r="I182">
            <v>1078.1099999999999</v>
          </cell>
          <cell r="J182">
            <v>15171.61</v>
          </cell>
          <cell r="K182">
            <v>-1019.1</v>
          </cell>
          <cell r="L182">
            <v>326.88</v>
          </cell>
          <cell r="M182">
            <v>1619.29</v>
          </cell>
          <cell r="N182">
            <v>-18688.36</v>
          </cell>
          <cell r="O182">
            <v>17782.53</v>
          </cell>
          <cell r="P182">
            <v>317.42</v>
          </cell>
          <cell r="Q182">
            <v>0</v>
          </cell>
          <cell r="R182">
            <v>0</v>
          </cell>
          <cell r="S182">
            <v>0</v>
          </cell>
          <cell r="T182">
            <v>0</v>
          </cell>
        </row>
        <row r="183">
          <cell r="A183">
            <v>2130</v>
          </cell>
          <cell r="B183">
            <v>0</v>
          </cell>
          <cell r="C183">
            <v>0</v>
          </cell>
          <cell r="D183" t="str">
            <v>213000</v>
          </cell>
          <cell r="E183" t="str">
            <v>Accrued Liability - Payroll</v>
          </cell>
          <cell r="F183">
            <v>-596508.86</v>
          </cell>
          <cell r="H183">
            <v>-229396.82</v>
          </cell>
          <cell r="I183">
            <v>159922.41</v>
          </cell>
          <cell r="J183">
            <v>-50765.3</v>
          </cell>
          <cell r="K183">
            <v>-42143.75</v>
          </cell>
          <cell r="L183">
            <v>-86633.75</v>
          </cell>
          <cell r="M183">
            <v>-7166.54</v>
          </cell>
          <cell r="N183">
            <v>-225984.84</v>
          </cell>
          <cell r="O183">
            <v>-50643.02</v>
          </cell>
          <cell r="P183">
            <v>-63697.25</v>
          </cell>
          <cell r="Q183">
            <v>0</v>
          </cell>
          <cell r="R183">
            <v>0</v>
          </cell>
          <cell r="S183">
            <v>0</v>
          </cell>
          <cell r="T183">
            <v>0</v>
          </cell>
        </row>
        <row r="184">
          <cell r="A184">
            <v>2135</v>
          </cell>
          <cell r="B184">
            <v>0</v>
          </cell>
          <cell r="C184">
            <v>0</v>
          </cell>
          <cell r="D184" t="str">
            <v>213500</v>
          </cell>
          <cell r="E184" t="str">
            <v>Accrued Retiring Allowance</v>
          </cell>
          <cell r="F184">
            <v>0</v>
          </cell>
          <cell r="H184">
            <v>0</v>
          </cell>
          <cell r="I184">
            <v>0</v>
          </cell>
          <cell r="J184">
            <v>0</v>
          </cell>
          <cell r="K184">
            <v>0</v>
          </cell>
          <cell r="L184">
            <v>0</v>
          </cell>
          <cell r="M184">
            <v>0</v>
          </cell>
          <cell r="N184">
            <v>0</v>
          </cell>
          <cell r="O184">
            <v>0</v>
          </cell>
          <cell r="P184">
            <v>0</v>
          </cell>
          <cell r="Q184">
            <v>0</v>
          </cell>
          <cell r="R184">
            <v>0</v>
          </cell>
          <cell r="S184">
            <v>0</v>
          </cell>
          <cell r="T184">
            <v>0</v>
          </cell>
        </row>
        <row r="185">
          <cell r="A185">
            <v>2145</v>
          </cell>
          <cell r="B185">
            <v>0</v>
          </cell>
          <cell r="C185">
            <v>0</v>
          </cell>
          <cell r="D185" t="str">
            <v>214500</v>
          </cell>
          <cell r="E185" t="str">
            <v>Accrued Management Bonus</v>
          </cell>
          <cell r="F185">
            <v>0</v>
          </cell>
          <cell r="H185">
            <v>-1050000</v>
          </cell>
          <cell r="I185">
            <v>0</v>
          </cell>
          <cell r="J185">
            <v>0</v>
          </cell>
          <cell r="K185">
            <v>0</v>
          </cell>
          <cell r="L185">
            <v>0</v>
          </cell>
          <cell r="M185">
            <v>0</v>
          </cell>
          <cell r="N185">
            <v>1050000</v>
          </cell>
          <cell r="O185">
            <v>0</v>
          </cell>
          <cell r="P185">
            <v>0</v>
          </cell>
          <cell r="Q185">
            <v>0</v>
          </cell>
          <cell r="R185">
            <v>0</v>
          </cell>
          <cell r="S185">
            <v>0</v>
          </cell>
          <cell r="T185">
            <v>0</v>
          </cell>
        </row>
        <row r="186">
          <cell r="A186">
            <v>2150</v>
          </cell>
          <cell r="B186">
            <v>0</v>
          </cell>
          <cell r="C186">
            <v>0</v>
          </cell>
          <cell r="D186" t="str">
            <v>215000</v>
          </cell>
          <cell r="E186" t="str">
            <v>Accrued Legal/Audit/Consultant</v>
          </cell>
          <cell r="F186">
            <v>-8142</v>
          </cell>
          <cell r="H186">
            <v>-68000</v>
          </cell>
          <cell r="I186">
            <v>-1500</v>
          </cell>
          <cell r="J186">
            <v>-1500</v>
          </cell>
          <cell r="K186">
            <v>-1500</v>
          </cell>
          <cell r="L186">
            <v>-1500</v>
          </cell>
          <cell r="M186">
            <v>17367.919999999998</v>
          </cell>
          <cell r="N186">
            <v>14000</v>
          </cell>
          <cell r="O186">
            <v>35990.080000000002</v>
          </cell>
          <cell r="P186">
            <v>-1500</v>
          </cell>
          <cell r="Q186">
            <v>0</v>
          </cell>
          <cell r="R186">
            <v>0</v>
          </cell>
          <cell r="S186">
            <v>0</v>
          </cell>
          <cell r="T186">
            <v>0</v>
          </cell>
        </row>
        <row r="187">
          <cell r="A187">
            <v>2160</v>
          </cell>
          <cell r="B187">
            <v>0</v>
          </cell>
          <cell r="C187">
            <v>0</v>
          </cell>
          <cell r="D187" t="str">
            <v>216000</v>
          </cell>
          <cell r="E187" t="str">
            <v>Accrued Material Purchases</v>
          </cell>
          <cell r="F187">
            <v>-536454.08999999985</v>
          </cell>
          <cell r="H187">
            <v>-420969.66</v>
          </cell>
          <cell r="I187">
            <v>-52477.36</v>
          </cell>
          <cell r="J187">
            <v>14177</v>
          </cell>
          <cell r="K187">
            <v>-424397.31</v>
          </cell>
          <cell r="L187">
            <v>145560.89000000001</v>
          </cell>
          <cell r="M187">
            <v>-235023.09</v>
          </cell>
          <cell r="N187">
            <v>-3244.62</v>
          </cell>
          <cell r="O187">
            <v>232266.23999999999</v>
          </cell>
          <cell r="P187">
            <v>207653.82</v>
          </cell>
          <cell r="Q187">
            <v>0</v>
          </cell>
          <cell r="R187">
            <v>0</v>
          </cell>
          <cell r="S187">
            <v>0</v>
          </cell>
          <cell r="T187">
            <v>0</v>
          </cell>
        </row>
        <row r="188">
          <cell r="A188">
            <v>2200</v>
          </cell>
          <cell r="B188">
            <v>0</v>
          </cell>
          <cell r="C188">
            <v>0</v>
          </cell>
          <cell r="D188" t="str">
            <v>220000</v>
          </cell>
          <cell r="E188" t="str">
            <v>Payroll Clearing</v>
          </cell>
          <cell r="F188">
            <v>562699.15</v>
          </cell>
          <cell r="H188">
            <v>0</v>
          </cell>
          <cell r="I188">
            <v>0</v>
          </cell>
          <cell r="J188">
            <v>0</v>
          </cell>
          <cell r="K188">
            <v>8861.5</v>
          </cell>
          <cell r="L188">
            <v>-9223.9699999999993</v>
          </cell>
          <cell r="M188">
            <v>1801.38</v>
          </cell>
          <cell r="N188">
            <v>-1438.91</v>
          </cell>
          <cell r="O188">
            <v>562699.15</v>
          </cell>
          <cell r="P188">
            <v>0</v>
          </cell>
          <cell r="Q188">
            <v>0</v>
          </cell>
          <cell r="R188">
            <v>0</v>
          </cell>
          <cell r="S188">
            <v>0</v>
          </cell>
          <cell r="T188">
            <v>0</v>
          </cell>
        </row>
        <row r="189">
          <cell r="A189">
            <v>2205</v>
          </cell>
          <cell r="B189">
            <v>0</v>
          </cell>
          <cell r="C189">
            <v>0</v>
          </cell>
          <cell r="D189" t="str">
            <v>220500</v>
          </cell>
          <cell r="E189" t="str">
            <v>Employee Garnishees</v>
          </cell>
          <cell r="F189">
            <v>-330.08</v>
          </cell>
          <cell r="H189">
            <v>0</v>
          </cell>
          <cell r="I189">
            <v>0</v>
          </cell>
          <cell r="J189">
            <v>0</v>
          </cell>
          <cell r="K189">
            <v>0</v>
          </cell>
          <cell r="L189">
            <v>0</v>
          </cell>
          <cell r="M189">
            <v>0</v>
          </cell>
          <cell r="N189">
            <v>-270.08</v>
          </cell>
          <cell r="O189">
            <v>-60</v>
          </cell>
          <cell r="P189">
            <v>0</v>
          </cell>
          <cell r="Q189">
            <v>0</v>
          </cell>
          <cell r="R189">
            <v>0</v>
          </cell>
          <cell r="S189">
            <v>0</v>
          </cell>
          <cell r="T189">
            <v>0</v>
          </cell>
        </row>
        <row r="190">
          <cell r="A190">
            <v>2210</v>
          </cell>
          <cell r="B190">
            <v>0</v>
          </cell>
          <cell r="C190">
            <v>0</v>
          </cell>
          <cell r="D190" t="str">
            <v>221000</v>
          </cell>
          <cell r="E190" t="str">
            <v>Benefit (LTD) Clearing</v>
          </cell>
          <cell r="F190">
            <v>114.4500000000001</v>
          </cell>
          <cell r="H190">
            <v>0</v>
          </cell>
          <cell r="I190">
            <v>-1139.27</v>
          </cell>
          <cell r="J190">
            <v>1139.19</v>
          </cell>
          <cell r="K190">
            <v>-1.03</v>
          </cell>
          <cell r="L190">
            <v>-0.05</v>
          </cell>
          <cell r="M190">
            <v>0</v>
          </cell>
          <cell r="N190">
            <v>-1254.27</v>
          </cell>
          <cell r="O190">
            <v>1312.06</v>
          </cell>
          <cell r="P190">
            <v>57.82</v>
          </cell>
          <cell r="Q190">
            <v>0</v>
          </cell>
          <cell r="R190">
            <v>0</v>
          </cell>
          <cell r="S190">
            <v>0</v>
          </cell>
          <cell r="T190">
            <v>0</v>
          </cell>
        </row>
        <row r="191">
          <cell r="A191">
            <v>2220</v>
          </cell>
          <cell r="B191">
            <v>0</v>
          </cell>
          <cell r="C191">
            <v>0</v>
          </cell>
          <cell r="D191" t="str">
            <v>222000</v>
          </cell>
          <cell r="E191" t="str">
            <v>Brokerage-Mat'l Clearing</v>
          </cell>
          <cell r="F191">
            <v>0</v>
          </cell>
          <cell r="H191">
            <v>0</v>
          </cell>
          <cell r="I191">
            <v>0</v>
          </cell>
          <cell r="J191">
            <v>0</v>
          </cell>
          <cell r="K191">
            <v>0</v>
          </cell>
          <cell r="L191">
            <v>0</v>
          </cell>
          <cell r="M191">
            <v>0</v>
          </cell>
          <cell r="N191">
            <v>0</v>
          </cell>
          <cell r="O191">
            <v>0</v>
          </cell>
          <cell r="P191">
            <v>0</v>
          </cell>
          <cell r="Q191">
            <v>0</v>
          </cell>
          <cell r="R191">
            <v>0</v>
          </cell>
          <cell r="S191">
            <v>0</v>
          </cell>
          <cell r="T191">
            <v>0</v>
          </cell>
        </row>
        <row r="192">
          <cell r="A192">
            <v>2225</v>
          </cell>
          <cell r="B192">
            <v>0</v>
          </cell>
          <cell r="C192">
            <v>0</v>
          </cell>
          <cell r="D192" t="str">
            <v>222500</v>
          </cell>
          <cell r="E192" t="str">
            <v>Brokerage-Mat'l Clear US$</v>
          </cell>
          <cell r="F192">
            <v>1691.58</v>
          </cell>
          <cell r="H192">
            <v>0</v>
          </cell>
          <cell r="I192">
            <v>0</v>
          </cell>
          <cell r="J192">
            <v>0</v>
          </cell>
          <cell r="K192">
            <v>572.62</v>
          </cell>
          <cell r="L192">
            <v>1118.96</v>
          </cell>
          <cell r="M192">
            <v>0</v>
          </cell>
          <cell r="N192">
            <v>0</v>
          </cell>
          <cell r="O192">
            <v>0</v>
          </cell>
          <cell r="P192">
            <v>0</v>
          </cell>
          <cell r="Q192">
            <v>0</v>
          </cell>
          <cell r="R192">
            <v>0</v>
          </cell>
          <cell r="S192">
            <v>0</v>
          </cell>
          <cell r="T192">
            <v>0</v>
          </cell>
        </row>
        <row r="193">
          <cell r="A193">
            <v>2230</v>
          </cell>
          <cell r="B193">
            <v>0</v>
          </cell>
          <cell r="C193">
            <v>0</v>
          </cell>
          <cell r="D193" t="str">
            <v>223000</v>
          </cell>
          <cell r="E193" t="str">
            <v>Dawson Social Club</v>
          </cell>
          <cell r="F193">
            <v>0</v>
          </cell>
          <cell r="H193">
            <v>0</v>
          </cell>
          <cell r="I193">
            <v>-125</v>
          </cell>
          <cell r="J193">
            <v>125</v>
          </cell>
          <cell r="K193">
            <v>0</v>
          </cell>
          <cell r="L193">
            <v>0</v>
          </cell>
          <cell r="M193">
            <v>-325</v>
          </cell>
          <cell r="N193">
            <v>-185</v>
          </cell>
          <cell r="O193">
            <v>510</v>
          </cell>
          <cell r="P193">
            <v>0</v>
          </cell>
          <cell r="Q193">
            <v>0</v>
          </cell>
          <cell r="R193">
            <v>0</v>
          </cell>
          <cell r="S193">
            <v>0</v>
          </cell>
          <cell r="T193">
            <v>0</v>
          </cell>
        </row>
        <row r="194">
          <cell r="A194">
            <v>2410</v>
          </cell>
          <cell r="B194">
            <v>0</v>
          </cell>
          <cell r="C194">
            <v>0</v>
          </cell>
          <cell r="D194" t="str">
            <v>241000</v>
          </cell>
          <cell r="E194" t="str">
            <v>Deferred Taxes</v>
          </cell>
          <cell r="F194">
            <v>-232000</v>
          </cell>
          <cell r="H194">
            <v>-232000</v>
          </cell>
          <cell r="I194">
            <v>0</v>
          </cell>
          <cell r="J194">
            <v>0</v>
          </cell>
          <cell r="K194">
            <v>0</v>
          </cell>
          <cell r="L194">
            <v>0</v>
          </cell>
          <cell r="M194">
            <v>0</v>
          </cell>
          <cell r="N194">
            <v>0</v>
          </cell>
          <cell r="O194">
            <v>0</v>
          </cell>
          <cell r="P194">
            <v>0</v>
          </cell>
          <cell r="Q194">
            <v>0</v>
          </cell>
          <cell r="R194">
            <v>0</v>
          </cell>
          <cell r="S194">
            <v>0</v>
          </cell>
          <cell r="T194">
            <v>0</v>
          </cell>
        </row>
        <row r="195">
          <cell r="A195">
            <v>2420</v>
          </cell>
          <cell r="B195">
            <v>0</v>
          </cell>
          <cell r="C195">
            <v>0</v>
          </cell>
          <cell r="D195" t="str">
            <v>242000</v>
          </cell>
          <cell r="E195" t="str">
            <v>Federal Tax Payable</v>
          </cell>
          <cell r="F195">
            <v>-204649.64999999997</v>
          </cell>
          <cell r="H195">
            <v>-21084</v>
          </cell>
          <cell r="I195">
            <v>-98101.85</v>
          </cell>
          <cell r="J195">
            <v>-159311.75</v>
          </cell>
          <cell r="K195">
            <v>-62097.8</v>
          </cell>
          <cell r="L195">
            <v>276128.05</v>
          </cell>
          <cell r="M195">
            <v>-26885.4</v>
          </cell>
          <cell r="N195">
            <v>23923.79</v>
          </cell>
          <cell r="O195">
            <v>-69140.2</v>
          </cell>
          <cell r="P195">
            <v>-68080.490000000005</v>
          </cell>
          <cell r="Q195">
            <v>0</v>
          </cell>
          <cell r="R195">
            <v>0</v>
          </cell>
          <cell r="S195">
            <v>0</v>
          </cell>
          <cell r="T195">
            <v>0</v>
          </cell>
        </row>
        <row r="196">
          <cell r="A196">
            <v>2430</v>
          </cell>
          <cell r="B196">
            <v>0</v>
          </cell>
          <cell r="C196">
            <v>0</v>
          </cell>
          <cell r="D196" t="str">
            <v>243000</v>
          </cell>
          <cell r="E196" t="str">
            <v>Provincial Tax Payable</v>
          </cell>
          <cell r="F196">
            <v>42277</v>
          </cell>
          <cell r="H196">
            <v>17600</v>
          </cell>
          <cell r="I196">
            <v>2100</v>
          </cell>
          <cell r="J196">
            <v>2100</v>
          </cell>
          <cell r="K196">
            <v>2100</v>
          </cell>
          <cell r="L196">
            <v>5577</v>
          </cell>
          <cell r="M196">
            <v>3200</v>
          </cell>
          <cell r="N196">
            <v>3200</v>
          </cell>
          <cell r="O196">
            <v>3200</v>
          </cell>
          <cell r="P196">
            <v>3200</v>
          </cell>
          <cell r="Q196">
            <v>0</v>
          </cell>
          <cell r="R196">
            <v>0</v>
          </cell>
          <cell r="S196">
            <v>0</v>
          </cell>
          <cell r="T196">
            <v>0</v>
          </cell>
        </row>
        <row r="197">
          <cell r="A197">
            <v>2499</v>
          </cell>
          <cell r="B197">
            <v>0</v>
          </cell>
          <cell r="C197">
            <v>0</v>
          </cell>
          <cell r="D197" t="str">
            <v>249900</v>
          </cell>
          <cell r="E197" t="str">
            <v>Current Portion LTD</v>
          </cell>
          <cell r="F197">
            <v>-823382.52000000014</v>
          </cell>
          <cell r="H197">
            <v>-997875.03</v>
          </cell>
          <cell r="I197">
            <v>24405.61</v>
          </cell>
          <cell r="J197">
            <v>22398.82</v>
          </cell>
          <cell r="K197">
            <v>22443.47</v>
          </cell>
          <cell r="L197">
            <v>4105.45</v>
          </cell>
          <cell r="M197">
            <v>26127.5</v>
          </cell>
          <cell r="N197">
            <v>25743.37</v>
          </cell>
          <cell r="O197">
            <v>25806.23</v>
          </cell>
          <cell r="P197">
            <v>23462.06</v>
          </cell>
          <cell r="Q197">
            <v>0</v>
          </cell>
          <cell r="R197">
            <v>0</v>
          </cell>
          <cell r="S197">
            <v>0</v>
          </cell>
          <cell r="T197">
            <v>0</v>
          </cell>
        </row>
        <row r="198">
          <cell r="A198">
            <v>2500</v>
          </cell>
          <cell r="B198">
            <v>0</v>
          </cell>
          <cell r="C198">
            <v>0</v>
          </cell>
          <cell r="D198" t="str">
            <v>250000</v>
          </cell>
          <cell r="E198" t="str">
            <v>GE Capital Lse - R22</v>
          </cell>
          <cell r="F198">
            <v>-23475.069999999992</v>
          </cell>
          <cell r="H198">
            <v>-45859.519999999997</v>
          </cell>
          <cell r="I198">
            <v>2740.22</v>
          </cell>
          <cell r="J198">
            <v>2756.55</v>
          </cell>
          <cell r="K198">
            <v>2772.98</v>
          </cell>
          <cell r="L198">
            <v>2789.5</v>
          </cell>
          <cell r="M198">
            <v>2806.12</v>
          </cell>
          <cell r="N198">
            <v>2822.84</v>
          </cell>
          <cell r="O198">
            <v>2839.66</v>
          </cell>
          <cell r="P198">
            <v>2856.58</v>
          </cell>
          <cell r="Q198">
            <v>0</v>
          </cell>
          <cell r="R198">
            <v>0</v>
          </cell>
          <cell r="S198">
            <v>0</v>
          </cell>
          <cell r="T198">
            <v>0</v>
          </cell>
        </row>
        <row r="199">
          <cell r="A199">
            <v>2500</v>
          </cell>
          <cell r="B199">
            <v>1</v>
          </cell>
          <cell r="C199">
            <v>1</v>
          </cell>
          <cell r="D199" t="str">
            <v>250011</v>
          </cell>
          <cell r="E199" t="str">
            <v>GE Capital Lse - R22 PST-Admin-Miss</v>
          </cell>
          <cell r="F199">
            <v>332.32000000000005</v>
          </cell>
          <cell r="H199">
            <v>-1596.32</v>
          </cell>
          <cell r="I199">
            <v>241.08</v>
          </cell>
          <cell r="J199">
            <v>241.08</v>
          </cell>
          <cell r="K199">
            <v>241.08</v>
          </cell>
          <cell r="L199">
            <v>241.08</v>
          </cell>
          <cell r="M199">
            <v>241.08</v>
          </cell>
          <cell r="N199">
            <v>241.08</v>
          </cell>
          <cell r="O199">
            <v>241.08</v>
          </cell>
          <cell r="P199">
            <v>241.08</v>
          </cell>
          <cell r="Q199">
            <v>0</v>
          </cell>
          <cell r="R199">
            <v>0</v>
          </cell>
          <cell r="S199">
            <v>0</v>
          </cell>
          <cell r="T199">
            <v>0</v>
          </cell>
        </row>
        <row r="200">
          <cell r="A200">
            <v>2501</v>
          </cell>
          <cell r="B200">
            <v>0</v>
          </cell>
          <cell r="C200">
            <v>0</v>
          </cell>
          <cell r="D200" t="str">
            <v>250100</v>
          </cell>
          <cell r="E200" t="str">
            <v>GE Capital Lse - L23</v>
          </cell>
          <cell r="F200">
            <v>-30475.22</v>
          </cell>
          <cell r="H200">
            <v>-51486.42</v>
          </cell>
          <cell r="I200">
            <v>2575.13</v>
          </cell>
          <cell r="J200">
            <v>2589.61</v>
          </cell>
          <cell r="K200">
            <v>2604.1799999999998</v>
          </cell>
          <cell r="L200">
            <v>2618.83</v>
          </cell>
          <cell r="M200">
            <v>2633.56</v>
          </cell>
          <cell r="N200">
            <v>2648.37</v>
          </cell>
          <cell r="O200">
            <v>2663.27</v>
          </cell>
          <cell r="P200">
            <v>2678.25</v>
          </cell>
          <cell r="Q200">
            <v>0</v>
          </cell>
          <cell r="R200">
            <v>0</v>
          </cell>
          <cell r="S200">
            <v>0</v>
          </cell>
          <cell r="T200">
            <v>0</v>
          </cell>
        </row>
        <row r="201">
          <cell r="A201">
            <v>2501</v>
          </cell>
          <cell r="B201">
            <v>1</v>
          </cell>
          <cell r="C201">
            <v>1</v>
          </cell>
          <cell r="D201" t="str">
            <v>250111</v>
          </cell>
          <cell r="E201" t="str">
            <v>GE Capital Lse - L23 PST-Admin-Miss</v>
          </cell>
          <cell r="F201">
            <v>-478.97999999999985</v>
          </cell>
          <cell r="H201">
            <v>-2312.42</v>
          </cell>
          <cell r="I201">
            <v>229.18</v>
          </cell>
          <cell r="J201">
            <v>229.18</v>
          </cell>
          <cell r="K201">
            <v>229.18</v>
          </cell>
          <cell r="L201">
            <v>229.18</v>
          </cell>
          <cell r="M201">
            <v>229.18</v>
          </cell>
          <cell r="N201">
            <v>229.18</v>
          </cell>
          <cell r="O201">
            <v>229.18</v>
          </cell>
          <cell r="P201">
            <v>229.18</v>
          </cell>
          <cell r="Q201">
            <v>0</v>
          </cell>
          <cell r="R201">
            <v>0</v>
          </cell>
          <cell r="S201">
            <v>0</v>
          </cell>
          <cell r="T201">
            <v>0</v>
          </cell>
        </row>
        <row r="202">
          <cell r="A202">
            <v>2502</v>
          </cell>
          <cell r="B202">
            <v>0</v>
          </cell>
          <cell r="C202">
            <v>0</v>
          </cell>
          <cell r="D202" t="str">
            <v>250200</v>
          </cell>
          <cell r="E202" t="str">
            <v>GE Capital Lse - Cat 950G</v>
          </cell>
          <cell r="F202">
            <v>-4.5474735088646412E-13</v>
          </cell>
          <cell r="H202">
            <v>-23277.7</v>
          </cell>
          <cell r="I202">
            <v>2855.4</v>
          </cell>
          <cell r="J202">
            <v>2870.75</v>
          </cell>
          <cell r="K202">
            <v>2886.18</v>
          </cell>
          <cell r="L202">
            <v>2901.69</v>
          </cell>
          <cell r="M202">
            <v>2917.29</v>
          </cell>
          <cell r="N202">
            <v>2932.97</v>
          </cell>
          <cell r="O202">
            <v>2948.74</v>
          </cell>
          <cell r="P202">
            <v>2964.68</v>
          </cell>
          <cell r="Q202">
            <v>0</v>
          </cell>
          <cell r="R202">
            <v>0</v>
          </cell>
          <cell r="S202">
            <v>0</v>
          </cell>
          <cell r="T202">
            <v>0</v>
          </cell>
        </row>
        <row r="203">
          <cell r="A203">
            <v>2503</v>
          </cell>
          <cell r="B203">
            <v>0</v>
          </cell>
          <cell r="C203">
            <v>0</v>
          </cell>
          <cell r="D203" t="str">
            <v>250300</v>
          </cell>
          <cell r="E203" t="str">
            <v>GE Capital Lse - T99</v>
          </cell>
          <cell r="F203">
            <v>0</v>
          </cell>
          <cell r="H203">
            <v>0</v>
          </cell>
          <cell r="I203">
            <v>0</v>
          </cell>
          <cell r="J203">
            <v>0</v>
          </cell>
          <cell r="K203">
            <v>0</v>
          </cell>
          <cell r="L203">
            <v>0</v>
          </cell>
          <cell r="M203">
            <v>0</v>
          </cell>
          <cell r="N203">
            <v>0</v>
          </cell>
          <cell r="O203">
            <v>0</v>
          </cell>
          <cell r="P203">
            <v>0</v>
          </cell>
          <cell r="Q203">
            <v>0</v>
          </cell>
          <cell r="R203">
            <v>0</v>
          </cell>
          <cell r="S203">
            <v>0</v>
          </cell>
          <cell r="T203">
            <v>0</v>
          </cell>
        </row>
        <row r="204">
          <cell r="A204">
            <v>2504</v>
          </cell>
          <cell r="B204">
            <v>0</v>
          </cell>
          <cell r="C204">
            <v>0</v>
          </cell>
          <cell r="D204" t="str">
            <v>250400</v>
          </cell>
          <cell r="E204" t="str">
            <v>GE Capital Lse - R24</v>
          </cell>
          <cell r="F204">
            <v>-61902.290000000008</v>
          </cell>
          <cell r="H204">
            <v>-81615.649999999994</v>
          </cell>
          <cell r="I204">
            <v>2415.71</v>
          </cell>
          <cell r="J204">
            <v>2429.4</v>
          </cell>
          <cell r="K204">
            <v>2443.17</v>
          </cell>
          <cell r="L204">
            <v>2457.0100000000002</v>
          </cell>
          <cell r="M204">
            <v>2470.9299999999998</v>
          </cell>
          <cell r="N204">
            <v>2484.94</v>
          </cell>
          <cell r="O204">
            <v>2499.02</v>
          </cell>
          <cell r="P204">
            <v>2513.1799999999998</v>
          </cell>
          <cell r="Q204">
            <v>0</v>
          </cell>
          <cell r="R204">
            <v>0</v>
          </cell>
          <cell r="S204">
            <v>0</v>
          </cell>
          <cell r="T204">
            <v>0</v>
          </cell>
        </row>
        <row r="205">
          <cell r="A205">
            <v>2505</v>
          </cell>
          <cell r="B205">
            <v>0</v>
          </cell>
          <cell r="C205">
            <v>0</v>
          </cell>
          <cell r="D205" t="str">
            <v>250500</v>
          </cell>
          <cell r="E205" t="str">
            <v>GE Capital Lse - T20</v>
          </cell>
          <cell r="F205">
            <v>0</v>
          </cell>
          <cell r="H205">
            <v>-2051.2199999999998</v>
          </cell>
          <cell r="I205">
            <v>2051.2199999999998</v>
          </cell>
          <cell r="J205">
            <v>0</v>
          </cell>
          <cell r="K205">
            <v>0</v>
          </cell>
          <cell r="L205">
            <v>0</v>
          </cell>
          <cell r="M205">
            <v>0</v>
          </cell>
          <cell r="N205">
            <v>0</v>
          </cell>
          <cell r="O205">
            <v>0</v>
          </cell>
          <cell r="P205">
            <v>0</v>
          </cell>
          <cell r="Q205">
            <v>0</v>
          </cell>
          <cell r="R205">
            <v>0</v>
          </cell>
          <cell r="S205">
            <v>0</v>
          </cell>
          <cell r="T205">
            <v>0</v>
          </cell>
        </row>
        <row r="206">
          <cell r="A206">
            <v>2506</v>
          </cell>
          <cell r="B206">
            <v>0</v>
          </cell>
          <cell r="C206">
            <v>0</v>
          </cell>
          <cell r="D206" t="str">
            <v>250600</v>
          </cell>
          <cell r="E206" t="str">
            <v>GE Capital Lse - Dawson Equip</v>
          </cell>
          <cell r="F206">
            <v>-3.637978807091713E-12</v>
          </cell>
          <cell r="H206">
            <v>-36153.910000000003</v>
          </cell>
          <cell r="I206">
            <v>5086</v>
          </cell>
          <cell r="J206">
            <v>5112.07</v>
          </cell>
          <cell r="K206">
            <v>5138.2700000000004</v>
          </cell>
          <cell r="L206">
            <v>5164.6000000000004</v>
          </cell>
          <cell r="M206">
            <v>5191.07</v>
          </cell>
          <cell r="N206">
            <v>5217.67</v>
          </cell>
          <cell r="O206">
            <v>5244.23</v>
          </cell>
          <cell r="P206">
            <v>0</v>
          </cell>
          <cell r="Q206">
            <v>0</v>
          </cell>
          <cell r="R206">
            <v>0</v>
          </cell>
          <cell r="S206">
            <v>0</v>
          </cell>
          <cell r="T206">
            <v>0</v>
          </cell>
        </row>
        <row r="207">
          <cell r="A207">
            <v>2507</v>
          </cell>
          <cell r="B207">
            <v>0</v>
          </cell>
          <cell r="C207">
            <v>0</v>
          </cell>
          <cell r="D207" t="str">
            <v>250700</v>
          </cell>
          <cell r="E207" t="str">
            <v>GE Capital Lse - Baler</v>
          </cell>
          <cell r="F207">
            <v>-102429.29000000002</v>
          </cell>
          <cell r="H207">
            <v>-133683.67000000001</v>
          </cell>
          <cell r="I207">
            <v>3832.21</v>
          </cell>
          <cell r="J207">
            <v>3853.29</v>
          </cell>
          <cell r="K207">
            <v>3874.48</v>
          </cell>
          <cell r="L207">
            <v>3895.79</v>
          </cell>
          <cell r="M207">
            <v>3917.22</v>
          </cell>
          <cell r="N207">
            <v>3938.76</v>
          </cell>
          <cell r="O207">
            <v>3960.42</v>
          </cell>
          <cell r="P207">
            <v>3982.21</v>
          </cell>
          <cell r="Q207">
            <v>0</v>
          </cell>
          <cell r="R207">
            <v>0</v>
          </cell>
          <cell r="S207">
            <v>0</v>
          </cell>
          <cell r="T207">
            <v>0</v>
          </cell>
        </row>
        <row r="208">
          <cell r="A208">
            <v>2508</v>
          </cell>
          <cell r="B208">
            <v>0</v>
          </cell>
          <cell r="C208">
            <v>0</v>
          </cell>
          <cell r="D208" t="str">
            <v>250800</v>
          </cell>
          <cell r="E208" t="str">
            <v>GE Capital Lse - Excavator</v>
          </cell>
          <cell r="F208">
            <v>-4202.6500000000015</v>
          </cell>
          <cell r="H208">
            <v>-20617.79</v>
          </cell>
          <cell r="I208">
            <v>2017.73</v>
          </cell>
          <cell r="J208">
            <v>2027.39</v>
          </cell>
          <cell r="K208">
            <v>2037.11</v>
          </cell>
          <cell r="L208">
            <v>2046.87</v>
          </cell>
          <cell r="M208">
            <v>2056.6799999999998</v>
          </cell>
          <cell r="N208">
            <v>2066.5300000000002</v>
          </cell>
          <cell r="O208">
            <v>2076.44</v>
          </cell>
          <cell r="P208">
            <v>2086.39</v>
          </cell>
          <cell r="Q208">
            <v>0</v>
          </cell>
          <cell r="R208">
            <v>0</v>
          </cell>
          <cell r="S208">
            <v>0</v>
          </cell>
          <cell r="T208">
            <v>0</v>
          </cell>
        </row>
        <row r="209">
          <cell r="A209">
            <v>2509</v>
          </cell>
          <cell r="B209">
            <v>0</v>
          </cell>
          <cell r="C209">
            <v>0</v>
          </cell>
          <cell r="D209" t="str">
            <v>250900</v>
          </cell>
          <cell r="E209" t="str">
            <v>GE Capital Lse - L28</v>
          </cell>
          <cell r="F209">
            <v>-129954.20999999996</v>
          </cell>
          <cell r="H209">
            <v>-147212.26999999999</v>
          </cell>
          <cell r="I209">
            <v>2115.6999999999998</v>
          </cell>
          <cell r="J209">
            <v>2127.44</v>
          </cell>
          <cell r="K209">
            <v>2139.25</v>
          </cell>
          <cell r="L209">
            <v>2151.12</v>
          </cell>
          <cell r="M209">
            <v>2163.06</v>
          </cell>
          <cell r="N209">
            <v>2175.0700000000002</v>
          </cell>
          <cell r="O209">
            <v>2187.14</v>
          </cell>
          <cell r="P209">
            <v>2199.2800000000002</v>
          </cell>
          <cell r="Q209">
            <v>0</v>
          </cell>
          <cell r="R209">
            <v>0</v>
          </cell>
          <cell r="S209">
            <v>0</v>
          </cell>
          <cell r="T209">
            <v>0</v>
          </cell>
        </row>
        <row r="210">
          <cell r="A210">
            <v>2509</v>
          </cell>
          <cell r="B210">
            <v>1</v>
          </cell>
          <cell r="C210">
            <v>1</v>
          </cell>
          <cell r="D210" t="str">
            <v>250911</v>
          </cell>
          <cell r="E210" t="str">
            <v>GE Capital Lse - L28 PST-Admin-Miss</v>
          </cell>
          <cell r="F210">
            <v>-9900.0199999999932</v>
          </cell>
          <cell r="H210">
            <v>-11776.98</v>
          </cell>
          <cell r="I210">
            <v>234.62</v>
          </cell>
          <cell r="J210">
            <v>234.62</v>
          </cell>
          <cell r="K210">
            <v>234.62</v>
          </cell>
          <cell r="L210">
            <v>234.62</v>
          </cell>
          <cell r="M210">
            <v>234.62</v>
          </cell>
          <cell r="N210">
            <v>234.62</v>
          </cell>
          <cell r="O210">
            <v>234.62</v>
          </cell>
          <cell r="P210">
            <v>234.62</v>
          </cell>
          <cell r="Q210">
            <v>0</v>
          </cell>
          <cell r="R210">
            <v>0</v>
          </cell>
          <cell r="S210">
            <v>0</v>
          </cell>
          <cell r="T210">
            <v>0</v>
          </cell>
        </row>
        <row r="211">
          <cell r="A211">
            <v>2510</v>
          </cell>
          <cell r="B211">
            <v>0</v>
          </cell>
          <cell r="C211">
            <v>0</v>
          </cell>
          <cell r="D211" t="str">
            <v>251000</v>
          </cell>
          <cell r="E211" t="str">
            <v>GE Capital Lse - SPC2 - Alloy Analyzer</v>
          </cell>
          <cell r="F211">
            <v>-37295.120000000003</v>
          </cell>
          <cell r="H211">
            <v>0</v>
          </cell>
          <cell r="I211">
            <v>0</v>
          </cell>
          <cell r="J211">
            <v>0</v>
          </cell>
          <cell r="K211">
            <v>0</v>
          </cell>
          <cell r="L211">
            <v>-40480</v>
          </cell>
          <cell r="M211">
            <v>957.65</v>
          </cell>
          <cell r="N211">
            <v>738.31</v>
          </cell>
          <cell r="O211">
            <v>742.4</v>
          </cell>
          <cell r="P211">
            <v>746.52</v>
          </cell>
          <cell r="Q211">
            <v>0</v>
          </cell>
          <cell r="R211">
            <v>0</v>
          </cell>
          <cell r="S211">
            <v>0</v>
          </cell>
          <cell r="T211">
            <v>0</v>
          </cell>
        </row>
        <row r="212">
          <cell r="A212">
            <v>2511</v>
          </cell>
          <cell r="B212">
            <v>0</v>
          </cell>
          <cell r="C212">
            <v>0</v>
          </cell>
          <cell r="D212" t="str">
            <v>251100</v>
          </cell>
          <cell r="E212" t="str">
            <v>GE Capital Lse - SPC3 - Alloy Analyzer</v>
          </cell>
          <cell r="F212">
            <v>-37295.089999999997</v>
          </cell>
          <cell r="H212">
            <v>0</v>
          </cell>
          <cell r="I212">
            <v>0</v>
          </cell>
          <cell r="J212">
            <v>0</v>
          </cell>
          <cell r="K212">
            <v>0</v>
          </cell>
          <cell r="L212">
            <v>-40480</v>
          </cell>
          <cell r="M212">
            <v>957.66</v>
          </cell>
          <cell r="N212">
            <v>738.31</v>
          </cell>
          <cell r="O212">
            <v>742.41</v>
          </cell>
          <cell r="P212">
            <v>746.53</v>
          </cell>
          <cell r="Q212">
            <v>0</v>
          </cell>
          <cell r="R212">
            <v>0</v>
          </cell>
          <cell r="S212">
            <v>0</v>
          </cell>
          <cell r="T212">
            <v>0</v>
          </cell>
        </row>
        <row r="213">
          <cell r="A213">
            <v>2549</v>
          </cell>
          <cell r="B213">
            <v>0</v>
          </cell>
          <cell r="C213">
            <v>0</v>
          </cell>
          <cell r="D213" t="str">
            <v>254900</v>
          </cell>
          <cell r="E213" t="str">
            <v>GE Capital  LTD Current Portion</v>
          </cell>
          <cell r="F213">
            <v>186703.39</v>
          </cell>
          <cell r="H213">
            <v>258173.13</v>
          </cell>
          <cell r="I213">
            <v>-11523.33</v>
          </cell>
          <cell r="J213">
            <v>-9517.7800000000007</v>
          </cell>
          <cell r="K213">
            <v>-9563.7000000000007</v>
          </cell>
          <cell r="L213">
            <v>8773.0499999999993</v>
          </cell>
          <cell r="M213">
            <v>-13250.27</v>
          </cell>
          <cell r="N213">
            <v>-12867.43</v>
          </cell>
          <cell r="O213">
            <v>-12931.57</v>
          </cell>
          <cell r="P213">
            <v>-10588.71</v>
          </cell>
          <cell r="Q213">
            <v>0</v>
          </cell>
          <cell r="R213">
            <v>0</v>
          </cell>
          <cell r="S213">
            <v>0</v>
          </cell>
          <cell r="T213">
            <v>0</v>
          </cell>
        </row>
        <row r="214">
          <cell r="A214">
            <v>2550</v>
          </cell>
          <cell r="B214">
            <v>0</v>
          </cell>
          <cell r="C214">
            <v>0</v>
          </cell>
          <cell r="D214" t="str">
            <v>255000</v>
          </cell>
          <cell r="E214" t="str">
            <v>CIT Capital Lse - R23</v>
          </cell>
          <cell r="F214">
            <v>-36019.99</v>
          </cell>
          <cell r="H214">
            <v>-58626.11</v>
          </cell>
          <cell r="I214">
            <v>2766.55</v>
          </cell>
          <cell r="J214">
            <v>2783.27</v>
          </cell>
          <cell r="K214">
            <v>2800.08</v>
          </cell>
          <cell r="L214">
            <v>2817</v>
          </cell>
          <cell r="M214">
            <v>2834.02</v>
          </cell>
          <cell r="N214">
            <v>2851.14</v>
          </cell>
          <cell r="O214">
            <v>2868.37</v>
          </cell>
          <cell r="P214">
            <v>2885.69</v>
          </cell>
          <cell r="Q214">
            <v>0</v>
          </cell>
          <cell r="R214">
            <v>0</v>
          </cell>
          <cell r="S214">
            <v>0</v>
          </cell>
          <cell r="T214">
            <v>0</v>
          </cell>
        </row>
        <row r="215">
          <cell r="A215">
            <v>2550</v>
          </cell>
          <cell r="B215">
            <v>1</v>
          </cell>
          <cell r="C215">
            <v>1</v>
          </cell>
          <cell r="D215" t="str">
            <v>255011</v>
          </cell>
          <cell r="E215" t="str">
            <v>CIT Capital Lse - R23 PST-Admin-Miss</v>
          </cell>
          <cell r="F215">
            <v>-660.31999999999994</v>
          </cell>
          <cell r="H215">
            <v>-2657.6</v>
          </cell>
          <cell r="I215">
            <v>249.66</v>
          </cell>
          <cell r="J215">
            <v>249.66</v>
          </cell>
          <cell r="K215">
            <v>249.66</v>
          </cell>
          <cell r="L215">
            <v>249.66</v>
          </cell>
          <cell r="M215">
            <v>249.66</v>
          </cell>
          <cell r="N215">
            <v>249.66</v>
          </cell>
          <cell r="O215">
            <v>249.66</v>
          </cell>
          <cell r="P215">
            <v>249.66</v>
          </cell>
          <cell r="Q215">
            <v>0</v>
          </cell>
          <cell r="R215">
            <v>0</v>
          </cell>
          <cell r="S215">
            <v>0</v>
          </cell>
          <cell r="T215">
            <v>0</v>
          </cell>
        </row>
        <row r="216">
          <cell r="A216">
            <v>2599</v>
          </cell>
          <cell r="B216">
            <v>0</v>
          </cell>
          <cell r="C216">
            <v>0</v>
          </cell>
          <cell r="D216" t="str">
            <v>259900</v>
          </cell>
          <cell r="E216" t="str">
            <v>CIT Capital  LTD Current Portion</v>
          </cell>
          <cell r="F216">
            <v>36679.129999999997</v>
          </cell>
          <cell r="H216">
            <v>36981.9</v>
          </cell>
          <cell r="I216">
            <v>-42.28</v>
          </cell>
          <cell r="J216">
            <v>-41.04</v>
          </cell>
          <cell r="K216">
            <v>-39.770000000000003</v>
          </cell>
          <cell r="L216">
            <v>-38.5</v>
          </cell>
          <cell r="M216">
            <v>-37.229999999999997</v>
          </cell>
          <cell r="N216">
            <v>-35.94</v>
          </cell>
          <cell r="O216">
            <v>-34.659999999999997</v>
          </cell>
          <cell r="P216">
            <v>-33.35</v>
          </cell>
          <cell r="Q216">
            <v>0</v>
          </cell>
          <cell r="R216">
            <v>0</v>
          </cell>
          <cell r="S216">
            <v>0</v>
          </cell>
          <cell r="T216">
            <v>0</v>
          </cell>
        </row>
        <row r="217">
          <cell r="A217">
            <v>2600</v>
          </cell>
          <cell r="B217">
            <v>0</v>
          </cell>
          <cell r="C217">
            <v>0</v>
          </cell>
          <cell r="D217" t="str">
            <v>260000</v>
          </cell>
          <cell r="E217" t="str">
            <v>John Deere - L21</v>
          </cell>
          <cell r="F217">
            <v>0</v>
          </cell>
          <cell r="H217">
            <v>0</v>
          </cell>
          <cell r="I217">
            <v>0</v>
          </cell>
          <cell r="J217">
            <v>0</v>
          </cell>
          <cell r="K217">
            <v>0</v>
          </cell>
          <cell r="L217">
            <v>0</v>
          </cell>
          <cell r="M217">
            <v>0</v>
          </cell>
          <cell r="N217">
            <v>0</v>
          </cell>
          <cell r="O217">
            <v>0</v>
          </cell>
          <cell r="P217">
            <v>0</v>
          </cell>
          <cell r="Q217">
            <v>0</v>
          </cell>
          <cell r="R217">
            <v>0</v>
          </cell>
          <cell r="S217">
            <v>0</v>
          </cell>
          <cell r="T217">
            <v>0</v>
          </cell>
        </row>
        <row r="218">
          <cell r="A218">
            <v>2601</v>
          </cell>
          <cell r="B218">
            <v>0</v>
          </cell>
          <cell r="C218">
            <v>0</v>
          </cell>
          <cell r="D218" t="str">
            <v>260100</v>
          </cell>
          <cell r="E218" t="str">
            <v>John Deere - L22</v>
          </cell>
          <cell r="F218">
            <v>0</v>
          </cell>
          <cell r="H218">
            <v>0</v>
          </cell>
          <cell r="I218">
            <v>0</v>
          </cell>
          <cell r="J218">
            <v>0</v>
          </cell>
          <cell r="K218">
            <v>0</v>
          </cell>
          <cell r="L218">
            <v>0</v>
          </cell>
          <cell r="M218">
            <v>0</v>
          </cell>
          <cell r="N218">
            <v>0</v>
          </cell>
          <cell r="O218">
            <v>0</v>
          </cell>
          <cell r="P218">
            <v>0</v>
          </cell>
          <cell r="Q218">
            <v>0</v>
          </cell>
          <cell r="R218">
            <v>0</v>
          </cell>
          <cell r="S218">
            <v>0</v>
          </cell>
          <cell r="T218">
            <v>0</v>
          </cell>
        </row>
        <row r="219">
          <cell r="A219">
            <v>2601</v>
          </cell>
          <cell r="B219">
            <v>0</v>
          </cell>
          <cell r="C219">
            <v>1</v>
          </cell>
          <cell r="D219" t="str">
            <v>260101</v>
          </cell>
          <cell r="E219" t="str">
            <v>John Deere - L22</v>
          </cell>
          <cell r="F219">
            <v>0</v>
          </cell>
          <cell r="H219">
            <v>0</v>
          </cell>
          <cell r="I219">
            <v>0</v>
          </cell>
          <cell r="J219">
            <v>0</v>
          </cell>
          <cell r="K219">
            <v>0</v>
          </cell>
          <cell r="L219">
            <v>0</v>
          </cell>
          <cell r="M219">
            <v>0</v>
          </cell>
          <cell r="N219">
            <v>0</v>
          </cell>
          <cell r="O219">
            <v>0</v>
          </cell>
          <cell r="P219">
            <v>0</v>
          </cell>
          <cell r="Q219">
            <v>0</v>
          </cell>
          <cell r="R219">
            <v>0</v>
          </cell>
          <cell r="S219">
            <v>0</v>
          </cell>
          <cell r="T219">
            <v>0</v>
          </cell>
        </row>
        <row r="220">
          <cell r="A220">
            <v>2602</v>
          </cell>
          <cell r="B220">
            <v>0</v>
          </cell>
          <cell r="C220">
            <v>0</v>
          </cell>
          <cell r="D220" t="str">
            <v>260200</v>
          </cell>
          <cell r="E220" t="str">
            <v>John Deere - R21</v>
          </cell>
          <cell r="F220">
            <v>0</v>
          </cell>
          <cell r="H220">
            <v>0</v>
          </cell>
          <cell r="I220">
            <v>0</v>
          </cell>
          <cell r="J220">
            <v>0</v>
          </cell>
          <cell r="K220">
            <v>0</v>
          </cell>
          <cell r="L220">
            <v>0</v>
          </cell>
          <cell r="M220">
            <v>0</v>
          </cell>
          <cell r="N220">
            <v>0</v>
          </cell>
          <cell r="O220">
            <v>0</v>
          </cell>
          <cell r="P220">
            <v>0</v>
          </cell>
          <cell r="Q220">
            <v>0</v>
          </cell>
          <cell r="R220">
            <v>0</v>
          </cell>
          <cell r="S220">
            <v>0</v>
          </cell>
          <cell r="T220">
            <v>0</v>
          </cell>
        </row>
        <row r="221">
          <cell r="A221">
            <v>2603</v>
          </cell>
          <cell r="B221">
            <v>0</v>
          </cell>
          <cell r="C221">
            <v>0</v>
          </cell>
          <cell r="D221" t="str">
            <v>260300</v>
          </cell>
          <cell r="E221" t="str">
            <v>John Deere - T98 12/00</v>
          </cell>
          <cell r="F221">
            <v>0</v>
          </cell>
          <cell r="H221">
            <v>0</v>
          </cell>
          <cell r="I221">
            <v>0</v>
          </cell>
          <cell r="J221">
            <v>0</v>
          </cell>
          <cell r="K221">
            <v>0</v>
          </cell>
          <cell r="L221">
            <v>0</v>
          </cell>
          <cell r="M221">
            <v>0</v>
          </cell>
          <cell r="N221">
            <v>0</v>
          </cell>
          <cell r="O221">
            <v>0</v>
          </cell>
          <cell r="P221">
            <v>0</v>
          </cell>
          <cell r="Q221">
            <v>0</v>
          </cell>
          <cell r="R221">
            <v>0</v>
          </cell>
          <cell r="S221">
            <v>0</v>
          </cell>
          <cell r="T221">
            <v>0</v>
          </cell>
        </row>
        <row r="222">
          <cell r="A222">
            <v>2649</v>
          </cell>
          <cell r="B222">
            <v>0</v>
          </cell>
          <cell r="C222">
            <v>0</v>
          </cell>
          <cell r="D222" t="str">
            <v>264900</v>
          </cell>
          <cell r="E222" t="str">
            <v>John Deere LTD Current Portion</v>
          </cell>
          <cell r="F222">
            <v>0</v>
          </cell>
          <cell r="H222">
            <v>0</v>
          </cell>
          <cell r="I222">
            <v>0</v>
          </cell>
          <cell r="J222">
            <v>0</v>
          </cell>
          <cell r="K222">
            <v>0</v>
          </cell>
          <cell r="L222">
            <v>0</v>
          </cell>
          <cell r="M222">
            <v>0</v>
          </cell>
          <cell r="N222">
            <v>0</v>
          </cell>
          <cell r="O222">
            <v>0</v>
          </cell>
          <cell r="P222">
            <v>0</v>
          </cell>
          <cell r="Q222">
            <v>0</v>
          </cell>
          <cell r="R222">
            <v>0</v>
          </cell>
          <cell r="S222">
            <v>0</v>
          </cell>
          <cell r="T222">
            <v>0</v>
          </cell>
        </row>
        <row r="223">
          <cell r="A223">
            <v>2650</v>
          </cell>
          <cell r="B223">
            <v>0</v>
          </cell>
          <cell r="C223">
            <v>0</v>
          </cell>
          <cell r="D223" t="str">
            <v>265000</v>
          </cell>
          <cell r="E223" t="str">
            <v>Lien Notes Payable - Misc</v>
          </cell>
          <cell r="F223">
            <v>0</v>
          </cell>
          <cell r="H223">
            <v>-102720</v>
          </cell>
          <cell r="I223">
            <v>12840</v>
          </cell>
          <cell r="J223">
            <v>12840</v>
          </cell>
          <cell r="K223">
            <v>12840</v>
          </cell>
          <cell r="L223">
            <v>12840</v>
          </cell>
          <cell r="M223">
            <v>12840</v>
          </cell>
          <cell r="N223">
            <v>12840</v>
          </cell>
          <cell r="O223">
            <v>12840</v>
          </cell>
          <cell r="P223">
            <v>12840</v>
          </cell>
          <cell r="Q223">
            <v>0</v>
          </cell>
          <cell r="R223">
            <v>0</v>
          </cell>
          <cell r="S223">
            <v>0</v>
          </cell>
          <cell r="T223">
            <v>0</v>
          </cell>
        </row>
        <row r="224">
          <cell r="A224">
            <v>2699</v>
          </cell>
          <cell r="B224">
            <v>0</v>
          </cell>
          <cell r="C224">
            <v>0</v>
          </cell>
          <cell r="D224" t="str">
            <v>269900</v>
          </cell>
          <cell r="E224" t="str">
            <v>Lien Notes Payable Current Portion</v>
          </cell>
          <cell r="F224">
            <v>0</v>
          </cell>
          <cell r="H224">
            <v>102720</v>
          </cell>
          <cell r="I224">
            <v>-12840</v>
          </cell>
          <cell r="J224">
            <v>-12840</v>
          </cell>
          <cell r="K224">
            <v>-12840</v>
          </cell>
          <cell r="L224">
            <v>-12840</v>
          </cell>
          <cell r="M224">
            <v>-12840</v>
          </cell>
          <cell r="N224">
            <v>-12840</v>
          </cell>
          <cell r="O224">
            <v>-12840</v>
          </cell>
          <cell r="P224">
            <v>-12840</v>
          </cell>
          <cell r="Q224">
            <v>0</v>
          </cell>
          <cell r="R224">
            <v>0</v>
          </cell>
          <cell r="S224">
            <v>0</v>
          </cell>
          <cell r="T224">
            <v>0</v>
          </cell>
        </row>
        <row r="225">
          <cell r="A225">
            <v>2700</v>
          </cell>
          <cell r="B225">
            <v>0</v>
          </cell>
          <cell r="C225">
            <v>0</v>
          </cell>
          <cell r="D225" t="str">
            <v>270000</v>
          </cell>
          <cell r="E225" t="str">
            <v>BMO Loan LTD</v>
          </cell>
          <cell r="F225">
            <v>-1400000</v>
          </cell>
          <cell r="H225">
            <v>-1800000</v>
          </cell>
          <cell r="I225">
            <v>100000</v>
          </cell>
          <cell r="J225">
            <v>50000</v>
          </cell>
          <cell r="K225">
            <v>50000</v>
          </cell>
          <cell r="L225">
            <v>50000</v>
          </cell>
          <cell r="M225">
            <v>0</v>
          </cell>
          <cell r="N225">
            <v>100000</v>
          </cell>
          <cell r="O225">
            <v>50000</v>
          </cell>
          <cell r="P225">
            <v>0</v>
          </cell>
          <cell r="Q225">
            <v>0</v>
          </cell>
          <cell r="R225">
            <v>0</v>
          </cell>
          <cell r="S225">
            <v>0</v>
          </cell>
          <cell r="T225">
            <v>0</v>
          </cell>
        </row>
        <row r="226">
          <cell r="A226">
            <v>2749</v>
          </cell>
          <cell r="B226">
            <v>0</v>
          </cell>
          <cell r="C226">
            <v>0</v>
          </cell>
          <cell r="D226" t="str">
            <v>274900</v>
          </cell>
          <cell r="E226" t="str">
            <v>BMO Loan LTD Current Portion</v>
          </cell>
          <cell r="F226">
            <v>600000</v>
          </cell>
          <cell r="H226">
            <v>600000</v>
          </cell>
          <cell r="I226">
            <v>0</v>
          </cell>
          <cell r="J226">
            <v>0</v>
          </cell>
          <cell r="K226">
            <v>0</v>
          </cell>
          <cell r="L226">
            <v>0</v>
          </cell>
          <cell r="M226">
            <v>0</v>
          </cell>
          <cell r="N226">
            <v>0</v>
          </cell>
          <cell r="O226">
            <v>0</v>
          </cell>
          <cell r="P226">
            <v>0</v>
          </cell>
          <cell r="Q226">
            <v>0</v>
          </cell>
          <cell r="R226">
            <v>0</v>
          </cell>
          <cell r="S226">
            <v>0</v>
          </cell>
          <cell r="T226">
            <v>0</v>
          </cell>
        </row>
        <row r="227">
          <cell r="A227">
            <v>2901</v>
          </cell>
          <cell r="B227">
            <v>0</v>
          </cell>
          <cell r="C227">
            <v>0</v>
          </cell>
          <cell r="D227" t="str">
            <v>290100</v>
          </cell>
          <cell r="E227" t="str">
            <v>I/C - 783192 Ontario Ltd</v>
          </cell>
          <cell r="F227">
            <v>512146.5799999999</v>
          </cell>
          <cell r="H227">
            <v>459039.4</v>
          </cell>
          <cell r="I227">
            <v>11610.43</v>
          </cell>
          <cell r="J227">
            <v>6570.43</v>
          </cell>
          <cell r="K227">
            <v>6570.43</v>
          </cell>
          <cell r="L227">
            <v>8848.42</v>
          </cell>
          <cell r="M227">
            <v>6513.91</v>
          </cell>
          <cell r="N227">
            <v>6513.91</v>
          </cell>
          <cell r="O227">
            <v>9715.74</v>
          </cell>
          <cell r="P227">
            <v>-3236.09</v>
          </cell>
          <cell r="Q227">
            <v>0</v>
          </cell>
          <cell r="R227">
            <v>0</v>
          </cell>
          <cell r="S227">
            <v>0</v>
          </cell>
          <cell r="T227">
            <v>0</v>
          </cell>
        </row>
        <row r="228">
          <cell r="A228">
            <v>2902</v>
          </cell>
          <cell r="B228">
            <v>0</v>
          </cell>
          <cell r="C228">
            <v>0</v>
          </cell>
          <cell r="D228" t="str">
            <v>290200</v>
          </cell>
          <cell r="E228" t="str">
            <v>I/C - 1105355 Ontario Inc.</v>
          </cell>
          <cell r="F228">
            <v>392632.37999999989</v>
          </cell>
          <cell r="H228">
            <v>339023.98</v>
          </cell>
          <cell r="I228">
            <v>7968.3</v>
          </cell>
          <cell r="J228">
            <v>7894.3</v>
          </cell>
          <cell r="K228">
            <v>7894.3</v>
          </cell>
          <cell r="L228">
            <v>8576.7999999999993</v>
          </cell>
          <cell r="M228">
            <v>7601.8</v>
          </cell>
          <cell r="N228">
            <v>7601.8</v>
          </cell>
          <cell r="O228">
            <v>8219.2999999999993</v>
          </cell>
          <cell r="P228">
            <v>-2148.1999999999998</v>
          </cell>
          <cell r="Q228">
            <v>0</v>
          </cell>
          <cell r="R228">
            <v>0</v>
          </cell>
          <cell r="S228">
            <v>0</v>
          </cell>
          <cell r="T228">
            <v>0</v>
          </cell>
        </row>
        <row r="229">
          <cell r="A229">
            <v>2903</v>
          </cell>
          <cell r="B229">
            <v>0</v>
          </cell>
          <cell r="C229">
            <v>0</v>
          </cell>
          <cell r="D229" t="str">
            <v>290300</v>
          </cell>
          <cell r="E229" t="str">
            <v>I/C - 1255927 Ontario Inc.</v>
          </cell>
          <cell r="F229">
            <v>421418.37</v>
          </cell>
          <cell r="H229">
            <v>417667.11</v>
          </cell>
          <cell r="I229">
            <v>1196.9100000000001</v>
          </cell>
          <cell r="J229">
            <v>479.75</v>
          </cell>
          <cell r="K229">
            <v>491.77</v>
          </cell>
          <cell r="L229">
            <v>1233.78</v>
          </cell>
          <cell r="M229">
            <v>366.76</v>
          </cell>
          <cell r="N229">
            <v>376.86</v>
          </cell>
          <cell r="O229">
            <v>752.73</v>
          </cell>
          <cell r="P229">
            <v>-1147.3</v>
          </cell>
          <cell r="Q229">
            <v>0</v>
          </cell>
          <cell r="R229">
            <v>0</v>
          </cell>
          <cell r="S229">
            <v>0</v>
          </cell>
          <cell r="T229">
            <v>0</v>
          </cell>
        </row>
        <row r="230">
          <cell r="A230">
            <v>2904</v>
          </cell>
          <cell r="B230">
            <v>0</v>
          </cell>
          <cell r="C230">
            <v>0</v>
          </cell>
          <cell r="D230" t="str">
            <v>290400</v>
          </cell>
          <cell r="E230" t="str">
            <v>I/C - Ivy League</v>
          </cell>
          <cell r="F230">
            <v>1388202.43</v>
          </cell>
          <cell r="H230">
            <v>1398157.43</v>
          </cell>
          <cell r="I230">
            <v>645</v>
          </cell>
          <cell r="J230">
            <v>225</v>
          </cell>
          <cell r="K230">
            <v>225</v>
          </cell>
          <cell r="L230">
            <v>0</v>
          </cell>
          <cell r="M230">
            <v>0</v>
          </cell>
          <cell r="N230">
            <v>0</v>
          </cell>
          <cell r="O230">
            <v>0</v>
          </cell>
          <cell r="P230">
            <v>-11050</v>
          </cell>
          <cell r="Q230">
            <v>0</v>
          </cell>
          <cell r="R230">
            <v>0</v>
          </cell>
          <cell r="S230">
            <v>0</v>
          </cell>
          <cell r="T230">
            <v>0</v>
          </cell>
        </row>
        <row r="231">
          <cell r="A231">
            <v>2950</v>
          </cell>
          <cell r="B231">
            <v>0</v>
          </cell>
          <cell r="C231">
            <v>0</v>
          </cell>
          <cell r="D231" t="str">
            <v>295000</v>
          </cell>
          <cell r="E231" t="str">
            <v>Share Adv - Hy Ackerman</v>
          </cell>
          <cell r="F231">
            <v>-4899554.7400000012</v>
          </cell>
          <cell r="H231">
            <v>-4407530.7300000004</v>
          </cell>
          <cell r="I231">
            <v>259762.66</v>
          </cell>
          <cell r="J231">
            <v>116801.57</v>
          </cell>
          <cell r="K231">
            <v>0</v>
          </cell>
          <cell r="L231">
            <v>181.06</v>
          </cell>
          <cell r="M231">
            <v>216701.5</v>
          </cell>
          <cell r="N231">
            <v>-562699.15</v>
          </cell>
          <cell r="O231">
            <v>-562699.15</v>
          </cell>
          <cell r="P231">
            <v>39927.5</v>
          </cell>
          <cell r="Q231">
            <v>0</v>
          </cell>
          <cell r="R231">
            <v>0</v>
          </cell>
          <cell r="S231">
            <v>0</v>
          </cell>
          <cell r="T231">
            <v>0</v>
          </cell>
        </row>
        <row r="232">
          <cell r="A232">
            <v>2951</v>
          </cell>
          <cell r="B232">
            <v>0</v>
          </cell>
          <cell r="C232">
            <v>0</v>
          </cell>
          <cell r="D232" t="str">
            <v>295100</v>
          </cell>
          <cell r="E232" t="str">
            <v>Share Adv - Jake Kafri</v>
          </cell>
          <cell r="F232">
            <v>0</v>
          </cell>
          <cell r="H232">
            <v>-21000</v>
          </cell>
          <cell r="I232">
            <v>0</v>
          </cell>
          <cell r="J232">
            <v>0</v>
          </cell>
          <cell r="K232">
            <v>0</v>
          </cell>
          <cell r="L232">
            <v>0</v>
          </cell>
          <cell r="M232">
            <v>0</v>
          </cell>
          <cell r="N232">
            <v>21000</v>
          </cell>
          <cell r="O232">
            <v>0</v>
          </cell>
          <cell r="P232">
            <v>0</v>
          </cell>
          <cell r="Q232">
            <v>0</v>
          </cell>
          <cell r="R232">
            <v>0</v>
          </cell>
          <cell r="S232">
            <v>0</v>
          </cell>
          <cell r="T232">
            <v>0</v>
          </cell>
        </row>
        <row r="233">
          <cell r="A233">
            <v>3100</v>
          </cell>
          <cell r="B233">
            <v>0</v>
          </cell>
          <cell r="C233">
            <v>0</v>
          </cell>
          <cell r="D233" t="str">
            <v>310000</v>
          </cell>
          <cell r="E233" t="str">
            <v>Common Stock</v>
          </cell>
          <cell r="F233">
            <v>-7</v>
          </cell>
          <cell r="H233">
            <v>-7</v>
          </cell>
          <cell r="I233">
            <v>0</v>
          </cell>
          <cell r="J233">
            <v>0</v>
          </cell>
          <cell r="K233">
            <v>0</v>
          </cell>
          <cell r="L233">
            <v>0</v>
          </cell>
          <cell r="M233">
            <v>0</v>
          </cell>
          <cell r="N233">
            <v>0</v>
          </cell>
          <cell r="O233">
            <v>0</v>
          </cell>
          <cell r="P233">
            <v>0</v>
          </cell>
          <cell r="Q233">
            <v>0</v>
          </cell>
          <cell r="R233">
            <v>0</v>
          </cell>
          <cell r="S233">
            <v>0</v>
          </cell>
          <cell r="T233">
            <v>0</v>
          </cell>
        </row>
        <row r="234">
          <cell r="A234">
            <v>3500</v>
          </cell>
          <cell r="B234">
            <v>0</v>
          </cell>
          <cell r="C234">
            <v>0</v>
          </cell>
          <cell r="D234" t="str">
            <v>350000</v>
          </cell>
          <cell r="E234" t="str">
            <v>Suspense</v>
          </cell>
          <cell r="F234">
            <v>0</v>
          </cell>
          <cell r="H234">
            <v>0</v>
          </cell>
          <cell r="I234">
            <v>0</v>
          </cell>
          <cell r="J234">
            <v>0</v>
          </cell>
          <cell r="K234">
            <v>0</v>
          </cell>
          <cell r="L234">
            <v>0</v>
          </cell>
          <cell r="M234">
            <v>0</v>
          </cell>
          <cell r="N234">
            <v>270</v>
          </cell>
          <cell r="O234">
            <v>570</v>
          </cell>
          <cell r="P234">
            <v>-840</v>
          </cell>
          <cell r="Q234">
            <v>0</v>
          </cell>
          <cell r="R234">
            <v>0</v>
          </cell>
          <cell r="S234">
            <v>0</v>
          </cell>
          <cell r="T234">
            <v>0</v>
          </cell>
        </row>
        <row r="235">
          <cell r="A235">
            <v>3999</v>
          </cell>
          <cell r="B235">
            <v>0</v>
          </cell>
          <cell r="C235">
            <v>0</v>
          </cell>
          <cell r="D235" t="str">
            <v>399900</v>
          </cell>
          <cell r="E235" t="str">
            <v>Retained Earnings</v>
          </cell>
          <cell r="F235">
            <v>-2349745.46</v>
          </cell>
          <cell r="H235">
            <v>-2349745.46</v>
          </cell>
          <cell r="I235">
            <v>0</v>
          </cell>
          <cell r="J235">
            <v>0</v>
          </cell>
          <cell r="K235">
            <v>0</v>
          </cell>
          <cell r="L235">
            <v>0</v>
          </cell>
          <cell r="M235">
            <v>0</v>
          </cell>
          <cell r="N235">
            <v>0</v>
          </cell>
          <cell r="O235">
            <v>0</v>
          </cell>
          <cell r="P235">
            <v>0</v>
          </cell>
          <cell r="Q235">
            <v>0</v>
          </cell>
          <cell r="R235">
            <v>0</v>
          </cell>
          <cell r="S235">
            <v>0</v>
          </cell>
          <cell r="T235">
            <v>0</v>
          </cell>
        </row>
        <row r="236">
          <cell r="A236">
            <v>4000</v>
          </cell>
          <cell r="B236">
            <v>0</v>
          </cell>
          <cell r="C236">
            <v>0</v>
          </cell>
          <cell r="D236" t="str">
            <v>400000</v>
          </cell>
          <cell r="E236" t="str">
            <v>Ferrous Sales w/ GST</v>
          </cell>
          <cell r="F236">
            <v>-19035971.099999998</v>
          </cell>
          <cell r="H236">
            <v>0</v>
          </cell>
          <cell r="I236">
            <v>-2617811.5499999998</v>
          </cell>
          <cell r="J236">
            <v>-2915335.31</v>
          </cell>
          <cell r="K236">
            <v>-2517963.48</v>
          </cell>
          <cell r="L236">
            <v>-2042969.18</v>
          </cell>
          <cell r="M236">
            <v>-2624975.92</v>
          </cell>
          <cell r="N236">
            <v>-2525813.6800000002</v>
          </cell>
          <cell r="O236">
            <v>-2154257.9900000002</v>
          </cell>
          <cell r="P236">
            <v>-1636843.99</v>
          </cell>
          <cell r="Q236">
            <v>0</v>
          </cell>
          <cell r="R236">
            <v>0</v>
          </cell>
          <cell r="S236">
            <v>0</v>
          </cell>
          <cell r="T236">
            <v>0</v>
          </cell>
        </row>
        <row r="237">
          <cell r="A237">
            <v>4005</v>
          </cell>
          <cell r="B237">
            <v>0</v>
          </cell>
          <cell r="C237">
            <v>0</v>
          </cell>
          <cell r="D237" t="str">
            <v>400500</v>
          </cell>
          <cell r="E237" t="str">
            <v>Ferrous Sales US w/o GST</v>
          </cell>
          <cell r="F237">
            <v>-20969717.970000003</v>
          </cell>
          <cell r="H237">
            <v>0</v>
          </cell>
          <cell r="I237">
            <v>-4196418.6900000004</v>
          </cell>
          <cell r="J237">
            <v>-3528897.64</v>
          </cell>
          <cell r="K237">
            <v>-2506772.23</v>
          </cell>
          <cell r="L237">
            <v>-2283980.29</v>
          </cell>
          <cell r="M237">
            <v>-1148039.93</v>
          </cell>
          <cell r="N237">
            <v>-3316839.67</v>
          </cell>
          <cell r="O237">
            <v>-2193043.87</v>
          </cell>
          <cell r="P237">
            <v>-1795725.65</v>
          </cell>
          <cell r="Q237">
            <v>0</v>
          </cell>
          <cell r="R237">
            <v>0</v>
          </cell>
          <cell r="S237">
            <v>0</v>
          </cell>
          <cell r="T237">
            <v>0</v>
          </cell>
        </row>
        <row r="238">
          <cell r="A238">
            <v>4008</v>
          </cell>
          <cell r="B238">
            <v>0</v>
          </cell>
          <cell r="C238">
            <v>0</v>
          </cell>
          <cell r="D238" t="str">
            <v>400800</v>
          </cell>
          <cell r="E238" t="str">
            <v>Ferrous Sales Adj</v>
          </cell>
          <cell r="F238">
            <v>-1259.6300000000001</v>
          </cell>
          <cell r="H238">
            <v>0</v>
          </cell>
          <cell r="I238">
            <v>-12.98</v>
          </cell>
          <cell r="J238">
            <v>-1188.94</v>
          </cell>
          <cell r="K238">
            <v>-13.07</v>
          </cell>
          <cell r="L238">
            <v>-13.29</v>
          </cell>
          <cell r="M238">
            <v>-11.43</v>
          </cell>
          <cell r="N238">
            <v>-11.44</v>
          </cell>
          <cell r="O238">
            <v>-4.28</v>
          </cell>
          <cell r="P238">
            <v>-4.2</v>
          </cell>
          <cell r="Q238">
            <v>0</v>
          </cell>
          <cell r="R238">
            <v>0</v>
          </cell>
          <cell r="S238">
            <v>0</v>
          </cell>
          <cell r="T238">
            <v>0</v>
          </cell>
        </row>
        <row r="239">
          <cell r="A239">
            <v>4010</v>
          </cell>
          <cell r="B239">
            <v>0</v>
          </cell>
          <cell r="C239">
            <v>0</v>
          </cell>
          <cell r="D239" t="str">
            <v>401000</v>
          </cell>
          <cell r="E239" t="str">
            <v>Aluminum Sales w/ GST</v>
          </cell>
          <cell r="F239">
            <v>-7180627.3899999997</v>
          </cell>
          <cell r="H239">
            <v>0</v>
          </cell>
          <cell r="I239">
            <v>-939215.68</v>
          </cell>
          <cell r="J239">
            <v>-1187343.1000000001</v>
          </cell>
          <cell r="K239">
            <v>-412468.73</v>
          </cell>
          <cell r="L239">
            <v>-930292.28</v>
          </cell>
          <cell r="M239">
            <v>-1010312.85</v>
          </cell>
          <cell r="N239">
            <v>-945745.01</v>
          </cell>
          <cell r="O239">
            <v>-1114666.21</v>
          </cell>
          <cell r="P239">
            <v>-640583.53</v>
          </cell>
          <cell r="Q239">
            <v>0</v>
          </cell>
          <cell r="R239">
            <v>0</v>
          </cell>
          <cell r="S239">
            <v>0</v>
          </cell>
          <cell r="T239">
            <v>0</v>
          </cell>
        </row>
        <row r="240">
          <cell r="A240">
            <v>4015</v>
          </cell>
          <cell r="B240">
            <v>0</v>
          </cell>
          <cell r="C240">
            <v>0</v>
          </cell>
          <cell r="D240" t="str">
            <v>401500</v>
          </cell>
          <cell r="E240" t="str">
            <v>Aluminum Sales US $ w/o GST</v>
          </cell>
          <cell r="F240">
            <v>-6060666.0300000003</v>
          </cell>
          <cell r="H240">
            <v>0</v>
          </cell>
          <cell r="I240">
            <v>-832671.8</v>
          </cell>
          <cell r="J240">
            <v>-856096.19</v>
          </cell>
          <cell r="K240">
            <v>-882978.11</v>
          </cell>
          <cell r="L240">
            <v>-808796.41</v>
          </cell>
          <cell r="M240">
            <v>-563485.82999999996</v>
          </cell>
          <cell r="N240">
            <v>-802017.22</v>
          </cell>
          <cell r="O240">
            <v>-801212.37</v>
          </cell>
          <cell r="P240">
            <v>-513408.1</v>
          </cell>
          <cell r="Q240">
            <v>0</v>
          </cell>
          <cell r="R240">
            <v>0</v>
          </cell>
          <cell r="S240">
            <v>0</v>
          </cell>
          <cell r="T240">
            <v>0</v>
          </cell>
        </row>
        <row r="241">
          <cell r="A241">
            <v>4020</v>
          </cell>
          <cell r="B241">
            <v>0</v>
          </cell>
          <cell r="C241">
            <v>0</v>
          </cell>
          <cell r="D241" t="str">
            <v>402000</v>
          </cell>
          <cell r="E241" t="str">
            <v>Copper\Brass Sales w/ GST</v>
          </cell>
          <cell r="F241">
            <v>-3284951.29</v>
          </cell>
          <cell r="H241">
            <v>0</v>
          </cell>
          <cell r="I241">
            <v>-418869.57</v>
          </cell>
          <cell r="J241">
            <v>-529047.12</v>
          </cell>
          <cell r="K241">
            <v>-221445.17</v>
          </cell>
          <cell r="L241">
            <v>-485472.05</v>
          </cell>
          <cell r="M241">
            <v>-484119.09</v>
          </cell>
          <cell r="N241">
            <v>-169198.57</v>
          </cell>
          <cell r="O241">
            <v>-405619.18</v>
          </cell>
          <cell r="P241">
            <v>-571180.54</v>
          </cell>
          <cell r="Q241">
            <v>0</v>
          </cell>
          <cell r="R241">
            <v>0</v>
          </cell>
          <cell r="S241">
            <v>0</v>
          </cell>
          <cell r="T241">
            <v>0</v>
          </cell>
        </row>
        <row r="242">
          <cell r="A242">
            <v>4025</v>
          </cell>
          <cell r="B242">
            <v>0</v>
          </cell>
          <cell r="C242">
            <v>0</v>
          </cell>
          <cell r="D242" t="str">
            <v>402500</v>
          </cell>
          <cell r="E242" t="str">
            <v>Copper\Brass Sales w/o GST</v>
          </cell>
          <cell r="F242">
            <v>-2331379.0499999998</v>
          </cell>
          <cell r="H242">
            <v>0</v>
          </cell>
          <cell r="I242">
            <v>-319333.44</v>
          </cell>
          <cell r="J242">
            <v>-328077.78999999998</v>
          </cell>
          <cell r="K242">
            <v>-290361.34999999998</v>
          </cell>
          <cell r="L242">
            <v>-205230.23</v>
          </cell>
          <cell r="M242">
            <v>-301854.89</v>
          </cell>
          <cell r="N242">
            <v>-313270.38</v>
          </cell>
          <cell r="O242">
            <v>-455118.88</v>
          </cell>
          <cell r="P242">
            <v>-118132.09</v>
          </cell>
          <cell r="Q242">
            <v>0</v>
          </cell>
          <cell r="R242">
            <v>0</v>
          </cell>
          <cell r="S242">
            <v>0</v>
          </cell>
          <cell r="T242">
            <v>0</v>
          </cell>
        </row>
        <row r="243">
          <cell r="A243">
            <v>4030</v>
          </cell>
          <cell r="B243">
            <v>0</v>
          </cell>
          <cell r="C243">
            <v>0</v>
          </cell>
          <cell r="D243" t="str">
            <v>403000</v>
          </cell>
          <cell r="E243" t="str">
            <v>Nickel\Stainless Sales w/ GST</v>
          </cell>
          <cell r="F243">
            <v>-2597341.7800000003</v>
          </cell>
          <cell r="H243">
            <v>0</v>
          </cell>
          <cell r="I243">
            <v>-244250.65</v>
          </cell>
          <cell r="J243">
            <v>-213069.7</v>
          </cell>
          <cell r="K243">
            <v>-206705.2</v>
          </cell>
          <cell r="L243">
            <v>-329159.57</v>
          </cell>
          <cell r="M243">
            <v>-184483.98</v>
          </cell>
          <cell r="N243">
            <v>-460249.62</v>
          </cell>
          <cell r="O243">
            <v>-371642.71</v>
          </cell>
          <cell r="P243">
            <v>-587780.35</v>
          </cell>
          <cell r="Q243">
            <v>0</v>
          </cell>
          <cell r="R243">
            <v>0</v>
          </cell>
          <cell r="S243">
            <v>0</v>
          </cell>
          <cell r="T243">
            <v>0</v>
          </cell>
        </row>
        <row r="244">
          <cell r="A244">
            <v>4035</v>
          </cell>
          <cell r="B244">
            <v>0</v>
          </cell>
          <cell r="C244">
            <v>0</v>
          </cell>
          <cell r="D244" t="str">
            <v>403500</v>
          </cell>
          <cell r="E244" t="str">
            <v>Nickel\SS Sales w/o GST</v>
          </cell>
          <cell r="F244">
            <v>-22391.83</v>
          </cell>
          <cell r="H244">
            <v>0</v>
          </cell>
          <cell r="I244">
            <v>0</v>
          </cell>
          <cell r="J244">
            <v>-6040.45</v>
          </cell>
          <cell r="K244">
            <v>-377.74</v>
          </cell>
          <cell r="L244">
            <v>0</v>
          </cell>
          <cell r="M244">
            <v>-1225.01</v>
          </cell>
          <cell r="N244">
            <v>-2184.77</v>
          </cell>
          <cell r="O244">
            <v>-12563.86</v>
          </cell>
          <cell r="P244">
            <v>0</v>
          </cell>
          <cell r="Q244">
            <v>0</v>
          </cell>
          <cell r="R244">
            <v>0</v>
          </cell>
          <cell r="S244">
            <v>0</v>
          </cell>
          <cell r="T244">
            <v>0</v>
          </cell>
        </row>
        <row r="245">
          <cell r="A245">
            <v>4040</v>
          </cell>
          <cell r="B245">
            <v>0</v>
          </cell>
          <cell r="C245">
            <v>0</v>
          </cell>
          <cell r="D245" t="str">
            <v>404000</v>
          </cell>
          <cell r="E245" t="str">
            <v>Heavy Metal Sales w/ GST</v>
          </cell>
          <cell r="F245">
            <v>-24977.89</v>
          </cell>
          <cell r="H245">
            <v>0</v>
          </cell>
          <cell r="I245">
            <v>0</v>
          </cell>
          <cell r="J245">
            <v>-12733</v>
          </cell>
          <cell r="K245">
            <v>-451.6</v>
          </cell>
          <cell r="L245">
            <v>-4488.1499999999996</v>
          </cell>
          <cell r="M245">
            <v>-4046.67</v>
          </cell>
          <cell r="N245">
            <v>10.5</v>
          </cell>
          <cell r="O245">
            <v>-3268.97</v>
          </cell>
          <cell r="P245">
            <v>0</v>
          </cell>
          <cell r="Q245">
            <v>0</v>
          </cell>
          <cell r="R245">
            <v>0</v>
          </cell>
          <cell r="S245">
            <v>0</v>
          </cell>
          <cell r="T245">
            <v>0</v>
          </cell>
        </row>
        <row r="246">
          <cell r="A246">
            <v>4045</v>
          </cell>
          <cell r="B246">
            <v>0</v>
          </cell>
          <cell r="C246">
            <v>0</v>
          </cell>
          <cell r="D246" t="str">
            <v>404500</v>
          </cell>
          <cell r="E246" t="str">
            <v>Heavy Metal Sales w/o GST</v>
          </cell>
          <cell r="F246">
            <v>-1039381.53</v>
          </cell>
          <cell r="H246">
            <v>0</v>
          </cell>
          <cell r="I246">
            <v>-4600.75</v>
          </cell>
          <cell r="J246">
            <v>-130635.44</v>
          </cell>
          <cell r="K246">
            <v>-126468.84</v>
          </cell>
          <cell r="L246">
            <v>-111824.71</v>
          </cell>
          <cell r="M246">
            <v>-150339.59</v>
          </cell>
          <cell r="N246">
            <v>-104984.18</v>
          </cell>
          <cell r="O246">
            <v>-255644.23</v>
          </cell>
          <cell r="P246">
            <v>-154883.79</v>
          </cell>
          <cell r="Q246">
            <v>0</v>
          </cell>
          <cell r="R246">
            <v>0</v>
          </cell>
          <cell r="S246">
            <v>0</v>
          </cell>
          <cell r="T246">
            <v>0</v>
          </cell>
        </row>
        <row r="247">
          <cell r="A247">
            <v>4080</v>
          </cell>
          <cell r="B247">
            <v>0</v>
          </cell>
          <cell r="C247">
            <v>0</v>
          </cell>
          <cell r="D247" t="str">
            <v>408000</v>
          </cell>
          <cell r="E247" t="str">
            <v>Sales - In Transit</v>
          </cell>
          <cell r="F247">
            <v>0</v>
          </cell>
          <cell r="H247">
            <v>0</v>
          </cell>
          <cell r="I247">
            <v>0</v>
          </cell>
          <cell r="J247">
            <v>0</v>
          </cell>
          <cell r="K247">
            <v>0</v>
          </cell>
          <cell r="L247">
            <v>0</v>
          </cell>
          <cell r="M247">
            <v>0</v>
          </cell>
          <cell r="N247">
            <v>0</v>
          </cell>
          <cell r="O247">
            <v>0</v>
          </cell>
          <cell r="P247">
            <v>0</v>
          </cell>
          <cell r="Q247">
            <v>0</v>
          </cell>
          <cell r="R247">
            <v>0</v>
          </cell>
          <cell r="S247">
            <v>0</v>
          </cell>
          <cell r="T247">
            <v>0</v>
          </cell>
        </row>
        <row r="248">
          <cell r="A248">
            <v>4090</v>
          </cell>
          <cell r="B248">
            <v>0</v>
          </cell>
          <cell r="C248">
            <v>0</v>
          </cell>
          <cell r="D248" t="str">
            <v>409000</v>
          </cell>
          <cell r="E248" t="str">
            <v>Sales Accrual</v>
          </cell>
          <cell r="F248">
            <v>0</v>
          </cell>
          <cell r="H248">
            <v>0</v>
          </cell>
          <cell r="I248">
            <v>0</v>
          </cell>
          <cell r="J248">
            <v>0</v>
          </cell>
          <cell r="K248">
            <v>0</v>
          </cell>
          <cell r="L248">
            <v>0</v>
          </cell>
          <cell r="M248">
            <v>0</v>
          </cell>
          <cell r="N248">
            <v>0</v>
          </cell>
          <cell r="O248">
            <v>0</v>
          </cell>
          <cell r="P248">
            <v>0</v>
          </cell>
          <cell r="Q248">
            <v>0</v>
          </cell>
          <cell r="R248">
            <v>0</v>
          </cell>
          <cell r="S248">
            <v>0</v>
          </cell>
          <cell r="T248">
            <v>0</v>
          </cell>
        </row>
        <row r="249">
          <cell r="A249">
            <v>4200</v>
          </cell>
          <cell r="B249">
            <v>0</v>
          </cell>
          <cell r="C249">
            <v>0</v>
          </cell>
          <cell r="D249" t="str">
            <v>420000</v>
          </cell>
          <cell r="E249" t="str">
            <v>Commission Revenue</v>
          </cell>
          <cell r="F249">
            <v>0</v>
          </cell>
          <cell r="H249">
            <v>0</v>
          </cell>
          <cell r="I249">
            <v>0</v>
          </cell>
          <cell r="J249">
            <v>0</v>
          </cell>
          <cell r="K249">
            <v>0</v>
          </cell>
          <cell r="L249">
            <v>0</v>
          </cell>
          <cell r="M249">
            <v>0</v>
          </cell>
          <cell r="N249">
            <v>0</v>
          </cell>
          <cell r="O249">
            <v>0</v>
          </cell>
          <cell r="P249">
            <v>0</v>
          </cell>
          <cell r="Q249">
            <v>0</v>
          </cell>
          <cell r="R249">
            <v>0</v>
          </cell>
          <cell r="S249">
            <v>0</v>
          </cell>
          <cell r="T249">
            <v>0</v>
          </cell>
        </row>
        <row r="250">
          <cell r="A250">
            <v>4210</v>
          </cell>
          <cell r="B250">
            <v>0</v>
          </cell>
          <cell r="C250">
            <v>0</v>
          </cell>
          <cell r="D250" t="str">
            <v>421000</v>
          </cell>
          <cell r="E250" t="str">
            <v>Special Handling Revenue</v>
          </cell>
          <cell r="F250">
            <v>0</v>
          </cell>
          <cell r="H250">
            <v>0</v>
          </cell>
          <cell r="I250">
            <v>0</v>
          </cell>
          <cell r="J250">
            <v>0</v>
          </cell>
          <cell r="K250">
            <v>0</v>
          </cell>
          <cell r="L250">
            <v>0</v>
          </cell>
          <cell r="M250">
            <v>0</v>
          </cell>
          <cell r="N250">
            <v>0</v>
          </cell>
          <cell r="O250">
            <v>0</v>
          </cell>
          <cell r="P250">
            <v>0</v>
          </cell>
          <cell r="Q250">
            <v>0</v>
          </cell>
          <cell r="R250">
            <v>0</v>
          </cell>
          <cell r="S250">
            <v>0</v>
          </cell>
          <cell r="T250">
            <v>0</v>
          </cell>
        </row>
        <row r="251">
          <cell r="A251">
            <v>4220</v>
          </cell>
          <cell r="B251">
            <v>0</v>
          </cell>
          <cell r="C251">
            <v>0</v>
          </cell>
          <cell r="D251" t="str">
            <v>422000</v>
          </cell>
          <cell r="E251" t="str">
            <v>Processing Revenue</v>
          </cell>
          <cell r="F251">
            <v>-200</v>
          </cell>
          <cell r="H251">
            <v>0</v>
          </cell>
          <cell r="I251">
            <v>0</v>
          </cell>
          <cell r="J251">
            <v>0</v>
          </cell>
          <cell r="K251">
            <v>0</v>
          </cell>
          <cell r="L251">
            <v>-200</v>
          </cell>
          <cell r="M251">
            <v>0</v>
          </cell>
          <cell r="N251">
            <v>0</v>
          </cell>
          <cell r="O251">
            <v>0</v>
          </cell>
          <cell r="P251">
            <v>0</v>
          </cell>
          <cell r="Q251">
            <v>0</v>
          </cell>
          <cell r="R251">
            <v>0</v>
          </cell>
          <cell r="S251">
            <v>0</v>
          </cell>
          <cell r="T251">
            <v>0</v>
          </cell>
        </row>
        <row r="252">
          <cell r="A252">
            <v>4230</v>
          </cell>
          <cell r="B252">
            <v>0</v>
          </cell>
          <cell r="C252">
            <v>0</v>
          </cell>
          <cell r="D252" t="str">
            <v>423000</v>
          </cell>
          <cell r="E252" t="str">
            <v>Environment Surcharge</v>
          </cell>
          <cell r="F252">
            <v>-29283.43</v>
          </cell>
          <cell r="H252">
            <v>0</v>
          </cell>
          <cell r="I252">
            <v>-4254</v>
          </cell>
          <cell r="J252">
            <v>-4119.3500000000004</v>
          </cell>
          <cell r="K252">
            <v>-2829</v>
          </cell>
          <cell r="L252">
            <v>-4165.58</v>
          </cell>
          <cell r="M252">
            <v>-3711</v>
          </cell>
          <cell r="N252">
            <v>-3856.43</v>
          </cell>
          <cell r="O252">
            <v>-3509.22</v>
          </cell>
          <cell r="P252">
            <v>-2838.85</v>
          </cell>
          <cell r="Q252">
            <v>0</v>
          </cell>
          <cell r="R252">
            <v>0</v>
          </cell>
          <cell r="S252">
            <v>0</v>
          </cell>
          <cell r="T252">
            <v>0</v>
          </cell>
        </row>
        <row r="253">
          <cell r="A253">
            <v>4240</v>
          </cell>
          <cell r="B253">
            <v>0</v>
          </cell>
          <cell r="C253">
            <v>0</v>
          </cell>
          <cell r="D253" t="str">
            <v>424000</v>
          </cell>
          <cell r="E253" t="str">
            <v>Fluid Recovery Revenue</v>
          </cell>
          <cell r="F253">
            <v>-82948.31</v>
          </cell>
          <cell r="H253">
            <v>0</v>
          </cell>
          <cell r="I253">
            <v>-10706.5</v>
          </cell>
          <cell r="J253">
            <v>-10798.8</v>
          </cell>
          <cell r="K253">
            <v>-11059.82</v>
          </cell>
          <cell r="L253">
            <v>-12126.86</v>
          </cell>
          <cell r="M253">
            <v>-10425.36</v>
          </cell>
          <cell r="N253">
            <v>-11747.43</v>
          </cell>
          <cell r="O253">
            <v>-8410.19</v>
          </cell>
          <cell r="P253">
            <v>-7673.35</v>
          </cell>
          <cell r="Q253">
            <v>0</v>
          </cell>
          <cell r="R253">
            <v>0</v>
          </cell>
          <cell r="S253">
            <v>0</v>
          </cell>
          <cell r="T253">
            <v>0</v>
          </cell>
        </row>
        <row r="254">
          <cell r="A254">
            <v>4250</v>
          </cell>
          <cell r="B254">
            <v>0</v>
          </cell>
          <cell r="C254">
            <v>0</v>
          </cell>
          <cell r="D254" t="str">
            <v>425000</v>
          </cell>
          <cell r="E254" t="str">
            <v>Scaling Revenue</v>
          </cell>
          <cell r="F254">
            <v>-7030</v>
          </cell>
          <cell r="H254">
            <v>0</v>
          </cell>
          <cell r="I254">
            <v>-180</v>
          </cell>
          <cell r="J254">
            <v>-1530</v>
          </cell>
          <cell r="K254">
            <v>-380</v>
          </cell>
          <cell r="L254">
            <v>-1100</v>
          </cell>
          <cell r="M254">
            <v>-1280</v>
          </cell>
          <cell r="N254">
            <v>-800</v>
          </cell>
          <cell r="O254">
            <v>-440</v>
          </cell>
          <cell r="P254">
            <v>-1320</v>
          </cell>
          <cell r="Q254">
            <v>0</v>
          </cell>
          <cell r="R254">
            <v>0</v>
          </cell>
          <cell r="S254">
            <v>0</v>
          </cell>
          <cell r="T254">
            <v>0</v>
          </cell>
        </row>
        <row r="255">
          <cell r="A255">
            <v>4270</v>
          </cell>
          <cell r="B255">
            <v>0</v>
          </cell>
          <cell r="C255">
            <v>0</v>
          </cell>
          <cell r="D255" t="str">
            <v>427000</v>
          </cell>
          <cell r="E255" t="str">
            <v>Waste Disposal Revenue - Garbage</v>
          </cell>
          <cell r="F255">
            <v>0</v>
          </cell>
          <cell r="H255">
            <v>0</v>
          </cell>
          <cell r="I255">
            <v>0</v>
          </cell>
          <cell r="J255">
            <v>0</v>
          </cell>
          <cell r="K255">
            <v>0</v>
          </cell>
          <cell r="L255">
            <v>0</v>
          </cell>
          <cell r="M255">
            <v>0</v>
          </cell>
          <cell r="N255">
            <v>0</v>
          </cell>
          <cell r="O255">
            <v>0</v>
          </cell>
          <cell r="P255">
            <v>0</v>
          </cell>
          <cell r="Q255">
            <v>0</v>
          </cell>
          <cell r="R255">
            <v>0</v>
          </cell>
          <cell r="S255">
            <v>0</v>
          </cell>
          <cell r="T255">
            <v>0</v>
          </cell>
        </row>
        <row r="256">
          <cell r="A256">
            <v>4280</v>
          </cell>
          <cell r="B256">
            <v>0</v>
          </cell>
          <cell r="C256">
            <v>0</v>
          </cell>
          <cell r="D256" t="str">
            <v>428000</v>
          </cell>
          <cell r="E256" t="str">
            <v>Waste Disposal Revenue - Wood</v>
          </cell>
          <cell r="F256">
            <v>-52493.180000000008</v>
          </cell>
          <cell r="H256">
            <v>0</v>
          </cell>
          <cell r="I256">
            <v>-6297.02</v>
          </cell>
          <cell r="J256">
            <v>-7162.01</v>
          </cell>
          <cell r="K256">
            <v>-2313</v>
          </cell>
          <cell r="L256">
            <v>-10650.85</v>
          </cell>
          <cell r="M256">
            <v>-3329.24</v>
          </cell>
          <cell r="N256">
            <v>-9862.67</v>
          </cell>
          <cell r="O256">
            <v>-7576.8</v>
          </cell>
          <cell r="P256">
            <v>-5301.59</v>
          </cell>
          <cell r="Q256">
            <v>0</v>
          </cell>
          <cell r="R256">
            <v>0</v>
          </cell>
          <cell r="S256">
            <v>0</v>
          </cell>
          <cell r="T256">
            <v>0</v>
          </cell>
        </row>
        <row r="257">
          <cell r="A257">
            <v>4300</v>
          </cell>
          <cell r="B257">
            <v>0</v>
          </cell>
          <cell r="C257">
            <v>0</v>
          </cell>
          <cell r="D257" t="str">
            <v>430000</v>
          </cell>
          <cell r="E257" t="str">
            <v>Freight Revenue</v>
          </cell>
          <cell r="F257">
            <v>0</v>
          </cell>
          <cell r="H257">
            <v>0</v>
          </cell>
          <cell r="I257">
            <v>0</v>
          </cell>
          <cell r="J257">
            <v>0</v>
          </cell>
          <cell r="K257">
            <v>0</v>
          </cell>
          <cell r="L257">
            <v>0</v>
          </cell>
          <cell r="M257">
            <v>0</v>
          </cell>
          <cell r="N257">
            <v>0</v>
          </cell>
          <cell r="O257">
            <v>0</v>
          </cell>
          <cell r="P257">
            <v>0</v>
          </cell>
          <cell r="Q257">
            <v>0</v>
          </cell>
          <cell r="R257">
            <v>0</v>
          </cell>
          <cell r="S257">
            <v>0</v>
          </cell>
          <cell r="T257">
            <v>0</v>
          </cell>
        </row>
        <row r="258">
          <cell r="A258">
            <v>4320</v>
          </cell>
          <cell r="B258">
            <v>0</v>
          </cell>
          <cell r="C258">
            <v>0</v>
          </cell>
          <cell r="D258" t="str">
            <v>432000</v>
          </cell>
          <cell r="E258" t="str">
            <v>Trucking Service Revenue w/ GST</v>
          </cell>
          <cell r="F258">
            <v>0</v>
          </cell>
          <cell r="H258">
            <v>0</v>
          </cell>
          <cell r="I258">
            <v>0</v>
          </cell>
          <cell r="J258">
            <v>0</v>
          </cell>
          <cell r="K258">
            <v>0</v>
          </cell>
          <cell r="L258">
            <v>0</v>
          </cell>
          <cell r="M258">
            <v>0</v>
          </cell>
          <cell r="N258">
            <v>0</v>
          </cell>
          <cell r="O258">
            <v>0</v>
          </cell>
          <cell r="P258">
            <v>0</v>
          </cell>
          <cell r="Q258">
            <v>0</v>
          </cell>
          <cell r="R258">
            <v>0</v>
          </cell>
          <cell r="S258">
            <v>0</v>
          </cell>
          <cell r="T258">
            <v>0</v>
          </cell>
        </row>
        <row r="259">
          <cell r="A259">
            <v>4325</v>
          </cell>
          <cell r="B259">
            <v>0</v>
          </cell>
          <cell r="C259">
            <v>0</v>
          </cell>
          <cell r="D259" t="str">
            <v>432500</v>
          </cell>
          <cell r="E259" t="str">
            <v>Trucking Service Revenue - w/o GST</v>
          </cell>
          <cell r="F259">
            <v>-297.41000000000003</v>
          </cell>
          <cell r="H259">
            <v>0</v>
          </cell>
          <cell r="I259">
            <v>0</v>
          </cell>
          <cell r="J259">
            <v>-297.41000000000003</v>
          </cell>
          <cell r="K259">
            <v>0</v>
          </cell>
          <cell r="L259">
            <v>0</v>
          </cell>
          <cell r="M259">
            <v>0</v>
          </cell>
          <cell r="N259">
            <v>0</v>
          </cell>
          <cell r="O259">
            <v>0</v>
          </cell>
          <cell r="P259">
            <v>0</v>
          </cell>
          <cell r="Q259">
            <v>0</v>
          </cell>
          <cell r="R259">
            <v>0</v>
          </cell>
          <cell r="S259">
            <v>0</v>
          </cell>
          <cell r="T259">
            <v>0</v>
          </cell>
        </row>
        <row r="260">
          <cell r="A260">
            <v>4370</v>
          </cell>
          <cell r="B260">
            <v>0</v>
          </cell>
          <cell r="C260">
            <v>0</v>
          </cell>
          <cell r="D260" t="str">
            <v>437000</v>
          </cell>
          <cell r="E260" t="str">
            <v>Brokerage Revenue w/ GST</v>
          </cell>
          <cell r="F260">
            <v>-9220.07</v>
          </cell>
          <cell r="H260">
            <v>0</v>
          </cell>
          <cell r="I260">
            <v>-1185.8399999999999</v>
          </cell>
          <cell r="J260">
            <v>-1327.8</v>
          </cell>
          <cell r="K260">
            <v>-1032.6300000000001</v>
          </cell>
          <cell r="L260">
            <v>-1326.7</v>
          </cell>
          <cell r="M260">
            <v>-1043.29</v>
          </cell>
          <cell r="N260">
            <v>-1223.1600000000001</v>
          </cell>
          <cell r="O260">
            <v>-1352.4</v>
          </cell>
          <cell r="P260">
            <v>-728.25</v>
          </cell>
          <cell r="Q260">
            <v>0</v>
          </cell>
          <cell r="R260">
            <v>0</v>
          </cell>
          <cell r="S260">
            <v>0</v>
          </cell>
          <cell r="T260">
            <v>0</v>
          </cell>
        </row>
        <row r="261">
          <cell r="A261">
            <v>4375</v>
          </cell>
          <cell r="B261">
            <v>0</v>
          </cell>
          <cell r="C261">
            <v>0</v>
          </cell>
          <cell r="D261" t="str">
            <v>437500</v>
          </cell>
          <cell r="E261" t="str">
            <v>Brokerage Revenue - w/o GST</v>
          </cell>
          <cell r="F261">
            <v>-11238.12</v>
          </cell>
          <cell r="H261">
            <v>0</v>
          </cell>
          <cell r="I261">
            <v>-941.41</v>
          </cell>
          <cell r="J261">
            <v>-1451</v>
          </cell>
          <cell r="K261">
            <v>-1443.44</v>
          </cell>
          <cell r="L261">
            <v>-1825.74</v>
          </cell>
          <cell r="M261">
            <v>-1172.05</v>
          </cell>
          <cell r="N261">
            <v>-1606.41</v>
          </cell>
          <cell r="O261">
            <v>-1429.42</v>
          </cell>
          <cell r="P261">
            <v>-1368.65</v>
          </cell>
          <cell r="Q261">
            <v>0</v>
          </cell>
          <cell r="R261">
            <v>0</v>
          </cell>
          <cell r="S261">
            <v>0</v>
          </cell>
          <cell r="T261">
            <v>0</v>
          </cell>
        </row>
        <row r="262">
          <cell r="A262">
            <v>4400</v>
          </cell>
          <cell r="B262">
            <v>0</v>
          </cell>
          <cell r="C262">
            <v>0</v>
          </cell>
          <cell r="D262" t="str">
            <v>440000</v>
          </cell>
          <cell r="E262" t="str">
            <v>Bin Rental Revenue w/ GST</v>
          </cell>
          <cell r="F262">
            <v>0</v>
          </cell>
          <cell r="H262">
            <v>0</v>
          </cell>
          <cell r="I262">
            <v>0</v>
          </cell>
          <cell r="J262">
            <v>0</v>
          </cell>
          <cell r="K262">
            <v>0</v>
          </cell>
          <cell r="L262">
            <v>0</v>
          </cell>
          <cell r="M262">
            <v>0</v>
          </cell>
          <cell r="N262">
            <v>0</v>
          </cell>
          <cell r="O262">
            <v>0</v>
          </cell>
          <cell r="P262">
            <v>0</v>
          </cell>
          <cell r="Q262">
            <v>0</v>
          </cell>
          <cell r="R262">
            <v>0</v>
          </cell>
          <cell r="S262">
            <v>0</v>
          </cell>
          <cell r="T262">
            <v>0</v>
          </cell>
        </row>
        <row r="263">
          <cell r="A263">
            <v>4405</v>
          </cell>
          <cell r="B263">
            <v>0</v>
          </cell>
          <cell r="C263">
            <v>0</v>
          </cell>
          <cell r="D263" t="str">
            <v>440500</v>
          </cell>
          <cell r="E263" t="str">
            <v>Bin Rental Revenue - w/o GST</v>
          </cell>
          <cell r="F263">
            <v>0</v>
          </cell>
          <cell r="H263">
            <v>0</v>
          </cell>
          <cell r="I263">
            <v>0</v>
          </cell>
          <cell r="J263">
            <v>0</v>
          </cell>
          <cell r="K263">
            <v>0</v>
          </cell>
          <cell r="L263">
            <v>0</v>
          </cell>
          <cell r="M263">
            <v>0</v>
          </cell>
          <cell r="N263">
            <v>0</v>
          </cell>
          <cell r="O263">
            <v>0</v>
          </cell>
          <cell r="P263">
            <v>0</v>
          </cell>
          <cell r="Q263">
            <v>0</v>
          </cell>
          <cell r="R263">
            <v>0</v>
          </cell>
          <cell r="S263">
            <v>0</v>
          </cell>
          <cell r="T263">
            <v>0</v>
          </cell>
        </row>
        <row r="264">
          <cell r="A264">
            <v>4410</v>
          </cell>
          <cell r="B264">
            <v>0</v>
          </cell>
          <cell r="C264">
            <v>0</v>
          </cell>
          <cell r="D264" t="str">
            <v>441000</v>
          </cell>
          <cell r="E264" t="str">
            <v>Service Fees Revenue w/ GST</v>
          </cell>
          <cell r="F264">
            <v>0</v>
          </cell>
          <cell r="H264">
            <v>0</v>
          </cell>
          <cell r="I264">
            <v>0</v>
          </cell>
          <cell r="J264">
            <v>0</v>
          </cell>
          <cell r="K264">
            <v>0</v>
          </cell>
          <cell r="L264">
            <v>0</v>
          </cell>
          <cell r="M264">
            <v>0</v>
          </cell>
          <cell r="N264">
            <v>0</v>
          </cell>
          <cell r="O264">
            <v>0</v>
          </cell>
          <cell r="P264">
            <v>0</v>
          </cell>
          <cell r="Q264">
            <v>0</v>
          </cell>
          <cell r="R264">
            <v>0</v>
          </cell>
          <cell r="S264">
            <v>0</v>
          </cell>
          <cell r="T264">
            <v>0</v>
          </cell>
        </row>
        <row r="265">
          <cell r="A265">
            <v>4415</v>
          </cell>
          <cell r="B265">
            <v>0</v>
          </cell>
          <cell r="C265">
            <v>0</v>
          </cell>
          <cell r="D265" t="str">
            <v>441500</v>
          </cell>
          <cell r="E265" t="str">
            <v>Services Fees Revenue - w/o GST</v>
          </cell>
          <cell r="F265">
            <v>0</v>
          </cell>
          <cell r="H265">
            <v>0</v>
          </cell>
          <cell r="I265">
            <v>0</v>
          </cell>
          <cell r="J265">
            <v>0</v>
          </cell>
          <cell r="K265">
            <v>0</v>
          </cell>
          <cell r="L265">
            <v>0</v>
          </cell>
          <cell r="M265">
            <v>0</v>
          </cell>
          <cell r="N265">
            <v>0</v>
          </cell>
          <cell r="O265">
            <v>0</v>
          </cell>
          <cell r="P265">
            <v>0</v>
          </cell>
          <cell r="Q265">
            <v>0</v>
          </cell>
          <cell r="R265">
            <v>0</v>
          </cell>
          <cell r="S265">
            <v>0</v>
          </cell>
          <cell r="T265">
            <v>0</v>
          </cell>
        </row>
        <row r="266">
          <cell r="A266">
            <v>4420</v>
          </cell>
          <cell r="B266">
            <v>0</v>
          </cell>
          <cell r="C266">
            <v>0</v>
          </cell>
          <cell r="D266" t="str">
            <v>442000</v>
          </cell>
          <cell r="E266" t="str">
            <v>Filter Charge Revenue</v>
          </cell>
          <cell r="F266">
            <v>-33240.769999999997</v>
          </cell>
          <cell r="H266">
            <v>0</v>
          </cell>
          <cell r="I266">
            <v>-3029.32</v>
          </cell>
          <cell r="J266">
            <v>-4946.2</v>
          </cell>
          <cell r="K266">
            <v>-3809.55</v>
          </cell>
          <cell r="L266">
            <v>-3652.74</v>
          </cell>
          <cell r="M266">
            <v>-4887.0600000000004</v>
          </cell>
          <cell r="N266">
            <v>-5071.4399999999996</v>
          </cell>
          <cell r="O266">
            <v>-4493.58</v>
          </cell>
          <cell r="P266">
            <v>-3350.88</v>
          </cell>
          <cell r="Q266">
            <v>0</v>
          </cell>
          <cell r="R266">
            <v>0</v>
          </cell>
          <cell r="S266">
            <v>0</v>
          </cell>
          <cell r="T266">
            <v>0</v>
          </cell>
        </row>
        <row r="267">
          <cell r="A267">
            <v>4430</v>
          </cell>
          <cell r="B267">
            <v>0</v>
          </cell>
          <cell r="C267">
            <v>0</v>
          </cell>
          <cell r="D267" t="str">
            <v>443000</v>
          </cell>
          <cell r="E267" t="str">
            <v>Retainer/Consulting Revenue w/ GST</v>
          </cell>
          <cell r="F267">
            <v>0</v>
          </cell>
          <cell r="H267">
            <v>0</v>
          </cell>
          <cell r="I267">
            <v>0</v>
          </cell>
          <cell r="J267">
            <v>0</v>
          </cell>
          <cell r="K267">
            <v>0</v>
          </cell>
          <cell r="L267">
            <v>0</v>
          </cell>
          <cell r="M267">
            <v>0</v>
          </cell>
          <cell r="N267">
            <v>0</v>
          </cell>
          <cell r="O267">
            <v>0</v>
          </cell>
          <cell r="P267">
            <v>0</v>
          </cell>
          <cell r="Q267">
            <v>0</v>
          </cell>
          <cell r="R267">
            <v>0</v>
          </cell>
          <cell r="S267">
            <v>0</v>
          </cell>
          <cell r="T267">
            <v>0</v>
          </cell>
        </row>
        <row r="268">
          <cell r="A268">
            <v>4435</v>
          </cell>
          <cell r="B268">
            <v>0</v>
          </cell>
          <cell r="C268">
            <v>0</v>
          </cell>
          <cell r="D268" t="str">
            <v>443500</v>
          </cell>
          <cell r="E268" t="str">
            <v>Retainer/Consulting Revenue - w/o GST</v>
          </cell>
          <cell r="F268">
            <v>0</v>
          </cell>
          <cell r="H268">
            <v>0</v>
          </cell>
          <cell r="I268">
            <v>0</v>
          </cell>
          <cell r="J268">
            <v>0</v>
          </cell>
          <cell r="K268">
            <v>0</v>
          </cell>
          <cell r="L268">
            <v>0</v>
          </cell>
          <cell r="M268">
            <v>0</v>
          </cell>
          <cell r="N268">
            <v>0</v>
          </cell>
          <cell r="O268">
            <v>0</v>
          </cell>
          <cell r="P268">
            <v>0</v>
          </cell>
          <cell r="Q268">
            <v>0</v>
          </cell>
          <cell r="R268">
            <v>0</v>
          </cell>
          <cell r="S268">
            <v>0</v>
          </cell>
          <cell r="T268">
            <v>0</v>
          </cell>
        </row>
        <row r="269">
          <cell r="A269">
            <v>4440</v>
          </cell>
          <cell r="B269">
            <v>0</v>
          </cell>
          <cell r="C269">
            <v>0</v>
          </cell>
          <cell r="D269" t="str">
            <v>444000</v>
          </cell>
          <cell r="E269" t="str">
            <v>Other Services - Sortation</v>
          </cell>
          <cell r="F269">
            <v>-663.16</v>
          </cell>
          <cell r="H269">
            <v>0</v>
          </cell>
          <cell r="I269">
            <v>-500</v>
          </cell>
          <cell r="J269">
            <v>0</v>
          </cell>
          <cell r="K269">
            <v>0</v>
          </cell>
          <cell r="L269">
            <v>0</v>
          </cell>
          <cell r="M269">
            <v>0</v>
          </cell>
          <cell r="N269">
            <v>0</v>
          </cell>
          <cell r="O269">
            <v>0</v>
          </cell>
          <cell r="P269">
            <v>-163.16</v>
          </cell>
          <cell r="Q269">
            <v>0</v>
          </cell>
          <cell r="R269">
            <v>0</v>
          </cell>
          <cell r="S269">
            <v>0</v>
          </cell>
          <cell r="T269">
            <v>0</v>
          </cell>
        </row>
        <row r="270">
          <cell r="A270">
            <v>4999</v>
          </cell>
          <cell r="B270">
            <v>0</v>
          </cell>
          <cell r="C270">
            <v>0</v>
          </cell>
          <cell r="D270" t="str">
            <v>499900</v>
          </cell>
          <cell r="E270" t="str">
            <v>Intercompany Sales Transfer</v>
          </cell>
          <cell r="F270">
            <v>-2962777.1499999994</v>
          </cell>
          <cell r="H270">
            <v>0</v>
          </cell>
          <cell r="I270">
            <v>-409318.29</v>
          </cell>
          <cell r="J270">
            <v>-341925.67</v>
          </cell>
          <cell r="K270">
            <v>-383639.97</v>
          </cell>
          <cell r="L270">
            <v>-339784.1</v>
          </cell>
          <cell r="M270">
            <v>-337044.72</v>
          </cell>
          <cell r="N270">
            <v>-334126.73</v>
          </cell>
          <cell r="O270">
            <v>-518795.21</v>
          </cell>
          <cell r="P270">
            <v>-298142.46000000002</v>
          </cell>
          <cell r="Q270">
            <v>0</v>
          </cell>
          <cell r="R270">
            <v>0</v>
          </cell>
          <cell r="S270">
            <v>0</v>
          </cell>
          <cell r="T270">
            <v>0</v>
          </cell>
        </row>
        <row r="271">
          <cell r="A271">
            <v>5000</v>
          </cell>
          <cell r="B271">
            <v>0</v>
          </cell>
          <cell r="C271">
            <v>0</v>
          </cell>
          <cell r="D271" t="str">
            <v>500000</v>
          </cell>
          <cell r="E271" t="str">
            <v>Ferrous</v>
          </cell>
          <cell r="F271">
            <v>31056719.470000003</v>
          </cell>
          <cell r="H271">
            <v>0</v>
          </cell>
          <cell r="I271">
            <v>4863051.5999999996</v>
          </cell>
          <cell r="J271">
            <v>5243860.2</v>
          </cell>
          <cell r="K271">
            <v>4094823.1</v>
          </cell>
          <cell r="L271">
            <v>3585992.27</v>
          </cell>
          <cell r="M271">
            <v>3326389.23</v>
          </cell>
          <cell r="N271">
            <v>4273135.78</v>
          </cell>
          <cell r="O271">
            <v>3370871.29</v>
          </cell>
          <cell r="P271">
            <v>2298596</v>
          </cell>
          <cell r="Q271">
            <v>0</v>
          </cell>
          <cell r="R271">
            <v>0</v>
          </cell>
          <cell r="S271">
            <v>0</v>
          </cell>
          <cell r="T271">
            <v>0</v>
          </cell>
        </row>
        <row r="272">
          <cell r="A272">
            <v>5010</v>
          </cell>
          <cell r="B272">
            <v>0</v>
          </cell>
          <cell r="C272">
            <v>0</v>
          </cell>
          <cell r="D272" t="str">
            <v>501000</v>
          </cell>
          <cell r="E272" t="str">
            <v>Aluminum</v>
          </cell>
          <cell r="F272">
            <v>11010634.18</v>
          </cell>
          <cell r="H272">
            <v>0</v>
          </cell>
          <cell r="I272">
            <v>1536731.28</v>
          </cell>
          <cell r="J272">
            <v>1733867.99</v>
          </cell>
          <cell r="K272">
            <v>963873.74</v>
          </cell>
          <cell r="L272">
            <v>1473458.62</v>
          </cell>
          <cell r="M272">
            <v>1310274.33</v>
          </cell>
          <cell r="N272">
            <v>1466798.72</v>
          </cell>
          <cell r="O272">
            <v>1492649.45</v>
          </cell>
          <cell r="P272">
            <v>1032980.05</v>
          </cell>
          <cell r="Q272">
            <v>0</v>
          </cell>
          <cell r="R272">
            <v>0</v>
          </cell>
          <cell r="S272">
            <v>0</v>
          </cell>
          <cell r="T272">
            <v>0</v>
          </cell>
        </row>
        <row r="273">
          <cell r="A273">
            <v>5020</v>
          </cell>
          <cell r="B273">
            <v>0</v>
          </cell>
          <cell r="C273">
            <v>0</v>
          </cell>
          <cell r="D273" t="str">
            <v>502000</v>
          </cell>
          <cell r="E273" t="str">
            <v>Copper / Brass</v>
          </cell>
          <cell r="F273">
            <v>4189588.7200000007</v>
          </cell>
          <cell r="H273">
            <v>0</v>
          </cell>
          <cell r="I273">
            <v>536423.29</v>
          </cell>
          <cell r="J273">
            <v>684599.81</v>
          </cell>
          <cell r="K273">
            <v>358356.86</v>
          </cell>
          <cell r="L273">
            <v>562155.16</v>
          </cell>
          <cell r="M273">
            <v>591229.91</v>
          </cell>
          <cell r="N273">
            <v>384007.49</v>
          </cell>
          <cell r="O273">
            <v>610320.74</v>
          </cell>
          <cell r="P273">
            <v>462495.46</v>
          </cell>
          <cell r="Q273">
            <v>0</v>
          </cell>
          <cell r="R273">
            <v>0</v>
          </cell>
          <cell r="S273">
            <v>0</v>
          </cell>
          <cell r="T273">
            <v>0</v>
          </cell>
        </row>
        <row r="274">
          <cell r="A274">
            <v>5030</v>
          </cell>
          <cell r="B274">
            <v>0</v>
          </cell>
          <cell r="C274">
            <v>0</v>
          </cell>
          <cell r="D274" t="str">
            <v>503000</v>
          </cell>
          <cell r="E274" t="str">
            <v>Nickel / Stainless</v>
          </cell>
          <cell r="F274">
            <v>1888661.29</v>
          </cell>
          <cell r="H274">
            <v>0</v>
          </cell>
          <cell r="I274">
            <v>173661.52</v>
          </cell>
          <cell r="J274">
            <v>160926.75</v>
          </cell>
          <cell r="K274">
            <v>138046.35</v>
          </cell>
          <cell r="L274">
            <v>237378.19</v>
          </cell>
          <cell r="M274">
            <v>71653.62</v>
          </cell>
          <cell r="N274">
            <v>213857.83</v>
          </cell>
          <cell r="O274">
            <v>420084.22</v>
          </cell>
          <cell r="P274">
            <v>473052.81</v>
          </cell>
          <cell r="Q274">
            <v>0</v>
          </cell>
          <cell r="R274">
            <v>0</v>
          </cell>
          <cell r="S274">
            <v>0</v>
          </cell>
          <cell r="T274">
            <v>0</v>
          </cell>
        </row>
        <row r="275">
          <cell r="A275">
            <v>5040</v>
          </cell>
          <cell r="B275">
            <v>0</v>
          </cell>
          <cell r="C275">
            <v>0</v>
          </cell>
          <cell r="D275" t="str">
            <v>504000</v>
          </cell>
          <cell r="E275" t="str">
            <v>Heavy</v>
          </cell>
          <cell r="F275">
            <v>814135.16</v>
          </cell>
          <cell r="H275">
            <v>0</v>
          </cell>
          <cell r="I275">
            <v>-123.62</v>
          </cell>
          <cell r="J275">
            <v>105569.39</v>
          </cell>
          <cell r="K275">
            <v>94250.74</v>
          </cell>
          <cell r="L275">
            <v>87489.57</v>
          </cell>
          <cell r="M275">
            <v>123504.93</v>
          </cell>
          <cell r="N275">
            <v>87836.93</v>
          </cell>
          <cell r="O275">
            <v>209513.73</v>
          </cell>
          <cell r="P275">
            <v>106093.49</v>
          </cell>
          <cell r="Q275">
            <v>0</v>
          </cell>
          <cell r="R275">
            <v>0</v>
          </cell>
          <cell r="S275">
            <v>0</v>
          </cell>
          <cell r="T275">
            <v>0</v>
          </cell>
        </row>
        <row r="276">
          <cell r="A276">
            <v>5050</v>
          </cell>
          <cell r="B276">
            <v>0</v>
          </cell>
          <cell r="C276">
            <v>0</v>
          </cell>
          <cell r="D276" t="str">
            <v>505000</v>
          </cell>
          <cell r="E276" t="str">
            <v>Strategic</v>
          </cell>
          <cell r="F276">
            <v>0</v>
          </cell>
          <cell r="H276">
            <v>0</v>
          </cell>
          <cell r="I276">
            <v>0</v>
          </cell>
          <cell r="J276">
            <v>0</v>
          </cell>
          <cell r="K276">
            <v>0</v>
          </cell>
          <cell r="L276">
            <v>0</v>
          </cell>
          <cell r="M276">
            <v>0</v>
          </cell>
          <cell r="N276">
            <v>0</v>
          </cell>
          <cell r="O276">
            <v>0</v>
          </cell>
          <cell r="P276">
            <v>0</v>
          </cell>
          <cell r="Q276">
            <v>0</v>
          </cell>
          <cell r="R276">
            <v>0</v>
          </cell>
          <cell r="S276">
            <v>0</v>
          </cell>
          <cell r="T276">
            <v>0</v>
          </cell>
        </row>
        <row r="277">
          <cell r="A277">
            <v>5080</v>
          </cell>
          <cell r="B277">
            <v>0</v>
          </cell>
          <cell r="C277">
            <v>0</v>
          </cell>
          <cell r="D277" t="str">
            <v>508000</v>
          </cell>
          <cell r="E277" t="str">
            <v>COS - In Transit</v>
          </cell>
          <cell r="F277">
            <v>665339.16</v>
          </cell>
          <cell r="H277">
            <v>0</v>
          </cell>
          <cell r="I277">
            <v>643593.30000000005</v>
          </cell>
          <cell r="J277">
            <v>-11147.42</v>
          </cell>
          <cell r="K277">
            <v>-144281.32</v>
          </cell>
          <cell r="L277">
            <v>174299.57</v>
          </cell>
          <cell r="M277">
            <v>-920897.23</v>
          </cell>
          <cell r="N277">
            <v>784974.86</v>
          </cell>
          <cell r="O277">
            <v>-84484.05</v>
          </cell>
          <cell r="P277">
            <v>223281.45</v>
          </cell>
          <cell r="Q277">
            <v>0</v>
          </cell>
          <cell r="R277">
            <v>0</v>
          </cell>
          <cell r="S277">
            <v>0</v>
          </cell>
          <cell r="T277">
            <v>0</v>
          </cell>
        </row>
        <row r="278">
          <cell r="A278">
            <v>5090</v>
          </cell>
          <cell r="B278">
            <v>0</v>
          </cell>
          <cell r="C278">
            <v>0</v>
          </cell>
          <cell r="D278" t="str">
            <v>509000</v>
          </cell>
          <cell r="E278" t="str">
            <v>Material Purchase Accrual</v>
          </cell>
          <cell r="F278">
            <v>259450.12999999995</v>
          </cell>
          <cell r="H278">
            <v>0</v>
          </cell>
          <cell r="I278">
            <v>10847.37</v>
          </cell>
          <cell r="J278">
            <v>-21088.79</v>
          </cell>
          <cell r="K278">
            <v>299127.42</v>
          </cell>
          <cell r="L278">
            <v>-276165.78000000003</v>
          </cell>
          <cell r="M278">
            <v>519414.85</v>
          </cell>
          <cell r="N278">
            <v>-130426.03</v>
          </cell>
          <cell r="O278">
            <v>-122280.99</v>
          </cell>
          <cell r="P278">
            <v>-19977.919999999998</v>
          </cell>
          <cell r="Q278">
            <v>0</v>
          </cell>
          <cell r="R278">
            <v>0</v>
          </cell>
          <cell r="S278">
            <v>0</v>
          </cell>
          <cell r="T278">
            <v>0</v>
          </cell>
        </row>
        <row r="279">
          <cell r="A279">
            <v>5190</v>
          </cell>
          <cell r="B279">
            <v>0</v>
          </cell>
          <cell r="C279">
            <v>0</v>
          </cell>
          <cell r="D279" t="str">
            <v>519000</v>
          </cell>
          <cell r="E279" t="str">
            <v>COS Charges - Other</v>
          </cell>
          <cell r="F279">
            <v>0</v>
          </cell>
          <cell r="H279">
            <v>0</v>
          </cell>
          <cell r="I279">
            <v>0</v>
          </cell>
          <cell r="J279">
            <v>0</v>
          </cell>
          <cell r="K279">
            <v>0</v>
          </cell>
          <cell r="L279">
            <v>0</v>
          </cell>
          <cell r="M279">
            <v>0</v>
          </cell>
          <cell r="N279">
            <v>0</v>
          </cell>
          <cell r="O279">
            <v>0</v>
          </cell>
          <cell r="P279">
            <v>0</v>
          </cell>
          <cell r="Q279">
            <v>0</v>
          </cell>
          <cell r="R279">
            <v>0</v>
          </cell>
          <cell r="S279">
            <v>0</v>
          </cell>
          <cell r="T279">
            <v>0</v>
          </cell>
        </row>
        <row r="280">
          <cell r="A280">
            <v>5200</v>
          </cell>
          <cell r="B280">
            <v>0</v>
          </cell>
          <cell r="C280">
            <v>0</v>
          </cell>
          <cell r="D280" t="str">
            <v>520000</v>
          </cell>
          <cell r="E280" t="str">
            <v>Commission / Contract Fees</v>
          </cell>
          <cell r="F280">
            <v>189710.18</v>
          </cell>
          <cell r="H280">
            <v>0</v>
          </cell>
          <cell r="I280">
            <v>27062.97</v>
          </cell>
          <cell r="J280">
            <v>26506.86</v>
          </cell>
          <cell r="K280">
            <v>17096.060000000001</v>
          </cell>
          <cell r="L280">
            <v>30202.76</v>
          </cell>
          <cell r="M280">
            <v>25076.85</v>
          </cell>
          <cell r="N280">
            <v>22200.37</v>
          </cell>
          <cell r="O280">
            <v>23740.89</v>
          </cell>
          <cell r="P280">
            <v>17823.419999999998</v>
          </cell>
          <cell r="Q280">
            <v>0</v>
          </cell>
          <cell r="R280">
            <v>0</v>
          </cell>
          <cell r="S280">
            <v>0</v>
          </cell>
          <cell r="T280">
            <v>0</v>
          </cell>
        </row>
        <row r="281">
          <cell r="A281">
            <v>5210</v>
          </cell>
          <cell r="B281">
            <v>0</v>
          </cell>
          <cell r="C281">
            <v>0</v>
          </cell>
          <cell r="D281" t="str">
            <v>521000</v>
          </cell>
          <cell r="E281" t="str">
            <v>Special Handling Costs</v>
          </cell>
          <cell r="F281">
            <v>1950</v>
          </cell>
          <cell r="H281">
            <v>0</v>
          </cell>
          <cell r="I281">
            <v>0</v>
          </cell>
          <cell r="J281">
            <v>0</v>
          </cell>
          <cell r="K281">
            <v>0</v>
          </cell>
          <cell r="L281">
            <v>1950</v>
          </cell>
          <cell r="M281">
            <v>0</v>
          </cell>
          <cell r="N281">
            <v>0</v>
          </cell>
          <cell r="O281">
            <v>0</v>
          </cell>
          <cell r="P281">
            <v>0</v>
          </cell>
          <cell r="Q281">
            <v>0</v>
          </cell>
          <cell r="R281">
            <v>0</v>
          </cell>
          <cell r="S281">
            <v>0</v>
          </cell>
          <cell r="T281">
            <v>0</v>
          </cell>
        </row>
        <row r="282">
          <cell r="A282">
            <v>5220</v>
          </cell>
          <cell r="B282">
            <v>0</v>
          </cell>
          <cell r="C282">
            <v>0</v>
          </cell>
          <cell r="D282" t="str">
            <v>522000</v>
          </cell>
          <cell r="E282" t="str">
            <v>Processing Fees</v>
          </cell>
          <cell r="F282">
            <v>136120.77000000002</v>
          </cell>
          <cell r="H282">
            <v>0</v>
          </cell>
          <cell r="I282">
            <v>19217.349999999999</v>
          </cell>
          <cell r="J282">
            <v>23320.09</v>
          </cell>
          <cell r="K282">
            <v>5330</v>
          </cell>
          <cell r="L282">
            <v>17599.18</v>
          </cell>
          <cell r="M282">
            <v>23050.76</v>
          </cell>
          <cell r="N282">
            <v>13029.75</v>
          </cell>
          <cell r="O282">
            <v>25562.240000000002</v>
          </cell>
          <cell r="P282">
            <v>9011.4</v>
          </cell>
          <cell r="Q282">
            <v>0</v>
          </cell>
          <cell r="R282">
            <v>0</v>
          </cell>
          <cell r="S282">
            <v>0</v>
          </cell>
          <cell r="T282">
            <v>0</v>
          </cell>
        </row>
        <row r="283">
          <cell r="A283">
            <v>5230</v>
          </cell>
          <cell r="B283">
            <v>0</v>
          </cell>
          <cell r="C283">
            <v>0</v>
          </cell>
          <cell r="D283" t="str">
            <v>523000</v>
          </cell>
          <cell r="E283" t="str">
            <v>Environment Expense</v>
          </cell>
          <cell r="F283">
            <v>8600</v>
          </cell>
          <cell r="H283">
            <v>0</v>
          </cell>
          <cell r="I283">
            <v>0</v>
          </cell>
          <cell r="J283">
            <v>2500</v>
          </cell>
          <cell r="K283">
            <v>0</v>
          </cell>
          <cell r="L283">
            <v>0</v>
          </cell>
          <cell r="M283">
            <v>2800</v>
          </cell>
          <cell r="N283">
            <v>0</v>
          </cell>
          <cell r="O283">
            <v>0</v>
          </cell>
          <cell r="P283">
            <v>3300</v>
          </cell>
          <cell r="Q283">
            <v>0</v>
          </cell>
          <cell r="R283">
            <v>0</v>
          </cell>
          <cell r="S283">
            <v>0</v>
          </cell>
          <cell r="T283">
            <v>0</v>
          </cell>
        </row>
        <row r="284">
          <cell r="A284">
            <v>5240</v>
          </cell>
          <cell r="B284">
            <v>0</v>
          </cell>
          <cell r="C284">
            <v>0</v>
          </cell>
          <cell r="D284" t="str">
            <v>524000</v>
          </cell>
          <cell r="E284" t="str">
            <v>Fluid Absorbment Material</v>
          </cell>
          <cell r="F284">
            <v>135820.81999999998</v>
          </cell>
          <cell r="H284">
            <v>0</v>
          </cell>
          <cell r="I284">
            <v>16405.419999999998</v>
          </cell>
          <cell r="J284">
            <v>13302.55</v>
          </cell>
          <cell r="K284">
            <v>6869.9</v>
          </cell>
          <cell r="L284">
            <v>20730.68</v>
          </cell>
          <cell r="M284">
            <v>16203.08</v>
          </cell>
          <cell r="N284">
            <v>16489.099999999999</v>
          </cell>
          <cell r="O284">
            <v>28219.8</v>
          </cell>
          <cell r="P284">
            <v>17600.29</v>
          </cell>
          <cell r="Q284">
            <v>0</v>
          </cell>
          <cell r="R284">
            <v>0</v>
          </cell>
          <cell r="S284">
            <v>0</v>
          </cell>
          <cell r="T284">
            <v>0</v>
          </cell>
        </row>
        <row r="285">
          <cell r="A285">
            <v>5250</v>
          </cell>
          <cell r="B285">
            <v>0</v>
          </cell>
          <cell r="C285">
            <v>0</v>
          </cell>
          <cell r="D285" t="str">
            <v>525000</v>
          </cell>
          <cell r="E285" t="str">
            <v>Scaling Fees / Service</v>
          </cell>
          <cell r="F285">
            <v>24289.809999999998</v>
          </cell>
          <cell r="H285">
            <v>0</v>
          </cell>
          <cell r="I285">
            <v>4550</v>
          </cell>
          <cell r="J285">
            <v>2367</v>
          </cell>
          <cell r="K285">
            <v>4294</v>
          </cell>
          <cell r="L285">
            <v>4101.1000000000004</v>
          </cell>
          <cell r="M285">
            <v>2549</v>
          </cell>
          <cell r="N285">
            <v>2827</v>
          </cell>
          <cell r="O285">
            <v>3473.7</v>
          </cell>
          <cell r="P285">
            <v>128.01</v>
          </cell>
          <cell r="Q285">
            <v>0</v>
          </cell>
          <cell r="R285">
            <v>0</v>
          </cell>
          <cell r="S285">
            <v>0</v>
          </cell>
          <cell r="T285">
            <v>0</v>
          </cell>
        </row>
        <row r="286">
          <cell r="A286">
            <v>5270</v>
          </cell>
          <cell r="B286">
            <v>0</v>
          </cell>
          <cell r="C286">
            <v>0</v>
          </cell>
          <cell r="D286" t="str">
            <v>527000</v>
          </cell>
          <cell r="E286" t="str">
            <v>Waste Disposal Fees- Garbage</v>
          </cell>
          <cell r="F286">
            <v>34678.829999999994</v>
          </cell>
          <cell r="H286">
            <v>0</v>
          </cell>
          <cell r="I286">
            <v>6767.67</v>
          </cell>
          <cell r="J286">
            <v>4319.1099999999997</v>
          </cell>
          <cell r="K286">
            <v>4559.42</v>
          </cell>
          <cell r="L286">
            <v>2933.02</v>
          </cell>
          <cell r="M286">
            <v>1440.51</v>
          </cell>
          <cell r="N286">
            <v>7207.22</v>
          </cell>
          <cell r="O286">
            <v>2203.5500000000002</v>
          </cell>
          <cell r="P286">
            <v>5248.33</v>
          </cell>
          <cell r="Q286">
            <v>0</v>
          </cell>
          <cell r="R286">
            <v>0</v>
          </cell>
          <cell r="S286">
            <v>0</v>
          </cell>
          <cell r="T286">
            <v>0</v>
          </cell>
        </row>
        <row r="287">
          <cell r="A287">
            <v>5280</v>
          </cell>
          <cell r="B287">
            <v>0</v>
          </cell>
          <cell r="C287">
            <v>0</v>
          </cell>
          <cell r="D287" t="str">
            <v>528000</v>
          </cell>
          <cell r="E287" t="str">
            <v>Waste Disposal Fees - Wood</v>
          </cell>
          <cell r="F287">
            <v>15143.59</v>
          </cell>
          <cell r="H287">
            <v>0</v>
          </cell>
          <cell r="I287">
            <v>2323.0500000000002</v>
          </cell>
          <cell r="J287">
            <v>2149.27</v>
          </cell>
          <cell r="K287">
            <v>1293.78</v>
          </cell>
          <cell r="L287">
            <v>622.48</v>
          </cell>
          <cell r="M287">
            <v>340.38</v>
          </cell>
          <cell r="N287">
            <v>4164.63</v>
          </cell>
          <cell r="O287">
            <v>4092.9</v>
          </cell>
          <cell r="P287">
            <v>157.1</v>
          </cell>
          <cell r="Q287">
            <v>0</v>
          </cell>
          <cell r="R287">
            <v>0</v>
          </cell>
          <cell r="S287">
            <v>0</v>
          </cell>
          <cell r="T287">
            <v>0</v>
          </cell>
        </row>
        <row r="288">
          <cell r="A288">
            <v>5300</v>
          </cell>
          <cell r="B288">
            <v>0</v>
          </cell>
          <cell r="C288">
            <v>0</v>
          </cell>
          <cell r="D288" t="str">
            <v>530000</v>
          </cell>
          <cell r="E288" t="str">
            <v>Freight Out-Ferrous - CAD</v>
          </cell>
          <cell r="F288">
            <v>1930971.92</v>
          </cell>
          <cell r="H288">
            <v>0</v>
          </cell>
          <cell r="I288">
            <v>213960.85</v>
          </cell>
          <cell r="J288">
            <v>265909.68</v>
          </cell>
          <cell r="K288">
            <v>203795.1</v>
          </cell>
          <cell r="L288">
            <v>290729.71999999997</v>
          </cell>
          <cell r="M288">
            <v>321126.2</v>
          </cell>
          <cell r="N288">
            <v>218018.97</v>
          </cell>
          <cell r="O288">
            <v>227602.43</v>
          </cell>
          <cell r="P288">
            <v>189828.97</v>
          </cell>
          <cell r="Q288">
            <v>0</v>
          </cell>
          <cell r="R288">
            <v>0</v>
          </cell>
          <cell r="S288">
            <v>0</v>
          </cell>
          <cell r="T288">
            <v>0</v>
          </cell>
        </row>
        <row r="289">
          <cell r="A289">
            <v>5305</v>
          </cell>
          <cell r="B289">
            <v>0</v>
          </cell>
          <cell r="C289">
            <v>0</v>
          </cell>
          <cell r="D289" t="str">
            <v>530500</v>
          </cell>
          <cell r="E289" t="str">
            <v>Freight Out-Ferrous - USD</v>
          </cell>
          <cell r="F289">
            <v>10855.119999999999</v>
          </cell>
          <cell r="H289">
            <v>0</v>
          </cell>
          <cell r="I289">
            <v>7644.94</v>
          </cell>
          <cell r="J289">
            <v>935.94</v>
          </cell>
          <cell r="K289">
            <v>0</v>
          </cell>
          <cell r="L289">
            <v>2274.2399999999998</v>
          </cell>
          <cell r="M289">
            <v>0</v>
          </cell>
          <cell r="N289">
            <v>0</v>
          </cell>
          <cell r="O289">
            <v>0</v>
          </cell>
          <cell r="P289">
            <v>0</v>
          </cell>
          <cell r="Q289">
            <v>0</v>
          </cell>
          <cell r="R289">
            <v>0</v>
          </cell>
          <cell r="S289">
            <v>0</v>
          </cell>
          <cell r="T289">
            <v>0</v>
          </cell>
        </row>
        <row r="290">
          <cell r="A290">
            <v>5310</v>
          </cell>
          <cell r="B290">
            <v>0</v>
          </cell>
          <cell r="C290">
            <v>0</v>
          </cell>
          <cell r="D290" t="str">
            <v>531000</v>
          </cell>
          <cell r="E290" t="str">
            <v>Freight Out-N/Ferrous w/ GST</v>
          </cell>
          <cell r="F290">
            <v>254500.32999999996</v>
          </cell>
          <cell r="H290">
            <v>0</v>
          </cell>
          <cell r="I290">
            <v>28603.439999999999</v>
          </cell>
          <cell r="J290">
            <v>30087.34</v>
          </cell>
          <cell r="K290">
            <v>21415.29</v>
          </cell>
          <cell r="L290">
            <v>22586.33</v>
          </cell>
          <cell r="M290">
            <v>35316.839999999997</v>
          </cell>
          <cell r="N290">
            <v>39366.550000000003</v>
          </cell>
          <cell r="O290">
            <v>70860.55</v>
          </cell>
          <cell r="P290">
            <v>6263.99</v>
          </cell>
          <cell r="Q290">
            <v>0</v>
          </cell>
          <cell r="R290">
            <v>0</v>
          </cell>
          <cell r="S290">
            <v>0</v>
          </cell>
          <cell r="T290">
            <v>0</v>
          </cell>
        </row>
        <row r="291">
          <cell r="A291">
            <v>5315</v>
          </cell>
          <cell r="B291">
            <v>0</v>
          </cell>
          <cell r="C291">
            <v>0</v>
          </cell>
          <cell r="D291" t="str">
            <v>531500</v>
          </cell>
          <cell r="E291" t="str">
            <v>Freight Out-N/Ferrous - w/o GST</v>
          </cell>
          <cell r="F291">
            <v>1522.94</v>
          </cell>
          <cell r="H291">
            <v>0</v>
          </cell>
          <cell r="I291">
            <v>0</v>
          </cell>
          <cell r="J291">
            <v>0</v>
          </cell>
          <cell r="K291">
            <v>0</v>
          </cell>
          <cell r="L291">
            <v>1129.3399999999999</v>
          </cell>
          <cell r="M291">
            <v>393.6</v>
          </cell>
          <cell r="N291">
            <v>0</v>
          </cell>
          <cell r="O291">
            <v>0</v>
          </cell>
          <cell r="P291">
            <v>0</v>
          </cell>
          <cell r="Q291">
            <v>0</v>
          </cell>
          <cell r="R291">
            <v>0</v>
          </cell>
          <cell r="S291">
            <v>0</v>
          </cell>
          <cell r="T291">
            <v>0</v>
          </cell>
        </row>
        <row r="292">
          <cell r="A292">
            <v>5320</v>
          </cell>
          <cell r="B292">
            <v>0</v>
          </cell>
          <cell r="C292">
            <v>0</v>
          </cell>
          <cell r="D292" t="str">
            <v>532000</v>
          </cell>
          <cell r="E292" t="str">
            <v>Trucking Service w/ GST</v>
          </cell>
          <cell r="F292">
            <v>-59827.42</v>
          </cell>
          <cell r="H292">
            <v>0</v>
          </cell>
          <cell r="I292">
            <v>-9464.65</v>
          </cell>
          <cell r="J292">
            <v>-6869.69</v>
          </cell>
          <cell r="K292">
            <v>-2042.7</v>
          </cell>
          <cell r="L292">
            <v>-14978.17</v>
          </cell>
          <cell r="M292">
            <v>-6152.62</v>
          </cell>
          <cell r="N292">
            <v>-6934.68</v>
          </cell>
          <cell r="O292">
            <v>-6876.6</v>
          </cell>
          <cell r="P292">
            <v>-6508.31</v>
          </cell>
          <cell r="Q292">
            <v>0</v>
          </cell>
          <cell r="R292">
            <v>0</v>
          </cell>
          <cell r="S292">
            <v>0</v>
          </cell>
          <cell r="T292">
            <v>0</v>
          </cell>
        </row>
        <row r="293">
          <cell r="A293">
            <v>5325</v>
          </cell>
          <cell r="B293">
            <v>0</v>
          </cell>
          <cell r="C293">
            <v>0</v>
          </cell>
          <cell r="D293" t="str">
            <v>532500</v>
          </cell>
          <cell r="E293" t="str">
            <v>Trucking Service - w/o GST</v>
          </cell>
          <cell r="F293">
            <v>-93839.640000000014</v>
          </cell>
          <cell r="H293">
            <v>0</v>
          </cell>
          <cell r="I293">
            <v>-13218</v>
          </cell>
          <cell r="J293">
            <v>-14750.57</v>
          </cell>
          <cell r="K293">
            <v>-9426.2099999999991</v>
          </cell>
          <cell r="L293">
            <v>-9964.2999999999993</v>
          </cell>
          <cell r="M293">
            <v>-491.79</v>
          </cell>
          <cell r="N293">
            <v>-23752.560000000001</v>
          </cell>
          <cell r="O293">
            <v>-13752.11</v>
          </cell>
          <cell r="P293">
            <v>-8484.1</v>
          </cell>
          <cell r="Q293">
            <v>0</v>
          </cell>
          <cell r="R293">
            <v>0</v>
          </cell>
          <cell r="S293">
            <v>0</v>
          </cell>
          <cell r="T293">
            <v>0</v>
          </cell>
        </row>
        <row r="294">
          <cell r="A294">
            <v>5340</v>
          </cell>
          <cell r="B294">
            <v>0</v>
          </cell>
          <cell r="C294">
            <v>0</v>
          </cell>
          <cell r="D294" t="str">
            <v>534000</v>
          </cell>
          <cell r="E294" t="str">
            <v>Freight In-Ferrous</v>
          </cell>
          <cell r="F294">
            <v>24748.720000000001</v>
          </cell>
          <cell r="H294">
            <v>0</v>
          </cell>
          <cell r="I294">
            <v>4020.78</v>
          </cell>
          <cell r="J294">
            <v>4187.95</v>
          </cell>
          <cell r="K294">
            <v>1086.3</v>
          </cell>
          <cell r="L294">
            <v>5139.55</v>
          </cell>
          <cell r="M294">
            <v>7848.1</v>
          </cell>
          <cell r="N294">
            <v>1243.5899999999999</v>
          </cell>
          <cell r="O294">
            <v>564.65</v>
          </cell>
          <cell r="P294">
            <v>657.8</v>
          </cell>
          <cell r="Q294">
            <v>0</v>
          </cell>
          <cell r="R294">
            <v>0</v>
          </cell>
          <cell r="S294">
            <v>0</v>
          </cell>
          <cell r="T294">
            <v>0</v>
          </cell>
        </row>
        <row r="295">
          <cell r="A295">
            <v>5350</v>
          </cell>
          <cell r="B295">
            <v>0</v>
          </cell>
          <cell r="C295">
            <v>0</v>
          </cell>
          <cell r="D295" t="str">
            <v>535000</v>
          </cell>
          <cell r="E295" t="str">
            <v>Freight In-N/Ferrous</v>
          </cell>
          <cell r="F295">
            <v>3516.15</v>
          </cell>
          <cell r="H295">
            <v>0</v>
          </cell>
          <cell r="I295">
            <v>273.60000000000002</v>
          </cell>
          <cell r="J295">
            <v>345</v>
          </cell>
          <cell r="K295">
            <v>509.11</v>
          </cell>
          <cell r="L295">
            <v>282.39</v>
          </cell>
          <cell r="M295">
            <v>382.4</v>
          </cell>
          <cell r="N295">
            <v>1186.5</v>
          </cell>
          <cell r="O295">
            <v>537.15</v>
          </cell>
          <cell r="P295">
            <v>0</v>
          </cell>
          <cell r="Q295">
            <v>0</v>
          </cell>
          <cell r="R295">
            <v>0</v>
          </cell>
          <cell r="S295">
            <v>0</v>
          </cell>
          <cell r="T295">
            <v>0</v>
          </cell>
        </row>
        <row r="296">
          <cell r="A296">
            <v>5360</v>
          </cell>
          <cell r="B296">
            <v>0</v>
          </cell>
          <cell r="C296">
            <v>0</v>
          </cell>
          <cell r="D296" t="str">
            <v>536000</v>
          </cell>
          <cell r="E296" t="str">
            <v>Freight In-Other Material w/ GST</v>
          </cell>
          <cell r="F296">
            <v>4690.5499999999993</v>
          </cell>
          <cell r="H296">
            <v>0</v>
          </cell>
          <cell r="I296">
            <v>100</v>
          </cell>
          <cell r="J296">
            <v>0</v>
          </cell>
          <cell r="K296">
            <v>0</v>
          </cell>
          <cell r="L296">
            <v>0</v>
          </cell>
          <cell r="M296">
            <v>0</v>
          </cell>
          <cell r="N296">
            <v>0</v>
          </cell>
          <cell r="O296">
            <v>2586.9899999999998</v>
          </cell>
          <cell r="P296">
            <v>2003.56</v>
          </cell>
          <cell r="Q296">
            <v>0</v>
          </cell>
          <cell r="R296">
            <v>0</v>
          </cell>
          <cell r="S296">
            <v>0</v>
          </cell>
          <cell r="T296">
            <v>0</v>
          </cell>
        </row>
        <row r="297">
          <cell r="A297">
            <v>5370</v>
          </cell>
          <cell r="B297">
            <v>0</v>
          </cell>
          <cell r="C297">
            <v>0</v>
          </cell>
          <cell r="D297" t="str">
            <v>537000</v>
          </cell>
          <cell r="E297" t="str">
            <v>Brokerage Out-Ferrous w/ GST</v>
          </cell>
          <cell r="F297">
            <v>152.5</v>
          </cell>
          <cell r="H297">
            <v>0</v>
          </cell>
          <cell r="I297">
            <v>51.5</v>
          </cell>
          <cell r="J297">
            <v>0</v>
          </cell>
          <cell r="K297">
            <v>33</v>
          </cell>
          <cell r="L297">
            <v>68</v>
          </cell>
          <cell r="M297">
            <v>0</v>
          </cell>
          <cell r="N297">
            <v>0</v>
          </cell>
          <cell r="O297">
            <v>1152</v>
          </cell>
          <cell r="P297">
            <v>-1152</v>
          </cell>
          <cell r="Q297">
            <v>0</v>
          </cell>
          <cell r="R297">
            <v>0</v>
          </cell>
          <cell r="S297">
            <v>0</v>
          </cell>
          <cell r="T297">
            <v>0</v>
          </cell>
        </row>
        <row r="298">
          <cell r="A298">
            <v>5375</v>
          </cell>
          <cell r="B298">
            <v>0</v>
          </cell>
          <cell r="C298">
            <v>0</v>
          </cell>
          <cell r="D298" t="str">
            <v>537500</v>
          </cell>
          <cell r="E298" t="str">
            <v>Brokerage Out-Ferrous - w/o GST</v>
          </cell>
          <cell r="F298">
            <v>5387.07</v>
          </cell>
          <cell r="H298">
            <v>0</v>
          </cell>
          <cell r="I298">
            <v>1519.36</v>
          </cell>
          <cell r="J298">
            <v>1169.79</v>
          </cell>
          <cell r="K298">
            <v>317.23</v>
          </cell>
          <cell r="L298">
            <v>0</v>
          </cell>
          <cell r="M298">
            <v>0</v>
          </cell>
          <cell r="N298">
            <v>30.18</v>
          </cell>
          <cell r="O298">
            <v>955.63</v>
          </cell>
          <cell r="P298">
            <v>1394.88</v>
          </cell>
          <cell r="Q298">
            <v>0</v>
          </cell>
          <cell r="R298">
            <v>0</v>
          </cell>
          <cell r="S298">
            <v>0</v>
          </cell>
          <cell r="T298">
            <v>0</v>
          </cell>
        </row>
        <row r="299">
          <cell r="A299">
            <v>5380</v>
          </cell>
          <cell r="B299">
            <v>0</v>
          </cell>
          <cell r="C299">
            <v>0</v>
          </cell>
          <cell r="D299" t="str">
            <v>538000</v>
          </cell>
          <cell r="E299" t="str">
            <v>Brokerage Out-N/Ferrous w/ GST</v>
          </cell>
          <cell r="F299">
            <v>90.97999999999999</v>
          </cell>
          <cell r="H299">
            <v>0</v>
          </cell>
          <cell r="I299">
            <v>0</v>
          </cell>
          <cell r="J299">
            <v>31.5</v>
          </cell>
          <cell r="K299">
            <v>59.48</v>
          </cell>
          <cell r="L299">
            <v>0</v>
          </cell>
          <cell r="M299">
            <v>0</v>
          </cell>
          <cell r="N299">
            <v>0</v>
          </cell>
          <cell r="O299">
            <v>0</v>
          </cell>
          <cell r="P299">
            <v>0</v>
          </cell>
          <cell r="Q299">
            <v>0</v>
          </cell>
          <cell r="R299">
            <v>0</v>
          </cell>
          <cell r="S299">
            <v>0</v>
          </cell>
          <cell r="T299">
            <v>0</v>
          </cell>
        </row>
        <row r="300">
          <cell r="A300">
            <v>5385</v>
          </cell>
          <cell r="B300">
            <v>0</v>
          </cell>
          <cell r="C300">
            <v>0</v>
          </cell>
          <cell r="D300" t="str">
            <v>538500</v>
          </cell>
          <cell r="E300" t="str">
            <v>Brokerage Out-N/Ferrous - w/o GST</v>
          </cell>
          <cell r="F300">
            <v>3093.99</v>
          </cell>
          <cell r="H300">
            <v>0</v>
          </cell>
          <cell r="I300">
            <v>191.18</v>
          </cell>
          <cell r="J300">
            <v>148.71</v>
          </cell>
          <cell r="K300">
            <v>0</v>
          </cell>
          <cell r="L300">
            <v>0</v>
          </cell>
          <cell r="M300">
            <v>886.04</v>
          </cell>
          <cell r="N300">
            <v>1373.89</v>
          </cell>
          <cell r="O300">
            <v>231.36</v>
          </cell>
          <cell r="P300">
            <v>262.81</v>
          </cell>
          <cell r="Q300">
            <v>0</v>
          </cell>
          <cell r="R300">
            <v>0</v>
          </cell>
          <cell r="S300">
            <v>0</v>
          </cell>
          <cell r="T300">
            <v>0</v>
          </cell>
        </row>
        <row r="301">
          <cell r="A301">
            <v>5420</v>
          </cell>
          <cell r="B301">
            <v>0</v>
          </cell>
          <cell r="C301">
            <v>0</v>
          </cell>
          <cell r="D301" t="str">
            <v>542000</v>
          </cell>
          <cell r="E301" t="str">
            <v>Filter Cloth Disposal</v>
          </cell>
          <cell r="F301">
            <v>8410.9000000000015</v>
          </cell>
          <cell r="H301">
            <v>0</v>
          </cell>
          <cell r="I301">
            <v>0</v>
          </cell>
          <cell r="J301">
            <v>0</v>
          </cell>
          <cell r="K301">
            <v>0</v>
          </cell>
          <cell r="L301">
            <v>2566.8000000000002</v>
          </cell>
          <cell r="M301">
            <v>2044.3</v>
          </cell>
          <cell r="N301">
            <v>512.1</v>
          </cell>
          <cell r="O301">
            <v>2139.75</v>
          </cell>
          <cell r="P301">
            <v>1147.95</v>
          </cell>
          <cell r="Q301">
            <v>0</v>
          </cell>
          <cell r="R301">
            <v>0</v>
          </cell>
          <cell r="S301">
            <v>0</v>
          </cell>
          <cell r="T301">
            <v>0</v>
          </cell>
        </row>
        <row r="302">
          <cell r="A302">
            <v>5421</v>
          </cell>
          <cell r="B302">
            <v>0</v>
          </cell>
          <cell r="C302">
            <v>0</v>
          </cell>
          <cell r="D302" t="str">
            <v>542100</v>
          </cell>
          <cell r="E302" t="str">
            <v>Filtrate Disposal</v>
          </cell>
          <cell r="F302">
            <v>-4860.8</v>
          </cell>
          <cell r="H302">
            <v>0</v>
          </cell>
          <cell r="I302">
            <v>-1306.8</v>
          </cell>
          <cell r="J302">
            <v>-711.6</v>
          </cell>
          <cell r="K302">
            <v>0</v>
          </cell>
          <cell r="L302">
            <v>-676.8</v>
          </cell>
          <cell r="M302">
            <v>-704.4</v>
          </cell>
          <cell r="N302">
            <v>-785.2</v>
          </cell>
          <cell r="O302">
            <v>-246.8</v>
          </cell>
          <cell r="P302">
            <v>-429.2</v>
          </cell>
          <cell r="Q302">
            <v>0</v>
          </cell>
          <cell r="R302">
            <v>0</v>
          </cell>
          <cell r="S302">
            <v>0</v>
          </cell>
          <cell r="T302">
            <v>0</v>
          </cell>
        </row>
        <row r="303">
          <cell r="A303">
            <v>5900</v>
          </cell>
          <cell r="B303">
            <v>0</v>
          </cell>
          <cell r="C303">
            <v>0</v>
          </cell>
          <cell r="D303" t="str">
            <v>590000</v>
          </cell>
          <cell r="E303" t="str">
            <v>Peddler Cash Short/Over</v>
          </cell>
          <cell r="F303">
            <v>614.34</v>
          </cell>
          <cell r="H303">
            <v>0</v>
          </cell>
          <cell r="I303">
            <v>-1.25</v>
          </cell>
          <cell r="J303">
            <v>0</v>
          </cell>
          <cell r="K303">
            <v>100</v>
          </cell>
          <cell r="L303">
            <v>513.59</v>
          </cell>
          <cell r="M303">
            <v>2</v>
          </cell>
          <cell r="N303">
            <v>0</v>
          </cell>
          <cell r="O303">
            <v>0</v>
          </cell>
          <cell r="P303">
            <v>0</v>
          </cell>
          <cell r="Q303">
            <v>0</v>
          </cell>
          <cell r="R303">
            <v>0</v>
          </cell>
          <cell r="S303">
            <v>0</v>
          </cell>
          <cell r="T303">
            <v>0</v>
          </cell>
        </row>
        <row r="304">
          <cell r="A304">
            <v>5999</v>
          </cell>
          <cell r="B304">
            <v>0</v>
          </cell>
          <cell r="C304">
            <v>0</v>
          </cell>
          <cell r="D304" t="str">
            <v>599900</v>
          </cell>
          <cell r="E304" t="str">
            <v>Intercompany Purchases Transfer</v>
          </cell>
          <cell r="F304">
            <v>2962777.1499999994</v>
          </cell>
          <cell r="H304">
            <v>0</v>
          </cell>
          <cell r="I304">
            <v>409318.29</v>
          </cell>
          <cell r="J304">
            <v>341925.67</v>
          </cell>
          <cell r="K304">
            <v>383639.97</v>
          </cell>
          <cell r="L304">
            <v>339784.1</v>
          </cell>
          <cell r="M304">
            <v>337044.72</v>
          </cell>
          <cell r="N304">
            <v>334126.73</v>
          </cell>
          <cell r="O304">
            <v>518795.21</v>
          </cell>
          <cell r="P304">
            <v>298142.46000000002</v>
          </cell>
          <cell r="Q304">
            <v>0</v>
          </cell>
          <cell r="R304">
            <v>0</v>
          </cell>
          <cell r="S304">
            <v>0</v>
          </cell>
          <cell r="T304">
            <v>0</v>
          </cell>
        </row>
        <row r="305">
          <cell r="A305">
            <v>6000</v>
          </cell>
          <cell r="B305">
            <v>0</v>
          </cell>
          <cell r="C305">
            <v>0</v>
          </cell>
          <cell r="D305" t="str">
            <v>600000</v>
          </cell>
          <cell r="E305" t="str">
            <v>Hourly - Wages</v>
          </cell>
          <cell r="F305">
            <v>1940748.5099999998</v>
          </cell>
          <cell r="H305">
            <v>0</v>
          </cell>
          <cell r="I305">
            <v>241786.38</v>
          </cell>
          <cell r="J305">
            <v>236539.28</v>
          </cell>
          <cell r="K305">
            <v>227612.96</v>
          </cell>
          <cell r="L305">
            <v>263871.59000000003</v>
          </cell>
          <cell r="M305">
            <v>234639.46</v>
          </cell>
          <cell r="N305">
            <v>268402.94</v>
          </cell>
          <cell r="O305">
            <v>259235.18</v>
          </cell>
          <cell r="P305">
            <v>208660.72</v>
          </cell>
          <cell r="Q305">
            <v>0</v>
          </cell>
          <cell r="R305">
            <v>0</v>
          </cell>
          <cell r="S305">
            <v>0</v>
          </cell>
          <cell r="T305">
            <v>0</v>
          </cell>
        </row>
        <row r="306">
          <cell r="A306">
            <v>6001</v>
          </cell>
          <cell r="B306">
            <v>0</v>
          </cell>
          <cell r="C306">
            <v>0</v>
          </cell>
          <cell r="D306" t="str">
            <v>600100</v>
          </cell>
          <cell r="E306" t="str">
            <v>Hourly - OT</v>
          </cell>
          <cell r="F306">
            <v>69585.06</v>
          </cell>
          <cell r="H306">
            <v>0</v>
          </cell>
          <cell r="I306">
            <v>6446.29</v>
          </cell>
          <cell r="J306">
            <v>10560.6</v>
          </cell>
          <cell r="K306">
            <v>8781.7999999999993</v>
          </cell>
          <cell r="L306">
            <v>8769.0499999999993</v>
          </cell>
          <cell r="M306">
            <v>7854.03</v>
          </cell>
          <cell r="N306">
            <v>8846.9500000000007</v>
          </cell>
          <cell r="O306">
            <v>10785.81</v>
          </cell>
          <cell r="P306">
            <v>7540.53</v>
          </cell>
          <cell r="Q306">
            <v>0</v>
          </cell>
          <cell r="R306">
            <v>0</v>
          </cell>
          <cell r="S306">
            <v>0</v>
          </cell>
          <cell r="T306">
            <v>0</v>
          </cell>
        </row>
        <row r="307">
          <cell r="A307">
            <v>6010</v>
          </cell>
          <cell r="B307">
            <v>0</v>
          </cell>
          <cell r="C307">
            <v>0</v>
          </cell>
          <cell r="D307" t="str">
            <v>601000</v>
          </cell>
          <cell r="E307" t="str">
            <v>Hourly - Vacaction Pay</v>
          </cell>
          <cell r="F307">
            <v>92806.63</v>
          </cell>
          <cell r="H307">
            <v>0</v>
          </cell>
          <cell r="I307">
            <v>10308.469999999999</v>
          </cell>
          <cell r="J307">
            <v>10673.88</v>
          </cell>
          <cell r="K307">
            <v>10450.870000000001</v>
          </cell>
          <cell r="L307">
            <v>10623.02</v>
          </cell>
          <cell r="M307">
            <v>17098.63</v>
          </cell>
          <cell r="N307">
            <v>11737.55</v>
          </cell>
          <cell r="O307">
            <v>11672.42</v>
          </cell>
          <cell r="P307">
            <v>10241.790000000001</v>
          </cell>
          <cell r="Q307">
            <v>0</v>
          </cell>
          <cell r="R307">
            <v>0</v>
          </cell>
          <cell r="S307">
            <v>0</v>
          </cell>
          <cell r="T307">
            <v>0</v>
          </cell>
        </row>
        <row r="308">
          <cell r="A308">
            <v>6020</v>
          </cell>
          <cell r="B308">
            <v>0</v>
          </cell>
          <cell r="C308">
            <v>0</v>
          </cell>
          <cell r="D308" t="str">
            <v>602000</v>
          </cell>
          <cell r="E308" t="str">
            <v>Hourly - EI</v>
          </cell>
          <cell r="F308">
            <v>46062</v>
          </cell>
          <cell r="H308">
            <v>0</v>
          </cell>
          <cell r="I308">
            <v>6736.66</v>
          </cell>
          <cell r="J308">
            <v>6560.86</v>
          </cell>
          <cell r="K308">
            <v>6583.42</v>
          </cell>
          <cell r="L308">
            <v>7130.14</v>
          </cell>
          <cell r="M308">
            <v>5734.52</v>
          </cell>
          <cell r="N308">
            <v>4950.49</v>
          </cell>
          <cell r="O308">
            <v>3964.32</v>
          </cell>
          <cell r="P308">
            <v>4401.59</v>
          </cell>
          <cell r="Q308">
            <v>0</v>
          </cell>
          <cell r="R308">
            <v>0</v>
          </cell>
          <cell r="S308">
            <v>0</v>
          </cell>
          <cell r="T308">
            <v>0</v>
          </cell>
        </row>
        <row r="309">
          <cell r="A309">
            <v>6030</v>
          </cell>
          <cell r="B309">
            <v>0</v>
          </cell>
          <cell r="C309">
            <v>0</v>
          </cell>
          <cell r="D309" t="str">
            <v>603000</v>
          </cell>
          <cell r="E309" t="str">
            <v>Hourly - CPP</v>
          </cell>
          <cell r="F309">
            <v>81995.66</v>
          </cell>
          <cell r="H309">
            <v>0</v>
          </cell>
          <cell r="I309">
            <v>11720.76</v>
          </cell>
          <cell r="J309">
            <v>11437.98</v>
          </cell>
          <cell r="K309">
            <v>11270.52</v>
          </cell>
          <cell r="L309">
            <v>12396.51</v>
          </cell>
          <cell r="M309">
            <v>10635.14</v>
          </cell>
          <cell r="N309">
            <v>9955.3700000000008</v>
          </cell>
          <cell r="O309">
            <v>7988.81</v>
          </cell>
          <cell r="P309">
            <v>6590.57</v>
          </cell>
          <cell r="Q309">
            <v>0</v>
          </cell>
          <cell r="R309">
            <v>0</v>
          </cell>
          <cell r="S309">
            <v>0</v>
          </cell>
          <cell r="T309">
            <v>0</v>
          </cell>
        </row>
        <row r="310">
          <cell r="A310">
            <v>6040</v>
          </cell>
          <cell r="B310">
            <v>0</v>
          </cell>
          <cell r="C310">
            <v>0</v>
          </cell>
          <cell r="D310" t="str">
            <v>604000</v>
          </cell>
          <cell r="E310" t="str">
            <v>Hourly - EHT</v>
          </cell>
          <cell r="F310">
            <v>40890.49</v>
          </cell>
          <cell r="H310">
            <v>0</v>
          </cell>
          <cell r="I310">
            <v>5024.22</v>
          </cell>
          <cell r="J310">
            <v>4890.07</v>
          </cell>
          <cell r="K310">
            <v>4910.32</v>
          </cell>
          <cell r="L310">
            <v>5576.02</v>
          </cell>
          <cell r="M310">
            <v>4849.6899999999996</v>
          </cell>
          <cell r="N310">
            <v>5517.2</v>
          </cell>
          <cell r="O310">
            <v>5503.4</v>
          </cell>
          <cell r="P310">
            <v>4619.57</v>
          </cell>
          <cell r="Q310">
            <v>0</v>
          </cell>
          <cell r="R310">
            <v>0</v>
          </cell>
          <cell r="S310">
            <v>0</v>
          </cell>
          <cell r="T310">
            <v>0</v>
          </cell>
        </row>
        <row r="311">
          <cell r="A311">
            <v>6050</v>
          </cell>
          <cell r="B311">
            <v>0</v>
          </cell>
          <cell r="C311">
            <v>0</v>
          </cell>
          <cell r="D311" t="str">
            <v>605000</v>
          </cell>
          <cell r="E311" t="str">
            <v>Hourly - WSIB</v>
          </cell>
          <cell r="F311">
            <v>133811.34</v>
          </cell>
          <cell r="H311">
            <v>0</v>
          </cell>
          <cell r="I311">
            <v>16345.92</v>
          </cell>
          <cell r="J311">
            <v>16091.29</v>
          </cell>
          <cell r="K311">
            <v>16010.38</v>
          </cell>
          <cell r="L311">
            <v>18548.91</v>
          </cell>
          <cell r="M311">
            <v>15867.13</v>
          </cell>
          <cell r="N311">
            <v>18050.95</v>
          </cell>
          <cell r="O311">
            <v>18005.990000000002</v>
          </cell>
          <cell r="P311">
            <v>14890.77</v>
          </cell>
          <cell r="Q311">
            <v>0</v>
          </cell>
          <cell r="R311">
            <v>0</v>
          </cell>
          <cell r="S311">
            <v>0</v>
          </cell>
          <cell r="T311">
            <v>0</v>
          </cell>
        </row>
        <row r="312">
          <cell r="A312">
            <v>6070</v>
          </cell>
          <cell r="B312">
            <v>0</v>
          </cell>
          <cell r="C312">
            <v>0</v>
          </cell>
          <cell r="D312" t="str">
            <v>607000</v>
          </cell>
          <cell r="E312" t="str">
            <v>Clothing Allowance</v>
          </cell>
          <cell r="F312">
            <v>1393.94</v>
          </cell>
          <cell r="H312">
            <v>0</v>
          </cell>
          <cell r="I312">
            <v>317.44</v>
          </cell>
          <cell r="J312">
            <v>179.48</v>
          </cell>
          <cell r="K312">
            <v>300.47000000000003</v>
          </cell>
          <cell r="L312">
            <v>0</v>
          </cell>
          <cell r="M312">
            <v>205.18</v>
          </cell>
          <cell r="N312">
            <v>34.99</v>
          </cell>
          <cell r="O312">
            <v>356.38</v>
          </cell>
          <cell r="P312">
            <v>0</v>
          </cell>
          <cell r="Q312">
            <v>0</v>
          </cell>
          <cell r="R312">
            <v>0</v>
          </cell>
          <cell r="S312">
            <v>0</v>
          </cell>
          <cell r="T312">
            <v>0</v>
          </cell>
        </row>
        <row r="313">
          <cell r="A313">
            <v>6075</v>
          </cell>
          <cell r="B313">
            <v>0</v>
          </cell>
          <cell r="C313">
            <v>0</v>
          </cell>
          <cell r="D313" t="str">
            <v>607500</v>
          </cell>
          <cell r="E313" t="str">
            <v>Hourly - Education/Training</v>
          </cell>
          <cell r="F313">
            <v>3468.48</v>
          </cell>
          <cell r="H313">
            <v>0</v>
          </cell>
          <cell r="N313">
            <v>2423.48</v>
          </cell>
          <cell r="O313">
            <v>0</v>
          </cell>
          <cell r="P313">
            <v>1045</v>
          </cell>
          <cell r="Q313">
            <v>0</v>
          </cell>
          <cell r="R313">
            <v>0</v>
          </cell>
          <cell r="S313">
            <v>0</v>
          </cell>
          <cell r="T313">
            <v>0</v>
          </cell>
        </row>
        <row r="314">
          <cell r="A314">
            <v>6080</v>
          </cell>
          <cell r="B314">
            <v>0</v>
          </cell>
          <cell r="C314">
            <v>0</v>
          </cell>
          <cell r="D314" t="str">
            <v>608000</v>
          </cell>
          <cell r="E314" t="str">
            <v>Hourly - Group Insurance</v>
          </cell>
          <cell r="F314">
            <v>73092.97</v>
          </cell>
          <cell r="H314">
            <v>0</v>
          </cell>
          <cell r="I314">
            <v>9368.01</v>
          </cell>
          <cell r="J314">
            <v>469.77</v>
          </cell>
          <cell r="K314">
            <v>10228.43</v>
          </cell>
          <cell r="L314">
            <v>10694.27</v>
          </cell>
          <cell r="M314">
            <v>10171.33</v>
          </cell>
          <cell r="N314">
            <v>21635.9</v>
          </cell>
          <cell r="O314">
            <v>224.23</v>
          </cell>
          <cell r="P314">
            <v>10301.030000000001</v>
          </cell>
          <cell r="Q314">
            <v>0</v>
          </cell>
          <cell r="R314">
            <v>0</v>
          </cell>
          <cell r="S314">
            <v>0</v>
          </cell>
          <cell r="T314">
            <v>0</v>
          </cell>
        </row>
        <row r="315">
          <cell r="A315">
            <v>6090</v>
          </cell>
          <cell r="B315">
            <v>0</v>
          </cell>
          <cell r="C315">
            <v>0</v>
          </cell>
          <cell r="D315" t="str">
            <v>609000</v>
          </cell>
          <cell r="E315" t="str">
            <v>Hourly - Temporary Labour</v>
          </cell>
          <cell r="F315">
            <v>58073.8</v>
          </cell>
          <cell r="H315">
            <v>0</v>
          </cell>
          <cell r="I315">
            <v>11601.5</v>
          </cell>
          <cell r="J315">
            <v>9679.8799999999992</v>
          </cell>
          <cell r="K315">
            <v>5429.75</v>
          </cell>
          <cell r="L315">
            <v>7319.15</v>
          </cell>
          <cell r="M315">
            <v>6142.05</v>
          </cell>
          <cell r="N315">
            <v>8466</v>
          </cell>
          <cell r="O315">
            <v>8004.9</v>
          </cell>
          <cell r="P315">
            <v>1430.57</v>
          </cell>
          <cell r="Q315">
            <v>0</v>
          </cell>
          <cell r="R315">
            <v>0</v>
          </cell>
          <cell r="S315">
            <v>0</v>
          </cell>
          <cell r="T315">
            <v>0</v>
          </cell>
        </row>
        <row r="316">
          <cell r="A316">
            <v>6200</v>
          </cell>
          <cell r="B316">
            <v>0</v>
          </cell>
          <cell r="C316">
            <v>0</v>
          </cell>
          <cell r="D316" t="str">
            <v>620000</v>
          </cell>
          <cell r="E316" t="str">
            <v>Repair &amp; Maintenance Expense</v>
          </cell>
          <cell r="F316">
            <v>1094371.67</v>
          </cell>
          <cell r="H316">
            <v>0</v>
          </cell>
          <cell r="I316">
            <v>106842.55</v>
          </cell>
          <cell r="J316">
            <v>182513.93</v>
          </cell>
          <cell r="K316">
            <v>45896.31</v>
          </cell>
          <cell r="L316">
            <v>126427.24</v>
          </cell>
          <cell r="M316">
            <v>147270.39000000001</v>
          </cell>
          <cell r="N316">
            <v>145356.13</v>
          </cell>
          <cell r="O316">
            <v>221652.46</v>
          </cell>
          <cell r="P316">
            <v>118412.66</v>
          </cell>
          <cell r="Q316">
            <v>0</v>
          </cell>
          <cell r="R316">
            <v>0</v>
          </cell>
          <cell r="S316">
            <v>0</v>
          </cell>
          <cell r="T316">
            <v>0</v>
          </cell>
        </row>
        <row r="317">
          <cell r="A317">
            <v>6205</v>
          </cell>
          <cell r="B317">
            <v>0</v>
          </cell>
          <cell r="C317">
            <v>0</v>
          </cell>
          <cell r="D317" t="str">
            <v>620500</v>
          </cell>
          <cell r="E317" t="str">
            <v>Tire Expense - Repairs</v>
          </cell>
          <cell r="F317">
            <v>52045.32</v>
          </cell>
          <cell r="H317">
            <v>0</v>
          </cell>
          <cell r="I317">
            <v>7764.94</v>
          </cell>
          <cell r="J317">
            <v>6259.75</v>
          </cell>
          <cell r="K317">
            <v>4102.45</v>
          </cell>
          <cell r="L317">
            <v>13044.05</v>
          </cell>
          <cell r="M317">
            <v>7872.42</v>
          </cell>
          <cell r="N317">
            <v>3965.31</v>
          </cell>
          <cell r="O317">
            <v>7238.76</v>
          </cell>
          <cell r="P317">
            <v>1797.64</v>
          </cell>
          <cell r="Q317">
            <v>0</v>
          </cell>
          <cell r="R317">
            <v>0</v>
          </cell>
          <cell r="S317">
            <v>0</v>
          </cell>
          <cell r="T317">
            <v>0</v>
          </cell>
        </row>
        <row r="318">
          <cell r="A318">
            <v>6210</v>
          </cell>
          <cell r="B318">
            <v>0</v>
          </cell>
          <cell r="C318">
            <v>0</v>
          </cell>
          <cell r="D318" t="str">
            <v>621000</v>
          </cell>
          <cell r="E318" t="str">
            <v>Tires Expense - New</v>
          </cell>
          <cell r="F318">
            <v>75310.87</v>
          </cell>
          <cell r="H318">
            <v>0</v>
          </cell>
          <cell r="I318">
            <v>10222.790000000001</v>
          </cell>
          <cell r="J318">
            <v>3973.11</v>
          </cell>
          <cell r="K318">
            <v>1600.5</v>
          </cell>
          <cell r="L318">
            <v>30901.71</v>
          </cell>
          <cell r="M318">
            <v>378.76</v>
          </cell>
          <cell r="N318">
            <v>13882.02</v>
          </cell>
          <cell r="O318">
            <v>7836.45</v>
          </cell>
          <cell r="P318">
            <v>6515.53</v>
          </cell>
          <cell r="Q318">
            <v>0</v>
          </cell>
          <cell r="R318">
            <v>0</v>
          </cell>
          <cell r="S318">
            <v>0</v>
          </cell>
          <cell r="T318">
            <v>0</v>
          </cell>
        </row>
        <row r="319">
          <cell r="A319">
            <v>6300</v>
          </cell>
          <cell r="B319">
            <v>0</v>
          </cell>
          <cell r="C319">
            <v>0</v>
          </cell>
          <cell r="D319" t="str">
            <v>630000</v>
          </cell>
          <cell r="E319" t="str">
            <v>Lease - Truck &amp; Equipment</v>
          </cell>
          <cell r="F319">
            <v>326714.69999999995</v>
          </cell>
          <cell r="H319">
            <v>0</v>
          </cell>
          <cell r="I319">
            <v>38432.57</v>
          </cell>
          <cell r="J319">
            <v>38436.800000000003</v>
          </cell>
          <cell r="K319">
            <v>38436.800000000003</v>
          </cell>
          <cell r="L319">
            <v>41152.25</v>
          </cell>
          <cell r="M319">
            <v>41142.03</v>
          </cell>
          <cell r="N319">
            <v>41142.03</v>
          </cell>
          <cell r="O319">
            <v>43986.11</v>
          </cell>
          <cell r="P319">
            <v>43986.11</v>
          </cell>
          <cell r="Q319">
            <v>0</v>
          </cell>
          <cell r="R319">
            <v>0</v>
          </cell>
          <cell r="S319">
            <v>0</v>
          </cell>
          <cell r="T319">
            <v>0</v>
          </cell>
        </row>
        <row r="320">
          <cell r="A320">
            <v>6312</v>
          </cell>
          <cell r="B320">
            <v>0</v>
          </cell>
          <cell r="C320">
            <v>0</v>
          </cell>
          <cell r="D320" t="str">
            <v>631200</v>
          </cell>
          <cell r="E320" t="str">
            <v>Forklift Rental Expense</v>
          </cell>
          <cell r="F320">
            <v>37720</v>
          </cell>
          <cell r="H320">
            <v>0</v>
          </cell>
          <cell r="I320">
            <v>4715</v>
          </cell>
          <cell r="J320">
            <v>7486</v>
          </cell>
          <cell r="K320">
            <v>867</v>
          </cell>
          <cell r="L320">
            <v>5792</v>
          </cell>
          <cell r="M320">
            <v>4715</v>
          </cell>
          <cell r="N320">
            <v>4715</v>
          </cell>
          <cell r="O320">
            <v>4715</v>
          </cell>
          <cell r="P320">
            <v>4715</v>
          </cell>
          <cell r="Q320">
            <v>0</v>
          </cell>
          <cell r="R320">
            <v>0</v>
          </cell>
          <cell r="S320">
            <v>0</v>
          </cell>
          <cell r="T320">
            <v>0</v>
          </cell>
        </row>
        <row r="321">
          <cell r="A321">
            <v>6313</v>
          </cell>
          <cell r="B321">
            <v>0</v>
          </cell>
          <cell r="C321">
            <v>0</v>
          </cell>
          <cell r="D321" t="str">
            <v>631300</v>
          </cell>
          <cell r="E321" t="str">
            <v>Truck Parking Space Rental Expense</v>
          </cell>
          <cell r="F321">
            <v>1114.56</v>
          </cell>
          <cell r="H321">
            <v>0</v>
          </cell>
          <cell r="I321">
            <v>169.56</v>
          </cell>
          <cell r="J321">
            <v>135</v>
          </cell>
          <cell r="K321">
            <v>135</v>
          </cell>
          <cell r="L321">
            <v>135</v>
          </cell>
          <cell r="M321">
            <v>135</v>
          </cell>
          <cell r="N321">
            <v>135</v>
          </cell>
          <cell r="O321">
            <v>135</v>
          </cell>
          <cell r="P321">
            <v>135</v>
          </cell>
          <cell r="Q321">
            <v>0</v>
          </cell>
          <cell r="R321">
            <v>0</v>
          </cell>
          <cell r="S321">
            <v>0</v>
          </cell>
          <cell r="T321">
            <v>0</v>
          </cell>
        </row>
        <row r="322">
          <cell r="A322">
            <v>6314</v>
          </cell>
          <cell r="B322">
            <v>0</v>
          </cell>
          <cell r="C322">
            <v>0</v>
          </cell>
          <cell r="D322" t="str">
            <v>631400</v>
          </cell>
          <cell r="E322" t="str">
            <v>Tools and Rental Equipment Expense</v>
          </cell>
          <cell r="F322">
            <v>10968.36</v>
          </cell>
          <cell r="H322">
            <v>0</v>
          </cell>
          <cell r="I322">
            <v>16.2</v>
          </cell>
          <cell r="J322">
            <v>16.2</v>
          </cell>
          <cell r="K322">
            <v>16.350000000000001</v>
          </cell>
          <cell r="L322">
            <v>32.4</v>
          </cell>
          <cell r="M322">
            <v>368.46</v>
          </cell>
          <cell r="N322">
            <v>346.8</v>
          </cell>
          <cell r="O322">
            <v>96.95</v>
          </cell>
          <cell r="P322">
            <v>10075</v>
          </cell>
          <cell r="Q322">
            <v>0</v>
          </cell>
          <cell r="R322">
            <v>0</v>
          </cell>
          <cell r="S322">
            <v>0</v>
          </cell>
          <cell r="T322">
            <v>0</v>
          </cell>
        </row>
        <row r="323">
          <cell r="A323">
            <v>6320</v>
          </cell>
          <cell r="B323">
            <v>0</v>
          </cell>
          <cell r="C323">
            <v>0</v>
          </cell>
          <cell r="D323" t="str">
            <v>632000</v>
          </cell>
          <cell r="E323" t="str">
            <v>Oil &amp; Lub (Sonoco &amp; Noco) Expense</v>
          </cell>
          <cell r="F323">
            <v>10424.25</v>
          </cell>
          <cell r="H323">
            <v>0</v>
          </cell>
          <cell r="I323">
            <v>792.06</v>
          </cell>
          <cell r="J323">
            <v>0</v>
          </cell>
          <cell r="K323">
            <v>0</v>
          </cell>
          <cell r="L323">
            <v>2015.75</v>
          </cell>
          <cell r="M323">
            <v>4321.54</v>
          </cell>
          <cell r="N323">
            <v>236.46</v>
          </cell>
          <cell r="O323">
            <v>1675.28</v>
          </cell>
          <cell r="P323">
            <v>1383.16</v>
          </cell>
          <cell r="Q323">
            <v>0</v>
          </cell>
          <cell r="R323">
            <v>0</v>
          </cell>
          <cell r="S323">
            <v>0</v>
          </cell>
          <cell r="T323">
            <v>0</v>
          </cell>
        </row>
        <row r="324">
          <cell r="A324">
            <v>6330</v>
          </cell>
          <cell r="B324">
            <v>0</v>
          </cell>
          <cell r="C324">
            <v>0</v>
          </cell>
          <cell r="D324" t="str">
            <v>633000</v>
          </cell>
          <cell r="E324" t="str">
            <v>Electrical Repairs &amp; Parts Expense</v>
          </cell>
          <cell r="F324">
            <v>68.78</v>
          </cell>
          <cell r="H324">
            <v>0</v>
          </cell>
          <cell r="I324">
            <v>68.78</v>
          </cell>
          <cell r="J324">
            <v>0</v>
          </cell>
          <cell r="K324">
            <v>0</v>
          </cell>
          <cell r="L324">
            <v>0</v>
          </cell>
          <cell r="M324">
            <v>0</v>
          </cell>
          <cell r="N324">
            <v>0</v>
          </cell>
          <cell r="O324">
            <v>0</v>
          </cell>
          <cell r="P324">
            <v>0</v>
          </cell>
          <cell r="Q324">
            <v>0</v>
          </cell>
          <cell r="R324">
            <v>0</v>
          </cell>
          <cell r="S324">
            <v>0</v>
          </cell>
          <cell r="T324">
            <v>0</v>
          </cell>
        </row>
        <row r="325">
          <cell r="A325">
            <v>6350</v>
          </cell>
          <cell r="B325">
            <v>0</v>
          </cell>
          <cell r="C325">
            <v>0</v>
          </cell>
          <cell r="D325" t="str">
            <v>635000</v>
          </cell>
          <cell r="E325" t="str">
            <v>Power Washer Charges Expense</v>
          </cell>
          <cell r="F325">
            <v>12349.640000000001</v>
          </cell>
          <cell r="H325">
            <v>0</v>
          </cell>
          <cell r="I325">
            <v>1642.01</v>
          </cell>
          <cell r="J325">
            <v>854.59</v>
          </cell>
          <cell r="K325">
            <v>2</v>
          </cell>
          <cell r="L325">
            <v>747.57</v>
          </cell>
          <cell r="M325">
            <v>3355.44</v>
          </cell>
          <cell r="N325">
            <v>1413.45</v>
          </cell>
          <cell r="O325">
            <v>2390.23</v>
          </cell>
          <cell r="P325">
            <v>1944.35</v>
          </cell>
          <cell r="Q325">
            <v>0</v>
          </cell>
          <cell r="R325">
            <v>0</v>
          </cell>
          <cell r="S325">
            <v>0</v>
          </cell>
          <cell r="T325">
            <v>0</v>
          </cell>
        </row>
        <row r="326">
          <cell r="A326">
            <v>6360</v>
          </cell>
          <cell r="B326">
            <v>0</v>
          </cell>
          <cell r="C326">
            <v>0</v>
          </cell>
          <cell r="D326" t="str">
            <v>636000</v>
          </cell>
          <cell r="E326" t="str">
            <v>Miscellaneous Expense</v>
          </cell>
          <cell r="F326">
            <v>29839.210000000003</v>
          </cell>
          <cell r="H326">
            <v>0</v>
          </cell>
          <cell r="I326">
            <v>11543.71</v>
          </cell>
          <cell r="J326">
            <v>2529.14</v>
          </cell>
          <cell r="K326">
            <v>4204.51</v>
          </cell>
          <cell r="L326">
            <v>3646.01</v>
          </cell>
          <cell r="M326">
            <v>1648.18</v>
          </cell>
          <cell r="N326">
            <v>1039.25</v>
          </cell>
          <cell r="O326">
            <v>5369.44</v>
          </cell>
          <cell r="P326">
            <v>-141.03</v>
          </cell>
          <cell r="Q326">
            <v>0</v>
          </cell>
          <cell r="R326">
            <v>0</v>
          </cell>
          <cell r="S326">
            <v>0</v>
          </cell>
          <cell r="T326">
            <v>0</v>
          </cell>
        </row>
        <row r="327">
          <cell r="A327">
            <v>6400</v>
          </cell>
          <cell r="B327">
            <v>0</v>
          </cell>
          <cell r="C327">
            <v>0</v>
          </cell>
          <cell r="D327" t="str">
            <v>640000</v>
          </cell>
          <cell r="E327" t="str">
            <v>Shipping Supplies Expense</v>
          </cell>
          <cell r="F327">
            <v>15709.759999999998</v>
          </cell>
          <cell r="H327">
            <v>0</v>
          </cell>
          <cell r="I327">
            <v>4570.4799999999996</v>
          </cell>
          <cell r="J327">
            <v>1350</v>
          </cell>
          <cell r="K327">
            <v>0</v>
          </cell>
          <cell r="L327">
            <v>150</v>
          </cell>
          <cell r="M327">
            <v>2999.25</v>
          </cell>
          <cell r="N327">
            <v>1320</v>
          </cell>
          <cell r="O327">
            <v>4182.8999999999996</v>
          </cell>
          <cell r="P327">
            <v>1137.1300000000001</v>
          </cell>
          <cell r="Q327">
            <v>0</v>
          </cell>
          <cell r="R327">
            <v>0</v>
          </cell>
          <cell r="S327">
            <v>0</v>
          </cell>
          <cell r="T327">
            <v>0</v>
          </cell>
        </row>
        <row r="328">
          <cell r="A328">
            <v>6410</v>
          </cell>
          <cell r="B328">
            <v>0</v>
          </cell>
          <cell r="C328">
            <v>0</v>
          </cell>
          <cell r="D328" t="str">
            <v>641000</v>
          </cell>
          <cell r="E328" t="str">
            <v>Shop Supply - Tools</v>
          </cell>
          <cell r="F328">
            <v>10837.4</v>
          </cell>
          <cell r="H328">
            <v>0</v>
          </cell>
          <cell r="I328">
            <v>3428.16</v>
          </cell>
          <cell r="J328">
            <v>1349.27</v>
          </cell>
          <cell r="K328">
            <v>862.45</v>
          </cell>
          <cell r="L328">
            <v>1915.9</v>
          </cell>
          <cell r="M328">
            <v>1736.58</v>
          </cell>
          <cell r="N328">
            <v>360.22</v>
          </cell>
          <cell r="O328">
            <v>689.49</v>
          </cell>
          <cell r="P328">
            <v>495.33</v>
          </cell>
          <cell r="Q328">
            <v>0</v>
          </cell>
          <cell r="R328">
            <v>0</v>
          </cell>
          <cell r="S328">
            <v>0</v>
          </cell>
          <cell r="T328">
            <v>0</v>
          </cell>
        </row>
        <row r="329">
          <cell r="A329">
            <v>6412</v>
          </cell>
          <cell r="B329">
            <v>0</v>
          </cell>
          <cell r="C329">
            <v>0</v>
          </cell>
          <cell r="D329" t="str">
            <v>641200</v>
          </cell>
          <cell r="E329" t="str">
            <v>Shop Supply - Lights</v>
          </cell>
          <cell r="F329">
            <v>17.190000000000055</v>
          </cell>
          <cell r="H329">
            <v>0</v>
          </cell>
          <cell r="I329">
            <v>0</v>
          </cell>
          <cell r="J329">
            <v>17.190000000000001</v>
          </cell>
          <cell r="K329">
            <v>0</v>
          </cell>
          <cell r="L329">
            <v>0</v>
          </cell>
          <cell r="M329">
            <v>648</v>
          </cell>
          <cell r="N329">
            <v>-648</v>
          </cell>
          <cell r="O329">
            <v>0</v>
          </cell>
          <cell r="P329">
            <v>0</v>
          </cell>
          <cell r="Q329">
            <v>0</v>
          </cell>
          <cell r="R329">
            <v>0</v>
          </cell>
          <cell r="S329">
            <v>0</v>
          </cell>
          <cell r="T329">
            <v>0</v>
          </cell>
        </row>
        <row r="330">
          <cell r="A330">
            <v>6413</v>
          </cell>
          <cell r="B330">
            <v>0</v>
          </cell>
          <cell r="C330">
            <v>0</v>
          </cell>
          <cell r="D330" t="str">
            <v>641300</v>
          </cell>
          <cell r="E330" t="str">
            <v>Shop Supply - Welding Supply</v>
          </cell>
          <cell r="F330">
            <v>15526.57</v>
          </cell>
          <cell r="H330">
            <v>0</v>
          </cell>
          <cell r="I330">
            <v>819.68</v>
          </cell>
          <cell r="J330">
            <v>993.04</v>
          </cell>
          <cell r="K330">
            <v>1615.44</v>
          </cell>
          <cell r="L330">
            <v>1290.8</v>
          </cell>
          <cell r="M330">
            <v>5948.02</v>
          </cell>
          <cell r="N330">
            <v>2057.4699999999998</v>
          </cell>
          <cell r="O330">
            <v>1279.49</v>
          </cell>
          <cell r="P330">
            <v>1522.63</v>
          </cell>
          <cell r="Q330">
            <v>0</v>
          </cell>
          <cell r="R330">
            <v>0</v>
          </cell>
          <cell r="S330">
            <v>0</v>
          </cell>
          <cell r="T330">
            <v>0</v>
          </cell>
        </row>
        <row r="331">
          <cell r="A331">
            <v>6417</v>
          </cell>
          <cell r="B331">
            <v>0</v>
          </cell>
          <cell r="C331">
            <v>0</v>
          </cell>
          <cell r="D331" t="str">
            <v>641700</v>
          </cell>
          <cell r="E331" t="str">
            <v>Shop Supply - Paint</v>
          </cell>
          <cell r="F331">
            <v>16266.230000000001</v>
          </cell>
          <cell r="H331">
            <v>0</v>
          </cell>
          <cell r="I331">
            <v>3117.41</v>
          </cell>
          <cell r="J331">
            <v>3456.69</v>
          </cell>
          <cell r="K331">
            <v>-685.64</v>
          </cell>
          <cell r="L331">
            <v>2044.8</v>
          </cell>
          <cell r="M331">
            <v>6046.92</v>
          </cell>
          <cell r="N331">
            <v>115.29</v>
          </cell>
          <cell r="O331">
            <v>2100</v>
          </cell>
          <cell r="P331">
            <v>70.760000000000005</v>
          </cell>
          <cell r="Q331">
            <v>0</v>
          </cell>
          <cell r="R331">
            <v>0</v>
          </cell>
          <cell r="S331">
            <v>0</v>
          </cell>
          <cell r="T331">
            <v>0</v>
          </cell>
        </row>
        <row r="332">
          <cell r="A332">
            <v>6419</v>
          </cell>
          <cell r="B332">
            <v>0</v>
          </cell>
          <cell r="C332">
            <v>0</v>
          </cell>
          <cell r="D332" t="str">
            <v>641900</v>
          </cell>
          <cell r="E332" t="str">
            <v>Shop Supply - Other</v>
          </cell>
          <cell r="F332">
            <v>5784.56</v>
          </cell>
          <cell r="H332">
            <v>0</v>
          </cell>
          <cell r="I332">
            <v>-37.6</v>
          </cell>
          <cell r="J332">
            <v>1357.24</v>
          </cell>
          <cell r="K332">
            <v>1599.4</v>
          </cell>
          <cell r="L332">
            <v>-255.48</v>
          </cell>
          <cell r="M332">
            <v>584.37</v>
          </cell>
          <cell r="N332">
            <v>922.32</v>
          </cell>
          <cell r="O332">
            <v>3948.76</v>
          </cell>
          <cell r="P332">
            <v>-2334.4499999999998</v>
          </cell>
          <cell r="Q332">
            <v>0</v>
          </cell>
          <cell r="R332">
            <v>0</v>
          </cell>
          <cell r="S332">
            <v>0</v>
          </cell>
          <cell r="T332">
            <v>0</v>
          </cell>
        </row>
        <row r="333">
          <cell r="A333">
            <v>6420</v>
          </cell>
          <cell r="B333">
            <v>0</v>
          </cell>
          <cell r="C333">
            <v>0</v>
          </cell>
          <cell r="D333" t="str">
            <v>642000</v>
          </cell>
          <cell r="E333" t="str">
            <v>Cleaning Supplies Expense</v>
          </cell>
          <cell r="F333">
            <v>2204.5100000000002</v>
          </cell>
          <cell r="H333">
            <v>0</v>
          </cell>
          <cell r="I333">
            <v>0</v>
          </cell>
          <cell r="J333">
            <v>0</v>
          </cell>
          <cell r="K333">
            <v>0</v>
          </cell>
          <cell r="L333">
            <v>438.25</v>
          </cell>
          <cell r="M333">
            <v>924.5</v>
          </cell>
          <cell r="N333">
            <v>358.19</v>
          </cell>
          <cell r="O333">
            <v>164.17</v>
          </cell>
          <cell r="P333">
            <v>319.39999999999998</v>
          </cell>
          <cell r="Q333">
            <v>0</v>
          </cell>
          <cell r="R333">
            <v>0</v>
          </cell>
          <cell r="S333">
            <v>0</v>
          </cell>
          <cell r="T333">
            <v>0</v>
          </cell>
        </row>
        <row r="334">
          <cell r="A334">
            <v>6421</v>
          </cell>
          <cell r="B334">
            <v>0</v>
          </cell>
          <cell r="C334">
            <v>0</v>
          </cell>
          <cell r="D334" t="str">
            <v>642100</v>
          </cell>
          <cell r="E334" t="str">
            <v>Cleaning Supplies Expense</v>
          </cell>
          <cell r="F334">
            <v>2129.04</v>
          </cell>
          <cell r="H334">
            <v>0</v>
          </cell>
          <cell r="I334">
            <v>0</v>
          </cell>
          <cell r="J334">
            <v>0</v>
          </cell>
          <cell r="K334">
            <v>0</v>
          </cell>
          <cell r="L334">
            <v>0</v>
          </cell>
          <cell r="M334">
            <v>0</v>
          </cell>
          <cell r="N334">
            <v>0</v>
          </cell>
          <cell r="O334">
            <v>2129.04</v>
          </cell>
          <cell r="P334">
            <v>0</v>
          </cell>
          <cell r="Q334">
            <v>0</v>
          </cell>
          <cell r="R334">
            <v>0</v>
          </cell>
          <cell r="S334">
            <v>0</v>
          </cell>
          <cell r="T334">
            <v>0</v>
          </cell>
        </row>
        <row r="335">
          <cell r="A335">
            <v>6440</v>
          </cell>
          <cell r="B335">
            <v>0</v>
          </cell>
          <cell r="C335">
            <v>0</v>
          </cell>
          <cell r="D335" t="str">
            <v>644000</v>
          </cell>
          <cell r="E335" t="str">
            <v>Clothing &amp; Safety Supply Expense</v>
          </cell>
          <cell r="F335">
            <v>42444.340000000004</v>
          </cell>
          <cell r="H335">
            <v>0</v>
          </cell>
          <cell r="I335">
            <v>1694.12</v>
          </cell>
          <cell r="J335">
            <v>1852.41</v>
          </cell>
          <cell r="K335">
            <v>1428.68</v>
          </cell>
          <cell r="L335">
            <v>7000.3</v>
          </cell>
          <cell r="M335">
            <v>12879.46</v>
          </cell>
          <cell r="N335">
            <v>7981.05</v>
          </cell>
          <cell r="O335">
            <v>5766.36</v>
          </cell>
          <cell r="P335">
            <v>3841.96</v>
          </cell>
          <cell r="Q335">
            <v>0</v>
          </cell>
          <cell r="R335">
            <v>0</v>
          </cell>
          <cell r="S335">
            <v>0</v>
          </cell>
          <cell r="T335">
            <v>0</v>
          </cell>
        </row>
        <row r="336">
          <cell r="A336">
            <v>6441</v>
          </cell>
          <cell r="B336">
            <v>0</v>
          </cell>
          <cell r="C336">
            <v>0</v>
          </cell>
          <cell r="D336" t="str">
            <v>644100</v>
          </cell>
          <cell r="E336" t="str">
            <v>Medical Examination Expense</v>
          </cell>
          <cell r="F336">
            <v>275</v>
          </cell>
          <cell r="H336">
            <v>0</v>
          </cell>
          <cell r="I336">
            <v>25</v>
          </cell>
          <cell r="J336">
            <v>0</v>
          </cell>
          <cell r="K336">
            <v>0</v>
          </cell>
          <cell r="L336">
            <v>25</v>
          </cell>
          <cell r="M336">
            <v>25</v>
          </cell>
          <cell r="N336">
            <v>150</v>
          </cell>
          <cell r="O336">
            <v>25</v>
          </cell>
          <cell r="P336">
            <v>25</v>
          </cell>
          <cell r="Q336">
            <v>0</v>
          </cell>
          <cell r="R336">
            <v>0</v>
          </cell>
          <cell r="S336">
            <v>0</v>
          </cell>
          <cell r="T336">
            <v>0</v>
          </cell>
        </row>
        <row r="337">
          <cell r="A337">
            <v>6450</v>
          </cell>
          <cell r="B337">
            <v>0</v>
          </cell>
          <cell r="C337">
            <v>0</v>
          </cell>
          <cell r="D337" t="str">
            <v>645000</v>
          </cell>
          <cell r="E337" t="str">
            <v>Uniform Rental Expense</v>
          </cell>
          <cell r="F337">
            <v>15226.67</v>
          </cell>
          <cell r="H337">
            <v>0</v>
          </cell>
          <cell r="I337">
            <v>2145.25</v>
          </cell>
          <cell r="J337">
            <v>960.42</v>
          </cell>
          <cell r="K337">
            <v>1944.79</v>
          </cell>
          <cell r="L337">
            <v>2601.89</v>
          </cell>
          <cell r="M337">
            <v>1941.31</v>
          </cell>
          <cell r="N337">
            <v>2061.41</v>
          </cell>
          <cell r="O337">
            <v>1911.7</v>
          </cell>
          <cell r="P337">
            <v>1659.9</v>
          </cell>
          <cell r="Q337">
            <v>0</v>
          </cell>
          <cell r="R337">
            <v>0</v>
          </cell>
          <cell r="S337">
            <v>0</v>
          </cell>
          <cell r="T337">
            <v>0</v>
          </cell>
        </row>
        <row r="338">
          <cell r="A338">
            <v>6500</v>
          </cell>
          <cell r="B338">
            <v>0</v>
          </cell>
          <cell r="C338">
            <v>0</v>
          </cell>
          <cell r="D338" t="str">
            <v>650000</v>
          </cell>
          <cell r="E338" t="str">
            <v>Fuel-Diesel Clear Expense</v>
          </cell>
          <cell r="F338">
            <v>491279.13</v>
          </cell>
          <cell r="H338">
            <v>0</v>
          </cell>
          <cell r="I338">
            <v>73039.960000000006</v>
          </cell>
          <cell r="J338">
            <v>72463.039999999994</v>
          </cell>
          <cell r="K338">
            <v>9334.67</v>
          </cell>
          <cell r="L338">
            <v>105870.52</v>
          </cell>
          <cell r="M338">
            <v>67406.720000000001</v>
          </cell>
          <cell r="N338">
            <v>9604.4699999999993</v>
          </cell>
          <cell r="O338">
            <v>98881.47</v>
          </cell>
          <cell r="P338">
            <v>54678.28</v>
          </cell>
          <cell r="Q338">
            <v>0</v>
          </cell>
          <cell r="R338">
            <v>0</v>
          </cell>
          <cell r="S338">
            <v>0</v>
          </cell>
          <cell r="T338">
            <v>0</v>
          </cell>
        </row>
        <row r="339">
          <cell r="A339">
            <v>6501</v>
          </cell>
          <cell r="B339">
            <v>0</v>
          </cell>
          <cell r="C339">
            <v>0</v>
          </cell>
          <cell r="D339" t="str">
            <v>650100</v>
          </cell>
          <cell r="E339" t="str">
            <v>Fuel-Diesel Colour Expense</v>
          </cell>
          <cell r="F339">
            <v>119288.78</v>
          </cell>
          <cell r="H339">
            <v>0</v>
          </cell>
          <cell r="I339">
            <v>14956.6</v>
          </cell>
          <cell r="J339">
            <v>18963.82</v>
          </cell>
          <cell r="K339">
            <v>14441.27</v>
          </cell>
          <cell r="L339">
            <v>12887.1</v>
          </cell>
          <cell r="M339">
            <v>15185.62</v>
          </cell>
          <cell r="N339">
            <v>15159.01</v>
          </cell>
          <cell r="O339">
            <v>13484.84</v>
          </cell>
          <cell r="P339">
            <v>14210.52</v>
          </cell>
          <cell r="Q339">
            <v>0</v>
          </cell>
          <cell r="R339">
            <v>0</v>
          </cell>
          <cell r="S339">
            <v>0</v>
          </cell>
          <cell r="T339">
            <v>0</v>
          </cell>
        </row>
        <row r="340">
          <cell r="A340">
            <v>6503</v>
          </cell>
          <cell r="B340">
            <v>0</v>
          </cell>
          <cell r="C340">
            <v>0</v>
          </cell>
          <cell r="D340" t="str">
            <v>650300</v>
          </cell>
          <cell r="E340" t="str">
            <v>Fuel-Oxy / Acetyl Expense</v>
          </cell>
          <cell r="F340">
            <v>14390.22</v>
          </cell>
          <cell r="H340">
            <v>0</v>
          </cell>
          <cell r="I340">
            <v>1719.3</v>
          </cell>
          <cell r="J340">
            <v>2579.4499999999998</v>
          </cell>
          <cell r="K340">
            <v>811.63</v>
          </cell>
          <cell r="L340">
            <v>1188.44</v>
          </cell>
          <cell r="M340">
            <v>2522.92</v>
          </cell>
          <cell r="N340">
            <v>1149.94</v>
          </cell>
          <cell r="O340">
            <v>3523.12</v>
          </cell>
          <cell r="P340">
            <v>895.42</v>
          </cell>
          <cell r="Q340">
            <v>0</v>
          </cell>
          <cell r="R340">
            <v>0</v>
          </cell>
          <cell r="S340">
            <v>0</v>
          </cell>
          <cell r="T340">
            <v>0</v>
          </cell>
        </row>
        <row r="341">
          <cell r="A341">
            <v>6504</v>
          </cell>
          <cell r="B341">
            <v>0</v>
          </cell>
          <cell r="C341">
            <v>0</v>
          </cell>
          <cell r="D341" t="str">
            <v>650400</v>
          </cell>
          <cell r="E341" t="str">
            <v>Fuel - Propane 33's Expense</v>
          </cell>
          <cell r="F341">
            <v>13470.28</v>
          </cell>
          <cell r="H341">
            <v>0</v>
          </cell>
          <cell r="I341">
            <v>1433.9</v>
          </cell>
          <cell r="J341">
            <v>1571.59</v>
          </cell>
          <cell r="K341">
            <v>1309.3800000000001</v>
          </cell>
          <cell r="L341">
            <v>1883.97</v>
          </cell>
          <cell r="M341">
            <v>1594.11</v>
          </cell>
          <cell r="N341">
            <v>931.29</v>
          </cell>
          <cell r="O341">
            <v>3054.18</v>
          </cell>
          <cell r="P341">
            <v>1691.86</v>
          </cell>
          <cell r="Q341">
            <v>0</v>
          </cell>
          <cell r="R341">
            <v>0</v>
          </cell>
          <cell r="S341">
            <v>0</v>
          </cell>
          <cell r="T341">
            <v>0</v>
          </cell>
        </row>
        <row r="342">
          <cell r="A342">
            <v>6510</v>
          </cell>
          <cell r="B342">
            <v>0</v>
          </cell>
          <cell r="C342">
            <v>0</v>
          </cell>
          <cell r="D342" t="str">
            <v>651000</v>
          </cell>
          <cell r="E342" t="str">
            <v>ETR Toll Expense</v>
          </cell>
          <cell r="F342">
            <v>36183.82</v>
          </cell>
          <cell r="H342">
            <v>0</v>
          </cell>
          <cell r="I342">
            <v>4506.47</v>
          </cell>
          <cell r="J342">
            <v>4947.1499999999996</v>
          </cell>
          <cell r="K342">
            <v>3568.44</v>
          </cell>
          <cell r="L342">
            <v>6918.67</v>
          </cell>
          <cell r="M342">
            <v>0</v>
          </cell>
          <cell r="N342">
            <v>8671.07</v>
          </cell>
          <cell r="O342">
            <v>4419.3100000000004</v>
          </cell>
          <cell r="P342">
            <v>3152.71</v>
          </cell>
          <cell r="Q342">
            <v>0</v>
          </cell>
          <cell r="R342">
            <v>0</v>
          </cell>
          <cell r="S342">
            <v>0</v>
          </cell>
          <cell r="T342">
            <v>0</v>
          </cell>
        </row>
        <row r="343">
          <cell r="A343">
            <v>6520</v>
          </cell>
          <cell r="B343">
            <v>0</v>
          </cell>
          <cell r="C343">
            <v>0</v>
          </cell>
          <cell r="D343" t="str">
            <v>652000</v>
          </cell>
          <cell r="E343" t="str">
            <v>Licenses - Auto &amp; Truck Expense</v>
          </cell>
          <cell r="F343">
            <v>56359.270000000004</v>
          </cell>
          <cell r="H343">
            <v>0</v>
          </cell>
          <cell r="I343">
            <v>6491.85</v>
          </cell>
          <cell r="J343">
            <v>6507.27</v>
          </cell>
          <cell r="K343">
            <v>6621.94</v>
          </cell>
          <cell r="L343">
            <v>8026.13</v>
          </cell>
          <cell r="M343">
            <v>6347.05</v>
          </cell>
          <cell r="N343">
            <v>7271.05</v>
          </cell>
          <cell r="O343">
            <v>9177.25</v>
          </cell>
          <cell r="P343">
            <v>5916.73</v>
          </cell>
          <cell r="Q343">
            <v>0</v>
          </cell>
          <cell r="R343">
            <v>0</v>
          </cell>
          <cell r="S343">
            <v>0</v>
          </cell>
          <cell r="T343">
            <v>0</v>
          </cell>
        </row>
        <row r="344">
          <cell r="A344">
            <v>6530</v>
          </cell>
          <cell r="B344">
            <v>0</v>
          </cell>
          <cell r="C344">
            <v>0</v>
          </cell>
          <cell r="D344" t="str">
            <v>653000</v>
          </cell>
          <cell r="E344" t="str">
            <v>Fines - Auto &amp; Truck Expense</v>
          </cell>
          <cell r="F344">
            <v>1371</v>
          </cell>
          <cell r="H344">
            <v>0</v>
          </cell>
          <cell r="I344">
            <v>141</v>
          </cell>
          <cell r="J344">
            <v>0</v>
          </cell>
          <cell r="K344">
            <v>0</v>
          </cell>
          <cell r="L344">
            <v>0</v>
          </cell>
          <cell r="M344">
            <v>0</v>
          </cell>
          <cell r="N344">
            <v>125</v>
          </cell>
          <cell r="O344">
            <v>1105</v>
          </cell>
          <cell r="P344">
            <v>0</v>
          </cell>
          <cell r="Q344">
            <v>0</v>
          </cell>
          <cell r="R344">
            <v>0</v>
          </cell>
          <cell r="S344">
            <v>0</v>
          </cell>
          <cell r="T344">
            <v>0</v>
          </cell>
        </row>
        <row r="345">
          <cell r="A345">
            <v>7000</v>
          </cell>
          <cell r="B345">
            <v>0</v>
          </cell>
          <cell r="C345">
            <v>0</v>
          </cell>
          <cell r="D345" t="str">
            <v>700000</v>
          </cell>
          <cell r="E345" t="str">
            <v>Salary - Wages</v>
          </cell>
          <cell r="F345">
            <v>1966290.26</v>
          </cell>
          <cell r="H345">
            <v>0</v>
          </cell>
          <cell r="I345">
            <v>245045.57</v>
          </cell>
          <cell r="J345">
            <v>237849.1</v>
          </cell>
          <cell r="K345">
            <v>260224.43</v>
          </cell>
          <cell r="L345">
            <v>257248.36</v>
          </cell>
          <cell r="M345">
            <v>224800</v>
          </cell>
          <cell r="N345">
            <v>262752.53999999998</v>
          </cell>
          <cell r="O345">
            <v>261070.28</v>
          </cell>
          <cell r="P345">
            <v>217299.98</v>
          </cell>
          <cell r="Q345">
            <v>0</v>
          </cell>
          <cell r="R345">
            <v>0</v>
          </cell>
          <cell r="S345">
            <v>0</v>
          </cell>
          <cell r="T345">
            <v>0</v>
          </cell>
        </row>
        <row r="346">
          <cell r="A346">
            <v>7010</v>
          </cell>
          <cell r="B346">
            <v>0</v>
          </cell>
          <cell r="C346">
            <v>0</v>
          </cell>
          <cell r="D346" t="str">
            <v>701000</v>
          </cell>
          <cell r="E346" t="str">
            <v>Salary - Vacation Pay</v>
          </cell>
          <cell r="F346">
            <v>95962.610000000015</v>
          </cell>
          <cell r="H346">
            <v>0</v>
          </cell>
          <cell r="I346">
            <v>9928.07</v>
          </cell>
          <cell r="J346">
            <v>10356.99</v>
          </cell>
          <cell r="K346">
            <v>10509</v>
          </cell>
          <cell r="L346">
            <v>10664.16</v>
          </cell>
          <cell r="M346">
            <v>16668.189999999999</v>
          </cell>
          <cell r="N346">
            <v>11079</v>
          </cell>
          <cell r="O346">
            <v>15929.91</v>
          </cell>
          <cell r="P346">
            <v>10827.29</v>
          </cell>
          <cell r="Q346">
            <v>0</v>
          </cell>
          <cell r="R346">
            <v>0</v>
          </cell>
          <cell r="S346">
            <v>0</v>
          </cell>
          <cell r="T346">
            <v>0</v>
          </cell>
        </row>
        <row r="347">
          <cell r="A347">
            <v>7020</v>
          </cell>
          <cell r="B347">
            <v>0</v>
          </cell>
          <cell r="C347">
            <v>0</v>
          </cell>
          <cell r="D347" t="str">
            <v>702000</v>
          </cell>
          <cell r="E347" t="str">
            <v>Salary - EI</v>
          </cell>
          <cell r="F347">
            <v>20397.810000000001</v>
          </cell>
          <cell r="H347">
            <v>0</v>
          </cell>
          <cell r="I347">
            <v>4103.17</v>
          </cell>
          <cell r="J347">
            <v>3487.08</v>
          </cell>
          <cell r="K347">
            <v>3110.65</v>
          </cell>
          <cell r="L347">
            <v>2658.51</v>
          </cell>
          <cell r="M347">
            <v>1603.74</v>
          </cell>
          <cell r="N347">
            <v>1779.48</v>
          </cell>
          <cell r="O347">
            <v>1615.59</v>
          </cell>
          <cell r="P347">
            <v>2039.59</v>
          </cell>
          <cell r="Q347">
            <v>0</v>
          </cell>
          <cell r="R347">
            <v>0</v>
          </cell>
          <cell r="S347">
            <v>0</v>
          </cell>
          <cell r="T347">
            <v>0</v>
          </cell>
        </row>
        <row r="348">
          <cell r="A348">
            <v>7030</v>
          </cell>
          <cell r="B348">
            <v>0</v>
          </cell>
          <cell r="C348">
            <v>0</v>
          </cell>
          <cell r="D348" t="str">
            <v>703000</v>
          </cell>
          <cell r="E348" t="str">
            <v>Salary - CPP</v>
          </cell>
          <cell r="F348">
            <v>37558.789999999994</v>
          </cell>
          <cell r="H348">
            <v>0</v>
          </cell>
          <cell r="I348">
            <v>7804.19</v>
          </cell>
          <cell r="J348">
            <v>5784.08</v>
          </cell>
          <cell r="K348">
            <v>5825.61</v>
          </cell>
          <cell r="L348">
            <v>5502.89</v>
          </cell>
          <cell r="M348">
            <v>3215.52</v>
          </cell>
          <cell r="N348">
            <v>3515.99</v>
          </cell>
          <cell r="O348">
            <v>1302.5999999999999</v>
          </cell>
          <cell r="P348">
            <v>4607.91</v>
          </cell>
          <cell r="Q348">
            <v>0</v>
          </cell>
          <cell r="R348">
            <v>0</v>
          </cell>
          <cell r="S348">
            <v>0</v>
          </cell>
          <cell r="T348">
            <v>0</v>
          </cell>
        </row>
        <row r="349">
          <cell r="A349">
            <v>7040</v>
          </cell>
          <cell r="B349">
            <v>0</v>
          </cell>
          <cell r="C349">
            <v>0</v>
          </cell>
          <cell r="D349" t="str">
            <v>704000</v>
          </cell>
          <cell r="E349" t="str">
            <v>Salary - EHT</v>
          </cell>
          <cell r="F349">
            <v>39667.769999999997</v>
          </cell>
          <cell r="H349">
            <v>0</v>
          </cell>
          <cell r="I349">
            <v>4870.51</v>
          </cell>
          <cell r="J349">
            <v>4864.95</v>
          </cell>
          <cell r="K349">
            <v>4820.8599999999997</v>
          </cell>
          <cell r="L349">
            <v>5580.95</v>
          </cell>
          <cell r="M349">
            <v>4619.29</v>
          </cell>
          <cell r="N349">
            <v>5242.91</v>
          </cell>
          <cell r="O349">
            <v>5068.7299999999996</v>
          </cell>
          <cell r="P349">
            <v>4599.57</v>
          </cell>
          <cell r="Q349">
            <v>0</v>
          </cell>
          <cell r="R349">
            <v>0</v>
          </cell>
          <cell r="S349">
            <v>0</v>
          </cell>
          <cell r="T349">
            <v>0</v>
          </cell>
        </row>
        <row r="350">
          <cell r="A350">
            <v>7050</v>
          </cell>
          <cell r="B350">
            <v>0</v>
          </cell>
          <cell r="C350">
            <v>0</v>
          </cell>
          <cell r="D350" t="str">
            <v>705000</v>
          </cell>
          <cell r="E350" t="str">
            <v>Salary - WSIB</v>
          </cell>
          <cell r="F350">
            <v>89778.43</v>
          </cell>
          <cell r="H350">
            <v>0</v>
          </cell>
          <cell r="I350">
            <v>11477.68</v>
          </cell>
          <cell r="J350">
            <v>11692.75</v>
          </cell>
          <cell r="K350">
            <v>11451.55</v>
          </cell>
          <cell r="L350">
            <v>12894.96</v>
          </cell>
          <cell r="M350">
            <v>10400.77</v>
          </cell>
          <cell r="N350">
            <v>11969.97</v>
          </cell>
          <cell r="O350">
            <v>10646.82</v>
          </cell>
          <cell r="P350">
            <v>9243.93</v>
          </cell>
          <cell r="Q350">
            <v>0</v>
          </cell>
          <cell r="R350">
            <v>0</v>
          </cell>
          <cell r="S350">
            <v>0</v>
          </cell>
          <cell r="T350">
            <v>0</v>
          </cell>
        </row>
        <row r="351">
          <cell r="A351">
            <v>7060</v>
          </cell>
          <cell r="B351">
            <v>0</v>
          </cell>
          <cell r="C351">
            <v>0</v>
          </cell>
          <cell r="D351" t="str">
            <v>706000</v>
          </cell>
          <cell r="E351" t="str">
            <v>Salary - Pension IPP</v>
          </cell>
          <cell r="F351">
            <v>44853.67</v>
          </cell>
          <cell r="H351">
            <v>0</v>
          </cell>
          <cell r="I351">
            <v>0</v>
          </cell>
          <cell r="J351">
            <v>0</v>
          </cell>
          <cell r="K351">
            <v>0</v>
          </cell>
          <cell r="L351">
            <v>0</v>
          </cell>
          <cell r="M351">
            <v>0</v>
          </cell>
          <cell r="N351">
            <v>0</v>
          </cell>
          <cell r="O351">
            <v>0</v>
          </cell>
          <cell r="P351">
            <v>44853.67</v>
          </cell>
        </row>
        <row r="352">
          <cell r="A352">
            <v>7075</v>
          </cell>
          <cell r="B352">
            <v>0</v>
          </cell>
          <cell r="C352">
            <v>0</v>
          </cell>
          <cell r="D352" t="str">
            <v>707500</v>
          </cell>
          <cell r="E352" t="str">
            <v>Salary - Education/Training</v>
          </cell>
          <cell r="F352">
            <v>8795.39</v>
          </cell>
          <cell r="H352">
            <v>0</v>
          </cell>
          <cell r="I352">
            <v>0</v>
          </cell>
          <cell r="J352">
            <v>573</v>
          </cell>
          <cell r="K352">
            <v>219.03</v>
          </cell>
          <cell r="L352">
            <v>0</v>
          </cell>
          <cell r="M352">
            <v>0</v>
          </cell>
          <cell r="N352">
            <v>0</v>
          </cell>
          <cell r="O352">
            <v>8003.36</v>
          </cell>
          <cell r="P352">
            <v>0</v>
          </cell>
          <cell r="Q352">
            <v>0</v>
          </cell>
          <cell r="R352">
            <v>0</v>
          </cell>
          <cell r="S352">
            <v>0</v>
          </cell>
          <cell r="T352">
            <v>0</v>
          </cell>
        </row>
        <row r="353">
          <cell r="A353">
            <v>7076</v>
          </cell>
          <cell r="B353">
            <v>0</v>
          </cell>
          <cell r="C353">
            <v>0</v>
          </cell>
          <cell r="D353" t="str">
            <v>707600</v>
          </cell>
          <cell r="E353" t="str">
            <v>Salary - Seminars/Conference</v>
          </cell>
          <cell r="F353">
            <v>3048.98</v>
          </cell>
          <cell r="H353">
            <v>0</v>
          </cell>
          <cell r="I353">
            <v>1013.51</v>
          </cell>
          <cell r="J353">
            <v>0</v>
          </cell>
          <cell r="K353">
            <v>0</v>
          </cell>
          <cell r="L353">
            <v>222.26</v>
          </cell>
          <cell r="M353">
            <v>272.36</v>
          </cell>
          <cell r="N353">
            <v>1540.85</v>
          </cell>
          <cell r="O353">
            <v>0</v>
          </cell>
          <cell r="P353">
            <v>0</v>
          </cell>
          <cell r="Q353">
            <v>0</v>
          </cell>
          <cell r="R353">
            <v>0</v>
          </cell>
          <cell r="S353">
            <v>0</v>
          </cell>
          <cell r="T353">
            <v>0</v>
          </cell>
        </row>
        <row r="354">
          <cell r="A354">
            <v>7080</v>
          </cell>
          <cell r="B354">
            <v>0</v>
          </cell>
          <cell r="C354">
            <v>0</v>
          </cell>
          <cell r="D354" t="str">
            <v>708000</v>
          </cell>
          <cell r="E354" t="str">
            <v>Salary - Group Insurance</v>
          </cell>
          <cell r="F354">
            <v>53496.09</v>
          </cell>
          <cell r="H354">
            <v>0</v>
          </cell>
          <cell r="I354">
            <v>6506.65</v>
          </cell>
          <cell r="J354">
            <v>374.01</v>
          </cell>
          <cell r="K354">
            <v>6937.4</v>
          </cell>
          <cell r="L354">
            <v>8192.85</v>
          </cell>
          <cell r="M354">
            <v>7294.2</v>
          </cell>
          <cell r="N354">
            <v>15607.08</v>
          </cell>
          <cell r="O354">
            <v>151.44999999999999</v>
          </cell>
          <cell r="P354">
            <v>8432.4500000000007</v>
          </cell>
          <cell r="Q354">
            <v>0</v>
          </cell>
          <cell r="R354">
            <v>0</v>
          </cell>
          <cell r="S354">
            <v>0</v>
          </cell>
          <cell r="T354">
            <v>0</v>
          </cell>
        </row>
        <row r="355">
          <cell r="A355">
            <v>7600</v>
          </cell>
          <cell r="B355">
            <v>0</v>
          </cell>
          <cell r="C355">
            <v>0</v>
          </cell>
          <cell r="D355" t="str">
            <v>760000</v>
          </cell>
          <cell r="E355" t="str">
            <v>Meals Expense</v>
          </cell>
          <cell r="F355">
            <v>23401.530000000002</v>
          </cell>
          <cell r="H355">
            <v>0</v>
          </cell>
          <cell r="I355">
            <v>3655.4</v>
          </cell>
          <cell r="J355">
            <v>2512.4499999999998</v>
          </cell>
          <cell r="K355">
            <v>2762.11</v>
          </cell>
          <cell r="L355">
            <v>4147.51</v>
          </cell>
          <cell r="M355">
            <v>2636.77</v>
          </cell>
          <cell r="N355">
            <v>2414.54</v>
          </cell>
          <cell r="O355">
            <v>2498.4499999999998</v>
          </cell>
          <cell r="P355">
            <v>2774.3</v>
          </cell>
          <cell r="Q355">
            <v>0</v>
          </cell>
          <cell r="R355">
            <v>0</v>
          </cell>
          <cell r="S355">
            <v>0</v>
          </cell>
          <cell r="T355">
            <v>0</v>
          </cell>
        </row>
        <row r="356">
          <cell r="A356">
            <v>7605</v>
          </cell>
          <cell r="B356">
            <v>0</v>
          </cell>
          <cell r="C356">
            <v>0</v>
          </cell>
          <cell r="D356" t="str">
            <v>760500</v>
          </cell>
          <cell r="E356" t="str">
            <v>Entertainment/Tickets Expense</v>
          </cell>
          <cell r="F356">
            <v>71655.490000000005</v>
          </cell>
          <cell r="H356">
            <v>0</v>
          </cell>
          <cell r="I356">
            <v>1029.54</v>
          </cell>
          <cell r="J356">
            <v>2191.33</v>
          </cell>
          <cell r="K356">
            <v>985.55</v>
          </cell>
          <cell r="L356">
            <v>4911.5</v>
          </cell>
          <cell r="M356">
            <v>21077.84</v>
          </cell>
          <cell r="N356">
            <v>40274.76</v>
          </cell>
          <cell r="O356">
            <v>0</v>
          </cell>
          <cell r="P356">
            <v>1184.97</v>
          </cell>
          <cell r="Q356">
            <v>0</v>
          </cell>
          <cell r="R356">
            <v>0</v>
          </cell>
          <cell r="S356">
            <v>0</v>
          </cell>
          <cell r="T356">
            <v>0</v>
          </cell>
        </row>
        <row r="357">
          <cell r="A357">
            <v>7610</v>
          </cell>
          <cell r="B357">
            <v>0</v>
          </cell>
          <cell r="C357">
            <v>0</v>
          </cell>
          <cell r="D357" t="str">
            <v>761000</v>
          </cell>
          <cell r="E357" t="str">
            <v>Travel Expense</v>
          </cell>
          <cell r="F357">
            <v>36409.56</v>
          </cell>
          <cell r="H357">
            <v>0</v>
          </cell>
          <cell r="I357">
            <v>9786.2000000000007</v>
          </cell>
          <cell r="J357">
            <v>5468.74</v>
          </cell>
          <cell r="K357">
            <v>1819.44</v>
          </cell>
          <cell r="L357">
            <v>5233.28</v>
          </cell>
          <cell r="M357">
            <v>4084.7</v>
          </cell>
          <cell r="N357">
            <v>4943.26</v>
          </cell>
          <cell r="O357">
            <v>3328.95</v>
          </cell>
          <cell r="P357">
            <v>1744.99</v>
          </cell>
          <cell r="Q357">
            <v>0</v>
          </cell>
          <cell r="R357">
            <v>0</v>
          </cell>
          <cell r="S357">
            <v>0</v>
          </cell>
          <cell r="T357">
            <v>0</v>
          </cell>
        </row>
        <row r="358">
          <cell r="A358">
            <v>7611</v>
          </cell>
          <cell r="B358">
            <v>0</v>
          </cell>
          <cell r="C358">
            <v>0</v>
          </cell>
          <cell r="D358" t="str">
            <v>761100</v>
          </cell>
          <cell r="E358" t="str">
            <v>Mileage Expense</v>
          </cell>
          <cell r="F358">
            <v>8082.05</v>
          </cell>
          <cell r="H358">
            <v>0</v>
          </cell>
          <cell r="I358">
            <v>252</v>
          </cell>
          <cell r="J358">
            <v>126</v>
          </cell>
          <cell r="K358">
            <v>790.2</v>
          </cell>
          <cell r="L358">
            <v>447.6</v>
          </cell>
          <cell r="M358">
            <v>230.8</v>
          </cell>
          <cell r="N358">
            <v>105.6</v>
          </cell>
          <cell r="O358">
            <v>6003.85</v>
          </cell>
          <cell r="P358">
            <v>126</v>
          </cell>
          <cell r="Q358">
            <v>0</v>
          </cell>
          <cell r="R358">
            <v>0</v>
          </cell>
          <cell r="S358">
            <v>0</v>
          </cell>
          <cell r="T358">
            <v>0</v>
          </cell>
        </row>
        <row r="359">
          <cell r="A359">
            <v>7620</v>
          </cell>
          <cell r="B359">
            <v>0</v>
          </cell>
          <cell r="C359">
            <v>0</v>
          </cell>
          <cell r="D359" t="str">
            <v>762000</v>
          </cell>
          <cell r="E359" t="str">
            <v>Car Allowance Expense</v>
          </cell>
          <cell r="F359">
            <v>22314.35</v>
          </cell>
          <cell r="H359">
            <v>0</v>
          </cell>
          <cell r="I359">
            <v>2515.59</v>
          </cell>
          <cell r="J359">
            <v>3215</v>
          </cell>
          <cell r="K359">
            <v>3040</v>
          </cell>
          <cell r="L359">
            <v>3040</v>
          </cell>
          <cell r="M359">
            <v>2440</v>
          </cell>
          <cell r="N359">
            <v>2733.55</v>
          </cell>
          <cell r="O359">
            <v>3090</v>
          </cell>
          <cell r="P359">
            <v>2240.21</v>
          </cell>
          <cell r="Q359">
            <v>0</v>
          </cell>
          <cell r="R359">
            <v>0</v>
          </cell>
          <cell r="S359">
            <v>0</v>
          </cell>
          <cell r="T359">
            <v>0</v>
          </cell>
        </row>
        <row r="360">
          <cell r="A360">
            <v>7630</v>
          </cell>
          <cell r="B360">
            <v>0</v>
          </cell>
          <cell r="C360">
            <v>0</v>
          </cell>
          <cell r="D360" t="str">
            <v>763000</v>
          </cell>
          <cell r="E360" t="str">
            <v>Auto Expenses - R&amp;M</v>
          </cell>
          <cell r="F360">
            <v>18928.8</v>
          </cell>
          <cell r="H360">
            <v>0</v>
          </cell>
          <cell r="I360">
            <v>2930.77</v>
          </cell>
          <cell r="J360">
            <v>3922.29</v>
          </cell>
          <cell r="K360">
            <v>3837.63</v>
          </cell>
          <cell r="L360">
            <v>1193.74</v>
          </cell>
          <cell r="M360">
            <v>2027.94</v>
          </cell>
          <cell r="N360">
            <v>1982.67</v>
          </cell>
          <cell r="O360">
            <v>1167.6600000000001</v>
          </cell>
          <cell r="P360">
            <v>1866.1</v>
          </cell>
          <cell r="Q360">
            <v>0</v>
          </cell>
          <cell r="R360">
            <v>0</v>
          </cell>
          <cell r="S360">
            <v>0</v>
          </cell>
          <cell r="T360">
            <v>0</v>
          </cell>
        </row>
        <row r="361">
          <cell r="A361">
            <v>7640</v>
          </cell>
          <cell r="B361">
            <v>0</v>
          </cell>
          <cell r="C361">
            <v>0</v>
          </cell>
          <cell r="D361" t="str">
            <v>764000</v>
          </cell>
          <cell r="E361" t="str">
            <v>Auto Lease</v>
          </cell>
          <cell r="F361">
            <v>119959.98000000001</v>
          </cell>
          <cell r="H361">
            <v>0</v>
          </cell>
          <cell r="I361">
            <v>15854.93</v>
          </cell>
          <cell r="J361">
            <v>13759.12</v>
          </cell>
          <cell r="K361">
            <v>15270.04</v>
          </cell>
          <cell r="L361">
            <v>15268.33</v>
          </cell>
          <cell r="M361">
            <v>15907.18</v>
          </cell>
          <cell r="N361">
            <v>14632.9</v>
          </cell>
          <cell r="O361">
            <v>14633.74</v>
          </cell>
          <cell r="P361">
            <v>14633.74</v>
          </cell>
          <cell r="Q361">
            <v>0</v>
          </cell>
          <cell r="R361">
            <v>0</v>
          </cell>
          <cell r="S361">
            <v>0</v>
          </cell>
          <cell r="T361">
            <v>0</v>
          </cell>
        </row>
        <row r="362">
          <cell r="A362">
            <v>7650</v>
          </cell>
          <cell r="B362">
            <v>0</v>
          </cell>
          <cell r="C362">
            <v>0</v>
          </cell>
          <cell r="D362" t="str">
            <v>765000</v>
          </cell>
          <cell r="E362" t="str">
            <v>Gasoline Expense</v>
          </cell>
          <cell r="F362">
            <v>73894.069999999992</v>
          </cell>
          <cell r="H362">
            <v>0</v>
          </cell>
          <cell r="I362">
            <v>9736.52</v>
          </cell>
          <cell r="J362">
            <v>10314.1</v>
          </cell>
          <cell r="K362">
            <v>10104.66</v>
          </cell>
          <cell r="L362">
            <v>10831.23</v>
          </cell>
          <cell r="M362">
            <v>8698.31</v>
          </cell>
          <cell r="N362">
            <v>8385.2800000000007</v>
          </cell>
          <cell r="O362">
            <v>16819.54</v>
          </cell>
          <cell r="P362">
            <v>-995.57</v>
          </cell>
          <cell r="Q362">
            <v>0</v>
          </cell>
          <cell r="R362">
            <v>0</v>
          </cell>
          <cell r="S362">
            <v>0</v>
          </cell>
          <cell r="T362">
            <v>0</v>
          </cell>
        </row>
        <row r="363">
          <cell r="A363">
            <v>7651</v>
          </cell>
          <cell r="B363">
            <v>0</v>
          </cell>
          <cell r="C363">
            <v>0</v>
          </cell>
          <cell r="D363" t="str">
            <v>765100</v>
          </cell>
          <cell r="E363" t="str">
            <v>Gasoline Repaid Expense</v>
          </cell>
          <cell r="F363">
            <v>-1395.77</v>
          </cell>
          <cell r="H363">
            <v>0</v>
          </cell>
          <cell r="I363">
            <v>0</v>
          </cell>
          <cell r="J363">
            <v>-61.29</v>
          </cell>
          <cell r="K363">
            <v>0</v>
          </cell>
          <cell r="L363">
            <v>-932.32</v>
          </cell>
          <cell r="M363">
            <v>-402.16</v>
          </cell>
          <cell r="N363">
            <v>0</v>
          </cell>
          <cell r="O363">
            <v>0</v>
          </cell>
          <cell r="P363">
            <v>0</v>
          </cell>
          <cell r="Q363">
            <v>0</v>
          </cell>
          <cell r="R363">
            <v>0</v>
          </cell>
          <cell r="S363">
            <v>0</v>
          </cell>
          <cell r="T363">
            <v>0</v>
          </cell>
        </row>
        <row r="364">
          <cell r="A364">
            <v>7700</v>
          </cell>
          <cell r="B364">
            <v>0</v>
          </cell>
          <cell r="C364">
            <v>0</v>
          </cell>
          <cell r="D364" t="str">
            <v>770000</v>
          </cell>
          <cell r="E364" t="str">
            <v>Subscriptions</v>
          </cell>
          <cell r="F364">
            <v>9439.14</v>
          </cell>
          <cell r="H364">
            <v>0</v>
          </cell>
          <cell r="I364">
            <v>847.92</v>
          </cell>
          <cell r="J364">
            <v>3853.22</v>
          </cell>
          <cell r="K364">
            <v>741.88</v>
          </cell>
          <cell r="L364">
            <v>194.87</v>
          </cell>
          <cell r="M364">
            <v>759.93</v>
          </cell>
          <cell r="N364">
            <v>84.87</v>
          </cell>
          <cell r="O364">
            <v>1196.0999999999999</v>
          </cell>
          <cell r="P364">
            <v>1760.35</v>
          </cell>
          <cell r="Q364">
            <v>0</v>
          </cell>
          <cell r="R364">
            <v>0</v>
          </cell>
          <cell r="S364">
            <v>0</v>
          </cell>
          <cell r="T364">
            <v>0</v>
          </cell>
        </row>
        <row r="365">
          <cell r="A365">
            <v>7705</v>
          </cell>
          <cell r="B365">
            <v>0</v>
          </cell>
          <cell r="C365">
            <v>0</v>
          </cell>
          <cell r="D365" t="str">
            <v>770500</v>
          </cell>
          <cell r="E365" t="str">
            <v>Membership Dues</v>
          </cell>
          <cell r="F365">
            <v>6945.77</v>
          </cell>
          <cell r="H365">
            <v>0</v>
          </cell>
          <cell r="I365">
            <v>3515</v>
          </cell>
          <cell r="J365">
            <v>0</v>
          </cell>
          <cell r="K365">
            <v>732.19</v>
          </cell>
          <cell r="L365">
            <v>275.63</v>
          </cell>
          <cell r="M365">
            <v>1657.95</v>
          </cell>
          <cell r="N365">
            <v>600</v>
          </cell>
          <cell r="O365">
            <v>165</v>
          </cell>
          <cell r="P365">
            <v>0</v>
          </cell>
          <cell r="Q365">
            <v>0</v>
          </cell>
          <cell r="R365">
            <v>0</v>
          </cell>
          <cell r="S365">
            <v>0</v>
          </cell>
          <cell r="T365">
            <v>0</v>
          </cell>
        </row>
        <row r="366">
          <cell r="A366">
            <v>7710</v>
          </cell>
          <cell r="B366">
            <v>0</v>
          </cell>
          <cell r="C366">
            <v>0</v>
          </cell>
          <cell r="D366" t="str">
            <v>771000</v>
          </cell>
          <cell r="E366" t="str">
            <v>Donations</v>
          </cell>
          <cell r="F366">
            <v>34000</v>
          </cell>
          <cell r="H366">
            <v>0</v>
          </cell>
          <cell r="I366">
            <v>0</v>
          </cell>
          <cell r="J366">
            <v>0</v>
          </cell>
          <cell r="K366">
            <v>14600</v>
          </cell>
          <cell r="L366">
            <v>1300</v>
          </cell>
          <cell r="M366">
            <v>16800</v>
          </cell>
          <cell r="N366">
            <v>800</v>
          </cell>
          <cell r="O366">
            <v>500</v>
          </cell>
          <cell r="P366">
            <v>0</v>
          </cell>
          <cell r="Q366">
            <v>0</v>
          </cell>
          <cell r="R366">
            <v>0</v>
          </cell>
          <cell r="S366">
            <v>0</v>
          </cell>
          <cell r="T366">
            <v>0</v>
          </cell>
        </row>
        <row r="367">
          <cell r="A367">
            <v>7715</v>
          </cell>
          <cell r="B367">
            <v>0</v>
          </cell>
          <cell r="C367">
            <v>0</v>
          </cell>
          <cell r="D367" t="str">
            <v>771500</v>
          </cell>
          <cell r="E367" t="str">
            <v>Registered Charities</v>
          </cell>
          <cell r="F367">
            <v>9000</v>
          </cell>
          <cell r="H367">
            <v>0</v>
          </cell>
          <cell r="I367">
            <v>0</v>
          </cell>
          <cell r="J367">
            <v>9000</v>
          </cell>
          <cell r="K367">
            <v>0</v>
          </cell>
          <cell r="L367">
            <v>0</v>
          </cell>
          <cell r="M367">
            <v>0</v>
          </cell>
          <cell r="N367">
            <v>0</v>
          </cell>
          <cell r="O367">
            <v>0</v>
          </cell>
          <cell r="P367">
            <v>0</v>
          </cell>
          <cell r="Q367">
            <v>0</v>
          </cell>
          <cell r="R367">
            <v>0</v>
          </cell>
          <cell r="S367">
            <v>0</v>
          </cell>
          <cell r="T367">
            <v>0</v>
          </cell>
        </row>
        <row r="368">
          <cell r="A368">
            <v>7720</v>
          </cell>
          <cell r="B368">
            <v>0</v>
          </cell>
          <cell r="C368">
            <v>0</v>
          </cell>
          <cell r="D368" t="str">
            <v>772000</v>
          </cell>
          <cell r="E368" t="str">
            <v>Advertising Expense</v>
          </cell>
          <cell r="F368">
            <v>3222.5299999999997</v>
          </cell>
          <cell r="H368">
            <v>0</v>
          </cell>
          <cell r="I368">
            <v>540.02</v>
          </cell>
          <cell r="J368">
            <v>208.66</v>
          </cell>
          <cell r="K368">
            <v>317.83</v>
          </cell>
          <cell r="L368">
            <v>1206.8499999999999</v>
          </cell>
          <cell r="M368">
            <v>128.22</v>
          </cell>
          <cell r="N368">
            <v>0</v>
          </cell>
          <cell r="O368">
            <v>583.36</v>
          </cell>
          <cell r="P368">
            <v>237.59</v>
          </cell>
          <cell r="Q368">
            <v>0</v>
          </cell>
          <cell r="R368">
            <v>0</v>
          </cell>
          <cell r="S368">
            <v>0</v>
          </cell>
          <cell r="T368">
            <v>0</v>
          </cell>
        </row>
        <row r="369">
          <cell r="A369">
            <v>7721</v>
          </cell>
          <cell r="B369">
            <v>0</v>
          </cell>
          <cell r="C369">
            <v>0</v>
          </cell>
          <cell r="D369" t="str">
            <v>772100</v>
          </cell>
          <cell r="E369" t="str">
            <v>Promotional Material</v>
          </cell>
          <cell r="F369">
            <v>151663.4</v>
          </cell>
          <cell r="H369">
            <v>0</v>
          </cell>
          <cell r="I369">
            <v>1000.93</v>
          </cell>
          <cell r="J369">
            <v>10301.14</v>
          </cell>
          <cell r="K369">
            <v>24722.37</v>
          </cell>
          <cell r="L369">
            <v>46602.74</v>
          </cell>
          <cell r="M369">
            <v>6645.11</v>
          </cell>
          <cell r="N369">
            <v>7328.59</v>
          </cell>
          <cell r="O369">
            <v>31092.99</v>
          </cell>
          <cell r="P369">
            <v>23969.53</v>
          </cell>
          <cell r="Q369">
            <v>0</v>
          </cell>
          <cell r="R369">
            <v>0</v>
          </cell>
          <cell r="S369">
            <v>0</v>
          </cell>
          <cell r="T369">
            <v>0</v>
          </cell>
        </row>
        <row r="370">
          <cell r="A370">
            <v>7722</v>
          </cell>
          <cell r="B370">
            <v>0</v>
          </cell>
          <cell r="C370">
            <v>0</v>
          </cell>
          <cell r="D370" t="str">
            <v>772200</v>
          </cell>
          <cell r="E370" t="str">
            <v>Advertising-Ads in Paper</v>
          </cell>
          <cell r="F370">
            <v>5887.5</v>
          </cell>
          <cell r="H370">
            <v>0</v>
          </cell>
          <cell r="I370">
            <v>810.8</v>
          </cell>
          <cell r="J370">
            <v>85</v>
          </cell>
          <cell r="K370">
            <v>0</v>
          </cell>
          <cell r="L370">
            <v>0</v>
          </cell>
          <cell r="M370">
            <v>1344.3</v>
          </cell>
          <cell r="N370">
            <v>0</v>
          </cell>
          <cell r="O370">
            <v>136</v>
          </cell>
          <cell r="P370">
            <v>3511.4</v>
          </cell>
          <cell r="Q370">
            <v>0</v>
          </cell>
          <cell r="R370">
            <v>0</v>
          </cell>
          <cell r="S370">
            <v>0</v>
          </cell>
          <cell r="T370">
            <v>0</v>
          </cell>
        </row>
        <row r="371">
          <cell r="A371">
            <v>7730</v>
          </cell>
          <cell r="B371">
            <v>0</v>
          </cell>
          <cell r="C371">
            <v>0</v>
          </cell>
          <cell r="D371" t="str">
            <v>773000</v>
          </cell>
          <cell r="E371" t="str">
            <v>Telephone Costs</v>
          </cell>
          <cell r="F371">
            <v>37679.760000000002</v>
          </cell>
          <cell r="H371">
            <v>0</v>
          </cell>
          <cell r="I371">
            <v>4113.21</v>
          </cell>
          <cell r="J371">
            <v>4089.68</v>
          </cell>
          <cell r="K371">
            <v>2609.27</v>
          </cell>
          <cell r="L371">
            <v>4044.4</v>
          </cell>
          <cell r="M371">
            <v>2867.3</v>
          </cell>
          <cell r="N371">
            <v>6556.52</v>
          </cell>
          <cell r="O371">
            <v>2770.84</v>
          </cell>
          <cell r="P371">
            <v>10628.54</v>
          </cell>
          <cell r="Q371">
            <v>0</v>
          </cell>
          <cell r="R371">
            <v>0</v>
          </cell>
          <cell r="S371">
            <v>0</v>
          </cell>
          <cell r="T371">
            <v>0</v>
          </cell>
        </row>
        <row r="372">
          <cell r="A372">
            <v>7731</v>
          </cell>
          <cell r="B372">
            <v>0</v>
          </cell>
          <cell r="C372">
            <v>0</v>
          </cell>
          <cell r="D372" t="str">
            <v>773100</v>
          </cell>
          <cell r="E372" t="str">
            <v>Chargeable Calls</v>
          </cell>
          <cell r="F372">
            <v>3891.64</v>
          </cell>
          <cell r="H372">
            <v>0</v>
          </cell>
          <cell r="I372">
            <v>409.47</v>
          </cell>
          <cell r="J372">
            <v>425.63</v>
          </cell>
          <cell r="K372">
            <v>450.99</v>
          </cell>
          <cell r="L372">
            <v>417.36</v>
          </cell>
          <cell r="M372">
            <v>520.97</v>
          </cell>
          <cell r="N372">
            <v>558.05999999999995</v>
          </cell>
          <cell r="O372">
            <v>540.97</v>
          </cell>
          <cell r="P372">
            <v>568.19000000000005</v>
          </cell>
          <cell r="Q372">
            <v>0</v>
          </cell>
          <cell r="R372">
            <v>0</v>
          </cell>
          <cell r="S372">
            <v>0</v>
          </cell>
          <cell r="T372">
            <v>0</v>
          </cell>
        </row>
        <row r="373">
          <cell r="A373">
            <v>7733</v>
          </cell>
          <cell r="B373">
            <v>0</v>
          </cell>
          <cell r="C373">
            <v>0</v>
          </cell>
          <cell r="D373" t="str">
            <v>773300</v>
          </cell>
          <cell r="E373" t="str">
            <v>Cellular Expense</v>
          </cell>
          <cell r="F373">
            <v>87719.92</v>
          </cell>
          <cell r="H373">
            <v>0</v>
          </cell>
          <cell r="I373">
            <v>7494.41</v>
          </cell>
          <cell r="J373">
            <v>7204.6</v>
          </cell>
          <cell r="K373">
            <v>9127.2900000000009</v>
          </cell>
          <cell r="L373">
            <v>4881.9399999999996</v>
          </cell>
          <cell r="M373">
            <v>23024.35</v>
          </cell>
          <cell r="N373">
            <v>13576.77</v>
          </cell>
          <cell r="O373">
            <v>13857.66</v>
          </cell>
          <cell r="P373">
            <v>8552.9</v>
          </cell>
          <cell r="Q373">
            <v>0</v>
          </cell>
          <cell r="R373">
            <v>0</v>
          </cell>
          <cell r="S373">
            <v>0</v>
          </cell>
          <cell r="T373">
            <v>0</v>
          </cell>
        </row>
        <row r="374">
          <cell r="A374">
            <v>7735</v>
          </cell>
          <cell r="B374">
            <v>0</v>
          </cell>
          <cell r="C374">
            <v>0</v>
          </cell>
          <cell r="D374" t="str">
            <v>773500</v>
          </cell>
          <cell r="E374" t="str">
            <v>Directory Advertising</v>
          </cell>
          <cell r="F374">
            <v>12161.53</v>
          </cell>
          <cell r="H374">
            <v>0</v>
          </cell>
          <cell r="I374">
            <v>1797.08</v>
          </cell>
          <cell r="J374">
            <v>0</v>
          </cell>
          <cell r="K374">
            <v>1546.65</v>
          </cell>
          <cell r="L374">
            <v>1584.3</v>
          </cell>
          <cell r="M374">
            <v>0</v>
          </cell>
          <cell r="N374">
            <v>4054.15</v>
          </cell>
          <cell r="O374">
            <v>0</v>
          </cell>
          <cell r="P374">
            <v>3179.35</v>
          </cell>
          <cell r="Q374">
            <v>0</v>
          </cell>
          <cell r="R374">
            <v>0</v>
          </cell>
          <cell r="S374">
            <v>0</v>
          </cell>
          <cell r="T374">
            <v>0</v>
          </cell>
        </row>
        <row r="375">
          <cell r="A375">
            <v>7740</v>
          </cell>
          <cell r="B375">
            <v>0</v>
          </cell>
          <cell r="C375">
            <v>0</v>
          </cell>
          <cell r="D375" t="str">
            <v>774000</v>
          </cell>
          <cell r="E375" t="str">
            <v>Radio &amp; Telec. - Pagers</v>
          </cell>
          <cell r="F375">
            <v>374.71</v>
          </cell>
          <cell r="H375">
            <v>0</v>
          </cell>
          <cell r="I375">
            <v>135.77000000000001</v>
          </cell>
          <cell r="J375">
            <v>28.64</v>
          </cell>
          <cell r="K375">
            <v>36.549999999999997</v>
          </cell>
          <cell r="L375">
            <v>34.450000000000003</v>
          </cell>
          <cell r="M375">
            <v>34.450000000000003</v>
          </cell>
          <cell r="N375">
            <v>34.450000000000003</v>
          </cell>
          <cell r="O375">
            <v>34.450000000000003</v>
          </cell>
          <cell r="P375">
            <v>35.950000000000003</v>
          </cell>
          <cell r="Q375">
            <v>0</v>
          </cell>
          <cell r="R375">
            <v>0</v>
          </cell>
          <cell r="S375">
            <v>0</v>
          </cell>
          <cell r="T375">
            <v>0</v>
          </cell>
        </row>
        <row r="376">
          <cell r="A376">
            <v>7751</v>
          </cell>
          <cell r="B376">
            <v>0</v>
          </cell>
          <cell r="C376">
            <v>0</v>
          </cell>
          <cell r="D376" t="str">
            <v>775100</v>
          </cell>
          <cell r="E376" t="str">
            <v>Office Supplies Expense</v>
          </cell>
          <cell r="F376">
            <v>45884.069999999992</v>
          </cell>
          <cell r="H376">
            <v>0</v>
          </cell>
          <cell r="I376">
            <v>4895.7</v>
          </cell>
          <cell r="J376">
            <v>3590.47</v>
          </cell>
          <cell r="K376">
            <v>1171.6300000000001</v>
          </cell>
          <cell r="L376">
            <v>8345.7199999999993</v>
          </cell>
          <cell r="M376">
            <v>5333.6</v>
          </cell>
          <cell r="N376">
            <v>14447.82</v>
          </cell>
          <cell r="O376">
            <v>5351.46</v>
          </cell>
          <cell r="P376">
            <v>2747.67</v>
          </cell>
          <cell r="Q376">
            <v>0</v>
          </cell>
          <cell r="R376">
            <v>0</v>
          </cell>
          <cell r="S376">
            <v>0</v>
          </cell>
          <cell r="T376">
            <v>0</v>
          </cell>
        </row>
        <row r="377">
          <cell r="A377">
            <v>7752</v>
          </cell>
          <cell r="B377">
            <v>0</v>
          </cell>
          <cell r="C377">
            <v>0</v>
          </cell>
          <cell r="D377" t="str">
            <v>775200</v>
          </cell>
          <cell r="E377" t="str">
            <v>Stationary &amp; Forms Expense</v>
          </cell>
          <cell r="F377">
            <v>13993.010000000002</v>
          </cell>
          <cell r="H377">
            <v>0</v>
          </cell>
          <cell r="I377">
            <v>743.53</v>
          </cell>
          <cell r="J377">
            <v>1516.81</v>
          </cell>
          <cell r="K377">
            <v>0</v>
          </cell>
          <cell r="L377">
            <v>1185.8399999999999</v>
          </cell>
          <cell r="M377">
            <v>1734.02</v>
          </cell>
          <cell r="N377">
            <v>1572.42</v>
          </cell>
          <cell r="O377">
            <v>5810.35</v>
          </cell>
          <cell r="P377">
            <v>1430.04</v>
          </cell>
          <cell r="Q377">
            <v>0</v>
          </cell>
          <cell r="R377">
            <v>0</v>
          </cell>
          <cell r="S377">
            <v>0</v>
          </cell>
          <cell r="T377">
            <v>0</v>
          </cell>
        </row>
        <row r="378">
          <cell r="A378">
            <v>7755</v>
          </cell>
          <cell r="B378">
            <v>0</v>
          </cell>
          <cell r="C378">
            <v>0</v>
          </cell>
          <cell r="D378" t="str">
            <v>775500</v>
          </cell>
          <cell r="E378" t="str">
            <v>Kitchen/Bathroom Expense</v>
          </cell>
          <cell r="F378">
            <v>5757.6999999999989</v>
          </cell>
          <cell r="H378">
            <v>0</v>
          </cell>
          <cell r="I378">
            <v>2525.44</v>
          </cell>
          <cell r="J378">
            <v>272.93</v>
          </cell>
          <cell r="K378">
            <v>334.77</v>
          </cell>
          <cell r="L378">
            <v>613.69000000000005</v>
          </cell>
          <cell r="M378">
            <v>656.06</v>
          </cell>
          <cell r="N378">
            <v>377.79</v>
          </cell>
          <cell r="O378">
            <v>818.28</v>
          </cell>
          <cell r="P378">
            <v>158.74</v>
          </cell>
          <cell r="Q378">
            <v>0</v>
          </cell>
          <cell r="R378">
            <v>0</v>
          </cell>
          <cell r="S378">
            <v>0</v>
          </cell>
          <cell r="T378">
            <v>0</v>
          </cell>
        </row>
        <row r="379">
          <cell r="A379">
            <v>7760</v>
          </cell>
          <cell r="B379">
            <v>0</v>
          </cell>
          <cell r="C379">
            <v>0</v>
          </cell>
          <cell r="D379" t="str">
            <v>776000</v>
          </cell>
          <cell r="E379" t="str">
            <v>Postage and Mailing Supplies Expense</v>
          </cell>
          <cell r="F379">
            <v>2698.42</v>
          </cell>
          <cell r="H379">
            <v>0</v>
          </cell>
          <cell r="I379">
            <v>0</v>
          </cell>
          <cell r="J379">
            <v>1000</v>
          </cell>
          <cell r="K379">
            <v>296.19</v>
          </cell>
          <cell r="L379">
            <v>78.02</v>
          </cell>
          <cell r="M379">
            <v>137.69999999999999</v>
          </cell>
          <cell r="N379">
            <v>1163.5899999999999</v>
          </cell>
          <cell r="O379">
            <v>0</v>
          </cell>
          <cell r="P379">
            <v>22.92</v>
          </cell>
          <cell r="Q379">
            <v>0</v>
          </cell>
          <cell r="R379">
            <v>0</v>
          </cell>
          <cell r="S379">
            <v>0</v>
          </cell>
          <cell r="T379">
            <v>0</v>
          </cell>
        </row>
        <row r="380">
          <cell r="A380">
            <v>7761</v>
          </cell>
          <cell r="B380">
            <v>0</v>
          </cell>
          <cell r="C380">
            <v>0</v>
          </cell>
          <cell r="D380" t="str">
            <v>776100</v>
          </cell>
          <cell r="E380" t="str">
            <v>Couriers Expense</v>
          </cell>
          <cell r="F380">
            <v>23213.079999999998</v>
          </cell>
          <cell r="H380">
            <v>0</v>
          </cell>
          <cell r="I380">
            <v>2323.6799999999998</v>
          </cell>
          <cell r="J380">
            <v>3611.89</v>
          </cell>
          <cell r="K380">
            <v>3145.12</v>
          </cell>
          <cell r="L380">
            <v>3479.2</v>
          </cell>
          <cell r="M380">
            <v>1945.89</v>
          </cell>
          <cell r="N380">
            <v>3314.1</v>
          </cell>
          <cell r="O380">
            <v>2843.36</v>
          </cell>
          <cell r="P380">
            <v>2549.84</v>
          </cell>
          <cell r="Q380">
            <v>0</v>
          </cell>
          <cell r="R380">
            <v>0</v>
          </cell>
          <cell r="S380">
            <v>0</v>
          </cell>
          <cell r="T380">
            <v>0</v>
          </cell>
        </row>
        <row r="381">
          <cell r="A381">
            <v>7765</v>
          </cell>
          <cell r="B381">
            <v>0</v>
          </cell>
          <cell r="C381">
            <v>0</v>
          </cell>
          <cell r="D381" t="str">
            <v>776500</v>
          </cell>
          <cell r="E381" t="str">
            <v>Payroll Service Fee</v>
          </cell>
          <cell r="F381">
            <v>12308.79</v>
          </cell>
          <cell r="H381">
            <v>0</v>
          </cell>
          <cell r="I381">
            <v>1956.31</v>
          </cell>
          <cell r="J381">
            <v>1327.15</v>
          </cell>
          <cell r="K381">
            <v>1380.62</v>
          </cell>
          <cell r="L381">
            <v>1383.64</v>
          </cell>
          <cell r="M381">
            <v>1390.82</v>
          </cell>
          <cell r="N381">
            <v>2120.52</v>
          </cell>
          <cell r="O381">
            <v>1396.87</v>
          </cell>
          <cell r="P381">
            <v>1352.86</v>
          </cell>
          <cell r="Q381">
            <v>0</v>
          </cell>
          <cell r="R381">
            <v>0</v>
          </cell>
          <cell r="S381">
            <v>0</v>
          </cell>
          <cell r="T381">
            <v>0</v>
          </cell>
        </row>
        <row r="382">
          <cell r="A382">
            <v>7770</v>
          </cell>
          <cell r="B382">
            <v>0</v>
          </cell>
          <cell r="C382">
            <v>0</v>
          </cell>
          <cell r="D382" t="str">
            <v>777000</v>
          </cell>
          <cell r="E382" t="str">
            <v>Alarm and Security Costs</v>
          </cell>
          <cell r="F382">
            <v>69979.8</v>
          </cell>
          <cell r="H382">
            <v>0</v>
          </cell>
          <cell r="I382">
            <v>2956.92</v>
          </cell>
          <cell r="J382">
            <v>11993.41</v>
          </cell>
          <cell r="K382">
            <v>3461.75</v>
          </cell>
          <cell r="L382">
            <v>9885.6</v>
          </cell>
          <cell r="M382">
            <v>7179.3</v>
          </cell>
          <cell r="N382">
            <v>8368.2999999999993</v>
          </cell>
          <cell r="O382">
            <v>18221.400000000001</v>
          </cell>
          <cell r="P382">
            <v>7913.12</v>
          </cell>
          <cell r="Q382">
            <v>0</v>
          </cell>
          <cell r="R382">
            <v>0</v>
          </cell>
          <cell r="S382">
            <v>0</v>
          </cell>
          <cell r="T382">
            <v>0</v>
          </cell>
        </row>
        <row r="383">
          <cell r="A383">
            <v>7780</v>
          </cell>
          <cell r="B383">
            <v>0</v>
          </cell>
          <cell r="C383">
            <v>0</v>
          </cell>
          <cell r="D383" t="str">
            <v>778000</v>
          </cell>
          <cell r="E383" t="str">
            <v>Computer and Fax Supplies Expense</v>
          </cell>
          <cell r="F383">
            <v>62279.4</v>
          </cell>
          <cell r="H383">
            <v>0</v>
          </cell>
          <cell r="I383">
            <v>4555.93</v>
          </cell>
          <cell r="J383">
            <v>6662.58</v>
          </cell>
          <cell r="K383">
            <v>4568.32</v>
          </cell>
          <cell r="L383">
            <v>8978.52</v>
          </cell>
          <cell r="M383">
            <v>7326.27</v>
          </cell>
          <cell r="N383">
            <v>160.71</v>
          </cell>
          <cell r="O383">
            <v>25098.75</v>
          </cell>
          <cell r="P383">
            <v>4928.32</v>
          </cell>
          <cell r="Q383">
            <v>0</v>
          </cell>
          <cell r="R383">
            <v>0</v>
          </cell>
          <cell r="S383">
            <v>0</v>
          </cell>
          <cell r="T383">
            <v>0</v>
          </cell>
        </row>
        <row r="384">
          <cell r="A384">
            <v>7782</v>
          </cell>
          <cell r="B384">
            <v>0</v>
          </cell>
          <cell r="C384">
            <v>0</v>
          </cell>
          <cell r="D384" t="str">
            <v>778200</v>
          </cell>
          <cell r="E384" t="str">
            <v>IT Systems Services</v>
          </cell>
          <cell r="F384">
            <v>43754.9</v>
          </cell>
          <cell r="H384">
            <v>0</v>
          </cell>
          <cell r="I384">
            <v>19966.400000000001</v>
          </cell>
          <cell r="J384">
            <v>3482.8</v>
          </cell>
          <cell r="K384">
            <v>1984.12</v>
          </cell>
          <cell r="L384">
            <v>3951.16</v>
          </cell>
          <cell r="M384">
            <v>1942</v>
          </cell>
          <cell r="N384">
            <v>2124.34</v>
          </cell>
          <cell r="O384">
            <v>1942</v>
          </cell>
          <cell r="P384">
            <v>8362.08</v>
          </cell>
          <cell r="Q384">
            <v>0</v>
          </cell>
          <cell r="R384">
            <v>0</v>
          </cell>
          <cell r="S384">
            <v>0</v>
          </cell>
          <cell r="T384">
            <v>0</v>
          </cell>
        </row>
        <row r="385">
          <cell r="A385">
            <v>7790</v>
          </cell>
          <cell r="B385">
            <v>0</v>
          </cell>
          <cell r="C385">
            <v>0</v>
          </cell>
          <cell r="D385" t="str">
            <v>779000</v>
          </cell>
          <cell r="E385" t="str">
            <v>Rent Expense</v>
          </cell>
          <cell r="F385">
            <v>368061.92</v>
          </cell>
          <cell r="H385">
            <v>0</v>
          </cell>
          <cell r="I385">
            <v>46000</v>
          </cell>
          <cell r="J385">
            <v>46000</v>
          </cell>
          <cell r="K385">
            <v>46000</v>
          </cell>
          <cell r="L385">
            <v>46000</v>
          </cell>
          <cell r="M385">
            <v>46063.839999999997</v>
          </cell>
          <cell r="N385">
            <v>46000</v>
          </cell>
          <cell r="O385">
            <v>45998.080000000002</v>
          </cell>
          <cell r="P385">
            <v>46000</v>
          </cell>
          <cell r="Q385">
            <v>0</v>
          </cell>
          <cell r="R385">
            <v>0</v>
          </cell>
          <cell r="S385">
            <v>0</v>
          </cell>
          <cell r="T385">
            <v>0</v>
          </cell>
        </row>
        <row r="386">
          <cell r="A386">
            <v>7791</v>
          </cell>
          <cell r="B386">
            <v>0</v>
          </cell>
          <cell r="C386">
            <v>0</v>
          </cell>
          <cell r="D386" t="str">
            <v>779100</v>
          </cell>
          <cell r="E386" t="str">
            <v>Rent Expense - Henderson Mavis Road</v>
          </cell>
          <cell r="F386">
            <v>21200</v>
          </cell>
          <cell r="H386">
            <v>0</v>
          </cell>
          <cell r="I386">
            <v>2500</v>
          </cell>
          <cell r="J386">
            <v>2500</v>
          </cell>
          <cell r="K386">
            <v>2500</v>
          </cell>
          <cell r="L386">
            <v>2500</v>
          </cell>
          <cell r="M386">
            <v>2800</v>
          </cell>
          <cell r="N386">
            <v>2800</v>
          </cell>
          <cell r="O386">
            <v>2800</v>
          </cell>
          <cell r="P386">
            <v>2800</v>
          </cell>
          <cell r="Q386">
            <v>0</v>
          </cell>
          <cell r="R386">
            <v>0</v>
          </cell>
          <cell r="S386">
            <v>0</v>
          </cell>
          <cell r="T386">
            <v>0</v>
          </cell>
        </row>
        <row r="387">
          <cell r="A387">
            <v>7800</v>
          </cell>
          <cell r="B387">
            <v>0</v>
          </cell>
          <cell r="C387">
            <v>0</v>
          </cell>
          <cell r="D387" t="str">
            <v>780000</v>
          </cell>
          <cell r="E387" t="str">
            <v>Property Taxes</v>
          </cell>
          <cell r="F387">
            <v>89244.47</v>
          </cell>
          <cell r="H387">
            <v>0</v>
          </cell>
          <cell r="I387">
            <v>11090.4</v>
          </cell>
          <cell r="J387">
            <v>11090.4</v>
          </cell>
          <cell r="K387">
            <v>11179.01</v>
          </cell>
          <cell r="L387">
            <v>11179.01</v>
          </cell>
          <cell r="M387">
            <v>11176.69</v>
          </cell>
          <cell r="N387">
            <v>11176.32</v>
          </cell>
          <cell r="O387">
            <v>11176.32</v>
          </cell>
          <cell r="P387">
            <v>11176.32</v>
          </cell>
          <cell r="Q387">
            <v>0</v>
          </cell>
          <cell r="R387">
            <v>0</v>
          </cell>
          <cell r="S387">
            <v>0</v>
          </cell>
          <cell r="T387">
            <v>0</v>
          </cell>
        </row>
        <row r="388">
          <cell r="A388">
            <v>7810</v>
          </cell>
          <cell r="B388">
            <v>0</v>
          </cell>
          <cell r="C388">
            <v>0</v>
          </cell>
          <cell r="D388" t="str">
            <v>781000</v>
          </cell>
          <cell r="E388" t="str">
            <v>Heating / Gas Costs</v>
          </cell>
          <cell r="F388">
            <v>5040.2199999999993</v>
          </cell>
          <cell r="H388">
            <v>0</v>
          </cell>
          <cell r="I388">
            <v>797.71</v>
          </cell>
          <cell r="J388">
            <v>2094.67</v>
          </cell>
          <cell r="K388">
            <v>306.02999999999997</v>
          </cell>
          <cell r="L388">
            <v>58.27</v>
          </cell>
          <cell r="M388">
            <v>222.27</v>
          </cell>
          <cell r="N388">
            <v>-2254.12</v>
          </cell>
          <cell r="O388">
            <v>1908.02</v>
          </cell>
          <cell r="P388">
            <v>1907.37</v>
          </cell>
          <cell r="Q388">
            <v>0</v>
          </cell>
          <cell r="R388">
            <v>0</v>
          </cell>
          <cell r="S388">
            <v>0</v>
          </cell>
          <cell r="T388">
            <v>0</v>
          </cell>
        </row>
        <row r="389">
          <cell r="A389">
            <v>7815</v>
          </cell>
          <cell r="B389">
            <v>0</v>
          </cell>
          <cell r="C389">
            <v>0</v>
          </cell>
          <cell r="D389" t="str">
            <v>781500</v>
          </cell>
          <cell r="E389" t="str">
            <v>Hydro Electricity Expense</v>
          </cell>
          <cell r="F389">
            <v>58062.299999999996</v>
          </cell>
          <cell r="H389">
            <v>0</v>
          </cell>
          <cell r="I389">
            <v>7171.15</v>
          </cell>
          <cell r="J389">
            <v>5762.66</v>
          </cell>
          <cell r="K389">
            <v>7873.14</v>
          </cell>
          <cell r="L389">
            <v>7262.45</v>
          </cell>
          <cell r="M389">
            <v>6562.54</v>
          </cell>
          <cell r="N389">
            <v>9076.49</v>
          </cell>
          <cell r="O389">
            <v>6299.16</v>
          </cell>
          <cell r="P389">
            <v>8054.71</v>
          </cell>
          <cell r="Q389">
            <v>0</v>
          </cell>
          <cell r="R389">
            <v>0</v>
          </cell>
          <cell r="S389">
            <v>0</v>
          </cell>
          <cell r="T389">
            <v>0</v>
          </cell>
        </row>
        <row r="390">
          <cell r="A390">
            <v>7820</v>
          </cell>
          <cell r="B390">
            <v>0</v>
          </cell>
          <cell r="C390">
            <v>0</v>
          </cell>
          <cell r="D390" t="str">
            <v>782000</v>
          </cell>
          <cell r="E390" t="str">
            <v>Water &amp; Sewage Expense</v>
          </cell>
          <cell r="F390">
            <v>3310.7300000000005</v>
          </cell>
          <cell r="H390">
            <v>0</v>
          </cell>
          <cell r="I390">
            <v>459.83</v>
          </cell>
          <cell r="J390">
            <v>423.79</v>
          </cell>
          <cell r="K390">
            <v>596.33000000000004</v>
          </cell>
          <cell r="L390">
            <v>119.15</v>
          </cell>
          <cell r="M390">
            <v>617.41999999999996</v>
          </cell>
          <cell r="N390">
            <v>226.55</v>
          </cell>
          <cell r="O390">
            <v>790.2</v>
          </cell>
          <cell r="P390">
            <v>77.459999999999994</v>
          </cell>
          <cell r="Q390">
            <v>0</v>
          </cell>
          <cell r="R390">
            <v>0</v>
          </cell>
          <cell r="S390">
            <v>0</v>
          </cell>
          <cell r="T390">
            <v>0</v>
          </cell>
        </row>
        <row r="391">
          <cell r="A391">
            <v>7825</v>
          </cell>
          <cell r="B391">
            <v>0</v>
          </cell>
          <cell r="C391">
            <v>0</v>
          </cell>
          <cell r="D391" t="str">
            <v>782500</v>
          </cell>
          <cell r="E391" t="str">
            <v>Legal Fees</v>
          </cell>
          <cell r="F391">
            <v>11981.830000000002</v>
          </cell>
          <cell r="H391">
            <v>0</v>
          </cell>
          <cell r="I391">
            <v>250</v>
          </cell>
          <cell r="J391">
            <v>250</v>
          </cell>
          <cell r="K391">
            <v>250</v>
          </cell>
          <cell r="L391">
            <v>14262.64</v>
          </cell>
          <cell r="M391">
            <v>11394.19</v>
          </cell>
          <cell r="N391">
            <v>-15250</v>
          </cell>
          <cell r="O391">
            <v>250</v>
          </cell>
          <cell r="P391">
            <v>575</v>
          </cell>
          <cell r="Q391">
            <v>0</v>
          </cell>
          <cell r="R391">
            <v>0</v>
          </cell>
          <cell r="S391">
            <v>0</v>
          </cell>
          <cell r="T391">
            <v>0</v>
          </cell>
        </row>
        <row r="392">
          <cell r="A392">
            <v>7830</v>
          </cell>
          <cell r="B392">
            <v>0</v>
          </cell>
          <cell r="C392">
            <v>0</v>
          </cell>
          <cell r="D392" t="str">
            <v>783000</v>
          </cell>
          <cell r="E392" t="str">
            <v>Accounting Fees</v>
          </cell>
          <cell r="F392">
            <v>18845.739999999998</v>
          </cell>
          <cell r="H392">
            <v>0</v>
          </cell>
          <cell r="I392">
            <v>1250</v>
          </cell>
          <cell r="J392">
            <v>1250</v>
          </cell>
          <cell r="K392">
            <v>5672.87</v>
          </cell>
          <cell r="L392">
            <v>1250</v>
          </cell>
          <cell r="M392">
            <v>1250</v>
          </cell>
          <cell r="N392">
            <v>1250</v>
          </cell>
          <cell r="O392">
            <v>1250</v>
          </cell>
          <cell r="P392">
            <v>5672.87</v>
          </cell>
          <cell r="Q392">
            <v>0</v>
          </cell>
          <cell r="R392">
            <v>0</v>
          </cell>
          <cell r="S392">
            <v>0</v>
          </cell>
          <cell r="T392">
            <v>0</v>
          </cell>
        </row>
        <row r="393">
          <cell r="A393">
            <v>7835</v>
          </cell>
          <cell r="B393">
            <v>0</v>
          </cell>
          <cell r="C393">
            <v>0</v>
          </cell>
          <cell r="D393" t="str">
            <v>783500</v>
          </cell>
          <cell r="E393" t="str">
            <v>Consulting/Professional Fees</v>
          </cell>
          <cell r="F393">
            <v>79450.180000000008</v>
          </cell>
          <cell r="H393">
            <v>0</v>
          </cell>
          <cell r="I393">
            <v>2437.8000000000002</v>
          </cell>
          <cell r="J393">
            <v>7987.5</v>
          </cell>
          <cell r="K393">
            <v>13961.25</v>
          </cell>
          <cell r="L393">
            <v>10707.5</v>
          </cell>
          <cell r="M393">
            <v>27872.89</v>
          </cell>
          <cell r="N393">
            <v>11714.49</v>
          </cell>
          <cell r="O393">
            <v>0</v>
          </cell>
          <cell r="P393">
            <v>4768.75</v>
          </cell>
          <cell r="Q393">
            <v>0</v>
          </cell>
          <cell r="R393">
            <v>0</v>
          </cell>
          <cell r="S393">
            <v>0</v>
          </cell>
          <cell r="T393">
            <v>0</v>
          </cell>
        </row>
        <row r="394">
          <cell r="A394">
            <v>7840</v>
          </cell>
          <cell r="B394">
            <v>0</v>
          </cell>
          <cell r="C394">
            <v>0</v>
          </cell>
          <cell r="D394" t="str">
            <v>784000</v>
          </cell>
          <cell r="E394" t="str">
            <v>Management Fees</v>
          </cell>
          <cell r="F394">
            <v>-190000</v>
          </cell>
          <cell r="H394">
            <v>0</v>
          </cell>
          <cell r="I394">
            <v>-23750</v>
          </cell>
          <cell r="J394">
            <v>-23750</v>
          </cell>
          <cell r="K394">
            <v>-23750</v>
          </cell>
          <cell r="L394">
            <v>-23750</v>
          </cell>
          <cell r="M394">
            <v>-23750</v>
          </cell>
          <cell r="N394">
            <v>-23750</v>
          </cell>
          <cell r="O394">
            <v>-23750</v>
          </cell>
          <cell r="P394">
            <v>-23750</v>
          </cell>
          <cell r="Q394">
            <v>0</v>
          </cell>
          <cell r="R394">
            <v>0</v>
          </cell>
          <cell r="S394">
            <v>0</v>
          </cell>
          <cell r="T394">
            <v>0</v>
          </cell>
        </row>
        <row r="395">
          <cell r="A395">
            <v>7850</v>
          </cell>
          <cell r="B395">
            <v>0</v>
          </cell>
          <cell r="C395">
            <v>0</v>
          </cell>
          <cell r="D395" t="str">
            <v>785000</v>
          </cell>
          <cell r="E395" t="str">
            <v>Property and Auto Insurance Expense</v>
          </cell>
          <cell r="F395">
            <v>53395.479999999996</v>
          </cell>
          <cell r="H395">
            <v>0</v>
          </cell>
          <cell r="I395">
            <v>5664.55</v>
          </cell>
          <cell r="J395">
            <v>5664.55</v>
          </cell>
          <cell r="K395">
            <v>5664.55</v>
          </cell>
          <cell r="L395">
            <v>5664.55</v>
          </cell>
          <cell r="M395">
            <v>5664.55</v>
          </cell>
          <cell r="N395">
            <v>13661.55</v>
          </cell>
          <cell r="O395">
            <v>5705.59</v>
          </cell>
          <cell r="P395">
            <v>5705.59</v>
          </cell>
          <cell r="Q395">
            <v>0</v>
          </cell>
          <cell r="R395">
            <v>0</v>
          </cell>
          <cell r="S395">
            <v>0</v>
          </cell>
          <cell r="T395">
            <v>0</v>
          </cell>
        </row>
        <row r="396">
          <cell r="A396">
            <v>7851</v>
          </cell>
          <cell r="B396">
            <v>0</v>
          </cell>
          <cell r="C396">
            <v>0</v>
          </cell>
          <cell r="D396" t="str">
            <v>785100</v>
          </cell>
          <cell r="E396" t="str">
            <v>A/R Insurance Expense</v>
          </cell>
          <cell r="F396">
            <v>89038.1</v>
          </cell>
          <cell r="H396">
            <v>0</v>
          </cell>
          <cell r="I396">
            <v>11061.65</v>
          </cell>
          <cell r="J396">
            <v>11213.44</v>
          </cell>
          <cell r="K396">
            <v>11097.26</v>
          </cell>
          <cell r="L396">
            <v>11097.26</v>
          </cell>
          <cell r="M396">
            <v>11097.26</v>
          </cell>
          <cell r="N396">
            <v>11097.26</v>
          </cell>
          <cell r="O396">
            <v>11097.26</v>
          </cell>
          <cell r="P396">
            <v>11276.71</v>
          </cell>
          <cell r="Q396">
            <v>0</v>
          </cell>
          <cell r="R396">
            <v>0</v>
          </cell>
          <cell r="S396">
            <v>0</v>
          </cell>
          <cell r="T396">
            <v>0</v>
          </cell>
        </row>
        <row r="397">
          <cell r="A397">
            <v>7855</v>
          </cell>
          <cell r="B397">
            <v>0</v>
          </cell>
          <cell r="C397">
            <v>0</v>
          </cell>
          <cell r="D397" t="str">
            <v>785500</v>
          </cell>
          <cell r="E397" t="str">
            <v>Insurance Expense - Fleet</v>
          </cell>
          <cell r="F397">
            <v>104300.95000000001</v>
          </cell>
          <cell r="H397">
            <v>0</v>
          </cell>
          <cell r="I397">
            <v>10962.42</v>
          </cell>
          <cell r="J397">
            <v>27308.05</v>
          </cell>
          <cell r="K397">
            <v>11005.08</v>
          </cell>
          <cell r="L397">
            <v>11005.08</v>
          </cell>
          <cell r="M397">
            <v>11005.08</v>
          </cell>
          <cell r="N397">
            <v>11005.08</v>
          </cell>
          <cell r="O397">
            <v>11005.08</v>
          </cell>
          <cell r="P397">
            <v>11005.08</v>
          </cell>
          <cell r="Q397">
            <v>0</v>
          </cell>
          <cell r="R397">
            <v>0</v>
          </cell>
          <cell r="S397">
            <v>0</v>
          </cell>
          <cell r="T397">
            <v>0</v>
          </cell>
        </row>
        <row r="398">
          <cell r="A398">
            <v>7856</v>
          </cell>
          <cell r="B398">
            <v>0</v>
          </cell>
          <cell r="C398">
            <v>0</v>
          </cell>
          <cell r="D398" t="str">
            <v>785600</v>
          </cell>
          <cell r="E398" t="str">
            <v>Insurance Exp - Environmental</v>
          </cell>
          <cell r="F398">
            <v>2264.04</v>
          </cell>
          <cell r="H398">
            <v>0</v>
          </cell>
          <cell r="I398">
            <v>0</v>
          </cell>
          <cell r="J398">
            <v>0</v>
          </cell>
          <cell r="K398">
            <v>0</v>
          </cell>
          <cell r="L398">
            <v>0</v>
          </cell>
          <cell r="M398">
            <v>0</v>
          </cell>
          <cell r="N398">
            <v>0</v>
          </cell>
          <cell r="O398">
            <v>0</v>
          </cell>
          <cell r="P398">
            <v>2264.04</v>
          </cell>
        </row>
        <row r="399">
          <cell r="A399">
            <v>7860</v>
          </cell>
          <cell r="B399">
            <v>0</v>
          </cell>
          <cell r="C399">
            <v>0</v>
          </cell>
          <cell r="D399" t="str">
            <v>786000</v>
          </cell>
          <cell r="E399" t="str">
            <v>Insurance Expense - Partners Life</v>
          </cell>
          <cell r="F399">
            <v>3430</v>
          </cell>
          <cell r="H399">
            <v>0</v>
          </cell>
          <cell r="I399">
            <v>428.75</v>
          </cell>
          <cell r="J399">
            <v>428.75</v>
          </cell>
          <cell r="K399">
            <v>428.75</v>
          </cell>
          <cell r="L399">
            <v>428.75</v>
          </cell>
          <cell r="M399">
            <v>428.75</v>
          </cell>
          <cell r="N399">
            <v>428.75</v>
          </cell>
          <cell r="O399">
            <v>428.75</v>
          </cell>
          <cell r="P399">
            <v>428.75</v>
          </cell>
          <cell r="Q399">
            <v>0</v>
          </cell>
          <cell r="R399">
            <v>0</v>
          </cell>
          <cell r="S399">
            <v>0</v>
          </cell>
          <cell r="T399">
            <v>0</v>
          </cell>
        </row>
        <row r="400">
          <cell r="A400">
            <v>7865</v>
          </cell>
          <cell r="B400">
            <v>0</v>
          </cell>
          <cell r="C400">
            <v>0</v>
          </cell>
          <cell r="D400" t="str">
            <v>786500</v>
          </cell>
          <cell r="E400" t="str">
            <v>Accident/Claim Expense</v>
          </cell>
          <cell r="F400">
            <v>3728.11</v>
          </cell>
          <cell r="H400">
            <v>0</v>
          </cell>
          <cell r="I400">
            <v>401.25</v>
          </cell>
          <cell r="J400">
            <v>0</v>
          </cell>
          <cell r="K400">
            <v>0</v>
          </cell>
          <cell r="L400">
            <v>2436.86</v>
          </cell>
          <cell r="M400">
            <v>890</v>
          </cell>
          <cell r="N400">
            <v>0</v>
          </cell>
          <cell r="O400">
            <v>0</v>
          </cell>
          <cell r="P400">
            <v>0</v>
          </cell>
          <cell r="Q400">
            <v>0</v>
          </cell>
          <cell r="R400">
            <v>0</v>
          </cell>
          <cell r="S400">
            <v>0</v>
          </cell>
          <cell r="T400">
            <v>0</v>
          </cell>
        </row>
        <row r="401">
          <cell r="A401">
            <v>7899</v>
          </cell>
          <cell r="B401">
            <v>0</v>
          </cell>
          <cell r="C401">
            <v>0</v>
          </cell>
          <cell r="D401" t="str">
            <v>789900</v>
          </cell>
          <cell r="E401" t="str">
            <v>Other Income/Expenses</v>
          </cell>
          <cell r="F401">
            <v>-85195.62</v>
          </cell>
          <cell r="H401">
            <v>0</v>
          </cell>
          <cell r="I401">
            <v>-0.01</v>
          </cell>
          <cell r="J401">
            <v>-3210</v>
          </cell>
          <cell r="K401">
            <v>330.41</v>
          </cell>
          <cell r="L401">
            <v>-334.96</v>
          </cell>
          <cell r="M401">
            <v>0</v>
          </cell>
          <cell r="N401">
            <v>-77107.09</v>
          </cell>
          <cell r="O401">
            <v>0</v>
          </cell>
          <cell r="P401">
            <v>-4873.97</v>
          </cell>
          <cell r="Q401">
            <v>0</v>
          </cell>
          <cell r="R401">
            <v>0</v>
          </cell>
          <cell r="S401">
            <v>0</v>
          </cell>
          <cell r="T401">
            <v>0</v>
          </cell>
        </row>
        <row r="402">
          <cell r="A402">
            <v>7900</v>
          </cell>
          <cell r="B402">
            <v>0</v>
          </cell>
          <cell r="C402">
            <v>0</v>
          </cell>
          <cell r="D402" t="str">
            <v>790000</v>
          </cell>
          <cell r="E402" t="str">
            <v>Interest Income</v>
          </cell>
          <cell r="F402">
            <v>0</v>
          </cell>
          <cell r="H402">
            <v>0</v>
          </cell>
          <cell r="I402">
            <v>0</v>
          </cell>
          <cell r="J402">
            <v>0</v>
          </cell>
          <cell r="K402">
            <v>0</v>
          </cell>
          <cell r="L402">
            <v>0</v>
          </cell>
          <cell r="M402">
            <v>0</v>
          </cell>
          <cell r="N402">
            <v>0</v>
          </cell>
          <cell r="O402">
            <v>0</v>
          </cell>
          <cell r="P402">
            <v>0</v>
          </cell>
        </row>
        <row r="403">
          <cell r="A403">
            <v>7920</v>
          </cell>
          <cell r="B403">
            <v>0</v>
          </cell>
          <cell r="C403">
            <v>0</v>
          </cell>
          <cell r="D403" t="str">
            <v>792000</v>
          </cell>
          <cell r="E403" t="str">
            <v>Term Loan Interest Expense</v>
          </cell>
          <cell r="F403">
            <v>81607.53</v>
          </cell>
          <cell r="H403">
            <v>0</v>
          </cell>
          <cell r="I403">
            <v>11373.99</v>
          </cell>
          <cell r="J403">
            <v>10675.32</v>
          </cell>
          <cell r="K403">
            <v>10850</v>
          </cell>
          <cell r="L403">
            <v>0</v>
          </cell>
          <cell r="M403">
            <v>0</v>
          </cell>
          <cell r="N403">
            <v>30267.47</v>
          </cell>
          <cell r="O403">
            <v>9225.68</v>
          </cell>
          <cell r="P403">
            <v>9215.07</v>
          </cell>
          <cell r="Q403">
            <v>0</v>
          </cell>
          <cell r="R403">
            <v>0</v>
          </cell>
          <cell r="S403">
            <v>0</v>
          </cell>
          <cell r="T403">
            <v>0</v>
          </cell>
        </row>
        <row r="404">
          <cell r="A404">
            <v>7931</v>
          </cell>
          <cell r="B404">
            <v>0</v>
          </cell>
          <cell r="C404">
            <v>0</v>
          </cell>
          <cell r="D404" t="str">
            <v>793100</v>
          </cell>
          <cell r="E404" t="str">
            <v>Interest Expense-GE Capital</v>
          </cell>
          <cell r="F404">
            <v>20679.03</v>
          </cell>
          <cell r="H404">
            <v>0</v>
          </cell>
          <cell r="I404">
            <v>2247.4</v>
          </cell>
          <cell r="J404">
            <v>2858.44</v>
          </cell>
          <cell r="K404">
            <v>2596.3000000000002</v>
          </cell>
          <cell r="L404">
            <v>2599.5300000000002</v>
          </cell>
          <cell r="M404">
            <v>2469.0100000000002</v>
          </cell>
          <cell r="N404">
            <v>2776.49</v>
          </cell>
          <cell r="O404">
            <v>2636.52</v>
          </cell>
          <cell r="P404">
            <v>2495.34</v>
          </cell>
          <cell r="Q404">
            <v>0</v>
          </cell>
          <cell r="R404">
            <v>0</v>
          </cell>
          <cell r="S404">
            <v>0</v>
          </cell>
          <cell r="T404">
            <v>0</v>
          </cell>
        </row>
        <row r="405">
          <cell r="A405">
            <v>7932</v>
          </cell>
          <cell r="B405">
            <v>0</v>
          </cell>
          <cell r="C405">
            <v>0</v>
          </cell>
          <cell r="D405" t="str">
            <v>793200</v>
          </cell>
          <cell r="E405" t="str">
            <v>Interest Expense-CIT Capital</v>
          </cell>
          <cell r="F405">
            <v>2017.4900000000002</v>
          </cell>
          <cell r="H405">
            <v>0</v>
          </cell>
          <cell r="I405">
            <v>11.81</v>
          </cell>
          <cell r="J405">
            <v>337.48</v>
          </cell>
          <cell r="K405">
            <v>320.67</v>
          </cell>
          <cell r="L405">
            <v>303.75</v>
          </cell>
          <cell r="M405">
            <v>286.73</v>
          </cell>
          <cell r="N405">
            <v>269.61</v>
          </cell>
          <cell r="O405">
            <v>252.38</v>
          </cell>
          <cell r="P405">
            <v>235.06</v>
          </cell>
          <cell r="Q405">
            <v>0</v>
          </cell>
          <cell r="R405">
            <v>0</v>
          </cell>
          <cell r="S405">
            <v>0</v>
          </cell>
          <cell r="T405">
            <v>0</v>
          </cell>
        </row>
        <row r="406">
          <cell r="A406">
            <v>7940</v>
          </cell>
          <cell r="B406">
            <v>0</v>
          </cell>
          <cell r="C406">
            <v>0</v>
          </cell>
          <cell r="D406" t="str">
            <v>794000</v>
          </cell>
          <cell r="E406" t="str">
            <v>Interest on BMO Revolving Loan</v>
          </cell>
          <cell r="F406">
            <v>154947.37</v>
          </cell>
          <cell r="H406">
            <v>0</v>
          </cell>
          <cell r="I406">
            <v>18730.25</v>
          </cell>
          <cell r="J406">
            <v>16573.04</v>
          </cell>
          <cell r="K406">
            <v>22416.52</v>
          </cell>
          <cell r="L406">
            <v>31136.53</v>
          </cell>
          <cell r="M406">
            <v>23904.44</v>
          </cell>
          <cell r="N406">
            <v>-1286.55</v>
          </cell>
          <cell r="O406">
            <v>22887.13</v>
          </cell>
          <cell r="P406">
            <v>20586.009999999998</v>
          </cell>
          <cell r="Q406">
            <v>0</v>
          </cell>
          <cell r="R406">
            <v>0</v>
          </cell>
          <cell r="S406">
            <v>0</v>
          </cell>
          <cell r="T406">
            <v>0</v>
          </cell>
        </row>
        <row r="407">
          <cell r="A407">
            <v>7960</v>
          </cell>
          <cell r="B407">
            <v>0</v>
          </cell>
          <cell r="C407">
            <v>0</v>
          </cell>
          <cell r="D407" t="str">
            <v>796000</v>
          </cell>
          <cell r="E407" t="str">
            <v>Loan Fees and Costs - Other</v>
          </cell>
          <cell r="F407">
            <v>100</v>
          </cell>
          <cell r="H407">
            <v>0</v>
          </cell>
          <cell r="I407">
            <v>2722.12</v>
          </cell>
          <cell r="J407">
            <v>-2722.12</v>
          </cell>
          <cell r="K407">
            <v>0</v>
          </cell>
          <cell r="L407">
            <v>0</v>
          </cell>
          <cell r="M407">
            <v>100</v>
          </cell>
          <cell r="N407">
            <v>0</v>
          </cell>
          <cell r="O407">
            <v>0</v>
          </cell>
          <cell r="P407">
            <v>0</v>
          </cell>
          <cell r="Q407">
            <v>0</v>
          </cell>
          <cell r="R407">
            <v>0</v>
          </cell>
          <cell r="S407">
            <v>0</v>
          </cell>
          <cell r="T407">
            <v>0</v>
          </cell>
        </row>
        <row r="408">
          <cell r="A408">
            <v>7961</v>
          </cell>
          <cell r="B408">
            <v>0</v>
          </cell>
          <cell r="C408">
            <v>0</v>
          </cell>
          <cell r="D408" t="str">
            <v>796100</v>
          </cell>
          <cell r="E408" t="str">
            <v>Loan Fees and Costs - BMO</v>
          </cell>
          <cell r="F408">
            <v>18610.87</v>
          </cell>
          <cell r="H408">
            <v>0</v>
          </cell>
          <cell r="I408">
            <v>0</v>
          </cell>
          <cell r="J408">
            <v>2722.12</v>
          </cell>
          <cell r="K408">
            <v>2781.14</v>
          </cell>
          <cell r="L408">
            <v>2489.02</v>
          </cell>
          <cell r="M408">
            <v>2614.23</v>
          </cell>
          <cell r="N408">
            <v>2942.72</v>
          </cell>
          <cell r="O408">
            <v>0</v>
          </cell>
          <cell r="P408">
            <v>5061.6400000000003</v>
          </cell>
          <cell r="Q408">
            <v>0</v>
          </cell>
          <cell r="R408">
            <v>0</v>
          </cell>
          <cell r="S408">
            <v>0</v>
          </cell>
          <cell r="T408">
            <v>0</v>
          </cell>
        </row>
        <row r="409">
          <cell r="A409">
            <v>7970</v>
          </cell>
          <cell r="B409">
            <v>0</v>
          </cell>
          <cell r="C409">
            <v>0</v>
          </cell>
          <cell r="D409" t="str">
            <v>797000</v>
          </cell>
          <cell r="E409" t="str">
            <v>Bank Charges &amp; Service Fees</v>
          </cell>
          <cell r="F409">
            <v>21528.28</v>
          </cell>
          <cell r="H409">
            <v>0</v>
          </cell>
          <cell r="I409">
            <v>2201.19</v>
          </cell>
          <cell r="J409">
            <v>3372.01</v>
          </cell>
          <cell r="K409">
            <v>2126.63</v>
          </cell>
          <cell r="L409">
            <v>2069.85</v>
          </cell>
          <cell r="M409">
            <v>3670.59</v>
          </cell>
          <cell r="N409">
            <v>2241.58</v>
          </cell>
          <cell r="O409">
            <v>2346.5100000000002</v>
          </cell>
          <cell r="P409">
            <v>3499.92</v>
          </cell>
          <cell r="Q409">
            <v>0</v>
          </cell>
          <cell r="R409">
            <v>0</v>
          </cell>
          <cell r="S409">
            <v>0</v>
          </cell>
          <cell r="T409">
            <v>0</v>
          </cell>
        </row>
        <row r="410">
          <cell r="A410">
            <v>7980</v>
          </cell>
          <cell r="B410">
            <v>0</v>
          </cell>
          <cell r="C410">
            <v>0</v>
          </cell>
          <cell r="D410" t="str">
            <v>798000</v>
          </cell>
          <cell r="E410" t="str">
            <v>Late Payment Charges &amp; Interest</v>
          </cell>
          <cell r="F410">
            <v>16288.43</v>
          </cell>
          <cell r="H410">
            <v>0</v>
          </cell>
          <cell r="I410">
            <v>2.31</v>
          </cell>
          <cell r="J410">
            <v>0</v>
          </cell>
          <cell r="K410">
            <v>0</v>
          </cell>
          <cell r="L410">
            <v>7643.65</v>
          </cell>
          <cell r="M410">
            <v>0</v>
          </cell>
          <cell r="N410">
            <v>0</v>
          </cell>
          <cell r="O410">
            <v>0</v>
          </cell>
          <cell r="P410">
            <v>8642.4699999999993</v>
          </cell>
          <cell r="Q410">
            <v>0</v>
          </cell>
          <cell r="R410">
            <v>0</v>
          </cell>
          <cell r="S410">
            <v>0</v>
          </cell>
          <cell r="T410">
            <v>0</v>
          </cell>
        </row>
        <row r="411">
          <cell r="A411">
            <v>7990</v>
          </cell>
          <cell r="B411">
            <v>0</v>
          </cell>
          <cell r="C411">
            <v>0</v>
          </cell>
          <cell r="D411" t="str">
            <v>799000</v>
          </cell>
          <cell r="E411" t="str">
            <v>Foreign Currency Expense</v>
          </cell>
          <cell r="F411">
            <v>-440077.72</v>
          </cell>
          <cell r="H411">
            <v>0</v>
          </cell>
          <cell r="I411">
            <v>60525.65</v>
          </cell>
          <cell r="J411">
            <v>-169844.6</v>
          </cell>
          <cell r="K411">
            <v>-114883.1</v>
          </cell>
          <cell r="L411">
            <v>193258.35</v>
          </cell>
          <cell r="M411">
            <v>-341459.29</v>
          </cell>
          <cell r="N411">
            <v>158962.38</v>
          </cell>
          <cell r="O411">
            <v>-101055.52</v>
          </cell>
          <cell r="P411">
            <v>-125581.59</v>
          </cell>
          <cell r="Q411">
            <v>0</v>
          </cell>
          <cell r="R411">
            <v>0</v>
          </cell>
          <cell r="S411">
            <v>0</v>
          </cell>
          <cell r="T411">
            <v>0</v>
          </cell>
        </row>
        <row r="412">
          <cell r="A412">
            <v>8000</v>
          </cell>
          <cell r="B412">
            <v>0</v>
          </cell>
          <cell r="C412">
            <v>0</v>
          </cell>
          <cell r="D412" t="str">
            <v>800000</v>
          </cell>
          <cell r="E412" t="str">
            <v>Gain/Loss Sale of Fixed Asset</v>
          </cell>
          <cell r="F412">
            <v>-34633.410000000003</v>
          </cell>
          <cell r="H412">
            <v>0</v>
          </cell>
          <cell r="I412">
            <v>0</v>
          </cell>
          <cell r="J412">
            <v>0</v>
          </cell>
          <cell r="K412">
            <v>-1638</v>
          </cell>
          <cell r="L412">
            <v>0</v>
          </cell>
          <cell r="M412">
            <v>0</v>
          </cell>
          <cell r="N412">
            <v>-28435.41</v>
          </cell>
          <cell r="O412">
            <v>0</v>
          </cell>
          <cell r="P412">
            <v>-4560</v>
          </cell>
          <cell r="Q412">
            <v>0</v>
          </cell>
          <cell r="R412">
            <v>0</v>
          </cell>
          <cell r="S412">
            <v>0</v>
          </cell>
          <cell r="T412">
            <v>0</v>
          </cell>
        </row>
        <row r="413">
          <cell r="A413">
            <v>8500</v>
          </cell>
          <cell r="B413">
            <v>0</v>
          </cell>
          <cell r="C413">
            <v>0</v>
          </cell>
          <cell r="D413" t="str">
            <v>850000</v>
          </cell>
          <cell r="E413" t="str">
            <v>Amort. Exp. - General</v>
          </cell>
          <cell r="F413">
            <v>901804.55999999982</v>
          </cell>
          <cell r="H413">
            <v>0</v>
          </cell>
          <cell r="I413">
            <v>108943.9</v>
          </cell>
          <cell r="J413">
            <v>113919.27</v>
          </cell>
          <cell r="K413">
            <v>112189.07</v>
          </cell>
          <cell r="L413">
            <v>113839.97</v>
          </cell>
          <cell r="M413">
            <v>115571.95</v>
          </cell>
          <cell r="N413">
            <v>112087.18</v>
          </cell>
          <cell r="O413">
            <v>112599</v>
          </cell>
          <cell r="P413">
            <v>112654.22</v>
          </cell>
          <cell r="Q413">
            <v>0</v>
          </cell>
          <cell r="R413">
            <v>0</v>
          </cell>
          <cell r="S413">
            <v>0</v>
          </cell>
          <cell r="T413">
            <v>0</v>
          </cell>
        </row>
        <row r="414">
          <cell r="A414">
            <v>8990</v>
          </cell>
          <cell r="B414">
            <v>0</v>
          </cell>
          <cell r="C414">
            <v>0</v>
          </cell>
          <cell r="D414" t="str">
            <v>899000</v>
          </cell>
          <cell r="E414" t="str">
            <v>Capital Tax</v>
          </cell>
          <cell r="F414">
            <v>0</v>
          </cell>
          <cell r="H414">
            <v>0</v>
          </cell>
          <cell r="I414">
            <v>0</v>
          </cell>
          <cell r="J414">
            <v>0</v>
          </cell>
          <cell r="K414">
            <v>0</v>
          </cell>
          <cell r="L414">
            <v>0</v>
          </cell>
          <cell r="M414">
            <v>0</v>
          </cell>
          <cell r="N414">
            <v>0</v>
          </cell>
          <cell r="O414">
            <v>0</v>
          </cell>
          <cell r="P414">
            <v>0</v>
          </cell>
          <cell r="Q414">
            <v>0</v>
          </cell>
          <cell r="R414">
            <v>0</v>
          </cell>
          <cell r="S414">
            <v>0</v>
          </cell>
          <cell r="T414">
            <v>0</v>
          </cell>
        </row>
        <row r="415">
          <cell r="A415">
            <v>8998</v>
          </cell>
          <cell r="B415">
            <v>0</v>
          </cell>
          <cell r="C415">
            <v>0</v>
          </cell>
          <cell r="D415" t="str">
            <v>899800</v>
          </cell>
          <cell r="E415" t="str">
            <v>Income Tax (Deferred)</v>
          </cell>
          <cell r="F415">
            <v>0</v>
          </cell>
          <cell r="H415">
            <v>0</v>
          </cell>
          <cell r="I415">
            <v>0</v>
          </cell>
          <cell r="J415">
            <v>0</v>
          </cell>
          <cell r="K415">
            <v>0</v>
          </cell>
          <cell r="L415">
            <v>0</v>
          </cell>
          <cell r="M415">
            <v>0</v>
          </cell>
          <cell r="N415">
            <v>0</v>
          </cell>
          <cell r="O415">
            <v>0</v>
          </cell>
          <cell r="P415">
            <v>0</v>
          </cell>
          <cell r="Q415">
            <v>0</v>
          </cell>
          <cell r="R415">
            <v>0</v>
          </cell>
          <cell r="S415">
            <v>0</v>
          </cell>
          <cell r="T415">
            <v>0</v>
          </cell>
        </row>
        <row r="416">
          <cell r="A416">
            <v>8999</v>
          </cell>
          <cell r="B416">
            <v>0</v>
          </cell>
          <cell r="C416">
            <v>0</v>
          </cell>
          <cell r="D416" t="str">
            <v>899900</v>
          </cell>
          <cell r="E416" t="str">
            <v>Income Tax (Current)</v>
          </cell>
          <cell r="F416">
            <v>201961.95999999996</v>
          </cell>
          <cell r="H416">
            <v>0</v>
          </cell>
          <cell r="I416">
            <v>102101.85</v>
          </cell>
          <cell r="J416">
            <v>163311.75</v>
          </cell>
          <cell r="K416">
            <v>66097.8</v>
          </cell>
          <cell r="L416">
            <v>-272128.05</v>
          </cell>
          <cell r="M416">
            <v>29885.4</v>
          </cell>
          <cell r="N416">
            <v>-30527.48</v>
          </cell>
          <cell r="O416">
            <v>72140.2</v>
          </cell>
          <cell r="P416">
            <v>71080.490000000005</v>
          </cell>
          <cell r="Q416">
            <v>0</v>
          </cell>
          <cell r="R416">
            <v>0</v>
          </cell>
          <cell r="S416">
            <v>0</v>
          </cell>
          <cell r="T416">
            <v>0</v>
          </cell>
        </row>
        <row r="417">
          <cell r="A417">
            <v>9100</v>
          </cell>
          <cell r="B417">
            <v>0</v>
          </cell>
          <cell r="C417">
            <v>0</v>
          </cell>
          <cell r="D417" t="str">
            <v>910000</v>
          </cell>
          <cell r="E417" t="str">
            <v>Allocated Mtce Costs</v>
          </cell>
          <cell r="F417">
            <v>0</v>
          </cell>
          <cell r="H417">
            <v>0</v>
          </cell>
          <cell r="I417">
            <v>0</v>
          </cell>
          <cell r="J417">
            <v>0</v>
          </cell>
          <cell r="K417">
            <v>0</v>
          </cell>
          <cell r="L417">
            <v>0</v>
          </cell>
          <cell r="M417">
            <v>0</v>
          </cell>
          <cell r="N417">
            <v>0</v>
          </cell>
          <cell r="O417">
            <v>0</v>
          </cell>
          <cell r="P417">
            <v>0</v>
          </cell>
          <cell r="Q417">
            <v>0</v>
          </cell>
          <cell r="R417">
            <v>0</v>
          </cell>
          <cell r="S417">
            <v>0</v>
          </cell>
          <cell r="T417">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mp;L Summary"/>
      <sheetName val="BS Summary"/>
      <sheetName val="COMPARATIVE TB"/>
      <sheetName val="BS bridge Sep 15"/>
      <sheetName val="IS bridge 12 LTM"/>
      <sheetName val="Follow-up"/>
      <sheetName val="EBITDA Bridge"/>
      <sheetName val="Sept 2014"/>
      <sheetName val="Dec 2014"/>
      <sheetName val="WFS PF BS"/>
      <sheetName val="WFS PF P&amp;L"/>
      <sheetName val="CRITB-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D7" t="str">
            <v>01-001-20000-000</v>
          </cell>
          <cell r="E7" t="str">
            <v>Accounts Payable</v>
          </cell>
          <cell r="F7" t="str">
            <v>Accounts Payable</v>
          </cell>
          <cell r="G7">
            <v>-6145162</v>
          </cell>
          <cell r="H7">
            <v>0</v>
          </cell>
          <cell r="I7">
            <v>0</v>
          </cell>
          <cell r="J7">
            <v>-6145162</v>
          </cell>
        </row>
        <row r="8">
          <cell r="D8" t="str">
            <v>05-000-20000-000</v>
          </cell>
          <cell r="E8" t="str">
            <v>Accounts Payable</v>
          </cell>
          <cell r="F8" t="str">
            <v>Accounts Payable</v>
          </cell>
          <cell r="G8">
            <v>-1203938.48</v>
          </cell>
          <cell r="J8">
            <v>-1203938.48</v>
          </cell>
        </row>
        <row r="9">
          <cell r="D9" t="str">
            <v>03-002-20000-000</v>
          </cell>
          <cell r="E9" t="str">
            <v>Accounts Payable</v>
          </cell>
          <cell r="F9" t="str">
            <v>Accounts Payable</v>
          </cell>
          <cell r="G9">
            <v>-395295.57</v>
          </cell>
          <cell r="J9">
            <v>-395295.57</v>
          </cell>
        </row>
        <row r="10">
          <cell r="D10" t="str">
            <v>06-000-20000-000</v>
          </cell>
          <cell r="E10" t="str">
            <v>Accounts Payable</v>
          </cell>
          <cell r="F10" t="str">
            <v>Accounts Payable</v>
          </cell>
          <cell r="G10">
            <v>-355546.86</v>
          </cell>
          <cell r="J10">
            <v>-355546.86</v>
          </cell>
        </row>
        <row r="11">
          <cell r="D11" t="str">
            <v>07-000-20000-000</v>
          </cell>
          <cell r="E11" t="str">
            <v>Accounts Payable</v>
          </cell>
          <cell r="F11" t="str">
            <v>Accounts Payable</v>
          </cell>
          <cell r="G11">
            <v>-37315.980000000003</v>
          </cell>
          <cell r="J11">
            <v>-37315.980000000003</v>
          </cell>
        </row>
        <row r="12">
          <cell r="D12" t="str">
            <v>07-000-10500-000</v>
          </cell>
          <cell r="E12" t="str">
            <v>Allowance for Bad Debts</v>
          </cell>
          <cell r="F12" t="str">
            <v>Accounts Receivable</v>
          </cell>
          <cell r="G12">
            <v>-52612.32</v>
          </cell>
          <cell r="J12">
            <v>-52612.32</v>
          </cell>
        </row>
        <row r="13">
          <cell r="D13" t="str">
            <v>05-000-10500-000</v>
          </cell>
          <cell r="E13" t="str">
            <v>Allowance for Bad Debts</v>
          </cell>
          <cell r="F13" t="str">
            <v>Accounts Receivable</v>
          </cell>
          <cell r="G13">
            <v>-44017.43</v>
          </cell>
          <cell r="J13">
            <v>-44017.43</v>
          </cell>
        </row>
        <row r="14">
          <cell r="D14" t="str">
            <v>01-001-10500-000</v>
          </cell>
          <cell r="E14" t="str">
            <v>Allowance for Bad Debts</v>
          </cell>
          <cell r="F14" t="str">
            <v>Accounts Receivable</v>
          </cell>
          <cell r="G14">
            <v>-38554.14</v>
          </cell>
          <cell r="J14">
            <v>-38554.14</v>
          </cell>
        </row>
        <row r="15">
          <cell r="D15" t="str">
            <v>03-002-10500-000</v>
          </cell>
          <cell r="E15" t="str">
            <v>Allowance for Doubtful Accounts</v>
          </cell>
          <cell r="F15" t="str">
            <v>Accounts Receivable</v>
          </cell>
          <cell r="G15">
            <v>-27214.69</v>
          </cell>
          <cell r="J15">
            <v>-27214.69</v>
          </cell>
        </row>
        <row r="16">
          <cell r="D16" t="str">
            <v>06-000-10500-000</v>
          </cell>
          <cell r="E16" t="str">
            <v>Allowance for Bad Debts</v>
          </cell>
          <cell r="F16" t="str">
            <v>Accounts Receivable</v>
          </cell>
          <cell r="G16">
            <v>-2166.38</v>
          </cell>
          <cell r="J16">
            <v>-2166.38</v>
          </cell>
        </row>
        <row r="17">
          <cell r="D17" t="str">
            <v>09-004-10300-000</v>
          </cell>
          <cell r="E17" t="str">
            <v>Trade Receivable</v>
          </cell>
          <cell r="F17" t="str">
            <v>Accounts Receivable</v>
          </cell>
          <cell r="G17">
            <v>1415.23</v>
          </cell>
          <cell r="J17">
            <v>1415.23</v>
          </cell>
        </row>
        <row r="18">
          <cell r="D18" t="str">
            <v>03-002-10410-000</v>
          </cell>
          <cell r="E18" t="str">
            <v>Accrued Accounts Receivable</v>
          </cell>
          <cell r="F18" t="str">
            <v>Accounts Receivable</v>
          </cell>
          <cell r="G18">
            <v>229765.73</v>
          </cell>
          <cell r="J18">
            <v>229765.73</v>
          </cell>
        </row>
        <row r="19">
          <cell r="D19" t="str">
            <v>07-000-10300-000</v>
          </cell>
          <cell r="E19" t="str">
            <v>Trade Receivable</v>
          </cell>
          <cell r="F19" t="str">
            <v>Accounts Receivable</v>
          </cell>
          <cell r="G19">
            <v>239634.61</v>
          </cell>
          <cell r="J19">
            <v>239634.61</v>
          </cell>
        </row>
        <row r="20">
          <cell r="D20" t="str">
            <v>05-000-10410-000</v>
          </cell>
          <cell r="E20" t="str">
            <v>Accrued Accounts Receivable</v>
          </cell>
          <cell r="F20" t="str">
            <v>Accounts Receivable</v>
          </cell>
          <cell r="G20">
            <v>1094644.04</v>
          </cell>
          <cell r="J20">
            <v>1094644.04</v>
          </cell>
        </row>
        <row r="21">
          <cell r="D21" t="str">
            <v>03-002-10300-000</v>
          </cell>
          <cell r="E21" t="str">
            <v>Trade Receivable</v>
          </cell>
          <cell r="F21" t="str">
            <v>Accounts Receivable</v>
          </cell>
          <cell r="G21">
            <v>2024476.95</v>
          </cell>
          <cell r="J21">
            <v>2024476.95</v>
          </cell>
        </row>
        <row r="22">
          <cell r="D22" t="str">
            <v>06-000-10300-000</v>
          </cell>
          <cell r="E22" t="str">
            <v>Trade Receivable</v>
          </cell>
          <cell r="F22" t="str">
            <v>Accounts Receivable</v>
          </cell>
          <cell r="G22">
            <v>3857813.28</v>
          </cell>
          <cell r="J22">
            <v>3857813.28</v>
          </cell>
        </row>
        <row r="23">
          <cell r="D23" t="str">
            <v>05-000-10300-000</v>
          </cell>
          <cell r="E23" t="str">
            <v>Trade Receivable</v>
          </cell>
          <cell r="F23" t="str">
            <v>Accounts Receivable</v>
          </cell>
          <cell r="G23">
            <v>9327587.0800000001</v>
          </cell>
          <cell r="J23">
            <v>9327587.0800000001</v>
          </cell>
        </row>
        <row r="24">
          <cell r="D24" t="str">
            <v>01-001-10300-000</v>
          </cell>
          <cell r="E24" t="str">
            <v>Trade Receivable</v>
          </cell>
          <cell r="F24" t="str">
            <v>Accounts Receivable</v>
          </cell>
          <cell r="G24">
            <v>14701288.789999999</v>
          </cell>
          <cell r="J24">
            <v>14701288.789999999</v>
          </cell>
        </row>
        <row r="25">
          <cell r="D25" t="str">
            <v>01-001-22089-000</v>
          </cell>
          <cell r="E25" t="str">
            <v>Accrued Worker's Comp-</v>
          </cell>
          <cell r="F25" t="str">
            <v>Accrued Expenses</v>
          </cell>
          <cell r="G25">
            <v>-1841501.18</v>
          </cell>
          <cell r="J25">
            <v>-1841501.18</v>
          </cell>
        </row>
        <row r="26">
          <cell r="D26" t="str">
            <v>05-000-20200-000</v>
          </cell>
          <cell r="E26" t="str">
            <v>Wages Payable</v>
          </cell>
          <cell r="F26" t="str">
            <v>Accrued Expenses</v>
          </cell>
          <cell r="G26">
            <v>-878474.23</v>
          </cell>
          <cell r="J26">
            <v>-878474.23</v>
          </cell>
        </row>
        <row r="27">
          <cell r="D27" t="str">
            <v>05-000-20100-000</v>
          </cell>
          <cell r="E27" t="str">
            <v>Accounts Payable - Accrual</v>
          </cell>
          <cell r="F27" t="str">
            <v>Accrued Expenses</v>
          </cell>
          <cell r="G27">
            <v>-745524.66</v>
          </cell>
          <cell r="J27">
            <v>-745524.66</v>
          </cell>
        </row>
        <row r="28">
          <cell r="D28" t="str">
            <v>01-001-20100-000</v>
          </cell>
          <cell r="E28" t="str">
            <v>Accounts Payable - Accrual</v>
          </cell>
          <cell r="F28" t="str">
            <v>Accrued Expenses</v>
          </cell>
          <cell r="G28">
            <v>-658360.82999999996</v>
          </cell>
          <cell r="J28">
            <v>-658360.82999999996</v>
          </cell>
        </row>
        <row r="29">
          <cell r="D29" t="str">
            <v>01-001-22010-000</v>
          </cell>
          <cell r="E29" t="str">
            <v>Accrued Bonus</v>
          </cell>
          <cell r="F29" t="str">
            <v>Accrued Expenses</v>
          </cell>
          <cell r="G29">
            <v>-584902.61</v>
          </cell>
          <cell r="J29">
            <v>-584902.61</v>
          </cell>
        </row>
        <row r="30">
          <cell r="D30" t="str">
            <v>05-000-22089-000</v>
          </cell>
          <cell r="E30" t="str">
            <v>Accrued Worker's Comp</v>
          </cell>
          <cell r="F30" t="str">
            <v>Accrued Expenses</v>
          </cell>
          <cell r="G30">
            <v>-461070.82</v>
          </cell>
          <cell r="J30">
            <v>-461070.82</v>
          </cell>
        </row>
        <row r="31">
          <cell r="D31" t="str">
            <v>03-002-20100-000</v>
          </cell>
          <cell r="E31" t="str">
            <v>Accounts Payable -Accrual</v>
          </cell>
          <cell r="F31" t="str">
            <v>Accrued Expenses</v>
          </cell>
          <cell r="G31">
            <v>-407607.82</v>
          </cell>
          <cell r="J31">
            <v>-407607.82</v>
          </cell>
        </row>
        <row r="32">
          <cell r="D32" t="str">
            <v>05-000-20202-000</v>
          </cell>
          <cell r="E32" t="str">
            <v>Vacation Payable</v>
          </cell>
          <cell r="F32" t="str">
            <v>Accrued Expenses</v>
          </cell>
          <cell r="G32">
            <v>-382144.5</v>
          </cell>
          <cell r="J32">
            <v>-382144.5</v>
          </cell>
        </row>
        <row r="33">
          <cell r="D33" t="str">
            <v>01-001-24451-000</v>
          </cell>
          <cell r="E33" t="str">
            <v>Deferred Revenue-Epic Prepaid</v>
          </cell>
          <cell r="F33" t="str">
            <v>Accrued Expenses</v>
          </cell>
          <cell r="G33">
            <v>-374459.59</v>
          </cell>
          <cell r="J33">
            <v>-374459.59</v>
          </cell>
        </row>
        <row r="34">
          <cell r="D34" t="str">
            <v>01-001-20478-000</v>
          </cell>
          <cell r="E34" t="str">
            <v>Interest Payable-ICV CAS Sub-Debt Holding</v>
          </cell>
          <cell r="F34" t="str">
            <v>Accrued Expenses</v>
          </cell>
          <cell r="G34">
            <v>-339793.24</v>
          </cell>
          <cell r="J34">
            <v>-339793.24</v>
          </cell>
        </row>
        <row r="35">
          <cell r="D35" t="str">
            <v>01-001-23140-000</v>
          </cell>
          <cell r="E35" t="str">
            <v>Prorated:Flow-Thru Rent Bldg 261</v>
          </cell>
          <cell r="F35" t="str">
            <v>Accrued Expenses</v>
          </cell>
          <cell r="G35">
            <v>-324385.94</v>
          </cell>
          <cell r="J35">
            <v>-324385.94</v>
          </cell>
        </row>
        <row r="36">
          <cell r="D36" t="str">
            <v>01-001-20182-000</v>
          </cell>
          <cell r="E36" t="str">
            <v>Interest Payable-M&amp;T Term Loan</v>
          </cell>
          <cell r="F36" t="str">
            <v>Accrued Expenses</v>
          </cell>
          <cell r="G36">
            <v>-293263.13</v>
          </cell>
          <cell r="J36">
            <v>-293263.13</v>
          </cell>
        </row>
        <row r="37">
          <cell r="D37" t="str">
            <v>01-001-20200-000</v>
          </cell>
          <cell r="E37" t="str">
            <v>Wages Payable</v>
          </cell>
          <cell r="F37" t="str">
            <v>Accrued Expenses</v>
          </cell>
          <cell r="G37">
            <v>-291795.99</v>
          </cell>
          <cell r="J37">
            <v>-291795.99</v>
          </cell>
        </row>
        <row r="38">
          <cell r="D38" t="str">
            <v>01-001-20475-000</v>
          </cell>
          <cell r="E38" t="str">
            <v>Interest Payable-ICV CAS Group Holding</v>
          </cell>
          <cell r="F38" t="str">
            <v>Accrued Expenses</v>
          </cell>
          <cell r="G38">
            <v>-253795.34</v>
          </cell>
          <cell r="J38">
            <v>-253795.34</v>
          </cell>
        </row>
        <row r="39">
          <cell r="D39" t="str">
            <v>01-001-22020-000</v>
          </cell>
          <cell r="E39" t="str">
            <v>Accrued Port Fees</v>
          </cell>
          <cell r="F39" t="str">
            <v>Accrued Expenses</v>
          </cell>
          <cell r="G39">
            <v>-234369.65</v>
          </cell>
          <cell r="J39">
            <v>-234369.65</v>
          </cell>
        </row>
        <row r="40">
          <cell r="D40" t="str">
            <v>07-000-20100-000</v>
          </cell>
          <cell r="E40" t="str">
            <v>Accounts Payable - Accrual</v>
          </cell>
          <cell r="F40" t="str">
            <v>Accrued Expenses</v>
          </cell>
          <cell r="G40">
            <v>-200000</v>
          </cell>
          <cell r="J40">
            <v>-200000</v>
          </cell>
        </row>
        <row r="41">
          <cell r="D41" t="str">
            <v>05-000-20322-000</v>
          </cell>
          <cell r="E41" t="str">
            <v>Misc Payroll Deduction</v>
          </cell>
          <cell r="F41" t="str">
            <v>Accrued Expenses</v>
          </cell>
          <cell r="G41">
            <v>-193862.89</v>
          </cell>
          <cell r="J41">
            <v>-193862.89</v>
          </cell>
        </row>
        <row r="42">
          <cell r="D42" t="str">
            <v>03-002-20202-000</v>
          </cell>
          <cell r="E42" t="str">
            <v>Vacation Payable</v>
          </cell>
          <cell r="F42" t="str">
            <v>Accrued Expenses</v>
          </cell>
          <cell r="G42">
            <v>-151557.91</v>
          </cell>
          <cell r="J42">
            <v>-151557.91</v>
          </cell>
        </row>
        <row r="43">
          <cell r="D43" t="str">
            <v>05-000-22091-000</v>
          </cell>
          <cell r="E43" t="str">
            <v>Accrued Insurance</v>
          </cell>
          <cell r="F43" t="str">
            <v>Accrued Expenses</v>
          </cell>
          <cell r="G43">
            <v>-132174.35</v>
          </cell>
          <cell r="J43">
            <v>-132174.35</v>
          </cell>
        </row>
        <row r="44">
          <cell r="D44" t="str">
            <v>06-000-20200-000</v>
          </cell>
          <cell r="E44" t="str">
            <v>Wages Payable</v>
          </cell>
          <cell r="F44" t="str">
            <v>Accrued Expenses</v>
          </cell>
          <cell r="G44">
            <v>-115904.39</v>
          </cell>
          <cell r="J44">
            <v>-115904.39</v>
          </cell>
        </row>
        <row r="45">
          <cell r="D45" t="str">
            <v>06-000-22035-000</v>
          </cell>
          <cell r="E45" t="str">
            <v>Accrued Property Tax</v>
          </cell>
          <cell r="F45" t="str">
            <v>Accrued Expenses</v>
          </cell>
          <cell r="G45">
            <v>-110200.02</v>
          </cell>
          <cell r="J45">
            <v>-110200.02</v>
          </cell>
        </row>
        <row r="46">
          <cell r="D46" t="str">
            <v>01-001-22091-000</v>
          </cell>
          <cell r="E46" t="str">
            <v>Accrued Insurance-</v>
          </cell>
          <cell r="F46" t="str">
            <v>Accrued Expenses</v>
          </cell>
          <cell r="G46">
            <v>-100210.07</v>
          </cell>
          <cell r="J46">
            <v>-100210.07</v>
          </cell>
        </row>
        <row r="47">
          <cell r="D47" t="str">
            <v>01-001-22300-145</v>
          </cell>
          <cell r="E47" t="str">
            <v>British Airways-Collects</v>
          </cell>
          <cell r="F47" t="str">
            <v>Accrued Expenses</v>
          </cell>
          <cell r="G47">
            <v>-98650.05</v>
          </cell>
          <cell r="J47">
            <v>-98650.05</v>
          </cell>
        </row>
        <row r="48">
          <cell r="D48" t="str">
            <v>01-001-23160-000</v>
          </cell>
          <cell r="E48" t="str">
            <v>Prorated - Audit</v>
          </cell>
          <cell r="F48" t="str">
            <v>Accrued Expenses</v>
          </cell>
          <cell r="G48">
            <v>-98254.11</v>
          </cell>
          <cell r="J48">
            <v>-98254.11</v>
          </cell>
        </row>
        <row r="49">
          <cell r="D49" t="str">
            <v>03-002-20110-000</v>
          </cell>
          <cell r="E49" t="str">
            <v>Accrued Collect Charges</v>
          </cell>
          <cell r="F49" t="str">
            <v>Accrued Expenses</v>
          </cell>
          <cell r="G49">
            <v>-97401.43</v>
          </cell>
          <cell r="J49">
            <v>-97401.43</v>
          </cell>
        </row>
        <row r="50">
          <cell r="D50" t="str">
            <v>05-000-22035-000</v>
          </cell>
          <cell r="E50" t="str">
            <v>Accrued Property Tax</v>
          </cell>
          <cell r="F50" t="str">
            <v>Accrued Expenses</v>
          </cell>
          <cell r="G50">
            <v>-95418.7</v>
          </cell>
          <cell r="J50">
            <v>-95418.7</v>
          </cell>
        </row>
        <row r="51">
          <cell r="D51" t="str">
            <v>05-000-22029-000</v>
          </cell>
          <cell r="E51" t="str">
            <v>Sales Tax Liability</v>
          </cell>
          <cell r="F51" t="str">
            <v>Accrued Expenses</v>
          </cell>
          <cell r="G51">
            <v>-87883.99</v>
          </cell>
          <cell r="J51">
            <v>-87883.99</v>
          </cell>
        </row>
        <row r="52">
          <cell r="D52" t="str">
            <v>05-000-20210-000</v>
          </cell>
          <cell r="E52" t="str">
            <v>Federal Payroll Taxes</v>
          </cell>
          <cell r="F52" t="str">
            <v>Accrued Expenses</v>
          </cell>
          <cell r="G52">
            <v>-81921.58</v>
          </cell>
          <cell r="J52">
            <v>-81921.58</v>
          </cell>
        </row>
        <row r="53">
          <cell r="D53" t="str">
            <v>06-000-22100-000</v>
          </cell>
          <cell r="E53" t="str">
            <v>Commission Accrual</v>
          </cell>
          <cell r="F53" t="str">
            <v>Accrued Expenses</v>
          </cell>
          <cell r="G53">
            <v>-80674.63</v>
          </cell>
          <cell r="J53">
            <v>-80674.63</v>
          </cell>
        </row>
        <row r="54">
          <cell r="D54" t="str">
            <v>05-000-22302-000</v>
          </cell>
          <cell r="E54" t="str">
            <v>Deposits - Customers</v>
          </cell>
          <cell r="F54" t="str">
            <v>Accrued Expenses</v>
          </cell>
          <cell r="G54">
            <v>-77350</v>
          </cell>
          <cell r="J54">
            <v>-77350</v>
          </cell>
        </row>
        <row r="55">
          <cell r="D55" t="str">
            <v>05-000-20220-000</v>
          </cell>
          <cell r="E55" t="str">
            <v>State Payroll Tax</v>
          </cell>
          <cell r="F55" t="str">
            <v>Accrued Expenses</v>
          </cell>
          <cell r="G55">
            <v>-74234.84</v>
          </cell>
          <cell r="J55">
            <v>-74234.84</v>
          </cell>
        </row>
        <row r="56">
          <cell r="D56" t="str">
            <v>05-000-22010-000</v>
          </cell>
          <cell r="E56" t="str">
            <v>Accrued Bonus</v>
          </cell>
          <cell r="F56" t="str">
            <v>Accrued Expenses</v>
          </cell>
          <cell r="G56">
            <v>-72742.48</v>
          </cell>
          <cell r="J56">
            <v>-72742.48</v>
          </cell>
        </row>
        <row r="57">
          <cell r="D57" t="str">
            <v>06-000-24960-000</v>
          </cell>
          <cell r="E57" t="str">
            <v>British Airways-Collect</v>
          </cell>
          <cell r="F57" t="str">
            <v>Accrued Expenses</v>
          </cell>
          <cell r="G57">
            <v>-71091.87</v>
          </cell>
          <cell r="J57">
            <v>-71091.87</v>
          </cell>
        </row>
        <row r="58">
          <cell r="D58" t="str">
            <v>01-001-22024-000</v>
          </cell>
          <cell r="E58" t="str">
            <v>Accrued Port Fees-ISC</v>
          </cell>
          <cell r="F58" t="str">
            <v>Accrued Expenses</v>
          </cell>
          <cell r="G58">
            <v>-68142.899999999994</v>
          </cell>
          <cell r="J58">
            <v>-68142.899999999994</v>
          </cell>
        </row>
        <row r="59">
          <cell r="D59" t="str">
            <v>03-002-20411-000</v>
          </cell>
          <cell r="E59" t="str">
            <v>Due from 6759050 Canada Inc.</v>
          </cell>
          <cell r="F59" t="str">
            <v>Accrued Expenses</v>
          </cell>
          <cell r="G59">
            <v>-64439.21</v>
          </cell>
          <cell r="J59">
            <v>-64439.21</v>
          </cell>
        </row>
        <row r="60">
          <cell r="D60" t="str">
            <v>01-001-22100-000</v>
          </cell>
          <cell r="E60" t="str">
            <v>Commission-Pooled Account</v>
          </cell>
          <cell r="F60" t="str">
            <v>Accrued Expenses</v>
          </cell>
          <cell r="G60">
            <v>-59345.18</v>
          </cell>
          <cell r="J60">
            <v>-59345.18</v>
          </cell>
        </row>
        <row r="61">
          <cell r="D61" t="str">
            <v>01-001-22020-100</v>
          </cell>
          <cell r="E61" t="str">
            <v>Accrued Port Fees-EWR</v>
          </cell>
          <cell r="F61" t="str">
            <v>Accrued Expenses</v>
          </cell>
          <cell r="G61">
            <v>-54893.55</v>
          </cell>
          <cell r="J61">
            <v>-54893.55</v>
          </cell>
        </row>
        <row r="62">
          <cell r="D62" t="str">
            <v>03-002-22010-000</v>
          </cell>
          <cell r="E62" t="str">
            <v>Accrued Bonus</v>
          </cell>
          <cell r="F62" t="str">
            <v>Accrued Expenses</v>
          </cell>
          <cell r="G62">
            <v>-53538.89</v>
          </cell>
          <cell r="J62">
            <v>-53538.89</v>
          </cell>
        </row>
        <row r="63">
          <cell r="D63" t="str">
            <v>01-001-22011-000</v>
          </cell>
          <cell r="E63" t="str">
            <v>Accrued Incentive-</v>
          </cell>
          <cell r="F63" t="str">
            <v>Accrued Expenses</v>
          </cell>
          <cell r="G63">
            <v>-49321.88</v>
          </cell>
          <cell r="J63">
            <v>-49321.88</v>
          </cell>
        </row>
        <row r="64">
          <cell r="D64" t="str">
            <v>05-000-23160-000</v>
          </cell>
          <cell r="E64" t="str">
            <v>Accrued Audit</v>
          </cell>
          <cell r="F64" t="str">
            <v>Accrued Expenses</v>
          </cell>
          <cell r="G64">
            <v>-46073.81</v>
          </cell>
          <cell r="J64">
            <v>-46073.81</v>
          </cell>
        </row>
        <row r="65">
          <cell r="D65" t="str">
            <v>05-000-22050-000</v>
          </cell>
          <cell r="E65" t="str">
            <v>Accrued Fines &amp; Penalties</v>
          </cell>
          <cell r="F65" t="str">
            <v>Accrued Expenses</v>
          </cell>
          <cell r="G65">
            <v>-36628.730000000003</v>
          </cell>
          <cell r="J65">
            <v>-36628.730000000003</v>
          </cell>
        </row>
        <row r="66">
          <cell r="D66" t="str">
            <v>01-001-22035-000</v>
          </cell>
          <cell r="E66" t="str">
            <v>Accrued Property Tax</v>
          </cell>
          <cell r="F66" t="str">
            <v>Accrued Expenses</v>
          </cell>
          <cell r="G66">
            <v>-35971.910000000003</v>
          </cell>
          <cell r="J66">
            <v>-35971.910000000003</v>
          </cell>
        </row>
        <row r="67">
          <cell r="D67" t="str">
            <v>03-002-22022-000</v>
          </cell>
          <cell r="E67" t="str">
            <v>TVQ Charged on Sales</v>
          </cell>
          <cell r="F67" t="str">
            <v>Accrued Expenses</v>
          </cell>
          <cell r="G67">
            <v>-30592.23</v>
          </cell>
          <cell r="J67">
            <v>-30592.23</v>
          </cell>
        </row>
        <row r="68">
          <cell r="D68" t="str">
            <v>05-000-22000-110</v>
          </cell>
          <cell r="E68" t="str">
            <v>SAN-Concession Fees-</v>
          </cell>
          <cell r="F68" t="str">
            <v>Accrued Expenses</v>
          </cell>
          <cell r="G68">
            <v>-28429.91</v>
          </cell>
          <cell r="J68">
            <v>-28429.91</v>
          </cell>
        </row>
        <row r="69">
          <cell r="D69" t="str">
            <v>05-000-20260-000</v>
          </cell>
          <cell r="E69" t="str">
            <v>401(k) Contributions</v>
          </cell>
          <cell r="F69" t="str">
            <v>Accrued Expenses</v>
          </cell>
          <cell r="G69">
            <v>-27058.45</v>
          </cell>
          <cell r="J69">
            <v>-27058.45</v>
          </cell>
        </row>
        <row r="70">
          <cell r="D70" t="str">
            <v>05-000-22088-000</v>
          </cell>
          <cell r="E70" t="str">
            <v>Accrued Worker's Comp-2014</v>
          </cell>
          <cell r="F70" t="str">
            <v>Accrued Expenses</v>
          </cell>
          <cell r="G70">
            <v>-26976.89</v>
          </cell>
          <cell r="J70">
            <v>-26976.89</v>
          </cell>
        </row>
        <row r="71">
          <cell r="D71" t="str">
            <v>06-000-20304-000</v>
          </cell>
          <cell r="E71" t="str">
            <v>Short Term Disability (STD)</v>
          </cell>
          <cell r="F71" t="str">
            <v>Accrued Expenses</v>
          </cell>
          <cell r="G71">
            <v>-26612.11</v>
          </cell>
          <cell r="J71">
            <v>-26612.11</v>
          </cell>
        </row>
        <row r="72">
          <cell r="D72" t="str">
            <v>06-000-20292-000</v>
          </cell>
          <cell r="E72" t="str">
            <v>Badge</v>
          </cell>
          <cell r="F72" t="str">
            <v>Accrued Expenses</v>
          </cell>
          <cell r="G72">
            <v>-24500</v>
          </cell>
          <cell r="J72">
            <v>-24500</v>
          </cell>
        </row>
        <row r="73">
          <cell r="D73" t="str">
            <v>06-000-20301-000</v>
          </cell>
          <cell r="E73" t="str">
            <v>Child Support</v>
          </cell>
          <cell r="F73" t="str">
            <v>Accrued Expenses</v>
          </cell>
          <cell r="G73">
            <v>-23047.75</v>
          </cell>
          <cell r="J73">
            <v>-23047.75</v>
          </cell>
        </row>
        <row r="74">
          <cell r="D74" t="str">
            <v>01-001-20210-000</v>
          </cell>
          <cell r="E74" t="str">
            <v>Federal Payroll Taxes</v>
          </cell>
          <cell r="F74" t="str">
            <v>Accrued Expenses</v>
          </cell>
          <cell r="G74">
            <v>-22735.040000000001</v>
          </cell>
          <cell r="J74">
            <v>-22735.040000000001</v>
          </cell>
        </row>
        <row r="75">
          <cell r="D75" t="str">
            <v>06-000-22010-000</v>
          </cell>
          <cell r="E75" t="str">
            <v>Accrued Bonus</v>
          </cell>
          <cell r="F75" t="str">
            <v>Accrued Expenses</v>
          </cell>
          <cell r="G75">
            <v>-21563.64</v>
          </cell>
          <cell r="J75">
            <v>-21563.64</v>
          </cell>
        </row>
        <row r="76">
          <cell r="D76" t="str">
            <v>01-001-20280-000</v>
          </cell>
          <cell r="E76" t="str">
            <v>Union Dues - Toy</v>
          </cell>
          <cell r="F76" t="str">
            <v>Accrued Expenses</v>
          </cell>
          <cell r="G76">
            <v>-20921</v>
          </cell>
          <cell r="J76">
            <v>-20921</v>
          </cell>
        </row>
        <row r="77">
          <cell r="D77" t="str">
            <v>01-001-20281-000</v>
          </cell>
          <cell r="E77" t="str">
            <v>Union - Pension &amp; Scholarship</v>
          </cell>
          <cell r="F77" t="str">
            <v>Accrued Expenses</v>
          </cell>
          <cell r="G77">
            <v>-20807.310000000001</v>
          </cell>
          <cell r="J77">
            <v>-20807.310000000001</v>
          </cell>
        </row>
        <row r="78">
          <cell r="D78" t="str">
            <v>01-001-20317-000</v>
          </cell>
          <cell r="E78" t="str">
            <v>Unum</v>
          </cell>
          <cell r="F78" t="str">
            <v>Accrued Expenses</v>
          </cell>
          <cell r="G78">
            <v>-20278.310000000001</v>
          </cell>
          <cell r="J78">
            <v>-20278.310000000001</v>
          </cell>
        </row>
        <row r="79">
          <cell r="D79" t="str">
            <v>01-001-20310-000</v>
          </cell>
          <cell r="E79" t="str">
            <v>Metlife</v>
          </cell>
          <cell r="F79" t="str">
            <v>Accrued Expenses</v>
          </cell>
          <cell r="G79">
            <v>-19544.32</v>
          </cell>
          <cell r="J79">
            <v>-19544.32</v>
          </cell>
        </row>
        <row r="80">
          <cell r="D80" t="str">
            <v>03-002-20200-000</v>
          </cell>
          <cell r="E80" t="str">
            <v>Accrued Salaries</v>
          </cell>
          <cell r="F80" t="str">
            <v>Accrued Expenses</v>
          </cell>
          <cell r="G80">
            <v>-19053.349999999999</v>
          </cell>
          <cell r="J80">
            <v>-19053.349999999999</v>
          </cell>
        </row>
        <row r="81">
          <cell r="D81" t="str">
            <v>05-000-22000-101</v>
          </cell>
          <cell r="E81" t="str">
            <v>BDL-Concession Fees-</v>
          </cell>
          <cell r="F81" t="str">
            <v>Accrued Expenses</v>
          </cell>
          <cell r="G81">
            <v>-18365.740000000002</v>
          </cell>
          <cell r="J81">
            <v>-18365.740000000002</v>
          </cell>
        </row>
        <row r="82">
          <cell r="D82" t="str">
            <v>01-001-22000-110</v>
          </cell>
          <cell r="E82" t="str">
            <v>-SAN-Concession Fees-</v>
          </cell>
          <cell r="F82" t="str">
            <v>Accrued Expenses</v>
          </cell>
          <cell r="G82">
            <v>-18097.82</v>
          </cell>
          <cell r="J82">
            <v>-18097.82</v>
          </cell>
        </row>
        <row r="83">
          <cell r="D83" t="str">
            <v>03-002-22012-000</v>
          </cell>
          <cell r="E83" t="str">
            <v>GST Charged on Sales</v>
          </cell>
          <cell r="F83" t="str">
            <v>Accrued Expenses</v>
          </cell>
          <cell r="G83">
            <v>-15334.44</v>
          </cell>
          <cell r="J83">
            <v>-15334.44</v>
          </cell>
        </row>
        <row r="84">
          <cell r="D84" t="str">
            <v>05-000-22000-106</v>
          </cell>
          <cell r="E84" t="str">
            <v>MSP-Concession Fees-</v>
          </cell>
          <cell r="F84" t="str">
            <v>Accrued Expenses</v>
          </cell>
          <cell r="G84">
            <v>-14591.79</v>
          </cell>
          <cell r="J84">
            <v>-14591.79</v>
          </cell>
        </row>
        <row r="85">
          <cell r="D85" t="str">
            <v>01-001-20260-000</v>
          </cell>
          <cell r="E85" t="str">
            <v>401(k) Contributiuons</v>
          </cell>
          <cell r="F85" t="str">
            <v>Accrued Expenses</v>
          </cell>
          <cell r="G85">
            <v>-13941.03</v>
          </cell>
          <cell r="J85">
            <v>-13941.03</v>
          </cell>
        </row>
        <row r="86">
          <cell r="D86" t="str">
            <v>03-002-11001-000</v>
          </cell>
          <cell r="E86" t="str">
            <v>CAS Canada-SGA-Due to Cargo Zone-</v>
          </cell>
          <cell r="F86" t="str">
            <v>Accrued Expenses</v>
          </cell>
          <cell r="G86">
            <v>-13310.05</v>
          </cell>
          <cell r="J86">
            <v>-13310.05</v>
          </cell>
        </row>
        <row r="87">
          <cell r="D87" t="str">
            <v>01-001-22024-100</v>
          </cell>
          <cell r="E87" t="str">
            <v>Accrued Port Fees-ISC-EWR</v>
          </cell>
          <cell r="F87" t="str">
            <v>Accrued Expenses</v>
          </cell>
          <cell r="G87">
            <v>-13142.29</v>
          </cell>
          <cell r="J87">
            <v>-13142.29</v>
          </cell>
        </row>
        <row r="88">
          <cell r="D88" t="str">
            <v>05-000-22300-501</v>
          </cell>
          <cell r="E88" t="str">
            <v>Giveback- Air China</v>
          </cell>
          <cell r="F88" t="str">
            <v>Accrued Expenses</v>
          </cell>
          <cell r="G88">
            <v>-12066.5</v>
          </cell>
          <cell r="J88">
            <v>-12066.5</v>
          </cell>
        </row>
        <row r="89">
          <cell r="D89" t="str">
            <v>01-001-22302-000</v>
          </cell>
          <cell r="E89" t="str">
            <v>Deposits - Customers</v>
          </cell>
          <cell r="F89" t="str">
            <v>Accrued Expenses</v>
          </cell>
          <cell r="G89">
            <v>-12000</v>
          </cell>
          <cell r="J89">
            <v>-12000</v>
          </cell>
        </row>
        <row r="90">
          <cell r="D90" t="str">
            <v>03-002-20323-000</v>
          </cell>
          <cell r="E90" t="str">
            <v>Accrued ER Health Taxes</v>
          </cell>
          <cell r="F90" t="str">
            <v>Accrued Expenses</v>
          </cell>
          <cell r="G90">
            <v>-11096.64</v>
          </cell>
          <cell r="J90">
            <v>-11096.64</v>
          </cell>
        </row>
        <row r="91">
          <cell r="D91" t="str">
            <v>05-000-22300-502</v>
          </cell>
          <cell r="E91" t="str">
            <v>Giveback- Singapore</v>
          </cell>
          <cell r="F91" t="str">
            <v>Accrued Expenses</v>
          </cell>
          <cell r="G91">
            <v>-11070</v>
          </cell>
          <cell r="J91">
            <v>-11070</v>
          </cell>
        </row>
        <row r="92">
          <cell r="D92" t="str">
            <v>01-001-22045-000</v>
          </cell>
          <cell r="E92" t="str">
            <v>Accrued Business Insurance Settlement</v>
          </cell>
          <cell r="F92" t="str">
            <v>Accrued Expenses</v>
          </cell>
          <cell r="G92">
            <v>-10000</v>
          </cell>
          <cell r="J92">
            <v>-10000</v>
          </cell>
        </row>
        <row r="93">
          <cell r="D93" t="str">
            <v>05-000-22000-107</v>
          </cell>
          <cell r="E93" t="str">
            <v>PHX-Concession Fees-</v>
          </cell>
          <cell r="F93" t="str">
            <v>Accrued Expenses</v>
          </cell>
          <cell r="G93">
            <v>-9350.7000000000007</v>
          </cell>
          <cell r="J93">
            <v>-9350.7000000000007</v>
          </cell>
        </row>
        <row r="94">
          <cell r="D94" t="str">
            <v>01-001-22406-000</v>
          </cell>
          <cell r="E94" t="str">
            <v>Matts Express-ISC/Storage-SAN</v>
          </cell>
          <cell r="F94" t="str">
            <v>Accrued Expenses</v>
          </cell>
          <cell r="G94">
            <v>-8594.3799999999992</v>
          </cell>
          <cell r="J94">
            <v>-8594.3799999999992</v>
          </cell>
        </row>
        <row r="95">
          <cell r="D95" t="str">
            <v>01-001-22090-000</v>
          </cell>
          <cell r="E95" t="str">
            <v>Accrued Workers Comp.-SEATTLE</v>
          </cell>
          <cell r="F95" t="str">
            <v>Accrued Expenses</v>
          </cell>
          <cell r="G95">
            <v>-8314.41</v>
          </cell>
          <cell r="J95">
            <v>-8314.41</v>
          </cell>
        </row>
        <row r="96">
          <cell r="D96" t="str">
            <v>06-000-22302-000</v>
          </cell>
          <cell r="E96" t="str">
            <v>Deposits - Customers</v>
          </cell>
          <cell r="F96" t="str">
            <v>Accrued Expenses</v>
          </cell>
          <cell r="G96">
            <v>-8194.75</v>
          </cell>
          <cell r="J96">
            <v>-8194.75</v>
          </cell>
        </row>
        <row r="97">
          <cell r="D97" t="str">
            <v>01-001-22300-131</v>
          </cell>
          <cell r="E97" t="str">
            <v>Export -SAA</v>
          </cell>
          <cell r="F97" t="str">
            <v>Accrued Expenses</v>
          </cell>
          <cell r="G97">
            <v>-7736.65</v>
          </cell>
          <cell r="J97">
            <v>-7736.65</v>
          </cell>
        </row>
        <row r="98">
          <cell r="D98" t="str">
            <v>01-001-20270-000</v>
          </cell>
          <cell r="E98" t="str">
            <v>Union Dues - TWU</v>
          </cell>
          <cell r="F98" t="str">
            <v>Accrued Expenses</v>
          </cell>
          <cell r="G98">
            <v>-7460.16</v>
          </cell>
          <cell r="J98">
            <v>-7460.16</v>
          </cell>
        </row>
        <row r="99">
          <cell r="D99" t="str">
            <v>05-000-22000-103</v>
          </cell>
          <cell r="E99" t="str">
            <v>IND-Concession Fees-</v>
          </cell>
          <cell r="F99" t="str">
            <v>Accrued Expenses</v>
          </cell>
          <cell r="G99">
            <v>-6030.54</v>
          </cell>
          <cell r="J99">
            <v>-6030.54</v>
          </cell>
        </row>
        <row r="100">
          <cell r="D100" t="str">
            <v>01-001-22021-000</v>
          </cell>
          <cell r="E100" t="str">
            <v>Accrued Port Fees-Office &amp; Sublease Rent</v>
          </cell>
          <cell r="F100" t="str">
            <v>Accrued Expenses</v>
          </cell>
          <cell r="G100">
            <v>-5754.44</v>
          </cell>
          <cell r="J100">
            <v>-5754.44</v>
          </cell>
        </row>
        <row r="101">
          <cell r="D101" t="str">
            <v>05-000-22000-104</v>
          </cell>
          <cell r="E101" t="str">
            <v>LAX-Concession Fees-</v>
          </cell>
          <cell r="F101" t="str">
            <v>Accrued Expenses</v>
          </cell>
          <cell r="G101">
            <v>-4817.22</v>
          </cell>
          <cell r="J101">
            <v>-4817.22</v>
          </cell>
        </row>
        <row r="102">
          <cell r="D102" t="str">
            <v>01-001-22300-121</v>
          </cell>
          <cell r="E102" t="str">
            <v>Export -KLM</v>
          </cell>
          <cell r="F102" t="str">
            <v>Accrued Expenses</v>
          </cell>
          <cell r="G102">
            <v>-4323.6000000000004</v>
          </cell>
          <cell r="J102">
            <v>-4323.6000000000004</v>
          </cell>
        </row>
        <row r="103">
          <cell r="D103" t="str">
            <v>05-000-22000-105</v>
          </cell>
          <cell r="E103" t="str">
            <v>MEM-Concession Fees-</v>
          </cell>
          <cell r="F103" t="str">
            <v>Accrued Expenses</v>
          </cell>
          <cell r="G103">
            <v>-3603.13</v>
          </cell>
          <cell r="J103">
            <v>-3603.13</v>
          </cell>
        </row>
        <row r="104">
          <cell r="D104" t="str">
            <v>06-000-20100-000</v>
          </cell>
          <cell r="E104" t="str">
            <v>Accounts Payable - Accrual</v>
          </cell>
          <cell r="F104" t="str">
            <v>Accrued Expenses</v>
          </cell>
          <cell r="G104">
            <v>-3300</v>
          </cell>
          <cell r="J104">
            <v>-3300</v>
          </cell>
        </row>
        <row r="105">
          <cell r="D105" t="str">
            <v>07-000-24430-000</v>
          </cell>
          <cell r="E105" t="str">
            <v>Due to Member Newport-ARG-</v>
          </cell>
          <cell r="F105" t="str">
            <v>Accrued Expenses</v>
          </cell>
          <cell r="G105">
            <v>-3223</v>
          </cell>
          <cell r="J105">
            <v>-3223</v>
          </cell>
        </row>
        <row r="106">
          <cell r="D106" t="str">
            <v>05-000-22000-109</v>
          </cell>
          <cell r="E106" t="str">
            <v>LAS-Concession Fees-</v>
          </cell>
          <cell r="F106" t="str">
            <v>Accrued Expenses</v>
          </cell>
          <cell r="G106">
            <v>-2998.51</v>
          </cell>
          <cell r="J106">
            <v>-2998.51</v>
          </cell>
        </row>
        <row r="107">
          <cell r="D107" t="str">
            <v>01-001-22300-110</v>
          </cell>
          <cell r="E107" t="str">
            <v>Menzies Giveback</v>
          </cell>
          <cell r="F107" t="str">
            <v>Accrued Expenses</v>
          </cell>
          <cell r="G107">
            <v>-2872.49</v>
          </cell>
          <cell r="J107">
            <v>-2872.49</v>
          </cell>
        </row>
        <row r="108">
          <cell r="D108" t="str">
            <v>01-001-20220-000</v>
          </cell>
          <cell r="E108" t="str">
            <v>State Payroll Tax</v>
          </cell>
          <cell r="F108" t="str">
            <v>Accrued Expenses</v>
          </cell>
          <cell r="G108">
            <v>-2078.4</v>
          </cell>
          <cell r="J108">
            <v>-2078.4</v>
          </cell>
        </row>
        <row r="109">
          <cell r="D109" t="str">
            <v>06-000-20302-000</v>
          </cell>
          <cell r="E109" t="str">
            <v>Bankruptcy</v>
          </cell>
          <cell r="F109" t="str">
            <v>Accrued Expenses</v>
          </cell>
          <cell r="G109">
            <v>-2028.73</v>
          </cell>
          <cell r="J109">
            <v>-2028.73</v>
          </cell>
        </row>
        <row r="110">
          <cell r="D110" t="str">
            <v>01-001-22300-102</v>
          </cell>
          <cell r="E110" t="str">
            <v>Air France - Export</v>
          </cell>
          <cell r="F110" t="str">
            <v>Accrued Expenses</v>
          </cell>
          <cell r="G110">
            <v>-2007.01</v>
          </cell>
          <cell r="J110">
            <v>-2007.01</v>
          </cell>
        </row>
        <row r="111">
          <cell r="D111" t="str">
            <v>01-001-20285-000</v>
          </cell>
          <cell r="E111" t="str">
            <v>S 125</v>
          </cell>
          <cell r="F111" t="str">
            <v>Accrued Expenses</v>
          </cell>
          <cell r="G111">
            <v>-1329.26</v>
          </cell>
          <cell r="J111">
            <v>-1329.26</v>
          </cell>
        </row>
        <row r="112">
          <cell r="D112" t="str">
            <v>01-001-22365-000</v>
          </cell>
          <cell r="E112" t="str">
            <v>Swiss - Collect</v>
          </cell>
          <cell r="F112" t="str">
            <v>Accrued Expenses</v>
          </cell>
          <cell r="G112">
            <v>-1148.47</v>
          </cell>
          <cell r="J112">
            <v>-1148.47</v>
          </cell>
        </row>
        <row r="113">
          <cell r="D113" t="str">
            <v>01-001-20320-000</v>
          </cell>
          <cell r="E113" t="str">
            <v>HSA Payable</v>
          </cell>
          <cell r="F113" t="str">
            <v>Accrued Expenses</v>
          </cell>
          <cell r="G113">
            <v>-895.26</v>
          </cell>
          <cell r="J113">
            <v>-895.26</v>
          </cell>
        </row>
        <row r="114">
          <cell r="D114" t="str">
            <v>06-000-20303-000</v>
          </cell>
          <cell r="E114" t="str">
            <v>Hospital</v>
          </cell>
          <cell r="F114" t="str">
            <v>Accrued Expenses</v>
          </cell>
          <cell r="G114">
            <v>-871.79</v>
          </cell>
          <cell r="J114">
            <v>-871.79</v>
          </cell>
        </row>
        <row r="115">
          <cell r="D115" t="str">
            <v>03-002-22100-000</v>
          </cell>
          <cell r="E115" t="str">
            <v>Commission Pooled Account</v>
          </cell>
          <cell r="F115" t="str">
            <v>Accrued Expenses</v>
          </cell>
          <cell r="G115">
            <v>-677.32</v>
          </cell>
          <cell r="J115">
            <v>-677.32</v>
          </cell>
        </row>
        <row r="116">
          <cell r="D116" t="str">
            <v>01-001-22303-000</v>
          </cell>
          <cell r="E116" t="str">
            <v>Virgin IAD ISC</v>
          </cell>
          <cell r="F116" t="str">
            <v>Accrued Expenses</v>
          </cell>
          <cell r="G116">
            <v>-325</v>
          </cell>
          <cell r="J116">
            <v>-325</v>
          </cell>
        </row>
        <row r="117">
          <cell r="D117" t="str">
            <v>06-000-24950-000</v>
          </cell>
          <cell r="E117" t="str">
            <v>ISC Giveback</v>
          </cell>
          <cell r="F117" t="str">
            <v>Accrued Expenses</v>
          </cell>
          <cell r="G117">
            <v>-325</v>
          </cell>
          <cell r="J117">
            <v>-325</v>
          </cell>
        </row>
        <row r="118">
          <cell r="D118" t="str">
            <v>01-001-22300-185</v>
          </cell>
          <cell r="E118" t="str">
            <v>Storage Credit JFK 9</v>
          </cell>
          <cell r="F118" t="str">
            <v>Accrued Expenses</v>
          </cell>
          <cell r="G118">
            <v>-321.51</v>
          </cell>
          <cell r="J118">
            <v>-321.51</v>
          </cell>
        </row>
        <row r="119">
          <cell r="D119" t="str">
            <v>01-001-20479-000</v>
          </cell>
          <cell r="E119" t="str">
            <v>Interest Payable - Others</v>
          </cell>
          <cell r="F119" t="str">
            <v>Accrued Expenses</v>
          </cell>
          <cell r="G119">
            <v>-260.66000000000003</v>
          </cell>
          <cell r="J119">
            <v>-260.66000000000003</v>
          </cell>
        </row>
        <row r="120">
          <cell r="D120" t="str">
            <v>03-002-20300-000</v>
          </cell>
          <cell r="E120" t="str">
            <v>Seizure/Garnishment Payable</v>
          </cell>
          <cell r="F120" t="str">
            <v>Accrued Expenses</v>
          </cell>
          <cell r="G120">
            <v>-221.24</v>
          </cell>
          <cell r="J120">
            <v>-221.24</v>
          </cell>
        </row>
        <row r="121">
          <cell r="D121" t="str">
            <v>06-000-20300-000</v>
          </cell>
          <cell r="E121" t="str">
            <v>Garnishments</v>
          </cell>
          <cell r="F121" t="str">
            <v>Accrued Expenses</v>
          </cell>
          <cell r="G121">
            <v>-93.33</v>
          </cell>
          <cell r="J121">
            <v>-93.33</v>
          </cell>
        </row>
        <row r="122">
          <cell r="D122" t="str">
            <v>05-000-22000-111</v>
          </cell>
          <cell r="E122" t="str">
            <v>MSY-Concession Fees-</v>
          </cell>
          <cell r="F122" t="str">
            <v>Accrued Expenses</v>
          </cell>
          <cell r="G122">
            <v>-60.37</v>
          </cell>
          <cell r="J122">
            <v>-60.37</v>
          </cell>
        </row>
        <row r="123">
          <cell r="D123" t="str">
            <v>05-000-22000-108</v>
          </cell>
          <cell r="E123" t="str">
            <v>RNO-Concession Fees-</v>
          </cell>
          <cell r="F123" t="str">
            <v>Accrued Expenses</v>
          </cell>
          <cell r="G123">
            <v>-54.14</v>
          </cell>
          <cell r="J123">
            <v>-54.14</v>
          </cell>
        </row>
        <row r="124">
          <cell r="D124" t="str">
            <v>01-001-22300-140</v>
          </cell>
          <cell r="E124" t="str">
            <v>Emirates ISC giveback</v>
          </cell>
          <cell r="F124" t="str">
            <v>Accrued Expenses</v>
          </cell>
          <cell r="G124">
            <v>-39.99</v>
          </cell>
          <cell r="J124">
            <v>-39.99</v>
          </cell>
        </row>
        <row r="125">
          <cell r="D125" t="str">
            <v>01-001-22405-000</v>
          </cell>
          <cell r="E125" t="str">
            <v>EVA ISC- JFK 151</v>
          </cell>
          <cell r="F125" t="str">
            <v>Accrued Expenses</v>
          </cell>
          <cell r="G125">
            <v>-5</v>
          </cell>
          <cell r="J125">
            <v>-5</v>
          </cell>
        </row>
        <row r="126">
          <cell r="D126" t="str">
            <v>05-000-22000-102</v>
          </cell>
          <cell r="E126" t="str">
            <v>BWI-Concession Fees-</v>
          </cell>
          <cell r="F126" t="str">
            <v>Accrued Expenses</v>
          </cell>
          <cell r="G126">
            <v>-0.04</v>
          </cell>
          <cell r="J126">
            <v>-0.04</v>
          </cell>
        </row>
        <row r="127">
          <cell r="D127" t="str">
            <v>01-001-22300-104</v>
          </cell>
          <cell r="E127" t="str">
            <v>KLM-ISC</v>
          </cell>
          <cell r="F127" t="str">
            <v>Accrued Expenses</v>
          </cell>
          <cell r="G127">
            <v>-0.01</v>
          </cell>
          <cell r="J127">
            <v>-0.01</v>
          </cell>
        </row>
        <row r="128">
          <cell r="D128" t="str">
            <v>01-001-20292-000</v>
          </cell>
          <cell r="E128" t="str">
            <v>Badge</v>
          </cell>
          <cell r="F128" t="str">
            <v>Accrued Expenses</v>
          </cell>
          <cell r="G128">
            <v>0</v>
          </cell>
          <cell r="J128">
            <v>0</v>
          </cell>
        </row>
        <row r="129">
          <cell r="D129" t="str">
            <v>01-001-22027-000</v>
          </cell>
          <cell r="E129" t="str">
            <v>Port Fee Provision</v>
          </cell>
          <cell r="F129" t="str">
            <v>Accrued Expenses</v>
          </cell>
          <cell r="G129">
            <v>0</v>
          </cell>
          <cell r="J129">
            <v>0</v>
          </cell>
        </row>
        <row r="130">
          <cell r="D130" t="str">
            <v>06-000-20260-000</v>
          </cell>
          <cell r="E130" t="str">
            <v>401(k) Contributiuons</v>
          </cell>
          <cell r="F130" t="str">
            <v>Accrued Expenses</v>
          </cell>
          <cell r="G130">
            <v>0</v>
          </cell>
          <cell r="J130">
            <v>0</v>
          </cell>
        </row>
        <row r="131">
          <cell r="D131" t="str">
            <v>06-000-22091-000</v>
          </cell>
          <cell r="E131" t="str">
            <v>Corporate-Accrued Insurance</v>
          </cell>
          <cell r="F131" t="str">
            <v>Accrued Expenses</v>
          </cell>
          <cell r="G131">
            <v>0</v>
          </cell>
          <cell r="J131">
            <v>0</v>
          </cell>
        </row>
        <row r="132">
          <cell r="D132" t="str">
            <v>01-001-22300-141</v>
          </cell>
          <cell r="E132" t="str">
            <v>United PHL Giveback</v>
          </cell>
          <cell r="F132" t="str">
            <v>Accrued Expenses</v>
          </cell>
          <cell r="G132">
            <v>0</v>
          </cell>
          <cell r="J132">
            <v>0</v>
          </cell>
        </row>
        <row r="133">
          <cell r="D133" t="str">
            <v>01-001-22335-000</v>
          </cell>
          <cell r="E133" t="str">
            <v>JFK 66-NCA Collect</v>
          </cell>
          <cell r="F133" t="str">
            <v>Accrued Expenses</v>
          </cell>
          <cell r="G133">
            <v>0</v>
          </cell>
          <cell r="J133">
            <v>0</v>
          </cell>
        </row>
        <row r="134">
          <cell r="D134" t="str">
            <v>01-001-22300-132</v>
          </cell>
          <cell r="E134" t="str">
            <v>Export/ ISC Due to SAS</v>
          </cell>
          <cell r="F134" t="str">
            <v>Accrued Expenses</v>
          </cell>
          <cell r="G134">
            <v>0</v>
          </cell>
          <cell r="J134">
            <v>0</v>
          </cell>
        </row>
        <row r="135">
          <cell r="D135" t="str">
            <v>01-001-22300-144</v>
          </cell>
          <cell r="E135" t="str">
            <v>China Airlines-ISC</v>
          </cell>
          <cell r="F135" t="str">
            <v>Accrued Expenses</v>
          </cell>
          <cell r="G135">
            <v>0</v>
          </cell>
          <cell r="J135">
            <v>0</v>
          </cell>
        </row>
        <row r="136">
          <cell r="D136" t="str">
            <v>01-001-22300-181</v>
          </cell>
          <cell r="E136" t="str">
            <v>Cathay ISC</v>
          </cell>
          <cell r="F136" t="str">
            <v>Accrued Expenses</v>
          </cell>
          <cell r="G136">
            <v>0</v>
          </cell>
          <cell r="J136">
            <v>0</v>
          </cell>
        </row>
        <row r="137">
          <cell r="D137" t="str">
            <v>01-001-22300-105</v>
          </cell>
          <cell r="E137" t="str">
            <v>Alitalia-ISC</v>
          </cell>
          <cell r="F137" t="str">
            <v>Accrued Expenses</v>
          </cell>
          <cell r="G137">
            <v>0.01</v>
          </cell>
          <cell r="J137">
            <v>0.01</v>
          </cell>
        </row>
        <row r="138">
          <cell r="D138" t="str">
            <v>01-001-22300-103</v>
          </cell>
          <cell r="E138" t="str">
            <v>Air France ISC</v>
          </cell>
          <cell r="F138" t="str">
            <v>Accrued Expenses</v>
          </cell>
          <cell r="G138">
            <v>0.03</v>
          </cell>
          <cell r="J138">
            <v>0.03</v>
          </cell>
        </row>
        <row r="139">
          <cell r="D139" t="str">
            <v>03-002-24899-000</v>
          </cell>
          <cell r="E139" t="str">
            <v>2011 CAS Sales True Up</v>
          </cell>
          <cell r="F139" t="str">
            <v>Accrued Expenses</v>
          </cell>
          <cell r="G139">
            <v>0.19</v>
          </cell>
          <cell r="J139">
            <v>0.19</v>
          </cell>
        </row>
        <row r="140">
          <cell r="D140" t="str">
            <v>01-001-20324-000</v>
          </cell>
          <cell r="E140" t="str">
            <v>Transparent Healthcare</v>
          </cell>
          <cell r="F140" t="str">
            <v>Accrued Expenses</v>
          </cell>
          <cell r="G140">
            <v>7.68</v>
          </cell>
          <cell r="J140">
            <v>7.68</v>
          </cell>
        </row>
        <row r="141">
          <cell r="D141" t="str">
            <v>01-001-22300-142</v>
          </cell>
          <cell r="E141" t="str">
            <v>Jet Airways-ISC</v>
          </cell>
          <cell r="F141" t="str">
            <v>Accrued Expenses</v>
          </cell>
          <cell r="G141">
            <v>21.2</v>
          </cell>
          <cell r="J141">
            <v>21.2</v>
          </cell>
        </row>
        <row r="142">
          <cell r="D142" t="str">
            <v>06-000-20410-000</v>
          </cell>
          <cell r="E142" t="str">
            <v>Interest Payable</v>
          </cell>
          <cell r="F142" t="str">
            <v>Accrued Expenses</v>
          </cell>
          <cell r="G142">
            <v>120.08</v>
          </cell>
          <cell r="J142">
            <v>120.08</v>
          </cell>
        </row>
        <row r="143">
          <cell r="D143" t="str">
            <v>01-001-20322-000</v>
          </cell>
          <cell r="E143" t="str">
            <v>Misc Payroll Deduction</v>
          </cell>
          <cell r="F143" t="str">
            <v>Accrued Expenses</v>
          </cell>
          <cell r="G143">
            <v>176.6</v>
          </cell>
          <cell r="J143">
            <v>176.6</v>
          </cell>
        </row>
        <row r="144">
          <cell r="D144" t="str">
            <v>05-000-22100-000</v>
          </cell>
          <cell r="E144" t="str">
            <v>Corporate-Commission Accrual</v>
          </cell>
          <cell r="F144" t="str">
            <v>Accrued Expenses</v>
          </cell>
          <cell r="G144">
            <v>261.89999999999998</v>
          </cell>
          <cell r="J144">
            <v>261.89999999999998</v>
          </cell>
        </row>
        <row r="145">
          <cell r="D145" t="str">
            <v>05-000-22000-112</v>
          </cell>
          <cell r="E145" t="str">
            <v>DEN-Concession Fees-</v>
          </cell>
          <cell r="F145" t="str">
            <v>Accrued Expenses</v>
          </cell>
          <cell r="G145">
            <v>1615.3</v>
          </cell>
          <cell r="J145">
            <v>1615.3</v>
          </cell>
        </row>
        <row r="146">
          <cell r="D146" t="str">
            <v>09-004-22010-000</v>
          </cell>
          <cell r="E146" t="str">
            <v>Accrued Bonus</v>
          </cell>
          <cell r="F146" t="str">
            <v>Accrued Expenses</v>
          </cell>
          <cell r="G146">
            <v>6821.85</v>
          </cell>
          <cell r="J146">
            <v>6821.85</v>
          </cell>
        </row>
        <row r="147">
          <cell r="D147" t="str">
            <v>05-000-22020-000</v>
          </cell>
          <cell r="E147" t="str">
            <v>Accrued Port Fees</v>
          </cell>
          <cell r="F147" t="str">
            <v>Accrued Expenses</v>
          </cell>
          <cell r="G147">
            <v>37912.43</v>
          </cell>
          <cell r="J147">
            <v>37912.43</v>
          </cell>
        </row>
        <row r="148">
          <cell r="D148" t="str">
            <v>01-001-30140-000</v>
          </cell>
          <cell r="E148" t="str">
            <v>Class A</v>
          </cell>
          <cell r="F148" t="str">
            <v>Additional Paid-in Capital</v>
          </cell>
          <cell r="G148">
            <v>-70471324</v>
          </cell>
          <cell r="J148">
            <v>-70471324</v>
          </cell>
        </row>
        <row r="149">
          <cell r="D149" t="str">
            <v>06-000-30200-000</v>
          </cell>
          <cell r="E149" t="str">
            <v>Capital Stock</v>
          </cell>
          <cell r="F149" t="str">
            <v>Additional Paid-in Capital</v>
          </cell>
          <cell r="G149">
            <v>-8259324.1799999997</v>
          </cell>
          <cell r="J149">
            <v>-8259324.1799999997</v>
          </cell>
        </row>
        <row r="150">
          <cell r="D150" t="str">
            <v>03-002-36000-000</v>
          </cell>
          <cell r="E150" t="str">
            <v>Contributed Surplus</v>
          </cell>
          <cell r="F150" t="str">
            <v>Additional Paid-in Capital</v>
          </cell>
          <cell r="G150">
            <v>-6484203.0499999998</v>
          </cell>
          <cell r="J150">
            <v>-6484203.0499999998</v>
          </cell>
        </row>
        <row r="151">
          <cell r="D151" t="str">
            <v>07-000-37000-000</v>
          </cell>
          <cell r="E151" t="str">
            <v>Invested Equity</v>
          </cell>
          <cell r="F151" t="str">
            <v>Additional Paid-in Capital</v>
          </cell>
          <cell r="G151">
            <v>-1893314</v>
          </cell>
          <cell r="J151">
            <v>-1893314</v>
          </cell>
        </row>
        <row r="152">
          <cell r="D152" t="str">
            <v>03-002-32000-000</v>
          </cell>
          <cell r="E152" t="str">
            <v>Preferred Stock-B</v>
          </cell>
          <cell r="F152" t="str">
            <v>Additional Paid-in Capital</v>
          </cell>
          <cell r="G152">
            <v>-1884382.5</v>
          </cell>
          <cell r="J152">
            <v>-1884382.5</v>
          </cell>
        </row>
        <row r="153">
          <cell r="D153" t="str">
            <v>03-002-30200-000</v>
          </cell>
          <cell r="E153" t="str">
            <v>Common Shares</v>
          </cell>
          <cell r="F153" t="str">
            <v>Additional Paid-in Capital</v>
          </cell>
          <cell r="G153">
            <v>-620328.06999999995</v>
          </cell>
          <cell r="J153">
            <v>-620328.06999999995</v>
          </cell>
        </row>
        <row r="154">
          <cell r="D154" t="str">
            <v>01-001-37000-000</v>
          </cell>
          <cell r="E154" t="str">
            <v>Invested Equity</v>
          </cell>
          <cell r="F154" t="str">
            <v>Additional Paid-in Capital</v>
          </cell>
          <cell r="G154">
            <v>-2711000</v>
          </cell>
          <cell r="H154">
            <v>2176000</v>
          </cell>
          <cell r="J154">
            <v>-535000</v>
          </cell>
        </row>
        <row r="155">
          <cell r="D155" t="str">
            <v>05-000-32060-000</v>
          </cell>
          <cell r="E155" t="str">
            <v>Paid In Capital</v>
          </cell>
          <cell r="F155" t="str">
            <v>Additional Paid-in Capital</v>
          </cell>
          <cell r="G155">
            <v>0.14000000000000001</v>
          </cell>
          <cell r="J155">
            <v>0.14000000000000001</v>
          </cell>
        </row>
        <row r="156">
          <cell r="D156" t="str">
            <v>03-002-32055-000</v>
          </cell>
          <cell r="E156" t="str">
            <v>Dividends</v>
          </cell>
          <cell r="F156" t="str">
            <v>Additional Paid-in Capital</v>
          </cell>
          <cell r="G156">
            <v>1355636.18</v>
          </cell>
          <cell r="J156">
            <v>1355636.18</v>
          </cell>
        </row>
        <row r="157">
          <cell r="D157" t="str">
            <v>05-000-37000-000</v>
          </cell>
          <cell r="E157" t="str">
            <v>Corporate- Invested Equity-</v>
          </cell>
          <cell r="F157" t="str">
            <v>Additional Paid-in Capital</v>
          </cell>
          <cell r="G157">
            <v>-51974962</v>
          </cell>
          <cell r="I157">
            <v>67663441.359999999</v>
          </cell>
          <cell r="J157">
            <v>15688479.359999999</v>
          </cell>
        </row>
        <row r="158">
          <cell r="D158" t="str">
            <v>03-002-82410-000</v>
          </cell>
          <cell r="E158" t="str">
            <v>SG&amp;A-Amortization</v>
          </cell>
          <cell r="F158" t="str">
            <v>Amortization</v>
          </cell>
          <cell r="G158">
            <v>71079.259999999995</v>
          </cell>
          <cell r="J158">
            <v>71079.259999999995</v>
          </cell>
        </row>
        <row r="159">
          <cell r="D159" t="str">
            <v>06-999-82410-000</v>
          </cell>
          <cell r="E159" t="str">
            <v>SG&amp;A Amortization</v>
          </cell>
          <cell r="F159" t="str">
            <v>Amortization</v>
          </cell>
          <cell r="G159">
            <v>212034.86</v>
          </cell>
          <cell r="J159">
            <v>212034.86</v>
          </cell>
        </row>
        <row r="160">
          <cell r="D160" t="str">
            <v>05-000-82410-000</v>
          </cell>
          <cell r="E160" t="str">
            <v xml:space="preserve"> -CORP-Amortization -</v>
          </cell>
          <cell r="F160" t="str">
            <v>Amortization</v>
          </cell>
          <cell r="G160">
            <v>460999.98</v>
          </cell>
          <cell r="J160">
            <v>460999.98</v>
          </cell>
        </row>
        <row r="161">
          <cell r="D161" t="str">
            <v>01-001-82410-000</v>
          </cell>
          <cell r="E161" t="str">
            <v>SG&amp;A Amortization</v>
          </cell>
          <cell r="F161" t="str">
            <v>Amortization</v>
          </cell>
          <cell r="G161">
            <v>1861121.03</v>
          </cell>
          <cell r="J161">
            <v>1861121.03</v>
          </cell>
        </row>
        <row r="162">
          <cell r="D162" t="str">
            <v>06-000-27099-000</v>
          </cell>
          <cell r="E162" t="str">
            <v>Capital Lease</v>
          </cell>
          <cell r="F162" t="str">
            <v>Capital Lease</v>
          </cell>
          <cell r="G162">
            <v>-4542009.47</v>
          </cell>
          <cell r="J162">
            <v>-4542009.47</v>
          </cell>
        </row>
        <row r="163">
          <cell r="D163" t="str">
            <v>01-001-27099-000</v>
          </cell>
          <cell r="E163" t="str">
            <v>Capital Lease</v>
          </cell>
          <cell r="F163" t="str">
            <v>Capital Lease</v>
          </cell>
          <cell r="G163">
            <v>-3821146.62</v>
          </cell>
          <cell r="J163">
            <v>-3821146.62</v>
          </cell>
        </row>
        <row r="164">
          <cell r="D164" t="str">
            <v>05-000-10111-000</v>
          </cell>
          <cell r="E164" t="str">
            <v>M&amp;T Operating</v>
          </cell>
          <cell r="F164" t="str">
            <v>Cash &amp; Cash Equivalents</v>
          </cell>
          <cell r="G164">
            <v>-443980.19</v>
          </cell>
          <cell r="J164">
            <v>-443980.19</v>
          </cell>
        </row>
        <row r="165">
          <cell r="D165" t="str">
            <v>01-001-10108-000</v>
          </cell>
          <cell r="E165" t="str">
            <v>Bank deposit Suspense</v>
          </cell>
          <cell r="F165" t="str">
            <v>Cash &amp; Cash Equivalents</v>
          </cell>
          <cell r="G165">
            <v>-19770.259999999998</v>
          </cell>
          <cell r="J165">
            <v>-19770.259999999998</v>
          </cell>
        </row>
        <row r="166">
          <cell r="D166" t="str">
            <v>05-000-10115-000</v>
          </cell>
          <cell r="E166" t="str">
            <v>M&amp;T Payroll</v>
          </cell>
          <cell r="F166" t="str">
            <v>Cash &amp; Cash Equivalents</v>
          </cell>
          <cell r="G166">
            <v>-18675.04</v>
          </cell>
          <cell r="J166">
            <v>-18675.04</v>
          </cell>
        </row>
        <row r="167">
          <cell r="D167" t="str">
            <v>05-000-10108-000</v>
          </cell>
          <cell r="E167" t="str">
            <v>Bank deposit Suspense</v>
          </cell>
          <cell r="F167" t="str">
            <v>Cash &amp; Cash Equivalents</v>
          </cell>
          <cell r="G167">
            <v>-7502.26</v>
          </cell>
          <cell r="J167">
            <v>-7502.26</v>
          </cell>
        </row>
        <row r="168">
          <cell r="D168" t="str">
            <v>06-000-10108-000</v>
          </cell>
          <cell r="E168" t="str">
            <v>Bank Deposit Suspense</v>
          </cell>
          <cell r="F168" t="str">
            <v>Cash &amp; Cash Equivalents</v>
          </cell>
          <cell r="G168">
            <v>-1789.83</v>
          </cell>
          <cell r="J168">
            <v>-1789.83</v>
          </cell>
        </row>
        <row r="169">
          <cell r="D169" t="str">
            <v>06-000-10128-000</v>
          </cell>
          <cell r="E169" t="str">
            <v>M&amp;T</v>
          </cell>
          <cell r="F169" t="str">
            <v>Cash &amp; Cash Equivalents</v>
          </cell>
          <cell r="G169">
            <v>0</v>
          </cell>
          <cell r="J169">
            <v>0</v>
          </cell>
        </row>
        <row r="170">
          <cell r="D170" t="str">
            <v>06-000-10299-000</v>
          </cell>
          <cell r="E170" t="str">
            <v>Ocean Corp Savings</v>
          </cell>
          <cell r="F170" t="str">
            <v>Cash &amp; Cash Equivalents</v>
          </cell>
          <cell r="G170">
            <v>0</v>
          </cell>
          <cell r="J170">
            <v>0</v>
          </cell>
        </row>
        <row r="171">
          <cell r="D171" t="str">
            <v>06-500-10299-000</v>
          </cell>
          <cell r="E171" t="str">
            <v>Ocean Corp Savings</v>
          </cell>
          <cell r="F171" t="str">
            <v>Cash &amp; Cash Equivalents</v>
          </cell>
          <cell r="G171">
            <v>0</v>
          </cell>
          <cell r="J171">
            <v>0</v>
          </cell>
        </row>
        <row r="172">
          <cell r="D172" t="str">
            <v>01-001-10102-000</v>
          </cell>
          <cell r="E172" t="str">
            <v>Key Operating - USA</v>
          </cell>
          <cell r="F172" t="str">
            <v>Cash &amp; Cash Equivalents</v>
          </cell>
          <cell r="G172">
            <v>0</v>
          </cell>
          <cell r="J172">
            <v>0</v>
          </cell>
        </row>
        <row r="173">
          <cell r="D173" t="str">
            <v>09-004-10111-000</v>
          </cell>
          <cell r="E173" t="str">
            <v>M&amp;T Operating Acct</v>
          </cell>
          <cell r="F173" t="str">
            <v>Cash &amp; Cash Equivalents</v>
          </cell>
          <cell r="G173">
            <v>60.03</v>
          </cell>
          <cell r="J173">
            <v>60.03</v>
          </cell>
        </row>
        <row r="174">
          <cell r="D174" t="str">
            <v>06-000-10010-000</v>
          </cell>
          <cell r="E174" t="str">
            <v>Petty Cash FLL</v>
          </cell>
          <cell r="F174" t="str">
            <v>Cash &amp; Cash Equivalents</v>
          </cell>
          <cell r="G174">
            <v>724.96</v>
          </cell>
          <cell r="J174">
            <v>724.96</v>
          </cell>
        </row>
        <row r="175">
          <cell r="D175" t="str">
            <v>01-001-10010-000</v>
          </cell>
          <cell r="E175" t="str">
            <v>Petty Cash</v>
          </cell>
          <cell r="F175" t="str">
            <v>Cash &amp; Cash Equivalents</v>
          </cell>
          <cell r="G175">
            <v>1757.18</v>
          </cell>
          <cell r="J175">
            <v>1757.18</v>
          </cell>
        </row>
        <row r="176">
          <cell r="D176" t="str">
            <v>03-002-10010-000</v>
          </cell>
          <cell r="E176" t="str">
            <v>YYZ-TOR-Petty Cash-</v>
          </cell>
          <cell r="F176" t="str">
            <v>Cash &amp; Cash Equivalents</v>
          </cell>
          <cell r="G176">
            <v>2980.28</v>
          </cell>
          <cell r="J176">
            <v>2980.28</v>
          </cell>
        </row>
        <row r="177">
          <cell r="D177" t="str">
            <v>05-000-10109-000</v>
          </cell>
          <cell r="E177" t="str">
            <v>Merchant Suspense Account</v>
          </cell>
          <cell r="F177" t="str">
            <v>Cash &amp; Cash Equivalents</v>
          </cell>
          <cell r="G177">
            <v>9005.4599999999991</v>
          </cell>
          <cell r="J177">
            <v>9005.4599999999991</v>
          </cell>
        </row>
        <row r="178">
          <cell r="D178" t="str">
            <v>01-001-10109-000</v>
          </cell>
          <cell r="E178" t="str">
            <v>Merchant Suspense Account</v>
          </cell>
          <cell r="F178" t="str">
            <v>Cash &amp; Cash Equivalents</v>
          </cell>
          <cell r="G178">
            <v>33802.730000000003</v>
          </cell>
          <cell r="J178">
            <v>33802.730000000003</v>
          </cell>
        </row>
        <row r="179">
          <cell r="D179" t="str">
            <v>06-000-10109-000</v>
          </cell>
          <cell r="E179" t="str">
            <v>M&amp;T Merchant Suspense</v>
          </cell>
          <cell r="F179" t="str">
            <v>Cash &amp; Cash Equivalents</v>
          </cell>
          <cell r="G179">
            <v>38842.67</v>
          </cell>
          <cell r="J179">
            <v>38842.67</v>
          </cell>
        </row>
        <row r="180">
          <cell r="D180" t="str">
            <v>06-000-10120-000</v>
          </cell>
          <cell r="E180" t="str">
            <v>ENB-Operating</v>
          </cell>
          <cell r="F180" t="str">
            <v>Cash &amp; Cash Equivalents</v>
          </cell>
          <cell r="G180">
            <v>54257.25</v>
          </cell>
          <cell r="J180">
            <v>54257.25</v>
          </cell>
        </row>
        <row r="181">
          <cell r="D181" t="str">
            <v>01-001-10112-000</v>
          </cell>
          <cell r="E181" t="str">
            <v>M&amp;T Deposit Acct</v>
          </cell>
          <cell r="F181" t="str">
            <v>Cash &amp; Cash Equivalents</v>
          </cell>
          <cell r="G181">
            <v>91670.12</v>
          </cell>
          <cell r="J181">
            <v>91670.12</v>
          </cell>
        </row>
        <row r="182">
          <cell r="D182" t="str">
            <v>07-000-10120-000</v>
          </cell>
          <cell r="E182" t="str">
            <v>ENB-Operating</v>
          </cell>
          <cell r="F182" t="str">
            <v>Cash &amp; Cash Equivalents</v>
          </cell>
          <cell r="G182">
            <v>94120.46</v>
          </cell>
          <cell r="J182">
            <v>94120.46</v>
          </cell>
        </row>
        <row r="183">
          <cell r="D183" t="str">
            <v>05-000-10113-000</v>
          </cell>
          <cell r="E183" t="str">
            <v>Citywide Operating</v>
          </cell>
          <cell r="F183" t="str">
            <v>Cash &amp; Cash Equivalents</v>
          </cell>
          <cell r="G183">
            <v>112043.66</v>
          </cell>
          <cell r="J183">
            <v>112043.66</v>
          </cell>
        </row>
        <row r="184">
          <cell r="D184" t="str">
            <v>01-001-10111-000</v>
          </cell>
          <cell r="E184" t="str">
            <v>M&amp;T Operating Acct</v>
          </cell>
          <cell r="F184" t="str">
            <v>Cash &amp; Cash Equivalents</v>
          </cell>
          <cell r="G184">
            <v>196522.71</v>
          </cell>
          <cell r="J184">
            <v>196522.71</v>
          </cell>
        </row>
        <row r="185">
          <cell r="D185" t="str">
            <v>03-002-10104-000</v>
          </cell>
          <cell r="E185" t="str">
            <v>Chequing Bank Acct USD 497-60</v>
          </cell>
          <cell r="F185" t="str">
            <v>Cash &amp; Cash Equivalents</v>
          </cell>
          <cell r="G185">
            <v>232130.86</v>
          </cell>
          <cell r="J185">
            <v>232130.86</v>
          </cell>
        </row>
        <row r="186">
          <cell r="D186" t="str">
            <v>03-002-10103-000</v>
          </cell>
          <cell r="E186" t="str">
            <v>Chequing Bank Account  7154-26</v>
          </cell>
          <cell r="F186" t="str">
            <v>Cash &amp; Cash Equivalents</v>
          </cell>
          <cell r="G186">
            <v>618152.57999999996</v>
          </cell>
          <cell r="J186">
            <v>618152.57999999996</v>
          </cell>
        </row>
        <row r="187">
          <cell r="D187" t="str">
            <v>06-450-52300-000</v>
          </cell>
          <cell r="E187" t="str">
            <v>MIA-1601 Internal Commission</v>
          </cell>
          <cell r="F187" t="str">
            <v>Commissions</v>
          </cell>
          <cell r="G187">
            <v>0</v>
          </cell>
          <cell r="J187">
            <v>0</v>
          </cell>
        </row>
        <row r="188">
          <cell r="D188" t="str">
            <v>05-759-52300-000</v>
          </cell>
          <cell r="E188" t="str">
            <v>MHR-Commissions - Internal</v>
          </cell>
          <cell r="F188" t="str">
            <v>Commissions</v>
          </cell>
          <cell r="G188">
            <v>61.25</v>
          </cell>
          <cell r="J188">
            <v>61.25</v>
          </cell>
        </row>
        <row r="189">
          <cell r="D189" t="str">
            <v>01-210-52300-000</v>
          </cell>
          <cell r="E189" t="str">
            <v>SAT-Commissions - Internal-</v>
          </cell>
          <cell r="F189" t="str">
            <v>Commissions</v>
          </cell>
          <cell r="G189">
            <v>90.8</v>
          </cell>
          <cell r="J189">
            <v>90.8</v>
          </cell>
        </row>
        <row r="190">
          <cell r="D190" t="str">
            <v>05-744-52300-000</v>
          </cell>
          <cell r="E190" t="str">
            <v>MSP-7550-Commissions - Internal</v>
          </cell>
          <cell r="F190" t="str">
            <v>Commissions</v>
          </cell>
          <cell r="G190">
            <v>94.85</v>
          </cell>
          <cell r="J190">
            <v>94.85</v>
          </cell>
        </row>
        <row r="191">
          <cell r="D191" t="str">
            <v>05-730-52300-000</v>
          </cell>
          <cell r="E191" t="str">
            <v>IAH-B19175-Commissions - Internal</v>
          </cell>
          <cell r="F191" t="str">
            <v>Commissions</v>
          </cell>
          <cell r="G191">
            <v>152.94999999999999</v>
          </cell>
          <cell r="J191">
            <v>152.94999999999999</v>
          </cell>
        </row>
        <row r="192">
          <cell r="D192" t="str">
            <v>05-709-52300-000</v>
          </cell>
          <cell r="E192" t="str">
            <v>BFI-Commissions - Internal</v>
          </cell>
          <cell r="F192" t="str">
            <v>Commissions</v>
          </cell>
          <cell r="G192">
            <v>190.91</v>
          </cell>
          <cell r="J192">
            <v>190.91</v>
          </cell>
        </row>
        <row r="193">
          <cell r="D193" t="str">
            <v>05-738-52300-000</v>
          </cell>
          <cell r="E193" t="str">
            <v>LAX-Commissions - Internal</v>
          </cell>
          <cell r="F193" t="str">
            <v>Commissions</v>
          </cell>
          <cell r="G193">
            <v>210</v>
          </cell>
          <cell r="J193">
            <v>210</v>
          </cell>
        </row>
        <row r="194">
          <cell r="D194" t="str">
            <v>05-706-52300-000</v>
          </cell>
          <cell r="E194" t="str">
            <v>AUS-Commissions - Internal</v>
          </cell>
          <cell r="F194" t="str">
            <v>Commissions</v>
          </cell>
          <cell r="G194">
            <v>233.37</v>
          </cell>
          <cell r="J194">
            <v>233.37</v>
          </cell>
        </row>
        <row r="195">
          <cell r="D195" t="str">
            <v>05-745-52300-000</v>
          </cell>
          <cell r="E195" t="str">
            <v>MSY-Commissions - Internal</v>
          </cell>
          <cell r="F195" t="str">
            <v>Commissions</v>
          </cell>
          <cell r="G195">
            <v>260</v>
          </cell>
          <cell r="J195">
            <v>260</v>
          </cell>
        </row>
        <row r="196">
          <cell r="D196" t="str">
            <v>05-704-52300-000</v>
          </cell>
          <cell r="E196" t="str">
            <v>ATL-Commissions - Internal</v>
          </cell>
          <cell r="F196" t="str">
            <v>Commissions</v>
          </cell>
          <cell r="G196">
            <v>346.5</v>
          </cell>
          <cell r="J196">
            <v>346.5</v>
          </cell>
        </row>
        <row r="197">
          <cell r="D197" t="str">
            <v>05-749-52300-000</v>
          </cell>
          <cell r="E197" t="str">
            <v>ORD-Commissions - Internal</v>
          </cell>
          <cell r="F197" t="str">
            <v>Commissions</v>
          </cell>
          <cell r="G197">
            <v>346.54</v>
          </cell>
          <cell r="J197">
            <v>346.54</v>
          </cell>
        </row>
        <row r="198">
          <cell r="D198" t="str">
            <v>05-742-52300-000</v>
          </cell>
          <cell r="E198" t="str">
            <v>MEM-Commissions - Internal</v>
          </cell>
          <cell r="F198" t="str">
            <v>Commissions</v>
          </cell>
          <cell r="G198">
            <v>355</v>
          </cell>
          <cell r="J198">
            <v>355</v>
          </cell>
        </row>
        <row r="199">
          <cell r="D199" t="str">
            <v>05-735-52300-000</v>
          </cell>
          <cell r="E199" t="str">
            <v>JAN-Commissions - Internal</v>
          </cell>
          <cell r="F199" t="str">
            <v>Commissions</v>
          </cell>
          <cell r="G199">
            <v>530.23</v>
          </cell>
          <cell r="J199">
            <v>530.23</v>
          </cell>
        </row>
        <row r="200">
          <cell r="D200" t="str">
            <v>05-715-52300-000</v>
          </cell>
          <cell r="E200" t="str">
            <v>DEN-Commissions - Internal</v>
          </cell>
          <cell r="F200" t="str">
            <v>Commissions</v>
          </cell>
          <cell r="G200">
            <v>538.12</v>
          </cell>
          <cell r="J200">
            <v>538.12</v>
          </cell>
        </row>
        <row r="201">
          <cell r="D201" t="str">
            <v>05-767-52300-000</v>
          </cell>
          <cell r="E201" t="str">
            <v>SAT-Commissions - Internal</v>
          </cell>
          <cell r="F201" t="str">
            <v>Commissions</v>
          </cell>
          <cell r="G201">
            <v>619.37</v>
          </cell>
          <cell r="J201">
            <v>619.37</v>
          </cell>
        </row>
        <row r="202">
          <cell r="D202" t="str">
            <v>05-710-52300-000</v>
          </cell>
          <cell r="E202" t="str">
            <v>DFW-B1639-Commissions - Internal</v>
          </cell>
          <cell r="F202" t="str">
            <v>Commissions</v>
          </cell>
          <cell r="G202">
            <v>786.75</v>
          </cell>
          <cell r="J202">
            <v>786.75</v>
          </cell>
        </row>
        <row r="203">
          <cell r="D203" t="str">
            <v>05-775-52300-000</v>
          </cell>
          <cell r="E203" t="str">
            <v>STL-Commissions - Internal</v>
          </cell>
          <cell r="F203" t="str">
            <v>Commissions</v>
          </cell>
          <cell r="G203">
            <v>805.25</v>
          </cell>
          <cell r="J203">
            <v>805.25</v>
          </cell>
        </row>
        <row r="204">
          <cell r="D204" t="str">
            <v>05-778-52300-000</v>
          </cell>
          <cell r="E204" t="str">
            <v>TOL-Commissions - Internal</v>
          </cell>
          <cell r="F204" t="str">
            <v>Commissions</v>
          </cell>
          <cell r="G204">
            <v>805.36</v>
          </cell>
          <cell r="J204">
            <v>805.36</v>
          </cell>
        </row>
        <row r="205">
          <cell r="D205" t="str">
            <v>06-453-52300-000</v>
          </cell>
          <cell r="E205" t="str">
            <v>MIA 707 (Atlas)-Internal Commission</v>
          </cell>
          <cell r="F205" t="str">
            <v>Commissions</v>
          </cell>
          <cell r="G205">
            <v>897.55</v>
          </cell>
          <cell r="J205">
            <v>897.55</v>
          </cell>
        </row>
        <row r="206">
          <cell r="D206" t="str">
            <v>01-001-52300-000</v>
          </cell>
          <cell r="E206" t="str">
            <v>SG&amp;A Commissions - internal</v>
          </cell>
          <cell r="F206" t="str">
            <v>Commissions</v>
          </cell>
          <cell r="G206">
            <v>954.5</v>
          </cell>
          <cell r="J206">
            <v>954.5</v>
          </cell>
        </row>
        <row r="207">
          <cell r="D207" t="str">
            <v>01-120-52300-000</v>
          </cell>
          <cell r="E207" t="str">
            <v>JFK-151-Commissions - Internal-</v>
          </cell>
          <cell r="F207" t="str">
            <v>Commissions</v>
          </cell>
          <cell r="G207">
            <v>1022.88</v>
          </cell>
          <cell r="J207">
            <v>1022.88</v>
          </cell>
        </row>
        <row r="208">
          <cell r="D208" t="str">
            <v>05-725-52300-000</v>
          </cell>
          <cell r="E208" t="str">
            <v>HSV-Commissions - Internal</v>
          </cell>
          <cell r="F208" t="str">
            <v>Commissions</v>
          </cell>
          <cell r="G208">
            <v>1622.25</v>
          </cell>
          <cell r="J208">
            <v>1622.25</v>
          </cell>
        </row>
        <row r="209">
          <cell r="D209" t="str">
            <v>05-772-52300-000</v>
          </cell>
          <cell r="E209" t="str">
            <v>SEA-Commissions - Internal</v>
          </cell>
          <cell r="F209" t="str">
            <v>Commissions</v>
          </cell>
          <cell r="G209">
            <v>2584.88</v>
          </cell>
          <cell r="J209">
            <v>2584.88</v>
          </cell>
        </row>
        <row r="210">
          <cell r="D210" t="str">
            <v>01-145-52300-000</v>
          </cell>
          <cell r="E210" t="str">
            <v>JFK- 9-Commissions - Internal-</v>
          </cell>
          <cell r="F210" t="str">
            <v>Commissions</v>
          </cell>
          <cell r="G210">
            <v>2869.23</v>
          </cell>
          <cell r="J210">
            <v>2869.23</v>
          </cell>
        </row>
        <row r="211">
          <cell r="D211" t="str">
            <v>01-150-52300-000</v>
          </cell>
          <cell r="E211" t="str">
            <v>IAD-6-Commissions - Internal-</v>
          </cell>
          <cell r="F211" t="str">
            <v>Commissions</v>
          </cell>
          <cell r="G211">
            <v>3247.8</v>
          </cell>
          <cell r="J211">
            <v>3247.8</v>
          </cell>
        </row>
        <row r="212">
          <cell r="D212" t="str">
            <v>03-002-52300-000</v>
          </cell>
          <cell r="E212" t="str">
            <v>SG&amp;A-Commissions-Internal</v>
          </cell>
          <cell r="F212" t="str">
            <v>Commissions</v>
          </cell>
          <cell r="G212">
            <v>4680.74</v>
          </cell>
          <cell r="J212">
            <v>4680.74</v>
          </cell>
        </row>
        <row r="213">
          <cell r="D213" t="str">
            <v>05-747-52300-000</v>
          </cell>
          <cell r="E213" t="str">
            <v>MCI-156-Commissions - Internal</v>
          </cell>
          <cell r="F213" t="str">
            <v>Commissions</v>
          </cell>
          <cell r="G213">
            <v>5474.6</v>
          </cell>
          <cell r="J213">
            <v>5474.6</v>
          </cell>
        </row>
        <row r="214">
          <cell r="D214" t="str">
            <v>01-166-52300-000</v>
          </cell>
          <cell r="E214" t="str">
            <v>PHL-Commissions - Internal-</v>
          </cell>
          <cell r="F214" t="str">
            <v>Commissions</v>
          </cell>
          <cell r="G214">
            <v>6536.62</v>
          </cell>
          <cell r="J214">
            <v>6536.62</v>
          </cell>
        </row>
        <row r="215">
          <cell r="D215" t="str">
            <v>01-170-52300-000</v>
          </cell>
          <cell r="E215" t="str">
            <v>IAH-GEN-Commissions - Internal-</v>
          </cell>
          <cell r="F215" t="str">
            <v>Commissions</v>
          </cell>
          <cell r="G215">
            <v>18548.64</v>
          </cell>
          <cell r="J215">
            <v>18548.64</v>
          </cell>
        </row>
        <row r="216">
          <cell r="D216" t="str">
            <v>01-175-52300-000</v>
          </cell>
          <cell r="E216" t="str">
            <v>DFW-Commissions - Internal-</v>
          </cell>
          <cell r="F216" t="str">
            <v>Commissions</v>
          </cell>
          <cell r="G216">
            <v>23225.94</v>
          </cell>
          <cell r="J216">
            <v>23225.94</v>
          </cell>
        </row>
        <row r="217">
          <cell r="D217" t="str">
            <v>06-999-52300-000</v>
          </cell>
          <cell r="E217" t="str">
            <v>SG&amp;A MIA-SGA-Internal Commission</v>
          </cell>
          <cell r="F217" t="str">
            <v>Commissions</v>
          </cell>
          <cell r="G217">
            <v>25556.69</v>
          </cell>
          <cell r="J217">
            <v>25556.69</v>
          </cell>
        </row>
        <row r="218">
          <cell r="D218" t="str">
            <v>06-470-52300-000</v>
          </cell>
          <cell r="E218" t="str">
            <v>MIA-RAMP- Internal Commission</v>
          </cell>
          <cell r="F218" t="str">
            <v>Commissions</v>
          </cell>
          <cell r="G218">
            <v>28858.49</v>
          </cell>
          <cell r="J218">
            <v>28858.49</v>
          </cell>
        </row>
        <row r="219">
          <cell r="D219" t="str">
            <v>01-100-52300-000</v>
          </cell>
          <cell r="E219" t="str">
            <v>JFK-261-Commissions - Internal-</v>
          </cell>
          <cell r="F219" t="str">
            <v>Commissions</v>
          </cell>
          <cell r="G219">
            <v>47448.74</v>
          </cell>
          <cell r="J219">
            <v>47448.74</v>
          </cell>
        </row>
        <row r="220">
          <cell r="D220" t="str">
            <v>01-135-52300-000</v>
          </cell>
          <cell r="E220" t="str">
            <v>JFK-66-Commissions - Internal-</v>
          </cell>
          <cell r="F220" t="str">
            <v>Commissions</v>
          </cell>
          <cell r="G220">
            <v>65284.17</v>
          </cell>
          <cell r="J220">
            <v>65284.17</v>
          </cell>
        </row>
        <row r="221">
          <cell r="D221" t="str">
            <v>06-455-52300-000</v>
          </cell>
          <cell r="E221" t="str">
            <v>MIA-706- Internal Commission</v>
          </cell>
          <cell r="F221" t="str">
            <v>Commissions</v>
          </cell>
          <cell r="G221">
            <v>68800.479999999996</v>
          </cell>
          <cell r="J221">
            <v>68800.479999999996</v>
          </cell>
        </row>
        <row r="222">
          <cell r="D222" t="str">
            <v>06-461-52300-000</v>
          </cell>
          <cell r="E222" t="str">
            <v>MIA-708-Internal Commission</v>
          </cell>
          <cell r="F222" t="str">
            <v>Commissions</v>
          </cell>
          <cell r="G222">
            <v>71139.960000000006</v>
          </cell>
          <cell r="J222">
            <v>71139.960000000006</v>
          </cell>
        </row>
        <row r="223">
          <cell r="D223" t="str">
            <v>01-115-69200-000</v>
          </cell>
          <cell r="E223" t="str">
            <v>JFK East-Common Cost Allocation-</v>
          </cell>
          <cell r="F223" t="str">
            <v>Cost of Services</v>
          </cell>
          <cell r="G223">
            <v>-1527319.73</v>
          </cell>
          <cell r="J223">
            <v>-1527319.73</v>
          </cell>
        </row>
        <row r="224">
          <cell r="D224" t="str">
            <v>07-455-64580-000</v>
          </cell>
          <cell r="E224" t="str">
            <v>MIA-706-Other Contractor Expenses-</v>
          </cell>
          <cell r="F224" t="str">
            <v>Cost of Services</v>
          </cell>
          <cell r="G224">
            <v>278876.59000000003</v>
          </cell>
          <cell r="I224">
            <v>-1039883</v>
          </cell>
          <cell r="J224">
            <v>-761006.40999999992</v>
          </cell>
        </row>
        <row r="225">
          <cell r="D225" t="str">
            <v>05-710-63485-000</v>
          </cell>
          <cell r="E225" t="str">
            <v>DFW-B1639-Maintenance - Capitalized Improvements</v>
          </cell>
          <cell r="F225" t="str">
            <v>Cost of Services</v>
          </cell>
          <cell r="G225">
            <v>-64387.7</v>
          </cell>
          <cell r="J225">
            <v>-64387.7</v>
          </cell>
        </row>
        <row r="226">
          <cell r="D226" t="str">
            <v>05-725-63485-000</v>
          </cell>
          <cell r="E226" t="str">
            <v>HSV-Maintenance - Capitalized Improvements</v>
          </cell>
          <cell r="F226" t="str">
            <v>Cost of Services</v>
          </cell>
          <cell r="G226">
            <v>-53981.25</v>
          </cell>
          <cell r="J226">
            <v>-53981.25</v>
          </cell>
        </row>
        <row r="227">
          <cell r="D227" t="str">
            <v>01-120-64505-000</v>
          </cell>
          <cell r="E227" t="str">
            <v>JFK-151- Ramp Contract Expense</v>
          </cell>
          <cell r="F227" t="str">
            <v>Cost of Services</v>
          </cell>
          <cell r="G227">
            <v>-44974.5</v>
          </cell>
          <cell r="J227">
            <v>-44974.5</v>
          </cell>
        </row>
        <row r="228">
          <cell r="D228" t="str">
            <v>05-000-61710-000</v>
          </cell>
          <cell r="E228" t="str">
            <v>CORP-IAS Misc. Income</v>
          </cell>
          <cell r="F228" t="str">
            <v>Cost of Services</v>
          </cell>
          <cell r="G228">
            <v>-26034.21</v>
          </cell>
          <cell r="J228">
            <v>-26034.21</v>
          </cell>
        </row>
        <row r="229">
          <cell r="D229" t="str">
            <v>05-750-63485-000</v>
          </cell>
          <cell r="E229" t="str">
            <v>PHX-Maintenance - Capitalized Improvements</v>
          </cell>
          <cell r="F229" t="str">
            <v>Cost of Services</v>
          </cell>
          <cell r="G229">
            <v>-21112.5</v>
          </cell>
          <cell r="J229">
            <v>-21112.5</v>
          </cell>
        </row>
        <row r="230">
          <cell r="D230" t="str">
            <v>05-738-50400-000</v>
          </cell>
          <cell r="E230" t="str">
            <v>LAX-Time Off Pay</v>
          </cell>
          <cell r="F230" t="str">
            <v>Cost of Services</v>
          </cell>
          <cell r="G230">
            <v>-18958.95</v>
          </cell>
          <cell r="J230">
            <v>-18958.95</v>
          </cell>
        </row>
        <row r="231">
          <cell r="D231" t="str">
            <v>05-772-63485-000</v>
          </cell>
          <cell r="E231" t="str">
            <v>SEA-Maintenance - Capitalized Improvements</v>
          </cell>
          <cell r="F231" t="str">
            <v>Cost of Services</v>
          </cell>
          <cell r="G231">
            <v>-15011.26</v>
          </cell>
          <cell r="J231">
            <v>-15011.26</v>
          </cell>
        </row>
        <row r="232">
          <cell r="D232" t="str">
            <v>05-703-50400-000</v>
          </cell>
          <cell r="E232" t="str">
            <v>BDL-Time Off Pay</v>
          </cell>
          <cell r="F232" t="str">
            <v>Cost of Services</v>
          </cell>
          <cell r="G232">
            <v>-14133.5</v>
          </cell>
          <cell r="J232">
            <v>-14133.5</v>
          </cell>
        </row>
        <row r="233">
          <cell r="D233" t="str">
            <v>05-715-63485-000</v>
          </cell>
          <cell r="E233" t="str">
            <v>DEN-Maintenance - Capitalized Improvements</v>
          </cell>
          <cell r="F233" t="str">
            <v>Cost of Services</v>
          </cell>
          <cell r="G233">
            <v>-13743.76</v>
          </cell>
          <cell r="J233">
            <v>-13743.76</v>
          </cell>
        </row>
        <row r="234">
          <cell r="D234" t="str">
            <v>05-773-50400-000</v>
          </cell>
          <cell r="E234" t="str">
            <v>SFO-Time Off Pay</v>
          </cell>
          <cell r="F234" t="str">
            <v>Cost of Services</v>
          </cell>
          <cell r="G234">
            <v>-13489.91</v>
          </cell>
          <cell r="J234">
            <v>-13489.91</v>
          </cell>
        </row>
        <row r="235">
          <cell r="D235" t="str">
            <v>05-710-63440-000</v>
          </cell>
          <cell r="E235" t="str">
            <v>DFW-B1639-Repair &amp; Maintenance-Others</v>
          </cell>
          <cell r="F235" t="str">
            <v>Cost of Services</v>
          </cell>
          <cell r="G235">
            <v>-9353.11</v>
          </cell>
          <cell r="J235">
            <v>-9353.11</v>
          </cell>
        </row>
        <row r="236">
          <cell r="D236" t="str">
            <v>05-709-63485-000</v>
          </cell>
          <cell r="E236" t="str">
            <v>BFI-Maintenance - Capitalized Improvements</v>
          </cell>
          <cell r="F236" t="str">
            <v>Cost of Services</v>
          </cell>
          <cell r="G236">
            <v>-6371.26</v>
          </cell>
          <cell r="J236">
            <v>-6371.26</v>
          </cell>
        </row>
        <row r="237">
          <cell r="D237" t="str">
            <v>05-720-63485-000</v>
          </cell>
          <cell r="E237" t="str">
            <v>ELP-Maintenance - Capitalized Improvements</v>
          </cell>
          <cell r="F237" t="str">
            <v>Cost of Services</v>
          </cell>
          <cell r="G237">
            <v>-6318.75</v>
          </cell>
          <cell r="J237">
            <v>-6318.75</v>
          </cell>
        </row>
        <row r="238">
          <cell r="D238" t="str">
            <v>06-470-65020-000</v>
          </cell>
          <cell r="E238" t="str">
            <v>MIA-RAMP-Skids</v>
          </cell>
          <cell r="F238" t="str">
            <v>Cost of Services</v>
          </cell>
          <cell r="G238">
            <v>-6300</v>
          </cell>
          <cell r="J238">
            <v>-6300</v>
          </cell>
        </row>
        <row r="239">
          <cell r="D239" t="str">
            <v>05-730-63485-000</v>
          </cell>
          <cell r="E239" t="str">
            <v>IAH-B19175-Maintenance - Capitalized Improvements</v>
          </cell>
          <cell r="F239" t="str">
            <v>Cost of Services</v>
          </cell>
          <cell r="G239">
            <v>-5812.51</v>
          </cell>
          <cell r="J239">
            <v>-5812.51</v>
          </cell>
        </row>
        <row r="240">
          <cell r="D240" t="str">
            <v>07-455-63020-000</v>
          </cell>
          <cell r="E240" t="str">
            <v>MIA-706-Rent-Building-</v>
          </cell>
          <cell r="F240" t="str">
            <v>Cost of Services</v>
          </cell>
          <cell r="G240">
            <v>-5638.82</v>
          </cell>
          <cell r="J240">
            <v>-5638.82</v>
          </cell>
        </row>
        <row r="241">
          <cell r="D241" t="str">
            <v>05-724-63485-000</v>
          </cell>
          <cell r="E241" t="str">
            <v>HRL-Maintenance - Capitalized Improvements</v>
          </cell>
          <cell r="F241" t="str">
            <v>Cost of Services</v>
          </cell>
          <cell r="G241">
            <v>-5505.01</v>
          </cell>
          <cell r="J241">
            <v>-5505.01</v>
          </cell>
        </row>
        <row r="242">
          <cell r="D242" t="str">
            <v>05-778-63485-000</v>
          </cell>
          <cell r="E242" t="str">
            <v>TOL-Maintenance - Capitalized Improvements</v>
          </cell>
          <cell r="F242" t="str">
            <v>Cost of Services</v>
          </cell>
          <cell r="G242">
            <v>-4884.3900000000003</v>
          </cell>
          <cell r="J242">
            <v>-4884.3900000000003</v>
          </cell>
        </row>
        <row r="243">
          <cell r="D243" t="str">
            <v>05-703-63485-000</v>
          </cell>
          <cell r="E243" t="str">
            <v>BDL-Maintenance - Capitalized Improvements</v>
          </cell>
          <cell r="F243" t="str">
            <v>Cost of Services</v>
          </cell>
          <cell r="G243">
            <v>-4500</v>
          </cell>
          <cell r="J243">
            <v>-4500</v>
          </cell>
        </row>
        <row r="244">
          <cell r="D244" t="str">
            <v>01-210-63010-000</v>
          </cell>
          <cell r="E244" t="str">
            <v>SAT-Rent-Office Equipment-</v>
          </cell>
          <cell r="F244" t="str">
            <v>Cost of Services</v>
          </cell>
          <cell r="G244">
            <v>-4453</v>
          </cell>
          <cell r="J244">
            <v>-4453</v>
          </cell>
        </row>
        <row r="245">
          <cell r="D245" t="str">
            <v>01-100-61650-000</v>
          </cell>
          <cell r="E245" t="str">
            <v>JFK-261- Business Insurance Settlement</v>
          </cell>
          <cell r="F245" t="str">
            <v>Cost of Services</v>
          </cell>
          <cell r="G245">
            <v>-4436.25</v>
          </cell>
          <cell r="J245">
            <v>-4436.25</v>
          </cell>
        </row>
        <row r="246">
          <cell r="D246" t="str">
            <v>06-500-62000-000</v>
          </cell>
          <cell r="E246" t="str">
            <v>B702-Custom Fines &amp; Penalties</v>
          </cell>
          <cell r="F246" t="str">
            <v>Cost of Services</v>
          </cell>
          <cell r="G246">
            <v>-4144.87</v>
          </cell>
          <cell r="J246">
            <v>-4144.87</v>
          </cell>
        </row>
        <row r="247">
          <cell r="D247" t="str">
            <v>05-777-50400-000</v>
          </cell>
          <cell r="E247" t="str">
            <v>TUL-Time Off Pay</v>
          </cell>
          <cell r="F247" t="str">
            <v>Cost of Services</v>
          </cell>
          <cell r="G247">
            <v>-3574.33</v>
          </cell>
          <cell r="J247">
            <v>-3574.33</v>
          </cell>
        </row>
        <row r="248">
          <cell r="D248" t="str">
            <v>05-765-63485-000</v>
          </cell>
          <cell r="E248" t="str">
            <v>SAN-Maintenance - Capitalized Improvements</v>
          </cell>
          <cell r="F248" t="str">
            <v>Cost of Services</v>
          </cell>
          <cell r="G248">
            <v>-3176.25</v>
          </cell>
          <cell r="J248">
            <v>-3176.25</v>
          </cell>
        </row>
        <row r="249">
          <cell r="D249" t="str">
            <v>05-742-63485-000</v>
          </cell>
          <cell r="E249" t="str">
            <v>MEM-Maintenance - Capitalized Improvements</v>
          </cell>
          <cell r="F249" t="str">
            <v>Cost of Services</v>
          </cell>
          <cell r="G249">
            <v>-3168.75</v>
          </cell>
          <cell r="J249">
            <v>-3168.75</v>
          </cell>
        </row>
        <row r="250">
          <cell r="D250" t="str">
            <v>05-704-63485-000</v>
          </cell>
          <cell r="E250" t="str">
            <v>ATL-Maintenance - Capitalized Improvements</v>
          </cell>
          <cell r="F250" t="str">
            <v>Cost of Services</v>
          </cell>
          <cell r="G250">
            <v>-2531.25</v>
          </cell>
          <cell r="J250">
            <v>-2531.25</v>
          </cell>
        </row>
        <row r="251">
          <cell r="D251" t="str">
            <v>05-765-50400-000</v>
          </cell>
          <cell r="E251" t="str">
            <v>SAN-Time Off Pay</v>
          </cell>
          <cell r="F251" t="str">
            <v>Cost of Services</v>
          </cell>
          <cell r="G251">
            <v>-2138.77</v>
          </cell>
          <cell r="J251">
            <v>-2138.77</v>
          </cell>
        </row>
        <row r="252">
          <cell r="D252" t="str">
            <v>05-759-50400-000</v>
          </cell>
          <cell r="E252" t="str">
            <v>MHR-Time Off Pay</v>
          </cell>
          <cell r="F252" t="str">
            <v>Cost of Services</v>
          </cell>
          <cell r="G252">
            <v>-2117.12</v>
          </cell>
          <cell r="J252">
            <v>-2117.12</v>
          </cell>
        </row>
        <row r="253">
          <cell r="D253" t="str">
            <v>05-738-63485-000</v>
          </cell>
          <cell r="E253" t="str">
            <v>LAX-Maintenance - Capitalized Improvements</v>
          </cell>
          <cell r="F253" t="str">
            <v>Cost of Services</v>
          </cell>
          <cell r="G253">
            <v>-2025</v>
          </cell>
          <cell r="J253">
            <v>-2025</v>
          </cell>
        </row>
        <row r="254">
          <cell r="D254" t="str">
            <v>06-453-65010-000</v>
          </cell>
          <cell r="E254" t="str">
            <v>MIA 707 (Atlas)-Stretch Wrap/Tape/Plastics</v>
          </cell>
          <cell r="F254" t="str">
            <v>Cost of Services</v>
          </cell>
          <cell r="G254">
            <v>-1950</v>
          </cell>
          <cell r="J254">
            <v>-1950</v>
          </cell>
        </row>
        <row r="255">
          <cell r="D255" t="str">
            <v>05-775-63485-000</v>
          </cell>
          <cell r="E255" t="str">
            <v>STL-Maintenance - Capitalized Improvements</v>
          </cell>
          <cell r="F255" t="str">
            <v>Cost of Services</v>
          </cell>
          <cell r="G255">
            <v>-1837.5</v>
          </cell>
          <cell r="J255">
            <v>-1837.5</v>
          </cell>
        </row>
        <row r="256">
          <cell r="D256" t="str">
            <v>05-723-63485-000</v>
          </cell>
          <cell r="E256" t="str">
            <v>FAT-Maintenance - Capitalized Improvements</v>
          </cell>
          <cell r="F256" t="str">
            <v>Cost of Services</v>
          </cell>
          <cell r="G256">
            <v>-1658.25</v>
          </cell>
          <cell r="J256">
            <v>-1658.25</v>
          </cell>
        </row>
        <row r="257">
          <cell r="D257" t="str">
            <v>05-745-50400-000</v>
          </cell>
          <cell r="E257" t="str">
            <v>MSY-Time Off Pay</v>
          </cell>
          <cell r="F257" t="str">
            <v>Cost of Services</v>
          </cell>
          <cell r="G257">
            <v>-1646.04</v>
          </cell>
          <cell r="J257">
            <v>-1646.04</v>
          </cell>
        </row>
        <row r="258">
          <cell r="D258" t="str">
            <v>05-749-62040-000</v>
          </cell>
          <cell r="E258" t="str">
            <v>ORD-Customer Fines, Penalties &amp; Claims</v>
          </cell>
          <cell r="F258" t="str">
            <v>Cost of Services</v>
          </cell>
          <cell r="G258">
            <v>-1620</v>
          </cell>
          <cell r="J258">
            <v>-1620</v>
          </cell>
        </row>
        <row r="259">
          <cell r="D259" t="str">
            <v>05-706-63485-000</v>
          </cell>
          <cell r="E259" t="str">
            <v>AUS-Maintenance - Capitalized Improvements</v>
          </cell>
          <cell r="F259" t="str">
            <v>Cost of Services</v>
          </cell>
          <cell r="G259">
            <v>-1518.75</v>
          </cell>
          <cell r="J259">
            <v>-1518.75</v>
          </cell>
        </row>
        <row r="260">
          <cell r="D260" t="str">
            <v>05-749-63485-000</v>
          </cell>
          <cell r="E260" t="str">
            <v>ORD-Maintenance - Capitalized Improvements</v>
          </cell>
          <cell r="F260" t="str">
            <v>Cost of Services</v>
          </cell>
          <cell r="G260">
            <v>-1481.25</v>
          </cell>
          <cell r="J260">
            <v>-1481.25</v>
          </cell>
        </row>
        <row r="261">
          <cell r="D261" t="str">
            <v>05-744-63485-000</v>
          </cell>
          <cell r="E261" t="str">
            <v>MSP-7550-Maintenance - Capitalized Improvements</v>
          </cell>
          <cell r="F261" t="str">
            <v>Cost of Services</v>
          </cell>
          <cell r="G261">
            <v>-1012.5</v>
          </cell>
          <cell r="J261">
            <v>-1012.5</v>
          </cell>
        </row>
        <row r="262">
          <cell r="D262" t="str">
            <v>05-707-50400-000</v>
          </cell>
          <cell r="E262" t="str">
            <v>BWI-Time Off Pay</v>
          </cell>
          <cell r="F262" t="str">
            <v>Cost of Services</v>
          </cell>
          <cell r="G262">
            <v>-845.4</v>
          </cell>
          <cell r="J262">
            <v>-845.4</v>
          </cell>
        </row>
        <row r="263">
          <cell r="D263" t="str">
            <v>05-757-50400-000</v>
          </cell>
          <cell r="E263" t="str">
            <v>LAS-Time Off Pay</v>
          </cell>
          <cell r="F263" t="str">
            <v>Cost of Services</v>
          </cell>
          <cell r="G263">
            <v>-837.64</v>
          </cell>
          <cell r="J263">
            <v>-837.64</v>
          </cell>
        </row>
        <row r="264">
          <cell r="D264" t="str">
            <v>05-709-50400-000</v>
          </cell>
          <cell r="E264" t="str">
            <v>BFI-Time Off Pay</v>
          </cell>
          <cell r="F264" t="str">
            <v>Cost of Services</v>
          </cell>
          <cell r="G264">
            <v>-724.25</v>
          </cell>
          <cell r="J264">
            <v>-724.25</v>
          </cell>
        </row>
        <row r="265">
          <cell r="D265" t="str">
            <v>01-167-63010-000</v>
          </cell>
          <cell r="E265" t="str">
            <v>ORD-AF-Rent-Office Equipment-</v>
          </cell>
          <cell r="F265" t="str">
            <v>Cost of Services</v>
          </cell>
          <cell r="G265">
            <v>-633.41999999999996</v>
          </cell>
          <cell r="J265">
            <v>-633.41999999999996</v>
          </cell>
        </row>
        <row r="266">
          <cell r="D266" t="str">
            <v>03-250-63415-000</v>
          </cell>
          <cell r="E266" t="str">
            <v>YUL-TRUCKING-Repair &amp; Maint - IT</v>
          </cell>
          <cell r="F266" t="str">
            <v>Cost of Services</v>
          </cell>
          <cell r="G266">
            <v>-464.68</v>
          </cell>
          <cell r="J266">
            <v>-464.68</v>
          </cell>
        </row>
        <row r="267">
          <cell r="D267" t="str">
            <v>05-777-63485-000</v>
          </cell>
          <cell r="E267" t="str">
            <v>TUL-Maintenance - Capitalized Improvements</v>
          </cell>
          <cell r="F267" t="str">
            <v>Cost of Services</v>
          </cell>
          <cell r="G267">
            <v>-450</v>
          </cell>
          <cell r="J267">
            <v>-450</v>
          </cell>
        </row>
        <row r="268">
          <cell r="D268" t="str">
            <v>05-737-63485-000</v>
          </cell>
          <cell r="E268" t="str">
            <v>IND-Maintenance - Capitalized Improvements</v>
          </cell>
          <cell r="F268" t="str">
            <v>Cost of Services</v>
          </cell>
          <cell r="G268">
            <v>-412.5</v>
          </cell>
          <cell r="J268">
            <v>-412.5</v>
          </cell>
        </row>
        <row r="269">
          <cell r="D269" t="str">
            <v>05-747-63485-000</v>
          </cell>
          <cell r="E269" t="str">
            <v>MCI-156-Maintenance - Capitalized Improvements</v>
          </cell>
          <cell r="F269" t="str">
            <v>Cost of Services</v>
          </cell>
          <cell r="G269">
            <v>-393.75</v>
          </cell>
          <cell r="J269">
            <v>-393.75</v>
          </cell>
        </row>
        <row r="270">
          <cell r="D270" t="str">
            <v>06-470-64520-000</v>
          </cell>
          <cell r="E270" t="str">
            <v>MIA-RAMP-Security Contracts</v>
          </cell>
          <cell r="F270" t="str">
            <v>Cost of Services</v>
          </cell>
          <cell r="G270">
            <v>-243.37</v>
          </cell>
          <cell r="J270">
            <v>-243.37</v>
          </cell>
        </row>
        <row r="271">
          <cell r="D271" t="str">
            <v>05-730-63440-000</v>
          </cell>
          <cell r="E271" t="str">
            <v>IAH-B19175-Repair &amp; Maintenance-Others</v>
          </cell>
          <cell r="F271" t="str">
            <v>Cost of Services</v>
          </cell>
          <cell r="G271">
            <v>-175.07</v>
          </cell>
          <cell r="J271">
            <v>-175.07</v>
          </cell>
        </row>
        <row r="272">
          <cell r="D272" t="str">
            <v>06-999-67365-000</v>
          </cell>
          <cell r="E272" t="str">
            <v>SG&amp;A Bank Charges - Merchant Account</v>
          </cell>
          <cell r="F272" t="str">
            <v>Cost of Services</v>
          </cell>
          <cell r="G272">
            <v>-171.62</v>
          </cell>
          <cell r="J272">
            <v>-171.62</v>
          </cell>
        </row>
        <row r="273">
          <cell r="D273" t="str">
            <v>03-002-63415-000</v>
          </cell>
          <cell r="E273" t="str">
            <v>SG&amp;A-Repair &amp; Maint - IT</v>
          </cell>
          <cell r="F273" t="str">
            <v>Cost of Services</v>
          </cell>
          <cell r="G273">
            <v>-168.13</v>
          </cell>
          <cell r="J273">
            <v>-168.13</v>
          </cell>
        </row>
        <row r="274">
          <cell r="D274" t="str">
            <v>05-760-63485-000</v>
          </cell>
          <cell r="E274" t="str">
            <v>SLC-Maintenance - Capitalized Improvements</v>
          </cell>
          <cell r="F274" t="str">
            <v>Cost of Services</v>
          </cell>
          <cell r="G274">
            <v>-131.25</v>
          </cell>
          <cell r="J274">
            <v>-131.25</v>
          </cell>
        </row>
        <row r="275">
          <cell r="D275" t="str">
            <v>05-710-67260-000</v>
          </cell>
          <cell r="E275" t="str">
            <v>DFW-B1639-Membership Dues/Subscription</v>
          </cell>
          <cell r="F275" t="str">
            <v>Cost of Services</v>
          </cell>
          <cell r="G275">
            <v>-110</v>
          </cell>
          <cell r="J275">
            <v>-110</v>
          </cell>
        </row>
        <row r="276">
          <cell r="D276" t="str">
            <v>01-160-67290-000</v>
          </cell>
          <cell r="E276" t="str">
            <v>EWR-340-Office Supplies-</v>
          </cell>
          <cell r="F276" t="str">
            <v>Cost of Services</v>
          </cell>
          <cell r="G276">
            <v>-63.12</v>
          </cell>
          <cell r="J276">
            <v>-63.12</v>
          </cell>
        </row>
        <row r="277">
          <cell r="D277" t="str">
            <v>01-178-61900-000</v>
          </cell>
          <cell r="E277" t="str">
            <v>OKC-UPS-Licenses &amp; Permits-</v>
          </cell>
          <cell r="F277" t="str">
            <v>Cost of Services</v>
          </cell>
          <cell r="G277">
            <v>-55</v>
          </cell>
          <cell r="J277">
            <v>-55</v>
          </cell>
        </row>
        <row r="278">
          <cell r="D278" t="str">
            <v>05-760-63455-000</v>
          </cell>
          <cell r="E278" t="str">
            <v>SLC-Parking Expense</v>
          </cell>
          <cell r="F278" t="str">
            <v>Cost of Services</v>
          </cell>
          <cell r="G278">
            <v>-37</v>
          </cell>
          <cell r="J278">
            <v>-37</v>
          </cell>
        </row>
        <row r="279">
          <cell r="D279" t="str">
            <v>03-240-67210-000</v>
          </cell>
          <cell r="E279" t="str">
            <v>YUL-800-Meals - 3rd Party</v>
          </cell>
          <cell r="F279" t="str">
            <v>Cost of Services</v>
          </cell>
          <cell r="G279">
            <v>-12.5</v>
          </cell>
          <cell r="J279">
            <v>-12.5</v>
          </cell>
        </row>
        <row r="280">
          <cell r="D280" t="str">
            <v>05-765-63475-000</v>
          </cell>
          <cell r="E280" t="str">
            <v>SAN-Freight Expense</v>
          </cell>
          <cell r="F280" t="str">
            <v>Cost of Services</v>
          </cell>
          <cell r="G280">
            <v>-10.61</v>
          </cell>
          <cell r="J280">
            <v>-10.61</v>
          </cell>
        </row>
        <row r="281">
          <cell r="D281" t="str">
            <v>03-230-67240-000</v>
          </cell>
          <cell r="E281" t="str">
            <v>YYZ-2-Entertainment -Employee</v>
          </cell>
          <cell r="F281" t="str">
            <v>Cost of Services</v>
          </cell>
          <cell r="G281">
            <v>-8.5</v>
          </cell>
          <cell r="J281">
            <v>-8.5</v>
          </cell>
        </row>
        <row r="282">
          <cell r="D282" t="str">
            <v>06-999-61800-000</v>
          </cell>
          <cell r="E282" t="str">
            <v>SG&amp;A MIA-Property Taxes</v>
          </cell>
          <cell r="F282" t="str">
            <v>Cost of Services</v>
          </cell>
          <cell r="G282">
            <v>-7.4</v>
          </cell>
          <cell r="J282">
            <v>-7.4</v>
          </cell>
        </row>
        <row r="283">
          <cell r="D283" t="str">
            <v>06-999-67275-000</v>
          </cell>
          <cell r="E283" t="str">
            <v>SG&amp;A Misc AR Write-off's</v>
          </cell>
          <cell r="F283" t="str">
            <v>Cost of Services</v>
          </cell>
          <cell r="G283">
            <v>-1.75</v>
          </cell>
          <cell r="J283">
            <v>-1.75</v>
          </cell>
        </row>
        <row r="284">
          <cell r="D284" t="str">
            <v>05-000-67275-000</v>
          </cell>
          <cell r="E284" t="str">
            <v>SG&amp;A Misc AR WriteOffs</v>
          </cell>
          <cell r="F284" t="str">
            <v>Cost of Services</v>
          </cell>
          <cell r="G284">
            <v>-0.16</v>
          </cell>
          <cell r="J284">
            <v>-0.16</v>
          </cell>
        </row>
        <row r="285">
          <cell r="D285" t="str">
            <v>05-000-61700-000</v>
          </cell>
          <cell r="E285" t="str">
            <v>CORP-IAS Franchise Taxes</v>
          </cell>
          <cell r="F285" t="str">
            <v>Cost of Services</v>
          </cell>
          <cell r="G285">
            <v>0</v>
          </cell>
          <cell r="J285">
            <v>0</v>
          </cell>
        </row>
        <row r="286">
          <cell r="D286" t="str">
            <v>05-739-63420-000</v>
          </cell>
          <cell r="E286" t="str">
            <v>LFT-Repair &amp; Maintenance - Build</v>
          </cell>
          <cell r="F286" t="str">
            <v>Cost of Services</v>
          </cell>
          <cell r="G286">
            <v>0</v>
          </cell>
          <cell r="J286">
            <v>0</v>
          </cell>
        </row>
        <row r="287">
          <cell r="D287" t="str">
            <v>01-312-63440-000</v>
          </cell>
          <cell r="E287" t="str">
            <v>LCK Repair &amp; Maintenance-Others-</v>
          </cell>
          <cell r="F287" t="str">
            <v>Cost of Services</v>
          </cell>
          <cell r="G287">
            <v>0</v>
          </cell>
          <cell r="J287">
            <v>0</v>
          </cell>
        </row>
        <row r="288">
          <cell r="D288" t="str">
            <v>01-160-63460-000</v>
          </cell>
          <cell r="E288" t="str">
            <v>EWR-340-Propane-</v>
          </cell>
          <cell r="F288" t="str">
            <v>Cost of Services</v>
          </cell>
          <cell r="G288">
            <v>0.12</v>
          </cell>
          <cell r="J288">
            <v>0.12</v>
          </cell>
        </row>
        <row r="289">
          <cell r="D289" t="str">
            <v>05-746-67050-000</v>
          </cell>
          <cell r="E289" t="str">
            <v>MOB-Telephone - LAN Line</v>
          </cell>
          <cell r="F289" t="str">
            <v>Cost of Services</v>
          </cell>
          <cell r="G289">
            <v>0.36</v>
          </cell>
          <cell r="J289">
            <v>0.36</v>
          </cell>
        </row>
        <row r="290">
          <cell r="D290" t="str">
            <v>03-002-67275-000</v>
          </cell>
          <cell r="E290" t="str">
            <v>-Misc AR Writeoffs-</v>
          </cell>
          <cell r="F290" t="str">
            <v>Cost of Services</v>
          </cell>
          <cell r="G290">
            <v>0.62</v>
          </cell>
          <cell r="J290">
            <v>0.62</v>
          </cell>
        </row>
        <row r="291">
          <cell r="D291" t="str">
            <v>05-759-62040-000</v>
          </cell>
          <cell r="E291" t="str">
            <v>MHR-Customer Fines, Penalties &amp; Claims</v>
          </cell>
          <cell r="F291" t="str">
            <v>Cost of Services</v>
          </cell>
          <cell r="G291">
            <v>1.21</v>
          </cell>
          <cell r="J291">
            <v>1.21</v>
          </cell>
        </row>
        <row r="292">
          <cell r="D292" t="str">
            <v>05-767-67360-000</v>
          </cell>
          <cell r="E292" t="str">
            <v>SAT-Bank Charges</v>
          </cell>
          <cell r="F292" t="str">
            <v>Cost of Services</v>
          </cell>
          <cell r="G292">
            <v>1.72</v>
          </cell>
          <cell r="J292">
            <v>1.72</v>
          </cell>
        </row>
        <row r="293">
          <cell r="D293" t="str">
            <v>05-723-67360-000</v>
          </cell>
          <cell r="E293" t="str">
            <v>FAT-Bank Charges</v>
          </cell>
          <cell r="F293" t="str">
            <v>Cost of Services</v>
          </cell>
          <cell r="G293">
            <v>2.16</v>
          </cell>
          <cell r="J293">
            <v>2.16</v>
          </cell>
        </row>
        <row r="294">
          <cell r="D294" t="str">
            <v>05-777-67360-000</v>
          </cell>
          <cell r="E294" t="str">
            <v>TUL-Bank Charges</v>
          </cell>
          <cell r="F294" t="str">
            <v>Cost of Services</v>
          </cell>
          <cell r="G294">
            <v>3.17</v>
          </cell>
          <cell r="J294">
            <v>3.17</v>
          </cell>
        </row>
        <row r="295">
          <cell r="D295" t="str">
            <v>05-724-67280-000</v>
          </cell>
          <cell r="E295" t="str">
            <v>HRL-Postage</v>
          </cell>
          <cell r="F295" t="str">
            <v>Cost of Services</v>
          </cell>
          <cell r="G295">
            <v>3.37</v>
          </cell>
          <cell r="J295">
            <v>3.37</v>
          </cell>
        </row>
        <row r="296">
          <cell r="D296" t="str">
            <v>05-755-67360-000</v>
          </cell>
          <cell r="E296" t="str">
            <v>RNO-Bank Charges</v>
          </cell>
          <cell r="F296" t="str">
            <v>Cost of Services</v>
          </cell>
          <cell r="G296">
            <v>4.45</v>
          </cell>
          <cell r="J296">
            <v>4.45</v>
          </cell>
        </row>
        <row r="297">
          <cell r="D297" t="str">
            <v>05-724-67360-000</v>
          </cell>
          <cell r="E297" t="str">
            <v>HRL-Bank Charges</v>
          </cell>
          <cell r="F297" t="str">
            <v>Cost of Services</v>
          </cell>
          <cell r="G297">
            <v>5.18</v>
          </cell>
          <cell r="J297">
            <v>5.18</v>
          </cell>
        </row>
        <row r="298">
          <cell r="D298" t="str">
            <v>06-520-67190-000</v>
          </cell>
          <cell r="E298" t="str">
            <v>Forwarding-PHS-Travel - Aifare</v>
          </cell>
          <cell r="F298" t="str">
            <v>Cost of Services</v>
          </cell>
          <cell r="G298">
            <v>5.5</v>
          </cell>
          <cell r="J298">
            <v>5.5</v>
          </cell>
        </row>
        <row r="299">
          <cell r="D299" t="str">
            <v>05-769-67360-000</v>
          </cell>
          <cell r="E299" t="str">
            <v>SHV-Bank Charges</v>
          </cell>
          <cell r="F299" t="str">
            <v>Cost of Services</v>
          </cell>
          <cell r="G299">
            <v>5.85</v>
          </cell>
          <cell r="J299">
            <v>5.85</v>
          </cell>
        </row>
        <row r="300">
          <cell r="D300" t="str">
            <v>01-151-65000-000</v>
          </cell>
          <cell r="E300" t="str">
            <v>IAD-6-EK Cleaning Supplies-</v>
          </cell>
          <cell r="F300" t="str">
            <v>Cost of Services</v>
          </cell>
          <cell r="G300">
            <v>5.92</v>
          </cell>
          <cell r="J300">
            <v>5.92</v>
          </cell>
        </row>
        <row r="301">
          <cell r="D301" t="str">
            <v>05-770-67360-000</v>
          </cell>
          <cell r="E301" t="str">
            <v>SGF-Bank Charges</v>
          </cell>
          <cell r="F301" t="str">
            <v>Cost of Services</v>
          </cell>
          <cell r="G301">
            <v>5.92</v>
          </cell>
          <cell r="J301">
            <v>5.92</v>
          </cell>
        </row>
        <row r="302">
          <cell r="D302" t="str">
            <v>05-730-67360-000</v>
          </cell>
          <cell r="E302" t="str">
            <v>IAH-B19175-Bank Charges</v>
          </cell>
          <cell r="F302" t="str">
            <v>Cost of Services</v>
          </cell>
          <cell r="G302">
            <v>6.17</v>
          </cell>
          <cell r="J302">
            <v>6.17</v>
          </cell>
        </row>
        <row r="303">
          <cell r="D303" t="str">
            <v>05-746-67360-000</v>
          </cell>
          <cell r="E303" t="str">
            <v>MOB-Bank Charges</v>
          </cell>
          <cell r="F303" t="str">
            <v>Cost of Services</v>
          </cell>
          <cell r="G303">
            <v>6.49</v>
          </cell>
          <cell r="J303">
            <v>6.49</v>
          </cell>
        </row>
        <row r="304">
          <cell r="D304" t="str">
            <v>05-757-61720-000</v>
          </cell>
          <cell r="E304" t="str">
            <v>LAS-Sales &amp; Use Taxes</v>
          </cell>
          <cell r="F304" t="str">
            <v>Cost of Services</v>
          </cell>
          <cell r="G304">
            <v>7.23</v>
          </cell>
          <cell r="J304">
            <v>7.23</v>
          </cell>
        </row>
        <row r="305">
          <cell r="D305" t="str">
            <v>05-731-67360-000</v>
          </cell>
          <cell r="E305" t="str">
            <v>ICT-Bank Charges</v>
          </cell>
          <cell r="F305" t="str">
            <v>Cost of Services</v>
          </cell>
          <cell r="G305">
            <v>7.37</v>
          </cell>
          <cell r="J305">
            <v>7.37</v>
          </cell>
        </row>
        <row r="306">
          <cell r="D306" t="str">
            <v>05-778-61720-000</v>
          </cell>
          <cell r="E306" t="str">
            <v>TOL-Sales &amp; Use Taxes</v>
          </cell>
          <cell r="F306" t="str">
            <v>Cost of Services</v>
          </cell>
          <cell r="G306">
            <v>7.44</v>
          </cell>
          <cell r="J306">
            <v>7.44</v>
          </cell>
        </row>
        <row r="307">
          <cell r="D307" t="str">
            <v>06-520-63450-000</v>
          </cell>
          <cell r="E307" t="str">
            <v>Forwarding-PHS-Auto Expenses</v>
          </cell>
          <cell r="F307" t="str">
            <v>Cost of Services</v>
          </cell>
          <cell r="G307">
            <v>7.5</v>
          </cell>
          <cell r="J307">
            <v>7.5</v>
          </cell>
        </row>
        <row r="308">
          <cell r="D308" t="str">
            <v>05-765-61720-000</v>
          </cell>
          <cell r="E308" t="str">
            <v>SAN-Sales &amp; Use Taxes</v>
          </cell>
          <cell r="F308" t="str">
            <v>Cost of Services</v>
          </cell>
          <cell r="G308">
            <v>8.3800000000000008</v>
          </cell>
          <cell r="J308">
            <v>8.3800000000000008</v>
          </cell>
        </row>
        <row r="309">
          <cell r="D309" t="str">
            <v>06-999-63470-000</v>
          </cell>
          <cell r="E309" t="str">
            <v>SG&amp;A MIA-Fuel/Gasoline</v>
          </cell>
          <cell r="F309" t="str">
            <v>Cost of Services</v>
          </cell>
          <cell r="G309">
            <v>8.91</v>
          </cell>
          <cell r="J309">
            <v>8.91</v>
          </cell>
        </row>
        <row r="310">
          <cell r="D310" t="str">
            <v>05-706-61720-000</v>
          </cell>
          <cell r="E310" t="str">
            <v>AUS-Sales &amp; Use Taxes</v>
          </cell>
          <cell r="F310" t="str">
            <v>Cost of Services</v>
          </cell>
          <cell r="G310">
            <v>9.2200000000000006</v>
          </cell>
          <cell r="J310">
            <v>9.2200000000000006</v>
          </cell>
        </row>
        <row r="311">
          <cell r="D311" t="str">
            <v>05-739-67280-000</v>
          </cell>
          <cell r="E311" t="str">
            <v>LFT-Postage</v>
          </cell>
          <cell r="F311" t="str">
            <v>Cost of Services</v>
          </cell>
          <cell r="G311">
            <v>9.8000000000000007</v>
          </cell>
          <cell r="J311">
            <v>9.8000000000000007</v>
          </cell>
        </row>
        <row r="312">
          <cell r="D312" t="str">
            <v>05-735-53000-000</v>
          </cell>
          <cell r="E312" t="str">
            <v>JAN-401(k) Match</v>
          </cell>
          <cell r="F312" t="str">
            <v>Cost of Services</v>
          </cell>
          <cell r="G312">
            <v>10.75</v>
          </cell>
          <cell r="J312">
            <v>10.75</v>
          </cell>
        </row>
        <row r="313">
          <cell r="D313" t="str">
            <v>05-726-67360-000</v>
          </cell>
          <cell r="E313" t="str">
            <v>GFK-Bank Charges</v>
          </cell>
          <cell r="F313" t="str">
            <v>Cost of Services</v>
          </cell>
          <cell r="G313">
            <v>10.76</v>
          </cell>
          <cell r="J313">
            <v>10.76</v>
          </cell>
        </row>
        <row r="314">
          <cell r="D314" t="str">
            <v>05-767-67280-000</v>
          </cell>
          <cell r="E314" t="str">
            <v>SAT-Postage</v>
          </cell>
          <cell r="F314" t="str">
            <v>Cost of Services</v>
          </cell>
          <cell r="G314">
            <v>11.2</v>
          </cell>
          <cell r="J314">
            <v>11.2</v>
          </cell>
        </row>
        <row r="315">
          <cell r="D315" t="str">
            <v>05-778-67360-000</v>
          </cell>
          <cell r="E315" t="str">
            <v>TOL-Bank Charges</v>
          </cell>
          <cell r="F315" t="str">
            <v>Cost of Services</v>
          </cell>
          <cell r="G315">
            <v>11.51</v>
          </cell>
          <cell r="J315">
            <v>11.51</v>
          </cell>
        </row>
        <row r="316">
          <cell r="D316" t="str">
            <v>05-742-67360-000</v>
          </cell>
          <cell r="E316" t="str">
            <v>MEM-Bank Charges</v>
          </cell>
          <cell r="F316" t="str">
            <v>Cost of Services</v>
          </cell>
          <cell r="G316">
            <v>12.95</v>
          </cell>
          <cell r="J316">
            <v>12.95</v>
          </cell>
        </row>
        <row r="317">
          <cell r="D317" t="str">
            <v>05-777-67230-000</v>
          </cell>
          <cell r="E317" t="str">
            <v>TUL-Meals &amp; Entertainment - Employee</v>
          </cell>
          <cell r="F317" t="str">
            <v>Cost of Services</v>
          </cell>
          <cell r="G317">
            <v>13</v>
          </cell>
          <cell r="J317">
            <v>13</v>
          </cell>
        </row>
        <row r="318">
          <cell r="D318" t="str">
            <v>05-744-61720-000</v>
          </cell>
          <cell r="E318" t="str">
            <v>MSP-7550-Sales &amp; Use Taxes</v>
          </cell>
          <cell r="F318" t="str">
            <v>Cost of Services</v>
          </cell>
          <cell r="G318">
            <v>13.65</v>
          </cell>
          <cell r="J318">
            <v>13.65</v>
          </cell>
        </row>
        <row r="319">
          <cell r="D319" t="str">
            <v>05-760-63475-000</v>
          </cell>
          <cell r="E319" t="str">
            <v>SLC-Freight Expense</v>
          </cell>
          <cell r="F319" t="str">
            <v>Cost of Services</v>
          </cell>
          <cell r="G319">
            <v>13.74</v>
          </cell>
          <cell r="J319">
            <v>13.74</v>
          </cell>
        </row>
        <row r="320">
          <cell r="D320" t="str">
            <v>05-704-61720-000</v>
          </cell>
          <cell r="E320" t="str">
            <v>ATL-Sales &amp; Use Taxes</v>
          </cell>
          <cell r="F320" t="str">
            <v>Cost of Services</v>
          </cell>
          <cell r="G320">
            <v>14.28</v>
          </cell>
          <cell r="J320">
            <v>14.28</v>
          </cell>
        </row>
        <row r="321">
          <cell r="D321" t="str">
            <v>05-715-67360-000</v>
          </cell>
          <cell r="E321" t="str">
            <v>DEN-Bank Charges</v>
          </cell>
          <cell r="F321" t="str">
            <v>Cost of Services</v>
          </cell>
          <cell r="G321">
            <v>14.85</v>
          </cell>
          <cell r="J321">
            <v>14.85</v>
          </cell>
        </row>
        <row r="322">
          <cell r="D322" t="str">
            <v>05-720-67360-000</v>
          </cell>
          <cell r="E322" t="str">
            <v>ELP-Bank Charges</v>
          </cell>
          <cell r="F322" t="str">
            <v>Cost of Services</v>
          </cell>
          <cell r="G322">
            <v>15</v>
          </cell>
          <cell r="J322">
            <v>15</v>
          </cell>
        </row>
        <row r="323">
          <cell r="D323" t="str">
            <v>05-772-67360-000</v>
          </cell>
          <cell r="E323" t="str">
            <v>SEA-Bank Charges</v>
          </cell>
          <cell r="F323" t="str">
            <v>Cost of Services</v>
          </cell>
          <cell r="G323">
            <v>15.8</v>
          </cell>
          <cell r="J323">
            <v>15.8</v>
          </cell>
        </row>
        <row r="324">
          <cell r="D324" t="str">
            <v>06-461-63400-000</v>
          </cell>
          <cell r="E324" t="str">
            <v>MIA-708-Repair &amp; Maintenance-Equip</v>
          </cell>
          <cell r="F324" t="str">
            <v>Cost of Services</v>
          </cell>
          <cell r="G324">
            <v>16.7</v>
          </cell>
          <cell r="J324">
            <v>16.7</v>
          </cell>
        </row>
        <row r="325">
          <cell r="D325" t="str">
            <v>05-726-67280-000</v>
          </cell>
          <cell r="E325" t="str">
            <v>GFK-Postage</v>
          </cell>
          <cell r="F325" t="str">
            <v>Cost of Services</v>
          </cell>
          <cell r="G325">
            <v>16.95</v>
          </cell>
          <cell r="J325">
            <v>16.95</v>
          </cell>
        </row>
        <row r="326">
          <cell r="D326" t="str">
            <v>05-735-63400-000</v>
          </cell>
          <cell r="E326" t="str">
            <v>JAN-Repair &amp; Maintenance-Equip</v>
          </cell>
          <cell r="F326" t="str">
            <v>Cost of Services</v>
          </cell>
          <cell r="G326">
            <v>17.29</v>
          </cell>
          <cell r="J326">
            <v>17.29</v>
          </cell>
        </row>
        <row r="327">
          <cell r="D327" t="str">
            <v>05-777-67280-000</v>
          </cell>
          <cell r="E327" t="str">
            <v>TUL-Postage</v>
          </cell>
          <cell r="F327" t="str">
            <v>Cost of Services</v>
          </cell>
          <cell r="G327">
            <v>17.68</v>
          </cell>
          <cell r="J327">
            <v>17.68</v>
          </cell>
        </row>
        <row r="328">
          <cell r="D328" t="str">
            <v>06-520-67230-000</v>
          </cell>
          <cell r="E328" t="str">
            <v>Forwarding-PHS-Meals - Employee</v>
          </cell>
          <cell r="F328" t="str">
            <v>Cost of Services</v>
          </cell>
          <cell r="G328">
            <v>18</v>
          </cell>
          <cell r="J328">
            <v>18</v>
          </cell>
        </row>
        <row r="329">
          <cell r="D329" t="str">
            <v>06-500-67230-000</v>
          </cell>
          <cell r="E329" t="str">
            <v>B702-Meals - Employee</v>
          </cell>
          <cell r="F329" t="str">
            <v>Cost of Services</v>
          </cell>
          <cell r="G329">
            <v>18</v>
          </cell>
          <cell r="J329">
            <v>18</v>
          </cell>
        </row>
        <row r="330">
          <cell r="D330" t="str">
            <v>05-750-67360-000</v>
          </cell>
          <cell r="E330" t="str">
            <v>PHX-Bank Charges</v>
          </cell>
          <cell r="F330" t="str">
            <v>Cost of Services</v>
          </cell>
          <cell r="G330">
            <v>18.16</v>
          </cell>
          <cell r="J330">
            <v>18.16</v>
          </cell>
        </row>
        <row r="331">
          <cell r="D331" t="str">
            <v>05-735-63475-000</v>
          </cell>
          <cell r="E331" t="str">
            <v>JAN-Freight Expense</v>
          </cell>
          <cell r="F331" t="str">
            <v>Cost of Services</v>
          </cell>
          <cell r="G331">
            <v>19.010000000000002</v>
          </cell>
          <cell r="J331">
            <v>19.010000000000002</v>
          </cell>
        </row>
        <row r="332">
          <cell r="D332" t="str">
            <v>05-740-62040-000</v>
          </cell>
          <cell r="E332" t="str">
            <v>LIT-Customer Fines, Penalties &amp; Claims</v>
          </cell>
          <cell r="F332" t="str">
            <v>Cost of Services</v>
          </cell>
          <cell r="G332">
            <v>19.2</v>
          </cell>
          <cell r="J332">
            <v>19.2</v>
          </cell>
        </row>
        <row r="333">
          <cell r="D333" t="str">
            <v>01-210-61900-000</v>
          </cell>
          <cell r="E333" t="str">
            <v>SAT-Licenses &amp; Permits-</v>
          </cell>
          <cell r="F333" t="str">
            <v>Cost of Services</v>
          </cell>
          <cell r="G333">
            <v>20</v>
          </cell>
          <cell r="J333">
            <v>20</v>
          </cell>
        </row>
        <row r="334">
          <cell r="D334" t="str">
            <v>01-167-67070-000</v>
          </cell>
          <cell r="E334" t="str">
            <v>ORD-AF-Telephone - Others-</v>
          </cell>
          <cell r="F334" t="str">
            <v>Cost of Services</v>
          </cell>
          <cell r="G334">
            <v>20</v>
          </cell>
          <cell r="J334">
            <v>20</v>
          </cell>
        </row>
        <row r="335">
          <cell r="D335" t="str">
            <v>01-155-67290-000</v>
          </cell>
          <cell r="E335" t="str">
            <v>IADAF-Office Supplies-</v>
          </cell>
          <cell r="F335" t="str">
            <v>Cost of Services</v>
          </cell>
          <cell r="G335">
            <v>20.04</v>
          </cell>
          <cell r="J335">
            <v>20.04</v>
          </cell>
        </row>
        <row r="336">
          <cell r="D336" t="str">
            <v>05-725-67360-000</v>
          </cell>
          <cell r="E336" t="str">
            <v>HSV-Bank Charges</v>
          </cell>
          <cell r="F336" t="str">
            <v>Cost of Services</v>
          </cell>
          <cell r="G336">
            <v>21</v>
          </cell>
          <cell r="J336">
            <v>21</v>
          </cell>
        </row>
        <row r="337">
          <cell r="D337" t="str">
            <v>01-151-67300-000</v>
          </cell>
          <cell r="E337" t="str">
            <v>IAD-6-EK IT Supplies - Computers-</v>
          </cell>
          <cell r="F337" t="str">
            <v>Cost of Services</v>
          </cell>
          <cell r="G337">
            <v>21.62</v>
          </cell>
          <cell r="J337">
            <v>21.62</v>
          </cell>
        </row>
        <row r="338">
          <cell r="D338" t="str">
            <v>01-115-68000-000</v>
          </cell>
          <cell r="E338" t="str">
            <v>JFK East-Misc. Operating Expenses-</v>
          </cell>
          <cell r="F338" t="str">
            <v>Cost of Services</v>
          </cell>
          <cell r="G338">
            <v>21.64</v>
          </cell>
          <cell r="J338">
            <v>21.64</v>
          </cell>
        </row>
        <row r="339">
          <cell r="D339" t="str">
            <v>05-704-67360-000</v>
          </cell>
          <cell r="E339" t="str">
            <v>ATL-Bank Charges</v>
          </cell>
          <cell r="F339" t="str">
            <v>Cost of Services</v>
          </cell>
          <cell r="G339">
            <v>22.11</v>
          </cell>
          <cell r="J339">
            <v>22.11</v>
          </cell>
        </row>
        <row r="340">
          <cell r="D340" t="str">
            <v>05-769-63450-000</v>
          </cell>
          <cell r="E340" t="str">
            <v>SHV-Auto Expenses</v>
          </cell>
          <cell r="F340" t="str">
            <v>Cost of Services</v>
          </cell>
          <cell r="G340">
            <v>22.51</v>
          </cell>
          <cell r="J340">
            <v>22.51</v>
          </cell>
        </row>
        <row r="341">
          <cell r="D341" t="str">
            <v>05-737-67360-000</v>
          </cell>
          <cell r="E341" t="str">
            <v>IND-Bank Charges</v>
          </cell>
          <cell r="F341" t="str">
            <v>Cost of Services</v>
          </cell>
          <cell r="G341">
            <v>22.87</v>
          </cell>
          <cell r="J341">
            <v>22.87</v>
          </cell>
        </row>
        <row r="342">
          <cell r="D342" t="str">
            <v>05-757-67360-000</v>
          </cell>
          <cell r="E342" t="str">
            <v>LAS-Bank Charges</v>
          </cell>
          <cell r="F342" t="str">
            <v>Cost of Services</v>
          </cell>
          <cell r="G342">
            <v>22.89</v>
          </cell>
          <cell r="J342">
            <v>22.89</v>
          </cell>
        </row>
        <row r="343">
          <cell r="D343" t="str">
            <v>05-760-67280-000</v>
          </cell>
          <cell r="E343" t="str">
            <v>SLC-Postage</v>
          </cell>
          <cell r="F343" t="str">
            <v>Cost of Services</v>
          </cell>
          <cell r="G343">
            <v>24.11</v>
          </cell>
          <cell r="J343">
            <v>24.11</v>
          </cell>
        </row>
        <row r="344">
          <cell r="D344" t="str">
            <v>03-250-67310-000</v>
          </cell>
          <cell r="E344" t="str">
            <v>YUL-TRUCKING-IT Supplies-Printers</v>
          </cell>
          <cell r="F344" t="str">
            <v>Cost of Services</v>
          </cell>
          <cell r="G344">
            <v>24.65</v>
          </cell>
          <cell r="J344">
            <v>24.65</v>
          </cell>
        </row>
        <row r="345">
          <cell r="D345" t="str">
            <v>05-755-63450-000</v>
          </cell>
          <cell r="E345" t="str">
            <v>RNO-Auto Expenses</v>
          </cell>
          <cell r="F345" t="str">
            <v>Cost of Services</v>
          </cell>
          <cell r="G345">
            <v>24.65</v>
          </cell>
          <cell r="J345">
            <v>24.65</v>
          </cell>
        </row>
        <row r="346">
          <cell r="D346" t="str">
            <v>05-715-63450-000</v>
          </cell>
          <cell r="E346" t="str">
            <v>DEN-Auto Expenses</v>
          </cell>
          <cell r="F346" t="str">
            <v>Cost of Services</v>
          </cell>
          <cell r="G346">
            <v>25</v>
          </cell>
          <cell r="J346">
            <v>25</v>
          </cell>
        </row>
        <row r="347">
          <cell r="D347" t="str">
            <v>01-120-63450-000</v>
          </cell>
          <cell r="E347" t="str">
            <v>JFK-151-Auto Expenses-</v>
          </cell>
          <cell r="F347" t="str">
            <v>Cost of Services</v>
          </cell>
          <cell r="G347">
            <v>25</v>
          </cell>
          <cell r="J347">
            <v>25</v>
          </cell>
        </row>
        <row r="348">
          <cell r="D348" t="str">
            <v>06-453-62020-000</v>
          </cell>
          <cell r="E348" t="str">
            <v>MIA 707 (Atlas)-TSA Fines &amp; Penalties</v>
          </cell>
          <cell r="F348" t="str">
            <v>Cost of Services</v>
          </cell>
          <cell r="G348">
            <v>25.5</v>
          </cell>
          <cell r="J348">
            <v>25.5</v>
          </cell>
        </row>
        <row r="349">
          <cell r="D349" t="str">
            <v>01-178-67280-000</v>
          </cell>
          <cell r="E349" t="str">
            <v>OKC-UPS-Postage-</v>
          </cell>
          <cell r="F349" t="str">
            <v>Cost of Services</v>
          </cell>
          <cell r="G349">
            <v>26.5</v>
          </cell>
          <cell r="J349">
            <v>26.5</v>
          </cell>
        </row>
        <row r="350">
          <cell r="D350" t="str">
            <v>05-735-63470-000</v>
          </cell>
          <cell r="E350" t="str">
            <v>JAN-Fuel / Gasoline</v>
          </cell>
          <cell r="F350" t="str">
            <v>Cost of Services</v>
          </cell>
          <cell r="G350">
            <v>27.66</v>
          </cell>
          <cell r="J350">
            <v>27.66</v>
          </cell>
        </row>
        <row r="351">
          <cell r="D351" t="str">
            <v>05-739-67290-000</v>
          </cell>
          <cell r="E351" t="str">
            <v>LFT-Office Supplies</v>
          </cell>
          <cell r="F351" t="str">
            <v>Cost of Services</v>
          </cell>
          <cell r="G351">
            <v>28.58</v>
          </cell>
          <cell r="J351">
            <v>28.58</v>
          </cell>
        </row>
        <row r="352">
          <cell r="D352" t="str">
            <v>03-240-67220-000</v>
          </cell>
          <cell r="E352" t="str">
            <v>YUL-800-Entertainment - 3rd Party</v>
          </cell>
          <cell r="F352" t="str">
            <v>Cost of Services</v>
          </cell>
          <cell r="G352">
            <v>29.74</v>
          </cell>
          <cell r="J352">
            <v>29.74</v>
          </cell>
        </row>
        <row r="353">
          <cell r="D353" t="str">
            <v>05-757-63400-000</v>
          </cell>
          <cell r="E353" t="str">
            <v>LAS-Repair &amp; Maintenance-Equip</v>
          </cell>
          <cell r="F353" t="str">
            <v>Cost of Services</v>
          </cell>
          <cell r="G353">
            <v>29.79</v>
          </cell>
          <cell r="J353">
            <v>29.79</v>
          </cell>
        </row>
        <row r="354">
          <cell r="D354" t="str">
            <v>05-724-63470-000</v>
          </cell>
          <cell r="E354" t="str">
            <v>HRL-Fuel / Gasoline</v>
          </cell>
          <cell r="F354" t="str">
            <v>Cost of Services</v>
          </cell>
          <cell r="G354">
            <v>30.19</v>
          </cell>
          <cell r="J354">
            <v>30.19</v>
          </cell>
        </row>
        <row r="355">
          <cell r="D355" t="str">
            <v>05-757-67280-000</v>
          </cell>
          <cell r="E355" t="str">
            <v>LAS-Postage</v>
          </cell>
          <cell r="F355" t="str">
            <v>Cost of Services</v>
          </cell>
          <cell r="G355">
            <v>30.59</v>
          </cell>
          <cell r="J355">
            <v>30.59</v>
          </cell>
        </row>
        <row r="356">
          <cell r="D356" t="str">
            <v>06-500-67200-000</v>
          </cell>
          <cell r="E356" t="str">
            <v>B702-Travel - Meals &amp; Ent</v>
          </cell>
          <cell r="F356" t="str">
            <v>Cost of Services</v>
          </cell>
          <cell r="G356">
            <v>31.14</v>
          </cell>
          <cell r="J356">
            <v>31.14</v>
          </cell>
        </row>
        <row r="357">
          <cell r="D357" t="str">
            <v>05-707-67050-000</v>
          </cell>
          <cell r="E357" t="str">
            <v>BWI-Telephone - LAN Line</v>
          </cell>
          <cell r="F357" t="str">
            <v>Cost of Services</v>
          </cell>
          <cell r="G357">
            <v>32.68</v>
          </cell>
          <cell r="J357">
            <v>32.68</v>
          </cell>
        </row>
        <row r="358">
          <cell r="D358" t="str">
            <v>05-703-67360-000</v>
          </cell>
          <cell r="E358" t="str">
            <v>BDL-Bank Charges</v>
          </cell>
          <cell r="F358" t="str">
            <v>Cost of Services</v>
          </cell>
          <cell r="G358">
            <v>34.18</v>
          </cell>
          <cell r="J358">
            <v>34.18</v>
          </cell>
        </row>
        <row r="359">
          <cell r="D359" t="str">
            <v>05-745-67360-000</v>
          </cell>
          <cell r="E359" t="str">
            <v>MSY-Bank Charges</v>
          </cell>
          <cell r="F359" t="str">
            <v>Cost of Services</v>
          </cell>
          <cell r="G359">
            <v>34.65</v>
          </cell>
          <cell r="J359">
            <v>34.65</v>
          </cell>
        </row>
        <row r="360">
          <cell r="D360" t="str">
            <v>05-767-65030-000</v>
          </cell>
          <cell r="E360" t="str">
            <v>SAT-Other Operating Supplies</v>
          </cell>
          <cell r="F360" t="str">
            <v>Cost of Services</v>
          </cell>
          <cell r="G360">
            <v>34.770000000000003</v>
          </cell>
          <cell r="J360">
            <v>34.770000000000003</v>
          </cell>
        </row>
        <row r="361">
          <cell r="D361" t="str">
            <v>05-725-67800-000</v>
          </cell>
          <cell r="E361" t="str">
            <v>HSV/UPS-Other Operating Expense</v>
          </cell>
          <cell r="F361" t="str">
            <v>Cost of Services</v>
          </cell>
          <cell r="G361">
            <v>35.200000000000003</v>
          </cell>
          <cell r="J361">
            <v>35.200000000000003</v>
          </cell>
        </row>
        <row r="362">
          <cell r="D362" t="str">
            <v>05-750-63475-000</v>
          </cell>
          <cell r="E362" t="str">
            <v>PHX-Freight Expense</v>
          </cell>
          <cell r="F362" t="str">
            <v>Cost of Services</v>
          </cell>
          <cell r="G362">
            <v>36.39</v>
          </cell>
          <cell r="J362">
            <v>36.39</v>
          </cell>
        </row>
        <row r="363">
          <cell r="D363" t="str">
            <v>05-747-67280-000</v>
          </cell>
          <cell r="E363" t="str">
            <v>MCI-156-Postage</v>
          </cell>
          <cell r="F363" t="str">
            <v>Cost of Services</v>
          </cell>
          <cell r="G363">
            <v>37.04</v>
          </cell>
          <cell r="J363">
            <v>37.04</v>
          </cell>
        </row>
        <row r="364">
          <cell r="D364" t="str">
            <v>05-726-63440-000</v>
          </cell>
          <cell r="E364" t="str">
            <v>GFK-Repair &amp; Maintenance-Others</v>
          </cell>
          <cell r="F364" t="str">
            <v>Cost of Services</v>
          </cell>
          <cell r="G364">
            <v>37.229999999999997</v>
          </cell>
          <cell r="J364">
            <v>37.229999999999997</v>
          </cell>
        </row>
        <row r="365">
          <cell r="D365" t="str">
            <v>01-190-67210-000</v>
          </cell>
          <cell r="E365" t="str">
            <v>SEA-2345-Meals - 3rd Party-</v>
          </cell>
          <cell r="F365" t="str">
            <v>Cost of Services</v>
          </cell>
          <cell r="G365">
            <v>37.619999999999997</v>
          </cell>
          <cell r="J365">
            <v>37.619999999999997</v>
          </cell>
        </row>
        <row r="366">
          <cell r="D366" t="str">
            <v>06-455-62020-000</v>
          </cell>
          <cell r="E366" t="str">
            <v>MIA-706-TSA Fines &amp; Penalties</v>
          </cell>
          <cell r="F366" t="str">
            <v>Cost of Services</v>
          </cell>
          <cell r="G366">
            <v>38.25</v>
          </cell>
          <cell r="J366">
            <v>38.25</v>
          </cell>
        </row>
        <row r="367">
          <cell r="D367" t="str">
            <v>05-707-67280-000</v>
          </cell>
          <cell r="E367" t="str">
            <v>BWI-Postage</v>
          </cell>
          <cell r="F367" t="str">
            <v>Cost of Services</v>
          </cell>
          <cell r="G367">
            <v>38.799999999999997</v>
          </cell>
          <cell r="J367">
            <v>38.799999999999997</v>
          </cell>
        </row>
        <row r="368">
          <cell r="D368" t="str">
            <v>06-450-64507-000</v>
          </cell>
          <cell r="E368" t="str">
            <v>MIA-1601-Interline Expenses</v>
          </cell>
          <cell r="F368" t="str">
            <v>Cost of Services</v>
          </cell>
          <cell r="G368">
            <v>40</v>
          </cell>
          <cell r="J368">
            <v>40</v>
          </cell>
        </row>
        <row r="369">
          <cell r="D369" t="str">
            <v>06-500-67070-000</v>
          </cell>
          <cell r="E369" t="str">
            <v>B702-Telephone - Others</v>
          </cell>
          <cell r="F369" t="str">
            <v>Cost of Services</v>
          </cell>
          <cell r="G369">
            <v>40.32</v>
          </cell>
          <cell r="J369">
            <v>40.32</v>
          </cell>
        </row>
        <row r="370">
          <cell r="D370" t="str">
            <v>06-455-67230-000</v>
          </cell>
          <cell r="E370" t="str">
            <v>MIA-706-Meals - Employee</v>
          </cell>
          <cell r="F370" t="str">
            <v>Cost of Services</v>
          </cell>
          <cell r="G370">
            <v>40.630000000000003</v>
          </cell>
          <cell r="J370">
            <v>40.630000000000003</v>
          </cell>
        </row>
        <row r="371">
          <cell r="D371" t="str">
            <v>01-125-65000-000</v>
          </cell>
          <cell r="E371" t="str">
            <v>JFK-76-Cleaning Supplies-</v>
          </cell>
          <cell r="F371" t="str">
            <v>Cost of Services</v>
          </cell>
          <cell r="G371">
            <v>41.6</v>
          </cell>
          <cell r="J371">
            <v>41.6</v>
          </cell>
        </row>
        <row r="372">
          <cell r="D372" t="str">
            <v>05-731-67280-000</v>
          </cell>
          <cell r="E372" t="str">
            <v>ICT-Postage</v>
          </cell>
          <cell r="F372" t="str">
            <v>Cost of Services</v>
          </cell>
          <cell r="G372">
            <v>42.05</v>
          </cell>
          <cell r="J372">
            <v>42.05</v>
          </cell>
        </row>
        <row r="373">
          <cell r="D373" t="str">
            <v>01-165-67220-000</v>
          </cell>
          <cell r="E373" t="str">
            <v>EWRSAS - -Entertainment - 3rd Party-</v>
          </cell>
          <cell r="F373" t="str">
            <v>Cost of Services</v>
          </cell>
          <cell r="G373">
            <v>42.18</v>
          </cell>
          <cell r="J373">
            <v>42.18</v>
          </cell>
        </row>
        <row r="374">
          <cell r="D374" t="str">
            <v>05-770-67280-000</v>
          </cell>
          <cell r="E374" t="str">
            <v>SGF-Postage</v>
          </cell>
          <cell r="F374" t="str">
            <v>Cost of Services</v>
          </cell>
          <cell r="G374">
            <v>42.82</v>
          </cell>
          <cell r="J374">
            <v>42.82</v>
          </cell>
        </row>
        <row r="375">
          <cell r="D375" t="str">
            <v>06-480-67220-000</v>
          </cell>
          <cell r="E375" t="str">
            <v>FLL-6-Entertainment - 3rd Party</v>
          </cell>
          <cell r="F375" t="str">
            <v>Cost of Services</v>
          </cell>
          <cell r="G375">
            <v>43.33</v>
          </cell>
          <cell r="J375">
            <v>43.33</v>
          </cell>
        </row>
        <row r="376">
          <cell r="D376" t="str">
            <v>05-737-62040-000</v>
          </cell>
          <cell r="E376" t="str">
            <v>IND-Customer Fines, Penalties &amp; Claims</v>
          </cell>
          <cell r="F376" t="str">
            <v>Cost of Services</v>
          </cell>
          <cell r="G376">
            <v>44.92</v>
          </cell>
          <cell r="J376">
            <v>44.92</v>
          </cell>
        </row>
        <row r="377">
          <cell r="D377" t="str">
            <v>01-170-67260-000</v>
          </cell>
          <cell r="E377" t="str">
            <v>IAH-GEN-Membership Dues-</v>
          </cell>
          <cell r="F377" t="str">
            <v>Cost of Services</v>
          </cell>
          <cell r="G377">
            <v>45</v>
          </cell>
          <cell r="J377">
            <v>45</v>
          </cell>
        </row>
        <row r="378">
          <cell r="D378" t="str">
            <v>05-749-67360-000</v>
          </cell>
          <cell r="E378" t="str">
            <v>ORD-Bank Charges</v>
          </cell>
          <cell r="F378" t="str">
            <v>Cost of Services</v>
          </cell>
          <cell r="G378">
            <v>46.69</v>
          </cell>
          <cell r="J378">
            <v>46.69</v>
          </cell>
        </row>
        <row r="379">
          <cell r="D379" t="str">
            <v>05-723-67200-000</v>
          </cell>
          <cell r="E379" t="str">
            <v>FAT/UPS-Travel - Meals &amp; Ent</v>
          </cell>
          <cell r="F379" t="str">
            <v>Cost of Services</v>
          </cell>
          <cell r="G379">
            <v>46.89</v>
          </cell>
          <cell r="J379">
            <v>46.89</v>
          </cell>
        </row>
        <row r="380">
          <cell r="D380" t="str">
            <v>05-739-63455-000</v>
          </cell>
          <cell r="E380" t="str">
            <v>LFT-Parking Expense</v>
          </cell>
          <cell r="F380" t="str">
            <v>Cost of Services</v>
          </cell>
          <cell r="G380">
            <v>47</v>
          </cell>
          <cell r="J380">
            <v>47</v>
          </cell>
        </row>
        <row r="381">
          <cell r="D381" t="str">
            <v>05-709-67060-000</v>
          </cell>
          <cell r="E381" t="str">
            <v>BFI-Telephone - Cellular</v>
          </cell>
          <cell r="F381" t="str">
            <v>Cost of Services</v>
          </cell>
          <cell r="G381">
            <v>47.56</v>
          </cell>
          <cell r="J381">
            <v>47.56</v>
          </cell>
        </row>
        <row r="382">
          <cell r="D382" t="str">
            <v>05-738-67360-000</v>
          </cell>
          <cell r="E382" t="str">
            <v>LAX-Bank Charges</v>
          </cell>
          <cell r="F382" t="str">
            <v>Cost of Services</v>
          </cell>
          <cell r="G382">
            <v>47.84</v>
          </cell>
          <cell r="J382">
            <v>47.84</v>
          </cell>
        </row>
        <row r="383">
          <cell r="D383" t="str">
            <v>01-167-67290-000</v>
          </cell>
          <cell r="E383" t="str">
            <v>ORD-AF-Office Supplies-</v>
          </cell>
          <cell r="F383" t="str">
            <v>Cost of Services</v>
          </cell>
          <cell r="G383">
            <v>48.47</v>
          </cell>
          <cell r="J383">
            <v>48.47</v>
          </cell>
        </row>
        <row r="384">
          <cell r="D384" t="str">
            <v>06-999-63445-000</v>
          </cell>
          <cell r="E384" t="str">
            <v>SG&amp;A MIA-Maintenance Agreement</v>
          </cell>
          <cell r="F384" t="str">
            <v>Cost of Services</v>
          </cell>
          <cell r="G384">
            <v>49</v>
          </cell>
          <cell r="J384">
            <v>49</v>
          </cell>
        </row>
        <row r="385">
          <cell r="D385" t="str">
            <v>06-450-62000-000</v>
          </cell>
          <cell r="E385" t="str">
            <v>MIA-1601-Custom Fines &amp; Penalties</v>
          </cell>
          <cell r="F385" t="str">
            <v>Cost of Services</v>
          </cell>
          <cell r="G385">
            <v>50</v>
          </cell>
          <cell r="J385">
            <v>50</v>
          </cell>
        </row>
        <row r="386">
          <cell r="D386" t="str">
            <v>06-500-64507-000</v>
          </cell>
          <cell r="E386" t="str">
            <v>B702-Interline Expenses</v>
          </cell>
          <cell r="F386" t="str">
            <v>Cost of Services</v>
          </cell>
          <cell r="G386">
            <v>50</v>
          </cell>
          <cell r="J386">
            <v>50</v>
          </cell>
        </row>
        <row r="387">
          <cell r="D387" t="str">
            <v>05-760-63440-000</v>
          </cell>
          <cell r="E387" t="str">
            <v>SLC-Repair &amp; Maintenance-Others</v>
          </cell>
          <cell r="F387" t="str">
            <v>Cost of Services</v>
          </cell>
          <cell r="G387">
            <v>50.52</v>
          </cell>
          <cell r="J387">
            <v>50.52</v>
          </cell>
        </row>
        <row r="388">
          <cell r="D388" t="str">
            <v>05-706-67360-000</v>
          </cell>
          <cell r="E388" t="str">
            <v>AUS-Bank Charges</v>
          </cell>
          <cell r="F388" t="str">
            <v>Cost of Services</v>
          </cell>
          <cell r="G388">
            <v>51.54</v>
          </cell>
          <cell r="J388">
            <v>51.54</v>
          </cell>
        </row>
        <row r="389">
          <cell r="D389" t="str">
            <v>05-739-67230-000</v>
          </cell>
          <cell r="E389" t="str">
            <v>LFT-Meals &amp; Entertainment - Employee</v>
          </cell>
          <cell r="F389" t="str">
            <v>Cost of Services</v>
          </cell>
          <cell r="G389">
            <v>52.15</v>
          </cell>
          <cell r="J389">
            <v>52.15</v>
          </cell>
        </row>
        <row r="390">
          <cell r="D390" t="str">
            <v>03-240-67180-000</v>
          </cell>
          <cell r="E390" t="str">
            <v>YUL-800-Travel-Lodging</v>
          </cell>
          <cell r="F390" t="str">
            <v>Cost of Services</v>
          </cell>
          <cell r="G390">
            <v>53.34</v>
          </cell>
          <cell r="J390">
            <v>53.34</v>
          </cell>
        </row>
        <row r="391">
          <cell r="D391" t="str">
            <v>05-755-61720-000</v>
          </cell>
          <cell r="E391" t="str">
            <v>RNO-Sales &amp; Use Taxes</v>
          </cell>
          <cell r="F391" t="str">
            <v>Cost of Services</v>
          </cell>
          <cell r="G391">
            <v>53.38</v>
          </cell>
          <cell r="J391">
            <v>53.38</v>
          </cell>
        </row>
        <row r="392">
          <cell r="D392" t="str">
            <v>01-167-67320-000</v>
          </cell>
          <cell r="E392" t="str">
            <v>ORD-AF-IT Supplies - Toner-</v>
          </cell>
          <cell r="F392" t="str">
            <v>Cost of Services</v>
          </cell>
          <cell r="G392">
            <v>54</v>
          </cell>
          <cell r="J392">
            <v>54</v>
          </cell>
        </row>
        <row r="393">
          <cell r="D393" t="str">
            <v>01-312-63450-000</v>
          </cell>
          <cell r="E393" t="str">
            <v>LCK Auto Expenses-</v>
          </cell>
          <cell r="F393" t="str">
            <v>Cost of Services</v>
          </cell>
          <cell r="G393">
            <v>54</v>
          </cell>
          <cell r="J393">
            <v>54</v>
          </cell>
        </row>
        <row r="394">
          <cell r="D394" t="str">
            <v>01-300-67320-000</v>
          </cell>
          <cell r="E394" t="str">
            <v xml:space="preserve"> -SAN-IT Supplies - Toner-</v>
          </cell>
          <cell r="F394" t="str">
            <v>Cost of Services</v>
          </cell>
          <cell r="G394">
            <v>54.36</v>
          </cell>
          <cell r="J394">
            <v>54.36</v>
          </cell>
        </row>
        <row r="395">
          <cell r="D395" t="str">
            <v>05-778-50400-000</v>
          </cell>
          <cell r="E395" t="str">
            <v>TOL-Time Off Pay</v>
          </cell>
          <cell r="F395" t="str">
            <v>Cost of Services</v>
          </cell>
          <cell r="G395">
            <v>54.52</v>
          </cell>
          <cell r="J395">
            <v>54.52</v>
          </cell>
        </row>
        <row r="396">
          <cell r="D396" t="str">
            <v>05-744-67360-000</v>
          </cell>
          <cell r="E396" t="str">
            <v>MSP-7550-Bank Charges</v>
          </cell>
          <cell r="F396" t="str">
            <v>Cost of Services</v>
          </cell>
          <cell r="G396">
            <v>55.31</v>
          </cell>
          <cell r="J396">
            <v>55.31</v>
          </cell>
        </row>
        <row r="397">
          <cell r="D397" t="str">
            <v>05-759-67360-000</v>
          </cell>
          <cell r="E397" t="str">
            <v>MHR-Bank Charges</v>
          </cell>
          <cell r="F397" t="str">
            <v>Cost of Services</v>
          </cell>
          <cell r="G397">
            <v>55.92</v>
          </cell>
          <cell r="J397">
            <v>55.92</v>
          </cell>
        </row>
        <row r="398">
          <cell r="D398" t="str">
            <v>05-769-61720-000</v>
          </cell>
          <cell r="E398" t="str">
            <v>SHV-Sales &amp; Use Taxes</v>
          </cell>
          <cell r="F398" t="str">
            <v>Cost of Services</v>
          </cell>
          <cell r="G398">
            <v>56.18</v>
          </cell>
          <cell r="J398">
            <v>56.18</v>
          </cell>
        </row>
        <row r="399">
          <cell r="D399" t="str">
            <v>05-720-63450-000</v>
          </cell>
          <cell r="E399" t="str">
            <v>ELP-Auto Expenses</v>
          </cell>
          <cell r="F399" t="str">
            <v>Cost of Services</v>
          </cell>
          <cell r="G399">
            <v>56.2</v>
          </cell>
          <cell r="J399">
            <v>56.2</v>
          </cell>
        </row>
        <row r="400">
          <cell r="D400" t="str">
            <v>05-745-67280-000</v>
          </cell>
          <cell r="E400" t="str">
            <v>MSY-Postage</v>
          </cell>
          <cell r="F400" t="str">
            <v>Cost of Services</v>
          </cell>
          <cell r="G400">
            <v>59.11</v>
          </cell>
          <cell r="J400">
            <v>59.11</v>
          </cell>
        </row>
        <row r="401">
          <cell r="D401" t="str">
            <v>05-739-63400-000</v>
          </cell>
          <cell r="E401" t="str">
            <v>LFT-Repair &amp; Maintenance-Equip</v>
          </cell>
          <cell r="F401" t="str">
            <v>Cost of Services</v>
          </cell>
          <cell r="G401">
            <v>59.4</v>
          </cell>
          <cell r="J401">
            <v>59.4</v>
          </cell>
        </row>
        <row r="402">
          <cell r="D402" t="str">
            <v>01-210-65000-000</v>
          </cell>
          <cell r="E402" t="str">
            <v>SAT-Cleaning Supplies-</v>
          </cell>
          <cell r="F402" t="str">
            <v>Cost of Services</v>
          </cell>
          <cell r="G402">
            <v>60.75</v>
          </cell>
          <cell r="J402">
            <v>60.75</v>
          </cell>
        </row>
        <row r="403">
          <cell r="D403" t="str">
            <v>05-731-53000-000</v>
          </cell>
          <cell r="E403" t="str">
            <v>ICT-401(k) Match</v>
          </cell>
          <cell r="F403" t="str">
            <v>Cost of Services</v>
          </cell>
          <cell r="G403">
            <v>60.87</v>
          </cell>
          <cell r="J403">
            <v>60.87</v>
          </cell>
        </row>
        <row r="404">
          <cell r="D404" t="str">
            <v>01-195-67200-000</v>
          </cell>
          <cell r="E404" t="str">
            <v>SEA-2427-Travel - Meals &amp; Ent-</v>
          </cell>
          <cell r="F404" t="str">
            <v>Cost of Services</v>
          </cell>
          <cell r="G404">
            <v>60.9</v>
          </cell>
          <cell r="J404">
            <v>60.9</v>
          </cell>
        </row>
        <row r="405">
          <cell r="D405" t="str">
            <v>05-710-61900-000</v>
          </cell>
          <cell r="E405" t="str">
            <v>DFW-B1639-Licenses &amp; Permits</v>
          </cell>
          <cell r="F405" t="str">
            <v>Cost of Services</v>
          </cell>
          <cell r="G405">
            <v>63.75</v>
          </cell>
          <cell r="J405">
            <v>63.75</v>
          </cell>
        </row>
        <row r="406">
          <cell r="D406" t="str">
            <v>06-999-67230-000</v>
          </cell>
          <cell r="E406" t="str">
            <v>SG&amp;A MIA-Meals - Employee</v>
          </cell>
          <cell r="F406" t="str">
            <v>Cost of Services</v>
          </cell>
          <cell r="G406">
            <v>65.98</v>
          </cell>
          <cell r="J406">
            <v>65.98</v>
          </cell>
        </row>
        <row r="407">
          <cell r="D407" t="str">
            <v>06-460-67200-000</v>
          </cell>
          <cell r="E407" t="str">
            <v>MIA-707-Travel - Meals &amp; Ent</v>
          </cell>
          <cell r="F407" t="str">
            <v>Cost of Services</v>
          </cell>
          <cell r="G407">
            <v>67.930000000000007</v>
          </cell>
          <cell r="J407">
            <v>67.930000000000007</v>
          </cell>
        </row>
        <row r="408">
          <cell r="D408" t="str">
            <v>06-999-61900-000</v>
          </cell>
          <cell r="E408" t="str">
            <v>SG&amp;A MIA-Licenses &amp; Permits</v>
          </cell>
          <cell r="F408" t="str">
            <v>Cost of Services</v>
          </cell>
          <cell r="G408">
            <v>68</v>
          </cell>
          <cell r="J408">
            <v>68</v>
          </cell>
        </row>
        <row r="409">
          <cell r="D409" t="str">
            <v>01-150-63410-000</v>
          </cell>
          <cell r="E409" t="str">
            <v>IAD-6-Repair &amp; Maintenance-ETV-</v>
          </cell>
          <cell r="F409" t="str">
            <v>Cost of Services</v>
          </cell>
          <cell r="G409">
            <v>68.010000000000005</v>
          </cell>
          <cell r="J409">
            <v>68.010000000000005</v>
          </cell>
        </row>
        <row r="410">
          <cell r="D410" t="str">
            <v>06-520-67210-000</v>
          </cell>
          <cell r="E410" t="str">
            <v>Forwarding-PHS-Meals - 3rd Party</v>
          </cell>
          <cell r="F410" t="str">
            <v>Cost of Services</v>
          </cell>
          <cell r="G410">
            <v>69.510000000000005</v>
          </cell>
          <cell r="J410">
            <v>69.510000000000005</v>
          </cell>
        </row>
        <row r="411">
          <cell r="D411" t="str">
            <v>06-461-64580-000</v>
          </cell>
          <cell r="E411" t="str">
            <v>MIA-708-Other Contractor Expenses</v>
          </cell>
          <cell r="F411" t="str">
            <v>Cost of Services</v>
          </cell>
          <cell r="G411">
            <v>70</v>
          </cell>
          <cell r="J411">
            <v>70</v>
          </cell>
        </row>
        <row r="412">
          <cell r="D412" t="str">
            <v>01-311-67230-000</v>
          </cell>
          <cell r="E412" t="str">
            <v>Quito-Meals - Employee-</v>
          </cell>
          <cell r="F412" t="str">
            <v>Cost of Services</v>
          </cell>
          <cell r="G412">
            <v>70.319999999999993</v>
          </cell>
          <cell r="J412">
            <v>70.319999999999993</v>
          </cell>
        </row>
        <row r="413">
          <cell r="D413" t="str">
            <v>01-166-65030-000</v>
          </cell>
          <cell r="E413" t="str">
            <v>PHL-Other Operating Supplies-</v>
          </cell>
          <cell r="F413" t="str">
            <v>Cost of Services</v>
          </cell>
          <cell r="G413">
            <v>71.75</v>
          </cell>
          <cell r="J413">
            <v>71.75</v>
          </cell>
        </row>
        <row r="414">
          <cell r="D414" t="str">
            <v>05-765-67280-000</v>
          </cell>
          <cell r="E414" t="str">
            <v>SAN-Postage</v>
          </cell>
          <cell r="F414" t="str">
            <v>Cost of Services</v>
          </cell>
          <cell r="G414">
            <v>71.98</v>
          </cell>
          <cell r="J414">
            <v>71.98</v>
          </cell>
        </row>
        <row r="415">
          <cell r="D415" t="str">
            <v>05-715-61720-000</v>
          </cell>
          <cell r="E415" t="str">
            <v>DEN-Sales &amp; Use Taxes</v>
          </cell>
          <cell r="F415" t="str">
            <v>Cost of Services</v>
          </cell>
          <cell r="G415">
            <v>72.069999999999993</v>
          </cell>
          <cell r="J415">
            <v>72.069999999999993</v>
          </cell>
        </row>
        <row r="416">
          <cell r="D416" t="str">
            <v>03-240-67310-000</v>
          </cell>
          <cell r="E416" t="str">
            <v>YUL-800-IT Supplies-Printers</v>
          </cell>
          <cell r="F416" t="str">
            <v>Cost of Services</v>
          </cell>
          <cell r="G416">
            <v>73.08</v>
          </cell>
          <cell r="J416">
            <v>73.08</v>
          </cell>
        </row>
        <row r="417">
          <cell r="D417" t="str">
            <v>03-250-63010-000</v>
          </cell>
          <cell r="E417" t="str">
            <v>YUL-TRUCKING-Rent - Office Equipment</v>
          </cell>
          <cell r="F417" t="str">
            <v>Cost of Services</v>
          </cell>
          <cell r="G417">
            <v>76.13</v>
          </cell>
          <cell r="J417">
            <v>76.13</v>
          </cell>
        </row>
        <row r="418">
          <cell r="D418" t="str">
            <v>05-726-67190-000</v>
          </cell>
          <cell r="E418" t="str">
            <v>GFK-Travel - Airfare</v>
          </cell>
          <cell r="F418" t="str">
            <v>Cost of Services</v>
          </cell>
          <cell r="G418">
            <v>76.63</v>
          </cell>
          <cell r="J418">
            <v>76.63</v>
          </cell>
        </row>
        <row r="419">
          <cell r="D419" t="str">
            <v>06-460-67210-000</v>
          </cell>
          <cell r="E419" t="str">
            <v>MIA-707-Meals - 3rd Party</v>
          </cell>
          <cell r="F419" t="str">
            <v>Cost of Services</v>
          </cell>
          <cell r="G419">
            <v>78.86</v>
          </cell>
          <cell r="J419">
            <v>78.86</v>
          </cell>
        </row>
        <row r="420">
          <cell r="D420" t="str">
            <v>05-773-65030-000</v>
          </cell>
          <cell r="E420" t="str">
            <v>SFO-Other Operating Supplies</v>
          </cell>
          <cell r="F420" t="str">
            <v>Cost of Services</v>
          </cell>
          <cell r="G420">
            <v>79.38</v>
          </cell>
          <cell r="J420">
            <v>79.38</v>
          </cell>
        </row>
        <row r="421">
          <cell r="D421" t="str">
            <v>05-740-67280-000</v>
          </cell>
          <cell r="E421" t="str">
            <v>LIT-Postage</v>
          </cell>
          <cell r="F421" t="str">
            <v>Cost of Services</v>
          </cell>
          <cell r="G421">
            <v>79.38</v>
          </cell>
          <cell r="J421">
            <v>79.38</v>
          </cell>
        </row>
        <row r="422">
          <cell r="D422" t="str">
            <v>01-155-63480-000</v>
          </cell>
          <cell r="E422" t="str">
            <v>IADAF-Maintenance Agreement-</v>
          </cell>
          <cell r="F422" t="str">
            <v>Cost of Services</v>
          </cell>
          <cell r="G422">
            <v>79.5</v>
          </cell>
          <cell r="J422">
            <v>79.5</v>
          </cell>
        </row>
        <row r="423">
          <cell r="D423" t="str">
            <v>01-167-67240-000</v>
          </cell>
          <cell r="E423" t="str">
            <v>ORD-AF-Entertainment - Employee-</v>
          </cell>
          <cell r="F423" t="str">
            <v>Cost of Services</v>
          </cell>
          <cell r="G423">
            <v>79.83</v>
          </cell>
          <cell r="J423">
            <v>79.83</v>
          </cell>
        </row>
        <row r="424">
          <cell r="D424" t="str">
            <v>01-145-67310-000</v>
          </cell>
          <cell r="E424" t="str">
            <v>JFK- 9-IT Supplies - Printers-</v>
          </cell>
          <cell r="F424" t="str">
            <v>Cost of Services</v>
          </cell>
          <cell r="G424">
            <v>80.989999999999995</v>
          </cell>
          <cell r="J424">
            <v>80.989999999999995</v>
          </cell>
        </row>
        <row r="425">
          <cell r="D425" t="str">
            <v>03-240-64520-000</v>
          </cell>
          <cell r="E425" t="str">
            <v>YUL-800-Security Contracts</v>
          </cell>
          <cell r="F425" t="str">
            <v>Cost of Services</v>
          </cell>
          <cell r="G425">
            <v>81.67</v>
          </cell>
          <cell r="J425">
            <v>81.67</v>
          </cell>
        </row>
        <row r="426">
          <cell r="D426" t="str">
            <v>05-777-67020-000</v>
          </cell>
          <cell r="E426" t="str">
            <v>TUL-Utility - Electricity</v>
          </cell>
          <cell r="F426" t="str">
            <v>Cost of Services</v>
          </cell>
          <cell r="G426">
            <v>82.35</v>
          </cell>
          <cell r="J426">
            <v>82.35</v>
          </cell>
        </row>
        <row r="427">
          <cell r="D427" t="str">
            <v>01-140-67240-000</v>
          </cell>
          <cell r="E427" t="str">
            <v>JFK-73-Entertainment - Employee-</v>
          </cell>
          <cell r="F427" t="str">
            <v>Cost of Services</v>
          </cell>
          <cell r="G427">
            <v>82.65</v>
          </cell>
          <cell r="J427">
            <v>82.65</v>
          </cell>
        </row>
        <row r="428">
          <cell r="D428" t="str">
            <v>01-312-67010-000</v>
          </cell>
          <cell r="E428" t="str">
            <v>LCK Utility - Gas-</v>
          </cell>
          <cell r="F428" t="str">
            <v>Cost of Services</v>
          </cell>
          <cell r="G428">
            <v>83.69</v>
          </cell>
          <cell r="J428">
            <v>83.69</v>
          </cell>
        </row>
        <row r="429">
          <cell r="D429" t="str">
            <v>01-151-67240-000</v>
          </cell>
          <cell r="E429" t="str">
            <v>IAD-6-EK Entertainment - Employee-</v>
          </cell>
          <cell r="F429" t="str">
            <v>Cost of Services</v>
          </cell>
          <cell r="G429">
            <v>84</v>
          </cell>
          <cell r="J429">
            <v>84</v>
          </cell>
        </row>
        <row r="430">
          <cell r="D430" t="str">
            <v>01-167-63450-000</v>
          </cell>
          <cell r="E430" t="str">
            <v>ORD-AF-Auto Expenses-</v>
          </cell>
          <cell r="F430" t="str">
            <v>Cost of Services</v>
          </cell>
          <cell r="G430">
            <v>84.31</v>
          </cell>
          <cell r="J430">
            <v>84.31</v>
          </cell>
        </row>
        <row r="431">
          <cell r="D431" t="str">
            <v>01-115-67140-000</v>
          </cell>
          <cell r="E431" t="str">
            <v>JFK East-Marketing Expense-</v>
          </cell>
          <cell r="F431" t="str">
            <v>Cost of Services</v>
          </cell>
          <cell r="G431">
            <v>85.43</v>
          </cell>
          <cell r="J431">
            <v>85.43</v>
          </cell>
        </row>
        <row r="432">
          <cell r="D432" t="str">
            <v>01-150-65000-000</v>
          </cell>
          <cell r="E432" t="str">
            <v>IAD-6-Cleaning Supplies-</v>
          </cell>
          <cell r="F432" t="str">
            <v>Cost of Services</v>
          </cell>
          <cell r="G432">
            <v>85.93</v>
          </cell>
          <cell r="J432">
            <v>85.93</v>
          </cell>
        </row>
        <row r="433">
          <cell r="D433" t="str">
            <v>03-002-64580-000</v>
          </cell>
          <cell r="E433" t="str">
            <v>SG&amp;A-Other Contractor's Expense</v>
          </cell>
          <cell r="F433" t="str">
            <v>Cost of Services</v>
          </cell>
          <cell r="G433">
            <v>87.18</v>
          </cell>
          <cell r="J433">
            <v>87.18</v>
          </cell>
        </row>
        <row r="434">
          <cell r="D434" t="str">
            <v>01-311-67090-000</v>
          </cell>
          <cell r="E434" t="str">
            <v>Quito-Professional Fees - Legal-</v>
          </cell>
          <cell r="F434" t="str">
            <v>Cost of Services</v>
          </cell>
          <cell r="G434">
            <v>88.5</v>
          </cell>
          <cell r="J434">
            <v>88.5</v>
          </cell>
        </row>
        <row r="435">
          <cell r="D435" t="str">
            <v>05-755-53000-000</v>
          </cell>
          <cell r="E435" t="str">
            <v>RNO-401(k) Match</v>
          </cell>
          <cell r="F435" t="str">
            <v>Cost of Services</v>
          </cell>
          <cell r="G435">
            <v>89.69</v>
          </cell>
          <cell r="J435">
            <v>89.69</v>
          </cell>
        </row>
        <row r="436">
          <cell r="D436" t="str">
            <v>05-740-63450-000</v>
          </cell>
          <cell r="E436" t="str">
            <v>LIT-Auto Expenses</v>
          </cell>
          <cell r="F436" t="str">
            <v>Cost of Services</v>
          </cell>
          <cell r="G436">
            <v>89.91</v>
          </cell>
          <cell r="J436">
            <v>89.91</v>
          </cell>
        </row>
        <row r="437">
          <cell r="D437" t="str">
            <v>01-156-67190-000</v>
          </cell>
          <cell r="E437" t="str">
            <v>IAD-UPS-Travel - Aifare-</v>
          </cell>
          <cell r="F437" t="str">
            <v>Cost of Services</v>
          </cell>
          <cell r="G437">
            <v>89.97</v>
          </cell>
          <cell r="J437">
            <v>89.97</v>
          </cell>
        </row>
        <row r="438">
          <cell r="D438" t="str">
            <v>01-170-67310-000</v>
          </cell>
          <cell r="E438" t="str">
            <v>IAH-GEN-IT Supplies - Printers-</v>
          </cell>
          <cell r="F438" t="str">
            <v>Cost of Services</v>
          </cell>
          <cell r="G438">
            <v>89.99</v>
          </cell>
          <cell r="J438">
            <v>89.99</v>
          </cell>
        </row>
        <row r="439">
          <cell r="D439" t="str">
            <v>05-747-67360-000</v>
          </cell>
          <cell r="E439" t="str">
            <v>MCI-156-Bank Charges</v>
          </cell>
          <cell r="F439" t="str">
            <v>Cost of Services</v>
          </cell>
          <cell r="G439">
            <v>90.29</v>
          </cell>
          <cell r="J439">
            <v>90.29</v>
          </cell>
        </row>
        <row r="440">
          <cell r="D440" t="str">
            <v>05-759-63475-000</v>
          </cell>
          <cell r="E440" t="str">
            <v>MHR-Freight Expense</v>
          </cell>
          <cell r="F440" t="str">
            <v>Cost of Services</v>
          </cell>
          <cell r="G440">
            <v>91.79</v>
          </cell>
          <cell r="J440">
            <v>91.79</v>
          </cell>
        </row>
        <row r="441">
          <cell r="D441" t="str">
            <v>06-460-63450-000</v>
          </cell>
          <cell r="E441" t="str">
            <v>MIA-707-Auto Expenses</v>
          </cell>
          <cell r="F441" t="str">
            <v>Cost of Services</v>
          </cell>
          <cell r="G441">
            <v>91.9</v>
          </cell>
          <cell r="J441">
            <v>91.9</v>
          </cell>
        </row>
        <row r="442">
          <cell r="D442" t="str">
            <v>05-749-67800-000</v>
          </cell>
          <cell r="E442" t="str">
            <v>ORD-Other Operating Expense</v>
          </cell>
          <cell r="F442" t="str">
            <v>Cost of Services</v>
          </cell>
          <cell r="G442">
            <v>92</v>
          </cell>
          <cell r="J442">
            <v>92</v>
          </cell>
        </row>
        <row r="443">
          <cell r="D443" t="str">
            <v>01-190-67300-000</v>
          </cell>
          <cell r="E443" t="str">
            <v>SEA-2345-IT Supplies - Computers-</v>
          </cell>
          <cell r="F443" t="str">
            <v>Cost of Services</v>
          </cell>
          <cell r="G443">
            <v>92.14</v>
          </cell>
          <cell r="J443">
            <v>92.14</v>
          </cell>
        </row>
        <row r="444">
          <cell r="D444" t="str">
            <v>01-312-67280-000</v>
          </cell>
          <cell r="E444" t="str">
            <v>LCK Postage-</v>
          </cell>
          <cell r="F444" t="str">
            <v>Cost of Services</v>
          </cell>
          <cell r="G444">
            <v>93.3</v>
          </cell>
          <cell r="J444">
            <v>93.3</v>
          </cell>
        </row>
        <row r="445">
          <cell r="D445" t="str">
            <v>05-726-53000-000</v>
          </cell>
          <cell r="E445" t="str">
            <v>GFK-401(k) Match</v>
          </cell>
          <cell r="F445" t="str">
            <v>Cost of Services</v>
          </cell>
          <cell r="G445">
            <v>93.62</v>
          </cell>
          <cell r="J445">
            <v>93.62</v>
          </cell>
        </row>
        <row r="446">
          <cell r="D446" t="str">
            <v>01-170-67240-000</v>
          </cell>
          <cell r="E446" t="str">
            <v>IAH-GEN-Entertainment - Employee-</v>
          </cell>
          <cell r="F446" t="str">
            <v>Cost of Services</v>
          </cell>
          <cell r="G446">
            <v>93.78</v>
          </cell>
          <cell r="J446">
            <v>93.78</v>
          </cell>
        </row>
        <row r="447">
          <cell r="D447" t="str">
            <v>01-195-67010-000</v>
          </cell>
          <cell r="E447" t="str">
            <v>SEA-2427-Utility - Gas-</v>
          </cell>
          <cell r="F447" t="str">
            <v>Cost of Services</v>
          </cell>
          <cell r="G447">
            <v>95.17</v>
          </cell>
          <cell r="J447">
            <v>95.17</v>
          </cell>
        </row>
        <row r="448">
          <cell r="D448" t="str">
            <v>01-175-61800-000</v>
          </cell>
          <cell r="E448" t="str">
            <v>DFW-Property Taxes-</v>
          </cell>
          <cell r="F448" t="str">
            <v>Cost of Services</v>
          </cell>
          <cell r="G448">
            <v>95.28</v>
          </cell>
          <cell r="J448">
            <v>95.28</v>
          </cell>
        </row>
        <row r="449">
          <cell r="D449" t="str">
            <v>05-775-61900-000</v>
          </cell>
          <cell r="E449" t="str">
            <v>STL-Licenses &amp; Permits</v>
          </cell>
          <cell r="F449" t="str">
            <v>Cost of Services</v>
          </cell>
          <cell r="G449">
            <v>95.5</v>
          </cell>
          <cell r="J449">
            <v>95.5</v>
          </cell>
        </row>
        <row r="450">
          <cell r="D450" t="str">
            <v>05-706-67280-000</v>
          </cell>
          <cell r="E450" t="str">
            <v>AUS-Postage</v>
          </cell>
          <cell r="F450" t="str">
            <v>Cost of Services</v>
          </cell>
          <cell r="G450">
            <v>95.76</v>
          </cell>
          <cell r="J450">
            <v>95.76</v>
          </cell>
        </row>
        <row r="451">
          <cell r="D451" t="str">
            <v>05-746-67280-000</v>
          </cell>
          <cell r="E451" t="str">
            <v>MOB-Postage</v>
          </cell>
          <cell r="F451" t="str">
            <v>Cost of Services</v>
          </cell>
          <cell r="G451">
            <v>96.06</v>
          </cell>
          <cell r="J451">
            <v>96.06</v>
          </cell>
        </row>
        <row r="452">
          <cell r="D452" t="str">
            <v>06-510-65040-000</v>
          </cell>
          <cell r="E452" t="str">
            <v>AA-Office Supplies</v>
          </cell>
          <cell r="F452" t="str">
            <v>Cost of Services</v>
          </cell>
          <cell r="G452">
            <v>96.28</v>
          </cell>
          <cell r="J452">
            <v>96.28</v>
          </cell>
        </row>
        <row r="453">
          <cell r="D453" t="str">
            <v>01-125-65010-000</v>
          </cell>
          <cell r="E453" t="str">
            <v>JFK-76-Stretch Wrap/Tape/Plastics-</v>
          </cell>
          <cell r="F453" t="str">
            <v>Cost of Services</v>
          </cell>
          <cell r="G453">
            <v>97.28</v>
          </cell>
          <cell r="J453">
            <v>97.28</v>
          </cell>
        </row>
        <row r="454">
          <cell r="D454" t="str">
            <v>05-725-67280-000</v>
          </cell>
          <cell r="E454" t="str">
            <v>HSV-Postage</v>
          </cell>
          <cell r="F454" t="str">
            <v>Cost of Services</v>
          </cell>
          <cell r="G454">
            <v>99.2</v>
          </cell>
          <cell r="J454">
            <v>99.2</v>
          </cell>
        </row>
        <row r="455">
          <cell r="D455" t="str">
            <v>05-777-63440-000</v>
          </cell>
          <cell r="E455" t="str">
            <v>TUL-Repair &amp; Maintenance-Others</v>
          </cell>
          <cell r="F455" t="str">
            <v>Cost of Services</v>
          </cell>
          <cell r="G455">
            <v>100</v>
          </cell>
          <cell r="J455">
            <v>100</v>
          </cell>
        </row>
        <row r="456">
          <cell r="D456" t="str">
            <v>05-000-67175-000</v>
          </cell>
          <cell r="E456" t="str">
            <v>CORP-Contributions -</v>
          </cell>
          <cell r="F456" t="str">
            <v>Cost of Services</v>
          </cell>
          <cell r="G456">
            <v>100</v>
          </cell>
          <cell r="J456">
            <v>100</v>
          </cell>
        </row>
        <row r="457">
          <cell r="D457" t="str">
            <v>03-240-67070-000</v>
          </cell>
          <cell r="E457" t="str">
            <v>YUL-800-Telephone - Others</v>
          </cell>
          <cell r="F457" t="str">
            <v>Cost of Services</v>
          </cell>
          <cell r="G457">
            <v>100.88</v>
          </cell>
          <cell r="J457">
            <v>100.88</v>
          </cell>
        </row>
        <row r="458">
          <cell r="D458" t="str">
            <v>05-740-53000-000</v>
          </cell>
          <cell r="E458" t="str">
            <v>LIT-401(k) Match</v>
          </cell>
          <cell r="F458" t="str">
            <v>Cost of Services</v>
          </cell>
          <cell r="G458">
            <v>100.98</v>
          </cell>
          <cell r="J458">
            <v>100.98</v>
          </cell>
        </row>
        <row r="459">
          <cell r="D459" t="str">
            <v>06-999-67350-000</v>
          </cell>
          <cell r="E459" t="str">
            <v>SG&amp;A MIA-Office Expenses</v>
          </cell>
          <cell r="F459" t="str">
            <v>Cost of Services</v>
          </cell>
          <cell r="G459">
            <v>101.22</v>
          </cell>
          <cell r="J459">
            <v>101.22</v>
          </cell>
        </row>
        <row r="460">
          <cell r="D460" t="str">
            <v>06-480-67230-000</v>
          </cell>
          <cell r="E460" t="str">
            <v>FLL-6-Meals - Employee</v>
          </cell>
          <cell r="F460" t="str">
            <v>Cost of Services</v>
          </cell>
          <cell r="G460">
            <v>102.02</v>
          </cell>
          <cell r="J460">
            <v>102.02</v>
          </cell>
        </row>
        <row r="461">
          <cell r="D461" t="str">
            <v>06-453-62000-000</v>
          </cell>
          <cell r="E461" t="str">
            <v>MIA 707 (Atlas)-Custom Fines &amp; Penalties</v>
          </cell>
          <cell r="F461" t="str">
            <v>Cost of Services</v>
          </cell>
          <cell r="G461">
            <v>102.85</v>
          </cell>
          <cell r="J461">
            <v>102.85</v>
          </cell>
        </row>
        <row r="462">
          <cell r="D462" t="str">
            <v>06-455-62000-000</v>
          </cell>
          <cell r="E462" t="str">
            <v>MIA-706-Custom Fines &amp; Penalties</v>
          </cell>
          <cell r="F462" t="str">
            <v>Cost of Services</v>
          </cell>
          <cell r="G462">
            <v>102.85</v>
          </cell>
          <cell r="J462">
            <v>102.85</v>
          </cell>
        </row>
        <row r="463">
          <cell r="D463" t="str">
            <v>01-312-67310-000</v>
          </cell>
          <cell r="E463" t="str">
            <v>LCK IT Supplies - Printers-</v>
          </cell>
          <cell r="F463" t="str">
            <v>Cost of Services</v>
          </cell>
          <cell r="G463">
            <v>103.98</v>
          </cell>
          <cell r="J463">
            <v>103.98</v>
          </cell>
        </row>
        <row r="464">
          <cell r="D464" t="str">
            <v>05-723-67280-000</v>
          </cell>
          <cell r="E464" t="str">
            <v>FAT-Postage</v>
          </cell>
          <cell r="F464" t="str">
            <v>Cost of Services</v>
          </cell>
          <cell r="G464">
            <v>106</v>
          </cell>
          <cell r="J464">
            <v>106</v>
          </cell>
        </row>
        <row r="465">
          <cell r="D465" t="str">
            <v>05-739-63440-000</v>
          </cell>
          <cell r="E465" t="str">
            <v>LFT-Repair &amp; Maintenance-Others</v>
          </cell>
          <cell r="F465" t="str">
            <v>Cost of Services</v>
          </cell>
          <cell r="G465">
            <v>106.2</v>
          </cell>
          <cell r="J465">
            <v>106.2</v>
          </cell>
        </row>
        <row r="466">
          <cell r="D466" t="str">
            <v>06-455-63430-000</v>
          </cell>
          <cell r="E466" t="str">
            <v>MIA-706-Repair &amp; Maintenance-Office Eq</v>
          </cell>
          <cell r="F466" t="str">
            <v>Cost of Services</v>
          </cell>
          <cell r="G466">
            <v>107</v>
          </cell>
          <cell r="J466">
            <v>107</v>
          </cell>
        </row>
        <row r="467">
          <cell r="D467" t="str">
            <v>01-150-64500-000</v>
          </cell>
          <cell r="E467" t="str">
            <v>IAD-6-Snow Removal Contract-</v>
          </cell>
          <cell r="F467" t="str">
            <v>Cost of Services</v>
          </cell>
          <cell r="G467">
            <v>107.69</v>
          </cell>
          <cell r="J467">
            <v>107.69</v>
          </cell>
        </row>
        <row r="468">
          <cell r="D468" t="str">
            <v>01-300-67220-000</v>
          </cell>
          <cell r="E468" t="str">
            <v xml:space="preserve"> -SAN-Entertainment - 3rd Party-</v>
          </cell>
          <cell r="F468" t="str">
            <v>Cost of Services</v>
          </cell>
          <cell r="G468">
            <v>108.61</v>
          </cell>
          <cell r="J468">
            <v>108.61</v>
          </cell>
        </row>
        <row r="469">
          <cell r="D469" t="str">
            <v>01-140-67320-000</v>
          </cell>
          <cell r="E469" t="str">
            <v>JFK-73-IT Supplies - Toner-</v>
          </cell>
          <cell r="F469" t="str">
            <v>Cost of Services</v>
          </cell>
          <cell r="G469">
            <v>108.62</v>
          </cell>
          <cell r="J469">
            <v>108.62</v>
          </cell>
        </row>
        <row r="470">
          <cell r="D470" t="str">
            <v>06-480-63450-000</v>
          </cell>
          <cell r="E470" t="str">
            <v>FLL-6-Auto Expenses</v>
          </cell>
          <cell r="F470" t="str">
            <v>Cost of Services</v>
          </cell>
          <cell r="G470">
            <v>109.16</v>
          </cell>
          <cell r="J470">
            <v>109.16</v>
          </cell>
        </row>
        <row r="471">
          <cell r="D471" t="str">
            <v>01-135-67240-000</v>
          </cell>
          <cell r="E471" t="str">
            <v>JFK-66-Entertainment - Employee-</v>
          </cell>
          <cell r="F471" t="str">
            <v>Cost of Services</v>
          </cell>
          <cell r="G471">
            <v>109.24</v>
          </cell>
          <cell r="J471">
            <v>109.24</v>
          </cell>
        </row>
        <row r="472">
          <cell r="D472" t="str">
            <v>06-999-67270-000</v>
          </cell>
          <cell r="E472" t="str">
            <v>SG&amp;A MIA-Subscription - Op</v>
          </cell>
          <cell r="F472" t="str">
            <v>Cost of Services</v>
          </cell>
          <cell r="G472">
            <v>110</v>
          </cell>
          <cell r="J472">
            <v>110</v>
          </cell>
        </row>
        <row r="473">
          <cell r="D473" t="str">
            <v>05-773-67280-000</v>
          </cell>
          <cell r="E473" t="str">
            <v>SFO-Postage</v>
          </cell>
          <cell r="F473" t="str">
            <v>Cost of Services</v>
          </cell>
          <cell r="G473">
            <v>111</v>
          </cell>
          <cell r="J473">
            <v>111</v>
          </cell>
        </row>
        <row r="474">
          <cell r="D474" t="str">
            <v>05-739-67190-000</v>
          </cell>
          <cell r="E474" t="str">
            <v>LFT-Travel - Airfare</v>
          </cell>
          <cell r="F474" t="str">
            <v>Cost of Services</v>
          </cell>
          <cell r="G474">
            <v>111.36</v>
          </cell>
          <cell r="J474">
            <v>111.36</v>
          </cell>
        </row>
        <row r="475">
          <cell r="D475" t="str">
            <v>01-167-67280-000</v>
          </cell>
          <cell r="E475" t="str">
            <v>ORD-AF-Postage-</v>
          </cell>
          <cell r="F475" t="str">
            <v>Cost of Services</v>
          </cell>
          <cell r="G475">
            <v>111.98</v>
          </cell>
          <cell r="J475">
            <v>111.98</v>
          </cell>
        </row>
        <row r="476">
          <cell r="D476" t="str">
            <v>06-480-67280-000</v>
          </cell>
          <cell r="E476" t="str">
            <v>FLL-6-Postage</v>
          </cell>
          <cell r="F476" t="str">
            <v>Cost of Services</v>
          </cell>
          <cell r="G476">
            <v>113.33</v>
          </cell>
          <cell r="J476">
            <v>113.33</v>
          </cell>
        </row>
        <row r="477">
          <cell r="D477" t="str">
            <v>01-151-63450-000</v>
          </cell>
          <cell r="E477" t="str">
            <v>IAD-6-EK Auto Expenses-</v>
          </cell>
          <cell r="F477" t="str">
            <v>Cost of Services</v>
          </cell>
          <cell r="G477">
            <v>113.83</v>
          </cell>
          <cell r="J477">
            <v>113.83</v>
          </cell>
        </row>
        <row r="478">
          <cell r="D478" t="str">
            <v>05-775-50400-000</v>
          </cell>
          <cell r="E478" t="str">
            <v>STL-Time Off Pay</v>
          </cell>
          <cell r="F478" t="str">
            <v>Cost of Services</v>
          </cell>
          <cell r="G478">
            <v>114.08</v>
          </cell>
          <cell r="J478">
            <v>114.08</v>
          </cell>
        </row>
        <row r="479">
          <cell r="D479" t="str">
            <v>06-480-67200-000</v>
          </cell>
          <cell r="E479" t="str">
            <v>FLL-6-Travel - Meals &amp; Ent</v>
          </cell>
          <cell r="F479" t="str">
            <v>Cost of Services</v>
          </cell>
          <cell r="G479">
            <v>117.44</v>
          </cell>
          <cell r="J479">
            <v>117.44</v>
          </cell>
        </row>
        <row r="480">
          <cell r="D480" t="str">
            <v>05-723-67190-000</v>
          </cell>
          <cell r="E480" t="str">
            <v>FAT-Travel - Airfare</v>
          </cell>
          <cell r="F480" t="str">
            <v>Cost of Services</v>
          </cell>
          <cell r="G480">
            <v>117.7</v>
          </cell>
          <cell r="J480">
            <v>117.7</v>
          </cell>
        </row>
        <row r="481">
          <cell r="D481" t="str">
            <v>01-190-67200-000</v>
          </cell>
          <cell r="E481" t="str">
            <v>SEA-2345-Travel - Meals &amp; Ent-</v>
          </cell>
          <cell r="F481" t="str">
            <v>Cost of Services</v>
          </cell>
          <cell r="G481">
            <v>117.84</v>
          </cell>
          <cell r="J481">
            <v>117.84</v>
          </cell>
        </row>
        <row r="482">
          <cell r="D482" t="str">
            <v>01-135-67180-000</v>
          </cell>
          <cell r="E482" t="str">
            <v>JFK-66-Travel - Lodging-</v>
          </cell>
          <cell r="F482" t="str">
            <v>Cost of Services</v>
          </cell>
          <cell r="G482">
            <v>118.26</v>
          </cell>
          <cell r="J482">
            <v>118.26</v>
          </cell>
        </row>
        <row r="483">
          <cell r="D483" t="str">
            <v>01-167-68000-000</v>
          </cell>
          <cell r="E483" t="str">
            <v>ORD-AF-Misc. Operating Expenses-</v>
          </cell>
          <cell r="F483" t="str">
            <v>Cost of Services</v>
          </cell>
          <cell r="G483">
            <v>118.99</v>
          </cell>
          <cell r="J483">
            <v>118.99</v>
          </cell>
        </row>
        <row r="484">
          <cell r="D484" t="str">
            <v>01-178-68000-000</v>
          </cell>
          <cell r="E484" t="str">
            <v>OKC-UPS-Misc. Operating Expenses-</v>
          </cell>
          <cell r="F484" t="str">
            <v>Cost of Services</v>
          </cell>
          <cell r="G484">
            <v>118.99</v>
          </cell>
          <cell r="J484">
            <v>118.99</v>
          </cell>
        </row>
        <row r="485">
          <cell r="D485" t="str">
            <v>01-167-67350-000</v>
          </cell>
          <cell r="E485" t="str">
            <v>ORD-AF-Office Expenses-</v>
          </cell>
          <cell r="F485" t="str">
            <v>Cost of Services</v>
          </cell>
          <cell r="G485">
            <v>119.85</v>
          </cell>
          <cell r="J485">
            <v>119.85</v>
          </cell>
        </row>
        <row r="486">
          <cell r="D486" t="str">
            <v>01-120-67240-000</v>
          </cell>
          <cell r="E486" t="str">
            <v>JFK-151-Entertainment - Employee-</v>
          </cell>
          <cell r="F486" t="str">
            <v>Cost of Services</v>
          </cell>
          <cell r="G486">
            <v>120</v>
          </cell>
          <cell r="J486">
            <v>120</v>
          </cell>
        </row>
        <row r="487">
          <cell r="D487" t="str">
            <v>05-775-67280-000</v>
          </cell>
          <cell r="E487" t="str">
            <v>STL-Postage</v>
          </cell>
          <cell r="F487" t="str">
            <v>Cost of Services</v>
          </cell>
          <cell r="G487">
            <v>121.13</v>
          </cell>
          <cell r="J487">
            <v>121.13</v>
          </cell>
        </row>
        <row r="488">
          <cell r="D488" t="str">
            <v>06-480-67210-000</v>
          </cell>
          <cell r="E488" t="str">
            <v>FLL-6-Meals - 3rd Party</v>
          </cell>
          <cell r="F488" t="str">
            <v>Cost of Services</v>
          </cell>
          <cell r="G488">
            <v>121.15</v>
          </cell>
          <cell r="J488">
            <v>121.15</v>
          </cell>
        </row>
        <row r="489">
          <cell r="D489" t="str">
            <v>03-230-63410-000</v>
          </cell>
          <cell r="E489" t="str">
            <v>YYZ-2-Repair &amp; Maint - ETV</v>
          </cell>
          <cell r="F489" t="str">
            <v>Cost of Services</v>
          </cell>
          <cell r="G489">
            <v>122.19</v>
          </cell>
          <cell r="J489">
            <v>122.19</v>
          </cell>
        </row>
        <row r="490">
          <cell r="D490" t="str">
            <v>05-737-63450-000</v>
          </cell>
          <cell r="E490" t="str">
            <v>IND-Auto Expenses</v>
          </cell>
          <cell r="F490" t="str">
            <v>Cost of Services</v>
          </cell>
          <cell r="G490">
            <v>123.32</v>
          </cell>
          <cell r="J490">
            <v>123.32</v>
          </cell>
        </row>
        <row r="491">
          <cell r="D491" t="str">
            <v>01-178-65000-000</v>
          </cell>
          <cell r="E491" t="str">
            <v>OKC-UPS-Cleaning Supplies-</v>
          </cell>
          <cell r="F491" t="str">
            <v>Cost of Services</v>
          </cell>
          <cell r="G491">
            <v>124.35</v>
          </cell>
          <cell r="J491">
            <v>124.35</v>
          </cell>
        </row>
        <row r="492">
          <cell r="D492" t="str">
            <v>06-465-65010-000</v>
          </cell>
          <cell r="E492" t="str">
            <v>MIA-716-Stretch Wrap/Tape/Plastics</v>
          </cell>
          <cell r="F492" t="str">
            <v>Cost of Services</v>
          </cell>
          <cell r="G492">
            <v>125</v>
          </cell>
          <cell r="J492">
            <v>125</v>
          </cell>
        </row>
        <row r="493">
          <cell r="D493" t="str">
            <v>05-725-63420-000</v>
          </cell>
          <cell r="E493" t="str">
            <v>HSV-Repair &amp; Maintenance - Build</v>
          </cell>
          <cell r="F493" t="str">
            <v>Cost of Services</v>
          </cell>
          <cell r="G493">
            <v>127.09</v>
          </cell>
          <cell r="J493">
            <v>127.09</v>
          </cell>
        </row>
        <row r="494">
          <cell r="D494" t="str">
            <v>06-500-67210-000</v>
          </cell>
          <cell r="E494" t="str">
            <v>B702-Meals - 3rd Party</v>
          </cell>
          <cell r="F494" t="str">
            <v>Cost of Services</v>
          </cell>
          <cell r="G494">
            <v>127.66</v>
          </cell>
          <cell r="J494">
            <v>127.66</v>
          </cell>
        </row>
        <row r="495">
          <cell r="D495" t="str">
            <v>06-999-63430-000</v>
          </cell>
          <cell r="E495" t="str">
            <v>SG&amp;A MIA-Repair &amp; Maintenance-Office Eq</v>
          </cell>
          <cell r="F495" t="str">
            <v>Cost of Services</v>
          </cell>
          <cell r="G495">
            <v>128.4</v>
          </cell>
          <cell r="J495">
            <v>128.4</v>
          </cell>
        </row>
        <row r="496">
          <cell r="D496" t="str">
            <v>06-475-62000-000</v>
          </cell>
          <cell r="E496" t="str">
            <v>MIA-TRUCKING-Custom Fines &amp; Penalties</v>
          </cell>
          <cell r="F496" t="str">
            <v>Cost of Services</v>
          </cell>
          <cell r="G496">
            <v>129</v>
          </cell>
          <cell r="J496">
            <v>129</v>
          </cell>
        </row>
        <row r="497">
          <cell r="D497" t="str">
            <v>06-480-61900-000</v>
          </cell>
          <cell r="E497" t="str">
            <v>FLL-6-Licenses &amp; Permits</v>
          </cell>
          <cell r="F497" t="str">
            <v>Cost of Services</v>
          </cell>
          <cell r="G497">
            <v>129.1</v>
          </cell>
          <cell r="J497">
            <v>129.1</v>
          </cell>
        </row>
        <row r="498">
          <cell r="D498" t="str">
            <v>05-778-63450-000</v>
          </cell>
          <cell r="E498" t="str">
            <v>TOL-Auto Expenses</v>
          </cell>
          <cell r="F498" t="str">
            <v>Cost of Services</v>
          </cell>
          <cell r="G498">
            <v>129.6</v>
          </cell>
          <cell r="J498">
            <v>129.6</v>
          </cell>
        </row>
        <row r="499">
          <cell r="D499" t="str">
            <v>05-773-63440-000</v>
          </cell>
          <cell r="E499" t="str">
            <v>SFO-Repair &amp; Maintenance-Others</v>
          </cell>
          <cell r="F499" t="str">
            <v>Cost of Services</v>
          </cell>
          <cell r="G499">
            <v>130.44999999999999</v>
          </cell>
          <cell r="J499">
            <v>130.44999999999999</v>
          </cell>
        </row>
        <row r="500">
          <cell r="D500" t="str">
            <v>01-190-67060-000</v>
          </cell>
          <cell r="E500" t="str">
            <v>SEA-2345-Telephone - Cellular-</v>
          </cell>
          <cell r="F500" t="str">
            <v>Cost of Services</v>
          </cell>
          <cell r="G500">
            <v>130.54</v>
          </cell>
          <cell r="J500">
            <v>130.54</v>
          </cell>
        </row>
        <row r="501">
          <cell r="D501" t="str">
            <v>05-710-67360-000</v>
          </cell>
          <cell r="E501" t="str">
            <v>DFW-B1639-Bank Charges</v>
          </cell>
          <cell r="F501" t="str">
            <v>Cost of Services</v>
          </cell>
          <cell r="G501">
            <v>131.32</v>
          </cell>
          <cell r="J501">
            <v>131.32</v>
          </cell>
        </row>
        <row r="502">
          <cell r="D502" t="str">
            <v>01-166-61900-000</v>
          </cell>
          <cell r="E502" t="str">
            <v>PHL-Licenses &amp; Permits-</v>
          </cell>
          <cell r="F502" t="str">
            <v>Cost of Services</v>
          </cell>
          <cell r="G502">
            <v>132</v>
          </cell>
          <cell r="J502">
            <v>132</v>
          </cell>
        </row>
        <row r="503">
          <cell r="D503" t="str">
            <v>05-759-63400-000</v>
          </cell>
          <cell r="E503" t="str">
            <v>MHR-Repair &amp; Maintenance-Equip</v>
          </cell>
          <cell r="F503" t="str">
            <v>Cost of Services</v>
          </cell>
          <cell r="G503">
            <v>133.80000000000001</v>
          </cell>
          <cell r="J503">
            <v>133.80000000000001</v>
          </cell>
        </row>
        <row r="504">
          <cell r="D504" t="str">
            <v>05-704-67280-000</v>
          </cell>
          <cell r="E504" t="str">
            <v>ATL-Postage</v>
          </cell>
          <cell r="F504" t="str">
            <v>Cost of Services</v>
          </cell>
          <cell r="G504">
            <v>136.44999999999999</v>
          </cell>
          <cell r="J504">
            <v>136.44999999999999</v>
          </cell>
        </row>
        <row r="505">
          <cell r="D505" t="str">
            <v>03-240-61900-000</v>
          </cell>
          <cell r="E505" t="str">
            <v>YUL-800-Licenses &amp; Permits</v>
          </cell>
          <cell r="F505" t="str">
            <v>Cost of Services</v>
          </cell>
          <cell r="G505">
            <v>136.86000000000001</v>
          </cell>
          <cell r="J505">
            <v>136.86000000000001</v>
          </cell>
        </row>
        <row r="506">
          <cell r="D506" t="str">
            <v>05-738-67800-000</v>
          </cell>
          <cell r="E506" t="str">
            <v>LAX/DHL-Other Operating Expense</v>
          </cell>
          <cell r="F506" t="str">
            <v>Cost of Services</v>
          </cell>
          <cell r="G506">
            <v>137.09</v>
          </cell>
          <cell r="J506">
            <v>137.09</v>
          </cell>
        </row>
        <row r="507">
          <cell r="D507" t="str">
            <v>01-115-67290-000</v>
          </cell>
          <cell r="E507" t="str">
            <v>JFK East-Office Supplies-</v>
          </cell>
          <cell r="F507" t="str">
            <v>Cost of Services</v>
          </cell>
          <cell r="G507">
            <v>138.16</v>
          </cell>
          <cell r="J507">
            <v>138.16</v>
          </cell>
        </row>
        <row r="508">
          <cell r="D508" t="str">
            <v>05-724-63420-000</v>
          </cell>
          <cell r="E508" t="str">
            <v>HRL-Repair &amp; Maintenance - Build</v>
          </cell>
          <cell r="F508" t="str">
            <v>Cost of Services</v>
          </cell>
          <cell r="G508">
            <v>138.44999999999999</v>
          </cell>
          <cell r="J508">
            <v>138.44999999999999</v>
          </cell>
        </row>
        <row r="509">
          <cell r="D509" t="str">
            <v>01-165-63410-000</v>
          </cell>
          <cell r="E509" t="str">
            <v>EWRSAS - -Repair &amp; Maintenance-ETV-</v>
          </cell>
          <cell r="F509" t="str">
            <v>Cost of Services</v>
          </cell>
          <cell r="G509">
            <v>139.15</v>
          </cell>
          <cell r="J509">
            <v>139.15</v>
          </cell>
        </row>
        <row r="510">
          <cell r="D510" t="str">
            <v>05-748-67280-000</v>
          </cell>
          <cell r="E510" t="str">
            <v>OKC-Postage</v>
          </cell>
          <cell r="F510" t="str">
            <v>Cost of Services</v>
          </cell>
          <cell r="G510">
            <v>139.63</v>
          </cell>
          <cell r="J510">
            <v>139.63</v>
          </cell>
        </row>
        <row r="511">
          <cell r="D511" t="str">
            <v>05-738-53000-000</v>
          </cell>
          <cell r="E511" t="str">
            <v>LAX-401(k) Match</v>
          </cell>
          <cell r="F511" t="str">
            <v>Cost of Services</v>
          </cell>
          <cell r="G511">
            <v>141.29</v>
          </cell>
          <cell r="J511">
            <v>141.29</v>
          </cell>
        </row>
        <row r="512">
          <cell r="D512" t="str">
            <v>06-460-67310-000</v>
          </cell>
          <cell r="E512" t="str">
            <v>MIA-707-IT Supplies - Printers</v>
          </cell>
          <cell r="F512" t="str">
            <v>Cost of Services</v>
          </cell>
          <cell r="G512">
            <v>143.93</v>
          </cell>
          <cell r="J512">
            <v>143.93</v>
          </cell>
        </row>
        <row r="513">
          <cell r="D513" t="str">
            <v>03-240-67320-000</v>
          </cell>
          <cell r="E513" t="str">
            <v>YUL-800-IT Supplies-Toner</v>
          </cell>
          <cell r="F513" t="str">
            <v>Cost of Services</v>
          </cell>
          <cell r="G513">
            <v>144.99</v>
          </cell>
          <cell r="J513">
            <v>144.99</v>
          </cell>
        </row>
        <row r="514">
          <cell r="D514" t="str">
            <v>05-706-62040-000</v>
          </cell>
          <cell r="E514" t="str">
            <v>AUS-Customer Fines, Penalties &amp; Claims</v>
          </cell>
          <cell r="F514" t="str">
            <v>Cost of Services</v>
          </cell>
          <cell r="G514">
            <v>145.38999999999999</v>
          </cell>
          <cell r="J514">
            <v>145.38999999999999</v>
          </cell>
        </row>
        <row r="515">
          <cell r="D515" t="str">
            <v>01-155-64530-000</v>
          </cell>
          <cell r="E515" t="str">
            <v>IADAF-Cleaning Janitorial Contract-</v>
          </cell>
          <cell r="F515" t="str">
            <v>Cost of Services</v>
          </cell>
          <cell r="G515">
            <v>146.59</v>
          </cell>
          <cell r="J515">
            <v>146.59</v>
          </cell>
        </row>
        <row r="516">
          <cell r="D516" t="str">
            <v>05-750-67280-000</v>
          </cell>
          <cell r="E516" t="str">
            <v>PHX-Postage</v>
          </cell>
          <cell r="F516" t="str">
            <v>Cost of Services</v>
          </cell>
          <cell r="G516">
            <v>146.94999999999999</v>
          </cell>
          <cell r="J516">
            <v>146.94999999999999</v>
          </cell>
        </row>
        <row r="517">
          <cell r="D517" t="str">
            <v>01-210-67320-000</v>
          </cell>
          <cell r="E517" t="str">
            <v>SAT-IT Supplies - Toner-</v>
          </cell>
          <cell r="F517" t="str">
            <v>Cost of Services</v>
          </cell>
          <cell r="G517">
            <v>146.97</v>
          </cell>
          <cell r="J517">
            <v>146.97</v>
          </cell>
        </row>
        <row r="518">
          <cell r="D518" t="str">
            <v>05-772-67260-000</v>
          </cell>
          <cell r="E518" t="str">
            <v>SEA-Membership Dues/Subscription</v>
          </cell>
          <cell r="F518" t="str">
            <v>Cost of Services</v>
          </cell>
          <cell r="G518">
            <v>147.5</v>
          </cell>
          <cell r="J518">
            <v>147.5</v>
          </cell>
        </row>
        <row r="519">
          <cell r="D519" t="str">
            <v>01-312-61600-000</v>
          </cell>
          <cell r="E519" t="str">
            <v>LCK Business Insurance-</v>
          </cell>
          <cell r="F519" t="str">
            <v>Cost of Services</v>
          </cell>
          <cell r="G519">
            <v>148.31</v>
          </cell>
          <cell r="J519">
            <v>148.31</v>
          </cell>
        </row>
        <row r="520">
          <cell r="D520" t="str">
            <v>05-748-63450-000</v>
          </cell>
          <cell r="E520" t="str">
            <v>OKC-Auto Expenses</v>
          </cell>
          <cell r="F520" t="str">
            <v>Cost of Services</v>
          </cell>
          <cell r="G520">
            <v>149.59</v>
          </cell>
          <cell r="J520">
            <v>149.59</v>
          </cell>
        </row>
        <row r="521">
          <cell r="D521" t="str">
            <v>05-770-53000-000</v>
          </cell>
          <cell r="E521" t="str">
            <v>SGF-401(k) Match</v>
          </cell>
          <cell r="F521" t="str">
            <v>Cost of Services</v>
          </cell>
          <cell r="G521">
            <v>149.78</v>
          </cell>
          <cell r="J521">
            <v>149.78</v>
          </cell>
        </row>
        <row r="522">
          <cell r="D522" t="str">
            <v>01-167-67260-000</v>
          </cell>
          <cell r="E522" t="str">
            <v>ORD-AF-Membership Dues-</v>
          </cell>
          <cell r="F522" t="str">
            <v>Cost of Services</v>
          </cell>
          <cell r="G522">
            <v>150</v>
          </cell>
          <cell r="J522">
            <v>150</v>
          </cell>
        </row>
        <row r="523">
          <cell r="D523" t="str">
            <v>03-002-67260-000</v>
          </cell>
          <cell r="E523" t="str">
            <v>SG&amp;A-Membership Dues</v>
          </cell>
          <cell r="F523" t="str">
            <v>Cost of Services</v>
          </cell>
          <cell r="G523">
            <v>150.38999999999999</v>
          </cell>
          <cell r="J523">
            <v>150.38999999999999</v>
          </cell>
        </row>
        <row r="524">
          <cell r="D524" t="str">
            <v>06-480-62000-000</v>
          </cell>
          <cell r="E524" t="str">
            <v>FLL-6-Custom Fines &amp; Penalties</v>
          </cell>
          <cell r="F524" t="str">
            <v>Cost of Services</v>
          </cell>
          <cell r="G524">
            <v>151.72999999999999</v>
          </cell>
          <cell r="J524">
            <v>151.72999999999999</v>
          </cell>
        </row>
        <row r="525">
          <cell r="D525" t="str">
            <v>01-155-63460-000</v>
          </cell>
          <cell r="E525" t="str">
            <v>IADAF-Propane-</v>
          </cell>
          <cell r="F525" t="str">
            <v>Cost of Services</v>
          </cell>
          <cell r="G525">
            <v>152.66</v>
          </cell>
          <cell r="J525">
            <v>152.66</v>
          </cell>
        </row>
        <row r="526">
          <cell r="D526" t="str">
            <v>05-730-61720-000</v>
          </cell>
          <cell r="E526" t="str">
            <v>IAH-B19175-Sales &amp; Use Taxes</v>
          </cell>
          <cell r="F526" t="str">
            <v>Cost of Services</v>
          </cell>
          <cell r="G526">
            <v>153.6</v>
          </cell>
          <cell r="J526">
            <v>153.6</v>
          </cell>
        </row>
        <row r="527">
          <cell r="D527" t="str">
            <v>01-165-67300-000</v>
          </cell>
          <cell r="E527" t="str">
            <v>EWRSAS - -IT Supplies - Computers-</v>
          </cell>
          <cell r="F527" t="str">
            <v>Cost of Services</v>
          </cell>
          <cell r="G527">
            <v>159.94999999999999</v>
          </cell>
          <cell r="J527">
            <v>159.94999999999999</v>
          </cell>
        </row>
        <row r="528">
          <cell r="D528" t="str">
            <v>01-178-61800-000</v>
          </cell>
          <cell r="E528" t="str">
            <v>OKC-UPS-Property Taxes-</v>
          </cell>
          <cell r="F528" t="str">
            <v>Cost of Services</v>
          </cell>
          <cell r="G528">
            <v>160.69</v>
          </cell>
          <cell r="J528">
            <v>160.69</v>
          </cell>
        </row>
        <row r="529">
          <cell r="D529" t="str">
            <v>01-120-67300-000</v>
          </cell>
          <cell r="E529" t="str">
            <v>JFK-151-IT Supplies - Computers-</v>
          </cell>
          <cell r="F529" t="str">
            <v>Cost of Services</v>
          </cell>
          <cell r="G529">
            <v>161.62</v>
          </cell>
          <cell r="J529">
            <v>161.62</v>
          </cell>
        </row>
        <row r="530">
          <cell r="D530" t="str">
            <v>05-773-67300-000</v>
          </cell>
          <cell r="E530" t="str">
            <v>SFO-IT Supplies</v>
          </cell>
          <cell r="F530" t="str">
            <v>Cost of Services</v>
          </cell>
          <cell r="G530">
            <v>162.36000000000001</v>
          </cell>
          <cell r="J530">
            <v>162.36000000000001</v>
          </cell>
        </row>
        <row r="531">
          <cell r="D531" t="str">
            <v>05-772-67300-000</v>
          </cell>
          <cell r="E531" t="str">
            <v>SEA-IT Supplies</v>
          </cell>
          <cell r="F531" t="str">
            <v>Cost of Services</v>
          </cell>
          <cell r="G531">
            <v>162.76</v>
          </cell>
          <cell r="J531">
            <v>162.76</v>
          </cell>
        </row>
        <row r="532">
          <cell r="D532" t="str">
            <v>01-153-63400-000</v>
          </cell>
          <cell r="E532" t="str">
            <v>IAD-BA-Repair &amp; Maintenance-Equip-</v>
          </cell>
          <cell r="F532" t="str">
            <v>Cost of Services</v>
          </cell>
          <cell r="G532">
            <v>163.08000000000001</v>
          </cell>
          <cell r="J532">
            <v>163.08000000000001</v>
          </cell>
        </row>
        <row r="533">
          <cell r="D533" t="str">
            <v>06-465-67350-000</v>
          </cell>
          <cell r="E533" t="str">
            <v>MIA-716-Office Expenses</v>
          </cell>
          <cell r="F533" t="str">
            <v>Cost of Services</v>
          </cell>
          <cell r="G533">
            <v>164.15</v>
          </cell>
          <cell r="J533">
            <v>164.15</v>
          </cell>
        </row>
        <row r="534">
          <cell r="D534" t="str">
            <v>06-480-67350-000</v>
          </cell>
          <cell r="E534" t="str">
            <v>FLL-6-Office Expenses</v>
          </cell>
          <cell r="F534" t="str">
            <v>Cost of Services</v>
          </cell>
          <cell r="G534">
            <v>164.15</v>
          </cell>
          <cell r="J534">
            <v>164.15</v>
          </cell>
        </row>
        <row r="535">
          <cell r="D535" t="str">
            <v>06-500-67350-000</v>
          </cell>
          <cell r="E535" t="str">
            <v>B702-Office Expenses</v>
          </cell>
          <cell r="F535" t="str">
            <v>Cost of Services</v>
          </cell>
          <cell r="G535">
            <v>164.15</v>
          </cell>
          <cell r="J535">
            <v>164.15</v>
          </cell>
        </row>
        <row r="536">
          <cell r="D536" t="str">
            <v>03-002-67320-000</v>
          </cell>
          <cell r="E536" t="str">
            <v>SG&amp;A-IT Supplies-Toner</v>
          </cell>
          <cell r="F536" t="str">
            <v>Cost of Services</v>
          </cell>
          <cell r="G536">
            <v>165.19</v>
          </cell>
          <cell r="J536">
            <v>165.19</v>
          </cell>
        </row>
        <row r="537">
          <cell r="D537" t="str">
            <v>05-709-63000-000</v>
          </cell>
          <cell r="E537" t="str">
            <v>BFI-Rent - Ground Support Equipment</v>
          </cell>
          <cell r="F537" t="str">
            <v>Cost of Services</v>
          </cell>
          <cell r="G537">
            <v>166.5</v>
          </cell>
          <cell r="J537">
            <v>166.5</v>
          </cell>
        </row>
        <row r="538">
          <cell r="D538" t="str">
            <v>05-703-63450-000</v>
          </cell>
          <cell r="E538" t="str">
            <v>BDL-Auto Expenses</v>
          </cell>
          <cell r="F538" t="str">
            <v>Cost of Services</v>
          </cell>
          <cell r="G538">
            <v>166.54</v>
          </cell>
          <cell r="J538">
            <v>166.54</v>
          </cell>
        </row>
        <row r="539">
          <cell r="D539" t="str">
            <v>05-740-67190-000</v>
          </cell>
          <cell r="E539" t="str">
            <v>LIT-Travel - Airfare</v>
          </cell>
          <cell r="F539" t="str">
            <v>Cost of Services</v>
          </cell>
          <cell r="G539">
            <v>166.73</v>
          </cell>
          <cell r="J539">
            <v>166.73</v>
          </cell>
        </row>
        <row r="540">
          <cell r="D540" t="str">
            <v>06-480-63430-000</v>
          </cell>
          <cell r="E540" t="str">
            <v>FLL-6-Repair &amp; Maintenance-Office Eq</v>
          </cell>
          <cell r="F540" t="str">
            <v>Cost of Services</v>
          </cell>
          <cell r="G540">
            <v>167.32</v>
          </cell>
          <cell r="J540">
            <v>167.32</v>
          </cell>
        </row>
        <row r="541">
          <cell r="D541" t="str">
            <v>01-178-67320-000</v>
          </cell>
          <cell r="E541" t="str">
            <v>OKC-UPS-IT Supplies - Toner-</v>
          </cell>
          <cell r="F541" t="str">
            <v>Cost of Services</v>
          </cell>
          <cell r="G541">
            <v>167.49</v>
          </cell>
          <cell r="J541">
            <v>167.49</v>
          </cell>
        </row>
        <row r="542">
          <cell r="D542" t="str">
            <v>05-744-61900-000</v>
          </cell>
          <cell r="E542" t="str">
            <v>MSP-7550-Licenses &amp; Permits</v>
          </cell>
          <cell r="F542" t="str">
            <v>Cost of Services</v>
          </cell>
          <cell r="G542">
            <v>168.6</v>
          </cell>
          <cell r="J542">
            <v>168.6</v>
          </cell>
        </row>
        <row r="543">
          <cell r="D543" t="str">
            <v>06-480-67250-000</v>
          </cell>
          <cell r="E543" t="str">
            <v>FLL-6-Auto Rental</v>
          </cell>
          <cell r="F543" t="str">
            <v>Cost of Services</v>
          </cell>
          <cell r="G543">
            <v>168.81</v>
          </cell>
          <cell r="J543">
            <v>168.81</v>
          </cell>
        </row>
        <row r="544">
          <cell r="D544" t="str">
            <v>05-726-63475-000</v>
          </cell>
          <cell r="E544" t="str">
            <v>GFK-Freight Expense</v>
          </cell>
          <cell r="F544" t="str">
            <v>Cost of Services</v>
          </cell>
          <cell r="G544">
            <v>171.15</v>
          </cell>
          <cell r="J544">
            <v>171.15</v>
          </cell>
        </row>
        <row r="545">
          <cell r="D545" t="str">
            <v>01-100-67200-000</v>
          </cell>
          <cell r="E545" t="str">
            <v>JFK-261-Travel - Meals &amp; Ent-</v>
          </cell>
          <cell r="F545" t="str">
            <v>Cost of Services</v>
          </cell>
          <cell r="G545">
            <v>171.81</v>
          </cell>
          <cell r="J545">
            <v>171.81</v>
          </cell>
        </row>
        <row r="546">
          <cell r="D546" t="str">
            <v>05-757-65030-000</v>
          </cell>
          <cell r="E546" t="str">
            <v>LAS-Other Operating Supplies</v>
          </cell>
          <cell r="F546" t="str">
            <v>Cost of Services</v>
          </cell>
          <cell r="G546">
            <v>171.85</v>
          </cell>
          <cell r="J546">
            <v>171.85</v>
          </cell>
        </row>
        <row r="547">
          <cell r="D547" t="str">
            <v>05-778-53000-000</v>
          </cell>
          <cell r="E547" t="str">
            <v>TOL-401(k) Match</v>
          </cell>
          <cell r="F547" t="str">
            <v>Cost of Services</v>
          </cell>
          <cell r="G547">
            <v>173.09</v>
          </cell>
          <cell r="J547">
            <v>173.09</v>
          </cell>
        </row>
        <row r="548">
          <cell r="D548" t="str">
            <v>05-738-62040-000</v>
          </cell>
          <cell r="E548" t="str">
            <v>LAX-Customer Fines, Penalties &amp; Claims</v>
          </cell>
          <cell r="F548" t="str">
            <v>Cost of Services</v>
          </cell>
          <cell r="G548">
            <v>175</v>
          </cell>
          <cell r="J548">
            <v>175</v>
          </cell>
        </row>
        <row r="549">
          <cell r="D549" t="str">
            <v>05-735-63440-000</v>
          </cell>
          <cell r="E549" t="str">
            <v>JAN-Repair &amp; Maintenance-Others</v>
          </cell>
          <cell r="F549" t="str">
            <v>Cost of Services</v>
          </cell>
          <cell r="G549">
            <v>177.8</v>
          </cell>
          <cell r="J549">
            <v>177.8</v>
          </cell>
        </row>
        <row r="550">
          <cell r="D550" t="str">
            <v>01-190-63450-000</v>
          </cell>
          <cell r="E550" t="str">
            <v>SEA-2345-Auto Expenses-</v>
          </cell>
          <cell r="F550" t="str">
            <v>Cost of Services</v>
          </cell>
          <cell r="G550">
            <v>178</v>
          </cell>
          <cell r="J550">
            <v>178</v>
          </cell>
        </row>
        <row r="551">
          <cell r="D551" t="str">
            <v>03-240-64480-000</v>
          </cell>
          <cell r="E551" t="str">
            <v>YUL-800-Maintenance Agreement</v>
          </cell>
          <cell r="F551" t="str">
            <v>Cost of Services</v>
          </cell>
          <cell r="G551">
            <v>178.97</v>
          </cell>
          <cell r="J551">
            <v>178.97</v>
          </cell>
        </row>
        <row r="552">
          <cell r="D552" t="str">
            <v>01-115-67200-000</v>
          </cell>
          <cell r="E552" t="str">
            <v>JFK East-Travel - Meals &amp; Ent-</v>
          </cell>
          <cell r="F552" t="str">
            <v>Cost of Services</v>
          </cell>
          <cell r="G552">
            <v>179.22</v>
          </cell>
          <cell r="J552">
            <v>179.22</v>
          </cell>
        </row>
        <row r="553">
          <cell r="D553" t="str">
            <v>01-125-68000-000</v>
          </cell>
          <cell r="E553" t="str">
            <v>JFK-76-Misc. Operating Expenses-</v>
          </cell>
          <cell r="F553" t="str">
            <v>Cost of Services</v>
          </cell>
          <cell r="G553">
            <v>181.28</v>
          </cell>
          <cell r="J553">
            <v>181.28</v>
          </cell>
        </row>
        <row r="554">
          <cell r="D554" t="str">
            <v>05-742-53000-000</v>
          </cell>
          <cell r="E554" t="str">
            <v>MEM-401(k) Match</v>
          </cell>
          <cell r="F554" t="str">
            <v>Cost of Services</v>
          </cell>
          <cell r="G554">
            <v>182</v>
          </cell>
          <cell r="J554">
            <v>182</v>
          </cell>
        </row>
        <row r="555">
          <cell r="D555" t="str">
            <v>05-737-67280-000</v>
          </cell>
          <cell r="E555" t="str">
            <v>IND-Postage</v>
          </cell>
          <cell r="F555" t="str">
            <v>Cost of Services</v>
          </cell>
          <cell r="G555">
            <v>182.03</v>
          </cell>
          <cell r="J555">
            <v>182.03</v>
          </cell>
        </row>
        <row r="556">
          <cell r="D556" t="str">
            <v>01-311-63450-000</v>
          </cell>
          <cell r="E556" t="str">
            <v>Quito-Auto Expenses-</v>
          </cell>
          <cell r="F556" t="str">
            <v>Cost of Services</v>
          </cell>
          <cell r="G556">
            <v>182.7</v>
          </cell>
          <cell r="J556">
            <v>182.7</v>
          </cell>
        </row>
        <row r="557">
          <cell r="D557" t="str">
            <v>05-704-63450-000</v>
          </cell>
          <cell r="E557" t="str">
            <v>ATL-Auto Expenses</v>
          </cell>
          <cell r="F557" t="str">
            <v>Cost of Services</v>
          </cell>
          <cell r="G557">
            <v>183.16</v>
          </cell>
          <cell r="J557">
            <v>183.16</v>
          </cell>
        </row>
        <row r="558">
          <cell r="D558" t="str">
            <v>05-749-63450-000</v>
          </cell>
          <cell r="E558" t="str">
            <v>ORD-Auto Expenses</v>
          </cell>
          <cell r="F558" t="str">
            <v>Cost of Services</v>
          </cell>
          <cell r="G558">
            <v>184.64</v>
          </cell>
          <cell r="J558">
            <v>184.64</v>
          </cell>
        </row>
        <row r="559">
          <cell r="D559" t="str">
            <v>01-115-67310-000</v>
          </cell>
          <cell r="E559" t="str">
            <v>JFK East-IT Supplies - Printers-</v>
          </cell>
          <cell r="F559" t="str">
            <v>Cost of Services</v>
          </cell>
          <cell r="G559">
            <v>185.08</v>
          </cell>
          <cell r="J559">
            <v>185.08</v>
          </cell>
        </row>
        <row r="560">
          <cell r="D560" t="str">
            <v>05-772-63450-000</v>
          </cell>
          <cell r="E560" t="str">
            <v>SEA-Auto Expenses</v>
          </cell>
          <cell r="F560" t="str">
            <v>Cost of Services</v>
          </cell>
          <cell r="G560">
            <v>187.8</v>
          </cell>
          <cell r="J560">
            <v>187.8</v>
          </cell>
        </row>
        <row r="561">
          <cell r="D561" t="str">
            <v>01-300-67240-000</v>
          </cell>
          <cell r="E561" t="str">
            <v xml:space="preserve"> -SAN-Entertainment - Employee-</v>
          </cell>
          <cell r="F561" t="str">
            <v>Cost of Services</v>
          </cell>
          <cell r="G561">
            <v>189.17</v>
          </cell>
          <cell r="J561">
            <v>189.17</v>
          </cell>
        </row>
        <row r="562">
          <cell r="D562" t="str">
            <v>05-724-63455-000</v>
          </cell>
          <cell r="E562" t="str">
            <v>HRL-Parking Expense</v>
          </cell>
          <cell r="F562" t="str">
            <v>Cost of Services</v>
          </cell>
          <cell r="G562">
            <v>190</v>
          </cell>
          <cell r="J562">
            <v>190</v>
          </cell>
        </row>
        <row r="563">
          <cell r="D563" t="str">
            <v>05-778-63470-000</v>
          </cell>
          <cell r="E563" t="str">
            <v>TOL-Fuel / Gasoline</v>
          </cell>
          <cell r="F563" t="str">
            <v>Cost of Services</v>
          </cell>
          <cell r="G563">
            <v>190.67</v>
          </cell>
          <cell r="J563">
            <v>190.67</v>
          </cell>
        </row>
        <row r="564">
          <cell r="D564" t="str">
            <v>01-150-67250-000</v>
          </cell>
          <cell r="E564" t="str">
            <v>IAD-6-Auto Rental-</v>
          </cell>
          <cell r="F564" t="str">
            <v>Cost of Services</v>
          </cell>
          <cell r="G564">
            <v>191.03</v>
          </cell>
          <cell r="J564">
            <v>191.03</v>
          </cell>
        </row>
        <row r="565">
          <cell r="D565" t="str">
            <v>05-759-63440-000</v>
          </cell>
          <cell r="E565" t="str">
            <v>MHR-Repair &amp; Maintenance-Others</v>
          </cell>
          <cell r="F565" t="str">
            <v>Cost of Services</v>
          </cell>
          <cell r="G565">
            <v>191.76</v>
          </cell>
          <cell r="J565">
            <v>191.76</v>
          </cell>
        </row>
        <row r="566">
          <cell r="D566" t="str">
            <v>05-778-67280-000</v>
          </cell>
          <cell r="E566" t="str">
            <v>TOL-Postage</v>
          </cell>
          <cell r="F566" t="str">
            <v>Cost of Services</v>
          </cell>
          <cell r="G566">
            <v>191.77</v>
          </cell>
          <cell r="J566">
            <v>191.77</v>
          </cell>
        </row>
        <row r="567">
          <cell r="D567" t="str">
            <v>01-190-64520-000</v>
          </cell>
          <cell r="E567" t="str">
            <v>SEA-2345-Security Contracts-</v>
          </cell>
          <cell r="F567" t="str">
            <v>Cost of Services</v>
          </cell>
          <cell r="G567">
            <v>191.84</v>
          </cell>
          <cell r="J567">
            <v>191.84</v>
          </cell>
        </row>
        <row r="568">
          <cell r="D568" t="str">
            <v>01-165-62050-000</v>
          </cell>
          <cell r="E568" t="str">
            <v>EWRSAS - -Customer Claims-</v>
          </cell>
          <cell r="F568" t="str">
            <v>Cost of Services</v>
          </cell>
          <cell r="G568">
            <v>193</v>
          </cell>
          <cell r="J568">
            <v>193</v>
          </cell>
        </row>
        <row r="569">
          <cell r="D569" t="str">
            <v>01-151-67220-000</v>
          </cell>
          <cell r="E569" t="str">
            <v>IAD-6-EK Entertainment - 3rd Party-</v>
          </cell>
          <cell r="F569" t="str">
            <v>Cost of Services</v>
          </cell>
          <cell r="G569">
            <v>193.77</v>
          </cell>
          <cell r="J569">
            <v>193.77</v>
          </cell>
        </row>
        <row r="570">
          <cell r="D570" t="str">
            <v>01-195-62050-000</v>
          </cell>
          <cell r="E570" t="str">
            <v>SEA-2427-Customer Claims-</v>
          </cell>
          <cell r="F570" t="str">
            <v>Cost of Services</v>
          </cell>
          <cell r="G570">
            <v>193.8</v>
          </cell>
          <cell r="J570">
            <v>193.8</v>
          </cell>
        </row>
        <row r="571">
          <cell r="D571" t="str">
            <v>05-755-50400-000</v>
          </cell>
          <cell r="E571" t="str">
            <v>RNO-Time Off Pay</v>
          </cell>
          <cell r="F571" t="str">
            <v>Cost of Services</v>
          </cell>
          <cell r="G571">
            <v>194.5</v>
          </cell>
          <cell r="J571">
            <v>194.5</v>
          </cell>
        </row>
        <row r="572">
          <cell r="D572" t="str">
            <v>05-704-53000-000</v>
          </cell>
          <cell r="E572" t="str">
            <v>ATL-401(k) Match</v>
          </cell>
          <cell r="F572" t="str">
            <v>Cost of Services</v>
          </cell>
          <cell r="G572">
            <v>194.69</v>
          </cell>
          <cell r="J572">
            <v>194.69</v>
          </cell>
        </row>
        <row r="573">
          <cell r="D573" t="str">
            <v>05-700-67050-000</v>
          </cell>
          <cell r="E573" t="str">
            <v>Ops IAS-Telephone - LAN Line</v>
          </cell>
          <cell r="F573" t="str">
            <v>Cost of Services</v>
          </cell>
          <cell r="G573">
            <v>196.09</v>
          </cell>
          <cell r="J573">
            <v>196.09</v>
          </cell>
        </row>
        <row r="574">
          <cell r="D574" t="str">
            <v>06-500-67180-000</v>
          </cell>
          <cell r="E574" t="str">
            <v>B702-Travel - Lodging</v>
          </cell>
          <cell r="F574" t="str">
            <v>Cost of Services</v>
          </cell>
          <cell r="G574">
            <v>197.43</v>
          </cell>
          <cell r="J574">
            <v>197.43</v>
          </cell>
        </row>
        <row r="575">
          <cell r="D575" t="str">
            <v>05-707-63440-000</v>
          </cell>
          <cell r="E575" t="str">
            <v>BWI-Repair &amp; Maintenance-Others</v>
          </cell>
          <cell r="F575" t="str">
            <v>Cost of Services</v>
          </cell>
          <cell r="G575">
            <v>198.7</v>
          </cell>
          <cell r="J575">
            <v>198.7</v>
          </cell>
        </row>
        <row r="576">
          <cell r="D576" t="str">
            <v>01-115-67300-000</v>
          </cell>
          <cell r="E576" t="str">
            <v>JFK East-IT Supplies - Computers-</v>
          </cell>
          <cell r="F576" t="str">
            <v>Cost of Services</v>
          </cell>
          <cell r="G576">
            <v>199.99</v>
          </cell>
          <cell r="J576">
            <v>199.99</v>
          </cell>
        </row>
        <row r="577">
          <cell r="D577" t="str">
            <v>01-151-67200-000</v>
          </cell>
          <cell r="E577" t="str">
            <v>IAD-6-EK Travel - Meals &amp; Ent-</v>
          </cell>
          <cell r="F577" t="str">
            <v>Cost of Services</v>
          </cell>
          <cell r="G577">
            <v>200</v>
          </cell>
          <cell r="J577">
            <v>200</v>
          </cell>
        </row>
        <row r="578">
          <cell r="D578" t="str">
            <v>06-455-64507-000</v>
          </cell>
          <cell r="E578" t="str">
            <v>MIA-706-Interline Expenses</v>
          </cell>
          <cell r="F578" t="str">
            <v>Cost of Services</v>
          </cell>
          <cell r="G578">
            <v>200</v>
          </cell>
          <cell r="J578">
            <v>200</v>
          </cell>
        </row>
        <row r="579">
          <cell r="D579" t="str">
            <v>05-730-63481-000</v>
          </cell>
          <cell r="E579" t="str">
            <v>IAH-B19175-Maintenance - Outside Repairs</v>
          </cell>
          <cell r="F579" t="str">
            <v>Cost of Services</v>
          </cell>
          <cell r="G579">
            <v>200</v>
          </cell>
          <cell r="J579">
            <v>200</v>
          </cell>
        </row>
        <row r="580">
          <cell r="D580" t="str">
            <v>06-500-65000-000</v>
          </cell>
          <cell r="E580" t="str">
            <v>B702-Cleaning Supplies</v>
          </cell>
          <cell r="F580" t="str">
            <v>Cost of Services</v>
          </cell>
          <cell r="G580">
            <v>200</v>
          </cell>
          <cell r="J580">
            <v>200</v>
          </cell>
        </row>
        <row r="581">
          <cell r="D581" t="str">
            <v>01-300-61900-000</v>
          </cell>
          <cell r="E581" t="str">
            <v xml:space="preserve"> -SAN-Licenses &amp; Permits-</v>
          </cell>
          <cell r="F581" t="str">
            <v>Cost of Services</v>
          </cell>
          <cell r="G581">
            <v>200</v>
          </cell>
          <cell r="J581">
            <v>200</v>
          </cell>
        </row>
        <row r="582">
          <cell r="D582" t="str">
            <v>01-165-67180-000</v>
          </cell>
          <cell r="E582" t="str">
            <v>EWRSAS - -Travel - Lodging-</v>
          </cell>
          <cell r="F582" t="str">
            <v>Cost of Services</v>
          </cell>
          <cell r="G582">
            <v>200.06</v>
          </cell>
          <cell r="J582">
            <v>200.06</v>
          </cell>
        </row>
        <row r="583">
          <cell r="D583" t="str">
            <v>01-175-67320-000</v>
          </cell>
          <cell r="E583" t="str">
            <v>DFW-IT Supplies - Toner-</v>
          </cell>
          <cell r="F583" t="str">
            <v>Cost of Services</v>
          </cell>
          <cell r="G583">
            <v>200.26</v>
          </cell>
          <cell r="J583">
            <v>200.26</v>
          </cell>
        </row>
        <row r="584">
          <cell r="D584" t="str">
            <v>01-115-67070-000</v>
          </cell>
          <cell r="E584" t="str">
            <v>JFK East-Telephone - Others-</v>
          </cell>
          <cell r="F584" t="str">
            <v>Cost of Services</v>
          </cell>
          <cell r="G584">
            <v>201.13</v>
          </cell>
          <cell r="J584">
            <v>201.13</v>
          </cell>
        </row>
        <row r="585">
          <cell r="D585" t="str">
            <v>01-125-67320-000</v>
          </cell>
          <cell r="E585" t="str">
            <v>JFK-76-IT Supplies - Toner-</v>
          </cell>
          <cell r="F585" t="str">
            <v>Cost of Services</v>
          </cell>
          <cell r="G585">
            <v>202.27</v>
          </cell>
          <cell r="J585">
            <v>202.27</v>
          </cell>
        </row>
        <row r="586">
          <cell r="D586" t="str">
            <v>01-145-67300-000</v>
          </cell>
          <cell r="E586" t="str">
            <v>JFK- 9-IT Supplies - Computers-</v>
          </cell>
          <cell r="F586" t="str">
            <v>Cost of Services</v>
          </cell>
          <cell r="G586">
            <v>205.66</v>
          </cell>
          <cell r="J586">
            <v>205.66</v>
          </cell>
        </row>
        <row r="587">
          <cell r="D587" t="str">
            <v>05-750-64530-000</v>
          </cell>
          <cell r="E587" t="str">
            <v>PHX-Cleaning / Janitorial Contract</v>
          </cell>
          <cell r="F587" t="str">
            <v>Cost of Services</v>
          </cell>
          <cell r="G587">
            <v>205.66</v>
          </cell>
          <cell r="J587">
            <v>205.66</v>
          </cell>
        </row>
        <row r="588">
          <cell r="D588" t="str">
            <v>05-769-67050-000</v>
          </cell>
          <cell r="E588" t="str">
            <v>SHV-Telephone - LAN Line</v>
          </cell>
          <cell r="F588" t="str">
            <v>Cost of Services</v>
          </cell>
          <cell r="G588">
            <v>206.42</v>
          </cell>
          <cell r="J588">
            <v>206.42</v>
          </cell>
        </row>
        <row r="589">
          <cell r="D589" t="str">
            <v>05-744-63481-000</v>
          </cell>
          <cell r="E589" t="str">
            <v>MSP-7550-Maintenance - Outside Repairs</v>
          </cell>
          <cell r="F589" t="str">
            <v>Cost of Services</v>
          </cell>
          <cell r="G589">
            <v>206.83</v>
          </cell>
          <cell r="J589">
            <v>206.83</v>
          </cell>
        </row>
        <row r="590">
          <cell r="D590" t="str">
            <v>01-120-67280-000</v>
          </cell>
          <cell r="E590" t="str">
            <v>JFK-151-Postage-</v>
          </cell>
          <cell r="F590" t="str">
            <v>Cost of Services</v>
          </cell>
          <cell r="G590">
            <v>207.35</v>
          </cell>
          <cell r="J590">
            <v>207.35</v>
          </cell>
        </row>
        <row r="591">
          <cell r="D591" t="str">
            <v>05-749-67200-000</v>
          </cell>
          <cell r="E591" t="str">
            <v>ORD-Travel - Meals &amp; Ent</v>
          </cell>
          <cell r="F591" t="str">
            <v>Cost of Services</v>
          </cell>
          <cell r="G591">
            <v>207.72</v>
          </cell>
          <cell r="J591">
            <v>207.72</v>
          </cell>
        </row>
        <row r="592">
          <cell r="D592" t="str">
            <v>01-190-67310-000</v>
          </cell>
          <cell r="E592" t="str">
            <v>SEA-2345-IT Supplies - Printers-</v>
          </cell>
          <cell r="F592" t="str">
            <v>Cost of Services</v>
          </cell>
          <cell r="G592">
            <v>207.96</v>
          </cell>
          <cell r="J592">
            <v>207.96</v>
          </cell>
        </row>
        <row r="593">
          <cell r="D593" t="str">
            <v>05-735-67290-000</v>
          </cell>
          <cell r="E593" t="str">
            <v>JAN-Office Supplies</v>
          </cell>
          <cell r="F593" t="str">
            <v>Cost of Services</v>
          </cell>
          <cell r="G593">
            <v>209.09</v>
          </cell>
          <cell r="J593">
            <v>209.09</v>
          </cell>
        </row>
        <row r="594">
          <cell r="D594" t="str">
            <v>06-999-72000-000</v>
          </cell>
          <cell r="E594" t="str">
            <v>SG&amp;A MIA-Startup Expense</v>
          </cell>
          <cell r="F594" t="str">
            <v>Cost of Services</v>
          </cell>
          <cell r="G594">
            <v>209.9</v>
          </cell>
          <cell r="J594">
            <v>209.9</v>
          </cell>
        </row>
        <row r="595">
          <cell r="D595" t="str">
            <v>01-145-63430-000</v>
          </cell>
          <cell r="E595" t="str">
            <v>JFK- 9-Repair &amp; Maintenance-Office Eq-</v>
          </cell>
          <cell r="F595" t="str">
            <v>Cost of Services</v>
          </cell>
          <cell r="G595">
            <v>217.75</v>
          </cell>
          <cell r="J595">
            <v>217.75</v>
          </cell>
        </row>
        <row r="596">
          <cell r="D596" t="str">
            <v>05-765-53000-000</v>
          </cell>
          <cell r="E596" t="str">
            <v>SAN-401(k) Match</v>
          </cell>
          <cell r="F596" t="str">
            <v>Cost of Services</v>
          </cell>
          <cell r="G596">
            <v>217.89</v>
          </cell>
          <cell r="J596">
            <v>217.89</v>
          </cell>
        </row>
        <row r="597">
          <cell r="D597" t="str">
            <v>05-750-67300-000</v>
          </cell>
          <cell r="E597" t="str">
            <v>PHX-IT Supplies</v>
          </cell>
          <cell r="F597" t="str">
            <v>Cost of Services</v>
          </cell>
          <cell r="G597">
            <v>219.42</v>
          </cell>
          <cell r="J597">
            <v>219.42</v>
          </cell>
        </row>
        <row r="598">
          <cell r="D598" t="str">
            <v>07-455-67360-000</v>
          </cell>
          <cell r="E598" t="str">
            <v xml:space="preserve"> MIA-706 -Bank Charges-</v>
          </cell>
          <cell r="F598" t="str">
            <v>Cost of Services</v>
          </cell>
          <cell r="G598">
            <v>219.59</v>
          </cell>
          <cell r="J598">
            <v>219.59</v>
          </cell>
        </row>
        <row r="599">
          <cell r="D599" t="str">
            <v>01-175-61900-000</v>
          </cell>
          <cell r="E599" t="str">
            <v>DFW-Licenses &amp; Permits-</v>
          </cell>
          <cell r="F599" t="str">
            <v>Cost of Services</v>
          </cell>
          <cell r="G599">
            <v>220</v>
          </cell>
          <cell r="J599">
            <v>220</v>
          </cell>
        </row>
        <row r="600">
          <cell r="D600" t="str">
            <v>05-723-63455-000</v>
          </cell>
          <cell r="E600" t="str">
            <v>FAT-Parking Expense</v>
          </cell>
          <cell r="F600" t="str">
            <v>Cost of Services</v>
          </cell>
          <cell r="G600">
            <v>223</v>
          </cell>
          <cell r="J600">
            <v>223</v>
          </cell>
        </row>
        <row r="601">
          <cell r="D601" t="str">
            <v>05-744-53000-000</v>
          </cell>
          <cell r="E601" t="str">
            <v>MSP-7550-401(k) Match</v>
          </cell>
          <cell r="F601" t="str">
            <v>Cost of Services</v>
          </cell>
          <cell r="G601">
            <v>223.09</v>
          </cell>
          <cell r="J601">
            <v>223.09</v>
          </cell>
        </row>
        <row r="602">
          <cell r="D602" t="str">
            <v>05-769-63481-000</v>
          </cell>
          <cell r="E602" t="str">
            <v>SHV-Maintenance - Outside Repairs</v>
          </cell>
          <cell r="F602" t="str">
            <v>Cost of Services</v>
          </cell>
          <cell r="G602">
            <v>223.88</v>
          </cell>
          <cell r="J602">
            <v>223.88</v>
          </cell>
        </row>
        <row r="603">
          <cell r="D603" t="str">
            <v>01-195-67240-000</v>
          </cell>
          <cell r="E603" t="str">
            <v>SEA-2427-Entertainment - Employee-</v>
          </cell>
          <cell r="F603" t="str">
            <v>Cost of Services</v>
          </cell>
          <cell r="G603">
            <v>224.21</v>
          </cell>
          <cell r="J603">
            <v>224.21</v>
          </cell>
        </row>
        <row r="604">
          <cell r="D604" t="str">
            <v>05-757-61900-000</v>
          </cell>
          <cell r="E604" t="str">
            <v>LAS-Licenses &amp; Permits</v>
          </cell>
          <cell r="F604" t="str">
            <v>Cost of Services</v>
          </cell>
          <cell r="G604">
            <v>225</v>
          </cell>
          <cell r="J604">
            <v>225</v>
          </cell>
        </row>
        <row r="605">
          <cell r="D605" t="str">
            <v>05-723-67230-000</v>
          </cell>
          <cell r="E605" t="str">
            <v>FAT-Meals &amp; Entertainment - Employee</v>
          </cell>
          <cell r="F605" t="str">
            <v>Cost of Services</v>
          </cell>
          <cell r="G605">
            <v>225.83</v>
          </cell>
          <cell r="J605">
            <v>225.83</v>
          </cell>
        </row>
        <row r="606">
          <cell r="D606" t="str">
            <v>03-002-67240-000</v>
          </cell>
          <cell r="E606" t="str">
            <v>SG&amp;A-Entertainment -Employee</v>
          </cell>
          <cell r="F606" t="str">
            <v>Cost of Services</v>
          </cell>
          <cell r="G606">
            <v>226.15</v>
          </cell>
          <cell r="J606">
            <v>226.15</v>
          </cell>
        </row>
        <row r="607">
          <cell r="D607" t="str">
            <v>05-777-53000-000</v>
          </cell>
          <cell r="E607" t="str">
            <v>TUL-401(k) Match</v>
          </cell>
          <cell r="F607" t="str">
            <v>Cost of Services</v>
          </cell>
          <cell r="G607">
            <v>228.15</v>
          </cell>
          <cell r="J607">
            <v>228.15</v>
          </cell>
        </row>
        <row r="608">
          <cell r="D608" t="str">
            <v>05-767-63440-000</v>
          </cell>
          <cell r="E608" t="str">
            <v>SAT-Repair &amp; Maintenance-Others</v>
          </cell>
          <cell r="F608" t="str">
            <v>Cost of Services</v>
          </cell>
          <cell r="G608">
            <v>228.48</v>
          </cell>
          <cell r="J608">
            <v>228.48</v>
          </cell>
        </row>
        <row r="609">
          <cell r="D609" t="str">
            <v>05-747-67300-000</v>
          </cell>
          <cell r="E609" t="str">
            <v>MCI-156-IT Supplies</v>
          </cell>
          <cell r="F609" t="str">
            <v>Cost of Services</v>
          </cell>
          <cell r="G609">
            <v>228.78</v>
          </cell>
          <cell r="J609">
            <v>228.78</v>
          </cell>
        </row>
        <row r="610">
          <cell r="D610" t="str">
            <v>01-153-68000-000</v>
          </cell>
          <cell r="E610" t="str">
            <v>IAD-BA-Misc. Operating Expenses-</v>
          </cell>
          <cell r="F610" t="str">
            <v>Cost of Services</v>
          </cell>
          <cell r="G610">
            <v>230</v>
          </cell>
          <cell r="J610">
            <v>230</v>
          </cell>
        </row>
        <row r="611">
          <cell r="D611" t="str">
            <v>05-707-63400-000</v>
          </cell>
          <cell r="E611" t="str">
            <v>BWI-Repair &amp; Maintenance-Equip</v>
          </cell>
          <cell r="F611" t="str">
            <v>Cost of Services</v>
          </cell>
          <cell r="G611">
            <v>233.14</v>
          </cell>
          <cell r="J611">
            <v>233.14</v>
          </cell>
        </row>
        <row r="612">
          <cell r="D612" t="str">
            <v>06-999-67800-000</v>
          </cell>
          <cell r="E612" t="str">
            <v>SG&amp;A MIA-Other Operating Expense</v>
          </cell>
          <cell r="F612" t="str">
            <v>Cost of Services</v>
          </cell>
          <cell r="G612">
            <v>233.8</v>
          </cell>
          <cell r="J612">
            <v>233.8</v>
          </cell>
        </row>
        <row r="613">
          <cell r="D613" t="str">
            <v>06-461-67350-000</v>
          </cell>
          <cell r="E613" t="str">
            <v>MIA-708-Office Expenses</v>
          </cell>
          <cell r="F613" t="str">
            <v>Cost of Services</v>
          </cell>
          <cell r="G613">
            <v>235.66</v>
          </cell>
          <cell r="J613">
            <v>235.66</v>
          </cell>
        </row>
        <row r="614">
          <cell r="D614" t="str">
            <v>05-726-67050-000</v>
          </cell>
          <cell r="E614" t="str">
            <v>GFK-Telephone - LAN Line</v>
          </cell>
          <cell r="F614" t="str">
            <v>Cost of Services</v>
          </cell>
          <cell r="G614">
            <v>236</v>
          </cell>
          <cell r="J614">
            <v>236</v>
          </cell>
        </row>
        <row r="615">
          <cell r="D615" t="str">
            <v>05-759-53000-000</v>
          </cell>
          <cell r="E615" t="str">
            <v>MHR-401(k) Match</v>
          </cell>
          <cell r="F615" t="str">
            <v>Cost of Services</v>
          </cell>
          <cell r="G615">
            <v>236.91</v>
          </cell>
          <cell r="J615">
            <v>236.91</v>
          </cell>
        </row>
        <row r="616">
          <cell r="D616" t="str">
            <v>06-520-63470-000</v>
          </cell>
          <cell r="E616" t="str">
            <v>Forwarding-PHS-Fuel/Gasoline</v>
          </cell>
          <cell r="F616" t="str">
            <v>Cost of Services</v>
          </cell>
          <cell r="G616">
            <v>237.18</v>
          </cell>
          <cell r="J616">
            <v>237.18</v>
          </cell>
        </row>
        <row r="617">
          <cell r="D617" t="str">
            <v>06-480-67080-000</v>
          </cell>
          <cell r="E617" t="str">
            <v>FLL-6-Professional Fees - Consulting</v>
          </cell>
          <cell r="F617" t="str">
            <v>Cost of Services</v>
          </cell>
          <cell r="G617">
            <v>237.5</v>
          </cell>
          <cell r="J617">
            <v>237.5</v>
          </cell>
        </row>
        <row r="618">
          <cell r="D618" t="str">
            <v>01-170-67140-000</v>
          </cell>
          <cell r="E618" t="str">
            <v>IAH-GEN-Marketing Expense-</v>
          </cell>
          <cell r="F618" t="str">
            <v>Cost of Services</v>
          </cell>
          <cell r="G618">
            <v>237.57</v>
          </cell>
          <cell r="J618">
            <v>237.57</v>
          </cell>
        </row>
        <row r="619">
          <cell r="D619" t="str">
            <v>01-175-67140-000</v>
          </cell>
          <cell r="E619" t="str">
            <v>DFW-Marketing Expense-</v>
          </cell>
          <cell r="F619" t="str">
            <v>Cost of Services</v>
          </cell>
          <cell r="G619">
            <v>237.57</v>
          </cell>
          <cell r="J619">
            <v>237.57</v>
          </cell>
        </row>
        <row r="620">
          <cell r="D620" t="str">
            <v>01-210-67180-000</v>
          </cell>
          <cell r="E620" t="str">
            <v>SAT-Travel - Lodging-</v>
          </cell>
          <cell r="F620" t="str">
            <v>Cost of Services</v>
          </cell>
          <cell r="G620">
            <v>241.28</v>
          </cell>
          <cell r="J620">
            <v>241.28</v>
          </cell>
        </row>
        <row r="621">
          <cell r="D621" t="str">
            <v>05-723-63400-000</v>
          </cell>
          <cell r="E621" t="str">
            <v>FAT-Repair &amp; Maintenance-Equip</v>
          </cell>
          <cell r="F621" t="str">
            <v>Cost of Services</v>
          </cell>
          <cell r="G621">
            <v>242.46</v>
          </cell>
          <cell r="J621">
            <v>242.46</v>
          </cell>
        </row>
        <row r="622">
          <cell r="D622" t="str">
            <v>01-145-67320-000</v>
          </cell>
          <cell r="E622" t="str">
            <v>JFK- 9-IT Supplies - Toner-</v>
          </cell>
          <cell r="F622" t="str">
            <v>Cost of Services</v>
          </cell>
          <cell r="G622">
            <v>243.09</v>
          </cell>
          <cell r="J622">
            <v>243.09</v>
          </cell>
        </row>
        <row r="623">
          <cell r="D623" t="str">
            <v>05-738-61720-000</v>
          </cell>
          <cell r="E623" t="str">
            <v>LAX-Sales &amp; Use Taxes</v>
          </cell>
          <cell r="F623" t="str">
            <v>Cost of Services</v>
          </cell>
          <cell r="G623">
            <v>244.19</v>
          </cell>
          <cell r="J623">
            <v>244.19</v>
          </cell>
        </row>
        <row r="624">
          <cell r="D624" t="str">
            <v>06-453-64505-000</v>
          </cell>
          <cell r="E624" t="str">
            <v>MIA 707 (Atlas)-Ramp Contractors Expenses</v>
          </cell>
          <cell r="F624" t="str">
            <v>Cost of Services</v>
          </cell>
          <cell r="G624">
            <v>245</v>
          </cell>
          <cell r="J624">
            <v>245</v>
          </cell>
        </row>
        <row r="625">
          <cell r="D625" t="str">
            <v>05-775-53000-000</v>
          </cell>
          <cell r="E625" t="str">
            <v>STL-401(k) Match</v>
          </cell>
          <cell r="F625" t="str">
            <v>Cost of Services</v>
          </cell>
          <cell r="G625">
            <v>246.71</v>
          </cell>
          <cell r="J625">
            <v>246.71</v>
          </cell>
        </row>
        <row r="626">
          <cell r="D626" t="str">
            <v>05-767-53000-000</v>
          </cell>
          <cell r="E626" t="str">
            <v>SAT-401(k) Match</v>
          </cell>
          <cell r="F626" t="str">
            <v>Cost of Services</v>
          </cell>
          <cell r="G626">
            <v>250</v>
          </cell>
          <cell r="J626">
            <v>250</v>
          </cell>
        </row>
        <row r="627">
          <cell r="D627" t="str">
            <v>05-746-63475-000</v>
          </cell>
          <cell r="E627" t="str">
            <v>MOB-Freight Expense</v>
          </cell>
          <cell r="F627" t="str">
            <v>Cost of Services</v>
          </cell>
          <cell r="G627">
            <v>250</v>
          </cell>
          <cell r="J627">
            <v>250</v>
          </cell>
        </row>
        <row r="628">
          <cell r="D628" t="str">
            <v>05-769-67300-000</v>
          </cell>
          <cell r="E628" t="str">
            <v>SHV-IT Supplies</v>
          </cell>
          <cell r="F628" t="str">
            <v>Cost of Services</v>
          </cell>
          <cell r="G628">
            <v>250</v>
          </cell>
          <cell r="J628">
            <v>250</v>
          </cell>
        </row>
        <row r="629">
          <cell r="D629" t="str">
            <v>05-710-67800-000</v>
          </cell>
          <cell r="E629" t="str">
            <v>DFW-B1639-Other Operating Expense</v>
          </cell>
          <cell r="F629" t="str">
            <v>Cost of Services</v>
          </cell>
          <cell r="G629">
            <v>250</v>
          </cell>
          <cell r="J629">
            <v>250</v>
          </cell>
        </row>
        <row r="630">
          <cell r="D630" t="str">
            <v>01-175-67250-000</v>
          </cell>
          <cell r="E630" t="str">
            <v>DFW-Auto Rental-</v>
          </cell>
          <cell r="F630" t="str">
            <v>Cost of Services</v>
          </cell>
          <cell r="G630">
            <v>250.31</v>
          </cell>
          <cell r="J630">
            <v>250.31</v>
          </cell>
        </row>
        <row r="631">
          <cell r="D631" t="str">
            <v>01-151-62000-000</v>
          </cell>
          <cell r="E631" t="str">
            <v>IAD-6-EK Custom Fines &amp; Penalties-</v>
          </cell>
          <cell r="F631" t="str">
            <v>Cost of Services</v>
          </cell>
          <cell r="G631">
            <v>251.25</v>
          </cell>
          <cell r="J631">
            <v>251.25</v>
          </cell>
        </row>
        <row r="632">
          <cell r="D632" t="str">
            <v>06-465-65040-000</v>
          </cell>
          <cell r="E632" t="str">
            <v>MIA-716-Office Supplies</v>
          </cell>
          <cell r="F632" t="str">
            <v>Cost of Services</v>
          </cell>
          <cell r="G632">
            <v>252.72</v>
          </cell>
          <cell r="J632">
            <v>252.72</v>
          </cell>
        </row>
        <row r="633">
          <cell r="D633" t="str">
            <v>01-165-67320-000</v>
          </cell>
          <cell r="E633" t="str">
            <v>EWRSAS - -IT Supplies - Toner-</v>
          </cell>
          <cell r="F633" t="str">
            <v>Cost of Services</v>
          </cell>
          <cell r="G633">
            <v>255.02</v>
          </cell>
          <cell r="J633">
            <v>255.02</v>
          </cell>
        </row>
        <row r="634">
          <cell r="D634" t="str">
            <v>05-724-63475-000</v>
          </cell>
          <cell r="E634" t="str">
            <v>HRL-Freight Expense</v>
          </cell>
          <cell r="F634" t="str">
            <v>Cost of Services</v>
          </cell>
          <cell r="G634">
            <v>258.77999999999997</v>
          </cell>
          <cell r="J634">
            <v>258.77999999999997</v>
          </cell>
        </row>
        <row r="635">
          <cell r="D635" t="str">
            <v>05-725-63481-000</v>
          </cell>
          <cell r="E635" t="str">
            <v>HSV-Maintenance - Outside Repairs</v>
          </cell>
          <cell r="F635" t="str">
            <v>Cost of Services</v>
          </cell>
          <cell r="G635">
            <v>259.95999999999998</v>
          </cell>
          <cell r="J635">
            <v>259.95999999999998</v>
          </cell>
        </row>
        <row r="636">
          <cell r="D636" t="str">
            <v>01-151-61800-000</v>
          </cell>
          <cell r="E636" t="str">
            <v>IAD-6-EK Property Taxes-</v>
          </cell>
          <cell r="F636" t="str">
            <v>Cost of Services</v>
          </cell>
          <cell r="G636">
            <v>261.06</v>
          </cell>
          <cell r="J636">
            <v>261.06</v>
          </cell>
        </row>
        <row r="637">
          <cell r="D637" t="str">
            <v>05-740-67230-000</v>
          </cell>
          <cell r="E637" t="str">
            <v>LIT-Meals &amp; Entertainment - Employee</v>
          </cell>
          <cell r="F637" t="str">
            <v>Cost of Services</v>
          </cell>
          <cell r="G637">
            <v>261.44</v>
          </cell>
          <cell r="J637">
            <v>261.44</v>
          </cell>
        </row>
        <row r="638">
          <cell r="D638" t="str">
            <v>01-170-63430-000</v>
          </cell>
          <cell r="E638" t="str">
            <v>IAH-GEN-Repair &amp; Maintenance-Office Eq-</v>
          </cell>
          <cell r="F638" t="str">
            <v>Cost of Services</v>
          </cell>
          <cell r="G638">
            <v>263.88</v>
          </cell>
          <cell r="J638">
            <v>263.88</v>
          </cell>
        </row>
        <row r="639">
          <cell r="D639" t="str">
            <v>01-167-67140-000</v>
          </cell>
          <cell r="E639" t="str">
            <v>ORD-AF-Marketing Expense-</v>
          </cell>
          <cell r="F639" t="str">
            <v>Cost of Services</v>
          </cell>
          <cell r="G639">
            <v>266.13</v>
          </cell>
          <cell r="J639">
            <v>266.13</v>
          </cell>
        </row>
        <row r="640">
          <cell r="D640" t="str">
            <v>01-125-67140-000</v>
          </cell>
          <cell r="E640" t="str">
            <v>JFK-76-Marketing Expense-</v>
          </cell>
          <cell r="F640" t="str">
            <v>Cost of Services</v>
          </cell>
          <cell r="G640">
            <v>266.13</v>
          </cell>
          <cell r="J640">
            <v>266.13</v>
          </cell>
        </row>
        <row r="641">
          <cell r="D641" t="str">
            <v>01-195-64550-000</v>
          </cell>
          <cell r="E641" t="str">
            <v>SEA-2427-Trash Removal contracts-</v>
          </cell>
          <cell r="F641" t="str">
            <v>Cost of Services</v>
          </cell>
          <cell r="G641">
            <v>266.33</v>
          </cell>
          <cell r="J641">
            <v>266.33</v>
          </cell>
        </row>
        <row r="642">
          <cell r="D642" t="str">
            <v>06-450-67350-000</v>
          </cell>
          <cell r="E642" t="str">
            <v>MIA-1601-Office Expenses</v>
          </cell>
          <cell r="F642" t="str">
            <v>Cost of Services</v>
          </cell>
          <cell r="G642">
            <v>267.06</v>
          </cell>
          <cell r="J642">
            <v>267.06</v>
          </cell>
        </row>
        <row r="643">
          <cell r="D643" t="str">
            <v>01-170-67220-000</v>
          </cell>
          <cell r="E643" t="str">
            <v>IAH-GEN-Entertainment - 3rd Party-</v>
          </cell>
          <cell r="F643" t="str">
            <v>Cost of Services</v>
          </cell>
          <cell r="G643">
            <v>268.07</v>
          </cell>
          <cell r="J643">
            <v>268.07</v>
          </cell>
        </row>
        <row r="644">
          <cell r="D644" t="str">
            <v>06-453-61800-000</v>
          </cell>
          <cell r="E644" t="str">
            <v>MIA 707 (Atlas)-Property Taxes</v>
          </cell>
          <cell r="F644" t="str">
            <v>Cost of Services</v>
          </cell>
          <cell r="G644">
            <v>269.83999999999997</v>
          </cell>
          <cell r="J644">
            <v>269.83999999999997</v>
          </cell>
        </row>
        <row r="645">
          <cell r="D645" t="str">
            <v>01-300-67230-000</v>
          </cell>
          <cell r="E645" t="str">
            <v xml:space="preserve"> -SAN-Meals - Employee-</v>
          </cell>
          <cell r="F645" t="str">
            <v>Cost of Services</v>
          </cell>
          <cell r="G645">
            <v>269.93</v>
          </cell>
          <cell r="J645">
            <v>269.93</v>
          </cell>
        </row>
        <row r="646">
          <cell r="D646" t="str">
            <v>05-773-61900-000</v>
          </cell>
          <cell r="E646" t="str">
            <v>SFO-Licenses &amp; Permits</v>
          </cell>
          <cell r="F646" t="str">
            <v>Cost of Services</v>
          </cell>
          <cell r="G646">
            <v>270</v>
          </cell>
          <cell r="J646">
            <v>270</v>
          </cell>
        </row>
        <row r="647">
          <cell r="D647" t="str">
            <v>01-190-67350-000</v>
          </cell>
          <cell r="E647" t="str">
            <v>SEA-2345-Office Expenses-</v>
          </cell>
          <cell r="F647" t="str">
            <v>Cost of Services</v>
          </cell>
          <cell r="G647">
            <v>270.56</v>
          </cell>
          <cell r="J647">
            <v>270.56</v>
          </cell>
        </row>
        <row r="648">
          <cell r="D648" t="str">
            <v>03-250-62050-000</v>
          </cell>
          <cell r="E648" t="str">
            <v>YUL-TRUCKING-Customer Claims</v>
          </cell>
          <cell r="F648" t="str">
            <v>Cost of Services</v>
          </cell>
          <cell r="G648">
            <v>271.38</v>
          </cell>
          <cell r="J648">
            <v>271.38</v>
          </cell>
        </row>
        <row r="649">
          <cell r="D649" t="str">
            <v>03-250-67350-000</v>
          </cell>
          <cell r="E649" t="str">
            <v>YUL-TRUCKING-Office Expenses</v>
          </cell>
          <cell r="F649" t="str">
            <v>Cost of Services</v>
          </cell>
          <cell r="G649">
            <v>273.10000000000002</v>
          </cell>
          <cell r="J649">
            <v>273.10000000000002</v>
          </cell>
        </row>
        <row r="650">
          <cell r="D650" t="str">
            <v>05-760-67290-000</v>
          </cell>
          <cell r="E650" t="str">
            <v>SLC-Office Supplies</v>
          </cell>
          <cell r="F650" t="str">
            <v>Cost of Services</v>
          </cell>
          <cell r="G650">
            <v>276.25</v>
          </cell>
          <cell r="J650">
            <v>276.25</v>
          </cell>
        </row>
        <row r="651">
          <cell r="D651" t="str">
            <v>01-195-67250-000</v>
          </cell>
          <cell r="E651" t="str">
            <v>SEA-2427-Auto Rental-</v>
          </cell>
          <cell r="F651" t="str">
            <v>Cost of Services</v>
          </cell>
          <cell r="G651">
            <v>276.27</v>
          </cell>
          <cell r="J651">
            <v>276.27</v>
          </cell>
        </row>
        <row r="652">
          <cell r="D652" t="str">
            <v>06-460-67800-000</v>
          </cell>
          <cell r="E652" t="str">
            <v>MIA-707-Other Operating Expense</v>
          </cell>
          <cell r="F652" t="str">
            <v>Cost of Services</v>
          </cell>
          <cell r="G652">
            <v>277.13</v>
          </cell>
          <cell r="J652">
            <v>277.13</v>
          </cell>
        </row>
        <row r="653">
          <cell r="D653" t="str">
            <v>05-703-61900-000</v>
          </cell>
          <cell r="E653" t="str">
            <v>BDL-Licenses &amp; Permits</v>
          </cell>
          <cell r="F653" t="str">
            <v>Cost of Services</v>
          </cell>
          <cell r="G653">
            <v>279.2</v>
          </cell>
          <cell r="J653">
            <v>279.2</v>
          </cell>
        </row>
        <row r="654">
          <cell r="D654" t="str">
            <v>01-167-67230-000</v>
          </cell>
          <cell r="E654" t="str">
            <v>ORD-AF-Meals - Employee-</v>
          </cell>
          <cell r="F654" t="str">
            <v>Cost of Services</v>
          </cell>
          <cell r="G654">
            <v>280</v>
          </cell>
          <cell r="J654">
            <v>280</v>
          </cell>
        </row>
        <row r="655">
          <cell r="D655" t="str">
            <v>03-230-63010-000</v>
          </cell>
          <cell r="E655" t="str">
            <v>YYZ-2-Rent - Office Equipment</v>
          </cell>
          <cell r="F655" t="str">
            <v>Cost of Services</v>
          </cell>
          <cell r="G655">
            <v>280.48</v>
          </cell>
          <cell r="J655">
            <v>280.48</v>
          </cell>
        </row>
        <row r="656">
          <cell r="D656" t="str">
            <v>05-750-63450-000</v>
          </cell>
          <cell r="E656" t="str">
            <v>PHX-Auto Expenses</v>
          </cell>
          <cell r="F656" t="str">
            <v>Cost of Services</v>
          </cell>
          <cell r="G656">
            <v>283.52</v>
          </cell>
          <cell r="J656">
            <v>283.52</v>
          </cell>
        </row>
        <row r="657">
          <cell r="D657" t="str">
            <v>01-153-67060-000</v>
          </cell>
          <cell r="E657" t="str">
            <v>IAD-BA-Telephone - Cellular-</v>
          </cell>
          <cell r="F657" t="str">
            <v>Cost of Services</v>
          </cell>
          <cell r="G657">
            <v>287.10000000000002</v>
          </cell>
          <cell r="J657">
            <v>287.10000000000002</v>
          </cell>
        </row>
        <row r="658">
          <cell r="D658" t="str">
            <v>05-755-67280-000</v>
          </cell>
          <cell r="E658" t="str">
            <v>RNO-Postage</v>
          </cell>
          <cell r="F658" t="str">
            <v>Cost of Services</v>
          </cell>
          <cell r="G658">
            <v>288.14</v>
          </cell>
          <cell r="J658">
            <v>288.14</v>
          </cell>
        </row>
        <row r="659">
          <cell r="D659" t="str">
            <v>01-151-67320-000</v>
          </cell>
          <cell r="E659" t="str">
            <v>IAD-6-EK IT Supplies - Toner-</v>
          </cell>
          <cell r="F659" t="str">
            <v>Cost of Services</v>
          </cell>
          <cell r="G659">
            <v>289.02</v>
          </cell>
          <cell r="J659">
            <v>289.02</v>
          </cell>
        </row>
        <row r="660">
          <cell r="D660" t="str">
            <v>05-700-67060-000</v>
          </cell>
          <cell r="E660" t="str">
            <v>Ops IAS-Telephone - Cellular</v>
          </cell>
          <cell r="F660" t="str">
            <v>Cost of Services</v>
          </cell>
          <cell r="G660">
            <v>289.3</v>
          </cell>
          <cell r="J660">
            <v>289.3</v>
          </cell>
        </row>
        <row r="661">
          <cell r="D661" t="str">
            <v>01-153-64530-000</v>
          </cell>
          <cell r="E661" t="str">
            <v>IAD-BA-Cleaning Janitorial Contract-</v>
          </cell>
          <cell r="F661" t="str">
            <v>Cost of Services</v>
          </cell>
          <cell r="G661">
            <v>292.68</v>
          </cell>
          <cell r="J661">
            <v>292.68</v>
          </cell>
        </row>
        <row r="662">
          <cell r="D662" t="str">
            <v>06-999-67360-000</v>
          </cell>
          <cell r="E662" t="str">
            <v>SG&amp;A Bank Charges</v>
          </cell>
          <cell r="F662" t="str">
            <v>Cost of Services</v>
          </cell>
          <cell r="G662">
            <v>294.04000000000002</v>
          </cell>
          <cell r="J662">
            <v>294.04000000000002</v>
          </cell>
        </row>
        <row r="663">
          <cell r="D663" t="str">
            <v>01-166-67280-000</v>
          </cell>
          <cell r="E663" t="str">
            <v>PHL-Postage-</v>
          </cell>
          <cell r="F663" t="str">
            <v>Cost of Services</v>
          </cell>
          <cell r="G663">
            <v>295.08</v>
          </cell>
          <cell r="J663">
            <v>295.08</v>
          </cell>
        </row>
        <row r="664">
          <cell r="D664" t="str">
            <v>03-002-67280-000</v>
          </cell>
          <cell r="E664" t="str">
            <v>SG&amp;A-Postage/FEDEX/Courier</v>
          </cell>
          <cell r="F664" t="str">
            <v>Cost of Services</v>
          </cell>
          <cell r="G664">
            <v>296.81</v>
          </cell>
          <cell r="J664">
            <v>296.81</v>
          </cell>
        </row>
        <row r="665">
          <cell r="D665" t="str">
            <v>01-190-63480-000</v>
          </cell>
          <cell r="E665" t="str">
            <v>SEA-2345-Maintenance Agreement-</v>
          </cell>
          <cell r="F665" t="str">
            <v>Cost of Services</v>
          </cell>
          <cell r="G665">
            <v>300</v>
          </cell>
          <cell r="J665">
            <v>300</v>
          </cell>
        </row>
        <row r="666">
          <cell r="D666" t="str">
            <v>01-195-62000-000</v>
          </cell>
          <cell r="E666" t="str">
            <v>SEA-2427-Custom Fines &amp; Penalties-</v>
          </cell>
          <cell r="F666" t="str">
            <v>Cost of Services</v>
          </cell>
          <cell r="G666">
            <v>300</v>
          </cell>
          <cell r="J666">
            <v>300</v>
          </cell>
        </row>
        <row r="667">
          <cell r="D667" t="str">
            <v>06-999-67175-000</v>
          </cell>
          <cell r="E667" t="str">
            <v>SG&amp;A Contributions</v>
          </cell>
          <cell r="F667" t="str">
            <v>Cost of Services</v>
          </cell>
          <cell r="G667">
            <v>300</v>
          </cell>
          <cell r="J667">
            <v>300</v>
          </cell>
        </row>
        <row r="668">
          <cell r="D668" t="str">
            <v>05-707-61800-000</v>
          </cell>
          <cell r="E668" t="str">
            <v>BWI-Property Taxes</v>
          </cell>
          <cell r="F668" t="str">
            <v>Cost of Services</v>
          </cell>
          <cell r="G668">
            <v>300</v>
          </cell>
          <cell r="J668">
            <v>300</v>
          </cell>
        </row>
        <row r="669">
          <cell r="D669" t="str">
            <v>01-150-67300-000</v>
          </cell>
          <cell r="E669" t="str">
            <v>IAD-6-IT Supplies - Computers-</v>
          </cell>
          <cell r="F669" t="str">
            <v>Cost of Services</v>
          </cell>
          <cell r="G669">
            <v>300</v>
          </cell>
          <cell r="J669">
            <v>300</v>
          </cell>
        </row>
        <row r="670">
          <cell r="D670" t="str">
            <v>01-150-62050-000</v>
          </cell>
          <cell r="E670" t="str">
            <v>IAD-6-Customer Claims-</v>
          </cell>
          <cell r="F670" t="str">
            <v>Cost of Services</v>
          </cell>
          <cell r="G670">
            <v>300</v>
          </cell>
          <cell r="J670">
            <v>300</v>
          </cell>
        </row>
        <row r="671">
          <cell r="D671" t="str">
            <v>01-140-67300-000</v>
          </cell>
          <cell r="E671" t="str">
            <v>JFK-73-IT Supplies - Computers-</v>
          </cell>
          <cell r="F671" t="str">
            <v>Cost of Services</v>
          </cell>
          <cell r="G671">
            <v>301.61</v>
          </cell>
          <cell r="J671">
            <v>301.61</v>
          </cell>
        </row>
        <row r="672">
          <cell r="D672" t="str">
            <v>03-240-63410-000</v>
          </cell>
          <cell r="E672" t="str">
            <v>YUL-800-Repair &amp; Maint - ETV</v>
          </cell>
          <cell r="F672" t="str">
            <v>Cost of Services</v>
          </cell>
          <cell r="G672">
            <v>302.08999999999997</v>
          </cell>
          <cell r="J672">
            <v>302.08999999999997</v>
          </cell>
        </row>
        <row r="673">
          <cell r="D673" t="str">
            <v>03-240-63440-000</v>
          </cell>
          <cell r="E673" t="str">
            <v>YUL-800-Repair &amp; Maint - Other</v>
          </cell>
          <cell r="F673" t="str">
            <v>Cost of Services</v>
          </cell>
          <cell r="G673">
            <v>302.67</v>
          </cell>
          <cell r="J673">
            <v>302.67</v>
          </cell>
        </row>
        <row r="674">
          <cell r="D674" t="str">
            <v>03-250-63450-000</v>
          </cell>
          <cell r="E674" t="str">
            <v>YUL-TRUCKING-Auto Expenses</v>
          </cell>
          <cell r="F674" t="str">
            <v>Cost of Services</v>
          </cell>
          <cell r="G674">
            <v>303.61</v>
          </cell>
          <cell r="J674">
            <v>303.61</v>
          </cell>
        </row>
        <row r="675">
          <cell r="D675" t="str">
            <v>05-748-63455-000</v>
          </cell>
          <cell r="E675" t="str">
            <v>OKC-Parking Expense</v>
          </cell>
          <cell r="F675" t="str">
            <v>Cost of Services</v>
          </cell>
          <cell r="G675">
            <v>305</v>
          </cell>
          <cell r="J675">
            <v>305</v>
          </cell>
        </row>
        <row r="676">
          <cell r="D676" t="str">
            <v>05-744-67300-000</v>
          </cell>
          <cell r="E676" t="str">
            <v>MSP-7550-IT Supplies</v>
          </cell>
          <cell r="F676" t="str">
            <v>Cost of Services</v>
          </cell>
          <cell r="G676">
            <v>305.04000000000002</v>
          </cell>
          <cell r="J676">
            <v>305.04000000000002</v>
          </cell>
        </row>
        <row r="677">
          <cell r="D677" t="str">
            <v>06-480-64250-000</v>
          </cell>
          <cell r="E677" t="str">
            <v>FLL-6- Maint. and Contractor expense</v>
          </cell>
          <cell r="F677" t="str">
            <v>Cost of Services</v>
          </cell>
          <cell r="G677">
            <v>305.31</v>
          </cell>
          <cell r="J677">
            <v>305.31</v>
          </cell>
        </row>
        <row r="678">
          <cell r="D678" t="str">
            <v>01-210-67280-000</v>
          </cell>
          <cell r="E678" t="str">
            <v>SAT-Postage-</v>
          </cell>
          <cell r="F678" t="str">
            <v>Cost of Services</v>
          </cell>
          <cell r="G678">
            <v>305.33999999999997</v>
          </cell>
          <cell r="J678">
            <v>305.33999999999997</v>
          </cell>
        </row>
        <row r="679">
          <cell r="D679" t="str">
            <v>03-240-67350-000</v>
          </cell>
          <cell r="E679" t="str">
            <v>YUL-800-Office Expenses</v>
          </cell>
          <cell r="F679" t="str">
            <v>Cost of Services</v>
          </cell>
          <cell r="G679">
            <v>306.41000000000003</v>
          </cell>
          <cell r="J679">
            <v>306.41000000000003</v>
          </cell>
        </row>
        <row r="680">
          <cell r="D680" t="str">
            <v>05-745-53000-000</v>
          </cell>
          <cell r="E680" t="str">
            <v>MSY-401(k) Match</v>
          </cell>
          <cell r="F680" t="str">
            <v>Cost of Services</v>
          </cell>
          <cell r="G680">
            <v>306.51</v>
          </cell>
          <cell r="J680">
            <v>306.51</v>
          </cell>
        </row>
        <row r="681">
          <cell r="D681" t="str">
            <v>01-210-67190-000</v>
          </cell>
          <cell r="E681" t="str">
            <v>SAT-Travel - Aifare-</v>
          </cell>
          <cell r="F681" t="str">
            <v>Cost of Services</v>
          </cell>
          <cell r="G681">
            <v>308</v>
          </cell>
          <cell r="J681">
            <v>308</v>
          </cell>
        </row>
        <row r="682">
          <cell r="D682" t="str">
            <v>05-775-63450-000</v>
          </cell>
          <cell r="E682" t="str">
            <v>STL-Auto Expenses</v>
          </cell>
          <cell r="F682" t="str">
            <v>Cost of Services</v>
          </cell>
          <cell r="G682">
            <v>308.5</v>
          </cell>
          <cell r="J682">
            <v>308.5</v>
          </cell>
        </row>
        <row r="683">
          <cell r="D683" t="str">
            <v>01-156-67290-000</v>
          </cell>
          <cell r="E683" t="str">
            <v>IAD-UPS-Office Supplies-</v>
          </cell>
          <cell r="F683" t="str">
            <v>Cost of Services</v>
          </cell>
          <cell r="G683">
            <v>311.32</v>
          </cell>
          <cell r="J683">
            <v>311.32</v>
          </cell>
        </row>
        <row r="684">
          <cell r="D684" t="str">
            <v>05-720-67020-000</v>
          </cell>
          <cell r="E684" t="str">
            <v>ELP-Utility - Electricity</v>
          </cell>
          <cell r="F684" t="str">
            <v>Cost of Services</v>
          </cell>
          <cell r="G684">
            <v>312.24</v>
          </cell>
          <cell r="J684">
            <v>312.24</v>
          </cell>
        </row>
        <row r="685">
          <cell r="D685" t="str">
            <v>05-723-50400-000</v>
          </cell>
          <cell r="E685" t="str">
            <v>FAT-Time Off Pay</v>
          </cell>
          <cell r="F685" t="str">
            <v>Cost of Services</v>
          </cell>
          <cell r="G685">
            <v>312.64999999999998</v>
          </cell>
          <cell r="J685">
            <v>312.64999999999998</v>
          </cell>
        </row>
        <row r="686">
          <cell r="D686" t="str">
            <v>05-778-67050-000</v>
          </cell>
          <cell r="E686" t="str">
            <v>TOL-Telephone - LAN Line</v>
          </cell>
          <cell r="F686" t="str">
            <v>Cost of Services</v>
          </cell>
          <cell r="G686">
            <v>313.49</v>
          </cell>
          <cell r="J686">
            <v>313.49</v>
          </cell>
        </row>
        <row r="687">
          <cell r="D687" t="str">
            <v>05-767-50400-000</v>
          </cell>
          <cell r="E687" t="str">
            <v>SAT-Time Off Pay</v>
          </cell>
          <cell r="F687" t="str">
            <v>Cost of Services</v>
          </cell>
          <cell r="G687">
            <v>314.69</v>
          </cell>
          <cell r="J687">
            <v>314.69</v>
          </cell>
        </row>
        <row r="688">
          <cell r="D688" t="str">
            <v>06-470-65030-000</v>
          </cell>
          <cell r="E688" t="str">
            <v>MIA-RAMP-Other Operating Supplies</v>
          </cell>
          <cell r="F688" t="str">
            <v>Cost of Services</v>
          </cell>
          <cell r="G688">
            <v>315.79000000000002</v>
          </cell>
          <cell r="J688">
            <v>315.79000000000002</v>
          </cell>
        </row>
        <row r="689">
          <cell r="D689" t="str">
            <v>05-757-63440-000</v>
          </cell>
          <cell r="E689" t="str">
            <v>LAS-Repair &amp; Maintenance-Others</v>
          </cell>
          <cell r="F689" t="str">
            <v>Cost of Services</v>
          </cell>
          <cell r="G689">
            <v>319.75</v>
          </cell>
          <cell r="J689">
            <v>319.75</v>
          </cell>
        </row>
        <row r="690">
          <cell r="D690" t="str">
            <v>05-759-61900-000</v>
          </cell>
          <cell r="E690" t="str">
            <v>MHR-Licenses &amp; Permits</v>
          </cell>
          <cell r="F690" t="str">
            <v>Cost of Services</v>
          </cell>
          <cell r="G690">
            <v>320.24</v>
          </cell>
          <cell r="J690">
            <v>320.24</v>
          </cell>
        </row>
        <row r="691">
          <cell r="D691" t="str">
            <v>05-772-53000-000</v>
          </cell>
          <cell r="E691" t="str">
            <v>SEA-401(k) Match</v>
          </cell>
          <cell r="F691" t="str">
            <v>Cost of Services</v>
          </cell>
          <cell r="G691">
            <v>320.31</v>
          </cell>
          <cell r="J691">
            <v>320.31</v>
          </cell>
        </row>
        <row r="692">
          <cell r="D692" t="str">
            <v>01-153-67020-000</v>
          </cell>
          <cell r="E692" t="str">
            <v>IAD-BA-Utility - Electricity-</v>
          </cell>
          <cell r="F692" t="str">
            <v>Cost of Services</v>
          </cell>
          <cell r="G692">
            <v>321.61</v>
          </cell>
          <cell r="J692">
            <v>321.61</v>
          </cell>
        </row>
        <row r="693">
          <cell r="D693" t="str">
            <v>06-460-67280-000</v>
          </cell>
          <cell r="E693" t="str">
            <v>MIA-707-Postage</v>
          </cell>
          <cell r="F693" t="str">
            <v>Cost of Services</v>
          </cell>
          <cell r="G693">
            <v>324.01</v>
          </cell>
          <cell r="J693">
            <v>324.01</v>
          </cell>
        </row>
        <row r="694">
          <cell r="D694" t="str">
            <v>05-769-63440-000</v>
          </cell>
          <cell r="E694" t="str">
            <v>SHV-Repair &amp; Maintenance-Others</v>
          </cell>
          <cell r="F694" t="str">
            <v>Cost of Services</v>
          </cell>
          <cell r="G694">
            <v>324.35000000000002</v>
          </cell>
          <cell r="J694">
            <v>324.35000000000002</v>
          </cell>
        </row>
        <row r="695">
          <cell r="D695" t="str">
            <v>05-715-67300-000</v>
          </cell>
          <cell r="E695" t="str">
            <v>DEN-IT Supplies</v>
          </cell>
          <cell r="F695" t="str">
            <v>Cost of Services</v>
          </cell>
          <cell r="G695">
            <v>329.38</v>
          </cell>
          <cell r="J695">
            <v>329.38</v>
          </cell>
        </row>
        <row r="696">
          <cell r="D696" t="str">
            <v>01-156-64520-000</v>
          </cell>
          <cell r="E696" t="str">
            <v>IAD-UPS-Security Contracts-</v>
          </cell>
          <cell r="F696" t="str">
            <v>Cost of Services</v>
          </cell>
          <cell r="G696">
            <v>333</v>
          </cell>
          <cell r="J696">
            <v>333</v>
          </cell>
        </row>
        <row r="697">
          <cell r="D697" t="str">
            <v>01-178-65030-000</v>
          </cell>
          <cell r="E697" t="str">
            <v>OKC-UPS-Other Operating Supplies-</v>
          </cell>
          <cell r="F697" t="str">
            <v>Cost of Services</v>
          </cell>
          <cell r="G697">
            <v>333.09</v>
          </cell>
          <cell r="J697">
            <v>333.09</v>
          </cell>
        </row>
        <row r="698">
          <cell r="D698" t="str">
            <v>05-775-67800-000</v>
          </cell>
          <cell r="E698" t="str">
            <v>STL/DHL-Other Operating Expense</v>
          </cell>
          <cell r="F698" t="str">
            <v>Cost of Services</v>
          </cell>
          <cell r="G698">
            <v>333.33</v>
          </cell>
          <cell r="J698">
            <v>333.33</v>
          </cell>
        </row>
        <row r="699">
          <cell r="D699" t="str">
            <v>03-240-67200-000</v>
          </cell>
          <cell r="E699" t="str">
            <v>YUL-800-Travel, Meals &amp; Ent</v>
          </cell>
          <cell r="F699" t="str">
            <v>Cost of Services</v>
          </cell>
          <cell r="G699">
            <v>334.01</v>
          </cell>
          <cell r="J699">
            <v>334.01</v>
          </cell>
        </row>
        <row r="700">
          <cell r="D700" t="str">
            <v>06-460-67350-000</v>
          </cell>
          <cell r="E700" t="str">
            <v>MIA-707-Office Expenses</v>
          </cell>
          <cell r="F700" t="str">
            <v>Cost of Services</v>
          </cell>
          <cell r="G700">
            <v>335.77</v>
          </cell>
          <cell r="J700">
            <v>335.77</v>
          </cell>
        </row>
        <row r="701">
          <cell r="D701" t="str">
            <v>01-135-67210-000</v>
          </cell>
          <cell r="E701" t="str">
            <v>JFK-66-Meals - 3rd Party-</v>
          </cell>
          <cell r="F701" t="str">
            <v>Cost of Services</v>
          </cell>
          <cell r="G701">
            <v>337.11</v>
          </cell>
          <cell r="J701">
            <v>337.11</v>
          </cell>
        </row>
        <row r="702">
          <cell r="D702" t="str">
            <v>01-312-67070-000</v>
          </cell>
          <cell r="E702" t="str">
            <v>LCK Telephone - Others-</v>
          </cell>
          <cell r="F702" t="str">
            <v>Cost of Services</v>
          </cell>
          <cell r="G702">
            <v>338.17</v>
          </cell>
          <cell r="J702">
            <v>338.17</v>
          </cell>
        </row>
        <row r="703">
          <cell r="D703" t="str">
            <v>05-777-65030-000</v>
          </cell>
          <cell r="E703" t="str">
            <v>TUL-Other Operating Supplies</v>
          </cell>
          <cell r="F703" t="str">
            <v>Cost of Services</v>
          </cell>
          <cell r="G703">
            <v>339.42</v>
          </cell>
          <cell r="J703">
            <v>339.42</v>
          </cell>
        </row>
        <row r="704">
          <cell r="D704" t="str">
            <v>01-153-63480-000</v>
          </cell>
          <cell r="E704" t="str">
            <v>IAD-BA-Maintenance Agreement-</v>
          </cell>
          <cell r="F704" t="str">
            <v>Cost of Services</v>
          </cell>
          <cell r="G704">
            <v>339.63</v>
          </cell>
          <cell r="J704">
            <v>339.63</v>
          </cell>
        </row>
        <row r="705">
          <cell r="D705" t="str">
            <v>01-155-65030-000</v>
          </cell>
          <cell r="E705" t="str">
            <v>IADAF-Other Operating Supplies-</v>
          </cell>
          <cell r="F705" t="str">
            <v>Cost of Services</v>
          </cell>
          <cell r="G705">
            <v>340</v>
          </cell>
          <cell r="J705">
            <v>340</v>
          </cell>
        </row>
        <row r="706">
          <cell r="D706" t="str">
            <v>05-755-61900-000</v>
          </cell>
          <cell r="E706" t="str">
            <v>RNO-Licenses &amp; Permits</v>
          </cell>
          <cell r="F706" t="str">
            <v>Cost of Services</v>
          </cell>
          <cell r="G706">
            <v>343.14</v>
          </cell>
          <cell r="J706">
            <v>343.14</v>
          </cell>
        </row>
        <row r="707">
          <cell r="D707" t="str">
            <v>03-230-67350-000</v>
          </cell>
          <cell r="E707" t="str">
            <v>YYZ-2-Office Expenses</v>
          </cell>
          <cell r="F707" t="str">
            <v>Cost of Services</v>
          </cell>
          <cell r="G707">
            <v>344.64</v>
          </cell>
          <cell r="J707">
            <v>344.64</v>
          </cell>
        </row>
        <row r="708">
          <cell r="D708" t="str">
            <v>03-240-67270-000</v>
          </cell>
          <cell r="E708" t="str">
            <v>YUL-800-Subscriptions</v>
          </cell>
          <cell r="F708" t="str">
            <v>Cost of Services</v>
          </cell>
          <cell r="G708">
            <v>346.21</v>
          </cell>
          <cell r="J708">
            <v>346.21</v>
          </cell>
        </row>
        <row r="709">
          <cell r="D709" t="str">
            <v>01-190-67280-000</v>
          </cell>
          <cell r="E709" t="str">
            <v>SEA-2345-Postage-</v>
          </cell>
          <cell r="F709" t="str">
            <v>Cost of Services</v>
          </cell>
          <cell r="G709">
            <v>348.15</v>
          </cell>
          <cell r="J709">
            <v>348.15</v>
          </cell>
        </row>
        <row r="710">
          <cell r="D710" t="str">
            <v>05-769-67280-000</v>
          </cell>
          <cell r="E710" t="str">
            <v>SHV-Postage</v>
          </cell>
          <cell r="F710" t="str">
            <v>Cost of Services</v>
          </cell>
          <cell r="G710">
            <v>348.2</v>
          </cell>
          <cell r="J710">
            <v>348.2</v>
          </cell>
        </row>
        <row r="711">
          <cell r="D711" t="str">
            <v>05-749-63481-000</v>
          </cell>
          <cell r="E711" t="str">
            <v>ORD-Maintenance - Outside Repairs</v>
          </cell>
          <cell r="F711" t="str">
            <v>Cost of Services</v>
          </cell>
          <cell r="G711">
            <v>348.99</v>
          </cell>
          <cell r="J711">
            <v>348.99</v>
          </cell>
        </row>
        <row r="712">
          <cell r="D712" t="str">
            <v>05-703-63455-000</v>
          </cell>
          <cell r="E712" t="str">
            <v>BDL-Parking Expense</v>
          </cell>
          <cell r="F712" t="str">
            <v>Cost of Services</v>
          </cell>
          <cell r="G712">
            <v>350</v>
          </cell>
          <cell r="J712">
            <v>350</v>
          </cell>
        </row>
        <row r="713">
          <cell r="D713" t="str">
            <v>05-720-67280-000</v>
          </cell>
          <cell r="E713" t="str">
            <v>ELP-Postage</v>
          </cell>
          <cell r="F713" t="str">
            <v>Cost of Services</v>
          </cell>
          <cell r="G713">
            <v>350.16</v>
          </cell>
          <cell r="J713">
            <v>350.16</v>
          </cell>
        </row>
        <row r="714">
          <cell r="D714" t="str">
            <v>01-190-65030-000</v>
          </cell>
          <cell r="E714" t="str">
            <v>SEA-2345-Other Operating Supplies-</v>
          </cell>
          <cell r="F714" t="str">
            <v>Cost of Services</v>
          </cell>
          <cell r="G714">
            <v>353.18</v>
          </cell>
          <cell r="J714">
            <v>353.18</v>
          </cell>
        </row>
        <row r="715">
          <cell r="D715" t="str">
            <v>05-724-67290-000</v>
          </cell>
          <cell r="E715" t="str">
            <v>HRL-Office Supplies</v>
          </cell>
          <cell r="F715" t="str">
            <v>Cost of Services</v>
          </cell>
          <cell r="G715">
            <v>354.29</v>
          </cell>
          <cell r="J715">
            <v>354.29</v>
          </cell>
        </row>
        <row r="716">
          <cell r="D716" t="str">
            <v>01-135-67280-000</v>
          </cell>
          <cell r="E716" t="str">
            <v>JFK-66-Postage-</v>
          </cell>
          <cell r="F716" t="str">
            <v>Cost of Services</v>
          </cell>
          <cell r="G716">
            <v>354.4</v>
          </cell>
          <cell r="J716">
            <v>354.4</v>
          </cell>
        </row>
        <row r="717">
          <cell r="D717" t="str">
            <v>06-999-67080-000</v>
          </cell>
          <cell r="E717" t="str">
            <v>SG&amp;A MIA-Professional Fees - Consulting</v>
          </cell>
          <cell r="F717" t="str">
            <v>Cost of Services</v>
          </cell>
          <cell r="G717">
            <v>355</v>
          </cell>
          <cell r="J717">
            <v>355</v>
          </cell>
        </row>
        <row r="718">
          <cell r="D718" t="str">
            <v>05-777-67290-000</v>
          </cell>
          <cell r="E718" t="str">
            <v>TUL-Office Supplies</v>
          </cell>
          <cell r="F718" t="str">
            <v>Cost of Services</v>
          </cell>
          <cell r="G718">
            <v>355.4</v>
          </cell>
          <cell r="J718">
            <v>355.4</v>
          </cell>
        </row>
        <row r="719">
          <cell r="D719" t="str">
            <v>01-300-67310-000</v>
          </cell>
          <cell r="E719" t="str">
            <v xml:space="preserve"> -SAN-IT Supplies - Printers-</v>
          </cell>
          <cell r="F719" t="str">
            <v>Cost of Services</v>
          </cell>
          <cell r="G719">
            <v>357.73</v>
          </cell>
          <cell r="J719">
            <v>357.73</v>
          </cell>
        </row>
        <row r="720">
          <cell r="D720" t="str">
            <v>05-704-67190-000</v>
          </cell>
          <cell r="E720" t="str">
            <v>ATL-Travel - Airfare</v>
          </cell>
          <cell r="F720" t="str">
            <v>Cost of Services</v>
          </cell>
          <cell r="G720">
            <v>358.23</v>
          </cell>
          <cell r="J720">
            <v>358.23</v>
          </cell>
        </row>
        <row r="721">
          <cell r="D721" t="str">
            <v>06-450-64520-000</v>
          </cell>
          <cell r="E721" t="str">
            <v>MIA-1601-Security Contracts</v>
          </cell>
          <cell r="F721" t="str">
            <v>Cost of Services</v>
          </cell>
          <cell r="G721">
            <v>359.53</v>
          </cell>
          <cell r="J721">
            <v>359.53</v>
          </cell>
        </row>
        <row r="722">
          <cell r="D722" t="str">
            <v>05-757-63450-000</v>
          </cell>
          <cell r="E722" t="str">
            <v>LAS-Auto Expenses</v>
          </cell>
          <cell r="F722" t="str">
            <v>Cost of Services</v>
          </cell>
          <cell r="G722">
            <v>362.29</v>
          </cell>
          <cell r="J722">
            <v>362.29</v>
          </cell>
        </row>
        <row r="723">
          <cell r="D723" t="str">
            <v>06-460-62020-000</v>
          </cell>
          <cell r="E723" t="str">
            <v>MIA-707-TSA Fines &amp; Penalties</v>
          </cell>
          <cell r="F723" t="str">
            <v>Cost of Services</v>
          </cell>
          <cell r="G723">
            <v>363.5</v>
          </cell>
          <cell r="J723">
            <v>363.5</v>
          </cell>
        </row>
        <row r="724">
          <cell r="D724" t="str">
            <v>05-772-61720-000</v>
          </cell>
          <cell r="E724" t="str">
            <v>SEA-Sales &amp; Use Taxes</v>
          </cell>
          <cell r="F724" t="str">
            <v>Cost of Services</v>
          </cell>
          <cell r="G724">
            <v>364.05</v>
          </cell>
          <cell r="J724">
            <v>364.05</v>
          </cell>
        </row>
        <row r="725">
          <cell r="D725" t="str">
            <v>01-156-65030-000</v>
          </cell>
          <cell r="E725" t="str">
            <v>IAD-UPS-Other Operating Supplies-</v>
          </cell>
          <cell r="F725" t="str">
            <v>Cost of Services</v>
          </cell>
          <cell r="G725">
            <v>365.69</v>
          </cell>
          <cell r="J725">
            <v>365.69</v>
          </cell>
        </row>
        <row r="726">
          <cell r="D726" t="str">
            <v>03-230-63420-000</v>
          </cell>
          <cell r="E726" t="str">
            <v>YYZ-2-Repair &amp; Maint -Building</v>
          </cell>
          <cell r="F726" t="str">
            <v>Cost of Services</v>
          </cell>
          <cell r="G726">
            <v>366.8</v>
          </cell>
          <cell r="J726">
            <v>366.8</v>
          </cell>
        </row>
        <row r="727">
          <cell r="D727" t="str">
            <v>05-770-67290-000</v>
          </cell>
          <cell r="E727" t="str">
            <v>SGF-Office Supplies</v>
          </cell>
          <cell r="F727" t="str">
            <v>Cost of Services</v>
          </cell>
          <cell r="G727">
            <v>368.61</v>
          </cell>
          <cell r="J727">
            <v>368.61</v>
          </cell>
        </row>
        <row r="728">
          <cell r="D728" t="str">
            <v>05-731-65030-000</v>
          </cell>
          <cell r="E728" t="str">
            <v>ICT-Other Operating Supplies</v>
          </cell>
          <cell r="F728" t="str">
            <v>Cost of Services</v>
          </cell>
          <cell r="G728">
            <v>370.58</v>
          </cell>
          <cell r="J728">
            <v>370.58</v>
          </cell>
        </row>
        <row r="729">
          <cell r="D729" t="str">
            <v>05-720-61900-000</v>
          </cell>
          <cell r="E729" t="str">
            <v>ELP-Licenses &amp; Permits</v>
          </cell>
          <cell r="F729" t="str">
            <v>Cost of Services</v>
          </cell>
          <cell r="G729">
            <v>371.45</v>
          </cell>
          <cell r="J729">
            <v>371.45</v>
          </cell>
        </row>
        <row r="730">
          <cell r="D730" t="str">
            <v>05-750-65030-000</v>
          </cell>
          <cell r="E730" t="str">
            <v>PHX-Other Operating Supplies</v>
          </cell>
          <cell r="F730" t="str">
            <v>Cost of Services</v>
          </cell>
          <cell r="G730">
            <v>372.77</v>
          </cell>
          <cell r="J730">
            <v>372.77</v>
          </cell>
        </row>
        <row r="731">
          <cell r="D731" t="str">
            <v>01-120-61900-000</v>
          </cell>
          <cell r="E731" t="str">
            <v>JFK-151-Licenses &amp; Permits-</v>
          </cell>
          <cell r="F731" t="str">
            <v>Cost of Services</v>
          </cell>
          <cell r="G731">
            <v>373.5</v>
          </cell>
          <cell r="J731">
            <v>373.5</v>
          </cell>
        </row>
        <row r="732">
          <cell r="D732" t="str">
            <v>01-120-67210-000</v>
          </cell>
          <cell r="E732" t="str">
            <v>JFK-151-Meals - 3rd Party-</v>
          </cell>
          <cell r="F732" t="str">
            <v>Cost of Services</v>
          </cell>
          <cell r="G732">
            <v>375</v>
          </cell>
          <cell r="J732">
            <v>375</v>
          </cell>
        </row>
        <row r="733">
          <cell r="D733" t="str">
            <v>05-738-67050-000</v>
          </cell>
          <cell r="E733" t="str">
            <v>LAX-Telephone - LAN Line</v>
          </cell>
          <cell r="F733" t="str">
            <v>Cost of Services</v>
          </cell>
          <cell r="G733">
            <v>375.61</v>
          </cell>
          <cell r="J733">
            <v>375.61</v>
          </cell>
        </row>
        <row r="734">
          <cell r="D734" t="str">
            <v>05-746-61900-000</v>
          </cell>
          <cell r="E734" t="str">
            <v>MOB-Licenses &amp; Permits</v>
          </cell>
          <cell r="F734" t="str">
            <v>Cost of Services</v>
          </cell>
          <cell r="G734">
            <v>377.45</v>
          </cell>
          <cell r="J734">
            <v>377.45</v>
          </cell>
        </row>
        <row r="735">
          <cell r="D735" t="str">
            <v>05-742-67280-000</v>
          </cell>
          <cell r="E735" t="str">
            <v>MEM-Postage</v>
          </cell>
          <cell r="F735" t="str">
            <v>Cost of Services</v>
          </cell>
          <cell r="G735">
            <v>377.82</v>
          </cell>
          <cell r="J735">
            <v>377.82</v>
          </cell>
        </row>
        <row r="736">
          <cell r="D736" t="str">
            <v>01-100-67280-000</v>
          </cell>
          <cell r="E736" t="str">
            <v>JFK-261-Postage-</v>
          </cell>
          <cell r="F736" t="str">
            <v>Cost of Services</v>
          </cell>
          <cell r="G736">
            <v>381.19</v>
          </cell>
          <cell r="J736">
            <v>381.19</v>
          </cell>
        </row>
        <row r="737">
          <cell r="D737" t="str">
            <v>05-749-53000-000</v>
          </cell>
          <cell r="E737" t="str">
            <v>ORD-401(k) Match</v>
          </cell>
          <cell r="F737" t="str">
            <v>Cost of Services</v>
          </cell>
          <cell r="G737">
            <v>383.09</v>
          </cell>
          <cell r="J737">
            <v>383.09</v>
          </cell>
        </row>
        <row r="738">
          <cell r="D738" t="str">
            <v>01-165-67280-000</v>
          </cell>
          <cell r="E738" t="str">
            <v>EWRSAS - -Postage-</v>
          </cell>
          <cell r="F738" t="str">
            <v>Cost of Services</v>
          </cell>
          <cell r="G738">
            <v>385.61</v>
          </cell>
          <cell r="J738">
            <v>385.61</v>
          </cell>
        </row>
        <row r="739">
          <cell r="D739" t="str">
            <v>01-175-67300-000</v>
          </cell>
          <cell r="E739" t="str">
            <v>DFW-IT Supplies - Computers-</v>
          </cell>
          <cell r="F739" t="str">
            <v>Cost of Services</v>
          </cell>
          <cell r="G739">
            <v>386.1</v>
          </cell>
          <cell r="J739">
            <v>386.1</v>
          </cell>
        </row>
        <row r="740">
          <cell r="D740" t="str">
            <v>05-750-67050-000</v>
          </cell>
          <cell r="E740" t="str">
            <v>PHX-Telephone - LAN Line</v>
          </cell>
          <cell r="F740" t="str">
            <v>Cost of Services</v>
          </cell>
          <cell r="G740">
            <v>389.41</v>
          </cell>
          <cell r="J740">
            <v>389.41</v>
          </cell>
        </row>
        <row r="741">
          <cell r="D741" t="str">
            <v>05-735-67230-000</v>
          </cell>
          <cell r="E741" t="str">
            <v>JAN-Meals &amp; Entertainment - Employee</v>
          </cell>
          <cell r="F741" t="str">
            <v>Cost of Services</v>
          </cell>
          <cell r="G741">
            <v>389.89</v>
          </cell>
          <cell r="J741">
            <v>389.89</v>
          </cell>
        </row>
        <row r="742">
          <cell r="D742" t="str">
            <v>01-145-67240-000</v>
          </cell>
          <cell r="E742" t="str">
            <v>JFK- 9-Entertainment - Employee-</v>
          </cell>
          <cell r="F742" t="str">
            <v>Cost of Services</v>
          </cell>
          <cell r="G742">
            <v>390</v>
          </cell>
          <cell r="J742">
            <v>390</v>
          </cell>
        </row>
        <row r="743">
          <cell r="D743" t="str">
            <v>05-750-63440-000</v>
          </cell>
          <cell r="E743" t="str">
            <v>PHX-Repair &amp; Maintenance-Others</v>
          </cell>
          <cell r="F743" t="str">
            <v>Cost of Services</v>
          </cell>
          <cell r="G743">
            <v>394.25</v>
          </cell>
          <cell r="J743">
            <v>394.25</v>
          </cell>
        </row>
        <row r="744">
          <cell r="D744" t="str">
            <v>01-115-67320-000</v>
          </cell>
          <cell r="E744" t="str">
            <v>JFK East-IT Supplies - Toner-</v>
          </cell>
          <cell r="F744" t="str">
            <v>Cost of Services</v>
          </cell>
          <cell r="G744">
            <v>396.26</v>
          </cell>
          <cell r="J744">
            <v>396.26</v>
          </cell>
        </row>
        <row r="745">
          <cell r="D745" t="str">
            <v>05-769-65030-000</v>
          </cell>
          <cell r="E745" t="str">
            <v>SHV-Other Operating Supplies</v>
          </cell>
          <cell r="F745" t="str">
            <v>Cost of Services</v>
          </cell>
          <cell r="G745">
            <v>399.34</v>
          </cell>
          <cell r="J745">
            <v>399.34</v>
          </cell>
        </row>
        <row r="746">
          <cell r="D746" t="str">
            <v>01-195-62040-000</v>
          </cell>
          <cell r="E746" t="str">
            <v>SEA-2427-Customer Fines &amp; Penalties-</v>
          </cell>
          <cell r="F746" t="str">
            <v>Cost of Services</v>
          </cell>
          <cell r="G746">
            <v>400</v>
          </cell>
          <cell r="J746">
            <v>400</v>
          </cell>
        </row>
        <row r="747">
          <cell r="D747" t="str">
            <v>06-999-67260-000</v>
          </cell>
          <cell r="E747" t="str">
            <v>SG&amp;A MIA-Membership Dues</v>
          </cell>
          <cell r="F747" t="str">
            <v>Cost of Services</v>
          </cell>
          <cell r="G747">
            <v>400</v>
          </cell>
          <cell r="J747">
            <v>400</v>
          </cell>
        </row>
        <row r="748">
          <cell r="D748" t="str">
            <v>01-165-61900-000</v>
          </cell>
          <cell r="E748" t="str">
            <v>EWRSAS - -Licenses &amp; Permits-</v>
          </cell>
          <cell r="F748" t="str">
            <v>Cost of Services</v>
          </cell>
          <cell r="G748">
            <v>400</v>
          </cell>
          <cell r="J748">
            <v>400</v>
          </cell>
        </row>
        <row r="749">
          <cell r="D749" t="str">
            <v>05-770-67800-000</v>
          </cell>
          <cell r="E749" t="str">
            <v>SGF/UPS-Other Operating Expense</v>
          </cell>
          <cell r="F749" t="str">
            <v>Cost of Services</v>
          </cell>
          <cell r="G749">
            <v>400</v>
          </cell>
          <cell r="J749">
            <v>400</v>
          </cell>
        </row>
        <row r="750">
          <cell r="D750" t="str">
            <v>05-757-63475-000</v>
          </cell>
          <cell r="E750" t="str">
            <v>LAS-Freight Expense</v>
          </cell>
          <cell r="F750" t="str">
            <v>Cost of Services</v>
          </cell>
          <cell r="G750">
            <v>400.86</v>
          </cell>
          <cell r="J750">
            <v>400.86</v>
          </cell>
        </row>
        <row r="751">
          <cell r="D751" t="str">
            <v>01-140-63000-000</v>
          </cell>
          <cell r="E751" t="str">
            <v>JFK-73-Rent-Warehouse Equipment</v>
          </cell>
          <cell r="F751" t="str">
            <v>Cost of Services</v>
          </cell>
          <cell r="G751">
            <v>404.2</v>
          </cell>
          <cell r="J751">
            <v>404.2</v>
          </cell>
        </row>
        <row r="752">
          <cell r="D752" t="str">
            <v>05-737-53000-000</v>
          </cell>
          <cell r="E752" t="str">
            <v>IND-401(k) Match</v>
          </cell>
          <cell r="F752" t="str">
            <v>Cost of Services</v>
          </cell>
          <cell r="G752">
            <v>406.38</v>
          </cell>
          <cell r="J752">
            <v>406.38</v>
          </cell>
        </row>
        <row r="753">
          <cell r="D753" t="str">
            <v>05-742-63475-000</v>
          </cell>
          <cell r="E753" t="str">
            <v>MEM-Freight Expense</v>
          </cell>
          <cell r="F753" t="str">
            <v>Cost of Services</v>
          </cell>
          <cell r="G753">
            <v>408.08</v>
          </cell>
          <cell r="J753">
            <v>408.08</v>
          </cell>
        </row>
        <row r="754">
          <cell r="D754" t="str">
            <v>06-465-65030-000</v>
          </cell>
          <cell r="E754" t="str">
            <v>MIA-716-Other Operating Supplies</v>
          </cell>
          <cell r="F754" t="str">
            <v>Cost of Services</v>
          </cell>
          <cell r="G754">
            <v>408.91</v>
          </cell>
          <cell r="J754">
            <v>408.91</v>
          </cell>
        </row>
        <row r="755">
          <cell r="D755" t="str">
            <v>06-475-65030-000</v>
          </cell>
          <cell r="E755" t="str">
            <v>MIA-TRUCKING-Other Operating Supplies</v>
          </cell>
          <cell r="F755" t="str">
            <v>Cost of Services</v>
          </cell>
          <cell r="G755">
            <v>409.59</v>
          </cell>
          <cell r="J755">
            <v>409.59</v>
          </cell>
        </row>
        <row r="756">
          <cell r="D756" t="str">
            <v>06-520-69200-000</v>
          </cell>
          <cell r="E756" t="str">
            <v>Forwarding-PHS-Common Cost Allocation</v>
          </cell>
          <cell r="F756" t="str">
            <v>Cost of Services</v>
          </cell>
          <cell r="G756">
            <v>410.56</v>
          </cell>
          <cell r="J756">
            <v>410.56</v>
          </cell>
        </row>
        <row r="757">
          <cell r="D757" t="str">
            <v>01-100-67310-000</v>
          </cell>
          <cell r="E757" t="str">
            <v>JFK-261-IT Supplies - Printers-</v>
          </cell>
          <cell r="F757" t="str">
            <v>Cost of Services</v>
          </cell>
          <cell r="G757">
            <v>411.45</v>
          </cell>
          <cell r="J757">
            <v>411.45</v>
          </cell>
        </row>
        <row r="758">
          <cell r="D758" t="str">
            <v>01-300-67180-000</v>
          </cell>
          <cell r="E758" t="str">
            <v xml:space="preserve"> -SAN-Travel - Lodging-</v>
          </cell>
          <cell r="F758" t="str">
            <v>Cost of Services</v>
          </cell>
          <cell r="G758">
            <v>412.49</v>
          </cell>
          <cell r="J758">
            <v>412.49</v>
          </cell>
        </row>
        <row r="759">
          <cell r="D759" t="str">
            <v>01-195-67300-000</v>
          </cell>
          <cell r="E759" t="str">
            <v>SEA-2427-IT Supplies - Computers-</v>
          </cell>
          <cell r="F759" t="str">
            <v>Cost of Services</v>
          </cell>
          <cell r="G759">
            <v>420.85</v>
          </cell>
          <cell r="J759">
            <v>420.85</v>
          </cell>
        </row>
        <row r="760">
          <cell r="D760" t="str">
            <v>01-195-67220-000</v>
          </cell>
          <cell r="E760" t="str">
            <v>SEA-2427-Entertainment - 3rd Party-</v>
          </cell>
          <cell r="F760" t="str">
            <v>Cost of Services</v>
          </cell>
          <cell r="G760">
            <v>421.67</v>
          </cell>
          <cell r="J760">
            <v>421.67</v>
          </cell>
        </row>
        <row r="761">
          <cell r="D761" t="str">
            <v>05-731-63440-000</v>
          </cell>
          <cell r="E761" t="str">
            <v>ICT-Repair &amp; Maintenance-Others</v>
          </cell>
          <cell r="F761" t="str">
            <v>Cost of Services</v>
          </cell>
          <cell r="G761">
            <v>423.71</v>
          </cell>
          <cell r="J761">
            <v>423.71</v>
          </cell>
        </row>
        <row r="762">
          <cell r="D762" t="str">
            <v>05-734-67060-000</v>
          </cell>
          <cell r="E762" t="str">
            <v>LRD-Telephone - Cellular</v>
          </cell>
          <cell r="F762" t="str">
            <v>Cost of Services</v>
          </cell>
          <cell r="G762">
            <v>424.55</v>
          </cell>
          <cell r="J762">
            <v>424.55</v>
          </cell>
        </row>
        <row r="763">
          <cell r="D763" t="str">
            <v>05-735-67280-000</v>
          </cell>
          <cell r="E763" t="str">
            <v>JAN-Postage</v>
          </cell>
          <cell r="F763" t="str">
            <v>Cost of Services</v>
          </cell>
          <cell r="G763">
            <v>424.72</v>
          </cell>
          <cell r="J763">
            <v>424.72</v>
          </cell>
        </row>
        <row r="764">
          <cell r="D764" t="str">
            <v>05-730-67280-000</v>
          </cell>
          <cell r="E764" t="str">
            <v>IAH-B19175-Postage</v>
          </cell>
          <cell r="F764" t="str">
            <v>Cost of Services</v>
          </cell>
          <cell r="G764">
            <v>430.79</v>
          </cell>
          <cell r="J764">
            <v>430.79</v>
          </cell>
        </row>
        <row r="765">
          <cell r="D765" t="str">
            <v>05-742-63450-000</v>
          </cell>
          <cell r="E765" t="str">
            <v>MEM-Auto Expenses</v>
          </cell>
          <cell r="F765" t="str">
            <v>Cost of Services</v>
          </cell>
          <cell r="G765">
            <v>431.34</v>
          </cell>
          <cell r="J765">
            <v>431.34</v>
          </cell>
        </row>
        <row r="766">
          <cell r="D766" t="str">
            <v>01-115-63400-000</v>
          </cell>
          <cell r="E766" t="str">
            <v>JFK East-Repair &amp; Maintenance-Equip-</v>
          </cell>
          <cell r="F766" t="str">
            <v>Cost of Services</v>
          </cell>
          <cell r="G766">
            <v>434.6</v>
          </cell>
          <cell r="J766">
            <v>434.6</v>
          </cell>
        </row>
        <row r="767">
          <cell r="D767" t="str">
            <v>06-460-62000-000</v>
          </cell>
          <cell r="E767" t="str">
            <v>MIA-707-Custom Fines &amp; Penalties</v>
          </cell>
          <cell r="F767" t="str">
            <v>Cost of Services</v>
          </cell>
          <cell r="G767">
            <v>435</v>
          </cell>
          <cell r="J767">
            <v>435</v>
          </cell>
        </row>
        <row r="768">
          <cell r="D768" t="str">
            <v>01-145-63450-000</v>
          </cell>
          <cell r="E768" t="str">
            <v>JFK- 9-Auto Expenses-</v>
          </cell>
          <cell r="F768" t="str">
            <v>Cost of Services</v>
          </cell>
          <cell r="G768">
            <v>435.5</v>
          </cell>
          <cell r="J768">
            <v>435.5</v>
          </cell>
        </row>
        <row r="769">
          <cell r="D769" t="str">
            <v>06-500-64508-000</v>
          </cell>
          <cell r="E769" t="str">
            <v>B702-Warehouse Contractors Expenses</v>
          </cell>
          <cell r="F769" t="str">
            <v>Cost of Services</v>
          </cell>
          <cell r="G769">
            <v>438.45</v>
          </cell>
          <cell r="J769">
            <v>438.45</v>
          </cell>
        </row>
        <row r="770">
          <cell r="D770" t="str">
            <v>05-748-63420-000</v>
          </cell>
          <cell r="E770" t="str">
            <v>OKC-Repair &amp; Maintenance - Build</v>
          </cell>
          <cell r="F770" t="str">
            <v>Cost of Services</v>
          </cell>
          <cell r="G770">
            <v>441.5</v>
          </cell>
          <cell r="J770">
            <v>441.5</v>
          </cell>
        </row>
        <row r="771">
          <cell r="D771" t="str">
            <v>01-100-67250-000</v>
          </cell>
          <cell r="E771" t="str">
            <v>JFK-261-Auto Rental-</v>
          </cell>
          <cell r="F771" t="str">
            <v>Cost of Services</v>
          </cell>
          <cell r="G771">
            <v>447.48</v>
          </cell>
          <cell r="J771">
            <v>447.48</v>
          </cell>
        </row>
        <row r="772">
          <cell r="D772" t="str">
            <v>06-453-61900-000</v>
          </cell>
          <cell r="E772" t="str">
            <v>MIA 707 (Atlas)-Licenses &amp; Permits</v>
          </cell>
          <cell r="F772" t="str">
            <v>Cost of Services</v>
          </cell>
          <cell r="G772">
            <v>447.5</v>
          </cell>
          <cell r="J772">
            <v>447.5</v>
          </cell>
        </row>
        <row r="773">
          <cell r="D773" t="str">
            <v>01-190-67290-000</v>
          </cell>
          <cell r="E773" t="str">
            <v>SEA-2345-Office Supplies-</v>
          </cell>
          <cell r="F773" t="str">
            <v>Cost of Services</v>
          </cell>
          <cell r="G773">
            <v>449.09</v>
          </cell>
          <cell r="J773">
            <v>449.09</v>
          </cell>
        </row>
        <row r="774">
          <cell r="D774" t="str">
            <v>06-470-67070-000</v>
          </cell>
          <cell r="E774" t="str">
            <v>MIA-RAMP-Telephone - Others</v>
          </cell>
          <cell r="F774" t="str">
            <v>Cost of Services</v>
          </cell>
          <cell r="G774">
            <v>450</v>
          </cell>
          <cell r="J774">
            <v>450</v>
          </cell>
        </row>
        <row r="775">
          <cell r="D775" t="str">
            <v>05-723-67020-000</v>
          </cell>
          <cell r="E775" t="str">
            <v>FAT-Utility - Electricity</v>
          </cell>
          <cell r="F775" t="str">
            <v>Cost of Services</v>
          </cell>
          <cell r="G775">
            <v>451.16</v>
          </cell>
          <cell r="J775">
            <v>451.16</v>
          </cell>
        </row>
        <row r="776">
          <cell r="D776" t="str">
            <v>01-311-67350-000</v>
          </cell>
          <cell r="E776" t="str">
            <v>Quito-Office Expenses-</v>
          </cell>
          <cell r="F776" t="str">
            <v>Cost of Services</v>
          </cell>
          <cell r="G776">
            <v>452.88</v>
          </cell>
          <cell r="J776">
            <v>452.88</v>
          </cell>
        </row>
        <row r="777">
          <cell r="D777" t="str">
            <v>05-735-67190-000</v>
          </cell>
          <cell r="E777" t="str">
            <v>JAN-Travel - Airfare</v>
          </cell>
          <cell r="F777" t="str">
            <v>Cost of Services</v>
          </cell>
          <cell r="G777">
            <v>455.36</v>
          </cell>
          <cell r="J777">
            <v>455.36</v>
          </cell>
        </row>
        <row r="778">
          <cell r="D778" t="str">
            <v>01-135-67300-000</v>
          </cell>
          <cell r="E778" t="str">
            <v>JFK-66-IT Supplies - Computers-</v>
          </cell>
          <cell r="F778" t="str">
            <v>Cost of Services</v>
          </cell>
          <cell r="G778">
            <v>458.2</v>
          </cell>
          <cell r="J778">
            <v>458.2</v>
          </cell>
        </row>
        <row r="779">
          <cell r="D779" t="str">
            <v>05-759-63020-000</v>
          </cell>
          <cell r="E779" t="str">
            <v>MHR-Rent - Building</v>
          </cell>
          <cell r="F779" t="str">
            <v>Cost of Services</v>
          </cell>
          <cell r="G779">
            <v>459</v>
          </cell>
          <cell r="J779">
            <v>459</v>
          </cell>
        </row>
        <row r="780">
          <cell r="D780" t="str">
            <v>01-151-67060-000</v>
          </cell>
          <cell r="E780" t="str">
            <v>IAD-6-EK Telephone - Cellular-</v>
          </cell>
          <cell r="F780" t="str">
            <v>Cost of Services</v>
          </cell>
          <cell r="G780">
            <v>460.44</v>
          </cell>
          <cell r="J780">
            <v>460.44</v>
          </cell>
        </row>
        <row r="781">
          <cell r="D781" t="str">
            <v>01-100-67320-000</v>
          </cell>
          <cell r="E781" t="str">
            <v>JFK-261-IT Supplies - Toner-</v>
          </cell>
          <cell r="F781" t="str">
            <v>Cost of Services</v>
          </cell>
          <cell r="G781">
            <v>462.27</v>
          </cell>
          <cell r="J781">
            <v>462.27</v>
          </cell>
        </row>
        <row r="782">
          <cell r="D782" t="str">
            <v>01-120-67310-000</v>
          </cell>
          <cell r="E782" t="str">
            <v>JFK-151-IT Supplies - Printers-</v>
          </cell>
          <cell r="F782" t="str">
            <v>Cost of Services</v>
          </cell>
          <cell r="G782">
            <v>465.07</v>
          </cell>
          <cell r="J782">
            <v>465.07</v>
          </cell>
        </row>
        <row r="783">
          <cell r="D783" t="str">
            <v>09-004-63470-000</v>
          </cell>
          <cell r="E783" t="str">
            <v>Fuel / Gasoline</v>
          </cell>
          <cell r="F783" t="str">
            <v>Cost of Services</v>
          </cell>
          <cell r="G783">
            <v>466.03</v>
          </cell>
          <cell r="J783">
            <v>466.03</v>
          </cell>
        </row>
        <row r="784">
          <cell r="D784" t="str">
            <v>05-759-67300-000</v>
          </cell>
          <cell r="E784" t="str">
            <v>MHR-IT Supplies</v>
          </cell>
          <cell r="F784" t="str">
            <v>Cost of Services</v>
          </cell>
          <cell r="G784">
            <v>468.35</v>
          </cell>
          <cell r="J784">
            <v>468.35</v>
          </cell>
        </row>
        <row r="785">
          <cell r="D785" t="str">
            <v>05-747-63455-000</v>
          </cell>
          <cell r="E785" t="str">
            <v>MCI-156-Parking Expense</v>
          </cell>
          <cell r="F785" t="str">
            <v>Cost of Services</v>
          </cell>
          <cell r="G785">
            <v>473</v>
          </cell>
          <cell r="J785">
            <v>473</v>
          </cell>
        </row>
        <row r="786">
          <cell r="D786" t="str">
            <v>05-742-63455-000</v>
          </cell>
          <cell r="E786" t="str">
            <v>MEM-Parking Expense</v>
          </cell>
          <cell r="F786" t="str">
            <v>Cost of Services</v>
          </cell>
          <cell r="G786">
            <v>474</v>
          </cell>
          <cell r="J786">
            <v>474</v>
          </cell>
        </row>
        <row r="787">
          <cell r="D787" t="str">
            <v>01-125-63460-000</v>
          </cell>
          <cell r="E787" t="str">
            <v>JFK-76-Propane-</v>
          </cell>
          <cell r="F787" t="str">
            <v>Cost of Services</v>
          </cell>
          <cell r="G787">
            <v>475.74</v>
          </cell>
          <cell r="J787">
            <v>475.74</v>
          </cell>
        </row>
        <row r="788">
          <cell r="D788" t="str">
            <v>01-135-67310-000</v>
          </cell>
          <cell r="E788" t="str">
            <v>JFK-66-IT Supplies - Printers-</v>
          </cell>
          <cell r="F788" t="str">
            <v>Cost of Services</v>
          </cell>
          <cell r="G788">
            <v>478.42</v>
          </cell>
          <cell r="J788">
            <v>478.42</v>
          </cell>
        </row>
        <row r="789">
          <cell r="D789" t="str">
            <v>01-125-67290-000</v>
          </cell>
          <cell r="E789" t="str">
            <v>JFK-76-Office Supplies-</v>
          </cell>
          <cell r="F789" t="str">
            <v>Cost of Services</v>
          </cell>
          <cell r="G789">
            <v>478.5</v>
          </cell>
          <cell r="J789">
            <v>478.5</v>
          </cell>
        </row>
        <row r="790">
          <cell r="D790" t="str">
            <v>05-744-63450-000</v>
          </cell>
          <cell r="E790" t="str">
            <v>MSP-7550-Auto Expenses</v>
          </cell>
          <cell r="F790" t="str">
            <v>Cost of Services</v>
          </cell>
          <cell r="G790">
            <v>479.77</v>
          </cell>
          <cell r="J790">
            <v>479.77</v>
          </cell>
        </row>
        <row r="791">
          <cell r="D791" t="str">
            <v>01-300-67260-000</v>
          </cell>
          <cell r="E791" t="str">
            <v xml:space="preserve"> -SAN-Membership Dues-</v>
          </cell>
          <cell r="F791" t="str">
            <v>Cost of Services</v>
          </cell>
          <cell r="G791">
            <v>480</v>
          </cell>
          <cell r="J791">
            <v>480</v>
          </cell>
        </row>
        <row r="792">
          <cell r="D792" t="str">
            <v>05-726-67230-000</v>
          </cell>
          <cell r="E792" t="str">
            <v>GFK-Meals &amp; Entertainment - Employee</v>
          </cell>
          <cell r="F792" t="str">
            <v>Cost of Services</v>
          </cell>
          <cell r="G792">
            <v>485.34</v>
          </cell>
          <cell r="J792">
            <v>485.34</v>
          </cell>
        </row>
        <row r="793">
          <cell r="D793" t="str">
            <v>05-769-67230-000</v>
          </cell>
          <cell r="E793" t="str">
            <v>SHV-Meals &amp; Entertainment - Employee</v>
          </cell>
          <cell r="F793" t="str">
            <v>Cost of Services</v>
          </cell>
          <cell r="G793">
            <v>486.62</v>
          </cell>
          <cell r="J793">
            <v>486.62</v>
          </cell>
        </row>
        <row r="794">
          <cell r="D794" t="str">
            <v>06-480-67000-000</v>
          </cell>
          <cell r="E794" t="str">
            <v>FLL-6-Utility- Water</v>
          </cell>
          <cell r="F794" t="str">
            <v>Cost of Services</v>
          </cell>
          <cell r="G794">
            <v>486.89</v>
          </cell>
          <cell r="J794">
            <v>486.89</v>
          </cell>
        </row>
        <row r="795">
          <cell r="D795" t="str">
            <v>05-757-62040-000</v>
          </cell>
          <cell r="E795" t="str">
            <v>LAS-Customer Fines, Penalties &amp; Claims</v>
          </cell>
          <cell r="F795" t="str">
            <v>Cost of Services</v>
          </cell>
          <cell r="G795">
            <v>488.25</v>
          </cell>
          <cell r="J795">
            <v>488.25</v>
          </cell>
        </row>
        <row r="796">
          <cell r="D796" t="str">
            <v>05-748-53000-000</v>
          </cell>
          <cell r="E796" t="str">
            <v>OKC-401(k) Match</v>
          </cell>
          <cell r="F796" t="str">
            <v>Cost of Services</v>
          </cell>
          <cell r="G796">
            <v>489.8</v>
          </cell>
          <cell r="J796">
            <v>489.8</v>
          </cell>
        </row>
        <row r="797">
          <cell r="D797" t="str">
            <v>05-703-61720-000</v>
          </cell>
          <cell r="E797" t="str">
            <v>BDL-Sales &amp; Use Taxes</v>
          </cell>
          <cell r="F797" t="str">
            <v>Cost of Services</v>
          </cell>
          <cell r="G797">
            <v>492.38</v>
          </cell>
          <cell r="J797">
            <v>492.38</v>
          </cell>
        </row>
        <row r="798">
          <cell r="D798" t="str">
            <v>05-759-67290-000</v>
          </cell>
          <cell r="E798" t="str">
            <v>MHR-Office Supplies</v>
          </cell>
          <cell r="F798" t="str">
            <v>Cost of Services</v>
          </cell>
          <cell r="G798">
            <v>493.33</v>
          </cell>
          <cell r="J798">
            <v>493.33</v>
          </cell>
        </row>
        <row r="799">
          <cell r="D799" t="str">
            <v>01-195-63450-000</v>
          </cell>
          <cell r="E799" t="str">
            <v>SEA-2427-Auto Expenses-</v>
          </cell>
          <cell r="F799" t="str">
            <v>Cost of Services</v>
          </cell>
          <cell r="G799">
            <v>494.58</v>
          </cell>
          <cell r="J799">
            <v>494.58</v>
          </cell>
        </row>
        <row r="800">
          <cell r="D800" t="str">
            <v>05-748-63475-000</v>
          </cell>
          <cell r="E800" t="str">
            <v>OKC-Freight Expense</v>
          </cell>
          <cell r="F800" t="str">
            <v>Cost of Services</v>
          </cell>
          <cell r="G800">
            <v>494.67</v>
          </cell>
          <cell r="J800">
            <v>494.67</v>
          </cell>
        </row>
        <row r="801">
          <cell r="D801" t="str">
            <v>05-707-63000-000</v>
          </cell>
          <cell r="E801" t="str">
            <v>BWI-Rent - Ground Support Equipment</v>
          </cell>
          <cell r="F801" t="str">
            <v>Cost of Services</v>
          </cell>
          <cell r="G801">
            <v>497.31</v>
          </cell>
          <cell r="J801">
            <v>497.31</v>
          </cell>
        </row>
        <row r="802">
          <cell r="D802" t="str">
            <v>05-707-67290-000</v>
          </cell>
          <cell r="E802" t="str">
            <v>BWI-Office Supplies</v>
          </cell>
          <cell r="F802" t="str">
            <v>Cost of Services</v>
          </cell>
          <cell r="G802">
            <v>497.98</v>
          </cell>
          <cell r="J802">
            <v>497.98</v>
          </cell>
        </row>
        <row r="803">
          <cell r="D803" t="str">
            <v>06-450-67280-000</v>
          </cell>
          <cell r="E803" t="str">
            <v>MIA-1601-Postage</v>
          </cell>
          <cell r="F803" t="str">
            <v>Cost of Services</v>
          </cell>
          <cell r="G803">
            <v>498.47</v>
          </cell>
          <cell r="J803">
            <v>498.47</v>
          </cell>
        </row>
        <row r="804">
          <cell r="D804" t="str">
            <v>06-450-62050-000</v>
          </cell>
          <cell r="E804" t="str">
            <v>MIA-1601-Customer Claims</v>
          </cell>
          <cell r="F804" t="str">
            <v>Cost of Services</v>
          </cell>
          <cell r="G804">
            <v>499</v>
          </cell>
          <cell r="J804">
            <v>499</v>
          </cell>
        </row>
        <row r="805">
          <cell r="D805" t="str">
            <v>05-777-67060-000</v>
          </cell>
          <cell r="E805" t="str">
            <v>TUL-Telephone - Cellular</v>
          </cell>
          <cell r="F805" t="str">
            <v>Cost of Services</v>
          </cell>
          <cell r="G805">
            <v>500</v>
          </cell>
          <cell r="J805">
            <v>500</v>
          </cell>
        </row>
        <row r="806">
          <cell r="D806" t="str">
            <v>05-725-67230-000</v>
          </cell>
          <cell r="E806" t="str">
            <v>HSV-Meals &amp; Entertainment - Employee</v>
          </cell>
          <cell r="F806" t="str">
            <v>Cost of Services</v>
          </cell>
          <cell r="G806">
            <v>500.02</v>
          </cell>
          <cell r="J806">
            <v>500.02</v>
          </cell>
        </row>
        <row r="807">
          <cell r="D807" t="str">
            <v>05-747-63420-000</v>
          </cell>
          <cell r="E807" t="str">
            <v>MCI-156-Repair &amp; Maintenance - Build</v>
          </cell>
          <cell r="F807" t="str">
            <v>Cost of Services</v>
          </cell>
          <cell r="G807">
            <v>500.97</v>
          </cell>
          <cell r="J807">
            <v>500.97</v>
          </cell>
        </row>
        <row r="808">
          <cell r="D808" t="str">
            <v>01-150-67140-000</v>
          </cell>
          <cell r="E808" t="str">
            <v>IAD-6-Marketing Expense-</v>
          </cell>
          <cell r="F808" t="str">
            <v>Cost of Services</v>
          </cell>
          <cell r="G808">
            <v>501.03</v>
          </cell>
          <cell r="J808">
            <v>501.03</v>
          </cell>
        </row>
        <row r="809">
          <cell r="D809" t="str">
            <v>05-740-67050-000</v>
          </cell>
          <cell r="E809" t="str">
            <v>LIT-Telephone - LAN Line</v>
          </cell>
          <cell r="F809" t="str">
            <v>Cost of Services</v>
          </cell>
          <cell r="G809">
            <v>502.34</v>
          </cell>
          <cell r="J809">
            <v>502.34</v>
          </cell>
        </row>
        <row r="810">
          <cell r="D810" t="str">
            <v>01-195-67140-000</v>
          </cell>
          <cell r="E810" t="str">
            <v>SEA-2427-Marketing Expense-</v>
          </cell>
          <cell r="F810" t="str">
            <v>Cost of Services</v>
          </cell>
          <cell r="G810">
            <v>504</v>
          </cell>
          <cell r="J810">
            <v>504</v>
          </cell>
        </row>
        <row r="811">
          <cell r="D811" t="str">
            <v>05-731-63455-000</v>
          </cell>
          <cell r="E811" t="str">
            <v>ICT-Parking Expense</v>
          </cell>
          <cell r="F811" t="str">
            <v>Cost of Services</v>
          </cell>
          <cell r="G811">
            <v>505</v>
          </cell>
          <cell r="J811">
            <v>505</v>
          </cell>
        </row>
        <row r="812">
          <cell r="D812" t="str">
            <v>01-151-67180-000</v>
          </cell>
          <cell r="E812" t="str">
            <v>IAD-6-EK Travel - Lodging-</v>
          </cell>
          <cell r="F812" t="str">
            <v>Cost of Services</v>
          </cell>
          <cell r="G812">
            <v>505.11</v>
          </cell>
          <cell r="J812">
            <v>505.11</v>
          </cell>
        </row>
        <row r="813">
          <cell r="D813" t="str">
            <v>05-744-67800-000</v>
          </cell>
          <cell r="E813" t="str">
            <v>MPS-Other Operating Expense</v>
          </cell>
          <cell r="F813" t="str">
            <v>Cost of Services</v>
          </cell>
          <cell r="G813">
            <v>508.08</v>
          </cell>
          <cell r="J813">
            <v>508.08</v>
          </cell>
        </row>
        <row r="814">
          <cell r="D814" t="str">
            <v>05-740-67290-000</v>
          </cell>
          <cell r="E814" t="str">
            <v>LIT-Office Supplies</v>
          </cell>
          <cell r="F814" t="str">
            <v>Cost of Services</v>
          </cell>
          <cell r="G814">
            <v>509.85</v>
          </cell>
          <cell r="J814">
            <v>509.85</v>
          </cell>
        </row>
        <row r="815">
          <cell r="D815" t="str">
            <v>05-730-67800-000</v>
          </cell>
          <cell r="E815" t="str">
            <v>IAH-B19175-Postal-Other Operating Expense</v>
          </cell>
          <cell r="F815" t="str">
            <v>Cost of Services</v>
          </cell>
          <cell r="G815">
            <v>512</v>
          </cell>
          <cell r="J815">
            <v>512</v>
          </cell>
        </row>
        <row r="816">
          <cell r="D816" t="str">
            <v>01-170-67210-000</v>
          </cell>
          <cell r="E816" t="str">
            <v>IAH-GEN-Meals - 3rd Party-</v>
          </cell>
          <cell r="F816" t="str">
            <v>Cost of Services</v>
          </cell>
          <cell r="G816">
            <v>512.76</v>
          </cell>
          <cell r="J816">
            <v>512.76</v>
          </cell>
        </row>
        <row r="817">
          <cell r="D817" t="str">
            <v>03-230-62040-000</v>
          </cell>
          <cell r="E817" t="str">
            <v>YYZ-2-Customer Fines &amp; Penalties</v>
          </cell>
          <cell r="F817" t="str">
            <v>Cost of Services</v>
          </cell>
          <cell r="G817">
            <v>512.80999999999995</v>
          </cell>
          <cell r="J817">
            <v>512.80999999999995</v>
          </cell>
        </row>
        <row r="818">
          <cell r="D818" t="str">
            <v>05-725-67020-000</v>
          </cell>
          <cell r="E818" t="str">
            <v>HSV-Utility - Electricity</v>
          </cell>
          <cell r="F818" t="str">
            <v>Cost of Services</v>
          </cell>
          <cell r="G818">
            <v>515.34</v>
          </cell>
          <cell r="J818">
            <v>515.34</v>
          </cell>
        </row>
        <row r="819">
          <cell r="D819" t="str">
            <v>01-190-67230-000</v>
          </cell>
          <cell r="E819" t="str">
            <v>SEA-2345-Meals - Employee-</v>
          </cell>
          <cell r="F819" t="str">
            <v>Cost of Services</v>
          </cell>
          <cell r="G819">
            <v>521.89</v>
          </cell>
          <cell r="J819">
            <v>521.89</v>
          </cell>
        </row>
        <row r="820">
          <cell r="D820" t="str">
            <v>01-166-67310-000</v>
          </cell>
          <cell r="E820" t="str">
            <v>PHL-IT Supplies - Printers-</v>
          </cell>
          <cell r="F820" t="str">
            <v>Cost of Services</v>
          </cell>
          <cell r="G820">
            <v>522.99</v>
          </cell>
          <cell r="J820">
            <v>522.99</v>
          </cell>
        </row>
        <row r="821">
          <cell r="D821" t="str">
            <v>06-461-67230-000</v>
          </cell>
          <cell r="E821" t="str">
            <v>MIA-708-Meals - Employee</v>
          </cell>
          <cell r="F821" t="str">
            <v>Cost of Services</v>
          </cell>
          <cell r="G821">
            <v>525.09</v>
          </cell>
          <cell r="J821">
            <v>525.09</v>
          </cell>
        </row>
        <row r="822">
          <cell r="D822" t="str">
            <v>06-455-65000-000</v>
          </cell>
          <cell r="E822" t="str">
            <v>MIA-706-Cleaning Supplies</v>
          </cell>
          <cell r="F822" t="str">
            <v>Cost of Services</v>
          </cell>
          <cell r="G822">
            <v>525.16</v>
          </cell>
          <cell r="J822">
            <v>525.16</v>
          </cell>
        </row>
        <row r="823">
          <cell r="D823" t="str">
            <v>01-165-67140-000</v>
          </cell>
          <cell r="E823" t="str">
            <v>EWRSAS - -Marketing Expense-</v>
          </cell>
          <cell r="F823" t="str">
            <v>Cost of Services</v>
          </cell>
          <cell r="G823">
            <v>526.04</v>
          </cell>
          <cell r="J823">
            <v>526.04</v>
          </cell>
        </row>
        <row r="824">
          <cell r="D824" t="str">
            <v>05-740-67020-000</v>
          </cell>
          <cell r="E824" t="str">
            <v>LIT-Utility - Electricity</v>
          </cell>
          <cell r="F824" t="str">
            <v>Cost of Services</v>
          </cell>
          <cell r="G824">
            <v>529.91</v>
          </cell>
          <cell r="J824">
            <v>529.91</v>
          </cell>
        </row>
        <row r="825">
          <cell r="D825" t="str">
            <v>05-723-63450-000</v>
          </cell>
          <cell r="E825" t="str">
            <v>FAT-Auto Expenses</v>
          </cell>
          <cell r="F825" t="str">
            <v>Cost of Services</v>
          </cell>
          <cell r="G825">
            <v>533.70000000000005</v>
          </cell>
          <cell r="J825">
            <v>533.70000000000005</v>
          </cell>
        </row>
        <row r="826">
          <cell r="D826" t="str">
            <v>01-153-63010-000</v>
          </cell>
          <cell r="E826" t="str">
            <v>IAD-BA-Rent-Office Equipment-</v>
          </cell>
          <cell r="F826" t="str">
            <v>Cost of Services</v>
          </cell>
          <cell r="G826">
            <v>546.41999999999996</v>
          </cell>
          <cell r="J826">
            <v>546.41999999999996</v>
          </cell>
        </row>
        <row r="827">
          <cell r="D827" t="str">
            <v>05-778-67190-000</v>
          </cell>
          <cell r="E827" t="str">
            <v>TOL-Travel - Airfare</v>
          </cell>
          <cell r="F827" t="str">
            <v>Cost of Services</v>
          </cell>
          <cell r="G827">
            <v>548.92999999999995</v>
          </cell>
          <cell r="J827">
            <v>548.92999999999995</v>
          </cell>
        </row>
        <row r="828">
          <cell r="D828" t="str">
            <v>01-125-67300-000</v>
          </cell>
          <cell r="E828" t="str">
            <v>JFK-76-IT Supplies - Computers-</v>
          </cell>
          <cell r="F828" t="str">
            <v>Cost of Services</v>
          </cell>
          <cell r="G828">
            <v>549.99</v>
          </cell>
          <cell r="J828">
            <v>549.99</v>
          </cell>
        </row>
        <row r="829">
          <cell r="D829" t="str">
            <v>05-769-63475-000</v>
          </cell>
          <cell r="E829" t="str">
            <v>SHV-Freight Expense</v>
          </cell>
          <cell r="F829" t="str">
            <v>Cost of Services</v>
          </cell>
          <cell r="G829">
            <v>553.13</v>
          </cell>
          <cell r="J829">
            <v>553.13</v>
          </cell>
        </row>
        <row r="830">
          <cell r="D830" t="str">
            <v>06-999-63450-000</v>
          </cell>
          <cell r="E830" t="str">
            <v>SG&amp;A MIA-Auto Expenses</v>
          </cell>
          <cell r="F830" t="str">
            <v>Cost of Services</v>
          </cell>
          <cell r="G830">
            <v>553.66999999999996</v>
          </cell>
          <cell r="J830">
            <v>553.66999999999996</v>
          </cell>
        </row>
        <row r="831">
          <cell r="D831" t="str">
            <v>06-500-65030-000</v>
          </cell>
          <cell r="E831" t="str">
            <v>B702-Other Operating Supplies</v>
          </cell>
          <cell r="F831" t="str">
            <v>Cost of Services</v>
          </cell>
          <cell r="G831">
            <v>566.51</v>
          </cell>
          <cell r="J831">
            <v>566.51</v>
          </cell>
        </row>
        <row r="832">
          <cell r="D832" t="str">
            <v>05-724-67230-000</v>
          </cell>
          <cell r="E832" t="str">
            <v>HRL-Meals &amp; Entertainment - Employee</v>
          </cell>
          <cell r="F832" t="str">
            <v>Cost of Services</v>
          </cell>
          <cell r="G832">
            <v>573.79</v>
          </cell>
          <cell r="J832">
            <v>573.79</v>
          </cell>
        </row>
        <row r="833">
          <cell r="D833" t="str">
            <v>01-190-67010-000</v>
          </cell>
          <cell r="E833" t="str">
            <v>SEA-2345-Utility - Gas-</v>
          </cell>
          <cell r="F833" t="str">
            <v>Cost of Services</v>
          </cell>
          <cell r="G833">
            <v>573.98</v>
          </cell>
          <cell r="J833">
            <v>573.98</v>
          </cell>
        </row>
        <row r="834">
          <cell r="D834" t="str">
            <v>06-480-67180-000</v>
          </cell>
          <cell r="E834" t="str">
            <v>FLL-6-Travel - Lodging</v>
          </cell>
          <cell r="F834" t="str">
            <v>Cost of Services</v>
          </cell>
          <cell r="G834">
            <v>575.21</v>
          </cell>
          <cell r="J834">
            <v>575.21</v>
          </cell>
        </row>
        <row r="835">
          <cell r="D835" t="str">
            <v>06-455-64520-000</v>
          </cell>
          <cell r="E835" t="str">
            <v>MIA-706-Security Contracts</v>
          </cell>
          <cell r="F835" t="str">
            <v>Cost of Services</v>
          </cell>
          <cell r="G835">
            <v>577.35</v>
          </cell>
          <cell r="J835">
            <v>577.35</v>
          </cell>
        </row>
        <row r="836">
          <cell r="D836" t="str">
            <v>06-461-67060-000</v>
          </cell>
          <cell r="E836" t="str">
            <v>MIA-708-Telephone - Cellular</v>
          </cell>
          <cell r="F836" t="str">
            <v>Cost of Services</v>
          </cell>
          <cell r="G836">
            <v>578</v>
          </cell>
          <cell r="J836">
            <v>578</v>
          </cell>
        </row>
        <row r="837">
          <cell r="D837" t="str">
            <v>05-748-67050-000</v>
          </cell>
          <cell r="E837" t="str">
            <v>OKC-Telephone - LAN Line</v>
          </cell>
          <cell r="F837" t="str">
            <v>Cost of Services</v>
          </cell>
          <cell r="G837">
            <v>578.16999999999996</v>
          </cell>
          <cell r="J837">
            <v>578.16999999999996</v>
          </cell>
        </row>
        <row r="838">
          <cell r="D838" t="str">
            <v>06-480-67060-000</v>
          </cell>
          <cell r="E838" t="str">
            <v>FLL-6-Telephone - Cellular</v>
          </cell>
          <cell r="F838" t="str">
            <v>Cost of Services</v>
          </cell>
          <cell r="G838">
            <v>578.45000000000005</v>
          </cell>
          <cell r="J838">
            <v>578.45000000000005</v>
          </cell>
        </row>
        <row r="839">
          <cell r="D839" t="str">
            <v>01-210-67230-000</v>
          </cell>
          <cell r="E839" t="str">
            <v>SAT-Meals - Employee-</v>
          </cell>
          <cell r="F839" t="str">
            <v>Cost of Services</v>
          </cell>
          <cell r="G839">
            <v>579.05999999999995</v>
          </cell>
          <cell r="J839">
            <v>579.05999999999995</v>
          </cell>
        </row>
        <row r="840">
          <cell r="D840" t="str">
            <v>01-210-61910-000</v>
          </cell>
          <cell r="E840" t="str">
            <v>SAT-Bonds-</v>
          </cell>
          <cell r="F840" t="str">
            <v>Cost of Services</v>
          </cell>
          <cell r="G840">
            <v>579.41999999999996</v>
          </cell>
          <cell r="J840">
            <v>579.41999999999996</v>
          </cell>
        </row>
        <row r="841">
          <cell r="D841" t="str">
            <v>01-151-67230-000</v>
          </cell>
          <cell r="E841" t="str">
            <v>IAD-6-EK Meals - Employee-</v>
          </cell>
          <cell r="F841" t="str">
            <v>Cost of Services</v>
          </cell>
          <cell r="G841">
            <v>579.79999999999995</v>
          </cell>
          <cell r="J841">
            <v>579.79999999999995</v>
          </cell>
        </row>
        <row r="842">
          <cell r="D842" t="str">
            <v>01-151-67080-000</v>
          </cell>
          <cell r="E842" t="str">
            <v>IAD-6-EK Professional Fees - Consulting-</v>
          </cell>
          <cell r="F842" t="str">
            <v>Cost of Services</v>
          </cell>
          <cell r="G842">
            <v>580.5</v>
          </cell>
          <cell r="J842">
            <v>580.5</v>
          </cell>
        </row>
        <row r="843">
          <cell r="D843" t="str">
            <v>01-165-67080-000</v>
          </cell>
          <cell r="E843" t="str">
            <v>EWRSAS - -Professional Fees - Consulting-</v>
          </cell>
          <cell r="F843" t="str">
            <v>Cost of Services</v>
          </cell>
          <cell r="G843">
            <v>580.5</v>
          </cell>
          <cell r="J843">
            <v>580.5</v>
          </cell>
        </row>
        <row r="844">
          <cell r="D844" t="str">
            <v>01-125-67230-000</v>
          </cell>
          <cell r="E844" t="str">
            <v>JFK-76-Meals - Employee-</v>
          </cell>
          <cell r="F844" t="str">
            <v>Cost of Services</v>
          </cell>
          <cell r="G844">
            <v>580.64</v>
          </cell>
          <cell r="J844">
            <v>580.64</v>
          </cell>
        </row>
        <row r="845">
          <cell r="D845" t="str">
            <v>05-715-67190-000</v>
          </cell>
          <cell r="E845" t="str">
            <v>DEN-Travel - Airfare</v>
          </cell>
          <cell r="F845" t="str">
            <v>Cost of Services</v>
          </cell>
          <cell r="G845">
            <v>582.23</v>
          </cell>
          <cell r="J845">
            <v>582.23</v>
          </cell>
        </row>
        <row r="846">
          <cell r="D846" t="str">
            <v>05-709-67070-000</v>
          </cell>
          <cell r="E846" t="str">
            <v>BFI-Telephone - Others</v>
          </cell>
          <cell r="F846" t="str">
            <v>Cost of Services</v>
          </cell>
          <cell r="G846">
            <v>587.83000000000004</v>
          </cell>
          <cell r="J846">
            <v>587.83000000000004</v>
          </cell>
        </row>
        <row r="847">
          <cell r="D847" t="str">
            <v>01-135-67220-000</v>
          </cell>
          <cell r="E847" t="str">
            <v>JFK-66-Entertainment - 3rd Party-</v>
          </cell>
          <cell r="F847" t="str">
            <v>Cost of Services</v>
          </cell>
          <cell r="G847">
            <v>588.95000000000005</v>
          </cell>
          <cell r="J847">
            <v>588.95000000000005</v>
          </cell>
        </row>
        <row r="848">
          <cell r="D848" t="str">
            <v>05-742-63440-000</v>
          </cell>
          <cell r="E848" t="str">
            <v>MEM-Repair &amp; Maintenance-Others</v>
          </cell>
          <cell r="F848" t="str">
            <v>Cost of Services</v>
          </cell>
          <cell r="G848">
            <v>592.29</v>
          </cell>
          <cell r="J848">
            <v>592.29</v>
          </cell>
        </row>
        <row r="849">
          <cell r="D849" t="str">
            <v>05-775-63481-000</v>
          </cell>
          <cell r="E849" t="str">
            <v>STL-Maintenance - Outside Repairs</v>
          </cell>
          <cell r="F849" t="str">
            <v>Cost of Services</v>
          </cell>
          <cell r="G849">
            <v>594.84</v>
          </cell>
          <cell r="J849">
            <v>594.84</v>
          </cell>
        </row>
        <row r="850">
          <cell r="D850" t="str">
            <v>05-737-63440-000</v>
          </cell>
          <cell r="E850" t="str">
            <v>IND-Repair &amp; Maintenance-Others</v>
          </cell>
          <cell r="F850" t="str">
            <v>Cost of Services</v>
          </cell>
          <cell r="G850">
            <v>598.41</v>
          </cell>
          <cell r="J850">
            <v>598.41</v>
          </cell>
        </row>
        <row r="851">
          <cell r="D851" t="str">
            <v>06-465-63420-000</v>
          </cell>
          <cell r="E851" t="str">
            <v>MIA-716-Repair &amp; Maintenance-Bldg</v>
          </cell>
          <cell r="F851" t="str">
            <v>Cost of Services</v>
          </cell>
          <cell r="G851">
            <v>600</v>
          </cell>
          <cell r="J851">
            <v>600</v>
          </cell>
        </row>
        <row r="852">
          <cell r="D852" t="str">
            <v>05-705-63420-000</v>
          </cell>
          <cell r="E852" t="str">
            <v>ABQ-Repair &amp; Maintenance - Build</v>
          </cell>
          <cell r="F852" t="str">
            <v>Cost of Services</v>
          </cell>
          <cell r="G852">
            <v>600</v>
          </cell>
          <cell r="J852">
            <v>600</v>
          </cell>
        </row>
        <row r="853">
          <cell r="D853" t="str">
            <v>01-170-62000-000</v>
          </cell>
          <cell r="E853" t="str">
            <v>IAH-GEN-Custom Fines &amp; Penalties-</v>
          </cell>
          <cell r="F853" t="str">
            <v>Cost of Services</v>
          </cell>
          <cell r="G853">
            <v>600</v>
          </cell>
          <cell r="J853">
            <v>600</v>
          </cell>
        </row>
        <row r="854">
          <cell r="D854" t="str">
            <v>01-160-67350-000</v>
          </cell>
          <cell r="E854" t="str">
            <v>EWR-340-Office Expenses-</v>
          </cell>
          <cell r="F854" t="str">
            <v>Cost of Services</v>
          </cell>
          <cell r="G854">
            <v>603.72</v>
          </cell>
          <cell r="J854">
            <v>603.72</v>
          </cell>
        </row>
        <row r="855">
          <cell r="D855" t="str">
            <v>06-500-63450-000</v>
          </cell>
          <cell r="E855" t="str">
            <v>B702-Auto Expenses</v>
          </cell>
          <cell r="F855" t="str">
            <v>Cost of Services</v>
          </cell>
          <cell r="G855">
            <v>606</v>
          </cell>
          <cell r="J855">
            <v>606</v>
          </cell>
        </row>
        <row r="856">
          <cell r="D856" t="str">
            <v>06-460-67180-000</v>
          </cell>
          <cell r="E856" t="str">
            <v>MIA-707-Travel - Lodging</v>
          </cell>
          <cell r="F856" t="str">
            <v>Cost of Services</v>
          </cell>
          <cell r="G856">
            <v>607.62</v>
          </cell>
          <cell r="J856">
            <v>607.62</v>
          </cell>
        </row>
        <row r="857">
          <cell r="D857" t="str">
            <v>03-240-67300-000</v>
          </cell>
          <cell r="E857" t="str">
            <v>YUL-800-IT Supplies-Computer</v>
          </cell>
          <cell r="F857" t="str">
            <v>Cost of Services</v>
          </cell>
          <cell r="G857">
            <v>608.01</v>
          </cell>
          <cell r="J857">
            <v>608.01</v>
          </cell>
        </row>
        <row r="858">
          <cell r="D858" t="str">
            <v>01-312-67290-000</v>
          </cell>
          <cell r="E858" t="str">
            <v>LCK Office Supplies-</v>
          </cell>
          <cell r="F858" t="str">
            <v>Cost of Services</v>
          </cell>
          <cell r="G858">
            <v>608.28</v>
          </cell>
          <cell r="J858">
            <v>608.28</v>
          </cell>
        </row>
        <row r="859">
          <cell r="D859" t="str">
            <v>05-759-63470-000</v>
          </cell>
          <cell r="E859" t="str">
            <v>MHR-Fuel / Gasoline</v>
          </cell>
          <cell r="F859" t="str">
            <v>Cost of Services</v>
          </cell>
          <cell r="G859">
            <v>608.96</v>
          </cell>
          <cell r="J859">
            <v>608.96</v>
          </cell>
        </row>
        <row r="860">
          <cell r="D860" t="str">
            <v>06-450-63450-000</v>
          </cell>
          <cell r="E860" t="str">
            <v>MIA-1601-Auto Expenses</v>
          </cell>
          <cell r="F860" t="str">
            <v>Cost of Services</v>
          </cell>
          <cell r="G860">
            <v>610.14</v>
          </cell>
          <cell r="J860">
            <v>610.14</v>
          </cell>
        </row>
        <row r="861">
          <cell r="D861" t="str">
            <v>03-250-67300-000</v>
          </cell>
          <cell r="E861" t="str">
            <v>YUL-TRUCKING -IT Supplies</v>
          </cell>
          <cell r="F861" t="str">
            <v>Cost of Services</v>
          </cell>
          <cell r="G861">
            <v>612.08000000000004</v>
          </cell>
          <cell r="J861">
            <v>612.08000000000004</v>
          </cell>
        </row>
        <row r="862">
          <cell r="D862" t="str">
            <v>06-480-65010-000</v>
          </cell>
          <cell r="E862" t="str">
            <v>FLL-6-Stretch Wrap/Tape/Plastics</v>
          </cell>
          <cell r="F862" t="str">
            <v>Cost of Services</v>
          </cell>
          <cell r="G862">
            <v>614.87</v>
          </cell>
          <cell r="J862">
            <v>614.87</v>
          </cell>
        </row>
        <row r="863">
          <cell r="D863" t="str">
            <v>05-770-67230-000</v>
          </cell>
          <cell r="E863" t="str">
            <v>SGF-Meals &amp; Entertainment - Employee</v>
          </cell>
          <cell r="F863" t="str">
            <v>Cost of Services</v>
          </cell>
          <cell r="G863">
            <v>616.79999999999995</v>
          </cell>
          <cell r="J863">
            <v>616.79999999999995</v>
          </cell>
        </row>
        <row r="864">
          <cell r="D864" t="str">
            <v>06-461-63010-000</v>
          </cell>
          <cell r="E864" t="str">
            <v>MIA-708-Rent-Office Equipment</v>
          </cell>
          <cell r="F864" t="str">
            <v>Cost of Services</v>
          </cell>
          <cell r="G864">
            <v>617.65</v>
          </cell>
          <cell r="J864">
            <v>617.65</v>
          </cell>
        </row>
        <row r="865">
          <cell r="D865" t="str">
            <v>07-455-67350-000</v>
          </cell>
          <cell r="E865" t="str">
            <v>MIA-706-Office Expenses-</v>
          </cell>
          <cell r="F865" t="str">
            <v>Cost of Services</v>
          </cell>
          <cell r="G865">
            <v>621.63</v>
          </cell>
          <cell r="J865">
            <v>621.63</v>
          </cell>
        </row>
        <row r="866">
          <cell r="D866" t="str">
            <v>05-748-65030-000</v>
          </cell>
          <cell r="E866" t="str">
            <v>OKC-Other Operating Supplies</v>
          </cell>
          <cell r="F866" t="str">
            <v>Cost of Services</v>
          </cell>
          <cell r="G866">
            <v>625.14</v>
          </cell>
          <cell r="J866">
            <v>625.14</v>
          </cell>
        </row>
        <row r="867">
          <cell r="D867" t="str">
            <v>05-773-63470-000</v>
          </cell>
          <cell r="E867" t="str">
            <v>SFO-Fuel / Gasoline</v>
          </cell>
          <cell r="F867" t="str">
            <v>Cost of Services</v>
          </cell>
          <cell r="G867">
            <v>629.08000000000004</v>
          </cell>
          <cell r="J867">
            <v>629.08000000000004</v>
          </cell>
        </row>
        <row r="868">
          <cell r="D868" t="str">
            <v>05-775-67050-000</v>
          </cell>
          <cell r="E868" t="str">
            <v>STL-Telephone - LAN Line</v>
          </cell>
          <cell r="F868" t="str">
            <v>Cost of Services</v>
          </cell>
          <cell r="G868">
            <v>632.85</v>
          </cell>
          <cell r="J868">
            <v>632.85</v>
          </cell>
        </row>
        <row r="869">
          <cell r="D869" t="str">
            <v>01-135-61910-000</v>
          </cell>
          <cell r="E869" t="str">
            <v>JFK-66-Bonds-</v>
          </cell>
          <cell r="F869" t="str">
            <v>Cost of Services</v>
          </cell>
          <cell r="G869">
            <v>633.49</v>
          </cell>
          <cell r="J869">
            <v>633.49</v>
          </cell>
        </row>
        <row r="870">
          <cell r="D870" t="str">
            <v>01-100-61910-000</v>
          </cell>
          <cell r="E870" t="str">
            <v>JFK-261-Bonds-</v>
          </cell>
          <cell r="F870" t="str">
            <v>Cost of Services</v>
          </cell>
          <cell r="G870">
            <v>633.5</v>
          </cell>
          <cell r="J870">
            <v>633.5</v>
          </cell>
        </row>
        <row r="871">
          <cell r="D871" t="str">
            <v>01-120-61910-000</v>
          </cell>
          <cell r="E871" t="str">
            <v>JFK-151-Bonds-</v>
          </cell>
          <cell r="F871" t="str">
            <v>Cost of Services</v>
          </cell>
          <cell r="G871">
            <v>633.5</v>
          </cell>
          <cell r="J871">
            <v>633.5</v>
          </cell>
        </row>
        <row r="872">
          <cell r="D872" t="str">
            <v>01-145-61910-000</v>
          </cell>
          <cell r="E872" t="str">
            <v>JFK- 9-Bonds-</v>
          </cell>
          <cell r="F872" t="str">
            <v>Cost of Services</v>
          </cell>
          <cell r="G872">
            <v>633.54999999999995</v>
          </cell>
          <cell r="J872">
            <v>633.54999999999995</v>
          </cell>
        </row>
        <row r="873">
          <cell r="D873" t="str">
            <v>01-140-61910-000</v>
          </cell>
          <cell r="E873" t="str">
            <v>JFK-73-Bonds-</v>
          </cell>
          <cell r="F873" t="str">
            <v>Cost of Services</v>
          </cell>
          <cell r="G873">
            <v>633.55999999999995</v>
          </cell>
          <cell r="J873">
            <v>633.55999999999995</v>
          </cell>
        </row>
        <row r="874">
          <cell r="D874" t="str">
            <v>01-125-61910-000</v>
          </cell>
          <cell r="E874" t="str">
            <v>JFK-76-Bonds-</v>
          </cell>
          <cell r="F874" t="str">
            <v>Cost of Services</v>
          </cell>
          <cell r="G874">
            <v>633.57000000000005</v>
          </cell>
          <cell r="J874">
            <v>633.57000000000005</v>
          </cell>
        </row>
        <row r="875">
          <cell r="D875" t="str">
            <v>05-746-61800-000</v>
          </cell>
          <cell r="E875" t="str">
            <v>MOB-Property Taxes</v>
          </cell>
          <cell r="F875" t="str">
            <v>Cost of Services</v>
          </cell>
          <cell r="G875">
            <v>633.83000000000004</v>
          </cell>
          <cell r="J875">
            <v>633.83000000000004</v>
          </cell>
        </row>
        <row r="876">
          <cell r="D876" t="str">
            <v>01-210-68000-000</v>
          </cell>
          <cell r="E876" t="str">
            <v>SAT-Misc. Operating Expenses-</v>
          </cell>
          <cell r="F876" t="str">
            <v>Cost of Services</v>
          </cell>
          <cell r="G876">
            <v>634.02</v>
          </cell>
          <cell r="J876">
            <v>634.02</v>
          </cell>
        </row>
        <row r="877">
          <cell r="D877" t="str">
            <v>05-706-53000-000</v>
          </cell>
          <cell r="E877" t="str">
            <v>AUS-401(k) Match</v>
          </cell>
          <cell r="F877" t="str">
            <v>Cost of Services</v>
          </cell>
          <cell r="G877">
            <v>634.49</v>
          </cell>
          <cell r="J877">
            <v>634.49</v>
          </cell>
        </row>
        <row r="878">
          <cell r="D878" t="str">
            <v>03-002-67230-000</v>
          </cell>
          <cell r="E878" t="str">
            <v>SG&amp;A-Meals -Employee</v>
          </cell>
          <cell r="F878" t="str">
            <v>Cost of Services</v>
          </cell>
          <cell r="G878">
            <v>636.58000000000004</v>
          </cell>
          <cell r="J878">
            <v>636.58000000000004</v>
          </cell>
        </row>
        <row r="879">
          <cell r="D879" t="str">
            <v>05-755-63481-000</v>
          </cell>
          <cell r="E879" t="str">
            <v>RNO-Maintenance - Outside Repairs</v>
          </cell>
          <cell r="F879" t="str">
            <v>Cost of Services</v>
          </cell>
          <cell r="G879">
            <v>642</v>
          </cell>
          <cell r="J879">
            <v>642</v>
          </cell>
        </row>
        <row r="880">
          <cell r="D880" t="str">
            <v>05-749-67280-000</v>
          </cell>
          <cell r="E880" t="str">
            <v>ORD-Postage</v>
          </cell>
          <cell r="F880" t="str">
            <v>Cost of Services</v>
          </cell>
          <cell r="G880">
            <v>644.53</v>
          </cell>
          <cell r="J880">
            <v>644.53</v>
          </cell>
        </row>
        <row r="881">
          <cell r="D881" t="str">
            <v>01-165-63000-000</v>
          </cell>
          <cell r="E881" t="str">
            <v>EWRSAS-Rent-Warehouse Equipment</v>
          </cell>
          <cell r="F881" t="str">
            <v>Cost of Services</v>
          </cell>
          <cell r="G881">
            <v>645.21</v>
          </cell>
          <cell r="J881">
            <v>645.21</v>
          </cell>
        </row>
        <row r="882">
          <cell r="D882" t="str">
            <v>05-703-53000-000</v>
          </cell>
          <cell r="E882" t="str">
            <v>BDL-401(k) Match</v>
          </cell>
          <cell r="F882" t="str">
            <v>Cost of Services</v>
          </cell>
          <cell r="G882">
            <v>647.91</v>
          </cell>
          <cell r="J882">
            <v>647.91</v>
          </cell>
        </row>
        <row r="883">
          <cell r="D883" t="str">
            <v>01-115-67260-000</v>
          </cell>
          <cell r="E883" t="str">
            <v>JFK East-Membership Dues-</v>
          </cell>
          <cell r="F883" t="str">
            <v>Cost of Services</v>
          </cell>
          <cell r="G883">
            <v>650</v>
          </cell>
          <cell r="J883">
            <v>650</v>
          </cell>
        </row>
        <row r="884">
          <cell r="D884" t="str">
            <v>05-725-67050-000</v>
          </cell>
          <cell r="E884" t="str">
            <v>HSV-Telephone - LAN Line</v>
          </cell>
          <cell r="F884" t="str">
            <v>Cost of Services</v>
          </cell>
          <cell r="G884">
            <v>652.44000000000005</v>
          </cell>
          <cell r="J884">
            <v>652.44000000000005</v>
          </cell>
        </row>
        <row r="885">
          <cell r="D885" t="str">
            <v>05-723-67050-000</v>
          </cell>
          <cell r="E885" t="str">
            <v>FAT-Telephone - LAN Line</v>
          </cell>
          <cell r="F885" t="str">
            <v>Cost of Services</v>
          </cell>
          <cell r="G885">
            <v>655.17999999999995</v>
          </cell>
          <cell r="J885">
            <v>655.17999999999995</v>
          </cell>
        </row>
        <row r="886">
          <cell r="D886" t="str">
            <v>03-250-64530-000</v>
          </cell>
          <cell r="E886" t="str">
            <v>YUL-TRUCKING-Cleaning/Janitorial</v>
          </cell>
          <cell r="F886" t="str">
            <v>Cost of Services</v>
          </cell>
          <cell r="G886">
            <v>661.6</v>
          </cell>
          <cell r="J886">
            <v>661.6</v>
          </cell>
        </row>
        <row r="887">
          <cell r="D887" t="str">
            <v>06-500-61800-000</v>
          </cell>
          <cell r="E887" t="str">
            <v>B702-Property Taxes</v>
          </cell>
          <cell r="F887" t="str">
            <v>Cost of Services</v>
          </cell>
          <cell r="G887">
            <v>666</v>
          </cell>
          <cell r="J887">
            <v>666</v>
          </cell>
        </row>
        <row r="888">
          <cell r="D888" t="str">
            <v>05-731-67050-000</v>
          </cell>
          <cell r="E888" t="str">
            <v>ICT-Telephone - LAN Line</v>
          </cell>
          <cell r="F888" t="str">
            <v>Cost of Services</v>
          </cell>
          <cell r="G888">
            <v>667.28</v>
          </cell>
          <cell r="J888">
            <v>667.28</v>
          </cell>
        </row>
        <row r="889">
          <cell r="D889" t="str">
            <v>05-775-67230-000</v>
          </cell>
          <cell r="E889" t="str">
            <v>STL-Meals &amp; Entertainment - Employee</v>
          </cell>
          <cell r="F889" t="str">
            <v>Cost of Services</v>
          </cell>
          <cell r="G889">
            <v>667.85</v>
          </cell>
          <cell r="J889">
            <v>667.85</v>
          </cell>
        </row>
        <row r="890">
          <cell r="D890" t="str">
            <v>05-760-65030-000</v>
          </cell>
          <cell r="E890" t="str">
            <v>SLC-Other Operating Supplies</v>
          </cell>
          <cell r="F890" t="str">
            <v>Cost of Services</v>
          </cell>
          <cell r="G890">
            <v>669.74</v>
          </cell>
          <cell r="J890">
            <v>669.74</v>
          </cell>
        </row>
        <row r="891">
          <cell r="D891" t="str">
            <v>05-731-67230-000</v>
          </cell>
          <cell r="E891" t="str">
            <v>ICT-Meals &amp; Entertainment - Employee</v>
          </cell>
          <cell r="F891" t="str">
            <v>Cost of Services</v>
          </cell>
          <cell r="G891">
            <v>685.67</v>
          </cell>
          <cell r="J891">
            <v>685.67</v>
          </cell>
        </row>
        <row r="892">
          <cell r="D892" t="str">
            <v>05-725-63450-000</v>
          </cell>
          <cell r="E892" t="str">
            <v>HSV-Auto Expenses</v>
          </cell>
          <cell r="F892" t="str">
            <v>Cost of Services</v>
          </cell>
          <cell r="G892">
            <v>687.31</v>
          </cell>
          <cell r="J892">
            <v>687.31</v>
          </cell>
        </row>
        <row r="893">
          <cell r="D893" t="str">
            <v>05-760-67230-000</v>
          </cell>
          <cell r="E893" t="str">
            <v>SLC-Meals &amp; Entertainment - Employee</v>
          </cell>
          <cell r="F893" t="str">
            <v>Cost of Services</v>
          </cell>
          <cell r="G893">
            <v>689.51</v>
          </cell>
          <cell r="J893">
            <v>689.51</v>
          </cell>
        </row>
        <row r="894">
          <cell r="D894" t="str">
            <v>05-725-67190-000</v>
          </cell>
          <cell r="E894" t="str">
            <v>HSV-Travel - Airfare</v>
          </cell>
          <cell r="F894" t="str">
            <v>Cost of Services</v>
          </cell>
          <cell r="G894">
            <v>690.09</v>
          </cell>
          <cell r="J894">
            <v>690.09</v>
          </cell>
        </row>
        <row r="895">
          <cell r="D895" t="str">
            <v>05-755-62040-000</v>
          </cell>
          <cell r="E895" t="str">
            <v>RNO-Customer Fines, Penalties &amp; Claims</v>
          </cell>
          <cell r="F895" t="str">
            <v>Cost of Services</v>
          </cell>
          <cell r="G895">
            <v>691.14</v>
          </cell>
          <cell r="J895">
            <v>691.14</v>
          </cell>
        </row>
        <row r="896">
          <cell r="D896" t="str">
            <v>05-760-67050-000</v>
          </cell>
          <cell r="E896" t="str">
            <v>SLC-Telephone - LAN Line</v>
          </cell>
          <cell r="F896" t="str">
            <v>Cost of Services</v>
          </cell>
          <cell r="G896">
            <v>691.49</v>
          </cell>
          <cell r="J896">
            <v>691.49</v>
          </cell>
        </row>
        <row r="897">
          <cell r="D897" t="str">
            <v>05-720-67050-000</v>
          </cell>
          <cell r="E897" t="str">
            <v>ELP-Telephone - LAN Line</v>
          </cell>
          <cell r="F897" t="str">
            <v>Cost of Services</v>
          </cell>
          <cell r="G897">
            <v>694.36</v>
          </cell>
          <cell r="J897">
            <v>694.36</v>
          </cell>
        </row>
        <row r="898">
          <cell r="D898" t="str">
            <v>05-747-63450-000</v>
          </cell>
          <cell r="E898" t="str">
            <v>MCI-156-Auto Expenses</v>
          </cell>
          <cell r="F898" t="str">
            <v>Cost of Services</v>
          </cell>
          <cell r="G898">
            <v>696.06</v>
          </cell>
          <cell r="J898">
            <v>696.06</v>
          </cell>
        </row>
        <row r="899">
          <cell r="D899" t="str">
            <v>01-140-67230-000</v>
          </cell>
          <cell r="E899" t="str">
            <v>JFK-73-Meals - Employee-</v>
          </cell>
          <cell r="F899" t="str">
            <v>Cost of Services</v>
          </cell>
          <cell r="G899">
            <v>696.09</v>
          </cell>
          <cell r="J899">
            <v>696.09</v>
          </cell>
        </row>
        <row r="900">
          <cell r="D900" t="str">
            <v>05-744-67050-000</v>
          </cell>
          <cell r="E900" t="str">
            <v>MSP-7550-Telephone - LAN Line</v>
          </cell>
          <cell r="F900" t="str">
            <v>Cost of Services</v>
          </cell>
          <cell r="G900">
            <v>696.14</v>
          </cell>
          <cell r="J900">
            <v>696.14</v>
          </cell>
        </row>
        <row r="901">
          <cell r="D901" t="str">
            <v>01-156-63450-000</v>
          </cell>
          <cell r="E901" t="str">
            <v>IAD-UPS-Auto Expenses-</v>
          </cell>
          <cell r="F901" t="str">
            <v>Cost of Services</v>
          </cell>
          <cell r="G901">
            <v>697.98</v>
          </cell>
          <cell r="J901">
            <v>697.98</v>
          </cell>
        </row>
        <row r="902">
          <cell r="D902" t="str">
            <v>06-500-67190-000</v>
          </cell>
          <cell r="E902" t="str">
            <v>B702-Travel - Aifare</v>
          </cell>
          <cell r="F902" t="str">
            <v>Cost of Services</v>
          </cell>
          <cell r="G902">
            <v>699</v>
          </cell>
          <cell r="J902">
            <v>699</v>
          </cell>
        </row>
        <row r="903">
          <cell r="D903" t="str">
            <v>05-773-67020-000</v>
          </cell>
          <cell r="E903" t="str">
            <v>SFO-Utility - Electricity</v>
          </cell>
          <cell r="F903" t="str">
            <v>Cost of Services</v>
          </cell>
          <cell r="G903">
            <v>700.7</v>
          </cell>
          <cell r="J903">
            <v>700.7</v>
          </cell>
        </row>
        <row r="904">
          <cell r="D904" t="str">
            <v>03-250-61900-000</v>
          </cell>
          <cell r="E904" t="str">
            <v>YUL-TRUCKING-Licenses &amp; Permits</v>
          </cell>
          <cell r="F904" t="str">
            <v>Cost of Services</v>
          </cell>
          <cell r="G904">
            <v>703.16</v>
          </cell>
          <cell r="J904">
            <v>703.16</v>
          </cell>
        </row>
        <row r="905">
          <cell r="D905" t="str">
            <v>05-731-67190-000</v>
          </cell>
          <cell r="E905" t="str">
            <v>ICT-Travel - Airfare</v>
          </cell>
          <cell r="F905" t="str">
            <v>Cost of Services</v>
          </cell>
          <cell r="G905">
            <v>703.82</v>
          </cell>
          <cell r="J905">
            <v>703.82</v>
          </cell>
        </row>
        <row r="906">
          <cell r="D906" t="str">
            <v>09-004-67330-000</v>
          </cell>
          <cell r="E906" t="str">
            <v>Payroll Expenses</v>
          </cell>
          <cell r="F906" t="str">
            <v>Cost of Services</v>
          </cell>
          <cell r="G906">
            <v>709.35</v>
          </cell>
          <cell r="J906">
            <v>709.35</v>
          </cell>
        </row>
        <row r="907">
          <cell r="D907" t="str">
            <v>01-167-67060-000</v>
          </cell>
          <cell r="E907" t="str">
            <v>ORD-AF-Telephone - Cellular-</v>
          </cell>
          <cell r="F907" t="str">
            <v>Cost of Services</v>
          </cell>
          <cell r="G907">
            <v>712.05</v>
          </cell>
          <cell r="J907">
            <v>712.05</v>
          </cell>
        </row>
        <row r="908">
          <cell r="D908" t="str">
            <v>05-706-67300-000</v>
          </cell>
          <cell r="E908" t="str">
            <v>AUS-IT Supplies</v>
          </cell>
          <cell r="F908" t="str">
            <v>Cost of Services</v>
          </cell>
          <cell r="G908">
            <v>715.53</v>
          </cell>
          <cell r="J908">
            <v>715.53</v>
          </cell>
        </row>
        <row r="909">
          <cell r="D909" t="str">
            <v>06-465-67050-000</v>
          </cell>
          <cell r="E909" t="str">
            <v>MIA-716-Telephone-LAN Line</v>
          </cell>
          <cell r="F909" t="str">
            <v>Cost of Services</v>
          </cell>
          <cell r="G909">
            <v>721.03</v>
          </cell>
          <cell r="J909">
            <v>721.03</v>
          </cell>
        </row>
        <row r="910">
          <cell r="D910" t="str">
            <v>05-775-63455-000</v>
          </cell>
          <cell r="E910" t="str">
            <v>STL-Parking Expense</v>
          </cell>
          <cell r="F910" t="str">
            <v>Cost of Services</v>
          </cell>
          <cell r="G910">
            <v>725</v>
          </cell>
          <cell r="J910">
            <v>725</v>
          </cell>
        </row>
        <row r="911">
          <cell r="D911" t="str">
            <v>01-153-64550-000</v>
          </cell>
          <cell r="E911" t="str">
            <v>IAD-BA-Trash Removal contracts-</v>
          </cell>
          <cell r="F911" t="str">
            <v>Cost of Services</v>
          </cell>
          <cell r="G911">
            <v>727</v>
          </cell>
          <cell r="J911">
            <v>727</v>
          </cell>
        </row>
        <row r="912">
          <cell r="D912" t="str">
            <v>05-710-64250-000</v>
          </cell>
          <cell r="E912" t="str">
            <v>DFW-B1639-Maint  &amp; Contractor Expense</v>
          </cell>
          <cell r="F912" t="str">
            <v>Cost of Services</v>
          </cell>
          <cell r="G912">
            <v>728.2</v>
          </cell>
          <cell r="J912">
            <v>728.2</v>
          </cell>
        </row>
        <row r="913">
          <cell r="D913" t="str">
            <v>05-725-61720-000</v>
          </cell>
          <cell r="E913" t="str">
            <v>HSV-Sales &amp; Use Taxes</v>
          </cell>
          <cell r="F913" t="str">
            <v>Cost of Services</v>
          </cell>
          <cell r="G913">
            <v>730.94</v>
          </cell>
          <cell r="J913">
            <v>730.94</v>
          </cell>
        </row>
        <row r="914">
          <cell r="D914" t="str">
            <v>05-720-67290-000</v>
          </cell>
          <cell r="E914" t="str">
            <v>ELP-Office Supplies</v>
          </cell>
          <cell r="F914" t="str">
            <v>Cost of Services</v>
          </cell>
          <cell r="G914">
            <v>731.58</v>
          </cell>
          <cell r="J914">
            <v>731.58</v>
          </cell>
        </row>
        <row r="915">
          <cell r="D915" t="str">
            <v>01-150-67220-000</v>
          </cell>
          <cell r="E915" t="str">
            <v>IAD-6-Entertainment - 3rd Party-</v>
          </cell>
          <cell r="F915" t="str">
            <v>Cost of Services</v>
          </cell>
          <cell r="G915">
            <v>735.19</v>
          </cell>
          <cell r="J915">
            <v>735.19</v>
          </cell>
        </row>
        <row r="916">
          <cell r="D916" t="str">
            <v>03-002-63470-000</v>
          </cell>
          <cell r="E916" t="str">
            <v>SG&amp;A-Fuel - Gasoline</v>
          </cell>
          <cell r="F916" t="str">
            <v>Cost of Services</v>
          </cell>
          <cell r="G916">
            <v>738.48</v>
          </cell>
          <cell r="J916">
            <v>738.48</v>
          </cell>
        </row>
        <row r="917">
          <cell r="D917" t="str">
            <v>05-724-67190-000</v>
          </cell>
          <cell r="E917" t="str">
            <v>HRL-Travel - Airfare</v>
          </cell>
          <cell r="F917" t="str">
            <v>Cost of Services</v>
          </cell>
          <cell r="G917">
            <v>738.62</v>
          </cell>
          <cell r="J917">
            <v>738.62</v>
          </cell>
        </row>
        <row r="918">
          <cell r="D918" t="str">
            <v>06-455-67180-000</v>
          </cell>
          <cell r="E918" t="str">
            <v>MIA-706-Travel - Lodging</v>
          </cell>
          <cell r="F918" t="str">
            <v>Cost of Services</v>
          </cell>
          <cell r="G918">
            <v>743.8</v>
          </cell>
          <cell r="J918">
            <v>743.8</v>
          </cell>
        </row>
        <row r="919">
          <cell r="D919" t="str">
            <v>05-735-67060-000</v>
          </cell>
          <cell r="E919" t="str">
            <v>JAN-Telephone - Cellular</v>
          </cell>
          <cell r="F919" t="str">
            <v>Cost of Services</v>
          </cell>
          <cell r="G919">
            <v>745.51</v>
          </cell>
          <cell r="J919">
            <v>745.51</v>
          </cell>
        </row>
        <row r="920">
          <cell r="D920" t="str">
            <v>05-724-50400-000</v>
          </cell>
          <cell r="E920" t="str">
            <v>HRL-Time Off Pay</v>
          </cell>
          <cell r="F920" t="str">
            <v>Cost of Services</v>
          </cell>
          <cell r="G920">
            <v>752.15</v>
          </cell>
          <cell r="J920">
            <v>752.15</v>
          </cell>
        </row>
        <row r="921">
          <cell r="D921" t="str">
            <v>06-475-69200-000</v>
          </cell>
          <cell r="E921" t="str">
            <v>MIA-TRUCKING-Common Cost Allocation</v>
          </cell>
          <cell r="F921" t="str">
            <v>Cost of Services</v>
          </cell>
          <cell r="G921">
            <v>752.88</v>
          </cell>
          <cell r="J921">
            <v>752.88</v>
          </cell>
        </row>
        <row r="922">
          <cell r="D922" t="str">
            <v>05-772-61900-000</v>
          </cell>
          <cell r="E922" t="str">
            <v>SEA-Licenses &amp; Permits</v>
          </cell>
          <cell r="F922" t="str">
            <v>Cost of Services</v>
          </cell>
          <cell r="G922">
            <v>754.99</v>
          </cell>
          <cell r="J922">
            <v>754.99</v>
          </cell>
        </row>
        <row r="923">
          <cell r="D923" t="str">
            <v>05-748-67230-000</v>
          </cell>
          <cell r="E923" t="str">
            <v>OKC-Meals &amp; Entertainment - Employee</v>
          </cell>
          <cell r="F923" t="str">
            <v>Cost of Services</v>
          </cell>
          <cell r="G923">
            <v>755.62</v>
          </cell>
          <cell r="J923">
            <v>755.62</v>
          </cell>
        </row>
        <row r="924">
          <cell r="D924" t="str">
            <v>05-715-50400-000</v>
          </cell>
          <cell r="E924" t="str">
            <v>DEN-Time Off Pay</v>
          </cell>
          <cell r="F924" t="str">
            <v>Cost of Services</v>
          </cell>
          <cell r="G924">
            <v>756.96</v>
          </cell>
          <cell r="J924">
            <v>756.96</v>
          </cell>
        </row>
        <row r="925">
          <cell r="D925" t="str">
            <v>01-300-67280-000</v>
          </cell>
          <cell r="E925" t="str">
            <v xml:space="preserve"> -SAN-Postage-</v>
          </cell>
          <cell r="F925" t="str">
            <v>Cost of Services</v>
          </cell>
          <cell r="G925">
            <v>757.2</v>
          </cell>
          <cell r="J925">
            <v>757.2</v>
          </cell>
        </row>
        <row r="926">
          <cell r="D926" t="str">
            <v>05-715-67050-000</v>
          </cell>
          <cell r="E926" t="str">
            <v>DEN-Telephone - LAN Line</v>
          </cell>
          <cell r="F926" t="str">
            <v>Cost of Services</v>
          </cell>
          <cell r="G926">
            <v>760.23</v>
          </cell>
          <cell r="J926">
            <v>760.23</v>
          </cell>
        </row>
        <row r="927">
          <cell r="D927" t="str">
            <v>05-765-63440-000</v>
          </cell>
          <cell r="E927" t="str">
            <v>SAN-Repair &amp; Maintenance-Others</v>
          </cell>
          <cell r="F927" t="str">
            <v>Cost of Services</v>
          </cell>
          <cell r="G927">
            <v>761.07</v>
          </cell>
          <cell r="J927">
            <v>761.07</v>
          </cell>
        </row>
        <row r="928">
          <cell r="D928" t="str">
            <v>05-765-63455-000</v>
          </cell>
          <cell r="E928" t="str">
            <v>SAN-Parking Expense</v>
          </cell>
          <cell r="F928" t="str">
            <v>Cost of Services</v>
          </cell>
          <cell r="G928">
            <v>762</v>
          </cell>
          <cell r="J928">
            <v>762</v>
          </cell>
        </row>
        <row r="929">
          <cell r="D929" t="str">
            <v>05-723-67290-000</v>
          </cell>
          <cell r="E929" t="str">
            <v>FAT-Office Supplies</v>
          </cell>
          <cell r="F929" t="str">
            <v>Cost of Services</v>
          </cell>
          <cell r="G929">
            <v>769.48</v>
          </cell>
          <cell r="J929">
            <v>769.48</v>
          </cell>
        </row>
        <row r="930">
          <cell r="D930" t="str">
            <v>05-724-63440-000</v>
          </cell>
          <cell r="E930" t="str">
            <v>HRL-Repair &amp; Maintenance-Others</v>
          </cell>
          <cell r="F930" t="str">
            <v>Cost of Services</v>
          </cell>
          <cell r="G930">
            <v>769.95</v>
          </cell>
          <cell r="J930">
            <v>769.95</v>
          </cell>
        </row>
        <row r="931">
          <cell r="D931" t="str">
            <v>03-002-67300-000</v>
          </cell>
          <cell r="E931" t="str">
            <v>SG&amp;A-IT Supplies-Computers</v>
          </cell>
          <cell r="F931" t="str">
            <v>Cost of Services</v>
          </cell>
          <cell r="G931">
            <v>772.01</v>
          </cell>
          <cell r="J931">
            <v>772.01</v>
          </cell>
        </row>
        <row r="932">
          <cell r="D932" t="str">
            <v>01-178-67290-000</v>
          </cell>
          <cell r="E932" t="str">
            <v>OKC-UPS-Office Supplies-</v>
          </cell>
          <cell r="F932" t="str">
            <v>Cost of Services</v>
          </cell>
          <cell r="G932">
            <v>776.71</v>
          </cell>
          <cell r="J932">
            <v>776.71</v>
          </cell>
        </row>
        <row r="933">
          <cell r="D933" t="str">
            <v>01-166-64550-000</v>
          </cell>
          <cell r="E933" t="str">
            <v>PHL-Trash Removal contracts-</v>
          </cell>
          <cell r="F933" t="str">
            <v>Cost of Services</v>
          </cell>
          <cell r="G933">
            <v>777.14</v>
          </cell>
          <cell r="J933">
            <v>777.14</v>
          </cell>
        </row>
        <row r="934">
          <cell r="D934" t="str">
            <v>05-709-67050-000</v>
          </cell>
          <cell r="E934" t="str">
            <v>BFI-Telephone - LAN Line</v>
          </cell>
          <cell r="F934" t="str">
            <v>Cost of Services</v>
          </cell>
          <cell r="G934">
            <v>777.76</v>
          </cell>
          <cell r="J934">
            <v>777.76</v>
          </cell>
        </row>
        <row r="935">
          <cell r="D935" t="str">
            <v>01-151-67000-000</v>
          </cell>
          <cell r="E935" t="str">
            <v>IAD-6-EK Utility- Water-</v>
          </cell>
          <cell r="F935" t="str">
            <v>Cost of Services</v>
          </cell>
          <cell r="G935">
            <v>779.4</v>
          </cell>
          <cell r="J935">
            <v>779.4</v>
          </cell>
        </row>
        <row r="936">
          <cell r="D936" t="str">
            <v>06-510-67060-000</v>
          </cell>
          <cell r="E936" t="str">
            <v>AA-Telephone - Cellular</v>
          </cell>
          <cell r="F936" t="str">
            <v>Cost of Services</v>
          </cell>
          <cell r="G936">
            <v>779.68</v>
          </cell>
          <cell r="J936">
            <v>779.68</v>
          </cell>
        </row>
        <row r="937">
          <cell r="D937" t="str">
            <v>01-312-67230-000</v>
          </cell>
          <cell r="E937" t="str">
            <v>LCK Meals - Employee-</v>
          </cell>
          <cell r="F937" t="str">
            <v>Cost of Services</v>
          </cell>
          <cell r="G937">
            <v>779.97</v>
          </cell>
          <cell r="J937">
            <v>779.97</v>
          </cell>
        </row>
        <row r="938">
          <cell r="D938" t="str">
            <v>06-465-63445-000</v>
          </cell>
          <cell r="E938" t="str">
            <v>MIA-716-Maintenance Agreement</v>
          </cell>
          <cell r="F938" t="str">
            <v>Cost of Services</v>
          </cell>
          <cell r="G938">
            <v>780.15</v>
          </cell>
          <cell r="J938">
            <v>780.15</v>
          </cell>
        </row>
        <row r="939">
          <cell r="D939" t="str">
            <v>05-710-61720-000</v>
          </cell>
          <cell r="E939" t="str">
            <v>DFW-B1639-Sales &amp; Use Taxes</v>
          </cell>
          <cell r="F939" t="str">
            <v>Cost of Services</v>
          </cell>
          <cell r="G939">
            <v>780.32</v>
          </cell>
          <cell r="J939">
            <v>780.32</v>
          </cell>
        </row>
        <row r="940">
          <cell r="D940" t="str">
            <v>07-455-67800-000</v>
          </cell>
          <cell r="E940" t="str">
            <v>MIA-706-Other Operating Expense</v>
          </cell>
          <cell r="F940" t="str">
            <v>Cost of Services</v>
          </cell>
          <cell r="G940">
            <v>788.24</v>
          </cell>
          <cell r="J940">
            <v>788.24</v>
          </cell>
        </row>
        <row r="941">
          <cell r="D941" t="str">
            <v>05-744-63475-000</v>
          </cell>
          <cell r="E941" t="str">
            <v>MSP-7550-Freight Expense</v>
          </cell>
          <cell r="F941" t="str">
            <v>Cost of Services</v>
          </cell>
          <cell r="G941">
            <v>788.46</v>
          </cell>
          <cell r="J941">
            <v>788.46</v>
          </cell>
        </row>
        <row r="942">
          <cell r="D942" t="str">
            <v>05-755-67800-000</v>
          </cell>
          <cell r="E942" t="str">
            <v>RNO/UPS-Other Operating Expense</v>
          </cell>
          <cell r="F942" t="str">
            <v>Cost of Services</v>
          </cell>
          <cell r="G942">
            <v>801.11</v>
          </cell>
          <cell r="J942">
            <v>801.11</v>
          </cell>
        </row>
        <row r="943">
          <cell r="D943" t="str">
            <v>05-740-67060-000</v>
          </cell>
          <cell r="E943" t="str">
            <v>LIT-Telephone - Cellular</v>
          </cell>
          <cell r="F943" t="str">
            <v>Cost of Services</v>
          </cell>
          <cell r="G943">
            <v>802.27</v>
          </cell>
          <cell r="J943">
            <v>802.27</v>
          </cell>
        </row>
        <row r="944">
          <cell r="D944" t="str">
            <v>01-300-67250-000</v>
          </cell>
          <cell r="E944" t="str">
            <v xml:space="preserve"> -SAN-Auto Rental-</v>
          </cell>
          <cell r="F944" t="str">
            <v>Cost of Services</v>
          </cell>
          <cell r="G944">
            <v>804.58</v>
          </cell>
          <cell r="J944">
            <v>804.58</v>
          </cell>
        </row>
        <row r="945">
          <cell r="D945" t="str">
            <v>05-704-63481-000</v>
          </cell>
          <cell r="E945" t="str">
            <v>ATL-Maintenance - Outside Repairs</v>
          </cell>
          <cell r="F945" t="str">
            <v>Cost of Services</v>
          </cell>
          <cell r="G945">
            <v>806.48</v>
          </cell>
          <cell r="J945">
            <v>806.48</v>
          </cell>
        </row>
        <row r="946">
          <cell r="D946" t="str">
            <v>05-720-67800-000</v>
          </cell>
          <cell r="E946" t="str">
            <v>ELP/DHL-Other Operating Expense</v>
          </cell>
          <cell r="F946" t="str">
            <v>Cost of Services</v>
          </cell>
          <cell r="G946">
            <v>807.73</v>
          </cell>
          <cell r="J946">
            <v>807.73</v>
          </cell>
        </row>
        <row r="947">
          <cell r="D947" t="str">
            <v>05-778-67290-000</v>
          </cell>
          <cell r="E947" t="str">
            <v>TOL-Office Supplies</v>
          </cell>
          <cell r="F947" t="str">
            <v>Cost of Services</v>
          </cell>
          <cell r="G947">
            <v>809.97</v>
          </cell>
          <cell r="J947">
            <v>809.97</v>
          </cell>
        </row>
        <row r="948">
          <cell r="D948" t="str">
            <v>05-750-67190-000</v>
          </cell>
          <cell r="E948" t="str">
            <v>PHX-Travel - Airfare</v>
          </cell>
          <cell r="F948" t="str">
            <v>Cost of Services</v>
          </cell>
          <cell r="G948">
            <v>812.36</v>
          </cell>
          <cell r="J948">
            <v>812.36</v>
          </cell>
        </row>
        <row r="949">
          <cell r="D949" t="str">
            <v>01-151-62040-000</v>
          </cell>
          <cell r="E949" t="str">
            <v>IAD-6-EK Customer Fines &amp; Penalties-</v>
          </cell>
          <cell r="F949" t="str">
            <v>Cost of Services</v>
          </cell>
          <cell r="G949">
            <v>813.25</v>
          </cell>
          <cell r="J949">
            <v>813.25</v>
          </cell>
        </row>
        <row r="950">
          <cell r="D950" t="str">
            <v>05-745-63420-000</v>
          </cell>
          <cell r="E950" t="str">
            <v>MSY-Repair &amp; Maintenance - Build</v>
          </cell>
          <cell r="F950" t="str">
            <v>Cost of Services</v>
          </cell>
          <cell r="G950">
            <v>815</v>
          </cell>
          <cell r="J950">
            <v>815</v>
          </cell>
        </row>
        <row r="951">
          <cell r="D951" t="str">
            <v>06-500-67280-000</v>
          </cell>
          <cell r="E951" t="str">
            <v>B702-Postage</v>
          </cell>
          <cell r="F951" t="str">
            <v>Cost of Services</v>
          </cell>
          <cell r="G951">
            <v>816.47</v>
          </cell>
          <cell r="J951">
            <v>816.47</v>
          </cell>
        </row>
        <row r="952">
          <cell r="D952" t="str">
            <v>05-746-67800-000</v>
          </cell>
          <cell r="E952" t="str">
            <v>MOB/USPS-Other Operating Expense</v>
          </cell>
          <cell r="F952" t="str">
            <v>Cost of Services</v>
          </cell>
          <cell r="G952">
            <v>817.29</v>
          </cell>
          <cell r="J952">
            <v>817.29</v>
          </cell>
        </row>
        <row r="953">
          <cell r="D953" t="str">
            <v>01-166-67060-000</v>
          </cell>
          <cell r="E953" t="str">
            <v>PHL-Telephone - Cellular-</v>
          </cell>
          <cell r="F953" t="str">
            <v>Cost of Services</v>
          </cell>
          <cell r="G953">
            <v>823.62</v>
          </cell>
          <cell r="J953">
            <v>823.62</v>
          </cell>
        </row>
        <row r="954">
          <cell r="D954" t="str">
            <v>05-731-50400-000</v>
          </cell>
          <cell r="E954" t="str">
            <v>ICT-Time Off Pay</v>
          </cell>
          <cell r="F954" t="str">
            <v>Cost of Services</v>
          </cell>
          <cell r="G954">
            <v>824.36</v>
          </cell>
          <cell r="J954">
            <v>824.36</v>
          </cell>
        </row>
        <row r="955">
          <cell r="D955" t="str">
            <v>05-760-63400-000</v>
          </cell>
          <cell r="E955" t="str">
            <v>SLC-Repair &amp; Maintenance-Equip</v>
          </cell>
          <cell r="F955" t="str">
            <v>Cost of Services</v>
          </cell>
          <cell r="G955">
            <v>827.91</v>
          </cell>
          <cell r="J955">
            <v>827.91</v>
          </cell>
        </row>
        <row r="956">
          <cell r="D956" t="str">
            <v>01-151-65030-000</v>
          </cell>
          <cell r="E956" t="str">
            <v>IAD-6-EK Other Operating Supplies-</v>
          </cell>
          <cell r="F956" t="str">
            <v>Cost of Services</v>
          </cell>
          <cell r="G956">
            <v>832.88</v>
          </cell>
          <cell r="J956">
            <v>832.88</v>
          </cell>
        </row>
        <row r="957">
          <cell r="D957" t="str">
            <v>05-742-50400-000</v>
          </cell>
          <cell r="E957" t="str">
            <v>MEM-Time Off Pay</v>
          </cell>
          <cell r="F957" t="str">
            <v>Cost of Services</v>
          </cell>
          <cell r="G957">
            <v>834.23</v>
          </cell>
          <cell r="J957">
            <v>834.23</v>
          </cell>
        </row>
        <row r="958">
          <cell r="D958" t="str">
            <v>03-230-67300-000</v>
          </cell>
          <cell r="E958" t="str">
            <v>YYZ-2-IT Supplies</v>
          </cell>
          <cell r="F958" t="str">
            <v>Cost of Services</v>
          </cell>
          <cell r="G958">
            <v>834.34</v>
          </cell>
          <cell r="J958">
            <v>834.34</v>
          </cell>
        </row>
        <row r="959">
          <cell r="D959" t="str">
            <v>06-470-61900-000</v>
          </cell>
          <cell r="E959" t="str">
            <v>MIA-RAMP-Licenses &amp; Permits</v>
          </cell>
          <cell r="F959" t="str">
            <v>Cost of Services</v>
          </cell>
          <cell r="G959">
            <v>840</v>
          </cell>
          <cell r="J959">
            <v>840</v>
          </cell>
        </row>
        <row r="960">
          <cell r="D960" t="str">
            <v>05-724-67060-000</v>
          </cell>
          <cell r="E960" t="str">
            <v>HRL-Telephone - Cellular</v>
          </cell>
          <cell r="F960" t="str">
            <v>Cost of Services</v>
          </cell>
          <cell r="G960">
            <v>846.4</v>
          </cell>
          <cell r="J960">
            <v>846.4</v>
          </cell>
        </row>
        <row r="961">
          <cell r="D961" t="str">
            <v>05-749-61900-000</v>
          </cell>
          <cell r="E961" t="str">
            <v>ORD-Licenses &amp; Permits</v>
          </cell>
          <cell r="F961" t="str">
            <v>Cost of Services</v>
          </cell>
          <cell r="G961">
            <v>849.05</v>
          </cell>
          <cell r="J961">
            <v>849.05</v>
          </cell>
        </row>
        <row r="962">
          <cell r="D962" t="str">
            <v>05-742-63420-000</v>
          </cell>
          <cell r="E962" t="str">
            <v>MEM-Repair &amp; Maintenance - Build</v>
          </cell>
          <cell r="F962" t="str">
            <v>Cost of Services</v>
          </cell>
          <cell r="G962">
            <v>850.24</v>
          </cell>
          <cell r="J962">
            <v>850.24</v>
          </cell>
        </row>
        <row r="963">
          <cell r="D963" t="str">
            <v>05-738-63455-000</v>
          </cell>
          <cell r="E963" t="str">
            <v>LAX-Parking Expense</v>
          </cell>
          <cell r="F963" t="str">
            <v>Cost of Services</v>
          </cell>
          <cell r="G963">
            <v>850.96</v>
          </cell>
          <cell r="J963">
            <v>850.96</v>
          </cell>
        </row>
        <row r="964">
          <cell r="D964" t="str">
            <v>05-725-50400-000</v>
          </cell>
          <cell r="E964" t="str">
            <v>HSV-Time Off Pay</v>
          </cell>
          <cell r="F964" t="str">
            <v>Cost of Services</v>
          </cell>
          <cell r="G964">
            <v>859.03</v>
          </cell>
          <cell r="J964">
            <v>859.03</v>
          </cell>
        </row>
        <row r="965">
          <cell r="D965" t="str">
            <v>01-115-65030-000</v>
          </cell>
          <cell r="E965" t="str">
            <v>JFK East-Other Operating Supplies-</v>
          </cell>
          <cell r="F965" t="str">
            <v>Cost of Services</v>
          </cell>
          <cell r="G965">
            <v>860.12</v>
          </cell>
          <cell r="J965">
            <v>860.12</v>
          </cell>
        </row>
        <row r="966">
          <cell r="D966" t="str">
            <v>05-703-67050-000</v>
          </cell>
          <cell r="E966" t="str">
            <v>BDL-Telephone - LAN Line</v>
          </cell>
          <cell r="F966" t="str">
            <v>Cost of Services</v>
          </cell>
          <cell r="G966">
            <v>862.22</v>
          </cell>
          <cell r="J966">
            <v>862.22</v>
          </cell>
        </row>
        <row r="967">
          <cell r="D967" t="str">
            <v>05-710-53000-000</v>
          </cell>
          <cell r="E967" t="str">
            <v>DFW-B1639-401(k) Match</v>
          </cell>
          <cell r="F967" t="str">
            <v>Cost of Services</v>
          </cell>
          <cell r="G967">
            <v>862.8</v>
          </cell>
          <cell r="J967">
            <v>862.8</v>
          </cell>
        </row>
        <row r="968">
          <cell r="D968" t="str">
            <v>05-769-67190-000</v>
          </cell>
          <cell r="E968" t="str">
            <v>SHV-Travel - Airfare</v>
          </cell>
          <cell r="F968" t="str">
            <v>Cost of Services</v>
          </cell>
          <cell r="G968">
            <v>863.29</v>
          </cell>
          <cell r="J968">
            <v>863.29</v>
          </cell>
        </row>
        <row r="969">
          <cell r="D969" t="str">
            <v>05-706-63450-000</v>
          </cell>
          <cell r="E969" t="str">
            <v>AUS-Auto Expenses</v>
          </cell>
          <cell r="F969" t="str">
            <v>Cost of Services</v>
          </cell>
          <cell r="G969">
            <v>863.59</v>
          </cell>
          <cell r="J969">
            <v>863.59</v>
          </cell>
        </row>
        <row r="970">
          <cell r="D970" t="str">
            <v>03-230-67230-000</v>
          </cell>
          <cell r="E970" t="str">
            <v>YYZ-2-Meals -Employee</v>
          </cell>
          <cell r="F970" t="str">
            <v>Cost of Services</v>
          </cell>
          <cell r="G970">
            <v>865.98</v>
          </cell>
          <cell r="J970">
            <v>865.98</v>
          </cell>
        </row>
        <row r="971">
          <cell r="D971" t="str">
            <v>03-002-67200-000</v>
          </cell>
          <cell r="E971" t="str">
            <v>SG&amp;A-Travel, Meals &amp; Ent</v>
          </cell>
          <cell r="F971" t="str">
            <v>Cost of Services</v>
          </cell>
          <cell r="G971">
            <v>866.06</v>
          </cell>
          <cell r="J971">
            <v>866.06</v>
          </cell>
        </row>
        <row r="972">
          <cell r="D972" t="str">
            <v>05-744-67280-000</v>
          </cell>
          <cell r="E972" t="str">
            <v>MSP-7550-Postage</v>
          </cell>
          <cell r="F972" t="str">
            <v>Cost of Services</v>
          </cell>
          <cell r="G972">
            <v>866.8</v>
          </cell>
          <cell r="J972">
            <v>866.8</v>
          </cell>
        </row>
        <row r="973">
          <cell r="D973" t="str">
            <v>05-745-63475-000</v>
          </cell>
          <cell r="E973" t="str">
            <v>MSY-Freight Expense</v>
          </cell>
          <cell r="F973" t="str">
            <v>Cost of Services</v>
          </cell>
          <cell r="G973">
            <v>867.85</v>
          </cell>
          <cell r="J973">
            <v>867.85</v>
          </cell>
        </row>
        <row r="974">
          <cell r="D974" t="str">
            <v>01-150-67320-000</v>
          </cell>
          <cell r="E974" t="str">
            <v>IAD-6-IT Supplies - Toner-</v>
          </cell>
          <cell r="F974" t="str">
            <v>Cost of Services</v>
          </cell>
          <cell r="G974">
            <v>875.47</v>
          </cell>
          <cell r="J974">
            <v>875.47</v>
          </cell>
        </row>
        <row r="975">
          <cell r="D975" t="str">
            <v>05-775-67190-000</v>
          </cell>
          <cell r="E975" t="str">
            <v>STL-Travel - Airfare</v>
          </cell>
          <cell r="F975" t="str">
            <v>Cost of Services</v>
          </cell>
          <cell r="G975">
            <v>881.3</v>
          </cell>
          <cell r="J975">
            <v>881.3</v>
          </cell>
        </row>
        <row r="976">
          <cell r="D976" t="str">
            <v>01-300-61800-000</v>
          </cell>
          <cell r="E976" t="str">
            <v xml:space="preserve"> -SAN-Property Taxes-</v>
          </cell>
          <cell r="F976" t="str">
            <v>Cost of Services</v>
          </cell>
          <cell r="G976">
            <v>881.93</v>
          </cell>
          <cell r="J976">
            <v>881.93</v>
          </cell>
        </row>
        <row r="977">
          <cell r="D977" t="str">
            <v>01-311-67280-000</v>
          </cell>
          <cell r="E977" t="str">
            <v>Quito-Postage-</v>
          </cell>
          <cell r="F977" t="str">
            <v>Cost of Services</v>
          </cell>
          <cell r="G977">
            <v>885.43</v>
          </cell>
          <cell r="J977">
            <v>885.43</v>
          </cell>
        </row>
        <row r="978">
          <cell r="D978" t="str">
            <v>01-190-64550-000</v>
          </cell>
          <cell r="E978" t="str">
            <v>SEA-2345-Trash Removal contracts-</v>
          </cell>
          <cell r="F978" t="str">
            <v>Cost of Services</v>
          </cell>
          <cell r="G978">
            <v>889.04</v>
          </cell>
          <cell r="J978">
            <v>889.04</v>
          </cell>
        </row>
        <row r="979">
          <cell r="D979" t="str">
            <v>01-135-67320-000</v>
          </cell>
          <cell r="E979" t="str">
            <v>JFK-66-IT Supplies - Toner-</v>
          </cell>
          <cell r="F979" t="str">
            <v>Cost of Services</v>
          </cell>
          <cell r="G979">
            <v>895.83</v>
          </cell>
          <cell r="J979">
            <v>895.83</v>
          </cell>
        </row>
        <row r="980">
          <cell r="D980" t="str">
            <v>05-777-67190-000</v>
          </cell>
          <cell r="E980" t="str">
            <v>TUL-Travel - Airfare</v>
          </cell>
          <cell r="F980" t="str">
            <v>Cost of Services</v>
          </cell>
          <cell r="G980">
            <v>896.26</v>
          </cell>
          <cell r="J980">
            <v>896.26</v>
          </cell>
        </row>
        <row r="981">
          <cell r="D981" t="str">
            <v>05-731-63400-000</v>
          </cell>
          <cell r="E981" t="str">
            <v>ICT-Repair &amp; Maintenance-Equip</v>
          </cell>
          <cell r="F981" t="str">
            <v>Cost of Services</v>
          </cell>
          <cell r="G981">
            <v>907.2</v>
          </cell>
          <cell r="J981">
            <v>907.2</v>
          </cell>
        </row>
        <row r="982">
          <cell r="D982" t="str">
            <v>05-747-67050-000</v>
          </cell>
          <cell r="E982" t="str">
            <v>MCI-156-Telephone - LAN Line</v>
          </cell>
          <cell r="F982" t="str">
            <v>Cost of Services</v>
          </cell>
          <cell r="G982">
            <v>907.4</v>
          </cell>
          <cell r="J982">
            <v>907.4</v>
          </cell>
        </row>
        <row r="983">
          <cell r="D983" t="str">
            <v>01-175-67230-000</v>
          </cell>
          <cell r="E983" t="str">
            <v>DFW-Meals - Employee-</v>
          </cell>
          <cell r="F983" t="str">
            <v>Cost of Services</v>
          </cell>
          <cell r="G983">
            <v>910.46</v>
          </cell>
          <cell r="J983">
            <v>910.46</v>
          </cell>
        </row>
        <row r="984">
          <cell r="D984" t="str">
            <v>01-195-67280-000</v>
          </cell>
          <cell r="E984" t="str">
            <v>SEA-2427-Postage-</v>
          </cell>
          <cell r="F984" t="str">
            <v>Cost of Services</v>
          </cell>
          <cell r="G984">
            <v>912.93</v>
          </cell>
          <cell r="J984">
            <v>912.93</v>
          </cell>
        </row>
        <row r="985">
          <cell r="D985" t="str">
            <v>05-703-63420-000</v>
          </cell>
          <cell r="E985" t="str">
            <v>BDL-Repair &amp; Maintenance - Build</v>
          </cell>
          <cell r="F985" t="str">
            <v>Cost of Services</v>
          </cell>
          <cell r="G985">
            <v>913.84</v>
          </cell>
          <cell r="J985">
            <v>913.84</v>
          </cell>
        </row>
        <row r="986">
          <cell r="D986" t="str">
            <v>06-500-64540-000</v>
          </cell>
          <cell r="E986" t="str">
            <v>B702-IT Contracts</v>
          </cell>
          <cell r="F986" t="str">
            <v>Cost of Services</v>
          </cell>
          <cell r="G986">
            <v>916.13</v>
          </cell>
          <cell r="J986">
            <v>916.13</v>
          </cell>
        </row>
        <row r="987">
          <cell r="D987" t="str">
            <v>05-735-50400-000</v>
          </cell>
          <cell r="E987" t="str">
            <v>JAN-Time Off Pay</v>
          </cell>
          <cell r="F987" t="str">
            <v>Cost of Services</v>
          </cell>
          <cell r="G987">
            <v>918.83</v>
          </cell>
          <cell r="J987">
            <v>918.83</v>
          </cell>
        </row>
        <row r="988">
          <cell r="D988" t="str">
            <v>05-765-65030-000</v>
          </cell>
          <cell r="E988" t="str">
            <v>SAN-Other Operating Supplies</v>
          </cell>
          <cell r="F988" t="str">
            <v>Cost of Services</v>
          </cell>
          <cell r="G988">
            <v>922.37</v>
          </cell>
          <cell r="J988">
            <v>922.37</v>
          </cell>
        </row>
        <row r="989">
          <cell r="D989" t="str">
            <v>05-740-63010-000</v>
          </cell>
          <cell r="E989" t="str">
            <v>LIT-Rent - Office Equipment</v>
          </cell>
          <cell r="F989" t="str">
            <v>Cost of Services</v>
          </cell>
          <cell r="G989">
            <v>923.19</v>
          </cell>
          <cell r="J989">
            <v>923.19</v>
          </cell>
        </row>
        <row r="990">
          <cell r="D990" t="str">
            <v>01-175-63450-000</v>
          </cell>
          <cell r="E990" t="str">
            <v>DFW-Auto Expenses-</v>
          </cell>
          <cell r="F990" t="str">
            <v>Cost of Services</v>
          </cell>
          <cell r="G990">
            <v>924.83</v>
          </cell>
          <cell r="J990">
            <v>924.83</v>
          </cell>
        </row>
        <row r="991">
          <cell r="D991" t="str">
            <v>06-500-67270-000</v>
          </cell>
          <cell r="E991" t="str">
            <v>B702-Subscription - Op</v>
          </cell>
          <cell r="F991" t="str">
            <v>Cost of Services</v>
          </cell>
          <cell r="G991">
            <v>929</v>
          </cell>
          <cell r="J991">
            <v>929</v>
          </cell>
        </row>
        <row r="992">
          <cell r="D992" t="str">
            <v>01-150-63450-000</v>
          </cell>
          <cell r="E992" t="str">
            <v>IAD-6-Auto Expenses-</v>
          </cell>
          <cell r="F992" t="str">
            <v>Cost of Services</v>
          </cell>
          <cell r="G992">
            <v>935.68</v>
          </cell>
          <cell r="J992">
            <v>935.68</v>
          </cell>
        </row>
        <row r="993">
          <cell r="D993" t="str">
            <v>01-100-67230-000</v>
          </cell>
          <cell r="E993" t="str">
            <v>JFK-261-Meals - Employee-</v>
          </cell>
          <cell r="F993" t="str">
            <v>Cost of Services</v>
          </cell>
          <cell r="G993">
            <v>942.86</v>
          </cell>
          <cell r="J993">
            <v>942.86</v>
          </cell>
        </row>
        <row r="994">
          <cell r="D994" t="str">
            <v>05-706-50400-000</v>
          </cell>
          <cell r="E994" t="str">
            <v>AUS-Time Off Pay</v>
          </cell>
          <cell r="F994" t="str">
            <v>Cost of Services</v>
          </cell>
          <cell r="G994">
            <v>946.62</v>
          </cell>
          <cell r="J994">
            <v>946.62</v>
          </cell>
        </row>
        <row r="995">
          <cell r="D995" t="str">
            <v>06-465-67190-000</v>
          </cell>
          <cell r="E995" t="str">
            <v>MIA-716-Travel - Aifare</v>
          </cell>
          <cell r="F995" t="str">
            <v>Cost of Services</v>
          </cell>
          <cell r="G995">
            <v>946.7</v>
          </cell>
          <cell r="J995">
            <v>946.7</v>
          </cell>
        </row>
        <row r="996">
          <cell r="D996" t="str">
            <v>05-710-63450-000</v>
          </cell>
          <cell r="E996" t="str">
            <v>DFW-B1639-Auto Expenses</v>
          </cell>
          <cell r="F996" t="str">
            <v>Cost of Services</v>
          </cell>
          <cell r="G996">
            <v>949.49</v>
          </cell>
          <cell r="J996">
            <v>949.49</v>
          </cell>
        </row>
        <row r="997">
          <cell r="D997" t="str">
            <v>05-746-63400-000</v>
          </cell>
          <cell r="E997" t="str">
            <v>MOB-Repair &amp; Maintenance-Equip</v>
          </cell>
          <cell r="F997" t="str">
            <v>Cost of Services</v>
          </cell>
          <cell r="G997">
            <v>949.92</v>
          </cell>
          <cell r="J997">
            <v>949.92</v>
          </cell>
        </row>
        <row r="998">
          <cell r="D998" t="str">
            <v>06-465-62050-000</v>
          </cell>
          <cell r="E998" t="str">
            <v>MIA-716-Customer Claims</v>
          </cell>
          <cell r="F998" t="str">
            <v>Cost of Services</v>
          </cell>
          <cell r="G998">
            <v>951.82</v>
          </cell>
          <cell r="J998">
            <v>951.82</v>
          </cell>
        </row>
        <row r="999">
          <cell r="D999" t="str">
            <v>01-166-67300-000</v>
          </cell>
          <cell r="E999" t="str">
            <v>PHL-IT Supplies - Computers-</v>
          </cell>
          <cell r="F999" t="str">
            <v>Cost of Services</v>
          </cell>
          <cell r="G999">
            <v>951.96</v>
          </cell>
          <cell r="J999">
            <v>951.96</v>
          </cell>
        </row>
        <row r="1000">
          <cell r="D1000" t="str">
            <v>01-150-67280-000</v>
          </cell>
          <cell r="E1000" t="str">
            <v>IAD-6-Postage-</v>
          </cell>
          <cell r="F1000" t="str">
            <v>Cost of Services</v>
          </cell>
          <cell r="G1000">
            <v>956.67</v>
          </cell>
          <cell r="J1000">
            <v>956.67</v>
          </cell>
        </row>
        <row r="1001">
          <cell r="D1001" t="str">
            <v>03-250-65030-000</v>
          </cell>
          <cell r="E1001" t="str">
            <v>YUL-TRUCKING-Other Operating Supplies</v>
          </cell>
          <cell r="F1001" t="str">
            <v>Cost of Services</v>
          </cell>
          <cell r="G1001">
            <v>958.01</v>
          </cell>
          <cell r="J1001">
            <v>958.01</v>
          </cell>
        </row>
        <row r="1002">
          <cell r="D1002" t="str">
            <v>06-460-63445-000</v>
          </cell>
          <cell r="E1002" t="str">
            <v>MIA-707-Maintenance Agreement</v>
          </cell>
          <cell r="F1002" t="str">
            <v>Cost of Services</v>
          </cell>
          <cell r="G1002">
            <v>958.61</v>
          </cell>
          <cell r="J1002">
            <v>958.61</v>
          </cell>
        </row>
        <row r="1003">
          <cell r="D1003" t="str">
            <v>06-999-64580-000</v>
          </cell>
          <cell r="E1003" t="str">
            <v>SG&amp;A MIA-Other Contractor Expenses</v>
          </cell>
          <cell r="F1003" t="str">
            <v>Cost of Services</v>
          </cell>
          <cell r="G1003">
            <v>960</v>
          </cell>
          <cell r="J1003">
            <v>960</v>
          </cell>
        </row>
        <row r="1004">
          <cell r="D1004" t="str">
            <v>01-178-67050-000</v>
          </cell>
          <cell r="E1004" t="str">
            <v>OKC-UPS-Telephone-LAN Line-</v>
          </cell>
          <cell r="F1004" t="str">
            <v>Cost of Services</v>
          </cell>
          <cell r="G1004">
            <v>963.77</v>
          </cell>
          <cell r="J1004">
            <v>963.77</v>
          </cell>
        </row>
        <row r="1005">
          <cell r="D1005" t="str">
            <v>06-510-69200-000</v>
          </cell>
          <cell r="E1005" t="str">
            <v>AA-Common Cost Allocation</v>
          </cell>
          <cell r="F1005" t="str">
            <v>Cost of Services</v>
          </cell>
          <cell r="G1005">
            <v>965.6</v>
          </cell>
          <cell r="J1005">
            <v>965.6</v>
          </cell>
        </row>
        <row r="1006">
          <cell r="D1006" t="str">
            <v>06-480-69200-000</v>
          </cell>
          <cell r="E1006" t="str">
            <v>FLL-6-Common Cost Allocation</v>
          </cell>
          <cell r="F1006" t="str">
            <v>Cost of Services</v>
          </cell>
          <cell r="G1006">
            <v>965.84</v>
          </cell>
          <cell r="J1006">
            <v>965.84</v>
          </cell>
        </row>
        <row r="1007">
          <cell r="D1007" t="str">
            <v>01-150-67230-000</v>
          </cell>
          <cell r="E1007" t="str">
            <v>IAD-6-Meals - Employee-</v>
          </cell>
          <cell r="F1007" t="str">
            <v>Cost of Services</v>
          </cell>
          <cell r="G1007">
            <v>966.18</v>
          </cell>
          <cell r="J1007">
            <v>966.18</v>
          </cell>
        </row>
        <row r="1008">
          <cell r="D1008" t="str">
            <v>05-769-63470-000</v>
          </cell>
          <cell r="E1008" t="str">
            <v>SHV-Fuel / Gasoline</v>
          </cell>
          <cell r="F1008" t="str">
            <v>Cost of Services</v>
          </cell>
          <cell r="G1008">
            <v>971.74</v>
          </cell>
          <cell r="J1008">
            <v>971.74</v>
          </cell>
        </row>
        <row r="1009">
          <cell r="D1009" t="str">
            <v>05-723-65030-000</v>
          </cell>
          <cell r="E1009" t="str">
            <v>FAT-Other Operating Supplies</v>
          </cell>
          <cell r="F1009" t="str">
            <v>Cost of Services</v>
          </cell>
          <cell r="G1009">
            <v>973.95</v>
          </cell>
          <cell r="J1009">
            <v>973.95</v>
          </cell>
        </row>
        <row r="1010">
          <cell r="D1010" t="str">
            <v>05-704-63440-000</v>
          </cell>
          <cell r="E1010" t="str">
            <v>ATL-Repair &amp; Maintenance-Others</v>
          </cell>
          <cell r="F1010" t="str">
            <v>Cost of Services</v>
          </cell>
          <cell r="G1010">
            <v>976.42</v>
          </cell>
          <cell r="J1010">
            <v>976.42</v>
          </cell>
        </row>
        <row r="1011">
          <cell r="D1011" t="str">
            <v>05-745-67050-000</v>
          </cell>
          <cell r="E1011" t="str">
            <v>MSY-Telephone - LAN Line</v>
          </cell>
          <cell r="F1011" t="str">
            <v>Cost of Services</v>
          </cell>
          <cell r="G1011">
            <v>980.91</v>
          </cell>
          <cell r="J1011">
            <v>980.91</v>
          </cell>
        </row>
        <row r="1012">
          <cell r="D1012" t="str">
            <v>01-100-67300-000</v>
          </cell>
          <cell r="E1012" t="str">
            <v>JFK-261-IT Supplies - Computers-</v>
          </cell>
          <cell r="F1012" t="str">
            <v>Cost of Services</v>
          </cell>
          <cell r="G1012">
            <v>981.13</v>
          </cell>
          <cell r="J1012">
            <v>981.13</v>
          </cell>
        </row>
        <row r="1013">
          <cell r="D1013" t="str">
            <v>06-475-67060-000</v>
          </cell>
          <cell r="E1013" t="str">
            <v>MIA-TRUCKING-Telephone - Cellular</v>
          </cell>
          <cell r="F1013" t="str">
            <v>Cost of Services</v>
          </cell>
          <cell r="G1013">
            <v>983.41</v>
          </cell>
          <cell r="J1013">
            <v>983.41</v>
          </cell>
        </row>
        <row r="1014">
          <cell r="D1014" t="str">
            <v>01-312-63000-000</v>
          </cell>
          <cell r="E1014" t="str">
            <v>LCK Rent-Warehouse Equipment</v>
          </cell>
          <cell r="F1014" t="str">
            <v>Cost of Services</v>
          </cell>
          <cell r="G1014">
            <v>983.99</v>
          </cell>
          <cell r="J1014">
            <v>983.99</v>
          </cell>
        </row>
        <row r="1015">
          <cell r="D1015" t="str">
            <v>01-150-68000-000</v>
          </cell>
          <cell r="E1015" t="str">
            <v>IAD-6-Misc. Operating Expenses-</v>
          </cell>
          <cell r="F1015" t="str">
            <v>Cost of Services</v>
          </cell>
          <cell r="G1015">
            <v>988.15</v>
          </cell>
          <cell r="J1015">
            <v>988.15</v>
          </cell>
        </row>
        <row r="1016">
          <cell r="D1016" t="str">
            <v>05-750-67020-000</v>
          </cell>
          <cell r="E1016" t="str">
            <v>PHX-Utility - Electricity</v>
          </cell>
          <cell r="F1016" t="str">
            <v>Cost of Services</v>
          </cell>
          <cell r="G1016">
            <v>993.28</v>
          </cell>
          <cell r="J1016">
            <v>993.28</v>
          </cell>
        </row>
        <row r="1017">
          <cell r="D1017" t="str">
            <v>05-772-67050-000</v>
          </cell>
          <cell r="E1017" t="str">
            <v>SEA-Telephone - LAN Line</v>
          </cell>
          <cell r="F1017" t="str">
            <v>Cost of Services</v>
          </cell>
          <cell r="G1017">
            <v>995.18</v>
          </cell>
          <cell r="J1017">
            <v>995.18</v>
          </cell>
        </row>
        <row r="1018">
          <cell r="D1018" t="str">
            <v>05-757-67190-000</v>
          </cell>
          <cell r="E1018" t="str">
            <v>LAS-Travel - Airfare</v>
          </cell>
          <cell r="F1018" t="str">
            <v>Cost of Services</v>
          </cell>
          <cell r="G1018">
            <v>999.76</v>
          </cell>
          <cell r="J1018">
            <v>999.76</v>
          </cell>
        </row>
        <row r="1019">
          <cell r="D1019" t="str">
            <v>01-100-62000-000</v>
          </cell>
          <cell r="E1019" t="str">
            <v>JFK-261-Custom Fines &amp; Penalties-</v>
          </cell>
          <cell r="F1019" t="str">
            <v>Cost of Services</v>
          </cell>
          <cell r="G1019">
            <v>1000</v>
          </cell>
          <cell r="J1019">
            <v>1000</v>
          </cell>
        </row>
        <row r="1020">
          <cell r="D1020" t="str">
            <v>01-100-67160-000</v>
          </cell>
          <cell r="E1020" t="str">
            <v>JFK-261-Trade Show-</v>
          </cell>
          <cell r="F1020" t="str">
            <v>Cost of Services</v>
          </cell>
          <cell r="G1020">
            <v>1000</v>
          </cell>
          <cell r="J1020">
            <v>1000</v>
          </cell>
        </row>
        <row r="1021">
          <cell r="D1021" t="str">
            <v>05-767-63455-000</v>
          </cell>
          <cell r="E1021" t="str">
            <v>SAT-Parking Expense</v>
          </cell>
          <cell r="F1021" t="str">
            <v>Cost of Services</v>
          </cell>
          <cell r="G1021">
            <v>1000</v>
          </cell>
          <cell r="J1021">
            <v>1000</v>
          </cell>
        </row>
        <row r="1022">
          <cell r="D1022" t="str">
            <v>01-135-67140-000</v>
          </cell>
          <cell r="E1022" t="str">
            <v>JFK-66-Marketing Expense-</v>
          </cell>
          <cell r="F1022" t="str">
            <v>Cost of Services</v>
          </cell>
          <cell r="G1022">
            <v>1002.07</v>
          </cell>
          <cell r="J1022">
            <v>1002.07</v>
          </cell>
        </row>
        <row r="1023">
          <cell r="D1023" t="str">
            <v>06-465-67090-000</v>
          </cell>
          <cell r="E1023" t="str">
            <v>MIA-716-Professional Fees - Legal</v>
          </cell>
          <cell r="F1023" t="str">
            <v>Cost of Services</v>
          </cell>
          <cell r="G1023">
            <v>1010</v>
          </cell>
          <cell r="J1023">
            <v>1010</v>
          </cell>
        </row>
        <row r="1024">
          <cell r="D1024" t="str">
            <v>03-002-67060-000</v>
          </cell>
          <cell r="E1024" t="str">
            <v>SG&amp;A-Telephone - Cellular</v>
          </cell>
          <cell r="F1024" t="str">
            <v>Cost of Services</v>
          </cell>
          <cell r="G1024">
            <v>1010.7</v>
          </cell>
          <cell r="J1024">
            <v>1010.7</v>
          </cell>
        </row>
        <row r="1025">
          <cell r="D1025" t="str">
            <v>01-120-65000-000</v>
          </cell>
          <cell r="E1025" t="str">
            <v>JFK-151-Cleaning Supplies-</v>
          </cell>
          <cell r="F1025" t="str">
            <v>Cost of Services</v>
          </cell>
          <cell r="G1025">
            <v>1018.08</v>
          </cell>
          <cell r="J1025">
            <v>1018.08</v>
          </cell>
        </row>
        <row r="1026">
          <cell r="D1026" t="str">
            <v>05-765-63420-000</v>
          </cell>
          <cell r="E1026" t="str">
            <v>SAN-Repair &amp; Maintenance - Build</v>
          </cell>
          <cell r="F1026" t="str">
            <v>Cost of Services</v>
          </cell>
          <cell r="G1026">
            <v>1020</v>
          </cell>
          <cell r="J1026">
            <v>1020</v>
          </cell>
        </row>
        <row r="1027">
          <cell r="D1027" t="str">
            <v>05-744-63440-000</v>
          </cell>
          <cell r="E1027" t="str">
            <v>MSP-7550-Repair &amp; Maintenance-Others</v>
          </cell>
          <cell r="F1027" t="str">
            <v>Cost of Services</v>
          </cell>
          <cell r="G1027">
            <v>1025.2</v>
          </cell>
          <cell r="J1027">
            <v>1025.2</v>
          </cell>
        </row>
        <row r="1028">
          <cell r="D1028" t="str">
            <v>05-707-63010-000</v>
          </cell>
          <cell r="E1028" t="str">
            <v>BWI-Rent - Office Equipment</v>
          </cell>
          <cell r="F1028" t="str">
            <v>Cost of Services</v>
          </cell>
          <cell r="G1028">
            <v>1025.4000000000001</v>
          </cell>
          <cell r="J1028">
            <v>1025.4000000000001</v>
          </cell>
        </row>
        <row r="1029">
          <cell r="D1029" t="str">
            <v>01-170-65000-000</v>
          </cell>
          <cell r="E1029" t="str">
            <v>IAH-GEN-Cleaning Supplies-</v>
          </cell>
          <cell r="F1029" t="str">
            <v>Cost of Services</v>
          </cell>
          <cell r="G1029">
            <v>1032.47</v>
          </cell>
          <cell r="J1029">
            <v>1032.47</v>
          </cell>
        </row>
        <row r="1030">
          <cell r="D1030" t="str">
            <v>01-311-67180-000</v>
          </cell>
          <cell r="E1030" t="str">
            <v>Quito-Travel - Lodging-</v>
          </cell>
          <cell r="F1030" t="str">
            <v>Cost of Services</v>
          </cell>
          <cell r="G1030">
            <v>1033.5899999999999</v>
          </cell>
          <cell r="J1030">
            <v>1033.5899999999999</v>
          </cell>
        </row>
        <row r="1031">
          <cell r="D1031" t="str">
            <v>01-156-63470-000</v>
          </cell>
          <cell r="E1031" t="str">
            <v>IAD-UPS-Fuel/Gasoline-</v>
          </cell>
          <cell r="F1031" t="str">
            <v>Cost of Services</v>
          </cell>
          <cell r="G1031">
            <v>1043.8499999999999</v>
          </cell>
          <cell r="J1031">
            <v>1043.8499999999999</v>
          </cell>
        </row>
        <row r="1032">
          <cell r="D1032" t="str">
            <v>05-742-67050-000</v>
          </cell>
          <cell r="E1032" t="str">
            <v>MEM-Telephone - LAN Line</v>
          </cell>
          <cell r="F1032" t="str">
            <v>Cost of Services</v>
          </cell>
          <cell r="G1032">
            <v>1056.47</v>
          </cell>
          <cell r="J1032">
            <v>1056.47</v>
          </cell>
        </row>
        <row r="1033">
          <cell r="D1033" t="str">
            <v>05-777-63400-000</v>
          </cell>
          <cell r="E1033" t="str">
            <v>TUL-Repair &amp; Maintenance-Equip</v>
          </cell>
          <cell r="F1033" t="str">
            <v>Cost of Services</v>
          </cell>
          <cell r="G1033">
            <v>1057.51</v>
          </cell>
          <cell r="J1033">
            <v>1057.51</v>
          </cell>
        </row>
        <row r="1034">
          <cell r="D1034" t="str">
            <v>05-737-63481-000</v>
          </cell>
          <cell r="E1034" t="str">
            <v>IND-Maintenance - Outside Repairs</v>
          </cell>
          <cell r="F1034" t="str">
            <v>Cost of Services</v>
          </cell>
          <cell r="G1034">
            <v>1058.4000000000001</v>
          </cell>
          <cell r="J1034">
            <v>1058.4000000000001</v>
          </cell>
        </row>
        <row r="1035">
          <cell r="D1035" t="str">
            <v>05-767-67290-000</v>
          </cell>
          <cell r="E1035" t="str">
            <v>SAT-Office Supplies</v>
          </cell>
          <cell r="F1035" t="str">
            <v>Cost of Services</v>
          </cell>
          <cell r="G1035">
            <v>1060.9000000000001</v>
          </cell>
          <cell r="J1035">
            <v>1060.9000000000001</v>
          </cell>
        </row>
        <row r="1036">
          <cell r="D1036" t="str">
            <v>06-480-63440-000</v>
          </cell>
          <cell r="E1036" t="str">
            <v>FLL-6-Repair &amp; Maintenance-Others</v>
          </cell>
          <cell r="F1036" t="str">
            <v>Cost of Services</v>
          </cell>
          <cell r="G1036">
            <v>1061.92</v>
          </cell>
          <cell r="J1036">
            <v>1061.92</v>
          </cell>
        </row>
        <row r="1037">
          <cell r="D1037" t="str">
            <v>01-115-67220-000</v>
          </cell>
          <cell r="E1037" t="str">
            <v>JFK East-Entertainment - 3rd Party-</v>
          </cell>
          <cell r="F1037" t="str">
            <v>Cost of Services</v>
          </cell>
          <cell r="G1037">
            <v>1065.01</v>
          </cell>
          <cell r="J1037">
            <v>1065.01</v>
          </cell>
        </row>
        <row r="1038">
          <cell r="D1038" t="str">
            <v>01-165-67310-000</v>
          </cell>
          <cell r="E1038" t="str">
            <v>EWRSAS- -IT Supplies - Printers-</v>
          </cell>
          <cell r="F1038" t="str">
            <v>Cost of Services</v>
          </cell>
          <cell r="G1038">
            <v>1066.75</v>
          </cell>
          <cell r="J1038">
            <v>1066.75</v>
          </cell>
        </row>
        <row r="1039">
          <cell r="D1039" t="str">
            <v>01-115-67280-000</v>
          </cell>
          <cell r="E1039" t="str">
            <v>JFK East-Postage-</v>
          </cell>
          <cell r="F1039" t="str">
            <v>Cost of Services</v>
          </cell>
          <cell r="G1039">
            <v>1067.6600000000001</v>
          </cell>
          <cell r="J1039">
            <v>1067.6600000000001</v>
          </cell>
        </row>
        <row r="1040">
          <cell r="D1040" t="str">
            <v>05-746-67060-000</v>
          </cell>
          <cell r="E1040" t="str">
            <v>MOB-Telephone - Cellular</v>
          </cell>
          <cell r="F1040" t="str">
            <v>Cost of Services</v>
          </cell>
          <cell r="G1040">
            <v>1071.9100000000001</v>
          </cell>
          <cell r="J1040">
            <v>1071.9100000000001</v>
          </cell>
        </row>
        <row r="1041">
          <cell r="D1041" t="str">
            <v>05-773-63450-000</v>
          </cell>
          <cell r="E1041" t="str">
            <v>SFO-Auto Expenses</v>
          </cell>
          <cell r="F1041" t="str">
            <v>Cost of Services</v>
          </cell>
          <cell r="G1041">
            <v>1073.6099999999999</v>
          </cell>
          <cell r="J1041">
            <v>1073.6099999999999</v>
          </cell>
        </row>
        <row r="1042">
          <cell r="D1042" t="str">
            <v>01-156-61600-000</v>
          </cell>
          <cell r="E1042" t="str">
            <v>IAD-UPS-Business Insurance-</v>
          </cell>
          <cell r="F1042" t="str">
            <v>Cost of Services</v>
          </cell>
          <cell r="G1042">
            <v>1074.56</v>
          </cell>
          <cell r="J1042">
            <v>1074.56</v>
          </cell>
        </row>
        <row r="1043">
          <cell r="D1043" t="str">
            <v>01-300-63450-000</v>
          </cell>
          <cell r="E1043" t="str">
            <v xml:space="preserve"> -SAN-Auto Expenses-</v>
          </cell>
          <cell r="F1043" t="str">
            <v>Cost of Services</v>
          </cell>
          <cell r="G1043">
            <v>1076</v>
          </cell>
          <cell r="J1043">
            <v>1076</v>
          </cell>
        </row>
        <row r="1044">
          <cell r="D1044" t="str">
            <v>05-760-67060-000</v>
          </cell>
          <cell r="E1044" t="str">
            <v>SLC-Telephone - Cellular</v>
          </cell>
          <cell r="F1044" t="str">
            <v>Cost of Services</v>
          </cell>
          <cell r="G1044">
            <v>1079.3800000000001</v>
          </cell>
          <cell r="J1044">
            <v>1079.3800000000001</v>
          </cell>
        </row>
        <row r="1045">
          <cell r="D1045" t="str">
            <v>05-707-63455-000</v>
          </cell>
          <cell r="E1045" t="str">
            <v>BWI-Parking Expense</v>
          </cell>
          <cell r="F1045" t="str">
            <v>Cost of Services</v>
          </cell>
          <cell r="G1045">
            <v>1082.75</v>
          </cell>
          <cell r="J1045">
            <v>1082.75</v>
          </cell>
        </row>
        <row r="1046">
          <cell r="D1046" t="str">
            <v>05-745-63440-000</v>
          </cell>
          <cell r="E1046" t="str">
            <v>MSY-Repair &amp; Maintenance-Others</v>
          </cell>
          <cell r="F1046" t="str">
            <v>Cost of Services</v>
          </cell>
          <cell r="G1046">
            <v>1086.81</v>
          </cell>
          <cell r="J1046">
            <v>1086.81</v>
          </cell>
        </row>
        <row r="1047">
          <cell r="D1047" t="str">
            <v>01-165-67230-000</v>
          </cell>
          <cell r="E1047" t="str">
            <v>EWRSAS - -Meals - Employee-</v>
          </cell>
          <cell r="F1047" t="str">
            <v>Cost of Services</v>
          </cell>
          <cell r="G1047">
            <v>1095.95</v>
          </cell>
          <cell r="J1047">
            <v>1095.95</v>
          </cell>
        </row>
        <row r="1048">
          <cell r="D1048" t="str">
            <v>05-746-67230-000</v>
          </cell>
          <cell r="E1048" t="str">
            <v>MOB-Meals &amp; Entertainment - Employee</v>
          </cell>
          <cell r="F1048" t="str">
            <v>Cost of Services</v>
          </cell>
          <cell r="G1048">
            <v>1097.96</v>
          </cell>
          <cell r="J1048">
            <v>1097.96</v>
          </cell>
        </row>
        <row r="1049">
          <cell r="D1049" t="str">
            <v>01-210-64550-000</v>
          </cell>
          <cell r="E1049" t="str">
            <v>SAT-Trash Removal contracts-</v>
          </cell>
          <cell r="F1049" t="str">
            <v>Cost of Services</v>
          </cell>
          <cell r="G1049">
            <v>1104.25</v>
          </cell>
          <cell r="J1049">
            <v>1104.25</v>
          </cell>
        </row>
        <row r="1050">
          <cell r="D1050" t="str">
            <v>06-510-63400-000</v>
          </cell>
          <cell r="E1050" t="str">
            <v>AA-Repair &amp; Maintenance-Equip</v>
          </cell>
          <cell r="F1050" t="str">
            <v>Cost of Services</v>
          </cell>
          <cell r="G1050">
            <v>1105.83</v>
          </cell>
          <cell r="J1050">
            <v>1105.83</v>
          </cell>
        </row>
        <row r="1051">
          <cell r="D1051" t="str">
            <v>05-730-62040-000</v>
          </cell>
          <cell r="E1051" t="str">
            <v>IAH-B19175-Customer Fines, Penalties &amp; Claims</v>
          </cell>
          <cell r="F1051" t="str">
            <v>Cost of Services</v>
          </cell>
          <cell r="G1051">
            <v>1110</v>
          </cell>
          <cell r="J1051">
            <v>1110</v>
          </cell>
        </row>
        <row r="1052">
          <cell r="D1052" t="str">
            <v>05-772-63440-000</v>
          </cell>
          <cell r="E1052" t="str">
            <v>SEA-Repair &amp; Maintenance-Others</v>
          </cell>
          <cell r="F1052" t="str">
            <v>Cost of Services</v>
          </cell>
          <cell r="G1052">
            <v>1116.92</v>
          </cell>
          <cell r="J1052">
            <v>1116.92</v>
          </cell>
        </row>
        <row r="1053">
          <cell r="D1053" t="str">
            <v>05-760-50400-000</v>
          </cell>
          <cell r="E1053" t="str">
            <v>SLC-Time Off Pay</v>
          </cell>
          <cell r="F1053" t="str">
            <v>Cost of Services</v>
          </cell>
          <cell r="G1053">
            <v>1125.3699999999999</v>
          </cell>
          <cell r="J1053">
            <v>1125.3699999999999</v>
          </cell>
        </row>
        <row r="1054">
          <cell r="D1054" t="str">
            <v>01-175-67180-000</v>
          </cell>
          <cell r="E1054" t="str">
            <v>DFW-Travel - Lodging-</v>
          </cell>
          <cell r="F1054" t="str">
            <v>Cost of Services</v>
          </cell>
          <cell r="G1054">
            <v>1125.8499999999999</v>
          </cell>
          <cell r="J1054">
            <v>1125.8499999999999</v>
          </cell>
        </row>
        <row r="1055">
          <cell r="D1055" t="str">
            <v>05-703-67230-000</v>
          </cell>
          <cell r="E1055" t="str">
            <v>BDL-Meals &amp; Entertainment - Employee</v>
          </cell>
          <cell r="F1055" t="str">
            <v>Cost of Services</v>
          </cell>
          <cell r="G1055">
            <v>1134.6400000000001</v>
          </cell>
          <cell r="J1055">
            <v>1134.6400000000001</v>
          </cell>
        </row>
        <row r="1056">
          <cell r="D1056" t="str">
            <v>05-731-67060-000</v>
          </cell>
          <cell r="E1056" t="str">
            <v>ICT-Telephone - Cellular</v>
          </cell>
          <cell r="F1056" t="str">
            <v>Cost of Services</v>
          </cell>
          <cell r="G1056">
            <v>1139.49</v>
          </cell>
          <cell r="J1056">
            <v>1139.49</v>
          </cell>
        </row>
        <row r="1057">
          <cell r="D1057" t="str">
            <v>05-775-67290-000</v>
          </cell>
          <cell r="E1057" t="str">
            <v>STL-Office Supplies</v>
          </cell>
          <cell r="F1057" t="str">
            <v>Cost of Services</v>
          </cell>
          <cell r="G1057">
            <v>1142.68</v>
          </cell>
          <cell r="J1057">
            <v>1142.68</v>
          </cell>
        </row>
        <row r="1058">
          <cell r="D1058" t="str">
            <v>05-737-67290-000</v>
          </cell>
          <cell r="E1058" t="str">
            <v>IND-Office Supplies</v>
          </cell>
          <cell r="F1058" t="str">
            <v>Cost of Services</v>
          </cell>
          <cell r="G1058">
            <v>1144.58</v>
          </cell>
          <cell r="J1058">
            <v>1144.58</v>
          </cell>
        </row>
        <row r="1059">
          <cell r="D1059" t="str">
            <v>05-707-63450-000</v>
          </cell>
          <cell r="E1059" t="str">
            <v>BWI-Auto Expenses</v>
          </cell>
          <cell r="F1059" t="str">
            <v>Cost of Services</v>
          </cell>
          <cell r="G1059">
            <v>1147</v>
          </cell>
          <cell r="J1059">
            <v>1147</v>
          </cell>
        </row>
        <row r="1060">
          <cell r="D1060" t="str">
            <v>03-240-65000-000</v>
          </cell>
          <cell r="E1060" t="str">
            <v>YUL-800-Cleaning Supplies</v>
          </cell>
          <cell r="F1060" t="str">
            <v>Cost of Services</v>
          </cell>
          <cell r="G1060">
            <v>1150.53</v>
          </cell>
          <cell r="J1060">
            <v>1150.53</v>
          </cell>
        </row>
        <row r="1061">
          <cell r="D1061" t="str">
            <v>05-767-67230-000</v>
          </cell>
          <cell r="E1061" t="str">
            <v>SAT-Meals &amp; Entertainment - Employee</v>
          </cell>
          <cell r="F1061" t="str">
            <v>Cost of Services</v>
          </cell>
          <cell r="G1061">
            <v>1152.8399999999999</v>
          </cell>
          <cell r="J1061">
            <v>1152.8399999999999</v>
          </cell>
        </row>
        <row r="1062">
          <cell r="D1062" t="str">
            <v>05-755-67050-000</v>
          </cell>
          <cell r="E1062" t="str">
            <v>RNO-Telephone - LAN Line</v>
          </cell>
          <cell r="F1062" t="str">
            <v>Cost of Services</v>
          </cell>
          <cell r="G1062">
            <v>1159.2</v>
          </cell>
          <cell r="J1062">
            <v>1159.2</v>
          </cell>
        </row>
        <row r="1063">
          <cell r="D1063" t="str">
            <v>05-778-67060-000</v>
          </cell>
          <cell r="E1063" t="str">
            <v>TOL-Telephone - Cellular</v>
          </cell>
          <cell r="F1063" t="str">
            <v>Cost of Services</v>
          </cell>
          <cell r="G1063">
            <v>1160.3399999999999</v>
          </cell>
          <cell r="J1063">
            <v>1160.3399999999999</v>
          </cell>
        </row>
        <row r="1064">
          <cell r="D1064" t="str">
            <v>05-730-63450-000</v>
          </cell>
          <cell r="E1064" t="str">
            <v>IAH-B19175-Auto Expenses</v>
          </cell>
          <cell r="F1064" t="str">
            <v>Cost of Services</v>
          </cell>
          <cell r="G1064">
            <v>1164.4100000000001</v>
          </cell>
          <cell r="J1064">
            <v>1164.4100000000001</v>
          </cell>
        </row>
        <row r="1065">
          <cell r="D1065" t="str">
            <v>06-455-67060-000</v>
          </cell>
          <cell r="E1065" t="str">
            <v>MIA-706-Telephone - Cellular</v>
          </cell>
          <cell r="F1065" t="str">
            <v>Cost of Services</v>
          </cell>
          <cell r="G1065">
            <v>1164.43</v>
          </cell>
          <cell r="J1065">
            <v>1164.43</v>
          </cell>
        </row>
        <row r="1066">
          <cell r="D1066" t="str">
            <v>05-765-67290-000</v>
          </cell>
          <cell r="E1066" t="str">
            <v>SAN-Office Supplies</v>
          </cell>
          <cell r="F1066" t="str">
            <v>Cost of Services</v>
          </cell>
          <cell r="G1066">
            <v>1168.44</v>
          </cell>
          <cell r="J1066">
            <v>1168.44</v>
          </cell>
        </row>
        <row r="1067">
          <cell r="D1067" t="str">
            <v>05-739-67060-000</v>
          </cell>
          <cell r="E1067" t="str">
            <v>LFT-Telephone - Cellular</v>
          </cell>
          <cell r="F1067" t="str">
            <v>Cost of Services</v>
          </cell>
          <cell r="G1067">
            <v>1172.0999999999999</v>
          </cell>
          <cell r="J1067">
            <v>1172.0999999999999</v>
          </cell>
        </row>
        <row r="1068">
          <cell r="D1068" t="str">
            <v>06-510-64580-000</v>
          </cell>
          <cell r="E1068" t="str">
            <v>AA-Other Contractor Expenses</v>
          </cell>
          <cell r="F1068" t="str">
            <v>Cost of Services</v>
          </cell>
          <cell r="G1068">
            <v>1175</v>
          </cell>
          <cell r="J1068">
            <v>1175</v>
          </cell>
        </row>
        <row r="1069">
          <cell r="D1069" t="str">
            <v>05-709-67290-000</v>
          </cell>
          <cell r="E1069" t="str">
            <v>BFI-Office Supplies</v>
          </cell>
          <cell r="F1069" t="str">
            <v>Cost of Services</v>
          </cell>
          <cell r="G1069">
            <v>1176.1300000000001</v>
          </cell>
          <cell r="J1069">
            <v>1176.1300000000001</v>
          </cell>
        </row>
        <row r="1070">
          <cell r="D1070" t="str">
            <v>05-759-67190-000</v>
          </cell>
          <cell r="E1070" t="str">
            <v>MHR-Travel - Airfare</v>
          </cell>
          <cell r="F1070" t="str">
            <v>Cost of Services</v>
          </cell>
          <cell r="G1070">
            <v>1182.0899999999999</v>
          </cell>
          <cell r="J1070">
            <v>1182.0899999999999</v>
          </cell>
        </row>
        <row r="1071">
          <cell r="D1071" t="str">
            <v>05-742-67190-000</v>
          </cell>
          <cell r="E1071" t="str">
            <v>MEM-Travel - Airfare</v>
          </cell>
          <cell r="F1071" t="str">
            <v>Cost of Services</v>
          </cell>
          <cell r="G1071">
            <v>1185.75</v>
          </cell>
          <cell r="J1071">
            <v>1185.75</v>
          </cell>
        </row>
        <row r="1072">
          <cell r="D1072" t="str">
            <v>01-190-63470-000</v>
          </cell>
          <cell r="E1072" t="str">
            <v>SEA-2345-Fuel/Gasoline-</v>
          </cell>
          <cell r="F1072" t="str">
            <v>Cost of Services</v>
          </cell>
          <cell r="G1072">
            <v>1195.31</v>
          </cell>
          <cell r="J1072">
            <v>1195.31</v>
          </cell>
        </row>
        <row r="1073">
          <cell r="D1073" t="str">
            <v>05-770-67060-000</v>
          </cell>
          <cell r="E1073" t="str">
            <v>SGF-Telephone - Cellular</v>
          </cell>
          <cell r="F1073" t="str">
            <v>Cost of Services</v>
          </cell>
          <cell r="G1073">
            <v>1196.18</v>
          </cell>
          <cell r="J1073">
            <v>1196.18</v>
          </cell>
        </row>
        <row r="1074">
          <cell r="D1074" t="str">
            <v>01-190-67180-000</v>
          </cell>
          <cell r="E1074" t="str">
            <v>SEA-2345-Travel - Lodging-</v>
          </cell>
          <cell r="F1074" t="str">
            <v>Cost of Services</v>
          </cell>
          <cell r="G1074">
            <v>1203.51</v>
          </cell>
          <cell r="J1074">
            <v>1203.51</v>
          </cell>
        </row>
        <row r="1075">
          <cell r="D1075" t="str">
            <v>05-740-50400-000</v>
          </cell>
          <cell r="E1075" t="str">
            <v>LIT-Time Off Pay</v>
          </cell>
          <cell r="F1075" t="str">
            <v>Cost of Services</v>
          </cell>
          <cell r="G1075">
            <v>1210.95</v>
          </cell>
          <cell r="J1075">
            <v>1210.95</v>
          </cell>
        </row>
        <row r="1076">
          <cell r="D1076" t="str">
            <v>05-772-67800-000</v>
          </cell>
          <cell r="E1076" t="str">
            <v>SEA/PAX-Other Operating Expense</v>
          </cell>
          <cell r="F1076" t="str">
            <v>Cost of Services</v>
          </cell>
          <cell r="G1076">
            <v>1211.54</v>
          </cell>
          <cell r="J1076">
            <v>1211.54</v>
          </cell>
        </row>
        <row r="1077">
          <cell r="D1077" t="str">
            <v>01-210-67070-000</v>
          </cell>
          <cell r="E1077" t="str">
            <v>SAT-Telephone - Others-</v>
          </cell>
          <cell r="F1077" t="str">
            <v>Cost of Services</v>
          </cell>
          <cell r="G1077">
            <v>1223.42</v>
          </cell>
          <cell r="J1077">
            <v>1223.42</v>
          </cell>
        </row>
        <row r="1078">
          <cell r="D1078" t="str">
            <v>01-166-62050-000</v>
          </cell>
          <cell r="E1078" t="str">
            <v>PHL-Customer Claims-</v>
          </cell>
          <cell r="F1078" t="str">
            <v>Cost of Services</v>
          </cell>
          <cell r="G1078">
            <v>1225</v>
          </cell>
          <cell r="J1078">
            <v>1225</v>
          </cell>
        </row>
        <row r="1079">
          <cell r="D1079" t="str">
            <v>05-755-67020-000</v>
          </cell>
          <cell r="E1079" t="str">
            <v>RNO-Utility - Electricity</v>
          </cell>
          <cell r="F1079" t="str">
            <v>Cost of Services</v>
          </cell>
          <cell r="G1079">
            <v>1225.72</v>
          </cell>
          <cell r="J1079">
            <v>1225.72</v>
          </cell>
        </row>
        <row r="1080">
          <cell r="D1080" t="str">
            <v>05-715-53000-000</v>
          </cell>
          <cell r="E1080" t="str">
            <v>DEN-401(k) Match</v>
          </cell>
          <cell r="F1080" t="str">
            <v>Cost of Services</v>
          </cell>
          <cell r="G1080">
            <v>1229.1099999999999</v>
          </cell>
          <cell r="J1080">
            <v>1229.1099999999999</v>
          </cell>
        </row>
        <row r="1081">
          <cell r="D1081" t="str">
            <v>03-230-65030-000</v>
          </cell>
          <cell r="E1081" t="str">
            <v>YYZ-2-Other Operating Supplies</v>
          </cell>
          <cell r="F1081" t="str">
            <v>Cost of Services</v>
          </cell>
          <cell r="G1081">
            <v>1233.24</v>
          </cell>
          <cell r="J1081">
            <v>1233.24</v>
          </cell>
        </row>
        <row r="1082">
          <cell r="D1082" t="str">
            <v>01-100-67210-000</v>
          </cell>
          <cell r="E1082" t="str">
            <v>JFK-261-Meals - 3rd Party-</v>
          </cell>
          <cell r="F1082" t="str">
            <v>Cost of Services</v>
          </cell>
          <cell r="G1082">
            <v>1234.5999999999999</v>
          </cell>
          <cell r="J1082">
            <v>1234.5999999999999</v>
          </cell>
        </row>
        <row r="1083">
          <cell r="D1083" t="str">
            <v>05-723-63440-000</v>
          </cell>
          <cell r="E1083" t="str">
            <v>FAT-Repair &amp; Maintenance-Others</v>
          </cell>
          <cell r="F1083" t="str">
            <v>Cost of Services</v>
          </cell>
          <cell r="G1083">
            <v>1239.3599999999999</v>
          </cell>
          <cell r="J1083">
            <v>1239.3599999999999</v>
          </cell>
        </row>
        <row r="1084">
          <cell r="D1084" t="str">
            <v>05-746-50400-000</v>
          </cell>
          <cell r="E1084" t="str">
            <v>MOB-Time Off Pay</v>
          </cell>
          <cell r="F1084" t="str">
            <v>Cost of Services</v>
          </cell>
          <cell r="G1084">
            <v>1243.76</v>
          </cell>
          <cell r="J1084">
            <v>1243.76</v>
          </cell>
        </row>
        <row r="1085">
          <cell r="D1085" t="str">
            <v>03-002-67220-000</v>
          </cell>
          <cell r="E1085" t="str">
            <v>SG&amp;A-Entertainment - 3rd Party</v>
          </cell>
          <cell r="F1085" t="str">
            <v>Cost of Services</v>
          </cell>
          <cell r="G1085">
            <v>1246.94</v>
          </cell>
          <cell r="J1085">
            <v>1246.94</v>
          </cell>
        </row>
        <row r="1086">
          <cell r="D1086" t="str">
            <v>01-140-62000-000</v>
          </cell>
          <cell r="E1086" t="str">
            <v>JFK-73-Custom Fines &amp; Penalties-</v>
          </cell>
          <cell r="F1086" t="str">
            <v>Cost of Services</v>
          </cell>
          <cell r="G1086">
            <v>1250</v>
          </cell>
          <cell r="J1086">
            <v>1250</v>
          </cell>
        </row>
        <row r="1087">
          <cell r="D1087" t="str">
            <v>01-300-63010-000</v>
          </cell>
          <cell r="E1087" t="str">
            <v xml:space="preserve"> -SAN-Rent-Office Equipment-</v>
          </cell>
          <cell r="F1087" t="str">
            <v>Cost of Services</v>
          </cell>
          <cell r="G1087">
            <v>1253.97</v>
          </cell>
          <cell r="J1087">
            <v>1253.97</v>
          </cell>
        </row>
        <row r="1088">
          <cell r="D1088" t="str">
            <v>01-166-63450-000</v>
          </cell>
          <cell r="E1088" t="str">
            <v>PHL-Auto Expenses-</v>
          </cell>
          <cell r="F1088" t="str">
            <v>Cost of Services</v>
          </cell>
          <cell r="G1088">
            <v>1255.6199999999999</v>
          </cell>
          <cell r="J1088">
            <v>1255.6199999999999</v>
          </cell>
        </row>
        <row r="1089">
          <cell r="D1089" t="str">
            <v>06-453-65000-000</v>
          </cell>
          <cell r="E1089" t="str">
            <v>MIA 707 (Atlas)-Cleaning Supplies</v>
          </cell>
          <cell r="F1089" t="str">
            <v>Cost of Services</v>
          </cell>
          <cell r="G1089">
            <v>1258.52</v>
          </cell>
          <cell r="J1089">
            <v>1258.52</v>
          </cell>
        </row>
        <row r="1090">
          <cell r="D1090" t="str">
            <v>01-175-63000-000</v>
          </cell>
          <cell r="E1090" t="str">
            <v>DFW-Rent-Warehouse Equipment</v>
          </cell>
          <cell r="F1090" t="str">
            <v>Cost of Services</v>
          </cell>
          <cell r="G1090">
            <v>1261.1199999999999</v>
          </cell>
          <cell r="J1090">
            <v>1261.1199999999999</v>
          </cell>
        </row>
        <row r="1091">
          <cell r="D1091" t="str">
            <v>05-742-67290-000</v>
          </cell>
          <cell r="E1091" t="str">
            <v>MEM-Office Supplies</v>
          </cell>
          <cell r="F1091" t="str">
            <v>Cost of Services</v>
          </cell>
          <cell r="G1091">
            <v>1262.7</v>
          </cell>
          <cell r="J1091">
            <v>1262.7</v>
          </cell>
        </row>
        <row r="1092">
          <cell r="D1092" t="str">
            <v>05-765-67050-000</v>
          </cell>
          <cell r="E1092" t="str">
            <v>SAN-Telephone - LAN Line</v>
          </cell>
          <cell r="F1092" t="str">
            <v>Cost of Services</v>
          </cell>
          <cell r="G1092">
            <v>1264.25</v>
          </cell>
          <cell r="J1092">
            <v>1264.25</v>
          </cell>
        </row>
        <row r="1093">
          <cell r="D1093" t="str">
            <v>05-709-63475-000</v>
          </cell>
          <cell r="E1093" t="str">
            <v>BFI-Freight Expense</v>
          </cell>
          <cell r="F1093" t="str">
            <v>Cost of Services</v>
          </cell>
          <cell r="G1093">
            <v>1270.57</v>
          </cell>
          <cell r="J1093">
            <v>1270.57</v>
          </cell>
        </row>
        <row r="1094">
          <cell r="D1094" t="str">
            <v>05-725-53000-000</v>
          </cell>
          <cell r="E1094" t="str">
            <v>HSV-401(k) Match</v>
          </cell>
          <cell r="F1094" t="str">
            <v>Cost of Services</v>
          </cell>
          <cell r="G1094">
            <v>1279.1099999999999</v>
          </cell>
          <cell r="J1094">
            <v>1279.1099999999999</v>
          </cell>
        </row>
        <row r="1095">
          <cell r="D1095" t="str">
            <v>05-769-63455-000</v>
          </cell>
          <cell r="E1095" t="str">
            <v>SHV-Parking Expense</v>
          </cell>
          <cell r="F1095" t="str">
            <v>Cost of Services</v>
          </cell>
          <cell r="G1095">
            <v>1286.94</v>
          </cell>
          <cell r="J1095">
            <v>1286.94</v>
          </cell>
        </row>
        <row r="1096">
          <cell r="D1096" t="str">
            <v>05-707-67060-000</v>
          </cell>
          <cell r="E1096" t="str">
            <v>BWI-Telephone - Cellular</v>
          </cell>
          <cell r="F1096" t="str">
            <v>Cost of Services</v>
          </cell>
          <cell r="G1096">
            <v>1288.06</v>
          </cell>
          <cell r="J1096">
            <v>1288.06</v>
          </cell>
        </row>
        <row r="1097">
          <cell r="D1097" t="str">
            <v>05-770-63450-000</v>
          </cell>
          <cell r="E1097" t="str">
            <v>SGF-Auto Expenses</v>
          </cell>
          <cell r="F1097" t="str">
            <v>Cost of Services</v>
          </cell>
          <cell r="G1097">
            <v>1294.5</v>
          </cell>
          <cell r="J1097">
            <v>1294.5</v>
          </cell>
        </row>
        <row r="1098">
          <cell r="D1098" t="str">
            <v>06-480-64550-000</v>
          </cell>
          <cell r="E1098" t="str">
            <v>FLL-6-Trash Removal contracts</v>
          </cell>
          <cell r="F1098" t="str">
            <v>Cost of Services</v>
          </cell>
          <cell r="G1098">
            <v>1300</v>
          </cell>
          <cell r="J1098">
            <v>1300</v>
          </cell>
        </row>
        <row r="1099">
          <cell r="D1099" t="str">
            <v>05-723-67060-000</v>
          </cell>
          <cell r="E1099" t="str">
            <v>FAT-Telephone - Cellular</v>
          </cell>
          <cell r="F1099" t="str">
            <v>Cost of Services</v>
          </cell>
          <cell r="G1099">
            <v>1312.32</v>
          </cell>
          <cell r="J1099">
            <v>1312.32</v>
          </cell>
        </row>
        <row r="1100">
          <cell r="D1100" t="str">
            <v>05-765-64530-000</v>
          </cell>
          <cell r="E1100" t="str">
            <v>SAN-Cleaning / Janitorial Contract</v>
          </cell>
          <cell r="F1100" t="str">
            <v>Cost of Services</v>
          </cell>
          <cell r="G1100">
            <v>1318.91</v>
          </cell>
          <cell r="J1100">
            <v>1318.91</v>
          </cell>
        </row>
        <row r="1101">
          <cell r="D1101" t="str">
            <v>05-765-63010-000</v>
          </cell>
          <cell r="E1101" t="str">
            <v>SAN-Rent - Office Equipment</v>
          </cell>
          <cell r="F1101" t="str">
            <v>Cost of Services</v>
          </cell>
          <cell r="G1101">
            <v>1318.95</v>
          </cell>
          <cell r="J1101">
            <v>1318.95</v>
          </cell>
        </row>
        <row r="1102">
          <cell r="D1102" t="str">
            <v>05-757-63010-000</v>
          </cell>
          <cell r="E1102" t="str">
            <v>LAS-Rent - Office Equipment</v>
          </cell>
          <cell r="F1102" t="str">
            <v>Cost of Services</v>
          </cell>
          <cell r="G1102">
            <v>1319.2</v>
          </cell>
          <cell r="J1102">
            <v>1319.2</v>
          </cell>
        </row>
        <row r="1103">
          <cell r="D1103" t="str">
            <v>05-706-63475-000</v>
          </cell>
          <cell r="E1103" t="str">
            <v>AUS-Freight Expense</v>
          </cell>
          <cell r="F1103" t="str">
            <v>Cost of Services</v>
          </cell>
          <cell r="G1103">
            <v>1321.13</v>
          </cell>
          <cell r="J1103">
            <v>1321.13</v>
          </cell>
        </row>
        <row r="1104">
          <cell r="D1104" t="str">
            <v>05-704-61800-000</v>
          </cell>
          <cell r="E1104" t="str">
            <v>ATL-Property Taxes</v>
          </cell>
          <cell r="F1104" t="str">
            <v>Cost of Services</v>
          </cell>
          <cell r="G1104">
            <v>1327.43</v>
          </cell>
          <cell r="J1104">
            <v>1327.43</v>
          </cell>
        </row>
        <row r="1105">
          <cell r="D1105" t="str">
            <v>05-726-63010-000</v>
          </cell>
          <cell r="E1105" t="str">
            <v>GFK-Rent - Office Equipment</v>
          </cell>
          <cell r="F1105" t="str">
            <v>Cost of Services</v>
          </cell>
          <cell r="G1105">
            <v>1331.62</v>
          </cell>
          <cell r="J1105">
            <v>1331.62</v>
          </cell>
        </row>
        <row r="1106">
          <cell r="D1106" t="str">
            <v>05-777-63010-000</v>
          </cell>
          <cell r="E1106" t="str">
            <v>TUL-Rent - Office Equipment</v>
          </cell>
          <cell r="F1106" t="str">
            <v>Cost of Services</v>
          </cell>
          <cell r="G1106">
            <v>1344.2</v>
          </cell>
          <cell r="J1106">
            <v>1344.2</v>
          </cell>
        </row>
        <row r="1107">
          <cell r="D1107" t="str">
            <v>05-765-63400-000</v>
          </cell>
          <cell r="E1107" t="str">
            <v>SAN-Repair &amp; Maintenance-Equip</v>
          </cell>
          <cell r="F1107" t="str">
            <v>Cost of Services</v>
          </cell>
          <cell r="G1107">
            <v>1347.31</v>
          </cell>
          <cell r="J1107">
            <v>1347.31</v>
          </cell>
        </row>
        <row r="1108">
          <cell r="D1108" t="str">
            <v>05-746-67290-000</v>
          </cell>
          <cell r="E1108" t="str">
            <v>MOB-Office Supplies</v>
          </cell>
          <cell r="F1108" t="str">
            <v>Cost of Services</v>
          </cell>
          <cell r="G1108">
            <v>1347.9</v>
          </cell>
          <cell r="J1108">
            <v>1347.9</v>
          </cell>
        </row>
        <row r="1109">
          <cell r="D1109" t="str">
            <v>05-724-63010-000</v>
          </cell>
          <cell r="E1109" t="str">
            <v>HRL-Rent - Office Equipment</v>
          </cell>
          <cell r="F1109" t="str">
            <v>Cost of Services</v>
          </cell>
          <cell r="G1109">
            <v>1351.93</v>
          </cell>
          <cell r="J1109">
            <v>1351.93</v>
          </cell>
        </row>
        <row r="1110">
          <cell r="D1110" t="str">
            <v>05-773-67060-000</v>
          </cell>
          <cell r="E1110" t="str">
            <v>SFO-Telephone - Cellular</v>
          </cell>
          <cell r="F1110" t="str">
            <v>Cost of Services</v>
          </cell>
          <cell r="G1110">
            <v>1353.77</v>
          </cell>
          <cell r="J1110">
            <v>1353.77</v>
          </cell>
        </row>
        <row r="1111">
          <cell r="D1111" t="str">
            <v>01-178-63010-000</v>
          </cell>
          <cell r="E1111" t="str">
            <v>OKC-UPS-Rent-Office Equipment-</v>
          </cell>
          <cell r="F1111" t="str">
            <v>Cost of Services</v>
          </cell>
          <cell r="G1111">
            <v>1355.14</v>
          </cell>
          <cell r="J1111">
            <v>1355.14</v>
          </cell>
        </row>
        <row r="1112">
          <cell r="D1112" t="str">
            <v>05-739-63010-000</v>
          </cell>
          <cell r="E1112" t="str">
            <v>LFT-Rent - Office Equipment</v>
          </cell>
          <cell r="F1112" t="str">
            <v>Cost of Services</v>
          </cell>
          <cell r="G1112">
            <v>1356.5</v>
          </cell>
          <cell r="J1112">
            <v>1356.5</v>
          </cell>
        </row>
        <row r="1113">
          <cell r="D1113" t="str">
            <v>05-778-63475-000</v>
          </cell>
          <cell r="E1113" t="str">
            <v>TOL-Freight Expense</v>
          </cell>
          <cell r="F1113" t="str">
            <v>Cost of Services</v>
          </cell>
          <cell r="G1113">
            <v>1357.44</v>
          </cell>
          <cell r="J1113">
            <v>1357.44</v>
          </cell>
        </row>
        <row r="1114">
          <cell r="D1114" t="str">
            <v>05-704-67050-000</v>
          </cell>
          <cell r="E1114" t="str">
            <v>ATL-Telephone - LAN Line</v>
          </cell>
          <cell r="F1114" t="str">
            <v>Cost of Services</v>
          </cell>
          <cell r="G1114">
            <v>1359.11</v>
          </cell>
          <cell r="J1114">
            <v>1359.11</v>
          </cell>
        </row>
        <row r="1115">
          <cell r="D1115" t="str">
            <v>06-470-67350-000</v>
          </cell>
          <cell r="E1115" t="str">
            <v>MIA-RAMP-Office Expenses</v>
          </cell>
          <cell r="F1115" t="str">
            <v>Cost of Services</v>
          </cell>
          <cell r="G1115">
            <v>1363.13</v>
          </cell>
          <cell r="J1115">
            <v>1363.13</v>
          </cell>
        </row>
        <row r="1116">
          <cell r="D1116" t="str">
            <v>05-759-63450-000</v>
          </cell>
          <cell r="E1116" t="str">
            <v>MHR-Auto Expenses</v>
          </cell>
          <cell r="F1116" t="str">
            <v>Cost of Services</v>
          </cell>
          <cell r="G1116">
            <v>1373</v>
          </cell>
          <cell r="J1116">
            <v>1373</v>
          </cell>
        </row>
        <row r="1117">
          <cell r="D1117" t="str">
            <v>01-178-67350-000</v>
          </cell>
          <cell r="E1117" t="str">
            <v>OKC-UPS-Office Expenses-</v>
          </cell>
          <cell r="F1117" t="str">
            <v>Cost of Services</v>
          </cell>
          <cell r="G1117">
            <v>1374.92</v>
          </cell>
          <cell r="J1117">
            <v>1374.92</v>
          </cell>
        </row>
        <row r="1118">
          <cell r="D1118" t="str">
            <v>05-737-67050-000</v>
          </cell>
          <cell r="E1118" t="str">
            <v>IND-Telephone - LAN Line</v>
          </cell>
          <cell r="F1118" t="str">
            <v>Cost of Services</v>
          </cell>
          <cell r="G1118">
            <v>1376.53</v>
          </cell>
          <cell r="J1118">
            <v>1376.53</v>
          </cell>
        </row>
        <row r="1119">
          <cell r="D1119" t="str">
            <v>05-703-63481-000</v>
          </cell>
          <cell r="E1119" t="str">
            <v>BDL-Maintenance - Outside Repairs</v>
          </cell>
          <cell r="F1119" t="str">
            <v>Cost of Services</v>
          </cell>
          <cell r="G1119">
            <v>1388.67</v>
          </cell>
          <cell r="J1119">
            <v>1388.67</v>
          </cell>
        </row>
        <row r="1120">
          <cell r="D1120" t="str">
            <v>06-465-67080-000</v>
          </cell>
          <cell r="E1120" t="str">
            <v>MIA-716-Professional Fees - Consulting</v>
          </cell>
          <cell r="F1120" t="str">
            <v>Cost of Services</v>
          </cell>
          <cell r="G1120">
            <v>1390</v>
          </cell>
          <cell r="J1120">
            <v>1390</v>
          </cell>
        </row>
        <row r="1121">
          <cell r="D1121" t="str">
            <v>05-759-63010-000</v>
          </cell>
          <cell r="E1121" t="str">
            <v>MHR-Rent - Office Equipment</v>
          </cell>
          <cell r="F1121" t="str">
            <v>Cost of Services</v>
          </cell>
          <cell r="G1121">
            <v>1399.69</v>
          </cell>
          <cell r="J1121">
            <v>1399.69</v>
          </cell>
        </row>
        <row r="1122">
          <cell r="D1122" t="str">
            <v>05-720-63455-000</v>
          </cell>
          <cell r="E1122" t="str">
            <v>ELP-Parking Expense</v>
          </cell>
          <cell r="F1122" t="str">
            <v>Cost of Services</v>
          </cell>
          <cell r="G1122">
            <v>1410</v>
          </cell>
          <cell r="J1122">
            <v>1410</v>
          </cell>
        </row>
        <row r="1123">
          <cell r="D1123" t="str">
            <v>05-735-63010-000</v>
          </cell>
          <cell r="E1123" t="str">
            <v>JAN-Rent - Office Equipment</v>
          </cell>
          <cell r="F1123" t="str">
            <v>Cost of Services</v>
          </cell>
          <cell r="G1123">
            <v>1413.74</v>
          </cell>
          <cell r="J1123">
            <v>1413.74</v>
          </cell>
        </row>
        <row r="1124">
          <cell r="D1124" t="str">
            <v>01-195-63480-000</v>
          </cell>
          <cell r="E1124" t="str">
            <v>SEA-2427-Maintenance Agreement-</v>
          </cell>
          <cell r="F1124" t="str">
            <v>Cost of Services</v>
          </cell>
          <cell r="G1124">
            <v>1418.19</v>
          </cell>
          <cell r="J1124">
            <v>1418.19</v>
          </cell>
        </row>
        <row r="1125">
          <cell r="D1125" t="str">
            <v>05-726-67290-000</v>
          </cell>
          <cell r="E1125" t="str">
            <v>GFK-Office Supplies</v>
          </cell>
          <cell r="F1125" t="str">
            <v>Cost of Services</v>
          </cell>
          <cell r="G1125">
            <v>1421.77</v>
          </cell>
          <cell r="J1125">
            <v>1421.77</v>
          </cell>
        </row>
        <row r="1126">
          <cell r="D1126" t="str">
            <v>05-772-67190-000</v>
          </cell>
          <cell r="E1126" t="str">
            <v>SEA-Travel - Airfare</v>
          </cell>
          <cell r="F1126" t="str">
            <v>Cost of Services</v>
          </cell>
          <cell r="G1126">
            <v>1423.48</v>
          </cell>
          <cell r="J1126">
            <v>1423.48</v>
          </cell>
        </row>
        <row r="1127">
          <cell r="D1127" t="str">
            <v>05-772-63481-000</v>
          </cell>
          <cell r="E1127" t="str">
            <v>SEA-Maintenance - Outside Repairs</v>
          </cell>
          <cell r="F1127" t="str">
            <v>Cost of Services</v>
          </cell>
          <cell r="G1127">
            <v>1424.47</v>
          </cell>
          <cell r="J1127">
            <v>1424.47</v>
          </cell>
        </row>
        <row r="1128">
          <cell r="D1128" t="str">
            <v>05-745-67190-000</v>
          </cell>
          <cell r="E1128" t="str">
            <v>MSY-Travel - Airfare</v>
          </cell>
          <cell r="F1128" t="str">
            <v>Cost of Services</v>
          </cell>
          <cell r="G1128">
            <v>1425.81</v>
          </cell>
          <cell r="J1128">
            <v>1425.81</v>
          </cell>
        </row>
        <row r="1129">
          <cell r="D1129" t="str">
            <v>03-230-67220-000</v>
          </cell>
          <cell r="E1129" t="str">
            <v>YYZ-2-Entertainment - 3rd Party</v>
          </cell>
          <cell r="F1129" t="str">
            <v>Cost of Services</v>
          </cell>
          <cell r="G1129">
            <v>1427.83</v>
          </cell>
          <cell r="J1129">
            <v>1427.83</v>
          </cell>
        </row>
        <row r="1130">
          <cell r="D1130" t="str">
            <v>05-738-63000-000</v>
          </cell>
          <cell r="E1130" t="str">
            <v>LAX-Rent - Ground Support Equipment</v>
          </cell>
          <cell r="F1130" t="str">
            <v>Cost of Services</v>
          </cell>
          <cell r="G1130">
            <v>1430</v>
          </cell>
          <cell r="J1130">
            <v>1430</v>
          </cell>
        </row>
        <row r="1131">
          <cell r="D1131" t="str">
            <v>01-195-67210-000</v>
          </cell>
          <cell r="E1131" t="str">
            <v>SEA-2427-Meals - 3rd Party-</v>
          </cell>
          <cell r="F1131" t="str">
            <v>Cost of Services</v>
          </cell>
          <cell r="G1131">
            <v>1431.85</v>
          </cell>
          <cell r="J1131">
            <v>1431.85</v>
          </cell>
        </row>
        <row r="1132">
          <cell r="D1132" t="str">
            <v>06-455-63440-000</v>
          </cell>
          <cell r="E1132" t="str">
            <v>MIA-706-Repair &amp; Maintenance-Others</v>
          </cell>
          <cell r="F1132" t="str">
            <v>Cost of Services</v>
          </cell>
          <cell r="G1132">
            <v>1436.8</v>
          </cell>
          <cell r="J1132">
            <v>1436.8</v>
          </cell>
        </row>
        <row r="1133">
          <cell r="D1133" t="str">
            <v>01-312-67210-000</v>
          </cell>
          <cell r="E1133" t="str">
            <v>LCK Meals - 3rd Party-</v>
          </cell>
          <cell r="F1133" t="str">
            <v>Cost of Services</v>
          </cell>
          <cell r="G1133">
            <v>1438.23</v>
          </cell>
          <cell r="J1133">
            <v>1438.23</v>
          </cell>
        </row>
        <row r="1134">
          <cell r="D1134" t="str">
            <v>05-772-67280-000</v>
          </cell>
          <cell r="E1134" t="str">
            <v>SEA-Postage</v>
          </cell>
          <cell r="F1134" t="str">
            <v>Cost of Services</v>
          </cell>
          <cell r="G1134">
            <v>1439.44</v>
          </cell>
          <cell r="J1134">
            <v>1439.44</v>
          </cell>
        </row>
        <row r="1135">
          <cell r="D1135" t="str">
            <v>05-748-63010-000</v>
          </cell>
          <cell r="E1135" t="str">
            <v>OKC-Rent - Office Equipment</v>
          </cell>
          <cell r="F1135" t="str">
            <v>Cost of Services</v>
          </cell>
          <cell r="G1135">
            <v>1440.83</v>
          </cell>
          <cell r="J1135">
            <v>1440.83</v>
          </cell>
        </row>
        <row r="1136">
          <cell r="D1136" t="str">
            <v>05-770-63010-000</v>
          </cell>
          <cell r="E1136" t="str">
            <v>SGF-Rent - Office Equipment</v>
          </cell>
          <cell r="F1136" t="str">
            <v>Cost of Services</v>
          </cell>
          <cell r="G1136">
            <v>1455.3</v>
          </cell>
          <cell r="J1136">
            <v>1455.3</v>
          </cell>
        </row>
        <row r="1137">
          <cell r="D1137" t="str">
            <v>06-480-65000-000</v>
          </cell>
          <cell r="E1137" t="str">
            <v>FLL-6-Cleaning Supplies</v>
          </cell>
          <cell r="F1137" t="str">
            <v>Cost of Services</v>
          </cell>
          <cell r="G1137">
            <v>1456.49</v>
          </cell>
          <cell r="J1137">
            <v>1456.49</v>
          </cell>
        </row>
        <row r="1138">
          <cell r="D1138" t="str">
            <v>05-726-50400-000</v>
          </cell>
          <cell r="E1138" t="str">
            <v>GFK-Time Off Pay</v>
          </cell>
          <cell r="F1138" t="str">
            <v>Cost of Services</v>
          </cell>
          <cell r="G1138">
            <v>1456.49</v>
          </cell>
          <cell r="J1138">
            <v>1456.49</v>
          </cell>
        </row>
        <row r="1139">
          <cell r="D1139" t="str">
            <v>05-778-67230-000</v>
          </cell>
          <cell r="E1139" t="str">
            <v>TOL-Meals &amp; Entertainment - Employee</v>
          </cell>
          <cell r="F1139" t="str">
            <v>Cost of Services</v>
          </cell>
          <cell r="G1139">
            <v>1457.6</v>
          </cell>
          <cell r="J1139">
            <v>1457.6</v>
          </cell>
        </row>
        <row r="1140">
          <cell r="D1140" t="str">
            <v>05-715-63000-000</v>
          </cell>
          <cell r="E1140" t="str">
            <v>DEN-Rent - Ground Support Equipment</v>
          </cell>
          <cell r="F1140" t="str">
            <v>Cost of Services</v>
          </cell>
          <cell r="G1140">
            <v>1458.7</v>
          </cell>
          <cell r="J1140">
            <v>1458.7</v>
          </cell>
        </row>
        <row r="1141">
          <cell r="D1141" t="str">
            <v>09-004-67250-000</v>
          </cell>
          <cell r="E1141" t="str">
            <v>Auto Rental</v>
          </cell>
          <cell r="F1141" t="str">
            <v>Cost of Services</v>
          </cell>
          <cell r="G1141">
            <v>1459.23</v>
          </cell>
          <cell r="J1141">
            <v>1459.23</v>
          </cell>
        </row>
        <row r="1142">
          <cell r="D1142" t="str">
            <v>06-455-65030-000</v>
          </cell>
          <cell r="E1142" t="str">
            <v>MIA-706-Other Operating Supplies</v>
          </cell>
          <cell r="F1142" t="str">
            <v>Cost of Services</v>
          </cell>
          <cell r="G1142">
            <v>1459.43</v>
          </cell>
          <cell r="J1142">
            <v>1459.43</v>
          </cell>
        </row>
        <row r="1143">
          <cell r="D1143" t="str">
            <v>05-748-63440-000</v>
          </cell>
          <cell r="E1143" t="str">
            <v>OKC-Repair &amp; Maintenance-Others</v>
          </cell>
          <cell r="F1143" t="str">
            <v>Cost of Services</v>
          </cell>
          <cell r="G1143">
            <v>1460.57</v>
          </cell>
          <cell r="J1143">
            <v>1460.57</v>
          </cell>
        </row>
        <row r="1144">
          <cell r="D1144" t="str">
            <v>01-178-61600-000</v>
          </cell>
          <cell r="E1144" t="str">
            <v>OKC-UPS-Business Insurance-</v>
          </cell>
          <cell r="F1144" t="str">
            <v>Cost of Services</v>
          </cell>
          <cell r="G1144">
            <v>1460.93</v>
          </cell>
          <cell r="J1144">
            <v>1460.93</v>
          </cell>
        </row>
        <row r="1145">
          <cell r="D1145" t="str">
            <v>05-755-63010-000</v>
          </cell>
          <cell r="E1145" t="str">
            <v>RNO-Rent - Office Equipment</v>
          </cell>
          <cell r="F1145" t="str">
            <v>Cost of Services</v>
          </cell>
          <cell r="G1145">
            <v>1468.7</v>
          </cell>
          <cell r="J1145">
            <v>1468.7</v>
          </cell>
        </row>
        <row r="1146">
          <cell r="D1146" t="str">
            <v>05-746-63440-000</v>
          </cell>
          <cell r="E1146" t="str">
            <v>MOB-Repair &amp; Maintenance-Others</v>
          </cell>
          <cell r="F1146" t="str">
            <v>Cost of Services</v>
          </cell>
          <cell r="G1146">
            <v>1475.27</v>
          </cell>
          <cell r="J1146">
            <v>1475.27</v>
          </cell>
        </row>
        <row r="1147">
          <cell r="D1147" t="str">
            <v>05-735-63420-000</v>
          </cell>
          <cell r="E1147" t="str">
            <v>JAN-Repair &amp; Maintenance - Build</v>
          </cell>
          <cell r="F1147" t="str">
            <v>Cost of Services</v>
          </cell>
          <cell r="G1147">
            <v>1478.19</v>
          </cell>
          <cell r="J1147">
            <v>1478.19</v>
          </cell>
        </row>
        <row r="1148">
          <cell r="D1148" t="str">
            <v>01-170-67230-000</v>
          </cell>
          <cell r="E1148" t="str">
            <v>IAH-GEN-Meals - Employee-</v>
          </cell>
          <cell r="F1148" t="str">
            <v>Cost of Services</v>
          </cell>
          <cell r="G1148">
            <v>1479.22</v>
          </cell>
          <cell r="J1148">
            <v>1479.22</v>
          </cell>
        </row>
        <row r="1149">
          <cell r="D1149" t="str">
            <v>05-738-61900-000</v>
          </cell>
          <cell r="E1149" t="str">
            <v>LAX-Licenses &amp; Permits</v>
          </cell>
          <cell r="F1149" t="str">
            <v>Cost of Services</v>
          </cell>
          <cell r="G1149">
            <v>1480</v>
          </cell>
          <cell r="J1149">
            <v>1480</v>
          </cell>
        </row>
        <row r="1150">
          <cell r="D1150" t="str">
            <v>01-312-65030-000</v>
          </cell>
          <cell r="E1150" t="str">
            <v>LCK Other Operating Supplies-</v>
          </cell>
          <cell r="F1150" t="str">
            <v>Cost of Services</v>
          </cell>
          <cell r="G1150">
            <v>1480.79</v>
          </cell>
          <cell r="J1150">
            <v>1480.79</v>
          </cell>
        </row>
        <row r="1151">
          <cell r="D1151" t="str">
            <v>05-738-63420-000</v>
          </cell>
          <cell r="E1151" t="str">
            <v>LAX-Repair &amp; Maintenance - Build</v>
          </cell>
          <cell r="F1151" t="str">
            <v>Cost of Services</v>
          </cell>
          <cell r="G1151">
            <v>1500</v>
          </cell>
          <cell r="J1151">
            <v>1500</v>
          </cell>
        </row>
        <row r="1152">
          <cell r="D1152" t="str">
            <v>06-450-67070-000</v>
          </cell>
          <cell r="E1152" t="str">
            <v>MIA-1601-Telephone - Others</v>
          </cell>
          <cell r="F1152" t="str">
            <v>Cost of Services</v>
          </cell>
          <cell r="G1152">
            <v>1505.15</v>
          </cell>
          <cell r="J1152">
            <v>1505.15</v>
          </cell>
        </row>
        <row r="1153">
          <cell r="D1153" t="str">
            <v>05-726-63400-000</v>
          </cell>
          <cell r="E1153" t="str">
            <v>GFK-Repair &amp; Maintenance-Equip</v>
          </cell>
          <cell r="F1153" t="str">
            <v>Cost of Services</v>
          </cell>
          <cell r="G1153">
            <v>1511.32</v>
          </cell>
          <cell r="J1153">
            <v>1511.32</v>
          </cell>
        </row>
        <row r="1154">
          <cell r="D1154" t="str">
            <v>05-720-63420-000</v>
          </cell>
          <cell r="E1154" t="str">
            <v>ELP-Repair &amp; Maintenance - Build</v>
          </cell>
          <cell r="F1154" t="str">
            <v>Cost of Services</v>
          </cell>
          <cell r="G1154">
            <v>1513.07</v>
          </cell>
          <cell r="J1154">
            <v>1513.07</v>
          </cell>
        </row>
        <row r="1155">
          <cell r="D1155" t="str">
            <v>05-767-67020-000</v>
          </cell>
          <cell r="E1155" t="str">
            <v>SAT-Utility - Electricity</v>
          </cell>
          <cell r="F1155" t="str">
            <v>Cost of Services</v>
          </cell>
          <cell r="G1155">
            <v>1516.11</v>
          </cell>
          <cell r="J1155">
            <v>1516.11</v>
          </cell>
        </row>
        <row r="1156">
          <cell r="D1156" t="str">
            <v>05-715-67230-000</v>
          </cell>
          <cell r="E1156" t="str">
            <v>DEN-Meals &amp; Entertainment - Employee</v>
          </cell>
          <cell r="F1156" t="str">
            <v>Cost of Services</v>
          </cell>
          <cell r="G1156">
            <v>1521.58</v>
          </cell>
          <cell r="J1156">
            <v>1521.58</v>
          </cell>
        </row>
        <row r="1157">
          <cell r="D1157" t="str">
            <v>05-775-63420-000</v>
          </cell>
          <cell r="E1157" t="str">
            <v>STL-Repair &amp; Maintenance - Build</v>
          </cell>
          <cell r="F1157" t="str">
            <v>Cost of Services</v>
          </cell>
          <cell r="G1157">
            <v>1523.38</v>
          </cell>
          <cell r="J1157">
            <v>1523.38</v>
          </cell>
        </row>
        <row r="1158">
          <cell r="D1158" t="str">
            <v>06-450-61900-000</v>
          </cell>
          <cell r="E1158" t="str">
            <v>MIA-1601-Licenses &amp; Permits</v>
          </cell>
          <cell r="F1158" t="str">
            <v>Cost of Services</v>
          </cell>
          <cell r="G1158">
            <v>1526.62</v>
          </cell>
          <cell r="J1158">
            <v>1526.62</v>
          </cell>
        </row>
        <row r="1159">
          <cell r="D1159" t="str">
            <v>05-709-63010-000</v>
          </cell>
          <cell r="E1159" t="str">
            <v>BFI-Rent - Office Equipment</v>
          </cell>
          <cell r="F1159" t="str">
            <v>Cost of Services</v>
          </cell>
          <cell r="G1159">
            <v>1529.96</v>
          </cell>
          <cell r="J1159">
            <v>1529.96</v>
          </cell>
        </row>
        <row r="1160">
          <cell r="D1160" t="str">
            <v>01-155-67060-000</v>
          </cell>
          <cell r="E1160" t="str">
            <v>IADAF-Telephone - Cellular-</v>
          </cell>
          <cell r="F1160" t="str">
            <v>Cost of Services</v>
          </cell>
          <cell r="G1160">
            <v>1535.13</v>
          </cell>
          <cell r="J1160">
            <v>1535.13</v>
          </cell>
        </row>
        <row r="1161">
          <cell r="D1161" t="str">
            <v>05-726-65030-000</v>
          </cell>
          <cell r="E1161" t="str">
            <v>GFK-Other Operating Supplies</v>
          </cell>
          <cell r="F1161" t="str">
            <v>Cost of Services</v>
          </cell>
          <cell r="G1161">
            <v>1535.55</v>
          </cell>
          <cell r="J1161">
            <v>1535.55</v>
          </cell>
        </row>
        <row r="1162">
          <cell r="D1162" t="str">
            <v>05-720-50400-000</v>
          </cell>
          <cell r="E1162" t="str">
            <v>ELP-Time Off Pay</v>
          </cell>
          <cell r="F1162" t="str">
            <v>Cost of Services</v>
          </cell>
          <cell r="G1162">
            <v>1537.16</v>
          </cell>
          <cell r="J1162">
            <v>1537.16</v>
          </cell>
        </row>
        <row r="1163">
          <cell r="D1163" t="str">
            <v>06-453-65030-000</v>
          </cell>
          <cell r="E1163" t="str">
            <v>MIA 707 (Atlas)-Other Operating Supplies</v>
          </cell>
          <cell r="F1163" t="str">
            <v>Cost of Services</v>
          </cell>
          <cell r="G1163">
            <v>1553.71</v>
          </cell>
          <cell r="J1163">
            <v>1553.71</v>
          </cell>
        </row>
        <row r="1164">
          <cell r="D1164" t="str">
            <v>05-773-67290-000</v>
          </cell>
          <cell r="E1164" t="str">
            <v>SFO-Office Supplies</v>
          </cell>
          <cell r="F1164" t="str">
            <v>Cost of Services</v>
          </cell>
          <cell r="G1164">
            <v>1558.12</v>
          </cell>
          <cell r="J1164">
            <v>1558.12</v>
          </cell>
        </row>
        <row r="1165">
          <cell r="D1165" t="str">
            <v>05-738-64530-000</v>
          </cell>
          <cell r="E1165" t="str">
            <v>LAX-Cleaning / Janitorial Contract</v>
          </cell>
          <cell r="F1165" t="str">
            <v>Cost of Services</v>
          </cell>
          <cell r="G1165">
            <v>1559.03</v>
          </cell>
          <cell r="J1165">
            <v>1559.03</v>
          </cell>
        </row>
        <row r="1166">
          <cell r="D1166" t="str">
            <v>01-170-67070-000</v>
          </cell>
          <cell r="E1166" t="str">
            <v>IAH-GEN-Telephone - Others-</v>
          </cell>
          <cell r="F1166" t="str">
            <v>Cost of Services</v>
          </cell>
          <cell r="G1166">
            <v>1559.38</v>
          </cell>
          <cell r="J1166">
            <v>1559.38</v>
          </cell>
        </row>
        <row r="1167">
          <cell r="D1167" t="str">
            <v>05-767-63400-000</v>
          </cell>
          <cell r="E1167" t="str">
            <v>SAT-Repair &amp; Maintenance-Equip</v>
          </cell>
          <cell r="F1167" t="str">
            <v>Cost of Services</v>
          </cell>
          <cell r="G1167">
            <v>1559.74</v>
          </cell>
          <cell r="J1167">
            <v>1559.74</v>
          </cell>
        </row>
        <row r="1168">
          <cell r="D1168" t="str">
            <v>01-170-64520-000</v>
          </cell>
          <cell r="E1168" t="str">
            <v>IAH-GEN-Security Contracts-</v>
          </cell>
          <cell r="F1168" t="str">
            <v>Cost of Services</v>
          </cell>
          <cell r="G1168">
            <v>1561.45</v>
          </cell>
          <cell r="J1168">
            <v>1561.45</v>
          </cell>
        </row>
        <row r="1169">
          <cell r="D1169" t="str">
            <v>05-749-63440-000</v>
          </cell>
          <cell r="E1169" t="str">
            <v>ORD-Repair &amp; Maintenance-Others</v>
          </cell>
          <cell r="F1169" t="str">
            <v>Cost of Services</v>
          </cell>
          <cell r="G1169">
            <v>1564.14</v>
          </cell>
          <cell r="J1169">
            <v>1564.14</v>
          </cell>
        </row>
        <row r="1170">
          <cell r="D1170" t="str">
            <v>05-767-67060-000</v>
          </cell>
          <cell r="E1170" t="str">
            <v>SAT-Telephone - Cellular</v>
          </cell>
          <cell r="F1170" t="str">
            <v>Cost of Services</v>
          </cell>
          <cell r="G1170">
            <v>1564.14</v>
          </cell>
          <cell r="J1170">
            <v>1564.14</v>
          </cell>
        </row>
        <row r="1171">
          <cell r="D1171" t="str">
            <v>05-715-61800-000</v>
          </cell>
          <cell r="E1171" t="str">
            <v>DEN-Property Taxes</v>
          </cell>
          <cell r="F1171" t="str">
            <v>Cost of Services</v>
          </cell>
          <cell r="G1171">
            <v>1575.26</v>
          </cell>
          <cell r="J1171">
            <v>1575.26</v>
          </cell>
        </row>
        <row r="1172">
          <cell r="D1172" t="str">
            <v>01-190-61600-000</v>
          </cell>
          <cell r="E1172" t="str">
            <v>SEA-2345-Business Insurance-</v>
          </cell>
          <cell r="F1172" t="str">
            <v>Cost of Services</v>
          </cell>
          <cell r="G1172">
            <v>1579.58</v>
          </cell>
          <cell r="J1172">
            <v>1579.58</v>
          </cell>
        </row>
        <row r="1173">
          <cell r="D1173" t="str">
            <v>05-725-63440-000</v>
          </cell>
          <cell r="E1173" t="str">
            <v>HSV-Repair &amp; Maintenance-Others</v>
          </cell>
          <cell r="F1173" t="str">
            <v>Cost of Services</v>
          </cell>
          <cell r="G1173">
            <v>1582.55</v>
          </cell>
          <cell r="J1173">
            <v>1582.55</v>
          </cell>
        </row>
        <row r="1174">
          <cell r="D1174" t="str">
            <v>06-455-63445-000</v>
          </cell>
          <cell r="E1174" t="str">
            <v>MIA-706-Maintenance Agreement</v>
          </cell>
          <cell r="F1174" t="str">
            <v>Cost of Services</v>
          </cell>
          <cell r="G1174">
            <v>1584.06</v>
          </cell>
          <cell r="J1174">
            <v>1584.06</v>
          </cell>
        </row>
        <row r="1175">
          <cell r="D1175" t="str">
            <v>06-500-63445-000</v>
          </cell>
          <cell r="E1175" t="str">
            <v>B702-Maintenance Agreement</v>
          </cell>
          <cell r="F1175" t="str">
            <v>Cost of Services</v>
          </cell>
          <cell r="G1175">
            <v>1587.49</v>
          </cell>
          <cell r="J1175">
            <v>1587.49</v>
          </cell>
        </row>
        <row r="1176">
          <cell r="D1176" t="str">
            <v>05-759-67230-000</v>
          </cell>
          <cell r="E1176" t="str">
            <v>MHR-Meals &amp; Entertainment - Employee</v>
          </cell>
          <cell r="F1176" t="str">
            <v>Cost of Services</v>
          </cell>
          <cell r="G1176">
            <v>1591.91</v>
          </cell>
          <cell r="J1176">
            <v>1591.91</v>
          </cell>
        </row>
        <row r="1177">
          <cell r="D1177" t="str">
            <v>05-773-67800-000</v>
          </cell>
          <cell r="E1177" t="str">
            <v>SFO/DHL-Other Operating Expense</v>
          </cell>
          <cell r="F1177" t="str">
            <v>Cost of Services</v>
          </cell>
          <cell r="G1177">
            <v>1595.1</v>
          </cell>
          <cell r="J1177">
            <v>1595.1</v>
          </cell>
        </row>
        <row r="1178">
          <cell r="D1178" t="str">
            <v>01-190-63400-000</v>
          </cell>
          <cell r="E1178" t="str">
            <v>SEA-2345-Repair &amp; Maintenance-Equip-</v>
          </cell>
          <cell r="F1178" t="str">
            <v>Cost of Services</v>
          </cell>
          <cell r="G1178">
            <v>1595.59</v>
          </cell>
          <cell r="J1178">
            <v>1595.59</v>
          </cell>
        </row>
        <row r="1179">
          <cell r="D1179" t="str">
            <v>01-155-63020-000</v>
          </cell>
          <cell r="E1179" t="str">
            <v>IADAF-Rent-Building-</v>
          </cell>
          <cell r="F1179" t="str">
            <v>Cost of Services</v>
          </cell>
          <cell r="G1179">
            <v>1600</v>
          </cell>
          <cell r="J1179">
            <v>1600</v>
          </cell>
        </row>
        <row r="1180">
          <cell r="D1180" t="str">
            <v>06-450-65010-000</v>
          </cell>
          <cell r="E1180" t="str">
            <v>MIA-1601-Stretch Wrap/Tape/Plastics</v>
          </cell>
          <cell r="F1180" t="str">
            <v>Cost of Services</v>
          </cell>
          <cell r="G1180">
            <v>1605.27</v>
          </cell>
          <cell r="J1180">
            <v>1605.27</v>
          </cell>
        </row>
        <row r="1181">
          <cell r="D1181" t="str">
            <v>05-737-63475-000</v>
          </cell>
          <cell r="E1181" t="str">
            <v>IND-Freight Expense</v>
          </cell>
          <cell r="F1181" t="str">
            <v>Cost of Services</v>
          </cell>
          <cell r="G1181">
            <v>1614.48</v>
          </cell>
          <cell r="J1181">
            <v>1614.48</v>
          </cell>
        </row>
        <row r="1182">
          <cell r="D1182" t="str">
            <v>06-455-61900-000</v>
          </cell>
          <cell r="E1182" t="str">
            <v>MIA-706-Licenses &amp; Permits</v>
          </cell>
          <cell r="F1182" t="str">
            <v>Cost of Services</v>
          </cell>
          <cell r="G1182">
            <v>1616.18</v>
          </cell>
          <cell r="J1182">
            <v>1616.18</v>
          </cell>
        </row>
        <row r="1183">
          <cell r="D1183" t="str">
            <v>03-230-62050-000</v>
          </cell>
          <cell r="E1183" t="str">
            <v>YYZ-2-Customer Claims</v>
          </cell>
          <cell r="F1183" t="str">
            <v>Cost of Services</v>
          </cell>
          <cell r="G1183">
            <v>1624.26</v>
          </cell>
          <cell r="J1183">
            <v>1624.26</v>
          </cell>
        </row>
        <row r="1184">
          <cell r="D1184" t="str">
            <v>05-767-67190-000</v>
          </cell>
          <cell r="E1184" t="str">
            <v>SAT-Travel - Airfare</v>
          </cell>
          <cell r="F1184" t="str">
            <v>Cost of Services</v>
          </cell>
          <cell r="G1184">
            <v>1637.28</v>
          </cell>
          <cell r="J1184">
            <v>1637.28</v>
          </cell>
        </row>
        <row r="1185">
          <cell r="D1185" t="str">
            <v>05-748-67190-000</v>
          </cell>
          <cell r="E1185" t="str">
            <v>OKC-Travel - Airfare</v>
          </cell>
          <cell r="F1185" t="str">
            <v>Cost of Services</v>
          </cell>
          <cell r="G1185">
            <v>1638.51</v>
          </cell>
          <cell r="J1185">
            <v>1638.51</v>
          </cell>
        </row>
        <row r="1186">
          <cell r="D1186" t="str">
            <v>01-125-67350-000</v>
          </cell>
          <cell r="E1186" t="str">
            <v>JFK-76-Office Expenses-</v>
          </cell>
          <cell r="F1186" t="str">
            <v>Cost of Services</v>
          </cell>
          <cell r="G1186">
            <v>1657.54</v>
          </cell>
          <cell r="J1186">
            <v>1657.54</v>
          </cell>
        </row>
        <row r="1187">
          <cell r="D1187" t="str">
            <v>03-002-68000-000</v>
          </cell>
          <cell r="E1187" t="str">
            <v>SG&amp;A-Misc. Operating Expenses</v>
          </cell>
          <cell r="F1187" t="str">
            <v>Cost of Services</v>
          </cell>
          <cell r="G1187">
            <v>1660.6</v>
          </cell>
          <cell r="J1187">
            <v>1660.6</v>
          </cell>
        </row>
        <row r="1188">
          <cell r="D1188" t="str">
            <v>03-230-67280-000</v>
          </cell>
          <cell r="E1188" t="str">
            <v>YYZ-2-Postage/FEDEX/Courier</v>
          </cell>
          <cell r="F1188" t="str">
            <v>Cost of Services</v>
          </cell>
          <cell r="G1188">
            <v>1673.07</v>
          </cell>
          <cell r="J1188">
            <v>1673.07</v>
          </cell>
        </row>
        <row r="1189">
          <cell r="D1189" t="str">
            <v>05-726-67060-000</v>
          </cell>
          <cell r="E1189" t="str">
            <v>GFK-Telephone - Cellular</v>
          </cell>
          <cell r="F1189" t="str">
            <v>Cost of Services</v>
          </cell>
          <cell r="G1189">
            <v>1675.54</v>
          </cell>
          <cell r="J1189">
            <v>1675.54</v>
          </cell>
        </row>
        <row r="1190">
          <cell r="D1190" t="str">
            <v>03-002-67050-000</v>
          </cell>
          <cell r="E1190" t="str">
            <v>SG&amp;A-Telephone - LAN Line</v>
          </cell>
          <cell r="F1190" t="str">
            <v>Cost of Services</v>
          </cell>
          <cell r="G1190">
            <v>1684.7</v>
          </cell>
          <cell r="J1190">
            <v>1684.7</v>
          </cell>
        </row>
        <row r="1191">
          <cell r="D1191" t="str">
            <v>05-778-63010-000</v>
          </cell>
          <cell r="E1191" t="str">
            <v>TOL-Rent - Office Equipment</v>
          </cell>
          <cell r="F1191" t="str">
            <v>Cost of Services</v>
          </cell>
          <cell r="G1191">
            <v>1688.49</v>
          </cell>
          <cell r="J1191">
            <v>1688.49</v>
          </cell>
        </row>
        <row r="1192">
          <cell r="D1192" t="str">
            <v>06-450-69200-000</v>
          </cell>
          <cell r="E1192" t="str">
            <v>MIA-1601-Common Cost Allocation</v>
          </cell>
          <cell r="F1192" t="str">
            <v>Cost of Services</v>
          </cell>
          <cell r="G1192">
            <v>1715.24</v>
          </cell>
          <cell r="J1192">
            <v>1715.24</v>
          </cell>
        </row>
        <row r="1193">
          <cell r="D1193" t="str">
            <v>03-250-67050-000</v>
          </cell>
          <cell r="E1193" t="str">
            <v>YUL-TRUCKING-Telephone - LAN Line</v>
          </cell>
          <cell r="F1193" t="str">
            <v>Cost of Services</v>
          </cell>
          <cell r="G1193">
            <v>1716.33</v>
          </cell>
          <cell r="J1193">
            <v>1716.33</v>
          </cell>
        </row>
        <row r="1194">
          <cell r="D1194" t="str">
            <v>01-145-63480-000</v>
          </cell>
          <cell r="E1194" t="str">
            <v>JFK- 9-Maintenance Agreement-</v>
          </cell>
          <cell r="F1194" t="str">
            <v>Cost of Services</v>
          </cell>
          <cell r="G1194">
            <v>1718.19</v>
          </cell>
          <cell r="J1194">
            <v>1718.19</v>
          </cell>
        </row>
        <row r="1195">
          <cell r="D1195" t="str">
            <v>05-715-67280-000</v>
          </cell>
          <cell r="E1195" t="str">
            <v>DEN-Postage</v>
          </cell>
          <cell r="F1195" t="str">
            <v>Cost of Services</v>
          </cell>
          <cell r="G1195">
            <v>1722.49</v>
          </cell>
          <cell r="J1195">
            <v>1722.49</v>
          </cell>
        </row>
        <row r="1196">
          <cell r="D1196" t="str">
            <v>06-470-63445-000</v>
          </cell>
          <cell r="E1196" t="str">
            <v>MIA-RAMP-Maintenance Agreement</v>
          </cell>
          <cell r="F1196" t="str">
            <v>Cost of Services</v>
          </cell>
          <cell r="G1196">
            <v>1740.88</v>
          </cell>
          <cell r="J1196">
            <v>1740.88</v>
          </cell>
        </row>
        <row r="1197">
          <cell r="D1197" t="str">
            <v>05-757-67020-000</v>
          </cell>
          <cell r="E1197" t="str">
            <v>LAS-Utility - Electricity</v>
          </cell>
          <cell r="F1197" t="str">
            <v>Cost of Services</v>
          </cell>
          <cell r="G1197">
            <v>1742.42</v>
          </cell>
          <cell r="J1197">
            <v>1742.42</v>
          </cell>
        </row>
        <row r="1198">
          <cell r="D1198" t="str">
            <v>06-450-63430-000</v>
          </cell>
          <cell r="E1198" t="str">
            <v>MIA-1601-Repair &amp; Maintenance-Office Eq</v>
          </cell>
          <cell r="F1198" t="str">
            <v>Cost of Services</v>
          </cell>
          <cell r="G1198">
            <v>1742.62</v>
          </cell>
          <cell r="J1198">
            <v>1742.62</v>
          </cell>
        </row>
        <row r="1199">
          <cell r="D1199" t="str">
            <v>05-746-67190-000</v>
          </cell>
          <cell r="E1199" t="str">
            <v>MOB-Travel - Airfare</v>
          </cell>
          <cell r="F1199" t="str">
            <v>Cost of Services</v>
          </cell>
          <cell r="G1199">
            <v>1745.66</v>
          </cell>
          <cell r="J1199">
            <v>1745.66</v>
          </cell>
        </row>
        <row r="1200">
          <cell r="D1200" t="str">
            <v>05-726-63420-000</v>
          </cell>
          <cell r="E1200" t="str">
            <v>GFK-Repair &amp; Maintenance - Build</v>
          </cell>
          <cell r="F1200" t="str">
            <v>Cost of Services</v>
          </cell>
          <cell r="G1200">
            <v>1747.97</v>
          </cell>
          <cell r="J1200">
            <v>1747.97</v>
          </cell>
        </row>
        <row r="1201">
          <cell r="D1201" t="str">
            <v>01-312-67180-000</v>
          </cell>
          <cell r="E1201" t="str">
            <v>LCK Travel - Lodging-</v>
          </cell>
          <cell r="F1201" t="str">
            <v>Cost of Services</v>
          </cell>
          <cell r="G1201">
            <v>1753.61</v>
          </cell>
          <cell r="J1201">
            <v>1753.61</v>
          </cell>
        </row>
        <row r="1202">
          <cell r="D1202" t="str">
            <v>06-470-65040-000</v>
          </cell>
          <cell r="E1202" t="str">
            <v>MIA-RAMP-Office Supplies</v>
          </cell>
          <cell r="F1202" t="str">
            <v>Cost of Services</v>
          </cell>
          <cell r="G1202">
            <v>1754.74</v>
          </cell>
          <cell r="J1202">
            <v>1754.74</v>
          </cell>
        </row>
        <row r="1203">
          <cell r="D1203" t="str">
            <v>01-210-63450-000</v>
          </cell>
          <cell r="E1203" t="str">
            <v>SAT-Auto Expenses-</v>
          </cell>
          <cell r="F1203" t="str">
            <v>Cost of Services</v>
          </cell>
          <cell r="G1203">
            <v>1757.15</v>
          </cell>
          <cell r="J1203">
            <v>1757.15</v>
          </cell>
        </row>
        <row r="1204">
          <cell r="D1204" t="str">
            <v>05-739-50400-000</v>
          </cell>
          <cell r="E1204" t="str">
            <v>LFT-Time Off Pay</v>
          </cell>
          <cell r="F1204" t="str">
            <v>Cost of Services</v>
          </cell>
          <cell r="G1204">
            <v>1761.57</v>
          </cell>
          <cell r="J1204">
            <v>1761.57</v>
          </cell>
        </row>
        <row r="1205">
          <cell r="D1205" t="str">
            <v>03-240-67240-000</v>
          </cell>
          <cell r="E1205" t="str">
            <v>YUL-800-Entertainment -Employee</v>
          </cell>
          <cell r="F1205" t="str">
            <v>Cost of Services</v>
          </cell>
          <cell r="G1205">
            <v>1761.86</v>
          </cell>
          <cell r="J1205">
            <v>1761.86</v>
          </cell>
        </row>
        <row r="1206">
          <cell r="D1206" t="str">
            <v>05-724-67050-000</v>
          </cell>
          <cell r="E1206" t="str">
            <v>HRL-Telephone - LAN Line</v>
          </cell>
          <cell r="F1206" t="str">
            <v>Cost of Services</v>
          </cell>
          <cell r="G1206">
            <v>1768.73</v>
          </cell>
          <cell r="J1206">
            <v>1768.73</v>
          </cell>
        </row>
        <row r="1207">
          <cell r="D1207" t="str">
            <v>01-153-64520-000</v>
          </cell>
          <cell r="E1207" t="str">
            <v>IAD-BA-Security Contracts-</v>
          </cell>
          <cell r="F1207" t="str">
            <v>Cost of Services</v>
          </cell>
          <cell r="G1207">
            <v>1769.04</v>
          </cell>
          <cell r="J1207">
            <v>1769.04</v>
          </cell>
        </row>
        <row r="1208">
          <cell r="D1208" t="str">
            <v>06-500-61900-000</v>
          </cell>
          <cell r="E1208" t="str">
            <v>B702-Licenses &amp; Permits</v>
          </cell>
          <cell r="F1208" t="str">
            <v>Cost of Services</v>
          </cell>
          <cell r="G1208">
            <v>1788.68</v>
          </cell>
          <cell r="J1208">
            <v>1788.68</v>
          </cell>
        </row>
        <row r="1209">
          <cell r="D1209" t="str">
            <v>07-455-64540-000</v>
          </cell>
          <cell r="E1209" t="str">
            <v>MIA-706-IT Contracts-</v>
          </cell>
          <cell r="F1209" t="str">
            <v>Cost of Services</v>
          </cell>
          <cell r="G1209">
            <v>1800</v>
          </cell>
          <cell r="J1209">
            <v>1800</v>
          </cell>
        </row>
        <row r="1210">
          <cell r="D1210" t="str">
            <v>01-300-67000-000</v>
          </cell>
          <cell r="E1210" t="str">
            <v xml:space="preserve"> -SAN-Utility- Water-</v>
          </cell>
          <cell r="F1210" t="str">
            <v>Cost of Services</v>
          </cell>
          <cell r="G1210">
            <v>1800</v>
          </cell>
          <cell r="J1210">
            <v>1800</v>
          </cell>
        </row>
        <row r="1211">
          <cell r="D1211" t="str">
            <v>05-770-50400-000</v>
          </cell>
          <cell r="E1211" t="str">
            <v>SGF-Time Off Pay</v>
          </cell>
          <cell r="F1211" t="str">
            <v>Cost of Services</v>
          </cell>
          <cell r="G1211">
            <v>1814.17</v>
          </cell>
          <cell r="J1211">
            <v>1814.17</v>
          </cell>
        </row>
        <row r="1212">
          <cell r="D1212" t="str">
            <v>05-745-67230-000</v>
          </cell>
          <cell r="E1212" t="str">
            <v>MSY-Meals &amp; Entertainment - Employee</v>
          </cell>
          <cell r="F1212" t="str">
            <v>Cost of Services</v>
          </cell>
          <cell r="G1212">
            <v>1835.5</v>
          </cell>
          <cell r="J1212">
            <v>1835.5</v>
          </cell>
        </row>
        <row r="1213">
          <cell r="D1213" t="str">
            <v>01-120-67320-000</v>
          </cell>
          <cell r="E1213" t="str">
            <v>JFK-151-IT Supplies - Toner-</v>
          </cell>
          <cell r="F1213" t="str">
            <v>Cost of Services</v>
          </cell>
          <cell r="G1213">
            <v>1835.73</v>
          </cell>
          <cell r="J1213">
            <v>1835.73</v>
          </cell>
        </row>
        <row r="1214">
          <cell r="D1214" t="str">
            <v>06-470-65000-000</v>
          </cell>
          <cell r="E1214" t="str">
            <v>MIA-RAMP-Cleaning Supplies</v>
          </cell>
          <cell r="F1214" t="str">
            <v>Cost of Services</v>
          </cell>
          <cell r="G1214">
            <v>1836.47</v>
          </cell>
          <cell r="J1214">
            <v>1836.47</v>
          </cell>
        </row>
        <row r="1215">
          <cell r="D1215" t="str">
            <v>01-125-65030-000</v>
          </cell>
          <cell r="E1215" t="str">
            <v>JFK-76-Other Operating Supplies-</v>
          </cell>
          <cell r="F1215" t="str">
            <v>Cost of Services</v>
          </cell>
          <cell r="G1215">
            <v>1837</v>
          </cell>
          <cell r="J1215">
            <v>1837</v>
          </cell>
        </row>
        <row r="1216">
          <cell r="D1216" t="str">
            <v>01-115-67240-000</v>
          </cell>
          <cell r="E1216" t="str">
            <v>JFK East-Entertainment - Employee-</v>
          </cell>
          <cell r="F1216" t="str">
            <v>Cost of Services</v>
          </cell>
          <cell r="G1216">
            <v>1837.35</v>
          </cell>
          <cell r="J1216">
            <v>1837.35</v>
          </cell>
        </row>
        <row r="1217">
          <cell r="D1217" t="str">
            <v>01-195-65030-000</v>
          </cell>
          <cell r="E1217" t="str">
            <v>SEA-2427-Other Operating Supplies-</v>
          </cell>
          <cell r="F1217" t="str">
            <v>Cost of Services</v>
          </cell>
          <cell r="G1217">
            <v>1840.08</v>
          </cell>
          <cell r="J1217">
            <v>1840.08</v>
          </cell>
        </row>
        <row r="1218">
          <cell r="D1218" t="str">
            <v>01-190-68000-000</v>
          </cell>
          <cell r="E1218" t="str">
            <v>SEA-2345-Misc. Operating Expenses-</v>
          </cell>
          <cell r="F1218" t="str">
            <v>Cost of Services</v>
          </cell>
          <cell r="G1218">
            <v>1847.3</v>
          </cell>
          <cell r="J1218">
            <v>1847.3</v>
          </cell>
        </row>
        <row r="1219">
          <cell r="D1219" t="str">
            <v>05-738-64250-000</v>
          </cell>
          <cell r="E1219" t="str">
            <v>LAX-Maint  &amp; Contractor Expense</v>
          </cell>
          <cell r="F1219" t="str">
            <v>Cost of Services</v>
          </cell>
          <cell r="G1219">
            <v>1850</v>
          </cell>
          <cell r="J1219">
            <v>1850</v>
          </cell>
        </row>
        <row r="1220">
          <cell r="D1220" t="str">
            <v>05-737-67190-000</v>
          </cell>
          <cell r="E1220" t="str">
            <v>IND-Travel - Airfare</v>
          </cell>
          <cell r="F1220" t="str">
            <v>Cost of Services</v>
          </cell>
          <cell r="G1220">
            <v>1856.94</v>
          </cell>
          <cell r="J1220">
            <v>1856.94</v>
          </cell>
        </row>
        <row r="1221">
          <cell r="D1221" t="str">
            <v>05-725-63475-000</v>
          </cell>
          <cell r="E1221" t="str">
            <v>HSV-Freight Expense</v>
          </cell>
          <cell r="F1221" t="str">
            <v>Cost of Services</v>
          </cell>
          <cell r="G1221">
            <v>1874.02</v>
          </cell>
          <cell r="J1221">
            <v>1874.02</v>
          </cell>
        </row>
        <row r="1222">
          <cell r="D1222" t="str">
            <v>01-300-64550-000</v>
          </cell>
          <cell r="E1222" t="str">
            <v xml:space="preserve"> -SAN-Trash Removal contracts-</v>
          </cell>
          <cell r="F1222" t="str">
            <v>Cost of Services</v>
          </cell>
          <cell r="G1222">
            <v>1881.7</v>
          </cell>
          <cell r="J1222">
            <v>1881.7</v>
          </cell>
        </row>
        <row r="1223">
          <cell r="D1223" t="str">
            <v>01-166-67350-000</v>
          </cell>
          <cell r="E1223" t="str">
            <v>PHL-Office Expenses-</v>
          </cell>
          <cell r="F1223" t="str">
            <v>Cost of Services</v>
          </cell>
          <cell r="G1223">
            <v>1882.6</v>
          </cell>
          <cell r="J1223">
            <v>1882.6</v>
          </cell>
        </row>
        <row r="1224">
          <cell r="D1224" t="str">
            <v>01-115-67060-000</v>
          </cell>
          <cell r="E1224" t="str">
            <v>JFK East-Telephone - Cellular-</v>
          </cell>
          <cell r="F1224" t="str">
            <v>Cost of Services</v>
          </cell>
          <cell r="G1224">
            <v>1885.34</v>
          </cell>
          <cell r="J1224">
            <v>1885.34</v>
          </cell>
        </row>
        <row r="1225">
          <cell r="D1225" t="str">
            <v>05-747-67060-000</v>
          </cell>
          <cell r="E1225" t="str">
            <v>MCI-156-Telephone - Cellular</v>
          </cell>
          <cell r="F1225" t="str">
            <v>Cost of Services</v>
          </cell>
          <cell r="G1225">
            <v>1887.27</v>
          </cell>
          <cell r="J1225">
            <v>1887.27</v>
          </cell>
        </row>
        <row r="1226">
          <cell r="D1226" t="str">
            <v>03-250-67290-000</v>
          </cell>
          <cell r="E1226" t="str">
            <v>YUL-TRUCKING-Office Supplies</v>
          </cell>
          <cell r="F1226" t="str">
            <v>Cost of Services</v>
          </cell>
          <cell r="G1226">
            <v>1890.37</v>
          </cell>
          <cell r="J1226">
            <v>1890.37</v>
          </cell>
        </row>
        <row r="1227">
          <cell r="D1227" t="str">
            <v>01-170-67180-000</v>
          </cell>
          <cell r="E1227" t="str">
            <v>IAH-GEN-Travel - Lodging-</v>
          </cell>
          <cell r="F1227" t="str">
            <v>Cost of Services</v>
          </cell>
          <cell r="G1227">
            <v>1894.77</v>
          </cell>
          <cell r="J1227">
            <v>1894.77</v>
          </cell>
        </row>
        <row r="1228">
          <cell r="D1228" t="str">
            <v>05-742-67060-000</v>
          </cell>
          <cell r="E1228" t="str">
            <v>MEM-Telephone - Cellular</v>
          </cell>
          <cell r="F1228" t="str">
            <v>Cost of Services</v>
          </cell>
          <cell r="G1228">
            <v>1896.02</v>
          </cell>
          <cell r="J1228">
            <v>1896.02</v>
          </cell>
        </row>
        <row r="1229">
          <cell r="D1229" t="str">
            <v>06-450-63440-000</v>
          </cell>
          <cell r="E1229" t="str">
            <v>MIA-1601-Repair &amp; Maintenance-Others</v>
          </cell>
          <cell r="F1229" t="str">
            <v>Cost of Services</v>
          </cell>
          <cell r="G1229">
            <v>1899.25</v>
          </cell>
          <cell r="J1229">
            <v>1899.25</v>
          </cell>
        </row>
        <row r="1230">
          <cell r="D1230" t="str">
            <v>05-738-67260-000</v>
          </cell>
          <cell r="E1230" t="str">
            <v>LAX-Membership Dues/Subscription</v>
          </cell>
          <cell r="F1230" t="str">
            <v>Cost of Services</v>
          </cell>
          <cell r="G1230">
            <v>1900</v>
          </cell>
          <cell r="J1230">
            <v>1900</v>
          </cell>
        </row>
        <row r="1231">
          <cell r="D1231" t="str">
            <v>06-500-63440-000</v>
          </cell>
          <cell r="E1231" t="str">
            <v>B702-Repair &amp; Maintenance-Others</v>
          </cell>
          <cell r="F1231" t="str">
            <v>Cost of Services</v>
          </cell>
          <cell r="G1231">
            <v>1900.98</v>
          </cell>
          <cell r="J1231">
            <v>1900.98</v>
          </cell>
        </row>
        <row r="1232">
          <cell r="D1232" t="str">
            <v>01-170-63450-000</v>
          </cell>
          <cell r="E1232" t="str">
            <v>IAH-GEN-Auto Expenses-</v>
          </cell>
          <cell r="F1232" t="str">
            <v>Cost of Services</v>
          </cell>
          <cell r="G1232">
            <v>1904.11</v>
          </cell>
          <cell r="J1232">
            <v>1904.11</v>
          </cell>
        </row>
        <row r="1233">
          <cell r="D1233" t="str">
            <v>06-475-67070-000</v>
          </cell>
          <cell r="E1233" t="str">
            <v>MIA-TRUCKING-Telephone - Others</v>
          </cell>
          <cell r="F1233" t="str">
            <v>Cost of Services</v>
          </cell>
          <cell r="G1233">
            <v>1907.33</v>
          </cell>
          <cell r="J1233">
            <v>1907.33</v>
          </cell>
        </row>
        <row r="1234">
          <cell r="D1234" t="str">
            <v>09-004-67200-000</v>
          </cell>
          <cell r="E1234" t="str">
            <v>Travel - Meals &amp; Ent</v>
          </cell>
          <cell r="F1234" t="str">
            <v>Cost of Services</v>
          </cell>
          <cell r="G1234">
            <v>1913.94</v>
          </cell>
          <cell r="J1234">
            <v>1913.94</v>
          </cell>
        </row>
        <row r="1235">
          <cell r="D1235" t="str">
            <v>06-460-67190-000</v>
          </cell>
          <cell r="E1235" t="str">
            <v>MIA-707-Travel - Aifare</v>
          </cell>
          <cell r="F1235" t="str">
            <v>Cost of Services</v>
          </cell>
          <cell r="G1235">
            <v>1915.68</v>
          </cell>
          <cell r="J1235">
            <v>1915.68</v>
          </cell>
        </row>
        <row r="1236">
          <cell r="D1236" t="str">
            <v>05-000-63470-000</v>
          </cell>
          <cell r="E1236" t="str">
            <v>CORP-Fuel / Gasoline -</v>
          </cell>
          <cell r="F1236" t="str">
            <v>Cost of Services</v>
          </cell>
          <cell r="G1236">
            <v>1917.39</v>
          </cell>
          <cell r="J1236">
            <v>1917.39</v>
          </cell>
        </row>
        <row r="1237">
          <cell r="D1237" t="str">
            <v>05-775-63475-000</v>
          </cell>
          <cell r="E1237" t="str">
            <v>STL-Freight Expense</v>
          </cell>
          <cell r="F1237" t="str">
            <v>Cost of Services</v>
          </cell>
          <cell r="G1237">
            <v>1918.85</v>
          </cell>
          <cell r="J1237">
            <v>1918.85</v>
          </cell>
        </row>
        <row r="1238">
          <cell r="D1238" t="str">
            <v>06-450-65030-000</v>
          </cell>
          <cell r="E1238" t="str">
            <v>MIA-1601-Other Operating Supplies</v>
          </cell>
          <cell r="F1238" t="str">
            <v>Cost of Services</v>
          </cell>
          <cell r="G1238">
            <v>1924.06</v>
          </cell>
          <cell r="J1238">
            <v>1924.06</v>
          </cell>
        </row>
        <row r="1239">
          <cell r="D1239" t="str">
            <v>05-778-63440-000</v>
          </cell>
          <cell r="E1239" t="str">
            <v>TOL-Repair &amp; Maintenance-Others</v>
          </cell>
          <cell r="F1239" t="str">
            <v>Cost of Services</v>
          </cell>
          <cell r="G1239">
            <v>1931.92</v>
          </cell>
          <cell r="J1239">
            <v>1931.92</v>
          </cell>
        </row>
        <row r="1240">
          <cell r="D1240" t="str">
            <v>05-724-65030-000</v>
          </cell>
          <cell r="E1240" t="str">
            <v>HRL-Other Operating Supplies</v>
          </cell>
          <cell r="F1240" t="str">
            <v>Cost of Services</v>
          </cell>
          <cell r="G1240">
            <v>1939.83</v>
          </cell>
          <cell r="J1240">
            <v>1939.83</v>
          </cell>
        </row>
        <row r="1241">
          <cell r="D1241" t="str">
            <v>01-195-63420-000</v>
          </cell>
          <cell r="E1241" t="str">
            <v>SEA-2427-Repair &amp; Maintenance-Bldg-</v>
          </cell>
          <cell r="F1241" t="str">
            <v>Cost of Services</v>
          </cell>
          <cell r="G1241">
            <v>1946.25</v>
          </cell>
          <cell r="J1241">
            <v>1946.25</v>
          </cell>
        </row>
        <row r="1242">
          <cell r="D1242" t="str">
            <v>01-300-63470-000</v>
          </cell>
          <cell r="E1242" t="str">
            <v xml:space="preserve"> -SAN-Fuel/Gasoline-</v>
          </cell>
          <cell r="F1242" t="str">
            <v>Cost of Services</v>
          </cell>
          <cell r="G1242">
            <v>1946.66</v>
          </cell>
          <cell r="J1242">
            <v>1946.66</v>
          </cell>
        </row>
        <row r="1243">
          <cell r="D1243" t="str">
            <v>05-737-67060-000</v>
          </cell>
          <cell r="E1243" t="str">
            <v>IND-Telephone - Cellular</v>
          </cell>
          <cell r="F1243" t="str">
            <v>Cost of Services</v>
          </cell>
          <cell r="G1243">
            <v>1949.21</v>
          </cell>
          <cell r="J1243">
            <v>1949.21</v>
          </cell>
        </row>
        <row r="1244">
          <cell r="D1244" t="str">
            <v>06-453-67090-000</v>
          </cell>
          <cell r="E1244" t="str">
            <v>MIA 707 (Atlas)-Professional Fees - Legal</v>
          </cell>
          <cell r="F1244" t="str">
            <v>Cost of Services</v>
          </cell>
          <cell r="G1244">
            <v>1950</v>
          </cell>
          <cell r="J1244">
            <v>1950</v>
          </cell>
        </row>
        <row r="1245">
          <cell r="D1245" t="str">
            <v>01-166-63470-000</v>
          </cell>
          <cell r="E1245" t="str">
            <v>PHL-Fuel/Gasoline-</v>
          </cell>
          <cell r="F1245" t="str">
            <v>Cost of Services</v>
          </cell>
          <cell r="G1245">
            <v>1957.38</v>
          </cell>
          <cell r="J1245">
            <v>1957.38</v>
          </cell>
        </row>
        <row r="1246">
          <cell r="D1246" t="str">
            <v>05-730-53000-000</v>
          </cell>
          <cell r="E1246" t="str">
            <v>IAH-B19175-401(k) Match</v>
          </cell>
          <cell r="F1246" t="str">
            <v>Cost of Services</v>
          </cell>
          <cell r="G1246">
            <v>1961.89</v>
          </cell>
          <cell r="J1246">
            <v>1961.89</v>
          </cell>
        </row>
        <row r="1247">
          <cell r="D1247" t="str">
            <v>05-750-50400-000</v>
          </cell>
          <cell r="E1247" t="str">
            <v>PHX-Time Off Pay</v>
          </cell>
          <cell r="F1247" t="str">
            <v>Cost of Services</v>
          </cell>
          <cell r="G1247">
            <v>1968.37</v>
          </cell>
          <cell r="J1247">
            <v>1968.37</v>
          </cell>
        </row>
        <row r="1248">
          <cell r="D1248" t="str">
            <v>05-748-67290-000</v>
          </cell>
          <cell r="E1248" t="str">
            <v>OKC-Office Supplies</v>
          </cell>
          <cell r="F1248" t="str">
            <v>Cost of Services</v>
          </cell>
          <cell r="G1248">
            <v>1975.06</v>
          </cell>
          <cell r="J1248">
            <v>1975.06</v>
          </cell>
        </row>
        <row r="1249">
          <cell r="D1249" t="str">
            <v>01-300-65000-000</v>
          </cell>
          <cell r="E1249" t="str">
            <v xml:space="preserve"> -SAN-Cleaning Supplies-</v>
          </cell>
          <cell r="F1249" t="str">
            <v>Cost of Services</v>
          </cell>
          <cell r="G1249">
            <v>1977.23</v>
          </cell>
          <cell r="J1249">
            <v>1977.23</v>
          </cell>
        </row>
        <row r="1250">
          <cell r="D1250" t="str">
            <v>05-715-63420-000</v>
          </cell>
          <cell r="E1250" t="str">
            <v>DEN-Repair &amp; Maintenance - Build</v>
          </cell>
          <cell r="F1250" t="str">
            <v>Cost of Services</v>
          </cell>
          <cell r="G1250">
            <v>1978.79</v>
          </cell>
          <cell r="J1250">
            <v>1978.79</v>
          </cell>
        </row>
        <row r="1251">
          <cell r="D1251" t="str">
            <v>07-455-67080-000</v>
          </cell>
          <cell r="E1251" t="str">
            <v>MIA-706-Professional Fees - Consulting-</v>
          </cell>
          <cell r="F1251" t="str">
            <v>Cost of Services</v>
          </cell>
          <cell r="G1251">
            <v>1980</v>
          </cell>
          <cell r="J1251">
            <v>1980</v>
          </cell>
        </row>
        <row r="1252">
          <cell r="D1252" t="str">
            <v>06-475-61600-000</v>
          </cell>
          <cell r="E1252" t="str">
            <v>MIA-TRUCKING-Business Insurance</v>
          </cell>
          <cell r="F1252" t="str">
            <v>Cost of Services</v>
          </cell>
          <cell r="G1252">
            <v>1981.05</v>
          </cell>
          <cell r="J1252">
            <v>1981.05</v>
          </cell>
        </row>
        <row r="1253">
          <cell r="D1253" t="str">
            <v>05-735-67050-000</v>
          </cell>
          <cell r="E1253" t="str">
            <v>JAN-Telephone - LAN Line</v>
          </cell>
          <cell r="F1253" t="str">
            <v>Cost of Services</v>
          </cell>
          <cell r="G1253">
            <v>1981.13</v>
          </cell>
          <cell r="J1253">
            <v>1981.13</v>
          </cell>
        </row>
        <row r="1254">
          <cell r="D1254" t="str">
            <v>05-703-67060-000</v>
          </cell>
          <cell r="E1254" t="str">
            <v>BDL-Telephone - Cellular</v>
          </cell>
          <cell r="F1254" t="str">
            <v>Cost of Services</v>
          </cell>
          <cell r="G1254">
            <v>1983.5</v>
          </cell>
          <cell r="J1254">
            <v>1983.5</v>
          </cell>
        </row>
        <row r="1255">
          <cell r="D1255" t="str">
            <v>05-775-67060-000</v>
          </cell>
          <cell r="E1255" t="str">
            <v>STL-Telephone - Cellular</v>
          </cell>
          <cell r="F1255" t="str">
            <v>Cost of Services</v>
          </cell>
          <cell r="G1255">
            <v>1996.43</v>
          </cell>
          <cell r="J1255">
            <v>1996.43</v>
          </cell>
        </row>
        <row r="1256">
          <cell r="D1256" t="str">
            <v>05-773-63455-000</v>
          </cell>
          <cell r="E1256" t="str">
            <v>SFO-Parking Expense</v>
          </cell>
          <cell r="F1256" t="str">
            <v>Cost of Services</v>
          </cell>
          <cell r="G1256">
            <v>2000</v>
          </cell>
          <cell r="J1256">
            <v>2000</v>
          </cell>
        </row>
        <row r="1257">
          <cell r="D1257" t="str">
            <v>05-737-63420-000</v>
          </cell>
          <cell r="E1257" t="str">
            <v>IND-Repair &amp; Maintenance - Build</v>
          </cell>
          <cell r="F1257" t="str">
            <v>Cost of Services</v>
          </cell>
          <cell r="G1257">
            <v>2001.79</v>
          </cell>
          <cell r="J1257">
            <v>2001.79</v>
          </cell>
        </row>
        <row r="1258">
          <cell r="D1258" t="str">
            <v>01-151-64550-000</v>
          </cell>
          <cell r="E1258" t="str">
            <v>IAD-6-EK Trash Removal contracts-</v>
          </cell>
          <cell r="F1258" t="str">
            <v>Cost of Services</v>
          </cell>
          <cell r="G1258">
            <v>2002.56</v>
          </cell>
          <cell r="J1258">
            <v>2002.56</v>
          </cell>
        </row>
        <row r="1259">
          <cell r="D1259" t="str">
            <v>05-748-63470-000</v>
          </cell>
          <cell r="E1259" t="str">
            <v>OKC-Fuel / Gasoline</v>
          </cell>
          <cell r="F1259" t="str">
            <v>Cost of Services</v>
          </cell>
          <cell r="G1259">
            <v>2010.82</v>
          </cell>
          <cell r="J1259">
            <v>2010.82</v>
          </cell>
        </row>
        <row r="1260">
          <cell r="D1260" t="str">
            <v>05-706-63010-000</v>
          </cell>
          <cell r="E1260" t="str">
            <v>AUS-Rent - Office Equipment</v>
          </cell>
          <cell r="F1260" t="str">
            <v>Cost of Services</v>
          </cell>
          <cell r="G1260">
            <v>2011.06</v>
          </cell>
          <cell r="J1260">
            <v>2011.06</v>
          </cell>
        </row>
        <row r="1261">
          <cell r="D1261" t="str">
            <v>01-175-67350-000</v>
          </cell>
          <cell r="E1261" t="str">
            <v>DFW-Office Expenses-</v>
          </cell>
          <cell r="F1261" t="str">
            <v>Cost of Services</v>
          </cell>
          <cell r="G1261">
            <v>2012.3</v>
          </cell>
          <cell r="J1261">
            <v>2012.3</v>
          </cell>
        </row>
        <row r="1262">
          <cell r="D1262" t="str">
            <v>05-738-63450-000</v>
          </cell>
          <cell r="E1262" t="str">
            <v>LAX-Auto Expenses</v>
          </cell>
          <cell r="F1262" t="str">
            <v>Cost of Services</v>
          </cell>
          <cell r="G1262">
            <v>2015.24</v>
          </cell>
          <cell r="J1262">
            <v>2015.24</v>
          </cell>
        </row>
        <row r="1263">
          <cell r="D1263" t="str">
            <v>05-710-63455-000</v>
          </cell>
          <cell r="E1263" t="str">
            <v>DFW-B1639-Parking Expense</v>
          </cell>
          <cell r="F1263" t="str">
            <v>Cost of Services</v>
          </cell>
          <cell r="G1263">
            <v>2030.42</v>
          </cell>
          <cell r="J1263">
            <v>2030.42</v>
          </cell>
        </row>
        <row r="1264">
          <cell r="D1264" t="str">
            <v>03-230-67210-000</v>
          </cell>
          <cell r="E1264" t="str">
            <v>YYZ-2-Meals - 3rd Party</v>
          </cell>
          <cell r="F1264" t="str">
            <v>Cost of Services</v>
          </cell>
          <cell r="G1264">
            <v>2038.6</v>
          </cell>
          <cell r="J1264">
            <v>2038.6</v>
          </cell>
        </row>
        <row r="1265">
          <cell r="D1265" t="str">
            <v>06-480-63445-000</v>
          </cell>
          <cell r="E1265" t="str">
            <v>FLL-6-Maintenance Agreement</v>
          </cell>
          <cell r="F1265" t="str">
            <v>Cost of Services</v>
          </cell>
          <cell r="G1265">
            <v>2038.79</v>
          </cell>
          <cell r="J1265">
            <v>2038.79</v>
          </cell>
        </row>
        <row r="1266">
          <cell r="D1266" t="str">
            <v>06-510-67050-000</v>
          </cell>
          <cell r="E1266" t="str">
            <v>AA-Telephone-LAN Line</v>
          </cell>
          <cell r="F1266" t="str">
            <v>Cost of Services</v>
          </cell>
          <cell r="G1266">
            <v>2045.45</v>
          </cell>
          <cell r="J1266">
            <v>2045.45</v>
          </cell>
        </row>
        <row r="1267">
          <cell r="D1267" t="str">
            <v>05-746-65030-000</v>
          </cell>
          <cell r="E1267" t="str">
            <v>MOB-Other Operating Supplies</v>
          </cell>
          <cell r="F1267" t="str">
            <v>Cost of Services</v>
          </cell>
          <cell r="G1267">
            <v>2047.62</v>
          </cell>
          <cell r="J1267">
            <v>2047.62</v>
          </cell>
        </row>
        <row r="1268">
          <cell r="D1268" t="str">
            <v>05-710-63481-000</v>
          </cell>
          <cell r="E1268" t="str">
            <v>DFW-B1639-Maintenance - Outside Repairs</v>
          </cell>
          <cell r="F1268" t="str">
            <v>Cost of Services</v>
          </cell>
          <cell r="G1268">
            <v>2051.37</v>
          </cell>
          <cell r="J1268">
            <v>2051.37</v>
          </cell>
        </row>
        <row r="1269">
          <cell r="D1269" t="str">
            <v>01-165-63450-000</v>
          </cell>
          <cell r="E1269" t="str">
            <v>EWRSAS - -Auto Expenses-</v>
          </cell>
          <cell r="F1269" t="str">
            <v>Cost of Services</v>
          </cell>
          <cell r="G1269">
            <v>2067.1</v>
          </cell>
          <cell r="J1269">
            <v>2067.1</v>
          </cell>
        </row>
        <row r="1270">
          <cell r="D1270" t="str">
            <v>06-455-64505-000</v>
          </cell>
          <cell r="E1270" t="str">
            <v>MIA-706-Ramp Contractors Expenses</v>
          </cell>
          <cell r="F1270" t="str">
            <v>Cost of Services</v>
          </cell>
          <cell r="G1270">
            <v>2073.08</v>
          </cell>
          <cell r="J1270">
            <v>2073.08</v>
          </cell>
        </row>
        <row r="1271">
          <cell r="D1271" t="str">
            <v>01-135-64580-000</v>
          </cell>
          <cell r="E1271" t="str">
            <v>JFK-66-Other Contractor Expenses-</v>
          </cell>
          <cell r="F1271" t="str">
            <v>Cost of Services</v>
          </cell>
          <cell r="G1271">
            <v>2080.8200000000002</v>
          </cell>
          <cell r="J1271">
            <v>2080.8200000000002</v>
          </cell>
        </row>
        <row r="1272">
          <cell r="D1272" t="str">
            <v>05-720-63010-000</v>
          </cell>
          <cell r="E1272" t="str">
            <v>ELP-Rent - Office Equipment</v>
          </cell>
          <cell r="F1272" t="str">
            <v>Cost of Services</v>
          </cell>
          <cell r="G1272">
            <v>2084.6</v>
          </cell>
          <cell r="J1272">
            <v>2084.6</v>
          </cell>
        </row>
        <row r="1273">
          <cell r="D1273" t="str">
            <v>05-760-67190-000</v>
          </cell>
          <cell r="E1273" t="str">
            <v>SLC-Travel - Airfare</v>
          </cell>
          <cell r="F1273" t="str">
            <v>Cost of Services</v>
          </cell>
          <cell r="G1273">
            <v>2086.9299999999998</v>
          </cell>
          <cell r="J1273">
            <v>2086.9299999999998</v>
          </cell>
        </row>
        <row r="1274">
          <cell r="D1274" t="str">
            <v>01-155-68000-000</v>
          </cell>
          <cell r="E1274" t="str">
            <v>IADAF-Misc. Operating Expenses-</v>
          </cell>
          <cell r="F1274" t="str">
            <v>Cost of Services</v>
          </cell>
          <cell r="G1274">
            <v>2094.3200000000002</v>
          </cell>
          <cell r="J1274">
            <v>2094.3200000000002</v>
          </cell>
        </row>
        <row r="1275">
          <cell r="D1275" t="str">
            <v>05-773-63010-000</v>
          </cell>
          <cell r="E1275" t="str">
            <v>SFO-Rent - Office Equipment</v>
          </cell>
          <cell r="F1275" t="str">
            <v>Cost of Services</v>
          </cell>
          <cell r="G1275">
            <v>2094.9</v>
          </cell>
          <cell r="J1275">
            <v>2094.9</v>
          </cell>
        </row>
        <row r="1276">
          <cell r="D1276" t="str">
            <v>05-767-63010-000</v>
          </cell>
          <cell r="E1276" t="str">
            <v>SAT-Rent - Office Equipment</v>
          </cell>
          <cell r="F1276" t="str">
            <v>Cost of Services</v>
          </cell>
          <cell r="G1276">
            <v>2101.8200000000002</v>
          </cell>
          <cell r="J1276">
            <v>2101.8200000000002</v>
          </cell>
        </row>
        <row r="1277">
          <cell r="D1277" t="str">
            <v>05-769-63010-000</v>
          </cell>
          <cell r="E1277" t="str">
            <v>SHV-Rent - Office Equipment</v>
          </cell>
          <cell r="F1277" t="str">
            <v>Cost of Services</v>
          </cell>
          <cell r="G1277">
            <v>2106.02</v>
          </cell>
          <cell r="J1277">
            <v>2106.02</v>
          </cell>
        </row>
        <row r="1278">
          <cell r="D1278" t="str">
            <v>03-240-67230-000</v>
          </cell>
          <cell r="E1278" t="str">
            <v>YUL-800-Meals -Employee</v>
          </cell>
          <cell r="F1278" t="str">
            <v>Cost of Services</v>
          </cell>
          <cell r="G1278">
            <v>2108.2199999999998</v>
          </cell>
          <cell r="J1278">
            <v>2108.2199999999998</v>
          </cell>
        </row>
        <row r="1279">
          <cell r="D1279" t="str">
            <v>05-742-65030-000</v>
          </cell>
          <cell r="E1279" t="str">
            <v>MEM-Other Operating Supplies</v>
          </cell>
          <cell r="F1279" t="str">
            <v>Cost of Services</v>
          </cell>
          <cell r="G1279">
            <v>2110.31</v>
          </cell>
          <cell r="J1279">
            <v>2110.31</v>
          </cell>
        </row>
        <row r="1280">
          <cell r="D1280" t="str">
            <v>05-706-67050-000</v>
          </cell>
          <cell r="E1280" t="str">
            <v>AUS-Telephone - LAN Line</v>
          </cell>
          <cell r="F1280" t="str">
            <v>Cost of Services</v>
          </cell>
          <cell r="G1280">
            <v>2110.84</v>
          </cell>
          <cell r="J1280">
            <v>2110.84</v>
          </cell>
        </row>
        <row r="1281">
          <cell r="D1281" t="str">
            <v>05-775-63010-000</v>
          </cell>
          <cell r="E1281" t="str">
            <v>STL-Rent - Office Equipment</v>
          </cell>
          <cell r="F1281" t="str">
            <v>Cost of Services</v>
          </cell>
          <cell r="G1281">
            <v>2122.3000000000002</v>
          </cell>
          <cell r="J1281">
            <v>2122.3000000000002</v>
          </cell>
        </row>
        <row r="1282">
          <cell r="D1282" t="str">
            <v>01-150-67350-000</v>
          </cell>
          <cell r="E1282" t="str">
            <v>IAD-6-Office Expenses-</v>
          </cell>
          <cell r="F1282" t="str">
            <v>Cost of Services</v>
          </cell>
          <cell r="G1282">
            <v>2136.9</v>
          </cell>
          <cell r="J1282">
            <v>2136.9</v>
          </cell>
        </row>
        <row r="1283">
          <cell r="D1283" t="str">
            <v>01-135-67080-000</v>
          </cell>
          <cell r="E1283" t="str">
            <v>JFK-66-Professional Fees - Consulting-</v>
          </cell>
          <cell r="F1283" t="str">
            <v>Cost of Services</v>
          </cell>
          <cell r="G1283">
            <v>2144.8200000000002</v>
          </cell>
          <cell r="J1283">
            <v>2144.8200000000002</v>
          </cell>
        </row>
        <row r="1284">
          <cell r="D1284" t="str">
            <v>05-759-67060-000</v>
          </cell>
          <cell r="E1284" t="str">
            <v>MHR-Telephone - Cellular</v>
          </cell>
          <cell r="F1284" t="str">
            <v>Cost of Services</v>
          </cell>
          <cell r="G1284">
            <v>2148.06</v>
          </cell>
          <cell r="J1284">
            <v>2148.06</v>
          </cell>
        </row>
        <row r="1285">
          <cell r="D1285" t="str">
            <v>09-004-67060-000</v>
          </cell>
          <cell r="E1285" t="str">
            <v>Telephone - Cellular</v>
          </cell>
          <cell r="F1285" t="str">
            <v>Cost of Services</v>
          </cell>
          <cell r="G1285">
            <v>2149.27</v>
          </cell>
          <cell r="J1285">
            <v>2149.27</v>
          </cell>
        </row>
        <row r="1286">
          <cell r="D1286" t="str">
            <v>01-210-67060-000</v>
          </cell>
          <cell r="E1286" t="str">
            <v>SAT-Telephone - Cellular-</v>
          </cell>
          <cell r="F1286" t="str">
            <v>Cost of Services</v>
          </cell>
          <cell r="G1286">
            <v>2154.42</v>
          </cell>
          <cell r="J1286">
            <v>2154.42</v>
          </cell>
        </row>
        <row r="1287">
          <cell r="D1287" t="str">
            <v>06-455-67000-000</v>
          </cell>
          <cell r="E1287" t="str">
            <v>MIA-706-Utility- Water</v>
          </cell>
          <cell r="F1287" t="str">
            <v>Cost of Services</v>
          </cell>
          <cell r="G1287">
            <v>2155.87</v>
          </cell>
          <cell r="J1287">
            <v>2155.87</v>
          </cell>
        </row>
        <row r="1288">
          <cell r="D1288" t="str">
            <v>05-748-67060-000</v>
          </cell>
          <cell r="E1288" t="str">
            <v>OKC-Telephone - Cellular</v>
          </cell>
          <cell r="F1288" t="str">
            <v>Cost of Services</v>
          </cell>
          <cell r="G1288">
            <v>2167.4699999999998</v>
          </cell>
          <cell r="J1288">
            <v>2167.4699999999998</v>
          </cell>
        </row>
        <row r="1289">
          <cell r="D1289" t="str">
            <v>06-480-63420-000</v>
          </cell>
          <cell r="E1289" t="str">
            <v>FLL-6-Repair &amp; Maintenance-Bldg</v>
          </cell>
          <cell r="F1289" t="str">
            <v>Cost of Services</v>
          </cell>
          <cell r="G1289">
            <v>2170.4299999999998</v>
          </cell>
          <cell r="J1289">
            <v>2170.4299999999998</v>
          </cell>
        </row>
        <row r="1290">
          <cell r="D1290" t="str">
            <v>01-195-67350-000</v>
          </cell>
          <cell r="E1290" t="str">
            <v>SEA-2427-Office Expenses-</v>
          </cell>
          <cell r="F1290" t="str">
            <v>Cost of Services</v>
          </cell>
          <cell r="G1290">
            <v>2173.52</v>
          </cell>
          <cell r="J1290">
            <v>2173.52</v>
          </cell>
        </row>
        <row r="1291">
          <cell r="D1291" t="str">
            <v>03-002-67180-000</v>
          </cell>
          <cell r="E1291" t="str">
            <v>SG&amp;A - Travel-Lodging</v>
          </cell>
          <cell r="F1291" t="str">
            <v>Cost of Services</v>
          </cell>
          <cell r="G1291">
            <v>2176.38</v>
          </cell>
          <cell r="J1291">
            <v>2176.38</v>
          </cell>
        </row>
        <row r="1292">
          <cell r="D1292" t="str">
            <v>01-195-64520-000</v>
          </cell>
          <cell r="E1292" t="str">
            <v>SEA-2427-Security Contracts-</v>
          </cell>
          <cell r="F1292" t="str">
            <v>Cost of Services</v>
          </cell>
          <cell r="G1292">
            <v>2177.2800000000002</v>
          </cell>
          <cell r="J1292">
            <v>2177.2800000000002</v>
          </cell>
        </row>
        <row r="1293">
          <cell r="D1293" t="str">
            <v>05-704-67020-000</v>
          </cell>
          <cell r="E1293" t="str">
            <v>ATL-Utility - Electricity</v>
          </cell>
          <cell r="F1293" t="str">
            <v>Cost of Services</v>
          </cell>
          <cell r="G1293">
            <v>2180.67</v>
          </cell>
          <cell r="J1293">
            <v>2180.67</v>
          </cell>
        </row>
        <row r="1294">
          <cell r="D1294" t="str">
            <v>05-745-63010-000</v>
          </cell>
          <cell r="E1294" t="str">
            <v>MSY-Rent - Office Equipment</v>
          </cell>
          <cell r="F1294" t="str">
            <v>Cost of Services</v>
          </cell>
          <cell r="G1294">
            <v>2182.31</v>
          </cell>
          <cell r="J1294">
            <v>2182.31</v>
          </cell>
        </row>
        <row r="1295">
          <cell r="D1295" t="str">
            <v>05-745-67060-000</v>
          </cell>
          <cell r="E1295" t="str">
            <v>MSY-Telephone - Cellular</v>
          </cell>
          <cell r="F1295" t="str">
            <v>Cost of Services</v>
          </cell>
          <cell r="G1295">
            <v>2182.33</v>
          </cell>
          <cell r="J1295">
            <v>2182.33</v>
          </cell>
        </row>
        <row r="1296">
          <cell r="D1296" t="str">
            <v>05-767-63420-000</v>
          </cell>
          <cell r="E1296" t="str">
            <v>SAT-Repair &amp; Maintenance - Build</v>
          </cell>
          <cell r="F1296" t="str">
            <v>Cost of Services</v>
          </cell>
          <cell r="G1296">
            <v>2222.13</v>
          </cell>
          <cell r="J1296">
            <v>2222.13</v>
          </cell>
        </row>
        <row r="1297">
          <cell r="D1297" t="str">
            <v>06-450-64580-000</v>
          </cell>
          <cell r="E1297" t="str">
            <v>MIA-1601-Other Contractor Expenses</v>
          </cell>
          <cell r="F1297" t="str">
            <v>Cost of Services</v>
          </cell>
          <cell r="G1297">
            <v>2225.11</v>
          </cell>
          <cell r="J1297">
            <v>2225.11</v>
          </cell>
        </row>
        <row r="1298">
          <cell r="D1298" t="str">
            <v>01-190-63460-000</v>
          </cell>
          <cell r="E1298" t="str">
            <v>SEA-2345-Propane-</v>
          </cell>
          <cell r="F1298" t="str">
            <v>Cost of Services</v>
          </cell>
          <cell r="G1298">
            <v>2226.23</v>
          </cell>
          <cell r="J1298">
            <v>2226.23</v>
          </cell>
        </row>
        <row r="1299">
          <cell r="D1299" t="str">
            <v>05-720-67060-000</v>
          </cell>
          <cell r="E1299" t="str">
            <v>ELP-Telephone - Cellular</v>
          </cell>
          <cell r="F1299" t="str">
            <v>Cost of Services</v>
          </cell>
          <cell r="G1299">
            <v>2233.48</v>
          </cell>
          <cell r="J1299">
            <v>2233.48</v>
          </cell>
        </row>
        <row r="1300">
          <cell r="D1300" t="str">
            <v>05-725-67060-000</v>
          </cell>
          <cell r="E1300" t="str">
            <v>HSV-Telephone - Cellular</v>
          </cell>
          <cell r="F1300" t="str">
            <v>Cost of Services</v>
          </cell>
          <cell r="G1300">
            <v>2236.5300000000002</v>
          </cell>
          <cell r="J1300">
            <v>2236.5300000000002</v>
          </cell>
        </row>
        <row r="1301">
          <cell r="D1301" t="str">
            <v>01-170-61900-000</v>
          </cell>
          <cell r="E1301" t="str">
            <v>IAH-GEN-Licenses &amp; Permits-</v>
          </cell>
          <cell r="F1301" t="str">
            <v>Cost of Services</v>
          </cell>
          <cell r="G1301">
            <v>2260.04</v>
          </cell>
          <cell r="J1301">
            <v>2260.04</v>
          </cell>
        </row>
        <row r="1302">
          <cell r="D1302" t="str">
            <v>05-730-50400-000</v>
          </cell>
          <cell r="E1302" t="str">
            <v>IAH-B19175-Time Off Pay</v>
          </cell>
          <cell r="F1302" t="str">
            <v>Cost of Services</v>
          </cell>
          <cell r="G1302">
            <v>2260.83</v>
          </cell>
          <cell r="J1302">
            <v>2260.83</v>
          </cell>
        </row>
        <row r="1303">
          <cell r="D1303" t="str">
            <v>01-312-67300-000</v>
          </cell>
          <cell r="E1303" t="str">
            <v>LCK IT Supplies - Computers-</v>
          </cell>
          <cell r="F1303" t="str">
            <v>Cost of Services</v>
          </cell>
          <cell r="G1303">
            <v>2264.5</v>
          </cell>
          <cell r="J1303">
            <v>2264.5</v>
          </cell>
        </row>
        <row r="1304">
          <cell r="D1304" t="str">
            <v>06-480-65040-000</v>
          </cell>
          <cell r="E1304" t="str">
            <v>FLL-6-Office Supplies</v>
          </cell>
          <cell r="F1304" t="str">
            <v>Cost of Services</v>
          </cell>
          <cell r="G1304">
            <v>2274.3200000000002</v>
          </cell>
          <cell r="J1304">
            <v>2274.3200000000002</v>
          </cell>
        </row>
        <row r="1305">
          <cell r="D1305" t="str">
            <v>05-723-63010-000</v>
          </cell>
          <cell r="E1305" t="str">
            <v>FAT-Rent - Office Equipment</v>
          </cell>
          <cell r="F1305" t="str">
            <v>Cost of Services</v>
          </cell>
          <cell r="G1305">
            <v>2275.39</v>
          </cell>
          <cell r="J1305">
            <v>2275.39</v>
          </cell>
        </row>
        <row r="1306">
          <cell r="D1306" t="str">
            <v>05-759-67050-000</v>
          </cell>
          <cell r="E1306" t="str">
            <v>MHR-Telephone - LAN Line</v>
          </cell>
          <cell r="F1306" t="str">
            <v>Cost of Services</v>
          </cell>
          <cell r="G1306">
            <v>2276.71</v>
          </cell>
          <cell r="J1306">
            <v>2276.71</v>
          </cell>
        </row>
        <row r="1307">
          <cell r="D1307" t="str">
            <v>03-002-67365-000</v>
          </cell>
          <cell r="E1307" t="str">
            <v>CAS Canada-SGA-Bank Charges - Merchant Account -</v>
          </cell>
          <cell r="F1307" t="str">
            <v>Cost of Services</v>
          </cell>
          <cell r="G1307">
            <v>2277.8200000000002</v>
          </cell>
          <cell r="J1307">
            <v>2277.8200000000002</v>
          </cell>
        </row>
        <row r="1308">
          <cell r="D1308" t="str">
            <v>05-715-67020-000</v>
          </cell>
          <cell r="E1308" t="str">
            <v>DEN-Utility - Electricity</v>
          </cell>
          <cell r="F1308" t="str">
            <v>Cost of Services</v>
          </cell>
          <cell r="G1308">
            <v>2278.58</v>
          </cell>
          <cell r="J1308">
            <v>2278.58</v>
          </cell>
        </row>
        <row r="1309">
          <cell r="D1309" t="str">
            <v>05-750-63010-000</v>
          </cell>
          <cell r="E1309" t="str">
            <v>PHX-Rent - Office Equipment</v>
          </cell>
          <cell r="F1309" t="str">
            <v>Cost of Services</v>
          </cell>
          <cell r="G1309">
            <v>2296.5700000000002</v>
          </cell>
          <cell r="J1309">
            <v>2296.5700000000002</v>
          </cell>
        </row>
        <row r="1310">
          <cell r="D1310" t="str">
            <v>01-311-67190-000</v>
          </cell>
          <cell r="E1310" t="str">
            <v>Quito-Travel - Aifare-</v>
          </cell>
          <cell r="F1310" t="str">
            <v>Cost of Services</v>
          </cell>
          <cell r="G1310">
            <v>2298.87</v>
          </cell>
          <cell r="J1310">
            <v>2298.87</v>
          </cell>
        </row>
        <row r="1311">
          <cell r="D1311" t="str">
            <v>01-167-67050-000</v>
          </cell>
          <cell r="E1311" t="str">
            <v>ORD-AF-Telephone-LAN Line-</v>
          </cell>
          <cell r="F1311" t="str">
            <v>Cost of Services</v>
          </cell>
          <cell r="G1311">
            <v>2314.91</v>
          </cell>
          <cell r="J1311">
            <v>2314.91</v>
          </cell>
        </row>
        <row r="1312">
          <cell r="D1312" t="str">
            <v>01-190-67190-000</v>
          </cell>
          <cell r="E1312" t="str">
            <v>SEA-2345-Travel - Aifare-</v>
          </cell>
          <cell r="F1312" t="str">
            <v>Cost of Services</v>
          </cell>
          <cell r="G1312">
            <v>2315</v>
          </cell>
          <cell r="J1312">
            <v>2315</v>
          </cell>
        </row>
        <row r="1313">
          <cell r="D1313" t="str">
            <v>05-742-63010-000</v>
          </cell>
          <cell r="E1313" t="str">
            <v>MEM-Rent - Office Equipment</v>
          </cell>
          <cell r="F1313" t="str">
            <v>Cost of Services</v>
          </cell>
          <cell r="G1313">
            <v>2333.6999999999998</v>
          </cell>
          <cell r="J1313">
            <v>2333.6999999999998</v>
          </cell>
        </row>
        <row r="1314">
          <cell r="D1314" t="str">
            <v>03-240-67190-000</v>
          </cell>
          <cell r="E1314" t="str">
            <v>YUL-800-Travel-Airfare</v>
          </cell>
          <cell r="F1314" t="str">
            <v>Cost of Services</v>
          </cell>
          <cell r="G1314">
            <v>2337.91</v>
          </cell>
          <cell r="J1314">
            <v>2337.91</v>
          </cell>
        </row>
        <row r="1315">
          <cell r="D1315" t="str">
            <v>06-520-61600-000</v>
          </cell>
          <cell r="E1315" t="str">
            <v>Forwarding-PHS-Business Insurance</v>
          </cell>
          <cell r="F1315" t="str">
            <v>Cost of Services</v>
          </cell>
          <cell r="G1315">
            <v>2341.37</v>
          </cell>
          <cell r="J1315">
            <v>2341.37</v>
          </cell>
        </row>
        <row r="1316">
          <cell r="D1316" t="str">
            <v>05-738-63010-000</v>
          </cell>
          <cell r="E1316" t="str">
            <v>LAX-Rent - Office Equipment</v>
          </cell>
          <cell r="F1316" t="str">
            <v>Cost of Services</v>
          </cell>
          <cell r="G1316">
            <v>2374.84</v>
          </cell>
          <cell r="J1316">
            <v>2374.84</v>
          </cell>
        </row>
        <row r="1317">
          <cell r="D1317" t="str">
            <v>06-999-67180-000</v>
          </cell>
          <cell r="E1317" t="str">
            <v>SG&amp;A MIA-Travel - Lodging</v>
          </cell>
          <cell r="F1317" t="str">
            <v>Cost of Services</v>
          </cell>
          <cell r="G1317">
            <v>2379.64</v>
          </cell>
          <cell r="J1317">
            <v>2379.64</v>
          </cell>
        </row>
        <row r="1318">
          <cell r="D1318" t="str">
            <v>01-150-63470-000</v>
          </cell>
          <cell r="E1318" t="str">
            <v>IAD-6-Fuel/Gasoline-</v>
          </cell>
          <cell r="F1318" t="str">
            <v>Cost of Services</v>
          </cell>
          <cell r="G1318">
            <v>2393.11</v>
          </cell>
          <cell r="J1318">
            <v>2393.11</v>
          </cell>
        </row>
        <row r="1319">
          <cell r="D1319" t="str">
            <v>05-769-67290-000</v>
          </cell>
          <cell r="E1319" t="str">
            <v>SHV-Office Supplies</v>
          </cell>
          <cell r="F1319" t="str">
            <v>Cost of Services</v>
          </cell>
          <cell r="G1319">
            <v>2395.75</v>
          </cell>
          <cell r="J1319">
            <v>2395.75</v>
          </cell>
        </row>
        <row r="1320">
          <cell r="D1320" t="str">
            <v>05-760-67070-000</v>
          </cell>
          <cell r="E1320" t="str">
            <v>SLC-Telephone - Others</v>
          </cell>
          <cell r="F1320" t="str">
            <v>Cost of Services</v>
          </cell>
          <cell r="G1320">
            <v>2407.65</v>
          </cell>
          <cell r="J1320">
            <v>2407.65</v>
          </cell>
        </row>
        <row r="1321">
          <cell r="D1321" t="str">
            <v>01-170-67300-000</v>
          </cell>
          <cell r="E1321" t="str">
            <v>IAH-GEN-IT Supplies - Computers-</v>
          </cell>
          <cell r="F1321" t="str">
            <v>Cost of Services</v>
          </cell>
          <cell r="G1321">
            <v>2416.5500000000002</v>
          </cell>
          <cell r="J1321">
            <v>2416.5500000000002</v>
          </cell>
        </row>
        <row r="1322">
          <cell r="D1322" t="str">
            <v>01-190-63010-000</v>
          </cell>
          <cell r="E1322" t="str">
            <v>SEA-2345-Rent-Office Equipment-</v>
          </cell>
          <cell r="F1322" t="str">
            <v>Cost of Services</v>
          </cell>
          <cell r="G1322">
            <v>2416.6999999999998</v>
          </cell>
          <cell r="J1322">
            <v>2416.6999999999998</v>
          </cell>
        </row>
        <row r="1323">
          <cell r="D1323" t="str">
            <v>01-210-63420-000</v>
          </cell>
          <cell r="E1323" t="str">
            <v>SAT-Repair &amp; Maintenance-Bldg-</v>
          </cell>
          <cell r="F1323" t="str">
            <v>Cost of Services</v>
          </cell>
          <cell r="G1323">
            <v>2422.15</v>
          </cell>
          <cell r="J1323">
            <v>2422.15</v>
          </cell>
        </row>
        <row r="1324">
          <cell r="D1324" t="str">
            <v>05-775-67020-000</v>
          </cell>
          <cell r="E1324" t="str">
            <v>STL-Utility - Electricity</v>
          </cell>
          <cell r="F1324" t="str">
            <v>Cost of Services</v>
          </cell>
          <cell r="G1324">
            <v>2425.9699999999998</v>
          </cell>
          <cell r="J1324">
            <v>2425.9699999999998</v>
          </cell>
        </row>
        <row r="1325">
          <cell r="D1325" t="str">
            <v>05-750-67290-000</v>
          </cell>
          <cell r="E1325" t="str">
            <v>PHX-Office Supplies</v>
          </cell>
          <cell r="F1325" t="str">
            <v>Cost of Services</v>
          </cell>
          <cell r="G1325">
            <v>2426.2199999999998</v>
          </cell>
          <cell r="J1325">
            <v>2426.2199999999998</v>
          </cell>
        </row>
        <row r="1326">
          <cell r="D1326" t="str">
            <v>06-461-65030-000</v>
          </cell>
          <cell r="E1326" t="str">
            <v>MIA-708-Other Operating Supplies</v>
          </cell>
          <cell r="F1326" t="str">
            <v>Cost of Services</v>
          </cell>
          <cell r="G1326">
            <v>2429.5100000000002</v>
          </cell>
          <cell r="J1326">
            <v>2429.5100000000002</v>
          </cell>
        </row>
        <row r="1327">
          <cell r="D1327" t="str">
            <v>05-746-63010-000</v>
          </cell>
          <cell r="E1327" t="str">
            <v>MOB-Rent - Office Equipment</v>
          </cell>
          <cell r="F1327" t="str">
            <v>Cost of Services</v>
          </cell>
          <cell r="G1327">
            <v>2439.7199999999998</v>
          </cell>
          <cell r="J1327">
            <v>2439.7199999999998</v>
          </cell>
        </row>
        <row r="1328">
          <cell r="D1328" t="str">
            <v>05-746-63420-000</v>
          </cell>
          <cell r="E1328" t="str">
            <v>MOB-Repair &amp; Maintenance - Build</v>
          </cell>
          <cell r="F1328" t="str">
            <v>Cost of Services</v>
          </cell>
          <cell r="G1328">
            <v>2459.71</v>
          </cell>
          <cell r="J1328">
            <v>2459.71</v>
          </cell>
        </row>
        <row r="1329">
          <cell r="D1329" t="str">
            <v>09-101-60810-000</v>
          </cell>
          <cell r="E1329" t="str">
            <v>SJU-Aircraft Lease-</v>
          </cell>
          <cell r="F1329" t="str">
            <v>Cost of Services</v>
          </cell>
          <cell r="G1329">
            <v>2460</v>
          </cell>
          <cell r="J1329">
            <v>2460</v>
          </cell>
        </row>
        <row r="1330">
          <cell r="D1330" t="str">
            <v>03-230-63000-000</v>
          </cell>
          <cell r="E1330" t="str">
            <v>YYZ-2-Rent - Equipment</v>
          </cell>
          <cell r="F1330" t="str">
            <v>Cost of Services</v>
          </cell>
          <cell r="G1330">
            <v>2470.0500000000002</v>
          </cell>
          <cell r="J1330">
            <v>2470.0500000000002</v>
          </cell>
        </row>
        <row r="1331">
          <cell r="D1331" t="str">
            <v>01-170-67320-000</v>
          </cell>
          <cell r="E1331" t="str">
            <v>IAH-GEN-IT Supplies - Toner-</v>
          </cell>
          <cell r="F1331" t="str">
            <v>Cost of Services</v>
          </cell>
          <cell r="G1331">
            <v>2475.4</v>
          </cell>
          <cell r="J1331">
            <v>2475.4</v>
          </cell>
        </row>
        <row r="1332">
          <cell r="D1332" t="str">
            <v>01-135-67230-000</v>
          </cell>
          <cell r="E1332" t="str">
            <v>JFK-66-Meals - Employee-</v>
          </cell>
          <cell r="F1332" t="str">
            <v>Cost of Services</v>
          </cell>
          <cell r="G1332">
            <v>2480.7199999999998</v>
          </cell>
          <cell r="J1332">
            <v>2480.7199999999998</v>
          </cell>
        </row>
        <row r="1333">
          <cell r="D1333" t="str">
            <v>01-135-62040-000</v>
          </cell>
          <cell r="E1333" t="str">
            <v>JFK-66-Customer Fines &amp; Penalties-</v>
          </cell>
          <cell r="F1333" t="str">
            <v>Cost of Services</v>
          </cell>
          <cell r="G1333">
            <v>2500</v>
          </cell>
          <cell r="J1333">
            <v>2500</v>
          </cell>
        </row>
        <row r="1334">
          <cell r="D1334" t="str">
            <v>05-720-67190-000</v>
          </cell>
          <cell r="E1334" t="str">
            <v>ELP-Travel - Airfare</v>
          </cell>
          <cell r="F1334" t="str">
            <v>Cost of Services</v>
          </cell>
          <cell r="G1334">
            <v>2527.12</v>
          </cell>
          <cell r="J1334">
            <v>2527.12</v>
          </cell>
        </row>
        <row r="1335">
          <cell r="D1335" t="str">
            <v>03-002-67350-000</v>
          </cell>
          <cell r="E1335" t="str">
            <v>SG&amp;A-Office Expenses</v>
          </cell>
          <cell r="F1335" t="str">
            <v>Cost of Services</v>
          </cell>
          <cell r="G1335">
            <v>2532.4</v>
          </cell>
          <cell r="J1335">
            <v>2532.4</v>
          </cell>
        </row>
        <row r="1336">
          <cell r="D1336" t="str">
            <v>01-140-63410-000</v>
          </cell>
          <cell r="E1336" t="str">
            <v>JFK-73-Repair &amp; Maintenance-ETV-</v>
          </cell>
          <cell r="F1336" t="str">
            <v>Cost of Services</v>
          </cell>
          <cell r="G1336">
            <v>2541.3200000000002</v>
          </cell>
          <cell r="J1336">
            <v>2541.3200000000002</v>
          </cell>
        </row>
        <row r="1337">
          <cell r="D1337" t="str">
            <v>05-706-67290-000</v>
          </cell>
          <cell r="E1337" t="str">
            <v>AUS-Office Supplies</v>
          </cell>
          <cell r="F1337" t="str">
            <v>Cost of Services</v>
          </cell>
          <cell r="G1337">
            <v>2567.6799999999998</v>
          </cell>
          <cell r="J1337">
            <v>2567.6799999999998</v>
          </cell>
        </row>
        <row r="1338">
          <cell r="D1338" t="str">
            <v>05-775-65030-000</v>
          </cell>
          <cell r="E1338" t="str">
            <v>STL-Other Operating Supplies</v>
          </cell>
          <cell r="F1338" t="str">
            <v>Cost of Services</v>
          </cell>
          <cell r="G1338">
            <v>2570.98</v>
          </cell>
          <cell r="J1338">
            <v>2570.98</v>
          </cell>
        </row>
        <row r="1339">
          <cell r="D1339" t="str">
            <v>05-742-67230-000</v>
          </cell>
          <cell r="E1339" t="str">
            <v>MEM-Meals &amp; Entertainment - Employee</v>
          </cell>
          <cell r="F1339" t="str">
            <v>Cost of Services</v>
          </cell>
          <cell r="G1339">
            <v>2588.79</v>
          </cell>
          <cell r="J1339">
            <v>2588.79</v>
          </cell>
        </row>
        <row r="1340">
          <cell r="D1340" t="str">
            <v>05-000-63440-000</v>
          </cell>
          <cell r="E1340" t="str">
            <v>CORP-Repair &amp; Maintenance-Others</v>
          </cell>
          <cell r="F1340" t="str">
            <v>Cost of Services</v>
          </cell>
          <cell r="G1340">
            <v>2589.4499999999998</v>
          </cell>
          <cell r="J1340">
            <v>2589.4499999999998</v>
          </cell>
        </row>
        <row r="1341">
          <cell r="D1341" t="str">
            <v>05-769-50400-000</v>
          </cell>
          <cell r="E1341" t="str">
            <v>SHV-Time Off Pay</v>
          </cell>
          <cell r="F1341" t="str">
            <v>Cost of Services</v>
          </cell>
          <cell r="G1341">
            <v>2598.21</v>
          </cell>
          <cell r="J1341">
            <v>2598.21</v>
          </cell>
        </row>
        <row r="1342">
          <cell r="D1342" t="str">
            <v>03-002-67361-000</v>
          </cell>
          <cell r="E1342" t="str">
            <v>CAS Canada-SGA-Non-deductiable interest &amp; Penalty</v>
          </cell>
          <cell r="F1342" t="str">
            <v>Cost of Services</v>
          </cell>
          <cell r="G1342">
            <v>2614.6</v>
          </cell>
          <cell r="J1342">
            <v>2614.6</v>
          </cell>
        </row>
        <row r="1343">
          <cell r="D1343" t="str">
            <v>05-746-63470-000</v>
          </cell>
          <cell r="E1343" t="str">
            <v>MOB-Fuel / Gasoline</v>
          </cell>
          <cell r="F1343" t="str">
            <v>Cost of Services</v>
          </cell>
          <cell r="G1343">
            <v>2620.79</v>
          </cell>
          <cell r="J1343">
            <v>2620.79</v>
          </cell>
        </row>
        <row r="1344">
          <cell r="D1344" t="str">
            <v>01-195-67230-000</v>
          </cell>
          <cell r="E1344" t="str">
            <v>SEA-2427-Meals - Employee-</v>
          </cell>
          <cell r="F1344" t="str">
            <v>Cost of Services</v>
          </cell>
          <cell r="G1344">
            <v>2621.73</v>
          </cell>
          <cell r="J1344">
            <v>2621.73</v>
          </cell>
        </row>
        <row r="1345">
          <cell r="D1345" t="str">
            <v>06-480-61600-000</v>
          </cell>
          <cell r="E1345" t="str">
            <v>FLL-6-Business Insurance</v>
          </cell>
          <cell r="F1345" t="str">
            <v>Cost of Services</v>
          </cell>
          <cell r="G1345">
            <v>2625.81</v>
          </cell>
          <cell r="J1345">
            <v>2625.81</v>
          </cell>
        </row>
        <row r="1346">
          <cell r="D1346" t="str">
            <v>05-755-63400-000</v>
          </cell>
          <cell r="E1346" t="str">
            <v>RNO-Repair &amp; Maintenance-Equip</v>
          </cell>
          <cell r="F1346" t="str">
            <v>Cost of Services</v>
          </cell>
          <cell r="G1346">
            <v>2667.88</v>
          </cell>
          <cell r="J1346">
            <v>2667.88</v>
          </cell>
        </row>
        <row r="1347">
          <cell r="D1347" t="str">
            <v>05-737-63010-000</v>
          </cell>
          <cell r="E1347" t="str">
            <v>IND-Rent - Office Equipment</v>
          </cell>
          <cell r="F1347" t="str">
            <v>Cost of Services</v>
          </cell>
          <cell r="G1347">
            <v>2675.52</v>
          </cell>
          <cell r="J1347">
            <v>2675.52</v>
          </cell>
        </row>
        <row r="1348">
          <cell r="D1348" t="str">
            <v>01-135-64560-000</v>
          </cell>
          <cell r="E1348" t="str">
            <v>JFK-66-Water &amp; Lav contracts-</v>
          </cell>
          <cell r="F1348" t="str">
            <v>Cost of Services</v>
          </cell>
          <cell r="G1348">
            <v>2700</v>
          </cell>
          <cell r="J1348">
            <v>2700</v>
          </cell>
        </row>
        <row r="1349">
          <cell r="D1349" t="str">
            <v>01-178-67010-000</v>
          </cell>
          <cell r="E1349" t="str">
            <v>OKC-UPS-Utility - Gas-</v>
          </cell>
          <cell r="F1349" t="str">
            <v>Cost of Services</v>
          </cell>
          <cell r="G1349">
            <v>2700.28</v>
          </cell>
          <cell r="J1349">
            <v>2700.28</v>
          </cell>
        </row>
        <row r="1350">
          <cell r="D1350" t="str">
            <v>05-769-67060-000</v>
          </cell>
          <cell r="E1350" t="str">
            <v>SHV-Telephone - Cellular</v>
          </cell>
          <cell r="F1350" t="str">
            <v>Cost of Services</v>
          </cell>
          <cell r="G1350">
            <v>2711.4</v>
          </cell>
          <cell r="J1350">
            <v>2711.4</v>
          </cell>
        </row>
        <row r="1351">
          <cell r="D1351" t="str">
            <v>01-156-67230-000</v>
          </cell>
          <cell r="E1351" t="str">
            <v>IAD-UPS-Meals - Employee-</v>
          </cell>
          <cell r="F1351" t="str">
            <v>Cost of Services</v>
          </cell>
          <cell r="G1351">
            <v>2715.26</v>
          </cell>
          <cell r="J1351">
            <v>2715.26</v>
          </cell>
        </row>
        <row r="1352">
          <cell r="D1352" t="str">
            <v>01-115-67250-000</v>
          </cell>
          <cell r="E1352" t="str">
            <v>JFK East-Auto Rental-</v>
          </cell>
          <cell r="F1352" t="str">
            <v>Cost of Services</v>
          </cell>
          <cell r="G1352">
            <v>2720.34</v>
          </cell>
          <cell r="J1352">
            <v>2720.34</v>
          </cell>
        </row>
        <row r="1353">
          <cell r="D1353" t="str">
            <v>05-720-65030-000</v>
          </cell>
          <cell r="E1353" t="str">
            <v>ELP-Other Operating Supplies</v>
          </cell>
          <cell r="F1353" t="str">
            <v>Cost of Services</v>
          </cell>
          <cell r="G1353">
            <v>2729.12</v>
          </cell>
          <cell r="J1353">
            <v>2729.12</v>
          </cell>
        </row>
        <row r="1354">
          <cell r="D1354" t="str">
            <v>01-300-68000-000</v>
          </cell>
          <cell r="E1354" t="str">
            <v xml:space="preserve"> -SAN-Misc. Operating Expenses-</v>
          </cell>
          <cell r="F1354" t="str">
            <v>Cost of Services</v>
          </cell>
          <cell r="G1354">
            <v>2732.7</v>
          </cell>
          <cell r="J1354">
            <v>2732.7</v>
          </cell>
        </row>
        <row r="1355">
          <cell r="D1355" t="str">
            <v>05-747-67020-000</v>
          </cell>
          <cell r="E1355" t="str">
            <v>MCI-156-Utility - Electricity</v>
          </cell>
          <cell r="F1355" t="str">
            <v>Cost of Services</v>
          </cell>
          <cell r="G1355">
            <v>2734.54</v>
          </cell>
          <cell r="J1355">
            <v>2734.54</v>
          </cell>
        </row>
        <row r="1356">
          <cell r="D1356" t="str">
            <v>05-744-67290-000</v>
          </cell>
          <cell r="E1356" t="str">
            <v>MSP-7550-Office Supplies</v>
          </cell>
          <cell r="F1356" t="str">
            <v>Cost of Services</v>
          </cell>
          <cell r="G1356">
            <v>2743.87</v>
          </cell>
          <cell r="J1356">
            <v>2743.87</v>
          </cell>
        </row>
        <row r="1357">
          <cell r="D1357" t="str">
            <v>06-460-67060-000</v>
          </cell>
          <cell r="E1357" t="str">
            <v>MIA-707-Telephone - Cellular</v>
          </cell>
          <cell r="F1357" t="str">
            <v>Cost of Services</v>
          </cell>
          <cell r="G1357">
            <v>2744.86</v>
          </cell>
          <cell r="J1357">
            <v>2744.86</v>
          </cell>
        </row>
        <row r="1358">
          <cell r="D1358" t="str">
            <v>05-704-67230-000</v>
          </cell>
          <cell r="E1358" t="str">
            <v>ATL-Meals &amp; Entertainment - Employee</v>
          </cell>
          <cell r="F1358" t="str">
            <v>Cost of Services</v>
          </cell>
          <cell r="G1358">
            <v>2750.17</v>
          </cell>
          <cell r="J1358">
            <v>2750.17</v>
          </cell>
        </row>
        <row r="1359">
          <cell r="D1359" t="str">
            <v>06-453-67060-000</v>
          </cell>
          <cell r="E1359" t="str">
            <v>MIA 707 (Atlas)-Telephone - Cellular</v>
          </cell>
          <cell r="F1359" t="str">
            <v>Cost of Services</v>
          </cell>
          <cell r="G1359">
            <v>2750.68</v>
          </cell>
          <cell r="J1359">
            <v>2750.68</v>
          </cell>
        </row>
        <row r="1360">
          <cell r="D1360" t="str">
            <v>09-004-63400-000</v>
          </cell>
          <cell r="E1360" t="str">
            <v>Repair &amp; Maintenance - Equip</v>
          </cell>
          <cell r="F1360" t="str">
            <v>Cost of Services</v>
          </cell>
          <cell r="G1360">
            <v>2751.51</v>
          </cell>
          <cell r="J1360">
            <v>2751.51</v>
          </cell>
        </row>
        <row r="1361">
          <cell r="D1361" t="str">
            <v>01-195-67060-000</v>
          </cell>
          <cell r="E1361" t="str">
            <v>SEA-2427-Telephone - Cellular-</v>
          </cell>
          <cell r="F1361" t="str">
            <v>Cost of Services</v>
          </cell>
          <cell r="G1361">
            <v>2752.65</v>
          </cell>
          <cell r="J1361">
            <v>2752.65</v>
          </cell>
        </row>
        <row r="1362">
          <cell r="D1362" t="str">
            <v>05-739-63020-000</v>
          </cell>
          <cell r="E1362" t="str">
            <v>LFT-Rent - Building</v>
          </cell>
          <cell r="F1362" t="str">
            <v>Cost of Services</v>
          </cell>
          <cell r="G1362">
            <v>2771.35</v>
          </cell>
          <cell r="J1362">
            <v>2771.35</v>
          </cell>
        </row>
        <row r="1363">
          <cell r="D1363" t="str">
            <v>09-004-61600-000</v>
          </cell>
          <cell r="E1363" t="str">
            <v>Business Insurance</v>
          </cell>
          <cell r="F1363" t="str">
            <v>Cost of Services</v>
          </cell>
          <cell r="G1363">
            <v>2788.8</v>
          </cell>
          <cell r="J1363">
            <v>2788.8</v>
          </cell>
        </row>
        <row r="1364">
          <cell r="D1364" t="str">
            <v>05-772-67070-000</v>
          </cell>
          <cell r="E1364" t="str">
            <v>SEA-Telephone - Others</v>
          </cell>
          <cell r="F1364" t="str">
            <v>Cost of Services</v>
          </cell>
          <cell r="G1364">
            <v>2804.07</v>
          </cell>
          <cell r="J1364">
            <v>2804.07</v>
          </cell>
        </row>
        <row r="1365">
          <cell r="D1365" t="str">
            <v>06-475-64505-000</v>
          </cell>
          <cell r="E1365" t="str">
            <v>MIA-TRUCKING-Ramp Contractors Expenses</v>
          </cell>
          <cell r="F1365" t="str">
            <v>Cost of Services</v>
          </cell>
          <cell r="G1365">
            <v>2810</v>
          </cell>
          <cell r="J1365">
            <v>2810</v>
          </cell>
        </row>
        <row r="1366">
          <cell r="D1366" t="str">
            <v>06-470-67060-000</v>
          </cell>
          <cell r="E1366" t="str">
            <v>MIA-RAMP-Telephone - Cellular</v>
          </cell>
          <cell r="F1366" t="str">
            <v>Cost of Services</v>
          </cell>
          <cell r="G1366">
            <v>2814.95</v>
          </cell>
          <cell r="J1366">
            <v>2814.95</v>
          </cell>
        </row>
        <row r="1367">
          <cell r="D1367" t="str">
            <v>06-455-61800-000</v>
          </cell>
          <cell r="E1367" t="str">
            <v>MIA-706-Property Taxes</v>
          </cell>
          <cell r="F1367" t="str">
            <v>Cost of Services</v>
          </cell>
          <cell r="G1367">
            <v>2828.24</v>
          </cell>
          <cell r="J1367">
            <v>2828.24</v>
          </cell>
        </row>
        <row r="1368">
          <cell r="D1368" t="str">
            <v>05-731-67290-000</v>
          </cell>
          <cell r="E1368" t="str">
            <v>ICT-Office Supplies</v>
          </cell>
          <cell r="F1368" t="str">
            <v>Cost of Services</v>
          </cell>
          <cell r="G1368">
            <v>2829.63</v>
          </cell>
          <cell r="J1368">
            <v>2829.63</v>
          </cell>
        </row>
        <row r="1369">
          <cell r="D1369" t="str">
            <v>01-190-69200-000</v>
          </cell>
          <cell r="E1369" t="str">
            <v>SEA-2345-Common Cost Allocation-</v>
          </cell>
          <cell r="F1369" t="str">
            <v>Cost of Services</v>
          </cell>
          <cell r="G1369">
            <v>2838.06</v>
          </cell>
          <cell r="J1369">
            <v>2838.06</v>
          </cell>
        </row>
        <row r="1370">
          <cell r="D1370" t="str">
            <v>01-170-62040-000</v>
          </cell>
          <cell r="E1370" t="str">
            <v>IAH-GEN-Customer Fines &amp; Penalties-</v>
          </cell>
          <cell r="F1370" t="str">
            <v>Cost of Services</v>
          </cell>
          <cell r="G1370">
            <v>2841.5</v>
          </cell>
          <cell r="J1370">
            <v>2841.5</v>
          </cell>
        </row>
        <row r="1371">
          <cell r="D1371" t="str">
            <v>05-744-63455-000</v>
          </cell>
          <cell r="E1371" t="str">
            <v>MSP-7550-Parking Expense</v>
          </cell>
          <cell r="F1371" t="str">
            <v>Cost of Services</v>
          </cell>
          <cell r="G1371">
            <v>2852.96</v>
          </cell>
          <cell r="J1371">
            <v>2852.96</v>
          </cell>
        </row>
        <row r="1372">
          <cell r="D1372" t="str">
            <v>03-240-63420-000</v>
          </cell>
          <cell r="E1372" t="str">
            <v>YUL-800-Repair &amp; Maint -Building</v>
          </cell>
          <cell r="F1372" t="str">
            <v>Cost of Services</v>
          </cell>
          <cell r="G1372">
            <v>2882.1</v>
          </cell>
          <cell r="J1372">
            <v>2882.1</v>
          </cell>
        </row>
        <row r="1373">
          <cell r="D1373" t="str">
            <v>03-240-63010-000</v>
          </cell>
          <cell r="E1373" t="str">
            <v>YUL-800-Rent - Office Equipment</v>
          </cell>
          <cell r="F1373" t="str">
            <v>Cost of Services</v>
          </cell>
          <cell r="G1373">
            <v>2897.42</v>
          </cell>
          <cell r="J1373">
            <v>2897.42</v>
          </cell>
        </row>
        <row r="1374">
          <cell r="D1374" t="str">
            <v>05-770-67070-000</v>
          </cell>
          <cell r="E1374" t="str">
            <v>SGF-Telephone - Others</v>
          </cell>
          <cell r="F1374" t="str">
            <v>Cost of Services</v>
          </cell>
          <cell r="G1374">
            <v>2910.18</v>
          </cell>
          <cell r="J1374">
            <v>2910.18</v>
          </cell>
        </row>
        <row r="1375">
          <cell r="D1375" t="str">
            <v>05-740-67070-000</v>
          </cell>
          <cell r="E1375" t="str">
            <v>LIT-Telephone - Others</v>
          </cell>
          <cell r="F1375" t="str">
            <v>Cost of Services</v>
          </cell>
          <cell r="G1375">
            <v>2910.18</v>
          </cell>
          <cell r="J1375">
            <v>2910.18</v>
          </cell>
        </row>
        <row r="1376">
          <cell r="D1376" t="str">
            <v>05-739-67070-000</v>
          </cell>
          <cell r="E1376" t="str">
            <v>LFT-Telephone - Others</v>
          </cell>
          <cell r="F1376" t="str">
            <v>Cost of Services</v>
          </cell>
          <cell r="G1376">
            <v>2910.18</v>
          </cell>
          <cell r="J1376">
            <v>2910.18</v>
          </cell>
        </row>
        <row r="1377">
          <cell r="D1377" t="str">
            <v>05-735-63455-000</v>
          </cell>
          <cell r="E1377" t="str">
            <v>JAN-Parking Expense</v>
          </cell>
          <cell r="F1377" t="str">
            <v>Cost of Services</v>
          </cell>
          <cell r="G1377">
            <v>2911.42</v>
          </cell>
          <cell r="J1377">
            <v>2911.42</v>
          </cell>
        </row>
        <row r="1378">
          <cell r="D1378" t="str">
            <v>09-004-67180-000</v>
          </cell>
          <cell r="E1378" t="str">
            <v>Travel - Lodging</v>
          </cell>
          <cell r="F1378" t="str">
            <v>Cost of Services</v>
          </cell>
          <cell r="G1378">
            <v>2914.18</v>
          </cell>
          <cell r="J1378">
            <v>2914.18</v>
          </cell>
        </row>
        <row r="1379">
          <cell r="D1379" t="str">
            <v>05-738-67280-000</v>
          </cell>
          <cell r="E1379" t="str">
            <v>LAX-Postage</v>
          </cell>
          <cell r="F1379" t="str">
            <v>Cost of Services</v>
          </cell>
          <cell r="G1379">
            <v>2918.93</v>
          </cell>
          <cell r="J1379">
            <v>2918.93</v>
          </cell>
        </row>
        <row r="1380">
          <cell r="D1380" t="str">
            <v>06-500-67000-000</v>
          </cell>
          <cell r="E1380" t="str">
            <v>B702-Utility- Water</v>
          </cell>
          <cell r="F1380" t="str">
            <v>Cost of Services</v>
          </cell>
          <cell r="G1380">
            <v>2938.5</v>
          </cell>
          <cell r="J1380">
            <v>2938.5</v>
          </cell>
        </row>
        <row r="1381">
          <cell r="D1381" t="str">
            <v>01-151-63480-000</v>
          </cell>
          <cell r="E1381" t="str">
            <v>IAD-6-EK Maintenance Agreement-</v>
          </cell>
          <cell r="F1381" t="str">
            <v>Cost of Services</v>
          </cell>
          <cell r="G1381">
            <v>2973.47</v>
          </cell>
          <cell r="J1381">
            <v>2973.47</v>
          </cell>
        </row>
        <row r="1382">
          <cell r="D1382" t="str">
            <v>06-999-64550-000</v>
          </cell>
          <cell r="E1382" t="str">
            <v>SG&amp;A MIA-Trash Removal contracts</v>
          </cell>
          <cell r="F1382" t="str">
            <v>Cost of Services</v>
          </cell>
          <cell r="G1382">
            <v>2973.96</v>
          </cell>
          <cell r="J1382">
            <v>2973.96</v>
          </cell>
        </row>
        <row r="1383">
          <cell r="D1383" t="str">
            <v>06-450-64550-000</v>
          </cell>
          <cell r="E1383" t="str">
            <v>MIA-1601-Trash Removal contracts</v>
          </cell>
          <cell r="F1383" t="str">
            <v>Cost of Services</v>
          </cell>
          <cell r="G1383">
            <v>2974</v>
          </cell>
          <cell r="J1383">
            <v>2974</v>
          </cell>
        </row>
        <row r="1384">
          <cell r="D1384" t="str">
            <v>06-465-69200-000</v>
          </cell>
          <cell r="E1384" t="str">
            <v>MIA-716-Common Cost Allocation</v>
          </cell>
          <cell r="F1384" t="str">
            <v>Cost of Services</v>
          </cell>
          <cell r="G1384">
            <v>2978.72</v>
          </cell>
          <cell r="J1384">
            <v>2978.72</v>
          </cell>
        </row>
        <row r="1385">
          <cell r="D1385" t="str">
            <v>05-747-63440-000</v>
          </cell>
          <cell r="E1385" t="str">
            <v>MCI-156-Repair &amp; Maintenance-Others</v>
          </cell>
          <cell r="F1385" t="str">
            <v>Cost of Services</v>
          </cell>
          <cell r="G1385">
            <v>2982.98</v>
          </cell>
          <cell r="J1385">
            <v>2982.98</v>
          </cell>
        </row>
        <row r="1386">
          <cell r="D1386" t="str">
            <v>01-100-64560-000</v>
          </cell>
          <cell r="E1386" t="str">
            <v>JFK-261-Water &amp; Lav contracts-</v>
          </cell>
          <cell r="F1386" t="str">
            <v>Cost of Services</v>
          </cell>
          <cell r="G1386">
            <v>2989.22</v>
          </cell>
          <cell r="J1386">
            <v>2989.22</v>
          </cell>
        </row>
        <row r="1387">
          <cell r="D1387" t="str">
            <v>05-777-63000-000</v>
          </cell>
          <cell r="E1387" t="str">
            <v>TUL-Rent - Ground Support Equipment</v>
          </cell>
          <cell r="F1387" t="str">
            <v>Cost of Services</v>
          </cell>
          <cell r="G1387">
            <v>2994.59</v>
          </cell>
          <cell r="J1387">
            <v>2994.59</v>
          </cell>
        </row>
        <row r="1388">
          <cell r="D1388" t="str">
            <v>05-755-63470-000</v>
          </cell>
          <cell r="E1388" t="str">
            <v>RNO-Fuel / Gasoline</v>
          </cell>
          <cell r="F1388" t="str">
            <v>Cost of Services</v>
          </cell>
          <cell r="G1388">
            <v>2999.39</v>
          </cell>
          <cell r="J1388">
            <v>2999.39</v>
          </cell>
        </row>
        <row r="1389">
          <cell r="D1389" t="str">
            <v>06-500-67110-000</v>
          </cell>
          <cell r="E1389" t="str">
            <v>B702-Professional Fees - Audit</v>
          </cell>
          <cell r="F1389" t="str">
            <v>Cost of Services</v>
          </cell>
          <cell r="G1389">
            <v>3000</v>
          </cell>
          <cell r="J1389">
            <v>3000</v>
          </cell>
        </row>
        <row r="1390">
          <cell r="D1390" t="str">
            <v>01-170-65020-000</v>
          </cell>
          <cell r="E1390" t="str">
            <v>IAH-GEN-Skids-</v>
          </cell>
          <cell r="F1390" t="str">
            <v>Cost of Services</v>
          </cell>
          <cell r="G1390">
            <v>3000</v>
          </cell>
          <cell r="J1390">
            <v>3000</v>
          </cell>
        </row>
        <row r="1391">
          <cell r="D1391" t="str">
            <v>01-210-67290-000</v>
          </cell>
          <cell r="E1391" t="str">
            <v>SAT-Office Supplies-</v>
          </cell>
          <cell r="F1391" t="str">
            <v>Cost of Services</v>
          </cell>
          <cell r="G1391">
            <v>3002.14</v>
          </cell>
          <cell r="J1391">
            <v>3002.14</v>
          </cell>
        </row>
        <row r="1392">
          <cell r="D1392" t="str">
            <v>05-715-63475-000</v>
          </cell>
          <cell r="E1392" t="str">
            <v>DEN-Freight Expense</v>
          </cell>
          <cell r="F1392" t="str">
            <v>Cost of Services</v>
          </cell>
          <cell r="G1392">
            <v>3004.02</v>
          </cell>
          <cell r="J1392">
            <v>3004.02</v>
          </cell>
        </row>
        <row r="1393">
          <cell r="D1393" t="str">
            <v>05-704-67060-000</v>
          </cell>
          <cell r="E1393" t="str">
            <v>ATL-Telephone - Cellular</v>
          </cell>
          <cell r="F1393" t="str">
            <v>Cost of Services</v>
          </cell>
          <cell r="G1393">
            <v>3006.83</v>
          </cell>
          <cell r="J1393">
            <v>3006.83</v>
          </cell>
        </row>
        <row r="1394">
          <cell r="D1394" t="str">
            <v>03-240-67150-000</v>
          </cell>
          <cell r="E1394" t="str">
            <v>YUL-800-Golf Outing</v>
          </cell>
          <cell r="F1394" t="str">
            <v>Cost of Services</v>
          </cell>
          <cell r="G1394">
            <v>3008.92</v>
          </cell>
          <cell r="J1394">
            <v>3008.92</v>
          </cell>
        </row>
        <row r="1395">
          <cell r="D1395" t="str">
            <v>01-210-63460-000</v>
          </cell>
          <cell r="E1395" t="str">
            <v>SAT-Propane-</v>
          </cell>
          <cell r="F1395" t="str">
            <v>Cost of Services</v>
          </cell>
          <cell r="G1395">
            <v>3013.45</v>
          </cell>
          <cell r="J1395">
            <v>3013.45</v>
          </cell>
        </row>
        <row r="1396">
          <cell r="D1396" t="str">
            <v>05-742-61800-000</v>
          </cell>
          <cell r="E1396" t="str">
            <v>MEM-Property Taxes</v>
          </cell>
          <cell r="F1396" t="str">
            <v>Cost of Services</v>
          </cell>
          <cell r="G1396">
            <v>3029.4</v>
          </cell>
          <cell r="J1396">
            <v>3029.4</v>
          </cell>
        </row>
        <row r="1397">
          <cell r="D1397" t="str">
            <v>07-455-63010-000</v>
          </cell>
          <cell r="E1397" t="str">
            <v>MIA-706-Rent-Office Equipment-</v>
          </cell>
          <cell r="F1397" t="str">
            <v>Cost of Services</v>
          </cell>
          <cell r="G1397">
            <v>3029.92</v>
          </cell>
          <cell r="J1397">
            <v>3029.92</v>
          </cell>
        </row>
        <row r="1398">
          <cell r="D1398" t="str">
            <v>06-461-65040-000</v>
          </cell>
          <cell r="E1398" t="str">
            <v>MIA-708-Office Supplies</v>
          </cell>
          <cell r="F1398" t="str">
            <v>Cost of Services</v>
          </cell>
          <cell r="G1398">
            <v>3064.6</v>
          </cell>
          <cell r="J1398">
            <v>3064.6</v>
          </cell>
        </row>
        <row r="1399">
          <cell r="D1399" t="str">
            <v>05-757-67060-000</v>
          </cell>
          <cell r="E1399" t="str">
            <v>LAS-Telephone - Cellular</v>
          </cell>
          <cell r="F1399" t="str">
            <v>Cost of Services</v>
          </cell>
          <cell r="G1399">
            <v>3094.58</v>
          </cell>
          <cell r="J1399">
            <v>3094.58</v>
          </cell>
        </row>
        <row r="1400">
          <cell r="D1400" t="str">
            <v>06-453-67000-000</v>
          </cell>
          <cell r="E1400" t="str">
            <v>MIA 707 (Atlas)-Utility- Water</v>
          </cell>
          <cell r="F1400" t="str">
            <v>Cost of Services</v>
          </cell>
          <cell r="G1400">
            <v>3096.62</v>
          </cell>
          <cell r="J1400">
            <v>3096.62</v>
          </cell>
        </row>
        <row r="1401">
          <cell r="D1401" t="str">
            <v>06-453-67350-000</v>
          </cell>
          <cell r="E1401" t="str">
            <v>MIA 707 (Atlas)-Office Expenses</v>
          </cell>
          <cell r="F1401" t="str">
            <v>Cost of Services</v>
          </cell>
          <cell r="G1401">
            <v>3104.56</v>
          </cell>
          <cell r="J1401">
            <v>3104.56</v>
          </cell>
        </row>
        <row r="1402">
          <cell r="D1402" t="str">
            <v>05-757-67070-000</v>
          </cell>
          <cell r="E1402" t="str">
            <v>LAS-Telephone - Others</v>
          </cell>
          <cell r="F1402" t="str">
            <v>Cost of Services</v>
          </cell>
          <cell r="G1402">
            <v>3114.66</v>
          </cell>
          <cell r="J1402">
            <v>3114.66</v>
          </cell>
        </row>
        <row r="1403">
          <cell r="D1403" t="str">
            <v>05-725-63400-000</v>
          </cell>
          <cell r="E1403" t="str">
            <v>HSV-Repair &amp; Maintenance-Equip</v>
          </cell>
          <cell r="F1403" t="str">
            <v>Cost of Services</v>
          </cell>
          <cell r="G1403">
            <v>3130.49</v>
          </cell>
          <cell r="J1403">
            <v>3130.49</v>
          </cell>
        </row>
        <row r="1404">
          <cell r="D1404" t="str">
            <v>01-125-67060-000</v>
          </cell>
          <cell r="E1404" t="str">
            <v>JFK-76-Telephone - Cellular-</v>
          </cell>
          <cell r="F1404" t="str">
            <v>Cost of Services</v>
          </cell>
          <cell r="G1404">
            <v>3142.33</v>
          </cell>
          <cell r="J1404">
            <v>3142.33</v>
          </cell>
        </row>
        <row r="1405">
          <cell r="D1405" t="str">
            <v>05-750-67070-000</v>
          </cell>
          <cell r="E1405" t="str">
            <v>PHX-Telephone - Others</v>
          </cell>
          <cell r="F1405" t="str">
            <v>Cost of Services</v>
          </cell>
          <cell r="G1405">
            <v>3148.05</v>
          </cell>
          <cell r="J1405">
            <v>3148.05</v>
          </cell>
        </row>
        <row r="1406">
          <cell r="D1406" t="str">
            <v>03-250-67250-000</v>
          </cell>
          <cell r="E1406" t="str">
            <v>YUL-TRUCKING-Auto Rental/Mileage Reimbursement</v>
          </cell>
          <cell r="F1406" t="str">
            <v>Cost of Services</v>
          </cell>
          <cell r="G1406">
            <v>3149.07</v>
          </cell>
          <cell r="J1406">
            <v>3149.07</v>
          </cell>
        </row>
        <row r="1407">
          <cell r="D1407" t="str">
            <v>05-737-50400-000</v>
          </cell>
          <cell r="E1407" t="str">
            <v>IND-Time Off Pay</v>
          </cell>
          <cell r="F1407" t="str">
            <v>Cost of Services</v>
          </cell>
          <cell r="G1407">
            <v>3165.12</v>
          </cell>
          <cell r="J1407">
            <v>3165.12</v>
          </cell>
        </row>
        <row r="1408">
          <cell r="D1408" t="str">
            <v>05-755-63440-000</v>
          </cell>
          <cell r="E1408" t="str">
            <v>RNO-Repair &amp; Maintenance-Others</v>
          </cell>
          <cell r="F1408" t="str">
            <v>Cost of Services</v>
          </cell>
          <cell r="G1408">
            <v>3167.49</v>
          </cell>
          <cell r="J1408">
            <v>3167.49</v>
          </cell>
        </row>
        <row r="1409">
          <cell r="D1409" t="str">
            <v>05-757-67230-000</v>
          </cell>
          <cell r="E1409" t="str">
            <v>LAS-Meals &amp; Entertainment - Employee</v>
          </cell>
          <cell r="F1409" t="str">
            <v>Cost of Services</v>
          </cell>
          <cell r="G1409">
            <v>3181.33</v>
          </cell>
          <cell r="J1409">
            <v>3181.33</v>
          </cell>
        </row>
        <row r="1410">
          <cell r="D1410" t="str">
            <v>06-460-65030-000</v>
          </cell>
          <cell r="E1410" t="str">
            <v>MIA-707-Other Operating Supplies</v>
          </cell>
          <cell r="F1410" t="str">
            <v>Cost of Services</v>
          </cell>
          <cell r="G1410">
            <v>3182.77</v>
          </cell>
          <cell r="J1410">
            <v>3182.77</v>
          </cell>
        </row>
        <row r="1411">
          <cell r="D1411" t="str">
            <v>05-772-63010-000</v>
          </cell>
          <cell r="E1411" t="str">
            <v>SEA-Rent - Office Equipment</v>
          </cell>
          <cell r="F1411" t="str">
            <v>Cost of Services</v>
          </cell>
          <cell r="G1411">
            <v>3185.73</v>
          </cell>
          <cell r="J1411">
            <v>3185.73</v>
          </cell>
        </row>
        <row r="1412">
          <cell r="D1412" t="str">
            <v>06-450-67000-000</v>
          </cell>
          <cell r="E1412" t="str">
            <v>MIA-1601-Utility- Water</v>
          </cell>
          <cell r="F1412" t="str">
            <v>Cost of Services</v>
          </cell>
          <cell r="G1412">
            <v>3191.08</v>
          </cell>
          <cell r="J1412">
            <v>3191.08</v>
          </cell>
        </row>
        <row r="1413">
          <cell r="D1413" t="str">
            <v>05-775-63440-000</v>
          </cell>
          <cell r="E1413" t="str">
            <v>STL-Repair &amp; Maintenance-Others</v>
          </cell>
          <cell r="F1413" t="str">
            <v>Cost of Services</v>
          </cell>
          <cell r="G1413">
            <v>3191.13</v>
          </cell>
          <cell r="J1413">
            <v>3191.13</v>
          </cell>
        </row>
        <row r="1414">
          <cell r="D1414" t="str">
            <v>05-747-50400-000</v>
          </cell>
          <cell r="E1414" t="str">
            <v>MCI-156-Time Off Pay</v>
          </cell>
          <cell r="F1414" t="str">
            <v>Cost of Services</v>
          </cell>
          <cell r="G1414">
            <v>3197.7</v>
          </cell>
          <cell r="J1414">
            <v>3197.7</v>
          </cell>
        </row>
        <row r="1415">
          <cell r="D1415" t="str">
            <v>05-747-67290-000</v>
          </cell>
          <cell r="E1415" t="str">
            <v>MCI-156-Office Supplies</v>
          </cell>
          <cell r="F1415" t="str">
            <v>Cost of Services</v>
          </cell>
          <cell r="G1415">
            <v>3199.69</v>
          </cell>
          <cell r="J1415">
            <v>3199.69</v>
          </cell>
        </row>
        <row r="1416">
          <cell r="D1416" t="str">
            <v>01-115-67230-000</v>
          </cell>
          <cell r="E1416" t="str">
            <v>JFK East-Meals - Employee-</v>
          </cell>
          <cell r="F1416" t="str">
            <v>Cost of Services</v>
          </cell>
          <cell r="G1416">
            <v>3202.24</v>
          </cell>
          <cell r="J1416">
            <v>3202.24</v>
          </cell>
        </row>
        <row r="1417">
          <cell r="D1417" t="str">
            <v>03-230-62000-000</v>
          </cell>
          <cell r="E1417" t="str">
            <v>YYZ-2-Custom Fines and Penalties</v>
          </cell>
          <cell r="F1417" t="str">
            <v>Cost of Services</v>
          </cell>
          <cell r="G1417">
            <v>3205.38</v>
          </cell>
          <cell r="J1417">
            <v>3205.38</v>
          </cell>
        </row>
        <row r="1418">
          <cell r="D1418" t="str">
            <v>05-777-67070-000</v>
          </cell>
          <cell r="E1418" t="str">
            <v>TUL-Telephone - Others</v>
          </cell>
          <cell r="F1418" t="str">
            <v>Cost of Services</v>
          </cell>
          <cell r="G1418">
            <v>3228.6</v>
          </cell>
          <cell r="J1418">
            <v>3228.6</v>
          </cell>
        </row>
        <row r="1419">
          <cell r="D1419" t="str">
            <v>01-166-67290-000</v>
          </cell>
          <cell r="E1419" t="str">
            <v>PHL-Office Supplies-</v>
          </cell>
          <cell r="F1419" t="str">
            <v>Cost of Services</v>
          </cell>
          <cell r="G1419">
            <v>3234.55</v>
          </cell>
          <cell r="J1419">
            <v>3234.55</v>
          </cell>
        </row>
        <row r="1420">
          <cell r="D1420" t="str">
            <v>05-723-67070-000</v>
          </cell>
          <cell r="E1420" t="str">
            <v>FAT-Telephone - Others</v>
          </cell>
          <cell r="F1420" t="str">
            <v>Cost of Services</v>
          </cell>
          <cell r="G1420">
            <v>3237.35</v>
          </cell>
          <cell r="J1420">
            <v>3237.35</v>
          </cell>
        </row>
        <row r="1421">
          <cell r="D1421" t="str">
            <v>06-460-67080-000</v>
          </cell>
          <cell r="E1421" t="str">
            <v>MIA-707-Professional Fees - Consulting</v>
          </cell>
          <cell r="F1421" t="str">
            <v>Cost of Services</v>
          </cell>
          <cell r="G1421">
            <v>3237.5</v>
          </cell>
          <cell r="J1421">
            <v>3237.5</v>
          </cell>
        </row>
        <row r="1422">
          <cell r="D1422" t="str">
            <v>06-455-67080-000</v>
          </cell>
          <cell r="E1422" t="str">
            <v>MIA-706-Professional Fees - Consulting</v>
          </cell>
          <cell r="F1422" t="str">
            <v>Cost of Services</v>
          </cell>
          <cell r="G1422">
            <v>3237.5</v>
          </cell>
          <cell r="J1422">
            <v>3237.5</v>
          </cell>
        </row>
        <row r="1423">
          <cell r="D1423" t="str">
            <v>01-210-63440-000</v>
          </cell>
          <cell r="E1423" t="str">
            <v>SAT-Repair &amp; Maintenance-Others-</v>
          </cell>
          <cell r="F1423" t="str">
            <v>Cost of Services</v>
          </cell>
          <cell r="G1423">
            <v>3247.64</v>
          </cell>
          <cell r="J1423">
            <v>3247.64</v>
          </cell>
        </row>
        <row r="1424">
          <cell r="D1424" t="str">
            <v>05-759-67070-000</v>
          </cell>
          <cell r="E1424" t="str">
            <v>MHR-Telephone - Others</v>
          </cell>
          <cell r="F1424" t="str">
            <v>Cost of Services</v>
          </cell>
          <cell r="G1424">
            <v>3268.74</v>
          </cell>
          <cell r="J1424">
            <v>3268.74</v>
          </cell>
        </row>
        <row r="1425">
          <cell r="D1425" t="str">
            <v>03-250-68000-000</v>
          </cell>
          <cell r="E1425" t="str">
            <v>YUL-TRUCKING-Misc. Operating Expenses</v>
          </cell>
          <cell r="F1425" t="str">
            <v>Cost of Services</v>
          </cell>
          <cell r="G1425">
            <v>3278.48</v>
          </cell>
          <cell r="J1425">
            <v>3278.48</v>
          </cell>
        </row>
        <row r="1426">
          <cell r="D1426" t="str">
            <v>05-748-67070-000</v>
          </cell>
          <cell r="E1426" t="str">
            <v>OKC-Telephone - Others</v>
          </cell>
          <cell r="F1426" t="str">
            <v>Cost of Services</v>
          </cell>
          <cell r="G1426">
            <v>3281.7</v>
          </cell>
          <cell r="J1426">
            <v>3281.7</v>
          </cell>
        </row>
        <row r="1427">
          <cell r="D1427" t="str">
            <v>05-740-63455-000</v>
          </cell>
          <cell r="E1427" t="str">
            <v>LIT-Parking Expense</v>
          </cell>
          <cell r="F1427" t="str">
            <v>Cost of Services</v>
          </cell>
          <cell r="G1427">
            <v>3282</v>
          </cell>
          <cell r="J1427">
            <v>3282</v>
          </cell>
        </row>
        <row r="1428">
          <cell r="D1428" t="str">
            <v>06-455-69200-000</v>
          </cell>
          <cell r="E1428" t="str">
            <v>MIA-706-Common Cost Allocation</v>
          </cell>
          <cell r="F1428" t="str">
            <v>Cost of Services</v>
          </cell>
          <cell r="G1428">
            <v>3283.56</v>
          </cell>
          <cell r="J1428">
            <v>3283.56</v>
          </cell>
        </row>
        <row r="1429">
          <cell r="D1429" t="str">
            <v>01-153-67050-000</v>
          </cell>
          <cell r="E1429" t="str">
            <v>IAD-BA-Telephone-LAN Line-</v>
          </cell>
          <cell r="F1429" t="str">
            <v>Cost of Services</v>
          </cell>
          <cell r="G1429">
            <v>3288.03</v>
          </cell>
          <cell r="J1429">
            <v>3288.03</v>
          </cell>
        </row>
        <row r="1430">
          <cell r="D1430" t="str">
            <v>01-170-67280-000</v>
          </cell>
          <cell r="E1430" t="str">
            <v>IAH-GEN-Postage-</v>
          </cell>
          <cell r="F1430" t="str">
            <v>Cost of Services</v>
          </cell>
          <cell r="G1430">
            <v>3289.68</v>
          </cell>
          <cell r="J1430">
            <v>3289.68</v>
          </cell>
        </row>
        <row r="1431">
          <cell r="D1431" t="str">
            <v>01-175-63480-000</v>
          </cell>
          <cell r="E1431" t="str">
            <v>DFW-Maintenance Agreement-</v>
          </cell>
          <cell r="F1431" t="str">
            <v>Cost of Services</v>
          </cell>
          <cell r="G1431">
            <v>3297.63</v>
          </cell>
          <cell r="J1431">
            <v>3297.63</v>
          </cell>
        </row>
        <row r="1432">
          <cell r="D1432" t="str">
            <v>05-769-63400-000</v>
          </cell>
          <cell r="E1432" t="str">
            <v>SHV-Repair &amp; Maintenance-Equip</v>
          </cell>
          <cell r="F1432" t="str">
            <v>Cost of Services</v>
          </cell>
          <cell r="G1432">
            <v>3305.72</v>
          </cell>
          <cell r="J1432">
            <v>3305.72</v>
          </cell>
        </row>
        <row r="1433">
          <cell r="D1433" t="str">
            <v>01-140-65000-000</v>
          </cell>
          <cell r="E1433" t="str">
            <v>JFK-73-Cleaning Supplies-</v>
          </cell>
          <cell r="F1433" t="str">
            <v>Cost of Services</v>
          </cell>
          <cell r="G1433">
            <v>3305.91</v>
          </cell>
          <cell r="J1433">
            <v>3305.91</v>
          </cell>
        </row>
        <row r="1434">
          <cell r="D1434" t="str">
            <v>06-465-63400-000</v>
          </cell>
          <cell r="E1434" t="str">
            <v>MIA-716-Repair &amp; Maintenance-Equip</v>
          </cell>
          <cell r="F1434" t="str">
            <v>Cost of Services</v>
          </cell>
          <cell r="G1434">
            <v>3314.94</v>
          </cell>
          <cell r="J1434">
            <v>3314.94</v>
          </cell>
        </row>
        <row r="1435">
          <cell r="D1435" t="str">
            <v>01-100-67000-000</v>
          </cell>
          <cell r="E1435" t="str">
            <v>JFK-261-Utility- Water-</v>
          </cell>
          <cell r="F1435" t="str">
            <v>Cost of Services</v>
          </cell>
          <cell r="G1435">
            <v>3328.96</v>
          </cell>
          <cell r="J1435">
            <v>3328.96</v>
          </cell>
        </row>
        <row r="1436">
          <cell r="D1436" t="str">
            <v>09-004-67260-000</v>
          </cell>
          <cell r="E1436" t="str">
            <v>Membership Dues/Subscription</v>
          </cell>
          <cell r="F1436" t="str">
            <v>Cost of Services</v>
          </cell>
          <cell r="G1436">
            <v>3334.5</v>
          </cell>
          <cell r="J1436">
            <v>3334.5</v>
          </cell>
        </row>
        <row r="1437">
          <cell r="D1437" t="str">
            <v>01-156-63400-000</v>
          </cell>
          <cell r="E1437" t="str">
            <v>IAD-UPS-Repair &amp; Maintenance-Equip-</v>
          </cell>
          <cell r="F1437" t="str">
            <v>Cost of Services</v>
          </cell>
          <cell r="G1437">
            <v>3340.77</v>
          </cell>
          <cell r="J1437">
            <v>3340.77</v>
          </cell>
        </row>
        <row r="1438">
          <cell r="D1438" t="str">
            <v>01-311-63440-000</v>
          </cell>
          <cell r="E1438" t="str">
            <v>Quito-Repair &amp; Maintenance-Others-</v>
          </cell>
          <cell r="F1438" t="str">
            <v>Cost of Services</v>
          </cell>
          <cell r="G1438">
            <v>3360</v>
          </cell>
          <cell r="J1438">
            <v>3360</v>
          </cell>
        </row>
        <row r="1439">
          <cell r="D1439" t="str">
            <v>01-100-63450-000</v>
          </cell>
          <cell r="E1439" t="str">
            <v>JFK-261-Auto Expenses-</v>
          </cell>
          <cell r="F1439" t="str">
            <v>Cost of Services</v>
          </cell>
          <cell r="G1439">
            <v>3363.69</v>
          </cell>
          <cell r="J1439">
            <v>3363.69</v>
          </cell>
        </row>
        <row r="1440">
          <cell r="D1440" t="str">
            <v>06-480-67070-000</v>
          </cell>
          <cell r="E1440" t="str">
            <v>FLL-6-Telephone - Others</v>
          </cell>
          <cell r="F1440" t="str">
            <v>Cost of Services</v>
          </cell>
          <cell r="G1440">
            <v>3382.02</v>
          </cell>
          <cell r="J1440">
            <v>3382.02</v>
          </cell>
        </row>
        <row r="1441">
          <cell r="D1441" t="str">
            <v>01-151-63010-000</v>
          </cell>
          <cell r="E1441" t="str">
            <v>IAD-6-EK Rent-Office Equipment-</v>
          </cell>
          <cell r="F1441" t="str">
            <v>Cost of Services</v>
          </cell>
          <cell r="G1441">
            <v>3385.01</v>
          </cell>
          <cell r="J1441">
            <v>3385.01</v>
          </cell>
        </row>
        <row r="1442">
          <cell r="D1442" t="str">
            <v>01-145-64550-000</v>
          </cell>
          <cell r="E1442" t="str">
            <v>JFK- 9-Trash Removal contracts-</v>
          </cell>
          <cell r="F1442" t="str">
            <v>Cost of Services</v>
          </cell>
          <cell r="G1442">
            <v>3426.63</v>
          </cell>
          <cell r="J1442">
            <v>3426.63</v>
          </cell>
        </row>
        <row r="1443">
          <cell r="D1443" t="str">
            <v>05-744-50400-000</v>
          </cell>
          <cell r="E1443" t="str">
            <v>MSP-7550-Time Off Pay</v>
          </cell>
          <cell r="F1443" t="str">
            <v>Cost of Services</v>
          </cell>
          <cell r="G1443">
            <v>3432.18</v>
          </cell>
          <cell r="J1443">
            <v>3432.18</v>
          </cell>
        </row>
        <row r="1444">
          <cell r="D1444" t="str">
            <v>05-748-50400-000</v>
          </cell>
          <cell r="E1444" t="str">
            <v>OKC-Time Off Pay</v>
          </cell>
          <cell r="F1444" t="str">
            <v>Cost of Services</v>
          </cell>
          <cell r="G1444">
            <v>3435.16</v>
          </cell>
          <cell r="J1444">
            <v>3435.16</v>
          </cell>
        </row>
        <row r="1445">
          <cell r="D1445" t="str">
            <v>05-747-63475-000</v>
          </cell>
          <cell r="E1445" t="str">
            <v>MCI-156-Freight Expense</v>
          </cell>
          <cell r="F1445" t="str">
            <v>Cost of Services</v>
          </cell>
          <cell r="G1445">
            <v>3437.73</v>
          </cell>
          <cell r="J1445">
            <v>3437.73</v>
          </cell>
        </row>
        <row r="1446">
          <cell r="D1446" t="str">
            <v>05-742-67070-000</v>
          </cell>
          <cell r="E1446" t="str">
            <v>MEM-Telephone - Others</v>
          </cell>
          <cell r="F1446" t="str">
            <v>Cost of Services</v>
          </cell>
          <cell r="G1446">
            <v>3451.53</v>
          </cell>
          <cell r="J1446">
            <v>3451.53</v>
          </cell>
        </row>
        <row r="1447">
          <cell r="D1447" t="str">
            <v>05-760-63470-000</v>
          </cell>
          <cell r="E1447" t="str">
            <v>SLC-Fuel / Gasoline</v>
          </cell>
          <cell r="F1447" t="str">
            <v>Cost of Services</v>
          </cell>
          <cell r="G1447">
            <v>3463.67</v>
          </cell>
          <cell r="J1447">
            <v>3463.67</v>
          </cell>
        </row>
        <row r="1448">
          <cell r="D1448" t="str">
            <v>06-480-67050-000</v>
          </cell>
          <cell r="E1448" t="str">
            <v>FLL-6-Telephone-LAN Line</v>
          </cell>
          <cell r="F1448" t="str">
            <v>Cost of Services</v>
          </cell>
          <cell r="G1448">
            <v>3465.5</v>
          </cell>
          <cell r="J1448">
            <v>3465.5</v>
          </cell>
        </row>
        <row r="1449">
          <cell r="D1449" t="str">
            <v>06-520-67280-000</v>
          </cell>
          <cell r="E1449" t="str">
            <v>Forwarding-PHS-Postage</v>
          </cell>
          <cell r="F1449" t="str">
            <v>Cost of Services</v>
          </cell>
          <cell r="G1449">
            <v>3473.14</v>
          </cell>
          <cell r="J1449">
            <v>3473.14</v>
          </cell>
        </row>
        <row r="1450">
          <cell r="D1450" t="str">
            <v>05-775-67070-000</v>
          </cell>
          <cell r="E1450" t="str">
            <v>STL-Telephone - Others</v>
          </cell>
          <cell r="F1450" t="str">
            <v>Cost of Services</v>
          </cell>
          <cell r="G1450">
            <v>3480.18</v>
          </cell>
          <cell r="J1450">
            <v>3480.18</v>
          </cell>
        </row>
        <row r="1451">
          <cell r="D1451" t="str">
            <v>05-745-67290-000</v>
          </cell>
          <cell r="E1451" t="str">
            <v>MSY-Office Supplies</v>
          </cell>
          <cell r="F1451" t="str">
            <v>Cost of Services</v>
          </cell>
          <cell r="G1451">
            <v>3482.39</v>
          </cell>
          <cell r="J1451">
            <v>3482.39</v>
          </cell>
        </row>
        <row r="1452">
          <cell r="D1452" t="str">
            <v>05-744-67060-000</v>
          </cell>
          <cell r="E1452" t="str">
            <v>MSP-7550-Telephone - Cellular</v>
          </cell>
          <cell r="F1452" t="str">
            <v>Cost of Services</v>
          </cell>
          <cell r="G1452">
            <v>3539.58</v>
          </cell>
          <cell r="J1452">
            <v>3539.58</v>
          </cell>
        </row>
        <row r="1453">
          <cell r="D1453" t="str">
            <v>06-480-63460-000</v>
          </cell>
          <cell r="E1453" t="str">
            <v>FLL-6-Propane</v>
          </cell>
          <cell r="F1453" t="str">
            <v>Cost of Services</v>
          </cell>
          <cell r="G1453">
            <v>3551.7</v>
          </cell>
          <cell r="J1453">
            <v>3551.7</v>
          </cell>
        </row>
        <row r="1454">
          <cell r="D1454" t="str">
            <v>05-750-67060-000</v>
          </cell>
          <cell r="E1454" t="str">
            <v>PHX-Telephone - Cellular</v>
          </cell>
          <cell r="F1454" t="str">
            <v>Cost of Services</v>
          </cell>
          <cell r="G1454">
            <v>3561.14</v>
          </cell>
          <cell r="J1454">
            <v>3561.14</v>
          </cell>
        </row>
        <row r="1455">
          <cell r="D1455" t="str">
            <v>05-703-63475-000</v>
          </cell>
          <cell r="E1455" t="str">
            <v>BDL-Freight Expense</v>
          </cell>
          <cell r="F1455" t="str">
            <v>Cost of Services</v>
          </cell>
          <cell r="G1455">
            <v>3565.95</v>
          </cell>
          <cell r="J1455">
            <v>3565.95</v>
          </cell>
        </row>
        <row r="1456">
          <cell r="D1456" t="str">
            <v>03-002-63010-000</v>
          </cell>
          <cell r="E1456" t="str">
            <v>SG&amp;A-Rent - Office Equipment</v>
          </cell>
          <cell r="F1456" t="str">
            <v>Cost of Services</v>
          </cell>
          <cell r="G1456">
            <v>3570.31</v>
          </cell>
          <cell r="J1456">
            <v>3570.31</v>
          </cell>
        </row>
        <row r="1457">
          <cell r="D1457" t="str">
            <v>05-720-63440-000</v>
          </cell>
          <cell r="E1457" t="str">
            <v>ELP-Repair &amp; Maintenance-Others</v>
          </cell>
          <cell r="F1457" t="str">
            <v>Cost of Services</v>
          </cell>
          <cell r="G1457">
            <v>3580.49</v>
          </cell>
          <cell r="J1457">
            <v>3580.49</v>
          </cell>
        </row>
        <row r="1458">
          <cell r="D1458" t="str">
            <v>06-453-62050-000</v>
          </cell>
          <cell r="E1458" t="str">
            <v>MIA 707 (Atlas)-Customer Claims</v>
          </cell>
          <cell r="F1458" t="str">
            <v>Cost of Services</v>
          </cell>
          <cell r="G1458">
            <v>3586.4</v>
          </cell>
          <cell r="J1458">
            <v>3586.4</v>
          </cell>
        </row>
        <row r="1459">
          <cell r="D1459" t="str">
            <v>01-210-67030-000</v>
          </cell>
          <cell r="E1459" t="str">
            <v>SAT-Utility - Fuel-</v>
          </cell>
          <cell r="F1459" t="str">
            <v>Cost of Services</v>
          </cell>
          <cell r="G1459">
            <v>3590.33</v>
          </cell>
          <cell r="J1459">
            <v>3590.33</v>
          </cell>
        </row>
        <row r="1460">
          <cell r="D1460" t="str">
            <v>05-769-67070-000</v>
          </cell>
          <cell r="E1460" t="str">
            <v>SHV-Telephone - Others</v>
          </cell>
          <cell r="F1460" t="str">
            <v>Cost of Services</v>
          </cell>
          <cell r="G1460">
            <v>3590.57</v>
          </cell>
          <cell r="J1460">
            <v>3590.57</v>
          </cell>
        </row>
        <row r="1461">
          <cell r="D1461" t="str">
            <v>01-151-65020-000</v>
          </cell>
          <cell r="E1461" t="str">
            <v>IAD-6-EK Skids-</v>
          </cell>
          <cell r="F1461" t="str">
            <v>Cost of Services</v>
          </cell>
          <cell r="G1461">
            <v>3600</v>
          </cell>
          <cell r="J1461">
            <v>3600</v>
          </cell>
        </row>
        <row r="1462">
          <cell r="D1462" t="str">
            <v>01-120-65020-000</v>
          </cell>
          <cell r="E1462" t="str">
            <v>JFK-151-Skids-</v>
          </cell>
          <cell r="F1462" t="str">
            <v>Cost of Services</v>
          </cell>
          <cell r="G1462">
            <v>3604.35</v>
          </cell>
          <cell r="J1462">
            <v>3604.35</v>
          </cell>
        </row>
        <row r="1463">
          <cell r="D1463" t="str">
            <v>05-747-65030-000</v>
          </cell>
          <cell r="E1463" t="str">
            <v>MCI-156-Other Operating Supplies</v>
          </cell>
          <cell r="F1463" t="str">
            <v>Cost of Services</v>
          </cell>
          <cell r="G1463">
            <v>3605.79</v>
          </cell>
          <cell r="J1463">
            <v>3605.79</v>
          </cell>
        </row>
        <row r="1464">
          <cell r="D1464" t="str">
            <v>05-703-63440-000</v>
          </cell>
          <cell r="E1464" t="str">
            <v>BDL-Repair &amp; Maintenance-Others</v>
          </cell>
          <cell r="F1464" t="str">
            <v>Cost of Services</v>
          </cell>
          <cell r="G1464">
            <v>3607.63</v>
          </cell>
          <cell r="J1464">
            <v>3607.63</v>
          </cell>
        </row>
        <row r="1465">
          <cell r="D1465" t="str">
            <v>06-450-63445-000</v>
          </cell>
          <cell r="E1465" t="str">
            <v>MIA-1601-Maintenance Agreement</v>
          </cell>
          <cell r="F1465" t="str">
            <v>Cost of Services</v>
          </cell>
          <cell r="G1465">
            <v>3616.78</v>
          </cell>
          <cell r="J1465">
            <v>3616.78</v>
          </cell>
        </row>
        <row r="1466">
          <cell r="D1466" t="str">
            <v>01-151-63440-000</v>
          </cell>
          <cell r="E1466" t="str">
            <v>IAD-6-EK Repair &amp; Maintenance-Others-</v>
          </cell>
          <cell r="F1466" t="str">
            <v>Cost of Services</v>
          </cell>
          <cell r="G1466">
            <v>3644.9</v>
          </cell>
          <cell r="J1466">
            <v>3644.9</v>
          </cell>
        </row>
        <row r="1467">
          <cell r="D1467" t="str">
            <v>05-750-63400-000</v>
          </cell>
          <cell r="E1467" t="str">
            <v>PHX-Repair &amp; Maintenance-Equip</v>
          </cell>
          <cell r="F1467" t="str">
            <v>Cost of Services</v>
          </cell>
          <cell r="G1467">
            <v>3647.08</v>
          </cell>
          <cell r="J1467">
            <v>3647.08</v>
          </cell>
        </row>
        <row r="1468">
          <cell r="D1468" t="str">
            <v>05-706-63420-000</v>
          </cell>
          <cell r="E1468" t="str">
            <v>AUS-Repair &amp; Maintenance - Build</v>
          </cell>
          <cell r="F1468" t="str">
            <v>Cost of Services</v>
          </cell>
          <cell r="G1468">
            <v>3667.52</v>
          </cell>
          <cell r="J1468">
            <v>3667.52</v>
          </cell>
        </row>
        <row r="1469">
          <cell r="D1469" t="str">
            <v>05-755-67290-000</v>
          </cell>
          <cell r="E1469" t="str">
            <v>RNO-Office Supplies</v>
          </cell>
          <cell r="F1469" t="str">
            <v>Cost of Services</v>
          </cell>
          <cell r="G1469">
            <v>3670.1</v>
          </cell>
          <cell r="J1469">
            <v>3670.1</v>
          </cell>
        </row>
        <row r="1470">
          <cell r="D1470" t="str">
            <v>06-450-63000-000</v>
          </cell>
          <cell r="E1470" t="str">
            <v>MIA-1601-Rent-Warehouse Equipment</v>
          </cell>
          <cell r="F1470" t="str">
            <v>Cost of Services</v>
          </cell>
          <cell r="G1470">
            <v>3688.76</v>
          </cell>
          <cell r="J1470">
            <v>3688.76</v>
          </cell>
        </row>
        <row r="1471">
          <cell r="D1471" t="str">
            <v>06-480-63000-000</v>
          </cell>
          <cell r="E1471" t="str">
            <v>FLL-6-Rent-Warehouse Equipment</v>
          </cell>
          <cell r="F1471" t="str">
            <v>Cost of Services</v>
          </cell>
          <cell r="G1471">
            <v>3688.76</v>
          </cell>
          <cell r="J1471">
            <v>3688.76</v>
          </cell>
        </row>
        <row r="1472">
          <cell r="D1472" t="str">
            <v>06-460-63000-000</v>
          </cell>
          <cell r="E1472" t="str">
            <v>MIA-707-Rent-Warehouse Equipment</v>
          </cell>
          <cell r="F1472" t="str">
            <v>Cost of Services</v>
          </cell>
          <cell r="G1472">
            <v>3688.78</v>
          </cell>
          <cell r="J1472">
            <v>3688.78</v>
          </cell>
        </row>
        <row r="1473">
          <cell r="D1473" t="str">
            <v>06-999-64530-000</v>
          </cell>
          <cell r="E1473" t="str">
            <v>SG&amp;A MIA-Cleaning Janitorial Contract</v>
          </cell>
          <cell r="F1473" t="str">
            <v>Cost of Services</v>
          </cell>
          <cell r="G1473">
            <v>3699</v>
          </cell>
          <cell r="J1473">
            <v>3699</v>
          </cell>
        </row>
        <row r="1474">
          <cell r="D1474" t="str">
            <v>06-450-64530-000</v>
          </cell>
          <cell r="E1474" t="str">
            <v>MIA-1601-Cleaning Janitorial Contract</v>
          </cell>
          <cell r="F1474" t="str">
            <v>Cost of Services</v>
          </cell>
          <cell r="G1474">
            <v>3699</v>
          </cell>
          <cell r="J1474">
            <v>3699</v>
          </cell>
        </row>
        <row r="1475">
          <cell r="D1475" t="str">
            <v>05-777-63470-000</v>
          </cell>
          <cell r="E1475" t="str">
            <v>TUL-Fuel / Gasoline</v>
          </cell>
          <cell r="F1475" t="str">
            <v>Cost of Services</v>
          </cell>
          <cell r="G1475">
            <v>3709.6</v>
          </cell>
          <cell r="J1475">
            <v>3709.6</v>
          </cell>
        </row>
        <row r="1476">
          <cell r="D1476" t="str">
            <v>06-480-64580-000</v>
          </cell>
          <cell r="E1476" t="str">
            <v>FLL-6-Other Contractor Expenses</v>
          </cell>
          <cell r="F1476" t="str">
            <v>Cost of Services</v>
          </cell>
          <cell r="G1476">
            <v>3711.34</v>
          </cell>
          <cell r="J1476">
            <v>3711.34</v>
          </cell>
        </row>
        <row r="1477">
          <cell r="D1477" t="str">
            <v>05-765-67070-000</v>
          </cell>
          <cell r="E1477" t="str">
            <v>SAN-Telephone - Others</v>
          </cell>
          <cell r="F1477" t="str">
            <v>Cost of Services</v>
          </cell>
          <cell r="G1477">
            <v>3718.49</v>
          </cell>
          <cell r="J1477">
            <v>3718.49</v>
          </cell>
        </row>
        <row r="1478">
          <cell r="D1478" t="str">
            <v>06-510-61600-000</v>
          </cell>
          <cell r="E1478" t="str">
            <v>AA-Business Insurance</v>
          </cell>
          <cell r="F1478" t="str">
            <v>Cost of Services</v>
          </cell>
          <cell r="G1478">
            <v>3725.9</v>
          </cell>
          <cell r="J1478">
            <v>3725.9</v>
          </cell>
        </row>
        <row r="1479">
          <cell r="D1479" t="str">
            <v>05-770-63455-000</v>
          </cell>
          <cell r="E1479" t="str">
            <v>SGF-Parking Expense</v>
          </cell>
          <cell r="F1479" t="str">
            <v>Cost of Services</v>
          </cell>
          <cell r="G1479">
            <v>3729</v>
          </cell>
          <cell r="J1479">
            <v>3729</v>
          </cell>
        </row>
        <row r="1480">
          <cell r="D1480" t="str">
            <v>05-720-67230-000</v>
          </cell>
          <cell r="E1480" t="str">
            <v>ELP-Meals &amp; Entertainment - Employee</v>
          </cell>
          <cell r="F1480" t="str">
            <v>Cost of Services</v>
          </cell>
          <cell r="G1480">
            <v>3735.1</v>
          </cell>
          <cell r="J1480">
            <v>3735.1</v>
          </cell>
        </row>
        <row r="1481">
          <cell r="D1481" t="str">
            <v>01-311-67210-000</v>
          </cell>
          <cell r="E1481" t="str">
            <v>Quito-Meals - 3rd Party-</v>
          </cell>
          <cell r="F1481" t="str">
            <v>Cost of Services</v>
          </cell>
          <cell r="G1481">
            <v>3738.85</v>
          </cell>
          <cell r="J1481">
            <v>3738.85</v>
          </cell>
        </row>
        <row r="1482">
          <cell r="D1482" t="str">
            <v>01-150-67060-000</v>
          </cell>
          <cell r="E1482" t="str">
            <v>IAD-6-Telephone - Cellular-</v>
          </cell>
          <cell r="F1482" t="str">
            <v>Cost of Services</v>
          </cell>
          <cell r="G1482">
            <v>3740.03</v>
          </cell>
          <cell r="J1482">
            <v>3740.03</v>
          </cell>
        </row>
        <row r="1483">
          <cell r="D1483" t="str">
            <v>05-737-67070-000</v>
          </cell>
          <cell r="E1483" t="str">
            <v>IND-Telephone - Others</v>
          </cell>
          <cell r="F1483" t="str">
            <v>Cost of Services</v>
          </cell>
          <cell r="G1483">
            <v>3749.52</v>
          </cell>
          <cell r="J1483">
            <v>3749.52</v>
          </cell>
        </row>
        <row r="1484">
          <cell r="D1484" t="str">
            <v>05-725-63010-000</v>
          </cell>
          <cell r="E1484" t="str">
            <v>HSV-Rent - Office Equipment</v>
          </cell>
          <cell r="F1484" t="str">
            <v>Cost of Services</v>
          </cell>
          <cell r="G1484">
            <v>3781.02</v>
          </cell>
          <cell r="J1484">
            <v>3781.02</v>
          </cell>
        </row>
        <row r="1485">
          <cell r="D1485" t="str">
            <v>06-453-63440-000</v>
          </cell>
          <cell r="E1485" t="str">
            <v>MIA 707 (Atlas)-Repair &amp; Maintenance-Others</v>
          </cell>
          <cell r="F1485" t="str">
            <v>Cost of Services</v>
          </cell>
          <cell r="G1485">
            <v>3813.16</v>
          </cell>
          <cell r="J1485">
            <v>3813.16</v>
          </cell>
        </row>
        <row r="1486">
          <cell r="D1486" t="str">
            <v>01-300-67190-000</v>
          </cell>
          <cell r="E1486" t="str">
            <v xml:space="preserve"> -SAN-Travel - Aifare-</v>
          </cell>
          <cell r="F1486" t="str">
            <v>Cost of Services</v>
          </cell>
          <cell r="G1486">
            <v>3834.84</v>
          </cell>
          <cell r="J1486">
            <v>3834.84</v>
          </cell>
        </row>
        <row r="1487">
          <cell r="D1487" t="str">
            <v>06-999-67280-000</v>
          </cell>
          <cell r="E1487" t="str">
            <v>SG&amp;A MIA-Postage</v>
          </cell>
          <cell r="F1487" t="str">
            <v>Cost of Services</v>
          </cell>
          <cell r="G1487">
            <v>3846.44</v>
          </cell>
          <cell r="J1487">
            <v>3846.44</v>
          </cell>
        </row>
        <row r="1488">
          <cell r="D1488" t="str">
            <v>01-166-67230-000</v>
          </cell>
          <cell r="E1488" t="str">
            <v>PHL-Meals - Employee-</v>
          </cell>
          <cell r="F1488" t="str">
            <v>Cost of Services</v>
          </cell>
          <cell r="G1488">
            <v>3864.49</v>
          </cell>
          <cell r="J1488">
            <v>3864.49</v>
          </cell>
        </row>
        <row r="1489">
          <cell r="D1489" t="str">
            <v>06-999-67050-000</v>
          </cell>
          <cell r="E1489" t="str">
            <v>SG&amp;A MIA-Telephone-LAN Line</v>
          </cell>
          <cell r="F1489" t="str">
            <v>Cost of Services</v>
          </cell>
          <cell r="G1489">
            <v>3874.82</v>
          </cell>
          <cell r="J1489">
            <v>3874.82</v>
          </cell>
        </row>
        <row r="1490">
          <cell r="D1490" t="str">
            <v>03-230-63440-000</v>
          </cell>
          <cell r="E1490" t="str">
            <v>YYZ-2-Repair &amp; Maint - Other</v>
          </cell>
          <cell r="F1490" t="str">
            <v>Cost of Services</v>
          </cell>
          <cell r="G1490">
            <v>3878.32</v>
          </cell>
          <cell r="J1490">
            <v>3878.32</v>
          </cell>
        </row>
        <row r="1491">
          <cell r="D1491" t="str">
            <v>03-240-67250-000</v>
          </cell>
          <cell r="E1491" t="str">
            <v>YUL-800-Auto Rental/Mileage Reimbursement</v>
          </cell>
          <cell r="F1491" t="str">
            <v>Cost of Services</v>
          </cell>
          <cell r="G1491">
            <v>3880.84</v>
          </cell>
          <cell r="J1491">
            <v>3880.84</v>
          </cell>
        </row>
        <row r="1492">
          <cell r="D1492" t="str">
            <v>06-480-63400-000</v>
          </cell>
          <cell r="E1492" t="str">
            <v>FLL-6-Repair &amp; Maintenance-Equip</v>
          </cell>
          <cell r="F1492" t="str">
            <v>Cost of Services</v>
          </cell>
          <cell r="G1492">
            <v>3913.09</v>
          </cell>
          <cell r="J1492">
            <v>3913.09</v>
          </cell>
        </row>
        <row r="1493">
          <cell r="D1493" t="str">
            <v>05-772-50400-000</v>
          </cell>
          <cell r="E1493" t="str">
            <v>SEA-Time Off Pay</v>
          </cell>
          <cell r="F1493" t="str">
            <v>Cost of Services</v>
          </cell>
          <cell r="G1493">
            <v>3918.58</v>
          </cell>
          <cell r="J1493">
            <v>3918.58</v>
          </cell>
        </row>
        <row r="1494">
          <cell r="D1494" t="str">
            <v>05-745-67070-000</v>
          </cell>
          <cell r="E1494" t="str">
            <v>MSY-Telephone - Others</v>
          </cell>
          <cell r="F1494" t="str">
            <v>Cost of Services</v>
          </cell>
          <cell r="G1494">
            <v>3929.16</v>
          </cell>
          <cell r="J1494">
            <v>3929.16</v>
          </cell>
        </row>
        <row r="1495">
          <cell r="D1495" t="str">
            <v>05-725-67070-000</v>
          </cell>
          <cell r="E1495" t="str">
            <v>HSV-Telephone - Others</v>
          </cell>
          <cell r="F1495" t="str">
            <v>Cost of Services</v>
          </cell>
          <cell r="G1495">
            <v>3929.16</v>
          </cell>
          <cell r="J1495">
            <v>3929.16</v>
          </cell>
        </row>
        <row r="1496">
          <cell r="D1496" t="str">
            <v>01-300-67060-000</v>
          </cell>
          <cell r="E1496" t="str">
            <v xml:space="preserve"> -SAN-Telephone - Cellular-</v>
          </cell>
          <cell r="F1496" t="str">
            <v>Cost of Services</v>
          </cell>
          <cell r="G1496">
            <v>3936.64</v>
          </cell>
          <cell r="J1496">
            <v>3936.64</v>
          </cell>
        </row>
        <row r="1497">
          <cell r="D1497" t="str">
            <v>05-750-67230-000</v>
          </cell>
          <cell r="E1497" t="str">
            <v>PHX-Meals &amp; Entertainment - Employee</v>
          </cell>
          <cell r="F1497" t="str">
            <v>Cost of Services</v>
          </cell>
          <cell r="G1497">
            <v>3943.5</v>
          </cell>
          <cell r="J1497">
            <v>3943.5</v>
          </cell>
        </row>
        <row r="1498">
          <cell r="D1498" t="str">
            <v>01-300-67350-000</v>
          </cell>
          <cell r="E1498" t="str">
            <v xml:space="preserve"> -SAN-Office Expenses-</v>
          </cell>
          <cell r="F1498" t="str">
            <v>Cost of Services</v>
          </cell>
          <cell r="G1498">
            <v>3963.44</v>
          </cell>
          <cell r="J1498">
            <v>3963.44</v>
          </cell>
        </row>
        <row r="1499">
          <cell r="D1499" t="str">
            <v>01-190-67050-000</v>
          </cell>
          <cell r="E1499" t="str">
            <v>SEA-2345-Telephone-LAN Line-</v>
          </cell>
          <cell r="F1499" t="str">
            <v>Cost of Services</v>
          </cell>
          <cell r="G1499">
            <v>3983.22</v>
          </cell>
          <cell r="J1499">
            <v>3983.22</v>
          </cell>
        </row>
        <row r="1500">
          <cell r="D1500" t="str">
            <v>09-004-61900-000</v>
          </cell>
          <cell r="E1500" t="str">
            <v>Licences &amp; Permits</v>
          </cell>
          <cell r="F1500" t="str">
            <v>Cost of Services</v>
          </cell>
          <cell r="G1500">
            <v>4000</v>
          </cell>
          <cell r="J1500">
            <v>4000</v>
          </cell>
        </row>
        <row r="1501">
          <cell r="D1501" t="str">
            <v>05-770-65030-000</v>
          </cell>
          <cell r="E1501" t="str">
            <v>SGF-Other Operating Supplies</v>
          </cell>
          <cell r="F1501" t="str">
            <v>Cost of Services</v>
          </cell>
          <cell r="G1501">
            <v>4000</v>
          </cell>
          <cell r="J1501">
            <v>4000</v>
          </cell>
        </row>
        <row r="1502">
          <cell r="D1502" t="str">
            <v>06-455-67350-000</v>
          </cell>
          <cell r="E1502" t="str">
            <v>MIA-706-Office Expenses</v>
          </cell>
          <cell r="F1502" t="str">
            <v>Cost of Services</v>
          </cell>
          <cell r="G1502">
            <v>4006.48</v>
          </cell>
          <cell r="J1502">
            <v>4006.48</v>
          </cell>
        </row>
        <row r="1503">
          <cell r="D1503" t="str">
            <v>05-749-67300-000</v>
          </cell>
          <cell r="E1503" t="str">
            <v>ORD-IT Supplies</v>
          </cell>
          <cell r="F1503" t="str">
            <v>Cost of Services</v>
          </cell>
          <cell r="G1503">
            <v>4050</v>
          </cell>
          <cell r="J1503">
            <v>4050</v>
          </cell>
        </row>
        <row r="1504">
          <cell r="D1504" t="str">
            <v>05-710-67300-000</v>
          </cell>
          <cell r="E1504" t="str">
            <v>DFW-B1639-IT Supplies</v>
          </cell>
          <cell r="F1504" t="str">
            <v>Cost of Services</v>
          </cell>
          <cell r="G1504">
            <v>4050</v>
          </cell>
          <cell r="J1504">
            <v>4050</v>
          </cell>
        </row>
        <row r="1505">
          <cell r="D1505" t="str">
            <v>05-744-67020-000</v>
          </cell>
          <cell r="E1505" t="str">
            <v>MSP-7550-Utility - Electricity</v>
          </cell>
          <cell r="F1505" t="str">
            <v>Cost of Services</v>
          </cell>
          <cell r="G1505">
            <v>4058.59</v>
          </cell>
          <cell r="J1505">
            <v>4058.59</v>
          </cell>
        </row>
        <row r="1506">
          <cell r="D1506" t="str">
            <v>06-455-64540-000</v>
          </cell>
          <cell r="E1506" t="str">
            <v>MIA-706-IT Contracts</v>
          </cell>
          <cell r="F1506" t="str">
            <v>Cost of Services</v>
          </cell>
          <cell r="G1506">
            <v>4065.89</v>
          </cell>
          <cell r="J1506">
            <v>4065.89</v>
          </cell>
        </row>
        <row r="1507">
          <cell r="D1507" t="str">
            <v>03-240-65030-000</v>
          </cell>
          <cell r="E1507" t="str">
            <v>YUL-800-Other Operating Supplies</v>
          </cell>
          <cell r="F1507" t="str">
            <v>Cost of Services</v>
          </cell>
          <cell r="G1507">
            <v>4080.65</v>
          </cell>
          <cell r="J1507">
            <v>4080.65</v>
          </cell>
        </row>
        <row r="1508">
          <cell r="D1508" t="str">
            <v>05-731-67070-000</v>
          </cell>
          <cell r="E1508" t="str">
            <v>ICT-Telephone - Others</v>
          </cell>
          <cell r="F1508" t="str">
            <v>Cost of Services</v>
          </cell>
          <cell r="G1508">
            <v>4081.71</v>
          </cell>
          <cell r="J1508">
            <v>4081.71</v>
          </cell>
        </row>
        <row r="1509">
          <cell r="D1509" t="str">
            <v>05-703-67070-000</v>
          </cell>
          <cell r="E1509" t="str">
            <v>BDL-Telephone - Others</v>
          </cell>
          <cell r="F1509" t="str">
            <v>Cost of Services</v>
          </cell>
          <cell r="G1509">
            <v>4081.71</v>
          </cell>
          <cell r="J1509">
            <v>4081.71</v>
          </cell>
        </row>
        <row r="1510">
          <cell r="D1510" t="str">
            <v>05-706-63455-000</v>
          </cell>
          <cell r="E1510" t="str">
            <v>AUS-Parking Expense</v>
          </cell>
          <cell r="F1510" t="str">
            <v>Cost of Services</v>
          </cell>
          <cell r="G1510">
            <v>4104</v>
          </cell>
          <cell r="J1510">
            <v>4104</v>
          </cell>
        </row>
        <row r="1511">
          <cell r="D1511" t="str">
            <v>01-140-63010-000</v>
          </cell>
          <cell r="E1511" t="str">
            <v>JFK-73-Rent-Office Equipment-</v>
          </cell>
          <cell r="F1511" t="str">
            <v>Cost of Services</v>
          </cell>
          <cell r="G1511">
            <v>4134.32</v>
          </cell>
          <cell r="J1511">
            <v>4134.32</v>
          </cell>
        </row>
        <row r="1512">
          <cell r="D1512" t="str">
            <v>05-737-63455-000</v>
          </cell>
          <cell r="E1512" t="str">
            <v>IND-Parking Expense</v>
          </cell>
          <cell r="F1512" t="str">
            <v>Cost of Services</v>
          </cell>
          <cell r="G1512">
            <v>4168.55</v>
          </cell>
          <cell r="J1512">
            <v>4168.55</v>
          </cell>
        </row>
        <row r="1513">
          <cell r="D1513" t="str">
            <v>06-510-50400-000</v>
          </cell>
          <cell r="E1513" t="str">
            <v>AA-Time Off Pay</v>
          </cell>
          <cell r="F1513" t="str">
            <v>Cost of Services</v>
          </cell>
          <cell r="G1513">
            <v>4172.8100000000004</v>
          </cell>
          <cell r="J1513">
            <v>4172.8100000000004</v>
          </cell>
        </row>
        <row r="1514">
          <cell r="D1514" t="str">
            <v>01-166-67190-000</v>
          </cell>
          <cell r="E1514" t="str">
            <v>PHL-Travel - Aifare-</v>
          </cell>
          <cell r="F1514" t="str">
            <v>Cost of Services</v>
          </cell>
          <cell r="G1514">
            <v>4186</v>
          </cell>
          <cell r="J1514">
            <v>4186</v>
          </cell>
        </row>
        <row r="1515">
          <cell r="D1515" t="str">
            <v>01-175-67280-000</v>
          </cell>
          <cell r="E1515" t="str">
            <v>DFW-Postage-</v>
          </cell>
          <cell r="F1515" t="str">
            <v>Cost of Services</v>
          </cell>
          <cell r="G1515">
            <v>4187.3100000000004</v>
          </cell>
          <cell r="J1515">
            <v>4187.3100000000004</v>
          </cell>
        </row>
        <row r="1516">
          <cell r="D1516" t="str">
            <v>05-726-67070-000</v>
          </cell>
          <cell r="E1516" t="str">
            <v>GFK-Telephone - Others</v>
          </cell>
          <cell r="F1516" t="str">
            <v>Cost of Services</v>
          </cell>
          <cell r="G1516">
            <v>4194.97</v>
          </cell>
          <cell r="J1516">
            <v>4194.97</v>
          </cell>
        </row>
        <row r="1517">
          <cell r="D1517" t="str">
            <v>05-735-67070-000</v>
          </cell>
          <cell r="E1517" t="str">
            <v>JAN-Telephone - Others</v>
          </cell>
          <cell r="F1517" t="str">
            <v>Cost of Services</v>
          </cell>
          <cell r="G1517">
            <v>4259.7299999999996</v>
          </cell>
          <cell r="J1517">
            <v>4259.7299999999996</v>
          </cell>
        </row>
        <row r="1518">
          <cell r="D1518" t="str">
            <v>05-737-63000-000</v>
          </cell>
          <cell r="E1518" t="str">
            <v>IND-Rent - Ground Support Equipment</v>
          </cell>
          <cell r="F1518" t="str">
            <v>Cost of Services</v>
          </cell>
          <cell r="G1518">
            <v>4267.3100000000004</v>
          </cell>
          <cell r="J1518">
            <v>4267.3100000000004</v>
          </cell>
        </row>
        <row r="1519">
          <cell r="D1519" t="str">
            <v>01-175-67060-000</v>
          </cell>
          <cell r="E1519" t="str">
            <v>DFW-Telephone - Cellular-</v>
          </cell>
          <cell r="F1519" t="str">
            <v>Cost of Services</v>
          </cell>
          <cell r="G1519">
            <v>4328.47</v>
          </cell>
          <cell r="J1519">
            <v>4328.47</v>
          </cell>
        </row>
        <row r="1520">
          <cell r="D1520" t="str">
            <v>05-744-63400-000</v>
          </cell>
          <cell r="E1520" t="str">
            <v>MSP-7550-Repair &amp; Maintenance-Equip</v>
          </cell>
          <cell r="F1520" t="str">
            <v>Cost of Services</v>
          </cell>
          <cell r="G1520">
            <v>4328.5200000000004</v>
          </cell>
          <cell r="J1520">
            <v>4328.5200000000004</v>
          </cell>
        </row>
        <row r="1521">
          <cell r="D1521" t="str">
            <v>05-755-63455-000</v>
          </cell>
          <cell r="E1521" t="str">
            <v>RNO-Parking Expense</v>
          </cell>
          <cell r="F1521" t="str">
            <v>Cost of Services</v>
          </cell>
          <cell r="G1521">
            <v>4350</v>
          </cell>
          <cell r="J1521">
            <v>4350</v>
          </cell>
        </row>
        <row r="1522">
          <cell r="D1522" t="str">
            <v>01-150-67180-000</v>
          </cell>
          <cell r="E1522" t="str">
            <v>IAD-6-Travel - Lodging-</v>
          </cell>
          <cell r="F1522" t="str">
            <v>Cost of Services</v>
          </cell>
          <cell r="G1522">
            <v>4368.5</v>
          </cell>
          <cell r="J1522">
            <v>4368.5</v>
          </cell>
        </row>
        <row r="1523">
          <cell r="D1523" t="str">
            <v>05-778-67070-000</v>
          </cell>
          <cell r="E1523" t="str">
            <v>TOL-Telephone - Others</v>
          </cell>
          <cell r="F1523" t="str">
            <v>Cost of Services</v>
          </cell>
          <cell r="G1523">
            <v>4383.3900000000003</v>
          </cell>
          <cell r="J1523">
            <v>4383.3900000000003</v>
          </cell>
        </row>
        <row r="1524">
          <cell r="D1524" t="str">
            <v>05-738-67290-000</v>
          </cell>
          <cell r="E1524" t="str">
            <v>LAX-Office Supplies</v>
          </cell>
          <cell r="F1524" t="str">
            <v>Cost of Services</v>
          </cell>
          <cell r="G1524">
            <v>4394.55</v>
          </cell>
          <cell r="J1524">
            <v>4394.55</v>
          </cell>
        </row>
        <row r="1525">
          <cell r="D1525" t="str">
            <v>06-475-50400-000</v>
          </cell>
          <cell r="E1525" t="str">
            <v>MIA-TRUCKING-Time Off Pay</v>
          </cell>
          <cell r="F1525" t="str">
            <v>Cost of Services</v>
          </cell>
          <cell r="G1525">
            <v>4416.78</v>
          </cell>
          <cell r="J1525">
            <v>4416.78</v>
          </cell>
        </row>
        <row r="1526">
          <cell r="D1526" t="str">
            <v>01-195-61900-000</v>
          </cell>
          <cell r="E1526" t="str">
            <v>SEA-2427-Licenses &amp; Permits-</v>
          </cell>
          <cell r="F1526" t="str">
            <v>Cost of Services</v>
          </cell>
          <cell r="G1526">
            <v>4452</v>
          </cell>
          <cell r="J1526">
            <v>4452</v>
          </cell>
        </row>
        <row r="1527">
          <cell r="D1527" t="str">
            <v>05-720-63000-000</v>
          </cell>
          <cell r="E1527" t="str">
            <v>ELP-Rent - Ground Support Equipment</v>
          </cell>
          <cell r="F1527" t="str">
            <v>Cost of Services</v>
          </cell>
          <cell r="G1527">
            <v>4465.0200000000004</v>
          </cell>
          <cell r="J1527">
            <v>4465.0200000000004</v>
          </cell>
        </row>
        <row r="1528">
          <cell r="D1528" t="str">
            <v>05-738-67070-000</v>
          </cell>
          <cell r="E1528" t="str">
            <v>LAX-Telephone - Others</v>
          </cell>
          <cell r="F1528" t="str">
            <v>Cost of Services</v>
          </cell>
          <cell r="G1528">
            <v>4469.62</v>
          </cell>
          <cell r="J1528">
            <v>4469.62</v>
          </cell>
        </row>
        <row r="1529">
          <cell r="D1529" t="str">
            <v>06-460-63440-000</v>
          </cell>
          <cell r="E1529" t="str">
            <v>MIA-707-Repair &amp; Maintenance-Others</v>
          </cell>
          <cell r="F1529" t="str">
            <v>Cost of Services</v>
          </cell>
          <cell r="G1529">
            <v>4474.34</v>
          </cell>
          <cell r="J1529">
            <v>4474.34</v>
          </cell>
        </row>
        <row r="1530">
          <cell r="D1530" t="str">
            <v>05-704-67290-000</v>
          </cell>
          <cell r="E1530" t="str">
            <v>ATL-Office Supplies</v>
          </cell>
          <cell r="F1530" t="str">
            <v>Cost of Services</v>
          </cell>
          <cell r="G1530">
            <v>4483.38</v>
          </cell>
          <cell r="J1530">
            <v>4483.38</v>
          </cell>
        </row>
        <row r="1531">
          <cell r="D1531" t="str">
            <v>05-703-61800-000</v>
          </cell>
          <cell r="E1531" t="str">
            <v>BDL-Property Taxes</v>
          </cell>
          <cell r="F1531" t="str">
            <v>Cost of Services</v>
          </cell>
          <cell r="G1531">
            <v>4484.28</v>
          </cell>
          <cell r="J1531">
            <v>4484.28</v>
          </cell>
        </row>
        <row r="1532">
          <cell r="D1532" t="str">
            <v>05-757-63455-000</v>
          </cell>
          <cell r="E1532" t="str">
            <v>LAS-Parking Expense</v>
          </cell>
          <cell r="F1532" t="str">
            <v>Cost of Services</v>
          </cell>
          <cell r="G1532">
            <v>4484.3</v>
          </cell>
          <cell r="J1532">
            <v>4484.3</v>
          </cell>
        </row>
        <row r="1533">
          <cell r="D1533" t="str">
            <v>06-455-67050-000</v>
          </cell>
          <cell r="E1533" t="str">
            <v>MIA-706-Telephone-LAN Line</v>
          </cell>
          <cell r="F1533" t="str">
            <v>Cost of Services</v>
          </cell>
          <cell r="G1533">
            <v>4486.84</v>
          </cell>
          <cell r="J1533">
            <v>4486.84</v>
          </cell>
        </row>
        <row r="1534">
          <cell r="D1534" t="str">
            <v>01-175-63420-000</v>
          </cell>
          <cell r="E1534" t="str">
            <v>DFW-Repair &amp; Maintenance-Bldg-</v>
          </cell>
          <cell r="F1534" t="str">
            <v>Cost of Services</v>
          </cell>
          <cell r="G1534">
            <v>4487.0200000000004</v>
          </cell>
          <cell r="J1534">
            <v>4487.0200000000004</v>
          </cell>
        </row>
        <row r="1535">
          <cell r="D1535" t="str">
            <v>05-742-67300-000</v>
          </cell>
          <cell r="E1535" t="str">
            <v>MEM-IT Supplies</v>
          </cell>
          <cell r="F1535" t="str">
            <v>Cost of Services</v>
          </cell>
          <cell r="G1535">
            <v>4500</v>
          </cell>
          <cell r="J1535">
            <v>4500</v>
          </cell>
        </row>
        <row r="1536">
          <cell r="D1536" t="str">
            <v>06-461-67070-000</v>
          </cell>
          <cell r="E1536" t="str">
            <v>MIA-708-Telephone - Others</v>
          </cell>
          <cell r="F1536" t="str">
            <v>Cost of Services</v>
          </cell>
          <cell r="G1536">
            <v>4527.95</v>
          </cell>
          <cell r="J1536">
            <v>4527.95</v>
          </cell>
        </row>
        <row r="1537">
          <cell r="D1537" t="str">
            <v>06-450-65000-000</v>
          </cell>
          <cell r="E1537" t="str">
            <v>MIA-1601-Cleaning Supplies</v>
          </cell>
          <cell r="F1537" t="str">
            <v>Cost of Services</v>
          </cell>
          <cell r="G1537">
            <v>4528.6899999999996</v>
          </cell>
          <cell r="J1537">
            <v>4528.6899999999996</v>
          </cell>
        </row>
        <row r="1538">
          <cell r="D1538" t="str">
            <v>01-190-64530-000</v>
          </cell>
          <cell r="E1538" t="str">
            <v>SEA-2345-Cleaning Janitorial Contract-</v>
          </cell>
          <cell r="F1538" t="str">
            <v>Cost of Services</v>
          </cell>
          <cell r="G1538">
            <v>4529.4399999999996</v>
          </cell>
          <cell r="J1538">
            <v>4529.4399999999996</v>
          </cell>
        </row>
        <row r="1539">
          <cell r="D1539" t="str">
            <v>05-704-63475-000</v>
          </cell>
          <cell r="E1539" t="str">
            <v>ATL-Freight Expense</v>
          </cell>
          <cell r="F1539" t="str">
            <v>Cost of Services</v>
          </cell>
          <cell r="G1539">
            <v>4530.92</v>
          </cell>
          <cell r="J1539">
            <v>4530.92</v>
          </cell>
        </row>
        <row r="1540">
          <cell r="D1540" t="str">
            <v>05-767-63470-000</v>
          </cell>
          <cell r="E1540" t="str">
            <v>SAT-Fuel / Gasoline</v>
          </cell>
          <cell r="F1540" t="str">
            <v>Cost of Services</v>
          </cell>
          <cell r="G1540">
            <v>4546.22</v>
          </cell>
          <cell r="J1540">
            <v>4546.22</v>
          </cell>
        </row>
        <row r="1541">
          <cell r="D1541" t="str">
            <v>01-166-69200-000</v>
          </cell>
          <cell r="E1541" t="str">
            <v>PHL-Common Cost Allocation-</v>
          </cell>
          <cell r="F1541" t="str">
            <v>Cost of Services</v>
          </cell>
          <cell r="G1541">
            <v>4568.76</v>
          </cell>
          <cell r="J1541">
            <v>4568.76</v>
          </cell>
        </row>
        <row r="1542">
          <cell r="D1542" t="str">
            <v>06-461-63420-000</v>
          </cell>
          <cell r="E1542" t="str">
            <v>MIA-708-Repair &amp; Maintenance-Bldg</v>
          </cell>
          <cell r="F1542" t="str">
            <v>Cost of Services</v>
          </cell>
          <cell r="G1542">
            <v>4603.68</v>
          </cell>
          <cell r="J1542">
            <v>4603.68</v>
          </cell>
        </row>
        <row r="1543">
          <cell r="D1543" t="str">
            <v>05-730-67190-000</v>
          </cell>
          <cell r="E1543" t="str">
            <v>IAH-B19175-Travel - Airfare</v>
          </cell>
          <cell r="F1543" t="str">
            <v>Cost of Services</v>
          </cell>
          <cell r="G1543">
            <v>4605.99</v>
          </cell>
          <cell r="J1543">
            <v>4605.99</v>
          </cell>
        </row>
        <row r="1544">
          <cell r="D1544" t="str">
            <v>05-704-63420-000</v>
          </cell>
          <cell r="E1544" t="str">
            <v>ATL-Repair &amp; Maintenance - Build</v>
          </cell>
          <cell r="F1544" t="str">
            <v>Cost of Services</v>
          </cell>
          <cell r="G1544">
            <v>4627.17</v>
          </cell>
          <cell r="J1544">
            <v>4627.17</v>
          </cell>
        </row>
        <row r="1545">
          <cell r="D1545" t="str">
            <v>01-145-62040-000</v>
          </cell>
          <cell r="E1545" t="str">
            <v>JFK- 9-Customer Fines &amp; Penalties-</v>
          </cell>
          <cell r="F1545" t="str">
            <v>Cost of Services</v>
          </cell>
          <cell r="G1545">
            <v>4631.1099999999997</v>
          </cell>
          <cell r="J1545">
            <v>4631.1099999999997</v>
          </cell>
        </row>
        <row r="1546">
          <cell r="D1546" t="str">
            <v>06-999-67060-000</v>
          </cell>
          <cell r="E1546" t="str">
            <v>SG&amp;A MIA-Telephone - Cellular</v>
          </cell>
          <cell r="F1546" t="str">
            <v>Cost of Services</v>
          </cell>
          <cell r="G1546">
            <v>4649.83</v>
          </cell>
          <cell r="J1546">
            <v>4649.83</v>
          </cell>
        </row>
        <row r="1547">
          <cell r="D1547" t="str">
            <v>03-002-67110-000</v>
          </cell>
          <cell r="E1547" t="str">
            <v>SG&amp;A-Professional Fees Audit</v>
          </cell>
          <cell r="F1547" t="str">
            <v>Cost of Services</v>
          </cell>
          <cell r="G1547">
            <v>4650.53</v>
          </cell>
          <cell r="J1547">
            <v>4650.53</v>
          </cell>
        </row>
        <row r="1548">
          <cell r="D1548" t="str">
            <v>06-460-61900-000</v>
          </cell>
          <cell r="E1548" t="str">
            <v>MIA-707-Licenses &amp; Permits</v>
          </cell>
          <cell r="F1548" t="str">
            <v>Cost of Services</v>
          </cell>
          <cell r="G1548">
            <v>4676.96</v>
          </cell>
          <cell r="J1548">
            <v>4676.96</v>
          </cell>
        </row>
        <row r="1549">
          <cell r="D1549" t="str">
            <v>03-002-63020-000</v>
          </cell>
          <cell r="E1549" t="str">
            <v>SG&amp;A-Rent - Building-</v>
          </cell>
          <cell r="F1549" t="str">
            <v>Cost of Services</v>
          </cell>
          <cell r="G1549">
            <v>4686.8100000000004</v>
          </cell>
          <cell r="J1549">
            <v>4686.8100000000004</v>
          </cell>
        </row>
        <row r="1550">
          <cell r="D1550" t="str">
            <v>05-755-67070-000</v>
          </cell>
          <cell r="E1550" t="str">
            <v>RNO-Telephone - Others</v>
          </cell>
          <cell r="F1550" t="str">
            <v>Cost of Services</v>
          </cell>
          <cell r="G1550">
            <v>4699.08</v>
          </cell>
          <cell r="J1550">
            <v>4699.08</v>
          </cell>
        </row>
        <row r="1551">
          <cell r="D1551" t="str">
            <v>01-170-67190-000</v>
          </cell>
          <cell r="E1551" t="str">
            <v>IAH-GEN-Travel - Aifare-</v>
          </cell>
          <cell r="F1551" t="str">
            <v>Cost of Services</v>
          </cell>
          <cell r="G1551">
            <v>4699.84</v>
          </cell>
          <cell r="J1551">
            <v>4699.84</v>
          </cell>
        </row>
        <row r="1552">
          <cell r="D1552" t="str">
            <v>05-757-67290-000</v>
          </cell>
          <cell r="E1552" t="str">
            <v>LAS-Office Supplies</v>
          </cell>
          <cell r="F1552" t="str">
            <v>Cost of Services</v>
          </cell>
          <cell r="G1552">
            <v>4718.09</v>
          </cell>
          <cell r="J1552">
            <v>4718.09</v>
          </cell>
        </row>
        <row r="1553">
          <cell r="D1553" t="str">
            <v>06-999-67210-000</v>
          </cell>
          <cell r="E1553" t="str">
            <v>SG&amp;A MIA-Meals - 3rd Party</v>
          </cell>
          <cell r="F1553" t="str">
            <v>Cost of Services</v>
          </cell>
          <cell r="G1553">
            <v>4732.74</v>
          </cell>
          <cell r="J1553">
            <v>4732.74</v>
          </cell>
        </row>
        <row r="1554">
          <cell r="D1554" t="str">
            <v>05-744-63420-000</v>
          </cell>
          <cell r="E1554" t="str">
            <v>MSP-7550-Repair &amp; Maintenance - Build</v>
          </cell>
          <cell r="F1554" t="str">
            <v>Cost of Services</v>
          </cell>
          <cell r="G1554">
            <v>4733.29</v>
          </cell>
          <cell r="J1554">
            <v>4733.29</v>
          </cell>
        </row>
        <row r="1555">
          <cell r="D1555" t="str">
            <v>03-002-67250-000</v>
          </cell>
          <cell r="E1555" t="str">
            <v>SG&amp;A-Auto Rental/Mileage Reimbursement</v>
          </cell>
          <cell r="F1555" t="str">
            <v>Cost of Services</v>
          </cell>
          <cell r="G1555">
            <v>4745.68</v>
          </cell>
          <cell r="J1555">
            <v>4745.68</v>
          </cell>
        </row>
        <row r="1556">
          <cell r="D1556" t="str">
            <v>05-744-65030-000</v>
          </cell>
          <cell r="E1556" t="str">
            <v>MSP-7550-Other Operating Supplies</v>
          </cell>
          <cell r="F1556" t="str">
            <v>Cost of Services</v>
          </cell>
          <cell r="G1556">
            <v>4766.38</v>
          </cell>
          <cell r="J1556">
            <v>4766.38</v>
          </cell>
        </row>
        <row r="1557">
          <cell r="D1557" t="str">
            <v>01-195-65010-000</v>
          </cell>
          <cell r="E1557" t="str">
            <v>SEA-2427-Stretch Wrap/Tape/Plastics-</v>
          </cell>
          <cell r="F1557" t="str">
            <v>Cost of Services</v>
          </cell>
          <cell r="G1557">
            <v>4806</v>
          </cell>
          <cell r="J1557">
            <v>4806</v>
          </cell>
        </row>
        <row r="1558">
          <cell r="D1558" t="str">
            <v>09-101-64540-000</v>
          </cell>
          <cell r="E1558" t="str">
            <v>IT Contracts</v>
          </cell>
          <cell r="F1558" t="str">
            <v>Cost of Services</v>
          </cell>
          <cell r="G1558">
            <v>4817.5</v>
          </cell>
          <cell r="J1558">
            <v>4817.5</v>
          </cell>
        </row>
        <row r="1559">
          <cell r="D1559" t="str">
            <v>07-455-65040-000</v>
          </cell>
          <cell r="E1559" t="str">
            <v>MIA-706-Office Supplies-</v>
          </cell>
          <cell r="F1559" t="str">
            <v>Cost of Services</v>
          </cell>
          <cell r="G1559">
            <v>4819.3599999999997</v>
          </cell>
          <cell r="J1559">
            <v>4819.3599999999997</v>
          </cell>
        </row>
        <row r="1560">
          <cell r="D1560" t="str">
            <v>05-757-63470-000</v>
          </cell>
          <cell r="E1560" t="str">
            <v>LAS-Fuel / Gasoline</v>
          </cell>
          <cell r="F1560" t="str">
            <v>Cost of Services</v>
          </cell>
          <cell r="G1560">
            <v>4819.45</v>
          </cell>
          <cell r="J1560">
            <v>4819.45</v>
          </cell>
        </row>
        <row r="1561">
          <cell r="D1561" t="str">
            <v>01-150-67050-000</v>
          </cell>
          <cell r="E1561" t="str">
            <v>IAD-6-Telephone-LAN Line-</v>
          </cell>
          <cell r="F1561" t="str">
            <v>Cost of Services</v>
          </cell>
          <cell r="G1561">
            <v>4838.67</v>
          </cell>
          <cell r="J1561">
            <v>4838.67</v>
          </cell>
        </row>
        <row r="1562">
          <cell r="D1562" t="str">
            <v>05-715-63440-000</v>
          </cell>
          <cell r="E1562" t="str">
            <v>DEN-Repair &amp; Maintenance-Others</v>
          </cell>
          <cell r="F1562" t="str">
            <v>Cost of Services</v>
          </cell>
          <cell r="G1562">
            <v>4861.29</v>
          </cell>
          <cell r="J1562">
            <v>4861.29</v>
          </cell>
        </row>
        <row r="1563">
          <cell r="D1563" t="str">
            <v>05-707-63470-000</v>
          </cell>
          <cell r="E1563" t="str">
            <v>BWI-Fuel / Gasoline</v>
          </cell>
          <cell r="F1563" t="str">
            <v>Cost of Services</v>
          </cell>
          <cell r="G1563">
            <v>4870.6000000000004</v>
          </cell>
          <cell r="J1563">
            <v>4870.6000000000004</v>
          </cell>
        </row>
        <row r="1564">
          <cell r="D1564" t="str">
            <v>01-178-69200-000</v>
          </cell>
          <cell r="E1564" t="str">
            <v>OKC-UPS-Common Cost Allocation-</v>
          </cell>
          <cell r="F1564" t="str">
            <v>Cost of Services</v>
          </cell>
          <cell r="G1564">
            <v>4902.93</v>
          </cell>
          <cell r="J1564">
            <v>4902.93</v>
          </cell>
        </row>
        <row r="1565">
          <cell r="D1565" t="str">
            <v>01-170-63480-000</v>
          </cell>
          <cell r="E1565" t="str">
            <v>IAH-GEN-Maintenance Agreement-</v>
          </cell>
          <cell r="F1565" t="str">
            <v>Cost of Services</v>
          </cell>
          <cell r="G1565">
            <v>4908.54</v>
          </cell>
          <cell r="J1565">
            <v>4908.54</v>
          </cell>
        </row>
        <row r="1566">
          <cell r="D1566" t="str">
            <v>05-000-63420-000</v>
          </cell>
          <cell r="E1566" t="str">
            <v>CORP-Repair &amp; Maintenance - Build -</v>
          </cell>
          <cell r="F1566" t="str">
            <v>Cost of Services</v>
          </cell>
          <cell r="G1566">
            <v>4919.9399999999996</v>
          </cell>
          <cell r="J1566">
            <v>4919.9399999999996</v>
          </cell>
        </row>
        <row r="1567">
          <cell r="D1567" t="str">
            <v>01-140-67060-000</v>
          </cell>
          <cell r="E1567" t="str">
            <v>JFK-73-Telephone - Cellular-</v>
          </cell>
          <cell r="F1567" t="str">
            <v>Cost of Services</v>
          </cell>
          <cell r="G1567">
            <v>4940.1899999999996</v>
          </cell>
          <cell r="J1567">
            <v>4940.1899999999996</v>
          </cell>
        </row>
        <row r="1568">
          <cell r="D1568" t="str">
            <v>01-125-63000-000</v>
          </cell>
          <cell r="E1568" t="str">
            <v>JFK-76-Rent-Warehouse Equipment</v>
          </cell>
          <cell r="F1568" t="str">
            <v>Cost of Services</v>
          </cell>
          <cell r="G1568">
            <v>4953.8100000000004</v>
          </cell>
          <cell r="J1568">
            <v>4953.8100000000004</v>
          </cell>
        </row>
        <row r="1569">
          <cell r="D1569" t="str">
            <v>01-195-63440-000</v>
          </cell>
          <cell r="E1569" t="str">
            <v>SEA-2427-Repair &amp; Maintenance-Others-</v>
          </cell>
          <cell r="F1569" t="str">
            <v>Cost of Services</v>
          </cell>
          <cell r="G1569">
            <v>4974.7299999999996</v>
          </cell>
          <cell r="J1569">
            <v>4974.7299999999996</v>
          </cell>
        </row>
        <row r="1570">
          <cell r="D1570" t="str">
            <v>05-000-63455-000</v>
          </cell>
          <cell r="E1570" t="str">
            <v>CORP-Parking Expense -</v>
          </cell>
          <cell r="F1570" t="str">
            <v>Cost of Services</v>
          </cell>
          <cell r="G1570">
            <v>4980.88</v>
          </cell>
          <cell r="J1570">
            <v>4980.88</v>
          </cell>
        </row>
        <row r="1571">
          <cell r="D1571" t="str">
            <v>07-455-67050-000</v>
          </cell>
          <cell r="E1571" t="str">
            <v>MIA-706-Telephone-LAN Line-</v>
          </cell>
          <cell r="F1571" t="str">
            <v>Cost of Services</v>
          </cell>
          <cell r="G1571">
            <v>4990.62</v>
          </cell>
          <cell r="J1571">
            <v>4990.62</v>
          </cell>
        </row>
        <row r="1572">
          <cell r="D1572" t="str">
            <v>01-300-67290-000</v>
          </cell>
          <cell r="E1572" t="str">
            <v xml:space="preserve"> -SAN-Office Supplies-</v>
          </cell>
          <cell r="F1572" t="str">
            <v>Cost of Services</v>
          </cell>
          <cell r="G1572">
            <v>5028.3100000000004</v>
          </cell>
          <cell r="J1572">
            <v>5028.3100000000004</v>
          </cell>
        </row>
        <row r="1573">
          <cell r="D1573" t="str">
            <v>01-135-63010-000</v>
          </cell>
          <cell r="E1573" t="str">
            <v>JFK-66-Rent-Office Equipment-</v>
          </cell>
          <cell r="F1573" t="str">
            <v>Cost of Services</v>
          </cell>
          <cell r="G1573">
            <v>5029.83</v>
          </cell>
          <cell r="J1573">
            <v>5029.83</v>
          </cell>
        </row>
        <row r="1574">
          <cell r="D1574" t="str">
            <v>05-724-63400-000</v>
          </cell>
          <cell r="E1574" t="str">
            <v>HRL-Repair &amp; Maintenance-Equip</v>
          </cell>
          <cell r="F1574" t="str">
            <v>Cost of Services</v>
          </cell>
          <cell r="G1574">
            <v>5033.74</v>
          </cell>
          <cell r="J1574">
            <v>5033.74</v>
          </cell>
        </row>
        <row r="1575">
          <cell r="D1575" t="str">
            <v>01-175-68000-000</v>
          </cell>
          <cell r="E1575" t="str">
            <v>DFW-Misc. Operating Expenses-</v>
          </cell>
          <cell r="F1575" t="str">
            <v>Cost of Services</v>
          </cell>
          <cell r="G1575">
            <v>5050.5</v>
          </cell>
          <cell r="J1575">
            <v>5050.5</v>
          </cell>
        </row>
        <row r="1576">
          <cell r="D1576" t="str">
            <v>06-500-69200-000</v>
          </cell>
          <cell r="E1576" t="str">
            <v>B702-Common Cost Allocation</v>
          </cell>
          <cell r="F1576" t="str">
            <v>Cost of Services</v>
          </cell>
          <cell r="G1576">
            <v>5054.16</v>
          </cell>
          <cell r="J1576">
            <v>5054.16</v>
          </cell>
        </row>
        <row r="1577">
          <cell r="D1577" t="str">
            <v>01-100-65000-000</v>
          </cell>
          <cell r="E1577" t="str">
            <v>JFK-261-Cleaning Supplies-</v>
          </cell>
          <cell r="F1577" t="str">
            <v>Cost of Services</v>
          </cell>
          <cell r="G1577">
            <v>5059.51</v>
          </cell>
          <cell r="J1577">
            <v>5059.51</v>
          </cell>
        </row>
        <row r="1578">
          <cell r="D1578" t="str">
            <v>05-737-63400-000</v>
          </cell>
          <cell r="E1578" t="str">
            <v>IND-Repair &amp; Maintenance-Equip</v>
          </cell>
          <cell r="F1578" t="str">
            <v>Cost of Services</v>
          </cell>
          <cell r="G1578">
            <v>5072.72</v>
          </cell>
          <cell r="J1578">
            <v>5072.72</v>
          </cell>
        </row>
        <row r="1579">
          <cell r="D1579" t="str">
            <v>05-704-50400-000</v>
          </cell>
          <cell r="E1579" t="str">
            <v>ATL-Time Off Pay</v>
          </cell>
          <cell r="F1579" t="str">
            <v>Cost of Services</v>
          </cell>
          <cell r="G1579">
            <v>5090.1899999999996</v>
          </cell>
          <cell r="J1579">
            <v>5090.1899999999996</v>
          </cell>
        </row>
        <row r="1580">
          <cell r="D1580" t="str">
            <v>06-453-67130-000</v>
          </cell>
          <cell r="E1580" t="str">
            <v>MIA 707 (Atlas)-External Commissions</v>
          </cell>
          <cell r="F1580" t="str">
            <v>Cost of Services</v>
          </cell>
          <cell r="G1580">
            <v>5107.51</v>
          </cell>
          <cell r="J1580">
            <v>5107.51</v>
          </cell>
        </row>
        <row r="1581">
          <cell r="D1581" t="str">
            <v>01-135-65000-000</v>
          </cell>
          <cell r="E1581" t="str">
            <v>JFK-66-Cleaning Supplies-</v>
          </cell>
          <cell r="F1581" t="str">
            <v>Cost of Services</v>
          </cell>
          <cell r="G1581">
            <v>5118.41</v>
          </cell>
          <cell r="J1581">
            <v>5118.41</v>
          </cell>
        </row>
        <row r="1582">
          <cell r="D1582" t="str">
            <v>05-710-62040-000</v>
          </cell>
          <cell r="E1582" t="str">
            <v>DFW-B1639-Customer Fines, Penalties &amp; Claims</v>
          </cell>
          <cell r="F1582" t="str">
            <v>Cost of Services</v>
          </cell>
          <cell r="G1582">
            <v>5133.72</v>
          </cell>
          <cell r="J1582">
            <v>5133.72</v>
          </cell>
        </row>
        <row r="1583">
          <cell r="D1583" t="str">
            <v>06-470-67050-000</v>
          </cell>
          <cell r="E1583" t="str">
            <v>MIA-RAMP-Telephone-LAN Line</v>
          </cell>
          <cell r="F1583" t="str">
            <v>Cost of Services</v>
          </cell>
          <cell r="G1583">
            <v>5163.3</v>
          </cell>
          <cell r="J1583">
            <v>5163.3</v>
          </cell>
        </row>
        <row r="1584">
          <cell r="D1584" t="str">
            <v>05-731-63010-000</v>
          </cell>
          <cell r="E1584" t="str">
            <v>ICT-Rent - Office Equipment</v>
          </cell>
          <cell r="F1584" t="str">
            <v>Cost of Services</v>
          </cell>
          <cell r="G1584">
            <v>5181.3</v>
          </cell>
          <cell r="J1584">
            <v>5181.3</v>
          </cell>
        </row>
        <row r="1585">
          <cell r="D1585" t="str">
            <v>06-460-67000-000</v>
          </cell>
          <cell r="E1585" t="str">
            <v>MIA-707-Utility- Water</v>
          </cell>
          <cell r="F1585" t="str">
            <v>Cost of Services</v>
          </cell>
          <cell r="G1585">
            <v>5182.0200000000004</v>
          </cell>
          <cell r="J1585">
            <v>5182.0200000000004</v>
          </cell>
        </row>
        <row r="1586">
          <cell r="D1586" t="str">
            <v>01-115-67350-000</v>
          </cell>
          <cell r="E1586" t="str">
            <v>JFK East-Office Expenses-</v>
          </cell>
          <cell r="F1586" t="str">
            <v>Cost of Services</v>
          </cell>
          <cell r="G1586">
            <v>5196.3900000000003</v>
          </cell>
          <cell r="J1586">
            <v>5196.3900000000003</v>
          </cell>
        </row>
        <row r="1587">
          <cell r="D1587" t="str">
            <v>01-175-67290-000</v>
          </cell>
          <cell r="E1587" t="str">
            <v>DFW-Office Supplies-</v>
          </cell>
          <cell r="F1587" t="str">
            <v>Cost of Services</v>
          </cell>
          <cell r="G1587">
            <v>5196.5</v>
          </cell>
          <cell r="J1587">
            <v>5196.5</v>
          </cell>
        </row>
        <row r="1588">
          <cell r="D1588" t="str">
            <v>05-000-53000-000</v>
          </cell>
          <cell r="E1588" t="str">
            <v>CORP-401(k) Match -</v>
          </cell>
          <cell r="F1588" t="str">
            <v>Cost of Services</v>
          </cell>
          <cell r="G1588">
            <v>5199.62</v>
          </cell>
          <cell r="J1588">
            <v>5199.62</v>
          </cell>
        </row>
        <row r="1589">
          <cell r="D1589" t="str">
            <v>01-125-62050-000</v>
          </cell>
          <cell r="E1589" t="str">
            <v>JFK-76-Customer Claims-</v>
          </cell>
          <cell r="F1589" t="str">
            <v>Cost of Services</v>
          </cell>
          <cell r="G1589">
            <v>5269.93</v>
          </cell>
          <cell r="J1589">
            <v>5269.93</v>
          </cell>
        </row>
        <row r="1590">
          <cell r="D1590" t="str">
            <v>06-470-63420-000</v>
          </cell>
          <cell r="E1590" t="str">
            <v>MIA-RAMP-Repair &amp; Maintenance-Bldg</v>
          </cell>
          <cell r="F1590" t="str">
            <v>Cost of Services</v>
          </cell>
          <cell r="G1590">
            <v>5274.22</v>
          </cell>
          <cell r="J1590">
            <v>5274.22</v>
          </cell>
        </row>
        <row r="1591">
          <cell r="D1591" t="str">
            <v>01-210-67350-000</v>
          </cell>
          <cell r="E1591" t="str">
            <v>SAT-Office Expenses-</v>
          </cell>
          <cell r="F1591" t="str">
            <v>Cost of Services</v>
          </cell>
          <cell r="G1591">
            <v>5317.6</v>
          </cell>
          <cell r="J1591">
            <v>5317.6</v>
          </cell>
        </row>
        <row r="1592">
          <cell r="D1592" t="str">
            <v>05-759-65030-000</v>
          </cell>
          <cell r="E1592" t="str">
            <v>MHR-Other Operating Supplies</v>
          </cell>
          <cell r="F1592" t="str">
            <v>Cost of Services</v>
          </cell>
          <cell r="G1592">
            <v>5373.1</v>
          </cell>
          <cell r="J1592">
            <v>5373.1</v>
          </cell>
        </row>
        <row r="1593">
          <cell r="D1593" t="str">
            <v>01-166-67180-000</v>
          </cell>
          <cell r="E1593" t="str">
            <v>PHL-Travel - Lodging-</v>
          </cell>
          <cell r="F1593" t="str">
            <v>Cost of Services</v>
          </cell>
          <cell r="G1593">
            <v>5390.86</v>
          </cell>
          <cell r="J1593">
            <v>5390.86</v>
          </cell>
        </row>
        <row r="1594">
          <cell r="D1594" t="str">
            <v>01-120-67230-000</v>
          </cell>
          <cell r="E1594" t="str">
            <v>JFK-151-Meals - Employee-</v>
          </cell>
          <cell r="F1594" t="str">
            <v>Cost of Services</v>
          </cell>
          <cell r="G1594">
            <v>5413.07</v>
          </cell>
          <cell r="J1594">
            <v>5413.07</v>
          </cell>
        </row>
        <row r="1595">
          <cell r="D1595" t="str">
            <v>05-777-63475-000</v>
          </cell>
          <cell r="E1595" t="str">
            <v>TUL-Freight Expense</v>
          </cell>
          <cell r="F1595" t="str">
            <v>Cost of Services</v>
          </cell>
          <cell r="G1595">
            <v>5455.93</v>
          </cell>
          <cell r="J1595">
            <v>5455.93</v>
          </cell>
        </row>
        <row r="1596">
          <cell r="D1596" t="str">
            <v>06-455-67070-000</v>
          </cell>
          <cell r="E1596" t="str">
            <v>MIA-706-Telephone - Others</v>
          </cell>
          <cell r="F1596" t="str">
            <v>Cost of Services</v>
          </cell>
          <cell r="G1596">
            <v>5474.43</v>
          </cell>
          <cell r="J1596">
            <v>5474.43</v>
          </cell>
        </row>
        <row r="1597">
          <cell r="D1597" t="str">
            <v>05-726-63470-000</v>
          </cell>
          <cell r="E1597" t="str">
            <v>GFK-Fuel / Gasoline</v>
          </cell>
          <cell r="F1597" t="str">
            <v>Cost of Services</v>
          </cell>
          <cell r="G1597">
            <v>5474.51</v>
          </cell>
          <cell r="J1597">
            <v>5474.51</v>
          </cell>
        </row>
        <row r="1598">
          <cell r="D1598" t="str">
            <v>06-500-63420-000</v>
          </cell>
          <cell r="E1598" t="str">
            <v>B702-Repair &amp; Maintenance-Bldg</v>
          </cell>
          <cell r="F1598" t="str">
            <v>Cost of Services</v>
          </cell>
          <cell r="G1598">
            <v>5480.21</v>
          </cell>
          <cell r="J1598">
            <v>5480.21</v>
          </cell>
        </row>
        <row r="1599">
          <cell r="D1599" t="str">
            <v>05-746-67070-000</v>
          </cell>
          <cell r="E1599" t="str">
            <v>MOB-Telephone - Others</v>
          </cell>
          <cell r="F1599" t="str">
            <v>Cost of Services</v>
          </cell>
          <cell r="G1599">
            <v>5480.22</v>
          </cell>
          <cell r="J1599">
            <v>5480.22</v>
          </cell>
        </row>
        <row r="1600">
          <cell r="D1600" t="str">
            <v>05-730-67230-000</v>
          </cell>
          <cell r="E1600" t="str">
            <v>IAH-B19175-Meals &amp; Entertainment - Employee</v>
          </cell>
          <cell r="F1600" t="str">
            <v>Cost of Services</v>
          </cell>
          <cell r="G1600">
            <v>5527.02</v>
          </cell>
          <cell r="J1600">
            <v>5527.02</v>
          </cell>
        </row>
        <row r="1601">
          <cell r="D1601" t="str">
            <v>05-709-63400-000</v>
          </cell>
          <cell r="E1601" t="str">
            <v>BFI-Repair &amp; Maintenance-Equip</v>
          </cell>
          <cell r="F1601" t="str">
            <v>Cost of Services</v>
          </cell>
          <cell r="G1601">
            <v>5530.28</v>
          </cell>
          <cell r="J1601">
            <v>5530.28</v>
          </cell>
        </row>
        <row r="1602">
          <cell r="D1602" t="str">
            <v>05-726-63000-000</v>
          </cell>
          <cell r="E1602" t="str">
            <v>GFK-Rent - Ground Support Equipment</v>
          </cell>
          <cell r="F1602" t="str">
            <v>Cost of Services</v>
          </cell>
          <cell r="G1602">
            <v>5531.1</v>
          </cell>
          <cell r="J1602">
            <v>5531.1</v>
          </cell>
        </row>
        <row r="1603">
          <cell r="D1603" t="str">
            <v>06-470-63010-000</v>
          </cell>
          <cell r="E1603" t="str">
            <v>MIA-RAMP-Rent-Office Equipment</v>
          </cell>
          <cell r="F1603" t="str">
            <v>Cost of Services</v>
          </cell>
          <cell r="G1603">
            <v>5540.97</v>
          </cell>
          <cell r="J1603">
            <v>5540.97</v>
          </cell>
        </row>
        <row r="1604">
          <cell r="D1604" t="str">
            <v>05-725-67290-000</v>
          </cell>
          <cell r="E1604" t="str">
            <v>HSV-Office Supplies</v>
          </cell>
          <cell r="F1604" t="str">
            <v>Cost of Services</v>
          </cell>
          <cell r="G1604">
            <v>5649.35</v>
          </cell>
          <cell r="J1604">
            <v>5649.35</v>
          </cell>
        </row>
        <row r="1605">
          <cell r="D1605" t="str">
            <v>05-778-63400-000</v>
          </cell>
          <cell r="E1605" t="str">
            <v>TOL-Repair &amp; Maintenance-Equip</v>
          </cell>
          <cell r="F1605" t="str">
            <v>Cost of Services</v>
          </cell>
          <cell r="G1605">
            <v>5659.73</v>
          </cell>
          <cell r="J1605">
            <v>5659.73</v>
          </cell>
        </row>
        <row r="1606">
          <cell r="D1606" t="str">
            <v>05-773-67050-000</v>
          </cell>
          <cell r="E1606" t="str">
            <v>SFO-Telephone - LAN Line</v>
          </cell>
          <cell r="F1606" t="str">
            <v>Cost of Services</v>
          </cell>
          <cell r="G1606">
            <v>5667.4</v>
          </cell>
          <cell r="J1606">
            <v>5667.4</v>
          </cell>
        </row>
        <row r="1607">
          <cell r="D1607" t="str">
            <v>01-166-63440-000</v>
          </cell>
          <cell r="E1607" t="str">
            <v>PHL-Repair &amp; Maintenance-Others-</v>
          </cell>
          <cell r="F1607" t="str">
            <v>Cost of Services</v>
          </cell>
          <cell r="G1607">
            <v>5667.91</v>
          </cell>
          <cell r="J1607">
            <v>5667.91</v>
          </cell>
        </row>
        <row r="1608">
          <cell r="D1608" t="str">
            <v>01-150-64550-000</v>
          </cell>
          <cell r="E1608" t="str">
            <v>IAD-6-Trash Removal contracts-</v>
          </cell>
          <cell r="F1608" t="str">
            <v>Cost of Services</v>
          </cell>
          <cell r="G1608">
            <v>5669.56</v>
          </cell>
          <cell r="J1608">
            <v>5669.56</v>
          </cell>
        </row>
        <row r="1609">
          <cell r="D1609" t="str">
            <v>01-165-67060-000</v>
          </cell>
          <cell r="E1609" t="str">
            <v>EWRSAS - -Telephone - Cellular-</v>
          </cell>
          <cell r="F1609" t="str">
            <v>Cost of Services</v>
          </cell>
          <cell r="G1609">
            <v>5695.03</v>
          </cell>
          <cell r="J1609">
            <v>5695.03</v>
          </cell>
        </row>
        <row r="1610">
          <cell r="D1610" t="str">
            <v>05-747-63400-000</v>
          </cell>
          <cell r="E1610" t="str">
            <v>MCI-156-Repair &amp; Maintenance-Equip</v>
          </cell>
          <cell r="F1610" t="str">
            <v>Cost of Services</v>
          </cell>
          <cell r="G1610">
            <v>5698.02</v>
          </cell>
          <cell r="J1610">
            <v>5698.02</v>
          </cell>
        </row>
        <row r="1611">
          <cell r="D1611" t="str">
            <v>05-735-67020-000</v>
          </cell>
          <cell r="E1611" t="str">
            <v>JAN-Utility - Electricity</v>
          </cell>
          <cell r="F1611" t="str">
            <v>Cost of Services</v>
          </cell>
          <cell r="G1611">
            <v>5760.62</v>
          </cell>
          <cell r="J1611">
            <v>5760.62</v>
          </cell>
        </row>
        <row r="1612">
          <cell r="D1612" t="str">
            <v>01-140-62050-000</v>
          </cell>
          <cell r="E1612" t="str">
            <v>JFK-73-Customer Claims-</v>
          </cell>
          <cell r="F1612" t="str">
            <v>Cost of Services</v>
          </cell>
          <cell r="G1612">
            <v>5760.99</v>
          </cell>
          <cell r="J1612">
            <v>5760.99</v>
          </cell>
        </row>
        <row r="1613">
          <cell r="D1613" t="str">
            <v>05-731-63000-000</v>
          </cell>
          <cell r="E1613" t="str">
            <v>ICT-Rent - Ground Support Equipment</v>
          </cell>
          <cell r="F1613" t="str">
            <v>Cost of Services</v>
          </cell>
          <cell r="G1613">
            <v>5776.44</v>
          </cell>
          <cell r="J1613">
            <v>5776.44</v>
          </cell>
        </row>
        <row r="1614">
          <cell r="D1614" t="str">
            <v>05-755-67190-000</v>
          </cell>
          <cell r="E1614" t="str">
            <v>RNO-Travel - Airfare</v>
          </cell>
          <cell r="F1614" t="str">
            <v>Cost of Services</v>
          </cell>
          <cell r="G1614">
            <v>5808.16</v>
          </cell>
          <cell r="J1614">
            <v>5808.16</v>
          </cell>
        </row>
        <row r="1615">
          <cell r="D1615" t="str">
            <v>05-745-63400-000</v>
          </cell>
          <cell r="E1615" t="str">
            <v>MSY-Repair &amp; Maintenance-Equip</v>
          </cell>
          <cell r="F1615" t="str">
            <v>Cost of Services</v>
          </cell>
          <cell r="G1615">
            <v>5811.79</v>
          </cell>
          <cell r="J1615">
            <v>5811.79</v>
          </cell>
        </row>
        <row r="1616">
          <cell r="D1616" t="str">
            <v>05-709-65030-000</v>
          </cell>
          <cell r="E1616" t="str">
            <v>BFI-Other Operating Supplies</v>
          </cell>
          <cell r="F1616" t="str">
            <v>Cost of Services</v>
          </cell>
          <cell r="G1616">
            <v>5899.63</v>
          </cell>
          <cell r="J1616">
            <v>5899.63</v>
          </cell>
        </row>
        <row r="1617">
          <cell r="D1617" t="str">
            <v>05-706-63440-000</v>
          </cell>
          <cell r="E1617" t="str">
            <v>AUS-Repair &amp; Maintenance-Others</v>
          </cell>
          <cell r="F1617" t="str">
            <v>Cost of Services</v>
          </cell>
          <cell r="G1617">
            <v>5933.57</v>
          </cell>
          <cell r="J1617">
            <v>5933.57</v>
          </cell>
        </row>
        <row r="1618">
          <cell r="D1618" t="str">
            <v>01-150-63010-000</v>
          </cell>
          <cell r="E1618" t="str">
            <v>IAD-6-Rent-Office Equipment-</v>
          </cell>
          <cell r="F1618" t="str">
            <v>Cost of Services</v>
          </cell>
          <cell r="G1618">
            <v>5937.6</v>
          </cell>
          <cell r="J1618">
            <v>5937.6</v>
          </cell>
        </row>
        <row r="1619">
          <cell r="D1619" t="str">
            <v>06-480-63010-000</v>
          </cell>
          <cell r="E1619" t="str">
            <v>FLL-6-Rent-Office Equipment</v>
          </cell>
          <cell r="F1619" t="str">
            <v>Cost of Services</v>
          </cell>
          <cell r="G1619">
            <v>5998.35</v>
          </cell>
          <cell r="J1619">
            <v>5998.35</v>
          </cell>
        </row>
        <row r="1620">
          <cell r="D1620" t="str">
            <v>05-765-67060-000</v>
          </cell>
          <cell r="E1620" t="str">
            <v>SAN-Telephone - Cellular</v>
          </cell>
          <cell r="F1620" t="str">
            <v>Cost of Services</v>
          </cell>
          <cell r="G1620">
            <v>6004.59</v>
          </cell>
          <cell r="J1620">
            <v>6004.59</v>
          </cell>
        </row>
        <row r="1621">
          <cell r="D1621" t="str">
            <v>05-703-67290-000</v>
          </cell>
          <cell r="E1621" t="str">
            <v>BDL-Office Supplies</v>
          </cell>
          <cell r="F1621" t="str">
            <v>Cost of Services</v>
          </cell>
          <cell r="G1621">
            <v>6027.69</v>
          </cell>
          <cell r="J1621">
            <v>6027.69</v>
          </cell>
        </row>
        <row r="1622">
          <cell r="D1622" t="str">
            <v>05-769-67020-000</v>
          </cell>
          <cell r="E1622" t="str">
            <v>SHV-Utility - Electricity</v>
          </cell>
          <cell r="F1622" t="str">
            <v>Cost of Services</v>
          </cell>
          <cell r="G1622">
            <v>6034.45</v>
          </cell>
          <cell r="J1622">
            <v>6034.45</v>
          </cell>
        </row>
        <row r="1623">
          <cell r="D1623" t="str">
            <v>05-738-67190-000</v>
          </cell>
          <cell r="E1623" t="str">
            <v>LAX-Travel - Airfare</v>
          </cell>
          <cell r="F1623" t="str">
            <v>Cost of Services</v>
          </cell>
          <cell r="G1623">
            <v>6053.69</v>
          </cell>
          <cell r="J1623">
            <v>6053.69</v>
          </cell>
        </row>
        <row r="1624">
          <cell r="D1624" t="str">
            <v>01-150-67190-000</v>
          </cell>
          <cell r="E1624" t="str">
            <v>IAD-6-Travel - Aifare-</v>
          </cell>
          <cell r="F1624" t="str">
            <v>Cost of Services</v>
          </cell>
          <cell r="G1624">
            <v>6073.91</v>
          </cell>
          <cell r="J1624">
            <v>6073.91</v>
          </cell>
        </row>
        <row r="1625">
          <cell r="D1625" t="str">
            <v>05-737-65030-000</v>
          </cell>
          <cell r="E1625" t="str">
            <v>IND-Other Operating Supplies</v>
          </cell>
          <cell r="F1625" t="str">
            <v>Cost of Services</v>
          </cell>
          <cell r="G1625">
            <v>6096.61</v>
          </cell>
          <cell r="J1625">
            <v>6096.61</v>
          </cell>
        </row>
        <row r="1626">
          <cell r="D1626" t="str">
            <v>01-150-67290-000</v>
          </cell>
          <cell r="E1626" t="str">
            <v>IAD-6-Office Supplies-</v>
          </cell>
          <cell r="F1626" t="str">
            <v>Cost of Services</v>
          </cell>
          <cell r="G1626">
            <v>6103.81</v>
          </cell>
          <cell r="J1626">
            <v>6103.81</v>
          </cell>
        </row>
        <row r="1627">
          <cell r="D1627" t="str">
            <v>03-230-67250-000</v>
          </cell>
          <cell r="E1627" t="str">
            <v>YYZ-2-Auto Rental/Mileage Reimbursement</v>
          </cell>
          <cell r="F1627" t="str">
            <v>Cost of Services</v>
          </cell>
          <cell r="G1627">
            <v>6133.57</v>
          </cell>
          <cell r="J1627">
            <v>6133.57</v>
          </cell>
        </row>
        <row r="1628">
          <cell r="D1628" t="str">
            <v>03-250-63020-000</v>
          </cell>
          <cell r="E1628" t="str">
            <v>YUL-TRUCKING-Rent - Building-</v>
          </cell>
          <cell r="F1628" t="str">
            <v>Cost of Services</v>
          </cell>
          <cell r="G1628">
            <v>6150.31</v>
          </cell>
          <cell r="J1628">
            <v>6150.31</v>
          </cell>
        </row>
        <row r="1629">
          <cell r="D1629" t="str">
            <v>01-165-63010-000</v>
          </cell>
          <cell r="E1629" t="str">
            <v>EWRSAS - -Rent-Office Equipment-</v>
          </cell>
          <cell r="F1629" t="str">
            <v>Cost of Services</v>
          </cell>
          <cell r="G1629">
            <v>6168.06</v>
          </cell>
          <cell r="J1629">
            <v>6168.06</v>
          </cell>
        </row>
        <row r="1630">
          <cell r="D1630" t="str">
            <v>01-151-67290-000</v>
          </cell>
          <cell r="E1630" t="str">
            <v>IAD-6-EK Office Supplies-</v>
          </cell>
          <cell r="F1630" t="str">
            <v>Cost of Services</v>
          </cell>
          <cell r="G1630">
            <v>6178.67</v>
          </cell>
          <cell r="J1630">
            <v>6178.67</v>
          </cell>
        </row>
        <row r="1631">
          <cell r="D1631" t="str">
            <v>05-775-63400-000</v>
          </cell>
          <cell r="E1631" t="str">
            <v>STL-Repair &amp; Maintenance-Equip</v>
          </cell>
          <cell r="F1631" t="str">
            <v>Cost of Services</v>
          </cell>
          <cell r="G1631">
            <v>6188.54</v>
          </cell>
          <cell r="J1631">
            <v>6188.54</v>
          </cell>
        </row>
        <row r="1632">
          <cell r="D1632" t="str">
            <v>07-455-62050-000</v>
          </cell>
          <cell r="E1632" t="str">
            <v>MIA-706-Customer Claims-</v>
          </cell>
          <cell r="F1632" t="str">
            <v>Cost of Services</v>
          </cell>
          <cell r="G1632">
            <v>6200.41</v>
          </cell>
          <cell r="J1632">
            <v>6200.41</v>
          </cell>
        </row>
        <row r="1633">
          <cell r="D1633" t="str">
            <v>05-720-63475-000</v>
          </cell>
          <cell r="E1633" t="str">
            <v>ELP-Freight Expense</v>
          </cell>
          <cell r="F1633" t="str">
            <v>Cost of Services</v>
          </cell>
          <cell r="G1633">
            <v>6218.59</v>
          </cell>
          <cell r="J1633">
            <v>6218.59</v>
          </cell>
        </row>
        <row r="1634">
          <cell r="D1634" t="str">
            <v>05-000-63450-000</v>
          </cell>
          <cell r="E1634" t="str">
            <v>CORP-Auto Expenses -</v>
          </cell>
          <cell r="F1634" t="str">
            <v>Cost of Services</v>
          </cell>
          <cell r="G1634">
            <v>6221.77</v>
          </cell>
          <cell r="J1634">
            <v>6221.77</v>
          </cell>
        </row>
        <row r="1635">
          <cell r="D1635" t="str">
            <v>03-002-67290-000</v>
          </cell>
          <cell r="E1635" t="str">
            <v>SG&amp;A-Office Supplies</v>
          </cell>
          <cell r="F1635" t="str">
            <v>Cost of Services</v>
          </cell>
          <cell r="G1635">
            <v>6229.11</v>
          </cell>
          <cell r="J1635">
            <v>6229.11</v>
          </cell>
        </row>
        <row r="1636">
          <cell r="D1636" t="str">
            <v>05-748-67020-000</v>
          </cell>
          <cell r="E1636" t="str">
            <v>OKC-Utility - Electricity</v>
          </cell>
          <cell r="F1636" t="str">
            <v>Cost of Services</v>
          </cell>
          <cell r="G1636">
            <v>6231.73</v>
          </cell>
          <cell r="J1636">
            <v>6231.73</v>
          </cell>
        </row>
        <row r="1637">
          <cell r="D1637" t="str">
            <v>06-500-67080-000</v>
          </cell>
          <cell r="E1637" t="str">
            <v>B702-Professional Fees - Consulting</v>
          </cell>
          <cell r="F1637" t="str">
            <v>Cost of Services</v>
          </cell>
          <cell r="G1637">
            <v>6237.5</v>
          </cell>
          <cell r="J1637">
            <v>6237.5</v>
          </cell>
        </row>
        <row r="1638">
          <cell r="D1638" t="str">
            <v>01-150-62040-000</v>
          </cell>
          <cell r="E1638" t="str">
            <v>IAD-6-Customer Fines &amp; Penalties-</v>
          </cell>
          <cell r="F1638" t="str">
            <v>Cost of Services</v>
          </cell>
          <cell r="G1638">
            <v>6250</v>
          </cell>
          <cell r="J1638">
            <v>6250</v>
          </cell>
        </row>
        <row r="1639">
          <cell r="D1639" t="str">
            <v>06-500-65020-000</v>
          </cell>
          <cell r="E1639" t="str">
            <v>B702-Skids</v>
          </cell>
          <cell r="F1639" t="str">
            <v>Cost of Services</v>
          </cell>
          <cell r="G1639">
            <v>6252.1</v>
          </cell>
          <cell r="J1639">
            <v>6252.1</v>
          </cell>
        </row>
        <row r="1640">
          <cell r="D1640" t="str">
            <v>05-704-63010-000</v>
          </cell>
          <cell r="E1640" t="str">
            <v>ATL-Rent - Office Equipment</v>
          </cell>
          <cell r="F1640" t="str">
            <v>Cost of Services</v>
          </cell>
          <cell r="G1640">
            <v>6259.9</v>
          </cell>
          <cell r="J1640">
            <v>6259.9</v>
          </cell>
        </row>
        <row r="1641">
          <cell r="D1641" t="str">
            <v>06-460-64540-000</v>
          </cell>
          <cell r="E1641" t="str">
            <v>MIA-707-IT Contracts</v>
          </cell>
          <cell r="F1641" t="str">
            <v>Cost of Services</v>
          </cell>
          <cell r="G1641">
            <v>6266.35</v>
          </cell>
          <cell r="J1641">
            <v>6266.35</v>
          </cell>
        </row>
        <row r="1642">
          <cell r="D1642" t="str">
            <v>06-999-63010-000</v>
          </cell>
          <cell r="E1642" t="str">
            <v>SG&amp;A MIA-Rent-Office Equipment</v>
          </cell>
          <cell r="F1642" t="str">
            <v>Cost of Services</v>
          </cell>
          <cell r="G1642">
            <v>6300.17</v>
          </cell>
          <cell r="J1642">
            <v>6300.17</v>
          </cell>
        </row>
        <row r="1643">
          <cell r="D1643" t="str">
            <v>03-240-62000-000</v>
          </cell>
          <cell r="E1643" t="str">
            <v>YUL-800-Customs Fines and Penalties</v>
          </cell>
          <cell r="F1643" t="str">
            <v>Cost of Services</v>
          </cell>
          <cell r="G1643">
            <v>6332.1</v>
          </cell>
          <cell r="J1643">
            <v>6332.1</v>
          </cell>
        </row>
        <row r="1644">
          <cell r="D1644" t="str">
            <v>05-746-63000-000</v>
          </cell>
          <cell r="E1644" t="str">
            <v>MOB-Rent - Ground Support Equipment</v>
          </cell>
          <cell r="F1644" t="str">
            <v>Cost of Services</v>
          </cell>
          <cell r="G1644">
            <v>6360.69</v>
          </cell>
          <cell r="J1644">
            <v>6360.69</v>
          </cell>
        </row>
        <row r="1645">
          <cell r="D1645" t="str">
            <v>05-755-63420-000</v>
          </cell>
          <cell r="E1645" t="str">
            <v>RNO-Repair &amp; Maintenance - Build</v>
          </cell>
          <cell r="F1645" t="str">
            <v>Cost of Services</v>
          </cell>
          <cell r="G1645">
            <v>6407.1</v>
          </cell>
          <cell r="J1645">
            <v>6407.1</v>
          </cell>
        </row>
        <row r="1646">
          <cell r="D1646" t="str">
            <v>06-999-65040-000</v>
          </cell>
          <cell r="E1646" t="str">
            <v>SG&amp;A MIA-Office Supplies</v>
          </cell>
          <cell r="F1646" t="str">
            <v>Cost of Services</v>
          </cell>
          <cell r="G1646">
            <v>6434.47</v>
          </cell>
          <cell r="J1646">
            <v>6434.47</v>
          </cell>
        </row>
        <row r="1647">
          <cell r="D1647" t="str">
            <v>06-470-69200-000</v>
          </cell>
          <cell r="E1647" t="str">
            <v>MIA-RAMP-Common Cost Allocation</v>
          </cell>
          <cell r="F1647" t="str">
            <v>Cost of Services</v>
          </cell>
          <cell r="G1647">
            <v>6441.08</v>
          </cell>
          <cell r="J1647">
            <v>6441.08</v>
          </cell>
        </row>
        <row r="1648">
          <cell r="D1648" t="str">
            <v>05-755-67060-000</v>
          </cell>
          <cell r="E1648" t="str">
            <v>RNO-Telephone - Cellular</v>
          </cell>
          <cell r="F1648" t="str">
            <v>Cost of Services</v>
          </cell>
          <cell r="G1648">
            <v>6464.02</v>
          </cell>
          <cell r="J1648">
            <v>6464.02</v>
          </cell>
        </row>
        <row r="1649">
          <cell r="D1649" t="str">
            <v>01-300-63440-000</v>
          </cell>
          <cell r="E1649" t="str">
            <v xml:space="preserve"> -SAN-Repair &amp; Maintenance-Others-</v>
          </cell>
          <cell r="F1649" t="str">
            <v>Cost of Services</v>
          </cell>
          <cell r="G1649">
            <v>6466.6</v>
          </cell>
          <cell r="J1649">
            <v>6466.6</v>
          </cell>
        </row>
        <row r="1650">
          <cell r="D1650" t="str">
            <v>05-000-61650-000</v>
          </cell>
          <cell r="E1650" t="str">
            <v>Corporate-Business Insurance Settlement</v>
          </cell>
          <cell r="F1650" t="str">
            <v>Cost of Services</v>
          </cell>
          <cell r="G1650">
            <v>6500</v>
          </cell>
          <cell r="J1650">
            <v>6500</v>
          </cell>
        </row>
        <row r="1651">
          <cell r="D1651" t="str">
            <v>09-004-67190-000</v>
          </cell>
          <cell r="E1651" t="str">
            <v>Travel - Airfare</v>
          </cell>
          <cell r="F1651" t="str">
            <v>Cost of Services</v>
          </cell>
          <cell r="G1651">
            <v>6541.47</v>
          </cell>
          <cell r="J1651">
            <v>6541.47</v>
          </cell>
        </row>
        <row r="1652">
          <cell r="D1652" t="str">
            <v>01-155-61600-000</v>
          </cell>
          <cell r="E1652" t="str">
            <v>IADAF-Business Insurance-</v>
          </cell>
          <cell r="F1652" t="str">
            <v>Cost of Services</v>
          </cell>
          <cell r="G1652">
            <v>6541.69</v>
          </cell>
          <cell r="J1652">
            <v>6541.69</v>
          </cell>
        </row>
        <row r="1653">
          <cell r="D1653" t="str">
            <v>05-755-63000-000</v>
          </cell>
          <cell r="E1653" t="str">
            <v>RNO-Rent - Ground Support Equipment</v>
          </cell>
          <cell r="F1653" t="str">
            <v>Cost of Services</v>
          </cell>
          <cell r="G1653">
            <v>6583.87</v>
          </cell>
          <cell r="J1653">
            <v>6583.87</v>
          </cell>
        </row>
        <row r="1654">
          <cell r="D1654" t="str">
            <v>05-706-67020-000</v>
          </cell>
          <cell r="E1654" t="str">
            <v>AUS-Utility - Electricity</v>
          </cell>
          <cell r="F1654" t="str">
            <v>Cost of Services</v>
          </cell>
          <cell r="G1654">
            <v>6590.44</v>
          </cell>
          <cell r="J1654">
            <v>6590.44</v>
          </cell>
        </row>
        <row r="1655">
          <cell r="D1655" t="str">
            <v>05-749-50400-000</v>
          </cell>
          <cell r="E1655" t="str">
            <v>ORD-Time Off Pay</v>
          </cell>
          <cell r="F1655" t="str">
            <v>Cost of Services</v>
          </cell>
          <cell r="G1655">
            <v>6608.49</v>
          </cell>
          <cell r="J1655">
            <v>6608.49</v>
          </cell>
        </row>
        <row r="1656">
          <cell r="D1656" t="str">
            <v>05-765-67020-000</v>
          </cell>
          <cell r="E1656" t="str">
            <v>SAN-Utility - Electricity</v>
          </cell>
          <cell r="F1656" t="str">
            <v>Cost of Services</v>
          </cell>
          <cell r="G1656">
            <v>6675.56</v>
          </cell>
          <cell r="J1656">
            <v>6675.56</v>
          </cell>
        </row>
        <row r="1657">
          <cell r="D1657" t="str">
            <v>05-738-67230-000</v>
          </cell>
          <cell r="E1657" t="str">
            <v>LAX-Meals &amp; Entertainment - Employee</v>
          </cell>
          <cell r="F1657" t="str">
            <v>Cost of Services</v>
          </cell>
          <cell r="G1657">
            <v>6706.34</v>
          </cell>
          <cell r="J1657">
            <v>6706.34</v>
          </cell>
        </row>
        <row r="1658">
          <cell r="D1658" t="str">
            <v>05-772-67230-000</v>
          </cell>
          <cell r="E1658" t="str">
            <v>SEA-Meals &amp; Entertainment - Employee</v>
          </cell>
          <cell r="F1658" t="str">
            <v>Cost of Services</v>
          </cell>
          <cell r="G1658">
            <v>6803.85</v>
          </cell>
          <cell r="J1658">
            <v>6803.85</v>
          </cell>
        </row>
        <row r="1659">
          <cell r="D1659" t="str">
            <v>05-747-67190-000</v>
          </cell>
          <cell r="E1659" t="str">
            <v>MCI-156-Travel - Airfare</v>
          </cell>
          <cell r="F1659" t="str">
            <v>Cost of Services</v>
          </cell>
          <cell r="G1659">
            <v>6804.42</v>
          </cell>
          <cell r="J1659">
            <v>6804.42</v>
          </cell>
        </row>
        <row r="1660">
          <cell r="D1660" t="str">
            <v>06-450-61600-000</v>
          </cell>
          <cell r="E1660" t="str">
            <v>MIA-1601-Business Insurance</v>
          </cell>
          <cell r="F1660" t="str">
            <v>Cost of Services</v>
          </cell>
          <cell r="G1660">
            <v>6822.79</v>
          </cell>
          <cell r="J1660">
            <v>6822.79</v>
          </cell>
        </row>
        <row r="1661">
          <cell r="D1661" t="str">
            <v>01-115-67210-000</v>
          </cell>
          <cell r="E1661" t="str">
            <v>JFK East-Meals - 3rd Party-</v>
          </cell>
          <cell r="F1661" t="str">
            <v>Cost of Services</v>
          </cell>
          <cell r="G1661">
            <v>6863.56</v>
          </cell>
          <cell r="J1661">
            <v>6863.56</v>
          </cell>
        </row>
        <row r="1662">
          <cell r="D1662" t="str">
            <v>06-999-67370-000</v>
          </cell>
          <cell r="E1662" t="str">
            <v>SG&amp;A Bad Debt Expenses</v>
          </cell>
          <cell r="F1662" t="str">
            <v>Cost of Services</v>
          </cell>
          <cell r="G1662">
            <v>6881.78</v>
          </cell>
          <cell r="J1662">
            <v>6881.78</v>
          </cell>
        </row>
        <row r="1663">
          <cell r="D1663" t="str">
            <v>01-150-65030-000</v>
          </cell>
          <cell r="E1663" t="str">
            <v>IAD-6-Other Operating Supplies-</v>
          </cell>
          <cell r="F1663" t="str">
            <v>Cost of Services</v>
          </cell>
          <cell r="G1663">
            <v>6927.21</v>
          </cell>
          <cell r="J1663">
            <v>6927.21</v>
          </cell>
        </row>
        <row r="1664">
          <cell r="D1664" t="str">
            <v>05-748-63400-000</v>
          </cell>
          <cell r="E1664" t="str">
            <v>OKC-Repair &amp; Maintenance-Equip</v>
          </cell>
          <cell r="F1664" t="str">
            <v>Cost of Services</v>
          </cell>
          <cell r="G1664">
            <v>6952.26</v>
          </cell>
          <cell r="J1664">
            <v>6952.26</v>
          </cell>
        </row>
        <row r="1665">
          <cell r="D1665" t="str">
            <v>05-773-67190-000</v>
          </cell>
          <cell r="E1665" t="str">
            <v>SFO-Travel - Airfare</v>
          </cell>
          <cell r="F1665" t="str">
            <v>Cost of Services</v>
          </cell>
          <cell r="G1665">
            <v>6980.64</v>
          </cell>
          <cell r="J1665">
            <v>6980.64</v>
          </cell>
        </row>
        <row r="1666">
          <cell r="D1666" t="str">
            <v>01-145-65030-000</v>
          </cell>
          <cell r="E1666" t="str">
            <v>JFK- 9-Other Operating Supplies-</v>
          </cell>
          <cell r="F1666" t="str">
            <v>Cost of Services</v>
          </cell>
          <cell r="G1666">
            <v>6984.16</v>
          </cell>
          <cell r="J1666">
            <v>6984.16</v>
          </cell>
        </row>
        <row r="1667">
          <cell r="D1667" t="str">
            <v>05-747-67800-000</v>
          </cell>
          <cell r="E1667" t="str">
            <v>MCI-156-Other Operating Expense</v>
          </cell>
          <cell r="F1667" t="str">
            <v>Cost of Services</v>
          </cell>
          <cell r="G1667">
            <v>7000</v>
          </cell>
          <cell r="J1667">
            <v>7000</v>
          </cell>
        </row>
        <row r="1668">
          <cell r="D1668" t="str">
            <v>01-165-62000-000</v>
          </cell>
          <cell r="E1668" t="str">
            <v>EWRSAS- -Custom Fines &amp; Penalties-</v>
          </cell>
          <cell r="F1668" t="str">
            <v>Cost of Services</v>
          </cell>
          <cell r="G1668">
            <v>7075</v>
          </cell>
          <cell r="J1668">
            <v>7075</v>
          </cell>
        </row>
        <row r="1669">
          <cell r="D1669" t="str">
            <v>05-744-67190-000</v>
          </cell>
          <cell r="E1669" t="str">
            <v>MSP-7550-Travel - Airfare</v>
          </cell>
          <cell r="F1669" t="str">
            <v>Cost of Services</v>
          </cell>
          <cell r="G1669">
            <v>7144.13</v>
          </cell>
          <cell r="J1669">
            <v>7144.13</v>
          </cell>
        </row>
        <row r="1670">
          <cell r="D1670" t="str">
            <v>05-731-67020-000</v>
          </cell>
          <cell r="E1670" t="str">
            <v>ICT-Utility - Electricity</v>
          </cell>
          <cell r="F1670" t="str">
            <v>Cost of Services</v>
          </cell>
          <cell r="G1670">
            <v>7193.81</v>
          </cell>
          <cell r="J1670">
            <v>7193.81</v>
          </cell>
        </row>
        <row r="1671">
          <cell r="D1671" t="str">
            <v>05-730-63400-000</v>
          </cell>
          <cell r="E1671" t="str">
            <v>IAH-B19175-Repair &amp; Maintenance-Equip</v>
          </cell>
          <cell r="F1671" t="str">
            <v>Cost of Services</v>
          </cell>
          <cell r="G1671">
            <v>7199.07</v>
          </cell>
          <cell r="J1671">
            <v>7199.07</v>
          </cell>
        </row>
        <row r="1672">
          <cell r="D1672" t="str">
            <v>05-720-67070-000</v>
          </cell>
          <cell r="E1672" t="str">
            <v>ELP-Telephone - Others</v>
          </cell>
          <cell r="F1672" t="str">
            <v>Cost of Services</v>
          </cell>
          <cell r="G1672">
            <v>7199.39</v>
          </cell>
          <cell r="J1672">
            <v>7199.39</v>
          </cell>
        </row>
        <row r="1673">
          <cell r="D1673" t="str">
            <v>05-725-63000-000</v>
          </cell>
          <cell r="E1673" t="str">
            <v>HSV-Rent - Ground Support Equipment</v>
          </cell>
          <cell r="F1673" t="str">
            <v>Cost of Services</v>
          </cell>
          <cell r="G1673">
            <v>7211.49</v>
          </cell>
          <cell r="J1673">
            <v>7211.49</v>
          </cell>
        </row>
        <row r="1674">
          <cell r="D1674" t="str">
            <v>01-125-67050-000</v>
          </cell>
          <cell r="E1674" t="str">
            <v>JFK-76-Telephone-LAN Line-</v>
          </cell>
          <cell r="F1674" t="str">
            <v>Cost of Services</v>
          </cell>
          <cell r="G1674">
            <v>7228.19</v>
          </cell>
          <cell r="J1674">
            <v>7228.19</v>
          </cell>
        </row>
        <row r="1675">
          <cell r="D1675" t="str">
            <v>05-744-67070-000</v>
          </cell>
          <cell r="E1675" t="str">
            <v>MSP-7550-Telephone - Others</v>
          </cell>
          <cell r="F1675" t="str">
            <v>Cost of Services</v>
          </cell>
          <cell r="G1675">
            <v>7237.29</v>
          </cell>
          <cell r="J1675">
            <v>7237.29</v>
          </cell>
        </row>
        <row r="1676">
          <cell r="D1676" t="str">
            <v>05-706-65030-000</v>
          </cell>
          <cell r="E1676" t="str">
            <v>AUS-Other Operating Supplies</v>
          </cell>
          <cell r="F1676" t="str">
            <v>Cost of Services</v>
          </cell>
          <cell r="G1676">
            <v>7271.14</v>
          </cell>
          <cell r="J1676">
            <v>7271.14</v>
          </cell>
        </row>
        <row r="1677">
          <cell r="D1677" t="str">
            <v>01-135-62050-000</v>
          </cell>
          <cell r="E1677" t="str">
            <v>JFK-66-Customer Claims-</v>
          </cell>
          <cell r="F1677" t="str">
            <v>Cost of Services</v>
          </cell>
          <cell r="G1677">
            <v>7277.83</v>
          </cell>
          <cell r="J1677">
            <v>7277.83</v>
          </cell>
        </row>
        <row r="1678">
          <cell r="D1678" t="str">
            <v>05-724-67070-000</v>
          </cell>
          <cell r="E1678" t="str">
            <v>HRL-Telephone - Others</v>
          </cell>
          <cell r="F1678" t="str">
            <v>Cost of Services</v>
          </cell>
          <cell r="G1678">
            <v>7293.42</v>
          </cell>
          <cell r="J1678">
            <v>7293.42</v>
          </cell>
        </row>
        <row r="1679">
          <cell r="D1679" t="str">
            <v>01-100-65030-000</v>
          </cell>
          <cell r="E1679" t="str">
            <v>JFK-261-Other Operating Supplies-</v>
          </cell>
          <cell r="F1679" t="str">
            <v>Cost of Services</v>
          </cell>
          <cell r="G1679">
            <v>7300.25</v>
          </cell>
          <cell r="J1679">
            <v>7300.25</v>
          </cell>
        </row>
        <row r="1680">
          <cell r="D1680" t="str">
            <v>01-145-67290-000</v>
          </cell>
          <cell r="E1680" t="str">
            <v>JFK- 9-Office Supplies-</v>
          </cell>
          <cell r="F1680" t="str">
            <v>Cost of Services</v>
          </cell>
          <cell r="G1680">
            <v>7303.96</v>
          </cell>
          <cell r="J1680">
            <v>7303.96</v>
          </cell>
        </row>
        <row r="1681">
          <cell r="D1681" t="str">
            <v>05-706-67070-000</v>
          </cell>
          <cell r="E1681" t="str">
            <v>AUS-Telephone - Others</v>
          </cell>
          <cell r="F1681" t="str">
            <v>Cost of Services</v>
          </cell>
          <cell r="G1681">
            <v>7351.21</v>
          </cell>
          <cell r="J1681">
            <v>7351.21</v>
          </cell>
        </row>
        <row r="1682">
          <cell r="D1682" t="str">
            <v>05-769-63000-000</v>
          </cell>
          <cell r="E1682" t="str">
            <v>SHV-Rent - Ground Support Equipment</v>
          </cell>
          <cell r="F1682" t="str">
            <v>Cost of Services</v>
          </cell>
          <cell r="G1682">
            <v>7378.98</v>
          </cell>
          <cell r="J1682">
            <v>7378.98</v>
          </cell>
        </row>
        <row r="1683">
          <cell r="D1683" t="str">
            <v>05-703-67190-000</v>
          </cell>
          <cell r="E1683" t="str">
            <v>BDL-Travel - Airfare</v>
          </cell>
          <cell r="F1683" t="str">
            <v>Cost of Services</v>
          </cell>
          <cell r="G1683">
            <v>7398.81</v>
          </cell>
          <cell r="J1683">
            <v>7398.81</v>
          </cell>
        </row>
        <row r="1684">
          <cell r="D1684" t="str">
            <v>05-749-67190-000</v>
          </cell>
          <cell r="E1684" t="str">
            <v>ORD-Travel - Airfare</v>
          </cell>
          <cell r="F1684" t="str">
            <v>Cost of Services</v>
          </cell>
          <cell r="G1684">
            <v>7408.76</v>
          </cell>
          <cell r="J1684">
            <v>7408.76</v>
          </cell>
        </row>
        <row r="1685">
          <cell r="D1685" t="str">
            <v>05-704-67070-000</v>
          </cell>
          <cell r="E1685" t="str">
            <v>ATL-Telephone - Others</v>
          </cell>
          <cell r="F1685" t="str">
            <v>Cost of Services</v>
          </cell>
          <cell r="G1685">
            <v>7410.48</v>
          </cell>
          <cell r="J1685">
            <v>7410.48</v>
          </cell>
        </row>
        <row r="1686">
          <cell r="D1686" t="str">
            <v>06-999-67190-000</v>
          </cell>
          <cell r="E1686" t="str">
            <v>SG&amp;A MIA-Travel - Aifare</v>
          </cell>
          <cell r="F1686" t="str">
            <v>Cost of Services</v>
          </cell>
          <cell r="G1686">
            <v>7542.75</v>
          </cell>
          <cell r="J1686">
            <v>7542.75</v>
          </cell>
        </row>
        <row r="1687">
          <cell r="D1687" t="str">
            <v>03-250-67060-000</v>
          </cell>
          <cell r="E1687" t="str">
            <v>YUL-TRUCKING-Telephone - Cellular</v>
          </cell>
          <cell r="F1687" t="str">
            <v>Cost of Services</v>
          </cell>
          <cell r="G1687">
            <v>7546.91</v>
          </cell>
          <cell r="J1687">
            <v>7546.91</v>
          </cell>
        </row>
        <row r="1688">
          <cell r="D1688" t="str">
            <v>05-767-67050-000</v>
          </cell>
          <cell r="E1688" t="str">
            <v>SAT-Telephone - LAN Line</v>
          </cell>
          <cell r="F1688" t="str">
            <v>Cost of Services</v>
          </cell>
          <cell r="G1688">
            <v>7564.32</v>
          </cell>
          <cell r="J1688">
            <v>7564.32</v>
          </cell>
        </row>
        <row r="1689">
          <cell r="D1689" t="str">
            <v>01-175-63010-000</v>
          </cell>
          <cell r="E1689" t="str">
            <v>DFW-Rent-Office Equipment-</v>
          </cell>
          <cell r="F1689" t="str">
            <v>Cost of Services</v>
          </cell>
          <cell r="G1689">
            <v>7607.55</v>
          </cell>
          <cell r="J1689">
            <v>7607.55</v>
          </cell>
        </row>
        <row r="1690">
          <cell r="D1690" t="str">
            <v>01-195-67290-000</v>
          </cell>
          <cell r="E1690" t="str">
            <v>SEA-2427-Office Supplies-</v>
          </cell>
          <cell r="F1690" t="str">
            <v>Cost of Services</v>
          </cell>
          <cell r="G1690">
            <v>7647.91</v>
          </cell>
          <cell r="J1690">
            <v>7647.91</v>
          </cell>
        </row>
        <row r="1691">
          <cell r="D1691" t="str">
            <v>05-772-67290-000</v>
          </cell>
          <cell r="E1691" t="str">
            <v>SEA-Office Supplies</v>
          </cell>
          <cell r="F1691" t="str">
            <v>Cost of Services</v>
          </cell>
          <cell r="G1691">
            <v>7651.18</v>
          </cell>
          <cell r="J1691">
            <v>7651.18</v>
          </cell>
        </row>
        <row r="1692">
          <cell r="D1692" t="str">
            <v>01-165-65000-000</v>
          </cell>
          <cell r="E1692" t="str">
            <v>EWRSAS - -Cleaning Supplies-</v>
          </cell>
          <cell r="F1692" t="str">
            <v>Cost of Services</v>
          </cell>
          <cell r="G1692">
            <v>7664.39</v>
          </cell>
          <cell r="J1692">
            <v>7664.39</v>
          </cell>
        </row>
        <row r="1693">
          <cell r="D1693" t="str">
            <v>06-480-65030-000</v>
          </cell>
          <cell r="E1693" t="str">
            <v>FLL-6-Other Operating Supplies</v>
          </cell>
          <cell r="F1693" t="str">
            <v>Cost of Services</v>
          </cell>
          <cell r="G1693">
            <v>7670.73</v>
          </cell>
          <cell r="J1693">
            <v>7670.73</v>
          </cell>
        </row>
        <row r="1694">
          <cell r="D1694" t="str">
            <v>01-165-63440-000</v>
          </cell>
          <cell r="E1694" t="str">
            <v>EWRSAS - -Repair &amp; Maintenance-Others-</v>
          </cell>
          <cell r="F1694" t="str">
            <v>Cost of Services</v>
          </cell>
          <cell r="G1694">
            <v>7690.01</v>
          </cell>
          <cell r="J1694">
            <v>7690.01</v>
          </cell>
        </row>
        <row r="1695">
          <cell r="D1695" t="str">
            <v>06-480-67020-000</v>
          </cell>
          <cell r="E1695" t="str">
            <v>FLL-6-Utility - Electricity</v>
          </cell>
          <cell r="F1695" t="str">
            <v>Cost of Services</v>
          </cell>
          <cell r="G1695">
            <v>7728.06</v>
          </cell>
          <cell r="J1695">
            <v>7728.06</v>
          </cell>
        </row>
        <row r="1696">
          <cell r="D1696" t="str">
            <v>01-155-67050-000</v>
          </cell>
          <cell r="E1696" t="str">
            <v>IADAF-Telephone-LAN Line-</v>
          </cell>
          <cell r="F1696" t="str">
            <v>Cost of Services</v>
          </cell>
          <cell r="G1696">
            <v>7729.48</v>
          </cell>
          <cell r="J1696">
            <v>7729.48</v>
          </cell>
        </row>
        <row r="1697">
          <cell r="D1697" t="str">
            <v>05-706-67060-000</v>
          </cell>
          <cell r="E1697" t="str">
            <v>AUS-Telephone - Cellular</v>
          </cell>
          <cell r="F1697" t="str">
            <v>Cost of Services</v>
          </cell>
          <cell r="G1697">
            <v>7747.12</v>
          </cell>
          <cell r="J1697">
            <v>7747.12</v>
          </cell>
        </row>
        <row r="1698">
          <cell r="D1698" t="str">
            <v>01-155-69200-000</v>
          </cell>
          <cell r="E1698" t="str">
            <v>IADAF-Common Cost Allocation-</v>
          </cell>
          <cell r="F1698" t="str">
            <v>Cost of Services</v>
          </cell>
          <cell r="G1698">
            <v>7813.17</v>
          </cell>
          <cell r="J1698">
            <v>7813.17</v>
          </cell>
        </row>
        <row r="1699">
          <cell r="D1699" t="str">
            <v>01-195-68000-000</v>
          </cell>
          <cell r="E1699" t="str">
            <v>SEA-2427-Misc. Operating Expenses-</v>
          </cell>
          <cell r="F1699" t="str">
            <v>Cost of Services</v>
          </cell>
          <cell r="G1699">
            <v>7813.98</v>
          </cell>
          <cell r="J1699">
            <v>7813.98</v>
          </cell>
        </row>
        <row r="1700">
          <cell r="D1700" t="str">
            <v>06-460-69200-000</v>
          </cell>
          <cell r="E1700" t="str">
            <v>MIA-707-Common Cost Allocation</v>
          </cell>
          <cell r="F1700" t="str">
            <v>Cost of Services</v>
          </cell>
          <cell r="G1700">
            <v>7817.52</v>
          </cell>
          <cell r="J1700">
            <v>7817.52</v>
          </cell>
        </row>
        <row r="1701">
          <cell r="D1701" t="str">
            <v>05-738-63440-000</v>
          </cell>
          <cell r="E1701" t="str">
            <v>LAX-Repair &amp; Maintenance-Others</v>
          </cell>
          <cell r="F1701" t="str">
            <v>Cost of Services</v>
          </cell>
          <cell r="G1701">
            <v>7892.1</v>
          </cell>
          <cell r="J1701">
            <v>7892.1</v>
          </cell>
        </row>
        <row r="1702">
          <cell r="D1702" t="str">
            <v>05-747-67070-000</v>
          </cell>
          <cell r="E1702" t="str">
            <v>MCI-156-Telephone - Others</v>
          </cell>
          <cell r="F1702" t="str">
            <v>Cost of Services</v>
          </cell>
          <cell r="G1702">
            <v>7895.12</v>
          </cell>
          <cell r="J1702">
            <v>7895.12</v>
          </cell>
        </row>
        <row r="1703">
          <cell r="D1703" t="str">
            <v>03-002-67210-000</v>
          </cell>
          <cell r="E1703" t="str">
            <v>SG&amp;A-Meals - 3rd Party</v>
          </cell>
          <cell r="F1703" t="str">
            <v>Cost of Services</v>
          </cell>
          <cell r="G1703">
            <v>7906.13</v>
          </cell>
          <cell r="J1703">
            <v>7906.13</v>
          </cell>
        </row>
        <row r="1704">
          <cell r="D1704" t="str">
            <v>05-715-63010-000</v>
          </cell>
          <cell r="E1704" t="str">
            <v>DEN-Rent - Office Equipment</v>
          </cell>
          <cell r="F1704" t="str">
            <v>Cost of Services</v>
          </cell>
          <cell r="G1704">
            <v>7932.81</v>
          </cell>
          <cell r="J1704">
            <v>7932.81</v>
          </cell>
        </row>
        <row r="1705">
          <cell r="D1705" t="str">
            <v>01-150-63440-000</v>
          </cell>
          <cell r="E1705" t="str">
            <v>IAD-6-Repair &amp; Maintenance-Others-</v>
          </cell>
          <cell r="F1705" t="str">
            <v>Cost of Services</v>
          </cell>
          <cell r="G1705">
            <v>7986.98</v>
          </cell>
          <cell r="J1705">
            <v>7986.98</v>
          </cell>
        </row>
        <row r="1706">
          <cell r="D1706" t="str">
            <v>01-166-61600-000</v>
          </cell>
          <cell r="E1706" t="str">
            <v>PHL-Business Insurance-</v>
          </cell>
          <cell r="F1706" t="str">
            <v>Cost of Services</v>
          </cell>
          <cell r="G1706">
            <v>7997.09</v>
          </cell>
          <cell r="J1706">
            <v>7997.09</v>
          </cell>
        </row>
        <row r="1707">
          <cell r="D1707" t="str">
            <v>06-450-61800-000</v>
          </cell>
          <cell r="E1707" t="str">
            <v>MIA-1601-Property Taxes</v>
          </cell>
          <cell r="F1707" t="str">
            <v>Cost of Services</v>
          </cell>
          <cell r="G1707">
            <v>8036.94</v>
          </cell>
          <cell r="J1707">
            <v>8036.94</v>
          </cell>
        </row>
        <row r="1708">
          <cell r="D1708" t="str">
            <v>01-151-63470-000</v>
          </cell>
          <cell r="E1708" t="str">
            <v>IAD-6-EK Fuel/Gasoline-</v>
          </cell>
          <cell r="F1708" t="str">
            <v>Cost of Services</v>
          </cell>
          <cell r="G1708">
            <v>8126.76</v>
          </cell>
          <cell r="J1708">
            <v>8126.76</v>
          </cell>
        </row>
        <row r="1709">
          <cell r="D1709" t="str">
            <v>05-000-67140-000</v>
          </cell>
          <cell r="E1709" t="str">
            <v>Corporate-Marketing Expense</v>
          </cell>
          <cell r="F1709" t="str">
            <v>Cost of Services</v>
          </cell>
          <cell r="G1709">
            <v>8140</v>
          </cell>
          <cell r="J1709">
            <v>8140</v>
          </cell>
        </row>
        <row r="1710">
          <cell r="D1710" t="str">
            <v>06-450-65040-000</v>
          </cell>
          <cell r="E1710" t="str">
            <v>MIA-1601-Office Supplies</v>
          </cell>
          <cell r="F1710" t="str">
            <v>Cost of Services</v>
          </cell>
          <cell r="G1710">
            <v>8161.65</v>
          </cell>
          <cell r="J1710">
            <v>8161.65</v>
          </cell>
        </row>
        <row r="1711">
          <cell r="D1711" t="str">
            <v>06-455-65040-000</v>
          </cell>
          <cell r="E1711" t="str">
            <v>MIA-706-Office Supplies</v>
          </cell>
          <cell r="F1711" t="str">
            <v>Cost of Services</v>
          </cell>
          <cell r="G1711">
            <v>8208.2900000000009</v>
          </cell>
          <cell r="J1711">
            <v>8208.2900000000009</v>
          </cell>
        </row>
        <row r="1712">
          <cell r="D1712" t="str">
            <v>01-165-63480-000</v>
          </cell>
          <cell r="E1712" t="str">
            <v>EWRSAS - -Maintenance Agreement-</v>
          </cell>
          <cell r="F1712" t="str">
            <v>Cost of Services</v>
          </cell>
          <cell r="G1712">
            <v>8233.5300000000007</v>
          </cell>
          <cell r="J1712">
            <v>8233.5300000000007</v>
          </cell>
        </row>
        <row r="1713">
          <cell r="D1713" t="str">
            <v>05-715-67290-000</v>
          </cell>
          <cell r="E1713" t="str">
            <v>DEN-Office Supplies</v>
          </cell>
          <cell r="F1713" t="str">
            <v>Cost of Services</v>
          </cell>
          <cell r="G1713">
            <v>8246.07</v>
          </cell>
          <cell r="J1713">
            <v>8246.07</v>
          </cell>
        </row>
        <row r="1714">
          <cell r="D1714" t="str">
            <v>05-742-63400-000</v>
          </cell>
          <cell r="E1714" t="str">
            <v>MEM-Repair &amp; Maintenance-Equip</v>
          </cell>
          <cell r="F1714" t="str">
            <v>Cost of Services</v>
          </cell>
          <cell r="G1714">
            <v>8338.11</v>
          </cell>
          <cell r="J1714">
            <v>8338.11</v>
          </cell>
        </row>
        <row r="1715">
          <cell r="D1715" t="str">
            <v>01-151-64530-000</v>
          </cell>
          <cell r="E1715" t="str">
            <v>IAD-6-EK Cleaning Janitorial Contract-</v>
          </cell>
          <cell r="F1715" t="str">
            <v>Cost of Services</v>
          </cell>
          <cell r="G1715">
            <v>8359.73</v>
          </cell>
          <cell r="J1715">
            <v>8359.73</v>
          </cell>
        </row>
        <row r="1716">
          <cell r="D1716" t="str">
            <v>05-735-65030-000</v>
          </cell>
          <cell r="E1716" t="str">
            <v>JAN-Other Operating Supplies</v>
          </cell>
          <cell r="F1716" t="str">
            <v>Cost of Services</v>
          </cell>
          <cell r="G1716">
            <v>8381.9500000000007</v>
          </cell>
          <cell r="J1716">
            <v>8381.9500000000007</v>
          </cell>
        </row>
        <row r="1717">
          <cell r="D1717" t="str">
            <v>01-170-64580-000</v>
          </cell>
          <cell r="E1717" t="str">
            <v>IAH-GEN-Other Contractor Expenses-</v>
          </cell>
          <cell r="F1717" t="str">
            <v>Cost of Services</v>
          </cell>
          <cell r="G1717">
            <v>8392.85</v>
          </cell>
          <cell r="J1717">
            <v>8392.85</v>
          </cell>
        </row>
        <row r="1718">
          <cell r="D1718" t="str">
            <v>06-500-65040-000</v>
          </cell>
          <cell r="E1718" t="str">
            <v>B702-Office Supplies</v>
          </cell>
          <cell r="F1718" t="str">
            <v>Cost of Services</v>
          </cell>
          <cell r="G1718">
            <v>8435.92</v>
          </cell>
          <cell r="J1718">
            <v>8435.92</v>
          </cell>
        </row>
        <row r="1719">
          <cell r="D1719" t="str">
            <v>06-480-50400-000</v>
          </cell>
          <cell r="E1719" t="str">
            <v>FLL-6-Time Off Pay</v>
          </cell>
          <cell r="F1719" t="str">
            <v>Cost of Services</v>
          </cell>
          <cell r="G1719">
            <v>8460.19</v>
          </cell>
          <cell r="J1719">
            <v>8460.19</v>
          </cell>
        </row>
        <row r="1720">
          <cell r="D1720" t="str">
            <v>05-744-67230-000</v>
          </cell>
          <cell r="E1720" t="str">
            <v>MSP-7550-Meals &amp; Entertainment - Employee</v>
          </cell>
          <cell r="F1720" t="str">
            <v>Cost of Services</v>
          </cell>
          <cell r="G1720">
            <v>8462.42</v>
          </cell>
          <cell r="J1720">
            <v>8462.42</v>
          </cell>
        </row>
        <row r="1721">
          <cell r="D1721" t="str">
            <v>05-750-62040-000</v>
          </cell>
          <cell r="E1721" t="str">
            <v>PHX-Customer Fines, Penalties &amp; Claims</v>
          </cell>
          <cell r="F1721" t="str">
            <v>Cost of Services</v>
          </cell>
          <cell r="G1721">
            <v>8500</v>
          </cell>
          <cell r="J1721">
            <v>8500</v>
          </cell>
        </row>
        <row r="1722">
          <cell r="D1722" t="str">
            <v>06-475-61900-000</v>
          </cell>
          <cell r="E1722" t="str">
            <v>MIA-TRUCKING-Licenses &amp; Permits</v>
          </cell>
          <cell r="F1722" t="str">
            <v>Cost of Services</v>
          </cell>
          <cell r="G1722">
            <v>8522.42</v>
          </cell>
          <cell r="J1722">
            <v>8522.42</v>
          </cell>
        </row>
        <row r="1723">
          <cell r="D1723" t="str">
            <v>06-450-63460-000</v>
          </cell>
          <cell r="E1723" t="str">
            <v>MIA-1601-Propane</v>
          </cell>
          <cell r="F1723" t="str">
            <v>Cost of Services</v>
          </cell>
          <cell r="G1723">
            <v>8558.61</v>
          </cell>
          <cell r="J1723">
            <v>8558.61</v>
          </cell>
        </row>
        <row r="1724">
          <cell r="D1724" t="str">
            <v>06-480-64540-000</v>
          </cell>
          <cell r="E1724" t="str">
            <v>FLL-6-IT Contracts</v>
          </cell>
          <cell r="F1724" t="str">
            <v>Cost of Services</v>
          </cell>
          <cell r="G1724">
            <v>8652</v>
          </cell>
          <cell r="J1724">
            <v>8652</v>
          </cell>
        </row>
        <row r="1725">
          <cell r="D1725" t="str">
            <v>01-115-63450-000</v>
          </cell>
          <cell r="E1725" t="str">
            <v>JFK East-Auto Expenses-</v>
          </cell>
          <cell r="F1725" t="str">
            <v>Cost of Services</v>
          </cell>
          <cell r="G1725">
            <v>8759.27</v>
          </cell>
          <cell r="J1725">
            <v>8759.27</v>
          </cell>
        </row>
        <row r="1726">
          <cell r="D1726" t="str">
            <v>06-460-67070-000</v>
          </cell>
          <cell r="E1726" t="str">
            <v>MIA-707-Telephone - Others</v>
          </cell>
          <cell r="F1726" t="str">
            <v>Cost of Services</v>
          </cell>
          <cell r="G1726">
            <v>8781.4500000000007</v>
          </cell>
          <cell r="J1726">
            <v>8781.4500000000007</v>
          </cell>
        </row>
        <row r="1727">
          <cell r="D1727" t="str">
            <v>05-707-67190-000</v>
          </cell>
          <cell r="E1727" t="str">
            <v>BWI-Travel - Airfare</v>
          </cell>
          <cell r="F1727" t="str">
            <v>Cost of Services</v>
          </cell>
          <cell r="G1727">
            <v>8783.17</v>
          </cell>
          <cell r="J1727">
            <v>8783.17</v>
          </cell>
        </row>
        <row r="1728">
          <cell r="D1728" t="str">
            <v>01-170-62020-000</v>
          </cell>
          <cell r="E1728" t="str">
            <v>IAH-GEN-TSA Fines &amp; Penalties-</v>
          </cell>
          <cell r="F1728" t="str">
            <v>Cost of Services</v>
          </cell>
          <cell r="G1728">
            <v>8800</v>
          </cell>
          <cell r="J1728">
            <v>8800</v>
          </cell>
        </row>
        <row r="1729">
          <cell r="D1729" t="str">
            <v>01-195-63000-000</v>
          </cell>
          <cell r="E1729" t="str">
            <v>SEA-2427-Rent-Warehouse Equipment</v>
          </cell>
          <cell r="F1729" t="str">
            <v>Cost of Services</v>
          </cell>
          <cell r="G1729">
            <v>8856.91</v>
          </cell>
          <cell r="J1729">
            <v>8856.91</v>
          </cell>
        </row>
        <row r="1730">
          <cell r="D1730" t="str">
            <v>05-765-67230-000</v>
          </cell>
          <cell r="E1730" t="str">
            <v>SAN-Meals &amp; Entertainment - Employee</v>
          </cell>
          <cell r="F1730" t="str">
            <v>Cost of Services</v>
          </cell>
          <cell r="G1730">
            <v>8922.58</v>
          </cell>
          <cell r="J1730">
            <v>8922.58</v>
          </cell>
        </row>
        <row r="1731">
          <cell r="D1731" t="str">
            <v>01-140-63480-000</v>
          </cell>
          <cell r="E1731" t="str">
            <v>JFK-73-Maintenance Agreement-</v>
          </cell>
          <cell r="F1731" t="str">
            <v>Cost of Services</v>
          </cell>
          <cell r="G1731">
            <v>8937.4</v>
          </cell>
          <cell r="J1731">
            <v>8937.4</v>
          </cell>
        </row>
        <row r="1732">
          <cell r="D1732" t="str">
            <v>05-749-67230-000</v>
          </cell>
          <cell r="E1732" t="str">
            <v>ORD-Meals &amp; Entertainment - Employee</v>
          </cell>
          <cell r="F1732" t="str">
            <v>Cost of Services</v>
          </cell>
          <cell r="G1732">
            <v>8998.81</v>
          </cell>
          <cell r="J1732">
            <v>8998.81</v>
          </cell>
        </row>
        <row r="1733">
          <cell r="D1733" t="str">
            <v>01-167-61600-000</v>
          </cell>
          <cell r="E1733" t="str">
            <v>ORD-AF-Business Insurance-</v>
          </cell>
          <cell r="F1733" t="str">
            <v>Cost of Services</v>
          </cell>
          <cell r="G1733">
            <v>9044.11</v>
          </cell>
          <cell r="J1733">
            <v>9044.11</v>
          </cell>
        </row>
        <row r="1734">
          <cell r="D1734" t="str">
            <v>01-210-65030-000</v>
          </cell>
          <cell r="E1734" t="str">
            <v>SAT-Other Operating Supplies-</v>
          </cell>
          <cell r="F1734" t="str">
            <v>Cost of Services</v>
          </cell>
          <cell r="G1734">
            <v>9049.34</v>
          </cell>
          <cell r="J1734">
            <v>9049.34</v>
          </cell>
        </row>
        <row r="1735">
          <cell r="D1735" t="str">
            <v>05-755-67230-000</v>
          </cell>
          <cell r="E1735" t="str">
            <v>RNO-Meals &amp; Entertainment - Employee</v>
          </cell>
          <cell r="F1735" t="str">
            <v>Cost of Services</v>
          </cell>
          <cell r="G1735">
            <v>9050.7000000000007</v>
          </cell>
          <cell r="J1735">
            <v>9050.7000000000007</v>
          </cell>
        </row>
        <row r="1736">
          <cell r="D1736" t="str">
            <v>01-140-67290-000</v>
          </cell>
          <cell r="E1736" t="str">
            <v>JFK-73-Office Supplies-</v>
          </cell>
          <cell r="F1736" t="str">
            <v>Cost of Services</v>
          </cell>
          <cell r="G1736">
            <v>9061.2999999999993</v>
          </cell>
          <cell r="J1736">
            <v>9061.2999999999993</v>
          </cell>
        </row>
        <row r="1737">
          <cell r="D1737" t="str">
            <v>01-300-67050-000</v>
          </cell>
          <cell r="E1737" t="str">
            <v xml:space="preserve"> -SAN-Telephone-LAN Line-</v>
          </cell>
          <cell r="F1737" t="str">
            <v>Cost of Services</v>
          </cell>
          <cell r="G1737">
            <v>9117.41</v>
          </cell>
          <cell r="J1737">
            <v>9117.41</v>
          </cell>
        </row>
        <row r="1738">
          <cell r="D1738" t="str">
            <v>06-470-50400-000</v>
          </cell>
          <cell r="E1738" t="str">
            <v>MIA-RAMP-Time Off Pay</v>
          </cell>
          <cell r="F1738" t="str">
            <v>Cost of Services</v>
          </cell>
          <cell r="G1738">
            <v>9127.39</v>
          </cell>
          <cell r="J1738">
            <v>9127.39</v>
          </cell>
        </row>
        <row r="1739">
          <cell r="D1739" t="str">
            <v>01-125-61600-000</v>
          </cell>
          <cell r="E1739" t="str">
            <v>JFK-76-Business Insurance-</v>
          </cell>
          <cell r="F1739" t="str">
            <v>Cost of Services</v>
          </cell>
          <cell r="G1739">
            <v>9132.4500000000007</v>
          </cell>
          <cell r="J1739">
            <v>9132.4500000000007</v>
          </cell>
        </row>
        <row r="1740">
          <cell r="D1740" t="str">
            <v>03-230-67060-000</v>
          </cell>
          <cell r="E1740" t="str">
            <v>YYZ-2-Telephone - Cellular</v>
          </cell>
          <cell r="F1740" t="str">
            <v>Cost of Services</v>
          </cell>
          <cell r="G1740">
            <v>9170.5400000000009</v>
          </cell>
          <cell r="J1740">
            <v>9170.5400000000009</v>
          </cell>
        </row>
        <row r="1741">
          <cell r="D1741" t="str">
            <v>05-772-67060-000</v>
          </cell>
          <cell r="E1741" t="str">
            <v>SEA-Telephone - Cellular</v>
          </cell>
          <cell r="F1741" t="str">
            <v>Cost of Services</v>
          </cell>
          <cell r="G1741">
            <v>9173.93</v>
          </cell>
          <cell r="J1741">
            <v>9173.93</v>
          </cell>
        </row>
        <row r="1742">
          <cell r="D1742" t="str">
            <v>03-002-67190-000</v>
          </cell>
          <cell r="E1742" t="str">
            <v>SG&amp;A-Travel - Airfare</v>
          </cell>
          <cell r="F1742" t="str">
            <v>Cost of Services</v>
          </cell>
          <cell r="G1742">
            <v>9200.7800000000007</v>
          </cell>
          <cell r="J1742">
            <v>9200.7800000000007</v>
          </cell>
        </row>
        <row r="1743">
          <cell r="D1743" t="str">
            <v>05-737-67230-000</v>
          </cell>
          <cell r="E1743" t="str">
            <v>IND-Meals &amp; Entertainment - Employee</v>
          </cell>
          <cell r="F1743" t="str">
            <v>Cost of Services</v>
          </cell>
          <cell r="G1743">
            <v>9249.61</v>
          </cell>
          <cell r="J1743">
            <v>9249.61</v>
          </cell>
        </row>
        <row r="1744">
          <cell r="D1744" t="str">
            <v>01-151-68000-000</v>
          </cell>
          <cell r="E1744" t="str">
            <v>IAD-6-EK Misc. Operating Expenses-</v>
          </cell>
          <cell r="F1744" t="str">
            <v>Cost of Services</v>
          </cell>
          <cell r="G1744">
            <v>9272.86</v>
          </cell>
          <cell r="J1744">
            <v>9272.86</v>
          </cell>
        </row>
        <row r="1745">
          <cell r="D1745" t="str">
            <v>01-300-61600-000</v>
          </cell>
          <cell r="E1745" t="str">
            <v xml:space="preserve"> -SAN-Business Insurance-</v>
          </cell>
          <cell r="F1745" t="str">
            <v>Cost of Services</v>
          </cell>
          <cell r="G1745">
            <v>9278.0300000000007</v>
          </cell>
          <cell r="J1745">
            <v>9278.0300000000007</v>
          </cell>
        </row>
        <row r="1746">
          <cell r="D1746" t="str">
            <v>01-190-63440-000</v>
          </cell>
          <cell r="E1746" t="str">
            <v>SEA-2345-Repair &amp; Maintenance-Others-</v>
          </cell>
          <cell r="F1746" t="str">
            <v>Cost of Services</v>
          </cell>
          <cell r="G1746">
            <v>9317.4599999999991</v>
          </cell>
          <cell r="J1746">
            <v>9317.4599999999991</v>
          </cell>
        </row>
        <row r="1747">
          <cell r="D1747" t="str">
            <v>01-170-62050-000</v>
          </cell>
          <cell r="E1747" t="str">
            <v>IAH-GEN-Customer Claims-</v>
          </cell>
          <cell r="F1747" t="str">
            <v>Cost of Services</v>
          </cell>
          <cell r="G1747">
            <v>9320.89</v>
          </cell>
          <cell r="J1747">
            <v>9320.89</v>
          </cell>
        </row>
        <row r="1748">
          <cell r="D1748" t="str">
            <v>01-166-65010-000</v>
          </cell>
          <cell r="E1748" t="str">
            <v>PHL-Stretch Wrap/Tape/Plastics-</v>
          </cell>
          <cell r="F1748" t="str">
            <v>Cost of Services</v>
          </cell>
          <cell r="G1748">
            <v>9336.4500000000007</v>
          </cell>
          <cell r="J1748">
            <v>9336.4500000000007</v>
          </cell>
        </row>
        <row r="1749">
          <cell r="D1749" t="str">
            <v>05-704-63455-000</v>
          </cell>
          <cell r="E1749" t="str">
            <v>ATL-Parking Expense</v>
          </cell>
          <cell r="F1749" t="str">
            <v>Cost of Services</v>
          </cell>
          <cell r="G1749">
            <v>9378.9599999999991</v>
          </cell>
          <cell r="J1749">
            <v>9378.9599999999991</v>
          </cell>
        </row>
        <row r="1750">
          <cell r="D1750" t="str">
            <v>05-715-67060-000</v>
          </cell>
          <cell r="E1750" t="str">
            <v>DEN-Telephone - Cellular</v>
          </cell>
          <cell r="F1750" t="str">
            <v>Cost of Services</v>
          </cell>
          <cell r="G1750">
            <v>9386.9699999999993</v>
          </cell>
          <cell r="J1750">
            <v>9386.9699999999993</v>
          </cell>
        </row>
        <row r="1751">
          <cell r="D1751" t="str">
            <v>05-704-65030-000</v>
          </cell>
          <cell r="E1751" t="str">
            <v>ATL-Other Operating Supplies</v>
          </cell>
          <cell r="F1751" t="str">
            <v>Cost of Services</v>
          </cell>
          <cell r="G1751">
            <v>9444.36</v>
          </cell>
          <cell r="J1751">
            <v>9444.36</v>
          </cell>
        </row>
        <row r="1752">
          <cell r="D1752" t="str">
            <v>05-747-63000-000</v>
          </cell>
          <cell r="E1752" t="str">
            <v>MCI-156-Rent - Ground Support Equipment</v>
          </cell>
          <cell r="F1752" t="str">
            <v>Cost of Services</v>
          </cell>
          <cell r="G1752">
            <v>9461.92</v>
          </cell>
          <cell r="J1752">
            <v>9461.92</v>
          </cell>
        </row>
        <row r="1753">
          <cell r="D1753" t="str">
            <v>01-170-63440-000</v>
          </cell>
          <cell r="E1753" t="str">
            <v>IAH-GEN-Repair &amp; Maintenance-Others-</v>
          </cell>
          <cell r="F1753" t="str">
            <v>Cost of Services</v>
          </cell>
          <cell r="G1753">
            <v>9468.2199999999993</v>
          </cell>
          <cell r="J1753">
            <v>9468.2199999999993</v>
          </cell>
        </row>
        <row r="1754">
          <cell r="D1754" t="str">
            <v>01-167-69200-000</v>
          </cell>
          <cell r="E1754" t="str">
            <v>ORD-AF-Common Cost Allocation-</v>
          </cell>
          <cell r="F1754" t="str">
            <v>Cost of Services</v>
          </cell>
          <cell r="G1754">
            <v>9468.4500000000007</v>
          </cell>
          <cell r="J1754">
            <v>9468.4500000000007</v>
          </cell>
        </row>
        <row r="1755">
          <cell r="D1755" t="str">
            <v>05-765-67190-000</v>
          </cell>
          <cell r="E1755" t="str">
            <v>SAN-Travel - Airfare</v>
          </cell>
          <cell r="F1755" t="str">
            <v>Cost of Services</v>
          </cell>
          <cell r="G1755">
            <v>9474.17</v>
          </cell>
          <cell r="J1755">
            <v>9474.17</v>
          </cell>
        </row>
        <row r="1756">
          <cell r="D1756" t="str">
            <v>05-745-63000-000</v>
          </cell>
          <cell r="E1756" t="str">
            <v>MSY-Rent - Ground Support Equipment</v>
          </cell>
          <cell r="F1756" t="str">
            <v>Cost of Services</v>
          </cell>
          <cell r="G1756">
            <v>9499.34</v>
          </cell>
          <cell r="J1756">
            <v>9499.34</v>
          </cell>
        </row>
        <row r="1757">
          <cell r="D1757" t="str">
            <v>05-749-63000-000</v>
          </cell>
          <cell r="E1757" t="str">
            <v>ORD-Rent - Ground Support Equipment</v>
          </cell>
          <cell r="F1757" t="str">
            <v>Cost of Services</v>
          </cell>
          <cell r="G1757">
            <v>9577.6200000000008</v>
          </cell>
          <cell r="J1757">
            <v>9577.6200000000008</v>
          </cell>
        </row>
        <row r="1758">
          <cell r="D1758" t="str">
            <v>05-772-63475-000</v>
          </cell>
          <cell r="E1758" t="str">
            <v>SEA-Freight Expense</v>
          </cell>
          <cell r="F1758" t="str">
            <v>Cost of Services</v>
          </cell>
          <cell r="G1758">
            <v>9619.2000000000007</v>
          </cell>
          <cell r="J1758">
            <v>9619.2000000000007</v>
          </cell>
        </row>
        <row r="1759">
          <cell r="D1759" t="str">
            <v>01-150-64530-000</v>
          </cell>
          <cell r="E1759" t="str">
            <v>IAD-6-Cleaning Janitorial Contract-</v>
          </cell>
          <cell r="F1759" t="str">
            <v>Cost of Services</v>
          </cell>
          <cell r="G1759">
            <v>9628.5499999999993</v>
          </cell>
          <cell r="J1759">
            <v>9628.5499999999993</v>
          </cell>
        </row>
        <row r="1760">
          <cell r="D1760" t="str">
            <v>01-165-67290-000</v>
          </cell>
          <cell r="E1760" t="str">
            <v>EWRSAS -Office Supplies-</v>
          </cell>
          <cell r="F1760" t="str">
            <v>Cost of Services</v>
          </cell>
          <cell r="G1760">
            <v>9668.2199999999993</v>
          </cell>
          <cell r="J1760">
            <v>9668.2199999999993</v>
          </cell>
        </row>
        <row r="1761">
          <cell r="D1761" t="str">
            <v>06-453-63400-000</v>
          </cell>
          <cell r="E1761" t="str">
            <v>MIA 707 (Atlas)-Repair &amp; Maintenance-Equip</v>
          </cell>
          <cell r="F1761" t="str">
            <v>Cost of Services</v>
          </cell>
          <cell r="G1761">
            <v>9681.75</v>
          </cell>
          <cell r="J1761">
            <v>9681.75</v>
          </cell>
        </row>
        <row r="1762">
          <cell r="D1762" t="str">
            <v>05-730-67050-000</v>
          </cell>
          <cell r="E1762" t="str">
            <v>IAH-B19175-Telephone - LAN Line</v>
          </cell>
          <cell r="F1762" t="str">
            <v>Cost of Services</v>
          </cell>
          <cell r="G1762">
            <v>9682.1</v>
          </cell>
          <cell r="J1762">
            <v>9682.1</v>
          </cell>
        </row>
        <row r="1763">
          <cell r="D1763" t="str">
            <v>06-460-61800-000</v>
          </cell>
          <cell r="E1763" t="str">
            <v>MIA-707-Property Taxes</v>
          </cell>
          <cell r="F1763" t="str">
            <v>Cost of Services</v>
          </cell>
          <cell r="G1763">
            <v>9705.44</v>
          </cell>
          <cell r="J1763">
            <v>9705.44</v>
          </cell>
        </row>
        <row r="1764">
          <cell r="D1764" t="str">
            <v>06-500-67060-000</v>
          </cell>
          <cell r="E1764" t="str">
            <v>B702-Telephone - Cellular</v>
          </cell>
          <cell r="F1764" t="str">
            <v>Cost of Services</v>
          </cell>
          <cell r="G1764">
            <v>9742.2999999999993</v>
          </cell>
          <cell r="J1764">
            <v>9742.2999999999993</v>
          </cell>
        </row>
        <row r="1765">
          <cell r="D1765" t="str">
            <v>06-455-63460-000</v>
          </cell>
          <cell r="E1765" t="str">
            <v>MIA-706-Propane</v>
          </cell>
          <cell r="F1765" t="str">
            <v>Cost of Services</v>
          </cell>
          <cell r="G1765">
            <v>9768.3799999999992</v>
          </cell>
          <cell r="J1765">
            <v>9768.3799999999992</v>
          </cell>
        </row>
        <row r="1766">
          <cell r="D1766" t="str">
            <v>05-747-63010-000</v>
          </cell>
          <cell r="E1766" t="str">
            <v>MCI-156-Rent - Office Equipment</v>
          </cell>
          <cell r="F1766" t="str">
            <v>Cost of Services</v>
          </cell>
          <cell r="G1766">
            <v>9784.5499999999993</v>
          </cell>
          <cell r="J1766">
            <v>9784.5499999999993</v>
          </cell>
        </row>
        <row r="1767">
          <cell r="D1767" t="str">
            <v>01-170-63010-000</v>
          </cell>
          <cell r="E1767" t="str">
            <v>IAH-GEN-Rent-Office Equipment-</v>
          </cell>
          <cell r="F1767" t="str">
            <v>Cost of Services</v>
          </cell>
          <cell r="G1767">
            <v>9799.2000000000007</v>
          </cell>
          <cell r="J1767">
            <v>9799.2000000000007</v>
          </cell>
        </row>
        <row r="1768">
          <cell r="D1768" t="str">
            <v>06-520-67130-000</v>
          </cell>
          <cell r="E1768" t="str">
            <v>Forwarding-PHS-External Commissions</v>
          </cell>
          <cell r="F1768" t="str">
            <v>Cost of Services</v>
          </cell>
          <cell r="G1768">
            <v>9800.57</v>
          </cell>
          <cell r="J1768">
            <v>9800.57</v>
          </cell>
        </row>
        <row r="1769">
          <cell r="D1769" t="str">
            <v>06-480-61800-000</v>
          </cell>
          <cell r="E1769" t="str">
            <v>FLL-6-Property Taxes</v>
          </cell>
          <cell r="F1769" t="str">
            <v>Cost of Services</v>
          </cell>
          <cell r="G1769">
            <v>9822.44</v>
          </cell>
          <cell r="J1769">
            <v>9822.44</v>
          </cell>
        </row>
        <row r="1770">
          <cell r="D1770" t="str">
            <v>06-455-63010-000</v>
          </cell>
          <cell r="E1770" t="str">
            <v>MIA-706-Rent-Office Equipment</v>
          </cell>
          <cell r="F1770" t="str">
            <v>Cost of Services</v>
          </cell>
          <cell r="G1770">
            <v>9835.73</v>
          </cell>
          <cell r="J1770">
            <v>9835.73</v>
          </cell>
        </row>
        <row r="1771">
          <cell r="D1771" t="str">
            <v>01-312-67190-000</v>
          </cell>
          <cell r="E1771" t="str">
            <v>LCK Travel - Aifare-</v>
          </cell>
          <cell r="F1771" t="str">
            <v>Cost of Services</v>
          </cell>
          <cell r="G1771">
            <v>9847.9</v>
          </cell>
          <cell r="J1771">
            <v>9847.9</v>
          </cell>
        </row>
        <row r="1772">
          <cell r="D1772" t="str">
            <v>05-000-61900-000</v>
          </cell>
          <cell r="E1772" t="str">
            <v>CORP-Licenses &amp; Permits -</v>
          </cell>
          <cell r="F1772" t="str">
            <v>Cost of Services</v>
          </cell>
          <cell r="G1772">
            <v>9854.06</v>
          </cell>
          <cell r="J1772">
            <v>9854.06</v>
          </cell>
        </row>
        <row r="1773">
          <cell r="D1773" t="str">
            <v>05-730-63475-000</v>
          </cell>
          <cell r="E1773" t="str">
            <v>IAH-B19175-Freight Expense</v>
          </cell>
          <cell r="F1773" t="str">
            <v>Cost of Services</v>
          </cell>
          <cell r="G1773">
            <v>9973.6</v>
          </cell>
          <cell r="J1773">
            <v>9973.6</v>
          </cell>
        </row>
        <row r="1774">
          <cell r="D1774" t="str">
            <v>01-311-67080-000</v>
          </cell>
          <cell r="E1774" t="str">
            <v>Quito-Professional Fees - Consulting-</v>
          </cell>
          <cell r="F1774" t="str">
            <v>Cost of Services</v>
          </cell>
          <cell r="G1774">
            <v>10000</v>
          </cell>
          <cell r="J1774">
            <v>10000</v>
          </cell>
        </row>
        <row r="1775">
          <cell r="D1775" t="str">
            <v>05-737-67020-000</v>
          </cell>
          <cell r="E1775" t="str">
            <v>IND-Utility - Electricity</v>
          </cell>
          <cell r="F1775" t="str">
            <v>Cost of Services</v>
          </cell>
          <cell r="G1775">
            <v>10002.76</v>
          </cell>
          <cell r="J1775">
            <v>10002.76</v>
          </cell>
        </row>
        <row r="1776">
          <cell r="D1776" t="str">
            <v>01-300-65030-000</v>
          </cell>
          <cell r="E1776" t="str">
            <v xml:space="preserve"> -SAN-Other Operating Supplies-</v>
          </cell>
          <cell r="F1776" t="str">
            <v>Cost of Services</v>
          </cell>
          <cell r="G1776">
            <v>10018.709999999999</v>
          </cell>
          <cell r="J1776">
            <v>10018.709999999999</v>
          </cell>
        </row>
        <row r="1777">
          <cell r="D1777" t="str">
            <v>06-453-65040-000</v>
          </cell>
          <cell r="E1777" t="str">
            <v>MIA 707 (Atlas)-Office Supplies</v>
          </cell>
          <cell r="F1777" t="str">
            <v>Cost of Services</v>
          </cell>
          <cell r="G1777">
            <v>10114.33</v>
          </cell>
          <cell r="J1777">
            <v>10114.33</v>
          </cell>
        </row>
        <row r="1778">
          <cell r="D1778" t="str">
            <v>06-450-67050-000</v>
          </cell>
          <cell r="E1778" t="str">
            <v>MIA-1601-Telephone-LAN Line</v>
          </cell>
          <cell r="F1778" t="str">
            <v>Cost of Services</v>
          </cell>
          <cell r="G1778">
            <v>10160.25</v>
          </cell>
          <cell r="J1778">
            <v>10160.25</v>
          </cell>
        </row>
        <row r="1779">
          <cell r="D1779" t="str">
            <v>01-170-67350-000</v>
          </cell>
          <cell r="E1779" t="str">
            <v>IAH-GEN-Office Expenses-</v>
          </cell>
          <cell r="F1779" t="str">
            <v>Cost of Services</v>
          </cell>
          <cell r="G1779">
            <v>10296.33</v>
          </cell>
          <cell r="J1779">
            <v>10296.33</v>
          </cell>
        </row>
        <row r="1780">
          <cell r="D1780" t="str">
            <v>05-767-67070-000</v>
          </cell>
          <cell r="E1780" t="str">
            <v>SAT-Telephone - Others</v>
          </cell>
          <cell r="F1780" t="str">
            <v>Cost of Services</v>
          </cell>
          <cell r="G1780">
            <v>10323.6</v>
          </cell>
          <cell r="J1780">
            <v>10323.6</v>
          </cell>
        </row>
        <row r="1781">
          <cell r="D1781" t="str">
            <v>06-453-63420-000</v>
          </cell>
          <cell r="E1781" t="str">
            <v>MIA 707 (Atlas)-Repair &amp; Maintenance-Bldg</v>
          </cell>
          <cell r="F1781" t="str">
            <v>Cost of Services</v>
          </cell>
          <cell r="G1781">
            <v>10359.07</v>
          </cell>
          <cell r="J1781">
            <v>10359.07</v>
          </cell>
        </row>
        <row r="1782">
          <cell r="D1782" t="str">
            <v>01-151-67350-000</v>
          </cell>
          <cell r="E1782" t="str">
            <v>IAD-6-EK Office Expenses-</v>
          </cell>
          <cell r="F1782" t="str">
            <v>Cost of Services</v>
          </cell>
          <cell r="G1782">
            <v>10370.32</v>
          </cell>
          <cell r="J1782">
            <v>10370.32</v>
          </cell>
        </row>
        <row r="1783">
          <cell r="D1783" t="str">
            <v>01-120-62050-000</v>
          </cell>
          <cell r="E1783" t="str">
            <v>JFK-151-Customer Claims-</v>
          </cell>
          <cell r="F1783" t="str">
            <v>Cost of Services</v>
          </cell>
          <cell r="G1783">
            <v>10377.58</v>
          </cell>
          <cell r="J1783">
            <v>10377.58</v>
          </cell>
        </row>
        <row r="1784">
          <cell r="D1784" t="str">
            <v>06-999-64540-000</v>
          </cell>
          <cell r="E1784" t="str">
            <v>SG&amp;A MIA-IT Contracts</v>
          </cell>
          <cell r="F1784" t="str">
            <v>Cost of Services</v>
          </cell>
          <cell r="G1784">
            <v>10382.4</v>
          </cell>
          <cell r="J1784">
            <v>10382.4</v>
          </cell>
        </row>
        <row r="1785">
          <cell r="D1785" t="str">
            <v>06-450-64540-000</v>
          </cell>
          <cell r="E1785" t="str">
            <v>MIA-1601-IT Contracts</v>
          </cell>
          <cell r="F1785" t="str">
            <v>Cost of Services</v>
          </cell>
          <cell r="G1785">
            <v>10382.4</v>
          </cell>
          <cell r="J1785">
            <v>10382.4</v>
          </cell>
        </row>
        <row r="1786">
          <cell r="D1786" t="str">
            <v>05-723-63020-000</v>
          </cell>
          <cell r="E1786" t="str">
            <v>FAT-Rent - Building</v>
          </cell>
          <cell r="F1786" t="str">
            <v>Cost of Services</v>
          </cell>
          <cell r="G1786">
            <v>10430.719999999999</v>
          </cell>
          <cell r="J1786">
            <v>10430.719999999999</v>
          </cell>
        </row>
        <row r="1787">
          <cell r="D1787" t="str">
            <v>05-720-63400-000</v>
          </cell>
          <cell r="E1787" t="str">
            <v>ELP-Repair &amp; Maintenance-Equip</v>
          </cell>
          <cell r="F1787" t="str">
            <v>Cost of Services</v>
          </cell>
          <cell r="G1787">
            <v>10489.05</v>
          </cell>
          <cell r="J1787">
            <v>10489.05</v>
          </cell>
        </row>
        <row r="1788">
          <cell r="D1788" t="str">
            <v>05-748-63000-000</v>
          </cell>
          <cell r="E1788" t="str">
            <v>OKC-Rent - Ground Support Equipment</v>
          </cell>
          <cell r="F1788" t="str">
            <v>Cost of Services</v>
          </cell>
          <cell r="G1788">
            <v>10528</v>
          </cell>
          <cell r="J1788">
            <v>10528</v>
          </cell>
        </row>
        <row r="1789">
          <cell r="D1789" t="str">
            <v>03-250-67255-000</v>
          </cell>
          <cell r="E1789" t="str">
            <v>YUL-TRUCKING-Truck Registration</v>
          </cell>
          <cell r="F1789" t="str">
            <v>Cost of Services</v>
          </cell>
          <cell r="G1789">
            <v>10544.2</v>
          </cell>
          <cell r="J1789">
            <v>10544.2</v>
          </cell>
        </row>
        <row r="1790">
          <cell r="D1790" t="str">
            <v>05-706-67230-000</v>
          </cell>
          <cell r="E1790" t="str">
            <v>AUS-Meals &amp; Entertainment - Employee</v>
          </cell>
          <cell r="F1790" t="str">
            <v>Cost of Services</v>
          </cell>
          <cell r="G1790">
            <v>10560.85</v>
          </cell>
          <cell r="J1790">
            <v>10560.85</v>
          </cell>
        </row>
        <row r="1791">
          <cell r="D1791" t="str">
            <v>06-460-63420-000</v>
          </cell>
          <cell r="E1791" t="str">
            <v>MIA-707-Repair &amp; Maintenance-Bldg</v>
          </cell>
          <cell r="F1791" t="str">
            <v>Cost of Services</v>
          </cell>
          <cell r="G1791">
            <v>10580.76</v>
          </cell>
          <cell r="J1791">
            <v>10580.76</v>
          </cell>
        </row>
        <row r="1792">
          <cell r="D1792" t="str">
            <v>01-150-61600-000</v>
          </cell>
          <cell r="E1792" t="str">
            <v>IAD-6-Business Insurance-</v>
          </cell>
          <cell r="F1792" t="str">
            <v>Cost of Services</v>
          </cell>
          <cell r="G1792">
            <v>10592.7</v>
          </cell>
          <cell r="J1792">
            <v>10592.7</v>
          </cell>
        </row>
        <row r="1793">
          <cell r="D1793" t="str">
            <v>05-747-67230-000</v>
          </cell>
          <cell r="E1793" t="str">
            <v>MCI-156-Meals &amp; Entertainment - Employee</v>
          </cell>
          <cell r="F1793" t="str">
            <v>Cost of Services</v>
          </cell>
          <cell r="G1793">
            <v>10623.97</v>
          </cell>
          <cell r="J1793">
            <v>10623.97</v>
          </cell>
        </row>
        <row r="1794">
          <cell r="D1794" t="str">
            <v>05-730-67060-000</v>
          </cell>
          <cell r="E1794" t="str">
            <v>IAH-B19175-Telephone - Cellular</v>
          </cell>
          <cell r="F1794" t="str">
            <v>Cost of Services</v>
          </cell>
          <cell r="G1794">
            <v>10704</v>
          </cell>
          <cell r="J1794">
            <v>10704</v>
          </cell>
        </row>
        <row r="1795">
          <cell r="D1795" t="str">
            <v>01-140-67350-000</v>
          </cell>
          <cell r="E1795" t="str">
            <v>JFK-73-Office Expenses-</v>
          </cell>
          <cell r="F1795" t="str">
            <v>Cost of Services</v>
          </cell>
          <cell r="G1795">
            <v>10866.08</v>
          </cell>
          <cell r="J1795">
            <v>10866.08</v>
          </cell>
        </row>
        <row r="1796">
          <cell r="D1796" t="str">
            <v>01-195-63470-000</v>
          </cell>
          <cell r="E1796" t="str">
            <v>SEA-2427-Fuel/Gasoline-</v>
          </cell>
          <cell r="F1796" t="str">
            <v>Cost of Services</v>
          </cell>
          <cell r="G1796">
            <v>10899.51</v>
          </cell>
          <cell r="J1796">
            <v>10899.51</v>
          </cell>
        </row>
        <row r="1797">
          <cell r="D1797" t="str">
            <v>01-100-63000-000</v>
          </cell>
          <cell r="E1797" t="str">
            <v>JFK-261-Rent-Warehouse Equipment</v>
          </cell>
          <cell r="F1797" t="str">
            <v>Cost of Services</v>
          </cell>
          <cell r="G1797">
            <v>10926.64</v>
          </cell>
          <cell r="J1797">
            <v>10926.64</v>
          </cell>
        </row>
        <row r="1798">
          <cell r="D1798" t="str">
            <v>05-730-67300-000</v>
          </cell>
          <cell r="E1798" t="str">
            <v>IAH-B19175-IT Supplies</v>
          </cell>
          <cell r="F1798" t="str">
            <v>Cost of Services</v>
          </cell>
          <cell r="G1798">
            <v>10931.32</v>
          </cell>
          <cell r="J1798">
            <v>10931.32</v>
          </cell>
        </row>
        <row r="1799">
          <cell r="D1799" t="str">
            <v>01-195-61600-000</v>
          </cell>
          <cell r="E1799" t="str">
            <v>SEA-2427-Business Insurance-</v>
          </cell>
          <cell r="F1799" t="str">
            <v>Cost of Services</v>
          </cell>
          <cell r="G1799">
            <v>10970.39</v>
          </cell>
          <cell r="J1799">
            <v>10970.39</v>
          </cell>
        </row>
        <row r="1800">
          <cell r="D1800" t="str">
            <v>03-230-64530-000</v>
          </cell>
          <cell r="E1800" t="str">
            <v>YYZ-2-Cleaning/Janitorial</v>
          </cell>
          <cell r="F1800" t="str">
            <v>Cost of Services</v>
          </cell>
          <cell r="G1800">
            <v>10973.66</v>
          </cell>
          <cell r="J1800">
            <v>10973.66</v>
          </cell>
        </row>
        <row r="1801">
          <cell r="D1801" t="str">
            <v>01-166-67050-000</v>
          </cell>
          <cell r="E1801" t="str">
            <v>PHL-Telephone-LAN Line-</v>
          </cell>
          <cell r="F1801" t="str">
            <v>Cost of Services</v>
          </cell>
          <cell r="G1801">
            <v>11000.51</v>
          </cell>
          <cell r="J1801">
            <v>11000.51</v>
          </cell>
        </row>
        <row r="1802">
          <cell r="D1802" t="str">
            <v>01-195-65000-000</v>
          </cell>
          <cell r="E1802" t="str">
            <v>SEA-2427-Cleaning Supplies-</v>
          </cell>
          <cell r="F1802" t="str">
            <v>Cost of Services</v>
          </cell>
          <cell r="G1802">
            <v>11042.8</v>
          </cell>
          <cell r="J1802">
            <v>11042.8</v>
          </cell>
        </row>
        <row r="1803">
          <cell r="D1803" t="str">
            <v>06-999-67020-000</v>
          </cell>
          <cell r="E1803" t="str">
            <v>SG&amp;A MIA-Utility - Electricity</v>
          </cell>
          <cell r="F1803" t="str">
            <v>Cost of Services</v>
          </cell>
          <cell r="G1803">
            <v>11093.79</v>
          </cell>
          <cell r="J1803">
            <v>11093.79</v>
          </cell>
        </row>
        <row r="1804">
          <cell r="D1804" t="str">
            <v>06-450-67020-000</v>
          </cell>
          <cell r="E1804" t="str">
            <v>MIA-1601-Utility - Electricity</v>
          </cell>
          <cell r="F1804" t="str">
            <v>Cost of Services</v>
          </cell>
          <cell r="G1804">
            <v>11093.86</v>
          </cell>
          <cell r="J1804">
            <v>11093.86</v>
          </cell>
        </row>
        <row r="1805">
          <cell r="D1805" t="str">
            <v>01-145-67060-000</v>
          </cell>
          <cell r="E1805" t="str">
            <v>JFK- 9-Telephone - Cellular-</v>
          </cell>
          <cell r="F1805" t="str">
            <v>Cost of Services</v>
          </cell>
          <cell r="G1805">
            <v>11136.64</v>
          </cell>
          <cell r="J1805">
            <v>11136.64</v>
          </cell>
        </row>
        <row r="1806">
          <cell r="D1806" t="str">
            <v>06-450-67060-000</v>
          </cell>
          <cell r="E1806" t="str">
            <v>MIA-1601-Telephone - Cellular</v>
          </cell>
          <cell r="F1806" t="str">
            <v>Cost of Services</v>
          </cell>
          <cell r="G1806">
            <v>11182.71</v>
          </cell>
          <cell r="J1806">
            <v>11182.71</v>
          </cell>
        </row>
        <row r="1807">
          <cell r="D1807" t="str">
            <v>03-250-61600-000</v>
          </cell>
          <cell r="E1807" t="str">
            <v>YUL-TRUCKING-Business Insurance</v>
          </cell>
          <cell r="F1807" t="str">
            <v>Cost of Services</v>
          </cell>
          <cell r="G1807">
            <v>11241.94</v>
          </cell>
          <cell r="J1807">
            <v>11241.94</v>
          </cell>
        </row>
        <row r="1808">
          <cell r="D1808" t="str">
            <v>01-165-67350-000</v>
          </cell>
          <cell r="E1808" t="str">
            <v>EWRSAS - -Office Expenses-</v>
          </cell>
          <cell r="F1808" t="str">
            <v>Cost of Services</v>
          </cell>
          <cell r="G1808">
            <v>11243.64</v>
          </cell>
          <cell r="J1808">
            <v>11243.64</v>
          </cell>
        </row>
        <row r="1809">
          <cell r="D1809" t="str">
            <v>06-450-50400-000</v>
          </cell>
          <cell r="E1809" t="str">
            <v>MIA-1601-Time Off Pay</v>
          </cell>
          <cell r="F1809" t="str">
            <v>Cost of Services</v>
          </cell>
          <cell r="G1809">
            <v>11248.98</v>
          </cell>
          <cell r="J1809">
            <v>11248.98</v>
          </cell>
        </row>
        <row r="1810">
          <cell r="D1810" t="str">
            <v>01-100-63010-000</v>
          </cell>
          <cell r="E1810" t="str">
            <v>JFK-261-Rent-Office Equipment-</v>
          </cell>
          <cell r="F1810" t="str">
            <v>Cost of Services</v>
          </cell>
          <cell r="G1810">
            <v>11267.71</v>
          </cell>
          <cell r="J1810">
            <v>11267.71</v>
          </cell>
        </row>
        <row r="1811">
          <cell r="D1811" t="str">
            <v>01-150-69200-000</v>
          </cell>
          <cell r="E1811" t="str">
            <v>IAD-6-Common Cost Allocation-</v>
          </cell>
          <cell r="F1811" t="str">
            <v>Cost of Services</v>
          </cell>
          <cell r="G1811">
            <v>11286.81</v>
          </cell>
          <cell r="J1811">
            <v>11286.81</v>
          </cell>
        </row>
        <row r="1812">
          <cell r="D1812" t="str">
            <v>01-210-67200-000</v>
          </cell>
          <cell r="E1812" t="str">
            <v>SAT-Travel - Meals &amp; Ent-</v>
          </cell>
          <cell r="F1812" t="str">
            <v>Cost of Services</v>
          </cell>
          <cell r="G1812">
            <v>11295.84</v>
          </cell>
          <cell r="J1812">
            <v>11295.84</v>
          </cell>
        </row>
        <row r="1813">
          <cell r="D1813" t="str">
            <v>05-749-64530-000</v>
          </cell>
          <cell r="E1813" t="str">
            <v>ORD-Cleaning / Janitorial Contract</v>
          </cell>
          <cell r="F1813" t="str">
            <v>Cost of Services</v>
          </cell>
          <cell r="G1813">
            <v>11298.38</v>
          </cell>
          <cell r="J1813">
            <v>11298.38</v>
          </cell>
        </row>
        <row r="1814">
          <cell r="D1814" t="str">
            <v>05-745-67020-000</v>
          </cell>
          <cell r="E1814" t="str">
            <v>MSY-Utility - Electricity</v>
          </cell>
          <cell r="F1814" t="str">
            <v>Cost of Services</v>
          </cell>
          <cell r="G1814">
            <v>11300.48</v>
          </cell>
          <cell r="J1814">
            <v>11300.48</v>
          </cell>
        </row>
        <row r="1815">
          <cell r="D1815" t="str">
            <v>05-738-67060-000</v>
          </cell>
          <cell r="E1815" t="str">
            <v>LAX-Telephone - Cellular</v>
          </cell>
          <cell r="F1815" t="str">
            <v>Cost of Services</v>
          </cell>
          <cell r="G1815">
            <v>11564.76</v>
          </cell>
          <cell r="J1815">
            <v>11564.76</v>
          </cell>
        </row>
        <row r="1816">
          <cell r="D1816" t="str">
            <v>05-740-63020-000</v>
          </cell>
          <cell r="E1816" t="str">
            <v>LIT-Rent - Building</v>
          </cell>
          <cell r="F1816" t="str">
            <v>Cost of Services</v>
          </cell>
          <cell r="G1816">
            <v>11584.83</v>
          </cell>
          <cell r="J1816">
            <v>11584.83</v>
          </cell>
        </row>
        <row r="1817">
          <cell r="D1817" t="str">
            <v>05-715-63455-000</v>
          </cell>
          <cell r="E1817" t="str">
            <v>DEN-Parking Expense</v>
          </cell>
          <cell r="F1817" t="str">
            <v>Cost of Services</v>
          </cell>
          <cell r="G1817">
            <v>11595</v>
          </cell>
          <cell r="J1817">
            <v>11595</v>
          </cell>
        </row>
        <row r="1818">
          <cell r="D1818" t="str">
            <v>05-720-63470-000</v>
          </cell>
          <cell r="E1818" t="str">
            <v>ELP-Fuel / Gasoline</v>
          </cell>
          <cell r="F1818" t="str">
            <v>Cost of Services</v>
          </cell>
          <cell r="G1818">
            <v>11616.22</v>
          </cell>
          <cell r="J1818">
            <v>11616.22</v>
          </cell>
        </row>
        <row r="1819">
          <cell r="D1819" t="str">
            <v>01-170-64550-000</v>
          </cell>
          <cell r="E1819" t="str">
            <v>IAH-GEN-Trash Removal contracts-</v>
          </cell>
          <cell r="F1819" t="str">
            <v>Cost of Services</v>
          </cell>
          <cell r="G1819">
            <v>11650.46</v>
          </cell>
          <cell r="J1819">
            <v>11650.46</v>
          </cell>
        </row>
        <row r="1820">
          <cell r="D1820" t="str">
            <v>05-723-63470-000</v>
          </cell>
          <cell r="E1820" t="str">
            <v>FAT-Fuel / Gasoline</v>
          </cell>
          <cell r="F1820" t="str">
            <v>Cost of Services</v>
          </cell>
          <cell r="G1820">
            <v>11693.55</v>
          </cell>
          <cell r="J1820">
            <v>11693.55</v>
          </cell>
        </row>
        <row r="1821">
          <cell r="D1821" t="str">
            <v>06-453-63010-000</v>
          </cell>
          <cell r="E1821" t="str">
            <v>MIA 707 (Atlas)-Rent-Office Equipment</v>
          </cell>
          <cell r="F1821" t="str">
            <v>Cost of Services</v>
          </cell>
          <cell r="G1821">
            <v>11776.24</v>
          </cell>
          <cell r="J1821">
            <v>11776.24</v>
          </cell>
        </row>
        <row r="1822">
          <cell r="D1822" t="str">
            <v>01-300-63480-000</v>
          </cell>
          <cell r="E1822" t="str">
            <v xml:space="preserve"> -SAN-Maintenance Agreement-</v>
          </cell>
          <cell r="F1822" t="str">
            <v>Cost of Services</v>
          </cell>
          <cell r="G1822">
            <v>11857.47</v>
          </cell>
          <cell r="J1822">
            <v>11857.47</v>
          </cell>
        </row>
        <row r="1823">
          <cell r="D1823" t="str">
            <v>06-465-61600-000</v>
          </cell>
          <cell r="E1823" t="str">
            <v>MIA-716-Business Insurance</v>
          </cell>
          <cell r="F1823" t="str">
            <v>Cost of Services</v>
          </cell>
          <cell r="G1823">
            <v>11872.72</v>
          </cell>
          <cell r="J1823">
            <v>11872.72</v>
          </cell>
        </row>
        <row r="1824">
          <cell r="D1824" t="str">
            <v>01-145-63440-000</v>
          </cell>
          <cell r="E1824" t="str">
            <v>JFK- 9-Repair &amp; Maintenance-Others-</v>
          </cell>
          <cell r="F1824" t="str">
            <v>Cost of Services</v>
          </cell>
          <cell r="G1824">
            <v>11888.46</v>
          </cell>
          <cell r="J1824">
            <v>11888.46</v>
          </cell>
        </row>
        <row r="1825">
          <cell r="D1825" t="str">
            <v>05-767-63000-000</v>
          </cell>
          <cell r="E1825" t="str">
            <v>SAT-Rent - Ground Support Equipment</v>
          </cell>
          <cell r="F1825" t="str">
            <v>Cost of Services</v>
          </cell>
          <cell r="G1825">
            <v>11972.92</v>
          </cell>
          <cell r="J1825">
            <v>11972.92</v>
          </cell>
        </row>
        <row r="1826">
          <cell r="D1826" t="str">
            <v>05-706-63470-000</v>
          </cell>
          <cell r="E1826" t="str">
            <v>AUS-Fuel / Gasoline</v>
          </cell>
          <cell r="F1826" t="str">
            <v>Cost of Services</v>
          </cell>
          <cell r="G1826">
            <v>12012.82</v>
          </cell>
          <cell r="J1826">
            <v>12012.82</v>
          </cell>
        </row>
        <row r="1827">
          <cell r="D1827" t="str">
            <v>05-703-67020-000</v>
          </cell>
          <cell r="E1827" t="str">
            <v>BDL-Utility - Electricity</v>
          </cell>
          <cell r="F1827" t="str">
            <v>Cost of Services</v>
          </cell>
          <cell r="G1827">
            <v>12014.2</v>
          </cell>
          <cell r="J1827">
            <v>12014.2</v>
          </cell>
        </row>
        <row r="1828">
          <cell r="D1828" t="str">
            <v>01-135-67000-000</v>
          </cell>
          <cell r="E1828" t="str">
            <v>JFK-66-Utility- Water-</v>
          </cell>
          <cell r="F1828" t="str">
            <v>Cost of Services</v>
          </cell>
          <cell r="G1828">
            <v>12035.84</v>
          </cell>
          <cell r="J1828">
            <v>12035.84</v>
          </cell>
        </row>
        <row r="1829">
          <cell r="D1829" t="str">
            <v>05-710-67050-000</v>
          </cell>
          <cell r="E1829" t="str">
            <v>DFW-B1639-Telephone - LAN Line</v>
          </cell>
          <cell r="F1829" t="str">
            <v>Cost of Services</v>
          </cell>
          <cell r="G1829">
            <v>12194.08</v>
          </cell>
          <cell r="J1829">
            <v>12194.08</v>
          </cell>
        </row>
        <row r="1830">
          <cell r="D1830" t="str">
            <v>01-150-61800-000</v>
          </cell>
          <cell r="E1830" t="str">
            <v>IAD-6-Property Taxes-</v>
          </cell>
          <cell r="F1830" t="str">
            <v>Cost of Services</v>
          </cell>
          <cell r="G1830">
            <v>12201.15</v>
          </cell>
          <cell r="J1830">
            <v>12201.15</v>
          </cell>
        </row>
        <row r="1831">
          <cell r="D1831" t="str">
            <v>06-461-69200-000</v>
          </cell>
          <cell r="E1831" t="str">
            <v>MIA-708-Common Cost Allocation</v>
          </cell>
          <cell r="F1831" t="str">
            <v>Cost of Services</v>
          </cell>
          <cell r="G1831">
            <v>12203.92</v>
          </cell>
          <cell r="J1831">
            <v>12203.92</v>
          </cell>
        </row>
        <row r="1832">
          <cell r="D1832" t="str">
            <v>05-000-67800-000</v>
          </cell>
          <cell r="E1832" t="str">
            <v>SG&amp;A-Other Operating Expense</v>
          </cell>
          <cell r="F1832" t="str">
            <v>Cost of Services</v>
          </cell>
          <cell r="G1832">
            <v>12219.85</v>
          </cell>
          <cell r="J1832">
            <v>12219.85</v>
          </cell>
        </row>
        <row r="1833">
          <cell r="D1833" t="str">
            <v>05-749-63465-000</v>
          </cell>
          <cell r="E1833" t="str">
            <v>ORD-Deicing Fluid Expense</v>
          </cell>
          <cell r="F1833" t="str">
            <v>Cost of Services</v>
          </cell>
          <cell r="G1833">
            <v>12263.6</v>
          </cell>
          <cell r="J1833">
            <v>12263.6</v>
          </cell>
        </row>
        <row r="1834">
          <cell r="D1834" t="str">
            <v>06-453-69200-000</v>
          </cell>
          <cell r="E1834" t="str">
            <v>MIA 707 (Atlas)-Common Cost Allocation</v>
          </cell>
          <cell r="F1834" t="str">
            <v>Cost of Services</v>
          </cell>
          <cell r="G1834">
            <v>12587.48</v>
          </cell>
          <cell r="J1834">
            <v>12587.48</v>
          </cell>
        </row>
        <row r="1835">
          <cell r="D1835" t="str">
            <v>05-772-63455-000</v>
          </cell>
          <cell r="E1835" t="str">
            <v>SEA-Parking Expense</v>
          </cell>
          <cell r="F1835" t="str">
            <v>Cost of Services</v>
          </cell>
          <cell r="G1835">
            <v>12610.91</v>
          </cell>
          <cell r="J1835">
            <v>12610.91</v>
          </cell>
        </row>
        <row r="1836">
          <cell r="D1836" t="str">
            <v>06-450-63010-000</v>
          </cell>
          <cell r="E1836" t="str">
            <v>MIA-1601-Rent-Office Equipment</v>
          </cell>
          <cell r="F1836" t="str">
            <v>Cost of Services</v>
          </cell>
          <cell r="G1836">
            <v>12613.68</v>
          </cell>
          <cell r="J1836">
            <v>12613.68</v>
          </cell>
        </row>
        <row r="1837">
          <cell r="D1837" t="str">
            <v>05-726-67020-000</v>
          </cell>
          <cell r="E1837" t="str">
            <v>GFK-Utility - Electricity</v>
          </cell>
          <cell r="F1837" t="str">
            <v>Cost of Services</v>
          </cell>
          <cell r="G1837">
            <v>12843.52</v>
          </cell>
          <cell r="J1837">
            <v>12843.52</v>
          </cell>
        </row>
        <row r="1838">
          <cell r="D1838" t="str">
            <v>05-757-63020-000</v>
          </cell>
          <cell r="E1838" t="str">
            <v>LAS-Rent - Building</v>
          </cell>
          <cell r="F1838" t="str">
            <v>Cost of Services</v>
          </cell>
          <cell r="G1838">
            <v>12915</v>
          </cell>
          <cell r="J1838">
            <v>12915</v>
          </cell>
        </row>
        <row r="1839">
          <cell r="D1839" t="str">
            <v>03-240-67280-000</v>
          </cell>
          <cell r="E1839" t="str">
            <v>YUL-800-Postage/FEDEX/Courier</v>
          </cell>
          <cell r="F1839" t="str">
            <v>Cost of Services</v>
          </cell>
          <cell r="G1839">
            <v>12923.65</v>
          </cell>
          <cell r="J1839">
            <v>12923.65</v>
          </cell>
        </row>
        <row r="1840">
          <cell r="D1840" t="str">
            <v>01-145-64530-000</v>
          </cell>
          <cell r="E1840" t="str">
            <v>JFK- 9-Cleaning Janitorial Contract-</v>
          </cell>
          <cell r="F1840" t="str">
            <v>Cost of Services</v>
          </cell>
          <cell r="G1840">
            <v>12943.75</v>
          </cell>
          <cell r="J1840">
            <v>12943.75</v>
          </cell>
        </row>
        <row r="1841">
          <cell r="D1841" t="str">
            <v>07-455-67270-000</v>
          </cell>
          <cell r="E1841" t="str">
            <v>MIA-706-Subscription - Op-</v>
          </cell>
          <cell r="F1841" t="str">
            <v>Cost of Services</v>
          </cell>
          <cell r="G1841">
            <v>13005.06</v>
          </cell>
          <cell r="J1841">
            <v>13005.06</v>
          </cell>
        </row>
        <row r="1842">
          <cell r="D1842" t="str">
            <v>05-746-67020-000</v>
          </cell>
          <cell r="E1842" t="str">
            <v>MOB-Utility - Electricity</v>
          </cell>
          <cell r="F1842" t="str">
            <v>Cost of Services</v>
          </cell>
          <cell r="G1842">
            <v>13021.1</v>
          </cell>
          <cell r="J1842">
            <v>13021.1</v>
          </cell>
        </row>
        <row r="1843">
          <cell r="D1843" t="str">
            <v>05-704-63400-000</v>
          </cell>
          <cell r="E1843" t="str">
            <v>ATL-Repair &amp; Maintenance-Equip</v>
          </cell>
          <cell r="F1843" t="str">
            <v>Cost of Services</v>
          </cell>
          <cell r="G1843">
            <v>13026.67</v>
          </cell>
          <cell r="J1843">
            <v>13026.67</v>
          </cell>
        </row>
        <row r="1844">
          <cell r="D1844" t="str">
            <v>01-165-65030-000</v>
          </cell>
          <cell r="E1844" t="str">
            <v>EWRSAS -Other Operating Supplies-</v>
          </cell>
          <cell r="F1844" t="str">
            <v>Cost of Services</v>
          </cell>
          <cell r="G1844">
            <v>13096.02</v>
          </cell>
          <cell r="J1844">
            <v>13096.02</v>
          </cell>
        </row>
        <row r="1845">
          <cell r="D1845" t="str">
            <v>05-749-63475-000</v>
          </cell>
          <cell r="E1845" t="str">
            <v>ORD-Freight Expense</v>
          </cell>
          <cell r="F1845" t="str">
            <v>Cost of Services</v>
          </cell>
          <cell r="G1845">
            <v>13106.3</v>
          </cell>
          <cell r="J1845">
            <v>13106.3</v>
          </cell>
        </row>
        <row r="1846">
          <cell r="D1846" t="str">
            <v>06-453-63000-000</v>
          </cell>
          <cell r="E1846" t="str">
            <v>MIA 707 (Atlas)-Rent-Warehouse Equipment</v>
          </cell>
          <cell r="F1846" t="str">
            <v>Cost of Services</v>
          </cell>
          <cell r="G1846">
            <v>13107.5</v>
          </cell>
          <cell r="J1846">
            <v>13107.5</v>
          </cell>
        </row>
        <row r="1847">
          <cell r="D1847" t="str">
            <v>03-240-63470-000</v>
          </cell>
          <cell r="E1847" t="str">
            <v>YUL-800-Fuel - Gasoline</v>
          </cell>
          <cell r="F1847" t="str">
            <v>Cost of Services</v>
          </cell>
          <cell r="G1847">
            <v>13163.66</v>
          </cell>
          <cell r="J1847">
            <v>13163.66</v>
          </cell>
        </row>
        <row r="1848">
          <cell r="D1848" t="str">
            <v>06-500-64530-000</v>
          </cell>
          <cell r="E1848" t="str">
            <v>B702-Cleaning Janitorial Contract</v>
          </cell>
          <cell r="F1848" t="str">
            <v>Cost of Services</v>
          </cell>
          <cell r="G1848">
            <v>13200</v>
          </cell>
          <cell r="J1848">
            <v>13200</v>
          </cell>
        </row>
        <row r="1849">
          <cell r="D1849" t="str">
            <v>06-500-63010-000</v>
          </cell>
          <cell r="E1849" t="str">
            <v>B702-Rent-Office Equipment</v>
          </cell>
          <cell r="F1849" t="str">
            <v>Cost of Services</v>
          </cell>
          <cell r="G1849">
            <v>13210.27</v>
          </cell>
          <cell r="J1849">
            <v>13210.27</v>
          </cell>
        </row>
        <row r="1850">
          <cell r="D1850" t="str">
            <v>06-455-64580-000</v>
          </cell>
          <cell r="E1850" t="str">
            <v>MIA-706-Other Contractor Expenses</v>
          </cell>
          <cell r="F1850" t="str">
            <v>Cost of Services</v>
          </cell>
          <cell r="G1850">
            <v>13212.74</v>
          </cell>
          <cell r="J1850">
            <v>13212.74</v>
          </cell>
        </row>
        <row r="1851">
          <cell r="D1851" t="str">
            <v>01-300-63400-000</v>
          </cell>
          <cell r="E1851" t="str">
            <v xml:space="preserve"> -SAN-Repair &amp; Maintenance-Equip-</v>
          </cell>
          <cell r="F1851" t="str">
            <v>Cost of Services</v>
          </cell>
          <cell r="G1851">
            <v>13221.87</v>
          </cell>
          <cell r="J1851">
            <v>13221.87</v>
          </cell>
        </row>
        <row r="1852">
          <cell r="D1852" t="str">
            <v>05-755-65030-000</v>
          </cell>
          <cell r="E1852" t="str">
            <v>RNO-Other Operating Supplies</v>
          </cell>
          <cell r="F1852" t="str">
            <v>Cost of Services</v>
          </cell>
          <cell r="G1852">
            <v>13227.02</v>
          </cell>
          <cell r="J1852">
            <v>13227.02</v>
          </cell>
        </row>
        <row r="1853">
          <cell r="D1853" t="str">
            <v>01-175-67050-000</v>
          </cell>
          <cell r="E1853" t="str">
            <v>DFW-Telephone-LAN Line-</v>
          </cell>
          <cell r="F1853" t="str">
            <v>Cost of Services</v>
          </cell>
          <cell r="G1853">
            <v>13357.72</v>
          </cell>
          <cell r="J1853">
            <v>13357.72</v>
          </cell>
        </row>
        <row r="1854">
          <cell r="D1854" t="str">
            <v>03-230-61600-000</v>
          </cell>
          <cell r="E1854" t="str">
            <v>YYZ-2-Business Insurance</v>
          </cell>
          <cell r="F1854" t="str">
            <v>Cost of Services</v>
          </cell>
          <cell r="G1854">
            <v>13358.44</v>
          </cell>
          <cell r="J1854">
            <v>13358.44</v>
          </cell>
        </row>
        <row r="1855">
          <cell r="D1855" t="str">
            <v>05-706-63400-000</v>
          </cell>
          <cell r="E1855" t="str">
            <v>AUS-Repair &amp; Maintenance-Equip</v>
          </cell>
          <cell r="F1855" t="str">
            <v>Cost of Services</v>
          </cell>
          <cell r="G1855">
            <v>13383.87</v>
          </cell>
          <cell r="J1855">
            <v>13383.87</v>
          </cell>
        </row>
        <row r="1856">
          <cell r="D1856" t="str">
            <v>01-195-69200-000</v>
          </cell>
          <cell r="E1856" t="str">
            <v>SEA-2427-Common Cost Allocation-</v>
          </cell>
          <cell r="F1856" t="str">
            <v>Cost of Services</v>
          </cell>
          <cell r="G1856">
            <v>13416.31</v>
          </cell>
          <cell r="J1856">
            <v>13416.31</v>
          </cell>
        </row>
        <row r="1857">
          <cell r="D1857" t="str">
            <v>05-710-64530-000</v>
          </cell>
          <cell r="E1857" t="str">
            <v>DFW-B1639-Cleaning / Janitorial Contract</v>
          </cell>
          <cell r="F1857" t="str">
            <v>Cost of Services</v>
          </cell>
          <cell r="G1857">
            <v>13448.66</v>
          </cell>
          <cell r="J1857">
            <v>13448.66</v>
          </cell>
        </row>
        <row r="1858">
          <cell r="D1858" t="str">
            <v>01-140-64550-000</v>
          </cell>
          <cell r="E1858" t="str">
            <v>JFK-73-Trash Removal contracts-</v>
          </cell>
          <cell r="F1858" t="str">
            <v>Cost of Services</v>
          </cell>
          <cell r="G1858">
            <v>13474.33</v>
          </cell>
          <cell r="J1858">
            <v>13474.33</v>
          </cell>
        </row>
        <row r="1859">
          <cell r="D1859" t="str">
            <v>01-135-63450-000</v>
          </cell>
          <cell r="E1859" t="str">
            <v>JFK-66-Auto Expenses-</v>
          </cell>
          <cell r="F1859" t="str">
            <v>Cost of Services</v>
          </cell>
          <cell r="G1859">
            <v>13499.43</v>
          </cell>
          <cell r="J1859">
            <v>13499.43</v>
          </cell>
        </row>
        <row r="1860">
          <cell r="D1860" t="str">
            <v>06-460-63010-000</v>
          </cell>
          <cell r="E1860" t="str">
            <v>MIA-707-Rent-Office Equipment</v>
          </cell>
          <cell r="F1860" t="str">
            <v>Cost of Services</v>
          </cell>
          <cell r="G1860">
            <v>13503.88</v>
          </cell>
          <cell r="J1860">
            <v>13503.88</v>
          </cell>
        </row>
        <row r="1861">
          <cell r="D1861" t="str">
            <v>01-135-67060-000</v>
          </cell>
          <cell r="E1861" t="str">
            <v>JFK-66-Telephone - Cellular-</v>
          </cell>
          <cell r="F1861" t="str">
            <v>Cost of Services</v>
          </cell>
          <cell r="G1861">
            <v>13566.07</v>
          </cell>
          <cell r="J1861">
            <v>13566.07</v>
          </cell>
        </row>
        <row r="1862">
          <cell r="D1862" t="str">
            <v>01-166-63460-000</v>
          </cell>
          <cell r="E1862" t="str">
            <v>PHL-Propane-</v>
          </cell>
          <cell r="F1862" t="str">
            <v>Cost of Services</v>
          </cell>
          <cell r="G1862">
            <v>13610.7</v>
          </cell>
          <cell r="J1862">
            <v>13610.7</v>
          </cell>
        </row>
        <row r="1863">
          <cell r="D1863" t="str">
            <v>01-175-63440-000</v>
          </cell>
          <cell r="E1863" t="str">
            <v>DFW-Repair &amp; Maintenance-Others-</v>
          </cell>
          <cell r="F1863" t="str">
            <v>Cost of Services</v>
          </cell>
          <cell r="G1863">
            <v>13673.69</v>
          </cell>
          <cell r="J1863">
            <v>13673.69</v>
          </cell>
        </row>
        <row r="1864">
          <cell r="D1864" t="str">
            <v>05-730-63455-000</v>
          </cell>
          <cell r="E1864" t="str">
            <v>IAH-B19175-Parking Expense</v>
          </cell>
          <cell r="F1864" t="str">
            <v>Cost of Services</v>
          </cell>
          <cell r="G1864">
            <v>13725</v>
          </cell>
          <cell r="J1864">
            <v>13725</v>
          </cell>
        </row>
        <row r="1865">
          <cell r="D1865" t="str">
            <v>06-475-63450-000</v>
          </cell>
          <cell r="E1865" t="str">
            <v>MIA-TRUCKING-Auto Expenses</v>
          </cell>
          <cell r="F1865" t="str">
            <v>Cost of Services</v>
          </cell>
          <cell r="G1865">
            <v>13740</v>
          </cell>
          <cell r="J1865">
            <v>13740</v>
          </cell>
        </row>
        <row r="1866">
          <cell r="D1866" t="str">
            <v>01-151-61600-000</v>
          </cell>
          <cell r="E1866" t="str">
            <v>IAD-6-EK Business Insurance-</v>
          </cell>
          <cell r="F1866" t="str">
            <v>Cost of Services</v>
          </cell>
          <cell r="G1866">
            <v>13861.4</v>
          </cell>
          <cell r="J1866">
            <v>13861.4</v>
          </cell>
        </row>
        <row r="1867">
          <cell r="D1867" t="str">
            <v>01-312-63020-000</v>
          </cell>
          <cell r="E1867" t="str">
            <v>LCK Rent-Building-</v>
          </cell>
          <cell r="F1867" t="str">
            <v>Cost of Services</v>
          </cell>
          <cell r="G1867">
            <v>13899.99</v>
          </cell>
          <cell r="J1867">
            <v>13899.99</v>
          </cell>
        </row>
        <row r="1868">
          <cell r="D1868" t="str">
            <v>01-170-67060-000</v>
          </cell>
          <cell r="E1868" t="str">
            <v>IAH-GEN-Telephone - Cellular-</v>
          </cell>
          <cell r="F1868" t="str">
            <v>Cost of Services</v>
          </cell>
          <cell r="G1868">
            <v>13904.75</v>
          </cell>
          <cell r="J1868">
            <v>13904.75</v>
          </cell>
        </row>
        <row r="1869">
          <cell r="D1869" t="str">
            <v>06-500-64250-000</v>
          </cell>
          <cell r="E1869" t="str">
            <v>B702- Maint. and Contractor expense</v>
          </cell>
          <cell r="F1869" t="str">
            <v>Cost of Services</v>
          </cell>
          <cell r="G1869">
            <v>13928.77</v>
          </cell>
          <cell r="J1869">
            <v>13928.77</v>
          </cell>
        </row>
        <row r="1870">
          <cell r="D1870" t="str">
            <v>05-710-63420-000</v>
          </cell>
          <cell r="E1870" t="str">
            <v>DFW-B1639-Repair &amp; Maintenance - Build</v>
          </cell>
          <cell r="F1870" t="str">
            <v>Cost of Services</v>
          </cell>
          <cell r="G1870">
            <v>14018.14</v>
          </cell>
          <cell r="J1870">
            <v>14018.14</v>
          </cell>
        </row>
        <row r="1871">
          <cell r="D1871" t="str">
            <v>06-455-65010-000</v>
          </cell>
          <cell r="E1871" t="str">
            <v>MIA-706-Stretch Wrap/Tape/Plastics</v>
          </cell>
          <cell r="F1871" t="str">
            <v>Cost of Services</v>
          </cell>
          <cell r="G1871">
            <v>14051.76</v>
          </cell>
          <cell r="J1871">
            <v>14051.76</v>
          </cell>
        </row>
        <row r="1872">
          <cell r="D1872" t="str">
            <v>05-775-63470-000</v>
          </cell>
          <cell r="E1872" t="str">
            <v>STL-Fuel / Gasoline</v>
          </cell>
          <cell r="F1872" t="str">
            <v>Cost of Services</v>
          </cell>
          <cell r="G1872">
            <v>14079.82</v>
          </cell>
          <cell r="J1872">
            <v>14079.82</v>
          </cell>
        </row>
        <row r="1873">
          <cell r="D1873" t="str">
            <v>01-145-67350-000</v>
          </cell>
          <cell r="E1873" t="str">
            <v>JFK- 9-Office Expenses-</v>
          </cell>
          <cell r="F1873" t="str">
            <v>Cost of Services</v>
          </cell>
          <cell r="G1873">
            <v>14099.25</v>
          </cell>
          <cell r="J1873">
            <v>14099.25</v>
          </cell>
        </row>
        <row r="1874">
          <cell r="D1874" t="str">
            <v>01-210-67050-000</v>
          </cell>
          <cell r="E1874" t="str">
            <v>SAT-Telephone-LAN Line-</v>
          </cell>
          <cell r="F1874" t="str">
            <v>Cost of Services</v>
          </cell>
          <cell r="G1874">
            <v>14109.26</v>
          </cell>
          <cell r="J1874">
            <v>14109.26</v>
          </cell>
        </row>
        <row r="1875">
          <cell r="D1875" t="str">
            <v>01-175-67190-000</v>
          </cell>
          <cell r="E1875" t="str">
            <v>DFW-Travel - Aifare-</v>
          </cell>
          <cell r="F1875" t="str">
            <v>Cost of Services</v>
          </cell>
          <cell r="G1875">
            <v>14116.76</v>
          </cell>
          <cell r="J1875">
            <v>14116.76</v>
          </cell>
        </row>
        <row r="1876">
          <cell r="D1876" t="str">
            <v>01-210-69200-000</v>
          </cell>
          <cell r="E1876" t="str">
            <v>SAT-Common Cost Allocation-</v>
          </cell>
          <cell r="F1876" t="str">
            <v>Cost of Services</v>
          </cell>
          <cell r="G1876">
            <v>14119.8</v>
          </cell>
          <cell r="J1876">
            <v>14119.8</v>
          </cell>
        </row>
        <row r="1877">
          <cell r="D1877" t="str">
            <v>03-230-67050-000</v>
          </cell>
          <cell r="E1877" t="str">
            <v>YYZ-2-Telephone - LAN Line</v>
          </cell>
          <cell r="F1877" t="str">
            <v>Cost of Services</v>
          </cell>
          <cell r="G1877">
            <v>14202.91</v>
          </cell>
          <cell r="J1877">
            <v>14202.91</v>
          </cell>
        </row>
        <row r="1878">
          <cell r="D1878" t="str">
            <v>05-707-67230-000</v>
          </cell>
          <cell r="E1878" t="str">
            <v>BWI-Meals &amp; Entertainment - Employee</v>
          </cell>
          <cell r="F1878" t="str">
            <v>Cost of Services</v>
          </cell>
          <cell r="G1878">
            <v>14222.58</v>
          </cell>
          <cell r="J1878">
            <v>14222.58</v>
          </cell>
        </row>
        <row r="1879">
          <cell r="D1879" t="str">
            <v>05-749-67050-000</v>
          </cell>
          <cell r="E1879" t="str">
            <v>ORD-Telephone - LAN Line</v>
          </cell>
          <cell r="F1879" t="str">
            <v>Cost of Services</v>
          </cell>
          <cell r="G1879">
            <v>14302.68</v>
          </cell>
          <cell r="J1879">
            <v>14302.68</v>
          </cell>
        </row>
        <row r="1880">
          <cell r="D1880" t="str">
            <v>05-715-67070-000</v>
          </cell>
          <cell r="E1880" t="str">
            <v>DEN-Telephone - Others</v>
          </cell>
          <cell r="F1880" t="str">
            <v>Cost of Services</v>
          </cell>
          <cell r="G1880">
            <v>14350.15</v>
          </cell>
          <cell r="J1880">
            <v>14350.15</v>
          </cell>
        </row>
        <row r="1881">
          <cell r="D1881" t="str">
            <v>01-140-67000-000</v>
          </cell>
          <cell r="E1881" t="str">
            <v>JFK-73-Utility- Water-</v>
          </cell>
          <cell r="F1881" t="str">
            <v>Cost of Services</v>
          </cell>
          <cell r="G1881">
            <v>14383.74</v>
          </cell>
          <cell r="J1881">
            <v>14383.74</v>
          </cell>
        </row>
        <row r="1882">
          <cell r="D1882" t="str">
            <v>01-195-67180-000</v>
          </cell>
          <cell r="E1882" t="str">
            <v>SEA-2427-Travel - Lodging-</v>
          </cell>
          <cell r="F1882" t="str">
            <v>Cost of Services</v>
          </cell>
          <cell r="G1882">
            <v>14425.86</v>
          </cell>
          <cell r="J1882">
            <v>14425.86</v>
          </cell>
        </row>
        <row r="1883">
          <cell r="D1883" t="str">
            <v>01-151-69200-000</v>
          </cell>
          <cell r="E1883" t="str">
            <v>IAD-6-EK Common Cost Allocation-</v>
          </cell>
          <cell r="F1883" t="str">
            <v>Cost of Services</v>
          </cell>
          <cell r="G1883">
            <v>14446.08</v>
          </cell>
          <cell r="J1883">
            <v>14446.08</v>
          </cell>
        </row>
        <row r="1884">
          <cell r="D1884" t="str">
            <v>01-312-67350-000</v>
          </cell>
          <cell r="E1884" t="str">
            <v>LCK Office Expenses-</v>
          </cell>
          <cell r="F1884" t="str">
            <v>Cost of Services</v>
          </cell>
          <cell r="G1884">
            <v>14620.54</v>
          </cell>
          <cell r="J1884">
            <v>14620.54</v>
          </cell>
        </row>
        <row r="1885">
          <cell r="D1885" t="str">
            <v>01-210-61600-000</v>
          </cell>
          <cell r="E1885" t="str">
            <v>SAT-Business Insurance-</v>
          </cell>
          <cell r="F1885" t="str">
            <v>Cost of Services</v>
          </cell>
          <cell r="G1885">
            <v>14639.98</v>
          </cell>
          <cell r="J1885">
            <v>14639.98</v>
          </cell>
        </row>
        <row r="1886">
          <cell r="D1886" t="str">
            <v>05-730-64530-000</v>
          </cell>
          <cell r="E1886" t="str">
            <v>IAH-B19175-Cleaning / Janitorial Contract</v>
          </cell>
          <cell r="F1886" t="str">
            <v>Cost of Services</v>
          </cell>
          <cell r="G1886">
            <v>14793.57</v>
          </cell>
          <cell r="J1886">
            <v>14793.57</v>
          </cell>
        </row>
        <row r="1887">
          <cell r="D1887" t="str">
            <v>07-455-63000-000</v>
          </cell>
          <cell r="E1887" t="str">
            <v>MIA-706-Rent-Warehouse Equipment</v>
          </cell>
          <cell r="F1887" t="str">
            <v>Cost of Services</v>
          </cell>
          <cell r="G1887">
            <v>14823.29</v>
          </cell>
          <cell r="J1887">
            <v>14823.29</v>
          </cell>
        </row>
        <row r="1888">
          <cell r="D1888" t="str">
            <v>01-166-63400-000</v>
          </cell>
          <cell r="E1888" t="str">
            <v>PHL-Repair &amp; Maintenance-Equip-</v>
          </cell>
          <cell r="F1888" t="str">
            <v>Cost of Services</v>
          </cell>
          <cell r="G1888">
            <v>14871.76</v>
          </cell>
          <cell r="J1888">
            <v>14871.76</v>
          </cell>
        </row>
        <row r="1889">
          <cell r="D1889" t="str">
            <v>05-710-67190-000</v>
          </cell>
          <cell r="E1889" t="str">
            <v>DFW-B1639-Travel - Airfare</v>
          </cell>
          <cell r="F1889" t="str">
            <v>Cost of Services</v>
          </cell>
          <cell r="G1889">
            <v>14876.29</v>
          </cell>
          <cell r="J1889">
            <v>14876.29</v>
          </cell>
        </row>
        <row r="1890">
          <cell r="D1890" t="str">
            <v>01-140-67050-000</v>
          </cell>
          <cell r="E1890" t="str">
            <v>JFK-73-Telephone-LAN Line-</v>
          </cell>
          <cell r="F1890" t="str">
            <v>Cost of Services</v>
          </cell>
          <cell r="G1890">
            <v>14998.67</v>
          </cell>
          <cell r="J1890">
            <v>14998.67</v>
          </cell>
        </row>
        <row r="1891">
          <cell r="D1891" t="str">
            <v>05-773-67230-000</v>
          </cell>
          <cell r="E1891" t="str">
            <v>SFO-Meals &amp; Entertainment - Employee</v>
          </cell>
          <cell r="F1891" t="str">
            <v>Cost of Services</v>
          </cell>
          <cell r="G1891">
            <v>15047.27</v>
          </cell>
          <cell r="J1891">
            <v>15047.27</v>
          </cell>
        </row>
        <row r="1892">
          <cell r="D1892" t="str">
            <v>05-749-67060-000</v>
          </cell>
          <cell r="E1892" t="str">
            <v>ORD-Telephone - Cellular</v>
          </cell>
          <cell r="F1892" t="str">
            <v>Cost of Services</v>
          </cell>
          <cell r="G1892">
            <v>15078.52</v>
          </cell>
          <cell r="J1892">
            <v>15078.52</v>
          </cell>
        </row>
        <row r="1893">
          <cell r="D1893" t="str">
            <v>01-140-65030-000</v>
          </cell>
          <cell r="E1893" t="str">
            <v>JFK-73-Other Operating Supplies-</v>
          </cell>
          <cell r="F1893" t="str">
            <v>Cost of Services</v>
          </cell>
          <cell r="G1893">
            <v>15091.19</v>
          </cell>
          <cell r="J1893">
            <v>15091.19</v>
          </cell>
        </row>
        <row r="1894">
          <cell r="D1894" t="str">
            <v>01-135-63480-000</v>
          </cell>
          <cell r="E1894" t="str">
            <v>JFK-66-Maintenance Agreement-</v>
          </cell>
          <cell r="F1894" t="str">
            <v>Cost of Services</v>
          </cell>
          <cell r="G1894">
            <v>15194.41</v>
          </cell>
          <cell r="J1894">
            <v>15194.41</v>
          </cell>
        </row>
        <row r="1895">
          <cell r="D1895" t="str">
            <v>01-300-65010-000</v>
          </cell>
          <cell r="E1895" t="str">
            <v xml:space="preserve"> -SAN-Stretch Wrap/Tape/Plastics-</v>
          </cell>
          <cell r="F1895" t="str">
            <v>Cost of Services</v>
          </cell>
          <cell r="G1895">
            <v>15323.93</v>
          </cell>
          <cell r="J1895">
            <v>15323.93</v>
          </cell>
        </row>
        <row r="1896">
          <cell r="D1896" t="str">
            <v>01-175-62050-000</v>
          </cell>
          <cell r="E1896" t="str">
            <v>DFW-Customer Claims-</v>
          </cell>
          <cell r="F1896" t="str">
            <v>Cost of Services</v>
          </cell>
          <cell r="G1896">
            <v>15333.64</v>
          </cell>
          <cell r="J1896">
            <v>15333.64</v>
          </cell>
        </row>
        <row r="1897">
          <cell r="D1897" t="str">
            <v>03-240-67060-000</v>
          </cell>
          <cell r="E1897" t="str">
            <v>YUL-800-Telephone - Cellular</v>
          </cell>
          <cell r="F1897" t="str">
            <v>Cost of Services</v>
          </cell>
          <cell r="G1897">
            <v>15387.91</v>
          </cell>
          <cell r="J1897">
            <v>15387.91</v>
          </cell>
        </row>
        <row r="1898">
          <cell r="D1898" t="str">
            <v>01-195-63010-000</v>
          </cell>
          <cell r="E1898" t="str">
            <v>SEA-2427-Rent-Office Equipment-</v>
          </cell>
          <cell r="F1898" t="str">
            <v>Cost of Services</v>
          </cell>
          <cell r="G1898">
            <v>15424.35</v>
          </cell>
          <cell r="J1898">
            <v>15424.35</v>
          </cell>
        </row>
        <row r="1899">
          <cell r="D1899" t="str">
            <v>06-500-63460-000</v>
          </cell>
          <cell r="E1899" t="str">
            <v>B702-Propane</v>
          </cell>
          <cell r="F1899" t="str">
            <v>Cost of Services</v>
          </cell>
          <cell r="G1899">
            <v>15463.68</v>
          </cell>
          <cell r="J1899">
            <v>15463.68</v>
          </cell>
        </row>
        <row r="1900">
          <cell r="D1900" t="str">
            <v>05-745-65030-000</v>
          </cell>
          <cell r="E1900" t="str">
            <v>MSY-Other Operating Supplies</v>
          </cell>
          <cell r="F1900" t="str">
            <v>Cost of Services</v>
          </cell>
          <cell r="G1900">
            <v>15494.73</v>
          </cell>
          <cell r="J1900">
            <v>15494.73</v>
          </cell>
        </row>
        <row r="1901">
          <cell r="D1901" t="str">
            <v>05-000-65030-000</v>
          </cell>
          <cell r="E1901" t="str">
            <v>CORP-Other Operating Supplies</v>
          </cell>
          <cell r="F1901" t="str">
            <v>Cost of Services</v>
          </cell>
          <cell r="G1901">
            <v>15514.15</v>
          </cell>
          <cell r="J1901">
            <v>15514.15</v>
          </cell>
        </row>
        <row r="1902">
          <cell r="D1902" t="str">
            <v>05-710-63475-000</v>
          </cell>
          <cell r="E1902" t="str">
            <v>DFW-B1639-Freight Expense</v>
          </cell>
          <cell r="F1902" t="str">
            <v>Cost of Services</v>
          </cell>
          <cell r="G1902">
            <v>15524.07</v>
          </cell>
          <cell r="J1902">
            <v>15524.07</v>
          </cell>
        </row>
        <row r="1903">
          <cell r="D1903" t="str">
            <v>01-165-64550-000</v>
          </cell>
          <cell r="E1903" t="str">
            <v>EWRSAS - -Trash Removal contracts-</v>
          </cell>
          <cell r="F1903" t="str">
            <v>Cost of Services</v>
          </cell>
          <cell r="G1903">
            <v>15618.95</v>
          </cell>
          <cell r="J1903">
            <v>15618.95</v>
          </cell>
        </row>
        <row r="1904">
          <cell r="D1904" t="str">
            <v>06-450-63470-000</v>
          </cell>
          <cell r="E1904" t="str">
            <v>MIA-1601-Fuel/Gasoline</v>
          </cell>
          <cell r="F1904" t="str">
            <v>Cost of Services</v>
          </cell>
          <cell r="G1904">
            <v>15739.52</v>
          </cell>
          <cell r="J1904">
            <v>15739.52</v>
          </cell>
        </row>
        <row r="1905">
          <cell r="D1905" t="str">
            <v>01-140-68000-000</v>
          </cell>
          <cell r="E1905" t="str">
            <v>JFK-73-Misc. Operating Expenses-</v>
          </cell>
          <cell r="F1905" t="str">
            <v>Cost of Services</v>
          </cell>
          <cell r="G1905">
            <v>15921.85</v>
          </cell>
          <cell r="J1905">
            <v>15921.85</v>
          </cell>
        </row>
        <row r="1906">
          <cell r="D1906" t="str">
            <v>05-755-63020-000</v>
          </cell>
          <cell r="E1906" t="str">
            <v>RNO-Rent - Building</v>
          </cell>
          <cell r="F1906" t="str">
            <v>Cost of Services</v>
          </cell>
          <cell r="G1906">
            <v>15976.2</v>
          </cell>
          <cell r="J1906">
            <v>15976.2</v>
          </cell>
        </row>
        <row r="1907">
          <cell r="D1907" t="str">
            <v>03-240-62050-000</v>
          </cell>
          <cell r="E1907" t="str">
            <v>YUL-800-Customer Claims</v>
          </cell>
          <cell r="F1907" t="str">
            <v>Cost of Services</v>
          </cell>
          <cell r="G1907">
            <v>16044.38</v>
          </cell>
          <cell r="J1907">
            <v>16044.38</v>
          </cell>
        </row>
        <row r="1908">
          <cell r="D1908" t="str">
            <v>01-175-65030-000</v>
          </cell>
          <cell r="E1908" t="str">
            <v>DFW-Other Operating Supplies-</v>
          </cell>
          <cell r="F1908" t="str">
            <v>Cost of Services</v>
          </cell>
          <cell r="G1908">
            <v>16154</v>
          </cell>
          <cell r="J1908">
            <v>16154</v>
          </cell>
        </row>
        <row r="1909">
          <cell r="D1909" t="str">
            <v>01-166-68000-000</v>
          </cell>
          <cell r="E1909" t="str">
            <v>PHL-Misc. Operating Expenses</v>
          </cell>
          <cell r="F1909" t="str">
            <v>Cost of Services</v>
          </cell>
          <cell r="G1909">
            <v>16229.11</v>
          </cell>
          <cell r="J1909">
            <v>16229.11</v>
          </cell>
        </row>
        <row r="1910">
          <cell r="D1910" t="str">
            <v>03-240-65010-000</v>
          </cell>
          <cell r="E1910" t="str">
            <v>YUL-800-Stretch Wrap/Tape/Plastics</v>
          </cell>
          <cell r="F1910" t="str">
            <v>Cost of Services</v>
          </cell>
          <cell r="G1910">
            <v>16319.48</v>
          </cell>
          <cell r="J1910">
            <v>16319.48</v>
          </cell>
        </row>
        <row r="1911">
          <cell r="D1911" t="str">
            <v>03-240-64530-000</v>
          </cell>
          <cell r="E1911" t="str">
            <v>YUL-800-Cleaning/Janitorial</v>
          </cell>
          <cell r="F1911" t="str">
            <v>Cost of Services</v>
          </cell>
          <cell r="G1911">
            <v>16320.02</v>
          </cell>
          <cell r="J1911">
            <v>16320.02</v>
          </cell>
        </row>
        <row r="1912">
          <cell r="D1912" t="str">
            <v>05-730-63010-000</v>
          </cell>
          <cell r="E1912" t="str">
            <v>IAH-B19175-Rent - Office Equipment</v>
          </cell>
          <cell r="F1912" t="str">
            <v>Cost of Services</v>
          </cell>
          <cell r="G1912">
            <v>16408.830000000002</v>
          </cell>
          <cell r="J1912">
            <v>16408.830000000002</v>
          </cell>
        </row>
        <row r="1913">
          <cell r="D1913" t="str">
            <v>01-150-63460-000</v>
          </cell>
          <cell r="E1913" t="str">
            <v>IAD-6-Propane-</v>
          </cell>
          <cell r="F1913" t="str">
            <v>Cost of Services</v>
          </cell>
          <cell r="G1913">
            <v>16503</v>
          </cell>
          <cell r="J1913">
            <v>16503</v>
          </cell>
        </row>
        <row r="1914">
          <cell r="D1914" t="str">
            <v>06-500-65010-000</v>
          </cell>
          <cell r="E1914" t="str">
            <v>B702-Stretch Wrap/Tape/Plastics</v>
          </cell>
          <cell r="F1914" t="str">
            <v>Cost of Services</v>
          </cell>
          <cell r="G1914">
            <v>16518.060000000001</v>
          </cell>
          <cell r="J1914">
            <v>16518.060000000001</v>
          </cell>
        </row>
        <row r="1915">
          <cell r="D1915" t="str">
            <v>03-240-67050-000</v>
          </cell>
          <cell r="E1915" t="str">
            <v>YUL-800-Telephone - LAN Line</v>
          </cell>
          <cell r="F1915" t="str">
            <v>Cost of Services</v>
          </cell>
          <cell r="G1915">
            <v>16605.8</v>
          </cell>
          <cell r="J1915">
            <v>16605.8</v>
          </cell>
        </row>
        <row r="1916">
          <cell r="D1916" t="str">
            <v>01-300-69200-000</v>
          </cell>
          <cell r="E1916" t="str">
            <v xml:space="preserve"> -SAN-Common Cost Allocation-</v>
          </cell>
          <cell r="F1916" t="str">
            <v>Cost of Services</v>
          </cell>
          <cell r="G1916">
            <v>16672.060000000001</v>
          </cell>
          <cell r="J1916">
            <v>16672.060000000001</v>
          </cell>
        </row>
        <row r="1917">
          <cell r="D1917" t="str">
            <v>01-145-63010-000</v>
          </cell>
          <cell r="E1917" t="str">
            <v>JFK- 9-Rent-Office Equipment-</v>
          </cell>
          <cell r="F1917" t="str">
            <v>Cost of Services</v>
          </cell>
          <cell r="G1917">
            <v>16693.419999999998</v>
          </cell>
          <cell r="J1917">
            <v>16693.419999999998</v>
          </cell>
        </row>
        <row r="1918">
          <cell r="D1918" t="str">
            <v>05-000-63010-000</v>
          </cell>
          <cell r="E1918" t="str">
            <v>CORP-Rent - Office Equipment -</v>
          </cell>
          <cell r="F1918" t="str">
            <v>Cost of Services</v>
          </cell>
          <cell r="G1918">
            <v>16734.45</v>
          </cell>
          <cell r="J1918">
            <v>16734.45</v>
          </cell>
        </row>
        <row r="1919">
          <cell r="D1919" t="str">
            <v>01-195-67050-000</v>
          </cell>
          <cell r="E1919" t="str">
            <v>SEA-2427-Telephone-LAN Line-</v>
          </cell>
          <cell r="F1919" t="str">
            <v>Cost of Services</v>
          </cell>
          <cell r="G1919">
            <v>16743.740000000002</v>
          </cell>
          <cell r="J1919">
            <v>16743.740000000002</v>
          </cell>
        </row>
        <row r="1920">
          <cell r="D1920" t="str">
            <v>03-240-61600-000</v>
          </cell>
          <cell r="E1920" t="str">
            <v>YUL-800-Business Insurance</v>
          </cell>
          <cell r="F1920" t="str">
            <v>Cost of Services</v>
          </cell>
          <cell r="G1920">
            <v>16903.97</v>
          </cell>
          <cell r="J1920">
            <v>16903.97</v>
          </cell>
        </row>
        <row r="1921">
          <cell r="D1921" t="str">
            <v>01-175-61600-000</v>
          </cell>
          <cell r="E1921" t="str">
            <v>DFW-Business Insurance-</v>
          </cell>
          <cell r="F1921" t="str">
            <v>Cost of Services</v>
          </cell>
          <cell r="G1921">
            <v>17004.5</v>
          </cell>
          <cell r="J1921">
            <v>17004.5</v>
          </cell>
        </row>
        <row r="1922">
          <cell r="D1922" t="str">
            <v>01-145-68000-000</v>
          </cell>
          <cell r="E1922" t="str">
            <v>JFK- 9-Misc. Operating Expenses-</v>
          </cell>
          <cell r="F1922" t="str">
            <v>Cost of Services</v>
          </cell>
          <cell r="G1922">
            <v>17022.419999999998</v>
          </cell>
          <cell r="J1922">
            <v>17022.419999999998</v>
          </cell>
        </row>
        <row r="1923">
          <cell r="D1923" t="str">
            <v>05-742-63470-000</v>
          </cell>
          <cell r="E1923" t="str">
            <v>MEM-Fuel / Gasoline</v>
          </cell>
          <cell r="F1923" t="str">
            <v>Cost of Services</v>
          </cell>
          <cell r="G1923">
            <v>17065.060000000001</v>
          </cell>
          <cell r="J1923">
            <v>17065.060000000001</v>
          </cell>
        </row>
        <row r="1924">
          <cell r="D1924" t="str">
            <v>05-747-63020-000</v>
          </cell>
          <cell r="E1924" t="str">
            <v>MCI-156-Rent - Building</v>
          </cell>
          <cell r="F1924" t="str">
            <v>Cost of Services</v>
          </cell>
          <cell r="G1924">
            <v>17100</v>
          </cell>
          <cell r="J1924">
            <v>17100</v>
          </cell>
        </row>
        <row r="1925">
          <cell r="D1925" t="str">
            <v>07-455-63100-000</v>
          </cell>
          <cell r="E1925" t="str">
            <v xml:space="preserve"> -MIA-706-Rent - Office-</v>
          </cell>
          <cell r="F1925" t="str">
            <v>Cost of Services</v>
          </cell>
          <cell r="G1925">
            <v>17118.43</v>
          </cell>
          <cell r="J1925">
            <v>17118.43</v>
          </cell>
        </row>
        <row r="1926">
          <cell r="D1926" t="str">
            <v>01-151-67050-000</v>
          </cell>
          <cell r="E1926" t="str">
            <v>IAD-6-EK Telephone-LAN Line-</v>
          </cell>
          <cell r="F1926" t="str">
            <v>Cost of Services</v>
          </cell>
          <cell r="G1926">
            <v>17169.48</v>
          </cell>
          <cell r="J1926">
            <v>17169.48</v>
          </cell>
        </row>
        <row r="1927">
          <cell r="D1927" t="str">
            <v>05-703-65030-000</v>
          </cell>
          <cell r="E1927" t="str">
            <v>BDL-Other Operating Supplies</v>
          </cell>
          <cell r="F1927" t="str">
            <v>Cost of Services</v>
          </cell>
          <cell r="G1927">
            <v>17230.150000000001</v>
          </cell>
          <cell r="J1927">
            <v>17230.150000000001</v>
          </cell>
        </row>
        <row r="1928">
          <cell r="D1928" t="str">
            <v>06-460-62050-000</v>
          </cell>
          <cell r="E1928" t="str">
            <v>MIA-707-Customer Claims</v>
          </cell>
          <cell r="F1928" t="str">
            <v>Cost of Services</v>
          </cell>
          <cell r="G1928">
            <v>17293.2</v>
          </cell>
          <cell r="J1928">
            <v>17293.2</v>
          </cell>
        </row>
        <row r="1929">
          <cell r="D1929" t="str">
            <v>01-135-63000-000</v>
          </cell>
          <cell r="E1929" t="str">
            <v>JFK-66-Rent-Warehouse Equipment</v>
          </cell>
          <cell r="F1929" t="str">
            <v>Cost of Services</v>
          </cell>
          <cell r="G1929">
            <v>17341.97</v>
          </cell>
          <cell r="J1929">
            <v>17341.97</v>
          </cell>
        </row>
        <row r="1930">
          <cell r="D1930" t="str">
            <v>01-312-65010-000</v>
          </cell>
          <cell r="E1930" t="str">
            <v>LCK Stretch Wrap/Tape/Plastics-</v>
          </cell>
          <cell r="F1930" t="str">
            <v>Cost of Services</v>
          </cell>
          <cell r="G1930">
            <v>17345.18</v>
          </cell>
          <cell r="J1930">
            <v>17345.18</v>
          </cell>
        </row>
        <row r="1931">
          <cell r="D1931" t="str">
            <v>01-175-64530-000</v>
          </cell>
          <cell r="E1931" t="str">
            <v>DFW-Cleaning Janitorial Contract-</v>
          </cell>
          <cell r="F1931" t="str">
            <v>Cost of Services</v>
          </cell>
          <cell r="G1931">
            <v>17403.12</v>
          </cell>
          <cell r="J1931">
            <v>17403.12</v>
          </cell>
        </row>
        <row r="1932">
          <cell r="D1932" t="str">
            <v>05-703-63010-000</v>
          </cell>
          <cell r="E1932" t="str">
            <v>BDL-Rent - Office Equipment</v>
          </cell>
          <cell r="F1932" t="str">
            <v>Cost of Services</v>
          </cell>
          <cell r="G1932">
            <v>17431.29</v>
          </cell>
          <cell r="J1932">
            <v>17431.29</v>
          </cell>
        </row>
        <row r="1933">
          <cell r="D1933" t="str">
            <v>06-500-61600-000</v>
          </cell>
          <cell r="E1933" t="str">
            <v>B702-Business Insurance</v>
          </cell>
          <cell r="F1933" t="str">
            <v>Cost of Services</v>
          </cell>
          <cell r="G1933">
            <v>17514.54</v>
          </cell>
          <cell r="J1933">
            <v>17514.54</v>
          </cell>
        </row>
        <row r="1934">
          <cell r="D1934" t="str">
            <v>01-115-67180-000</v>
          </cell>
          <cell r="E1934" t="str">
            <v>JFK East-Travel - Lodging-</v>
          </cell>
          <cell r="F1934" t="str">
            <v>Cost of Services</v>
          </cell>
          <cell r="G1934">
            <v>17664.62</v>
          </cell>
          <cell r="J1934">
            <v>17664.62</v>
          </cell>
        </row>
        <row r="1935">
          <cell r="D1935" t="str">
            <v>05-706-67190-000</v>
          </cell>
          <cell r="E1935" t="str">
            <v>AUS-Travel - Airfare</v>
          </cell>
          <cell r="F1935" t="str">
            <v>Cost of Services</v>
          </cell>
          <cell r="G1935">
            <v>17754.05</v>
          </cell>
          <cell r="J1935">
            <v>17754.05</v>
          </cell>
        </row>
        <row r="1936">
          <cell r="D1936" t="str">
            <v>05-710-63010-000</v>
          </cell>
          <cell r="E1936" t="str">
            <v>DFW-B1639-Rent - Office Equipment</v>
          </cell>
          <cell r="F1936" t="str">
            <v>Cost of Services</v>
          </cell>
          <cell r="G1936">
            <v>17783.37</v>
          </cell>
          <cell r="J1936">
            <v>17783.37</v>
          </cell>
        </row>
        <row r="1937">
          <cell r="D1937" t="str">
            <v>03-240-63415-000</v>
          </cell>
          <cell r="E1937" t="str">
            <v>YUL-800-Repair &amp; Maint - IT</v>
          </cell>
          <cell r="F1937" t="str">
            <v>Cost of Services</v>
          </cell>
          <cell r="G1937">
            <v>17918.45</v>
          </cell>
          <cell r="J1937">
            <v>17918.45</v>
          </cell>
        </row>
        <row r="1938">
          <cell r="D1938" t="str">
            <v>01-170-67290-000</v>
          </cell>
          <cell r="E1938" t="str">
            <v>IAH-GEN-Office Supplies-</v>
          </cell>
          <cell r="F1938" t="str">
            <v>Cost of Services</v>
          </cell>
          <cell r="G1938">
            <v>17960.509999999998</v>
          </cell>
          <cell r="J1938">
            <v>17960.509999999998</v>
          </cell>
        </row>
        <row r="1939">
          <cell r="D1939" t="str">
            <v>05-749-63010-000</v>
          </cell>
          <cell r="E1939" t="str">
            <v>ORD-Rent - Office Equipment</v>
          </cell>
          <cell r="F1939" t="str">
            <v>Cost of Services</v>
          </cell>
          <cell r="G1939">
            <v>17988.169999999998</v>
          </cell>
          <cell r="J1939">
            <v>17988.169999999998</v>
          </cell>
        </row>
        <row r="1940">
          <cell r="D1940" t="str">
            <v>05-735-63020-000</v>
          </cell>
          <cell r="E1940" t="str">
            <v>JAN-Rent - Building</v>
          </cell>
          <cell r="F1940" t="str">
            <v>Cost of Services</v>
          </cell>
          <cell r="G1940">
            <v>18009</v>
          </cell>
          <cell r="J1940">
            <v>18009</v>
          </cell>
        </row>
        <row r="1941">
          <cell r="D1941" t="str">
            <v>05-749-67070-000</v>
          </cell>
          <cell r="E1941" t="str">
            <v>ORD-Telephone - Others</v>
          </cell>
          <cell r="F1941" t="str">
            <v>Cost of Services</v>
          </cell>
          <cell r="G1941">
            <v>18080.740000000002</v>
          </cell>
          <cell r="J1941">
            <v>18080.740000000002</v>
          </cell>
        </row>
        <row r="1942">
          <cell r="D1942" t="str">
            <v>05-703-63000-000</v>
          </cell>
          <cell r="E1942" t="str">
            <v>BDL-Rent - Ground Support Equipment</v>
          </cell>
          <cell r="F1942" t="str">
            <v>Cost of Services</v>
          </cell>
          <cell r="G1942">
            <v>18123.330000000002</v>
          </cell>
          <cell r="J1942">
            <v>18123.330000000002</v>
          </cell>
        </row>
        <row r="1943">
          <cell r="D1943" t="str">
            <v>01-100-67290-000</v>
          </cell>
          <cell r="E1943" t="str">
            <v>JFK-261-Office Supplies-</v>
          </cell>
          <cell r="F1943" t="str">
            <v>Cost of Services</v>
          </cell>
          <cell r="G1943">
            <v>18138.71</v>
          </cell>
          <cell r="J1943">
            <v>18138.71</v>
          </cell>
        </row>
        <row r="1944">
          <cell r="D1944" t="str">
            <v>05-744-63010-000</v>
          </cell>
          <cell r="E1944" t="str">
            <v>MSP-7550-Rent - Office Equipment</v>
          </cell>
          <cell r="F1944" t="str">
            <v>Cost of Services</v>
          </cell>
          <cell r="G1944">
            <v>18235.150000000001</v>
          </cell>
          <cell r="J1944">
            <v>18235.150000000001</v>
          </cell>
        </row>
        <row r="1945">
          <cell r="D1945" t="str">
            <v>01-150-63480-000</v>
          </cell>
          <cell r="E1945" t="str">
            <v>IAD-6-Maintenance Agreement-</v>
          </cell>
          <cell r="F1945" t="str">
            <v>Cost of Services</v>
          </cell>
          <cell r="G1945">
            <v>18349.93</v>
          </cell>
          <cell r="J1945">
            <v>18349.93</v>
          </cell>
        </row>
        <row r="1946">
          <cell r="D1946" t="str">
            <v>06-450-63400-000</v>
          </cell>
          <cell r="E1946" t="str">
            <v>MIA-1601-Repair &amp; Maintenance-Equip</v>
          </cell>
          <cell r="F1946" t="str">
            <v>Cost of Services</v>
          </cell>
          <cell r="G1946">
            <v>18405.330000000002</v>
          </cell>
          <cell r="J1946">
            <v>18405.330000000002</v>
          </cell>
        </row>
        <row r="1947">
          <cell r="D1947" t="str">
            <v>05-715-63400-000</v>
          </cell>
          <cell r="E1947" t="str">
            <v>DEN-Repair &amp; Maintenance-Equip</v>
          </cell>
          <cell r="F1947" t="str">
            <v>Cost of Services</v>
          </cell>
          <cell r="G1947">
            <v>18407.98</v>
          </cell>
          <cell r="J1947">
            <v>18407.98</v>
          </cell>
        </row>
        <row r="1948">
          <cell r="D1948" t="str">
            <v>01-195-63400-000</v>
          </cell>
          <cell r="E1948" t="str">
            <v>SEA-2427-Repair &amp; Maintenance-Equip-</v>
          </cell>
          <cell r="F1948" t="str">
            <v>Cost of Services</v>
          </cell>
          <cell r="G1948">
            <v>18490.150000000001</v>
          </cell>
          <cell r="J1948">
            <v>18490.150000000001</v>
          </cell>
        </row>
        <row r="1949">
          <cell r="D1949" t="str">
            <v>05-737-63470-000</v>
          </cell>
          <cell r="E1949" t="str">
            <v>IND-Fuel / Gasoline</v>
          </cell>
          <cell r="F1949" t="str">
            <v>Cost of Services</v>
          </cell>
          <cell r="G1949">
            <v>18495.650000000001</v>
          </cell>
          <cell r="J1949">
            <v>18495.650000000001</v>
          </cell>
        </row>
        <row r="1950">
          <cell r="D1950" t="str">
            <v>06-460-65040-000</v>
          </cell>
          <cell r="E1950" t="str">
            <v>MIA-707-Office Supplies</v>
          </cell>
          <cell r="F1950" t="str">
            <v>Cost of Services</v>
          </cell>
          <cell r="G1950">
            <v>18724.88</v>
          </cell>
          <cell r="J1950">
            <v>18724.88</v>
          </cell>
        </row>
        <row r="1951">
          <cell r="D1951" t="str">
            <v>03-240-67290-000</v>
          </cell>
          <cell r="E1951" t="str">
            <v>YUL-800-Office Supplies</v>
          </cell>
          <cell r="F1951" t="str">
            <v>Cost of Services</v>
          </cell>
          <cell r="G1951">
            <v>18752.13</v>
          </cell>
          <cell r="J1951">
            <v>18752.13</v>
          </cell>
        </row>
        <row r="1952">
          <cell r="D1952" t="str">
            <v>01-300-67020-000</v>
          </cell>
          <cell r="E1952" t="str">
            <v xml:space="preserve"> -SAN-Utility - Electricity-</v>
          </cell>
          <cell r="F1952" t="str">
            <v>Cost of Services</v>
          </cell>
          <cell r="G1952">
            <v>18780.12</v>
          </cell>
          <cell r="J1952">
            <v>18780.12</v>
          </cell>
        </row>
        <row r="1953">
          <cell r="D1953" t="str">
            <v>05-744-63000-000</v>
          </cell>
          <cell r="E1953" t="str">
            <v>MSP-7550-Rent - Ground Support Equipment</v>
          </cell>
          <cell r="F1953" t="str">
            <v>Cost of Services</v>
          </cell>
          <cell r="G1953">
            <v>18800</v>
          </cell>
          <cell r="J1953">
            <v>18800</v>
          </cell>
        </row>
        <row r="1954">
          <cell r="D1954" t="str">
            <v>01-100-63480-000</v>
          </cell>
          <cell r="E1954" t="str">
            <v>JFK-261-Maintenance Agreement-</v>
          </cell>
          <cell r="F1954" t="str">
            <v>Cost of Services</v>
          </cell>
          <cell r="G1954">
            <v>18975.11</v>
          </cell>
          <cell r="J1954">
            <v>18975.11</v>
          </cell>
        </row>
        <row r="1955">
          <cell r="D1955" t="str">
            <v>05-765-63470-000</v>
          </cell>
          <cell r="E1955" t="str">
            <v>SAN-Fuel / Gasoline</v>
          </cell>
          <cell r="F1955" t="str">
            <v>Cost of Services</v>
          </cell>
          <cell r="G1955">
            <v>19026.080000000002</v>
          </cell>
          <cell r="J1955">
            <v>19026.080000000002</v>
          </cell>
        </row>
        <row r="1956">
          <cell r="D1956" t="str">
            <v>01-195-67190-000</v>
          </cell>
          <cell r="E1956" t="str">
            <v>SEA-2427-Travel - Aifare-</v>
          </cell>
          <cell r="F1956" t="str">
            <v>Cost of Services</v>
          </cell>
          <cell r="G1956">
            <v>19387.8</v>
          </cell>
          <cell r="J1956">
            <v>19387.8</v>
          </cell>
        </row>
        <row r="1957">
          <cell r="D1957" t="str">
            <v>03-240-63460-000</v>
          </cell>
          <cell r="E1957" t="str">
            <v>YUL-800-Propane</v>
          </cell>
          <cell r="F1957" t="str">
            <v>Cost of Services</v>
          </cell>
          <cell r="G1957">
            <v>19394.02</v>
          </cell>
          <cell r="J1957">
            <v>19394.02</v>
          </cell>
        </row>
        <row r="1958">
          <cell r="D1958" t="str">
            <v>01-151-63460-000</v>
          </cell>
          <cell r="E1958" t="str">
            <v>IAD-6-EK Propane-</v>
          </cell>
          <cell r="F1958" t="str">
            <v>Cost of Services</v>
          </cell>
          <cell r="G1958">
            <v>19405.07</v>
          </cell>
          <cell r="J1958">
            <v>19405.07</v>
          </cell>
        </row>
        <row r="1959">
          <cell r="D1959" t="str">
            <v>01-100-67060-000</v>
          </cell>
          <cell r="E1959" t="str">
            <v>JFK-261-Telephone - Cellular-</v>
          </cell>
          <cell r="F1959" t="str">
            <v>Cost of Services</v>
          </cell>
          <cell r="G1959">
            <v>19672.740000000002</v>
          </cell>
          <cell r="J1959">
            <v>19672.740000000002</v>
          </cell>
        </row>
        <row r="1960">
          <cell r="D1960" t="str">
            <v>05-710-50400-000</v>
          </cell>
          <cell r="E1960" t="str">
            <v>DFW-B1639-Time Off Pay</v>
          </cell>
          <cell r="F1960" t="str">
            <v>Cost of Services</v>
          </cell>
          <cell r="G1960">
            <v>19746.68</v>
          </cell>
          <cell r="J1960">
            <v>19746.68</v>
          </cell>
        </row>
        <row r="1961">
          <cell r="D1961" t="str">
            <v>06-475-63400-000</v>
          </cell>
          <cell r="E1961" t="str">
            <v>MIA-TRUCKING-Repair &amp; Maintenance-Equip</v>
          </cell>
          <cell r="F1961" t="str">
            <v>Cost of Services</v>
          </cell>
          <cell r="G1961">
            <v>19756.64</v>
          </cell>
          <cell r="J1961">
            <v>19756.64</v>
          </cell>
        </row>
        <row r="1962">
          <cell r="D1962" t="str">
            <v>03-230-63415-000</v>
          </cell>
          <cell r="E1962" t="str">
            <v>YYZ-2-Repair &amp; Maint - IT</v>
          </cell>
          <cell r="F1962" t="str">
            <v>Cost of Services</v>
          </cell>
          <cell r="G1962">
            <v>19841.099999999999</v>
          </cell>
          <cell r="J1962">
            <v>19841.099999999999</v>
          </cell>
        </row>
        <row r="1963">
          <cell r="D1963" t="str">
            <v>05-710-67060-000</v>
          </cell>
          <cell r="E1963" t="str">
            <v>DFW-B1639-Telephone - Cellular</v>
          </cell>
          <cell r="F1963" t="str">
            <v>Cost of Services</v>
          </cell>
          <cell r="G1963">
            <v>19874.150000000001</v>
          </cell>
          <cell r="J1963">
            <v>19874.150000000001</v>
          </cell>
        </row>
        <row r="1964">
          <cell r="D1964" t="str">
            <v>01-170-68000-000</v>
          </cell>
          <cell r="E1964" t="str">
            <v>IAH-GEN-Misc. Operating Expenses-</v>
          </cell>
          <cell r="F1964" t="str">
            <v>Cost of Services</v>
          </cell>
          <cell r="G1964">
            <v>19915.39</v>
          </cell>
          <cell r="J1964">
            <v>19915.39</v>
          </cell>
        </row>
        <row r="1965">
          <cell r="D1965" t="str">
            <v>01-195-63460-000</v>
          </cell>
          <cell r="E1965" t="str">
            <v>SEA-2427-Propane-</v>
          </cell>
          <cell r="F1965" t="str">
            <v>Cost of Services</v>
          </cell>
          <cell r="G1965">
            <v>19946.53</v>
          </cell>
          <cell r="J1965">
            <v>19946.53</v>
          </cell>
        </row>
        <row r="1966">
          <cell r="D1966" t="str">
            <v>06-450-63420-000</v>
          </cell>
          <cell r="E1966" t="str">
            <v>MIA-1601-Repair &amp; Maintenance-Bldg</v>
          </cell>
          <cell r="F1966" t="str">
            <v>Cost of Services</v>
          </cell>
          <cell r="G1966">
            <v>19995.36</v>
          </cell>
          <cell r="J1966">
            <v>19995.36</v>
          </cell>
        </row>
        <row r="1967">
          <cell r="D1967" t="str">
            <v>06-475-63470-000</v>
          </cell>
          <cell r="E1967" t="str">
            <v>MIA-TRUCKING-Fuel/Gasoline</v>
          </cell>
          <cell r="F1967" t="str">
            <v>Cost of Services</v>
          </cell>
          <cell r="G1967">
            <v>20346.599999999999</v>
          </cell>
          <cell r="J1967">
            <v>20346.599999999999</v>
          </cell>
        </row>
        <row r="1968">
          <cell r="D1968" t="str">
            <v>07-455-63440-000</v>
          </cell>
          <cell r="E1968" t="str">
            <v>MIA-706-Repair &amp; Maintenance-Others-</v>
          </cell>
          <cell r="F1968" t="str">
            <v>Cost of Services</v>
          </cell>
          <cell r="G1968">
            <v>20591.189999999999</v>
          </cell>
          <cell r="J1968">
            <v>20591.189999999999</v>
          </cell>
        </row>
        <row r="1969">
          <cell r="D1969" t="str">
            <v>01-120-65030-000</v>
          </cell>
          <cell r="E1969" t="str">
            <v>JFK-151-Other Operating Supplies-</v>
          </cell>
          <cell r="F1969" t="str">
            <v>Cost of Services</v>
          </cell>
          <cell r="G1969">
            <v>20653.330000000002</v>
          </cell>
          <cell r="J1969">
            <v>20653.330000000002</v>
          </cell>
        </row>
        <row r="1970">
          <cell r="D1970" t="str">
            <v>06-999-50400-000</v>
          </cell>
          <cell r="E1970" t="str">
            <v>SG&amp;A MIA-Time Off Pay</v>
          </cell>
          <cell r="F1970" t="str">
            <v>Cost of Services</v>
          </cell>
          <cell r="G1970">
            <v>20808.189999999999</v>
          </cell>
          <cell r="J1970">
            <v>20808.189999999999</v>
          </cell>
        </row>
        <row r="1971">
          <cell r="D1971" t="str">
            <v>09-101-60830-000</v>
          </cell>
          <cell r="E1971" t="str">
            <v>SJU-Aircraft Handling-</v>
          </cell>
          <cell r="F1971" t="str">
            <v>Cost of Services</v>
          </cell>
          <cell r="G1971">
            <v>21116.86</v>
          </cell>
          <cell r="J1971">
            <v>21116.86</v>
          </cell>
        </row>
        <row r="1972">
          <cell r="D1972" t="str">
            <v>06-455-61600-000</v>
          </cell>
          <cell r="E1972" t="str">
            <v>MIA-706-Business Insurance</v>
          </cell>
          <cell r="F1972" t="str">
            <v>Cost of Services</v>
          </cell>
          <cell r="G1972">
            <v>21500.51</v>
          </cell>
          <cell r="J1972">
            <v>21500.51</v>
          </cell>
        </row>
        <row r="1973">
          <cell r="D1973" t="str">
            <v>05-765-63020-000</v>
          </cell>
          <cell r="E1973" t="str">
            <v>SAN-Rent - Building</v>
          </cell>
          <cell r="F1973" t="str">
            <v>Cost of Services</v>
          </cell>
          <cell r="G1973">
            <v>21639.51</v>
          </cell>
          <cell r="J1973">
            <v>21639.51</v>
          </cell>
        </row>
        <row r="1974">
          <cell r="D1974" t="str">
            <v>01-165-63470-000</v>
          </cell>
          <cell r="E1974" t="str">
            <v>EWRSAS - -Fuel/Gasoline-</v>
          </cell>
          <cell r="F1974" t="str">
            <v>Cost of Services</v>
          </cell>
          <cell r="G1974">
            <v>21642.16</v>
          </cell>
          <cell r="J1974">
            <v>21642.16</v>
          </cell>
        </row>
        <row r="1975">
          <cell r="D1975" t="str">
            <v>05-730-67070-000</v>
          </cell>
          <cell r="E1975" t="str">
            <v>IAH-B19175-Telephone - Others</v>
          </cell>
          <cell r="F1975" t="str">
            <v>Cost of Services</v>
          </cell>
          <cell r="G1975">
            <v>21885.21</v>
          </cell>
          <cell r="J1975">
            <v>21885.21</v>
          </cell>
        </row>
        <row r="1976">
          <cell r="D1976" t="str">
            <v>01-135-67290-000</v>
          </cell>
          <cell r="E1976" t="str">
            <v>JFK-66-Office Supplies-</v>
          </cell>
          <cell r="F1976" t="str">
            <v>Cost of Services</v>
          </cell>
          <cell r="G1976">
            <v>22114.23</v>
          </cell>
          <cell r="J1976">
            <v>22114.23</v>
          </cell>
        </row>
        <row r="1977">
          <cell r="D1977" t="str">
            <v>01-135-65030-000</v>
          </cell>
          <cell r="E1977" t="str">
            <v>JFK-66-Other Operating Supplies-</v>
          </cell>
          <cell r="F1977" t="str">
            <v>Cost of Services</v>
          </cell>
          <cell r="G1977">
            <v>22166.15</v>
          </cell>
          <cell r="J1977">
            <v>22166.15</v>
          </cell>
        </row>
        <row r="1978">
          <cell r="D1978" t="str">
            <v>01-195-63020-000</v>
          </cell>
          <cell r="E1978" t="str">
            <v>SEA-2427-Rent-Building-</v>
          </cell>
          <cell r="F1978" t="str">
            <v>Cost of Services</v>
          </cell>
          <cell r="G1978">
            <v>22264.9</v>
          </cell>
          <cell r="J1978">
            <v>22264.9</v>
          </cell>
        </row>
        <row r="1979">
          <cell r="D1979" t="str">
            <v>06-453-50400-000</v>
          </cell>
          <cell r="E1979" t="str">
            <v>MIA 707 (Atlas)- Time Off Pay</v>
          </cell>
          <cell r="F1979" t="str">
            <v>Cost of Services</v>
          </cell>
          <cell r="G1979">
            <v>22508.94</v>
          </cell>
          <cell r="J1979">
            <v>22508.94</v>
          </cell>
        </row>
        <row r="1980">
          <cell r="D1980" t="str">
            <v>01-175-64550-000</v>
          </cell>
          <cell r="E1980" t="str">
            <v>DFW-Trash Removal contracts-</v>
          </cell>
          <cell r="F1980" t="str">
            <v>Cost of Services</v>
          </cell>
          <cell r="G1980">
            <v>22553.25</v>
          </cell>
          <cell r="J1980">
            <v>22553.25</v>
          </cell>
        </row>
        <row r="1981">
          <cell r="D1981" t="str">
            <v>05-750-63455-000</v>
          </cell>
          <cell r="E1981" t="str">
            <v>PHX-Parking Expense</v>
          </cell>
          <cell r="F1981" t="str">
            <v>Cost of Services</v>
          </cell>
          <cell r="G1981">
            <v>22634.01</v>
          </cell>
          <cell r="J1981">
            <v>22634.01</v>
          </cell>
        </row>
        <row r="1982">
          <cell r="D1982" t="str">
            <v>01-165-67050-000</v>
          </cell>
          <cell r="E1982" t="str">
            <v>EWRSAS - -Telephone-LAN Line-</v>
          </cell>
          <cell r="F1982" t="str">
            <v>Cost of Services</v>
          </cell>
          <cell r="G1982">
            <v>22926.91</v>
          </cell>
          <cell r="J1982">
            <v>22926.91</v>
          </cell>
        </row>
        <row r="1983">
          <cell r="D1983" t="str">
            <v>05-703-63470-000</v>
          </cell>
          <cell r="E1983" t="str">
            <v>BDL-Fuel / Gasoline</v>
          </cell>
          <cell r="F1983" t="str">
            <v>Cost of Services</v>
          </cell>
          <cell r="G1983">
            <v>23014.63</v>
          </cell>
          <cell r="J1983">
            <v>23014.63</v>
          </cell>
        </row>
        <row r="1984">
          <cell r="D1984" t="str">
            <v>01-151-65010-000</v>
          </cell>
          <cell r="E1984" t="str">
            <v>IAD-6-EK Stretch Wrap/Tape/Plastics-</v>
          </cell>
          <cell r="F1984" t="str">
            <v>Cost of Services</v>
          </cell>
          <cell r="G1984">
            <v>23025.16</v>
          </cell>
          <cell r="J1984">
            <v>23025.16</v>
          </cell>
        </row>
        <row r="1985">
          <cell r="D1985" t="str">
            <v>01-150-65010-000</v>
          </cell>
          <cell r="E1985" t="str">
            <v>IAD-6-Stretch Wrap/Tape/Plastics-</v>
          </cell>
          <cell r="F1985" t="str">
            <v>Cost of Services</v>
          </cell>
          <cell r="G1985">
            <v>23025.17</v>
          </cell>
          <cell r="J1985">
            <v>23025.17</v>
          </cell>
        </row>
        <row r="1986">
          <cell r="D1986" t="str">
            <v>01-100-62050-000</v>
          </cell>
          <cell r="E1986" t="str">
            <v>JFK-261-Customer Claims-</v>
          </cell>
          <cell r="F1986" t="str">
            <v>Cost of Services</v>
          </cell>
          <cell r="G1986">
            <v>23071</v>
          </cell>
          <cell r="J1986">
            <v>23071</v>
          </cell>
        </row>
        <row r="1987">
          <cell r="D1987" t="str">
            <v>01-100-67350-000</v>
          </cell>
          <cell r="E1987" t="str">
            <v>JFK 261-Office Expenses-</v>
          </cell>
          <cell r="F1987" t="str">
            <v>Cost of Services</v>
          </cell>
          <cell r="G1987">
            <v>23167.29</v>
          </cell>
          <cell r="J1987">
            <v>23167.29</v>
          </cell>
        </row>
        <row r="1988">
          <cell r="D1988" t="str">
            <v>05-726-63020-000</v>
          </cell>
          <cell r="E1988" t="str">
            <v>GFK-Rent - Building</v>
          </cell>
          <cell r="F1988" t="str">
            <v>Cost of Services</v>
          </cell>
          <cell r="G1988">
            <v>23213.52</v>
          </cell>
          <cell r="J1988">
            <v>23213.52</v>
          </cell>
        </row>
        <row r="1989">
          <cell r="D1989" t="str">
            <v>05-715-65030-000</v>
          </cell>
          <cell r="E1989" t="str">
            <v>DEN-Other Operating Supplies</v>
          </cell>
          <cell r="F1989" t="str">
            <v>Cost of Services</v>
          </cell>
          <cell r="G1989">
            <v>23559</v>
          </cell>
          <cell r="J1989">
            <v>23559</v>
          </cell>
        </row>
        <row r="1990">
          <cell r="D1990" t="str">
            <v>01-165-68000-000</v>
          </cell>
          <cell r="E1990" t="str">
            <v>EWRSAS -Misc. Operating Expenses-</v>
          </cell>
          <cell r="F1990" t="str">
            <v>Cost of Services</v>
          </cell>
          <cell r="G1990">
            <v>23591.09</v>
          </cell>
          <cell r="J1990">
            <v>23591.09</v>
          </cell>
        </row>
        <row r="1991">
          <cell r="D1991" t="str">
            <v>05-750-63470-000</v>
          </cell>
          <cell r="E1991" t="str">
            <v>PHX-Fuel / Gasoline</v>
          </cell>
          <cell r="F1991" t="str">
            <v>Cost of Services</v>
          </cell>
          <cell r="G1991">
            <v>23633.69</v>
          </cell>
          <cell r="J1991">
            <v>23633.69</v>
          </cell>
        </row>
        <row r="1992">
          <cell r="D1992" t="str">
            <v>01-300-63000-000</v>
          </cell>
          <cell r="E1992" t="str">
            <v xml:space="preserve"> -SAN-Rent-Equipment-</v>
          </cell>
          <cell r="F1992" t="str">
            <v>Cost of Services</v>
          </cell>
          <cell r="G1992">
            <v>23650.89</v>
          </cell>
          <cell r="J1992">
            <v>23650.89</v>
          </cell>
        </row>
        <row r="1993">
          <cell r="D1993" t="str">
            <v>01-120-62040-000</v>
          </cell>
          <cell r="E1993" t="str">
            <v>JFK-151-Customer Fines &amp; Penalties-</v>
          </cell>
          <cell r="F1993" t="str">
            <v>Cost of Services</v>
          </cell>
          <cell r="G1993">
            <v>23681.01</v>
          </cell>
          <cell r="J1993">
            <v>23681.01</v>
          </cell>
        </row>
        <row r="1994">
          <cell r="D1994" t="str">
            <v>01-170-64530-000</v>
          </cell>
          <cell r="E1994" t="str">
            <v>IAH-GEN-Cleaning Janitorial Contract-</v>
          </cell>
          <cell r="F1994" t="str">
            <v>Cost of Services</v>
          </cell>
          <cell r="G1994">
            <v>23705</v>
          </cell>
          <cell r="J1994">
            <v>23705</v>
          </cell>
        </row>
        <row r="1995">
          <cell r="D1995" t="str">
            <v>06-453-61600-000</v>
          </cell>
          <cell r="E1995" t="str">
            <v>MIA 707 (Atlas)-Business Insurance</v>
          </cell>
          <cell r="F1995" t="str">
            <v>Cost of Services</v>
          </cell>
          <cell r="G1995">
            <v>23801.33</v>
          </cell>
          <cell r="J1995">
            <v>23801.33</v>
          </cell>
        </row>
        <row r="1996">
          <cell r="D1996" t="str">
            <v>01-120-68000-000</v>
          </cell>
          <cell r="E1996" t="str">
            <v>JFK-151-Misc. Operating Expenses-</v>
          </cell>
          <cell r="F1996" t="str">
            <v>Cost of Services</v>
          </cell>
          <cell r="G1996">
            <v>23832.78</v>
          </cell>
          <cell r="J1996">
            <v>23832.78</v>
          </cell>
        </row>
        <row r="1997">
          <cell r="D1997" t="str">
            <v>01-140-63440-000</v>
          </cell>
          <cell r="E1997" t="str">
            <v>JFK-73-Repair &amp; Maintenance-Others-</v>
          </cell>
          <cell r="F1997" t="str">
            <v>Cost of Services</v>
          </cell>
          <cell r="G1997">
            <v>23849.53</v>
          </cell>
          <cell r="J1997">
            <v>23849.53</v>
          </cell>
        </row>
        <row r="1998">
          <cell r="D1998" t="str">
            <v>01-120-63480-000</v>
          </cell>
          <cell r="E1998" t="str">
            <v>JFK-151-Maintenance Agreement-</v>
          </cell>
          <cell r="F1998" t="str">
            <v>Cost of Services</v>
          </cell>
          <cell r="G1998">
            <v>23913.01</v>
          </cell>
          <cell r="J1998">
            <v>23913.01</v>
          </cell>
        </row>
        <row r="1999">
          <cell r="D1999" t="str">
            <v>06-520-64580-000</v>
          </cell>
          <cell r="E1999" t="str">
            <v>Forwarding-PHS-Other Contractor Expenses</v>
          </cell>
          <cell r="F1999" t="str">
            <v>Cost of Services</v>
          </cell>
          <cell r="G1999">
            <v>23940</v>
          </cell>
          <cell r="J1999">
            <v>23940</v>
          </cell>
        </row>
        <row r="2000">
          <cell r="D2000" t="str">
            <v>05-000-61720-000</v>
          </cell>
          <cell r="E2000" t="str">
            <v>CORP-Sales &amp; Use Taxes -</v>
          </cell>
          <cell r="F2000" t="str">
            <v>Cost of Services</v>
          </cell>
          <cell r="G2000">
            <v>24064.240000000002</v>
          </cell>
          <cell r="J2000">
            <v>24064.240000000002</v>
          </cell>
        </row>
        <row r="2001">
          <cell r="D2001" t="str">
            <v>06-460-67050-000</v>
          </cell>
          <cell r="E2001" t="str">
            <v>MIA-707-Telephone-LAN Line</v>
          </cell>
          <cell r="F2001" t="str">
            <v>Cost of Services</v>
          </cell>
          <cell r="G2001">
            <v>24320.76</v>
          </cell>
          <cell r="J2001">
            <v>24320.76</v>
          </cell>
        </row>
        <row r="2002">
          <cell r="D2002" t="str">
            <v>05-750-63020-000</v>
          </cell>
          <cell r="E2002" t="str">
            <v>PHX-Rent - Building</v>
          </cell>
          <cell r="F2002" t="str">
            <v>Cost of Services</v>
          </cell>
          <cell r="G2002">
            <v>24392.51</v>
          </cell>
          <cell r="J2002">
            <v>24392.51</v>
          </cell>
        </row>
        <row r="2003">
          <cell r="D2003" t="str">
            <v>06-500-67050-000</v>
          </cell>
          <cell r="E2003" t="str">
            <v>B702-Telephone-LAN Line</v>
          </cell>
          <cell r="F2003" t="str">
            <v>Cost of Services</v>
          </cell>
          <cell r="G2003">
            <v>24401.39</v>
          </cell>
          <cell r="J2003">
            <v>24401.39</v>
          </cell>
        </row>
        <row r="2004">
          <cell r="D2004" t="str">
            <v>05-749-63420-000</v>
          </cell>
          <cell r="E2004" t="str">
            <v>ORD-Repair &amp; Maintenance - Build</v>
          </cell>
          <cell r="F2004" t="str">
            <v>Cost of Services</v>
          </cell>
          <cell r="G2004">
            <v>24463.040000000001</v>
          </cell>
          <cell r="J2004">
            <v>24463.040000000001</v>
          </cell>
        </row>
        <row r="2005">
          <cell r="D2005" t="str">
            <v>05-777-63020-000</v>
          </cell>
          <cell r="E2005" t="str">
            <v>TUL-Rent - Building</v>
          </cell>
          <cell r="F2005" t="str">
            <v>Cost of Services</v>
          </cell>
          <cell r="G2005">
            <v>24649.72</v>
          </cell>
          <cell r="J2005">
            <v>24649.72</v>
          </cell>
        </row>
        <row r="2006">
          <cell r="D2006" t="str">
            <v>03-230-67290-000</v>
          </cell>
          <cell r="E2006" t="str">
            <v>YYZ-2-Office Supplies</v>
          </cell>
          <cell r="F2006" t="str">
            <v>Cost of Services</v>
          </cell>
          <cell r="G2006">
            <v>24689.39</v>
          </cell>
          <cell r="J2006">
            <v>24689.39</v>
          </cell>
        </row>
        <row r="2007">
          <cell r="D2007" t="str">
            <v>03-002-67370-000</v>
          </cell>
          <cell r="E2007" t="str">
            <v>Bad DEbt Expense</v>
          </cell>
          <cell r="F2007" t="str">
            <v>Cost of Services</v>
          </cell>
          <cell r="G2007">
            <v>24700.5</v>
          </cell>
          <cell r="J2007">
            <v>24700.5</v>
          </cell>
        </row>
        <row r="2008">
          <cell r="D2008" t="str">
            <v>05-710-67280-000</v>
          </cell>
          <cell r="E2008" t="str">
            <v>DFW-B1639-Postage</v>
          </cell>
          <cell r="F2008" t="str">
            <v>Cost of Services</v>
          </cell>
          <cell r="G2008">
            <v>24773.96</v>
          </cell>
          <cell r="J2008">
            <v>24773.96</v>
          </cell>
        </row>
        <row r="2009">
          <cell r="D2009" t="str">
            <v>03-250-63400-000</v>
          </cell>
          <cell r="E2009" t="str">
            <v>YUL-TRUCKING-Repair &amp; Maint - Equip</v>
          </cell>
          <cell r="F2009" t="str">
            <v>Cost of Services</v>
          </cell>
          <cell r="G2009">
            <v>24778.67</v>
          </cell>
          <cell r="J2009">
            <v>24778.67</v>
          </cell>
        </row>
        <row r="2010">
          <cell r="D2010" t="str">
            <v>01-125-63400-000</v>
          </cell>
          <cell r="E2010" t="str">
            <v>JFK-76-Repair &amp; Maintenance-Equip-</v>
          </cell>
          <cell r="F2010" t="str">
            <v>Cost of Services</v>
          </cell>
          <cell r="G2010">
            <v>24851.08</v>
          </cell>
          <cell r="J2010">
            <v>24851.08</v>
          </cell>
        </row>
        <row r="2011">
          <cell r="D2011" t="str">
            <v>06-500-62050-000</v>
          </cell>
          <cell r="E2011" t="str">
            <v>B702-Customer Claims</v>
          </cell>
          <cell r="F2011" t="str">
            <v>Cost of Services</v>
          </cell>
          <cell r="G2011">
            <v>25210</v>
          </cell>
          <cell r="J2011">
            <v>25210</v>
          </cell>
        </row>
        <row r="2012">
          <cell r="D2012" t="str">
            <v>05-000-67280-000</v>
          </cell>
          <cell r="E2012" t="str">
            <v>CORP-Postage -</v>
          </cell>
          <cell r="F2012" t="str">
            <v>Cost of Services</v>
          </cell>
          <cell r="G2012">
            <v>25231.81</v>
          </cell>
          <cell r="J2012">
            <v>25231.81</v>
          </cell>
        </row>
        <row r="2013">
          <cell r="D2013" t="str">
            <v>01-195-64530-000</v>
          </cell>
          <cell r="E2013" t="str">
            <v>SEA-2427-Cleaning Janitorial Contract-</v>
          </cell>
          <cell r="F2013" t="str">
            <v>Cost of Services</v>
          </cell>
          <cell r="G2013">
            <v>25254.560000000001</v>
          </cell>
          <cell r="J2013">
            <v>25254.560000000001</v>
          </cell>
        </row>
        <row r="2014">
          <cell r="D2014" t="str">
            <v>01-140-63470-000</v>
          </cell>
          <cell r="E2014" t="str">
            <v>JFK-73-Fuel/Gasoline-</v>
          </cell>
          <cell r="F2014" t="str">
            <v>Cost of Services</v>
          </cell>
          <cell r="G2014">
            <v>25456.23</v>
          </cell>
          <cell r="J2014">
            <v>25456.23</v>
          </cell>
        </row>
        <row r="2015">
          <cell r="D2015" t="str">
            <v>06-455-63400-000</v>
          </cell>
          <cell r="E2015" t="str">
            <v>MIA-706-Repair &amp; Maintenance-Equip</v>
          </cell>
          <cell r="F2015" t="str">
            <v>Cost of Services</v>
          </cell>
          <cell r="G2015">
            <v>25539.01</v>
          </cell>
          <cell r="J2015">
            <v>25539.01</v>
          </cell>
        </row>
        <row r="2016">
          <cell r="D2016" t="str">
            <v>05-745-63470-000</v>
          </cell>
          <cell r="E2016" t="str">
            <v>MSY-Fuel / Gasoline</v>
          </cell>
          <cell r="F2016" t="str">
            <v>Cost of Services</v>
          </cell>
          <cell r="G2016">
            <v>25574.78</v>
          </cell>
          <cell r="J2016">
            <v>25574.78</v>
          </cell>
        </row>
        <row r="2017">
          <cell r="D2017" t="str">
            <v>05-706-63000-000</v>
          </cell>
          <cell r="E2017" t="str">
            <v>AUS-Rent - Ground Support Equipment</v>
          </cell>
          <cell r="F2017" t="str">
            <v>Cost of Services</v>
          </cell>
          <cell r="G2017">
            <v>25728.63</v>
          </cell>
          <cell r="J2017">
            <v>25728.63</v>
          </cell>
        </row>
        <row r="2018">
          <cell r="D2018" t="str">
            <v>01-120-69200-000</v>
          </cell>
          <cell r="E2018" t="str">
            <v>JFK-151-Common Cost Allocation-</v>
          </cell>
          <cell r="F2018" t="str">
            <v>Cost of Services</v>
          </cell>
          <cell r="G2018">
            <v>25858.44</v>
          </cell>
          <cell r="J2018">
            <v>25858.44</v>
          </cell>
        </row>
        <row r="2019">
          <cell r="D2019" t="str">
            <v>01-135-68000-000</v>
          </cell>
          <cell r="E2019" t="str">
            <v>JFK-66-Misc. Operating Expenses-</v>
          </cell>
          <cell r="F2019" t="str">
            <v>Cost of Services</v>
          </cell>
          <cell r="G2019">
            <v>26103.119999999999</v>
          </cell>
          <cell r="J2019">
            <v>26103.119999999999</v>
          </cell>
        </row>
        <row r="2020">
          <cell r="D2020" t="str">
            <v>01-170-63420-000</v>
          </cell>
          <cell r="E2020" t="str">
            <v>IAH-GEN-Repair &amp; Maintenance-Bldg-</v>
          </cell>
          <cell r="F2020" t="str">
            <v>Cost of Services</v>
          </cell>
          <cell r="G2020">
            <v>26508.81</v>
          </cell>
          <cell r="J2020">
            <v>26508.81</v>
          </cell>
        </row>
        <row r="2021">
          <cell r="D2021" t="str">
            <v>01-120-63000-000</v>
          </cell>
          <cell r="E2021" t="str">
            <v>JFK-151-Rent-Warehouse Equipment</v>
          </cell>
          <cell r="F2021" t="str">
            <v>Cost of Services</v>
          </cell>
          <cell r="G2021">
            <v>26568.58</v>
          </cell>
          <cell r="J2021">
            <v>26568.58</v>
          </cell>
        </row>
        <row r="2022">
          <cell r="D2022" t="str">
            <v>05-707-63475-000</v>
          </cell>
          <cell r="E2022" t="str">
            <v>BWI-Freight Expense</v>
          </cell>
          <cell r="F2022" t="str">
            <v>Cost of Services</v>
          </cell>
          <cell r="G2022">
            <v>26675</v>
          </cell>
          <cell r="J2022">
            <v>26675</v>
          </cell>
        </row>
        <row r="2023">
          <cell r="D2023" t="str">
            <v>01-170-67050-000</v>
          </cell>
          <cell r="E2023" t="str">
            <v>IAH-GEN-Telephone-LAN Line-</v>
          </cell>
          <cell r="F2023" t="str">
            <v>Cost of Services</v>
          </cell>
          <cell r="G2023">
            <v>26730.37</v>
          </cell>
          <cell r="J2023">
            <v>26730.37</v>
          </cell>
        </row>
        <row r="2024">
          <cell r="D2024" t="str">
            <v>01-150-61900-000</v>
          </cell>
          <cell r="E2024" t="str">
            <v>IAD-6-Licenses &amp; Permits-</v>
          </cell>
          <cell r="F2024" t="str">
            <v>Cost of Services</v>
          </cell>
          <cell r="G2024">
            <v>26785.39</v>
          </cell>
          <cell r="J2024">
            <v>26785.39</v>
          </cell>
        </row>
        <row r="2025">
          <cell r="D2025" t="str">
            <v>06-455-63420-000</v>
          </cell>
          <cell r="E2025" t="str">
            <v>MIA-706-Repair &amp; Maintenance-Bldg</v>
          </cell>
          <cell r="F2025" t="str">
            <v>Cost of Services</v>
          </cell>
          <cell r="G2025">
            <v>26931</v>
          </cell>
          <cell r="J2025">
            <v>26931</v>
          </cell>
        </row>
        <row r="2026">
          <cell r="D2026" t="str">
            <v>01-135-67350-000</v>
          </cell>
          <cell r="E2026" t="str">
            <v>JFK-66-Office Expenses-</v>
          </cell>
          <cell r="F2026" t="str">
            <v>Cost of Services</v>
          </cell>
          <cell r="G2026">
            <v>27024.92</v>
          </cell>
          <cell r="J2026">
            <v>27024.92</v>
          </cell>
        </row>
        <row r="2027">
          <cell r="D2027" t="str">
            <v>01-175-69200-000</v>
          </cell>
          <cell r="E2027" t="str">
            <v>DFW-Common Cost Allocation-</v>
          </cell>
          <cell r="F2027" t="str">
            <v>Cost of Services</v>
          </cell>
          <cell r="G2027">
            <v>27161.37</v>
          </cell>
          <cell r="J2027">
            <v>27161.37</v>
          </cell>
        </row>
        <row r="2028">
          <cell r="D2028" t="str">
            <v>01-100-64500-000</v>
          </cell>
          <cell r="E2028" t="str">
            <v>JFK-261-Snow Removal Contract-</v>
          </cell>
          <cell r="F2028" t="str">
            <v>Cost of Services</v>
          </cell>
          <cell r="G2028">
            <v>27294.94</v>
          </cell>
          <cell r="J2028">
            <v>27294.94</v>
          </cell>
        </row>
        <row r="2029">
          <cell r="D2029" t="str">
            <v>01-140-64500-000</v>
          </cell>
          <cell r="E2029" t="str">
            <v>JFK-73-Snow Removal Contract-</v>
          </cell>
          <cell r="F2029" t="str">
            <v>Cost of Services</v>
          </cell>
          <cell r="G2029">
            <v>27295.01</v>
          </cell>
          <cell r="J2029">
            <v>27295.01</v>
          </cell>
        </row>
        <row r="2030">
          <cell r="D2030" t="str">
            <v>01-178-63020-000</v>
          </cell>
          <cell r="E2030" t="str">
            <v>OKC-UPS-Rent-Building-</v>
          </cell>
          <cell r="F2030" t="str">
            <v>Cost of Services</v>
          </cell>
          <cell r="G2030">
            <v>27320.58</v>
          </cell>
          <cell r="J2030">
            <v>27320.58</v>
          </cell>
        </row>
        <row r="2031">
          <cell r="D2031" t="str">
            <v>06-455-63000-000</v>
          </cell>
          <cell r="E2031" t="str">
            <v>MIA-706-Rent-Warehouse Equipment</v>
          </cell>
          <cell r="F2031" t="str">
            <v>Cost of Services</v>
          </cell>
          <cell r="G2031">
            <v>27676.98</v>
          </cell>
          <cell r="J2031">
            <v>27676.98</v>
          </cell>
        </row>
        <row r="2032">
          <cell r="D2032" t="str">
            <v>01-120-67350-000</v>
          </cell>
          <cell r="E2032" t="str">
            <v>JFK-151-Office Expenses-</v>
          </cell>
          <cell r="F2032" t="str">
            <v>Cost of Services</v>
          </cell>
          <cell r="G2032">
            <v>27748.98</v>
          </cell>
          <cell r="J2032">
            <v>27748.98</v>
          </cell>
        </row>
        <row r="2033">
          <cell r="D2033" t="str">
            <v>01-100-63440-000</v>
          </cell>
          <cell r="E2033" t="str">
            <v>JFK-261-Repair &amp; Maintenance-Others-</v>
          </cell>
          <cell r="F2033" t="str">
            <v>Cost of Services</v>
          </cell>
          <cell r="G2033">
            <v>27815.62</v>
          </cell>
          <cell r="J2033">
            <v>27815.62</v>
          </cell>
        </row>
        <row r="2034">
          <cell r="D2034" t="str">
            <v>03-230-68000-000</v>
          </cell>
          <cell r="E2034" t="str">
            <v>YYZ-2-Misc.Operating Expenses</v>
          </cell>
          <cell r="F2034" t="str">
            <v>Cost of Services</v>
          </cell>
          <cell r="G2034">
            <v>27854.86</v>
          </cell>
          <cell r="J2034">
            <v>27854.86</v>
          </cell>
        </row>
        <row r="2035">
          <cell r="D2035" t="str">
            <v>01-145-67050-000</v>
          </cell>
          <cell r="E2035" t="str">
            <v>JFK- 9-Telephone-LAN Line-</v>
          </cell>
          <cell r="F2035" t="str">
            <v>Cost of Services</v>
          </cell>
          <cell r="G2035">
            <v>28140.73</v>
          </cell>
          <cell r="J2035">
            <v>28140.73</v>
          </cell>
        </row>
        <row r="2036">
          <cell r="D2036" t="str">
            <v>06-460-61600-000</v>
          </cell>
          <cell r="E2036" t="str">
            <v>MIA-707-Business Insurance</v>
          </cell>
          <cell r="F2036" t="str">
            <v>Cost of Services</v>
          </cell>
          <cell r="G2036">
            <v>28349.26</v>
          </cell>
          <cell r="J2036">
            <v>28349.26</v>
          </cell>
        </row>
        <row r="2037">
          <cell r="D2037" t="str">
            <v>03-240-68000-000</v>
          </cell>
          <cell r="E2037" t="str">
            <v>YUL-800-Misc.Operating Expenses</v>
          </cell>
          <cell r="F2037" t="str">
            <v>Cost of Services</v>
          </cell>
          <cell r="G2037">
            <v>28431.72</v>
          </cell>
          <cell r="J2037">
            <v>28431.72</v>
          </cell>
        </row>
        <row r="2038">
          <cell r="D2038" t="str">
            <v>05-000-67070-000</v>
          </cell>
          <cell r="E2038" t="str">
            <v>CORP-Telephone - Others -</v>
          </cell>
          <cell r="F2038" t="str">
            <v>Cost of Services</v>
          </cell>
          <cell r="G2038">
            <v>28463.16</v>
          </cell>
          <cell r="J2038">
            <v>28463.16</v>
          </cell>
        </row>
        <row r="2039">
          <cell r="D2039" t="str">
            <v>01-175-63460-000</v>
          </cell>
          <cell r="E2039" t="str">
            <v>DFW-Propane-</v>
          </cell>
          <cell r="F2039" t="str">
            <v>Cost of Services</v>
          </cell>
          <cell r="G2039">
            <v>28578.61</v>
          </cell>
          <cell r="J2039">
            <v>28578.61</v>
          </cell>
        </row>
        <row r="2040">
          <cell r="D2040" t="str">
            <v>01-175-65020-000</v>
          </cell>
          <cell r="E2040" t="str">
            <v>DFW-Skids-</v>
          </cell>
          <cell r="F2040" t="str">
            <v>Cost of Services</v>
          </cell>
          <cell r="G2040">
            <v>28634.79</v>
          </cell>
          <cell r="J2040">
            <v>28634.79</v>
          </cell>
        </row>
        <row r="2041">
          <cell r="D2041" t="str">
            <v>05-730-63420-000</v>
          </cell>
          <cell r="E2041" t="str">
            <v>IAH-B19175-Repair &amp; Maintenance - Build</v>
          </cell>
          <cell r="F2041" t="str">
            <v>Cost of Services</v>
          </cell>
          <cell r="G2041">
            <v>28679.69</v>
          </cell>
          <cell r="J2041">
            <v>28679.69</v>
          </cell>
        </row>
        <row r="2042">
          <cell r="D2042" t="str">
            <v>06-510-63020-000</v>
          </cell>
          <cell r="E2042" t="str">
            <v>AA-Rent-Building</v>
          </cell>
          <cell r="F2042" t="str">
            <v>Cost of Services</v>
          </cell>
          <cell r="G2042">
            <v>28750.95</v>
          </cell>
          <cell r="J2042">
            <v>28750.95</v>
          </cell>
        </row>
        <row r="2043">
          <cell r="D2043" t="str">
            <v>05-730-67290-000</v>
          </cell>
          <cell r="E2043" t="str">
            <v>IAH-B19175-Office Supplies</v>
          </cell>
          <cell r="F2043" t="str">
            <v>Cost of Services</v>
          </cell>
          <cell r="G2043">
            <v>28972.67</v>
          </cell>
          <cell r="J2043">
            <v>28972.67</v>
          </cell>
        </row>
        <row r="2044">
          <cell r="D2044" t="str">
            <v>05-747-63470-000</v>
          </cell>
          <cell r="E2044" t="str">
            <v>MCI-156-Fuel / Gasoline</v>
          </cell>
          <cell r="F2044" t="str">
            <v>Cost of Services</v>
          </cell>
          <cell r="G2044">
            <v>29267.55</v>
          </cell>
          <cell r="J2044">
            <v>29267.55</v>
          </cell>
        </row>
        <row r="2045">
          <cell r="D2045" t="str">
            <v>01-145-62050-000</v>
          </cell>
          <cell r="E2045" t="str">
            <v>JFK- 9-Customer Claims-</v>
          </cell>
          <cell r="F2045" t="str">
            <v>Cost of Services</v>
          </cell>
          <cell r="G2045">
            <v>29283.23</v>
          </cell>
          <cell r="J2045">
            <v>29283.23</v>
          </cell>
        </row>
        <row r="2046">
          <cell r="D2046" t="str">
            <v>06-470-61600-000</v>
          </cell>
          <cell r="E2046" t="str">
            <v>MIA-RAMP-Business Insurance</v>
          </cell>
          <cell r="F2046" t="str">
            <v>Cost of Services</v>
          </cell>
          <cell r="G2046">
            <v>29474.87</v>
          </cell>
          <cell r="J2046">
            <v>29474.87</v>
          </cell>
        </row>
        <row r="2047">
          <cell r="D2047" t="str">
            <v>01-151-67020-000</v>
          </cell>
          <cell r="E2047" t="str">
            <v>IAD-6-EK Utility - Electricity-</v>
          </cell>
          <cell r="F2047" t="str">
            <v>Cost of Services</v>
          </cell>
          <cell r="G2047">
            <v>29497.08</v>
          </cell>
          <cell r="J2047">
            <v>29497.08</v>
          </cell>
        </row>
        <row r="2048">
          <cell r="D2048" t="str">
            <v>01-210-63400-000</v>
          </cell>
          <cell r="E2048" t="str">
            <v>SAT-Repair &amp; Maintenance-Equip-</v>
          </cell>
          <cell r="F2048" t="str">
            <v>Cost of Services</v>
          </cell>
          <cell r="G2048">
            <v>30017.21</v>
          </cell>
          <cell r="J2048">
            <v>30017.21</v>
          </cell>
        </row>
        <row r="2049">
          <cell r="D2049" t="str">
            <v>01-120-67060-000</v>
          </cell>
          <cell r="E2049" t="str">
            <v>JFK-151-Telephone - Cellular-</v>
          </cell>
          <cell r="F2049" t="str">
            <v>Cost of Services</v>
          </cell>
          <cell r="G2049">
            <v>30141.1</v>
          </cell>
          <cell r="J2049">
            <v>30141.1</v>
          </cell>
        </row>
        <row r="2050">
          <cell r="D2050" t="str">
            <v>05-710-67070-000</v>
          </cell>
          <cell r="E2050" t="str">
            <v>DFW-B1639-Telephone - Others</v>
          </cell>
          <cell r="F2050" t="str">
            <v>Cost of Services</v>
          </cell>
          <cell r="G2050">
            <v>30151.47</v>
          </cell>
          <cell r="J2050">
            <v>30151.47</v>
          </cell>
        </row>
        <row r="2051">
          <cell r="D2051" t="str">
            <v>01-120-67050-000</v>
          </cell>
          <cell r="E2051" t="str">
            <v>JFK-151-Telephone-LAN Line-</v>
          </cell>
          <cell r="F2051" t="str">
            <v>Cost of Services</v>
          </cell>
          <cell r="G2051">
            <v>30417.48</v>
          </cell>
          <cell r="J2051">
            <v>30417.48</v>
          </cell>
        </row>
        <row r="2052">
          <cell r="D2052" t="str">
            <v>09-101-60820-000</v>
          </cell>
          <cell r="E2052" t="str">
            <v>SJU-Aircraft Fuel-</v>
          </cell>
          <cell r="F2052" t="str">
            <v>Cost of Services</v>
          </cell>
          <cell r="G2052">
            <v>31455.5</v>
          </cell>
          <cell r="J2052">
            <v>31455.5</v>
          </cell>
        </row>
        <row r="2053">
          <cell r="D2053" t="str">
            <v>05-000-67290-000</v>
          </cell>
          <cell r="E2053" t="str">
            <v>CORP-Office Supplies -</v>
          </cell>
          <cell r="F2053" t="str">
            <v>Cost of Services</v>
          </cell>
          <cell r="G2053">
            <v>31885.06</v>
          </cell>
          <cell r="J2053">
            <v>31885.06</v>
          </cell>
        </row>
        <row r="2054">
          <cell r="D2054" t="str">
            <v>06-460-65020-000</v>
          </cell>
          <cell r="E2054" t="str">
            <v>MIA-707-Skids</v>
          </cell>
          <cell r="F2054" t="str">
            <v>Cost of Services</v>
          </cell>
          <cell r="G2054">
            <v>31886.43</v>
          </cell>
          <cell r="J2054">
            <v>31886.43</v>
          </cell>
        </row>
        <row r="2055">
          <cell r="D2055" t="str">
            <v>05-710-67230-000</v>
          </cell>
          <cell r="E2055" t="str">
            <v>DFW-B1639-Meals &amp; Entertainment - Employee</v>
          </cell>
          <cell r="F2055" t="str">
            <v>Cost of Services</v>
          </cell>
          <cell r="G2055">
            <v>32208.9</v>
          </cell>
          <cell r="J2055">
            <v>32208.9</v>
          </cell>
        </row>
        <row r="2056">
          <cell r="D2056" t="str">
            <v>01-100-64550-000</v>
          </cell>
          <cell r="E2056" t="str">
            <v>JFK-261-Trash Removal contracts-</v>
          </cell>
          <cell r="F2056" t="str">
            <v>Cost of Services</v>
          </cell>
          <cell r="G2056">
            <v>32495.85</v>
          </cell>
          <cell r="J2056">
            <v>32495.85</v>
          </cell>
        </row>
        <row r="2057">
          <cell r="D2057" t="str">
            <v>05-749-67290-000</v>
          </cell>
          <cell r="E2057" t="str">
            <v>ORD-Office Supplies</v>
          </cell>
          <cell r="F2057" t="str">
            <v>Cost of Services</v>
          </cell>
          <cell r="G2057">
            <v>32832.050000000003</v>
          </cell>
          <cell r="J2057">
            <v>32832.050000000003</v>
          </cell>
        </row>
        <row r="2058">
          <cell r="D2058" t="str">
            <v>01-135-67050-000</v>
          </cell>
          <cell r="E2058" t="str">
            <v>JFK-66-Telephone-LAN Line-</v>
          </cell>
          <cell r="F2058" t="str">
            <v>Cost of Services</v>
          </cell>
          <cell r="G2058">
            <v>32857.29</v>
          </cell>
          <cell r="J2058">
            <v>32857.29</v>
          </cell>
        </row>
        <row r="2059">
          <cell r="D2059" t="str">
            <v>09-004-69135-000</v>
          </cell>
          <cell r="E2059" t="str">
            <v>135- Airline Certificate/Service Agreement</v>
          </cell>
          <cell r="F2059" t="str">
            <v>Cost of Services</v>
          </cell>
          <cell r="G2059">
            <v>32964.54</v>
          </cell>
          <cell r="J2059">
            <v>32964.54</v>
          </cell>
        </row>
        <row r="2060">
          <cell r="D2060" t="str">
            <v>03-002-67090-000</v>
          </cell>
          <cell r="E2060" t="str">
            <v>Professional Fees - Legal</v>
          </cell>
          <cell r="F2060" t="str">
            <v>Cost of Services</v>
          </cell>
          <cell r="G2060">
            <v>33044.51</v>
          </cell>
          <cell r="J2060">
            <v>33044.51</v>
          </cell>
        </row>
        <row r="2061">
          <cell r="D2061" t="str">
            <v>06-461-67130-000</v>
          </cell>
          <cell r="E2061" t="str">
            <v>MIA-708-External Commissions</v>
          </cell>
          <cell r="F2061" t="str">
            <v>Cost of Services</v>
          </cell>
          <cell r="G2061">
            <v>33072.14</v>
          </cell>
          <cell r="J2061">
            <v>33072.14</v>
          </cell>
        </row>
        <row r="2062">
          <cell r="D2062" t="str">
            <v>01-120-63010-000</v>
          </cell>
          <cell r="E2062" t="str">
            <v>JFK-151-Rent-Office Equipment-</v>
          </cell>
          <cell r="F2062" t="str">
            <v>Cost of Services</v>
          </cell>
          <cell r="G2062">
            <v>33819.120000000003</v>
          </cell>
          <cell r="J2062">
            <v>33819.120000000003</v>
          </cell>
        </row>
        <row r="2063">
          <cell r="D2063" t="str">
            <v>05-775-63020-000</v>
          </cell>
          <cell r="E2063" t="str">
            <v>STL-Rent - Building</v>
          </cell>
          <cell r="F2063" t="str">
            <v>Cost of Services</v>
          </cell>
          <cell r="G2063">
            <v>33935.040000000001</v>
          </cell>
          <cell r="J2063">
            <v>33935.040000000001</v>
          </cell>
        </row>
        <row r="2064">
          <cell r="D2064" t="str">
            <v>01-120-67290-000</v>
          </cell>
          <cell r="E2064" t="str">
            <v>JFK-151-Office Supplies-</v>
          </cell>
          <cell r="F2064" t="str">
            <v>Cost of Services</v>
          </cell>
          <cell r="G2064">
            <v>34250.480000000003</v>
          </cell>
          <cell r="J2064">
            <v>34250.480000000003</v>
          </cell>
        </row>
        <row r="2065">
          <cell r="D2065" t="str">
            <v>03-230-65010-000</v>
          </cell>
          <cell r="E2065" t="str">
            <v>YYZ-2-Stretch Wrap/Tape/plastics</v>
          </cell>
          <cell r="F2065" t="str">
            <v>Cost of Services</v>
          </cell>
          <cell r="G2065">
            <v>34404.01</v>
          </cell>
          <cell r="J2065">
            <v>34404.01</v>
          </cell>
        </row>
        <row r="2066">
          <cell r="D2066" t="str">
            <v>01-140-63400-000</v>
          </cell>
          <cell r="E2066" t="str">
            <v>JFK-73-Repair &amp; Maintenance-Equip-</v>
          </cell>
          <cell r="F2066" t="str">
            <v>Cost of Services</v>
          </cell>
          <cell r="G2066">
            <v>34498.959999999999</v>
          </cell>
          <cell r="J2066">
            <v>34498.959999999999</v>
          </cell>
        </row>
        <row r="2067">
          <cell r="D2067" t="str">
            <v>01-195-67115-000</v>
          </cell>
          <cell r="E2067" t="str">
            <v xml:space="preserve"> -SEA-2427-Menzies Profit Share -</v>
          </cell>
          <cell r="F2067" t="str">
            <v>Cost of Services</v>
          </cell>
          <cell r="G2067">
            <v>34524.99</v>
          </cell>
          <cell r="J2067">
            <v>34524.99</v>
          </cell>
        </row>
        <row r="2068">
          <cell r="D2068" t="str">
            <v>01-151-67010-000</v>
          </cell>
          <cell r="E2068" t="str">
            <v>IAD-6-EK Utility - Gas-</v>
          </cell>
          <cell r="F2068" t="str">
            <v>Cost of Services</v>
          </cell>
          <cell r="G2068">
            <v>35211.449999999997</v>
          </cell>
          <cell r="J2068">
            <v>35211.449999999997</v>
          </cell>
        </row>
        <row r="2069">
          <cell r="D2069" t="str">
            <v>01-165-65010-000</v>
          </cell>
          <cell r="E2069" t="str">
            <v>EWRSAS - -Stretch Wrap/Tape/Plastics-</v>
          </cell>
          <cell r="F2069" t="str">
            <v>Cost of Services</v>
          </cell>
          <cell r="G2069">
            <v>35295.949999999997</v>
          </cell>
          <cell r="J2069">
            <v>35295.949999999997</v>
          </cell>
        </row>
        <row r="2070">
          <cell r="D2070" t="str">
            <v>05-709-63470-000</v>
          </cell>
          <cell r="E2070" t="str">
            <v>BFI-Fuel / Gasoline</v>
          </cell>
          <cell r="F2070" t="str">
            <v>Cost of Services</v>
          </cell>
          <cell r="G2070">
            <v>35629.550000000003</v>
          </cell>
          <cell r="J2070">
            <v>35629.550000000003</v>
          </cell>
        </row>
        <row r="2071">
          <cell r="D2071" t="str">
            <v>05-000-67090-000</v>
          </cell>
          <cell r="E2071" t="str">
            <v>CORP-Professiona Fees - Legal -</v>
          </cell>
          <cell r="F2071" t="str">
            <v>Cost of Services</v>
          </cell>
          <cell r="G2071">
            <v>35890.25</v>
          </cell>
          <cell r="J2071">
            <v>35890.25</v>
          </cell>
        </row>
        <row r="2072">
          <cell r="D2072" t="str">
            <v>06-455-63470-000</v>
          </cell>
          <cell r="E2072" t="str">
            <v>MIA-706-Fuel/Gasoline</v>
          </cell>
          <cell r="F2072" t="str">
            <v>Cost of Services</v>
          </cell>
          <cell r="G2072">
            <v>36200.75</v>
          </cell>
          <cell r="J2072">
            <v>36200.75</v>
          </cell>
        </row>
        <row r="2073">
          <cell r="D2073" t="str">
            <v>05-720-63020-000</v>
          </cell>
          <cell r="E2073" t="str">
            <v>ELP-Rent - Building</v>
          </cell>
          <cell r="F2073" t="str">
            <v>Cost of Services</v>
          </cell>
          <cell r="G2073">
            <v>36542.879999999997</v>
          </cell>
          <cell r="J2073">
            <v>36542.879999999997</v>
          </cell>
        </row>
        <row r="2074">
          <cell r="D2074" t="str">
            <v>05-710-67290-000</v>
          </cell>
          <cell r="E2074" t="str">
            <v>DFW-B1639-Office Supplies</v>
          </cell>
          <cell r="F2074" t="str">
            <v>Cost of Services</v>
          </cell>
          <cell r="G2074">
            <v>36672.94</v>
          </cell>
          <cell r="J2074">
            <v>36672.94</v>
          </cell>
        </row>
        <row r="2075">
          <cell r="D2075" t="str">
            <v>06-460-63460-000</v>
          </cell>
          <cell r="E2075" t="str">
            <v>MIA-707-Propane</v>
          </cell>
          <cell r="F2075" t="str">
            <v>Cost of Services</v>
          </cell>
          <cell r="G2075">
            <v>36676.129999999997</v>
          </cell>
          <cell r="J2075">
            <v>36676.129999999997</v>
          </cell>
        </row>
        <row r="2076">
          <cell r="D2076" t="str">
            <v>01-100-68000-000</v>
          </cell>
          <cell r="E2076" t="str">
            <v>JFK 261-Misc. Operating Expenses</v>
          </cell>
          <cell r="F2076" t="str">
            <v>Cost of Services</v>
          </cell>
          <cell r="G2076">
            <v>36911.910000000003</v>
          </cell>
          <cell r="J2076">
            <v>36911.910000000003</v>
          </cell>
        </row>
        <row r="2077">
          <cell r="D2077" t="str">
            <v>06-500-64580-000</v>
          </cell>
          <cell r="E2077" t="str">
            <v>B702-Other Contractor Expenses</v>
          </cell>
          <cell r="F2077" t="str">
            <v>Cost of Services</v>
          </cell>
          <cell r="G2077">
            <v>37635.17</v>
          </cell>
          <cell r="J2077">
            <v>37635.17</v>
          </cell>
        </row>
        <row r="2078">
          <cell r="D2078" t="str">
            <v>01-140-61600-000</v>
          </cell>
          <cell r="E2078" t="str">
            <v>JFK-73-Business Insurance-</v>
          </cell>
          <cell r="F2078" t="str">
            <v>Cost of Services</v>
          </cell>
          <cell r="G2078">
            <v>37683.339999999997</v>
          </cell>
          <cell r="J2078">
            <v>37683.339999999997</v>
          </cell>
        </row>
        <row r="2079">
          <cell r="D2079" t="str">
            <v>01-125-69200-000</v>
          </cell>
          <cell r="E2079" t="str">
            <v>JFK-76-Common Cost Allocation-</v>
          </cell>
          <cell r="F2079" t="str">
            <v>Cost of Services</v>
          </cell>
          <cell r="G2079">
            <v>38185.379999999997</v>
          </cell>
          <cell r="J2079">
            <v>38185.379999999997</v>
          </cell>
        </row>
        <row r="2080">
          <cell r="D2080" t="str">
            <v>01-165-64530-000</v>
          </cell>
          <cell r="E2080" t="str">
            <v>EWRSAS -Cleaning Janitorial Contract-</v>
          </cell>
          <cell r="F2080" t="str">
            <v>Cost of Services</v>
          </cell>
          <cell r="G2080">
            <v>38354.339999999997</v>
          </cell>
          <cell r="J2080">
            <v>38354.339999999997</v>
          </cell>
        </row>
        <row r="2081">
          <cell r="D2081" t="str">
            <v>05-703-63400-000</v>
          </cell>
          <cell r="E2081" t="str">
            <v>BDL-Repair &amp; Maintenance-Equip</v>
          </cell>
          <cell r="F2081" t="str">
            <v>Cost of Services</v>
          </cell>
          <cell r="G2081">
            <v>38599.78</v>
          </cell>
          <cell r="J2081">
            <v>38599.78</v>
          </cell>
        </row>
        <row r="2082">
          <cell r="D2082" t="str">
            <v>05-737-63020-000</v>
          </cell>
          <cell r="E2082" t="str">
            <v>IND-Rent - Building</v>
          </cell>
          <cell r="F2082" t="str">
            <v>Cost of Services</v>
          </cell>
          <cell r="G2082">
            <v>38801.01</v>
          </cell>
          <cell r="J2082">
            <v>38801.01</v>
          </cell>
        </row>
        <row r="2083">
          <cell r="D2083" t="str">
            <v>01-175-67020-000</v>
          </cell>
          <cell r="E2083" t="str">
            <v>DFW-Utility - Electricity-</v>
          </cell>
          <cell r="F2083" t="str">
            <v>Cost of Services</v>
          </cell>
          <cell r="G2083">
            <v>39100.050000000003</v>
          </cell>
          <cell r="J2083">
            <v>39100.050000000003</v>
          </cell>
        </row>
        <row r="2084">
          <cell r="D2084" t="str">
            <v>05-731-63020-000</v>
          </cell>
          <cell r="E2084" t="str">
            <v>ICT-Rent - Building</v>
          </cell>
          <cell r="F2084" t="str">
            <v>Cost of Services</v>
          </cell>
          <cell r="G2084">
            <v>39208.67</v>
          </cell>
          <cell r="J2084">
            <v>39208.67</v>
          </cell>
        </row>
        <row r="2085">
          <cell r="D2085" t="str">
            <v>06-460-63470-000</v>
          </cell>
          <cell r="E2085" t="str">
            <v>MIA-707-Fuel/Gasoline</v>
          </cell>
          <cell r="F2085" t="str">
            <v>Cost of Services</v>
          </cell>
          <cell r="G2085">
            <v>39348.78</v>
          </cell>
          <cell r="J2085">
            <v>39348.78</v>
          </cell>
        </row>
        <row r="2086">
          <cell r="D2086" t="str">
            <v>06-500-63470-000</v>
          </cell>
          <cell r="E2086" t="str">
            <v>B702-Fuel/Gasoline</v>
          </cell>
          <cell r="F2086" t="str">
            <v>Cost of Services</v>
          </cell>
          <cell r="G2086">
            <v>39929.919999999998</v>
          </cell>
          <cell r="J2086">
            <v>39929.919999999998</v>
          </cell>
        </row>
        <row r="2087">
          <cell r="D2087" t="str">
            <v>01-135-64500-000</v>
          </cell>
          <cell r="E2087" t="str">
            <v>JFK-66-Snow Removal Contract-</v>
          </cell>
          <cell r="F2087" t="str">
            <v>Cost of Services</v>
          </cell>
          <cell r="G2087">
            <v>40321.85</v>
          </cell>
          <cell r="J2087">
            <v>40321.85</v>
          </cell>
        </row>
        <row r="2088">
          <cell r="D2088" t="str">
            <v>05-000-50400-000</v>
          </cell>
          <cell r="E2088" t="str">
            <v>CORP-Time Off Pay -</v>
          </cell>
          <cell r="F2088" t="str">
            <v>Cost of Services</v>
          </cell>
          <cell r="G2088">
            <v>40355.800000000003</v>
          </cell>
          <cell r="J2088">
            <v>40355.800000000003</v>
          </cell>
        </row>
        <row r="2089">
          <cell r="D2089" t="str">
            <v>01-140-63460-000</v>
          </cell>
          <cell r="E2089" t="str">
            <v>JFK-73-Propane-</v>
          </cell>
          <cell r="F2089" t="str">
            <v>Cost of Services</v>
          </cell>
          <cell r="G2089">
            <v>40400.57</v>
          </cell>
          <cell r="J2089">
            <v>40400.57</v>
          </cell>
        </row>
        <row r="2090">
          <cell r="D2090" t="str">
            <v>06-461-50400-000</v>
          </cell>
          <cell r="E2090" t="str">
            <v>MIA-708- Time Off Pay</v>
          </cell>
          <cell r="F2090" t="str">
            <v>Cost of Services</v>
          </cell>
          <cell r="G2090">
            <v>40415.97</v>
          </cell>
          <cell r="J2090">
            <v>40415.97</v>
          </cell>
        </row>
        <row r="2091">
          <cell r="D2091" t="str">
            <v>03-230-63460-000</v>
          </cell>
          <cell r="E2091" t="str">
            <v>YYZ-2-Propane</v>
          </cell>
          <cell r="F2091" t="str">
            <v>Cost of Services</v>
          </cell>
          <cell r="G2091">
            <v>40522.879999999997</v>
          </cell>
          <cell r="J2091">
            <v>40522.879999999997</v>
          </cell>
        </row>
        <row r="2092">
          <cell r="D2092" t="str">
            <v>05-000-67300-000</v>
          </cell>
          <cell r="E2092" t="str">
            <v>CORP-IT Supplies -</v>
          </cell>
          <cell r="F2092" t="str">
            <v>Cost of Services</v>
          </cell>
          <cell r="G2092">
            <v>41084.339999999997</v>
          </cell>
          <cell r="J2092">
            <v>41084.339999999997</v>
          </cell>
        </row>
        <row r="2093">
          <cell r="D2093" t="str">
            <v>07-455-61600-000</v>
          </cell>
          <cell r="E2093" t="str">
            <v>MIA-706-Business Insurance-</v>
          </cell>
          <cell r="F2093" t="str">
            <v>Cost of Services</v>
          </cell>
          <cell r="G2093">
            <v>41096.269999999997</v>
          </cell>
          <cell r="J2093">
            <v>41096.269999999997</v>
          </cell>
        </row>
        <row r="2094">
          <cell r="D2094" t="str">
            <v>05-738-63475-000</v>
          </cell>
          <cell r="E2094" t="str">
            <v>LAX-Freight Expense</v>
          </cell>
          <cell r="F2094" t="str">
            <v>Cost of Services</v>
          </cell>
          <cell r="G2094">
            <v>41616.39</v>
          </cell>
          <cell r="J2094">
            <v>41616.39</v>
          </cell>
        </row>
        <row r="2095">
          <cell r="D2095" t="str">
            <v>05-738-63400-000</v>
          </cell>
          <cell r="E2095" t="str">
            <v>LAX-Repair &amp; Maintenance-Equip</v>
          </cell>
          <cell r="F2095" t="str">
            <v>Cost of Services</v>
          </cell>
          <cell r="G2095">
            <v>41993.54</v>
          </cell>
          <cell r="J2095">
            <v>41993.54</v>
          </cell>
        </row>
        <row r="2096">
          <cell r="D2096" t="str">
            <v>01-165-61600-000</v>
          </cell>
          <cell r="E2096" t="str">
            <v>EWRSAS -Business Insurance-</v>
          </cell>
          <cell r="F2096" t="str">
            <v>Cost of Services</v>
          </cell>
          <cell r="G2096">
            <v>42008.61</v>
          </cell>
          <cell r="J2096">
            <v>42008.61</v>
          </cell>
        </row>
        <row r="2097">
          <cell r="D2097" t="str">
            <v>05-730-63000-000</v>
          </cell>
          <cell r="E2097" t="str">
            <v>IAH-B19175-Rent - Ground Support Equipment</v>
          </cell>
          <cell r="F2097" t="str">
            <v>Cost of Services</v>
          </cell>
          <cell r="G2097">
            <v>42192.94</v>
          </cell>
          <cell r="J2097">
            <v>42192.94</v>
          </cell>
        </row>
        <row r="2098">
          <cell r="D2098" t="str">
            <v>01-140-64580-000</v>
          </cell>
          <cell r="E2098" t="str">
            <v>JFK-73-Other Contractor Expenses-</v>
          </cell>
          <cell r="F2098" t="str">
            <v>Cost of Services</v>
          </cell>
          <cell r="G2098">
            <v>42328.41</v>
          </cell>
          <cell r="J2098">
            <v>42328.41</v>
          </cell>
        </row>
        <row r="2099">
          <cell r="D2099" t="str">
            <v>05-742-63020-000</v>
          </cell>
          <cell r="E2099" t="str">
            <v>MEM-Rent - Building</v>
          </cell>
          <cell r="F2099" t="str">
            <v>Cost of Services</v>
          </cell>
          <cell r="G2099">
            <v>42407.7</v>
          </cell>
          <cell r="J2099">
            <v>42407.7</v>
          </cell>
        </row>
        <row r="2100">
          <cell r="D2100" t="str">
            <v>06-500-50400-000</v>
          </cell>
          <cell r="E2100" t="str">
            <v>B702-Time Off Pay</v>
          </cell>
          <cell r="F2100" t="str">
            <v>Cost of Services</v>
          </cell>
          <cell r="G2100">
            <v>43043.8</v>
          </cell>
          <cell r="J2100">
            <v>43043.8</v>
          </cell>
        </row>
        <row r="2101">
          <cell r="D2101" t="str">
            <v>06-465-50400-000</v>
          </cell>
          <cell r="E2101" t="str">
            <v>MIA-716-Time Off Pay</v>
          </cell>
          <cell r="F2101" t="str">
            <v>Cost of Services</v>
          </cell>
          <cell r="G2101">
            <v>43796.73</v>
          </cell>
          <cell r="J2101">
            <v>43796.73</v>
          </cell>
        </row>
        <row r="2102">
          <cell r="D2102" t="str">
            <v>06-453-63460-000</v>
          </cell>
          <cell r="E2102" t="str">
            <v>MIA 707 (Atlas)-Propane</v>
          </cell>
          <cell r="F2102" t="str">
            <v>Cost of Services</v>
          </cell>
          <cell r="G2102">
            <v>43913.01</v>
          </cell>
          <cell r="J2102">
            <v>43913.01</v>
          </cell>
        </row>
        <row r="2103">
          <cell r="D2103" t="str">
            <v>05-000-67060-000</v>
          </cell>
          <cell r="E2103" t="str">
            <v>CORP-Telephone - Cellular -</v>
          </cell>
          <cell r="F2103" t="str">
            <v>Cost of Services</v>
          </cell>
          <cell r="G2103">
            <v>43955.27</v>
          </cell>
          <cell r="J2103">
            <v>43955.27</v>
          </cell>
        </row>
        <row r="2104">
          <cell r="D2104" t="str">
            <v>06-470-64580-000</v>
          </cell>
          <cell r="E2104" t="str">
            <v>MIA-RAMP-Other Contractor Expenses</v>
          </cell>
          <cell r="F2104" t="str">
            <v>Cost of Services</v>
          </cell>
          <cell r="G2104">
            <v>43963.71</v>
          </cell>
          <cell r="J2104">
            <v>43963.71</v>
          </cell>
        </row>
        <row r="2105">
          <cell r="D2105" t="str">
            <v>03-230-63400-000</v>
          </cell>
          <cell r="E2105" t="str">
            <v>YYZ-2-Repair &amp; Maint - Equip</v>
          </cell>
          <cell r="F2105" t="str">
            <v>Cost of Services</v>
          </cell>
          <cell r="G2105">
            <v>44429.75</v>
          </cell>
          <cell r="J2105">
            <v>44429.75</v>
          </cell>
        </row>
        <row r="2106">
          <cell r="D2106" t="str">
            <v>01-135-64550-000</v>
          </cell>
          <cell r="E2106" t="str">
            <v>JFK-66-Trash Removal contracts-</v>
          </cell>
          <cell r="F2106" t="str">
            <v>Cost of Services</v>
          </cell>
          <cell r="G2106">
            <v>44859.360000000001</v>
          </cell>
          <cell r="J2106">
            <v>44859.360000000001</v>
          </cell>
        </row>
        <row r="2107">
          <cell r="D2107" t="str">
            <v>06-455-50400-000</v>
          </cell>
          <cell r="E2107" t="str">
            <v>MIA-706-Time Off Pay</v>
          </cell>
          <cell r="F2107" t="str">
            <v>Cost of Services</v>
          </cell>
          <cell r="G2107">
            <v>44949.32</v>
          </cell>
          <cell r="J2107">
            <v>44949.32</v>
          </cell>
        </row>
        <row r="2108">
          <cell r="D2108" t="str">
            <v>06-453-67020-000</v>
          </cell>
          <cell r="E2108" t="str">
            <v>MIA 707 (Atlas)-Utility - Electricity</v>
          </cell>
          <cell r="F2108" t="str">
            <v>Cost of Services</v>
          </cell>
          <cell r="G2108">
            <v>45384.84</v>
          </cell>
          <cell r="J2108">
            <v>45384.84</v>
          </cell>
        </row>
        <row r="2109">
          <cell r="D2109" t="str">
            <v>05-772-63400-000</v>
          </cell>
          <cell r="E2109" t="str">
            <v>SEA-Repair &amp; Maintenance-Equip</v>
          </cell>
          <cell r="F2109" t="str">
            <v>Cost of Services</v>
          </cell>
          <cell r="G2109">
            <v>45506.47</v>
          </cell>
          <cell r="J2109">
            <v>45506.47</v>
          </cell>
        </row>
        <row r="2110">
          <cell r="D2110" t="str">
            <v>06-461-61600-000</v>
          </cell>
          <cell r="E2110" t="str">
            <v>MIA-708-Business Insurance</v>
          </cell>
          <cell r="F2110" t="str">
            <v>Cost of Services</v>
          </cell>
          <cell r="G2110">
            <v>45684.17</v>
          </cell>
          <cell r="J2110">
            <v>45684.17</v>
          </cell>
        </row>
        <row r="2111">
          <cell r="D2111" t="str">
            <v>01-300-64520-000</v>
          </cell>
          <cell r="E2111" t="str">
            <v xml:space="preserve"> -SAN-Security Contracts-</v>
          </cell>
          <cell r="F2111" t="str">
            <v>Cost of Services</v>
          </cell>
          <cell r="G2111">
            <v>46218.55</v>
          </cell>
          <cell r="J2111">
            <v>46218.55</v>
          </cell>
        </row>
        <row r="2112">
          <cell r="D2112" t="str">
            <v>01-140-65010-000</v>
          </cell>
          <cell r="E2112" t="str">
            <v>JFK-73-Stretch Wrap/Tape/Plastics-</v>
          </cell>
          <cell r="F2112" t="str">
            <v>Cost of Services</v>
          </cell>
          <cell r="G2112">
            <v>46886.47</v>
          </cell>
          <cell r="J2112">
            <v>46886.47</v>
          </cell>
        </row>
        <row r="2113">
          <cell r="D2113" t="str">
            <v>05-744-63470-000</v>
          </cell>
          <cell r="E2113" t="str">
            <v>MSP-7550-Fuel / Gasoline</v>
          </cell>
          <cell r="F2113" t="str">
            <v>Cost of Services</v>
          </cell>
          <cell r="G2113">
            <v>47037.04</v>
          </cell>
          <cell r="J2113">
            <v>47037.04</v>
          </cell>
        </row>
        <row r="2114">
          <cell r="D2114" t="str">
            <v>01-151-63400-000</v>
          </cell>
          <cell r="E2114" t="str">
            <v>IAD-6-EK Repair &amp; Maintenance-Equip-</v>
          </cell>
          <cell r="F2114" t="str">
            <v>Cost of Services</v>
          </cell>
          <cell r="G2114">
            <v>47107.78</v>
          </cell>
          <cell r="J2114">
            <v>47107.78</v>
          </cell>
        </row>
        <row r="2115">
          <cell r="D2115" t="str">
            <v>05-772-65030-000</v>
          </cell>
          <cell r="E2115" t="str">
            <v>SEA-Other Operating Supplies</v>
          </cell>
          <cell r="F2115" t="str">
            <v>Cost of Services</v>
          </cell>
          <cell r="G2115">
            <v>47378.36</v>
          </cell>
          <cell r="J2115">
            <v>47378.36</v>
          </cell>
        </row>
        <row r="2116">
          <cell r="D2116" t="str">
            <v>06-460-65010-000</v>
          </cell>
          <cell r="E2116" t="str">
            <v>MIA-707-Stretch Wrap/Tape/Plastics</v>
          </cell>
          <cell r="F2116" t="str">
            <v>Cost of Services</v>
          </cell>
          <cell r="G2116">
            <v>47492.3</v>
          </cell>
          <cell r="J2116">
            <v>47492.3</v>
          </cell>
        </row>
        <row r="2117">
          <cell r="D2117" t="str">
            <v>01-150-63400-000</v>
          </cell>
          <cell r="E2117" t="str">
            <v>IAD-6-Repair &amp; Maintenance-Equip-</v>
          </cell>
          <cell r="F2117" t="str">
            <v>Cost of Services</v>
          </cell>
          <cell r="G2117">
            <v>47497.51</v>
          </cell>
          <cell r="J2117">
            <v>47497.51</v>
          </cell>
        </row>
        <row r="2118">
          <cell r="D2118" t="str">
            <v>09-101-64506-000</v>
          </cell>
          <cell r="E2118" t="str">
            <v>Charter Expenses</v>
          </cell>
          <cell r="F2118" t="str">
            <v>Cost of Services</v>
          </cell>
          <cell r="G2118">
            <v>48077.25</v>
          </cell>
          <cell r="J2118">
            <v>48077.25</v>
          </cell>
        </row>
        <row r="2119">
          <cell r="D2119" t="str">
            <v>03-002-67360-000</v>
          </cell>
          <cell r="E2119" t="str">
            <v>SG&amp;A-Bank Charges</v>
          </cell>
          <cell r="F2119" t="str">
            <v>Cost of Services</v>
          </cell>
          <cell r="G2119">
            <v>49592.95</v>
          </cell>
          <cell r="J2119">
            <v>49592.95</v>
          </cell>
        </row>
        <row r="2120">
          <cell r="D2120" t="str">
            <v>01-170-63000-000</v>
          </cell>
          <cell r="E2120" t="str">
            <v>IAH-GEN-Rent-Warehouse Equipment</v>
          </cell>
          <cell r="F2120" t="str">
            <v>Cost of Services</v>
          </cell>
          <cell r="G2120">
            <v>49613.97</v>
          </cell>
          <cell r="J2120">
            <v>49613.97</v>
          </cell>
        </row>
        <row r="2121">
          <cell r="D2121" t="str">
            <v>01-165-63460-000</v>
          </cell>
          <cell r="E2121" t="str">
            <v>EWRSAS -Propane-</v>
          </cell>
          <cell r="F2121" t="str">
            <v>Cost of Services</v>
          </cell>
          <cell r="G2121">
            <v>50034.82</v>
          </cell>
          <cell r="J2121">
            <v>50034.82</v>
          </cell>
        </row>
        <row r="2122">
          <cell r="D2122" t="str">
            <v>06-999-63020-000</v>
          </cell>
          <cell r="E2122" t="str">
            <v>SG&amp;A MIA-Rent-Building</v>
          </cell>
          <cell r="F2122" t="str">
            <v>Cost of Services</v>
          </cell>
          <cell r="G2122">
            <v>50090.1</v>
          </cell>
          <cell r="J2122">
            <v>50090.1</v>
          </cell>
        </row>
        <row r="2123">
          <cell r="D2123" t="str">
            <v>01-140-64530-000</v>
          </cell>
          <cell r="E2123" t="str">
            <v>JFK-73-Cleaning Janitorial Contract-</v>
          </cell>
          <cell r="F2123" t="str">
            <v>Cost of Services</v>
          </cell>
          <cell r="G2123">
            <v>50338.92</v>
          </cell>
          <cell r="J2123">
            <v>50338.92</v>
          </cell>
        </row>
        <row r="2124">
          <cell r="D2124" t="str">
            <v>01-170-61600-000</v>
          </cell>
          <cell r="E2124" t="str">
            <v>IAH-GEN-Business Insurance-</v>
          </cell>
          <cell r="F2124" t="str">
            <v>Cost of Services</v>
          </cell>
          <cell r="G2124">
            <v>50451.55</v>
          </cell>
          <cell r="J2124">
            <v>50451.55</v>
          </cell>
        </row>
        <row r="2125">
          <cell r="D2125" t="str">
            <v>01-170-63460-000</v>
          </cell>
          <cell r="E2125" t="str">
            <v>IAH-GEN-Propane-</v>
          </cell>
          <cell r="F2125" t="str">
            <v>Cost of Services</v>
          </cell>
          <cell r="G2125">
            <v>50688.959999999999</v>
          </cell>
          <cell r="J2125">
            <v>50688.959999999999</v>
          </cell>
        </row>
        <row r="2126">
          <cell r="D2126" t="str">
            <v>06-475-64580-000</v>
          </cell>
          <cell r="E2126" t="str">
            <v>MIA-TRUCKING-Other Contractor Expenses</v>
          </cell>
          <cell r="F2126" t="str">
            <v>Cost of Services</v>
          </cell>
          <cell r="G2126">
            <v>50835.65</v>
          </cell>
          <cell r="J2126">
            <v>50835.65</v>
          </cell>
        </row>
        <row r="2127">
          <cell r="D2127" t="str">
            <v>06-460-63400-000</v>
          </cell>
          <cell r="E2127" t="str">
            <v>MIA-707-Repair &amp; Maintenance-Equip</v>
          </cell>
          <cell r="F2127" t="str">
            <v>Cost of Services</v>
          </cell>
          <cell r="G2127">
            <v>50950.36</v>
          </cell>
          <cell r="J2127">
            <v>50950.36</v>
          </cell>
        </row>
        <row r="2128">
          <cell r="D2128" t="str">
            <v>01-145-65010-000</v>
          </cell>
          <cell r="E2128" t="str">
            <v>JFK- 9-Stretch Wrap/Tape/Plastics-</v>
          </cell>
          <cell r="F2128" t="str">
            <v>Cost of Services</v>
          </cell>
          <cell r="G2128">
            <v>51099.1</v>
          </cell>
          <cell r="J2128">
            <v>51099.1</v>
          </cell>
        </row>
        <row r="2129">
          <cell r="D2129" t="str">
            <v>05-000-67360-000</v>
          </cell>
          <cell r="E2129" t="str">
            <v>CORP-Bank Charges</v>
          </cell>
          <cell r="F2129" t="str">
            <v>Cost of Services</v>
          </cell>
          <cell r="G2129">
            <v>51424.44</v>
          </cell>
          <cell r="J2129">
            <v>51424.44</v>
          </cell>
        </row>
        <row r="2130">
          <cell r="D2130" t="str">
            <v>01-175-63400-000</v>
          </cell>
          <cell r="E2130" t="str">
            <v>DFW-Repair &amp; Maintenance-Equip-</v>
          </cell>
          <cell r="F2130" t="str">
            <v>Cost of Services</v>
          </cell>
          <cell r="G2130">
            <v>51424.56</v>
          </cell>
          <cell r="J2130">
            <v>51424.56</v>
          </cell>
        </row>
        <row r="2131">
          <cell r="D2131" t="str">
            <v>06-455-65020-000</v>
          </cell>
          <cell r="E2131" t="str">
            <v>MIA-706-Skids</v>
          </cell>
          <cell r="F2131" t="str">
            <v>Cost of Services</v>
          </cell>
          <cell r="G2131">
            <v>51816.61</v>
          </cell>
          <cell r="J2131">
            <v>51816.61</v>
          </cell>
        </row>
        <row r="2132">
          <cell r="D2132" t="str">
            <v>05-748-63020-000</v>
          </cell>
          <cell r="E2132" t="str">
            <v>OKC-Rent - Building</v>
          </cell>
          <cell r="F2132" t="str">
            <v>Cost of Services</v>
          </cell>
          <cell r="G2132">
            <v>51881.599999999999</v>
          </cell>
          <cell r="J2132">
            <v>51881.599999999999</v>
          </cell>
        </row>
        <row r="2133">
          <cell r="D2133" t="str">
            <v>06-475-63000-000</v>
          </cell>
          <cell r="E2133" t="str">
            <v>MIA-TRUCKING-Rent-Warehouse Equipment</v>
          </cell>
          <cell r="F2133" t="str">
            <v>Cost of Services</v>
          </cell>
          <cell r="G2133">
            <v>52258.92</v>
          </cell>
          <cell r="J2133">
            <v>52258.92</v>
          </cell>
        </row>
        <row r="2134">
          <cell r="D2134" t="str">
            <v>07-455-67370-000</v>
          </cell>
          <cell r="E2134" t="str">
            <v xml:space="preserve"> -CTA- Bad Debt Expenses-</v>
          </cell>
          <cell r="F2134" t="str">
            <v>Cost of Services</v>
          </cell>
          <cell r="G2134">
            <v>52612.32</v>
          </cell>
          <cell r="J2134">
            <v>52612.32</v>
          </cell>
        </row>
        <row r="2135">
          <cell r="D2135" t="str">
            <v>01-175-65010-000</v>
          </cell>
          <cell r="E2135" t="str">
            <v>DFW-Stretch Wrap/Tape/Plastics-</v>
          </cell>
          <cell r="F2135" t="str">
            <v>Cost of Services</v>
          </cell>
          <cell r="G2135">
            <v>52873.07</v>
          </cell>
          <cell r="J2135">
            <v>52873.07</v>
          </cell>
        </row>
        <row r="2136">
          <cell r="D2136" t="str">
            <v>05-755-63475-000</v>
          </cell>
          <cell r="E2136" t="str">
            <v>RNO-Freight Expense</v>
          </cell>
          <cell r="F2136" t="str">
            <v>Cost of Services</v>
          </cell>
          <cell r="G2136">
            <v>53269.38</v>
          </cell>
          <cell r="J2136">
            <v>53269.38</v>
          </cell>
        </row>
        <row r="2137">
          <cell r="D2137" t="str">
            <v>01-140-67010-000</v>
          </cell>
          <cell r="E2137" t="str">
            <v>JFK-73-Utility - Gas-</v>
          </cell>
          <cell r="F2137" t="str">
            <v>Cost of Services</v>
          </cell>
          <cell r="G2137">
            <v>53511.95</v>
          </cell>
          <cell r="J2137">
            <v>53511.95</v>
          </cell>
        </row>
        <row r="2138">
          <cell r="D2138" t="str">
            <v>06-480-64520-000</v>
          </cell>
          <cell r="E2138" t="str">
            <v>FLL-6-Security Contracts</v>
          </cell>
          <cell r="F2138" t="str">
            <v>Cost of Services</v>
          </cell>
          <cell r="G2138">
            <v>54340.4</v>
          </cell>
          <cell r="J2138">
            <v>54340.4</v>
          </cell>
        </row>
        <row r="2139">
          <cell r="D2139" t="str">
            <v>06-999-69200-000</v>
          </cell>
          <cell r="E2139" t="str">
            <v>SG&amp;A MIA-Common Cost Allocation</v>
          </cell>
          <cell r="F2139" t="str">
            <v>Cost of Services</v>
          </cell>
          <cell r="G2139">
            <v>55176.52</v>
          </cell>
          <cell r="J2139">
            <v>55176.52</v>
          </cell>
        </row>
        <row r="2140">
          <cell r="D2140" t="str">
            <v>01-120-63440-000</v>
          </cell>
          <cell r="E2140" t="str">
            <v>JFK-151-Repair &amp; Maintenance-Others-</v>
          </cell>
          <cell r="F2140" t="str">
            <v>Cost of Services</v>
          </cell>
          <cell r="G2140">
            <v>55392.49</v>
          </cell>
          <cell r="J2140">
            <v>55392.49</v>
          </cell>
        </row>
        <row r="2141">
          <cell r="D2141" t="str">
            <v>05-704-63470-000</v>
          </cell>
          <cell r="E2141" t="str">
            <v>ATL-Fuel / Gasoline</v>
          </cell>
          <cell r="F2141" t="str">
            <v>Cost of Services</v>
          </cell>
          <cell r="G2141">
            <v>56332.05</v>
          </cell>
          <cell r="J2141">
            <v>56332.05</v>
          </cell>
        </row>
        <row r="2142">
          <cell r="D2142" t="str">
            <v>06-480-63020-000</v>
          </cell>
          <cell r="E2142" t="str">
            <v>FLL-6-Rent-Building</v>
          </cell>
          <cell r="F2142" t="str">
            <v>Cost of Services</v>
          </cell>
          <cell r="G2142">
            <v>56805.45</v>
          </cell>
          <cell r="J2142">
            <v>56805.45</v>
          </cell>
        </row>
        <row r="2143">
          <cell r="D2143" t="str">
            <v>05-725-63470-000</v>
          </cell>
          <cell r="E2143" t="str">
            <v>HSV-Fuel / Gasoline</v>
          </cell>
          <cell r="F2143" t="str">
            <v>Cost of Services</v>
          </cell>
          <cell r="G2143">
            <v>58373.33</v>
          </cell>
          <cell r="J2143">
            <v>58373.33</v>
          </cell>
        </row>
        <row r="2144">
          <cell r="D2144" t="str">
            <v>01-165-69200-000</v>
          </cell>
          <cell r="E2144" t="str">
            <v>EWRSAS - -Common Cost Allocation-</v>
          </cell>
          <cell r="F2144" t="str">
            <v>Cost of Services</v>
          </cell>
          <cell r="G2144">
            <v>58421.79</v>
          </cell>
          <cell r="J2144">
            <v>58421.79</v>
          </cell>
        </row>
        <row r="2145">
          <cell r="D2145" t="str">
            <v>03-230-64580-000</v>
          </cell>
          <cell r="E2145" t="str">
            <v>YYZ-2-Other Contractor's Expense</v>
          </cell>
          <cell r="F2145" t="str">
            <v>Cost of Services</v>
          </cell>
          <cell r="G2145">
            <v>59281.2</v>
          </cell>
          <cell r="J2145">
            <v>59281.2</v>
          </cell>
        </row>
        <row r="2146">
          <cell r="D2146" t="str">
            <v>06-460-50400-000</v>
          </cell>
          <cell r="E2146" t="str">
            <v>MIA-707-Time Off Pay</v>
          </cell>
          <cell r="F2146" t="str">
            <v>Cost of Services</v>
          </cell>
          <cell r="G2146">
            <v>60090.81</v>
          </cell>
          <cell r="J2146">
            <v>60090.81</v>
          </cell>
        </row>
        <row r="2147">
          <cell r="D2147" t="str">
            <v>06-500-63400-000</v>
          </cell>
          <cell r="E2147" t="str">
            <v>B702-Repair &amp; Maintenance-Equip</v>
          </cell>
          <cell r="F2147" t="str">
            <v>Cost of Services</v>
          </cell>
          <cell r="G2147">
            <v>61037.11</v>
          </cell>
          <cell r="J2147">
            <v>61037.11</v>
          </cell>
        </row>
        <row r="2148">
          <cell r="D2148" t="str">
            <v>01-145-64560-000</v>
          </cell>
          <cell r="E2148" t="str">
            <v>JFK- 9-Water &amp; Lav contracts-</v>
          </cell>
          <cell r="F2148" t="str">
            <v>Cost of Services</v>
          </cell>
          <cell r="G2148">
            <v>61529.26</v>
          </cell>
          <cell r="J2148">
            <v>61529.26</v>
          </cell>
        </row>
        <row r="2149">
          <cell r="D2149" t="str">
            <v>03-240-63000-000</v>
          </cell>
          <cell r="E2149" t="str">
            <v>YUL-800-Rent - Equipment</v>
          </cell>
          <cell r="F2149" t="str">
            <v>Cost of Services</v>
          </cell>
          <cell r="G2149">
            <v>62177.86</v>
          </cell>
          <cell r="J2149">
            <v>62177.86</v>
          </cell>
        </row>
        <row r="2150">
          <cell r="D2150" t="str">
            <v>05-000-62040-000</v>
          </cell>
          <cell r="E2150" t="str">
            <v>CORP-Customer Fines, Penalties &amp; Claims</v>
          </cell>
          <cell r="F2150" t="str">
            <v>Cost of Services</v>
          </cell>
          <cell r="G2150">
            <v>62683.59</v>
          </cell>
          <cell r="J2150">
            <v>62683.59</v>
          </cell>
        </row>
        <row r="2151">
          <cell r="D2151" t="str">
            <v>06-460-67020-000</v>
          </cell>
          <cell r="E2151" t="str">
            <v>MIA-707-Utility - Electricity</v>
          </cell>
          <cell r="F2151" t="str">
            <v>Cost of Services</v>
          </cell>
          <cell r="G2151">
            <v>63954</v>
          </cell>
          <cell r="J2151">
            <v>63954</v>
          </cell>
        </row>
        <row r="2152">
          <cell r="D2152" t="str">
            <v>03-250-63470-000</v>
          </cell>
          <cell r="E2152" t="str">
            <v>YUL-TRUCKING-Fuel - Gasoline</v>
          </cell>
          <cell r="F2152" t="str">
            <v>Cost of Services</v>
          </cell>
          <cell r="G2152">
            <v>64399.6</v>
          </cell>
          <cell r="J2152">
            <v>64399.6</v>
          </cell>
        </row>
        <row r="2153">
          <cell r="D2153" t="str">
            <v>01-170-61800-000</v>
          </cell>
          <cell r="E2153" t="str">
            <v>IAH-GEN-Property Taxes-</v>
          </cell>
          <cell r="F2153" t="str">
            <v>Cost of Services</v>
          </cell>
          <cell r="G2153">
            <v>64702.91</v>
          </cell>
          <cell r="J2153">
            <v>64702.91</v>
          </cell>
        </row>
        <row r="2154">
          <cell r="D2154" t="str">
            <v>05-738-63020-000</v>
          </cell>
          <cell r="E2154" t="str">
            <v>LAX-Rent - Building</v>
          </cell>
          <cell r="F2154" t="str">
            <v>Cost of Services</v>
          </cell>
          <cell r="G2154">
            <v>65261</v>
          </cell>
          <cell r="J2154">
            <v>65261</v>
          </cell>
        </row>
        <row r="2155">
          <cell r="D2155" t="str">
            <v>01-125-63470-000</v>
          </cell>
          <cell r="E2155" t="str">
            <v>JFK-76-Fuel/Gasoline-</v>
          </cell>
          <cell r="F2155" t="str">
            <v>Cost of Services</v>
          </cell>
          <cell r="G2155">
            <v>65358.06</v>
          </cell>
          <cell r="J2155">
            <v>65358.06</v>
          </cell>
        </row>
        <row r="2156">
          <cell r="D2156" t="str">
            <v>05-710-63400-000</v>
          </cell>
          <cell r="E2156" t="str">
            <v>DFW-B1639-Repair &amp; Maintenance-Equip</v>
          </cell>
          <cell r="F2156" t="str">
            <v>Cost of Services</v>
          </cell>
          <cell r="G2156">
            <v>65615.02</v>
          </cell>
          <cell r="J2156">
            <v>65615.02</v>
          </cell>
        </row>
        <row r="2157">
          <cell r="D2157" t="str">
            <v>01-145-61600-000</v>
          </cell>
          <cell r="E2157" t="str">
            <v>JFK- 9-Business Insurance-</v>
          </cell>
          <cell r="F2157" t="str">
            <v>Cost of Services</v>
          </cell>
          <cell r="G2157">
            <v>66067.14</v>
          </cell>
          <cell r="J2157">
            <v>66067.14</v>
          </cell>
        </row>
        <row r="2158">
          <cell r="D2158" t="str">
            <v>01-120-64550-000</v>
          </cell>
          <cell r="E2158" t="str">
            <v>JFK-151-Trash Removal contracts-</v>
          </cell>
          <cell r="F2158" t="str">
            <v>Cost of Services</v>
          </cell>
          <cell r="G2158">
            <v>66464.11</v>
          </cell>
          <cell r="J2158">
            <v>66464.11</v>
          </cell>
        </row>
        <row r="2159">
          <cell r="D2159" t="str">
            <v>01-100-67010-000</v>
          </cell>
          <cell r="E2159" t="str">
            <v>JFK-261-Utility - Gas-</v>
          </cell>
          <cell r="F2159" t="str">
            <v>Cost of Services</v>
          </cell>
          <cell r="G2159">
            <v>67947.31</v>
          </cell>
          <cell r="J2159">
            <v>67947.31</v>
          </cell>
        </row>
        <row r="2160">
          <cell r="D2160" t="str">
            <v>01-120-67020-000</v>
          </cell>
          <cell r="E2160" t="str">
            <v>JFK-151-Utility - Electricity-</v>
          </cell>
          <cell r="F2160" t="str">
            <v>Cost of Services</v>
          </cell>
          <cell r="G2160">
            <v>68582.490000000005</v>
          </cell>
          <cell r="J2160">
            <v>68582.490000000005</v>
          </cell>
        </row>
        <row r="2161">
          <cell r="D2161" t="str">
            <v>01-100-63400-000</v>
          </cell>
          <cell r="E2161" t="str">
            <v>JFK-261-Repair &amp; Maintenance-Equip-</v>
          </cell>
          <cell r="F2161" t="str">
            <v>Cost of Services</v>
          </cell>
          <cell r="G2161">
            <v>68976.850000000006</v>
          </cell>
          <cell r="J2161">
            <v>68976.850000000006</v>
          </cell>
        </row>
        <row r="2162">
          <cell r="D2162" t="str">
            <v>05-769-63020-000</v>
          </cell>
          <cell r="E2162" t="str">
            <v>SHV-Rent - Building</v>
          </cell>
          <cell r="F2162" t="str">
            <v>Cost of Services</v>
          </cell>
          <cell r="G2162">
            <v>70073.55</v>
          </cell>
          <cell r="J2162">
            <v>70073.55</v>
          </cell>
        </row>
        <row r="2163">
          <cell r="D2163" t="str">
            <v>05-000-67260-000</v>
          </cell>
          <cell r="E2163" t="str">
            <v>CORP-Membership Dues/Subscription -</v>
          </cell>
          <cell r="F2163" t="str">
            <v>Cost of Services</v>
          </cell>
          <cell r="G2163">
            <v>70909.649999999994</v>
          </cell>
          <cell r="J2163">
            <v>70909.649999999994</v>
          </cell>
        </row>
        <row r="2164">
          <cell r="D2164" t="str">
            <v>05-715-63470-000</v>
          </cell>
          <cell r="E2164" t="str">
            <v>DEN-Fuel / Gasoline</v>
          </cell>
          <cell r="F2164" t="str">
            <v>Cost of Services</v>
          </cell>
          <cell r="G2164">
            <v>71225.48</v>
          </cell>
          <cell r="J2164">
            <v>71225.48</v>
          </cell>
        </row>
        <row r="2165">
          <cell r="D2165" t="str">
            <v>01-190-63020-000</v>
          </cell>
          <cell r="E2165" t="str">
            <v>SEA-2345-Rent-Building-</v>
          </cell>
          <cell r="F2165" t="str">
            <v>Cost of Services</v>
          </cell>
          <cell r="G2165">
            <v>71713.52</v>
          </cell>
          <cell r="J2165">
            <v>71713.52</v>
          </cell>
        </row>
        <row r="2166">
          <cell r="D2166" t="str">
            <v>01-170-65030-000</v>
          </cell>
          <cell r="E2166" t="str">
            <v>IAH-GEN-Other Operating Supplies-</v>
          </cell>
          <cell r="F2166" t="str">
            <v>Cost of Services</v>
          </cell>
          <cell r="G2166">
            <v>72412.55</v>
          </cell>
          <cell r="J2166">
            <v>72412.55</v>
          </cell>
        </row>
        <row r="2167">
          <cell r="D2167" t="str">
            <v>01-100-67050-000</v>
          </cell>
          <cell r="E2167" t="str">
            <v>JFK-261-Telephone-LAN Line-</v>
          </cell>
          <cell r="F2167" t="str">
            <v>Cost of Services</v>
          </cell>
          <cell r="G2167">
            <v>72705.919999999998</v>
          </cell>
          <cell r="J2167">
            <v>72705.919999999998</v>
          </cell>
        </row>
        <row r="2168">
          <cell r="D2168" t="str">
            <v>05-704-63020-000</v>
          </cell>
          <cell r="E2168" t="str">
            <v>ATL-Rent - Building</v>
          </cell>
          <cell r="F2168" t="str">
            <v>Cost of Services</v>
          </cell>
          <cell r="G2168">
            <v>73564.740000000005</v>
          </cell>
          <cell r="J2168">
            <v>73564.740000000005</v>
          </cell>
        </row>
        <row r="2169">
          <cell r="D2169" t="str">
            <v>05-772-63020-000</v>
          </cell>
          <cell r="E2169" t="str">
            <v>SEA-Rent - Building</v>
          </cell>
          <cell r="F2169" t="str">
            <v>Cost of Services</v>
          </cell>
          <cell r="G2169">
            <v>73923.520000000004</v>
          </cell>
          <cell r="J2169">
            <v>73923.520000000004</v>
          </cell>
        </row>
        <row r="2170">
          <cell r="D2170" t="str">
            <v>03-240-63400-000</v>
          </cell>
          <cell r="E2170" t="str">
            <v>YUL-800-Repair &amp; Maint - Equip</v>
          </cell>
          <cell r="F2170" t="str">
            <v>Cost of Services</v>
          </cell>
          <cell r="G2170">
            <v>74812.399999999994</v>
          </cell>
          <cell r="J2170">
            <v>74812.399999999994</v>
          </cell>
        </row>
        <row r="2171">
          <cell r="D2171" t="str">
            <v>05-725-65030-000</v>
          </cell>
          <cell r="E2171" t="str">
            <v>HSV-Other Operating Supplies</v>
          </cell>
          <cell r="F2171" t="str">
            <v>Cost of Services</v>
          </cell>
          <cell r="G2171">
            <v>75935.14</v>
          </cell>
          <cell r="J2171">
            <v>75935.14</v>
          </cell>
        </row>
        <row r="2172">
          <cell r="D2172" t="str">
            <v>05-738-65030-000</v>
          </cell>
          <cell r="E2172" t="str">
            <v>LAX-Other Operating Supplies</v>
          </cell>
          <cell r="F2172" t="str">
            <v>Cost of Services</v>
          </cell>
          <cell r="G2172">
            <v>76427.8</v>
          </cell>
          <cell r="J2172">
            <v>76427.8</v>
          </cell>
        </row>
        <row r="2173">
          <cell r="D2173" t="str">
            <v>01-120-67010-000</v>
          </cell>
          <cell r="E2173" t="str">
            <v>JFK-151-Utility - Gas-</v>
          </cell>
          <cell r="F2173" t="str">
            <v>Cost of Services</v>
          </cell>
          <cell r="G2173">
            <v>77163.009999999995</v>
          </cell>
          <cell r="J2173">
            <v>77163.009999999995</v>
          </cell>
        </row>
        <row r="2174">
          <cell r="D2174" t="str">
            <v>01-170-67020-000</v>
          </cell>
          <cell r="E2174" t="str">
            <v>IAH-GEN-Utility - Electricity-</v>
          </cell>
          <cell r="F2174" t="str">
            <v>Cost of Services</v>
          </cell>
          <cell r="G2174">
            <v>77946.25</v>
          </cell>
          <cell r="J2174">
            <v>77946.25</v>
          </cell>
        </row>
        <row r="2175">
          <cell r="D2175" t="str">
            <v>01-100-61600-000</v>
          </cell>
          <cell r="E2175" t="str">
            <v>JFK-261-Business Insurance-</v>
          </cell>
          <cell r="F2175" t="str">
            <v>Cost of Services</v>
          </cell>
          <cell r="G2175">
            <v>78392.91</v>
          </cell>
          <cell r="J2175">
            <v>78392.91</v>
          </cell>
        </row>
        <row r="2176">
          <cell r="D2176" t="str">
            <v>05-747-64250-000</v>
          </cell>
          <cell r="E2176" t="str">
            <v>MCI-156-Maint  &amp; Contractor Expense</v>
          </cell>
          <cell r="F2176" t="str">
            <v>Cost of Services</v>
          </cell>
          <cell r="G2176">
            <v>79863.75</v>
          </cell>
          <cell r="J2176">
            <v>79863.75</v>
          </cell>
        </row>
        <row r="2177">
          <cell r="D2177" t="str">
            <v>01-151-64520-000</v>
          </cell>
          <cell r="E2177" t="str">
            <v>IAD-6-EK Security Contracts-</v>
          </cell>
          <cell r="F2177" t="str">
            <v>Cost of Services</v>
          </cell>
          <cell r="G2177">
            <v>79978.5</v>
          </cell>
          <cell r="J2177">
            <v>79978.5</v>
          </cell>
        </row>
        <row r="2178">
          <cell r="D2178" t="str">
            <v>01-170-65010-000</v>
          </cell>
          <cell r="E2178" t="str">
            <v>IAH-GEN-Stretch Wrap/Tape/Plastics-</v>
          </cell>
          <cell r="F2178" t="str">
            <v>Cost of Services</v>
          </cell>
          <cell r="G2178">
            <v>80009.72</v>
          </cell>
          <cell r="J2178">
            <v>80009.72</v>
          </cell>
        </row>
        <row r="2179">
          <cell r="D2179" t="str">
            <v>01-115-67190-000</v>
          </cell>
          <cell r="E2179" t="str">
            <v>JFK East-Travel - Aifare-</v>
          </cell>
          <cell r="F2179" t="str">
            <v>Cost of Services</v>
          </cell>
          <cell r="G2179">
            <v>80012.72</v>
          </cell>
          <cell r="J2179">
            <v>80012.72</v>
          </cell>
        </row>
        <row r="2180">
          <cell r="D2180" t="str">
            <v>05-000-67050-000</v>
          </cell>
          <cell r="E2180" t="str">
            <v>CORP-Telephone - LAN Line -</v>
          </cell>
          <cell r="F2180" t="str">
            <v>Cost of Services</v>
          </cell>
          <cell r="G2180">
            <v>81903.570000000007</v>
          </cell>
          <cell r="J2180">
            <v>81903.570000000007</v>
          </cell>
        </row>
        <row r="2181">
          <cell r="D2181" t="str">
            <v>06-470-61800-000</v>
          </cell>
          <cell r="E2181" t="str">
            <v>MIA-RAMP-Property Taxes</v>
          </cell>
          <cell r="F2181" t="str">
            <v>Cost of Services</v>
          </cell>
          <cell r="G2181">
            <v>81908.56</v>
          </cell>
          <cell r="J2181">
            <v>81908.56</v>
          </cell>
        </row>
        <row r="2182">
          <cell r="D2182" t="str">
            <v>01-120-64560-000</v>
          </cell>
          <cell r="E2182" t="str">
            <v>JFK-151-Water &amp; Lav contracts-</v>
          </cell>
          <cell r="F2182" t="str">
            <v>Cost of Services</v>
          </cell>
          <cell r="G2182">
            <v>82316.84</v>
          </cell>
          <cell r="J2182">
            <v>82316.84</v>
          </cell>
        </row>
        <row r="2183">
          <cell r="D2183" t="str">
            <v>05-715-63020-000</v>
          </cell>
          <cell r="E2183" t="str">
            <v>DEN-Rent - Building</v>
          </cell>
          <cell r="F2183" t="str">
            <v>Cost of Services</v>
          </cell>
          <cell r="G2183">
            <v>82500</v>
          </cell>
          <cell r="J2183">
            <v>82500</v>
          </cell>
        </row>
        <row r="2184">
          <cell r="D2184" t="str">
            <v>01-100-64530-000</v>
          </cell>
          <cell r="E2184" t="str">
            <v>JFK-261-Cleaning Janitorial Contract-</v>
          </cell>
          <cell r="F2184" t="str">
            <v>Cost of Services</v>
          </cell>
          <cell r="G2184">
            <v>82541.350000000006</v>
          </cell>
          <cell r="J2184">
            <v>82541.350000000006</v>
          </cell>
        </row>
        <row r="2185">
          <cell r="D2185" t="str">
            <v>01-100-65010-000</v>
          </cell>
          <cell r="E2185" t="str">
            <v>JFK-261-Stretch Wrap/Tape/Plastics-</v>
          </cell>
          <cell r="F2185" t="str">
            <v>Cost of Services</v>
          </cell>
          <cell r="G2185">
            <v>83443.62</v>
          </cell>
          <cell r="J2185">
            <v>83443.62</v>
          </cell>
        </row>
        <row r="2186">
          <cell r="D2186" t="str">
            <v>01-100-64580-000</v>
          </cell>
          <cell r="E2186" t="str">
            <v>JFK-261-Other Contractor Expenses-</v>
          </cell>
          <cell r="F2186" t="str">
            <v>Cost of Services</v>
          </cell>
          <cell r="G2186">
            <v>83547.42</v>
          </cell>
          <cell r="J2186">
            <v>83547.42</v>
          </cell>
        </row>
        <row r="2187">
          <cell r="D2187" t="str">
            <v>06-500-64520-000</v>
          </cell>
          <cell r="E2187" t="str">
            <v>B702-Security Contracts</v>
          </cell>
          <cell r="F2187" t="str">
            <v>Cost of Services</v>
          </cell>
          <cell r="G2187">
            <v>84090.29</v>
          </cell>
          <cell r="J2187">
            <v>84090.29</v>
          </cell>
        </row>
        <row r="2188">
          <cell r="D2188" t="str">
            <v>05-730-67020-000</v>
          </cell>
          <cell r="E2188" t="str">
            <v>IAH-B19175-Utility - Electricity</v>
          </cell>
          <cell r="F2188" t="str">
            <v>Cost of Services</v>
          </cell>
          <cell r="G2188">
            <v>84309.21</v>
          </cell>
          <cell r="J2188">
            <v>84309.21</v>
          </cell>
        </row>
        <row r="2189">
          <cell r="D2189" t="str">
            <v>05-745-63020-000</v>
          </cell>
          <cell r="E2189" t="str">
            <v>MSY-Rent - Building</v>
          </cell>
          <cell r="F2189" t="str">
            <v>Cost of Services</v>
          </cell>
          <cell r="G2189">
            <v>84688.11</v>
          </cell>
          <cell r="J2189">
            <v>84688.11</v>
          </cell>
        </row>
        <row r="2190">
          <cell r="D2190" t="str">
            <v>06-460-64580-000</v>
          </cell>
          <cell r="E2190" t="str">
            <v>MIA-707-Other Contractor Expenses</v>
          </cell>
          <cell r="F2190" t="str">
            <v>Cost of Services</v>
          </cell>
          <cell r="G2190">
            <v>84861.37</v>
          </cell>
          <cell r="J2190">
            <v>84861.37</v>
          </cell>
        </row>
        <row r="2191">
          <cell r="D2191" t="str">
            <v>01-170-63470-000</v>
          </cell>
          <cell r="E2191" t="str">
            <v>IAH-GEN-Fuel/Gasoline-</v>
          </cell>
          <cell r="F2191" t="str">
            <v>Cost of Services</v>
          </cell>
          <cell r="G2191">
            <v>85271.78</v>
          </cell>
          <cell r="J2191">
            <v>85271.78</v>
          </cell>
        </row>
        <row r="2192">
          <cell r="D2192" t="str">
            <v>05-730-65030-000</v>
          </cell>
          <cell r="E2192" t="str">
            <v>IAH-B19175-Other Operating Supplies</v>
          </cell>
          <cell r="F2192" t="str">
            <v>Cost of Services</v>
          </cell>
          <cell r="G2192">
            <v>85706.82</v>
          </cell>
          <cell r="J2192">
            <v>85706.82</v>
          </cell>
        </row>
        <row r="2193">
          <cell r="D2193" t="str">
            <v>01-135-61600-000</v>
          </cell>
          <cell r="E2193" t="str">
            <v>JFK-66-Business Insurance-</v>
          </cell>
          <cell r="F2193" t="str">
            <v>Cost of Services</v>
          </cell>
          <cell r="G2193">
            <v>85757.56</v>
          </cell>
          <cell r="J2193">
            <v>85757.56</v>
          </cell>
        </row>
        <row r="2194">
          <cell r="D2194" t="str">
            <v>01-210-63020-000</v>
          </cell>
          <cell r="E2194" t="str">
            <v>SAT-Rent-Building-</v>
          </cell>
          <cell r="F2194" t="str">
            <v>Cost of Services</v>
          </cell>
          <cell r="G2194">
            <v>85768.36</v>
          </cell>
          <cell r="J2194">
            <v>85768.36</v>
          </cell>
        </row>
        <row r="2195">
          <cell r="D2195" t="str">
            <v>01-135-63460-000</v>
          </cell>
          <cell r="E2195" t="str">
            <v>JFK-66-Propane-</v>
          </cell>
          <cell r="F2195" t="str">
            <v>Cost of Services</v>
          </cell>
          <cell r="G2195">
            <v>87122.66</v>
          </cell>
          <cell r="J2195">
            <v>87122.66</v>
          </cell>
        </row>
        <row r="2196">
          <cell r="D2196" t="str">
            <v>05-000-67110-000</v>
          </cell>
          <cell r="E2196" t="str">
            <v>CORP-Professional Fees - Audit -</v>
          </cell>
          <cell r="F2196" t="str">
            <v>Cost of Services</v>
          </cell>
          <cell r="G2196">
            <v>87638.5</v>
          </cell>
          <cell r="J2196">
            <v>87638.5</v>
          </cell>
        </row>
        <row r="2197">
          <cell r="D2197" t="str">
            <v>05-000-67080-000</v>
          </cell>
          <cell r="E2197" t="str">
            <v>CORP-Professional Fees - Consulting -</v>
          </cell>
          <cell r="F2197" t="str">
            <v>Cost of Services</v>
          </cell>
          <cell r="G2197">
            <v>88425.77</v>
          </cell>
          <cell r="J2197">
            <v>88425.77</v>
          </cell>
        </row>
        <row r="2198">
          <cell r="D2198" t="str">
            <v>01-135-63400-000</v>
          </cell>
          <cell r="E2198" t="str">
            <v>JFK-66-Repair &amp; Maintenance-Equip-</v>
          </cell>
          <cell r="F2198" t="str">
            <v>Cost of Services</v>
          </cell>
          <cell r="G2198">
            <v>89895.01</v>
          </cell>
          <cell r="J2198">
            <v>89895.01</v>
          </cell>
        </row>
        <row r="2199">
          <cell r="D2199" t="str">
            <v>01-135-63470-000</v>
          </cell>
          <cell r="E2199" t="str">
            <v>JFK-66-Fuel/Gasoline-</v>
          </cell>
          <cell r="F2199" t="str">
            <v>Cost of Services</v>
          </cell>
          <cell r="G2199">
            <v>91764.44</v>
          </cell>
          <cell r="J2199">
            <v>91764.44</v>
          </cell>
        </row>
        <row r="2200">
          <cell r="D2200" t="str">
            <v>01-210-63470-000</v>
          </cell>
          <cell r="E2200" t="str">
            <v>SAT-Fuel/Gasoline-</v>
          </cell>
          <cell r="F2200" t="str">
            <v>Cost of Services</v>
          </cell>
          <cell r="G2200">
            <v>92630.13</v>
          </cell>
          <cell r="J2200">
            <v>92630.13</v>
          </cell>
        </row>
        <row r="2201">
          <cell r="D2201" t="str">
            <v>05-749-65030-000</v>
          </cell>
          <cell r="E2201" t="str">
            <v>ORD-Other Operating Supplies</v>
          </cell>
          <cell r="F2201" t="str">
            <v>Cost of Services</v>
          </cell>
          <cell r="G2201">
            <v>94597.61</v>
          </cell>
          <cell r="J2201">
            <v>94597.61</v>
          </cell>
        </row>
        <row r="2202">
          <cell r="D2202" t="str">
            <v>01-170-69200-000</v>
          </cell>
          <cell r="E2202" t="str">
            <v>IAH-GEN-Common Cost Allocation-</v>
          </cell>
          <cell r="F2202" t="str">
            <v>Cost of Services</v>
          </cell>
          <cell r="G2202">
            <v>96187.59</v>
          </cell>
          <cell r="J2202">
            <v>96187.59</v>
          </cell>
        </row>
        <row r="2203">
          <cell r="D2203" t="str">
            <v>01-120-65010-000</v>
          </cell>
          <cell r="E2203" t="str">
            <v>JFK-151-Stretch Wrap/Tape/Plastics-</v>
          </cell>
          <cell r="F2203" t="str">
            <v>Cost of Services</v>
          </cell>
          <cell r="G2203">
            <v>96227.97</v>
          </cell>
          <cell r="J2203">
            <v>96227.97</v>
          </cell>
        </row>
        <row r="2204">
          <cell r="D2204" t="str">
            <v>01-100-63460-000</v>
          </cell>
          <cell r="E2204" t="str">
            <v>JFK-261-Propane-</v>
          </cell>
          <cell r="F2204" t="str">
            <v>Cost of Services</v>
          </cell>
          <cell r="G2204">
            <v>99223.62</v>
          </cell>
          <cell r="J2204">
            <v>99223.62</v>
          </cell>
        </row>
        <row r="2205">
          <cell r="D2205" t="str">
            <v>01-135-65010-000</v>
          </cell>
          <cell r="E2205" t="str">
            <v>JFK-66-Stretch Wrap/Tape/Plastics-</v>
          </cell>
          <cell r="F2205" t="str">
            <v>Cost of Services</v>
          </cell>
          <cell r="G2205">
            <v>100088.37</v>
          </cell>
          <cell r="J2205">
            <v>100088.37</v>
          </cell>
        </row>
        <row r="2206">
          <cell r="D2206" t="str">
            <v>05-749-63400-000</v>
          </cell>
          <cell r="E2206" t="str">
            <v>ORD-Repair &amp; Maintenance-Equip</v>
          </cell>
          <cell r="F2206" t="str">
            <v>Cost of Services</v>
          </cell>
          <cell r="G2206">
            <v>100372.42</v>
          </cell>
          <cell r="J2206">
            <v>100372.42</v>
          </cell>
        </row>
        <row r="2207">
          <cell r="D2207" t="str">
            <v>01-135-63440-000</v>
          </cell>
          <cell r="E2207" t="str">
            <v>JFK-66-Repair &amp; Maintenance-Others-</v>
          </cell>
          <cell r="F2207" t="str">
            <v>Cost of Services</v>
          </cell>
          <cell r="G2207">
            <v>100582.43</v>
          </cell>
          <cell r="J2207">
            <v>100582.43</v>
          </cell>
        </row>
        <row r="2208">
          <cell r="D2208" t="str">
            <v>01-165-67010-000</v>
          </cell>
          <cell r="E2208" t="str">
            <v>EWRSAS - -Utility - Gas-</v>
          </cell>
          <cell r="F2208" t="str">
            <v>Cost of Services</v>
          </cell>
          <cell r="G2208">
            <v>100683</v>
          </cell>
          <cell r="J2208">
            <v>100683</v>
          </cell>
        </row>
        <row r="2209">
          <cell r="D2209" t="str">
            <v>01-140-64570-000</v>
          </cell>
          <cell r="E2209" t="str">
            <v>JFK-73-ETV Contracts-</v>
          </cell>
          <cell r="F2209" t="str">
            <v>Cost of Services</v>
          </cell>
          <cell r="G2209">
            <v>102989.77</v>
          </cell>
          <cell r="J2209">
            <v>102989.77</v>
          </cell>
        </row>
        <row r="2210">
          <cell r="D2210" t="str">
            <v>05-767-63020-000</v>
          </cell>
          <cell r="E2210" t="str">
            <v>SAT-Rent - Building</v>
          </cell>
          <cell r="F2210" t="str">
            <v>Cost of Services</v>
          </cell>
          <cell r="G2210">
            <v>105013.37</v>
          </cell>
          <cell r="J2210">
            <v>105013.37</v>
          </cell>
        </row>
        <row r="2211">
          <cell r="D2211" t="str">
            <v>01-120-64530-000</v>
          </cell>
          <cell r="E2211" t="str">
            <v>JFK-151-Cleaning Janitorial Contract-</v>
          </cell>
          <cell r="F2211" t="str">
            <v>Cost of Services</v>
          </cell>
          <cell r="G2211">
            <v>105948.06</v>
          </cell>
          <cell r="J2211">
            <v>105948.06</v>
          </cell>
        </row>
        <row r="2212">
          <cell r="D2212" t="str">
            <v>01-145-63020-000</v>
          </cell>
          <cell r="E2212" t="str">
            <v>JFK- 9-Rent-Building-</v>
          </cell>
          <cell r="F2212" t="str">
            <v>Cost of Services</v>
          </cell>
          <cell r="G2212">
            <v>106532.25</v>
          </cell>
          <cell r="J2212">
            <v>106532.25</v>
          </cell>
        </row>
        <row r="2213">
          <cell r="D2213" t="str">
            <v>01-120-61600-000</v>
          </cell>
          <cell r="E2213" t="str">
            <v>JFK-151-Business Insurance-</v>
          </cell>
          <cell r="F2213" t="str">
            <v>Cost of Services</v>
          </cell>
          <cell r="G2213">
            <v>106820.04</v>
          </cell>
          <cell r="J2213">
            <v>106820.04</v>
          </cell>
        </row>
        <row r="2214">
          <cell r="D2214" t="str">
            <v>06-500-67020-000</v>
          </cell>
          <cell r="E2214" t="str">
            <v>B702-Utility - Electricity</v>
          </cell>
          <cell r="F2214" t="str">
            <v>Cost of Services</v>
          </cell>
          <cell r="G2214">
            <v>106837.92</v>
          </cell>
          <cell r="J2214">
            <v>106837.92</v>
          </cell>
        </row>
        <row r="2215">
          <cell r="D2215" t="str">
            <v>01-145-64520-000</v>
          </cell>
          <cell r="E2215" t="str">
            <v>JFK- 9-Security Contracts-</v>
          </cell>
          <cell r="F2215" t="str">
            <v>Cost of Services</v>
          </cell>
          <cell r="G2215">
            <v>107072.69</v>
          </cell>
          <cell r="J2215">
            <v>107072.69</v>
          </cell>
        </row>
        <row r="2216">
          <cell r="D2216" t="str">
            <v>01-175-63470-000</v>
          </cell>
          <cell r="E2216" t="str">
            <v>DFW-Fuel/Gasoline-</v>
          </cell>
          <cell r="F2216" t="str">
            <v>Cost of Services</v>
          </cell>
          <cell r="G2216">
            <v>108873.32</v>
          </cell>
          <cell r="J2216">
            <v>108873.32</v>
          </cell>
        </row>
        <row r="2217">
          <cell r="D2217" t="str">
            <v>06-460-64520-000</v>
          </cell>
          <cell r="E2217" t="str">
            <v>MIA-707-Security Contracts</v>
          </cell>
          <cell r="F2217" t="str">
            <v>Cost of Services</v>
          </cell>
          <cell r="G2217">
            <v>110545.07</v>
          </cell>
          <cell r="J2217">
            <v>110545.07</v>
          </cell>
        </row>
        <row r="2218">
          <cell r="D2218" t="str">
            <v>05-746-63020-000</v>
          </cell>
          <cell r="E2218" t="str">
            <v>MOB-Rent - Building</v>
          </cell>
          <cell r="F2218" t="str">
            <v>Cost of Services</v>
          </cell>
          <cell r="G2218">
            <v>111987.6</v>
          </cell>
          <cell r="J2218">
            <v>111987.6</v>
          </cell>
        </row>
        <row r="2219">
          <cell r="D2219" t="str">
            <v>01-165-63400-000</v>
          </cell>
          <cell r="E2219" t="str">
            <v>EWRSAS -Repair &amp; Maintenance-Equip-</v>
          </cell>
          <cell r="F2219" t="str">
            <v>Cost of Services</v>
          </cell>
          <cell r="G2219">
            <v>114667.27</v>
          </cell>
          <cell r="J2219">
            <v>114667.27</v>
          </cell>
        </row>
        <row r="2220">
          <cell r="D2220" t="str">
            <v>01-145-63460-000</v>
          </cell>
          <cell r="E2220" t="str">
            <v>JFK- 9-Propane-</v>
          </cell>
          <cell r="F2220" t="str">
            <v>Cost of Services</v>
          </cell>
          <cell r="G2220">
            <v>116015.75</v>
          </cell>
          <cell r="J2220">
            <v>116015.75</v>
          </cell>
        </row>
        <row r="2221">
          <cell r="D2221" t="str">
            <v>06-450-63020-000</v>
          </cell>
          <cell r="E2221" t="str">
            <v>MIA-1601-Rent-Building</v>
          </cell>
          <cell r="F2221" t="str">
            <v>Cost of Services</v>
          </cell>
          <cell r="G2221">
            <v>116876.91</v>
          </cell>
          <cell r="J2221">
            <v>116876.91</v>
          </cell>
        </row>
        <row r="2222">
          <cell r="D2222" t="str">
            <v>03-250-63000-000</v>
          </cell>
          <cell r="E2222" t="str">
            <v>YUL-TRUCKING-Rent - Equipment</v>
          </cell>
          <cell r="F2222" t="str">
            <v>Cost of Services</v>
          </cell>
          <cell r="G2222">
            <v>117449.27</v>
          </cell>
          <cell r="J2222">
            <v>117449.27</v>
          </cell>
        </row>
        <row r="2223">
          <cell r="D2223" t="str">
            <v>01-145-63400-000</v>
          </cell>
          <cell r="E2223" t="str">
            <v>JFK- 9-Repair &amp; Maintenance-Equip-</v>
          </cell>
          <cell r="F2223" t="str">
            <v>Cost of Services</v>
          </cell>
          <cell r="G2223">
            <v>117925.28</v>
          </cell>
          <cell r="J2223">
            <v>117925.28</v>
          </cell>
        </row>
        <row r="2224">
          <cell r="D2224" t="str">
            <v>01-166-64520-000</v>
          </cell>
          <cell r="E2224" t="str">
            <v>PHL-Security Contracts-</v>
          </cell>
          <cell r="F2224" t="str">
            <v>Cost of Services</v>
          </cell>
          <cell r="G2224">
            <v>117970.36</v>
          </cell>
          <cell r="J2224">
            <v>117970.36</v>
          </cell>
        </row>
        <row r="2225">
          <cell r="D2225" t="str">
            <v>01-100-63470-000</v>
          </cell>
          <cell r="E2225" t="str">
            <v>JFK-261-Fuel/Gasoline-</v>
          </cell>
          <cell r="F2225" t="str">
            <v>Cost of Services</v>
          </cell>
          <cell r="G2225">
            <v>118890.85</v>
          </cell>
          <cell r="J2225">
            <v>118890.85</v>
          </cell>
        </row>
        <row r="2226">
          <cell r="D2226" t="str">
            <v>06-455-67020-000</v>
          </cell>
          <cell r="E2226" t="str">
            <v>MIA-706-Utility - Electricity</v>
          </cell>
          <cell r="F2226" t="str">
            <v>Cost of Services</v>
          </cell>
          <cell r="G2226">
            <v>120030.32</v>
          </cell>
          <cell r="J2226">
            <v>120030.32</v>
          </cell>
        </row>
        <row r="2227">
          <cell r="D2227" t="str">
            <v>06-450-64505-000</v>
          </cell>
          <cell r="E2227" t="str">
            <v>MIA-1601-Ramp Contractors Expenses</v>
          </cell>
          <cell r="F2227" t="str">
            <v>Cost of Services</v>
          </cell>
          <cell r="G2227">
            <v>121489.76</v>
          </cell>
          <cell r="J2227">
            <v>121489.76</v>
          </cell>
        </row>
        <row r="2228">
          <cell r="D2228" t="str">
            <v>05-706-63020-000</v>
          </cell>
          <cell r="E2228" t="str">
            <v>AUS-Rent - Building</v>
          </cell>
          <cell r="F2228" t="str">
            <v>Cost of Services</v>
          </cell>
          <cell r="G2228">
            <v>122744.31</v>
          </cell>
          <cell r="J2228">
            <v>122744.31</v>
          </cell>
        </row>
        <row r="2229">
          <cell r="D2229" t="str">
            <v>05-000-63020-000</v>
          </cell>
          <cell r="E2229" t="str">
            <v>CORP-Rent - Building -</v>
          </cell>
          <cell r="F2229" t="str">
            <v>Cost of Services</v>
          </cell>
          <cell r="G2229">
            <v>125575.83</v>
          </cell>
          <cell r="J2229">
            <v>125575.83</v>
          </cell>
        </row>
        <row r="2230">
          <cell r="D2230" t="str">
            <v>01-150-64520-000</v>
          </cell>
          <cell r="E2230" t="str">
            <v>IAD-6-Security Contracts-</v>
          </cell>
          <cell r="F2230" t="str">
            <v>Cost of Services</v>
          </cell>
          <cell r="G2230">
            <v>128379.36</v>
          </cell>
          <cell r="J2230">
            <v>128379.36</v>
          </cell>
        </row>
        <row r="2231">
          <cell r="D2231" t="str">
            <v>05-710-63000-000</v>
          </cell>
          <cell r="E2231" t="str">
            <v>DFW-B1639-Rent - Ground Support Equipment</v>
          </cell>
          <cell r="F2231" t="str">
            <v>Cost of Services</v>
          </cell>
          <cell r="G2231">
            <v>129123.53</v>
          </cell>
          <cell r="J2231">
            <v>129123.53</v>
          </cell>
        </row>
        <row r="2232">
          <cell r="D2232" t="str">
            <v>01-135-67010-000</v>
          </cell>
          <cell r="E2232" t="str">
            <v>JFK-66-Utility - Gas-</v>
          </cell>
          <cell r="F2232" t="str">
            <v>Cost of Services</v>
          </cell>
          <cell r="G2232">
            <v>133080.06</v>
          </cell>
          <cell r="J2232">
            <v>133080.06</v>
          </cell>
        </row>
        <row r="2233">
          <cell r="D2233" t="str">
            <v>05-772-63470-000</v>
          </cell>
          <cell r="E2233" t="str">
            <v>SEA-Fuel / Gasoline</v>
          </cell>
          <cell r="F2233" t="str">
            <v>Cost of Services</v>
          </cell>
          <cell r="G2233">
            <v>134006.97</v>
          </cell>
          <cell r="J2233">
            <v>134006.97</v>
          </cell>
        </row>
        <row r="2234">
          <cell r="D2234" t="str">
            <v>05-000-67230-000</v>
          </cell>
          <cell r="E2234" t="str">
            <v>CORP-Meals &amp; Entertainment - Employee -</v>
          </cell>
          <cell r="F2234" t="str">
            <v>Cost of Services</v>
          </cell>
          <cell r="G2234">
            <v>136764.01999999999</v>
          </cell>
          <cell r="J2234">
            <v>136764.01999999999</v>
          </cell>
        </row>
        <row r="2235">
          <cell r="D2235" t="str">
            <v>01-120-63400-000</v>
          </cell>
          <cell r="E2235" t="str">
            <v>JFK-151-Repair &amp; Maintenance-Equip-</v>
          </cell>
          <cell r="F2235" t="str">
            <v>Cost of Services</v>
          </cell>
          <cell r="G2235">
            <v>137322.1</v>
          </cell>
          <cell r="J2235">
            <v>137322.1</v>
          </cell>
        </row>
        <row r="2236">
          <cell r="D2236" t="str">
            <v>07-455-65010-000</v>
          </cell>
          <cell r="E2236" t="str">
            <v>MIA-706-Stretch Wrap/Tape/Plastics-</v>
          </cell>
          <cell r="F2236" t="str">
            <v>Cost of Services</v>
          </cell>
          <cell r="G2236">
            <v>142744.26999999999</v>
          </cell>
          <cell r="J2236">
            <v>142744.26999999999</v>
          </cell>
        </row>
        <row r="2237">
          <cell r="D2237" t="str">
            <v>01-135-64530-000</v>
          </cell>
          <cell r="E2237" t="str">
            <v>JFK-66-Cleaning Janitorial Contract-</v>
          </cell>
          <cell r="F2237" t="str">
            <v>Cost of Services</v>
          </cell>
          <cell r="G2237">
            <v>143028.39000000001</v>
          </cell>
          <cell r="J2237">
            <v>143028.39000000001</v>
          </cell>
        </row>
        <row r="2238">
          <cell r="D2238" t="str">
            <v>05-730-63470-000</v>
          </cell>
          <cell r="E2238" t="str">
            <v>IAH-B19175-Fuel / Gasoline</v>
          </cell>
          <cell r="F2238" t="str">
            <v>Cost of Services</v>
          </cell>
          <cell r="G2238">
            <v>143856.21</v>
          </cell>
          <cell r="J2238">
            <v>143856.21</v>
          </cell>
        </row>
        <row r="2239">
          <cell r="D2239" t="str">
            <v>01-170-63400-000</v>
          </cell>
          <cell r="E2239" t="str">
            <v>IAH-GEN-Repair &amp; Maintenance-Equip-</v>
          </cell>
          <cell r="F2239" t="str">
            <v>Cost of Services</v>
          </cell>
          <cell r="G2239">
            <v>144370.26999999999</v>
          </cell>
          <cell r="J2239">
            <v>144370.26999999999</v>
          </cell>
        </row>
        <row r="2240">
          <cell r="D2240" t="str">
            <v>05-749-63455-000</v>
          </cell>
          <cell r="E2240" t="str">
            <v>ORD-Parking Expense</v>
          </cell>
          <cell r="F2240" t="str">
            <v>Cost of Services</v>
          </cell>
          <cell r="G2240">
            <v>144502</v>
          </cell>
          <cell r="J2240">
            <v>144502</v>
          </cell>
        </row>
        <row r="2241">
          <cell r="D2241" t="str">
            <v>05-749-67020-000</v>
          </cell>
          <cell r="E2241" t="str">
            <v>ORD-Utility - Electricity</v>
          </cell>
          <cell r="F2241" t="str">
            <v>Cost of Services</v>
          </cell>
          <cell r="G2241">
            <v>145626.93</v>
          </cell>
          <cell r="J2241">
            <v>145626.93</v>
          </cell>
        </row>
        <row r="2242">
          <cell r="D2242" t="str">
            <v>05-000-85201-000</v>
          </cell>
          <cell r="E2242" t="str">
            <v>Corporate-Excise Taxes</v>
          </cell>
          <cell r="F2242" t="str">
            <v>Cost of Services</v>
          </cell>
          <cell r="G2242">
            <v>148916.70000000001</v>
          </cell>
          <cell r="J2242">
            <v>148916.70000000001</v>
          </cell>
        </row>
        <row r="2243">
          <cell r="D2243" t="str">
            <v>01-140-67020-000</v>
          </cell>
          <cell r="E2243" t="str">
            <v>JFK-73-Utility - Electricity-</v>
          </cell>
          <cell r="F2243" t="str">
            <v>Cost of Services</v>
          </cell>
          <cell r="G2243">
            <v>152094.04</v>
          </cell>
          <cell r="J2243">
            <v>152094.04</v>
          </cell>
        </row>
        <row r="2244">
          <cell r="D2244" t="str">
            <v>05-000-61800-000</v>
          </cell>
          <cell r="E2244" t="str">
            <v>CORP-Property Taxes -</v>
          </cell>
          <cell r="F2244" t="str">
            <v>Cost of Services</v>
          </cell>
          <cell r="G2244">
            <v>158979.29999999999</v>
          </cell>
          <cell r="J2244">
            <v>158979.29999999999</v>
          </cell>
        </row>
        <row r="2245">
          <cell r="D2245" t="str">
            <v>01-120-63460-000</v>
          </cell>
          <cell r="E2245" t="str">
            <v>JFK-151-Propane-</v>
          </cell>
          <cell r="F2245" t="str">
            <v>Cost of Services</v>
          </cell>
          <cell r="G2245">
            <v>160226.07999999999</v>
          </cell>
          <cell r="J2245">
            <v>160226.07999999999</v>
          </cell>
        </row>
        <row r="2246">
          <cell r="D2246" t="str">
            <v>01-135-67020-000</v>
          </cell>
          <cell r="E2246" t="str">
            <v>JFK-66-Utility - Electricity-</v>
          </cell>
          <cell r="F2246" t="str">
            <v>Cost of Services</v>
          </cell>
          <cell r="G2246">
            <v>165938.04</v>
          </cell>
          <cell r="J2246">
            <v>165938.04</v>
          </cell>
        </row>
        <row r="2247">
          <cell r="D2247" t="str">
            <v>03-002-69200-000</v>
          </cell>
          <cell r="E2247" t="str">
            <v>Common Cost Allocation</v>
          </cell>
          <cell r="F2247" t="str">
            <v>Cost of Services</v>
          </cell>
          <cell r="G2247">
            <v>169159.84</v>
          </cell>
          <cell r="J2247">
            <v>169159.84</v>
          </cell>
        </row>
        <row r="2248">
          <cell r="D2248" t="str">
            <v>07-455-64508-000</v>
          </cell>
          <cell r="E2248" t="str">
            <v>MIA-706-Warehouse Contractors Expenses</v>
          </cell>
          <cell r="F2248" t="str">
            <v>Cost of Services</v>
          </cell>
          <cell r="G2248">
            <v>171519.31</v>
          </cell>
          <cell r="J2248">
            <v>171519.31</v>
          </cell>
        </row>
        <row r="2249">
          <cell r="D2249" t="str">
            <v>01-140-69200-000</v>
          </cell>
          <cell r="E2249" t="str">
            <v>JFK-73-Common Cost Allocation-</v>
          </cell>
          <cell r="F2249" t="str">
            <v>Cost of Services</v>
          </cell>
          <cell r="G2249">
            <v>173391.66</v>
          </cell>
          <cell r="J2249">
            <v>173391.66</v>
          </cell>
        </row>
        <row r="2250">
          <cell r="D2250" t="str">
            <v>06-455-64508-000</v>
          </cell>
          <cell r="E2250" t="str">
            <v>MIA-706-Warehouse Contractors Expenses</v>
          </cell>
          <cell r="F2250" t="str">
            <v>Cost of Services</v>
          </cell>
          <cell r="G2250">
            <v>174890.04</v>
          </cell>
          <cell r="J2250">
            <v>174890.04</v>
          </cell>
        </row>
        <row r="2251">
          <cell r="D2251" t="str">
            <v>03-250-64580-000</v>
          </cell>
          <cell r="E2251" t="str">
            <v>YUL-TRUCKING-Other Contractor's Expense</v>
          </cell>
          <cell r="F2251" t="str">
            <v>Cost of Services</v>
          </cell>
          <cell r="G2251">
            <v>176144.99</v>
          </cell>
          <cell r="J2251">
            <v>176144.99</v>
          </cell>
        </row>
        <row r="2252">
          <cell r="D2252" t="str">
            <v>05-703-63020-000</v>
          </cell>
          <cell r="E2252" t="str">
            <v>BDL-Rent - Building</v>
          </cell>
          <cell r="F2252" t="str">
            <v>Cost of Services</v>
          </cell>
          <cell r="G2252">
            <v>177116.01</v>
          </cell>
          <cell r="J2252">
            <v>177116.01</v>
          </cell>
        </row>
        <row r="2253">
          <cell r="D2253" t="str">
            <v>05-749-63470-000</v>
          </cell>
          <cell r="E2253" t="str">
            <v>ORD-Fuel / Gasoline</v>
          </cell>
          <cell r="F2253" t="str">
            <v>Cost of Services</v>
          </cell>
          <cell r="G2253">
            <v>179304.3</v>
          </cell>
          <cell r="J2253">
            <v>179304.3</v>
          </cell>
        </row>
        <row r="2254">
          <cell r="D2254" t="str">
            <v>01-145-63470-000</v>
          </cell>
          <cell r="E2254" t="str">
            <v>JFK- 9-Fuel/Gasoline-</v>
          </cell>
          <cell r="F2254" t="str">
            <v>Cost of Services</v>
          </cell>
          <cell r="G2254">
            <v>180942.46</v>
          </cell>
          <cell r="J2254">
            <v>180942.46</v>
          </cell>
        </row>
        <row r="2255">
          <cell r="D2255" t="str">
            <v>05-710-63470-000</v>
          </cell>
          <cell r="E2255" t="str">
            <v>DFW-B1639-Fuel / Gasoline</v>
          </cell>
          <cell r="F2255" t="str">
            <v>Cost of Services</v>
          </cell>
          <cell r="G2255">
            <v>185894.48</v>
          </cell>
          <cell r="J2255">
            <v>185894.48</v>
          </cell>
        </row>
        <row r="2256">
          <cell r="D2256" t="str">
            <v>05-710-67020-000</v>
          </cell>
          <cell r="E2256" t="str">
            <v>DFW-B1639-Utility - Electricity</v>
          </cell>
          <cell r="F2256" t="str">
            <v>Cost of Services</v>
          </cell>
          <cell r="G2256">
            <v>207324.02</v>
          </cell>
          <cell r="J2256">
            <v>207324.02</v>
          </cell>
        </row>
        <row r="2257">
          <cell r="D2257" t="str">
            <v>06-470-63400-000</v>
          </cell>
          <cell r="E2257" t="str">
            <v>MIA-RAMP-Repair &amp; Maintenance-Equip</v>
          </cell>
          <cell r="F2257" t="str">
            <v>Cost of Services</v>
          </cell>
          <cell r="G2257">
            <v>218853.7</v>
          </cell>
          <cell r="J2257">
            <v>218853.7</v>
          </cell>
        </row>
        <row r="2258">
          <cell r="D2258" t="str">
            <v>01-100-64570-000</v>
          </cell>
          <cell r="E2258" t="str">
            <v>JFK-261-ETV Contracts-</v>
          </cell>
          <cell r="F2258" t="str">
            <v>Cost of Services</v>
          </cell>
          <cell r="G2258">
            <v>221375.95</v>
          </cell>
          <cell r="J2258">
            <v>221375.95</v>
          </cell>
        </row>
        <row r="2259">
          <cell r="D2259" t="str">
            <v>06-470-63470-000</v>
          </cell>
          <cell r="E2259" t="str">
            <v>MIA-RAMP-Fuel/Gasoline</v>
          </cell>
          <cell r="F2259" t="str">
            <v>Cost of Services</v>
          </cell>
          <cell r="G2259">
            <v>224589.56</v>
          </cell>
          <cell r="J2259">
            <v>224589.56</v>
          </cell>
        </row>
        <row r="2260">
          <cell r="D2260" t="str">
            <v>06-520-64507-000</v>
          </cell>
          <cell r="E2260" t="str">
            <v>Forwarding-PHS-Interline Expenses</v>
          </cell>
          <cell r="F2260" t="str">
            <v>Cost of Services</v>
          </cell>
          <cell r="G2260">
            <v>249756.66</v>
          </cell>
          <cell r="J2260">
            <v>249756.66</v>
          </cell>
        </row>
        <row r="2261">
          <cell r="D2261" t="str">
            <v>01-135-64505-000</v>
          </cell>
          <cell r="E2261" t="str">
            <v>JFK-66 - Ramp Contract Expense</v>
          </cell>
          <cell r="F2261" t="str">
            <v>Cost of Services</v>
          </cell>
          <cell r="G2261">
            <v>251006.13</v>
          </cell>
          <cell r="J2261">
            <v>251006.13</v>
          </cell>
        </row>
        <row r="2262">
          <cell r="D2262" t="str">
            <v>01-150-63020-000</v>
          </cell>
          <cell r="E2262" t="str">
            <v>IAD-6-Rent-Building-</v>
          </cell>
          <cell r="F2262" t="str">
            <v>Cost of Services</v>
          </cell>
          <cell r="G2262">
            <v>255250</v>
          </cell>
          <cell r="J2262">
            <v>255250</v>
          </cell>
        </row>
        <row r="2263">
          <cell r="D2263" t="str">
            <v>01-140-64520-000</v>
          </cell>
          <cell r="E2263" t="str">
            <v>JFK-73-Security Contracts-</v>
          </cell>
          <cell r="F2263" t="str">
            <v>Cost of Services</v>
          </cell>
          <cell r="G2263">
            <v>257228.71</v>
          </cell>
          <cell r="J2263">
            <v>257228.71</v>
          </cell>
        </row>
        <row r="2264">
          <cell r="D2264" t="str">
            <v>01-120-63470-000</v>
          </cell>
          <cell r="E2264" t="str">
            <v>JFK-151-Fuel/Gasoline-</v>
          </cell>
          <cell r="F2264" t="str">
            <v>Cost of Services</v>
          </cell>
          <cell r="G2264">
            <v>263775.84999999998</v>
          </cell>
          <cell r="J2264">
            <v>263775.84999999998</v>
          </cell>
        </row>
        <row r="2265">
          <cell r="D2265" t="str">
            <v>05-000-67380-000</v>
          </cell>
          <cell r="E2265" t="str">
            <v>CORP-Meeting Expenses - Board</v>
          </cell>
          <cell r="F2265" t="str">
            <v>Cost of Services</v>
          </cell>
          <cell r="G2265">
            <v>266664.99</v>
          </cell>
          <cell r="J2265">
            <v>266664.99</v>
          </cell>
        </row>
        <row r="2266">
          <cell r="D2266" t="str">
            <v>01-145-69200-000</v>
          </cell>
          <cell r="E2266" t="str">
            <v>JFK- 9-Common Cost Allocation-</v>
          </cell>
          <cell r="F2266" t="str">
            <v>Cost of Services</v>
          </cell>
          <cell r="G2266">
            <v>267894.90000000002</v>
          </cell>
          <cell r="J2266">
            <v>267894.90000000002</v>
          </cell>
        </row>
        <row r="2267">
          <cell r="D2267" t="str">
            <v>05-000-61600-000</v>
          </cell>
          <cell r="E2267" t="str">
            <v>Corporate-Business Insurance</v>
          </cell>
          <cell r="F2267" t="str">
            <v>Cost of Services</v>
          </cell>
          <cell r="G2267">
            <v>275130</v>
          </cell>
          <cell r="J2267">
            <v>275130</v>
          </cell>
        </row>
        <row r="2268">
          <cell r="D2268" t="str">
            <v>01-165-64520-000</v>
          </cell>
          <cell r="E2268" t="str">
            <v>EWRSAS - -Security Contracts-</v>
          </cell>
          <cell r="F2268" t="str">
            <v>Cost of Services</v>
          </cell>
          <cell r="G2268">
            <v>285954.8</v>
          </cell>
          <cell r="J2268">
            <v>285954.8</v>
          </cell>
        </row>
        <row r="2269">
          <cell r="D2269" t="str">
            <v>05-744-63020-000</v>
          </cell>
          <cell r="E2269" t="str">
            <v>MSP-7550-Rent - Building</v>
          </cell>
          <cell r="F2269" t="str">
            <v>Cost of Services</v>
          </cell>
          <cell r="G2269">
            <v>288009.74</v>
          </cell>
          <cell r="J2269">
            <v>288009.74</v>
          </cell>
        </row>
        <row r="2270">
          <cell r="D2270" t="str">
            <v>01-165-67020-000</v>
          </cell>
          <cell r="E2270" t="str">
            <v>EWRSAS -Utility - Electricity-</v>
          </cell>
          <cell r="F2270" t="str">
            <v>Cost of Services</v>
          </cell>
          <cell r="G2270">
            <v>302058</v>
          </cell>
          <cell r="J2270">
            <v>302058</v>
          </cell>
        </row>
        <row r="2271">
          <cell r="D2271" t="str">
            <v>05-738-63470-000</v>
          </cell>
          <cell r="E2271" t="str">
            <v>LAX-Fuel / Gasoline</v>
          </cell>
          <cell r="F2271" t="str">
            <v>Cost of Services</v>
          </cell>
          <cell r="G2271">
            <v>326036.96999999997</v>
          </cell>
          <cell r="J2271">
            <v>326036.96999999997</v>
          </cell>
        </row>
        <row r="2272">
          <cell r="D2272" t="str">
            <v>01-100-69200-000</v>
          </cell>
          <cell r="E2272" t="str">
            <v>JFK-261-Common Cost Allocation-</v>
          </cell>
          <cell r="F2272" t="str">
            <v>Cost of Services</v>
          </cell>
          <cell r="G2272">
            <v>328432.95</v>
          </cell>
          <cell r="J2272">
            <v>328432.95</v>
          </cell>
        </row>
        <row r="2273">
          <cell r="D2273" t="str">
            <v>01-135-69200-000</v>
          </cell>
          <cell r="E2273" t="str">
            <v>JFK-66-Common Cost Allocation-</v>
          </cell>
          <cell r="F2273" t="str">
            <v>Cost of Services</v>
          </cell>
          <cell r="G2273">
            <v>331986.69</v>
          </cell>
          <cell r="J2273">
            <v>331986.69</v>
          </cell>
        </row>
        <row r="2274">
          <cell r="D2274" t="str">
            <v>01-300-64505-000</v>
          </cell>
          <cell r="E2274" t="str">
            <v xml:space="preserve"> -SAN- Ramp Contract Expense</v>
          </cell>
          <cell r="F2274" t="str">
            <v>Cost of Services</v>
          </cell>
          <cell r="G2274">
            <v>367061.03</v>
          </cell>
          <cell r="J2274">
            <v>367061.03</v>
          </cell>
        </row>
        <row r="2275">
          <cell r="D2275" t="str">
            <v>05-000-67190-000</v>
          </cell>
          <cell r="E2275" t="str">
            <v>CORP-Travel - Airfare -</v>
          </cell>
          <cell r="F2275" t="str">
            <v>Cost of Services</v>
          </cell>
          <cell r="G2275">
            <v>409999.93</v>
          </cell>
          <cell r="J2275">
            <v>409999.93</v>
          </cell>
        </row>
        <row r="2276">
          <cell r="D2276" t="str">
            <v>01-100-67020-000</v>
          </cell>
          <cell r="E2276" t="str">
            <v>JFK-261-Utility - Electricity-</v>
          </cell>
          <cell r="F2276" t="str">
            <v>Cost of Services</v>
          </cell>
          <cell r="G2276">
            <v>423724.49</v>
          </cell>
          <cell r="J2276">
            <v>423724.49</v>
          </cell>
        </row>
        <row r="2277">
          <cell r="D2277" t="str">
            <v>03-230-63020-000</v>
          </cell>
          <cell r="E2277" t="str">
            <v>YYZ-2-Rent - Building</v>
          </cell>
          <cell r="F2277" t="str">
            <v>Cost of Services</v>
          </cell>
          <cell r="G2277">
            <v>436212.13</v>
          </cell>
          <cell r="J2277">
            <v>436212.13</v>
          </cell>
        </row>
        <row r="2278">
          <cell r="D2278" t="str">
            <v>01-100-64520-000</v>
          </cell>
          <cell r="E2278" t="str">
            <v>JFK-261-Security Contracts-</v>
          </cell>
          <cell r="F2278" t="str">
            <v>Cost of Services</v>
          </cell>
          <cell r="G2278">
            <v>458749.17</v>
          </cell>
          <cell r="J2278">
            <v>458749.17</v>
          </cell>
        </row>
        <row r="2279">
          <cell r="D2279" t="str">
            <v>01-151-63020-000</v>
          </cell>
          <cell r="E2279" t="str">
            <v>IAD-6-EK Rent-Building-</v>
          </cell>
          <cell r="F2279" t="str">
            <v>Cost of Services</v>
          </cell>
          <cell r="G2279">
            <v>458986.82</v>
          </cell>
          <cell r="J2279">
            <v>458986.82</v>
          </cell>
        </row>
        <row r="2280">
          <cell r="D2280" t="str">
            <v>05-710-65030-000</v>
          </cell>
          <cell r="E2280" t="str">
            <v>DFW-B1639-Other Operating Supplies</v>
          </cell>
          <cell r="F2280" t="str">
            <v>Cost of Services</v>
          </cell>
          <cell r="G2280">
            <v>461849.53</v>
          </cell>
          <cell r="J2280">
            <v>461849.53</v>
          </cell>
        </row>
        <row r="2281">
          <cell r="D2281" t="str">
            <v>06-500-63020-000</v>
          </cell>
          <cell r="E2281" t="str">
            <v>B702-Rent-Building</v>
          </cell>
          <cell r="F2281" t="str">
            <v>Cost of Services</v>
          </cell>
          <cell r="G2281">
            <v>517292.55</v>
          </cell>
          <cell r="J2281">
            <v>517292.55</v>
          </cell>
        </row>
        <row r="2282">
          <cell r="D2282" t="str">
            <v>03-240-63020-000</v>
          </cell>
          <cell r="E2282" t="str">
            <v>YUL-800-Rent - Building</v>
          </cell>
          <cell r="F2282" t="str">
            <v>Cost of Services</v>
          </cell>
          <cell r="G2282">
            <v>532056.71</v>
          </cell>
          <cell r="J2282">
            <v>532056.71</v>
          </cell>
        </row>
        <row r="2283">
          <cell r="D2283" t="str">
            <v>06-455-63020-000</v>
          </cell>
          <cell r="E2283" t="str">
            <v>MIA-706-Rent-Building</v>
          </cell>
          <cell r="F2283" t="str">
            <v>Cost of Services</v>
          </cell>
          <cell r="G2283">
            <v>560932.72</v>
          </cell>
          <cell r="J2283">
            <v>560932.72</v>
          </cell>
        </row>
        <row r="2284">
          <cell r="D2284" t="str">
            <v>05-749-63020-000</v>
          </cell>
          <cell r="E2284" t="str">
            <v>ORD-Rent - Building</v>
          </cell>
          <cell r="F2284" t="str">
            <v>Cost of Services</v>
          </cell>
          <cell r="G2284">
            <v>629202.96</v>
          </cell>
          <cell r="J2284">
            <v>629202.96</v>
          </cell>
        </row>
        <row r="2285">
          <cell r="D2285" t="str">
            <v>05-715-64250-000</v>
          </cell>
          <cell r="E2285" t="str">
            <v>DEN-Maint  &amp; Contractor Expense</v>
          </cell>
          <cell r="F2285" t="str">
            <v>Cost of Services</v>
          </cell>
          <cell r="G2285">
            <v>643731.36</v>
          </cell>
          <cell r="J2285">
            <v>643731.36</v>
          </cell>
        </row>
        <row r="2286">
          <cell r="D2286" t="str">
            <v>01-175-63020-000</v>
          </cell>
          <cell r="E2286" t="str">
            <v>DFW-Rent-Building-</v>
          </cell>
          <cell r="F2286" t="str">
            <v>Cost of Services</v>
          </cell>
          <cell r="G2286">
            <v>723846.39</v>
          </cell>
          <cell r="J2286">
            <v>723846.39</v>
          </cell>
        </row>
        <row r="2287">
          <cell r="D2287" t="str">
            <v>06-460-63020-000</v>
          </cell>
          <cell r="E2287" t="str">
            <v>MIA-707-Rent-Building</v>
          </cell>
          <cell r="F2287" t="str">
            <v>Cost of Services</v>
          </cell>
          <cell r="G2287">
            <v>737503.39</v>
          </cell>
          <cell r="J2287">
            <v>737503.39</v>
          </cell>
        </row>
        <row r="2288">
          <cell r="D2288" t="str">
            <v>01-120-64520-000</v>
          </cell>
          <cell r="E2288" t="str">
            <v>JFK-151-Security Contracts-</v>
          </cell>
          <cell r="F2288" t="str">
            <v>Cost of Services</v>
          </cell>
          <cell r="G2288">
            <v>738274.61</v>
          </cell>
          <cell r="J2288">
            <v>738274.61</v>
          </cell>
        </row>
        <row r="2289">
          <cell r="D2289" t="str">
            <v>05-730-63020-000</v>
          </cell>
          <cell r="E2289" t="str">
            <v>IAH-B19175-Rent - Building</v>
          </cell>
          <cell r="F2289" t="str">
            <v>Cost of Services</v>
          </cell>
          <cell r="G2289">
            <v>742829.64</v>
          </cell>
          <cell r="J2289">
            <v>742829.64</v>
          </cell>
        </row>
        <row r="2290">
          <cell r="D2290" t="str">
            <v>06-453-63020-000</v>
          </cell>
          <cell r="E2290" t="str">
            <v>MIA 707 (Atlas)-Rent-Building</v>
          </cell>
          <cell r="F2290" t="str">
            <v>Cost of Services</v>
          </cell>
          <cell r="G2290">
            <v>743990.02</v>
          </cell>
          <cell r="J2290">
            <v>743990.02</v>
          </cell>
        </row>
        <row r="2291">
          <cell r="D2291" t="str">
            <v>01-135-64520-000</v>
          </cell>
          <cell r="E2291" t="str">
            <v>JFK-66-Security Contracts-</v>
          </cell>
          <cell r="F2291" t="str">
            <v>Cost of Services</v>
          </cell>
          <cell r="G2291">
            <v>773892.58</v>
          </cell>
          <cell r="J2291">
            <v>773892.58</v>
          </cell>
        </row>
        <row r="2292">
          <cell r="D2292" t="str">
            <v>05-749-64250-000</v>
          </cell>
          <cell r="E2292" t="str">
            <v>ORD-Maint  &amp; Contractor Expense</v>
          </cell>
          <cell r="F2292" t="str">
            <v>Cost of Services</v>
          </cell>
          <cell r="G2292">
            <v>845687.36</v>
          </cell>
          <cell r="J2292">
            <v>845687.36</v>
          </cell>
        </row>
        <row r="2293">
          <cell r="D2293" t="str">
            <v>05-000-69200-000</v>
          </cell>
          <cell r="E2293" t="str">
            <v>CORP-Ops Common</v>
          </cell>
          <cell r="F2293" t="str">
            <v>Cost of Services</v>
          </cell>
          <cell r="G2293">
            <v>864193</v>
          </cell>
          <cell r="J2293">
            <v>864193</v>
          </cell>
        </row>
        <row r="2294">
          <cell r="D2294" t="str">
            <v>06-470-64505-000</v>
          </cell>
          <cell r="E2294" t="str">
            <v>MIA-RAMP-Ramp Contractors Expenses</v>
          </cell>
          <cell r="F2294" t="str">
            <v>Cost of Services</v>
          </cell>
          <cell r="G2294">
            <v>871874.94</v>
          </cell>
          <cell r="J2294">
            <v>871874.94</v>
          </cell>
        </row>
        <row r="2295">
          <cell r="D2295" t="str">
            <v>01-100-63020-000</v>
          </cell>
          <cell r="E2295" t="str">
            <v>JFK-261-Rent-Building-</v>
          </cell>
          <cell r="F2295" t="str">
            <v>Cost of Services</v>
          </cell>
          <cell r="G2295">
            <v>1223045.96</v>
          </cell>
          <cell r="J2295">
            <v>1223045.96</v>
          </cell>
        </row>
        <row r="2296">
          <cell r="D2296" t="str">
            <v>01-170-63020-000</v>
          </cell>
          <cell r="E2296" t="str">
            <v>IAH-GEN-Rent-Building-</v>
          </cell>
          <cell r="F2296" t="str">
            <v>Cost of Services</v>
          </cell>
          <cell r="G2296">
            <v>1253737.01</v>
          </cell>
          <cell r="J2296">
            <v>1253737.01</v>
          </cell>
        </row>
        <row r="2297">
          <cell r="D2297" t="str">
            <v>01-140-63020-000</v>
          </cell>
          <cell r="E2297" t="str">
            <v>JFK-73-Rent-Building-</v>
          </cell>
          <cell r="F2297" t="str">
            <v>Cost of Services</v>
          </cell>
          <cell r="G2297">
            <v>1418040.19</v>
          </cell>
          <cell r="J2297">
            <v>1418040.19</v>
          </cell>
        </row>
        <row r="2298">
          <cell r="D2298" t="str">
            <v>01-165-63020-000</v>
          </cell>
          <cell r="E2298" t="str">
            <v>EWRSAS -Rent-Building-</v>
          </cell>
          <cell r="F2298" t="str">
            <v>Cost of Services</v>
          </cell>
          <cell r="G2298">
            <v>1641324.4</v>
          </cell>
          <cell r="J2298">
            <v>1641324.4</v>
          </cell>
        </row>
        <row r="2299">
          <cell r="D2299" t="str">
            <v>01-135-63020-000</v>
          </cell>
          <cell r="E2299" t="str">
            <v>JFK-66-Rent-Building-</v>
          </cell>
          <cell r="F2299" t="str">
            <v>Cost of Services</v>
          </cell>
          <cell r="G2299">
            <v>2511924.87</v>
          </cell>
          <cell r="J2299">
            <v>2511924.87</v>
          </cell>
        </row>
        <row r="2300">
          <cell r="D2300" t="str">
            <v>01-120-63020-000</v>
          </cell>
          <cell r="E2300" t="str">
            <v>JFK-151-Rent-Building-</v>
          </cell>
          <cell r="F2300" t="str">
            <v>Cost of Services</v>
          </cell>
          <cell r="G2300">
            <v>3269736.51</v>
          </cell>
          <cell r="J2300">
            <v>3269736.51</v>
          </cell>
        </row>
        <row r="2301">
          <cell r="D2301" t="str">
            <v>05-710-63020-000</v>
          </cell>
          <cell r="E2301" t="str">
            <v>DFW-B1639-Rent - Building</v>
          </cell>
          <cell r="F2301" t="str">
            <v>Cost of Services</v>
          </cell>
          <cell r="G2301">
            <v>3594453.61</v>
          </cell>
          <cell r="J2301">
            <v>3594453.61</v>
          </cell>
        </row>
        <row r="2302">
          <cell r="D2302" t="str">
            <v>01-001-29901-000</v>
          </cell>
          <cell r="E2302" t="str">
            <v>Non Current Deferred Rent</v>
          </cell>
          <cell r="F2302" t="str">
            <v>Deferred Rent</v>
          </cell>
          <cell r="G2302">
            <v>-796938.97</v>
          </cell>
          <cell r="J2302">
            <v>-796938.97</v>
          </cell>
        </row>
        <row r="2303">
          <cell r="D2303" t="str">
            <v>05-000-25100-000</v>
          </cell>
          <cell r="E2303" t="str">
            <v>Deferred Rent</v>
          </cell>
          <cell r="F2303" t="str">
            <v>Deferred Rent</v>
          </cell>
          <cell r="G2303">
            <v>-45252.98</v>
          </cell>
          <cell r="J2303">
            <v>-45252.98</v>
          </cell>
        </row>
        <row r="2304">
          <cell r="D2304" t="str">
            <v>06-450-23110-000</v>
          </cell>
          <cell r="E2304" t="str">
            <v>Deferred Rent -MIA-1601</v>
          </cell>
          <cell r="F2304" t="str">
            <v>Deferred Rent</v>
          </cell>
          <cell r="G2304">
            <v>-12158.55</v>
          </cell>
          <cell r="J2304">
            <v>-12158.55</v>
          </cell>
        </row>
        <row r="2305">
          <cell r="D2305" t="str">
            <v>06-000-25100-000</v>
          </cell>
          <cell r="E2305" t="str">
            <v>Deferred Rent</v>
          </cell>
          <cell r="F2305" t="str">
            <v>Deferred Rent</v>
          </cell>
          <cell r="G2305">
            <v>-4059.09</v>
          </cell>
          <cell r="J2305">
            <v>-4059.09</v>
          </cell>
        </row>
        <row r="2306">
          <cell r="D2306" t="str">
            <v>07-000-11300-000</v>
          </cell>
          <cell r="E2306" t="str">
            <v>Deferred tax asset-current</v>
          </cell>
          <cell r="F2306" t="str">
            <v>Deferred Tax Asset - Current</v>
          </cell>
          <cell r="G2306">
            <v>58981</v>
          </cell>
          <cell r="H2306">
            <v>-36518</v>
          </cell>
          <cell r="J2306">
            <v>22463</v>
          </cell>
        </row>
        <row r="2307">
          <cell r="D2307" t="str">
            <v>05-000-11300-000</v>
          </cell>
          <cell r="E2307" t="str">
            <v>deferred tax asset current</v>
          </cell>
          <cell r="F2307" t="str">
            <v>Deferred Tax Asset - Current</v>
          </cell>
          <cell r="H2307">
            <v>73424</v>
          </cell>
          <cell r="J2307">
            <v>73424</v>
          </cell>
        </row>
        <row r="2308">
          <cell r="D2308" t="str">
            <v>01-001-11300-000</v>
          </cell>
          <cell r="E2308" t="str">
            <v>Deferred Tax Asset current</v>
          </cell>
          <cell r="F2308" t="str">
            <v>Deferred Tax Asset - currnt</v>
          </cell>
          <cell r="H2308">
            <v>507892</v>
          </cell>
          <cell r="I2308">
            <v>0</v>
          </cell>
          <cell r="J2308">
            <v>507892</v>
          </cell>
        </row>
        <row r="2309">
          <cell r="D2309" t="str">
            <v>07-000-19200-000</v>
          </cell>
          <cell r="E2309" t="str">
            <v>Deferred Tax asset - noncurrent</v>
          </cell>
          <cell r="F2309" t="str">
            <v>Deferred Tax Asset - Non Current</v>
          </cell>
          <cell r="G2309">
            <v>41058</v>
          </cell>
          <cell r="H2309">
            <v>-41058</v>
          </cell>
          <cell r="J2309">
            <v>0</v>
          </cell>
        </row>
        <row r="2310">
          <cell r="D2310" t="str">
            <v>05-000-19200-000</v>
          </cell>
          <cell r="E2310" t="str">
            <v>Corporate- Deferred Tax asset - noncurrent</v>
          </cell>
          <cell r="F2310" t="str">
            <v>Deferred Tax Asset - Non Current</v>
          </cell>
          <cell r="G2310">
            <v>2291002</v>
          </cell>
          <cell r="H2310">
            <v>-1169333</v>
          </cell>
          <cell r="J2310">
            <v>1121669</v>
          </cell>
        </row>
        <row r="2311">
          <cell r="D2311" t="str">
            <v>01-001-19200-000</v>
          </cell>
          <cell r="E2311" t="str">
            <v>Deferred Tax asset - noncurrent</v>
          </cell>
          <cell r="F2311" t="str">
            <v>Deferred Tax Asset - Non Current</v>
          </cell>
          <cell r="G2311">
            <v>2200419</v>
          </cell>
          <cell r="H2311">
            <v>8326735</v>
          </cell>
          <cell r="I2311">
            <v>0</v>
          </cell>
          <cell r="J2311">
            <v>10527154</v>
          </cell>
        </row>
        <row r="2312">
          <cell r="D2312" t="str">
            <v>05-000-29800-000</v>
          </cell>
          <cell r="E2312" t="str">
            <v>Corporate-Deferred Tax Liability - Non Current</v>
          </cell>
          <cell r="F2312" t="str">
            <v>Deferred Tax Liability - Non Current</v>
          </cell>
          <cell r="G2312">
            <v>-13748227</v>
          </cell>
          <cell r="H2312">
            <v>913449</v>
          </cell>
          <cell r="J2312">
            <v>-12834778</v>
          </cell>
        </row>
        <row r="2313">
          <cell r="D2313" t="str">
            <v>01-001-29800-000</v>
          </cell>
          <cell r="E2313" t="str">
            <v>Deferred Tax Liability - Non Current</v>
          </cell>
          <cell r="F2313" t="str">
            <v>Deferred Tax Liability - Non Current</v>
          </cell>
          <cell r="G2313">
            <v>-1900720</v>
          </cell>
          <cell r="H2313">
            <v>-10306477</v>
          </cell>
          <cell r="I2313">
            <v>0</v>
          </cell>
          <cell r="J2313">
            <v>-12207197</v>
          </cell>
        </row>
        <row r="2314">
          <cell r="D2314" t="str">
            <v>03-002-29800-000</v>
          </cell>
          <cell r="E2314" t="str">
            <v>CAS Canada-SGA- Deferred Tax Liabilty</v>
          </cell>
          <cell r="F2314" t="str">
            <v>Deferred Tax Liability - Non Current</v>
          </cell>
          <cell r="G2314">
            <v>-90629.67</v>
          </cell>
          <cell r="J2314">
            <v>-90629.67</v>
          </cell>
        </row>
        <row r="2315">
          <cell r="D2315" t="str">
            <v>06-000-29800-000</v>
          </cell>
          <cell r="E2315" t="str">
            <v>Deferred Tax Liability - Non Current</v>
          </cell>
          <cell r="F2315" t="str">
            <v>Deferred Tax Liability - Non Current</v>
          </cell>
          <cell r="G2315">
            <v>-2148631</v>
          </cell>
          <cell r="H2315">
            <v>2148631</v>
          </cell>
          <cell r="I2315">
            <v>0</v>
          </cell>
          <cell r="J2315">
            <v>0</v>
          </cell>
        </row>
        <row r="2316">
          <cell r="D2316" t="str">
            <v>07-000-29800-000</v>
          </cell>
          <cell r="E2316" t="str">
            <v>Deferred Tax Liability - Non Current</v>
          </cell>
          <cell r="F2316" t="str">
            <v>Deferred Tax Liability - Non Current</v>
          </cell>
          <cell r="G2316">
            <v>141559</v>
          </cell>
          <cell r="H2316">
            <v>-58672</v>
          </cell>
          <cell r="J2316">
            <v>82887</v>
          </cell>
        </row>
        <row r="2317">
          <cell r="D2317" t="str">
            <v>05-770-82400-000</v>
          </cell>
          <cell r="E2317" t="str">
            <v>SGF-Depreciation</v>
          </cell>
          <cell r="F2317" t="str">
            <v>Depreciation</v>
          </cell>
          <cell r="G2317">
            <v>670.82</v>
          </cell>
          <cell r="J2317">
            <v>670.82</v>
          </cell>
        </row>
        <row r="2318">
          <cell r="D2318" t="str">
            <v>05-739-82400-000</v>
          </cell>
          <cell r="E2318" t="str">
            <v>LFT-Depreciation</v>
          </cell>
          <cell r="F2318" t="str">
            <v>Depreciation</v>
          </cell>
          <cell r="G2318">
            <v>756.86</v>
          </cell>
          <cell r="J2318">
            <v>756.86</v>
          </cell>
        </row>
        <row r="2319">
          <cell r="D2319" t="str">
            <v>05-735-82400-000</v>
          </cell>
          <cell r="E2319" t="str">
            <v>JAN-Depreciation</v>
          </cell>
          <cell r="F2319" t="str">
            <v>Depreciation</v>
          </cell>
          <cell r="G2319">
            <v>997.91</v>
          </cell>
          <cell r="J2319">
            <v>997.91</v>
          </cell>
        </row>
        <row r="2320">
          <cell r="D2320" t="str">
            <v>05-773-82400-000</v>
          </cell>
          <cell r="E2320" t="str">
            <v>SFO-Depreciation</v>
          </cell>
          <cell r="F2320" t="str">
            <v>Depreciation</v>
          </cell>
          <cell r="G2320">
            <v>1091.25</v>
          </cell>
          <cell r="J2320">
            <v>1091.25</v>
          </cell>
        </row>
        <row r="2321">
          <cell r="D2321" t="str">
            <v>01-178-82400-000</v>
          </cell>
          <cell r="E2321" t="str">
            <v>OKC-UPS-Depreciation Expense</v>
          </cell>
          <cell r="F2321" t="str">
            <v>Depreciation</v>
          </cell>
          <cell r="G2321">
            <v>2337.9299999999998</v>
          </cell>
          <cell r="J2321">
            <v>2337.9299999999998</v>
          </cell>
        </row>
        <row r="2322">
          <cell r="D2322" t="str">
            <v>05-723-82400-000</v>
          </cell>
          <cell r="E2322" t="str">
            <v>FAT-Depreciation</v>
          </cell>
          <cell r="F2322" t="str">
            <v>Depreciation</v>
          </cell>
          <cell r="G2322">
            <v>2470.94</v>
          </cell>
          <cell r="J2322">
            <v>2470.94</v>
          </cell>
        </row>
        <row r="2323">
          <cell r="D2323" t="str">
            <v>01-151-82400-000</v>
          </cell>
          <cell r="E2323" t="str">
            <v>IAD-6-EK Depreciation Expense</v>
          </cell>
          <cell r="F2323" t="str">
            <v>Depreciation</v>
          </cell>
          <cell r="G2323">
            <v>2475</v>
          </cell>
          <cell r="J2323">
            <v>2475</v>
          </cell>
        </row>
        <row r="2324">
          <cell r="D2324" t="str">
            <v>05-740-82400-000</v>
          </cell>
          <cell r="E2324" t="str">
            <v>LIT-Depreciation</v>
          </cell>
          <cell r="F2324" t="str">
            <v>Depreciation</v>
          </cell>
          <cell r="G2324">
            <v>3471.94</v>
          </cell>
          <cell r="J2324">
            <v>3471.94</v>
          </cell>
        </row>
        <row r="2325">
          <cell r="D2325" t="str">
            <v>01-130-82400-000</v>
          </cell>
          <cell r="E2325" t="str">
            <v>JFK-77-Depreciation Expense</v>
          </cell>
          <cell r="F2325" t="str">
            <v>Depreciation</v>
          </cell>
          <cell r="G2325">
            <v>3995.5</v>
          </cell>
          <cell r="J2325">
            <v>3995.5</v>
          </cell>
        </row>
        <row r="2326">
          <cell r="D2326" t="str">
            <v>05-734-82400-000</v>
          </cell>
          <cell r="E2326" t="str">
            <v>LRD-Depreciation</v>
          </cell>
          <cell r="F2326" t="str">
            <v>Depreciation</v>
          </cell>
          <cell r="G2326">
            <v>4248.74</v>
          </cell>
          <cell r="J2326">
            <v>4248.74</v>
          </cell>
        </row>
        <row r="2327">
          <cell r="D2327" t="str">
            <v>05-755-82400-000</v>
          </cell>
          <cell r="E2327" t="str">
            <v>RNO-Depreciation</v>
          </cell>
          <cell r="F2327" t="str">
            <v>Depreciation</v>
          </cell>
          <cell r="G2327">
            <v>5060.84</v>
          </cell>
          <cell r="J2327">
            <v>5060.84</v>
          </cell>
        </row>
        <row r="2328">
          <cell r="D2328" t="str">
            <v>05-757-82400-000</v>
          </cell>
          <cell r="E2328" t="str">
            <v>LAS-Depreciation</v>
          </cell>
          <cell r="F2328" t="str">
            <v>Depreciation</v>
          </cell>
          <cell r="G2328">
            <v>5081.17</v>
          </cell>
          <cell r="J2328">
            <v>5081.17</v>
          </cell>
        </row>
        <row r="2329">
          <cell r="D2329" t="str">
            <v>01-155-82400-000</v>
          </cell>
          <cell r="E2329" t="str">
            <v>IADAF-Depreciation Expense</v>
          </cell>
          <cell r="F2329" t="str">
            <v>Depreciation</v>
          </cell>
          <cell r="G2329">
            <v>5571.79</v>
          </cell>
          <cell r="J2329">
            <v>5571.79</v>
          </cell>
        </row>
        <row r="2330">
          <cell r="D2330" t="str">
            <v>05-759-82400-000</v>
          </cell>
          <cell r="E2330" t="str">
            <v>MHR-Depreciation</v>
          </cell>
          <cell r="F2330" t="str">
            <v>Depreciation</v>
          </cell>
          <cell r="G2330">
            <v>5760.34</v>
          </cell>
          <cell r="J2330">
            <v>5760.34</v>
          </cell>
        </row>
        <row r="2331">
          <cell r="D2331" t="str">
            <v>05-792-82400-000</v>
          </cell>
          <cell r="E2331" t="str">
            <v>PAR-Depreciation</v>
          </cell>
          <cell r="F2331" t="str">
            <v>Depreciation</v>
          </cell>
          <cell r="G2331">
            <v>7101.48</v>
          </cell>
          <cell r="J2331">
            <v>7101.48</v>
          </cell>
        </row>
        <row r="2332">
          <cell r="D2332" t="str">
            <v>01-210-82400-000</v>
          </cell>
          <cell r="E2332" t="str">
            <v>SAT-Depreciation Expense</v>
          </cell>
          <cell r="F2332" t="str">
            <v>Depreciation</v>
          </cell>
          <cell r="G2332">
            <v>9975.91</v>
          </cell>
          <cell r="J2332">
            <v>9975.91</v>
          </cell>
        </row>
        <row r="2333">
          <cell r="D2333" t="str">
            <v>05-777-82400-000</v>
          </cell>
          <cell r="E2333" t="str">
            <v>TUL-Depreciation</v>
          </cell>
          <cell r="F2333" t="str">
            <v>Depreciation</v>
          </cell>
          <cell r="G2333">
            <v>10669.59</v>
          </cell>
          <cell r="J2333">
            <v>10669.59</v>
          </cell>
        </row>
        <row r="2334">
          <cell r="D2334" t="str">
            <v>05-748-82400-000</v>
          </cell>
          <cell r="E2334" t="str">
            <v>OKC-Depreciation</v>
          </cell>
          <cell r="F2334" t="str">
            <v>Depreciation</v>
          </cell>
          <cell r="G2334">
            <v>11960.6</v>
          </cell>
          <cell r="J2334">
            <v>11960.6</v>
          </cell>
        </row>
        <row r="2335">
          <cell r="D2335" t="str">
            <v>05-731-82400-000</v>
          </cell>
          <cell r="E2335" t="str">
            <v>ICT-Depreciation</v>
          </cell>
          <cell r="F2335" t="str">
            <v>Depreciation</v>
          </cell>
          <cell r="G2335">
            <v>12048</v>
          </cell>
          <cell r="J2335">
            <v>12048</v>
          </cell>
        </row>
        <row r="2336">
          <cell r="D2336" t="str">
            <v>05-746-82400-000</v>
          </cell>
          <cell r="E2336" t="str">
            <v>MOB-Depreciation</v>
          </cell>
          <cell r="F2336" t="str">
            <v>Depreciation</v>
          </cell>
          <cell r="G2336">
            <v>12247.67</v>
          </cell>
          <cell r="J2336">
            <v>12247.67</v>
          </cell>
        </row>
        <row r="2337">
          <cell r="D2337" t="str">
            <v>01-150-82400-000</v>
          </cell>
          <cell r="E2337" t="str">
            <v>IAD-6-Depreciation Expense</v>
          </cell>
          <cell r="F2337" t="str">
            <v>Depreciation</v>
          </cell>
          <cell r="G2337">
            <v>14316.41</v>
          </cell>
          <cell r="J2337">
            <v>14316.41</v>
          </cell>
        </row>
        <row r="2338">
          <cell r="D2338" t="str">
            <v>05-769-82400-000</v>
          </cell>
          <cell r="E2338" t="str">
            <v>SHV-Depreciation</v>
          </cell>
          <cell r="F2338" t="str">
            <v>Depreciation</v>
          </cell>
          <cell r="G2338">
            <v>15123.14</v>
          </cell>
          <cell r="J2338">
            <v>15123.14</v>
          </cell>
        </row>
        <row r="2339">
          <cell r="D2339" t="str">
            <v>05-726-82400-000</v>
          </cell>
          <cell r="E2339" t="str">
            <v>GFK-Depreciation</v>
          </cell>
          <cell r="F2339" t="str">
            <v>Depreciation</v>
          </cell>
          <cell r="G2339">
            <v>15190.51</v>
          </cell>
          <cell r="J2339">
            <v>15190.51</v>
          </cell>
        </row>
        <row r="2340">
          <cell r="D2340" t="str">
            <v>05-744-82400-000</v>
          </cell>
          <cell r="E2340" t="str">
            <v>MSP-7550-Depreciation</v>
          </cell>
          <cell r="F2340" t="str">
            <v>Depreciation</v>
          </cell>
          <cell r="G2340">
            <v>16833.05</v>
          </cell>
          <cell r="J2340">
            <v>16833.05</v>
          </cell>
        </row>
        <row r="2341">
          <cell r="D2341" t="str">
            <v>01-190-82400-000</v>
          </cell>
          <cell r="E2341" t="str">
            <v>SEA-2345-Depreciation Expense</v>
          </cell>
          <cell r="F2341" t="str">
            <v>Depreciation</v>
          </cell>
          <cell r="G2341">
            <v>17516.419999999998</v>
          </cell>
          <cell r="J2341">
            <v>17516.419999999998</v>
          </cell>
        </row>
        <row r="2342">
          <cell r="D2342" t="str">
            <v>06-453-82400-000</v>
          </cell>
          <cell r="E2342" t="str">
            <v>MIA 707 (Atlas)-Depreciation Expense</v>
          </cell>
          <cell r="F2342" t="str">
            <v>Depreciation</v>
          </cell>
          <cell r="G2342">
            <v>21209.37</v>
          </cell>
          <cell r="J2342">
            <v>21209.37</v>
          </cell>
        </row>
        <row r="2343">
          <cell r="D2343" t="str">
            <v>06-461-82400-000</v>
          </cell>
          <cell r="E2343" t="str">
            <v>MIA-708-Depreciation Expense</v>
          </cell>
          <cell r="F2343" t="str">
            <v>Depreciation</v>
          </cell>
          <cell r="G2343">
            <v>21209.37</v>
          </cell>
          <cell r="J2343">
            <v>21209.37</v>
          </cell>
        </row>
        <row r="2344">
          <cell r="D2344" t="str">
            <v>06-465-82400-000</v>
          </cell>
          <cell r="E2344" t="str">
            <v>MIA-716-Depreciation Expense</v>
          </cell>
          <cell r="F2344" t="str">
            <v>Depreciation</v>
          </cell>
          <cell r="G2344">
            <v>21209.37</v>
          </cell>
          <cell r="J2344">
            <v>21209.37</v>
          </cell>
        </row>
        <row r="2345">
          <cell r="D2345" t="str">
            <v>06-480-82400-000</v>
          </cell>
          <cell r="E2345" t="str">
            <v>FLL-6-Depreciation Expense</v>
          </cell>
          <cell r="F2345" t="str">
            <v>Depreciation</v>
          </cell>
          <cell r="G2345">
            <v>21209.38</v>
          </cell>
          <cell r="J2345">
            <v>21209.38</v>
          </cell>
        </row>
        <row r="2346">
          <cell r="D2346" t="str">
            <v>06-510-82400-000</v>
          </cell>
          <cell r="E2346" t="str">
            <v>AA-Depreciation Expense</v>
          </cell>
          <cell r="F2346" t="str">
            <v>Depreciation</v>
          </cell>
          <cell r="G2346">
            <v>21209.38</v>
          </cell>
          <cell r="J2346">
            <v>21209.38</v>
          </cell>
        </row>
        <row r="2347">
          <cell r="D2347" t="str">
            <v>06-520-82400-000</v>
          </cell>
          <cell r="E2347" t="str">
            <v>Forwarding-PHS-Depreciation Expense</v>
          </cell>
          <cell r="F2347" t="str">
            <v>Depreciation</v>
          </cell>
          <cell r="G2347">
            <v>21209.38</v>
          </cell>
          <cell r="J2347">
            <v>21209.38</v>
          </cell>
        </row>
        <row r="2348">
          <cell r="D2348" t="str">
            <v>05-747-82400-000</v>
          </cell>
          <cell r="E2348" t="str">
            <v>MCI-156-Depreciation</v>
          </cell>
          <cell r="F2348" t="str">
            <v>Depreciation</v>
          </cell>
          <cell r="G2348">
            <v>22138.15</v>
          </cell>
          <cell r="J2348">
            <v>22138.15</v>
          </cell>
        </row>
        <row r="2349">
          <cell r="D2349" t="str">
            <v>05-767-82400-000</v>
          </cell>
          <cell r="E2349" t="str">
            <v>SAT-Depreciation</v>
          </cell>
          <cell r="F2349" t="str">
            <v>Depreciation</v>
          </cell>
          <cell r="G2349">
            <v>22301.63</v>
          </cell>
          <cell r="J2349">
            <v>22301.63</v>
          </cell>
        </row>
        <row r="2350">
          <cell r="D2350" t="str">
            <v>05-778-82400-000</v>
          </cell>
          <cell r="E2350" t="str">
            <v>TOL-Depreciation</v>
          </cell>
          <cell r="F2350" t="str">
            <v>Depreciation</v>
          </cell>
          <cell r="G2350">
            <v>25501.599999999999</v>
          </cell>
          <cell r="J2350">
            <v>25501.599999999999</v>
          </cell>
        </row>
        <row r="2351">
          <cell r="D2351" t="str">
            <v>05-793-82400-000</v>
          </cell>
          <cell r="E2351" t="str">
            <v>PAS-Depreciation</v>
          </cell>
          <cell r="F2351" t="str">
            <v>Depreciation</v>
          </cell>
          <cell r="G2351">
            <v>25677.02</v>
          </cell>
          <cell r="J2351">
            <v>25677.02</v>
          </cell>
        </row>
        <row r="2352">
          <cell r="D2352" t="str">
            <v>05-760-82400-000</v>
          </cell>
          <cell r="E2352" t="str">
            <v>SLC-Depreciation</v>
          </cell>
          <cell r="F2352" t="str">
            <v>Depreciation</v>
          </cell>
          <cell r="G2352">
            <v>25895.26</v>
          </cell>
          <cell r="J2352">
            <v>25895.26</v>
          </cell>
        </row>
        <row r="2353">
          <cell r="D2353" t="str">
            <v>01-195-82400-000</v>
          </cell>
          <cell r="E2353" t="str">
            <v>SEA-2427-Depreciation Expense</v>
          </cell>
          <cell r="F2353" t="str">
            <v>Depreciation</v>
          </cell>
          <cell r="G2353">
            <v>26473.49</v>
          </cell>
          <cell r="J2353">
            <v>26473.49</v>
          </cell>
        </row>
        <row r="2354">
          <cell r="D2354" t="str">
            <v>05-720-82400-000</v>
          </cell>
          <cell r="E2354" t="str">
            <v>ELP-Depreciation</v>
          </cell>
          <cell r="F2354" t="str">
            <v>Depreciation</v>
          </cell>
          <cell r="G2354">
            <v>26705.91</v>
          </cell>
          <cell r="J2354">
            <v>26705.91</v>
          </cell>
        </row>
        <row r="2355">
          <cell r="D2355" t="str">
            <v>05-775-82400-000</v>
          </cell>
          <cell r="E2355" t="str">
            <v>STL-Depreciation</v>
          </cell>
          <cell r="F2355" t="str">
            <v>Depreciation</v>
          </cell>
          <cell r="G2355">
            <v>27074.12</v>
          </cell>
          <cell r="J2355">
            <v>27074.12</v>
          </cell>
        </row>
        <row r="2356">
          <cell r="D2356" t="str">
            <v>05-724-82400-000</v>
          </cell>
          <cell r="E2356" t="str">
            <v>HRL-Depreciation</v>
          </cell>
          <cell r="F2356" t="str">
            <v>Depreciation</v>
          </cell>
          <cell r="G2356">
            <v>28764.560000000001</v>
          </cell>
          <cell r="J2356">
            <v>28764.560000000001</v>
          </cell>
        </row>
        <row r="2357">
          <cell r="D2357" t="str">
            <v>05-706-82400-000</v>
          </cell>
          <cell r="E2357" t="str">
            <v>AUS-Depreciation</v>
          </cell>
          <cell r="F2357" t="str">
            <v>Depreciation</v>
          </cell>
          <cell r="G2357">
            <v>32111.47</v>
          </cell>
          <cell r="J2357">
            <v>32111.47</v>
          </cell>
        </row>
        <row r="2358">
          <cell r="D2358" t="str">
            <v>05-707-82400-000</v>
          </cell>
          <cell r="E2358" t="str">
            <v>BWI-Depreciation</v>
          </cell>
          <cell r="F2358" t="str">
            <v>Depreciation</v>
          </cell>
          <cell r="G2358">
            <v>34525.5</v>
          </cell>
          <cell r="J2358">
            <v>34525.5</v>
          </cell>
        </row>
        <row r="2359">
          <cell r="D2359" t="str">
            <v>05-745-82400-000</v>
          </cell>
          <cell r="E2359" t="str">
            <v>MSY-Depreciation</v>
          </cell>
          <cell r="F2359" t="str">
            <v>Depreciation</v>
          </cell>
          <cell r="G2359">
            <v>38141.03</v>
          </cell>
          <cell r="J2359">
            <v>38141.03</v>
          </cell>
        </row>
        <row r="2360">
          <cell r="D2360" t="str">
            <v>01-153-82400-000</v>
          </cell>
          <cell r="E2360" t="str">
            <v>IAD-BA-Depreciation Expense</v>
          </cell>
          <cell r="F2360" t="str">
            <v>Depreciation</v>
          </cell>
          <cell r="G2360">
            <v>38918.74</v>
          </cell>
          <cell r="J2360">
            <v>38918.74</v>
          </cell>
        </row>
        <row r="2361">
          <cell r="D2361" t="str">
            <v>05-765-82400-000</v>
          </cell>
          <cell r="E2361" t="str">
            <v>SAN-Depreciation</v>
          </cell>
          <cell r="F2361" t="str">
            <v>Depreciation</v>
          </cell>
          <cell r="G2361">
            <v>41215.07</v>
          </cell>
          <cell r="J2361">
            <v>41215.07</v>
          </cell>
        </row>
        <row r="2362">
          <cell r="D2362" t="str">
            <v>01-165-82400-000</v>
          </cell>
          <cell r="E2362" t="str">
            <v>EWRSAS-Depreciation Expense</v>
          </cell>
          <cell r="F2362" t="str">
            <v>Depreciation</v>
          </cell>
          <cell r="G2362">
            <v>42627.75</v>
          </cell>
          <cell r="J2362">
            <v>42627.75</v>
          </cell>
        </row>
        <row r="2363">
          <cell r="D2363" t="str">
            <v>01-160-82400-000</v>
          </cell>
          <cell r="E2363" t="str">
            <v>EWR-340-Depreciation Expense</v>
          </cell>
          <cell r="F2363" t="str">
            <v>Depreciation</v>
          </cell>
          <cell r="G2363">
            <v>47546.07</v>
          </cell>
          <cell r="J2363">
            <v>47546.07</v>
          </cell>
        </row>
        <row r="2364">
          <cell r="D2364" t="str">
            <v>01-300-82400-000</v>
          </cell>
          <cell r="E2364" t="str">
            <v>SAN-Depreciation Expense</v>
          </cell>
          <cell r="F2364" t="str">
            <v>Depreciation</v>
          </cell>
          <cell r="G2364">
            <v>48318.69</v>
          </cell>
          <cell r="J2364">
            <v>48318.69</v>
          </cell>
        </row>
        <row r="2365">
          <cell r="D2365" t="str">
            <v>05-750-82400-000</v>
          </cell>
          <cell r="E2365" t="str">
            <v>PHX-Depreciation</v>
          </cell>
          <cell r="F2365" t="str">
            <v>Depreciation</v>
          </cell>
          <cell r="G2365">
            <v>51108.1</v>
          </cell>
          <cell r="J2365">
            <v>51108.1</v>
          </cell>
        </row>
        <row r="2366">
          <cell r="D2366" t="str">
            <v>06-450-82400-000</v>
          </cell>
          <cell r="E2366" t="str">
            <v>MIA-1601-Depreciation Expense</v>
          </cell>
          <cell r="F2366" t="str">
            <v>Depreciation</v>
          </cell>
          <cell r="G2366">
            <v>57204.6</v>
          </cell>
          <cell r="J2366">
            <v>57204.6</v>
          </cell>
        </row>
        <row r="2367">
          <cell r="D2367" t="str">
            <v>06-455-82400-000</v>
          </cell>
          <cell r="E2367" t="str">
            <v>MIA-706-Depreciation Expense</v>
          </cell>
          <cell r="F2367" t="str">
            <v>Depreciation</v>
          </cell>
          <cell r="G2367">
            <v>57204.6</v>
          </cell>
          <cell r="J2367">
            <v>57204.6</v>
          </cell>
        </row>
        <row r="2368">
          <cell r="D2368" t="str">
            <v>06-460-82400-000</v>
          </cell>
          <cell r="E2368" t="str">
            <v>MIA-707-Depreciation Expense</v>
          </cell>
          <cell r="F2368" t="str">
            <v>Depreciation</v>
          </cell>
          <cell r="G2368">
            <v>57204.6</v>
          </cell>
          <cell r="J2368">
            <v>57204.6</v>
          </cell>
        </row>
        <row r="2369">
          <cell r="D2369" t="str">
            <v>06-470-82400-000</v>
          </cell>
          <cell r="E2369" t="str">
            <v>MIA-RAMP-Depreciation Expense</v>
          </cell>
          <cell r="F2369" t="str">
            <v>Depreciation</v>
          </cell>
          <cell r="G2369">
            <v>57204.6</v>
          </cell>
          <cell r="J2369">
            <v>57204.6</v>
          </cell>
        </row>
        <row r="2370">
          <cell r="D2370" t="str">
            <v>06-475-82400-000</v>
          </cell>
          <cell r="E2370" t="str">
            <v>MIA-TRUCKING-Depreciation Expense</v>
          </cell>
          <cell r="F2370" t="str">
            <v>Depreciation</v>
          </cell>
          <cell r="G2370">
            <v>57204.6</v>
          </cell>
          <cell r="J2370">
            <v>57204.6</v>
          </cell>
        </row>
        <row r="2371">
          <cell r="D2371" t="str">
            <v>06-500-82400-000</v>
          </cell>
          <cell r="E2371" t="str">
            <v>B702-Depreciation Expense</v>
          </cell>
          <cell r="F2371" t="str">
            <v>Depreciation</v>
          </cell>
          <cell r="G2371">
            <v>57204.61</v>
          </cell>
          <cell r="J2371">
            <v>57204.61</v>
          </cell>
        </row>
        <row r="2372">
          <cell r="D2372" t="str">
            <v>05-709-82400-000</v>
          </cell>
          <cell r="E2372" t="str">
            <v>BFI-Depreciation</v>
          </cell>
          <cell r="F2372" t="str">
            <v>Depreciation</v>
          </cell>
          <cell r="G2372">
            <v>58101.55</v>
          </cell>
          <cell r="J2372">
            <v>58101.55</v>
          </cell>
        </row>
        <row r="2373">
          <cell r="D2373" t="str">
            <v>05-742-82400-000</v>
          </cell>
          <cell r="E2373" t="str">
            <v>MEM-Depreciation</v>
          </cell>
          <cell r="F2373" t="str">
            <v>Depreciation</v>
          </cell>
          <cell r="G2373">
            <v>60186.65</v>
          </cell>
          <cell r="J2373">
            <v>60186.65</v>
          </cell>
        </row>
        <row r="2374">
          <cell r="D2374" t="str">
            <v>05-703-82400-000</v>
          </cell>
          <cell r="E2374" t="str">
            <v>BDL-Depreciation</v>
          </cell>
          <cell r="F2374" t="str">
            <v>Depreciation</v>
          </cell>
          <cell r="G2374">
            <v>60387.040000000001</v>
          </cell>
          <cell r="J2374">
            <v>60387.040000000001</v>
          </cell>
        </row>
        <row r="2375">
          <cell r="D2375" t="str">
            <v>05-737-82400-000</v>
          </cell>
          <cell r="E2375" t="str">
            <v>IND-Depreciation</v>
          </cell>
          <cell r="F2375" t="str">
            <v>Depreciation</v>
          </cell>
          <cell r="G2375">
            <v>77816.38</v>
          </cell>
          <cell r="J2375">
            <v>77816.38</v>
          </cell>
        </row>
        <row r="2376">
          <cell r="D2376" t="str">
            <v>03-002-82400-000</v>
          </cell>
          <cell r="E2376" t="str">
            <v>SG&amp;A-Depreciation Expense</v>
          </cell>
          <cell r="F2376" t="str">
            <v>Depreciation</v>
          </cell>
          <cell r="G2376">
            <v>94630.51</v>
          </cell>
          <cell r="J2376">
            <v>94630.51</v>
          </cell>
        </row>
        <row r="2377">
          <cell r="D2377" t="str">
            <v>01-140-82400-000</v>
          </cell>
          <cell r="E2377" t="str">
            <v>JFK-73-Depreciation Expense</v>
          </cell>
          <cell r="F2377" t="str">
            <v>Depreciation</v>
          </cell>
          <cell r="G2377">
            <v>100488.52</v>
          </cell>
          <cell r="J2377">
            <v>100488.52</v>
          </cell>
        </row>
        <row r="2378">
          <cell r="D2378" t="str">
            <v>05-704-82400-000</v>
          </cell>
          <cell r="E2378" t="str">
            <v>ATL-Depreciation</v>
          </cell>
          <cell r="F2378" t="str">
            <v>Depreciation</v>
          </cell>
          <cell r="G2378">
            <v>123372</v>
          </cell>
          <cell r="J2378">
            <v>123372</v>
          </cell>
        </row>
        <row r="2379">
          <cell r="D2379" t="str">
            <v>01-175-82400-000</v>
          </cell>
          <cell r="E2379" t="str">
            <v>DFW-Depreciation Expense</v>
          </cell>
          <cell r="F2379" t="str">
            <v>Depreciation</v>
          </cell>
          <cell r="G2379">
            <v>134396.31</v>
          </cell>
          <cell r="J2379">
            <v>134396.31</v>
          </cell>
        </row>
        <row r="2380">
          <cell r="D2380" t="str">
            <v>07-455-82400-000</v>
          </cell>
          <cell r="E2380" t="str">
            <v>MIA-706-Depreciation Expense</v>
          </cell>
          <cell r="F2380" t="str">
            <v>Depreciation</v>
          </cell>
          <cell r="G2380">
            <v>134523.54</v>
          </cell>
          <cell r="J2380">
            <v>134523.54</v>
          </cell>
        </row>
        <row r="2381">
          <cell r="D2381" t="str">
            <v>01-145-82400-000</v>
          </cell>
          <cell r="E2381" t="str">
            <v>JFK- 9-Depreciation Expense</v>
          </cell>
          <cell r="F2381" t="str">
            <v>Depreciation</v>
          </cell>
          <cell r="G2381">
            <v>155194.10999999999</v>
          </cell>
          <cell r="J2381">
            <v>155194.10999999999</v>
          </cell>
        </row>
        <row r="2382">
          <cell r="D2382" t="str">
            <v>05-715-82400-000</v>
          </cell>
          <cell r="E2382" t="str">
            <v>DEN-Depreciation</v>
          </cell>
          <cell r="F2382" t="str">
            <v>Depreciation</v>
          </cell>
          <cell r="G2382">
            <v>177958.9</v>
          </cell>
          <cell r="J2382">
            <v>177958.9</v>
          </cell>
        </row>
        <row r="2383">
          <cell r="D2383" t="str">
            <v>05-772-82400-000</v>
          </cell>
          <cell r="E2383" t="str">
            <v>SEA-Depreciation</v>
          </cell>
          <cell r="F2383" t="str">
            <v>Depreciation</v>
          </cell>
          <cell r="G2383">
            <v>206313.02</v>
          </cell>
          <cell r="J2383">
            <v>206313.02</v>
          </cell>
        </row>
        <row r="2384">
          <cell r="D2384" t="str">
            <v>05-725-82400-000</v>
          </cell>
          <cell r="E2384" t="str">
            <v>HSV-Depreciation</v>
          </cell>
          <cell r="F2384" t="str">
            <v>Depreciation</v>
          </cell>
          <cell r="G2384">
            <v>219879.22</v>
          </cell>
          <cell r="J2384">
            <v>219879.22</v>
          </cell>
        </row>
        <row r="2385">
          <cell r="D2385" t="str">
            <v>05-730-82400-000</v>
          </cell>
          <cell r="E2385" t="str">
            <v>IAH-B19175-Depreciation</v>
          </cell>
          <cell r="F2385" t="str">
            <v>Depreciation</v>
          </cell>
          <cell r="G2385">
            <v>232825.02</v>
          </cell>
          <cell r="J2385">
            <v>232825.02</v>
          </cell>
        </row>
        <row r="2386">
          <cell r="D2386" t="str">
            <v>05-738-82400-000</v>
          </cell>
          <cell r="E2386" t="str">
            <v>LAX-Depreciation</v>
          </cell>
          <cell r="F2386" t="str">
            <v>Depreciation</v>
          </cell>
          <cell r="G2386">
            <v>241237.33</v>
          </cell>
          <cell r="J2386">
            <v>241237.33</v>
          </cell>
        </row>
        <row r="2387">
          <cell r="D2387" t="str">
            <v>01-125-82400-000</v>
          </cell>
          <cell r="E2387" t="str">
            <v>JFK-76-Depreciation Expense</v>
          </cell>
          <cell r="F2387" t="str">
            <v>Depreciation</v>
          </cell>
          <cell r="G2387">
            <v>288554.17</v>
          </cell>
          <cell r="J2387">
            <v>288554.17</v>
          </cell>
        </row>
        <row r="2388">
          <cell r="D2388" t="str">
            <v>01-135-82400-000</v>
          </cell>
          <cell r="E2388" t="str">
            <v>JFK-66-Depreciation Expense</v>
          </cell>
          <cell r="F2388" t="str">
            <v>Depreciation</v>
          </cell>
          <cell r="G2388">
            <v>300545.12</v>
          </cell>
          <cell r="J2388">
            <v>300545.12</v>
          </cell>
        </row>
        <row r="2389">
          <cell r="D2389" t="str">
            <v>01-120-82400-000</v>
          </cell>
          <cell r="E2389" t="str">
            <v>JFK-151-Depreciation Expense</v>
          </cell>
          <cell r="F2389" t="str">
            <v>Depreciation</v>
          </cell>
          <cell r="G2389">
            <v>395509.96</v>
          </cell>
          <cell r="J2389">
            <v>395509.96</v>
          </cell>
        </row>
        <row r="2390">
          <cell r="D2390" t="str">
            <v>06-999-82400-000</v>
          </cell>
          <cell r="E2390" t="str">
            <v>SG&amp;A Depreciation Expense</v>
          </cell>
          <cell r="F2390" t="str">
            <v>Depreciation</v>
          </cell>
          <cell r="G2390">
            <v>399142.91</v>
          </cell>
          <cell r="J2390">
            <v>399142.91</v>
          </cell>
        </row>
        <row r="2391">
          <cell r="D2391" t="str">
            <v>05-749-82400-000</v>
          </cell>
          <cell r="E2391" t="str">
            <v>ORD-Depreciation</v>
          </cell>
          <cell r="F2391" t="str">
            <v>Depreciation</v>
          </cell>
          <cell r="G2391">
            <v>419029.15</v>
          </cell>
          <cell r="J2391">
            <v>419029.15</v>
          </cell>
        </row>
        <row r="2392">
          <cell r="D2392" t="str">
            <v>05-791-82400-000</v>
          </cell>
          <cell r="E2392" t="str">
            <v>NPA-Depreciation</v>
          </cell>
          <cell r="F2392" t="str">
            <v>Depreciation</v>
          </cell>
          <cell r="G2392">
            <v>468290.19</v>
          </cell>
          <cell r="J2392">
            <v>468290.19</v>
          </cell>
        </row>
        <row r="2393">
          <cell r="D2393" t="str">
            <v>01-100-82400-000</v>
          </cell>
          <cell r="E2393" t="str">
            <v>JFK-261-Depreciation Expense</v>
          </cell>
          <cell r="F2393" t="str">
            <v>Depreciation</v>
          </cell>
          <cell r="G2393">
            <v>482241.11</v>
          </cell>
          <cell r="J2393">
            <v>482241.11</v>
          </cell>
        </row>
        <row r="2394">
          <cell r="D2394" t="str">
            <v>01-170-82400-000</v>
          </cell>
          <cell r="E2394" t="str">
            <v>IAH-GEN-Depreciation Expense</v>
          </cell>
          <cell r="F2394" t="str">
            <v>Depreciation</v>
          </cell>
          <cell r="G2394">
            <v>725831.28</v>
          </cell>
          <cell r="J2394">
            <v>725831.28</v>
          </cell>
        </row>
        <row r="2395">
          <cell r="D2395" t="str">
            <v>05-710-82400-000</v>
          </cell>
          <cell r="E2395" t="str">
            <v>DFW-B1639-Depreciation</v>
          </cell>
          <cell r="F2395" t="str">
            <v>Depreciation</v>
          </cell>
          <cell r="G2395">
            <v>766823.53</v>
          </cell>
          <cell r="J2395">
            <v>766823.53</v>
          </cell>
        </row>
        <row r="2396">
          <cell r="D2396" t="str">
            <v>05-000-82400-000</v>
          </cell>
          <cell r="E2396" t="str">
            <v>Corporate-Depreciation Expense</v>
          </cell>
          <cell r="F2396" t="str">
            <v>Depreciation</v>
          </cell>
          <cell r="G2396">
            <v>786703.58</v>
          </cell>
          <cell r="J2396">
            <v>786703.58</v>
          </cell>
        </row>
        <row r="2397">
          <cell r="D2397" t="str">
            <v>01-001-82400-000</v>
          </cell>
          <cell r="E2397" t="str">
            <v>SG&amp;A Depreciation Expense</v>
          </cell>
          <cell r="F2397" t="str">
            <v>Depreciation</v>
          </cell>
          <cell r="G2397">
            <v>961634.65</v>
          </cell>
          <cell r="J2397">
            <v>961634.65</v>
          </cell>
        </row>
        <row r="2398">
          <cell r="D2398" t="str">
            <v>01-001-26180-000</v>
          </cell>
          <cell r="E2398" t="str">
            <v>ICV CAS Sub-Debt Holding</v>
          </cell>
          <cell r="F2398" t="str">
            <v>Due to Members - Subordinated</v>
          </cell>
          <cell r="G2398">
            <v>-13889312.16</v>
          </cell>
          <cell r="J2398">
            <v>-13889312.16</v>
          </cell>
        </row>
        <row r="2399">
          <cell r="D2399" t="str">
            <v>01-001-26175-000</v>
          </cell>
          <cell r="E2399" t="str">
            <v>ICV CAS Group Holding</v>
          </cell>
          <cell r="F2399" t="str">
            <v>Due to Members - Subordinated</v>
          </cell>
          <cell r="G2399">
            <v>-10374078</v>
          </cell>
          <cell r="J2399">
            <v>-10374078</v>
          </cell>
        </row>
        <row r="2400">
          <cell r="D2400" t="str">
            <v>01-135-54100-000</v>
          </cell>
          <cell r="E2400" t="str">
            <v>JFK-66-Employee Appreciation Expenses-</v>
          </cell>
          <cell r="F2400" t="str">
            <v>Employee Costs</v>
          </cell>
          <cell r="G2400">
            <v>-2004.31</v>
          </cell>
          <cell r="J2400">
            <v>-2004.31</v>
          </cell>
        </row>
        <row r="2401">
          <cell r="D2401" t="str">
            <v>01-175-54500-000</v>
          </cell>
          <cell r="E2401" t="str">
            <v>DFW-Finger Print Fees-</v>
          </cell>
          <cell r="F2401" t="str">
            <v>Employee Costs</v>
          </cell>
          <cell r="G2401">
            <v>-570</v>
          </cell>
          <cell r="J2401">
            <v>-570</v>
          </cell>
        </row>
        <row r="2402">
          <cell r="D2402" t="str">
            <v>01-175-54200-000</v>
          </cell>
          <cell r="E2402" t="str">
            <v>DFW-Other Employee Expenses-</v>
          </cell>
          <cell r="F2402" t="str">
            <v>Employee Costs</v>
          </cell>
          <cell r="G2402">
            <v>-241.21</v>
          </cell>
          <cell r="J2402">
            <v>-241.21</v>
          </cell>
        </row>
        <row r="2403">
          <cell r="D2403" t="str">
            <v>05-772-53800-000</v>
          </cell>
          <cell r="E2403" t="str">
            <v>SEA-Uniforms</v>
          </cell>
          <cell r="F2403" t="str">
            <v>Employee Costs</v>
          </cell>
          <cell r="G2403">
            <v>-178.5</v>
          </cell>
          <cell r="J2403">
            <v>-178.5</v>
          </cell>
        </row>
        <row r="2404">
          <cell r="D2404" t="str">
            <v>05-703-53800-000</v>
          </cell>
          <cell r="E2404" t="str">
            <v>BDL-Uniforms</v>
          </cell>
          <cell r="F2404" t="str">
            <v>Employee Costs</v>
          </cell>
          <cell r="G2404">
            <v>-168.62</v>
          </cell>
          <cell r="J2404">
            <v>-168.62</v>
          </cell>
        </row>
        <row r="2405">
          <cell r="D2405" t="str">
            <v>05-723-53800-000</v>
          </cell>
          <cell r="E2405" t="str">
            <v>FAT-Uniforms</v>
          </cell>
          <cell r="F2405" t="str">
            <v>Employee Costs</v>
          </cell>
          <cell r="G2405">
            <v>-145.63999999999999</v>
          </cell>
          <cell r="J2405">
            <v>-145.63999999999999</v>
          </cell>
        </row>
        <row r="2406">
          <cell r="D2406" t="str">
            <v>05-710-53800-000</v>
          </cell>
          <cell r="E2406" t="str">
            <v>DFW-B1639-Uniforms</v>
          </cell>
          <cell r="F2406" t="str">
            <v>Employee Costs</v>
          </cell>
          <cell r="G2406">
            <v>-136.87</v>
          </cell>
          <cell r="J2406">
            <v>-136.87</v>
          </cell>
        </row>
        <row r="2407">
          <cell r="D2407" t="str">
            <v>01-175-54100-000</v>
          </cell>
          <cell r="E2407" t="str">
            <v>DFW-Employee Appreciation Expenses-</v>
          </cell>
          <cell r="F2407" t="str">
            <v>Employee Costs</v>
          </cell>
          <cell r="G2407">
            <v>-83.1</v>
          </cell>
          <cell r="J2407">
            <v>-83.1</v>
          </cell>
        </row>
        <row r="2408">
          <cell r="D2408" t="str">
            <v>05-740-53800-000</v>
          </cell>
          <cell r="E2408" t="str">
            <v>LIT-Uniforms</v>
          </cell>
          <cell r="F2408" t="str">
            <v>Employee Costs</v>
          </cell>
          <cell r="G2408">
            <v>-81.150000000000006</v>
          </cell>
          <cell r="J2408">
            <v>-81.150000000000006</v>
          </cell>
        </row>
        <row r="2409">
          <cell r="D2409" t="str">
            <v>05-755-53800-000</v>
          </cell>
          <cell r="E2409" t="str">
            <v>RNO-Uniforms</v>
          </cell>
          <cell r="F2409" t="str">
            <v>Employee Costs</v>
          </cell>
          <cell r="G2409">
            <v>-79.75</v>
          </cell>
          <cell r="J2409">
            <v>-79.75</v>
          </cell>
        </row>
        <row r="2410">
          <cell r="D2410" t="str">
            <v>05-709-53800-000</v>
          </cell>
          <cell r="E2410" t="str">
            <v>BFI-Uniforms</v>
          </cell>
          <cell r="F2410" t="str">
            <v>Employee Costs</v>
          </cell>
          <cell r="G2410">
            <v>-63.8</v>
          </cell>
          <cell r="J2410">
            <v>-63.8</v>
          </cell>
        </row>
        <row r="2411">
          <cell r="D2411" t="str">
            <v>05-748-53800-000</v>
          </cell>
          <cell r="E2411" t="str">
            <v>OKC-Uniforms</v>
          </cell>
          <cell r="F2411" t="str">
            <v>Employee Costs</v>
          </cell>
          <cell r="G2411">
            <v>-21.85</v>
          </cell>
          <cell r="J2411">
            <v>-21.85</v>
          </cell>
        </row>
        <row r="2412">
          <cell r="D2412" t="str">
            <v>05-730-53800-000</v>
          </cell>
          <cell r="E2412" t="str">
            <v>IAH-B19175-Uniforms</v>
          </cell>
          <cell r="F2412" t="str">
            <v>Employee Costs</v>
          </cell>
          <cell r="G2412">
            <v>-8.02</v>
          </cell>
          <cell r="J2412">
            <v>-8.02</v>
          </cell>
        </row>
        <row r="2413">
          <cell r="D2413" t="str">
            <v>05-778-53800-000</v>
          </cell>
          <cell r="E2413" t="str">
            <v>TOL-Uniforms</v>
          </cell>
          <cell r="F2413" t="str">
            <v>Employee Costs</v>
          </cell>
          <cell r="G2413">
            <v>-1.8</v>
          </cell>
          <cell r="J2413">
            <v>-1.8</v>
          </cell>
        </row>
        <row r="2414">
          <cell r="D2414" t="str">
            <v>05-731-53800-000</v>
          </cell>
          <cell r="E2414" t="str">
            <v>ICT-Uniforms</v>
          </cell>
          <cell r="F2414" t="str">
            <v>Employee Costs</v>
          </cell>
          <cell r="G2414">
            <v>6.24</v>
          </cell>
          <cell r="J2414">
            <v>6.24</v>
          </cell>
        </row>
        <row r="2415">
          <cell r="D2415" t="str">
            <v>05-720-53700-000</v>
          </cell>
          <cell r="E2415" t="str">
            <v>ELP-Safety</v>
          </cell>
          <cell r="F2415" t="str">
            <v>Employee Costs</v>
          </cell>
          <cell r="G2415">
            <v>9.9499999999999993</v>
          </cell>
          <cell r="J2415">
            <v>9.9499999999999993</v>
          </cell>
        </row>
        <row r="2416">
          <cell r="D2416" t="str">
            <v>01-115-54500-000</v>
          </cell>
          <cell r="E2416" t="str">
            <v>JFK East-Finger Print Fees-</v>
          </cell>
          <cell r="F2416" t="str">
            <v>Employee Costs</v>
          </cell>
          <cell r="G2416">
            <v>20</v>
          </cell>
          <cell r="J2416">
            <v>20</v>
          </cell>
        </row>
        <row r="2417">
          <cell r="D2417" t="str">
            <v>01-115-54300-000</v>
          </cell>
          <cell r="E2417" t="str">
            <v>JFK East-Drug Testing-</v>
          </cell>
          <cell r="F2417" t="str">
            <v>Employee Costs</v>
          </cell>
          <cell r="G2417">
            <v>20</v>
          </cell>
          <cell r="J2417">
            <v>20</v>
          </cell>
        </row>
        <row r="2418">
          <cell r="D2418" t="str">
            <v>01-300-53900-000</v>
          </cell>
          <cell r="E2418" t="str">
            <v xml:space="preserve"> -SAN-Recruitment-</v>
          </cell>
          <cell r="F2418" t="str">
            <v>Employee Costs</v>
          </cell>
          <cell r="G2418">
            <v>25</v>
          </cell>
          <cell r="J2418">
            <v>25</v>
          </cell>
        </row>
        <row r="2419">
          <cell r="D2419" t="str">
            <v>06-510-54300-000</v>
          </cell>
          <cell r="E2419" t="str">
            <v>AA-Drug Testing</v>
          </cell>
          <cell r="F2419" t="str">
            <v>Employee Costs</v>
          </cell>
          <cell r="G2419">
            <v>25</v>
          </cell>
          <cell r="J2419">
            <v>25</v>
          </cell>
        </row>
        <row r="2420">
          <cell r="D2420" t="str">
            <v>01-120-54200-000</v>
          </cell>
          <cell r="E2420" t="str">
            <v>JFK-151-Other Employee Expenses-</v>
          </cell>
          <cell r="F2420" t="str">
            <v>Employee Costs</v>
          </cell>
          <cell r="G2420">
            <v>27.4</v>
          </cell>
          <cell r="J2420">
            <v>27.4</v>
          </cell>
        </row>
        <row r="2421">
          <cell r="D2421" t="str">
            <v>05-734-54300-000</v>
          </cell>
          <cell r="E2421" t="str">
            <v>LRD-Drug Testing</v>
          </cell>
          <cell r="F2421" t="str">
            <v>Employee Costs</v>
          </cell>
          <cell r="G2421">
            <v>28</v>
          </cell>
          <cell r="J2421">
            <v>28</v>
          </cell>
        </row>
        <row r="2422">
          <cell r="D2422" t="str">
            <v>01-300-54500-000</v>
          </cell>
          <cell r="E2422" t="str">
            <v xml:space="preserve"> -SAN-Finger Print Fees-</v>
          </cell>
          <cell r="F2422" t="str">
            <v>Employee Costs</v>
          </cell>
          <cell r="G2422">
            <v>38</v>
          </cell>
          <cell r="J2422">
            <v>38</v>
          </cell>
        </row>
        <row r="2423">
          <cell r="D2423" t="str">
            <v>01-100-54200-000</v>
          </cell>
          <cell r="E2423" t="str">
            <v>JFK-261-Other Employee Expenses-</v>
          </cell>
          <cell r="F2423" t="str">
            <v>Employee Costs</v>
          </cell>
          <cell r="G2423">
            <v>38</v>
          </cell>
          <cell r="J2423">
            <v>38</v>
          </cell>
        </row>
        <row r="2424">
          <cell r="D2424" t="str">
            <v>01-190-54300-000</v>
          </cell>
          <cell r="E2424" t="str">
            <v>SEA-2345-Drug Testing-</v>
          </cell>
          <cell r="F2424" t="str">
            <v>Employee Costs</v>
          </cell>
          <cell r="G2424">
            <v>40</v>
          </cell>
          <cell r="J2424">
            <v>40</v>
          </cell>
        </row>
        <row r="2425">
          <cell r="D2425" t="str">
            <v>06-475-54500-000</v>
          </cell>
          <cell r="E2425" t="str">
            <v>MIA-TRUCKING-Finger Print Fees</v>
          </cell>
          <cell r="F2425" t="str">
            <v>Employee Costs</v>
          </cell>
          <cell r="G2425">
            <v>40</v>
          </cell>
          <cell r="J2425">
            <v>40</v>
          </cell>
        </row>
        <row r="2426">
          <cell r="D2426" t="str">
            <v>05-739-53700-000</v>
          </cell>
          <cell r="E2426" t="str">
            <v>LFT-Safety</v>
          </cell>
          <cell r="F2426" t="str">
            <v>Employee Costs</v>
          </cell>
          <cell r="G2426">
            <v>46.9</v>
          </cell>
          <cell r="J2426">
            <v>46.9</v>
          </cell>
        </row>
        <row r="2427">
          <cell r="D2427" t="str">
            <v>01-210-54200-000</v>
          </cell>
          <cell r="E2427" t="str">
            <v>SAT-Other Employee Expenses-</v>
          </cell>
          <cell r="F2427" t="str">
            <v>Employee Costs</v>
          </cell>
          <cell r="G2427">
            <v>48.69</v>
          </cell>
          <cell r="J2427">
            <v>48.69</v>
          </cell>
        </row>
        <row r="2428">
          <cell r="D2428" t="str">
            <v>05-765-53900-000</v>
          </cell>
          <cell r="E2428" t="str">
            <v>SAN-Recruitment</v>
          </cell>
          <cell r="F2428" t="str">
            <v>Employee Costs</v>
          </cell>
          <cell r="G2428">
            <v>50</v>
          </cell>
          <cell r="J2428">
            <v>50</v>
          </cell>
        </row>
        <row r="2429">
          <cell r="D2429" t="str">
            <v>05-747-53900-000</v>
          </cell>
          <cell r="E2429" t="str">
            <v>MCI-156-Recruitment</v>
          </cell>
          <cell r="F2429" t="str">
            <v>Employee Costs</v>
          </cell>
          <cell r="G2429">
            <v>50</v>
          </cell>
          <cell r="J2429">
            <v>50</v>
          </cell>
        </row>
        <row r="2430">
          <cell r="D2430" t="str">
            <v>05-755-54200-000</v>
          </cell>
          <cell r="E2430" t="str">
            <v>RNO-Other Employee Expenses</v>
          </cell>
          <cell r="F2430" t="str">
            <v>Employee Costs</v>
          </cell>
          <cell r="G2430">
            <v>50</v>
          </cell>
          <cell r="J2430">
            <v>50</v>
          </cell>
        </row>
        <row r="2431">
          <cell r="D2431" t="str">
            <v>05-724-54200-000</v>
          </cell>
          <cell r="E2431" t="str">
            <v>HRL-Other Employee Expenses</v>
          </cell>
          <cell r="F2431" t="str">
            <v>Employee Costs</v>
          </cell>
          <cell r="G2431">
            <v>50</v>
          </cell>
          <cell r="J2431">
            <v>50</v>
          </cell>
        </row>
        <row r="2432">
          <cell r="D2432" t="str">
            <v>05-726-54200-000</v>
          </cell>
          <cell r="E2432" t="str">
            <v>GFK-Other Employee Expenses</v>
          </cell>
          <cell r="F2432" t="str">
            <v>Employee Costs</v>
          </cell>
          <cell r="G2432">
            <v>50</v>
          </cell>
          <cell r="J2432">
            <v>50</v>
          </cell>
        </row>
        <row r="2433">
          <cell r="D2433" t="str">
            <v>05-703-54200-000</v>
          </cell>
          <cell r="E2433" t="str">
            <v>BDL-Other Employee Expenses</v>
          </cell>
          <cell r="F2433" t="str">
            <v>Employee Costs</v>
          </cell>
          <cell r="G2433">
            <v>50</v>
          </cell>
          <cell r="J2433">
            <v>50</v>
          </cell>
        </row>
        <row r="2434">
          <cell r="D2434" t="str">
            <v>05-759-54300-000</v>
          </cell>
          <cell r="E2434" t="str">
            <v>MHR-Drug Testing</v>
          </cell>
          <cell r="F2434" t="str">
            <v>Employee Costs</v>
          </cell>
          <cell r="G2434">
            <v>52</v>
          </cell>
          <cell r="J2434">
            <v>52</v>
          </cell>
        </row>
        <row r="2435">
          <cell r="D2435" t="str">
            <v>05-777-54300-000</v>
          </cell>
          <cell r="E2435" t="str">
            <v>TUL-Drug Testing</v>
          </cell>
          <cell r="F2435" t="str">
            <v>Employee Costs</v>
          </cell>
          <cell r="G2435">
            <v>58</v>
          </cell>
          <cell r="J2435">
            <v>58</v>
          </cell>
        </row>
        <row r="2436">
          <cell r="D2436" t="str">
            <v>01-150-54200-000</v>
          </cell>
          <cell r="E2436" t="str">
            <v>IAD-6-Other Employee Expenses-</v>
          </cell>
          <cell r="F2436" t="str">
            <v>Employee Costs</v>
          </cell>
          <cell r="G2436">
            <v>60.45</v>
          </cell>
          <cell r="J2436">
            <v>60.45</v>
          </cell>
        </row>
        <row r="2437">
          <cell r="D2437" t="str">
            <v>05-778-53900-000</v>
          </cell>
          <cell r="E2437" t="str">
            <v>TOL-Recruitment</v>
          </cell>
          <cell r="F2437" t="str">
            <v>Employee Costs</v>
          </cell>
          <cell r="G2437">
            <v>65</v>
          </cell>
          <cell r="J2437">
            <v>65</v>
          </cell>
        </row>
        <row r="2438">
          <cell r="D2438" t="str">
            <v>01-170-53700-000</v>
          </cell>
          <cell r="E2438" t="str">
            <v>IAH-GEN-Safety-</v>
          </cell>
          <cell r="F2438" t="str">
            <v>Employee Costs</v>
          </cell>
          <cell r="G2438">
            <v>74.209999999999994</v>
          </cell>
          <cell r="J2438">
            <v>74.209999999999994</v>
          </cell>
        </row>
        <row r="2439">
          <cell r="D2439" t="str">
            <v>05-744-53900-000</v>
          </cell>
          <cell r="E2439" t="str">
            <v>MSP-7550-Recruitment</v>
          </cell>
          <cell r="F2439" t="str">
            <v>Employee Costs</v>
          </cell>
          <cell r="G2439">
            <v>75</v>
          </cell>
          <cell r="J2439">
            <v>75</v>
          </cell>
        </row>
        <row r="2440">
          <cell r="D2440" t="str">
            <v>01-155-54300-000</v>
          </cell>
          <cell r="E2440" t="str">
            <v>IADAF-Drug Testing-</v>
          </cell>
          <cell r="F2440" t="str">
            <v>Employee Costs</v>
          </cell>
          <cell r="G2440">
            <v>80</v>
          </cell>
          <cell r="J2440">
            <v>80</v>
          </cell>
        </row>
        <row r="2441">
          <cell r="D2441" t="str">
            <v>01-151-54300-000</v>
          </cell>
          <cell r="E2441" t="str">
            <v>IAD-6-EK Drug Testing-</v>
          </cell>
          <cell r="F2441" t="str">
            <v>Employee Costs</v>
          </cell>
          <cell r="G2441">
            <v>80</v>
          </cell>
          <cell r="J2441">
            <v>80</v>
          </cell>
        </row>
        <row r="2442">
          <cell r="D2442" t="str">
            <v>05-757-53800-000</v>
          </cell>
          <cell r="E2442" t="str">
            <v>LAS-Uniforms</v>
          </cell>
          <cell r="F2442" t="str">
            <v>Employee Costs</v>
          </cell>
          <cell r="G2442">
            <v>84</v>
          </cell>
          <cell r="J2442">
            <v>84</v>
          </cell>
        </row>
        <row r="2443">
          <cell r="D2443" t="str">
            <v>06-475-54300-000</v>
          </cell>
          <cell r="E2443" t="str">
            <v>MIA-TRUCKING-Drug Testing</v>
          </cell>
          <cell r="F2443" t="str">
            <v>Employee Costs</v>
          </cell>
          <cell r="G2443">
            <v>88</v>
          </cell>
          <cell r="J2443">
            <v>88</v>
          </cell>
        </row>
        <row r="2444">
          <cell r="D2444" t="str">
            <v>05-777-53700-000</v>
          </cell>
          <cell r="E2444" t="str">
            <v>TUL-Safety</v>
          </cell>
          <cell r="F2444" t="str">
            <v>Employee Costs</v>
          </cell>
          <cell r="G2444">
            <v>91</v>
          </cell>
          <cell r="J2444">
            <v>91</v>
          </cell>
        </row>
        <row r="2445">
          <cell r="D2445" t="str">
            <v>01-300-54200-000</v>
          </cell>
          <cell r="E2445" t="str">
            <v xml:space="preserve"> -SAN-Other Employee Expenses-</v>
          </cell>
          <cell r="F2445" t="str">
            <v>Employee Costs</v>
          </cell>
          <cell r="G2445">
            <v>98.17</v>
          </cell>
          <cell r="J2445">
            <v>98.17</v>
          </cell>
        </row>
        <row r="2446">
          <cell r="D2446" t="str">
            <v>01-166-54500-000</v>
          </cell>
          <cell r="E2446" t="str">
            <v>PHL-Finger Print Fees-</v>
          </cell>
          <cell r="F2446" t="str">
            <v>Employee Costs</v>
          </cell>
          <cell r="G2446">
            <v>99</v>
          </cell>
          <cell r="J2446">
            <v>99</v>
          </cell>
        </row>
        <row r="2447">
          <cell r="D2447" t="str">
            <v>01-165-53900-000</v>
          </cell>
          <cell r="E2447" t="str">
            <v>EWRSAS - -Recruitment-</v>
          </cell>
          <cell r="F2447" t="str">
            <v>Employee Costs</v>
          </cell>
          <cell r="G2447">
            <v>100</v>
          </cell>
          <cell r="J2447">
            <v>100</v>
          </cell>
        </row>
        <row r="2448">
          <cell r="D2448" t="str">
            <v>09-004-54300-000</v>
          </cell>
          <cell r="E2448" t="str">
            <v>Drug Testing</v>
          </cell>
          <cell r="F2448" t="str">
            <v>Employee Costs</v>
          </cell>
          <cell r="G2448">
            <v>100</v>
          </cell>
          <cell r="J2448">
            <v>100</v>
          </cell>
        </row>
        <row r="2449">
          <cell r="D2449" t="str">
            <v>05-704-53900-000</v>
          </cell>
          <cell r="E2449" t="str">
            <v>ATL-Recruitment</v>
          </cell>
          <cell r="F2449" t="str">
            <v>Employee Costs</v>
          </cell>
          <cell r="G2449">
            <v>100</v>
          </cell>
          <cell r="J2449">
            <v>100</v>
          </cell>
        </row>
        <row r="2450">
          <cell r="D2450" t="str">
            <v>05-775-53900-000</v>
          </cell>
          <cell r="E2450" t="str">
            <v>STL-Recruitment</v>
          </cell>
          <cell r="F2450" t="str">
            <v>Employee Costs</v>
          </cell>
          <cell r="G2450">
            <v>100</v>
          </cell>
          <cell r="J2450">
            <v>100</v>
          </cell>
        </row>
        <row r="2451">
          <cell r="D2451" t="str">
            <v>05-769-54200-000</v>
          </cell>
          <cell r="E2451" t="str">
            <v>SHV-Other Employee Expenses</v>
          </cell>
          <cell r="F2451" t="str">
            <v>Employee Costs</v>
          </cell>
          <cell r="G2451">
            <v>100</v>
          </cell>
          <cell r="J2451">
            <v>100</v>
          </cell>
        </row>
        <row r="2452">
          <cell r="D2452" t="str">
            <v>05-747-54200-000</v>
          </cell>
          <cell r="E2452" t="str">
            <v>MCI-156-Other Employee Expenses</v>
          </cell>
          <cell r="F2452" t="str">
            <v>Employee Costs</v>
          </cell>
          <cell r="G2452">
            <v>100</v>
          </cell>
          <cell r="J2452">
            <v>100</v>
          </cell>
        </row>
        <row r="2453">
          <cell r="D2453" t="str">
            <v>06-480-54300-000</v>
          </cell>
          <cell r="E2453" t="str">
            <v>FLL-6-Drug Testing</v>
          </cell>
          <cell r="F2453" t="str">
            <v>Employee Costs</v>
          </cell>
          <cell r="G2453">
            <v>100</v>
          </cell>
          <cell r="J2453">
            <v>100</v>
          </cell>
        </row>
        <row r="2454">
          <cell r="D2454" t="str">
            <v>05-000-53800-000</v>
          </cell>
          <cell r="E2454" t="str">
            <v>CORP-Uniforms -</v>
          </cell>
          <cell r="F2454" t="str">
            <v>Employee Costs</v>
          </cell>
          <cell r="G2454">
            <v>100.58</v>
          </cell>
          <cell r="J2454">
            <v>100.58</v>
          </cell>
        </row>
        <row r="2455">
          <cell r="D2455" t="str">
            <v>01-001-54300-000</v>
          </cell>
          <cell r="E2455" t="str">
            <v>SG&amp;A Drug Testing</v>
          </cell>
          <cell r="F2455" t="str">
            <v>Employee Costs</v>
          </cell>
          <cell r="G2455">
            <v>101.1</v>
          </cell>
          <cell r="J2455">
            <v>101.1</v>
          </cell>
        </row>
        <row r="2456">
          <cell r="D2456" t="str">
            <v>01-190-54500-000</v>
          </cell>
          <cell r="E2456" t="str">
            <v>SEA-2345-Finger Print Fees-</v>
          </cell>
          <cell r="F2456" t="str">
            <v>Employee Costs</v>
          </cell>
          <cell r="G2456">
            <v>116.75</v>
          </cell>
          <cell r="J2456">
            <v>116.75</v>
          </cell>
        </row>
        <row r="2457">
          <cell r="D2457" t="str">
            <v>01-165-54200-000</v>
          </cell>
          <cell r="E2457" t="str">
            <v>EWRSAS- -Other Employee Expenses-</v>
          </cell>
          <cell r="F2457" t="str">
            <v>Employee Costs</v>
          </cell>
          <cell r="G2457">
            <v>120</v>
          </cell>
          <cell r="J2457">
            <v>120</v>
          </cell>
        </row>
        <row r="2458">
          <cell r="D2458" t="str">
            <v>06-475-54000-000</v>
          </cell>
          <cell r="E2458" t="str">
            <v>MIA-TRUCKING-Training</v>
          </cell>
          <cell r="F2458" t="str">
            <v>Employee Costs</v>
          </cell>
          <cell r="G2458">
            <v>121</v>
          </cell>
          <cell r="J2458">
            <v>121</v>
          </cell>
        </row>
        <row r="2459">
          <cell r="D2459" t="str">
            <v>05-759-53700-000</v>
          </cell>
          <cell r="E2459" t="str">
            <v>MHR-Safety</v>
          </cell>
          <cell r="F2459" t="str">
            <v>Employee Costs</v>
          </cell>
          <cell r="G2459">
            <v>123.73</v>
          </cell>
          <cell r="J2459">
            <v>123.73</v>
          </cell>
        </row>
        <row r="2460">
          <cell r="D2460" t="str">
            <v>05-707-53700-000</v>
          </cell>
          <cell r="E2460" t="str">
            <v>BWI-Safety</v>
          </cell>
          <cell r="F2460" t="str">
            <v>Employee Costs</v>
          </cell>
          <cell r="G2460">
            <v>125.78</v>
          </cell>
          <cell r="J2460">
            <v>125.78</v>
          </cell>
        </row>
        <row r="2461">
          <cell r="D2461" t="str">
            <v>01-195-54200-000</v>
          </cell>
          <cell r="E2461" t="str">
            <v>SEA-2427-Other Employee Expenses-</v>
          </cell>
          <cell r="F2461" t="str">
            <v>Employee Costs</v>
          </cell>
          <cell r="G2461">
            <v>126.85</v>
          </cell>
          <cell r="J2461">
            <v>126.85</v>
          </cell>
        </row>
        <row r="2462">
          <cell r="D2462" t="str">
            <v>01-195-54100-000</v>
          </cell>
          <cell r="E2462" t="str">
            <v>SEA-2427-Employee Appreciation Expenses-</v>
          </cell>
          <cell r="F2462" t="str">
            <v>Employee Costs</v>
          </cell>
          <cell r="G2462">
            <v>130.87</v>
          </cell>
          <cell r="J2462">
            <v>130.87</v>
          </cell>
        </row>
        <row r="2463">
          <cell r="D2463" t="str">
            <v>06-510-54500-000</v>
          </cell>
          <cell r="E2463" t="str">
            <v>AA-Finger Print Fees</v>
          </cell>
          <cell r="F2463" t="str">
            <v>Employee Costs</v>
          </cell>
          <cell r="G2463">
            <v>140</v>
          </cell>
          <cell r="J2463">
            <v>140</v>
          </cell>
        </row>
        <row r="2464">
          <cell r="D2464" t="str">
            <v>01-178-54200-000</v>
          </cell>
          <cell r="E2464" t="str">
            <v>OKC-UPS-Other Employee Expenses-</v>
          </cell>
          <cell r="F2464" t="str">
            <v>Employee Costs</v>
          </cell>
          <cell r="G2464">
            <v>141.09</v>
          </cell>
          <cell r="J2464">
            <v>141.09</v>
          </cell>
        </row>
        <row r="2465">
          <cell r="D2465" t="str">
            <v>01-151-53800-000</v>
          </cell>
          <cell r="E2465" t="str">
            <v>IAD-6-EK Uniforms-</v>
          </cell>
          <cell r="F2465" t="str">
            <v>Employee Costs</v>
          </cell>
          <cell r="G2465">
            <v>144.13</v>
          </cell>
          <cell r="J2465">
            <v>144.13</v>
          </cell>
        </row>
        <row r="2466">
          <cell r="D2466" t="str">
            <v>06-999-54300-000</v>
          </cell>
          <cell r="E2466" t="str">
            <v>SG&amp;A MIA-Drug Testing</v>
          </cell>
          <cell r="F2466" t="str">
            <v>Employee Costs</v>
          </cell>
          <cell r="G2466">
            <v>150</v>
          </cell>
          <cell r="J2466">
            <v>150</v>
          </cell>
        </row>
        <row r="2467">
          <cell r="D2467" t="str">
            <v>05-778-54200-000</v>
          </cell>
          <cell r="E2467" t="str">
            <v>TOL-Other Employee Expenses</v>
          </cell>
          <cell r="F2467" t="str">
            <v>Employee Costs</v>
          </cell>
          <cell r="G2467">
            <v>150</v>
          </cell>
          <cell r="J2467">
            <v>150</v>
          </cell>
        </row>
        <row r="2468">
          <cell r="D2468" t="str">
            <v>01-170-54100-000</v>
          </cell>
          <cell r="E2468" t="str">
            <v>IAH-GEN-Employee Appreciation Expenses-</v>
          </cell>
          <cell r="F2468" t="str">
            <v>Employee Costs</v>
          </cell>
          <cell r="G2468">
            <v>150</v>
          </cell>
          <cell r="J2468">
            <v>150</v>
          </cell>
        </row>
        <row r="2469">
          <cell r="D2469" t="str">
            <v>05-740-53700-000</v>
          </cell>
          <cell r="E2469" t="str">
            <v>LIT-Safety</v>
          </cell>
          <cell r="F2469" t="str">
            <v>Employee Costs</v>
          </cell>
          <cell r="G2469">
            <v>154.25</v>
          </cell>
          <cell r="J2469">
            <v>154.25</v>
          </cell>
        </row>
        <row r="2470">
          <cell r="D2470" t="str">
            <v>05-731-54300-000</v>
          </cell>
          <cell r="E2470" t="str">
            <v>ICT-Drug Testing</v>
          </cell>
          <cell r="F2470" t="str">
            <v>Employee Costs</v>
          </cell>
          <cell r="G2470">
            <v>156</v>
          </cell>
          <cell r="J2470">
            <v>156</v>
          </cell>
        </row>
        <row r="2471">
          <cell r="D2471" t="str">
            <v>06-450-54300-000</v>
          </cell>
          <cell r="E2471" t="str">
            <v>MIA-1601-Drug Testing</v>
          </cell>
          <cell r="F2471" t="str">
            <v>Employee Costs</v>
          </cell>
          <cell r="G2471">
            <v>156</v>
          </cell>
          <cell r="J2471">
            <v>156</v>
          </cell>
        </row>
        <row r="2472">
          <cell r="D2472" t="str">
            <v>05-731-53700-000</v>
          </cell>
          <cell r="E2472" t="str">
            <v>ICT-Safety</v>
          </cell>
          <cell r="F2472" t="str">
            <v>Employee Costs</v>
          </cell>
          <cell r="G2472">
            <v>156.03</v>
          </cell>
          <cell r="J2472">
            <v>156.03</v>
          </cell>
        </row>
        <row r="2473">
          <cell r="D2473" t="str">
            <v>01-156-54500-000</v>
          </cell>
          <cell r="E2473" t="str">
            <v>IAD-UPS-Finger Print Fees-</v>
          </cell>
          <cell r="F2473" t="str">
            <v>Employee Costs</v>
          </cell>
          <cell r="G2473">
            <v>157</v>
          </cell>
          <cell r="J2473">
            <v>157</v>
          </cell>
        </row>
        <row r="2474">
          <cell r="D2474" t="str">
            <v>03-230-53700-000</v>
          </cell>
          <cell r="E2474" t="str">
            <v>YYZ-2-Safety</v>
          </cell>
          <cell r="F2474" t="str">
            <v>Employee Costs</v>
          </cell>
          <cell r="G2474">
            <v>166.33</v>
          </cell>
          <cell r="J2474">
            <v>166.33</v>
          </cell>
        </row>
        <row r="2475">
          <cell r="D2475" t="str">
            <v>06-999-53900-000</v>
          </cell>
          <cell r="E2475" t="str">
            <v>SG&amp;A MIA-Recruitment</v>
          </cell>
          <cell r="F2475" t="str">
            <v>Employee Costs</v>
          </cell>
          <cell r="G2475">
            <v>167.5</v>
          </cell>
          <cell r="J2475">
            <v>167.5</v>
          </cell>
        </row>
        <row r="2476">
          <cell r="D2476" t="str">
            <v>01-312-54100-000</v>
          </cell>
          <cell r="E2476" t="str">
            <v>LCK Employee Appreciation Expenses-</v>
          </cell>
          <cell r="F2476" t="str">
            <v>Employee Costs</v>
          </cell>
          <cell r="G2476">
            <v>174</v>
          </cell>
          <cell r="J2476">
            <v>174</v>
          </cell>
        </row>
        <row r="2477">
          <cell r="D2477" t="str">
            <v>05-778-53700-000</v>
          </cell>
          <cell r="E2477" t="str">
            <v>TOL-Safety</v>
          </cell>
          <cell r="F2477" t="str">
            <v>Employee Costs</v>
          </cell>
          <cell r="G2477">
            <v>174.88</v>
          </cell>
          <cell r="J2477">
            <v>174.88</v>
          </cell>
        </row>
        <row r="2478">
          <cell r="D2478" t="str">
            <v>05-739-54200-000</v>
          </cell>
          <cell r="E2478" t="str">
            <v>LFT-Other Employee Expenses</v>
          </cell>
          <cell r="F2478" t="str">
            <v>Employee Costs</v>
          </cell>
          <cell r="G2478">
            <v>175</v>
          </cell>
          <cell r="J2478">
            <v>175</v>
          </cell>
        </row>
        <row r="2479">
          <cell r="D2479" t="str">
            <v>01-178-53800-000</v>
          </cell>
          <cell r="E2479" t="str">
            <v>OKC-UPS-Uniforms-</v>
          </cell>
          <cell r="F2479" t="str">
            <v>Employee Costs</v>
          </cell>
          <cell r="G2479">
            <v>184.26</v>
          </cell>
          <cell r="J2479">
            <v>184.26</v>
          </cell>
        </row>
        <row r="2480">
          <cell r="D2480" t="str">
            <v>06-465-54000-000</v>
          </cell>
          <cell r="E2480" t="str">
            <v>MIA-716-Training</v>
          </cell>
          <cell r="F2480" t="str">
            <v>Employee Costs</v>
          </cell>
          <cell r="G2480">
            <v>195</v>
          </cell>
          <cell r="J2480">
            <v>195</v>
          </cell>
        </row>
        <row r="2481">
          <cell r="D2481" t="str">
            <v>05-704-53800-000</v>
          </cell>
          <cell r="E2481" t="str">
            <v>ATL-Uniforms</v>
          </cell>
          <cell r="F2481" t="str">
            <v>Employee Costs</v>
          </cell>
          <cell r="G2481">
            <v>198.11</v>
          </cell>
          <cell r="J2481">
            <v>198.11</v>
          </cell>
        </row>
        <row r="2482">
          <cell r="D2482" t="str">
            <v>01-140-54300-000</v>
          </cell>
          <cell r="E2482" t="str">
            <v>JFK-73-Drug Testing-</v>
          </cell>
          <cell r="F2482" t="str">
            <v>Employee Costs</v>
          </cell>
          <cell r="G2482">
            <v>200</v>
          </cell>
          <cell r="J2482">
            <v>200</v>
          </cell>
        </row>
        <row r="2483">
          <cell r="D2483" t="str">
            <v>01-167-54200-000</v>
          </cell>
          <cell r="E2483" t="str">
            <v>ORD-AF-Other Employee Expenses-</v>
          </cell>
          <cell r="F2483" t="str">
            <v>Employee Costs</v>
          </cell>
          <cell r="G2483">
            <v>200.56</v>
          </cell>
          <cell r="J2483">
            <v>200.56</v>
          </cell>
        </row>
        <row r="2484">
          <cell r="D2484" t="str">
            <v>05-746-54300-000</v>
          </cell>
          <cell r="E2484" t="str">
            <v>MOB-Drug Testing</v>
          </cell>
          <cell r="F2484" t="str">
            <v>Employee Costs</v>
          </cell>
          <cell r="G2484">
            <v>209</v>
          </cell>
          <cell r="J2484">
            <v>209</v>
          </cell>
        </row>
        <row r="2485">
          <cell r="D2485" t="str">
            <v>01-167-54100-000</v>
          </cell>
          <cell r="E2485" t="str">
            <v>ORD-AF-Employee Appreciation Expenses-</v>
          </cell>
          <cell r="F2485" t="str">
            <v>Employee Costs</v>
          </cell>
          <cell r="G2485">
            <v>210.92</v>
          </cell>
          <cell r="J2485">
            <v>210.92</v>
          </cell>
        </row>
        <row r="2486">
          <cell r="D2486" t="str">
            <v>01-178-54000-000</v>
          </cell>
          <cell r="E2486" t="str">
            <v>OKC-UPS-Training-</v>
          </cell>
          <cell r="F2486" t="str">
            <v>Employee Costs</v>
          </cell>
          <cell r="G2486">
            <v>216.28</v>
          </cell>
          <cell r="J2486">
            <v>216.28</v>
          </cell>
        </row>
        <row r="2487">
          <cell r="D2487" t="str">
            <v>01-166-54100-000</v>
          </cell>
          <cell r="E2487" t="str">
            <v>PHL-Employee Appreciation Expenses-</v>
          </cell>
          <cell r="F2487" t="str">
            <v>Employee Costs</v>
          </cell>
          <cell r="G2487">
            <v>219.91</v>
          </cell>
          <cell r="J2487">
            <v>219.91</v>
          </cell>
        </row>
        <row r="2488">
          <cell r="D2488" t="str">
            <v>01-210-53900-000</v>
          </cell>
          <cell r="E2488" t="str">
            <v>SAT-Recruitment-</v>
          </cell>
          <cell r="F2488" t="str">
            <v>Employee Costs</v>
          </cell>
          <cell r="G2488">
            <v>220</v>
          </cell>
          <cell r="J2488">
            <v>220</v>
          </cell>
        </row>
        <row r="2489">
          <cell r="D2489" t="str">
            <v>03-230-54200-000</v>
          </cell>
          <cell r="E2489" t="str">
            <v>YYZ-2-Other Employee Expenses</v>
          </cell>
          <cell r="F2489" t="str">
            <v>Employee Costs</v>
          </cell>
          <cell r="G2489">
            <v>220.75</v>
          </cell>
          <cell r="J2489">
            <v>220.75</v>
          </cell>
        </row>
        <row r="2490">
          <cell r="D2490" t="str">
            <v>05-723-54200-000</v>
          </cell>
          <cell r="E2490" t="str">
            <v>FAT-Other Employee Expenses</v>
          </cell>
          <cell r="F2490" t="str">
            <v>Employee Costs</v>
          </cell>
          <cell r="G2490">
            <v>221</v>
          </cell>
          <cell r="J2490">
            <v>221</v>
          </cell>
        </row>
        <row r="2491">
          <cell r="D2491" t="str">
            <v>01-140-54200-000</v>
          </cell>
          <cell r="E2491" t="str">
            <v>JFK-73-Other Employee Expenses-</v>
          </cell>
          <cell r="F2491" t="str">
            <v>Employee Costs</v>
          </cell>
          <cell r="G2491">
            <v>223</v>
          </cell>
          <cell r="J2491">
            <v>223</v>
          </cell>
        </row>
        <row r="2492">
          <cell r="D2492" t="str">
            <v>05-750-53900-000</v>
          </cell>
          <cell r="E2492" t="str">
            <v>PHX-Recruitment</v>
          </cell>
          <cell r="F2492" t="str">
            <v>Employee Costs</v>
          </cell>
          <cell r="G2492">
            <v>225</v>
          </cell>
          <cell r="J2492">
            <v>225</v>
          </cell>
        </row>
        <row r="2493">
          <cell r="D2493" t="str">
            <v>05-723-54300-000</v>
          </cell>
          <cell r="E2493" t="str">
            <v>FAT-Drug Testing</v>
          </cell>
          <cell r="F2493" t="str">
            <v>Employee Costs</v>
          </cell>
          <cell r="G2493">
            <v>228.5</v>
          </cell>
          <cell r="J2493">
            <v>228.5</v>
          </cell>
        </row>
        <row r="2494">
          <cell r="D2494" t="str">
            <v>01-300-53800-000</v>
          </cell>
          <cell r="E2494" t="str">
            <v xml:space="preserve"> -SAN-Uniforms-</v>
          </cell>
          <cell r="F2494" t="str">
            <v>Employee Costs</v>
          </cell>
          <cell r="G2494">
            <v>231.33</v>
          </cell>
          <cell r="J2494">
            <v>231.33</v>
          </cell>
        </row>
        <row r="2495">
          <cell r="D2495" t="str">
            <v>05-775-53700-000</v>
          </cell>
          <cell r="E2495" t="str">
            <v>STL-Safety</v>
          </cell>
          <cell r="F2495" t="str">
            <v>Employee Costs</v>
          </cell>
          <cell r="G2495">
            <v>248.91</v>
          </cell>
          <cell r="J2495">
            <v>248.91</v>
          </cell>
        </row>
        <row r="2496">
          <cell r="D2496" t="str">
            <v>05-775-54300-000</v>
          </cell>
          <cell r="E2496" t="str">
            <v>STL-Drug Testing</v>
          </cell>
          <cell r="F2496" t="str">
            <v>Employee Costs</v>
          </cell>
          <cell r="G2496">
            <v>250</v>
          </cell>
          <cell r="J2496">
            <v>250</v>
          </cell>
        </row>
        <row r="2497">
          <cell r="D2497" t="str">
            <v>05-760-54300-000</v>
          </cell>
          <cell r="E2497" t="str">
            <v>SLC-Drug Testing</v>
          </cell>
          <cell r="F2497" t="str">
            <v>Employee Costs</v>
          </cell>
          <cell r="G2497">
            <v>260</v>
          </cell>
          <cell r="J2497">
            <v>260</v>
          </cell>
        </row>
        <row r="2498">
          <cell r="D2498" t="str">
            <v>01-300-54300-000</v>
          </cell>
          <cell r="E2498" t="str">
            <v xml:space="preserve"> -SAN-Drug Testing-</v>
          </cell>
          <cell r="F2498" t="str">
            <v>Employee Costs</v>
          </cell>
          <cell r="G2498">
            <v>280</v>
          </cell>
          <cell r="J2498">
            <v>280</v>
          </cell>
        </row>
        <row r="2499">
          <cell r="D2499" t="str">
            <v>05-726-53700-000</v>
          </cell>
          <cell r="E2499" t="str">
            <v>GFK-Safety</v>
          </cell>
          <cell r="F2499" t="str">
            <v>Employee Costs</v>
          </cell>
          <cell r="G2499">
            <v>289.22000000000003</v>
          </cell>
          <cell r="J2499">
            <v>289.22000000000003</v>
          </cell>
        </row>
        <row r="2500">
          <cell r="D2500" t="str">
            <v>05-770-53700-000</v>
          </cell>
          <cell r="E2500" t="str">
            <v>SGF-Safety</v>
          </cell>
          <cell r="F2500" t="str">
            <v>Employee Costs</v>
          </cell>
          <cell r="G2500">
            <v>289.26</v>
          </cell>
          <cell r="J2500">
            <v>289.26</v>
          </cell>
        </row>
        <row r="2501">
          <cell r="D2501" t="str">
            <v>01-125-54300-000</v>
          </cell>
          <cell r="E2501" t="str">
            <v>JFK-76-Drug Testing-</v>
          </cell>
          <cell r="F2501" t="str">
            <v>Employee Costs</v>
          </cell>
          <cell r="G2501">
            <v>290</v>
          </cell>
          <cell r="J2501">
            <v>290</v>
          </cell>
        </row>
        <row r="2502">
          <cell r="D2502" t="str">
            <v>01-170-54200-000</v>
          </cell>
          <cell r="E2502" t="str">
            <v>IAH-GEN-Other Employee Expenses-</v>
          </cell>
          <cell r="F2502" t="str">
            <v>Employee Costs</v>
          </cell>
          <cell r="G2502">
            <v>291.24</v>
          </cell>
          <cell r="J2502">
            <v>291.24</v>
          </cell>
        </row>
        <row r="2503">
          <cell r="D2503" t="str">
            <v>01-155-54100-000</v>
          </cell>
          <cell r="E2503" t="str">
            <v>IADAF-Employee Appreciation Expenses-</v>
          </cell>
          <cell r="F2503" t="str">
            <v>Employee Costs</v>
          </cell>
          <cell r="G2503">
            <v>320</v>
          </cell>
          <cell r="J2503">
            <v>320</v>
          </cell>
        </row>
        <row r="2504">
          <cell r="D2504" t="str">
            <v>05-767-53700-000</v>
          </cell>
          <cell r="E2504" t="str">
            <v>SAT-Safety</v>
          </cell>
          <cell r="F2504" t="str">
            <v>Employee Costs</v>
          </cell>
          <cell r="G2504">
            <v>327.39</v>
          </cell>
          <cell r="J2504">
            <v>327.39</v>
          </cell>
        </row>
        <row r="2505">
          <cell r="D2505" t="str">
            <v>06-999-54500-000</v>
          </cell>
          <cell r="E2505" t="str">
            <v>SG&amp;A MIA-Finger Print Fees</v>
          </cell>
          <cell r="F2505" t="str">
            <v>Employee Costs</v>
          </cell>
          <cell r="G2505">
            <v>336</v>
          </cell>
          <cell r="J2505">
            <v>336</v>
          </cell>
        </row>
        <row r="2506">
          <cell r="D2506" t="str">
            <v>06-465-53700-000</v>
          </cell>
          <cell r="E2506" t="str">
            <v>MIA-716-Safety</v>
          </cell>
          <cell r="F2506" t="str">
            <v>Employee Costs</v>
          </cell>
          <cell r="G2506">
            <v>339.18</v>
          </cell>
          <cell r="J2506">
            <v>339.18</v>
          </cell>
        </row>
        <row r="2507">
          <cell r="D2507" t="str">
            <v>05-710-53900-000</v>
          </cell>
          <cell r="E2507" t="str">
            <v>DFW-B1639-Recruitment</v>
          </cell>
          <cell r="F2507" t="str">
            <v>Employee Costs</v>
          </cell>
          <cell r="G2507">
            <v>361.5</v>
          </cell>
          <cell r="J2507">
            <v>361.5</v>
          </cell>
        </row>
        <row r="2508">
          <cell r="D2508" t="str">
            <v>05-755-53900-000</v>
          </cell>
          <cell r="E2508" t="str">
            <v>RNO-Recruitment</v>
          </cell>
          <cell r="F2508" t="str">
            <v>Employee Costs</v>
          </cell>
          <cell r="G2508">
            <v>395</v>
          </cell>
          <cell r="J2508">
            <v>395</v>
          </cell>
        </row>
        <row r="2509">
          <cell r="D2509" t="str">
            <v>05-773-53800-000</v>
          </cell>
          <cell r="E2509" t="str">
            <v>SFO-Uniforms</v>
          </cell>
          <cell r="F2509" t="str">
            <v>Employee Costs</v>
          </cell>
          <cell r="G2509">
            <v>397.27</v>
          </cell>
          <cell r="J2509">
            <v>397.27</v>
          </cell>
        </row>
        <row r="2510">
          <cell r="D2510" t="str">
            <v>05-746-53700-000</v>
          </cell>
          <cell r="E2510" t="str">
            <v>MOB-Safety</v>
          </cell>
          <cell r="F2510" t="str">
            <v>Employee Costs</v>
          </cell>
          <cell r="G2510">
            <v>397.98</v>
          </cell>
          <cell r="J2510">
            <v>397.98</v>
          </cell>
        </row>
        <row r="2511">
          <cell r="D2511" t="str">
            <v>05-703-53900-000</v>
          </cell>
          <cell r="E2511" t="str">
            <v>BDL-Recruitment</v>
          </cell>
          <cell r="F2511" t="str">
            <v>Employee Costs</v>
          </cell>
          <cell r="G2511">
            <v>400</v>
          </cell>
          <cell r="J2511">
            <v>400</v>
          </cell>
        </row>
        <row r="2512">
          <cell r="D2512" t="str">
            <v>05-739-53900-000</v>
          </cell>
          <cell r="E2512" t="str">
            <v>LFT-Recruitment</v>
          </cell>
          <cell r="F2512" t="str">
            <v>Employee Costs</v>
          </cell>
          <cell r="G2512">
            <v>400</v>
          </cell>
          <cell r="J2512">
            <v>400</v>
          </cell>
        </row>
        <row r="2513">
          <cell r="D2513" t="str">
            <v>05-775-54200-000</v>
          </cell>
          <cell r="E2513" t="str">
            <v>STL-Other Employee Expenses</v>
          </cell>
          <cell r="F2513" t="str">
            <v>Employee Costs</v>
          </cell>
          <cell r="G2513">
            <v>400</v>
          </cell>
          <cell r="J2513">
            <v>400</v>
          </cell>
        </row>
        <row r="2514">
          <cell r="D2514" t="str">
            <v>01-125-54200-000</v>
          </cell>
          <cell r="E2514" t="str">
            <v>JFK-76-Other Employee Expenses-</v>
          </cell>
          <cell r="F2514" t="str">
            <v>Employee Costs</v>
          </cell>
          <cell r="G2514">
            <v>400</v>
          </cell>
          <cell r="J2514">
            <v>400</v>
          </cell>
        </row>
        <row r="2515">
          <cell r="D2515" t="str">
            <v>06-461-53700-000</v>
          </cell>
          <cell r="E2515" t="str">
            <v>MIA-708-Safety</v>
          </cell>
          <cell r="F2515" t="str">
            <v>Employee Costs</v>
          </cell>
          <cell r="G2515">
            <v>404.21</v>
          </cell>
          <cell r="J2515">
            <v>404.21</v>
          </cell>
        </row>
        <row r="2516">
          <cell r="D2516" t="str">
            <v>06-455-54000-000</v>
          </cell>
          <cell r="E2516" t="str">
            <v>MIA-706-Training</v>
          </cell>
          <cell r="F2516" t="str">
            <v>Employee Costs</v>
          </cell>
          <cell r="G2516">
            <v>405</v>
          </cell>
          <cell r="J2516">
            <v>405</v>
          </cell>
        </row>
        <row r="2517">
          <cell r="D2517" t="str">
            <v>05-739-54300-000</v>
          </cell>
          <cell r="E2517" t="str">
            <v>LFT-Drug Testing</v>
          </cell>
          <cell r="F2517" t="str">
            <v>Employee Costs</v>
          </cell>
          <cell r="G2517">
            <v>416</v>
          </cell>
          <cell r="J2517">
            <v>416</v>
          </cell>
        </row>
        <row r="2518">
          <cell r="D2518" t="str">
            <v>05-773-53900-000</v>
          </cell>
          <cell r="E2518" t="str">
            <v>SFO-Recruitment</v>
          </cell>
          <cell r="F2518" t="str">
            <v>Employee Costs</v>
          </cell>
          <cell r="G2518">
            <v>425</v>
          </cell>
          <cell r="J2518">
            <v>425</v>
          </cell>
        </row>
        <row r="2519">
          <cell r="D2519" t="str">
            <v>01-100-54300-000</v>
          </cell>
          <cell r="E2519" t="str">
            <v>JFK-261-Drug Testing-</v>
          </cell>
          <cell r="F2519" t="str">
            <v>Employee Costs</v>
          </cell>
          <cell r="G2519">
            <v>430</v>
          </cell>
          <cell r="J2519">
            <v>430</v>
          </cell>
        </row>
        <row r="2520">
          <cell r="D2520" t="str">
            <v>05-704-54200-000</v>
          </cell>
          <cell r="E2520" t="str">
            <v>ATL-Other Employee Expenses</v>
          </cell>
          <cell r="F2520" t="str">
            <v>Employee Costs</v>
          </cell>
          <cell r="G2520">
            <v>448</v>
          </cell>
          <cell r="J2520">
            <v>448</v>
          </cell>
        </row>
        <row r="2521">
          <cell r="D2521" t="str">
            <v>05-742-54200-000</v>
          </cell>
          <cell r="E2521" t="str">
            <v>MEM-Other Employee Expenses</v>
          </cell>
          <cell r="F2521" t="str">
            <v>Employee Costs</v>
          </cell>
          <cell r="G2521">
            <v>450</v>
          </cell>
          <cell r="J2521">
            <v>450</v>
          </cell>
        </row>
        <row r="2522">
          <cell r="D2522" t="str">
            <v>06-470-54000-000</v>
          </cell>
          <cell r="E2522" t="str">
            <v>MIA-RAMP-Training</v>
          </cell>
          <cell r="F2522" t="str">
            <v>Employee Costs</v>
          </cell>
          <cell r="G2522">
            <v>450</v>
          </cell>
          <cell r="J2522">
            <v>450</v>
          </cell>
        </row>
        <row r="2523">
          <cell r="D2523" t="str">
            <v>01-150-53800-000</v>
          </cell>
          <cell r="E2523" t="str">
            <v>IAD-6-Uniforms-</v>
          </cell>
          <cell r="F2523" t="str">
            <v>Employee Costs</v>
          </cell>
          <cell r="G2523">
            <v>454</v>
          </cell>
          <cell r="J2523">
            <v>454</v>
          </cell>
        </row>
        <row r="2524">
          <cell r="D2524" t="str">
            <v>01-210-53700-000</v>
          </cell>
          <cell r="E2524" t="str">
            <v>SAT-Safety-</v>
          </cell>
          <cell r="F2524" t="str">
            <v>Employee Costs</v>
          </cell>
          <cell r="G2524">
            <v>469.1</v>
          </cell>
          <cell r="J2524">
            <v>469.1</v>
          </cell>
        </row>
        <row r="2525">
          <cell r="D2525" t="str">
            <v>06-465-54300-000</v>
          </cell>
          <cell r="E2525" t="str">
            <v>MIA-716-Drug Testing</v>
          </cell>
          <cell r="F2525" t="str">
            <v>Employee Costs</v>
          </cell>
          <cell r="G2525">
            <v>479</v>
          </cell>
          <cell r="J2525">
            <v>479</v>
          </cell>
        </row>
        <row r="2526">
          <cell r="D2526" t="str">
            <v>05-000-54300-000</v>
          </cell>
          <cell r="E2526" t="str">
            <v>CORP-Drug Testing -</v>
          </cell>
          <cell r="F2526" t="str">
            <v>Employee Costs</v>
          </cell>
          <cell r="G2526">
            <v>480</v>
          </cell>
          <cell r="J2526">
            <v>480</v>
          </cell>
        </row>
        <row r="2527">
          <cell r="D2527" t="str">
            <v>06-500-54300-000</v>
          </cell>
          <cell r="E2527" t="str">
            <v>B702-Drug Testing</v>
          </cell>
          <cell r="F2527" t="str">
            <v>Employee Costs</v>
          </cell>
          <cell r="G2527">
            <v>499</v>
          </cell>
          <cell r="J2527">
            <v>499</v>
          </cell>
        </row>
        <row r="2528">
          <cell r="D2528" t="str">
            <v>05-772-53900-000</v>
          </cell>
          <cell r="E2528" t="str">
            <v>SEA-Recruitment</v>
          </cell>
          <cell r="F2528" t="str">
            <v>Employee Costs</v>
          </cell>
          <cell r="G2528">
            <v>500</v>
          </cell>
          <cell r="J2528">
            <v>500</v>
          </cell>
        </row>
        <row r="2529">
          <cell r="D2529" t="str">
            <v>05-724-54300-000</v>
          </cell>
          <cell r="E2529" t="str">
            <v>HRL-Drug Testing</v>
          </cell>
          <cell r="F2529" t="str">
            <v>Employee Costs</v>
          </cell>
          <cell r="G2529">
            <v>501.2</v>
          </cell>
          <cell r="J2529">
            <v>501.2</v>
          </cell>
        </row>
        <row r="2530">
          <cell r="D2530" t="str">
            <v>05-745-54200-000</v>
          </cell>
          <cell r="E2530" t="str">
            <v>MSY-Other Employee Expenses</v>
          </cell>
          <cell r="F2530" t="str">
            <v>Employee Costs</v>
          </cell>
          <cell r="G2530">
            <v>510</v>
          </cell>
          <cell r="J2530">
            <v>510</v>
          </cell>
        </row>
        <row r="2531">
          <cell r="D2531" t="str">
            <v>05-772-54200-000</v>
          </cell>
          <cell r="E2531" t="str">
            <v>SEA-Other Employee Expenses</v>
          </cell>
          <cell r="F2531" t="str">
            <v>Employee Costs</v>
          </cell>
          <cell r="G2531">
            <v>518</v>
          </cell>
          <cell r="J2531">
            <v>518</v>
          </cell>
        </row>
        <row r="2532">
          <cell r="D2532" t="str">
            <v>05-760-54200-000</v>
          </cell>
          <cell r="E2532" t="str">
            <v>SLC-Other Employee Expenses</v>
          </cell>
          <cell r="F2532" t="str">
            <v>Employee Costs</v>
          </cell>
          <cell r="G2532">
            <v>550</v>
          </cell>
          <cell r="J2532">
            <v>550</v>
          </cell>
        </row>
        <row r="2533">
          <cell r="D2533" t="str">
            <v>05-720-54200-000</v>
          </cell>
          <cell r="E2533" t="str">
            <v>ELP-Other Employee Expenses</v>
          </cell>
          <cell r="F2533" t="str">
            <v>Employee Costs</v>
          </cell>
          <cell r="G2533">
            <v>550</v>
          </cell>
          <cell r="J2533">
            <v>550</v>
          </cell>
        </row>
        <row r="2534">
          <cell r="D2534" t="str">
            <v>05-740-54200-000</v>
          </cell>
          <cell r="E2534" t="str">
            <v>LIT-Other Employee Expenses</v>
          </cell>
          <cell r="F2534" t="str">
            <v>Employee Costs</v>
          </cell>
          <cell r="G2534">
            <v>561</v>
          </cell>
          <cell r="J2534">
            <v>561</v>
          </cell>
        </row>
        <row r="2535">
          <cell r="D2535" t="str">
            <v>05-773-53700-000</v>
          </cell>
          <cell r="E2535" t="str">
            <v>SFO-Safety</v>
          </cell>
          <cell r="F2535" t="str">
            <v>Employee Costs</v>
          </cell>
          <cell r="G2535">
            <v>569.62</v>
          </cell>
          <cell r="J2535">
            <v>569.62</v>
          </cell>
        </row>
        <row r="2536">
          <cell r="D2536" t="str">
            <v>05-769-53700-000</v>
          </cell>
          <cell r="E2536" t="str">
            <v>SHV-Safety</v>
          </cell>
          <cell r="F2536" t="str">
            <v>Employee Costs</v>
          </cell>
          <cell r="G2536">
            <v>578.89</v>
          </cell>
          <cell r="J2536">
            <v>578.89</v>
          </cell>
        </row>
        <row r="2537">
          <cell r="D2537" t="str">
            <v>05-757-54300-000</v>
          </cell>
          <cell r="E2537" t="str">
            <v>LAS-Drug Testing</v>
          </cell>
          <cell r="F2537" t="str">
            <v>Employee Costs</v>
          </cell>
          <cell r="G2537">
            <v>586</v>
          </cell>
          <cell r="J2537">
            <v>586</v>
          </cell>
        </row>
        <row r="2538">
          <cell r="D2538" t="str">
            <v>05-760-53700-000</v>
          </cell>
          <cell r="E2538" t="str">
            <v>SLC-Safety</v>
          </cell>
          <cell r="F2538" t="str">
            <v>Employee Costs</v>
          </cell>
          <cell r="G2538">
            <v>593.91</v>
          </cell>
          <cell r="J2538">
            <v>593.91</v>
          </cell>
        </row>
        <row r="2539">
          <cell r="D2539" t="str">
            <v>06-453-54000-000</v>
          </cell>
          <cell r="E2539" t="str">
            <v>MIA 707 (Atlas)-Training</v>
          </cell>
          <cell r="F2539" t="str">
            <v>Employee Costs</v>
          </cell>
          <cell r="G2539">
            <v>600</v>
          </cell>
          <cell r="J2539">
            <v>600</v>
          </cell>
        </row>
        <row r="2540">
          <cell r="D2540" t="str">
            <v>05-707-54300-000</v>
          </cell>
          <cell r="E2540" t="str">
            <v>BWI-Drug Testing</v>
          </cell>
          <cell r="F2540" t="str">
            <v>Employee Costs</v>
          </cell>
          <cell r="G2540">
            <v>603.1</v>
          </cell>
          <cell r="J2540">
            <v>603.1</v>
          </cell>
        </row>
        <row r="2541">
          <cell r="D2541" t="str">
            <v>06-480-53800-000</v>
          </cell>
          <cell r="E2541" t="str">
            <v>FLL-6-Uniforms</v>
          </cell>
          <cell r="F2541" t="str">
            <v>Employee Costs</v>
          </cell>
          <cell r="G2541">
            <v>603.74</v>
          </cell>
          <cell r="J2541">
            <v>603.74</v>
          </cell>
        </row>
        <row r="2542">
          <cell r="D2542" t="str">
            <v>01-165-54300-000</v>
          </cell>
          <cell r="E2542" t="str">
            <v>EWRSAS- -Drug Testing-</v>
          </cell>
          <cell r="F2542" t="str">
            <v>Employee Costs</v>
          </cell>
          <cell r="G2542">
            <v>610</v>
          </cell>
          <cell r="J2542">
            <v>610</v>
          </cell>
        </row>
        <row r="2543">
          <cell r="D2543" t="str">
            <v>05-778-54300-000</v>
          </cell>
          <cell r="E2543" t="str">
            <v>TOL-Drug Testing</v>
          </cell>
          <cell r="F2543" t="str">
            <v>Employee Costs</v>
          </cell>
          <cell r="G2543">
            <v>614</v>
          </cell>
          <cell r="J2543">
            <v>614</v>
          </cell>
        </row>
        <row r="2544">
          <cell r="D2544" t="str">
            <v>05-749-54200-000</v>
          </cell>
          <cell r="E2544" t="str">
            <v>ORD-Other Employee Expenses</v>
          </cell>
          <cell r="F2544" t="str">
            <v>Employee Costs</v>
          </cell>
          <cell r="G2544">
            <v>623</v>
          </cell>
          <cell r="J2544">
            <v>623</v>
          </cell>
        </row>
        <row r="2545">
          <cell r="D2545" t="str">
            <v>01-145-54200-000</v>
          </cell>
          <cell r="E2545" t="str">
            <v>JFK- 9-Other Employee Expenses-</v>
          </cell>
          <cell r="F2545" t="str">
            <v>Employee Costs</v>
          </cell>
          <cell r="G2545">
            <v>623.72</v>
          </cell>
          <cell r="J2545">
            <v>623.72</v>
          </cell>
        </row>
        <row r="2546">
          <cell r="D2546" t="str">
            <v>06-450-54500-000</v>
          </cell>
          <cell r="E2546" t="str">
            <v>MIA-1601-Finger Print Fees</v>
          </cell>
          <cell r="F2546" t="str">
            <v>Employee Costs</v>
          </cell>
          <cell r="G2546">
            <v>644</v>
          </cell>
          <cell r="J2546">
            <v>644</v>
          </cell>
        </row>
        <row r="2547">
          <cell r="D2547" t="str">
            <v>05-757-53700-000</v>
          </cell>
          <cell r="E2547" t="str">
            <v>LAS-Safety</v>
          </cell>
          <cell r="F2547" t="str">
            <v>Employee Costs</v>
          </cell>
          <cell r="G2547">
            <v>649.08000000000004</v>
          </cell>
          <cell r="J2547">
            <v>649.08000000000004</v>
          </cell>
        </row>
        <row r="2548">
          <cell r="D2548" t="str">
            <v>06-460-53900-000</v>
          </cell>
          <cell r="E2548" t="str">
            <v>MIA-707-Recruitment</v>
          </cell>
          <cell r="F2548" t="str">
            <v>Employee Costs</v>
          </cell>
          <cell r="G2548">
            <v>670</v>
          </cell>
          <cell r="J2548">
            <v>670</v>
          </cell>
        </row>
        <row r="2549">
          <cell r="D2549" t="str">
            <v>05-765-54200-000</v>
          </cell>
          <cell r="E2549" t="str">
            <v>SAN-Other Employee Expenses</v>
          </cell>
          <cell r="F2549" t="str">
            <v>Employee Costs</v>
          </cell>
          <cell r="G2549">
            <v>670</v>
          </cell>
          <cell r="J2549">
            <v>670</v>
          </cell>
        </row>
        <row r="2550">
          <cell r="D2550" t="str">
            <v>01-167-54300-000</v>
          </cell>
          <cell r="E2550" t="str">
            <v>ORD-AF-Drug Testing-</v>
          </cell>
          <cell r="F2550" t="str">
            <v>Employee Costs</v>
          </cell>
          <cell r="G2550">
            <v>671</v>
          </cell>
          <cell r="J2550">
            <v>671</v>
          </cell>
        </row>
        <row r="2551">
          <cell r="D2551" t="str">
            <v>01-166-54300-000</v>
          </cell>
          <cell r="E2551" t="str">
            <v>PHL-Drug Testing-</v>
          </cell>
          <cell r="F2551" t="str">
            <v>Employee Costs</v>
          </cell>
          <cell r="G2551">
            <v>676.2</v>
          </cell>
          <cell r="J2551">
            <v>676.2</v>
          </cell>
        </row>
        <row r="2552">
          <cell r="D2552" t="str">
            <v>01-195-54000-000</v>
          </cell>
          <cell r="E2552" t="str">
            <v>SEA-2427-Training-</v>
          </cell>
          <cell r="F2552" t="str">
            <v>Employee Costs</v>
          </cell>
          <cell r="G2552">
            <v>688.91</v>
          </cell>
          <cell r="J2552">
            <v>688.91</v>
          </cell>
        </row>
        <row r="2553">
          <cell r="D2553" t="str">
            <v>05-769-53800-000</v>
          </cell>
          <cell r="E2553" t="str">
            <v>SHV-Uniforms</v>
          </cell>
          <cell r="F2553" t="str">
            <v>Employee Costs</v>
          </cell>
          <cell r="G2553">
            <v>693.23</v>
          </cell>
          <cell r="J2553">
            <v>693.23</v>
          </cell>
        </row>
        <row r="2554">
          <cell r="D2554" t="str">
            <v>01-100-53300-000</v>
          </cell>
          <cell r="E2554" t="str">
            <v>JFK-261-Union - Escrow-</v>
          </cell>
          <cell r="F2554" t="str">
            <v>Employee Costs</v>
          </cell>
          <cell r="G2554">
            <v>709.95</v>
          </cell>
          <cell r="J2554">
            <v>709.95</v>
          </cell>
        </row>
        <row r="2555">
          <cell r="D2555" t="str">
            <v>05-725-54200-000</v>
          </cell>
          <cell r="E2555" t="str">
            <v>HSV-Other Employee Expenses</v>
          </cell>
          <cell r="F2555" t="str">
            <v>Employee Costs</v>
          </cell>
          <cell r="G2555">
            <v>718</v>
          </cell>
          <cell r="J2555">
            <v>718</v>
          </cell>
        </row>
        <row r="2556">
          <cell r="D2556" t="str">
            <v>01-135-53300-000</v>
          </cell>
          <cell r="E2556" t="str">
            <v>JFK-66-Union - Escrow-</v>
          </cell>
          <cell r="F2556" t="str">
            <v>Employee Costs</v>
          </cell>
          <cell r="G2556">
            <v>726.45</v>
          </cell>
          <cell r="J2556">
            <v>726.45</v>
          </cell>
        </row>
        <row r="2557">
          <cell r="D2557" t="str">
            <v>03-002-54200-000</v>
          </cell>
          <cell r="E2557" t="str">
            <v>SG&amp;A-Other Employee Expenses</v>
          </cell>
          <cell r="F2557" t="str">
            <v>Employee Costs</v>
          </cell>
          <cell r="G2557">
            <v>734.34</v>
          </cell>
          <cell r="J2557">
            <v>734.34</v>
          </cell>
        </row>
        <row r="2558">
          <cell r="D2558" t="str">
            <v>05-738-54300-000</v>
          </cell>
          <cell r="E2558" t="str">
            <v>LAX-Drug Testing</v>
          </cell>
          <cell r="F2558" t="str">
            <v>Employee Costs</v>
          </cell>
          <cell r="G2558">
            <v>739</v>
          </cell>
          <cell r="J2558">
            <v>739</v>
          </cell>
        </row>
        <row r="2559">
          <cell r="D2559" t="str">
            <v>06-480-54500-000</v>
          </cell>
          <cell r="E2559" t="str">
            <v>FLL-6-Finger Print Fees</v>
          </cell>
          <cell r="F2559" t="str">
            <v>Employee Costs</v>
          </cell>
          <cell r="G2559">
            <v>744</v>
          </cell>
          <cell r="J2559">
            <v>744</v>
          </cell>
        </row>
        <row r="2560">
          <cell r="D2560" t="str">
            <v>05-720-54300-000</v>
          </cell>
          <cell r="E2560" t="str">
            <v>ELP-Drug Testing</v>
          </cell>
          <cell r="F2560" t="str">
            <v>Employee Costs</v>
          </cell>
          <cell r="G2560">
            <v>746.7</v>
          </cell>
          <cell r="J2560">
            <v>746.7</v>
          </cell>
        </row>
        <row r="2561">
          <cell r="D2561" t="str">
            <v>06-455-54300-000</v>
          </cell>
          <cell r="E2561" t="str">
            <v>MIA-706-Drug Testing</v>
          </cell>
          <cell r="F2561" t="str">
            <v>Employee Costs</v>
          </cell>
          <cell r="G2561">
            <v>747</v>
          </cell>
          <cell r="J2561">
            <v>747</v>
          </cell>
        </row>
        <row r="2562">
          <cell r="D2562" t="str">
            <v>01-115-53900-000</v>
          </cell>
          <cell r="E2562" t="str">
            <v>JFK East-Recruitment-</v>
          </cell>
          <cell r="F2562" t="str">
            <v>Employee Costs</v>
          </cell>
          <cell r="G2562">
            <v>754</v>
          </cell>
          <cell r="J2562">
            <v>754</v>
          </cell>
        </row>
        <row r="2563">
          <cell r="D2563" t="str">
            <v>03-240-54200-000</v>
          </cell>
          <cell r="E2563" t="str">
            <v>YUL-800-Other Employee Expenses</v>
          </cell>
          <cell r="F2563" t="str">
            <v>Employee Costs</v>
          </cell>
          <cell r="G2563">
            <v>783.3</v>
          </cell>
          <cell r="J2563">
            <v>783.3</v>
          </cell>
        </row>
        <row r="2564">
          <cell r="D2564" t="str">
            <v>05-767-54300-000</v>
          </cell>
          <cell r="E2564" t="str">
            <v>SAT-Drug Testing</v>
          </cell>
          <cell r="F2564" t="str">
            <v>Employee Costs</v>
          </cell>
          <cell r="G2564">
            <v>794.2</v>
          </cell>
          <cell r="J2564">
            <v>794.2</v>
          </cell>
        </row>
        <row r="2565">
          <cell r="D2565" t="str">
            <v>01-178-54500-000</v>
          </cell>
          <cell r="E2565" t="str">
            <v>OKC-UPS-Finger Print Fees-</v>
          </cell>
          <cell r="F2565" t="str">
            <v>Employee Costs</v>
          </cell>
          <cell r="G2565">
            <v>795.07</v>
          </cell>
          <cell r="J2565">
            <v>795.07</v>
          </cell>
        </row>
        <row r="2566">
          <cell r="D2566" t="str">
            <v>05-724-53700-000</v>
          </cell>
          <cell r="E2566" t="str">
            <v>HRL-Safety</v>
          </cell>
          <cell r="F2566" t="str">
            <v>Employee Costs</v>
          </cell>
          <cell r="G2566">
            <v>798.23</v>
          </cell>
          <cell r="J2566">
            <v>798.23</v>
          </cell>
        </row>
        <row r="2567">
          <cell r="D2567" t="str">
            <v>05-745-53900-000</v>
          </cell>
          <cell r="E2567" t="str">
            <v>MSY-Recruitment</v>
          </cell>
          <cell r="F2567" t="str">
            <v>Employee Costs</v>
          </cell>
          <cell r="G2567">
            <v>800</v>
          </cell>
          <cell r="J2567">
            <v>800</v>
          </cell>
        </row>
        <row r="2568">
          <cell r="D2568" t="str">
            <v>01-125-54100-000</v>
          </cell>
          <cell r="E2568" t="str">
            <v>JFK-76-Employee Appreciation Expenses-</v>
          </cell>
          <cell r="F2568" t="str">
            <v>Employee Costs</v>
          </cell>
          <cell r="G2568">
            <v>802.69</v>
          </cell>
          <cell r="J2568">
            <v>802.69</v>
          </cell>
        </row>
        <row r="2569">
          <cell r="D2569" t="str">
            <v>05-750-54200-000</v>
          </cell>
          <cell r="E2569" t="str">
            <v>PHX-Other Employee Expenses</v>
          </cell>
          <cell r="F2569" t="str">
            <v>Employee Costs</v>
          </cell>
          <cell r="G2569">
            <v>807.85</v>
          </cell>
          <cell r="J2569">
            <v>807.85</v>
          </cell>
        </row>
        <row r="2570">
          <cell r="D2570" t="str">
            <v>05-744-53700-000</v>
          </cell>
          <cell r="E2570" t="str">
            <v>MSP-7550-Safety</v>
          </cell>
          <cell r="F2570" t="str">
            <v>Employee Costs</v>
          </cell>
          <cell r="G2570">
            <v>817.52</v>
          </cell>
          <cell r="J2570">
            <v>817.52</v>
          </cell>
        </row>
        <row r="2571">
          <cell r="D2571" t="str">
            <v>05-749-53900-000</v>
          </cell>
          <cell r="E2571" t="str">
            <v>ORD-Recruitment</v>
          </cell>
          <cell r="F2571" t="str">
            <v>Employee Costs</v>
          </cell>
          <cell r="G2571">
            <v>825</v>
          </cell>
          <cell r="J2571">
            <v>825</v>
          </cell>
        </row>
        <row r="2572">
          <cell r="D2572" t="str">
            <v>06-455-53700-000</v>
          </cell>
          <cell r="E2572" t="str">
            <v>MIA-706-Safety</v>
          </cell>
          <cell r="F2572" t="str">
            <v>Employee Costs</v>
          </cell>
          <cell r="G2572">
            <v>830.92</v>
          </cell>
          <cell r="J2572">
            <v>830.92</v>
          </cell>
        </row>
        <row r="2573">
          <cell r="D2573" t="str">
            <v>05-749-53700-000</v>
          </cell>
          <cell r="E2573" t="str">
            <v>ORD-Safety</v>
          </cell>
          <cell r="F2573" t="str">
            <v>Employee Costs</v>
          </cell>
          <cell r="G2573">
            <v>841.67</v>
          </cell>
          <cell r="J2573">
            <v>841.67</v>
          </cell>
        </row>
        <row r="2574">
          <cell r="D2574" t="str">
            <v>05-747-53800-000</v>
          </cell>
          <cell r="E2574" t="str">
            <v>MCI-156-Uniforms</v>
          </cell>
          <cell r="F2574" t="str">
            <v>Employee Costs</v>
          </cell>
          <cell r="G2574">
            <v>844.86</v>
          </cell>
          <cell r="J2574">
            <v>844.86</v>
          </cell>
        </row>
        <row r="2575">
          <cell r="D2575" t="str">
            <v>05-726-54300-000</v>
          </cell>
          <cell r="E2575" t="str">
            <v>GFK-Drug Testing</v>
          </cell>
          <cell r="F2575" t="str">
            <v>Employee Costs</v>
          </cell>
          <cell r="G2575">
            <v>849.1</v>
          </cell>
          <cell r="J2575">
            <v>849.1</v>
          </cell>
        </row>
        <row r="2576">
          <cell r="D2576" t="str">
            <v>05-731-54200-000</v>
          </cell>
          <cell r="E2576" t="str">
            <v>ICT-Other Employee Expenses</v>
          </cell>
          <cell r="F2576" t="str">
            <v>Employee Costs</v>
          </cell>
          <cell r="G2576">
            <v>850</v>
          </cell>
          <cell r="J2576">
            <v>850</v>
          </cell>
        </row>
        <row r="2577">
          <cell r="D2577" t="str">
            <v>05-738-53900-000</v>
          </cell>
          <cell r="E2577" t="str">
            <v>LAX-Recruitment</v>
          </cell>
          <cell r="F2577" t="str">
            <v>Employee Costs</v>
          </cell>
          <cell r="G2577">
            <v>875</v>
          </cell>
          <cell r="J2577">
            <v>875</v>
          </cell>
        </row>
        <row r="2578">
          <cell r="D2578" t="str">
            <v>05-772-54000-000</v>
          </cell>
          <cell r="E2578" t="str">
            <v>SEA-Training</v>
          </cell>
          <cell r="F2578" t="str">
            <v>Employee Costs</v>
          </cell>
          <cell r="G2578">
            <v>875</v>
          </cell>
          <cell r="J2578">
            <v>875</v>
          </cell>
        </row>
        <row r="2579">
          <cell r="D2579" t="str">
            <v>06-461-54000-000</v>
          </cell>
          <cell r="E2579" t="str">
            <v>MIA-708-Training</v>
          </cell>
          <cell r="F2579" t="str">
            <v>Employee Costs</v>
          </cell>
          <cell r="G2579">
            <v>880</v>
          </cell>
          <cell r="J2579">
            <v>880</v>
          </cell>
        </row>
        <row r="2580">
          <cell r="D2580" t="str">
            <v>01-135-54200-000</v>
          </cell>
          <cell r="E2580" t="str">
            <v>JFK-66-Other Employee Expenses-</v>
          </cell>
          <cell r="F2580" t="str">
            <v>Employee Costs</v>
          </cell>
          <cell r="G2580">
            <v>900</v>
          </cell>
          <cell r="J2580">
            <v>900</v>
          </cell>
        </row>
        <row r="2581">
          <cell r="D2581" t="str">
            <v>06-453-53700-000</v>
          </cell>
          <cell r="E2581" t="str">
            <v>MIA 707 (Atlas)-Safety</v>
          </cell>
          <cell r="F2581" t="str">
            <v>Employee Costs</v>
          </cell>
          <cell r="G2581">
            <v>936.33</v>
          </cell>
          <cell r="J2581">
            <v>936.33</v>
          </cell>
        </row>
        <row r="2582">
          <cell r="D2582" t="str">
            <v>01-150-54300-000</v>
          </cell>
          <cell r="E2582" t="str">
            <v>IAD-6-Drug Testing-</v>
          </cell>
          <cell r="F2582" t="str">
            <v>Employee Costs</v>
          </cell>
          <cell r="G2582">
            <v>956</v>
          </cell>
          <cell r="J2582">
            <v>956</v>
          </cell>
        </row>
        <row r="2583">
          <cell r="D2583" t="str">
            <v>06-480-54000-000</v>
          </cell>
          <cell r="E2583" t="str">
            <v>FLL-6-Training</v>
          </cell>
          <cell r="F2583" t="str">
            <v>Employee Costs</v>
          </cell>
          <cell r="G2583">
            <v>969.47</v>
          </cell>
          <cell r="J2583">
            <v>969.47</v>
          </cell>
        </row>
        <row r="2584">
          <cell r="D2584" t="str">
            <v>05-703-54300-000</v>
          </cell>
          <cell r="E2584" t="str">
            <v>BDL-Drug Testing</v>
          </cell>
          <cell r="F2584" t="str">
            <v>Employee Costs</v>
          </cell>
          <cell r="G2584">
            <v>981</v>
          </cell>
          <cell r="J2584">
            <v>981</v>
          </cell>
        </row>
        <row r="2585">
          <cell r="D2585" t="str">
            <v>05-703-53700-000</v>
          </cell>
          <cell r="E2585" t="str">
            <v>BDL-Safety</v>
          </cell>
          <cell r="F2585" t="str">
            <v>Employee Costs</v>
          </cell>
          <cell r="G2585">
            <v>1011.46</v>
          </cell>
          <cell r="J2585">
            <v>1011.46</v>
          </cell>
        </row>
        <row r="2586">
          <cell r="D2586" t="str">
            <v>06-500-53700-000</v>
          </cell>
          <cell r="E2586" t="str">
            <v>B702-Safety</v>
          </cell>
          <cell r="F2586" t="str">
            <v>Employee Costs</v>
          </cell>
          <cell r="G2586">
            <v>1049.2</v>
          </cell>
          <cell r="J2586">
            <v>1049.2</v>
          </cell>
        </row>
        <row r="2587">
          <cell r="D2587" t="str">
            <v>05-769-53900-000</v>
          </cell>
          <cell r="E2587" t="str">
            <v>SHV-Recruitment</v>
          </cell>
          <cell r="F2587" t="str">
            <v>Employee Costs</v>
          </cell>
          <cell r="G2587">
            <v>1085</v>
          </cell>
          <cell r="J2587">
            <v>1085</v>
          </cell>
        </row>
        <row r="2588">
          <cell r="D2588" t="str">
            <v>05-742-53700-000</v>
          </cell>
          <cell r="E2588" t="str">
            <v>MEM-Safety</v>
          </cell>
          <cell r="F2588" t="str">
            <v>Employee Costs</v>
          </cell>
          <cell r="G2588">
            <v>1107.46</v>
          </cell>
          <cell r="J2588">
            <v>1107.46</v>
          </cell>
        </row>
        <row r="2589">
          <cell r="D2589" t="str">
            <v>06-470-54300-000</v>
          </cell>
          <cell r="E2589" t="str">
            <v>MIA-RAMP-Drug Testing</v>
          </cell>
          <cell r="F2589" t="str">
            <v>Employee Costs</v>
          </cell>
          <cell r="G2589">
            <v>1118</v>
          </cell>
          <cell r="J2589">
            <v>1118</v>
          </cell>
        </row>
        <row r="2590">
          <cell r="D2590" t="str">
            <v>01-120-54100-000</v>
          </cell>
          <cell r="E2590" t="str">
            <v>JFK-151-Employee Appreciation Expenses-</v>
          </cell>
          <cell r="F2590" t="str">
            <v>Employee Costs</v>
          </cell>
          <cell r="G2590">
            <v>1119.5</v>
          </cell>
          <cell r="J2590">
            <v>1119.5</v>
          </cell>
        </row>
        <row r="2591">
          <cell r="D2591" t="str">
            <v>05-709-54300-000</v>
          </cell>
          <cell r="E2591" t="str">
            <v>BFI-Drug Testing</v>
          </cell>
          <cell r="F2591" t="str">
            <v>Employee Costs</v>
          </cell>
          <cell r="G2591">
            <v>1120</v>
          </cell>
          <cell r="J2591">
            <v>1120</v>
          </cell>
        </row>
        <row r="2592">
          <cell r="D2592" t="str">
            <v>06-453-54300-000</v>
          </cell>
          <cell r="E2592" t="str">
            <v>MIA 707 (Atlas)-Drug Testing</v>
          </cell>
          <cell r="F2592" t="str">
            <v>Employee Costs</v>
          </cell>
          <cell r="G2592">
            <v>1135</v>
          </cell>
          <cell r="J2592">
            <v>1135</v>
          </cell>
        </row>
        <row r="2593">
          <cell r="D2593" t="str">
            <v>05-715-54200-000</v>
          </cell>
          <cell r="E2593" t="str">
            <v>DEN-Other Employee Expenses</v>
          </cell>
          <cell r="F2593" t="str">
            <v>Employee Costs</v>
          </cell>
          <cell r="G2593">
            <v>1204.99</v>
          </cell>
          <cell r="J2593">
            <v>1204.99</v>
          </cell>
        </row>
        <row r="2594">
          <cell r="D2594" t="str">
            <v>06-500-54000-000</v>
          </cell>
          <cell r="E2594" t="str">
            <v>B702-Training</v>
          </cell>
          <cell r="F2594" t="str">
            <v>Employee Costs</v>
          </cell>
          <cell r="G2594">
            <v>1205</v>
          </cell>
          <cell r="J2594">
            <v>1205</v>
          </cell>
        </row>
        <row r="2595">
          <cell r="D2595" t="str">
            <v>05-735-54300-000</v>
          </cell>
          <cell r="E2595" t="str">
            <v>JAN-Drug Testing</v>
          </cell>
          <cell r="F2595" t="str">
            <v>Employee Costs</v>
          </cell>
          <cell r="G2595">
            <v>1224</v>
          </cell>
          <cell r="J2595">
            <v>1224</v>
          </cell>
        </row>
        <row r="2596">
          <cell r="D2596" t="str">
            <v>05-706-53700-000</v>
          </cell>
          <cell r="E2596" t="str">
            <v>AUS-Safety</v>
          </cell>
          <cell r="F2596" t="str">
            <v>Employee Costs</v>
          </cell>
          <cell r="G2596">
            <v>1225.81</v>
          </cell>
          <cell r="J2596">
            <v>1225.81</v>
          </cell>
        </row>
        <row r="2597">
          <cell r="D2597" t="str">
            <v>01-145-54300-000</v>
          </cell>
          <cell r="E2597" t="str">
            <v>JFK- 9-Drug Testing-</v>
          </cell>
          <cell r="F2597" t="str">
            <v>Employee Costs</v>
          </cell>
          <cell r="G2597">
            <v>1235</v>
          </cell>
          <cell r="J2597">
            <v>1235</v>
          </cell>
        </row>
        <row r="2598">
          <cell r="D2598" t="str">
            <v>05-748-54300-000</v>
          </cell>
          <cell r="E2598" t="str">
            <v>OKC-Drug Testing</v>
          </cell>
          <cell r="F2598" t="str">
            <v>Employee Costs</v>
          </cell>
          <cell r="G2598">
            <v>1293.5999999999999</v>
          </cell>
          <cell r="J2598">
            <v>1293.5999999999999</v>
          </cell>
        </row>
        <row r="2599">
          <cell r="D2599" t="str">
            <v>05-748-54200-000</v>
          </cell>
          <cell r="E2599" t="str">
            <v>OKC-Other Employee Expenses</v>
          </cell>
          <cell r="F2599" t="str">
            <v>Employee Costs</v>
          </cell>
          <cell r="G2599">
            <v>1300</v>
          </cell>
          <cell r="J2599">
            <v>1300</v>
          </cell>
        </row>
        <row r="2600">
          <cell r="D2600" t="str">
            <v>01-195-54300-000</v>
          </cell>
          <cell r="E2600" t="str">
            <v>SEA-2427-Drug Testing-</v>
          </cell>
          <cell r="F2600" t="str">
            <v>Employee Costs</v>
          </cell>
          <cell r="G2600">
            <v>1320</v>
          </cell>
          <cell r="J2600">
            <v>1320</v>
          </cell>
        </row>
        <row r="2601">
          <cell r="D2601" t="str">
            <v>01-178-54300-000</v>
          </cell>
          <cell r="E2601" t="str">
            <v>OKC-UPS-Drug Testing-</v>
          </cell>
          <cell r="F2601" t="str">
            <v>Employee Costs</v>
          </cell>
          <cell r="G2601">
            <v>1330.5</v>
          </cell>
          <cell r="J2601">
            <v>1330.5</v>
          </cell>
        </row>
        <row r="2602">
          <cell r="D2602" t="str">
            <v>01-175-54000-000</v>
          </cell>
          <cell r="E2602" t="str">
            <v>DFW-Training-</v>
          </cell>
          <cell r="F2602" t="str">
            <v>Employee Costs</v>
          </cell>
          <cell r="G2602">
            <v>1333.08</v>
          </cell>
          <cell r="J2602">
            <v>1333.08</v>
          </cell>
        </row>
        <row r="2603">
          <cell r="D2603" t="str">
            <v>01-135-54300-000</v>
          </cell>
          <cell r="E2603" t="str">
            <v>JFK-66-Drug Testing-</v>
          </cell>
          <cell r="F2603" t="str">
            <v>Employee Costs</v>
          </cell>
          <cell r="G2603">
            <v>1358</v>
          </cell>
          <cell r="J2603">
            <v>1358</v>
          </cell>
        </row>
        <row r="2604">
          <cell r="D2604" t="str">
            <v>06-460-54300-000</v>
          </cell>
          <cell r="E2604" t="str">
            <v>MIA-707-Drug Testing</v>
          </cell>
          <cell r="F2604" t="str">
            <v>Employee Costs</v>
          </cell>
          <cell r="G2604">
            <v>1368</v>
          </cell>
          <cell r="J2604">
            <v>1368</v>
          </cell>
        </row>
        <row r="2605">
          <cell r="D2605" t="str">
            <v>06-450-54000-000</v>
          </cell>
          <cell r="E2605" t="str">
            <v>MIA-1601-Training</v>
          </cell>
          <cell r="F2605" t="str">
            <v>Employee Costs</v>
          </cell>
          <cell r="G2605">
            <v>1382.29</v>
          </cell>
          <cell r="J2605">
            <v>1382.29</v>
          </cell>
        </row>
        <row r="2606">
          <cell r="D2606" t="str">
            <v>05-747-53700-000</v>
          </cell>
          <cell r="E2606" t="str">
            <v>MCI-156-Safety</v>
          </cell>
          <cell r="F2606" t="str">
            <v>Employee Costs</v>
          </cell>
          <cell r="G2606">
            <v>1397.05</v>
          </cell>
          <cell r="J2606">
            <v>1397.05</v>
          </cell>
        </row>
        <row r="2607">
          <cell r="D2607" t="str">
            <v>05-757-54200-000</v>
          </cell>
          <cell r="E2607" t="str">
            <v>LAS-Other Employee Expenses</v>
          </cell>
          <cell r="F2607" t="str">
            <v>Employee Costs</v>
          </cell>
          <cell r="G2607">
            <v>1400</v>
          </cell>
          <cell r="J2607">
            <v>1400</v>
          </cell>
        </row>
        <row r="2608">
          <cell r="D2608" t="str">
            <v>01-100-53500-000</v>
          </cell>
          <cell r="E2608" t="str">
            <v>JFK-261-Union - Scholarship-</v>
          </cell>
          <cell r="F2608" t="str">
            <v>Employee Costs</v>
          </cell>
          <cell r="G2608">
            <v>1419.9</v>
          </cell>
          <cell r="J2608">
            <v>1419.9</v>
          </cell>
        </row>
        <row r="2609">
          <cell r="D2609" t="str">
            <v>07-455-54000-000</v>
          </cell>
          <cell r="E2609" t="str">
            <v>MIA-706-Training-</v>
          </cell>
          <cell r="F2609" t="str">
            <v>Employee Costs</v>
          </cell>
          <cell r="G2609">
            <v>1430.5</v>
          </cell>
          <cell r="J2609">
            <v>1430.5</v>
          </cell>
        </row>
        <row r="2610">
          <cell r="D2610" t="str">
            <v>01-195-54500-000</v>
          </cell>
          <cell r="E2610" t="str">
            <v>SEA-2427-Finger Print Fees-</v>
          </cell>
          <cell r="F2610" t="str">
            <v>Employee Costs</v>
          </cell>
          <cell r="G2610">
            <v>1448.25</v>
          </cell>
          <cell r="J2610">
            <v>1448.25</v>
          </cell>
        </row>
        <row r="2611">
          <cell r="D2611" t="str">
            <v>05-715-53900-000</v>
          </cell>
          <cell r="E2611" t="str">
            <v>DEN-Recruitment</v>
          </cell>
          <cell r="F2611" t="str">
            <v>Employee Costs</v>
          </cell>
          <cell r="G2611">
            <v>1450</v>
          </cell>
          <cell r="J2611">
            <v>1450</v>
          </cell>
        </row>
        <row r="2612">
          <cell r="D2612" t="str">
            <v>01-167-53800-000</v>
          </cell>
          <cell r="E2612" t="str">
            <v>ORD-AF-Uniforms-</v>
          </cell>
          <cell r="F2612" t="str">
            <v>Employee Costs</v>
          </cell>
          <cell r="G2612">
            <v>1473.03</v>
          </cell>
          <cell r="J2612">
            <v>1473.03</v>
          </cell>
        </row>
        <row r="2613">
          <cell r="D2613" t="str">
            <v>05-706-54200-000</v>
          </cell>
          <cell r="E2613" t="str">
            <v>AUS-Other Employee Expenses</v>
          </cell>
          <cell r="F2613" t="str">
            <v>Employee Costs</v>
          </cell>
          <cell r="G2613">
            <v>1475</v>
          </cell>
          <cell r="J2613">
            <v>1475</v>
          </cell>
        </row>
        <row r="2614">
          <cell r="D2614" t="str">
            <v>01-120-53300-000</v>
          </cell>
          <cell r="E2614" t="str">
            <v>JFK-151-Union - Escrow-</v>
          </cell>
          <cell r="F2614" t="str">
            <v>Employee Costs</v>
          </cell>
          <cell r="G2614">
            <v>1479.65</v>
          </cell>
          <cell r="J2614">
            <v>1479.65</v>
          </cell>
        </row>
        <row r="2615">
          <cell r="D2615" t="str">
            <v>06-480-53700-000</v>
          </cell>
          <cell r="E2615" t="str">
            <v>FLL-6-Safety</v>
          </cell>
          <cell r="F2615" t="str">
            <v>Employee Costs</v>
          </cell>
          <cell r="G2615">
            <v>1482.46</v>
          </cell>
          <cell r="J2615">
            <v>1482.46</v>
          </cell>
        </row>
        <row r="2616">
          <cell r="D2616" t="str">
            <v>06-999-54000-000</v>
          </cell>
          <cell r="E2616" t="str">
            <v>SG&amp;A MIA-Training</v>
          </cell>
          <cell r="F2616" t="str">
            <v>Employee Costs</v>
          </cell>
          <cell r="G2616">
            <v>1500</v>
          </cell>
          <cell r="J2616">
            <v>1500</v>
          </cell>
        </row>
        <row r="2617">
          <cell r="D2617" t="str">
            <v>03-230-53800-000</v>
          </cell>
          <cell r="E2617" t="str">
            <v>YYZ-2 - Uniforms</v>
          </cell>
          <cell r="F2617" t="str">
            <v>Employee Costs</v>
          </cell>
          <cell r="G2617">
            <v>1505.88</v>
          </cell>
          <cell r="J2617">
            <v>1505.88</v>
          </cell>
        </row>
        <row r="2618">
          <cell r="D2618" t="str">
            <v>01-145-54100-000</v>
          </cell>
          <cell r="E2618" t="str">
            <v>JFK- 9-Employee Appreciation Expenses-</v>
          </cell>
          <cell r="F2618" t="str">
            <v>Employee Costs</v>
          </cell>
          <cell r="G2618">
            <v>1562.57</v>
          </cell>
          <cell r="J2618">
            <v>1562.57</v>
          </cell>
        </row>
        <row r="2619">
          <cell r="D2619" t="str">
            <v>05-749-53800-000</v>
          </cell>
          <cell r="E2619" t="str">
            <v>ORD-Uniforms</v>
          </cell>
          <cell r="F2619" t="str">
            <v>Employee Costs</v>
          </cell>
          <cell r="G2619">
            <v>1582.17</v>
          </cell>
          <cell r="J2619">
            <v>1582.17</v>
          </cell>
        </row>
        <row r="2620">
          <cell r="D2620" t="str">
            <v>05-737-53900-000</v>
          </cell>
          <cell r="E2620" t="str">
            <v>IND-Recruitment</v>
          </cell>
          <cell r="F2620" t="str">
            <v>Employee Costs</v>
          </cell>
          <cell r="G2620">
            <v>1600</v>
          </cell>
          <cell r="J2620">
            <v>1600</v>
          </cell>
        </row>
        <row r="2621">
          <cell r="D2621" t="str">
            <v>01-115-54200-000</v>
          </cell>
          <cell r="E2621" t="str">
            <v>JFK East-Other Employee Expenses-</v>
          </cell>
          <cell r="F2621" t="str">
            <v>Employee Costs</v>
          </cell>
          <cell r="G2621">
            <v>1655.03</v>
          </cell>
          <cell r="J2621">
            <v>1655.03</v>
          </cell>
        </row>
        <row r="2622">
          <cell r="D2622" t="str">
            <v>05-765-54300-000</v>
          </cell>
          <cell r="E2622" t="str">
            <v>SAN-Drug Testing</v>
          </cell>
          <cell r="F2622" t="str">
            <v>Employee Costs</v>
          </cell>
          <cell r="G2622">
            <v>1670.5</v>
          </cell>
          <cell r="J2622">
            <v>1670.5</v>
          </cell>
        </row>
        <row r="2623">
          <cell r="D2623" t="str">
            <v>05-769-54300-000</v>
          </cell>
          <cell r="E2623" t="str">
            <v>SHV-Drug Testing</v>
          </cell>
          <cell r="F2623" t="str">
            <v>Employee Costs</v>
          </cell>
          <cell r="G2623">
            <v>1686</v>
          </cell>
          <cell r="J2623">
            <v>1686</v>
          </cell>
        </row>
        <row r="2624">
          <cell r="D2624" t="str">
            <v>06-500-54500-000</v>
          </cell>
          <cell r="E2624" t="str">
            <v>B702-Finger Print Fees</v>
          </cell>
          <cell r="F2624" t="str">
            <v>Employee Costs</v>
          </cell>
          <cell r="G2624">
            <v>1706</v>
          </cell>
          <cell r="J2624">
            <v>1706</v>
          </cell>
        </row>
        <row r="2625">
          <cell r="D2625" t="str">
            <v>01-150-54000-000</v>
          </cell>
          <cell r="E2625" t="str">
            <v>IAD-6-Training-</v>
          </cell>
          <cell r="F2625" t="str">
            <v>Employee Costs</v>
          </cell>
          <cell r="G2625">
            <v>1732.28</v>
          </cell>
          <cell r="J2625">
            <v>1732.28</v>
          </cell>
        </row>
        <row r="2626">
          <cell r="D2626" t="str">
            <v>05-750-53800-000</v>
          </cell>
          <cell r="E2626" t="str">
            <v>PHX-Uniforms</v>
          </cell>
          <cell r="F2626" t="str">
            <v>Employee Costs</v>
          </cell>
          <cell r="G2626">
            <v>1740.69</v>
          </cell>
          <cell r="J2626">
            <v>1740.69</v>
          </cell>
        </row>
        <row r="2627">
          <cell r="D2627" t="str">
            <v>01-175-54300-000</v>
          </cell>
          <cell r="E2627" t="str">
            <v>DFW-Drug Testing-</v>
          </cell>
          <cell r="F2627" t="str">
            <v>Employee Costs</v>
          </cell>
          <cell r="G2627">
            <v>1754.42</v>
          </cell>
          <cell r="J2627">
            <v>1754.42</v>
          </cell>
        </row>
        <row r="2628">
          <cell r="D2628" t="str">
            <v>01-135-53500-000</v>
          </cell>
          <cell r="E2628" t="str">
            <v>JFK-66-Union - Scholarship-</v>
          </cell>
          <cell r="F2628" t="str">
            <v>Employee Costs</v>
          </cell>
          <cell r="G2628">
            <v>1772.1</v>
          </cell>
          <cell r="J2628">
            <v>1772.1</v>
          </cell>
        </row>
        <row r="2629">
          <cell r="D2629" t="str">
            <v>05-765-53800-000</v>
          </cell>
          <cell r="E2629" t="str">
            <v>SAN-Uniforms</v>
          </cell>
          <cell r="F2629" t="str">
            <v>Employee Costs</v>
          </cell>
          <cell r="G2629">
            <v>1793.02</v>
          </cell>
          <cell r="J2629">
            <v>1793.02</v>
          </cell>
        </row>
        <row r="2630">
          <cell r="D2630" t="str">
            <v>06-450-53700-000</v>
          </cell>
          <cell r="E2630" t="str">
            <v>MIA-1601-Safety</v>
          </cell>
          <cell r="F2630" t="str">
            <v>Employee Costs</v>
          </cell>
          <cell r="G2630">
            <v>1823.36</v>
          </cell>
          <cell r="J2630">
            <v>1823.36</v>
          </cell>
        </row>
        <row r="2631">
          <cell r="D2631" t="str">
            <v>05-773-54300-000</v>
          </cell>
          <cell r="E2631" t="str">
            <v>SFO-Drug Testing</v>
          </cell>
          <cell r="F2631" t="str">
            <v>Employee Costs</v>
          </cell>
          <cell r="G2631">
            <v>1843.16</v>
          </cell>
          <cell r="J2631">
            <v>1843.16</v>
          </cell>
        </row>
        <row r="2632">
          <cell r="D2632" t="str">
            <v>05-745-53700-000</v>
          </cell>
          <cell r="E2632" t="str">
            <v>MSY-Safety</v>
          </cell>
          <cell r="F2632" t="str">
            <v>Employee Costs</v>
          </cell>
          <cell r="G2632">
            <v>1911.69</v>
          </cell>
          <cell r="J2632">
            <v>1911.69</v>
          </cell>
        </row>
        <row r="2633">
          <cell r="D2633" t="str">
            <v>05-772-54300-000</v>
          </cell>
          <cell r="E2633" t="str">
            <v>SEA-Drug Testing</v>
          </cell>
          <cell r="F2633" t="str">
            <v>Employee Costs</v>
          </cell>
          <cell r="G2633">
            <v>2013.5</v>
          </cell>
          <cell r="J2633">
            <v>2013.5</v>
          </cell>
        </row>
        <row r="2634">
          <cell r="D2634" t="str">
            <v>01-156-53800-000</v>
          </cell>
          <cell r="E2634" t="str">
            <v>IAD-UPS-Uniforms-</v>
          </cell>
          <cell r="F2634" t="str">
            <v>Employee Costs</v>
          </cell>
          <cell r="G2634">
            <v>2035.27</v>
          </cell>
          <cell r="J2634">
            <v>2035.27</v>
          </cell>
        </row>
        <row r="2635">
          <cell r="D2635" t="str">
            <v>06-999-52200-000</v>
          </cell>
          <cell r="E2635" t="str">
            <v>SG&amp;A MIA-Workers Compensation</v>
          </cell>
          <cell r="F2635" t="str">
            <v>Employee Costs</v>
          </cell>
          <cell r="G2635">
            <v>2045.02</v>
          </cell>
          <cell r="J2635">
            <v>2045.02</v>
          </cell>
        </row>
        <row r="2636">
          <cell r="D2636" t="str">
            <v>01-210-54100-000</v>
          </cell>
          <cell r="E2636" t="str">
            <v>SAT-Employee Appreciation Expenses-</v>
          </cell>
          <cell r="F2636" t="str">
            <v>Employee Costs</v>
          </cell>
          <cell r="G2636">
            <v>2092.69</v>
          </cell>
          <cell r="J2636">
            <v>2092.69</v>
          </cell>
        </row>
        <row r="2637">
          <cell r="D2637" t="str">
            <v>06-460-53700-000</v>
          </cell>
          <cell r="E2637" t="str">
            <v>MIA-707-Safety</v>
          </cell>
          <cell r="F2637" t="str">
            <v>Employee Costs</v>
          </cell>
          <cell r="G2637">
            <v>2097.71</v>
          </cell>
          <cell r="J2637">
            <v>2097.71</v>
          </cell>
        </row>
        <row r="2638">
          <cell r="D2638" t="str">
            <v>06-500-53800-000</v>
          </cell>
          <cell r="E2638" t="str">
            <v>B702-Uniforms</v>
          </cell>
          <cell r="F2638" t="str">
            <v>Employee Costs</v>
          </cell>
          <cell r="G2638">
            <v>2157.21</v>
          </cell>
          <cell r="J2638">
            <v>2157.21</v>
          </cell>
        </row>
        <row r="2639">
          <cell r="D2639" t="str">
            <v>05-744-54300-000</v>
          </cell>
          <cell r="E2639" t="str">
            <v>MSP-7550-Drug Testing</v>
          </cell>
          <cell r="F2639" t="str">
            <v>Employee Costs</v>
          </cell>
          <cell r="G2639">
            <v>2158</v>
          </cell>
          <cell r="J2639">
            <v>2158</v>
          </cell>
        </row>
        <row r="2640">
          <cell r="D2640" t="str">
            <v>01-190-54000-000</v>
          </cell>
          <cell r="E2640" t="str">
            <v>SEA-2345-Training-</v>
          </cell>
          <cell r="F2640" t="str">
            <v>Employee Costs</v>
          </cell>
          <cell r="G2640">
            <v>2160</v>
          </cell>
          <cell r="J2640">
            <v>2160</v>
          </cell>
        </row>
        <row r="2641">
          <cell r="D2641" t="str">
            <v>05-737-53700-000</v>
          </cell>
          <cell r="E2641" t="str">
            <v>IND-Safety</v>
          </cell>
          <cell r="F2641" t="str">
            <v>Employee Costs</v>
          </cell>
          <cell r="G2641">
            <v>2165.2199999999998</v>
          </cell>
          <cell r="J2641">
            <v>2165.2199999999998</v>
          </cell>
        </row>
        <row r="2642">
          <cell r="D2642" t="str">
            <v>05-730-54200-000</v>
          </cell>
          <cell r="E2642" t="str">
            <v>IAH-B19175-Other Employee Expenses</v>
          </cell>
          <cell r="F2642" t="str">
            <v>Employee Costs</v>
          </cell>
          <cell r="G2642">
            <v>2184</v>
          </cell>
          <cell r="J2642">
            <v>2184</v>
          </cell>
        </row>
        <row r="2643">
          <cell r="D2643" t="str">
            <v>05-704-54300-000</v>
          </cell>
          <cell r="E2643" t="str">
            <v>ATL-Drug Testing</v>
          </cell>
          <cell r="F2643" t="str">
            <v>Employee Costs</v>
          </cell>
          <cell r="G2643">
            <v>2213</v>
          </cell>
          <cell r="J2643">
            <v>2213</v>
          </cell>
        </row>
        <row r="2644">
          <cell r="D2644" t="str">
            <v>06-470-54500-000</v>
          </cell>
          <cell r="E2644" t="str">
            <v>MIA-RAMP-Finger Print Fees</v>
          </cell>
          <cell r="F2644" t="str">
            <v>Employee Costs</v>
          </cell>
          <cell r="G2644">
            <v>2296</v>
          </cell>
          <cell r="J2644">
            <v>2296</v>
          </cell>
        </row>
        <row r="2645">
          <cell r="D2645" t="str">
            <v>01-120-54300-000</v>
          </cell>
          <cell r="E2645" t="str">
            <v>JFK-151-Drug Testing-</v>
          </cell>
          <cell r="F2645" t="str">
            <v>Employee Costs</v>
          </cell>
          <cell r="G2645">
            <v>2304</v>
          </cell>
          <cell r="J2645">
            <v>2304</v>
          </cell>
        </row>
        <row r="2646">
          <cell r="D2646" t="str">
            <v>05-706-54300-000</v>
          </cell>
          <cell r="E2646" t="str">
            <v>AUS-Drug Testing</v>
          </cell>
          <cell r="F2646" t="str">
            <v>Employee Costs</v>
          </cell>
          <cell r="G2646">
            <v>2347.3000000000002</v>
          </cell>
          <cell r="J2646">
            <v>2347.3000000000002</v>
          </cell>
        </row>
        <row r="2647">
          <cell r="D2647" t="str">
            <v>01-115-54000-000</v>
          </cell>
          <cell r="E2647" t="str">
            <v>JFK East-Training-</v>
          </cell>
          <cell r="F2647" t="str">
            <v>Employee Costs</v>
          </cell>
          <cell r="G2647">
            <v>2375</v>
          </cell>
          <cell r="J2647">
            <v>2375</v>
          </cell>
        </row>
        <row r="2648">
          <cell r="D2648" t="str">
            <v>05-745-54300-000</v>
          </cell>
          <cell r="E2648" t="str">
            <v>MSY-Drug Testing</v>
          </cell>
          <cell r="F2648" t="str">
            <v>Employee Costs</v>
          </cell>
          <cell r="G2648">
            <v>2380</v>
          </cell>
          <cell r="J2648">
            <v>2380</v>
          </cell>
        </row>
        <row r="2649">
          <cell r="D2649" t="str">
            <v>05-715-53800-000</v>
          </cell>
          <cell r="E2649" t="str">
            <v>DEN-Uniforms</v>
          </cell>
          <cell r="F2649" t="str">
            <v>Employee Costs</v>
          </cell>
          <cell r="G2649">
            <v>2395.5100000000002</v>
          </cell>
          <cell r="J2649">
            <v>2395.5100000000002</v>
          </cell>
        </row>
        <row r="2650">
          <cell r="D2650" t="str">
            <v>05-740-53900-000</v>
          </cell>
          <cell r="E2650" t="str">
            <v>LIT-Recruitment</v>
          </cell>
          <cell r="F2650" t="str">
            <v>Employee Costs</v>
          </cell>
          <cell r="G2650">
            <v>2463.52</v>
          </cell>
          <cell r="J2650">
            <v>2463.52</v>
          </cell>
        </row>
        <row r="2651">
          <cell r="D2651" t="str">
            <v>05-707-54200-000</v>
          </cell>
          <cell r="E2651" t="str">
            <v>BWI-Other Employee Expenses</v>
          </cell>
          <cell r="F2651" t="str">
            <v>Employee Costs</v>
          </cell>
          <cell r="G2651">
            <v>2475</v>
          </cell>
          <cell r="J2651">
            <v>2475</v>
          </cell>
        </row>
        <row r="2652">
          <cell r="D2652" t="str">
            <v>06-453-54500-000</v>
          </cell>
          <cell r="E2652" t="str">
            <v>MIA 707 (Atlas)-Finger Print Fees</v>
          </cell>
          <cell r="F2652" t="str">
            <v>Employee Costs</v>
          </cell>
          <cell r="G2652">
            <v>2503.7199999999998</v>
          </cell>
          <cell r="J2652">
            <v>2503.7199999999998</v>
          </cell>
        </row>
        <row r="2653">
          <cell r="D2653" t="str">
            <v>06-453-53800-000</v>
          </cell>
          <cell r="E2653" t="str">
            <v>MIA 707 (Atlas)-Uniforms</v>
          </cell>
          <cell r="F2653" t="str">
            <v>Employee Costs</v>
          </cell>
          <cell r="G2653">
            <v>2513.1999999999998</v>
          </cell>
          <cell r="J2653">
            <v>2513.1999999999998</v>
          </cell>
        </row>
        <row r="2654">
          <cell r="D2654" t="str">
            <v>05-740-54300-000</v>
          </cell>
          <cell r="E2654" t="str">
            <v>LIT-Drug Testing</v>
          </cell>
          <cell r="F2654" t="str">
            <v>Employee Costs</v>
          </cell>
          <cell r="G2654">
            <v>2532</v>
          </cell>
          <cell r="J2654">
            <v>2532</v>
          </cell>
        </row>
        <row r="2655">
          <cell r="D2655" t="str">
            <v>03-250-53800-000</v>
          </cell>
          <cell r="E2655" t="str">
            <v>Uniforms</v>
          </cell>
          <cell r="F2655" t="str">
            <v>Employee Costs</v>
          </cell>
          <cell r="G2655">
            <v>2542.89</v>
          </cell>
          <cell r="J2655">
            <v>2542.89</v>
          </cell>
        </row>
        <row r="2656">
          <cell r="D2656" t="str">
            <v>05-747-54300-000</v>
          </cell>
          <cell r="E2656" t="str">
            <v>MCI-156-Drug Testing</v>
          </cell>
          <cell r="F2656" t="str">
            <v>Employee Costs</v>
          </cell>
          <cell r="G2656">
            <v>2628</v>
          </cell>
          <cell r="J2656">
            <v>2628</v>
          </cell>
        </row>
        <row r="2657">
          <cell r="D2657" t="str">
            <v>01-120-53500-000</v>
          </cell>
          <cell r="E2657" t="str">
            <v>JFK-151-Union - Scholarship-</v>
          </cell>
          <cell r="F2657" t="str">
            <v>Employee Costs</v>
          </cell>
          <cell r="G2657">
            <v>2639.1</v>
          </cell>
          <cell r="J2657">
            <v>2639.1</v>
          </cell>
        </row>
        <row r="2658">
          <cell r="D2658" t="str">
            <v>06-465-54500-000</v>
          </cell>
          <cell r="E2658" t="str">
            <v>MIA-716-Finger Print Fees</v>
          </cell>
          <cell r="F2658" t="str">
            <v>Employee Costs</v>
          </cell>
          <cell r="G2658">
            <v>2646</v>
          </cell>
          <cell r="J2658">
            <v>2646</v>
          </cell>
        </row>
        <row r="2659">
          <cell r="D2659" t="str">
            <v>06-470-53700-000</v>
          </cell>
          <cell r="E2659" t="str">
            <v>MIA-RAMP-Safety</v>
          </cell>
          <cell r="F2659" t="str">
            <v>Employee Costs</v>
          </cell>
          <cell r="G2659">
            <v>2686.73</v>
          </cell>
          <cell r="J2659">
            <v>2686.73</v>
          </cell>
        </row>
        <row r="2660">
          <cell r="D2660" t="str">
            <v>06-470-53800-000</v>
          </cell>
          <cell r="E2660" t="str">
            <v>MIA-RAMP-Uniforms</v>
          </cell>
          <cell r="F2660" t="str">
            <v>Employee Costs</v>
          </cell>
          <cell r="G2660">
            <v>2699.09</v>
          </cell>
          <cell r="J2660">
            <v>2699.09</v>
          </cell>
        </row>
        <row r="2661">
          <cell r="D2661" t="str">
            <v>05-709-53700-000</v>
          </cell>
          <cell r="E2661" t="str">
            <v>BFI-Safety</v>
          </cell>
          <cell r="F2661" t="str">
            <v>Employee Costs</v>
          </cell>
          <cell r="G2661">
            <v>2722.59</v>
          </cell>
          <cell r="J2661">
            <v>2722.59</v>
          </cell>
        </row>
        <row r="2662">
          <cell r="D2662" t="str">
            <v>06-460-54500-000</v>
          </cell>
          <cell r="E2662" t="str">
            <v>MIA-707-Finger Print Fees</v>
          </cell>
          <cell r="F2662" t="str">
            <v>Employee Costs</v>
          </cell>
          <cell r="G2662">
            <v>2748</v>
          </cell>
          <cell r="J2662">
            <v>2748</v>
          </cell>
        </row>
        <row r="2663">
          <cell r="D2663" t="str">
            <v>03-002-54000-000</v>
          </cell>
          <cell r="E2663" t="str">
            <v>SG&amp;A-Training</v>
          </cell>
          <cell r="F2663" t="str">
            <v>Employee Costs</v>
          </cell>
          <cell r="G2663">
            <v>2759.2</v>
          </cell>
          <cell r="J2663">
            <v>2759.2</v>
          </cell>
        </row>
        <row r="2664">
          <cell r="D2664" t="str">
            <v>06-455-54500-000</v>
          </cell>
          <cell r="E2664" t="str">
            <v>MIA-706-Finger Print Fees</v>
          </cell>
          <cell r="F2664" t="str">
            <v>Employee Costs</v>
          </cell>
          <cell r="G2664">
            <v>2780</v>
          </cell>
          <cell r="J2664">
            <v>2780</v>
          </cell>
        </row>
        <row r="2665">
          <cell r="D2665" t="str">
            <v>05-770-54300-000</v>
          </cell>
          <cell r="E2665" t="str">
            <v>SGF-Drug Testing</v>
          </cell>
          <cell r="F2665" t="str">
            <v>Employee Costs</v>
          </cell>
          <cell r="G2665">
            <v>2782</v>
          </cell>
          <cell r="J2665">
            <v>2782</v>
          </cell>
        </row>
        <row r="2666">
          <cell r="D2666" t="str">
            <v>05-000-53900-000</v>
          </cell>
          <cell r="E2666" t="str">
            <v>CORP-Recruitment -</v>
          </cell>
          <cell r="F2666" t="str">
            <v>Employee Costs</v>
          </cell>
          <cell r="G2666">
            <v>2785</v>
          </cell>
          <cell r="J2666">
            <v>2785</v>
          </cell>
        </row>
        <row r="2667">
          <cell r="D2667" t="str">
            <v>01-115-52200-000</v>
          </cell>
          <cell r="E2667" t="str">
            <v>JFK East-Workers Compensation-</v>
          </cell>
          <cell r="F2667" t="str">
            <v>Employee Costs</v>
          </cell>
          <cell r="G2667">
            <v>2817.28</v>
          </cell>
          <cell r="J2667">
            <v>2817.28</v>
          </cell>
        </row>
        <row r="2668">
          <cell r="D2668" t="str">
            <v>01-170-53800-000</v>
          </cell>
          <cell r="E2668" t="str">
            <v>IAH-GEN-Uniforms-</v>
          </cell>
          <cell r="F2668" t="str">
            <v>Employee Costs</v>
          </cell>
          <cell r="G2668">
            <v>2853.99</v>
          </cell>
          <cell r="J2668">
            <v>2853.99</v>
          </cell>
        </row>
        <row r="2669">
          <cell r="D2669" t="str">
            <v>01-001-54100-000</v>
          </cell>
          <cell r="E2669" t="str">
            <v>SG&amp;A Employee Appreciation Expenses</v>
          </cell>
          <cell r="F2669" t="str">
            <v>Employee Costs</v>
          </cell>
          <cell r="G2669">
            <v>2973.09</v>
          </cell>
          <cell r="J2669">
            <v>2973.09</v>
          </cell>
        </row>
        <row r="2670">
          <cell r="D2670" t="str">
            <v>01-125-53800-000</v>
          </cell>
          <cell r="E2670" t="str">
            <v>JFK-76-Uniforms-</v>
          </cell>
          <cell r="F2670" t="str">
            <v>Employee Costs</v>
          </cell>
          <cell r="G2670">
            <v>2979.33</v>
          </cell>
          <cell r="J2670">
            <v>2979.33</v>
          </cell>
        </row>
        <row r="2671">
          <cell r="D2671" t="str">
            <v>05-765-53700-000</v>
          </cell>
          <cell r="E2671" t="str">
            <v>SAN-Safety</v>
          </cell>
          <cell r="F2671" t="str">
            <v>Employee Costs</v>
          </cell>
          <cell r="G2671">
            <v>3024.83</v>
          </cell>
          <cell r="J2671">
            <v>3024.83</v>
          </cell>
        </row>
        <row r="2672">
          <cell r="D2672" t="str">
            <v>05-735-54200-000</v>
          </cell>
          <cell r="E2672" t="str">
            <v>JAN-Other Employee Expenses</v>
          </cell>
          <cell r="F2672" t="str">
            <v>Employee Costs</v>
          </cell>
          <cell r="G2672">
            <v>3075</v>
          </cell>
          <cell r="J2672">
            <v>3075</v>
          </cell>
        </row>
        <row r="2673">
          <cell r="D2673" t="str">
            <v>05-759-53800-000</v>
          </cell>
          <cell r="E2673" t="str">
            <v>MHR-Uniforms</v>
          </cell>
          <cell r="F2673" t="str">
            <v>Employee Costs</v>
          </cell>
          <cell r="G2673">
            <v>3100.23</v>
          </cell>
          <cell r="J2673">
            <v>3100.23</v>
          </cell>
        </row>
        <row r="2674">
          <cell r="D2674" t="str">
            <v>05-755-53700-000</v>
          </cell>
          <cell r="E2674" t="str">
            <v>RNO-Safety</v>
          </cell>
          <cell r="F2674" t="str">
            <v>Employee Costs</v>
          </cell>
          <cell r="G2674">
            <v>3165.33</v>
          </cell>
          <cell r="J2674">
            <v>3165.33</v>
          </cell>
        </row>
        <row r="2675">
          <cell r="D2675" t="str">
            <v>01-166-53800-000</v>
          </cell>
          <cell r="E2675" t="str">
            <v>PHL-Uniforms-</v>
          </cell>
          <cell r="F2675" t="str">
            <v>Employee Costs</v>
          </cell>
          <cell r="G2675">
            <v>3215.17</v>
          </cell>
          <cell r="J2675">
            <v>3215.17</v>
          </cell>
        </row>
        <row r="2676">
          <cell r="D2676" t="str">
            <v>05-706-53800-000</v>
          </cell>
          <cell r="E2676" t="str">
            <v>AUS-Uniforms</v>
          </cell>
          <cell r="F2676" t="str">
            <v>Employee Costs</v>
          </cell>
          <cell r="G2676">
            <v>3250.19</v>
          </cell>
          <cell r="J2676">
            <v>3250.19</v>
          </cell>
        </row>
        <row r="2677">
          <cell r="D2677" t="str">
            <v>01-170-54500-000</v>
          </cell>
          <cell r="E2677" t="str">
            <v>IAH-GEN-Finger Print Fees-</v>
          </cell>
          <cell r="F2677" t="str">
            <v>Employee Costs</v>
          </cell>
          <cell r="G2677">
            <v>3383</v>
          </cell>
          <cell r="J2677">
            <v>3383</v>
          </cell>
        </row>
        <row r="2678">
          <cell r="D2678" t="str">
            <v>05-704-53700-000</v>
          </cell>
          <cell r="E2678" t="str">
            <v>ATL-Safety</v>
          </cell>
          <cell r="F2678" t="str">
            <v>Employee Costs</v>
          </cell>
          <cell r="G2678">
            <v>3447.81</v>
          </cell>
          <cell r="J2678">
            <v>3447.81</v>
          </cell>
        </row>
        <row r="2679">
          <cell r="D2679" t="str">
            <v>01-165-54000-000</v>
          </cell>
          <cell r="E2679" t="str">
            <v>EWRSAS - -Training-</v>
          </cell>
          <cell r="F2679" t="str">
            <v>Employee Costs</v>
          </cell>
          <cell r="G2679">
            <v>3580.86</v>
          </cell>
          <cell r="J2679">
            <v>3580.86</v>
          </cell>
        </row>
        <row r="2680">
          <cell r="D2680" t="str">
            <v>06-460-53800-000</v>
          </cell>
          <cell r="E2680" t="str">
            <v>MIA-707-Uniforms</v>
          </cell>
          <cell r="F2680" t="str">
            <v>Employee Costs</v>
          </cell>
          <cell r="G2680">
            <v>3607.69</v>
          </cell>
          <cell r="J2680">
            <v>3607.69</v>
          </cell>
        </row>
        <row r="2681">
          <cell r="D2681" t="str">
            <v>05-725-53700-000</v>
          </cell>
          <cell r="E2681" t="str">
            <v>HSV-Safety</v>
          </cell>
          <cell r="F2681" t="str">
            <v>Employee Costs</v>
          </cell>
          <cell r="G2681">
            <v>3699.82</v>
          </cell>
          <cell r="J2681">
            <v>3699.82</v>
          </cell>
        </row>
        <row r="2682">
          <cell r="D2682" t="str">
            <v>01-210-54300-000</v>
          </cell>
          <cell r="E2682" t="str">
            <v>SAT-Drug Testing-</v>
          </cell>
          <cell r="F2682" t="str">
            <v>Employee Costs</v>
          </cell>
          <cell r="G2682">
            <v>3825.5</v>
          </cell>
          <cell r="J2682">
            <v>3825.5</v>
          </cell>
        </row>
        <row r="2683">
          <cell r="D2683" t="str">
            <v>06-455-53800-000</v>
          </cell>
          <cell r="E2683" t="str">
            <v>MIA-706-Uniforms</v>
          </cell>
          <cell r="F2683" t="str">
            <v>Employee Costs</v>
          </cell>
          <cell r="G2683">
            <v>3891.59</v>
          </cell>
          <cell r="J2683">
            <v>3891.59</v>
          </cell>
        </row>
        <row r="2684">
          <cell r="D2684" t="str">
            <v>01-166-54000-000</v>
          </cell>
          <cell r="E2684" t="str">
            <v>PHL-Training-</v>
          </cell>
          <cell r="F2684" t="str">
            <v>Employee Costs</v>
          </cell>
          <cell r="G2684">
            <v>3908.91</v>
          </cell>
          <cell r="J2684">
            <v>3908.91</v>
          </cell>
        </row>
        <row r="2685">
          <cell r="D2685" t="str">
            <v>01-300-52200-000</v>
          </cell>
          <cell r="E2685" t="str">
            <v xml:space="preserve"> -SAN-Workers Compensation-</v>
          </cell>
          <cell r="F2685" t="str">
            <v>Employee Costs</v>
          </cell>
          <cell r="G2685">
            <v>3982</v>
          </cell>
          <cell r="J2685">
            <v>3982</v>
          </cell>
        </row>
        <row r="2686">
          <cell r="D2686" t="str">
            <v>01-178-53900-000</v>
          </cell>
          <cell r="E2686" t="str">
            <v>OKC-UPS-Recruitment-</v>
          </cell>
          <cell r="F2686" t="str">
            <v>Employee Costs</v>
          </cell>
          <cell r="G2686">
            <v>4036.26</v>
          </cell>
          <cell r="J2686">
            <v>4036.26</v>
          </cell>
        </row>
        <row r="2687">
          <cell r="D2687" t="str">
            <v>05-715-53700-000</v>
          </cell>
          <cell r="E2687" t="str">
            <v>DEN-Safety</v>
          </cell>
          <cell r="F2687" t="str">
            <v>Employee Costs</v>
          </cell>
          <cell r="G2687">
            <v>4153.99</v>
          </cell>
          <cell r="J2687">
            <v>4153.99</v>
          </cell>
        </row>
        <row r="2688">
          <cell r="D2688" t="str">
            <v>01-140-54000-000</v>
          </cell>
          <cell r="E2688" t="str">
            <v>JFK-73-Training-</v>
          </cell>
          <cell r="F2688" t="str">
            <v>Employee Costs</v>
          </cell>
          <cell r="G2688">
            <v>4200.71</v>
          </cell>
          <cell r="J2688">
            <v>4200.71</v>
          </cell>
        </row>
        <row r="2689">
          <cell r="D2689" t="str">
            <v>05-748-53700-000</v>
          </cell>
          <cell r="E2689" t="str">
            <v>OKC-Safety</v>
          </cell>
          <cell r="F2689" t="str">
            <v>Employee Costs</v>
          </cell>
          <cell r="G2689">
            <v>4602.3500000000004</v>
          </cell>
          <cell r="J2689">
            <v>4602.3500000000004</v>
          </cell>
        </row>
        <row r="2690">
          <cell r="D2690" t="str">
            <v>06-461-54300-000</v>
          </cell>
          <cell r="E2690" t="str">
            <v>MIA-708-Drug Testing</v>
          </cell>
          <cell r="F2690" t="str">
            <v>Employee Costs</v>
          </cell>
          <cell r="G2690">
            <v>4636</v>
          </cell>
          <cell r="J2690">
            <v>4636</v>
          </cell>
        </row>
        <row r="2691">
          <cell r="D2691" t="str">
            <v>01-210-54500-000</v>
          </cell>
          <cell r="E2691" t="str">
            <v>SAT-Finger Print Fees-</v>
          </cell>
          <cell r="F2691" t="str">
            <v>Employee Costs</v>
          </cell>
          <cell r="G2691">
            <v>4660</v>
          </cell>
          <cell r="J2691">
            <v>4660</v>
          </cell>
        </row>
        <row r="2692">
          <cell r="D2692" t="str">
            <v>01-210-53800-000</v>
          </cell>
          <cell r="E2692" t="str">
            <v>SAT-Uniforms-</v>
          </cell>
          <cell r="F2692" t="str">
            <v>Employee Costs</v>
          </cell>
          <cell r="G2692">
            <v>4681.43</v>
          </cell>
          <cell r="J2692">
            <v>4681.43</v>
          </cell>
        </row>
        <row r="2693">
          <cell r="D2693" t="str">
            <v>05-755-54300-000</v>
          </cell>
          <cell r="E2693" t="str">
            <v>RNO-Drug Testing</v>
          </cell>
          <cell r="F2693" t="str">
            <v>Employee Costs</v>
          </cell>
          <cell r="G2693">
            <v>4762</v>
          </cell>
          <cell r="J2693">
            <v>4762</v>
          </cell>
        </row>
        <row r="2694">
          <cell r="D2694" t="str">
            <v>05-750-53700-000</v>
          </cell>
          <cell r="E2694" t="str">
            <v>PHX-Safety</v>
          </cell>
          <cell r="F2694" t="str">
            <v>Employee Costs</v>
          </cell>
          <cell r="G2694">
            <v>4808.1000000000004</v>
          </cell>
          <cell r="J2694">
            <v>4808.1000000000004</v>
          </cell>
        </row>
        <row r="2695">
          <cell r="D2695" t="str">
            <v>01-170-54300-000</v>
          </cell>
          <cell r="E2695" t="str">
            <v>IAH-GEN-Drug Testing-</v>
          </cell>
          <cell r="F2695" t="str">
            <v>Employee Costs</v>
          </cell>
          <cell r="G2695">
            <v>5071.8999999999996</v>
          </cell>
          <cell r="J2695">
            <v>5071.8999999999996</v>
          </cell>
        </row>
        <row r="2696">
          <cell r="D2696" t="str">
            <v>03-240-53700-000</v>
          </cell>
          <cell r="E2696" t="str">
            <v>YUL-800-Safety</v>
          </cell>
          <cell r="F2696" t="str">
            <v>Employee Costs</v>
          </cell>
          <cell r="G2696">
            <v>5143.21</v>
          </cell>
          <cell r="J2696">
            <v>5143.21</v>
          </cell>
        </row>
        <row r="2697">
          <cell r="D2697" t="str">
            <v>05-749-54300-000</v>
          </cell>
          <cell r="E2697" t="str">
            <v>ORD-Drug Testing</v>
          </cell>
          <cell r="F2697" t="str">
            <v>Employee Costs</v>
          </cell>
          <cell r="G2697">
            <v>5185.1000000000004</v>
          </cell>
          <cell r="J2697">
            <v>5185.1000000000004</v>
          </cell>
        </row>
        <row r="2698">
          <cell r="D2698" t="str">
            <v>01-145-53800-000</v>
          </cell>
          <cell r="E2698" t="str">
            <v>JFK- 9-Uniforms-</v>
          </cell>
          <cell r="F2698" t="str">
            <v>Employee Costs</v>
          </cell>
          <cell r="G2698">
            <v>5245.82</v>
          </cell>
          <cell r="J2698">
            <v>5245.82</v>
          </cell>
        </row>
        <row r="2699">
          <cell r="D2699" t="str">
            <v>03-240-53800-000</v>
          </cell>
          <cell r="E2699" t="str">
            <v>YUL-800-Uniforms</v>
          </cell>
          <cell r="F2699" t="str">
            <v>Employee Costs</v>
          </cell>
          <cell r="G2699">
            <v>5263.88</v>
          </cell>
          <cell r="J2699">
            <v>5263.88</v>
          </cell>
        </row>
        <row r="2700">
          <cell r="D2700" t="str">
            <v>05-725-54300-000</v>
          </cell>
          <cell r="E2700" t="str">
            <v>HSV-Drug Testing</v>
          </cell>
          <cell r="F2700" t="str">
            <v>Employee Costs</v>
          </cell>
          <cell r="G2700">
            <v>5268.7</v>
          </cell>
          <cell r="J2700">
            <v>5268.7</v>
          </cell>
        </row>
        <row r="2701">
          <cell r="D2701" t="str">
            <v>06-475-52200-000</v>
          </cell>
          <cell r="E2701" t="str">
            <v>MIA-TRUCKING-Workers Compensation</v>
          </cell>
          <cell r="F2701" t="str">
            <v>Employee Costs</v>
          </cell>
          <cell r="G2701">
            <v>5424.27</v>
          </cell>
          <cell r="J2701">
            <v>5424.27</v>
          </cell>
        </row>
        <row r="2702">
          <cell r="D2702" t="str">
            <v>05-750-54300-000</v>
          </cell>
          <cell r="E2702" t="str">
            <v>PHX-Drug Testing</v>
          </cell>
          <cell r="F2702" t="str">
            <v>Employee Costs</v>
          </cell>
          <cell r="G2702">
            <v>5469.1</v>
          </cell>
          <cell r="J2702">
            <v>5469.1</v>
          </cell>
        </row>
        <row r="2703">
          <cell r="D2703" t="str">
            <v>05-715-54300-000</v>
          </cell>
          <cell r="E2703" t="str">
            <v>DEN-Drug Testing</v>
          </cell>
          <cell r="F2703" t="str">
            <v>Employee Costs</v>
          </cell>
          <cell r="G2703">
            <v>5814.5</v>
          </cell>
          <cell r="J2703">
            <v>5814.5</v>
          </cell>
        </row>
        <row r="2704">
          <cell r="D2704" t="str">
            <v>01-190-52200-000</v>
          </cell>
          <cell r="E2704" t="str">
            <v>SEA-2345-Workers Compensation-</v>
          </cell>
          <cell r="F2704" t="str">
            <v>Employee Costs</v>
          </cell>
          <cell r="G2704">
            <v>6000</v>
          </cell>
          <cell r="J2704">
            <v>6000</v>
          </cell>
        </row>
        <row r="2705">
          <cell r="D2705" t="str">
            <v>01-001-54200-000</v>
          </cell>
          <cell r="E2705" t="str">
            <v>SG&amp;A Other Employee Expenses</v>
          </cell>
          <cell r="F2705" t="str">
            <v>Employee Costs</v>
          </cell>
          <cell r="G2705">
            <v>6199.32</v>
          </cell>
          <cell r="J2705">
            <v>6199.32</v>
          </cell>
        </row>
        <row r="2706">
          <cell r="D2706" t="str">
            <v>05-730-53900-000</v>
          </cell>
          <cell r="E2706" t="str">
            <v>IAH-B19175-Recruitment</v>
          </cell>
          <cell r="F2706" t="str">
            <v>Employee Costs</v>
          </cell>
          <cell r="G2706">
            <v>6275</v>
          </cell>
          <cell r="J2706">
            <v>6275</v>
          </cell>
        </row>
        <row r="2707">
          <cell r="D2707" t="str">
            <v>05-738-53800-000</v>
          </cell>
          <cell r="E2707" t="str">
            <v>LAX-Uniforms</v>
          </cell>
          <cell r="F2707" t="str">
            <v>Employee Costs</v>
          </cell>
          <cell r="G2707">
            <v>6336.06</v>
          </cell>
          <cell r="J2707">
            <v>6336.06</v>
          </cell>
        </row>
        <row r="2708">
          <cell r="D2708" t="str">
            <v>05-749-54000-000</v>
          </cell>
          <cell r="E2708" t="str">
            <v>ORD-Training</v>
          </cell>
          <cell r="F2708" t="str">
            <v>Employee Costs</v>
          </cell>
          <cell r="G2708">
            <v>7023</v>
          </cell>
          <cell r="J2708">
            <v>7023</v>
          </cell>
        </row>
        <row r="2709">
          <cell r="D2709" t="str">
            <v>03-230-54000-000</v>
          </cell>
          <cell r="E2709" t="str">
            <v>YYZ-2-Training</v>
          </cell>
          <cell r="F2709" t="str">
            <v>Employee Costs</v>
          </cell>
          <cell r="G2709">
            <v>7113.98</v>
          </cell>
          <cell r="J2709">
            <v>7113.98</v>
          </cell>
        </row>
        <row r="2710">
          <cell r="D2710" t="str">
            <v>06-480-52200-000</v>
          </cell>
          <cell r="E2710" t="str">
            <v>FLL-6-Workers Compensation</v>
          </cell>
          <cell r="F2710" t="str">
            <v>Employee Costs</v>
          </cell>
          <cell r="G2710">
            <v>7167.52</v>
          </cell>
          <cell r="J2710">
            <v>7167.52</v>
          </cell>
        </row>
        <row r="2711">
          <cell r="D2711" t="str">
            <v>01-300-54000-000</v>
          </cell>
          <cell r="E2711" t="str">
            <v xml:space="preserve"> -SAN-Training-</v>
          </cell>
          <cell r="F2711" t="str">
            <v>Employee Costs</v>
          </cell>
          <cell r="G2711">
            <v>7217.07</v>
          </cell>
          <cell r="J2711">
            <v>7217.07</v>
          </cell>
        </row>
        <row r="2712">
          <cell r="D2712" t="str">
            <v>05-730-54000-000</v>
          </cell>
          <cell r="E2712" t="str">
            <v>IAH-B19175-Training</v>
          </cell>
          <cell r="F2712" t="str">
            <v>Employee Costs</v>
          </cell>
          <cell r="G2712">
            <v>7408.95</v>
          </cell>
          <cell r="J2712">
            <v>7408.95</v>
          </cell>
        </row>
        <row r="2713">
          <cell r="D2713" t="str">
            <v>01-100-54000-000</v>
          </cell>
          <cell r="E2713" t="str">
            <v>JFK-261-Training-</v>
          </cell>
          <cell r="F2713" t="str">
            <v>Employee Costs</v>
          </cell>
          <cell r="G2713">
            <v>7608.1</v>
          </cell>
          <cell r="J2713">
            <v>7608.1</v>
          </cell>
        </row>
        <row r="2714">
          <cell r="D2714" t="str">
            <v>01-165-53800-000</v>
          </cell>
          <cell r="E2714" t="str">
            <v>EWRSAS- -Uniforms-</v>
          </cell>
          <cell r="F2714" t="str">
            <v>Employee Costs</v>
          </cell>
          <cell r="G2714">
            <v>7736.49</v>
          </cell>
          <cell r="J2714">
            <v>7736.49</v>
          </cell>
        </row>
        <row r="2715">
          <cell r="D2715" t="str">
            <v>05-730-53700-000</v>
          </cell>
          <cell r="E2715" t="str">
            <v>IAH-B19175-Safety</v>
          </cell>
          <cell r="F2715" t="str">
            <v>Employee Costs</v>
          </cell>
          <cell r="G2715">
            <v>7900.31</v>
          </cell>
          <cell r="J2715">
            <v>7900.31</v>
          </cell>
        </row>
        <row r="2716">
          <cell r="D2716" t="str">
            <v>01-140-53800-000</v>
          </cell>
          <cell r="E2716" t="str">
            <v>JFK-73-Uniforms-</v>
          </cell>
          <cell r="F2716" t="str">
            <v>Employee Costs</v>
          </cell>
          <cell r="G2716">
            <v>8275.33</v>
          </cell>
          <cell r="J2716">
            <v>8275.33</v>
          </cell>
        </row>
        <row r="2717">
          <cell r="D2717" t="str">
            <v>06-510-52200-000</v>
          </cell>
          <cell r="E2717" t="str">
            <v>AA-Workers Compensation</v>
          </cell>
          <cell r="F2717" t="str">
            <v>Employee Costs</v>
          </cell>
          <cell r="G2717">
            <v>8569.02</v>
          </cell>
          <cell r="J2717">
            <v>8569.02</v>
          </cell>
        </row>
        <row r="2718">
          <cell r="D2718" t="str">
            <v>03-240-54000-000</v>
          </cell>
          <cell r="E2718" t="str">
            <v>YUL-800-Training</v>
          </cell>
          <cell r="F2718" t="str">
            <v>Employee Costs</v>
          </cell>
          <cell r="G2718">
            <v>8637.6299999999992</v>
          </cell>
          <cell r="J2718">
            <v>8637.6299999999992</v>
          </cell>
        </row>
        <row r="2719">
          <cell r="D2719" t="str">
            <v>01-145-54000-000</v>
          </cell>
          <cell r="E2719" t="str">
            <v>JFK- 9-Training-</v>
          </cell>
          <cell r="F2719" t="str">
            <v>Employee Costs</v>
          </cell>
          <cell r="G2719">
            <v>8685.5400000000009</v>
          </cell>
          <cell r="J2719">
            <v>8685.5400000000009</v>
          </cell>
        </row>
        <row r="2720">
          <cell r="D2720" t="str">
            <v>05-710-54000-000</v>
          </cell>
          <cell r="E2720" t="str">
            <v>DFW-B1639-Training</v>
          </cell>
          <cell r="F2720" t="str">
            <v>Employee Costs</v>
          </cell>
          <cell r="G2720">
            <v>8912</v>
          </cell>
          <cell r="J2720">
            <v>8912</v>
          </cell>
        </row>
        <row r="2721">
          <cell r="D2721" t="str">
            <v>01-156-52200-000</v>
          </cell>
          <cell r="E2721" t="str">
            <v>IAD-UPS-Workers Compensation-</v>
          </cell>
          <cell r="F2721" t="str">
            <v>Employee Costs</v>
          </cell>
          <cell r="G2721">
            <v>9225.89</v>
          </cell>
          <cell r="J2721">
            <v>9225.89</v>
          </cell>
        </row>
        <row r="2722">
          <cell r="D2722" t="str">
            <v>06-450-52200-000</v>
          </cell>
          <cell r="E2722" t="str">
            <v>MIA-1601-Workers Compensation</v>
          </cell>
          <cell r="F2722" t="str">
            <v>Employee Costs</v>
          </cell>
          <cell r="G2722">
            <v>9346.9</v>
          </cell>
          <cell r="J2722">
            <v>9346.9</v>
          </cell>
        </row>
        <row r="2723">
          <cell r="D2723" t="str">
            <v>03-250-52200-000</v>
          </cell>
          <cell r="E2723" t="str">
            <v>YUL-TRUCKING-Workers Compensation</v>
          </cell>
          <cell r="F2723" t="str">
            <v>Employee Costs</v>
          </cell>
          <cell r="G2723">
            <v>9546.7199999999993</v>
          </cell>
          <cell r="J2723">
            <v>9546.7199999999993</v>
          </cell>
        </row>
        <row r="2724">
          <cell r="D2724" t="str">
            <v>05-710-53700-000</v>
          </cell>
          <cell r="E2724" t="str">
            <v>DFW-B1639-Safety</v>
          </cell>
          <cell r="F2724" t="str">
            <v>Employee Costs</v>
          </cell>
          <cell r="G2724">
            <v>9691.61</v>
          </cell>
          <cell r="J2724">
            <v>9691.61</v>
          </cell>
        </row>
        <row r="2725">
          <cell r="D2725" t="str">
            <v>05-706-53900-000</v>
          </cell>
          <cell r="E2725" t="str">
            <v>AUS-Recruitment</v>
          </cell>
          <cell r="F2725" t="str">
            <v>Employee Costs</v>
          </cell>
          <cell r="G2725">
            <v>9770.5</v>
          </cell>
          <cell r="J2725">
            <v>9770.5</v>
          </cell>
        </row>
        <row r="2726">
          <cell r="D2726" t="str">
            <v>01-170-53900-000</v>
          </cell>
          <cell r="E2726" t="str">
            <v>IAH-GEN-Recruitment-</v>
          </cell>
          <cell r="F2726" t="str">
            <v>Employee Costs</v>
          </cell>
          <cell r="G2726">
            <v>10335</v>
          </cell>
          <cell r="J2726">
            <v>10335</v>
          </cell>
        </row>
        <row r="2727">
          <cell r="D2727" t="str">
            <v>05-738-53700-000</v>
          </cell>
          <cell r="E2727" t="str">
            <v>LAX-Safety</v>
          </cell>
          <cell r="F2727" t="str">
            <v>Employee Costs</v>
          </cell>
          <cell r="G2727">
            <v>10677.82</v>
          </cell>
          <cell r="J2727">
            <v>10677.82</v>
          </cell>
        </row>
        <row r="2728">
          <cell r="D2728" t="str">
            <v>01-001-52200-000</v>
          </cell>
          <cell r="E2728" t="str">
            <v>SG&amp;A Workers Cmpensation</v>
          </cell>
          <cell r="F2728" t="str">
            <v>Employee Costs</v>
          </cell>
          <cell r="G2728">
            <v>10914.12</v>
          </cell>
          <cell r="J2728">
            <v>10914.12</v>
          </cell>
        </row>
        <row r="2729">
          <cell r="D2729" t="str">
            <v>06-461-54500-000</v>
          </cell>
          <cell r="E2729" t="str">
            <v>MIA-708-Finger Print Fees</v>
          </cell>
          <cell r="F2729" t="str">
            <v>Employee Costs</v>
          </cell>
          <cell r="G2729">
            <v>11098</v>
          </cell>
          <cell r="J2729">
            <v>11098</v>
          </cell>
        </row>
        <row r="2730">
          <cell r="D2730" t="str">
            <v>05-710-54200-000</v>
          </cell>
          <cell r="E2730" t="str">
            <v>DFW-B1639-Other Employee Expenses</v>
          </cell>
          <cell r="F2730" t="str">
            <v>Employee Costs</v>
          </cell>
          <cell r="G2730">
            <v>11422.46</v>
          </cell>
          <cell r="J2730">
            <v>11422.46</v>
          </cell>
        </row>
        <row r="2731">
          <cell r="D2731" t="str">
            <v>01-100-53800-000</v>
          </cell>
          <cell r="E2731" t="str">
            <v>JFK-261-Uniforms-</v>
          </cell>
          <cell r="F2731" t="str">
            <v>Employee Costs</v>
          </cell>
          <cell r="G2731">
            <v>11539.05</v>
          </cell>
          <cell r="J2731">
            <v>11539.05</v>
          </cell>
        </row>
        <row r="2732">
          <cell r="D2732" t="str">
            <v>01-135-54000-000</v>
          </cell>
          <cell r="E2732" t="str">
            <v>JFK-66-Training-</v>
          </cell>
          <cell r="F2732" t="str">
            <v>Employee Costs</v>
          </cell>
          <cell r="G2732">
            <v>12641.97</v>
          </cell>
          <cell r="J2732">
            <v>12641.97</v>
          </cell>
        </row>
        <row r="2733">
          <cell r="D2733" t="str">
            <v>01-001-54000-000</v>
          </cell>
          <cell r="E2733" t="str">
            <v>SG&amp;A Training</v>
          </cell>
          <cell r="F2733" t="str">
            <v>Employee Costs</v>
          </cell>
          <cell r="G2733">
            <v>13356.28</v>
          </cell>
          <cell r="J2733">
            <v>13356.28</v>
          </cell>
        </row>
        <row r="2734">
          <cell r="D2734" t="str">
            <v>03-002-52200-000</v>
          </cell>
          <cell r="E2734" t="str">
            <v>SG&amp;A-Workers Compensation</v>
          </cell>
          <cell r="F2734" t="str">
            <v>Employee Costs</v>
          </cell>
          <cell r="G2734">
            <v>13699.92</v>
          </cell>
          <cell r="J2734">
            <v>13699.92</v>
          </cell>
        </row>
        <row r="2735">
          <cell r="D2735" t="str">
            <v>01-001-53900-000</v>
          </cell>
          <cell r="E2735" t="str">
            <v>SG&amp;A Recruitment</v>
          </cell>
          <cell r="F2735" t="str">
            <v>Employee Costs</v>
          </cell>
          <cell r="G2735">
            <v>14262.5</v>
          </cell>
          <cell r="J2735">
            <v>14262.5</v>
          </cell>
        </row>
        <row r="2736">
          <cell r="D2736" t="str">
            <v>06-460-54000-000</v>
          </cell>
          <cell r="E2736" t="str">
            <v>MIA-707-Training</v>
          </cell>
          <cell r="F2736" t="str">
            <v>Employee Costs</v>
          </cell>
          <cell r="G2736">
            <v>14715.95</v>
          </cell>
          <cell r="J2736">
            <v>14715.95</v>
          </cell>
        </row>
        <row r="2737">
          <cell r="D2737" t="str">
            <v>03-002-53900-000</v>
          </cell>
          <cell r="E2737" t="str">
            <v>SG&amp;A-Recruitment</v>
          </cell>
          <cell r="F2737" t="str">
            <v>Employee Costs</v>
          </cell>
          <cell r="G2737">
            <v>15001.24</v>
          </cell>
          <cell r="J2737">
            <v>15001.24</v>
          </cell>
        </row>
        <row r="2738">
          <cell r="D2738" t="str">
            <v>01-120-54000-000</v>
          </cell>
          <cell r="E2738" t="str">
            <v>JFK-151-Training-</v>
          </cell>
          <cell r="F2738" t="str">
            <v>Employee Costs</v>
          </cell>
          <cell r="G2738">
            <v>15152.1</v>
          </cell>
          <cell r="J2738">
            <v>15152.1</v>
          </cell>
        </row>
        <row r="2739">
          <cell r="D2739" t="str">
            <v>05-000-53700-000</v>
          </cell>
          <cell r="E2739" t="str">
            <v>CORP-Safety -</v>
          </cell>
          <cell r="F2739" t="str">
            <v>Employee Costs</v>
          </cell>
          <cell r="G2739">
            <v>15587.74</v>
          </cell>
          <cell r="J2739">
            <v>15587.74</v>
          </cell>
        </row>
        <row r="2740">
          <cell r="D2740" t="str">
            <v>01-170-54000-000</v>
          </cell>
          <cell r="E2740" t="str">
            <v>IAH-GEN-Training-</v>
          </cell>
          <cell r="F2740" t="str">
            <v>Employee Costs</v>
          </cell>
          <cell r="G2740">
            <v>15756.11</v>
          </cell>
          <cell r="J2740">
            <v>15756.11</v>
          </cell>
        </row>
        <row r="2741">
          <cell r="D2741" t="str">
            <v>01-178-52200-000</v>
          </cell>
          <cell r="E2741" t="str">
            <v>OKC-UPS-Workers Compensation-</v>
          </cell>
          <cell r="F2741" t="str">
            <v>Employee Costs</v>
          </cell>
          <cell r="G2741">
            <v>16885.34</v>
          </cell>
          <cell r="J2741">
            <v>16885.34</v>
          </cell>
        </row>
        <row r="2742">
          <cell r="D2742" t="str">
            <v>05-730-54300-000</v>
          </cell>
          <cell r="E2742" t="str">
            <v>IAH-B19175-Drug Testing</v>
          </cell>
          <cell r="F2742" t="str">
            <v>Employee Costs</v>
          </cell>
          <cell r="G2742">
            <v>17729.45</v>
          </cell>
          <cell r="J2742">
            <v>17729.45</v>
          </cell>
        </row>
        <row r="2743">
          <cell r="D2743" t="str">
            <v>06-461-53800-000</v>
          </cell>
          <cell r="E2743" t="str">
            <v>MIA-708-Uniforms</v>
          </cell>
          <cell r="F2743" t="str">
            <v>Employee Costs</v>
          </cell>
          <cell r="G2743">
            <v>19308.14</v>
          </cell>
          <cell r="J2743">
            <v>19308.14</v>
          </cell>
        </row>
        <row r="2744">
          <cell r="D2744" t="str">
            <v>01-135-53800-000</v>
          </cell>
          <cell r="E2744" t="str">
            <v>JFK-66-Uniforms-</v>
          </cell>
          <cell r="F2744" t="str">
            <v>Employee Costs</v>
          </cell>
          <cell r="G2744">
            <v>19617.87</v>
          </cell>
          <cell r="J2744">
            <v>19617.87</v>
          </cell>
        </row>
        <row r="2745">
          <cell r="D2745" t="str">
            <v>05-000-54200-000</v>
          </cell>
          <cell r="E2745" t="str">
            <v>Corporate-Other Employee Expenses</v>
          </cell>
          <cell r="F2745" t="str">
            <v>Employee Costs</v>
          </cell>
          <cell r="G2745">
            <v>19818.7</v>
          </cell>
          <cell r="J2745">
            <v>19818.7</v>
          </cell>
        </row>
        <row r="2746">
          <cell r="D2746" t="str">
            <v>01-150-52200-000</v>
          </cell>
          <cell r="E2746" t="str">
            <v>IAD-6-Workers Compensation-</v>
          </cell>
          <cell r="F2746" t="str">
            <v>Employee Costs</v>
          </cell>
          <cell r="G2746">
            <v>20478</v>
          </cell>
          <cell r="J2746">
            <v>20478</v>
          </cell>
        </row>
        <row r="2747">
          <cell r="D2747" t="str">
            <v>05-772-53700-000</v>
          </cell>
          <cell r="E2747" t="str">
            <v>SEA-Safety</v>
          </cell>
          <cell r="F2747" t="str">
            <v>Employee Costs</v>
          </cell>
          <cell r="G2747">
            <v>20538.669999999998</v>
          </cell>
          <cell r="J2747">
            <v>20538.669999999998</v>
          </cell>
        </row>
        <row r="2748">
          <cell r="D2748" t="str">
            <v>01-120-53800-000</v>
          </cell>
          <cell r="E2748" t="str">
            <v>JFK-151-Uniforms-</v>
          </cell>
          <cell r="F2748" t="str">
            <v>Employee Costs</v>
          </cell>
          <cell r="G2748">
            <v>23784.880000000001</v>
          </cell>
          <cell r="J2748">
            <v>23784.880000000001</v>
          </cell>
        </row>
        <row r="2749">
          <cell r="D2749" t="str">
            <v>01-195-52200-000</v>
          </cell>
          <cell r="E2749" t="str">
            <v>SEA-2427-Workers Compensation-</v>
          </cell>
          <cell r="F2749" t="str">
            <v>Employee Costs</v>
          </cell>
          <cell r="G2749">
            <v>25500</v>
          </cell>
          <cell r="J2749">
            <v>25500</v>
          </cell>
        </row>
        <row r="2750">
          <cell r="D2750" t="str">
            <v>01-151-52200-000</v>
          </cell>
          <cell r="E2750" t="str">
            <v>IAD-6-EK Workers Compensation-</v>
          </cell>
          <cell r="F2750" t="str">
            <v>Employee Costs</v>
          </cell>
          <cell r="G2750">
            <v>28430.62</v>
          </cell>
          <cell r="J2750">
            <v>28430.62</v>
          </cell>
        </row>
        <row r="2751">
          <cell r="D2751" t="str">
            <v>01-166-52200-000</v>
          </cell>
          <cell r="E2751" t="str">
            <v>PHL-Workers Compensation-</v>
          </cell>
          <cell r="F2751" t="str">
            <v>Employee Costs</v>
          </cell>
          <cell r="G2751">
            <v>28761.22</v>
          </cell>
          <cell r="J2751">
            <v>28761.22</v>
          </cell>
        </row>
        <row r="2752">
          <cell r="D2752" t="str">
            <v>01-155-52200-000</v>
          </cell>
          <cell r="E2752" t="str">
            <v>IADAF-Workers Compensation-</v>
          </cell>
          <cell r="F2752" t="str">
            <v>Employee Costs</v>
          </cell>
          <cell r="G2752">
            <v>30745.360000000001</v>
          </cell>
          <cell r="J2752">
            <v>30745.360000000001</v>
          </cell>
        </row>
        <row r="2753">
          <cell r="D2753" t="str">
            <v>01-001-53800-000</v>
          </cell>
          <cell r="E2753" t="str">
            <v>SG&amp;A Uniforms</v>
          </cell>
          <cell r="F2753" t="str">
            <v>Employee Costs</v>
          </cell>
          <cell r="G2753">
            <v>30815.040000000001</v>
          </cell>
          <cell r="J2753">
            <v>30815.040000000001</v>
          </cell>
        </row>
        <row r="2754">
          <cell r="D2754" t="str">
            <v>03-230-52200-000</v>
          </cell>
          <cell r="E2754" t="str">
            <v>YYZ-2-Workers Compensation-WSIB</v>
          </cell>
          <cell r="F2754" t="str">
            <v>Employee Costs</v>
          </cell>
          <cell r="G2754">
            <v>34296.379999999997</v>
          </cell>
          <cell r="J2754">
            <v>34296.379999999997</v>
          </cell>
        </row>
        <row r="2755">
          <cell r="D2755" t="str">
            <v>06-999-54200-000</v>
          </cell>
          <cell r="E2755" t="str">
            <v>SG&amp;A MIA-Other Employee Expenses</v>
          </cell>
          <cell r="F2755" t="str">
            <v>Employee Costs</v>
          </cell>
          <cell r="G2755">
            <v>35484.269999999997</v>
          </cell>
          <cell r="J2755">
            <v>35484.269999999997</v>
          </cell>
        </row>
        <row r="2756">
          <cell r="D2756" t="str">
            <v>06-500-52200-000</v>
          </cell>
          <cell r="E2756" t="str">
            <v>B702-Workers Compensation</v>
          </cell>
          <cell r="F2756" t="str">
            <v>Employee Costs</v>
          </cell>
          <cell r="G2756">
            <v>41258.699999999997</v>
          </cell>
          <cell r="J2756">
            <v>41258.699999999997</v>
          </cell>
        </row>
        <row r="2757">
          <cell r="D2757" t="str">
            <v>03-240-52200-000</v>
          </cell>
          <cell r="E2757" t="str">
            <v>YUL-800-Workers Compensation</v>
          </cell>
          <cell r="F2757" t="str">
            <v>Employee Costs</v>
          </cell>
          <cell r="G2757">
            <v>47729.120000000003</v>
          </cell>
          <cell r="J2757">
            <v>47729.120000000003</v>
          </cell>
        </row>
        <row r="2758">
          <cell r="D2758" t="str">
            <v>05-710-54300-000</v>
          </cell>
          <cell r="E2758" t="str">
            <v>DFW-B1639-Drug Testing</v>
          </cell>
          <cell r="F2758" t="str">
            <v>Employee Costs</v>
          </cell>
          <cell r="G2758">
            <v>51258.68</v>
          </cell>
          <cell r="J2758">
            <v>51258.68</v>
          </cell>
        </row>
        <row r="2759">
          <cell r="D2759" t="str">
            <v>06-465-52200-000</v>
          </cell>
          <cell r="E2759" t="str">
            <v>MIA-716-Workers Compensation</v>
          </cell>
          <cell r="F2759" t="str">
            <v>Employee Costs</v>
          </cell>
          <cell r="G2759">
            <v>53695.27</v>
          </cell>
          <cell r="J2759">
            <v>53695.27</v>
          </cell>
        </row>
        <row r="2760">
          <cell r="D2760" t="str">
            <v>01-165-52200-000</v>
          </cell>
          <cell r="E2760" t="str">
            <v>EWRSAS -Workers Compensation-</v>
          </cell>
          <cell r="F2760" t="str">
            <v>Employee Costs</v>
          </cell>
          <cell r="G2760">
            <v>69147.199999999997</v>
          </cell>
          <cell r="J2760">
            <v>69147.199999999997</v>
          </cell>
        </row>
        <row r="2761">
          <cell r="D2761" t="str">
            <v>06-460-52200-000</v>
          </cell>
          <cell r="E2761" t="str">
            <v>MIA-707-Workers Compensation</v>
          </cell>
          <cell r="F2761" t="str">
            <v>Employee Costs</v>
          </cell>
          <cell r="G2761">
            <v>70310.880000000005</v>
          </cell>
          <cell r="J2761">
            <v>70310.880000000005</v>
          </cell>
        </row>
        <row r="2762">
          <cell r="D2762" t="str">
            <v>06-470-52200-000</v>
          </cell>
          <cell r="E2762" t="str">
            <v>MIA-RAMP-Workers Compensation</v>
          </cell>
          <cell r="F2762" t="str">
            <v>Employee Costs</v>
          </cell>
          <cell r="G2762">
            <v>71132.69</v>
          </cell>
          <cell r="J2762">
            <v>71132.69</v>
          </cell>
        </row>
        <row r="2763">
          <cell r="D2763" t="str">
            <v>06-453-52200-000</v>
          </cell>
          <cell r="E2763" t="str">
            <v>MIA 707 (Atlas)-Workers Compensation</v>
          </cell>
          <cell r="F2763" t="str">
            <v>Employee Costs</v>
          </cell>
          <cell r="G2763">
            <v>73052.78</v>
          </cell>
          <cell r="J2763">
            <v>73052.78</v>
          </cell>
        </row>
        <row r="2764">
          <cell r="D2764" t="str">
            <v>01-175-52200-000</v>
          </cell>
          <cell r="E2764" t="str">
            <v>DFW-Workers Compensation-</v>
          </cell>
          <cell r="F2764" t="str">
            <v>Employee Costs</v>
          </cell>
          <cell r="G2764">
            <v>73818.62</v>
          </cell>
          <cell r="J2764">
            <v>73818.62</v>
          </cell>
        </row>
        <row r="2765">
          <cell r="D2765" t="str">
            <v>01-140-52200-000</v>
          </cell>
          <cell r="E2765" t="str">
            <v>JFK-73-Workers Compensation-</v>
          </cell>
          <cell r="F2765" t="str">
            <v>Employee Costs</v>
          </cell>
          <cell r="G2765">
            <v>75256.66</v>
          </cell>
          <cell r="J2765">
            <v>75256.66</v>
          </cell>
        </row>
        <row r="2766">
          <cell r="D2766" t="str">
            <v>06-455-52200-000</v>
          </cell>
          <cell r="E2766" t="str">
            <v>MIA-706-Workers Compensation</v>
          </cell>
          <cell r="F2766" t="str">
            <v>Employee Costs</v>
          </cell>
          <cell r="G2766">
            <v>77129.3</v>
          </cell>
          <cell r="J2766">
            <v>77129.3</v>
          </cell>
        </row>
        <row r="2767">
          <cell r="D2767" t="str">
            <v>01-210-52200-000</v>
          </cell>
          <cell r="E2767" t="str">
            <v>SAT-Workers Compensation-</v>
          </cell>
          <cell r="F2767" t="str">
            <v>Employee Costs</v>
          </cell>
          <cell r="G2767">
            <v>100118.43</v>
          </cell>
          <cell r="J2767">
            <v>100118.43</v>
          </cell>
        </row>
        <row r="2768">
          <cell r="D2768" t="str">
            <v>01-125-52200-000</v>
          </cell>
          <cell r="E2768" t="str">
            <v>JFK-76-Workers Compensation-</v>
          </cell>
          <cell r="F2768" t="str">
            <v>Employee Costs</v>
          </cell>
          <cell r="G2768">
            <v>103930.84</v>
          </cell>
          <cell r="J2768">
            <v>103930.84</v>
          </cell>
        </row>
        <row r="2769">
          <cell r="D2769" t="str">
            <v>01-167-52200-000</v>
          </cell>
          <cell r="E2769" t="str">
            <v>ORD-AF-Workers Compensation-</v>
          </cell>
          <cell r="F2769" t="str">
            <v>Employee Costs</v>
          </cell>
          <cell r="G2769">
            <v>122095.32</v>
          </cell>
          <cell r="J2769">
            <v>122095.32</v>
          </cell>
        </row>
        <row r="2770">
          <cell r="D2770" t="str">
            <v>01-135-52200-000</v>
          </cell>
          <cell r="E2770" t="str">
            <v>JFK-66-Workers Compensation-</v>
          </cell>
          <cell r="F2770" t="str">
            <v>Employee Costs</v>
          </cell>
          <cell r="G2770">
            <v>165742.1</v>
          </cell>
          <cell r="J2770">
            <v>165742.1</v>
          </cell>
        </row>
        <row r="2771">
          <cell r="D2771" t="str">
            <v>01-170-52200-000</v>
          </cell>
          <cell r="E2771" t="str">
            <v>IAH-GEN-Workers Compensation-</v>
          </cell>
          <cell r="F2771" t="str">
            <v>Employee Costs</v>
          </cell>
          <cell r="G2771">
            <v>171206.45</v>
          </cell>
          <cell r="J2771">
            <v>171206.45</v>
          </cell>
        </row>
        <row r="2772">
          <cell r="D2772" t="str">
            <v>05-000-54000-000</v>
          </cell>
          <cell r="E2772" t="str">
            <v>CORP-Training -</v>
          </cell>
          <cell r="F2772" t="str">
            <v>Employee Costs</v>
          </cell>
          <cell r="G2772">
            <v>206480.53</v>
          </cell>
          <cell r="J2772">
            <v>206480.53</v>
          </cell>
        </row>
        <row r="2773">
          <cell r="D2773" t="str">
            <v>01-100-52200-000</v>
          </cell>
          <cell r="E2773" t="str">
            <v>JFK-261-Workers Compensation-</v>
          </cell>
          <cell r="F2773" t="str">
            <v>Employee Costs</v>
          </cell>
          <cell r="G2773">
            <v>227178.5</v>
          </cell>
          <cell r="J2773">
            <v>227178.5</v>
          </cell>
        </row>
        <row r="2774">
          <cell r="D2774" t="str">
            <v>01-145-52200-000</v>
          </cell>
          <cell r="E2774" t="str">
            <v>JFK- 9-Workers Compensation-</v>
          </cell>
          <cell r="F2774" t="str">
            <v>Employee Costs</v>
          </cell>
          <cell r="G2774">
            <v>259344.86</v>
          </cell>
          <cell r="J2774">
            <v>259344.86</v>
          </cell>
        </row>
        <row r="2775">
          <cell r="D2775" t="str">
            <v>06-461-52200-000</v>
          </cell>
          <cell r="E2775" t="str">
            <v>MIA-708-Workers Compensation</v>
          </cell>
          <cell r="F2775" t="str">
            <v>Employee Costs</v>
          </cell>
          <cell r="G2775">
            <v>310651.24</v>
          </cell>
          <cell r="J2775">
            <v>310651.24</v>
          </cell>
        </row>
        <row r="2776">
          <cell r="D2776" t="str">
            <v>01-120-52200-000</v>
          </cell>
          <cell r="E2776" t="str">
            <v>JFK-151-Workers Compensation-</v>
          </cell>
          <cell r="F2776" t="str">
            <v>Employee Costs</v>
          </cell>
          <cell r="G2776">
            <v>364428.06</v>
          </cell>
          <cell r="J2776">
            <v>364428.06</v>
          </cell>
        </row>
        <row r="2777">
          <cell r="D2777" t="str">
            <v>05-000-52200-000</v>
          </cell>
          <cell r="E2777" t="str">
            <v>CORP-Workers Compensation -</v>
          </cell>
          <cell r="F2777" t="str">
            <v>Employee Costs</v>
          </cell>
          <cell r="G2777">
            <v>983971.63</v>
          </cell>
          <cell r="J2777">
            <v>983971.63</v>
          </cell>
        </row>
        <row r="2778">
          <cell r="D2778" t="str">
            <v>07-000-18000-000</v>
          </cell>
          <cell r="E2778" t="str">
            <v>Goodwill</v>
          </cell>
          <cell r="F2778" t="str">
            <v>Goodwill</v>
          </cell>
          <cell r="G2778">
            <v>-176432</v>
          </cell>
          <cell r="J2778">
            <v>-176432</v>
          </cell>
        </row>
        <row r="2779">
          <cell r="D2779" t="str">
            <v>06-000-18000-000</v>
          </cell>
          <cell r="E2779" t="str">
            <v>Goodwill</v>
          </cell>
          <cell r="F2779" t="str">
            <v>Goodwill</v>
          </cell>
          <cell r="G2779">
            <v>2756128.71</v>
          </cell>
          <cell r="J2779">
            <v>2756128.71</v>
          </cell>
        </row>
        <row r="2780">
          <cell r="D2780" t="str">
            <v>03-002-18000-000</v>
          </cell>
          <cell r="E2780" t="str">
            <v>Goodwill</v>
          </cell>
          <cell r="F2780" t="str">
            <v>Goodwill</v>
          </cell>
          <cell r="G2780">
            <v>4905440.8</v>
          </cell>
          <cell r="J2780">
            <v>4905440.8</v>
          </cell>
        </row>
        <row r="2781">
          <cell r="D2781" t="str">
            <v>05-000-18000-000</v>
          </cell>
          <cell r="E2781" t="str">
            <v>Goodwill</v>
          </cell>
          <cell r="F2781" t="str">
            <v>Goodwill</v>
          </cell>
          <cell r="G2781">
            <v>20095255</v>
          </cell>
          <cell r="J2781">
            <v>20095255</v>
          </cell>
        </row>
        <row r="2782">
          <cell r="D2782" t="str">
            <v>01-001-18000-000</v>
          </cell>
          <cell r="E2782" t="str">
            <v>Goodwill</v>
          </cell>
          <cell r="F2782" t="str">
            <v>Goodwill</v>
          </cell>
          <cell r="G2782">
            <v>80369104.920000002</v>
          </cell>
          <cell r="J2782">
            <v>80369104.920000002</v>
          </cell>
        </row>
        <row r="2783">
          <cell r="D2783" t="str">
            <v>03-002-85020-000</v>
          </cell>
          <cell r="E2783" t="str">
            <v>SG&amp;A- Income Taxes-Quebec</v>
          </cell>
          <cell r="F2783" t="str">
            <v>Income Tax Expense</v>
          </cell>
          <cell r="G2783">
            <v>45415.83</v>
          </cell>
          <cell r="J2783">
            <v>45415.83</v>
          </cell>
        </row>
        <row r="2784">
          <cell r="D2784" t="str">
            <v>03-002-85000-000</v>
          </cell>
          <cell r="E2784" t="str">
            <v>SG&amp;A- Income Taxes-Federal</v>
          </cell>
          <cell r="F2784" t="str">
            <v>Income Tax Expense</v>
          </cell>
          <cell r="G2784">
            <v>133406.79</v>
          </cell>
          <cell r="J2784">
            <v>133406.79</v>
          </cell>
        </row>
        <row r="2785">
          <cell r="D2785" t="str">
            <v>01-001-85210-000</v>
          </cell>
          <cell r="E2785" t="str">
            <v>Deferred Income Taxes</v>
          </cell>
          <cell r="F2785" t="str">
            <v>Income Tax Expense</v>
          </cell>
          <cell r="H2785">
            <v>-676781</v>
          </cell>
          <cell r="I2785">
            <v>0</v>
          </cell>
          <cell r="J2785">
            <v>-676781</v>
          </cell>
        </row>
        <row r="2786">
          <cell r="D2786" t="str">
            <v>01-001-85302-000</v>
          </cell>
          <cell r="E2786" t="str">
            <v>SG&amp;A California State Taxes</v>
          </cell>
          <cell r="F2786" t="str">
            <v>Income Tax Expense</v>
          </cell>
          <cell r="G2786">
            <v>-20.59</v>
          </cell>
          <cell r="I2786">
            <v>0</v>
          </cell>
          <cell r="J2786">
            <v>-20.59</v>
          </cell>
        </row>
        <row r="2787">
          <cell r="D2787" t="str">
            <v>06-999-85304-000</v>
          </cell>
          <cell r="E2787" t="str">
            <v>SG&amp;A MIA-Federal Tax</v>
          </cell>
          <cell r="F2787" t="str">
            <v>Income Tax Expense</v>
          </cell>
          <cell r="G2787">
            <v>484.13</v>
          </cell>
          <cell r="I2787">
            <v>0</v>
          </cell>
          <cell r="J2787">
            <v>484.13</v>
          </cell>
        </row>
        <row r="2788">
          <cell r="D2788" t="str">
            <v>01-001-85199-000</v>
          </cell>
          <cell r="E2788" t="str">
            <v>SG&amp;A NY Corp. Tax</v>
          </cell>
          <cell r="F2788" t="str">
            <v>Income Tax Expense</v>
          </cell>
          <cell r="G2788">
            <v>17971.64</v>
          </cell>
          <cell r="I2788">
            <v>0</v>
          </cell>
          <cell r="J2788">
            <v>17971.64</v>
          </cell>
        </row>
        <row r="2789">
          <cell r="D2789" t="str">
            <v>01-001-85201-000</v>
          </cell>
          <cell r="E2789" t="str">
            <v>SG&amp;A Seattle Excise Taxes</v>
          </cell>
          <cell r="F2789" t="str">
            <v>Income Tax Expense</v>
          </cell>
          <cell r="G2789">
            <v>24611.27</v>
          </cell>
          <cell r="I2789">
            <v>0</v>
          </cell>
          <cell r="J2789">
            <v>24611.27</v>
          </cell>
        </row>
        <row r="2790">
          <cell r="D2790" t="str">
            <v>01-001-85010-000</v>
          </cell>
          <cell r="E2790" t="str">
            <v>SG&amp;A Franchise Taxes - Texas</v>
          </cell>
          <cell r="F2790" t="str">
            <v>Income Tax Expense</v>
          </cell>
          <cell r="G2790">
            <v>45649.87</v>
          </cell>
          <cell r="I2790">
            <v>0</v>
          </cell>
          <cell r="J2790">
            <v>45649.87</v>
          </cell>
        </row>
        <row r="2791">
          <cell r="D2791" t="str">
            <v>01-001-85000-000</v>
          </cell>
          <cell r="E2791" t="str">
            <v>SG&amp;A NYC UBT Tax</v>
          </cell>
          <cell r="F2791" t="str">
            <v>Income Tax Expense</v>
          </cell>
          <cell r="G2791">
            <v>84000</v>
          </cell>
          <cell r="I2791">
            <v>0</v>
          </cell>
          <cell r="J2791">
            <v>84000</v>
          </cell>
        </row>
        <row r="2792">
          <cell r="D2792" t="str">
            <v>01-001-85021-000</v>
          </cell>
          <cell r="E2792" t="str">
            <v>State Income Taxes</v>
          </cell>
          <cell r="F2792" t="str">
            <v>Income Tax Expense</v>
          </cell>
          <cell r="H2792">
            <v>101396</v>
          </cell>
          <cell r="I2792">
            <v>0</v>
          </cell>
          <cell r="J2792">
            <v>101396</v>
          </cell>
        </row>
        <row r="2793">
          <cell r="D2793" t="str">
            <v>07-455-85306-000</v>
          </cell>
          <cell r="E2793" t="str">
            <v>MIA-706-Other Taxes</v>
          </cell>
          <cell r="F2793" t="str">
            <v>Income Tax Expense</v>
          </cell>
          <cell r="G2793">
            <v>210.81</v>
          </cell>
          <cell r="J2793">
            <v>210.81</v>
          </cell>
        </row>
        <row r="2794">
          <cell r="D2794" t="str">
            <v>07-000-85210-000</v>
          </cell>
          <cell r="E2794" t="str">
            <v>Deferred Tax Expense</v>
          </cell>
          <cell r="F2794" t="str">
            <v>Income Tax Expense</v>
          </cell>
          <cell r="H2794">
            <v>136248</v>
          </cell>
          <cell r="J2794">
            <v>136248</v>
          </cell>
        </row>
        <row r="2795">
          <cell r="D2795" t="str">
            <v>05-000-85021-000</v>
          </cell>
          <cell r="E2795" t="str">
            <v>State Income Taxes</v>
          </cell>
          <cell r="F2795" t="str">
            <v>Income Tax Expense</v>
          </cell>
          <cell r="G2795">
            <v>212905</v>
          </cell>
          <cell r="H2795">
            <v>-165992</v>
          </cell>
          <cell r="J2795">
            <v>46913</v>
          </cell>
        </row>
        <row r="2796">
          <cell r="D2796" t="str">
            <v>05-000-85210-000</v>
          </cell>
          <cell r="E2796" t="str">
            <v>Deferred Income Taxes</v>
          </cell>
          <cell r="F2796" t="str">
            <v>Income Tax Expense</v>
          </cell>
          <cell r="H2796">
            <v>182460</v>
          </cell>
          <cell r="J2796">
            <v>182460</v>
          </cell>
        </row>
        <row r="2797">
          <cell r="D2797" t="str">
            <v>01-001-22031-000</v>
          </cell>
          <cell r="E2797" t="str">
            <v>Income Tax Payable</v>
          </cell>
          <cell r="F2797" t="str">
            <v>Income Tax Payable</v>
          </cell>
          <cell r="G2797">
            <v>-278558.27</v>
          </cell>
          <cell r="H2797">
            <v>-101396</v>
          </cell>
          <cell r="I2797">
            <v>0</v>
          </cell>
          <cell r="J2797">
            <v>-379954.27</v>
          </cell>
        </row>
        <row r="2798">
          <cell r="D2798" t="str">
            <v>03-002-20402-000</v>
          </cell>
          <cell r="E2798" t="str">
            <v>Federal Corporate Taxes Payable</v>
          </cell>
          <cell r="F2798" t="str">
            <v>Income Tax Payable</v>
          </cell>
          <cell r="G2798">
            <v>-307493.73</v>
          </cell>
          <cell r="J2798">
            <v>-307493.73</v>
          </cell>
        </row>
        <row r="2799">
          <cell r="D2799" t="str">
            <v>03-002-20403-000</v>
          </cell>
          <cell r="E2799" t="str">
            <v>Corporate Taxes Payable-Quebec</v>
          </cell>
          <cell r="F2799" t="str">
            <v>Income Tax Payable</v>
          </cell>
          <cell r="G2799">
            <v>-107403.8</v>
          </cell>
          <cell r="J2799">
            <v>-107403.8</v>
          </cell>
        </row>
        <row r="2800">
          <cell r="D2800" t="str">
            <v>01-001-22040-000</v>
          </cell>
          <cell r="E2800" t="str">
            <v>Accrued Texas Franchise Tax</v>
          </cell>
          <cell r="F2800" t="str">
            <v>Income Tax Payable</v>
          </cell>
          <cell r="G2800">
            <v>-99139.05</v>
          </cell>
          <cell r="I2800">
            <v>0</v>
          </cell>
          <cell r="J2800">
            <v>-99139.05</v>
          </cell>
        </row>
        <row r="2801">
          <cell r="D2801" t="str">
            <v>06-000-20400-000</v>
          </cell>
          <cell r="E2801" t="str">
            <v>Accrued F1120 Corp Tax</v>
          </cell>
          <cell r="F2801" t="str">
            <v>Income Tax Payable</v>
          </cell>
          <cell r="G2801">
            <v>0</v>
          </cell>
          <cell r="I2801">
            <v>0</v>
          </cell>
          <cell r="J2801">
            <v>0</v>
          </cell>
        </row>
        <row r="2802">
          <cell r="D2802" t="str">
            <v>06-000-20401-000</v>
          </cell>
          <cell r="E2802" t="str">
            <v>Accrued Florida State Tax</v>
          </cell>
          <cell r="F2802" t="str">
            <v>Income Tax Payable</v>
          </cell>
          <cell r="G2802">
            <v>0</v>
          </cell>
          <cell r="I2802">
            <v>0</v>
          </cell>
          <cell r="J2802">
            <v>0</v>
          </cell>
        </row>
        <row r="2803">
          <cell r="D2803" t="str">
            <v>05-000-22041-000</v>
          </cell>
          <cell r="E2803" t="str">
            <v>Corporate-Accrued Franchise Tax -</v>
          </cell>
          <cell r="F2803" t="str">
            <v>Income Tax Payable</v>
          </cell>
          <cell r="G2803">
            <v>-56000</v>
          </cell>
          <cell r="H2803">
            <v>165992</v>
          </cell>
          <cell r="J2803">
            <v>109992</v>
          </cell>
        </row>
        <row r="2804">
          <cell r="D2804" t="str">
            <v>01-001-18110-000</v>
          </cell>
          <cell r="E2804" t="str">
            <v>Accum. Amortization - Customer Contracts</v>
          </cell>
          <cell r="F2804" t="str">
            <v>Intangible Assets</v>
          </cell>
          <cell r="G2804">
            <v>-5089699.8600000003</v>
          </cell>
          <cell r="J2804">
            <v>-5089699.8600000003</v>
          </cell>
        </row>
        <row r="2805">
          <cell r="D2805" t="str">
            <v>01-001-18114-000</v>
          </cell>
          <cell r="E2805" t="str">
            <v>Accum. Amortization-Financing Costs</v>
          </cell>
          <cell r="F2805" t="str">
            <v>Intangible Assets</v>
          </cell>
          <cell r="G2805">
            <v>-2882946.86</v>
          </cell>
          <cell r="J2805">
            <v>-2882946.86</v>
          </cell>
        </row>
        <row r="2806">
          <cell r="D2806" t="str">
            <v>06-000-18110-000</v>
          </cell>
          <cell r="E2806" t="str">
            <v>Accum.Amortization- Customer Contracts</v>
          </cell>
          <cell r="F2806" t="str">
            <v>Intangible Assets</v>
          </cell>
          <cell r="G2806">
            <v>-753114.4</v>
          </cell>
          <cell r="J2806">
            <v>-753114.4</v>
          </cell>
        </row>
        <row r="2807">
          <cell r="D2807" t="str">
            <v>05-000-18110-000</v>
          </cell>
          <cell r="E2807" t="str">
            <v>Corporate-Accum. Amortization -</v>
          </cell>
          <cell r="F2807" t="str">
            <v>Intangible Assets</v>
          </cell>
          <cell r="G2807">
            <v>-717110.98</v>
          </cell>
          <cell r="J2807">
            <v>-717110.98</v>
          </cell>
        </row>
        <row r="2808">
          <cell r="D2808" t="str">
            <v>01-001-18115-000</v>
          </cell>
          <cell r="E2808" t="str">
            <v>Accum. Amortization - Capitalized Loan Cost</v>
          </cell>
          <cell r="F2808" t="str">
            <v>Intangible Assets</v>
          </cell>
          <cell r="G2808">
            <v>-513157.63</v>
          </cell>
          <cell r="J2808">
            <v>-513157.63</v>
          </cell>
        </row>
        <row r="2809">
          <cell r="D2809" t="str">
            <v>03-002-18110-000</v>
          </cell>
          <cell r="E2809" t="str">
            <v>Accum. Amort. - Intangibles</v>
          </cell>
          <cell r="F2809" t="str">
            <v>Intangible Assets</v>
          </cell>
          <cell r="G2809">
            <v>-350869.53</v>
          </cell>
          <cell r="J2809">
            <v>-350869.53</v>
          </cell>
        </row>
        <row r="2810">
          <cell r="D2810" t="str">
            <v>06-500-18102-000</v>
          </cell>
          <cell r="E2810" t="str">
            <v>Intangibles - Financing Costs</v>
          </cell>
          <cell r="F2810" t="str">
            <v>Intangible Assets</v>
          </cell>
          <cell r="G2810">
            <v>12000</v>
          </cell>
          <cell r="J2810">
            <v>12000</v>
          </cell>
        </row>
        <row r="2811">
          <cell r="D2811" t="str">
            <v>06-000-18300-000</v>
          </cell>
          <cell r="E2811" t="str">
            <v>Capitalized Loan Costs</v>
          </cell>
          <cell r="F2811" t="str">
            <v>Intangible Assets</v>
          </cell>
          <cell r="G2811">
            <v>20000</v>
          </cell>
          <cell r="J2811">
            <v>20000</v>
          </cell>
        </row>
        <row r="2812">
          <cell r="D2812" t="str">
            <v>01-001-18101-000</v>
          </cell>
          <cell r="E2812" t="str">
            <v>Intangible-Intellectual Properties-ePic</v>
          </cell>
          <cell r="F2812" t="str">
            <v>Intangible Assets</v>
          </cell>
          <cell r="G2812">
            <v>25501.56</v>
          </cell>
          <cell r="J2812">
            <v>25501.56</v>
          </cell>
        </row>
        <row r="2813">
          <cell r="D2813" t="str">
            <v>05-000-18104-000</v>
          </cell>
          <cell r="E2813" t="str">
            <v>Corporate- Intangible - Non Compete Agreement-</v>
          </cell>
          <cell r="F2813" t="str">
            <v>Intangible Assets</v>
          </cell>
          <cell r="G2813">
            <v>40000</v>
          </cell>
          <cell r="J2813">
            <v>40000</v>
          </cell>
        </row>
        <row r="2814">
          <cell r="D2814" t="str">
            <v>06-000-18102-000</v>
          </cell>
          <cell r="E2814" t="str">
            <v>Intangibles - Financing Costs</v>
          </cell>
          <cell r="F2814" t="str">
            <v>Intangible Assets</v>
          </cell>
          <cell r="G2814">
            <v>47300</v>
          </cell>
          <cell r="J2814">
            <v>47300</v>
          </cell>
        </row>
        <row r="2815">
          <cell r="D2815" t="str">
            <v>05-000-18103-000</v>
          </cell>
          <cell r="E2815" t="str">
            <v>Corporate- Intangible - Trade Name-</v>
          </cell>
          <cell r="F2815" t="str">
            <v>Intangible Assets</v>
          </cell>
          <cell r="G2815">
            <v>600000</v>
          </cell>
          <cell r="J2815">
            <v>600000</v>
          </cell>
        </row>
        <row r="2816">
          <cell r="D2816" t="str">
            <v>01-001-18103-000</v>
          </cell>
          <cell r="E2816" t="str">
            <v>Intangible-Legal costs</v>
          </cell>
          <cell r="F2816" t="str">
            <v>Intangible Assets</v>
          </cell>
          <cell r="G2816">
            <v>787176.42</v>
          </cell>
          <cell r="J2816">
            <v>787176.42</v>
          </cell>
        </row>
        <row r="2817">
          <cell r="D2817" t="str">
            <v>03-002-18100-000</v>
          </cell>
          <cell r="E2817" t="str">
            <v>Intangibles</v>
          </cell>
          <cell r="F2817" t="str">
            <v>Intangible Assets</v>
          </cell>
          <cell r="G2817">
            <v>1036000</v>
          </cell>
          <cell r="J2817">
            <v>1036000</v>
          </cell>
        </row>
        <row r="2818">
          <cell r="D2818" t="str">
            <v>06-500-18100-000</v>
          </cell>
          <cell r="E2818" t="str">
            <v>Intangibles</v>
          </cell>
          <cell r="F2818" t="str">
            <v>Intangible Assets</v>
          </cell>
          <cell r="G2818">
            <v>1446295.93</v>
          </cell>
          <cell r="J2818">
            <v>1446295.93</v>
          </cell>
        </row>
        <row r="2819">
          <cell r="D2819" t="str">
            <v>06-000-18100-000</v>
          </cell>
          <cell r="E2819" t="str">
            <v>Intangibles</v>
          </cell>
          <cell r="F2819" t="str">
            <v>Intangible Assets</v>
          </cell>
          <cell r="G2819">
            <v>2427493</v>
          </cell>
          <cell r="J2819">
            <v>2427493</v>
          </cell>
        </row>
        <row r="2820">
          <cell r="D2820" t="str">
            <v>01-001-18102-000</v>
          </cell>
          <cell r="E2820" t="str">
            <v>Intangible-Financing Costs</v>
          </cell>
          <cell r="F2820" t="str">
            <v>Intangible Assets</v>
          </cell>
          <cell r="G2820">
            <v>5340424.17</v>
          </cell>
          <cell r="J2820">
            <v>5340424.17</v>
          </cell>
        </row>
        <row r="2821">
          <cell r="D2821" t="str">
            <v>05-000-18100-000</v>
          </cell>
          <cell r="E2821" t="str">
            <v>Intangibles-Contracts</v>
          </cell>
          <cell r="F2821" t="str">
            <v>Intangible Assets</v>
          </cell>
          <cell r="G2821">
            <v>7300000</v>
          </cell>
          <cell r="J2821">
            <v>7300000</v>
          </cell>
        </row>
        <row r="2822">
          <cell r="D2822" t="str">
            <v>01-001-18100-000</v>
          </cell>
          <cell r="E2822" t="str">
            <v>Intangible - Contracts</v>
          </cell>
          <cell r="F2822" t="str">
            <v>Intangible Assets</v>
          </cell>
          <cell r="G2822">
            <v>14541925.52</v>
          </cell>
          <cell r="J2822">
            <v>14541925.52</v>
          </cell>
        </row>
        <row r="2823">
          <cell r="D2823" t="str">
            <v>05-000-24905-000</v>
          </cell>
          <cell r="E2823" t="str">
            <v>Due to CAS USA</v>
          </cell>
          <cell r="F2823" t="str">
            <v>Intercompany Payables</v>
          </cell>
          <cell r="G2823">
            <v>-1870523.37</v>
          </cell>
          <cell r="I2823">
            <v>1870523.37</v>
          </cell>
          <cell r="J2823">
            <v>0</v>
          </cell>
        </row>
        <row r="2824">
          <cell r="D2824" t="str">
            <v>07-000-24000-000</v>
          </cell>
          <cell r="E2824" t="str">
            <v>ICV Loan Payable (CSI)</v>
          </cell>
          <cell r="F2824" t="str">
            <v>Intercompany Payables</v>
          </cell>
          <cell r="G2824">
            <v>-1450000.39</v>
          </cell>
          <cell r="I2824">
            <v>1450000.39</v>
          </cell>
          <cell r="J2824">
            <v>0</v>
          </cell>
        </row>
        <row r="2825">
          <cell r="D2825" t="str">
            <v>09-004-24905-000</v>
          </cell>
          <cell r="E2825" t="str">
            <v>Due to CAS -</v>
          </cell>
          <cell r="F2825" t="str">
            <v>Intercompany Payables</v>
          </cell>
          <cell r="G2825">
            <v>-413253.03</v>
          </cell>
          <cell r="I2825">
            <v>413253.03</v>
          </cell>
          <cell r="J2825">
            <v>0</v>
          </cell>
        </row>
        <row r="2826">
          <cell r="D2826" t="str">
            <v>01-001-24501-000</v>
          </cell>
          <cell r="E2826" t="str">
            <v>Deferred Revenue-Epic-Due from IAS</v>
          </cell>
          <cell r="F2826" t="str">
            <v>Intercompany Payables</v>
          </cell>
          <cell r="G2826">
            <v>-411246.38</v>
          </cell>
          <cell r="I2826">
            <v>411246.38</v>
          </cell>
          <cell r="J2826">
            <v>0</v>
          </cell>
        </row>
        <row r="2827">
          <cell r="D2827" t="str">
            <v>03-002-24905-000</v>
          </cell>
          <cell r="E2827" t="str">
            <v>Due to CAS USA</v>
          </cell>
          <cell r="F2827" t="str">
            <v>Intercompany Payables</v>
          </cell>
          <cell r="G2827">
            <v>-71408.320000000007</v>
          </cell>
          <cell r="I2827">
            <v>71408.320000000007</v>
          </cell>
          <cell r="J2827">
            <v>0</v>
          </cell>
        </row>
        <row r="2828">
          <cell r="D2828" t="str">
            <v>07-000-20479-000</v>
          </cell>
          <cell r="E2828" t="str">
            <v>Interest Payable</v>
          </cell>
          <cell r="F2828" t="str">
            <v>Intercompany Payables</v>
          </cell>
          <cell r="G2828">
            <v>-35751.93</v>
          </cell>
          <cell r="I2828">
            <v>35751.93</v>
          </cell>
          <cell r="J2828">
            <v>0</v>
          </cell>
        </row>
        <row r="2829">
          <cell r="D2829" t="str">
            <v>09-004-20479-000</v>
          </cell>
          <cell r="E2829" t="str">
            <v>Interest Payable - Others</v>
          </cell>
          <cell r="F2829" t="str">
            <v>Intercompany Payables</v>
          </cell>
          <cell r="G2829">
            <v>7374.48</v>
          </cell>
          <cell r="I2829">
            <v>-7374.48</v>
          </cell>
          <cell r="J2829">
            <v>0</v>
          </cell>
        </row>
        <row r="2830">
          <cell r="D2830" t="str">
            <v>05-000-24400-000</v>
          </cell>
          <cell r="E2830" t="str">
            <v>Deferred Revenue</v>
          </cell>
          <cell r="F2830" t="str">
            <v>Intercompany Payables</v>
          </cell>
          <cell r="G2830">
            <v>408583.67999999999</v>
          </cell>
          <cell r="I2830">
            <v>-408583.67999999999</v>
          </cell>
          <cell r="J2830">
            <v>0</v>
          </cell>
        </row>
        <row r="2831">
          <cell r="D2831" t="str">
            <v>01-001-10651-000</v>
          </cell>
          <cell r="E2831" t="str">
            <v>Loan to IAS</v>
          </cell>
          <cell r="F2831" t="str">
            <v>Intercompany Receivables</v>
          </cell>
          <cell r="G2831">
            <v>-4706492.51</v>
          </cell>
          <cell r="I2831">
            <v>4706492.51</v>
          </cell>
          <cell r="J2831">
            <v>0</v>
          </cell>
        </row>
        <row r="2832">
          <cell r="D2832" t="str">
            <v>01-001-10654-000</v>
          </cell>
          <cell r="E2832" t="str">
            <v>Loan to CTA</v>
          </cell>
          <cell r="F2832" t="str">
            <v>Intercompany Receivables</v>
          </cell>
          <cell r="G2832">
            <v>-150000</v>
          </cell>
          <cell r="I2832">
            <v>150000</v>
          </cell>
          <cell r="J2832">
            <v>0</v>
          </cell>
        </row>
        <row r="2833">
          <cell r="D2833" t="str">
            <v>01-001-10650-000</v>
          </cell>
          <cell r="E2833" t="str">
            <v>Loan to CSI</v>
          </cell>
          <cell r="F2833" t="str">
            <v>Intercompany Receivables</v>
          </cell>
          <cell r="G2833">
            <v>-12620.66</v>
          </cell>
          <cell r="I2833">
            <v>12620.66</v>
          </cell>
          <cell r="J2833">
            <v>0</v>
          </cell>
        </row>
        <row r="2834">
          <cell r="D2834" t="str">
            <v>09-004-12114-000</v>
          </cell>
          <cell r="E2834" t="str">
            <v>Due to/from Global -</v>
          </cell>
          <cell r="F2834" t="str">
            <v>Intercompany Receivables</v>
          </cell>
          <cell r="G2834">
            <v>701.72</v>
          </cell>
          <cell r="I2834">
            <v>-701.72</v>
          </cell>
          <cell r="J2834">
            <v>0</v>
          </cell>
        </row>
        <row r="2835">
          <cell r="D2835" t="str">
            <v>06-000-10653-000</v>
          </cell>
          <cell r="E2835" t="str">
            <v>Loan interest to CTA</v>
          </cell>
          <cell r="F2835" t="str">
            <v>Intercompany Receivables</v>
          </cell>
          <cell r="G2835">
            <v>63381.41</v>
          </cell>
          <cell r="I2835">
            <v>-63381.41</v>
          </cell>
          <cell r="J2835">
            <v>0</v>
          </cell>
        </row>
        <row r="2836">
          <cell r="D2836" t="str">
            <v>01-001-12110-000</v>
          </cell>
          <cell r="E2836" t="str">
            <v>Due from CAS Canada</v>
          </cell>
          <cell r="F2836" t="str">
            <v>Intercompany Receivables</v>
          </cell>
          <cell r="G2836">
            <v>80886.240000000005</v>
          </cell>
          <cell r="I2836">
            <v>-80886.240000000005</v>
          </cell>
          <cell r="J2836">
            <v>0</v>
          </cell>
        </row>
        <row r="2837">
          <cell r="D2837" t="str">
            <v>01-001-10652-000</v>
          </cell>
          <cell r="E2837" t="str">
            <v>Loan to GFS</v>
          </cell>
          <cell r="F2837" t="str">
            <v>Intercompany Receivables</v>
          </cell>
          <cell r="G2837">
            <v>415565.57</v>
          </cell>
          <cell r="I2837">
            <v>-415565.57</v>
          </cell>
          <cell r="J2837">
            <v>0</v>
          </cell>
        </row>
        <row r="2838">
          <cell r="D2838" t="str">
            <v>07-000-10650-000</v>
          </cell>
          <cell r="E2838" t="str">
            <v>Due from CSI</v>
          </cell>
          <cell r="F2838" t="str">
            <v>Intercompany Receivables</v>
          </cell>
          <cell r="G2838">
            <v>733734.77</v>
          </cell>
          <cell r="I2838">
            <v>-733734.77</v>
          </cell>
          <cell r="J2838">
            <v>0</v>
          </cell>
        </row>
        <row r="2839">
          <cell r="D2839" t="str">
            <v>06-000-10652-000</v>
          </cell>
          <cell r="E2839" t="str">
            <v>Loan to CTA</v>
          </cell>
          <cell r="F2839" t="str">
            <v>Intercompany Receivables</v>
          </cell>
          <cell r="G2839">
            <v>799999.78</v>
          </cell>
          <cell r="I2839">
            <v>-799999.78</v>
          </cell>
          <cell r="J2839">
            <v>0</v>
          </cell>
        </row>
        <row r="2840">
          <cell r="D2840" t="str">
            <v>01-001-12112-000</v>
          </cell>
          <cell r="E2840" t="str">
            <v>Due from IAS</v>
          </cell>
          <cell r="F2840" t="str">
            <v>Intercompany Receivables</v>
          </cell>
          <cell r="G2840">
            <v>1929944.8</v>
          </cell>
          <cell r="I2840">
            <v>-1929944.8</v>
          </cell>
          <cell r="J2840">
            <v>0</v>
          </cell>
        </row>
        <row r="2841">
          <cell r="D2841" t="str">
            <v>05-000-10651-000</v>
          </cell>
          <cell r="E2841" t="str">
            <v>Corporate-CAS LOAN</v>
          </cell>
          <cell r="F2841" t="str">
            <v>Intercompany Receivables</v>
          </cell>
          <cell r="G2841">
            <v>4476333.3</v>
          </cell>
          <cell r="I2841">
            <v>-4476333.3</v>
          </cell>
          <cell r="J2841">
            <v>0</v>
          </cell>
        </row>
        <row r="2842">
          <cell r="D2842" t="str">
            <v>05-000-81100-000</v>
          </cell>
          <cell r="E2842" t="str">
            <v>CORP-Interest Income -</v>
          </cell>
          <cell r="F2842" t="str">
            <v>Interest Income &amp; Expenses</v>
          </cell>
          <cell r="G2842">
            <v>-149564.42000000001</v>
          </cell>
          <cell r="J2842">
            <v>-149564.42000000001</v>
          </cell>
        </row>
        <row r="2843">
          <cell r="D2843" t="str">
            <v>01-001-81100-000</v>
          </cell>
          <cell r="E2843" t="str">
            <v>SG&amp;A Interest Income</v>
          </cell>
          <cell r="F2843" t="str">
            <v>Interest Income &amp; Expenses</v>
          </cell>
          <cell r="G2843">
            <v>-60476.52</v>
          </cell>
          <cell r="J2843">
            <v>-60476.52</v>
          </cell>
        </row>
        <row r="2844">
          <cell r="D2844" t="str">
            <v>07-000-81100-000</v>
          </cell>
          <cell r="E2844" t="str">
            <v>SG &amp; A-Interest Income</v>
          </cell>
          <cell r="F2844" t="str">
            <v>Interest Income &amp; Expenses</v>
          </cell>
          <cell r="G2844">
            <v>-14901.84</v>
          </cell>
          <cell r="J2844">
            <v>-14901.84</v>
          </cell>
        </row>
        <row r="2845">
          <cell r="D2845" t="str">
            <v>06-999-81100-000</v>
          </cell>
          <cell r="E2845" t="str">
            <v>SG&amp;A MIA-Interest Income</v>
          </cell>
          <cell r="F2845" t="str">
            <v>Interest Income &amp; Expenses</v>
          </cell>
          <cell r="G2845">
            <v>-13563.26</v>
          </cell>
          <cell r="J2845">
            <v>-13563.26</v>
          </cell>
        </row>
        <row r="2846">
          <cell r="D2846" t="str">
            <v>03-002-81100-000</v>
          </cell>
          <cell r="E2846" t="str">
            <v>SG&amp;A-Interest Income</v>
          </cell>
          <cell r="F2846" t="str">
            <v>Interest Income &amp; Expenses</v>
          </cell>
          <cell r="G2846">
            <v>-2915.29</v>
          </cell>
          <cell r="J2846">
            <v>-2915.29</v>
          </cell>
        </row>
        <row r="2847">
          <cell r="D2847" t="str">
            <v>05-703-82201-000</v>
          </cell>
          <cell r="E2847" t="str">
            <v>BDL-Interest Exp</v>
          </cell>
          <cell r="F2847" t="str">
            <v>Interest Income &amp; Expenses</v>
          </cell>
          <cell r="G2847">
            <v>263.55</v>
          </cell>
          <cell r="J2847">
            <v>263.55</v>
          </cell>
        </row>
        <row r="2848">
          <cell r="D2848" t="str">
            <v>05-749-82201-000</v>
          </cell>
          <cell r="E2848" t="str">
            <v>ORD-Interest Exp</v>
          </cell>
          <cell r="F2848" t="str">
            <v>Interest Income &amp; Expenses</v>
          </cell>
          <cell r="G2848">
            <v>825</v>
          </cell>
          <cell r="J2848">
            <v>825</v>
          </cell>
        </row>
        <row r="2849">
          <cell r="D2849" t="str">
            <v>05-765-82201-000</v>
          </cell>
          <cell r="E2849" t="str">
            <v>SAN-Interest Exp</v>
          </cell>
          <cell r="F2849" t="str">
            <v>Interest Income &amp; Expenses</v>
          </cell>
          <cell r="G2849">
            <v>1964.4</v>
          </cell>
          <cell r="J2849">
            <v>1964.4</v>
          </cell>
        </row>
        <row r="2850">
          <cell r="D2850" t="str">
            <v>05-000-82201-000</v>
          </cell>
          <cell r="E2850" t="str">
            <v>CORP-Interest Exp -</v>
          </cell>
          <cell r="F2850" t="str">
            <v>Interest Income &amp; Expenses</v>
          </cell>
          <cell r="G2850">
            <v>47096.81</v>
          </cell>
          <cell r="J2850">
            <v>47096.81</v>
          </cell>
        </row>
        <row r="2851">
          <cell r="D2851" t="str">
            <v>01-001-82202-000</v>
          </cell>
          <cell r="E2851" t="str">
            <v>SG&amp;A Interest Expense-M&amp;T Revolver</v>
          </cell>
          <cell r="F2851" t="str">
            <v>Interest Income &amp; Expenses</v>
          </cell>
          <cell r="G2851">
            <v>52330.57</v>
          </cell>
          <cell r="J2851">
            <v>52330.57</v>
          </cell>
        </row>
        <row r="2852">
          <cell r="D2852" t="str">
            <v>06-999-82360-000</v>
          </cell>
          <cell r="E2852" t="str">
            <v>SG&amp;A MIA-Interest Expense-Others</v>
          </cell>
          <cell r="F2852" t="str">
            <v>Interest Income &amp; Expenses</v>
          </cell>
          <cell r="G2852">
            <v>52777.04</v>
          </cell>
          <cell r="J2852">
            <v>52777.04</v>
          </cell>
        </row>
        <row r="2853">
          <cell r="D2853" t="str">
            <v>06-999-82250-000</v>
          </cell>
          <cell r="E2853" t="str">
            <v>SG&amp;A MIA-Interest Expense-Leases</v>
          </cell>
          <cell r="F2853" t="str">
            <v>Interest Income &amp; Expenses</v>
          </cell>
          <cell r="G2853">
            <v>199837.63</v>
          </cell>
          <cell r="J2853">
            <v>199837.63</v>
          </cell>
        </row>
        <row r="2854">
          <cell r="D2854" t="str">
            <v>01-001-82360-000</v>
          </cell>
          <cell r="E2854" t="str">
            <v>SG&amp;A Interest Expense-Others</v>
          </cell>
          <cell r="F2854" t="str">
            <v>Interest Income &amp; Expenses</v>
          </cell>
          <cell r="G2854">
            <v>225622.59</v>
          </cell>
          <cell r="J2854">
            <v>225622.59</v>
          </cell>
        </row>
        <row r="2855">
          <cell r="D2855" t="str">
            <v>01-001-82250-000</v>
          </cell>
          <cell r="E2855" t="str">
            <v>SG&amp;A Interest Expense - Leases</v>
          </cell>
          <cell r="F2855" t="str">
            <v>Interest Income &amp; Expenses</v>
          </cell>
          <cell r="G2855">
            <v>432292.91</v>
          </cell>
          <cell r="J2855">
            <v>432292.91</v>
          </cell>
        </row>
        <row r="2856">
          <cell r="D2856" t="str">
            <v>01-001-82242-000</v>
          </cell>
          <cell r="E2856" t="str">
            <v>SG&amp;A Interest Exp-ICV CAS Group Holding</v>
          </cell>
          <cell r="F2856" t="str">
            <v>Interest Income &amp; Expenses</v>
          </cell>
          <cell r="G2856">
            <v>1134079.77</v>
          </cell>
          <cell r="J2856">
            <v>1134079.77</v>
          </cell>
        </row>
        <row r="2857">
          <cell r="D2857" t="str">
            <v>01-001-82241-000</v>
          </cell>
          <cell r="E2857" t="str">
            <v>SG&amp;A Interest Exp-ICV CAS Sub-Debt Holding</v>
          </cell>
          <cell r="F2857" t="str">
            <v>Interest Income &amp; Expenses</v>
          </cell>
          <cell r="G2857">
            <v>1518360.24</v>
          </cell>
          <cell r="J2857">
            <v>1518360.24</v>
          </cell>
        </row>
        <row r="2858">
          <cell r="D2858" t="str">
            <v>01-001-82203-000</v>
          </cell>
          <cell r="E2858" t="str">
            <v>SG&amp;A Interest Expense-M&amp;T Term Loan</v>
          </cell>
          <cell r="F2858" t="str">
            <v>Interest Income &amp; Expenses</v>
          </cell>
          <cell r="G2858">
            <v>3293123.02</v>
          </cell>
          <cell r="J2858">
            <v>3293123.02</v>
          </cell>
        </row>
        <row r="2859">
          <cell r="D2859" t="str">
            <v>06-000-19100-000</v>
          </cell>
          <cell r="E2859" t="str">
            <v>Investment in Subsidiary</v>
          </cell>
          <cell r="F2859" t="str">
            <v>Investment in Subsbidiary</v>
          </cell>
          <cell r="G2859">
            <v>1459901</v>
          </cell>
          <cell r="I2859">
            <v>-1459901</v>
          </cell>
          <cell r="J2859">
            <v>0</v>
          </cell>
        </row>
        <row r="2860">
          <cell r="D2860" t="str">
            <v>01-001-19100-000</v>
          </cell>
          <cell r="E2860" t="str">
            <v>Investment in Subsidiary</v>
          </cell>
          <cell r="F2860" t="str">
            <v>Investment in Subsbidiary</v>
          </cell>
          <cell r="G2860">
            <v>66408331.200000003</v>
          </cell>
          <cell r="I2860">
            <v>-66408331.200000003</v>
          </cell>
          <cell r="J2860">
            <v>0</v>
          </cell>
        </row>
        <row r="2861">
          <cell r="D2861" t="str">
            <v>01-001-29900-000</v>
          </cell>
          <cell r="E2861" t="str">
            <v>Other Non Current Liabilities</v>
          </cell>
          <cell r="F2861" t="str">
            <v>Long Term Liabilities</v>
          </cell>
          <cell r="G2861">
            <v>-5853000</v>
          </cell>
          <cell r="J2861">
            <v>-5853000</v>
          </cell>
        </row>
        <row r="2862">
          <cell r="D2862" t="str">
            <v>01-001-67105-000</v>
          </cell>
          <cell r="E2862" t="str">
            <v>SG&amp;A Professional Fees-Mgmt</v>
          </cell>
          <cell r="F2862" t="str">
            <v>Management Fee</v>
          </cell>
          <cell r="G2862">
            <v>-114.65</v>
          </cell>
          <cell r="J2862">
            <v>-114.65</v>
          </cell>
        </row>
        <row r="2863">
          <cell r="D2863" t="str">
            <v>01-001-67380-000</v>
          </cell>
          <cell r="E2863" t="str">
            <v>SG&amp;A Meeting Expenses - Board-</v>
          </cell>
          <cell r="F2863" t="str">
            <v>Management Fee</v>
          </cell>
          <cell r="G2863">
            <v>140349</v>
          </cell>
          <cell r="J2863">
            <v>140349</v>
          </cell>
        </row>
        <row r="2864">
          <cell r="D2864" t="str">
            <v>01-001-67100-000</v>
          </cell>
          <cell r="E2864" t="str">
            <v>SG&amp;A Professional Fees - Mgmt - ICV</v>
          </cell>
          <cell r="F2864" t="str">
            <v>Management Fee</v>
          </cell>
          <cell r="G2864">
            <v>533897.22</v>
          </cell>
          <cell r="J2864">
            <v>533897.22</v>
          </cell>
        </row>
        <row r="2865">
          <cell r="D2865" t="str">
            <v>01-001-10620-000</v>
          </cell>
          <cell r="E2865" t="str">
            <v>EE Loan Receivable</v>
          </cell>
          <cell r="F2865" t="str">
            <v>Not Reported</v>
          </cell>
          <cell r="G2865">
            <v>2176000</v>
          </cell>
          <cell r="H2865">
            <v>-2176000</v>
          </cell>
          <cell r="J2865">
            <v>0</v>
          </cell>
        </row>
        <row r="2866">
          <cell r="D2866" t="str">
            <v>01-001-26112-000</v>
          </cell>
          <cell r="E2866" t="str">
            <v>M&amp;T Term Loan</v>
          </cell>
          <cell r="F2866" t="str">
            <v>Notes Payable</v>
          </cell>
          <cell r="G2866">
            <v>-85750000</v>
          </cell>
          <cell r="J2866">
            <v>-85750000</v>
          </cell>
        </row>
        <row r="2867">
          <cell r="D2867" t="str">
            <v>01-001-21003-000</v>
          </cell>
          <cell r="E2867" t="str">
            <v>Revolver-M&amp;T-6720</v>
          </cell>
          <cell r="F2867" t="str">
            <v>Notes Payable</v>
          </cell>
          <cell r="G2867">
            <v>-2427779.87</v>
          </cell>
          <cell r="J2867">
            <v>-2427779.87</v>
          </cell>
        </row>
        <row r="2868">
          <cell r="D2868" t="str">
            <v>03-002-26110-000</v>
          </cell>
          <cell r="E2868" t="str">
            <v>Bank Loans</v>
          </cell>
          <cell r="F2868" t="str">
            <v>Notes Payable</v>
          </cell>
          <cell r="G2868">
            <v>-0.4</v>
          </cell>
          <cell r="J2868">
            <v>-0.4</v>
          </cell>
        </row>
        <row r="2869">
          <cell r="D2869" t="str">
            <v>03-002-30000-000</v>
          </cell>
          <cell r="E2869" t="str">
            <v>Foreign Currency Translation Adjustment</v>
          </cell>
          <cell r="F2869" t="str">
            <v>Other Comp Loss</v>
          </cell>
          <cell r="G2869">
            <v>1280722.18</v>
          </cell>
          <cell r="J2869">
            <v>1280722.18</v>
          </cell>
        </row>
        <row r="2870">
          <cell r="D2870" t="str">
            <v>01-001-82500-000</v>
          </cell>
          <cell r="E2870" t="str">
            <v>SG&amp;A Misc. Income</v>
          </cell>
          <cell r="F2870" t="str">
            <v>Other Non-Operating Income/Expenses</v>
          </cell>
          <cell r="G2870">
            <v>-12411.86</v>
          </cell>
          <cell r="J2870">
            <v>-12411.86</v>
          </cell>
        </row>
        <row r="2871">
          <cell r="D2871" t="str">
            <v>05-000-99999-000</v>
          </cell>
          <cell r="E2871" t="str">
            <v>Corporate-Suspense</v>
          </cell>
          <cell r="F2871" t="str">
            <v>Other Non-Operating Income/Expenses</v>
          </cell>
          <cell r="G2871">
            <v>0</v>
          </cell>
          <cell r="J2871">
            <v>0</v>
          </cell>
        </row>
        <row r="2872">
          <cell r="D2872" t="str">
            <v>01-001-83101-000</v>
          </cell>
          <cell r="E2872" t="str">
            <v>SG&amp;A Transaction Fees &amp; Expenses</v>
          </cell>
          <cell r="F2872" t="str">
            <v>Other Non-Operating Income/Expenses</v>
          </cell>
          <cell r="G2872">
            <v>25</v>
          </cell>
          <cell r="J2872">
            <v>25</v>
          </cell>
        </row>
        <row r="2873">
          <cell r="D2873" t="str">
            <v>01-001-83100-000</v>
          </cell>
          <cell r="E2873" t="str">
            <v>SG&amp;A Other Financing Charges</v>
          </cell>
          <cell r="F2873" t="str">
            <v>Other Non-Operating Income/Expenses</v>
          </cell>
          <cell r="G2873">
            <v>3997.78</v>
          </cell>
          <cell r="J2873">
            <v>3997.78</v>
          </cell>
        </row>
        <row r="2874">
          <cell r="D2874" t="str">
            <v>03-002-84500-000</v>
          </cell>
          <cell r="E2874" t="str">
            <v>SG&amp;A-Gain/Loss from FX Transaction</v>
          </cell>
          <cell r="F2874" t="str">
            <v>Other Non-Operating Income/Expenses</v>
          </cell>
          <cell r="G2874">
            <v>21896.5</v>
          </cell>
          <cell r="J2874">
            <v>21896.5</v>
          </cell>
        </row>
        <row r="2875">
          <cell r="D2875" t="str">
            <v>03-002-84510-000</v>
          </cell>
          <cell r="E2875" t="str">
            <v>SG&amp;A-Unrealized Gain/Loss from FX Transaction</v>
          </cell>
          <cell r="F2875" t="str">
            <v>Other Non-Operating Income/Expenses</v>
          </cell>
          <cell r="G2875">
            <v>49340.02</v>
          </cell>
          <cell r="J2875">
            <v>49340.02</v>
          </cell>
        </row>
        <row r="2876">
          <cell r="D2876" t="str">
            <v>01-001-10710-000</v>
          </cell>
          <cell r="E2876" t="str">
            <v>Payroll Exchange</v>
          </cell>
          <cell r="F2876" t="str">
            <v>Other Receivables</v>
          </cell>
          <cell r="G2876">
            <v>-1944594.53</v>
          </cell>
          <cell r="J2876">
            <v>-1944594.53</v>
          </cell>
        </row>
        <row r="2877">
          <cell r="D2877" t="str">
            <v>06-000-10710-000</v>
          </cell>
          <cell r="E2877" t="str">
            <v>Payroll Exchange</v>
          </cell>
          <cell r="F2877" t="str">
            <v>Other Receivables</v>
          </cell>
          <cell r="G2877">
            <v>-706707.84</v>
          </cell>
          <cell r="J2877">
            <v>-706707.84</v>
          </cell>
        </row>
        <row r="2878">
          <cell r="D2878" t="str">
            <v>06-000-14999-000</v>
          </cell>
          <cell r="E2878" t="str">
            <v>General Clearing Account</v>
          </cell>
          <cell r="F2878" t="str">
            <v>Other Receivables</v>
          </cell>
          <cell r="G2878">
            <v>-59708.25</v>
          </cell>
          <cell r="J2878">
            <v>-59708.25</v>
          </cell>
        </row>
        <row r="2879">
          <cell r="D2879" t="str">
            <v>06-000-10608-000</v>
          </cell>
          <cell r="E2879" t="str">
            <v>Payroll Advance</v>
          </cell>
          <cell r="F2879" t="str">
            <v>Other Receivables</v>
          </cell>
          <cell r="G2879">
            <v>-8432.69</v>
          </cell>
          <cell r="J2879">
            <v>-8432.69</v>
          </cell>
        </row>
        <row r="2880">
          <cell r="D2880" t="str">
            <v>09-004-10710-000</v>
          </cell>
          <cell r="E2880" t="str">
            <v>Payroll Exchange</v>
          </cell>
          <cell r="F2880" t="str">
            <v>Other Receivables</v>
          </cell>
          <cell r="G2880">
            <v>-0.1</v>
          </cell>
          <cell r="J2880">
            <v>-0.1</v>
          </cell>
        </row>
        <row r="2881">
          <cell r="D2881" t="str">
            <v>05-000-10602-000</v>
          </cell>
          <cell r="E2881" t="str">
            <v>Corporate- Misc Rec-Bounced Checks</v>
          </cell>
          <cell r="F2881" t="str">
            <v>Other Receivables</v>
          </cell>
          <cell r="G2881">
            <v>436</v>
          </cell>
          <cell r="J2881">
            <v>436</v>
          </cell>
        </row>
        <row r="2882">
          <cell r="D2882" t="str">
            <v>06-000-10602-000</v>
          </cell>
          <cell r="E2882" t="str">
            <v>Misc Receivable-Bounced Checks</v>
          </cell>
          <cell r="F2882" t="str">
            <v>Other Receivables</v>
          </cell>
          <cell r="G2882">
            <v>1062.5</v>
          </cell>
          <cell r="J2882">
            <v>1062.5</v>
          </cell>
        </row>
        <row r="2883">
          <cell r="D2883" t="str">
            <v>05-000-12115-000</v>
          </cell>
          <cell r="E2883" t="str">
            <v>Due from IASLogistics</v>
          </cell>
          <cell r="F2883" t="str">
            <v>Other Receivables</v>
          </cell>
          <cell r="G2883">
            <v>3523.8</v>
          </cell>
          <cell r="J2883">
            <v>3523.8</v>
          </cell>
        </row>
        <row r="2884">
          <cell r="D2884" t="str">
            <v>01-001-10602-000</v>
          </cell>
          <cell r="E2884" t="str">
            <v>Misc Rec-Bounced Checks</v>
          </cell>
          <cell r="F2884" t="str">
            <v>Other Receivables</v>
          </cell>
          <cell r="G2884">
            <v>8232.64</v>
          </cell>
          <cell r="J2884">
            <v>8232.64</v>
          </cell>
        </row>
        <row r="2885">
          <cell r="D2885" t="str">
            <v>03-002-14999-000</v>
          </cell>
          <cell r="E2885" t="str">
            <v>General Clearing Account</v>
          </cell>
          <cell r="F2885" t="str">
            <v>Other Receivables</v>
          </cell>
          <cell r="G2885">
            <v>13256.02</v>
          </cell>
          <cell r="J2885">
            <v>13256.02</v>
          </cell>
        </row>
        <row r="2886">
          <cell r="D2886" t="str">
            <v>05-000-10310-000</v>
          </cell>
          <cell r="E2886" t="str">
            <v>ISC/Storage Revenue Receivable</v>
          </cell>
          <cell r="F2886" t="str">
            <v>Other Receivables</v>
          </cell>
          <cell r="G2886">
            <v>13856.1</v>
          </cell>
          <cell r="J2886">
            <v>13856.1</v>
          </cell>
        </row>
        <row r="2887">
          <cell r="D2887" t="str">
            <v>01-001-10600-000</v>
          </cell>
          <cell r="E2887" t="str">
            <v>Misc. Receivable</v>
          </cell>
          <cell r="F2887" t="str">
            <v>Other Receivables</v>
          </cell>
          <cell r="G2887">
            <v>16262.6</v>
          </cell>
          <cell r="J2887">
            <v>16262.6</v>
          </cell>
        </row>
        <row r="2888">
          <cell r="D2888" t="str">
            <v>05-000-10600-000</v>
          </cell>
          <cell r="E2888" t="str">
            <v>Misc. Receivable</v>
          </cell>
          <cell r="F2888" t="str">
            <v>Other Receivables</v>
          </cell>
          <cell r="G2888">
            <v>16384.5</v>
          </cell>
          <cell r="J2888">
            <v>16384.5</v>
          </cell>
        </row>
        <row r="2889">
          <cell r="D2889" t="str">
            <v>05-000-10710-000</v>
          </cell>
          <cell r="E2889" t="str">
            <v>Payroll Exchange</v>
          </cell>
          <cell r="F2889" t="str">
            <v>Other Receivables</v>
          </cell>
          <cell r="G2889">
            <v>20008.75</v>
          </cell>
          <cell r="J2889">
            <v>20008.75</v>
          </cell>
        </row>
        <row r="2890">
          <cell r="D2890" t="str">
            <v>07-000-10600-000</v>
          </cell>
          <cell r="E2890" t="str">
            <v>Misc. Receivable</v>
          </cell>
          <cell r="F2890" t="str">
            <v>Other Receivables</v>
          </cell>
          <cell r="G2890">
            <v>67268.399999999994</v>
          </cell>
          <cell r="J2890">
            <v>67268.399999999994</v>
          </cell>
        </row>
        <row r="2891">
          <cell r="D2891" t="str">
            <v>01-001-14999-000</v>
          </cell>
          <cell r="E2891" t="str">
            <v>General Clearing Account</v>
          </cell>
          <cell r="F2891" t="str">
            <v>Other Receivables</v>
          </cell>
          <cell r="G2891">
            <v>70677.210000000006</v>
          </cell>
          <cell r="J2891">
            <v>70677.210000000006</v>
          </cell>
        </row>
        <row r="2892">
          <cell r="D2892" t="str">
            <v>03-002-12103-000</v>
          </cell>
          <cell r="E2892" t="str">
            <v>TVQ Paid on Purchases</v>
          </cell>
          <cell r="F2892" t="str">
            <v>Other Receivables</v>
          </cell>
          <cell r="G2892">
            <v>91743.75</v>
          </cell>
          <cell r="J2892">
            <v>91743.75</v>
          </cell>
        </row>
        <row r="2893">
          <cell r="D2893" t="str">
            <v>01-001-10310-000</v>
          </cell>
          <cell r="E2893" t="str">
            <v>ISC/Storage Revenue Receivable</v>
          </cell>
          <cell r="F2893" t="str">
            <v>Other Receivables</v>
          </cell>
          <cell r="G2893">
            <v>107639.67999999999</v>
          </cell>
          <cell r="J2893">
            <v>107639.67999999999</v>
          </cell>
        </row>
        <row r="2894">
          <cell r="D2894" t="str">
            <v>03-002-10600-000</v>
          </cell>
          <cell r="E2894" t="str">
            <v>Miscellaneous Receivables</v>
          </cell>
          <cell r="F2894" t="str">
            <v>Other Receivables</v>
          </cell>
          <cell r="G2894">
            <v>111290.48</v>
          </cell>
          <cell r="J2894">
            <v>111290.48</v>
          </cell>
        </row>
        <row r="2895">
          <cell r="D2895" t="str">
            <v>03-002-12102-000</v>
          </cell>
          <cell r="E2895" t="str">
            <v>GST Paid on Purchases</v>
          </cell>
          <cell r="F2895" t="str">
            <v>Other Receivables</v>
          </cell>
          <cell r="G2895">
            <v>149112.5</v>
          </cell>
          <cell r="J2895">
            <v>149112.5</v>
          </cell>
        </row>
        <row r="2896">
          <cell r="D2896" t="str">
            <v>05-000-14999-000</v>
          </cell>
          <cell r="E2896" t="str">
            <v>General Clearing Account</v>
          </cell>
          <cell r="F2896" t="str">
            <v>Other Receivables</v>
          </cell>
          <cell r="G2896">
            <v>259018.16</v>
          </cell>
          <cell r="J2896">
            <v>259018.16</v>
          </cell>
        </row>
        <row r="2897">
          <cell r="D2897" t="str">
            <v>01-001-16300-000</v>
          </cell>
          <cell r="E2897" t="str">
            <v>Accum. Depr. - Warehouse Hand.</v>
          </cell>
          <cell r="F2897" t="str">
            <v>PPE</v>
          </cell>
          <cell r="G2897">
            <v>-5940142.79</v>
          </cell>
          <cell r="J2897">
            <v>-5940142.79</v>
          </cell>
        </row>
        <row r="2898">
          <cell r="D2898" t="str">
            <v>05-000-16400-000</v>
          </cell>
          <cell r="E2898" t="str">
            <v>Accum. Depr. - Ramp Equip.</v>
          </cell>
          <cell r="F2898" t="str">
            <v>PPE</v>
          </cell>
          <cell r="G2898">
            <v>-5190502.68</v>
          </cell>
          <cell r="J2898">
            <v>-5190502.68</v>
          </cell>
        </row>
        <row r="2899">
          <cell r="D2899" t="str">
            <v>01-001-16400-000</v>
          </cell>
          <cell r="E2899" t="str">
            <v>Accum. Depr. - Ramp Equip.</v>
          </cell>
          <cell r="F2899" t="str">
            <v>PPE</v>
          </cell>
          <cell r="G2899">
            <v>-3762647.16</v>
          </cell>
          <cell r="J2899">
            <v>-3762647.16</v>
          </cell>
        </row>
        <row r="2900">
          <cell r="D2900" t="str">
            <v>01-001-16200-000</v>
          </cell>
          <cell r="E2900" t="str">
            <v>Accum. Depr. - Leasehold Imp.</v>
          </cell>
          <cell r="F2900" t="str">
            <v>PPE</v>
          </cell>
          <cell r="G2900">
            <v>-2389736.81</v>
          </cell>
          <cell r="J2900">
            <v>-2389736.81</v>
          </cell>
        </row>
        <row r="2901">
          <cell r="D2901" t="str">
            <v>01-001-16710-000</v>
          </cell>
          <cell r="E2901" t="str">
            <v>Accum. Depr.- Software-</v>
          </cell>
          <cell r="F2901" t="str">
            <v>PPE</v>
          </cell>
          <cell r="G2901">
            <v>-2117046.63</v>
          </cell>
          <cell r="J2901">
            <v>-2117046.63</v>
          </cell>
        </row>
        <row r="2902">
          <cell r="D2902" t="str">
            <v>06-000-16400-000</v>
          </cell>
          <cell r="E2902" t="str">
            <v>Accum. Depr. - Ramp Equip.</v>
          </cell>
          <cell r="F2902" t="str">
            <v>PPE</v>
          </cell>
          <cell r="G2902">
            <v>-880081.32</v>
          </cell>
          <cell r="J2902">
            <v>-880081.32</v>
          </cell>
        </row>
        <row r="2903">
          <cell r="D2903" t="str">
            <v>05-000-16300-000</v>
          </cell>
          <cell r="E2903" t="str">
            <v>Corporate-Accum. Depr. - Warehouse Hand.-</v>
          </cell>
          <cell r="F2903" t="str">
            <v>PPE</v>
          </cell>
          <cell r="G2903">
            <v>-768401.62</v>
          </cell>
          <cell r="J2903">
            <v>-768401.62</v>
          </cell>
        </row>
        <row r="2904">
          <cell r="D2904" t="str">
            <v>06-000-16300-000</v>
          </cell>
          <cell r="E2904" t="str">
            <v>Accum. Depr. - Warehouse Hand.</v>
          </cell>
          <cell r="F2904" t="str">
            <v>PPE</v>
          </cell>
          <cell r="G2904">
            <v>-732289.37</v>
          </cell>
          <cell r="J2904">
            <v>-732289.37</v>
          </cell>
        </row>
        <row r="2905">
          <cell r="D2905" t="str">
            <v>05-000-16700-000</v>
          </cell>
          <cell r="E2905" t="str">
            <v>Accum. Depr.-IT Equipment</v>
          </cell>
          <cell r="F2905" t="str">
            <v>PPE</v>
          </cell>
          <cell r="G2905">
            <v>-633326.37</v>
          </cell>
          <cell r="J2905">
            <v>-633326.37</v>
          </cell>
        </row>
        <row r="2906">
          <cell r="D2906" t="str">
            <v>01-001-16700-000</v>
          </cell>
          <cell r="E2906" t="str">
            <v>Accum. Depr. -IT Equip..</v>
          </cell>
          <cell r="F2906" t="str">
            <v>PPE</v>
          </cell>
          <cell r="G2906">
            <v>-590115.18999999994</v>
          </cell>
          <cell r="J2906">
            <v>-590115.18999999994</v>
          </cell>
        </row>
        <row r="2907">
          <cell r="D2907" t="str">
            <v>07-000-16300-000</v>
          </cell>
          <cell r="E2907" t="str">
            <v>Accum. Depr. - Warehouse Hand.</v>
          </cell>
          <cell r="F2907" t="str">
            <v>PPE</v>
          </cell>
          <cell r="G2907">
            <v>-559074.03</v>
          </cell>
          <cell r="J2907">
            <v>-559074.03</v>
          </cell>
        </row>
        <row r="2908">
          <cell r="D2908" t="str">
            <v>03-002-16300-000</v>
          </cell>
          <cell r="E2908" t="str">
            <v>Accum. Depr. - Warehouse Handlng Equipment</v>
          </cell>
          <cell r="F2908" t="str">
            <v>PPE</v>
          </cell>
          <cell r="G2908">
            <v>-320431.14</v>
          </cell>
          <cell r="J2908">
            <v>-320431.14</v>
          </cell>
        </row>
        <row r="2909">
          <cell r="D2909" t="str">
            <v>01-001-16600-000</v>
          </cell>
          <cell r="E2909" t="str">
            <v>Accum. Depr. - Office Equip.</v>
          </cell>
          <cell r="F2909" t="str">
            <v>PPE</v>
          </cell>
          <cell r="G2909">
            <v>-271159.81</v>
          </cell>
          <cell r="J2909">
            <v>-271159.81</v>
          </cell>
        </row>
        <row r="2910">
          <cell r="D2910" t="str">
            <v>03-002-16200-000</v>
          </cell>
          <cell r="E2910" t="str">
            <v>Accum. Depr. - Leasehold Improvements</v>
          </cell>
          <cell r="F2910" t="str">
            <v>PPE</v>
          </cell>
          <cell r="G2910">
            <v>-248022.29</v>
          </cell>
          <cell r="J2910">
            <v>-248022.29</v>
          </cell>
        </row>
        <row r="2911">
          <cell r="D2911" t="str">
            <v>06-000-16700-000</v>
          </cell>
          <cell r="E2911" t="str">
            <v>Accum. Depr. -IT Equip..</v>
          </cell>
          <cell r="F2911" t="str">
            <v>PPE</v>
          </cell>
          <cell r="G2911">
            <v>-242405.62</v>
          </cell>
          <cell r="J2911">
            <v>-242405.62</v>
          </cell>
        </row>
        <row r="2912">
          <cell r="D2912" t="str">
            <v>05-000-16800-000</v>
          </cell>
          <cell r="E2912" t="str">
            <v>Accum. Depr. - Vehicles</v>
          </cell>
          <cell r="F2912" t="str">
            <v>PPE</v>
          </cell>
          <cell r="G2912">
            <v>-212176.34</v>
          </cell>
          <cell r="J2912">
            <v>-212176.34</v>
          </cell>
        </row>
        <row r="2913">
          <cell r="D2913" t="str">
            <v>01-001-16800-000</v>
          </cell>
          <cell r="E2913" t="str">
            <v>Accum. Depr. - Vehicles</v>
          </cell>
          <cell r="F2913" t="str">
            <v>PPE</v>
          </cell>
          <cell r="G2913">
            <v>-174496.76</v>
          </cell>
          <cell r="J2913">
            <v>-174496.76</v>
          </cell>
        </row>
        <row r="2914">
          <cell r="D2914" t="str">
            <v>06-000-16800-000</v>
          </cell>
          <cell r="E2914" t="str">
            <v>Accum. Depr. - Vehicles</v>
          </cell>
          <cell r="F2914" t="str">
            <v>PPE</v>
          </cell>
          <cell r="G2914">
            <v>-109922.1</v>
          </cell>
          <cell r="J2914">
            <v>-109922.1</v>
          </cell>
        </row>
        <row r="2915">
          <cell r="D2915" t="str">
            <v>05-000-16710-000</v>
          </cell>
          <cell r="E2915" t="str">
            <v>Accum. Depr.- Software-</v>
          </cell>
          <cell r="F2915" t="str">
            <v>PPE</v>
          </cell>
          <cell r="G2915">
            <v>-93657.66</v>
          </cell>
          <cell r="J2915">
            <v>-93657.66</v>
          </cell>
        </row>
        <row r="2916">
          <cell r="D2916" t="str">
            <v>05-000-16200-000</v>
          </cell>
          <cell r="E2916" t="str">
            <v>Accum. Depr. - Leasehold Imp.</v>
          </cell>
          <cell r="F2916" t="str">
            <v>PPE</v>
          </cell>
          <cell r="G2916">
            <v>-92847.01</v>
          </cell>
          <cell r="J2916">
            <v>-92847.01</v>
          </cell>
        </row>
        <row r="2917">
          <cell r="D2917" t="str">
            <v>01-001-16500-000</v>
          </cell>
          <cell r="E2917" t="str">
            <v>Accum. Depr. - Furn. &amp; Fixt.</v>
          </cell>
          <cell r="F2917" t="str">
            <v>PPE</v>
          </cell>
          <cell r="G2917">
            <v>-84017.21</v>
          </cell>
          <cell r="J2917">
            <v>-84017.21</v>
          </cell>
        </row>
        <row r="2918">
          <cell r="D2918" t="str">
            <v>03-002-16710-000</v>
          </cell>
          <cell r="E2918" t="str">
            <v>Accum. Depr. - Computer Software</v>
          </cell>
          <cell r="F2918" t="str">
            <v>PPE</v>
          </cell>
          <cell r="G2918">
            <v>-83583.16</v>
          </cell>
          <cell r="J2918">
            <v>-83583.16</v>
          </cell>
        </row>
        <row r="2919">
          <cell r="D2919" t="str">
            <v>06-000-16200-000</v>
          </cell>
          <cell r="E2919" t="str">
            <v>Accum. Depr. - Leasehold Imp.</v>
          </cell>
          <cell r="F2919" t="str">
            <v>PPE</v>
          </cell>
          <cell r="G2919">
            <v>-54979.54</v>
          </cell>
          <cell r="J2919">
            <v>-54979.54</v>
          </cell>
        </row>
        <row r="2920">
          <cell r="D2920" t="str">
            <v>05-000-16500-000</v>
          </cell>
          <cell r="E2920" t="str">
            <v>Accum. Depr.-Furniture &amp; Fixtures</v>
          </cell>
          <cell r="F2920" t="str">
            <v>PPE</v>
          </cell>
          <cell r="G2920">
            <v>-39555.040000000001</v>
          </cell>
          <cell r="J2920">
            <v>-39555.040000000001</v>
          </cell>
        </row>
        <row r="2921">
          <cell r="D2921" t="str">
            <v>06-000-16600-000</v>
          </cell>
          <cell r="E2921" t="str">
            <v>Accum. Depr. - Office Equip.</v>
          </cell>
          <cell r="F2921" t="str">
            <v>PPE</v>
          </cell>
          <cell r="G2921">
            <v>-34041.85</v>
          </cell>
          <cell r="J2921">
            <v>-34041.85</v>
          </cell>
        </row>
        <row r="2922">
          <cell r="D2922" t="str">
            <v>01-001-16900-000</v>
          </cell>
          <cell r="E2922" t="str">
            <v>Accum. Depr. - Cap. Leases</v>
          </cell>
          <cell r="F2922" t="str">
            <v>PPE</v>
          </cell>
          <cell r="G2922">
            <v>-23798</v>
          </cell>
          <cell r="J2922">
            <v>-23798</v>
          </cell>
        </row>
        <row r="2923">
          <cell r="D2923" t="str">
            <v>03-002-16800-000</v>
          </cell>
          <cell r="E2923" t="str">
            <v>Accum. Depr. - Vehicles</v>
          </cell>
          <cell r="F2923" t="str">
            <v>PPE</v>
          </cell>
          <cell r="G2923">
            <v>-18950.95</v>
          </cell>
          <cell r="J2923">
            <v>-18950.95</v>
          </cell>
        </row>
        <row r="2924">
          <cell r="D2924" t="str">
            <v>07-000-16710-000</v>
          </cell>
          <cell r="E2924" t="str">
            <v>Accum. Depr.- Software</v>
          </cell>
          <cell r="F2924" t="str">
            <v>PPE</v>
          </cell>
          <cell r="G2924">
            <v>-18728.5</v>
          </cell>
          <cell r="J2924">
            <v>-18728.5</v>
          </cell>
        </row>
        <row r="2925">
          <cell r="D2925" t="str">
            <v>03-002-16700-000</v>
          </cell>
          <cell r="E2925" t="str">
            <v>Accum. Depr.- IT Equipment</v>
          </cell>
          <cell r="F2925" t="str">
            <v>PPE</v>
          </cell>
          <cell r="G2925">
            <v>-14040.95</v>
          </cell>
          <cell r="J2925">
            <v>-14040.95</v>
          </cell>
        </row>
        <row r="2926">
          <cell r="D2926" t="str">
            <v>06-000-16500-000</v>
          </cell>
          <cell r="E2926" t="str">
            <v>Accum. Depr. - Furn. &amp; Fixt.</v>
          </cell>
          <cell r="F2926" t="str">
            <v>PPE</v>
          </cell>
          <cell r="G2926">
            <v>-9033.4699999999993</v>
          </cell>
          <cell r="J2926">
            <v>-9033.4699999999993</v>
          </cell>
        </row>
        <row r="2927">
          <cell r="D2927" t="str">
            <v>01-001-15999-000</v>
          </cell>
          <cell r="E2927" t="str">
            <v>Fixed Assets Clearing Account</v>
          </cell>
          <cell r="F2927" t="str">
            <v>PPE</v>
          </cell>
          <cell r="G2927">
            <v>-7664.8</v>
          </cell>
          <cell r="J2927">
            <v>-7664.8</v>
          </cell>
        </row>
        <row r="2928">
          <cell r="D2928" t="str">
            <v>03-002-16500-000</v>
          </cell>
          <cell r="E2928" t="str">
            <v>Accum. Depr. - Furniture &amp; Fixtures</v>
          </cell>
          <cell r="F2928" t="str">
            <v>PPE</v>
          </cell>
          <cell r="G2928">
            <v>-4241.76</v>
          </cell>
          <cell r="J2928">
            <v>-4241.76</v>
          </cell>
        </row>
        <row r="2929">
          <cell r="D2929" t="str">
            <v>06-000-16710-000</v>
          </cell>
          <cell r="E2929" t="str">
            <v>Accum. Depr.- Software</v>
          </cell>
          <cell r="F2929" t="str">
            <v>PPE</v>
          </cell>
          <cell r="G2929">
            <v>-4136.8500000000004</v>
          </cell>
          <cell r="J2929">
            <v>-4136.8500000000004</v>
          </cell>
        </row>
        <row r="2930">
          <cell r="D2930" t="str">
            <v>05-000-16600-000</v>
          </cell>
          <cell r="E2930" t="str">
            <v>Accum. Depr. - Office Equip.</v>
          </cell>
          <cell r="F2930" t="str">
            <v>PPE</v>
          </cell>
          <cell r="G2930">
            <v>-2618.5</v>
          </cell>
          <cell r="J2930">
            <v>-2618.5</v>
          </cell>
        </row>
        <row r="2931">
          <cell r="D2931" t="str">
            <v>03-002-15720-000</v>
          </cell>
          <cell r="E2931" t="str">
            <v>Capital Lease Equipment</v>
          </cell>
          <cell r="F2931" t="str">
            <v>PPE</v>
          </cell>
          <cell r="G2931">
            <v>-2351.12</v>
          </cell>
          <cell r="J2931">
            <v>-2351.12</v>
          </cell>
        </row>
        <row r="2932">
          <cell r="D2932" t="str">
            <v>07-000-16700-000</v>
          </cell>
          <cell r="E2932" t="str">
            <v>Accum. Depr. -IT Equip..</v>
          </cell>
          <cell r="F2932" t="str">
            <v>PPE</v>
          </cell>
          <cell r="G2932">
            <v>-1204.5999999999999</v>
          </cell>
          <cell r="J2932">
            <v>-1204.5999999999999</v>
          </cell>
        </row>
        <row r="2933">
          <cell r="D2933" t="str">
            <v>06-500-15600-000</v>
          </cell>
          <cell r="E2933" t="str">
            <v>Office Equipment</v>
          </cell>
          <cell r="F2933" t="str">
            <v>PPE</v>
          </cell>
          <cell r="G2933">
            <v>-0.31</v>
          </cell>
          <cell r="J2933">
            <v>-0.31</v>
          </cell>
        </row>
        <row r="2934">
          <cell r="D2934" t="str">
            <v>06-000-15999-000</v>
          </cell>
          <cell r="E2934" t="str">
            <v>Fixed Assets Clearing Account MIA</v>
          </cell>
          <cell r="F2934" t="str">
            <v>PPE</v>
          </cell>
          <cell r="G2934">
            <v>-0.23</v>
          </cell>
          <cell r="J2934">
            <v>-0.23</v>
          </cell>
        </row>
        <row r="2935">
          <cell r="D2935" t="str">
            <v>03-002-16900-000</v>
          </cell>
          <cell r="E2935" t="str">
            <v>CAS Canada-SGA- Accum. Depr-Capital Lease</v>
          </cell>
          <cell r="F2935" t="str">
            <v>PPE</v>
          </cell>
          <cell r="G2935">
            <v>571.73</v>
          </cell>
          <cell r="J2935">
            <v>571.73</v>
          </cell>
        </row>
        <row r="2936">
          <cell r="D2936" t="str">
            <v>01-001-15975-000</v>
          </cell>
          <cell r="E2936" t="str">
            <v>CIP Office Renovations</v>
          </cell>
          <cell r="F2936" t="str">
            <v>PPE</v>
          </cell>
          <cell r="G2936">
            <v>2700</v>
          </cell>
          <cell r="J2936">
            <v>2700</v>
          </cell>
        </row>
        <row r="2937">
          <cell r="D2937" t="str">
            <v>01-001-15910-000</v>
          </cell>
          <cell r="E2937" t="str">
            <v>CIP - Financial System</v>
          </cell>
          <cell r="F2937" t="str">
            <v>PPE</v>
          </cell>
          <cell r="G2937">
            <v>2725.19</v>
          </cell>
          <cell r="J2937">
            <v>2725.19</v>
          </cell>
        </row>
        <row r="2938">
          <cell r="D2938" t="str">
            <v>01-001-15900-000</v>
          </cell>
          <cell r="E2938" t="str">
            <v>CIP - General Account</v>
          </cell>
          <cell r="F2938" t="str">
            <v>PPE</v>
          </cell>
          <cell r="G2938">
            <v>3341.53</v>
          </cell>
          <cell r="J2938">
            <v>3341.53</v>
          </cell>
        </row>
        <row r="2939">
          <cell r="D2939" t="str">
            <v>05-000-15600-000</v>
          </cell>
          <cell r="E2939" t="str">
            <v>Office Equipment</v>
          </cell>
          <cell r="F2939" t="str">
            <v>PPE</v>
          </cell>
          <cell r="G2939">
            <v>6510.53</v>
          </cell>
          <cell r="J2939">
            <v>6510.53</v>
          </cell>
        </row>
        <row r="2940">
          <cell r="D2940" t="str">
            <v>01-001-15801-000</v>
          </cell>
          <cell r="E2940" t="str">
            <v>Vehicles -Texas</v>
          </cell>
          <cell r="F2940" t="str">
            <v>PPE</v>
          </cell>
          <cell r="G2940">
            <v>7341.33</v>
          </cell>
          <cell r="J2940">
            <v>7341.33</v>
          </cell>
        </row>
        <row r="2941">
          <cell r="D2941" t="str">
            <v>01-001-15911-000</v>
          </cell>
          <cell r="E2941" t="str">
            <v>CIP Fire System</v>
          </cell>
          <cell r="F2941" t="str">
            <v>PPE</v>
          </cell>
          <cell r="G2941">
            <v>8905.99</v>
          </cell>
          <cell r="J2941">
            <v>8905.99</v>
          </cell>
        </row>
        <row r="2942">
          <cell r="D2942" t="str">
            <v>06-000-15901-000</v>
          </cell>
          <cell r="E2942" t="str">
            <v>CIP-ePic Development</v>
          </cell>
          <cell r="F2942" t="str">
            <v>PPE</v>
          </cell>
          <cell r="G2942">
            <v>9362.5</v>
          </cell>
          <cell r="J2942">
            <v>9362.5</v>
          </cell>
        </row>
        <row r="2943">
          <cell r="D2943" t="str">
            <v>03-002-15500-000</v>
          </cell>
          <cell r="E2943" t="str">
            <v>Office Furniture &amp; Fixture</v>
          </cell>
          <cell r="F2943" t="str">
            <v>PPE</v>
          </cell>
          <cell r="G2943">
            <v>10348.1</v>
          </cell>
          <cell r="J2943">
            <v>10348.1</v>
          </cell>
        </row>
        <row r="2944">
          <cell r="D2944" t="str">
            <v>01-001-15913-000</v>
          </cell>
          <cell r="E2944" t="str">
            <v>CIP E-pic</v>
          </cell>
          <cell r="F2944" t="str">
            <v>PPE</v>
          </cell>
          <cell r="G2944">
            <v>12679.94</v>
          </cell>
          <cell r="J2944">
            <v>12679.94</v>
          </cell>
        </row>
        <row r="2945">
          <cell r="D2945" t="str">
            <v>07-000-15710-000</v>
          </cell>
          <cell r="E2945" t="str">
            <v>Software</v>
          </cell>
          <cell r="F2945" t="str">
            <v>PPE</v>
          </cell>
          <cell r="G2945">
            <v>14660</v>
          </cell>
          <cell r="J2945">
            <v>14660</v>
          </cell>
        </row>
        <row r="2946">
          <cell r="D2946" t="str">
            <v>03-002-15700-000</v>
          </cell>
          <cell r="E2946" t="str">
            <v>IT Equipment</v>
          </cell>
          <cell r="F2946" t="str">
            <v>PPE</v>
          </cell>
          <cell r="G2946">
            <v>18834.48</v>
          </cell>
          <cell r="J2946">
            <v>18834.48</v>
          </cell>
        </row>
        <row r="2947">
          <cell r="D2947" t="str">
            <v>05-000-15999-000</v>
          </cell>
          <cell r="E2947" t="str">
            <v>Corporate- Fixed Assets Clearing</v>
          </cell>
          <cell r="F2947" t="str">
            <v>PPE</v>
          </cell>
          <cell r="G2947">
            <v>19567.27</v>
          </cell>
          <cell r="J2947">
            <v>19567.27</v>
          </cell>
        </row>
        <row r="2948">
          <cell r="D2948" t="str">
            <v>01-001-15912-000</v>
          </cell>
          <cell r="E2948" t="str">
            <v>CIP CASNET</v>
          </cell>
          <cell r="F2948" t="str">
            <v>PPE</v>
          </cell>
          <cell r="G2948">
            <v>25000</v>
          </cell>
          <cell r="J2948">
            <v>25000</v>
          </cell>
        </row>
        <row r="2949">
          <cell r="D2949" t="str">
            <v>06-000-15500-000</v>
          </cell>
          <cell r="E2949" t="str">
            <v>Furniture &amp; Fixtures</v>
          </cell>
          <cell r="F2949" t="str">
            <v>PPE</v>
          </cell>
          <cell r="G2949">
            <v>34095.58</v>
          </cell>
          <cell r="J2949">
            <v>34095.58</v>
          </cell>
        </row>
        <row r="2950">
          <cell r="D2950" t="str">
            <v>06-000-15710-000</v>
          </cell>
          <cell r="E2950" t="str">
            <v>Software</v>
          </cell>
          <cell r="F2950" t="str">
            <v>PPE</v>
          </cell>
          <cell r="G2950">
            <v>34900.89</v>
          </cell>
          <cell r="J2950">
            <v>34900.89</v>
          </cell>
        </row>
        <row r="2951">
          <cell r="D2951" t="str">
            <v>03-002-15800-000</v>
          </cell>
          <cell r="E2951" t="str">
            <v>Vehicles</v>
          </cell>
          <cell r="F2951" t="str">
            <v>PPE</v>
          </cell>
          <cell r="G2951">
            <v>65135.12</v>
          </cell>
          <cell r="J2951">
            <v>65135.12</v>
          </cell>
        </row>
        <row r="2952">
          <cell r="D2952" t="str">
            <v>06-000-15600-000</v>
          </cell>
          <cell r="E2952" t="str">
            <v>Office Equipment</v>
          </cell>
          <cell r="F2952" t="str">
            <v>PPE</v>
          </cell>
          <cell r="G2952">
            <v>71322.899999999994</v>
          </cell>
          <cell r="J2952">
            <v>71322.899999999994</v>
          </cell>
        </row>
        <row r="2953">
          <cell r="D2953" t="str">
            <v>03-002-15710-000</v>
          </cell>
          <cell r="E2953" t="str">
            <v>Computer Software</v>
          </cell>
          <cell r="F2953" t="str">
            <v>PPE</v>
          </cell>
          <cell r="G2953">
            <v>85531.41</v>
          </cell>
          <cell r="J2953">
            <v>85531.41</v>
          </cell>
        </row>
        <row r="2954">
          <cell r="D2954" t="str">
            <v>01-001-15902-000</v>
          </cell>
          <cell r="E2954" t="str">
            <v>CIP - Sharepoint</v>
          </cell>
          <cell r="F2954" t="str">
            <v>PPE</v>
          </cell>
          <cell r="G2954">
            <v>95504.45</v>
          </cell>
          <cell r="J2954">
            <v>95504.45</v>
          </cell>
        </row>
        <row r="2955">
          <cell r="D2955" t="str">
            <v>01-001-15500-000</v>
          </cell>
          <cell r="E2955" t="str">
            <v>Furniture &amp; Fixtures</v>
          </cell>
          <cell r="F2955" t="str">
            <v>PPE</v>
          </cell>
          <cell r="G2955">
            <v>118484.85</v>
          </cell>
          <cell r="J2955">
            <v>118484.85</v>
          </cell>
        </row>
        <row r="2956">
          <cell r="D2956" t="str">
            <v>05-000-15500-000</v>
          </cell>
          <cell r="E2956" t="str">
            <v>Furniture &amp; Fixtures</v>
          </cell>
          <cell r="F2956" t="str">
            <v>PPE</v>
          </cell>
          <cell r="G2956">
            <v>122896.31</v>
          </cell>
          <cell r="J2956">
            <v>122896.31</v>
          </cell>
        </row>
        <row r="2957">
          <cell r="D2957" t="str">
            <v>05-000-15710-000</v>
          </cell>
          <cell r="E2957" t="str">
            <v>Software</v>
          </cell>
          <cell r="F2957" t="str">
            <v>PPE</v>
          </cell>
          <cell r="G2957">
            <v>197070.5</v>
          </cell>
          <cell r="J2957">
            <v>197070.5</v>
          </cell>
        </row>
        <row r="2958">
          <cell r="D2958" t="str">
            <v>01-001-15301-000</v>
          </cell>
          <cell r="E2958" t="str">
            <v>Warehouse Handling-Texas</v>
          </cell>
          <cell r="F2958" t="str">
            <v>PPE</v>
          </cell>
          <cell r="G2958">
            <v>254092.33</v>
          </cell>
          <cell r="J2958">
            <v>254092.33</v>
          </cell>
        </row>
        <row r="2959">
          <cell r="D2959" t="str">
            <v>01-001-15600-000</v>
          </cell>
          <cell r="E2959" t="str">
            <v>Office Equipment</v>
          </cell>
          <cell r="F2959" t="str">
            <v>PPE</v>
          </cell>
          <cell r="G2959">
            <v>295191.07</v>
          </cell>
          <cell r="J2959">
            <v>295191.07</v>
          </cell>
        </row>
        <row r="2960">
          <cell r="D2960" t="str">
            <v>01-001-15800-000</v>
          </cell>
          <cell r="E2960" t="str">
            <v>Vehicles</v>
          </cell>
          <cell r="F2960" t="str">
            <v>PPE</v>
          </cell>
          <cell r="G2960">
            <v>299105.46000000002</v>
          </cell>
          <cell r="J2960">
            <v>299105.46000000002</v>
          </cell>
        </row>
        <row r="2961">
          <cell r="D2961" t="str">
            <v>05-000-15200-000</v>
          </cell>
          <cell r="E2961" t="str">
            <v>Leasehold Improvements</v>
          </cell>
          <cell r="F2961" t="str">
            <v>PPE</v>
          </cell>
          <cell r="G2961">
            <v>336602.67</v>
          </cell>
          <cell r="J2961">
            <v>336602.67</v>
          </cell>
        </row>
        <row r="2962">
          <cell r="D2962" t="str">
            <v>03-002-15200-000</v>
          </cell>
          <cell r="E2962" t="str">
            <v>Leasehold Improvements</v>
          </cell>
          <cell r="F2962" t="str">
            <v>PPE</v>
          </cell>
          <cell r="G2962">
            <v>347826.38</v>
          </cell>
          <cell r="J2962">
            <v>347826.38</v>
          </cell>
        </row>
        <row r="2963">
          <cell r="D2963" t="str">
            <v>06-000-15800-000</v>
          </cell>
          <cell r="E2963" t="str">
            <v>Vehicles</v>
          </cell>
          <cell r="F2963" t="str">
            <v>PPE</v>
          </cell>
          <cell r="G2963">
            <v>430557.23</v>
          </cell>
          <cell r="J2963">
            <v>430557.23</v>
          </cell>
        </row>
        <row r="2964">
          <cell r="D2964" t="str">
            <v>06-000-15700-000</v>
          </cell>
          <cell r="E2964" t="str">
            <v>IT Equipment</v>
          </cell>
          <cell r="F2964" t="str">
            <v>PPE</v>
          </cell>
          <cell r="G2964">
            <v>444272.58</v>
          </cell>
          <cell r="J2964">
            <v>444272.58</v>
          </cell>
        </row>
        <row r="2965">
          <cell r="D2965" t="str">
            <v>03-002-15300-000</v>
          </cell>
          <cell r="E2965" t="str">
            <v>Warehouse Handling Equipment</v>
          </cell>
          <cell r="F2965" t="str">
            <v>PPE</v>
          </cell>
          <cell r="G2965">
            <v>487761.36</v>
          </cell>
          <cell r="J2965">
            <v>487761.36</v>
          </cell>
        </row>
        <row r="2966">
          <cell r="D2966" t="str">
            <v>05-000-15800-000</v>
          </cell>
          <cell r="E2966" t="str">
            <v>Vehicles</v>
          </cell>
          <cell r="F2966" t="str">
            <v>PPE</v>
          </cell>
          <cell r="G2966">
            <v>756952.49</v>
          </cell>
          <cell r="J2966">
            <v>756952.49</v>
          </cell>
        </row>
        <row r="2967">
          <cell r="D2967" t="str">
            <v>06-000-15200-000</v>
          </cell>
          <cell r="E2967" t="str">
            <v>Leasehold Improvements</v>
          </cell>
          <cell r="F2967" t="str">
            <v>PPE</v>
          </cell>
          <cell r="G2967">
            <v>935720.3</v>
          </cell>
          <cell r="J2967">
            <v>935720.3</v>
          </cell>
        </row>
        <row r="2968">
          <cell r="D2968" t="str">
            <v>07-000-15300-000</v>
          </cell>
          <cell r="E2968" t="str">
            <v>Warehouse Handling Equipment</v>
          </cell>
          <cell r="F2968" t="str">
            <v>PPE</v>
          </cell>
          <cell r="G2968">
            <v>1221346.25</v>
          </cell>
          <cell r="J2968">
            <v>1221346.25</v>
          </cell>
        </row>
        <row r="2969">
          <cell r="D2969" t="str">
            <v>01-001-15700-000</v>
          </cell>
          <cell r="E2969" t="str">
            <v>IT Equipment</v>
          </cell>
          <cell r="F2969" t="str">
            <v>PPE</v>
          </cell>
          <cell r="G2969">
            <v>1419704.73</v>
          </cell>
          <cell r="J2969">
            <v>1419704.73</v>
          </cell>
        </row>
        <row r="2970">
          <cell r="D2970" t="str">
            <v>05-000-15700-000</v>
          </cell>
          <cell r="E2970" t="str">
            <v>IT Equipment</v>
          </cell>
          <cell r="F2970" t="str">
            <v>PPE</v>
          </cell>
          <cell r="G2970">
            <v>1499106.4</v>
          </cell>
          <cell r="J2970">
            <v>1499106.4</v>
          </cell>
        </row>
        <row r="2971">
          <cell r="D2971" t="str">
            <v>05-000-15300-000</v>
          </cell>
          <cell r="E2971" t="str">
            <v>Corporate-Warehouse Handling Equipment -</v>
          </cell>
          <cell r="F2971" t="str">
            <v>PPE</v>
          </cell>
          <cell r="G2971">
            <v>3595154.5</v>
          </cell>
          <cell r="J2971">
            <v>3595154.5</v>
          </cell>
        </row>
        <row r="2972">
          <cell r="D2972" t="str">
            <v>06-000-15300-000</v>
          </cell>
          <cell r="E2972" t="str">
            <v>Warehouse Handling Equipment</v>
          </cell>
          <cell r="F2972" t="str">
            <v>PPE</v>
          </cell>
          <cell r="G2972">
            <v>3650341</v>
          </cell>
          <cell r="J2972">
            <v>3650341</v>
          </cell>
        </row>
        <row r="2973">
          <cell r="D2973" t="str">
            <v>06-000-15400-000</v>
          </cell>
          <cell r="E2973" t="str">
            <v>Ramp Handling Equipment</v>
          </cell>
          <cell r="F2973" t="str">
            <v>PPE</v>
          </cell>
          <cell r="G2973">
            <v>4223379.79</v>
          </cell>
          <cell r="J2973">
            <v>4223379.79</v>
          </cell>
        </row>
        <row r="2974">
          <cell r="D2974" t="str">
            <v>01-001-15200-000</v>
          </cell>
          <cell r="E2974" t="str">
            <v>Leasehold Improvements</v>
          </cell>
          <cell r="F2974" t="str">
            <v>PPE</v>
          </cell>
          <cell r="G2974">
            <v>4507053.13</v>
          </cell>
          <cell r="J2974">
            <v>4507053.13</v>
          </cell>
        </row>
        <row r="2975">
          <cell r="D2975" t="str">
            <v>01-001-15710-000</v>
          </cell>
          <cell r="E2975" t="str">
            <v>Software</v>
          </cell>
          <cell r="F2975" t="str">
            <v>PPE</v>
          </cell>
          <cell r="G2975">
            <v>4513575.59</v>
          </cell>
          <cell r="J2975">
            <v>4513575.59</v>
          </cell>
        </row>
        <row r="2976">
          <cell r="D2976" t="str">
            <v>01-001-15400-000</v>
          </cell>
          <cell r="E2976" t="str">
            <v>Ramp Handling Equipment</v>
          </cell>
          <cell r="F2976" t="str">
            <v>PPE</v>
          </cell>
          <cell r="G2976">
            <v>7217268.0800000001</v>
          </cell>
          <cell r="J2976">
            <v>7217268.0800000001</v>
          </cell>
        </row>
        <row r="2977">
          <cell r="D2977" t="str">
            <v>01-001-15300-000</v>
          </cell>
          <cell r="E2977" t="str">
            <v>Warehouse Handling Equipment</v>
          </cell>
          <cell r="F2977" t="str">
            <v>PPE</v>
          </cell>
          <cell r="G2977">
            <v>12454689.9</v>
          </cell>
          <cell r="J2977">
            <v>12454689.9</v>
          </cell>
        </row>
        <row r="2978">
          <cell r="D2978" t="str">
            <v>05-000-15400-000</v>
          </cell>
          <cell r="E2978" t="str">
            <v>Ramp Handling Equipment</v>
          </cell>
          <cell r="F2978" t="str">
            <v>PPE</v>
          </cell>
          <cell r="G2978">
            <v>28919328.719999999</v>
          </cell>
          <cell r="J2978">
            <v>28919328.719999999</v>
          </cell>
        </row>
        <row r="2979">
          <cell r="D2979" t="str">
            <v>03-002-11020-000</v>
          </cell>
          <cell r="E2979" t="str">
            <v>Prepaid Rent</v>
          </cell>
          <cell r="F2979" t="str">
            <v>Prepaid Expenses</v>
          </cell>
          <cell r="G2979">
            <v>-1807.59</v>
          </cell>
          <cell r="J2979">
            <v>-1807.59</v>
          </cell>
        </row>
        <row r="2980">
          <cell r="D2980" t="str">
            <v>06-000-10800-000</v>
          </cell>
          <cell r="E2980" t="str">
            <v>Prepaid Insurance</v>
          </cell>
          <cell r="F2980" t="str">
            <v>Prepaid Expenses</v>
          </cell>
          <cell r="G2980">
            <v>0</v>
          </cell>
          <cell r="J2980">
            <v>0</v>
          </cell>
        </row>
        <row r="2981">
          <cell r="D2981" t="str">
            <v>09-004-10800-000</v>
          </cell>
          <cell r="E2981" t="str">
            <v>Prepaid Insurance</v>
          </cell>
          <cell r="F2981" t="str">
            <v>Prepaid Expenses</v>
          </cell>
          <cell r="G2981">
            <v>1115.49</v>
          </cell>
          <cell r="J2981">
            <v>1115.49</v>
          </cell>
        </row>
        <row r="2982">
          <cell r="D2982" t="str">
            <v>01-001-10820-000</v>
          </cell>
          <cell r="E2982" t="str">
            <v>Prepaid Bonds</v>
          </cell>
          <cell r="F2982" t="str">
            <v>Prepaid Expenses</v>
          </cell>
          <cell r="G2982">
            <v>3031.84</v>
          </cell>
          <cell r="J2982">
            <v>3031.84</v>
          </cell>
        </row>
        <row r="2983">
          <cell r="D2983" t="str">
            <v>06-000-11000-000</v>
          </cell>
          <cell r="E2983" t="str">
            <v>Prepaid Expenses</v>
          </cell>
          <cell r="F2983" t="str">
            <v>Prepaid Expenses</v>
          </cell>
          <cell r="G2983">
            <v>3641.66</v>
          </cell>
          <cell r="J2983">
            <v>3641.66</v>
          </cell>
        </row>
        <row r="2984">
          <cell r="D2984" t="str">
            <v>03-002-11010-000</v>
          </cell>
          <cell r="E2984" t="str">
            <v>Prepaid Truck Registrations</v>
          </cell>
          <cell r="F2984" t="str">
            <v>Prepaid Expenses</v>
          </cell>
          <cell r="G2984">
            <v>6746.14</v>
          </cell>
          <cell r="J2984">
            <v>6746.14</v>
          </cell>
        </row>
        <row r="2985">
          <cell r="D2985" t="str">
            <v>03-002-10800-000</v>
          </cell>
          <cell r="E2985" t="str">
            <v>Prepaid Insurance</v>
          </cell>
          <cell r="F2985" t="str">
            <v>Prepaid Expenses</v>
          </cell>
          <cell r="G2985">
            <v>15041.63</v>
          </cell>
          <cell r="J2985">
            <v>15041.63</v>
          </cell>
        </row>
        <row r="2986">
          <cell r="D2986" t="str">
            <v>01-001-10700-000</v>
          </cell>
          <cell r="E2986" t="str">
            <v>Inventory</v>
          </cell>
          <cell r="F2986" t="str">
            <v>Prepaid Expenses</v>
          </cell>
          <cell r="G2986">
            <v>16480.5</v>
          </cell>
          <cell r="J2986">
            <v>16480.5</v>
          </cell>
        </row>
        <row r="2987">
          <cell r="D2987" t="str">
            <v>05-000-11000-000</v>
          </cell>
          <cell r="E2987" t="str">
            <v>Prepaid Expenses</v>
          </cell>
          <cell r="F2987" t="str">
            <v>Prepaid Expenses</v>
          </cell>
          <cell r="G2987">
            <v>31228.94</v>
          </cell>
          <cell r="J2987">
            <v>31228.94</v>
          </cell>
        </row>
        <row r="2988">
          <cell r="D2988" t="str">
            <v>03-002-11000-000</v>
          </cell>
          <cell r="E2988" t="str">
            <v>Prepaid Expenses</v>
          </cell>
          <cell r="F2988" t="str">
            <v>Prepaid Expenses</v>
          </cell>
          <cell r="G2988">
            <v>33794.06</v>
          </cell>
          <cell r="J2988">
            <v>33794.06</v>
          </cell>
        </row>
        <row r="2989">
          <cell r="D2989" t="str">
            <v>09-004-11000-000</v>
          </cell>
          <cell r="E2989" t="str">
            <v>Prepaid Expenses</v>
          </cell>
          <cell r="F2989" t="str">
            <v>Prepaid Expenses</v>
          </cell>
          <cell r="G2989">
            <v>34958.019999999997</v>
          </cell>
          <cell r="J2989">
            <v>34958.019999999997</v>
          </cell>
        </row>
        <row r="2990">
          <cell r="D2990" t="str">
            <v>05-000-10805-000</v>
          </cell>
          <cell r="E2990" t="str">
            <v>Prepaid Workers' Comp</v>
          </cell>
          <cell r="F2990" t="str">
            <v>Prepaid Expenses</v>
          </cell>
          <cell r="G2990">
            <v>65119.25</v>
          </cell>
          <cell r="J2990">
            <v>65119.25</v>
          </cell>
        </row>
        <row r="2991">
          <cell r="D2991" t="str">
            <v>05-000-10700-000</v>
          </cell>
          <cell r="E2991" t="str">
            <v>Inventory</v>
          </cell>
          <cell r="F2991" t="str">
            <v>Prepaid Expenses</v>
          </cell>
          <cell r="G2991">
            <v>67455.77</v>
          </cell>
          <cell r="J2991">
            <v>67455.77</v>
          </cell>
        </row>
        <row r="2992">
          <cell r="D2992" t="str">
            <v>06-000-10805-000</v>
          </cell>
          <cell r="E2992" t="str">
            <v>Prepaid Workers' Comp</v>
          </cell>
          <cell r="F2992" t="str">
            <v>Prepaid Expenses</v>
          </cell>
          <cell r="G2992">
            <v>363877.81</v>
          </cell>
          <cell r="J2992">
            <v>363877.81</v>
          </cell>
        </row>
        <row r="2993">
          <cell r="D2993" t="str">
            <v>01-001-10800-000</v>
          </cell>
          <cell r="E2993" t="str">
            <v>Prepaid Insurance</v>
          </cell>
          <cell r="F2993" t="str">
            <v>Prepaid Expenses</v>
          </cell>
          <cell r="G2993">
            <v>420386.71</v>
          </cell>
          <cell r="J2993">
            <v>420386.71</v>
          </cell>
        </row>
        <row r="2994">
          <cell r="D2994" t="str">
            <v>01-001-10805-000</v>
          </cell>
          <cell r="E2994" t="str">
            <v>Prepaid Workers' Comp</v>
          </cell>
          <cell r="F2994" t="str">
            <v>Prepaid Expenses</v>
          </cell>
          <cell r="G2994">
            <v>1702467.71</v>
          </cell>
          <cell r="J2994">
            <v>1702467.71</v>
          </cell>
        </row>
        <row r="2995">
          <cell r="D2995" t="str">
            <v>01-001-11000-000</v>
          </cell>
          <cell r="E2995" t="str">
            <v>Prepaid Expenses</v>
          </cell>
          <cell r="F2995" t="str">
            <v>Prepaid Expenses</v>
          </cell>
          <cell r="G2995">
            <v>2440921.08</v>
          </cell>
          <cell r="J2995">
            <v>2440921.08</v>
          </cell>
        </row>
        <row r="2996">
          <cell r="D2996" t="str">
            <v>05-000-37100-000</v>
          </cell>
          <cell r="E2996" t="str">
            <v>Retained Earnings</v>
          </cell>
          <cell r="F2996" t="str">
            <v>Retained Earnings</v>
          </cell>
          <cell r="G2996">
            <v>-1892707.69</v>
          </cell>
          <cell r="J2996">
            <v>-1892707.69</v>
          </cell>
        </row>
        <row r="2997">
          <cell r="D2997" t="str">
            <v>06-000-37100-000</v>
          </cell>
          <cell r="E2997" t="str">
            <v>Retained Earnings</v>
          </cell>
          <cell r="F2997" t="str">
            <v>Retained Earnings</v>
          </cell>
          <cell r="G2997">
            <v>-1388338.47</v>
          </cell>
          <cell r="J2997">
            <v>-1388338.47</v>
          </cell>
        </row>
        <row r="2998">
          <cell r="D2998" t="str">
            <v>03-002-37100-000</v>
          </cell>
          <cell r="E2998" t="str">
            <v>Retained Eanings-Prior Year</v>
          </cell>
          <cell r="F2998" t="str">
            <v>Retained Earnings</v>
          </cell>
          <cell r="G2998">
            <v>-632451.79</v>
          </cell>
          <cell r="J2998">
            <v>-632451.79</v>
          </cell>
        </row>
        <row r="2999">
          <cell r="D2999" t="str">
            <v>03-002-37105-000</v>
          </cell>
          <cell r="E2999" t="str">
            <v>CAS Canada-SGA- R/E Prior Yr. Adjustment</v>
          </cell>
          <cell r="F2999" t="str">
            <v>Retained Earnings</v>
          </cell>
          <cell r="G2999">
            <v>-38.97</v>
          </cell>
          <cell r="J2999">
            <v>-38.97</v>
          </cell>
        </row>
        <row r="3000">
          <cell r="D3000" t="str">
            <v>06-500-37100-000</v>
          </cell>
          <cell r="E3000" t="str">
            <v>Retained Earnings</v>
          </cell>
          <cell r="F3000" t="str">
            <v>Retained Earnings</v>
          </cell>
          <cell r="G3000">
            <v>148558.34</v>
          </cell>
          <cell r="J3000">
            <v>148558.34</v>
          </cell>
        </row>
        <row r="3001">
          <cell r="D3001" t="str">
            <v>09-004-37100-000</v>
          </cell>
          <cell r="E3001" t="str">
            <v>Retained Earnings - Prior Year</v>
          </cell>
          <cell r="F3001" t="str">
            <v>Retained Earnings</v>
          </cell>
          <cell r="G3001">
            <v>152201.66</v>
          </cell>
          <cell r="J3001">
            <v>152201.66</v>
          </cell>
        </row>
        <row r="3002">
          <cell r="D3002" t="str">
            <v>07-000-37100-000</v>
          </cell>
          <cell r="E3002" t="str">
            <v>Retained Earnings</v>
          </cell>
          <cell r="F3002" t="str">
            <v>Retained Earnings</v>
          </cell>
          <cell r="G3002">
            <v>1794144.1</v>
          </cell>
          <cell r="J3002">
            <v>1794144.1</v>
          </cell>
        </row>
        <row r="3003">
          <cell r="D3003" t="str">
            <v>01-001-37100-000</v>
          </cell>
          <cell r="E3003" t="str">
            <v>Retained Earnings - Prior Year</v>
          </cell>
          <cell r="F3003" t="str">
            <v>Retained Earnings</v>
          </cell>
          <cell r="G3003">
            <v>12678508.189999999</v>
          </cell>
          <cell r="J3003">
            <v>12678508.189999999</v>
          </cell>
        </row>
        <row r="3004">
          <cell r="D3004" t="str">
            <v>01-153-52000-000</v>
          </cell>
          <cell r="E3004" t="str">
            <v>IAD-BA-Health Insurance-</v>
          </cell>
          <cell r="F3004" t="str">
            <v>Salaries, Taxes &amp; Benefits</v>
          </cell>
          <cell r="G3004">
            <v>-363.25</v>
          </cell>
          <cell r="J3004">
            <v>-363.25</v>
          </cell>
        </row>
        <row r="3005">
          <cell r="D3005" t="str">
            <v>01-151-52000-000</v>
          </cell>
          <cell r="E3005" t="str">
            <v>IAD-6-EK Health Insurance-</v>
          </cell>
          <cell r="F3005" t="str">
            <v>Salaries, Taxes &amp; Benefits</v>
          </cell>
          <cell r="G3005">
            <v>-148.13</v>
          </cell>
          <cell r="J3005">
            <v>-148.13</v>
          </cell>
        </row>
        <row r="3006">
          <cell r="D3006" t="str">
            <v>05-760-50300-000</v>
          </cell>
          <cell r="E3006" t="str">
            <v>SLC-Overtime</v>
          </cell>
          <cell r="F3006" t="str">
            <v>Salaries, Taxes &amp; Benefits</v>
          </cell>
          <cell r="G3006">
            <v>0.48</v>
          </cell>
          <cell r="J3006">
            <v>0.48</v>
          </cell>
        </row>
        <row r="3007">
          <cell r="D3007" t="str">
            <v>05-720-50300-000</v>
          </cell>
          <cell r="E3007" t="str">
            <v>ELP-Overtime</v>
          </cell>
          <cell r="F3007" t="str">
            <v>Salaries, Taxes &amp; Benefits</v>
          </cell>
          <cell r="G3007">
            <v>13.27</v>
          </cell>
          <cell r="J3007">
            <v>13.27</v>
          </cell>
        </row>
        <row r="3008">
          <cell r="D3008" t="str">
            <v>05-723-50300-000</v>
          </cell>
          <cell r="E3008" t="str">
            <v>FAT-Overtime</v>
          </cell>
          <cell r="F3008" t="str">
            <v>Salaries, Taxes &amp; Benefits</v>
          </cell>
          <cell r="G3008">
            <v>22.28</v>
          </cell>
          <cell r="J3008">
            <v>22.28</v>
          </cell>
        </row>
        <row r="3009">
          <cell r="D3009" t="str">
            <v>05-769-50300-000</v>
          </cell>
          <cell r="E3009" t="str">
            <v>SHV-Overtime</v>
          </cell>
          <cell r="F3009" t="str">
            <v>Salaries, Taxes &amp; Benefits</v>
          </cell>
          <cell r="G3009">
            <v>23.52</v>
          </cell>
          <cell r="J3009">
            <v>23.52</v>
          </cell>
        </row>
        <row r="3010">
          <cell r="D3010" t="str">
            <v>05-746-50300-000</v>
          </cell>
          <cell r="E3010" t="str">
            <v>MOB-Overtime</v>
          </cell>
          <cell r="F3010" t="str">
            <v>Salaries, Taxes &amp; Benefits</v>
          </cell>
          <cell r="G3010">
            <v>32.06</v>
          </cell>
          <cell r="J3010">
            <v>32.06</v>
          </cell>
        </row>
        <row r="3011">
          <cell r="D3011" t="str">
            <v>01-312-51300-000</v>
          </cell>
          <cell r="E3011" t="str">
            <v>LCK FUTA-</v>
          </cell>
          <cell r="F3011" t="str">
            <v>Salaries, Taxes &amp; Benefits</v>
          </cell>
          <cell r="G3011">
            <v>43.37</v>
          </cell>
          <cell r="J3011">
            <v>43.37</v>
          </cell>
        </row>
        <row r="3012">
          <cell r="D3012" t="str">
            <v>05-770-50500-000</v>
          </cell>
          <cell r="E3012" t="str">
            <v>SGF-Annual Bonuses</v>
          </cell>
          <cell r="F3012" t="str">
            <v>Salaries, Taxes &amp; Benefits</v>
          </cell>
          <cell r="G3012">
            <v>60.03</v>
          </cell>
          <cell r="J3012">
            <v>60.03</v>
          </cell>
        </row>
        <row r="3013">
          <cell r="D3013" t="str">
            <v>05-739-50500-000</v>
          </cell>
          <cell r="E3013" t="str">
            <v>LFT-Annual Bonuses</v>
          </cell>
          <cell r="F3013" t="str">
            <v>Salaries, Taxes &amp; Benefits</v>
          </cell>
          <cell r="G3013">
            <v>77.650000000000006</v>
          </cell>
          <cell r="J3013">
            <v>77.650000000000006</v>
          </cell>
        </row>
        <row r="3014">
          <cell r="D3014" t="str">
            <v>09-004-51300-000</v>
          </cell>
          <cell r="E3014" t="str">
            <v>FUTA</v>
          </cell>
          <cell r="F3014" t="str">
            <v>Salaries, Taxes &amp; Benefits</v>
          </cell>
          <cell r="G3014">
            <v>84</v>
          </cell>
          <cell r="J3014">
            <v>84</v>
          </cell>
        </row>
        <row r="3015">
          <cell r="D3015" t="str">
            <v>05-748-50300-000</v>
          </cell>
          <cell r="E3015" t="str">
            <v>OKC-Overtime</v>
          </cell>
          <cell r="F3015" t="str">
            <v>Salaries, Taxes &amp; Benefits</v>
          </cell>
          <cell r="G3015">
            <v>87.75</v>
          </cell>
          <cell r="J3015">
            <v>87.75</v>
          </cell>
        </row>
        <row r="3016">
          <cell r="D3016" t="str">
            <v>05-724-50300-000</v>
          </cell>
          <cell r="E3016" t="str">
            <v>HRL-Overtime</v>
          </cell>
          <cell r="F3016" t="str">
            <v>Salaries, Taxes &amp; Benefits</v>
          </cell>
          <cell r="G3016">
            <v>106.8</v>
          </cell>
          <cell r="J3016">
            <v>106.8</v>
          </cell>
        </row>
        <row r="3017">
          <cell r="D3017" t="str">
            <v>06-475-51300-000</v>
          </cell>
          <cell r="E3017" t="str">
            <v>MIA-TRUCKING-FUTA</v>
          </cell>
          <cell r="F3017" t="str">
            <v>Salaries, Taxes &amp; Benefits</v>
          </cell>
          <cell r="G3017">
            <v>113.54</v>
          </cell>
          <cell r="J3017">
            <v>113.54</v>
          </cell>
        </row>
        <row r="3018">
          <cell r="D3018" t="str">
            <v>05-740-50300-000</v>
          </cell>
          <cell r="E3018" t="str">
            <v>LIT-Overtime</v>
          </cell>
          <cell r="F3018" t="str">
            <v>Salaries, Taxes &amp; Benefits</v>
          </cell>
          <cell r="G3018">
            <v>120.15</v>
          </cell>
          <cell r="J3018">
            <v>120.15</v>
          </cell>
        </row>
        <row r="3019">
          <cell r="D3019" t="str">
            <v>01-312-51100-000</v>
          </cell>
          <cell r="E3019" t="str">
            <v>LCK Medicare-</v>
          </cell>
          <cell r="F3019" t="str">
            <v>Salaries, Taxes &amp; Benefits</v>
          </cell>
          <cell r="G3019">
            <v>123.51</v>
          </cell>
          <cell r="J3019">
            <v>123.51</v>
          </cell>
        </row>
        <row r="3020">
          <cell r="D3020" t="str">
            <v>05-742-52000-000</v>
          </cell>
          <cell r="E3020" t="str">
            <v>MEM-Health Insurance</v>
          </cell>
          <cell r="F3020" t="str">
            <v>Salaries, Taxes &amp; Benefits</v>
          </cell>
          <cell r="G3020">
            <v>153.19999999999999</v>
          </cell>
          <cell r="J3020">
            <v>153.19999999999999</v>
          </cell>
        </row>
        <row r="3021">
          <cell r="D3021" t="str">
            <v>01-210-52100-000</v>
          </cell>
          <cell r="E3021" t="str">
            <v>SAT-AD &amp; D/Life-</v>
          </cell>
          <cell r="F3021" t="str">
            <v>Salaries, Taxes &amp; Benefits</v>
          </cell>
          <cell r="G3021">
            <v>164.09</v>
          </cell>
          <cell r="J3021">
            <v>164.09</v>
          </cell>
        </row>
        <row r="3022">
          <cell r="D3022" t="str">
            <v>01-156-50300-000</v>
          </cell>
          <cell r="E3022" t="str">
            <v>IAD-UPS-Overtime-</v>
          </cell>
          <cell r="F3022" t="str">
            <v>Salaries, Taxes &amp; Benefits</v>
          </cell>
          <cell r="G3022">
            <v>164.25</v>
          </cell>
          <cell r="J3022">
            <v>164.25</v>
          </cell>
        </row>
        <row r="3023">
          <cell r="D3023" t="str">
            <v>01-190-52100-000</v>
          </cell>
          <cell r="E3023" t="str">
            <v>SEA-2345-AD &amp; D/Life-</v>
          </cell>
          <cell r="F3023" t="str">
            <v>Salaries, Taxes &amp; Benefits</v>
          </cell>
          <cell r="G3023">
            <v>198.34</v>
          </cell>
          <cell r="J3023">
            <v>198.34</v>
          </cell>
        </row>
        <row r="3024">
          <cell r="D3024" t="str">
            <v>01-312-51200-000</v>
          </cell>
          <cell r="E3024" t="str">
            <v>LCK SUTA-</v>
          </cell>
          <cell r="F3024" t="str">
            <v>Salaries, Taxes &amp; Benefits</v>
          </cell>
          <cell r="G3024">
            <v>228.45</v>
          </cell>
          <cell r="J3024">
            <v>228.45</v>
          </cell>
        </row>
        <row r="3025">
          <cell r="D3025" t="str">
            <v>05-745-50300-000</v>
          </cell>
          <cell r="E3025" t="str">
            <v>MSY-Overtime</v>
          </cell>
          <cell r="F3025" t="str">
            <v>Salaries, Taxes &amp; Benefits</v>
          </cell>
          <cell r="G3025">
            <v>231.52</v>
          </cell>
          <cell r="J3025">
            <v>231.52</v>
          </cell>
        </row>
        <row r="3026">
          <cell r="D3026" t="str">
            <v>01-178-52100-000</v>
          </cell>
          <cell r="E3026" t="str">
            <v>OKC-UPS-AD &amp; D/Life-</v>
          </cell>
          <cell r="F3026" t="str">
            <v>Salaries, Taxes &amp; Benefits</v>
          </cell>
          <cell r="G3026">
            <v>232.65</v>
          </cell>
          <cell r="J3026">
            <v>232.65</v>
          </cell>
        </row>
        <row r="3027">
          <cell r="D3027" t="str">
            <v>05-750-50500-000</v>
          </cell>
          <cell r="E3027" t="str">
            <v>PHX-Annual Bonuses</v>
          </cell>
          <cell r="F3027" t="str">
            <v>Salaries, Taxes &amp; Benefits</v>
          </cell>
          <cell r="G3027">
            <v>234.3</v>
          </cell>
          <cell r="J3027">
            <v>234.3</v>
          </cell>
        </row>
        <row r="3028">
          <cell r="D3028" t="str">
            <v>01-300-52100-000</v>
          </cell>
          <cell r="E3028" t="str">
            <v xml:space="preserve"> -SAN-AD &amp; D/Life-</v>
          </cell>
          <cell r="F3028" t="str">
            <v>Salaries, Taxes &amp; Benefits</v>
          </cell>
          <cell r="G3028">
            <v>278.32</v>
          </cell>
          <cell r="J3028">
            <v>278.32</v>
          </cell>
        </row>
        <row r="3029">
          <cell r="D3029" t="str">
            <v>06-510-51300-000</v>
          </cell>
          <cell r="E3029" t="str">
            <v>AA-FUTA</v>
          </cell>
          <cell r="F3029" t="str">
            <v>Salaries, Taxes &amp; Benefits</v>
          </cell>
          <cell r="G3029">
            <v>282.51</v>
          </cell>
          <cell r="J3029">
            <v>282.51</v>
          </cell>
        </row>
        <row r="3030">
          <cell r="D3030" t="str">
            <v>05-745-50500-000</v>
          </cell>
          <cell r="E3030" t="str">
            <v>MSY-Annual Bonuses</v>
          </cell>
          <cell r="F3030" t="str">
            <v>Salaries, Taxes &amp; Benefits</v>
          </cell>
          <cell r="G3030">
            <v>297.72000000000003</v>
          </cell>
          <cell r="J3030">
            <v>297.72000000000003</v>
          </cell>
        </row>
        <row r="3031">
          <cell r="D3031" t="str">
            <v>01-151-52100-000</v>
          </cell>
          <cell r="E3031" t="str">
            <v>IAD-6-EK AD &amp; D/Life-</v>
          </cell>
          <cell r="F3031" t="str">
            <v>Salaries, Taxes &amp; Benefits</v>
          </cell>
          <cell r="G3031">
            <v>306.81</v>
          </cell>
          <cell r="J3031">
            <v>306.81</v>
          </cell>
        </row>
        <row r="3032">
          <cell r="D3032" t="str">
            <v>05-744-50500-000</v>
          </cell>
          <cell r="E3032" t="str">
            <v>MSP-7550-Annual Bonuses</v>
          </cell>
          <cell r="F3032" t="str">
            <v>Salaries, Taxes &amp; Benefits</v>
          </cell>
          <cell r="G3032">
            <v>315.20999999999998</v>
          </cell>
          <cell r="J3032">
            <v>315.20999999999998</v>
          </cell>
        </row>
        <row r="3033">
          <cell r="D3033" t="str">
            <v>05-707-50300-000</v>
          </cell>
          <cell r="E3033" t="str">
            <v>BWI-Overtime</v>
          </cell>
          <cell r="F3033" t="str">
            <v>Salaries, Taxes &amp; Benefits</v>
          </cell>
          <cell r="G3033">
            <v>330</v>
          </cell>
          <cell r="J3033">
            <v>330</v>
          </cell>
        </row>
        <row r="3034">
          <cell r="D3034" t="str">
            <v>01-155-52100-000</v>
          </cell>
          <cell r="E3034" t="str">
            <v>IADAF-AD &amp; D/Life-</v>
          </cell>
          <cell r="F3034" t="str">
            <v>Salaries, Taxes &amp; Benefits</v>
          </cell>
          <cell r="G3034">
            <v>340.42</v>
          </cell>
          <cell r="J3034">
            <v>340.42</v>
          </cell>
        </row>
        <row r="3035">
          <cell r="D3035" t="str">
            <v>01-175-52100-000</v>
          </cell>
          <cell r="E3035" t="str">
            <v>DFW-AD &amp; D/Life-</v>
          </cell>
          <cell r="F3035" t="str">
            <v>Salaries, Taxes &amp; Benefits</v>
          </cell>
          <cell r="G3035">
            <v>372.36</v>
          </cell>
          <cell r="J3035">
            <v>372.36</v>
          </cell>
        </row>
        <row r="3036">
          <cell r="D3036" t="str">
            <v>06-475-51200-000</v>
          </cell>
          <cell r="E3036" t="str">
            <v>MIA-TRUCKING-SUTA</v>
          </cell>
          <cell r="F3036" t="str">
            <v>Salaries, Taxes &amp; Benefits</v>
          </cell>
          <cell r="G3036">
            <v>374.93</v>
          </cell>
          <cell r="J3036">
            <v>374.93</v>
          </cell>
        </row>
        <row r="3037">
          <cell r="D3037" t="str">
            <v>05-775-50300-000</v>
          </cell>
          <cell r="E3037" t="str">
            <v>STL-Overtime</v>
          </cell>
          <cell r="F3037" t="str">
            <v>Salaries, Taxes &amp; Benefits</v>
          </cell>
          <cell r="G3037">
            <v>381.57</v>
          </cell>
          <cell r="J3037">
            <v>381.57</v>
          </cell>
        </row>
        <row r="3038">
          <cell r="D3038" t="str">
            <v>05-700-51000-000</v>
          </cell>
          <cell r="E3038" t="str">
            <v>Ops IAS-Social Security</v>
          </cell>
          <cell r="F3038" t="str">
            <v>Salaries, Taxes &amp; Benefits</v>
          </cell>
          <cell r="G3038">
            <v>397.8</v>
          </cell>
          <cell r="J3038">
            <v>397.8</v>
          </cell>
        </row>
        <row r="3039">
          <cell r="D3039" t="str">
            <v>06-475-52100-000</v>
          </cell>
          <cell r="E3039" t="str">
            <v>MIA-TRUCKING-AD &amp; D/Life</v>
          </cell>
          <cell r="F3039" t="str">
            <v>Salaries, Taxes &amp; Benefits</v>
          </cell>
          <cell r="G3039">
            <v>418.5</v>
          </cell>
          <cell r="J3039">
            <v>418.5</v>
          </cell>
        </row>
        <row r="3040">
          <cell r="D3040" t="str">
            <v>01-178-50300-000</v>
          </cell>
          <cell r="E3040" t="str">
            <v>OKC-UPS-Overtime-</v>
          </cell>
          <cell r="F3040" t="str">
            <v>Salaries, Taxes &amp; Benefits</v>
          </cell>
          <cell r="G3040">
            <v>496.81</v>
          </cell>
          <cell r="J3040">
            <v>496.81</v>
          </cell>
        </row>
        <row r="3041">
          <cell r="D3041" t="str">
            <v>06-480-51300-000</v>
          </cell>
          <cell r="E3041" t="str">
            <v>FLL-6-FUTA</v>
          </cell>
          <cell r="F3041" t="str">
            <v>Salaries, Taxes &amp; Benefits</v>
          </cell>
          <cell r="G3041">
            <v>509.03</v>
          </cell>
          <cell r="J3041">
            <v>509.03</v>
          </cell>
        </row>
        <row r="3042">
          <cell r="D3042" t="str">
            <v>01-190-51300-000</v>
          </cell>
          <cell r="E3042" t="str">
            <v>SEA-2345-FUTA-</v>
          </cell>
          <cell r="F3042" t="str">
            <v>Salaries, Taxes &amp; Benefits</v>
          </cell>
          <cell r="G3042">
            <v>513.46</v>
          </cell>
          <cell r="J3042">
            <v>513.46</v>
          </cell>
        </row>
        <row r="3043">
          <cell r="D3043" t="str">
            <v>01-312-51000-000</v>
          </cell>
          <cell r="E3043" t="str">
            <v>LCK Social Security-</v>
          </cell>
          <cell r="F3043" t="str">
            <v>Salaries, Taxes &amp; Benefits</v>
          </cell>
          <cell r="G3043">
            <v>528.09</v>
          </cell>
          <cell r="J3043">
            <v>528.09</v>
          </cell>
        </row>
        <row r="3044">
          <cell r="D3044" t="str">
            <v>05-778-50300-000</v>
          </cell>
          <cell r="E3044" t="str">
            <v>TOL-Overtime</v>
          </cell>
          <cell r="F3044" t="str">
            <v>Salaries, Taxes &amp; Benefits</v>
          </cell>
          <cell r="G3044">
            <v>533.55999999999995</v>
          </cell>
          <cell r="J3044">
            <v>533.55999999999995</v>
          </cell>
        </row>
        <row r="3045">
          <cell r="D3045" t="str">
            <v>05-759-50300-000</v>
          </cell>
          <cell r="E3045" t="str">
            <v>MHR-Overtime</v>
          </cell>
          <cell r="F3045" t="str">
            <v>Salaries, Taxes &amp; Benefits</v>
          </cell>
          <cell r="G3045">
            <v>537.75</v>
          </cell>
          <cell r="J3045">
            <v>537.75</v>
          </cell>
        </row>
        <row r="3046">
          <cell r="D3046" t="str">
            <v>06-999-51300-000</v>
          </cell>
          <cell r="E3046" t="str">
            <v>SG&amp;A MIA-FUTA</v>
          </cell>
          <cell r="F3046" t="str">
            <v>Salaries, Taxes &amp; Benefits</v>
          </cell>
          <cell r="G3046">
            <v>542.16999999999996</v>
          </cell>
          <cell r="J3046">
            <v>542.16999999999996</v>
          </cell>
        </row>
        <row r="3047">
          <cell r="D3047" t="str">
            <v>09-004-51200-000</v>
          </cell>
          <cell r="E3047" t="str">
            <v>SUTA</v>
          </cell>
          <cell r="F3047" t="str">
            <v>Salaries, Taxes &amp; Benefits</v>
          </cell>
          <cell r="G3047">
            <v>564.87</v>
          </cell>
          <cell r="J3047">
            <v>564.87</v>
          </cell>
        </row>
        <row r="3048">
          <cell r="D3048" t="str">
            <v>05-770-50300-000</v>
          </cell>
          <cell r="E3048" t="str">
            <v>SGF-Overtime</v>
          </cell>
          <cell r="F3048" t="str">
            <v>Salaries, Taxes &amp; Benefits</v>
          </cell>
          <cell r="G3048">
            <v>597.29</v>
          </cell>
          <cell r="J3048">
            <v>597.29</v>
          </cell>
        </row>
        <row r="3049">
          <cell r="D3049" t="str">
            <v>05-739-50300-000</v>
          </cell>
          <cell r="E3049" t="str">
            <v>LFT-Overtime</v>
          </cell>
          <cell r="F3049" t="str">
            <v>Salaries, Taxes &amp; Benefits</v>
          </cell>
          <cell r="G3049">
            <v>601.58000000000004</v>
          </cell>
          <cell r="J3049">
            <v>601.58000000000004</v>
          </cell>
        </row>
        <row r="3050">
          <cell r="D3050" t="str">
            <v>06-510-52100-000</v>
          </cell>
          <cell r="E3050" t="str">
            <v>AA-AD &amp; D/Life</v>
          </cell>
          <cell r="F3050" t="str">
            <v>Salaries, Taxes &amp; Benefits</v>
          </cell>
          <cell r="G3050">
            <v>605.54</v>
          </cell>
          <cell r="J3050">
            <v>605.54</v>
          </cell>
        </row>
        <row r="3051">
          <cell r="D3051" t="str">
            <v>03-250-50300-000</v>
          </cell>
          <cell r="E3051" t="str">
            <v>YUL-TRUCKING-Overtime</v>
          </cell>
          <cell r="F3051" t="str">
            <v>Salaries, Taxes &amp; Benefits</v>
          </cell>
          <cell r="G3051">
            <v>648.51</v>
          </cell>
          <cell r="J3051">
            <v>648.51</v>
          </cell>
        </row>
        <row r="3052">
          <cell r="D3052" t="str">
            <v>01-195-52100-000</v>
          </cell>
          <cell r="E3052" t="str">
            <v>SEA-2427-AD &amp; D/Life-</v>
          </cell>
          <cell r="F3052" t="str">
            <v>Salaries, Taxes &amp; Benefits</v>
          </cell>
          <cell r="G3052">
            <v>670.82</v>
          </cell>
          <cell r="J3052">
            <v>670.82</v>
          </cell>
        </row>
        <row r="3053">
          <cell r="D3053" t="str">
            <v>06-450-51300-000</v>
          </cell>
          <cell r="E3053" t="str">
            <v>MIA-1601-FUTA</v>
          </cell>
          <cell r="F3053" t="str">
            <v>Salaries, Taxes &amp; Benefits</v>
          </cell>
          <cell r="G3053">
            <v>707.71</v>
          </cell>
          <cell r="J3053">
            <v>707.71</v>
          </cell>
        </row>
        <row r="3054">
          <cell r="D3054" t="str">
            <v>05-744-50300-000</v>
          </cell>
          <cell r="E3054" t="str">
            <v>MSP-7550-Overtime</v>
          </cell>
          <cell r="F3054" t="str">
            <v>Salaries, Taxes &amp; Benefits</v>
          </cell>
          <cell r="G3054">
            <v>711.68</v>
          </cell>
          <cell r="J3054">
            <v>711.68</v>
          </cell>
        </row>
        <row r="3055">
          <cell r="D3055" t="str">
            <v>05-757-50300-000</v>
          </cell>
          <cell r="E3055" t="str">
            <v>LAS-Overtime</v>
          </cell>
          <cell r="F3055" t="str">
            <v>Salaries, Taxes &amp; Benefits</v>
          </cell>
          <cell r="G3055">
            <v>715.25</v>
          </cell>
          <cell r="J3055">
            <v>715.25</v>
          </cell>
        </row>
        <row r="3056">
          <cell r="D3056" t="str">
            <v>01-156-51300-000</v>
          </cell>
          <cell r="E3056" t="str">
            <v>IAD-UPS-FUTA-</v>
          </cell>
          <cell r="F3056" t="str">
            <v>Salaries, Taxes &amp; Benefits</v>
          </cell>
          <cell r="G3056">
            <v>870.23</v>
          </cell>
          <cell r="J3056">
            <v>870.23</v>
          </cell>
        </row>
        <row r="3057">
          <cell r="D3057" t="str">
            <v>01-115-51300-000</v>
          </cell>
          <cell r="E3057" t="str">
            <v>JFK East-FUTA-</v>
          </cell>
          <cell r="F3057" t="str">
            <v>Salaries, Taxes &amp; Benefits</v>
          </cell>
          <cell r="G3057">
            <v>910.48</v>
          </cell>
          <cell r="J3057">
            <v>910.48</v>
          </cell>
        </row>
        <row r="3058">
          <cell r="D3058" t="str">
            <v>01-166-52100-000</v>
          </cell>
          <cell r="E3058" t="str">
            <v>PHL-AD &amp; D/Life-</v>
          </cell>
          <cell r="F3058" t="str">
            <v>Salaries, Taxes &amp; Benefits</v>
          </cell>
          <cell r="G3058">
            <v>940.65</v>
          </cell>
          <cell r="J3058">
            <v>940.65</v>
          </cell>
        </row>
        <row r="3059">
          <cell r="D3059" t="str">
            <v>06-510-51200-000</v>
          </cell>
          <cell r="E3059" t="str">
            <v>AA-SUTA</v>
          </cell>
          <cell r="F3059" t="str">
            <v>Salaries, Taxes &amp; Benefits</v>
          </cell>
          <cell r="G3059">
            <v>971.36</v>
          </cell>
          <cell r="J3059">
            <v>971.36</v>
          </cell>
        </row>
        <row r="3060">
          <cell r="D3060" t="str">
            <v>01-178-51300-000</v>
          </cell>
          <cell r="E3060" t="str">
            <v>OKC-UPS-FUTA-</v>
          </cell>
          <cell r="F3060" t="str">
            <v>Salaries, Taxes &amp; Benefits</v>
          </cell>
          <cell r="G3060">
            <v>972.07</v>
          </cell>
          <cell r="J3060">
            <v>972.07</v>
          </cell>
        </row>
        <row r="3061">
          <cell r="D3061" t="str">
            <v>05-707-52000-000</v>
          </cell>
          <cell r="E3061" t="str">
            <v>BWI-Health Insurance</v>
          </cell>
          <cell r="F3061" t="str">
            <v>Salaries, Taxes &amp; Benefits</v>
          </cell>
          <cell r="G3061">
            <v>1009.53</v>
          </cell>
          <cell r="J3061">
            <v>1009.53</v>
          </cell>
        </row>
        <row r="3062">
          <cell r="D3062" t="str">
            <v>05-767-50300-000</v>
          </cell>
          <cell r="E3062" t="str">
            <v>SAT-Overtime</v>
          </cell>
          <cell r="F3062" t="str">
            <v>Salaries, Taxes &amp; Benefits</v>
          </cell>
          <cell r="G3062">
            <v>1105.26</v>
          </cell>
          <cell r="J3062">
            <v>1105.26</v>
          </cell>
        </row>
        <row r="3063">
          <cell r="D3063" t="str">
            <v>01-150-52100-000</v>
          </cell>
          <cell r="E3063" t="str">
            <v>IAD-6-AD &amp; D/Life-</v>
          </cell>
          <cell r="F3063" t="str">
            <v>Salaries, Taxes &amp; Benefits</v>
          </cell>
          <cell r="G3063">
            <v>1182.83</v>
          </cell>
          <cell r="J3063">
            <v>1182.83</v>
          </cell>
        </row>
        <row r="3064">
          <cell r="D3064" t="str">
            <v>01-300-51300-000</v>
          </cell>
          <cell r="E3064" t="str">
            <v xml:space="preserve"> -SAN-FUTA-</v>
          </cell>
          <cell r="F3064" t="str">
            <v>Salaries, Taxes &amp; Benefits</v>
          </cell>
          <cell r="G3064">
            <v>1246.48</v>
          </cell>
          <cell r="J3064">
            <v>1246.48</v>
          </cell>
        </row>
        <row r="3065">
          <cell r="D3065" t="str">
            <v>01-153-51300-000</v>
          </cell>
          <cell r="E3065" t="str">
            <v>IAD-BA-FUTA-</v>
          </cell>
          <cell r="F3065" t="str">
            <v>Salaries, Taxes &amp; Benefits</v>
          </cell>
          <cell r="G3065">
            <v>1285.77</v>
          </cell>
          <cell r="J3065">
            <v>1285.77</v>
          </cell>
        </row>
        <row r="3066">
          <cell r="D3066" t="str">
            <v>09-004-51100-000</v>
          </cell>
          <cell r="E3066" t="str">
            <v>Medicare</v>
          </cell>
          <cell r="F3066" t="str">
            <v>Salaries, Taxes &amp; Benefits</v>
          </cell>
          <cell r="G3066">
            <v>1305.7</v>
          </cell>
          <cell r="J3066">
            <v>1305.7</v>
          </cell>
        </row>
        <row r="3067">
          <cell r="D3067" t="str">
            <v>06-475-51100-000</v>
          </cell>
          <cell r="E3067" t="str">
            <v>MIA-TRUCKING-Medicare</v>
          </cell>
          <cell r="F3067" t="str">
            <v>Salaries, Taxes &amp; Benefits</v>
          </cell>
          <cell r="G3067">
            <v>1307.0899999999999</v>
          </cell>
          <cell r="J3067">
            <v>1307.0899999999999</v>
          </cell>
        </row>
        <row r="3068">
          <cell r="D3068" t="str">
            <v>01-190-51100-000</v>
          </cell>
          <cell r="E3068" t="str">
            <v>SEA-2345-Medicare-</v>
          </cell>
          <cell r="F3068" t="str">
            <v>Salaries, Taxes &amp; Benefits</v>
          </cell>
          <cell r="G3068">
            <v>1309.82</v>
          </cell>
          <cell r="J3068">
            <v>1309.82</v>
          </cell>
        </row>
        <row r="3069">
          <cell r="D3069" t="str">
            <v>06-451-52000-000</v>
          </cell>
          <cell r="E3069" t="str">
            <v>MIA Startup-Health Insurance</v>
          </cell>
          <cell r="F3069" t="str">
            <v>Salaries, Taxes &amp; Benefits</v>
          </cell>
          <cell r="G3069">
            <v>1369.44</v>
          </cell>
          <cell r="J3069">
            <v>1369.44</v>
          </cell>
        </row>
        <row r="3070">
          <cell r="D3070" t="str">
            <v>05-742-50300-000</v>
          </cell>
          <cell r="E3070" t="str">
            <v>MEM-Overtime</v>
          </cell>
          <cell r="F3070" t="str">
            <v>Salaries, Taxes &amp; Benefits</v>
          </cell>
          <cell r="G3070">
            <v>1504.5</v>
          </cell>
          <cell r="J3070">
            <v>1504.5</v>
          </cell>
        </row>
        <row r="3071">
          <cell r="D3071" t="str">
            <v>01-167-52100-000</v>
          </cell>
          <cell r="E3071" t="str">
            <v>ORD-AF-AD &amp; D/Life-</v>
          </cell>
          <cell r="F3071" t="str">
            <v>Salaries, Taxes &amp; Benefits</v>
          </cell>
          <cell r="G3071">
            <v>1566.38</v>
          </cell>
          <cell r="J3071">
            <v>1566.38</v>
          </cell>
        </row>
        <row r="3072">
          <cell r="D3072" t="str">
            <v>06-480-51200-000</v>
          </cell>
          <cell r="E3072" t="str">
            <v>FLL-6-SUTA</v>
          </cell>
          <cell r="F3072" t="str">
            <v>Salaries, Taxes &amp; Benefits</v>
          </cell>
          <cell r="G3072">
            <v>1623.46</v>
          </cell>
          <cell r="J3072">
            <v>1623.46</v>
          </cell>
        </row>
        <row r="3073">
          <cell r="D3073" t="str">
            <v>05-724-52000-000</v>
          </cell>
          <cell r="E3073" t="str">
            <v>HRL-Health Insurance</v>
          </cell>
          <cell r="F3073" t="str">
            <v>Salaries, Taxes &amp; Benefits</v>
          </cell>
          <cell r="G3073">
            <v>1781.11</v>
          </cell>
          <cell r="J3073">
            <v>1781.11</v>
          </cell>
        </row>
        <row r="3074">
          <cell r="D3074" t="str">
            <v>05-755-50500-000</v>
          </cell>
          <cell r="E3074" t="str">
            <v>RNO-Annual Bonuses</v>
          </cell>
          <cell r="F3074" t="str">
            <v>Salaries, Taxes &amp; Benefits</v>
          </cell>
          <cell r="G3074">
            <v>1860.72</v>
          </cell>
          <cell r="J3074">
            <v>1860.72</v>
          </cell>
        </row>
        <row r="3075">
          <cell r="D3075" t="str">
            <v>06-999-50200-000</v>
          </cell>
          <cell r="E3075" t="str">
            <v>SG&amp;A MIA-Hourly</v>
          </cell>
          <cell r="F3075" t="str">
            <v>Salaries, Taxes &amp; Benefits</v>
          </cell>
          <cell r="G3075">
            <v>1890.94</v>
          </cell>
          <cell r="J3075">
            <v>1890.94</v>
          </cell>
        </row>
        <row r="3076">
          <cell r="D3076" t="str">
            <v>06-999-51200-000</v>
          </cell>
          <cell r="E3076" t="str">
            <v>SG&amp;A MIA-SUTA</v>
          </cell>
          <cell r="F3076" t="str">
            <v>Salaries, Taxes &amp; Benefits</v>
          </cell>
          <cell r="G3076">
            <v>1898.12</v>
          </cell>
          <cell r="J3076">
            <v>1898.12</v>
          </cell>
        </row>
        <row r="3077">
          <cell r="D3077" t="str">
            <v>01-156-51200-000</v>
          </cell>
          <cell r="E3077" t="str">
            <v>IAD-UPS-SUTA-</v>
          </cell>
          <cell r="F3077" t="str">
            <v>Salaries, Taxes &amp; Benefits</v>
          </cell>
          <cell r="G3077">
            <v>1927.72</v>
          </cell>
          <cell r="J3077">
            <v>1927.72</v>
          </cell>
        </row>
        <row r="3078">
          <cell r="D3078" t="str">
            <v>01-125-52100-000</v>
          </cell>
          <cell r="E3078" t="str">
            <v>JFK-76-AD &amp; D/Life-</v>
          </cell>
          <cell r="F3078" t="str">
            <v>Salaries, Taxes &amp; Benefits</v>
          </cell>
          <cell r="G3078">
            <v>2007.17</v>
          </cell>
          <cell r="J3078">
            <v>2007.17</v>
          </cell>
        </row>
        <row r="3079">
          <cell r="D3079" t="str">
            <v>06-500-51300-000</v>
          </cell>
          <cell r="E3079" t="str">
            <v>B702-FUTA</v>
          </cell>
          <cell r="F3079" t="str">
            <v>Salaries, Taxes &amp; Benefits</v>
          </cell>
          <cell r="G3079">
            <v>2035.95</v>
          </cell>
          <cell r="J3079">
            <v>2035.95</v>
          </cell>
        </row>
        <row r="3080">
          <cell r="D3080" t="str">
            <v>06-510-51100-000</v>
          </cell>
          <cell r="E3080" t="str">
            <v>AA-Medicare</v>
          </cell>
          <cell r="F3080" t="str">
            <v>Salaries, Taxes &amp; Benefits</v>
          </cell>
          <cell r="G3080">
            <v>2108.52</v>
          </cell>
          <cell r="J3080">
            <v>2108.52</v>
          </cell>
        </row>
        <row r="3081">
          <cell r="D3081" t="str">
            <v>06-480-52100-000</v>
          </cell>
          <cell r="E3081" t="str">
            <v>FLL-6-AD &amp; D/Life</v>
          </cell>
          <cell r="F3081" t="str">
            <v>Salaries, Taxes &amp; Benefits</v>
          </cell>
          <cell r="G3081">
            <v>2184.08</v>
          </cell>
          <cell r="J3081">
            <v>2184.08</v>
          </cell>
        </row>
        <row r="3082">
          <cell r="D3082" t="str">
            <v>01-156-51100-000</v>
          </cell>
          <cell r="E3082" t="str">
            <v>IAD-UPS-Medicare-</v>
          </cell>
          <cell r="F3082" t="str">
            <v>Salaries, Taxes &amp; Benefits</v>
          </cell>
          <cell r="G3082">
            <v>2228.67</v>
          </cell>
          <cell r="J3082">
            <v>2228.67</v>
          </cell>
        </row>
        <row r="3083">
          <cell r="D3083" t="str">
            <v>05-723-52000-000</v>
          </cell>
          <cell r="E3083" t="str">
            <v>FAT-Health Insurance</v>
          </cell>
          <cell r="F3083" t="str">
            <v>Salaries, Taxes &amp; Benefits</v>
          </cell>
          <cell r="G3083">
            <v>2230.9499999999998</v>
          </cell>
          <cell r="J3083">
            <v>2230.9499999999998</v>
          </cell>
        </row>
        <row r="3084">
          <cell r="D3084" t="str">
            <v>05-709-52000-000</v>
          </cell>
          <cell r="E3084" t="str">
            <v>BFI-Health Insurance</v>
          </cell>
          <cell r="F3084" t="str">
            <v>Salaries, Taxes &amp; Benefits</v>
          </cell>
          <cell r="G3084">
            <v>2282.4299999999998</v>
          </cell>
          <cell r="J3084">
            <v>2282.4299999999998</v>
          </cell>
        </row>
        <row r="3085">
          <cell r="D3085" t="str">
            <v>05-726-52000-000</v>
          </cell>
          <cell r="E3085" t="str">
            <v>GFK-Health Insurance</v>
          </cell>
          <cell r="F3085" t="str">
            <v>Salaries, Taxes &amp; Benefits</v>
          </cell>
          <cell r="G3085">
            <v>2336.61</v>
          </cell>
          <cell r="J3085">
            <v>2336.61</v>
          </cell>
        </row>
        <row r="3086">
          <cell r="D3086" t="str">
            <v>06-465-51300-000</v>
          </cell>
          <cell r="E3086" t="str">
            <v>MIA-716-FUTA</v>
          </cell>
          <cell r="F3086" t="str">
            <v>Salaries, Taxes &amp; Benefits</v>
          </cell>
          <cell r="G3086">
            <v>2369.94</v>
          </cell>
          <cell r="J3086">
            <v>2369.94</v>
          </cell>
        </row>
        <row r="3087">
          <cell r="D3087" t="str">
            <v>01-300-52000-000</v>
          </cell>
          <cell r="E3087" t="str">
            <v xml:space="preserve"> -SAN-Health Insurance-</v>
          </cell>
          <cell r="F3087" t="str">
            <v>Salaries, Taxes &amp; Benefits</v>
          </cell>
          <cell r="G3087">
            <v>2408.96</v>
          </cell>
          <cell r="J3087">
            <v>2408.96</v>
          </cell>
        </row>
        <row r="3088">
          <cell r="D3088" t="str">
            <v>05-750-50300-000</v>
          </cell>
          <cell r="E3088" t="str">
            <v>PHX-Overtime</v>
          </cell>
          <cell r="F3088" t="str">
            <v>Salaries, Taxes &amp; Benefits</v>
          </cell>
          <cell r="G3088">
            <v>2410.34</v>
          </cell>
          <cell r="J3088">
            <v>2410.34</v>
          </cell>
        </row>
        <row r="3089">
          <cell r="D3089" t="str">
            <v>06-450-51200-000</v>
          </cell>
          <cell r="E3089" t="str">
            <v>MIA-1601-SUTA</v>
          </cell>
          <cell r="F3089" t="str">
            <v>Salaries, Taxes &amp; Benefits</v>
          </cell>
          <cell r="G3089">
            <v>2482.0500000000002</v>
          </cell>
          <cell r="J3089">
            <v>2482.0500000000002</v>
          </cell>
        </row>
        <row r="3090">
          <cell r="D3090" t="str">
            <v>06-470-51300-000</v>
          </cell>
          <cell r="E3090" t="str">
            <v>MIA-RAMP-FUTA</v>
          </cell>
          <cell r="F3090" t="str">
            <v>Salaries, Taxes &amp; Benefits</v>
          </cell>
          <cell r="G3090">
            <v>2490.27</v>
          </cell>
          <cell r="J3090">
            <v>2490.27</v>
          </cell>
        </row>
        <row r="3091">
          <cell r="D3091" t="str">
            <v>05-759-52000-000</v>
          </cell>
          <cell r="E3091" t="str">
            <v>MHR-Health Insurance</v>
          </cell>
          <cell r="F3091" t="str">
            <v>Salaries, Taxes &amp; Benefits</v>
          </cell>
          <cell r="G3091">
            <v>2621.34</v>
          </cell>
          <cell r="J3091">
            <v>2621.34</v>
          </cell>
        </row>
        <row r="3092">
          <cell r="D3092" t="str">
            <v>06-455-51300-000</v>
          </cell>
          <cell r="E3092" t="str">
            <v>MIA-706-FUTA</v>
          </cell>
          <cell r="F3092" t="str">
            <v>Salaries, Taxes &amp; Benefits</v>
          </cell>
          <cell r="G3092">
            <v>2745.73</v>
          </cell>
          <cell r="J3092">
            <v>2745.73</v>
          </cell>
        </row>
        <row r="3093">
          <cell r="D3093" t="str">
            <v>01-166-51300-000</v>
          </cell>
          <cell r="E3093" t="str">
            <v>PHL-FUTA-</v>
          </cell>
          <cell r="F3093" t="str">
            <v>Salaries, Taxes &amp; Benefits</v>
          </cell>
          <cell r="G3093">
            <v>2788.28</v>
          </cell>
          <cell r="J3093">
            <v>2788.28</v>
          </cell>
        </row>
        <row r="3094">
          <cell r="D3094" t="str">
            <v>05-735-50300-000</v>
          </cell>
          <cell r="E3094" t="str">
            <v>JAN-Overtime</v>
          </cell>
          <cell r="F3094" t="str">
            <v>Salaries, Taxes &amp; Benefits</v>
          </cell>
          <cell r="G3094">
            <v>2845.54</v>
          </cell>
          <cell r="J3094">
            <v>2845.54</v>
          </cell>
        </row>
        <row r="3095">
          <cell r="D3095" t="str">
            <v>05-738-52000-000</v>
          </cell>
          <cell r="E3095" t="str">
            <v>LAX-Health Insurance</v>
          </cell>
          <cell r="F3095" t="str">
            <v>Salaries, Taxes &amp; Benefits</v>
          </cell>
          <cell r="G3095">
            <v>2873.16</v>
          </cell>
          <cell r="J3095">
            <v>2873.16</v>
          </cell>
        </row>
        <row r="3096">
          <cell r="D3096" t="str">
            <v>01-175-51300-000</v>
          </cell>
          <cell r="E3096" t="str">
            <v>DFW-FUTA-</v>
          </cell>
          <cell r="F3096" t="str">
            <v>Salaries, Taxes &amp; Benefits</v>
          </cell>
          <cell r="G3096">
            <v>2891.83</v>
          </cell>
          <cell r="J3096">
            <v>2891.83</v>
          </cell>
        </row>
        <row r="3097">
          <cell r="D3097" t="str">
            <v>01-178-52000-000</v>
          </cell>
          <cell r="E3097" t="str">
            <v>OKC-UPS-Health Insurance-</v>
          </cell>
          <cell r="F3097" t="str">
            <v>Salaries, Taxes &amp; Benefits</v>
          </cell>
          <cell r="G3097">
            <v>2920.95</v>
          </cell>
          <cell r="J3097">
            <v>2920.95</v>
          </cell>
        </row>
        <row r="3098">
          <cell r="D3098" t="str">
            <v>01-150-51300-000</v>
          </cell>
          <cell r="E3098" t="str">
            <v>IAD-6-FUTA-</v>
          </cell>
          <cell r="F3098" t="str">
            <v>Salaries, Taxes &amp; Benefits</v>
          </cell>
          <cell r="G3098">
            <v>2990.04</v>
          </cell>
          <cell r="J3098">
            <v>2990.04</v>
          </cell>
        </row>
        <row r="3099">
          <cell r="D3099" t="str">
            <v>05-767-52000-000</v>
          </cell>
          <cell r="E3099" t="str">
            <v>SAT-Health Insurance</v>
          </cell>
          <cell r="F3099" t="str">
            <v>Salaries, Taxes &amp; Benefits</v>
          </cell>
          <cell r="G3099">
            <v>3030.41</v>
          </cell>
          <cell r="J3099">
            <v>3030.41</v>
          </cell>
        </row>
        <row r="3100">
          <cell r="D3100" t="str">
            <v>01-115-51105-000</v>
          </cell>
          <cell r="E3100" t="str">
            <v xml:space="preserve"> -Ops Common-USA-NYMTA Tax-</v>
          </cell>
          <cell r="F3100" t="str">
            <v>Salaries, Taxes &amp; Benefits</v>
          </cell>
          <cell r="G3100">
            <v>3071.92</v>
          </cell>
          <cell r="J3100">
            <v>3071.92</v>
          </cell>
        </row>
        <row r="3101">
          <cell r="D3101" t="str">
            <v>01-195-51300-000</v>
          </cell>
          <cell r="E3101" t="str">
            <v>SEA-2427-FUTA-</v>
          </cell>
          <cell r="F3101" t="str">
            <v>Salaries, Taxes &amp; Benefits</v>
          </cell>
          <cell r="G3101">
            <v>3072.53</v>
          </cell>
          <cell r="J3101">
            <v>3072.53</v>
          </cell>
        </row>
        <row r="3102">
          <cell r="D3102" t="str">
            <v>01-155-51300-000</v>
          </cell>
          <cell r="E3102" t="str">
            <v>IADAF-FUTA-</v>
          </cell>
          <cell r="F3102" t="str">
            <v>Salaries, Taxes &amp; Benefits</v>
          </cell>
          <cell r="G3102">
            <v>3072.85</v>
          </cell>
          <cell r="J3102">
            <v>3072.85</v>
          </cell>
        </row>
        <row r="3103">
          <cell r="D3103" t="str">
            <v>06-470-52100-000</v>
          </cell>
          <cell r="E3103" t="str">
            <v>MIA-RAMP-AD &amp; D/Life</v>
          </cell>
          <cell r="F3103" t="str">
            <v>Salaries, Taxes &amp; Benefits</v>
          </cell>
          <cell r="G3103">
            <v>3094.57</v>
          </cell>
          <cell r="J3103">
            <v>3094.57</v>
          </cell>
        </row>
        <row r="3104">
          <cell r="D3104" t="str">
            <v>01-210-51300-000</v>
          </cell>
          <cell r="E3104" t="str">
            <v>SAT-FUTA-</v>
          </cell>
          <cell r="F3104" t="str">
            <v>Salaries, Taxes &amp; Benefits</v>
          </cell>
          <cell r="G3104">
            <v>3103.14</v>
          </cell>
          <cell r="J3104">
            <v>3103.14</v>
          </cell>
        </row>
        <row r="3105">
          <cell r="D3105" t="str">
            <v>01-190-52000-000</v>
          </cell>
          <cell r="E3105" t="str">
            <v>SEA-2345-Health Insurance-</v>
          </cell>
          <cell r="F3105" t="str">
            <v>Salaries, Taxes &amp; Benefits</v>
          </cell>
          <cell r="G3105">
            <v>3126.39</v>
          </cell>
          <cell r="J3105">
            <v>3126.39</v>
          </cell>
        </row>
        <row r="3106">
          <cell r="D3106" t="str">
            <v>01-001-51300-000</v>
          </cell>
          <cell r="E3106" t="str">
            <v>SG&amp;A FUTA</v>
          </cell>
          <cell r="F3106" t="str">
            <v>Salaries, Taxes &amp; Benefits</v>
          </cell>
          <cell r="G3106">
            <v>3135.14</v>
          </cell>
          <cell r="J3106">
            <v>3135.14</v>
          </cell>
        </row>
        <row r="3107">
          <cell r="D3107" t="str">
            <v>01-178-51200-000</v>
          </cell>
          <cell r="E3107" t="str">
            <v>OKC-UPS-SUTA-</v>
          </cell>
          <cell r="F3107" t="str">
            <v>Salaries, Taxes &amp; Benefits</v>
          </cell>
          <cell r="G3107">
            <v>3139.95</v>
          </cell>
          <cell r="J3107">
            <v>3139.95</v>
          </cell>
        </row>
        <row r="3108">
          <cell r="D3108" t="str">
            <v>05-737-52000-000</v>
          </cell>
          <cell r="E3108" t="str">
            <v>IND-Health Insurance</v>
          </cell>
          <cell r="F3108" t="str">
            <v>Salaries, Taxes &amp; Benefits</v>
          </cell>
          <cell r="G3108">
            <v>3145.23</v>
          </cell>
          <cell r="J3108">
            <v>3145.23</v>
          </cell>
        </row>
        <row r="3109">
          <cell r="D3109" t="str">
            <v>06-453-51300-000</v>
          </cell>
          <cell r="E3109" t="str">
            <v>MIA 707 (Atlas)-FUTA</v>
          </cell>
          <cell r="F3109" t="str">
            <v>Salaries, Taxes &amp; Benefits</v>
          </cell>
          <cell r="G3109">
            <v>3168.55</v>
          </cell>
          <cell r="J3109">
            <v>3168.55</v>
          </cell>
        </row>
        <row r="3110">
          <cell r="D3110" t="str">
            <v>06-520-50100-000</v>
          </cell>
          <cell r="E3110" t="str">
            <v>Forwarding-PHS-Salary</v>
          </cell>
          <cell r="F3110" t="str">
            <v>Salaries, Taxes &amp; Benefits</v>
          </cell>
          <cell r="G3110">
            <v>3181.48</v>
          </cell>
          <cell r="J3110">
            <v>3181.48</v>
          </cell>
        </row>
        <row r="3111">
          <cell r="D3111" t="str">
            <v>06-450-52100-000</v>
          </cell>
          <cell r="E3111" t="str">
            <v>MIA-1601-AD &amp; D/Life</v>
          </cell>
          <cell r="F3111" t="str">
            <v>Salaries, Taxes &amp; Benefits</v>
          </cell>
          <cell r="G3111">
            <v>3233.67</v>
          </cell>
          <cell r="J3111">
            <v>3233.67</v>
          </cell>
        </row>
        <row r="3112">
          <cell r="D3112" t="str">
            <v>01-178-51100-000</v>
          </cell>
          <cell r="E3112" t="str">
            <v>OKC-UPS-Medicare-</v>
          </cell>
          <cell r="F3112" t="str">
            <v>Salaries, Taxes &amp; Benefits</v>
          </cell>
          <cell r="G3112">
            <v>3314.34</v>
          </cell>
          <cell r="J3112">
            <v>3314.34</v>
          </cell>
        </row>
        <row r="3113">
          <cell r="D3113" t="str">
            <v>05-765-50300-000</v>
          </cell>
          <cell r="E3113" t="str">
            <v>SAN-Overtime</v>
          </cell>
          <cell r="F3113" t="str">
            <v>Salaries, Taxes &amp; Benefits</v>
          </cell>
          <cell r="G3113">
            <v>3334.43</v>
          </cell>
          <cell r="J3113">
            <v>3334.43</v>
          </cell>
        </row>
        <row r="3114">
          <cell r="D3114" t="str">
            <v>01-140-52100-000</v>
          </cell>
          <cell r="E3114" t="str">
            <v>JFK-73-AD &amp; D/Life-</v>
          </cell>
          <cell r="F3114" t="str">
            <v>Salaries, Taxes &amp; Benefits</v>
          </cell>
          <cell r="G3114">
            <v>3347.73</v>
          </cell>
          <cell r="J3114">
            <v>3347.73</v>
          </cell>
        </row>
        <row r="3115">
          <cell r="D3115" t="str">
            <v>06-460-51300-000</v>
          </cell>
          <cell r="E3115" t="str">
            <v>MIA-707-FUTA</v>
          </cell>
          <cell r="F3115" t="str">
            <v>Salaries, Taxes &amp; Benefits</v>
          </cell>
          <cell r="G3115">
            <v>3538.85</v>
          </cell>
          <cell r="J3115">
            <v>3538.85</v>
          </cell>
        </row>
        <row r="3116">
          <cell r="D3116" t="str">
            <v>01-170-52100-000</v>
          </cell>
          <cell r="E3116" t="str">
            <v>IAH-GEN-AD &amp; D/Life-</v>
          </cell>
          <cell r="F3116" t="str">
            <v>Salaries, Taxes &amp; Benefits</v>
          </cell>
          <cell r="G3116">
            <v>3561.96</v>
          </cell>
          <cell r="J3116">
            <v>3561.96</v>
          </cell>
        </row>
        <row r="3117">
          <cell r="D3117" t="str">
            <v>05-757-52000-000</v>
          </cell>
          <cell r="E3117" t="str">
            <v>LAS-Health Insurance</v>
          </cell>
          <cell r="F3117" t="str">
            <v>Salaries, Taxes &amp; Benefits</v>
          </cell>
          <cell r="G3117">
            <v>3594.49</v>
          </cell>
          <cell r="J3117">
            <v>3594.49</v>
          </cell>
        </row>
        <row r="3118">
          <cell r="D3118" t="str">
            <v>03-240-50600-000</v>
          </cell>
          <cell r="E3118" t="str">
            <v>YUL-800-Quarterly Incentives</v>
          </cell>
          <cell r="F3118" t="str">
            <v>Salaries, Taxes &amp; Benefits</v>
          </cell>
          <cell r="G3118">
            <v>3669.6</v>
          </cell>
          <cell r="J3118">
            <v>3669.6</v>
          </cell>
        </row>
        <row r="3119">
          <cell r="D3119" t="str">
            <v>01-155-51200-000</v>
          </cell>
          <cell r="E3119" t="str">
            <v>IADAF-SUTA-</v>
          </cell>
          <cell r="F3119" t="str">
            <v>Salaries, Taxes &amp; Benefits</v>
          </cell>
          <cell r="G3119">
            <v>3679.67</v>
          </cell>
          <cell r="J3119">
            <v>3679.67</v>
          </cell>
        </row>
        <row r="3120">
          <cell r="D3120" t="str">
            <v>01-190-51200-000</v>
          </cell>
          <cell r="E3120" t="str">
            <v>SEA-2345-SUTA-</v>
          </cell>
          <cell r="F3120" t="str">
            <v>Salaries, Taxes &amp; Benefits</v>
          </cell>
          <cell r="G3120">
            <v>3791.5</v>
          </cell>
          <cell r="J3120">
            <v>3791.5</v>
          </cell>
        </row>
        <row r="3121">
          <cell r="D3121" t="str">
            <v>03-250-52000-000</v>
          </cell>
          <cell r="E3121" t="str">
            <v>YUL-TRUCKING-Health Insurance</v>
          </cell>
          <cell r="F3121" t="str">
            <v>Salaries, Taxes &amp; Benefits</v>
          </cell>
          <cell r="G3121">
            <v>3806.28</v>
          </cell>
          <cell r="J3121">
            <v>3806.28</v>
          </cell>
        </row>
        <row r="3122">
          <cell r="D3122" t="str">
            <v>01-165-52100-000</v>
          </cell>
          <cell r="E3122" t="str">
            <v>EWRSAS- -AD &amp; D/Life-</v>
          </cell>
          <cell r="F3122" t="str">
            <v>Salaries, Taxes &amp; Benefits</v>
          </cell>
          <cell r="G3122">
            <v>3834.88</v>
          </cell>
          <cell r="J3122">
            <v>3834.88</v>
          </cell>
        </row>
        <row r="3123">
          <cell r="D3123" t="str">
            <v>01-151-51300-000</v>
          </cell>
          <cell r="E3123" t="str">
            <v>IAD-6-EK FUTA-</v>
          </cell>
          <cell r="F3123" t="str">
            <v>Salaries, Taxes &amp; Benefits</v>
          </cell>
          <cell r="G3123">
            <v>3887.31</v>
          </cell>
          <cell r="J3123">
            <v>3887.31</v>
          </cell>
        </row>
        <row r="3124">
          <cell r="D3124" t="str">
            <v>06-480-51100-000</v>
          </cell>
          <cell r="E3124" t="str">
            <v>FLL-6-Medicare</v>
          </cell>
          <cell r="F3124" t="str">
            <v>Salaries, Taxes &amp; Benefits</v>
          </cell>
          <cell r="G3124">
            <v>3918.12</v>
          </cell>
          <cell r="J3124">
            <v>3918.12</v>
          </cell>
        </row>
        <row r="3125">
          <cell r="D3125" t="str">
            <v>01-300-51100-000</v>
          </cell>
          <cell r="E3125" t="str">
            <v xml:space="preserve"> -SAN-Medicare-</v>
          </cell>
          <cell r="F3125" t="str">
            <v>Salaries, Taxes &amp; Benefits</v>
          </cell>
          <cell r="G3125">
            <v>4035.95</v>
          </cell>
          <cell r="J3125">
            <v>4035.95</v>
          </cell>
        </row>
        <row r="3126">
          <cell r="D3126" t="str">
            <v>01-167-51300-000</v>
          </cell>
          <cell r="E3126" t="str">
            <v>ORD-AF-FUTA-</v>
          </cell>
          <cell r="F3126" t="str">
            <v>Salaries, Taxes &amp; Benefits</v>
          </cell>
          <cell r="G3126">
            <v>4145.3</v>
          </cell>
          <cell r="J3126">
            <v>4145.3</v>
          </cell>
        </row>
        <row r="3127">
          <cell r="D3127" t="str">
            <v>01-150-51200-000</v>
          </cell>
          <cell r="E3127" t="str">
            <v>IAD-6-SUTA-</v>
          </cell>
          <cell r="F3127" t="str">
            <v>Salaries, Taxes &amp; Benefits</v>
          </cell>
          <cell r="G3127">
            <v>4183.63</v>
          </cell>
          <cell r="J3127">
            <v>4183.63</v>
          </cell>
        </row>
        <row r="3128">
          <cell r="D3128" t="str">
            <v>05-770-52000-000</v>
          </cell>
          <cell r="E3128" t="str">
            <v>SGF-Health Insurance</v>
          </cell>
          <cell r="F3128" t="str">
            <v>Salaries, Taxes &amp; Benefits</v>
          </cell>
          <cell r="G3128">
            <v>4277.5</v>
          </cell>
          <cell r="J3128">
            <v>4277.5</v>
          </cell>
        </row>
        <row r="3129">
          <cell r="D3129" t="str">
            <v>05-744-52000-000</v>
          </cell>
          <cell r="E3129" t="str">
            <v>MSP-7550-Health Insurance</v>
          </cell>
          <cell r="F3129" t="str">
            <v>Salaries, Taxes &amp; Benefits</v>
          </cell>
          <cell r="G3129">
            <v>4445.87</v>
          </cell>
          <cell r="J3129">
            <v>4445.87</v>
          </cell>
        </row>
        <row r="3130">
          <cell r="D3130" t="str">
            <v>01-125-51105-000</v>
          </cell>
          <cell r="E3130" t="str">
            <v>JFK-76-NYS MCTMT</v>
          </cell>
          <cell r="F3130" t="str">
            <v>Salaries, Taxes &amp; Benefits</v>
          </cell>
          <cell r="G3130">
            <v>4571.3599999999997</v>
          </cell>
          <cell r="J3130">
            <v>4571.3599999999997</v>
          </cell>
        </row>
        <row r="3131">
          <cell r="D3131" t="str">
            <v>05-735-52000-000</v>
          </cell>
          <cell r="E3131" t="str">
            <v>JAN-Health Insurance</v>
          </cell>
          <cell r="F3131" t="str">
            <v>Salaries, Taxes &amp; Benefits</v>
          </cell>
          <cell r="G3131">
            <v>4632.3599999999997</v>
          </cell>
          <cell r="J3131">
            <v>4632.3599999999997</v>
          </cell>
        </row>
        <row r="3132">
          <cell r="D3132" t="str">
            <v>06-480-52000-000</v>
          </cell>
          <cell r="E3132" t="str">
            <v>FLL-6-Health Insurance</v>
          </cell>
          <cell r="F3132" t="str">
            <v>Salaries, Taxes &amp; Benefits</v>
          </cell>
          <cell r="G3132">
            <v>4669.38</v>
          </cell>
          <cell r="J3132">
            <v>4669.38</v>
          </cell>
        </row>
        <row r="3133">
          <cell r="D3133" t="str">
            <v>05-740-52000-000</v>
          </cell>
          <cell r="E3133" t="str">
            <v>LIT-Health Insurance</v>
          </cell>
          <cell r="F3133" t="str">
            <v>Salaries, Taxes &amp; Benefits</v>
          </cell>
          <cell r="G3133">
            <v>4685.8500000000004</v>
          </cell>
          <cell r="J3133">
            <v>4685.8500000000004</v>
          </cell>
        </row>
        <row r="3134">
          <cell r="D3134" t="str">
            <v>05-704-52000-000</v>
          </cell>
          <cell r="E3134" t="str">
            <v>ATL-Health Insurance</v>
          </cell>
          <cell r="F3134" t="str">
            <v>Salaries, Taxes &amp; Benefits</v>
          </cell>
          <cell r="G3134">
            <v>4750.6499999999996</v>
          </cell>
          <cell r="J3134">
            <v>4750.6499999999996</v>
          </cell>
        </row>
        <row r="3135">
          <cell r="D3135" t="str">
            <v>01-300-51200-000</v>
          </cell>
          <cell r="E3135" t="str">
            <v xml:space="preserve"> -SAN-SUTA-</v>
          </cell>
          <cell r="F3135" t="str">
            <v>Salaries, Taxes &amp; Benefits</v>
          </cell>
          <cell r="G3135">
            <v>4804.2700000000004</v>
          </cell>
          <cell r="J3135">
            <v>4804.2700000000004</v>
          </cell>
        </row>
        <row r="3136">
          <cell r="D3136" t="str">
            <v>05-737-50300-000</v>
          </cell>
          <cell r="E3136" t="str">
            <v>IND-Overtime</v>
          </cell>
          <cell r="F3136" t="str">
            <v>Salaries, Taxes &amp; Benefits</v>
          </cell>
          <cell r="G3136">
            <v>5013.42</v>
          </cell>
          <cell r="J3136">
            <v>5013.42</v>
          </cell>
        </row>
        <row r="3137">
          <cell r="D3137" t="str">
            <v>05-707-51000-000</v>
          </cell>
          <cell r="E3137" t="str">
            <v>BWI-Social Security</v>
          </cell>
          <cell r="F3137" t="str">
            <v>Salaries, Taxes &amp; Benefits</v>
          </cell>
          <cell r="G3137">
            <v>5074.6099999999997</v>
          </cell>
          <cell r="J3137">
            <v>5074.6099999999997</v>
          </cell>
        </row>
        <row r="3138">
          <cell r="D3138" t="str">
            <v>05-735-50500-000</v>
          </cell>
          <cell r="E3138" t="str">
            <v>JAN-Annual Bonuses</v>
          </cell>
          <cell r="F3138" t="str">
            <v>Salaries, Taxes &amp; Benefits</v>
          </cell>
          <cell r="G3138">
            <v>5083.9799999999996</v>
          </cell>
          <cell r="J3138">
            <v>5083.9799999999996</v>
          </cell>
        </row>
        <row r="3139">
          <cell r="D3139" t="str">
            <v>05-706-52000-000</v>
          </cell>
          <cell r="E3139" t="str">
            <v>AUS-Health Insurance</v>
          </cell>
          <cell r="F3139" t="str">
            <v>Salaries, Taxes &amp; Benefits</v>
          </cell>
          <cell r="G3139">
            <v>5208.57</v>
          </cell>
          <cell r="J3139">
            <v>5208.57</v>
          </cell>
        </row>
        <row r="3140">
          <cell r="D3140" t="str">
            <v>03-002-52000-000</v>
          </cell>
          <cell r="E3140" t="str">
            <v>SG&amp;A - Health Insurance</v>
          </cell>
          <cell r="F3140" t="str">
            <v>Salaries, Taxes &amp; Benefits</v>
          </cell>
          <cell r="G3140">
            <v>5328.25</v>
          </cell>
          <cell r="J3140">
            <v>5328.25</v>
          </cell>
        </row>
        <row r="3141">
          <cell r="D3141" t="str">
            <v>01-140-51105-000</v>
          </cell>
          <cell r="E3141" t="str">
            <v>JFK-73-NYS MCTMT</v>
          </cell>
          <cell r="F3141" t="str">
            <v>Salaries, Taxes &amp; Benefits</v>
          </cell>
          <cell r="G3141">
            <v>5399.28</v>
          </cell>
          <cell r="J3141">
            <v>5399.28</v>
          </cell>
        </row>
        <row r="3142">
          <cell r="D3142" t="str">
            <v>05-778-52000-000</v>
          </cell>
          <cell r="E3142" t="str">
            <v>TOL-Health Insurance</v>
          </cell>
          <cell r="F3142" t="str">
            <v>Salaries, Taxes &amp; Benefits</v>
          </cell>
          <cell r="G3142">
            <v>5415.54</v>
          </cell>
          <cell r="J3142">
            <v>5415.54</v>
          </cell>
        </row>
        <row r="3143">
          <cell r="D3143" t="str">
            <v>05-747-52000-000</v>
          </cell>
          <cell r="E3143" t="str">
            <v>MCI-156-Health Insurance</v>
          </cell>
          <cell r="F3143" t="str">
            <v>Salaries, Taxes &amp; Benefits</v>
          </cell>
          <cell r="G3143">
            <v>5438.18</v>
          </cell>
          <cell r="J3143">
            <v>5438.18</v>
          </cell>
        </row>
        <row r="3144">
          <cell r="D3144" t="str">
            <v>09-004-51000-000</v>
          </cell>
          <cell r="E3144" t="str">
            <v>FICA</v>
          </cell>
          <cell r="F3144" t="str">
            <v>Salaries, Taxes &amp; Benefits</v>
          </cell>
          <cell r="G3144">
            <v>5582.84</v>
          </cell>
          <cell r="J3144">
            <v>5582.84</v>
          </cell>
        </row>
        <row r="3145">
          <cell r="D3145" t="str">
            <v>01-151-51200-000</v>
          </cell>
          <cell r="E3145" t="str">
            <v>IAD-6-EK SUTA-</v>
          </cell>
          <cell r="F3145" t="str">
            <v>Salaries, Taxes &amp; Benefits</v>
          </cell>
          <cell r="G3145">
            <v>5588.38</v>
          </cell>
          <cell r="J3145">
            <v>5588.38</v>
          </cell>
        </row>
        <row r="3146">
          <cell r="D3146" t="str">
            <v>06-475-51000-000</v>
          </cell>
          <cell r="E3146" t="str">
            <v>MIA-TRUCKING-Social Security</v>
          </cell>
          <cell r="F3146" t="str">
            <v>Salaries, Taxes &amp; Benefits</v>
          </cell>
          <cell r="G3146">
            <v>5588.88</v>
          </cell>
          <cell r="J3146">
            <v>5588.88</v>
          </cell>
        </row>
        <row r="3147">
          <cell r="D3147" t="str">
            <v>01-190-51000-000</v>
          </cell>
          <cell r="E3147" t="str">
            <v>SEA-2345-Social Security-</v>
          </cell>
          <cell r="F3147" t="str">
            <v>Salaries, Taxes &amp; Benefits</v>
          </cell>
          <cell r="G3147">
            <v>5600.62</v>
          </cell>
          <cell r="J3147">
            <v>5600.62</v>
          </cell>
        </row>
        <row r="3148">
          <cell r="D3148" t="str">
            <v>05-775-52000-000</v>
          </cell>
          <cell r="E3148" t="str">
            <v>STL-Health Insurance</v>
          </cell>
          <cell r="F3148" t="str">
            <v>Salaries, Taxes &amp; Benefits</v>
          </cell>
          <cell r="G3148">
            <v>5613.5</v>
          </cell>
          <cell r="J3148">
            <v>5613.5</v>
          </cell>
        </row>
        <row r="3149">
          <cell r="D3149" t="str">
            <v>06-999-52100-000</v>
          </cell>
          <cell r="E3149" t="str">
            <v>SG&amp;A MIA-AD &amp; D/Life</v>
          </cell>
          <cell r="F3149" t="str">
            <v>Salaries, Taxes &amp; Benefits</v>
          </cell>
          <cell r="G3149">
            <v>5647.83</v>
          </cell>
          <cell r="J3149">
            <v>5647.83</v>
          </cell>
        </row>
        <row r="3150">
          <cell r="D3150" t="str">
            <v>05-750-52000-000</v>
          </cell>
          <cell r="E3150" t="str">
            <v>PHX-Health Insurance</v>
          </cell>
          <cell r="F3150" t="str">
            <v>Salaries, Taxes &amp; Benefits</v>
          </cell>
          <cell r="G3150">
            <v>6012.28</v>
          </cell>
          <cell r="J3150">
            <v>6012.28</v>
          </cell>
        </row>
        <row r="3151">
          <cell r="D3151" t="str">
            <v>06-510-52000-000</v>
          </cell>
          <cell r="E3151" t="str">
            <v>AA-Health Insurance</v>
          </cell>
          <cell r="F3151" t="str">
            <v>Salaries, Taxes &amp; Benefits</v>
          </cell>
          <cell r="G3151">
            <v>6111.8</v>
          </cell>
          <cell r="J3151">
            <v>6111.8</v>
          </cell>
        </row>
        <row r="3152">
          <cell r="D3152" t="str">
            <v>06-475-50100-000</v>
          </cell>
          <cell r="E3152" t="str">
            <v>MIA-TRUCKING-Salary</v>
          </cell>
          <cell r="F3152" t="str">
            <v>Salaries, Taxes &amp; Benefits</v>
          </cell>
          <cell r="G3152">
            <v>6146.1</v>
          </cell>
          <cell r="J3152">
            <v>6146.1</v>
          </cell>
        </row>
        <row r="3153">
          <cell r="D3153" t="str">
            <v>01-001-51105-000</v>
          </cell>
          <cell r="E3153" t="str">
            <v>SG&amp;A NYS MCTMT</v>
          </cell>
          <cell r="F3153" t="str">
            <v>Salaries, Taxes &amp; Benefits</v>
          </cell>
          <cell r="G3153">
            <v>6195.22</v>
          </cell>
          <cell r="J3153">
            <v>6195.22</v>
          </cell>
        </row>
        <row r="3154">
          <cell r="D3154" t="str">
            <v>05-700-50100-000</v>
          </cell>
          <cell r="E3154" t="str">
            <v>Ops IAS-Salary</v>
          </cell>
          <cell r="F3154" t="str">
            <v>Salaries, Taxes &amp; Benefits</v>
          </cell>
          <cell r="G3154">
            <v>6263.73</v>
          </cell>
          <cell r="J3154">
            <v>6263.73</v>
          </cell>
        </row>
        <row r="3155">
          <cell r="D3155" t="str">
            <v>05-773-50300-000</v>
          </cell>
          <cell r="E3155" t="str">
            <v>SFO-Overtime</v>
          </cell>
          <cell r="F3155" t="str">
            <v>Salaries, Taxes &amp; Benefits</v>
          </cell>
          <cell r="G3155">
            <v>6382.94</v>
          </cell>
          <cell r="J3155">
            <v>6382.94</v>
          </cell>
        </row>
        <row r="3156">
          <cell r="D3156" t="str">
            <v>06-510-50100-000</v>
          </cell>
          <cell r="E3156" t="str">
            <v>AA-Salary</v>
          </cell>
          <cell r="F3156" t="str">
            <v>Salaries, Taxes &amp; Benefits</v>
          </cell>
          <cell r="G3156">
            <v>6399.08</v>
          </cell>
          <cell r="J3156">
            <v>6399.08</v>
          </cell>
        </row>
        <row r="3157">
          <cell r="D3157" t="str">
            <v>01-190-50300-000</v>
          </cell>
          <cell r="E3157" t="str">
            <v>SEA-2345-Overtime-</v>
          </cell>
          <cell r="F3157" t="str">
            <v>Salaries, Taxes &amp; Benefits</v>
          </cell>
          <cell r="G3157">
            <v>6424.28</v>
          </cell>
          <cell r="J3157">
            <v>6424.28</v>
          </cell>
        </row>
        <row r="3158">
          <cell r="D3158" t="str">
            <v>05-769-52000-000</v>
          </cell>
          <cell r="E3158" t="str">
            <v>SHV-Health Insurance</v>
          </cell>
          <cell r="F3158" t="str">
            <v>Salaries, Taxes &amp; Benefits</v>
          </cell>
          <cell r="G3158">
            <v>6676.18</v>
          </cell>
          <cell r="J3158">
            <v>6676.18</v>
          </cell>
        </row>
        <row r="3159">
          <cell r="D3159" t="str">
            <v>05-747-50300-000</v>
          </cell>
          <cell r="E3159" t="str">
            <v>MCI-156-Overtime</v>
          </cell>
          <cell r="F3159" t="str">
            <v>Salaries, Taxes &amp; Benefits</v>
          </cell>
          <cell r="G3159">
            <v>6746.12</v>
          </cell>
          <cell r="J3159">
            <v>6746.12</v>
          </cell>
        </row>
        <row r="3160">
          <cell r="D3160" t="str">
            <v>01-140-51300-000</v>
          </cell>
          <cell r="E3160" t="str">
            <v>JFK-73-FUTA-</v>
          </cell>
          <cell r="F3160" t="str">
            <v>Salaries, Taxes &amp; Benefits</v>
          </cell>
          <cell r="G3160">
            <v>6782.8</v>
          </cell>
          <cell r="J3160">
            <v>6782.8</v>
          </cell>
        </row>
        <row r="3161">
          <cell r="D3161" t="str">
            <v>01-170-51300-000</v>
          </cell>
          <cell r="E3161" t="str">
            <v>IAH-GEN-FUTA-</v>
          </cell>
          <cell r="F3161" t="str">
            <v>Salaries, Taxes &amp; Benefits</v>
          </cell>
          <cell r="G3161">
            <v>6830.8</v>
          </cell>
          <cell r="J3161">
            <v>6830.8</v>
          </cell>
        </row>
        <row r="3162">
          <cell r="D3162" t="str">
            <v>01-125-51300-000</v>
          </cell>
          <cell r="E3162" t="str">
            <v>JFK-76-FUTA-</v>
          </cell>
          <cell r="F3162" t="str">
            <v>Salaries, Taxes &amp; Benefits</v>
          </cell>
          <cell r="G3162">
            <v>6880</v>
          </cell>
          <cell r="J3162">
            <v>6880</v>
          </cell>
        </row>
        <row r="3163">
          <cell r="D3163" t="str">
            <v>06-450-51100-000</v>
          </cell>
          <cell r="E3163" t="str">
            <v>MIA-1601-Medicare</v>
          </cell>
          <cell r="F3163" t="str">
            <v>Salaries, Taxes &amp; Benefits</v>
          </cell>
          <cell r="G3163">
            <v>6933.61</v>
          </cell>
          <cell r="J3163">
            <v>6933.61</v>
          </cell>
        </row>
        <row r="3164">
          <cell r="D3164" t="str">
            <v>06-500-51200-000</v>
          </cell>
          <cell r="E3164" t="str">
            <v>B702-SUTA</v>
          </cell>
          <cell r="F3164" t="str">
            <v>Salaries, Taxes &amp; Benefits</v>
          </cell>
          <cell r="G3164">
            <v>7101.78</v>
          </cell>
          <cell r="J3164">
            <v>7101.78</v>
          </cell>
        </row>
        <row r="3165">
          <cell r="D3165" t="str">
            <v>05-765-52000-000</v>
          </cell>
          <cell r="E3165" t="str">
            <v>SAN-Health Insurance</v>
          </cell>
          <cell r="F3165" t="str">
            <v>Salaries, Taxes &amp; Benefits</v>
          </cell>
          <cell r="G3165">
            <v>7175.61</v>
          </cell>
          <cell r="J3165">
            <v>7175.61</v>
          </cell>
        </row>
        <row r="3166">
          <cell r="D3166" t="str">
            <v>05-745-52000-000</v>
          </cell>
          <cell r="E3166" t="str">
            <v>MSY-Health Insurance</v>
          </cell>
          <cell r="F3166" t="str">
            <v>Salaries, Taxes &amp; Benefits</v>
          </cell>
          <cell r="G3166">
            <v>7208.59</v>
          </cell>
          <cell r="J3166">
            <v>7208.59</v>
          </cell>
        </row>
        <row r="3167">
          <cell r="D3167" t="str">
            <v>01-115-52100-000</v>
          </cell>
          <cell r="E3167" t="str">
            <v>JFK East-AD &amp; D/Life-</v>
          </cell>
          <cell r="F3167" t="str">
            <v>Salaries, Taxes &amp; Benefits</v>
          </cell>
          <cell r="G3167">
            <v>7240.61</v>
          </cell>
          <cell r="J3167">
            <v>7240.61</v>
          </cell>
        </row>
        <row r="3168">
          <cell r="D3168" t="str">
            <v>05-777-51000-000</v>
          </cell>
          <cell r="E3168" t="str">
            <v>TUL-Social Security</v>
          </cell>
          <cell r="F3168" t="str">
            <v>Salaries, Taxes &amp; Benefits</v>
          </cell>
          <cell r="G3168">
            <v>7359.96</v>
          </cell>
          <cell r="J3168">
            <v>7359.96</v>
          </cell>
        </row>
        <row r="3169">
          <cell r="D3169" t="str">
            <v>05-760-51000-000</v>
          </cell>
          <cell r="E3169" t="str">
            <v>SLC-Social Security</v>
          </cell>
          <cell r="F3169" t="str">
            <v>Salaries, Taxes &amp; Benefits</v>
          </cell>
          <cell r="G3169">
            <v>7468.72</v>
          </cell>
          <cell r="J3169">
            <v>7468.72</v>
          </cell>
        </row>
        <row r="3170">
          <cell r="D3170" t="str">
            <v>01-135-52100-000</v>
          </cell>
          <cell r="E3170" t="str">
            <v>JFK-66-AD &amp; D/Life-</v>
          </cell>
          <cell r="F3170" t="str">
            <v>Salaries, Taxes &amp; Benefits</v>
          </cell>
          <cell r="G3170">
            <v>7506.19</v>
          </cell>
          <cell r="J3170">
            <v>7506.19</v>
          </cell>
        </row>
        <row r="3171">
          <cell r="D3171" t="str">
            <v>06-465-52100-000</v>
          </cell>
          <cell r="E3171" t="str">
            <v>MIA-716-AD &amp; D/Life</v>
          </cell>
          <cell r="F3171" t="str">
            <v>Salaries, Taxes &amp; Benefits</v>
          </cell>
          <cell r="G3171">
            <v>7722.45</v>
          </cell>
          <cell r="J3171">
            <v>7722.45</v>
          </cell>
        </row>
        <row r="3172">
          <cell r="D3172" t="str">
            <v>06-475-52000-000</v>
          </cell>
          <cell r="E3172" t="str">
            <v>MIA-TRUCKING-Health Insurance</v>
          </cell>
          <cell r="F3172" t="str">
            <v>Salaries, Taxes &amp; Benefits</v>
          </cell>
          <cell r="G3172">
            <v>7866.53</v>
          </cell>
          <cell r="J3172">
            <v>7866.53</v>
          </cell>
        </row>
        <row r="3173">
          <cell r="D3173" t="str">
            <v>06-453-52100-000</v>
          </cell>
          <cell r="E3173" t="str">
            <v>MIA 707 (Atlas)-AD &amp; D/Life</v>
          </cell>
          <cell r="F3173" t="str">
            <v>Salaries, Taxes &amp; Benefits</v>
          </cell>
          <cell r="G3173">
            <v>7951.36</v>
          </cell>
          <cell r="J3173">
            <v>7951.36</v>
          </cell>
        </row>
        <row r="3174">
          <cell r="D3174" t="str">
            <v>06-465-51200-000</v>
          </cell>
          <cell r="E3174" t="str">
            <v>MIA-716-SUTA</v>
          </cell>
          <cell r="F3174" t="str">
            <v>Salaries, Taxes &amp; Benefits</v>
          </cell>
          <cell r="G3174">
            <v>8187.6</v>
          </cell>
          <cell r="J3174">
            <v>8187.6</v>
          </cell>
        </row>
        <row r="3175">
          <cell r="D3175" t="str">
            <v>01-145-52100-000</v>
          </cell>
          <cell r="E3175" t="str">
            <v>JFK- 9-AD &amp; D/Life-</v>
          </cell>
          <cell r="F3175" t="str">
            <v>Salaries, Taxes &amp; Benefits</v>
          </cell>
          <cell r="G3175">
            <v>8366.7199999999993</v>
          </cell>
          <cell r="J3175">
            <v>8366.7199999999993</v>
          </cell>
        </row>
        <row r="3176">
          <cell r="D3176" t="str">
            <v>06-500-52100-000</v>
          </cell>
          <cell r="E3176" t="str">
            <v>B702-AD &amp; D/Life</v>
          </cell>
          <cell r="F3176" t="str">
            <v>Salaries, Taxes &amp; Benefits</v>
          </cell>
          <cell r="G3176">
            <v>8410.14</v>
          </cell>
          <cell r="J3176">
            <v>8410.14</v>
          </cell>
        </row>
        <row r="3177">
          <cell r="D3177" t="str">
            <v>06-470-51200-000</v>
          </cell>
          <cell r="E3177" t="str">
            <v>MIA-RAMP-SUTA</v>
          </cell>
          <cell r="F3177" t="str">
            <v>Salaries, Taxes &amp; Benefits</v>
          </cell>
          <cell r="G3177">
            <v>8416.59</v>
          </cell>
          <cell r="J3177">
            <v>8416.59</v>
          </cell>
        </row>
        <row r="3178">
          <cell r="D3178" t="str">
            <v>01-312-50100-000</v>
          </cell>
          <cell r="E3178" t="str">
            <v>LCK Salary-</v>
          </cell>
          <cell r="F3178" t="str">
            <v>Salaries, Taxes &amp; Benefits</v>
          </cell>
          <cell r="G3178">
            <v>8461.51</v>
          </cell>
          <cell r="J3178">
            <v>8461.51</v>
          </cell>
        </row>
        <row r="3179">
          <cell r="D3179" t="str">
            <v>05-706-50300-000</v>
          </cell>
          <cell r="E3179" t="str">
            <v>AUS-Overtime</v>
          </cell>
          <cell r="F3179" t="str">
            <v>Salaries, Taxes &amp; Benefits</v>
          </cell>
          <cell r="G3179">
            <v>8573.56</v>
          </cell>
          <cell r="J3179">
            <v>8573.56</v>
          </cell>
        </row>
        <row r="3180">
          <cell r="D3180" t="str">
            <v>01-115-51200-000</v>
          </cell>
          <cell r="E3180" t="str">
            <v>JFK East-SUTA-</v>
          </cell>
          <cell r="F3180" t="str">
            <v>Salaries, Taxes &amp; Benefits</v>
          </cell>
          <cell r="G3180">
            <v>8658.85</v>
          </cell>
          <cell r="J3180">
            <v>8658.85</v>
          </cell>
        </row>
        <row r="3181">
          <cell r="D3181" t="str">
            <v>06-999-51100-000</v>
          </cell>
          <cell r="E3181" t="str">
            <v>SG&amp;A MIA-Medicare</v>
          </cell>
          <cell r="F3181" t="str">
            <v>Salaries, Taxes &amp; Benefits</v>
          </cell>
          <cell r="G3181">
            <v>8703.42</v>
          </cell>
          <cell r="J3181">
            <v>8703.42</v>
          </cell>
        </row>
        <row r="3182">
          <cell r="D3182" t="str">
            <v>06-455-52100-000</v>
          </cell>
          <cell r="E3182" t="str">
            <v>MIA-706-AD &amp; D/Life</v>
          </cell>
          <cell r="F3182" t="str">
            <v>Salaries, Taxes &amp; Benefits</v>
          </cell>
          <cell r="G3182">
            <v>8890.5</v>
          </cell>
          <cell r="J3182">
            <v>8890.5</v>
          </cell>
        </row>
        <row r="3183">
          <cell r="D3183" t="str">
            <v>06-510-51000-000</v>
          </cell>
          <cell r="E3183" t="str">
            <v>AA-Social Security</v>
          </cell>
          <cell r="F3183" t="str">
            <v>Salaries, Taxes &amp; Benefits</v>
          </cell>
          <cell r="G3183">
            <v>9015.83</v>
          </cell>
          <cell r="J3183">
            <v>9015.83</v>
          </cell>
        </row>
        <row r="3184">
          <cell r="D3184" t="str">
            <v>01-100-52100-000</v>
          </cell>
          <cell r="E3184" t="str">
            <v>JFK-261-AD &amp; D/Life-</v>
          </cell>
          <cell r="F3184" t="str">
            <v>Salaries, Taxes &amp; Benefits</v>
          </cell>
          <cell r="G3184">
            <v>9167.86</v>
          </cell>
          <cell r="J3184">
            <v>9167.86</v>
          </cell>
        </row>
        <row r="3185">
          <cell r="D3185" t="str">
            <v>01-165-51300-000</v>
          </cell>
          <cell r="E3185" t="str">
            <v>EWRSAS - -FUTA-</v>
          </cell>
          <cell r="F3185" t="str">
            <v>Salaries, Taxes &amp; Benefits</v>
          </cell>
          <cell r="G3185">
            <v>9197.99</v>
          </cell>
          <cell r="J3185">
            <v>9197.99</v>
          </cell>
        </row>
        <row r="3186">
          <cell r="D3186" t="str">
            <v>05-704-50300-000</v>
          </cell>
          <cell r="E3186" t="str">
            <v>ATL-Overtime</v>
          </cell>
          <cell r="F3186" t="str">
            <v>Salaries, Taxes &amp; Benefits</v>
          </cell>
          <cell r="G3186">
            <v>9389.44</v>
          </cell>
          <cell r="J3186">
            <v>9389.44</v>
          </cell>
        </row>
        <row r="3187">
          <cell r="D3187" t="str">
            <v>06-455-51200-000</v>
          </cell>
          <cell r="E3187" t="str">
            <v>MIA-706-SUTA</v>
          </cell>
          <cell r="F3187" t="str">
            <v>Salaries, Taxes &amp; Benefits</v>
          </cell>
          <cell r="G3187">
            <v>9427.09</v>
          </cell>
          <cell r="J3187">
            <v>9427.09</v>
          </cell>
        </row>
        <row r="3188">
          <cell r="D3188" t="str">
            <v>06-461-52100-000</v>
          </cell>
          <cell r="E3188" t="str">
            <v>MIA-708-AD &amp; D/Life</v>
          </cell>
          <cell r="F3188" t="str">
            <v>Salaries, Taxes &amp; Benefits</v>
          </cell>
          <cell r="G3188">
            <v>9449.3799999999992</v>
          </cell>
          <cell r="J3188">
            <v>9449.3799999999992</v>
          </cell>
        </row>
        <row r="3189">
          <cell r="D3189" t="str">
            <v>01-156-51000-000</v>
          </cell>
          <cell r="E3189" t="str">
            <v>IAD-UPS-Social Security-</v>
          </cell>
          <cell r="F3189" t="str">
            <v>Salaries, Taxes &amp; Benefits</v>
          </cell>
          <cell r="G3189">
            <v>9529.43</v>
          </cell>
          <cell r="J3189">
            <v>9529.43</v>
          </cell>
        </row>
        <row r="3190">
          <cell r="D3190" t="str">
            <v>05-775-51000-000</v>
          </cell>
          <cell r="E3190" t="str">
            <v>STL-Social Security</v>
          </cell>
          <cell r="F3190" t="str">
            <v>Salaries, Taxes &amp; Benefits</v>
          </cell>
          <cell r="G3190">
            <v>9754.2000000000007</v>
          </cell>
          <cell r="J3190">
            <v>9754.2000000000007</v>
          </cell>
        </row>
        <row r="3191">
          <cell r="D3191" t="str">
            <v>05-724-51000-000</v>
          </cell>
          <cell r="E3191" t="str">
            <v>HRL-Social Security</v>
          </cell>
          <cell r="F3191" t="str">
            <v>Salaries, Taxes &amp; Benefits</v>
          </cell>
          <cell r="G3191">
            <v>9785.17</v>
          </cell>
          <cell r="J3191">
            <v>9785.17</v>
          </cell>
        </row>
        <row r="3192">
          <cell r="D3192" t="str">
            <v>06-461-51300-000</v>
          </cell>
          <cell r="E3192" t="str">
            <v>MIA-708-FUTA</v>
          </cell>
          <cell r="F3192" t="str">
            <v>Salaries, Taxes &amp; Benefits</v>
          </cell>
          <cell r="G3192">
            <v>9965.2900000000009</v>
          </cell>
          <cell r="J3192">
            <v>9965.2900000000009</v>
          </cell>
        </row>
        <row r="3193">
          <cell r="D3193" t="str">
            <v>05-725-50300-000</v>
          </cell>
          <cell r="E3193" t="str">
            <v>HSV-Overtime</v>
          </cell>
          <cell r="F3193" t="str">
            <v>Salaries, Taxes &amp; Benefits</v>
          </cell>
          <cell r="G3193">
            <v>10242.07</v>
          </cell>
          <cell r="J3193">
            <v>10242.07</v>
          </cell>
        </row>
        <row r="3194">
          <cell r="D3194" t="str">
            <v>05-748-52000-000</v>
          </cell>
          <cell r="E3194" t="str">
            <v>OKC-Health Insurance</v>
          </cell>
          <cell r="F3194" t="str">
            <v>Salaries, Taxes &amp; Benefits</v>
          </cell>
          <cell r="G3194">
            <v>10445.93</v>
          </cell>
          <cell r="J3194">
            <v>10445.93</v>
          </cell>
        </row>
        <row r="3195">
          <cell r="D3195" t="str">
            <v>01-001-51200-000</v>
          </cell>
          <cell r="E3195" t="str">
            <v>SG&amp;A SUTA</v>
          </cell>
          <cell r="F3195" t="str">
            <v>Salaries, Taxes &amp; Benefits</v>
          </cell>
          <cell r="G3195">
            <v>10515.47</v>
          </cell>
          <cell r="J3195">
            <v>10515.47</v>
          </cell>
        </row>
        <row r="3196">
          <cell r="D3196" t="str">
            <v>01-001-52100-000</v>
          </cell>
          <cell r="E3196" t="str">
            <v>SG&amp;A AD&amp;D / Life</v>
          </cell>
          <cell r="F3196" t="str">
            <v>Salaries, Taxes &amp; Benefits</v>
          </cell>
          <cell r="G3196">
            <v>10519.19</v>
          </cell>
          <cell r="J3196">
            <v>10519.19</v>
          </cell>
        </row>
        <row r="3197">
          <cell r="D3197" t="str">
            <v>01-166-51100-000</v>
          </cell>
          <cell r="E3197" t="str">
            <v>PHL-Medicare-</v>
          </cell>
          <cell r="F3197" t="str">
            <v>Salaries, Taxes &amp; Benefits</v>
          </cell>
          <cell r="G3197">
            <v>10897.65</v>
          </cell>
          <cell r="J3197">
            <v>10897.65</v>
          </cell>
        </row>
        <row r="3198">
          <cell r="D3198" t="str">
            <v>01-150-51100-000</v>
          </cell>
          <cell r="E3198" t="str">
            <v>IAD-6-Medicare-</v>
          </cell>
          <cell r="F3198" t="str">
            <v>Salaries, Taxes &amp; Benefits</v>
          </cell>
          <cell r="G3198">
            <v>11151.05</v>
          </cell>
          <cell r="J3198">
            <v>11151.05</v>
          </cell>
        </row>
        <row r="3199">
          <cell r="D3199" t="str">
            <v>06-999-50300-000</v>
          </cell>
          <cell r="E3199" t="str">
            <v>SG&amp;A MIA-Overtime</v>
          </cell>
          <cell r="F3199" t="str">
            <v>Salaries, Taxes &amp; Benefits</v>
          </cell>
          <cell r="G3199">
            <v>11215.08</v>
          </cell>
          <cell r="J3199">
            <v>11215.08</v>
          </cell>
        </row>
        <row r="3200">
          <cell r="D3200" t="str">
            <v>06-453-51200-000</v>
          </cell>
          <cell r="E3200" t="str">
            <v>MIA 707 (Atlas)-SUTA</v>
          </cell>
          <cell r="F3200" t="str">
            <v>Salaries, Taxes &amp; Benefits</v>
          </cell>
          <cell r="G3200">
            <v>11233.94</v>
          </cell>
          <cell r="J3200">
            <v>11233.94</v>
          </cell>
        </row>
        <row r="3201">
          <cell r="D3201" t="str">
            <v>03-230-52010-000</v>
          </cell>
          <cell r="E3201" t="str">
            <v>YYZ-Employer Health Tax</v>
          </cell>
          <cell r="F3201" t="str">
            <v>Salaries, Taxes &amp; Benefits</v>
          </cell>
          <cell r="G3201">
            <v>11378.18</v>
          </cell>
          <cell r="J3201">
            <v>11378.18</v>
          </cell>
        </row>
        <row r="3202">
          <cell r="D3202" t="str">
            <v>01-155-51100-000</v>
          </cell>
          <cell r="E3202" t="str">
            <v>IADAF-Medicare-</v>
          </cell>
          <cell r="F3202" t="str">
            <v>Salaries, Taxes &amp; Benefits</v>
          </cell>
          <cell r="G3202">
            <v>11395.1</v>
          </cell>
          <cell r="J3202">
            <v>11395.1</v>
          </cell>
        </row>
        <row r="3203">
          <cell r="D3203" t="str">
            <v>05-703-50300-000</v>
          </cell>
          <cell r="E3203" t="str">
            <v>BDL-Overtime</v>
          </cell>
          <cell r="F3203" t="str">
            <v>Salaries, Taxes &amp; Benefits</v>
          </cell>
          <cell r="G3203">
            <v>11466.14</v>
          </cell>
          <cell r="J3203">
            <v>11466.14</v>
          </cell>
        </row>
        <row r="3204">
          <cell r="D3204" t="str">
            <v>06-475-50300-000</v>
          </cell>
          <cell r="E3204" t="str">
            <v>MIA-TRUCKING-Overtime</v>
          </cell>
          <cell r="F3204" t="str">
            <v>Salaries, Taxes &amp; Benefits</v>
          </cell>
          <cell r="G3204">
            <v>11736.97</v>
          </cell>
          <cell r="J3204">
            <v>11736.97</v>
          </cell>
        </row>
        <row r="3205">
          <cell r="D3205" t="str">
            <v>05-709-51000-000</v>
          </cell>
          <cell r="E3205" t="str">
            <v>BFI-Social Security</v>
          </cell>
          <cell r="F3205" t="str">
            <v>Salaries, Taxes &amp; Benefits</v>
          </cell>
          <cell r="G3205">
            <v>12050.52</v>
          </cell>
          <cell r="J3205">
            <v>12050.52</v>
          </cell>
        </row>
        <row r="3206">
          <cell r="D3206" t="str">
            <v>05-742-51000-000</v>
          </cell>
          <cell r="E3206" t="str">
            <v>MEM-Social Security</v>
          </cell>
          <cell r="F3206" t="str">
            <v>Salaries, Taxes &amp; Benefits</v>
          </cell>
          <cell r="G3206">
            <v>12065.88</v>
          </cell>
          <cell r="J3206">
            <v>12065.88</v>
          </cell>
        </row>
        <row r="3207">
          <cell r="D3207" t="str">
            <v>05-726-51000-000</v>
          </cell>
          <cell r="E3207" t="str">
            <v>GFK-Social Security</v>
          </cell>
          <cell r="F3207" t="str">
            <v>Salaries, Taxes &amp; Benefits</v>
          </cell>
          <cell r="G3207">
            <v>12074.92</v>
          </cell>
          <cell r="J3207">
            <v>12074.92</v>
          </cell>
        </row>
        <row r="3208">
          <cell r="D3208" t="str">
            <v>01-120-52100-000</v>
          </cell>
          <cell r="E3208" t="str">
            <v>JFK-151-AD &amp; D/Life-</v>
          </cell>
          <cell r="F3208" t="str">
            <v>Salaries, Taxes &amp; Benefits</v>
          </cell>
          <cell r="G3208">
            <v>12282.62</v>
          </cell>
          <cell r="J3208">
            <v>12282.62</v>
          </cell>
        </row>
        <row r="3209">
          <cell r="D3209" t="str">
            <v>05-731-51000-000</v>
          </cell>
          <cell r="E3209" t="str">
            <v>ICT-Social Security</v>
          </cell>
          <cell r="F3209" t="str">
            <v>Salaries, Taxes &amp; Benefits</v>
          </cell>
          <cell r="G3209">
            <v>12313.55</v>
          </cell>
          <cell r="J3209">
            <v>12313.55</v>
          </cell>
        </row>
        <row r="3210">
          <cell r="D3210" t="str">
            <v>06-460-52100-000</v>
          </cell>
          <cell r="E3210" t="str">
            <v>MIA-707-AD &amp; D/Life</v>
          </cell>
          <cell r="F3210" t="str">
            <v>Salaries, Taxes &amp; Benefits</v>
          </cell>
          <cell r="G3210">
            <v>12320.17</v>
          </cell>
          <cell r="J3210">
            <v>12320.17</v>
          </cell>
        </row>
        <row r="3211">
          <cell r="D3211" t="str">
            <v>05-772-52000-000</v>
          </cell>
          <cell r="E3211" t="str">
            <v>SEA-Health Insurance</v>
          </cell>
          <cell r="F3211" t="str">
            <v>Salaries, Taxes &amp; Benefits</v>
          </cell>
          <cell r="G3211">
            <v>12444.38</v>
          </cell>
          <cell r="J3211">
            <v>12444.38</v>
          </cell>
        </row>
        <row r="3212">
          <cell r="D3212" t="str">
            <v>06-460-51200-000</v>
          </cell>
          <cell r="E3212" t="str">
            <v>MIA-707-SUTA</v>
          </cell>
          <cell r="F3212" t="str">
            <v>Salaries, Taxes &amp; Benefits</v>
          </cell>
          <cell r="G3212">
            <v>12629.89</v>
          </cell>
          <cell r="J3212">
            <v>12629.89</v>
          </cell>
        </row>
        <row r="3213">
          <cell r="D3213" t="str">
            <v>01-135-51105-000</v>
          </cell>
          <cell r="E3213" t="str">
            <v>JFK-66- NYS MCTMT</v>
          </cell>
          <cell r="F3213" t="str">
            <v>Salaries, Taxes &amp; Benefits</v>
          </cell>
          <cell r="G3213">
            <v>12791.22</v>
          </cell>
          <cell r="J3213">
            <v>12791.22</v>
          </cell>
        </row>
        <row r="3214">
          <cell r="D3214" t="str">
            <v>01-151-51100-000</v>
          </cell>
          <cell r="E3214" t="str">
            <v>IAD-6-EK Medicare-</v>
          </cell>
          <cell r="F3214" t="str">
            <v>Salaries, Taxes &amp; Benefits</v>
          </cell>
          <cell r="G3214">
            <v>12907.81</v>
          </cell>
          <cell r="J3214">
            <v>12907.81</v>
          </cell>
        </row>
        <row r="3215">
          <cell r="D3215" t="str">
            <v>06-510-50300-000</v>
          </cell>
          <cell r="E3215" t="str">
            <v>AA-Overtime</v>
          </cell>
          <cell r="F3215" t="str">
            <v>Salaries, Taxes &amp; Benefits</v>
          </cell>
          <cell r="G3215">
            <v>13154.4</v>
          </cell>
          <cell r="J3215">
            <v>13154.4</v>
          </cell>
        </row>
        <row r="3216">
          <cell r="D3216" t="str">
            <v>05-755-52000-000</v>
          </cell>
          <cell r="E3216" t="str">
            <v>RNO-Health Insurance</v>
          </cell>
          <cell r="F3216" t="str">
            <v>Salaries, Taxes &amp; Benefits</v>
          </cell>
          <cell r="G3216">
            <v>13163.33</v>
          </cell>
          <cell r="J3216">
            <v>13163.33</v>
          </cell>
        </row>
        <row r="3217">
          <cell r="D3217" t="str">
            <v>01-100-51105-000</v>
          </cell>
          <cell r="E3217" t="str">
            <v>JFK-261- NYS MCTMT</v>
          </cell>
          <cell r="F3217" t="str">
            <v>Salaries, Taxes &amp; Benefits</v>
          </cell>
          <cell r="G3217">
            <v>13170.77</v>
          </cell>
          <cell r="J3217">
            <v>13170.77</v>
          </cell>
        </row>
        <row r="3218">
          <cell r="D3218" t="str">
            <v>05-723-51000-000</v>
          </cell>
          <cell r="E3218" t="str">
            <v>FAT-Social Security</v>
          </cell>
          <cell r="F3218" t="str">
            <v>Salaries, Taxes &amp; Benefits</v>
          </cell>
          <cell r="G3218">
            <v>13283.99</v>
          </cell>
          <cell r="J3218">
            <v>13283.99</v>
          </cell>
        </row>
        <row r="3219">
          <cell r="D3219" t="str">
            <v>01-100-51300-000</v>
          </cell>
          <cell r="E3219" t="str">
            <v>JFK-261-FUTA-</v>
          </cell>
          <cell r="F3219" t="str">
            <v>Salaries, Taxes &amp; Benefits</v>
          </cell>
          <cell r="G3219">
            <v>13609.2</v>
          </cell>
          <cell r="J3219">
            <v>13609.2</v>
          </cell>
        </row>
        <row r="3220">
          <cell r="D3220" t="str">
            <v>06-480-50300-000</v>
          </cell>
          <cell r="E3220" t="str">
            <v>FLL-6-Overtime</v>
          </cell>
          <cell r="F3220" t="str">
            <v>Salaries, Taxes &amp; Benefits</v>
          </cell>
          <cell r="G3220">
            <v>13682.78</v>
          </cell>
          <cell r="J3220">
            <v>13682.78</v>
          </cell>
        </row>
        <row r="3221">
          <cell r="D3221" t="str">
            <v>01-178-51000-000</v>
          </cell>
          <cell r="E3221" t="str">
            <v>OKC-UPS-Social Security-</v>
          </cell>
          <cell r="F3221" t="str">
            <v>Salaries, Taxes &amp; Benefits</v>
          </cell>
          <cell r="G3221">
            <v>14171.66</v>
          </cell>
          <cell r="J3221">
            <v>14171.66</v>
          </cell>
        </row>
        <row r="3222">
          <cell r="D3222" t="str">
            <v>05-778-51000-000</v>
          </cell>
          <cell r="E3222" t="str">
            <v>TOL-Social Security</v>
          </cell>
          <cell r="F3222" t="str">
            <v>Salaries, Taxes &amp; Benefits</v>
          </cell>
          <cell r="G3222">
            <v>14284.6</v>
          </cell>
          <cell r="J3222">
            <v>14284.6</v>
          </cell>
        </row>
        <row r="3223">
          <cell r="D3223" t="str">
            <v>01-145-51105-000</v>
          </cell>
          <cell r="E3223" t="str">
            <v>JFK- 9- NYS MCTMT</v>
          </cell>
          <cell r="F3223" t="str">
            <v>Salaries, Taxes &amp; Benefits</v>
          </cell>
          <cell r="G3223">
            <v>14403.87</v>
          </cell>
          <cell r="J3223">
            <v>14403.87</v>
          </cell>
        </row>
        <row r="3224">
          <cell r="D3224" t="str">
            <v>01-135-51300-000</v>
          </cell>
          <cell r="E3224" t="str">
            <v>JFK-66-FUTA-</v>
          </cell>
          <cell r="F3224" t="str">
            <v>Salaries, Taxes &amp; Benefits</v>
          </cell>
          <cell r="G3224">
            <v>14485.71</v>
          </cell>
          <cell r="J3224">
            <v>14485.71</v>
          </cell>
        </row>
        <row r="3225">
          <cell r="D3225" t="str">
            <v>01-175-51200-000</v>
          </cell>
          <cell r="E3225" t="str">
            <v>DFW-SUTA-</v>
          </cell>
          <cell r="F3225" t="str">
            <v>Salaries, Taxes &amp; Benefits</v>
          </cell>
          <cell r="G3225">
            <v>15194.06</v>
          </cell>
          <cell r="J3225">
            <v>15194.06</v>
          </cell>
        </row>
        <row r="3226">
          <cell r="D3226" t="str">
            <v>01-167-51100-000</v>
          </cell>
          <cell r="E3226" t="str">
            <v>ORD-AF-Medicare-</v>
          </cell>
          <cell r="F3226" t="str">
            <v>Salaries, Taxes &amp; Benefits</v>
          </cell>
          <cell r="G3226">
            <v>15376.61</v>
          </cell>
          <cell r="J3226">
            <v>15376.61</v>
          </cell>
        </row>
        <row r="3227">
          <cell r="D3227" t="str">
            <v>05-755-50300-000</v>
          </cell>
          <cell r="E3227" t="str">
            <v>RNO-Overtime</v>
          </cell>
          <cell r="F3227" t="str">
            <v>Salaries, Taxes &amp; Benefits</v>
          </cell>
          <cell r="G3227">
            <v>15449.84</v>
          </cell>
          <cell r="J3227">
            <v>15449.84</v>
          </cell>
        </row>
        <row r="3228">
          <cell r="D3228" t="str">
            <v>01-195-51100-000</v>
          </cell>
          <cell r="E3228" t="str">
            <v>SEA-2427-Medicare-</v>
          </cell>
          <cell r="F3228" t="str">
            <v>Salaries, Taxes &amp; Benefits</v>
          </cell>
          <cell r="G3228">
            <v>15499.56</v>
          </cell>
          <cell r="J3228">
            <v>15499.56</v>
          </cell>
        </row>
        <row r="3229">
          <cell r="D3229" t="str">
            <v>01-155-52000-000</v>
          </cell>
          <cell r="E3229" t="str">
            <v>IADAF-Health Insurance-</v>
          </cell>
          <cell r="F3229" t="str">
            <v>Salaries, Taxes &amp; Benefits</v>
          </cell>
          <cell r="G3229">
            <v>15501.59</v>
          </cell>
          <cell r="J3229">
            <v>15501.59</v>
          </cell>
        </row>
        <row r="3230">
          <cell r="D3230" t="str">
            <v>05-735-51000-000</v>
          </cell>
          <cell r="E3230" t="str">
            <v>JAN-Social Security</v>
          </cell>
          <cell r="F3230" t="str">
            <v>Salaries, Taxes &amp; Benefits</v>
          </cell>
          <cell r="G3230">
            <v>15658.8</v>
          </cell>
          <cell r="J3230">
            <v>15658.8</v>
          </cell>
        </row>
        <row r="3231">
          <cell r="D3231" t="str">
            <v>01-156-50100-000</v>
          </cell>
          <cell r="E3231" t="str">
            <v>IAD-UPS-Salary-</v>
          </cell>
          <cell r="F3231" t="str">
            <v>Salaries, Taxes &amp; Benefits</v>
          </cell>
          <cell r="G3231">
            <v>15659.06</v>
          </cell>
          <cell r="J3231">
            <v>15659.06</v>
          </cell>
        </row>
        <row r="3232">
          <cell r="D3232" t="str">
            <v>05-703-52000-000</v>
          </cell>
          <cell r="E3232" t="str">
            <v>BDL-Health Insurance</v>
          </cell>
          <cell r="F3232" t="str">
            <v>Salaries, Taxes &amp; Benefits</v>
          </cell>
          <cell r="G3232">
            <v>15849.45</v>
          </cell>
          <cell r="J3232">
            <v>15849.45</v>
          </cell>
        </row>
        <row r="3233">
          <cell r="D3233" t="str">
            <v>01-210-51200-000</v>
          </cell>
          <cell r="E3233" t="str">
            <v>SAT-SUTA-</v>
          </cell>
          <cell r="F3233" t="str">
            <v>Salaries, Taxes &amp; Benefits</v>
          </cell>
          <cell r="G3233">
            <v>15902.37</v>
          </cell>
          <cell r="J3233">
            <v>15902.37</v>
          </cell>
        </row>
        <row r="3234">
          <cell r="D3234" t="str">
            <v>05-739-51000-000</v>
          </cell>
          <cell r="E3234" t="str">
            <v>LFT-Social Security</v>
          </cell>
          <cell r="F3234" t="str">
            <v>Salaries, Taxes &amp; Benefits</v>
          </cell>
          <cell r="G3234">
            <v>15918.79</v>
          </cell>
          <cell r="J3234">
            <v>15918.79</v>
          </cell>
        </row>
        <row r="3235">
          <cell r="D3235" t="str">
            <v>01-140-50600-000</v>
          </cell>
          <cell r="E3235" t="str">
            <v>JFK-73-Quarterly Incentives-</v>
          </cell>
          <cell r="F3235" t="str">
            <v>Salaries, Taxes &amp; Benefits</v>
          </cell>
          <cell r="G3235">
            <v>16099.98</v>
          </cell>
          <cell r="J3235">
            <v>16099.98</v>
          </cell>
        </row>
        <row r="3236">
          <cell r="D3236" t="str">
            <v>06-500-51100-000</v>
          </cell>
          <cell r="E3236" t="str">
            <v>B702-Medicare</v>
          </cell>
          <cell r="F3236" t="str">
            <v>Salaries, Taxes &amp; Benefits</v>
          </cell>
          <cell r="G3236">
            <v>16142.74</v>
          </cell>
          <cell r="J3236">
            <v>16142.74</v>
          </cell>
        </row>
        <row r="3237">
          <cell r="D3237" t="str">
            <v>05-746-51000-000</v>
          </cell>
          <cell r="E3237" t="str">
            <v>MOB-Social Security</v>
          </cell>
          <cell r="F3237" t="str">
            <v>Salaries, Taxes &amp; Benefits</v>
          </cell>
          <cell r="G3237">
            <v>16148.51</v>
          </cell>
          <cell r="J3237">
            <v>16148.51</v>
          </cell>
        </row>
        <row r="3238">
          <cell r="D3238" t="str">
            <v>05-748-51000-000</v>
          </cell>
          <cell r="E3238" t="str">
            <v>OKC-Social Security</v>
          </cell>
          <cell r="F3238" t="str">
            <v>Salaries, Taxes &amp; Benefits</v>
          </cell>
          <cell r="G3238">
            <v>16420.560000000001</v>
          </cell>
          <cell r="J3238">
            <v>16420.560000000001</v>
          </cell>
        </row>
        <row r="3239">
          <cell r="D3239" t="str">
            <v>01-167-51200-000</v>
          </cell>
          <cell r="E3239" t="str">
            <v>ORD-AF-SUTA-</v>
          </cell>
          <cell r="F3239" t="str">
            <v>Salaries, Taxes &amp; Benefits</v>
          </cell>
          <cell r="G3239">
            <v>16538.07</v>
          </cell>
          <cell r="J3239">
            <v>16538.07</v>
          </cell>
        </row>
        <row r="3240">
          <cell r="D3240" t="str">
            <v>06-480-51000-000</v>
          </cell>
          <cell r="E3240" t="str">
            <v>FLL-6-Social Security</v>
          </cell>
          <cell r="F3240" t="str">
            <v>Salaries, Taxes &amp; Benefits</v>
          </cell>
          <cell r="G3240">
            <v>16753.349999999999</v>
          </cell>
          <cell r="J3240">
            <v>16753.349999999999</v>
          </cell>
        </row>
        <row r="3241">
          <cell r="D3241" t="str">
            <v>05-740-50500-000</v>
          </cell>
          <cell r="E3241" t="str">
            <v>LIT-Annual Bonuses</v>
          </cell>
          <cell r="F3241" t="str">
            <v>Salaries, Taxes &amp; Benefits</v>
          </cell>
          <cell r="G3241">
            <v>16869.48</v>
          </cell>
          <cell r="J3241">
            <v>16869.48</v>
          </cell>
        </row>
        <row r="3242">
          <cell r="D3242" t="str">
            <v>05-759-51000-000</v>
          </cell>
          <cell r="E3242" t="str">
            <v>MHR-Social Security</v>
          </cell>
          <cell r="F3242" t="str">
            <v>Salaries, Taxes &amp; Benefits</v>
          </cell>
          <cell r="G3242">
            <v>17072.2</v>
          </cell>
          <cell r="J3242">
            <v>17072.2</v>
          </cell>
        </row>
        <row r="3243">
          <cell r="D3243" t="str">
            <v>01-210-51100-000</v>
          </cell>
          <cell r="E3243" t="str">
            <v>SAT-Medicare-</v>
          </cell>
          <cell r="F3243" t="str">
            <v>Salaries, Taxes &amp; Benefits</v>
          </cell>
          <cell r="G3243">
            <v>17147.61</v>
          </cell>
          <cell r="J3243">
            <v>17147.61</v>
          </cell>
        </row>
        <row r="3244">
          <cell r="D3244" t="str">
            <v>01-300-51000-000</v>
          </cell>
          <cell r="E3244" t="str">
            <v xml:space="preserve"> -SAN-Social Security-</v>
          </cell>
          <cell r="F3244" t="str">
            <v>Salaries, Taxes &amp; Benefits</v>
          </cell>
          <cell r="G3244">
            <v>17257.11</v>
          </cell>
          <cell r="J3244">
            <v>17257.11</v>
          </cell>
        </row>
        <row r="3245">
          <cell r="D3245" t="str">
            <v>05-770-51000-000</v>
          </cell>
          <cell r="E3245" t="str">
            <v>SGF-Social Security</v>
          </cell>
          <cell r="F3245" t="str">
            <v>Salaries, Taxes &amp; Benefits</v>
          </cell>
          <cell r="G3245">
            <v>17303.96</v>
          </cell>
          <cell r="J3245">
            <v>17303.96</v>
          </cell>
        </row>
        <row r="3246">
          <cell r="D3246" t="str">
            <v>01-175-51100-000</v>
          </cell>
          <cell r="E3246" t="str">
            <v>DFW-Medicare-</v>
          </cell>
          <cell r="F3246" t="str">
            <v>Salaries, Taxes &amp; Benefits</v>
          </cell>
          <cell r="G3246">
            <v>17361.13</v>
          </cell>
          <cell r="J3246">
            <v>17361.13</v>
          </cell>
        </row>
        <row r="3247">
          <cell r="D3247" t="str">
            <v>01-145-51300-000</v>
          </cell>
          <cell r="E3247" t="str">
            <v>JFK- 9-FUTA-</v>
          </cell>
          <cell r="F3247" t="str">
            <v>Salaries, Taxes &amp; Benefits</v>
          </cell>
          <cell r="G3247">
            <v>17467.04</v>
          </cell>
          <cell r="J3247">
            <v>17467.04</v>
          </cell>
        </row>
        <row r="3248">
          <cell r="D3248" t="str">
            <v>05-715-52000-000</v>
          </cell>
          <cell r="E3248" t="str">
            <v>DEN-Health Insurance</v>
          </cell>
          <cell r="F3248" t="str">
            <v>Salaries, Taxes &amp; Benefits</v>
          </cell>
          <cell r="G3248">
            <v>17703.77</v>
          </cell>
          <cell r="J3248">
            <v>17703.77</v>
          </cell>
        </row>
        <row r="3249">
          <cell r="D3249" t="str">
            <v>01-120-50600-000</v>
          </cell>
          <cell r="E3249" t="str">
            <v>JFK-151-Quarterly Incentives-</v>
          </cell>
          <cell r="F3249" t="str">
            <v>Salaries, Taxes &amp; Benefits</v>
          </cell>
          <cell r="G3249">
            <v>17901.98</v>
          </cell>
          <cell r="J3249">
            <v>17901.98</v>
          </cell>
        </row>
        <row r="3250">
          <cell r="D3250" t="str">
            <v>05-720-51000-000</v>
          </cell>
          <cell r="E3250" t="str">
            <v>ELP-Social Security</v>
          </cell>
          <cell r="F3250" t="str">
            <v>Salaries, Taxes &amp; Benefits</v>
          </cell>
          <cell r="G3250">
            <v>18503.349999999999</v>
          </cell>
          <cell r="J3250">
            <v>18503.349999999999</v>
          </cell>
        </row>
        <row r="3251">
          <cell r="D3251" t="str">
            <v>05-709-50100-000</v>
          </cell>
          <cell r="E3251" t="str">
            <v>BFI-Salary</v>
          </cell>
          <cell r="F3251" t="str">
            <v>Salaries, Taxes &amp; Benefits</v>
          </cell>
          <cell r="G3251">
            <v>18692.259999999998</v>
          </cell>
          <cell r="J3251">
            <v>18692.259999999998</v>
          </cell>
        </row>
        <row r="3252">
          <cell r="D3252" t="str">
            <v>06-465-51100-000</v>
          </cell>
          <cell r="E3252" t="str">
            <v>MIA-716-Medicare</v>
          </cell>
          <cell r="F3252" t="str">
            <v>Salaries, Taxes &amp; Benefits</v>
          </cell>
          <cell r="G3252">
            <v>19008.400000000001</v>
          </cell>
          <cell r="J3252">
            <v>19008.400000000001</v>
          </cell>
        </row>
        <row r="3253">
          <cell r="D3253" t="str">
            <v>01-115-51100-000</v>
          </cell>
          <cell r="E3253" t="str">
            <v>JFK East-Medicare-</v>
          </cell>
          <cell r="F3253" t="str">
            <v>Salaries, Taxes &amp; Benefits</v>
          </cell>
          <cell r="G3253">
            <v>19227.32</v>
          </cell>
          <cell r="J3253">
            <v>19227.32</v>
          </cell>
        </row>
        <row r="3254">
          <cell r="D3254" t="str">
            <v>01-125-51100-000</v>
          </cell>
          <cell r="E3254" t="str">
            <v>JFK-76-Medicare-</v>
          </cell>
          <cell r="F3254" t="str">
            <v>Salaries, Taxes &amp; Benefits</v>
          </cell>
          <cell r="G3254">
            <v>19495.080000000002</v>
          </cell>
          <cell r="J3254">
            <v>19495.080000000002</v>
          </cell>
        </row>
        <row r="3255">
          <cell r="D3255" t="str">
            <v>05-749-52000-000</v>
          </cell>
          <cell r="E3255" t="str">
            <v>ORD-Health Insurance</v>
          </cell>
          <cell r="F3255" t="str">
            <v>Salaries, Taxes &amp; Benefits</v>
          </cell>
          <cell r="G3255">
            <v>19954.47</v>
          </cell>
          <cell r="J3255">
            <v>19954.47</v>
          </cell>
        </row>
        <row r="3256">
          <cell r="D3256" t="str">
            <v>01-210-52000-000</v>
          </cell>
          <cell r="E3256" t="str">
            <v>SAT-Health Insurance-</v>
          </cell>
          <cell r="F3256" t="str">
            <v>Salaries, Taxes &amp; Benefits</v>
          </cell>
          <cell r="G3256">
            <v>20112.09</v>
          </cell>
          <cell r="J3256">
            <v>20112.09</v>
          </cell>
        </row>
        <row r="3257">
          <cell r="D3257" t="str">
            <v>05-737-51000-000</v>
          </cell>
          <cell r="E3257" t="str">
            <v>IND-Social Security</v>
          </cell>
          <cell r="F3257" t="str">
            <v>Salaries, Taxes &amp; Benefits</v>
          </cell>
          <cell r="G3257">
            <v>20446.919999999998</v>
          </cell>
          <cell r="J3257">
            <v>20446.919999999998</v>
          </cell>
        </row>
        <row r="3258">
          <cell r="D3258" t="str">
            <v>01-100-50600-000</v>
          </cell>
          <cell r="E3258" t="str">
            <v>JFK-261-Quarterly Incentives-</v>
          </cell>
          <cell r="F3258" t="str">
            <v>Salaries, Taxes &amp; Benefits</v>
          </cell>
          <cell r="G3258">
            <v>20494.02</v>
          </cell>
          <cell r="J3258">
            <v>20494.02</v>
          </cell>
        </row>
        <row r="3259">
          <cell r="D3259" t="str">
            <v>06-470-50300-000</v>
          </cell>
          <cell r="E3259" t="str">
            <v>MIA-RAMP-Overtime</v>
          </cell>
          <cell r="F3259" t="str">
            <v>Salaries, Taxes &amp; Benefits</v>
          </cell>
          <cell r="G3259">
            <v>22105.71</v>
          </cell>
          <cell r="J3259">
            <v>22105.71</v>
          </cell>
        </row>
        <row r="3260">
          <cell r="D3260" t="str">
            <v>05-769-51000-000</v>
          </cell>
          <cell r="E3260" t="str">
            <v>SHV-Social Security</v>
          </cell>
          <cell r="F3260" t="str">
            <v>Salaries, Taxes &amp; Benefits</v>
          </cell>
          <cell r="G3260">
            <v>22125.87</v>
          </cell>
          <cell r="J3260">
            <v>22125.87</v>
          </cell>
        </row>
        <row r="3261">
          <cell r="D3261" t="str">
            <v>03-002-51000-000</v>
          </cell>
          <cell r="E3261" t="str">
            <v>SG&amp;A-Social Benefits</v>
          </cell>
          <cell r="F3261" t="str">
            <v>Salaries, Taxes &amp; Benefits</v>
          </cell>
          <cell r="G3261">
            <v>22253.31</v>
          </cell>
          <cell r="J3261">
            <v>22253.31</v>
          </cell>
        </row>
        <row r="3262">
          <cell r="D3262" t="str">
            <v>01-190-50100-000</v>
          </cell>
          <cell r="E3262" t="str">
            <v>SEA-2345-Salary-</v>
          </cell>
          <cell r="F3262" t="str">
            <v>Salaries, Taxes &amp; Benefits</v>
          </cell>
          <cell r="G3262">
            <v>22306.87</v>
          </cell>
          <cell r="J3262">
            <v>22306.87</v>
          </cell>
        </row>
        <row r="3263">
          <cell r="D3263" t="str">
            <v>06-470-51100-000</v>
          </cell>
          <cell r="E3263" t="str">
            <v>MIA-RAMP-Medicare</v>
          </cell>
          <cell r="F3263" t="str">
            <v>Salaries, Taxes &amp; Benefits</v>
          </cell>
          <cell r="G3263">
            <v>22982.3</v>
          </cell>
          <cell r="J3263">
            <v>22982.3</v>
          </cell>
        </row>
        <row r="3264">
          <cell r="D3264" t="str">
            <v>06-453-51100-000</v>
          </cell>
          <cell r="E3264" t="str">
            <v>MIA 707 (Atlas)-Medicare</v>
          </cell>
          <cell r="F3264" t="str">
            <v>Salaries, Taxes &amp; Benefits</v>
          </cell>
          <cell r="G3264">
            <v>23213.25</v>
          </cell>
          <cell r="J3264">
            <v>23213.25</v>
          </cell>
        </row>
        <row r="3265">
          <cell r="D3265" t="str">
            <v>05-777-50100-000</v>
          </cell>
          <cell r="E3265" t="str">
            <v>TUL-Salary</v>
          </cell>
          <cell r="F3265" t="str">
            <v>Salaries, Taxes &amp; Benefits</v>
          </cell>
          <cell r="G3265">
            <v>23301.119999999999</v>
          </cell>
          <cell r="J3265">
            <v>23301.119999999999</v>
          </cell>
        </row>
        <row r="3266">
          <cell r="D3266" t="str">
            <v>01-125-51200-000</v>
          </cell>
          <cell r="E3266" t="str">
            <v>JFK-76-SUTA-</v>
          </cell>
          <cell r="F3266" t="str">
            <v>Salaries, Taxes &amp; Benefits</v>
          </cell>
          <cell r="G3266">
            <v>23532.400000000001</v>
          </cell>
          <cell r="J3266">
            <v>23532.400000000001</v>
          </cell>
        </row>
        <row r="3267">
          <cell r="D3267" t="str">
            <v>01-140-51200-000</v>
          </cell>
          <cell r="E3267" t="str">
            <v>JFK-73-SUTA-</v>
          </cell>
          <cell r="F3267" t="str">
            <v>Salaries, Taxes &amp; Benefits</v>
          </cell>
          <cell r="G3267">
            <v>23648.66</v>
          </cell>
          <cell r="J3267">
            <v>23648.66</v>
          </cell>
        </row>
        <row r="3268">
          <cell r="D3268" t="str">
            <v>06-455-51100-000</v>
          </cell>
          <cell r="E3268" t="str">
            <v>MIA-706-Medicare</v>
          </cell>
          <cell r="F3268" t="str">
            <v>Salaries, Taxes &amp; Benefits</v>
          </cell>
          <cell r="G3268">
            <v>23701.62</v>
          </cell>
          <cell r="J3268">
            <v>23701.62</v>
          </cell>
        </row>
        <row r="3269">
          <cell r="D3269" t="str">
            <v>05-707-50100-000</v>
          </cell>
          <cell r="E3269" t="str">
            <v>BWI-Salary</v>
          </cell>
          <cell r="F3269" t="str">
            <v>Salaries, Taxes &amp; Benefits</v>
          </cell>
          <cell r="G3269">
            <v>23838.43</v>
          </cell>
          <cell r="J3269">
            <v>23838.43</v>
          </cell>
        </row>
        <row r="3270">
          <cell r="D3270" t="str">
            <v>01-120-51105-000</v>
          </cell>
          <cell r="E3270" t="str">
            <v>JFK-151- NYS MCTMT</v>
          </cell>
          <cell r="F3270" t="str">
            <v>Salaries, Taxes &amp; Benefits</v>
          </cell>
          <cell r="G3270">
            <v>23860.880000000001</v>
          </cell>
          <cell r="J3270">
            <v>23860.880000000001</v>
          </cell>
        </row>
        <row r="3271">
          <cell r="D3271" t="str">
            <v>05-724-50100-000</v>
          </cell>
          <cell r="E3271" t="str">
            <v>HRL-Salary</v>
          </cell>
          <cell r="F3271" t="str">
            <v>Salaries, Taxes &amp; Benefits</v>
          </cell>
          <cell r="G3271">
            <v>23961.47</v>
          </cell>
          <cell r="J3271">
            <v>23961.47</v>
          </cell>
        </row>
        <row r="3272">
          <cell r="D3272" t="str">
            <v>03-240-52000-000</v>
          </cell>
          <cell r="E3272" t="str">
            <v>YUL-800-Health Insurance</v>
          </cell>
          <cell r="F3272" t="str">
            <v>Salaries, Taxes &amp; Benefits</v>
          </cell>
          <cell r="G3272">
            <v>24220.68</v>
          </cell>
          <cell r="J3272">
            <v>24220.68</v>
          </cell>
        </row>
        <row r="3273">
          <cell r="D3273" t="str">
            <v>01-140-51100-000</v>
          </cell>
          <cell r="E3273" t="str">
            <v>JFK-73-Medicare-</v>
          </cell>
          <cell r="F3273" t="str">
            <v>Salaries, Taxes &amp; Benefits</v>
          </cell>
          <cell r="G3273">
            <v>24592.39</v>
          </cell>
          <cell r="J3273">
            <v>24592.39</v>
          </cell>
        </row>
        <row r="3274">
          <cell r="D3274" t="str">
            <v>01-300-50300-000</v>
          </cell>
          <cell r="E3274" t="str">
            <v xml:space="preserve"> -SAN-Overtime-</v>
          </cell>
          <cell r="F3274" t="str">
            <v>Salaries, Taxes &amp; Benefits</v>
          </cell>
          <cell r="G3274">
            <v>24921.01</v>
          </cell>
          <cell r="J3274">
            <v>24921.01</v>
          </cell>
        </row>
        <row r="3275">
          <cell r="D3275" t="str">
            <v>06-460-51100-000</v>
          </cell>
          <cell r="E3275" t="str">
            <v>MIA-707-Medicare</v>
          </cell>
          <cell r="F3275" t="str">
            <v>Salaries, Taxes &amp; Benefits</v>
          </cell>
          <cell r="G3275">
            <v>25344.15</v>
          </cell>
          <cell r="J3275">
            <v>25344.15</v>
          </cell>
        </row>
        <row r="3276">
          <cell r="D3276" t="str">
            <v>06-470-52000-000</v>
          </cell>
          <cell r="E3276" t="str">
            <v>MIA-RAMP-Health Insurance</v>
          </cell>
          <cell r="F3276" t="str">
            <v>Salaries, Taxes &amp; Benefits</v>
          </cell>
          <cell r="G3276">
            <v>25703.51</v>
          </cell>
          <cell r="J3276">
            <v>25703.51</v>
          </cell>
        </row>
        <row r="3277">
          <cell r="D3277" t="str">
            <v>01-120-51300-000</v>
          </cell>
          <cell r="E3277" t="str">
            <v>JFK-151-FUTA-</v>
          </cell>
          <cell r="F3277" t="str">
            <v>Salaries, Taxes &amp; Benefits</v>
          </cell>
          <cell r="G3277">
            <v>26355.32</v>
          </cell>
          <cell r="J3277">
            <v>26355.32</v>
          </cell>
        </row>
        <row r="3278">
          <cell r="D3278" t="str">
            <v>03-250-51000-000</v>
          </cell>
          <cell r="E3278" t="str">
            <v>YUL-TRUCKING-Social Benefits</v>
          </cell>
          <cell r="F3278" t="str">
            <v>Salaries, Taxes &amp; Benefits</v>
          </cell>
          <cell r="G3278">
            <v>26746.27</v>
          </cell>
          <cell r="J3278">
            <v>26746.27</v>
          </cell>
        </row>
        <row r="3279">
          <cell r="D3279" t="str">
            <v>01-150-52000-000</v>
          </cell>
          <cell r="E3279" t="str">
            <v>IAD-6-Health Insurance-</v>
          </cell>
          <cell r="F3279" t="str">
            <v>Salaries, Taxes &amp; Benefits</v>
          </cell>
          <cell r="G3279">
            <v>27465.01</v>
          </cell>
          <cell r="J3279">
            <v>27465.01</v>
          </cell>
        </row>
        <row r="3280">
          <cell r="D3280" t="str">
            <v>06-999-52000-000</v>
          </cell>
          <cell r="E3280" t="str">
            <v>SG&amp;A MIA-Health Insurance</v>
          </cell>
          <cell r="F3280" t="str">
            <v>Salaries, Taxes &amp; Benefits</v>
          </cell>
          <cell r="G3280">
            <v>27728.81</v>
          </cell>
          <cell r="J3280">
            <v>27728.81</v>
          </cell>
        </row>
        <row r="3281">
          <cell r="D3281" t="str">
            <v>01-195-52000-000</v>
          </cell>
          <cell r="E3281" t="str">
            <v>SEA-2427-Health Insurance-</v>
          </cell>
          <cell r="F3281" t="str">
            <v>Salaries, Taxes &amp; Benefits</v>
          </cell>
          <cell r="G3281">
            <v>28108.27</v>
          </cell>
          <cell r="J3281">
            <v>28108.27</v>
          </cell>
        </row>
        <row r="3282">
          <cell r="D3282" t="str">
            <v>05-767-51000-000</v>
          </cell>
          <cell r="E3282" t="str">
            <v>SAT-Social Security</v>
          </cell>
          <cell r="F3282" t="str">
            <v>Salaries, Taxes &amp; Benefits</v>
          </cell>
          <cell r="G3282">
            <v>28651.58</v>
          </cell>
          <cell r="J3282">
            <v>28651.58</v>
          </cell>
        </row>
        <row r="3283">
          <cell r="D3283" t="str">
            <v>05-757-51000-000</v>
          </cell>
          <cell r="E3283" t="str">
            <v>LAS-Social Security</v>
          </cell>
          <cell r="F3283" t="str">
            <v>Salaries, Taxes &amp; Benefits</v>
          </cell>
          <cell r="G3283">
            <v>28752.19</v>
          </cell>
          <cell r="J3283">
            <v>28752.19</v>
          </cell>
        </row>
        <row r="3284">
          <cell r="D3284" t="str">
            <v>05-740-51000-000</v>
          </cell>
          <cell r="E3284" t="str">
            <v>LIT-Social Security</v>
          </cell>
          <cell r="F3284" t="str">
            <v>Salaries, Taxes &amp; Benefits</v>
          </cell>
          <cell r="G3284">
            <v>29059.21</v>
          </cell>
          <cell r="J3284">
            <v>29059.21</v>
          </cell>
        </row>
        <row r="3285">
          <cell r="D3285" t="str">
            <v>05-726-50100-000</v>
          </cell>
          <cell r="E3285" t="str">
            <v>GFK-Salary</v>
          </cell>
          <cell r="F3285" t="str">
            <v>Salaries, Taxes &amp; Benefits</v>
          </cell>
          <cell r="G3285">
            <v>29271.43</v>
          </cell>
          <cell r="J3285">
            <v>29271.43</v>
          </cell>
        </row>
        <row r="3286">
          <cell r="D3286" t="str">
            <v>06-450-52000-000</v>
          </cell>
          <cell r="E3286" t="str">
            <v>MIA-1601-Health Insurance</v>
          </cell>
          <cell r="F3286" t="str">
            <v>Salaries, Taxes &amp; Benefits</v>
          </cell>
          <cell r="G3286">
            <v>29303.94</v>
          </cell>
          <cell r="J3286">
            <v>29303.94</v>
          </cell>
        </row>
        <row r="3287">
          <cell r="D3287" t="str">
            <v>05-760-50100-000</v>
          </cell>
          <cell r="E3287" t="str">
            <v>SLC-Salary</v>
          </cell>
          <cell r="F3287" t="str">
            <v>Salaries, Taxes &amp; Benefits</v>
          </cell>
          <cell r="G3287">
            <v>29560.41</v>
          </cell>
          <cell r="J3287">
            <v>29560.41</v>
          </cell>
        </row>
        <row r="3288">
          <cell r="D3288" t="str">
            <v>01-165-51100-000</v>
          </cell>
          <cell r="E3288" t="str">
            <v>EWRSAS -Medicare-</v>
          </cell>
          <cell r="F3288" t="str">
            <v>Salaries, Taxes &amp; Benefits</v>
          </cell>
          <cell r="G3288">
            <v>29569.98</v>
          </cell>
          <cell r="J3288">
            <v>29569.98</v>
          </cell>
        </row>
        <row r="3289">
          <cell r="D3289" t="str">
            <v>06-450-51000-000</v>
          </cell>
          <cell r="E3289" t="str">
            <v>MIA-1601-Social Security</v>
          </cell>
          <cell r="F3289" t="str">
            <v>Salaries, Taxes &amp; Benefits</v>
          </cell>
          <cell r="G3289">
            <v>29647.07</v>
          </cell>
          <cell r="J3289">
            <v>29647.07</v>
          </cell>
        </row>
        <row r="3290">
          <cell r="D3290" t="str">
            <v>05-735-50100-000</v>
          </cell>
          <cell r="E3290" t="str">
            <v>JAN-Salary</v>
          </cell>
          <cell r="F3290" t="str">
            <v>Salaries, Taxes &amp; Benefits</v>
          </cell>
          <cell r="G3290">
            <v>30021.95</v>
          </cell>
          <cell r="J3290">
            <v>30021.95</v>
          </cell>
        </row>
        <row r="3291">
          <cell r="D3291" t="str">
            <v>01-115-50300-000</v>
          </cell>
          <cell r="E3291" t="str">
            <v>JFK East-Overtime-</v>
          </cell>
          <cell r="F3291" t="str">
            <v>Salaries, Taxes &amp; Benefits</v>
          </cell>
          <cell r="G3291">
            <v>30095.119999999999</v>
          </cell>
          <cell r="J3291">
            <v>30095.119999999999</v>
          </cell>
        </row>
        <row r="3292">
          <cell r="D3292" t="str">
            <v>05-725-52000-000</v>
          </cell>
          <cell r="E3292" t="str">
            <v>HSV-Health Insurance</v>
          </cell>
          <cell r="F3292" t="str">
            <v>Salaries, Taxes &amp; Benefits</v>
          </cell>
          <cell r="G3292">
            <v>30264.32</v>
          </cell>
          <cell r="J3292">
            <v>30264.32</v>
          </cell>
        </row>
        <row r="3293">
          <cell r="D3293" t="str">
            <v>05-731-50100-000</v>
          </cell>
          <cell r="E3293" t="str">
            <v>ICT-Salary</v>
          </cell>
          <cell r="F3293" t="str">
            <v>Salaries, Taxes &amp; Benefits</v>
          </cell>
          <cell r="G3293">
            <v>30772.47</v>
          </cell>
          <cell r="J3293">
            <v>30772.47</v>
          </cell>
        </row>
        <row r="3294">
          <cell r="D3294" t="str">
            <v>05-723-50100-000</v>
          </cell>
          <cell r="E3294" t="str">
            <v>FAT-Salary</v>
          </cell>
          <cell r="F3294" t="str">
            <v>Salaries, Taxes &amp; Benefits</v>
          </cell>
          <cell r="G3294">
            <v>30934.63</v>
          </cell>
          <cell r="J3294">
            <v>30934.63</v>
          </cell>
        </row>
        <row r="3295">
          <cell r="D3295" t="str">
            <v>05-715-50300-000</v>
          </cell>
          <cell r="E3295" t="str">
            <v>DEN-Overtime</v>
          </cell>
          <cell r="F3295" t="str">
            <v>Salaries, Taxes &amp; Benefits</v>
          </cell>
          <cell r="G3295">
            <v>31146.79</v>
          </cell>
          <cell r="J3295">
            <v>31146.79</v>
          </cell>
        </row>
        <row r="3296">
          <cell r="D3296" t="str">
            <v>01-001-51100-000</v>
          </cell>
          <cell r="E3296" t="str">
            <v>SG&amp;A Medicare</v>
          </cell>
          <cell r="F3296" t="str">
            <v>Salaries, Taxes &amp; Benefits</v>
          </cell>
          <cell r="G3296">
            <v>31424.01</v>
          </cell>
          <cell r="J3296">
            <v>31424.01</v>
          </cell>
        </row>
        <row r="3297">
          <cell r="D3297" t="str">
            <v>05-730-52000-000</v>
          </cell>
          <cell r="E3297" t="str">
            <v>IAH-B19175-Health Insurance</v>
          </cell>
          <cell r="F3297" t="str">
            <v>Salaries, Taxes &amp; Benefits</v>
          </cell>
          <cell r="G3297">
            <v>31954.49</v>
          </cell>
          <cell r="J3297">
            <v>31954.49</v>
          </cell>
        </row>
        <row r="3298">
          <cell r="D3298" t="str">
            <v>01-001-50200-000</v>
          </cell>
          <cell r="E3298" t="str">
            <v>SG&amp;A Hourly</v>
          </cell>
          <cell r="F3298" t="str">
            <v>Salaries, Taxes &amp; Benefits</v>
          </cell>
          <cell r="G3298">
            <v>31957.4</v>
          </cell>
          <cell r="J3298">
            <v>31957.4</v>
          </cell>
        </row>
        <row r="3299">
          <cell r="D3299" t="str">
            <v>05-746-50100-000</v>
          </cell>
          <cell r="E3299" t="str">
            <v>MOB-Salary</v>
          </cell>
          <cell r="F3299" t="str">
            <v>Salaries, Taxes &amp; Benefits</v>
          </cell>
          <cell r="G3299">
            <v>32273.7</v>
          </cell>
          <cell r="J3299">
            <v>32273.7</v>
          </cell>
        </row>
        <row r="3300">
          <cell r="D3300" t="str">
            <v>05-770-50100-000</v>
          </cell>
          <cell r="E3300" t="str">
            <v>SGF-Salary</v>
          </cell>
          <cell r="F3300" t="str">
            <v>Salaries, Taxes &amp; Benefits</v>
          </cell>
          <cell r="G3300">
            <v>32376.48</v>
          </cell>
          <cell r="J3300">
            <v>32376.48</v>
          </cell>
        </row>
        <row r="3301">
          <cell r="D3301" t="str">
            <v>01-175-52000-000</v>
          </cell>
          <cell r="E3301" t="str">
            <v>DFW-Health Insurance-</v>
          </cell>
          <cell r="F3301" t="str">
            <v>Salaries, Taxes &amp; Benefits</v>
          </cell>
          <cell r="G3301">
            <v>32407.89</v>
          </cell>
          <cell r="J3301">
            <v>32407.89</v>
          </cell>
        </row>
        <row r="3302">
          <cell r="D3302" t="str">
            <v>05-739-50100-000</v>
          </cell>
          <cell r="E3302" t="str">
            <v>LFT-Salary</v>
          </cell>
          <cell r="F3302" t="str">
            <v>Salaries, Taxes &amp; Benefits</v>
          </cell>
          <cell r="G3302">
            <v>32468.84</v>
          </cell>
          <cell r="J3302">
            <v>32468.84</v>
          </cell>
        </row>
        <row r="3303">
          <cell r="D3303" t="str">
            <v>01-178-50100-000</v>
          </cell>
          <cell r="E3303" t="str">
            <v>OKC-UPS-Salary-</v>
          </cell>
          <cell r="F3303" t="str">
            <v>Salaries, Taxes &amp; Benefits</v>
          </cell>
          <cell r="G3303">
            <v>33636.050000000003</v>
          </cell>
          <cell r="J3303">
            <v>33636.050000000003</v>
          </cell>
        </row>
        <row r="3304">
          <cell r="D3304" t="str">
            <v>05-778-50100-000</v>
          </cell>
          <cell r="E3304" t="str">
            <v>TOL-Salary</v>
          </cell>
          <cell r="F3304" t="str">
            <v>Salaries, Taxes &amp; Benefits</v>
          </cell>
          <cell r="G3304">
            <v>33774.74</v>
          </cell>
          <cell r="J3304">
            <v>33774.74</v>
          </cell>
        </row>
        <row r="3305">
          <cell r="D3305" t="str">
            <v>01-170-51200-000</v>
          </cell>
          <cell r="E3305" t="str">
            <v>IAH-GEN-SUTA-</v>
          </cell>
          <cell r="F3305" t="str">
            <v>Salaries, Taxes &amp; Benefits</v>
          </cell>
          <cell r="G3305">
            <v>34918.269999999997</v>
          </cell>
          <cell r="J3305">
            <v>34918.269999999997</v>
          </cell>
        </row>
        <row r="3306">
          <cell r="D3306" t="str">
            <v>05-707-50200-000</v>
          </cell>
          <cell r="E3306" t="str">
            <v>BWI-Hourly</v>
          </cell>
          <cell r="F3306" t="str">
            <v>Salaries, Taxes &amp; Benefits</v>
          </cell>
          <cell r="G3306">
            <v>35187.57</v>
          </cell>
          <cell r="J3306">
            <v>35187.57</v>
          </cell>
        </row>
        <row r="3307">
          <cell r="D3307" t="str">
            <v>01-125-52000-000</v>
          </cell>
          <cell r="E3307" t="str">
            <v>JFK-76-Health Insurance-</v>
          </cell>
          <cell r="F3307" t="str">
            <v>Salaries, Taxes &amp; Benefits</v>
          </cell>
          <cell r="G3307">
            <v>35272.1</v>
          </cell>
          <cell r="J3307">
            <v>35272.1</v>
          </cell>
        </row>
        <row r="3308">
          <cell r="D3308" t="str">
            <v>06-461-51200-000</v>
          </cell>
          <cell r="E3308" t="str">
            <v>MIA-708-SUTA</v>
          </cell>
          <cell r="F3308" t="str">
            <v>Salaries, Taxes &amp; Benefits</v>
          </cell>
          <cell r="G3308">
            <v>35289.68</v>
          </cell>
          <cell r="J3308">
            <v>35289.68</v>
          </cell>
        </row>
        <row r="3309">
          <cell r="D3309" t="str">
            <v>05-750-51000-000</v>
          </cell>
          <cell r="E3309" t="str">
            <v>PHX-Social Security</v>
          </cell>
          <cell r="F3309" t="str">
            <v>Salaries, Taxes &amp; Benefits</v>
          </cell>
          <cell r="G3309">
            <v>35333.980000000003</v>
          </cell>
          <cell r="J3309">
            <v>35333.980000000003</v>
          </cell>
        </row>
        <row r="3310">
          <cell r="D3310" t="str">
            <v>05-767-50100-000</v>
          </cell>
          <cell r="E3310" t="str">
            <v>SAT-Salary</v>
          </cell>
          <cell r="F3310" t="str">
            <v>Salaries, Taxes &amp; Benefits</v>
          </cell>
          <cell r="G3310">
            <v>36026.300000000003</v>
          </cell>
          <cell r="J3310">
            <v>36026.300000000003</v>
          </cell>
        </row>
        <row r="3311">
          <cell r="D3311" t="str">
            <v>01-166-51200-000</v>
          </cell>
          <cell r="E3311" t="str">
            <v>PHL-SUTA-</v>
          </cell>
          <cell r="F3311" t="str">
            <v>Salaries, Taxes &amp; Benefits</v>
          </cell>
          <cell r="G3311">
            <v>36949.07</v>
          </cell>
          <cell r="J3311">
            <v>36949.07</v>
          </cell>
        </row>
        <row r="3312">
          <cell r="D3312" t="str">
            <v>06-999-51000-000</v>
          </cell>
          <cell r="E3312" t="str">
            <v>SG&amp;A MIA-Social Security</v>
          </cell>
          <cell r="F3312" t="str">
            <v>Salaries, Taxes &amp; Benefits</v>
          </cell>
          <cell r="G3312">
            <v>37214.74</v>
          </cell>
          <cell r="J3312">
            <v>37214.74</v>
          </cell>
        </row>
        <row r="3313">
          <cell r="D3313" t="str">
            <v>05-748-50100-000</v>
          </cell>
          <cell r="E3313" t="str">
            <v>OKC-Salary</v>
          </cell>
          <cell r="F3313" t="str">
            <v>Salaries, Taxes &amp; Benefits</v>
          </cell>
          <cell r="G3313">
            <v>37269.17</v>
          </cell>
          <cell r="J3313">
            <v>37269.17</v>
          </cell>
        </row>
        <row r="3314">
          <cell r="D3314" t="str">
            <v>05-720-50100-000</v>
          </cell>
          <cell r="E3314" t="str">
            <v>ELP-Salary</v>
          </cell>
          <cell r="F3314" t="str">
            <v>Salaries, Taxes &amp; Benefits</v>
          </cell>
          <cell r="G3314">
            <v>37428.58</v>
          </cell>
          <cell r="J3314">
            <v>37428.58</v>
          </cell>
        </row>
        <row r="3315">
          <cell r="D3315" t="str">
            <v>05-769-50100-000</v>
          </cell>
          <cell r="E3315" t="str">
            <v>SHV-Salary</v>
          </cell>
          <cell r="F3315" t="str">
            <v>Salaries, Taxes &amp; Benefits</v>
          </cell>
          <cell r="G3315">
            <v>37527.53</v>
          </cell>
          <cell r="J3315">
            <v>37527.53</v>
          </cell>
        </row>
        <row r="3316">
          <cell r="D3316" t="str">
            <v>05-775-50100-000</v>
          </cell>
          <cell r="E3316" t="str">
            <v>STL-Salary</v>
          </cell>
          <cell r="F3316" t="str">
            <v>Salaries, Taxes &amp; Benefits</v>
          </cell>
          <cell r="G3316">
            <v>38472.550000000003</v>
          </cell>
          <cell r="J3316">
            <v>38472.550000000003</v>
          </cell>
        </row>
        <row r="3317">
          <cell r="D3317" t="str">
            <v>05-740-50100-000</v>
          </cell>
          <cell r="E3317" t="str">
            <v>LIT-Salary</v>
          </cell>
          <cell r="F3317" t="str">
            <v>Salaries, Taxes &amp; Benefits</v>
          </cell>
          <cell r="G3317">
            <v>39055.879999999997</v>
          </cell>
          <cell r="J3317">
            <v>39055.879999999997</v>
          </cell>
        </row>
        <row r="3318">
          <cell r="D3318" t="str">
            <v>01-151-50100-000</v>
          </cell>
          <cell r="E3318" t="str">
            <v>IAD-6-EK Salary-</v>
          </cell>
          <cell r="F3318" t="str">
            <v>Salaries, Taxes &amp; Benefits</v>
          </cell>
          <cell r="G3318">
            <v>39552.11</v>
          </cell>
          <cell r="J3318">
            <v>39552.11</v>
          </cell>
        </row>
        <row r="3319">
          <cell r="D3319" t="str">
            <v>06-450-50300-000</v>
          </cell>
          <cell r="E3319" t="str">
            <v>MIA-1601-Overtime</v>
          </cell>
          <cell r="F3319" t="str">
            <v>Salaries, Taxes &amp; Benefits</v>
          </cell>
          <cell r="G3319">
            <v>39917.980000000003</v>
          </cell>
          <cell r="J3319">
            <v>39917.980000000003</v>
          </cell>
        </row>
        <row r="3320">
          <cell r="D3320" t="str">
            <v>05-757-50100-000</v>
          </cell>
          <cell r="E3320" t="str">
            <v>LAS-Salary</v>
          </cell>
          <cell r="F3320" t="str">
            <v>Salaries, Taxes &amp; Benefits</v>
          </cell>
          <cell r="G3320">
            <v>40419.620000000003</v>
          </cell>
          <cell r="J3320">
            <v>40419.620000000003</v>
          </cell>
        </row>
        <row r="3321">
          <cell r="D3321" t="str">
            <v>01-300-50100-000</v>
          </cell>
          <cell r="E3321" t="str">
            <v xml:space="preserve"> -SAN-Salary-</v>
          </cell>
          <cell r="F3321" t="str">
            <v>Salaries, Taxes &amp; Benefits</v>
          </cell>
          <cell r="G3321">
            <v>40547.300000000003</v>
          </cell>
          <cell r="J3321">
            <v>40547.300000000003</v>
          </cell>
        </row>
        <row r="3322">
          <cell r="D3322" t="str">
            <v>01-166-52000-000</v>
          </cell>
          <cell r="E3322" t="str">
            <v>PHL-Health Insurance-</v>
          </cell>
          <cell r="F3322" t="str">
            <v>Salaries, Taxes &amp; Benefits</v>
          </cell>
          <cell r="G3322">
            <v>40948.68</v>
          </cell>
          <cell r="J3322">
            <v>40948.68</v>
          </cell>
        </row>
        <row r="3323">
          <cell r="D3323" t="str">
            <v>05-745-50100-000</v>
          </cell>
          <cell r="E3323" t="str">
            <v>MSY-Salary</v>
          </cell>
          <cell r="F3323" t="str">
            <v>Salaries, Taxes &amp; Benefits</v>
          </cell>
          <cell r="G3323">
            <v>40959</v>
          </cell>
          <cell r="J3323">
            <v>40959</v>
          </cell>
        </row>
        <row r="3324">
          <cell r="D3324" t="str">
            <v>05-742-50100-000</v>
          </cell>
          <cell r="E3324" t="str">
            <v>MEM-Salary</v>
          </cell>
          <cell r="F3324" t="str">
            <v>Salaries, Taxes &amp; Benefits</v>
          </cell>
          <cell r="G3324">
            <v>40980</v>
          </cell>
          <cell r="J3324">
            <v>40980</v>
          </cell>
        </row>
        <row r="3325">
          <cell r="D3325" t="str">
            <v>05-745-51000-000</v>
          </cell>
          <cell r="E3325" t="str">
            <v>MSY-Social Security</v>
          </cell>
          <cell r="F3325" t="str">
            <v>Salaries, Taxes &amp; Benefits</v>
          </cell>
          <cell r="G3325">
            <v>42803.79</v>
          </cell>
          <cell r="J3325">
            <v>42803.79</v>
          </cell>
        </row>
        <row r="3326">
          <cell r="D3326" t="str">
            <v>01-001-50300-000</v>
          </cell>
          <cell r="E3326" t="str">
            <v>SG&amp;A Overtime</v>
          </cell>
          <cell r="F3326" t="str">
            <v>Salaries, Taxes &amp; Benefits</v>
          </cell>
          <cell r="G3326">
            <v>42803.86</v>
          </cell>
          <cell r="J3326">
            <v>42803.86</v>
          </cell>
        </row>
        <row r="3327">
          <cell r="D3327" t="str">
            <v>01-170-51100-000</v>
          </cell>
          <cell r="E3327" t="str">
            <v>IAH-GEN-Medicare-</v>
          </cell>
          <cell r="F3327" t="str">
            <v>Salaries, Taxes &amp; Benefits</v>
          </cell>
          <cell r="G3327">
            <v>43355.81</v>
          </cell>
          <cell r="J3327">
            <v>43355.81</v>
          </cell>
        </row>
        <row r="3328">
          <cell r="D3328" t="str">
            <v>01-195-51200-000</v>
          </cell>
          <cell r="E3328" t="str">
            <v>SEA-2427-SUTA-</v>
          </cell>
          <cell r="F3328" t="str">
            <v>Salaries, Taxes &amp; Benefits</v>
          </cell>
          <cell r="G3328">
            <v>43399.47</v>
          </cell>
          <cell r="J3328">
            <v>43399.47</v>
          </cell>
        </row>
        <row r="3329">
          <cell r="D3329" t="str">
            <v>05-765-50100-000</v>
          </cell>
          <cell r="E3329" t="str">
            <v>SAN-Salary</v>
          </cell>
          <cell r="F3329" t="str">
            <v>Salaries, Taxes &amp; Benefits</v>
          </cell>
          <cell r="G3329">
            <v>43647.85</v>
          </cell>
          <cell r="J3329">
            <v>43647.85</v>
          </cell>
        </row>
        <row r="3330">
          <cell r="D3330" t="str">
            <v>05-759-50100-000</v>
          </cell>
          <cell r="E3330" t="str">
            <v>MHR-Salary</v>
          </cell>
          <cell r="F3330" t="str">
            <v>Salaries, Taxes &amp; Benefits</v>
          </cell>
          <cell r="G3330">
            <v>43760.83</v>
          </cell>
          <cell r="J3330">
            <v>43760.83</v>
          </cell>
        </row>
        <row r="3331">
          <cell r="D3331" t="str">
            <v>05-747-50100-000</v>
          </cell>
          <cell r="E3331" t="str">
            <v>MCI-156-Salary</v>
          </cell>
          <cell r="F3331" t="str">
            <v>Salaries, Taxes &amp; Benefits</v>
          </cell>
          <cell r="G3331">
            <v>43867.02</v>
          </cell>
          <cell r="J3331">
            <v>43867.02</v>
          </cell>
        </row>
        <row r="3332">
          <cell r="D3332" t="str">
            <v>05-773-50100-000</v>
          </cell>
          <cell r="E3332" t="str">
            <v>SFO-Salary</v>
          </cell>
          <cell r="F3332" t="str">
            <v>Salaries, Taxes &amp; Benefits</v>
          </cell>
          <cell r="G3332">
            <v>43934.03</v>
          </cell>
          <cell r="J3332">
            <v>43934.03</v>
          </cell>
        </row>
        <row r="3333">
          <cell r="D3333" t="str">
            <v>01-166-51000-000</v>
          </cell>
          <cell r="E3333" t="str">
            <v>PHL-Social Security-</v>
          </cell>
          <cell r="F3333" t="str">
            <v>Salaries, Taxes &amp; Benefits</v>
          </cell>
          <cell r="G3333">
            <v>46596.81</v>
          </cell>
          <cell r="J3333">
            <v>46596.81</v>
          </cell>
        </row>
        <row r="3334">
          <cell r="D3334" t="str">
            <v>01-100-51200-000</v>
          </cell>
          <cell r="E3334" t="str">
            <v>JFK-261-SUTA-</v>
          </cell>
          <cell r="F3334" t="str">
            <v>Salaries, Taxes &amp; Benefits</v>
          </cell>
          <cell r="G3334">
            <v>46700.42</v>
          </cell>
          <cell r="J3334">
            <v>46700.42</v>
          </cell>
        </row>
        <row r="3335">
          <cell r="D3335" t="str">
            <v>01-150-51000-000</v>
          </cell>
          <cell r="E3335" t="str">
            <v>IAD-6-Social Security-</v>
          </cell>
          <cell r="F3335" t="str">
            <v>Salaries, Taxes &amp; Benefits</v>
          </cell>
          <cell r="G3335">
            <v>47680.29</v>
          </cell>
          <cell r="J3335">
            <v>47680.29</v>
          </cell>
        </row>
        <row r="3336">
          <cell r="D3336" t="str">
            <v>01-155-51000-000</v>
          </cell>
          <cell r="E3336" t="str">
            <v>IADAF-Social Security-</v>
          </cell>
          <cell r="F3336" t="str">
            <v>Salaries, Taxes &amp; Benefits</v>
          </cell>
          <cell r="G3336">
            <v>48723.86</v>
          </cell>
          <cell r="J3336">
            <v>48723.86</v>
          </cell>
        </row>
        <row r="3337">
          <cell r="D3337" t="str">
            <v>05-773-51000-000</v>
          </cell>
          <cell r="E3337" t="str">
            <v>SFO-Social Security</v>
          </cell>
          <cell r="F3337" t="str">
            <v>Salaries, Taxes &amp; Benefits</v>
          </cell>
          <cell r="G3337">
            <v>50290.7</v>
          </cell>
          <cell r="J3337">
            <v>50290.7</v>
          </cell>
        </row>
        <row r="3338">
          <cell r="D3338" t="str">
            <v>05-737-50100-000</v>
          </cell>
          <cell r="E3338" t="str">
            <v>IND-Salary</v>
          </cell>
          <cell r="F3338" t="str">
            <v>Salaries, Taxes &amp; Benefits</v>
          </cell>
          <cell r="G3338">
            <v>50357.17</v>
          </cell>
          <cell r="J3338">
            <v>50357.17</v>
          </cell>
        </row>
        <row r="3339">
          <cell r="D3339" t="str">
            <v>01-155-50100-000</v>
          </cell>
          <cell r="E3339" t="str">
            <v>IADAF-Salary-</v>
          </cell>
          <cell r="F3339" t="str">
            <v>Salaries, Taxes &amp; Benefits</v>
          </cell>
          <cell r="G3339">
            <v>50431.95</v>
          </cell>
          <cell r="J3339">
            <v>50431.95</v>
          </cell>
        </row>
        <row r="3340">
          <cell r="D3340" t="str">
            <v>01-001-52000-000</v>
          </cell>
          <cell r="E3340" t="str">
            <v>SG&amp;A Health Insurance</v>
          </cell>
          <cell r="F3340" t="str">
            <v>Salaries, Taxes &amp; Benefits</v>
          </cell>
          <cell r="G3340">
            <v>50755.7</v>
          </cell>
          <cell r="J3340">
            <v>50755.7</v>
          </cell>
        </row>
        <row r="3341">
          <cell r="D3341" t="str">
            <v>05-706-51000-000</v>
          </cell>
          <cell r="E3341" t="str">
            <v>AUS-Social Security</v>
          </cell>
          <cell r="F3341" t="str">
            <v>Salaries, Taxes &amp; Benefits</v>
          </cell>
          <cell r="G3341">
            <v>51008.3</v>
          </cell>
          <cell r="J3341">
            <v>51008.3</v>
          </cell>
        </row>
        <row r="3342">
          <cell r="D3342" t="str">
            <v>01-210-50100-000</v>
          </cell>
          <cell r="E3342" t="str">
            <v>SAT-Salary-</v>
          </cell>
          <cell r="F3342" t="str">
            <v>Salaries, Taxes &amp; Benefits</v>
          </cell>
          <cell r="G3342">
            <v>51800.4</v>
          </cell>
          <cell r="J3342">
            <v>51800.4</v>
          </cell>
        </row>
        <row r="3343">
          <cell r="D3343" t="str">
            <v>05-755-51000-000</v>
          </cell>
          <cell r="E3343" t="str">
            <v>RNO-Social Security</v>
          </cell>
          <cell r="F3343" t="str">
            <v>Salaries, Taxes &amp; Benefits</v>
          </cell>
          <cell r="G3343">
            <v>52050</v>
          </cell>
          <cell r="J3343">
            <v>52050</v>
          </cell>
        </row>
        <row r="3344">
          <cell r="D3344" t="str">
            <v>05-747-51000-000</v>
          </cell>
          <cell r="E3344" t="str">
            <v>MCI-156-Social Security</v>
          </cell>
          <cell r="F3344" t="str">
            <v>Salaries, Taxes &amp; Benefits</v>
          </cell>
          <cell r="G3344">
            <v>52137.11</v>
          </cell>
          <cell r="J3344">
            <v>52137.11</v>
          </cell>
        </row>
        <row r="3345">
          <cell r="D3345" t="str">
            <v>05-703-50100-000</v>
          </cell>
          <cell r="E3345" t="str">
            <v>BDL-Salary</v>
          </cell>
          <cell r="F3345" t="str">
            <v>Salaries, Taxes &amp; Benefits</v>
          </cell>
          <cell r="G3345">
            <v>52700.31</v>
          </cell>
          <cell r="J3345">
            <v>52700.31</v>
          </cell>
        </row>
        <row r="3346">
          <cell r="D3346" t="str">
            <v>06-999-50500-000</v>
          </cell>
          <cell r="E3346" t="str">
            <v>SG&amp;A MIA-Annual Bonuses</v>
          </cell>
          <cell r="F3346" t="str">
            <v>Salaries, Taxes &amp; Benefits</v>
          </cell>
          <cell r="G3346">
            <v>53535.64</v>
          </cell>
          <cell r="J3346">
            <v>53535.64</v>
          </cell>
        </row>
        <row r="3347">
          <cell r="D3347" t="str">
            <v>01-165-51200-000</v>
          </cell>
          <cell r="E3347" t="str">
            <v>EWRSAS- -SUTA-</v>
          </cell>
          <cell r="F3347" t="str">
            <v>Salaries, Taxes &amp; Benefits</v>
          </cell>
          <cell r="G3347">
            <v>54280.97</v>
          </cell>
          <cell r="J3347">
            <v>54280.97</v>
          </cell>
        </row>
        <row r="3348">
          <cell r="D3348" t="str">
            <v>03-230-52000-000</v>
          </cell>
          <cell r="E3348" t="str">
            <v>YYZ-2-Health Insurance</v>
          </cell>
          <cell r="F3348" t="str">
            <v>Salaries, Taxes &amp; Benefits</v>
          </cell>
          <cell r="G3348">
            <v>54457.11</v>
          </cell>
          <cell r="J3348">
            <v>54457.11</v>
          </cell>
        </row>
        <row r="3349">
          <cell r="D3349" t="str">
            <v>05-704-51000-000</v>
          </cell>
          <cell r="E3349" t="str">
            <v>ATL-Social Security</v>
          </cell>
          <cell r="F3349" t="str">
            <v>Salaries, Taxes &amp; Benefits</v>
          </cell>
          <cell r="G3349">
            <v>54700.1</v>
          </cell>
          <cell r="J3349">
            <v>54700.1</v>
          </cell>
        </row>
        <row r="3350">
          <cell r="D3350" t="str">
            <v>01-135-51100-000</v>
          </cell>
          <cell r="E3350" t="str">
            <v>JFK-66-Medicare-</v>
          </cell>
          <cell r="F3350" t="str">
            <v>Salaries, Taxes &amp; Benefits</v>
          </cell>
          <cell r="G3350">
            <v>54797.14</v>
          </cell>
          <cell r="J3350">
            <v>54797.14</v>
          </cell>
        </row>
        <row r="3351">
          <cell r="D3351" t="str">
            <v>03-002-50500-000</v>
          </cell>
          <cell r="E3351" t="str">
            <v>SG&amp;A-Annual Bonuses</v>
          </cell>
          <cell r="F3351" t="str">
            <v>Salaries, Taxes &amp; Benefits</v>
          </cell>
          <cell r="G3351">
            <v>54944.63</v>
          </cell>
          <cell r="J3351">
            <v>54944.63</v>
          </cell>
        </row>
        <row r="3352">
          <cell r="D3352" t="str">
            <v>01-151-51000-000</v>
          </cell>
          <cell r="E3352" t="str">
            <v>IAD-6-EK Social Security-</v>
          </cell>
          <cell r="F3352" t="str">
            <v>Salaries, Taxes &amp; Benefits</v>
          </cell>
          <cell r="G3352">
            <v>55191.87</v>
          </cell>
          <cell r="J3352">
            <v>55191.87</v>
          </cell>
        </row>
        <row r="3353">
          <cell r="D3353" t="str">
            <v>05-755-50100-000</v>
          </cell>
          <cell r="E3353" t="str">
            <v>RNO-Salary</v>
          </cell>
          <cell r="F3353" t="str">
            <v>Salaries, Taxes &amp; Benefits</v>
          </cell>
          <cell r="G3353">
            <v>55626.3</v>
          </cell>
          <cell r="J3353">
            <v>55626.3</v>
          </cell>
        </row>
        <row r="3354">
          <cell r="D3354" t="str">
            <v>01-100-51100-000</v>
          </cell>
          <cell r="E3354" t="str">
            <v>JFK-261-Medicare-</v>
          </cell>
          <cell r="F3354" t="str">
            <v>Salaries, Taxes &amp; Benefits</v>
          </cell>
          <cell r="G3354">
            <v>56418.47</v>
          </cell>
          <cell r="J3354">
            <v>56418.47</v>
          </cell>
        </row>
        <row r="3355">
          <cell r="D3355" t="str">
            <v>01-135-50600-000</v>
          </cell>
          <cell r="E3355" t="str">
            <v>JFK-66-Quarterly Incentives-</v>
          </cell>
          <cell r="F3355" t="str">
            <v>Salaries, Taxes &amp; Benefits</v>
          </cell>
          <cell r="G3355">
            <v>56542.01</v>
          </cell>
          <cell r="J3355">
            <v>56542.01</v>
          </cell>
        </row>
        <row r="3356">
          <cell r="D3356" t="str">
            <v>05-710-52000-000</v>
          </cell>
          <cell r="E3356" t="str">
            <v>DFW-B1639-Health Insurance</v>
          </cell>
          <cell r="F3356" t="str">
            <v>Salaries, Taxes &amp; Benefits</v>
          </cell>
          <cell r="G3356">
            <v>57779.32</v>
          </cell>
          <cell r="J3356">
            <v>57779.32</v>
          </cell>
        </row>
        <row r="3357">
          <cell r="D3357" t="str">
            <v>01-135-51200-000</v>
          </cell>
          <cell r="E3357" t="str">
            <v>JFK-66-SUTA-</v>
          </cell>
          <cell r="F3357" t="str">
            <v>Salaries, Taxes &amp; Benefits</v>
          </cell>
          <cell r="G3357">
            <v>58069.09</v>
          </cell>
          <cell r="J3357">
            <v>58069.09</v>
          </cell>
        </row>
        <row r="3358">
          <cell r="D3358" t="str">
            <v>05-760-50200-000</v>
          </cell>
          <cell r="E3358" t="str">
            <v>SLC-Hourly</v>
          </cell>
          <cell r="F3358" t="str">
            <v>Salaries, Taxes &amp; Benefits</v>
          </cell>
          <cell r="G3358">
            <v>58125.42</v>
          </cell>
          <cell r="J3358">
            <v>58125.42</v>
          </cell>
        </row>
        <row r="3359">
          <cell r="D3359" t="str">
            <v>03-250-50100-000</v>
          </cell>
          <cell r="E3359" t="str">
            <v>YUL-TRUCKING-Salary</v>
          </cell>
          <cell r="F3359" t="str">
            <v>Salaries, Taxes &amp; Benefits</v>
          </cell>
          <cell r="G3359">
            <v>58221.53</v>
          </cell>
          <cell r="J3359">
            <v>58221.53</v>
          </cell>
        </row>
        <row r="3360">
          <cell r="D3360" t="str">
            <v>05-738-50300-000</v>
          </cell>
          <cell r="E3360" t="str">
            <v>LAX-Overtime</v>
          </cell>
          <cell r="F3360" t="str">
            <v>Salaries, Taxes &amp; Benefits</v>
          </cell>
          <cell r="G3360">
            <v>59307.92</v>
          </cell>
          <cell r="J3360">
            <v>59307.92</v>
          </cell>
        </row>
        <row r="3361">
          <cell r="D3361" t="str">
            <v>01-165-50300-000</v>
          </cell>
          <cell r="E3361" t="str">
            <v>EWRSAS-Overtime-</v>
          </cell>
          <cell r="F3361" t="str">
            <v>Salaries, Taxes &amp; Benefits</v>
          </cell>
          <cell r="G3361">
            <v>60139.14</v>
          </cell>
          <cell r="J3361">
            <v>60139.14</v>
          </cell>
        </row>
        <row r="3362">
          <cell r="D3362" t="str">
            <v>01-167-52000-000</v>
          </cell>
          <cell r="E3362" t="str">
            <v>ORD-AF-Health Insurance-</v>
          </cell>
          <cell r="F3362" t="str">
            <v>Salaries, Taxes &amp; Benefits</v>
          </cell>
          <cell r="G3362">
            <v>60208.79</v>
          </cell>
          <cell r="J3362">
            <v>60208.79</v>
          </cell>
        </row>
        <row r="3363">
          <cell r="D3363" t="str">
            <v>01-145-50600-000</v>
          </cell>
          <cell r="E3363" t="str">
            <v>JFK- 9-Quarterly Incentives-</v>
          </cell>
          <cell r="F3363" t="str">
            <v>Salaries, Taxes &amp; Benefits</v>
          </cell>
          <cell r="G3363">
            <v>60320.01</v>
          </cell>
          <cell r="J3363">
            <v>60320.01</v>
          </cell>
        </row>
        <row r="3364">
          <cell r="D3364" t="str">
            <v>05-765-51000-000</v>
          </cell>
          <cell r="E3364" t="str">
            <v>SAN-Social Security</v>
          </cell>
          <cell r="F3364" t="str">
            <v>Salaries, Taxes &amp; Benefits</v>
          </cell>
          <cell r="G3364">
            <v>61023.79</v>
          </cell>
          <cell r="J3364">
            <v>61023.79</v>
          </cell>
        </row>
        <row r="3365">
          <cell r="D3365" t="str">
            <v>01-145-51100-000</v>
          </cell>
          <cell r="E3365" t="str">
            <v>JFK- 9-Medicare-</v>
          </cell>
          <cell r="F3365" t="str">
            <v>Salaries, Taxes &amp; Benefits</v>
          </cell>
          <cell r="G3365">
            <v>61674.59</v>
          </cell>
          <cell r="J3365">
            <v>61674.59</v>
          </cell>
        </row>
        <row r="3366">
          <cell r="D3366" t="str">
            <v>05-772-50300-000</v>
          </cell>
          <cell r="E3366" t="str">
            <v>SEA-Overtime</v>
          </cell>
          <cell r="F3366" t="str">
            <v>Salaries, Taxes &amp; Benefits</v>
          </cell>
          <cell r="G3366">
            <v>61893.01</v>
          </cell>
          <cell r="J3366">
            <v>61893.01</v>
          </cell>
        </row>
        <row r="3367">
          <cell r="D3367" t="str">
            <v>05-777-50200-000</v>
          </cell>
          <cell r="E3367" t="str">
            <v>TUL-Hourly</v>
          </cell>
          <cell r="F3367" t="str">
            <v>Salaries, Taxes &amp; Benefits</v>
          </cell>
          <cell r="G3367">
            <v>62237.49</v>
          </cell>
          <cell r="J3367">
            <v>62237.49</v>
          </cell>
        </row>
        <row r="3368">
          <cell r="D3368" t="str">
            <v>01-145-51200-000</v>
          </cell>
          <cell r="E3368" t="str">
            <v>JFK- 9-SUTA-</v>
          </cell>
          <cell r="F3368" t="str">
            <v>Salaries, Taxes &amp; Benefits</v>
          </cell>
          <cell r="G3368">
            <v>62924.85</v>
          </cell>
          <cell r="J3368">
            <v>62924.85</v>
          </cell>
        </row>
        <row r="3369">
          <cell r="D3369" t="str">
            <v>01-190-50200-000</v>
          </cell>
          <cell r="E3369" t="str">
            <v>SEA-2345-Hourly-</v>
          </cell>
          <cell r="F3369" t="str">
            <v>Salaries, Taxes &amp; Benefits</v>
          </cell>
          <cell r="G3369">
            <v>64197.98</v>
          </cell>
          <cell r="J3369">
            <v>64197.98</v>
          </cell>
        </row>
        <row r="3370">
          <cell r="D3370" t="str">
            <v>03-230-51000-000</v>
          </cell>
          <cell r="E3370" t="str">
            <v>YYZ-2-Social Benefits</v>
          </cell>
          <cell r="F3370" t="str">
            <v>Salaries, Taxes &amp; Benefits</v>
          </cell>
          <cell r="G3370">
            <v>64547.5</v>
          </cell>
          <cell r="J3370">
            <v>64547.5</v>
          </cell>
        </row>
        <row r="3371">
          <cell r="D3371" t="str">
            <v>01-167-51000-000</v>
          </cell>
          <cell r="E3371" t="str">
            <v>ORD-AF-Social Security-</v>
          </cell>
          <cell r="F3371" t="str">
            <v>Salaries, Taxes &amp; Benefits</v>
          </cell>
          <cell r="G3371">
            <v>65748.240000000005</v>
          </cell>
          <cell r="J3371">
            <v>65748.240000000005</v>
          </cell>
        </row>
        <row r="3372">
          <cell r="D3372" t="str">
            <v>01-195-51000-000</v>
          </cell>
          <cell r="E3372" t="str">
            <v>SEA-2427-Social Security-</v>
          </cell>
          <cell r="F3372" t="str">
            <v>Salaries, Taxes &amp; Benefits</v>
          </cell>
          <cell r="G3372">
            <v>66273.990000000005</v>
          </cell>
          <cell r="J3372">
            <v>66273.990000000005</v>
          </cell>
        </row>
        <row r="3373">
          <cell r="D3373" t="str">
            <v>05-773-52000-000</v>
          </cell>
          <cell r="E3373" t="str">
            <v>SFO-Health Insurance</v>
          </cell>
          <cell r="F3373" t="str">
            <v>Salaries, Taxes &amp; Benefits</v>
          </cell>
          <cell r="G3373">
            <v>67142.17</v>
          </cell>
          <cell r="J3373">
            <v>67142.17</v>
          </cell>
        </row>
        <row r="3374">
          <cell r="D3374" t="str">
            <v>01-175-50100-000</v>
          </cell>
          <cell r="E3374" t="str">
            <v>DFW-Salary-</v>
          </cell>
          <cell r="F3374" t="str">
            <v>Salaries, Taxes &amp; Benefits</v>
          </cell>
          <cell r="G3374">
            <v>67911.960000000006</v>
          </cell>
          <cell r="J3374">
            <v>67911.960000000006</v>
          </cell>
        </row>
        <row r="3375">
          <cell r="D3375" t="str">
            <v>05-730-50300-000</v>
          </cell>
          <cell r="E3375" t="str">
            <v>IAH-B19175-Overtime</v>
          </cell>
          <cell r="F3375" t="str">
            <v>Salaries, Taxes &amp; Benefits</v>
          </cell>
          <cell r="G3375">
            <v>68341.73</v>
          </cell>
          <cell r="J3375">
            <v>68341.73</v>
          </cell>
        </row>
        <row r="3376">
          <cell r="D3376" t="str">
            <v>05-703-51000-000</v>
          </cell>
          <cell r="E3376" t="str">
            <v>BDL-Social Security</v>
          </cell>
          <cell r="F3376" t="str">
            <v>Salaries, Taxes &amp; Benefits</v>
          </cell>
          <cell r="G3376">
            <v>68537.47</v>
          </cell>
          <cell r="J3376">
            <v>68537.47</v>
          </cell>
        </row>
        <row r="3377">
          <cell r="D3377" t="str">
            <v>05-706-50100-000</v>
          </cell>
          <cell r="E3377" t="str">
            <v>AUS-Salary</v>
          </cell>
          <cell r="F3377" t="str">
            <v>Salaries, Taxes &amp; Benefits</v>
          </cell>
          <cell r="G3377">
            <v>68919.710000000006</v>
          </cell>
          <cell r="J3377">
            <v>68919.710000000006</v>
          </cell>
        </row>
        <row r="3378">
          <cell r="D3378" t="str">
            <v>03-230-50300-000</v>
          </cell>
          <cell r="E3378" t="str">
            <v>YYZ-2-Overtime</v>
          </cell>
          <cell r="F3378" t="str">
            <v>Salaries, Taxes &amp; Benefits</v>
          </cell>
          <cell r="G3378">
            <v>69004.05</v>
          </cell>
          <cell r="J3378">
            <v>69004.05</v>
          </cell>
        </row>
        <row r="3379">
          <cell r="D3379" t="str">
            <v>06-500-51000-000</v>
          </cell>
          <cell r="E3379" t="str">
            <v>B702-Social Security</v>
          </cell>
          <cell r="F3379" t="str">
            <v>Salaries, Taxes &amp; Benefits</v>
          </cell>
          <cell r="G3379">
            <v>69023.91</v>
          </cell>
          <cell r="J3379">
            <v>69023.91</v>
          </cell>
        </row>
        <row r="3380">
          <cell r="D3380" t="str">
            <v>05-704-50100-000</v>
          </cell>
          <cell r="E3380" t="str">
            <v>ATL-Salary</v>
          </cell>
          <cell r="F3380" t="str">
            <v>Salaries, Taxes &amp; Benefits</v>
          </cell>
          <cell r="G3380">
            <v>70434.880000000005</v>
          </cell>
          <cell r="J3380">
            <v>70434.880000000005</v>
          </cell>
        </row>
        <row r="3381">
          <cell r="D3381" t="str">
            <v>06-465-50300-000</v>
          </cell>
          <cell r="E3381" t="str">
            <v>MIA-716-Overtime</v>
          </cell>
          <cell r="F3381" t="str">
            <v>Salaries, Taxes &amp; Benefits</v>
          </cell>
          <cell r="G3381">
            <v>71046.77</v>
          </cell>
          <cell r="J3381">
            <v>71046.77</v>
          </cell>
        </row>
        <row r="3382">
          <cell r="D3382" t="str">
            <v>06-461-51100-000</v>
          </cell>
          <cell r="E3382" t="str">
            <v>MIA-708-Medicare</v>
          </cell>
          <cell r="F3382" t="str">
            <v>Salaries, Taxes &amp; Benefits</v>
          </cell>
          <cell r="G3382">
            <v>71169.399999999994</v>
          </cell>
          <cell r="J3382">
            <v>71169.399999999994</v>
          </cell>
        </row>
        <row r="3383">
          <cell r="D3383" t="str">
            <v>06-480-50100-000</v>
          </cell>
          <cell r="E3383" t="str">
            <v>FLL-6-Salary</v>
          </cell>
          <cell r="F3383" t="str">
            <v>Salaries, Taxes &amp; Benefits</v>
          </cell>
          <cell r="G3383">
            <v>72004.740000000005</v>
          </cell>
          <cell r="J3383">
            <v>72004.740000000005</v>
          </cell>
        </row>
        <row r="3384">
          <cell r="D3384" t="str">
            <v>05-724-50200-000</v>
          </cell>
          <cell r="E3384" t="str">
            <v>HRL-Hourly</v>
          </cell>
          <cell r="F3384" t="str">
            <v>Salaries, Taxes &amp; Benefits</v>
          </cell>
          <cell r="G3384">
            <v>72442.31</v>
          </cell>
          <cell r="J3384">
            <v>72442.31</v>
          </cell>
        </row>
        <row r="3385">
          <cell r="D3385" t="str">
            <v>01-210-51000-000</v>
          </cell>
          <cell r="E3385" t="str">
            <v>SAT-Social Security-</v>
          </cell>
          <cell r="F3385" t="str">
            <v>Salaries, Taxes &amp; Benefits</v>
          </cell>
          <cell r="G3385">
            <v>73320.78</v>
          </cell>
          <cell r="J3385">
            <v>73320.78</v>
          </cell>
        </row>
        <row r="3386">
          <cell r="D3386" t="str">
            <v>06-475-50200-000</v>
          </cell>
          <cell r="E3386" t="str">
            <v>MIA-TRUCKING-Hourly</v>
          </cell>
          <cell r="F3386" t="str">
            <v>Salaries, Taxes &amp; Benefits</v>
          </cell>
          <cell r="G3386">
            <v>74216.539999999994</v>
          </cell>
          <cell r="J3386">
            <v>74216.539999999994</v>
          </cell>
        </row>
        <row r="3387">
          <cell r="D3387" t="str">
            <v>01-175-51000-000</v>
          </cell>
          <cell r="E3387" t="str">
            <v>DFW-Social Security-</v>
          </cell>
          <cell r="F3387" t="str">
            <v>Salaries, Taxes &amp; Benefits</v>
          </cell>
          <cell r="G3387">
            <v>74233.81</v>
          </cell>
          <cell r="J3387">
            <v>74233.81</v>
          </cell>
        </row>
        <row r="3388">
          <cell r="D3388" t="str">
            <v>01-150-50300-000</v>
          </cell>
          <cell r="E3388" t="str">
            <v>IAD-6-Overtime-</v>
          </cell>
          <cell r="F3388" t="str">
            <v>Salaries, Taxes &amp; Benefits</v>
          </cell>
          <cell r="G3388">
            <v>74238.7</v>
          </cell>
          <cell r="J3388">
            <v>74238.7</v>
          </cell>
        </row>
        <row r="3389">
          <cell r="D3389" t="str">
            <v>05-744-51000-000</v>
          </cell>
          <cell r="E3389" t="str">
            <v>MSP-7550-Social Security</v>
          </cell>
          <cell r="F3389" t="str">
            <v>Salaries, Taxes &amp; Benefits</v>
          </cell>
          <cell r="G3389">
            <v>75453.34</v>
          </cell>
          <cell r="J3389">
            <v>75453.34</v>
          </cell>
        </row>
        <row r="3390">
          <cell r="D3390" t="str">
            <v>05-744-50100-000</v>
          </cell>
          <cell r="E3390" t="str">
            <v>MSP-7550-Salary</v>
          </cell>
          <cell r="F3390" t="str">
            <v>Salaries, Taxes &amp; Benefits</v>
          </cell>
          <cell r="G3390">
            <v>75564.94</v>
          </cell>
          <cell r="J3390">
            <v>75564.94</v>
          </cell>
        </row>
        <row r="3391">
          <cell r="D3391" t="str">
            <v>05-725-51000-000</v>
          </cell>
          <cell r="E3391" t="str">
            <v>HSV-Social Security</v>
          </cell>
          <cell r="F3391" t="str">
            <v>Salaries, Taxes &amp; Benefits</v>
          </cell>
          <cell r="G3391">
            <v>75614.25</v>
          </cell>
          <cell r="J3391">
            <v>75614.25</v>
          </cell>
        </row>
        <row r="3392">
          <cell r="D3392" t="str">
            <v>06-500-50300-000</v>
          </cell>
          <cell r="E3392" t="str">
            <v>B702-Overtime</v>
          </cell>
          <cell r="F3392" t="str">
            <v>Salaries, Taxes &amp; Benefits</v>
          </cell>
          <cell r="G3392">
            <v>75780.72</v>
          </cell>
          <cell r="J3392">
            <v>75780.72</v>
          </cell>
        </row>
        <row r="3393">
          <cell r="D3393" t="str">
            <v>05-749-50300-000</v>
          </cell>
          <cell r="E3393" t="str">
            <v>ORD-Overtime</v>
          </cell>
          <cell r="F3393" t="str">
            <v>Salaries, Taxes &amp; Benefits</v>
          </cell>
          <cell r="G3393">
            <v>75793.62</v>
          </cell>
          <cell r="J3393">
            <v>75793.62</v>
          </cell>
        </row>
        <row r="3394">
          <cell r="D3394" t="str">
            <v>05-723-50200-000</v>
          </cell>
          <cell r="E3394" t="str">
            <v>FAT-Hourly</v>
          </cell>
          <cell r="F3394" t="str">
            <v>Salaries, Taxes &amp; Benefits</v>
          </cell>
          <cell r="G3394">
            <v>78084.210000000006</v>
          </cell>
          <cell r="J3394">
            <v>78084.210000000006</v>
          </cell>
        </row>
        <row r="3395">
          <cell r="D3395" t="str">
            <v>05-731-50200-000</v>
          </cell>
          <cell r="E3395" t="str">
            <v>ICT-Hourly</v>
          </cell>
          <cell r="F3395" t="str">
            <v>Salaries, Taxes &amp; Benefits</v>
          </cell>
          <cell r="G3395">
            <v>80566.240000000005</v>
          </cell>
          <cell r="J3395">
            <v>80566.240000000005</v>
          </cell>
        </row>
        <row r="3396">
          <cell r="D3396" t="str">
            <v>01-115-51000-000</v>
          </cell>
          <cell r="E3396" t="str">
            <v>JFK East-Social Security-</v>
          </cell>
          <cell r="F3396" t="str">
            <v>Salaries, Taxes &amp; Benefits</v>
          </cell>
          <cell r="G3396">
            <v>80702.83</v>
          </cell>
          <cell r="J3396">
            <v>80702.83</v>
          </cell>
        </row>
        <row r="3397">
          <cell r="D3397" t="str">
            <v>06-500-52000-000</v>
          </cell>
          <cell r="E3397" t="str">
            <v>B702-Health Insurance</v>
          </cell>
          <cell r="F3397" t="str">
            <v>Salaries, Taxes &amp; Benefits</v>
          </cell>
          <cell r="G3397">
            <v>80939.66</v>
          </cell>
          <cell r="J3397">
            <v>80939.66</v>
          </cell>
        </row>
        <row r="3398">
          <cell r="D3398" t="str">
            <v>06-465-51000-000</v>
          </cell>
          <cell r="E3398" t="str">
            <v>MIA-716-Social Security</v>
          </cell>
          <cell r="F3398" t="str">
            <v>Salaries, Taxes &amp; Benefits</v>
          </cell>
          <cell r="G3398">
            <v>81277.279999999999</v>
          </cell>
          <cell r="J3398">
            <v>81277.279999999999</v>
          </cell>
        </row>
        <row r="3399">
          <cell r="D3399" t="str">
            <v>05-750-50100-000</v>
          </cell>
          <cell r="E3399" t="str">
            <v>PHX-Salary</v>
          </cell>
          <cell r="F3399" t="str">
            <v>Salaries, Taxes &amp; Benefits</v>
          </cell>
          <cell r="G3399">
            <v>82654.559999999998</v>
          </cell>
          <cell r="J3399">
            <v>82654.559999999998</v>
          </cell>
        </row>
        <row r="3400">
          <cell r="D3400" t="str">
            <v>09-004-50100-000</v>
          </cell>
          <cell r="E3400" t="str">
            <v>Salary</v>
          </cell>
          <cell r="F3400" t="str">
            <v>Salaries, Taxes &amp; Benefits</v>
          </cell>
          <cell r="G3400">
            <v>82791.11</v>
          </cell>
          <cell r="J3400">
            <v>82791.11</v>
          </cell>
        </row>
        <row r="3401">
          <cell r="D3401" t="str">
            <v>01-125-51000-000</v>
          </cell>
          <cell r="E3401" t="str">
            <v>JFK-76-Social Security-</v>
          </cell>
          <cell r="F3401" t="str">
            <v>Salaries, Taxes &amp; Benefits</v>
          </cell>
          <cell r="G3401">
            <v>83358.350000000006</v>
          </cell>
          <cell r="J3401">
            <v>83358.350000000006</v>
          </cell>
        </row>
        <row r="3402">
          <cell r="D3402" t="str">
            <v>05-000-52000-000</v>
          </cell>
          <cell r="E3402" t="str">
            <v>CORP-Health Insurance -</v>
          </cell>
          <cell r="F3402" t="str">
            <v>Salaries, Taxes &amp; Benefits</v>
          </cell>
          <cell r="G3402">
            <v>84502.45</v>
          </cell>
          <cell r="J3402">
            <v>84502.45</v>
          </cell>
        </row>
        <row r="3403">
          <cell r="D3403" t="str">
            <v>05-775-50200-000</v>
          </cell>
          <cell r="E3403" t="str">
            <v>STL-Hourly</v>
          </cell>
          <cell r="F3403" t="str">
            <v>Salaries, Taxes &amp; Benefits</v>
          </cell>
          <cell r="G3403">
            <v>86121.13</v>
          </cell>
          <cell r="J3403">
            <v>86121.13</v>
          </cell>
        </row>
        <row r="3404">
          <cell r="D3404" t="str">
            <v>06-465-52000-000</v>
          </cell>
          <cell r="E3404" t="str">
            <v>MIA-716-Health Insurance</v>
          </cell>
          <cell r="F3404" t="str">
            <v>Salaries, Taxes &amp; Benefits</v>
          </cell>
          <cell r="G3404">
            <v>87116</v>
          </cell>
          <cell r="J3404">
            <v>87116</v>
          </cell>
        </row>
        <row r="3405">
          <cell r="D3405" t="str">
            <v>01-125-50300-000</v>
          </cell>
          <cell r="E3405" t="str">
            <v>JFK-76-Overtime-</v>
          </cell>
          <cell r="F3405" t="str">
            <v>Salaries, Taxes &amp; Benefits</v>
          </cell>
          <cell r="G3405">
            <v>87307.92</v>
          </cell>
          <cell r="J3405">
            <v>87307.92</v>
          </cell>
        </row>
        <row r="3406">
          <cell r="D3406" t="str">
            <v>01-140-52000-000</v>
          </cell>
          <cell r="E3406" t="str">
            <v>JFK-73-Health Insurance-</v>
          </cell>
          <cell r="F3406" t="str">
            <v>Salaries, Taxes &amp; Benefits</v>
          </cell>
          <cell r="G3406">
            <v>87814.92</v>
          </cell>
          <cell r="J3406">
            <v>87814.92</v>
          </cell>
        </row>
        <row r="3407">
          <cell r="D3407" t="str">
            <v>01-155-50300-000</v>
          </cell>
          <cell r="E3407" t="str">
            <v>IADAF-Overtime-</v>
          </cell>
          <cell r="F3407" t="str">
            <v>Salaries, Taxes &amp; Benefits</v>
          </cell>
          <cell r="G3407">
            <v>89854.05</v>
          </cell>
          <cell r="J3407">
            <v>89854.05</v>
          </cell>
        </row>
        <row r="3408">
          <cell r="D3408" t="str">
            <v>01-166-50300-000</v>
          </cell>
          <cell r="E3408" t="str">
            <v>PHL-Overtime-</v>
          </cell>
          <cell r="F3408" t="str">
            <v>Salaries, Taxes &amp; Benefits</v>
          </cell>
          <cell r="G3408">
            <v>91869.6</v>
          </cell>
          <cell r="J3408">
            <v>91869.6</v>
          </cell>
        </row>
        <row r="3409">
          <cell r="D3409" t="str">
            <v>05-772-50100-000</v>
          </cell>
          <cell r="E3409" t="str">
            <v>SEA-Salary</v>
          </cell>
          <cell r="F3409" t="str">
            <v>Salaries, Taxes &amp; Benefits</v>
          </cell>
          <cell r="G3409">
            <v>91873.68</v>
          </cell>
          <cell r="J3409">
            <v>91873.68</v>
          </cell>
        </row>
        <row r="3410">
          <cell r="D3410" t="str">
            <v>05-778-50200-000</v>
          </cell>
          <cell r="E3410" t="str">
            <v>TOL-Hourly</v>
          </cell>
          <cell r="F3410" t="str">
            <v>Salaries, Taxes &amp; Benefits</v>
          </cell>
          <cell r="G3410">
            <v>94586.63</v>
          </cell>
          <cell r="J3410">
            <v>94586.63</v>
          </cell>
        </row>
        <row r="3411">
          <cell r="D3411" t="str">
            <v>06-470-51000-000</v>
          </cell>
          <cell r="E3411" t="str">
            <v>MIA-RAMP-Social Security</v>
          </cell>
          <cell r="F3411" t="str">
            <v>Salaries, Taxes &amp; Benefits</v>
          </cell>
          <cell r="G3411">
            <v>98269.1</v>
          </cell>
          <cell r="J3411">
            <v>98269.1</v>
          </cell>
        </row>
        <row r="3412">
          <cell r="D3412" t="str">
            <v>01-120-51200-000</v>
          </cell>
          <cell r="E3412" t="str">
            <v>JFK-151-SUTA-</v>
          </cell>
          <cell r="F3412" t="str">
            <v>Salaries, Taxes &amp; Benefits</v>
          </cell>
          <cell r="G3412">
            <v>98443.21</v>
          </cell>
          <cell r="J3412">
            <v>98443.21</v>
          </cell>
        </row>
        <row r="3413">
          <cell r="D3413" t="str">
            <v>06-455-50100-000</v>
          </cell>
          <cell r="E3413" t="str">
            <v>MIA-706-Salary</v>
          </cell>
          <cell r="F3413" t="str">
            <v>Salaries, Taxes &amp; Benefits</v>
          </cell>
          <cell r="G3413">
            <v>99191.18</v>
          </cell>
          <cell r="J3413">
            <v>99191.18</v>
          </cell>
        </row>
        <row r="3414">
          <cell r="D3414" t="str">
            <v>06-453-51000-000</v>
          </cell>
          <cell r="E3414" t="str">
            <v>MIA 707 (Atlas)-Social Security</v>
          </cell>
          <cell r="F3414" t="str">
            <v>Salaries, Taxes &amp; Benefits</v>
          </cell>
          <cell r="G3414">
            <v>99256.88</v>
          </cell>
          <cell r="J3414">
            <v>99256.88</v>
          </cell>
        </row>
        <row r="3415">
          <cell r="D3415" t="str">
            <v>01-165-52000-000</v>
          </cell>
          <cell r="E3415" t="str">
            <v>EWRSAS- -Health Insurance-</v>
          </cell>
          <cell r="F3415" t="str">
            <v>Salaries, Taxes &amp; Benefits</v>
          </cell>
          <cell r="G3415">
            <v>99471.4</v>
          </cell>
          <cell r="J3415">
            <v>99471.4</v>
          </cell>
        </row>
        <row r="3416">
          <cell r="D3416" t="str">
            <v>01-167-50300-000</v>
          </cell>
          <cell r="E3416" t="str">
            <v>ORD-AF-Overtime-</v>
          </cell>
          <cell r="F3416" t="str">
            <v>Salaries, Taxes &amp; Benefits</v>
          </cell>
          <cell r="G3416">
            <v>100159.06</v>
          </cell>
          <cell r="J3416">
            <v>100159.06</v>
          </cell>
        </row>
        <row r="3417">
          <cell r="D3417" t="str">
            <v>06-455-51000-000</v>
          </cell>
          <cell r="E3417" t="str">
            <v>MIA-706-Social Security</v>
          </cell>
          <cell r="F3417" t="str">
            <v>Salaries, Taxes &amp; Benefits</v>
          </cell>
          <cell r="G3417">
            <v>101344.97</v>
          </cell>
          <cell r="J3417">
            <v>101344.97</v>
          </cell>
        </row>
        <row r="3418">
          <cell r="D3418" t="str">
            <v>01-115-52000-000</v>
          </cell>
          <cell r="E3418" t="str">
            <v>JFK East-Health Insurance-</v>
          </cell>
          <cell r="F3418" t="str">
            <v>Salaries, Taxes &amp; Benefits</v>
          </cell>
          <cell r="G3418">
            <v>101467.77</v>
          </cell>
          <cell r="J3418">
            <v>101467.77</v>
          </cell>
        </row>
        <row r="3419">
          <cell r="D3419" t="str">
            <v>01-120-51100-000</v>
          </cell>
          <cell r="E3419" t="str">
            <v>JFK-151-Medicare-</v>
          </cell>
          <cell r="F3419" t="str">
            <v>Salaries, Taxes &amp; Benefits</v>
          </cell>
          <cell r="G3419">
            <v>101847.89</v>
          </cell>
          <cell r="J3419">
            <v>101847.89</v>
          </cell>
        </row>
        <row r="3420">
          <cell r="D3420" t="str">
            <v>05-709-50200-000</v>
          </cell>
          <cell r="E3420" t="str">
            <v>BFI-Hourly</v>
          </cell>
          <cell r="F3420" t="str">
            <v>Salaries, Taxes &amp; Benefits</v>
          </cell>
          <cell r="G3420">
            <v>102930.78</v>
          </cell>
          <cell r="J3420">
            <v>102930.78</v>
          </cell>
        </row>
        <row r="3421">
          <cell r="D3421" t="str">
            <v>01-140-51000-000</v>
          </cell>
          <cell r="E3421" t="str">
            <v>JFK-73-Social Security-</v>
          </cell>
          <cell r="F3421" t="str">
            <v>Salaries, Taxes &amp; Benefits</v>
          </cell>
          <cell r="G3421">
            <v>105244.96</v>
          </cell>
          <cell r="J3421">
            <v>105244.96</v>
          </cell>
        </row>
        <row r="3422">
          <cell r="D3422" t="str">
            <v>05-742-50200-000</v>
          </cell>
          <cell r="E3422" t="str">
            <v>MEM-Hourly</v>
          </cell>
          <cell r="F3422" t="str">
            <v>Salaries, Taxes &amp; Benefits</v>
          </cell>
          <cell r="G3422">
            <v>107309.38</v>
          </cell>
          <cell r="J3422">
            <v>107309.38</v>
          </cell>
        </row>
        <row r="3423">
          <cell r="D3423" t="str">
            <v>06-460-51000-000</v>
          </cell>
          <cell r="E3423" t="str">
            <v>MIA-707-Social Security</v>
          </cell>
          <cell r="F3423" t="str">
            <v>Salaries, Taxes &amp; Benefits</v>
          </cell>
          <cell r="G3423">
            <v>108368.06</v>
          </cell>
          <cell r="J3423">
            <v>108368.06</v>
          </cell>
        </row>
        <row r="3424">
          <cell r="D3424" t="str">
            <v>05-715-50100-000</v>
          </cell>
          <cell r="E3424" t="str">
            <v>DEN-Salary</v>
          </cell>
          <cell r="F3424" t="str">
            <v>Salaries, Taxes &amp; Benefits</v>
          </cell>
          <cell r="G3424">
            <v>111261.03</v>
          </cell>
          <cell r="J3424">
            <v>111261.03</v>
          </cell>
        </row>
        <row r="3425">
          <cell r="D3425" t="str">
            <v>01-145-52000-000</v>
          </cell>
          <cell r="E3425" t="str">
            <v>JFK- 9-Health Insurance-</v>
          </cell>
          <cell r="F3425" t="str">
            <v>Salaries, Taxes &amp; Benefits</v>
          </cell>
          <cell r="G3425">
            <v>111515</v>
          </cell>
          <cell r="J3425">
            <v>111515</v>
          </cell>
        </row>
        <row r="3426">
          <cell r="D3426" t="str">
            <v>01-135-52000-000</v>
          </cell>
          <cell r="E3426" t="str">
            <v>JFK-66-Health Insurance-</v>
          </cell>
          <cell r="F3426" t="str">
            <v>Salaries, Taxes &amp; Benefits</v>
          </cell>
          <cell r="G3426">
            <v>114705.66</v>
          </cell>
          <cell r="J3426">
            <v>114705.66</v>
          </cell>
        </row>
        <row r="3427">
          <cell r="D3427" t="str">
            <v>05-772-51000-000</v>
          </cell>
          <cell r="E3427" t="str">
            <v>SEA-Social Security</v>
          </cell>
          <cell r="F3427" t="str">
            <v>Salaries, Taxes &amp; Benefits</v>
          </cell>
          <cell r="G3427">
            <v>115153.87</v>
          </cell>
          <cell r="J3427">
            <v>115153.87</v>
          </cell>
        </row>
        <row r="3428">
          <cell r="D3428" t="str">
            <v>05-737-50200-000</v>
          </cell>
          <cell r="E3428" t="str">
            <v>IND-Hourly</v>
          </cell>
          <cell r="F3428" t="str">
            <v>Salaries, Taxes &amp; Benefits</v>
          </cell>
          <cell r="G3428">
            <v>116325.56</v>
          </cell>
          <cell r="J3428">
            <v>116325.56</v>
          </cell>
        </row>
        <row r="3429">
          <cell r="D3429" t="str">
            <v>05-738-50100-000</v>
          </cell>
          <cell r="E3429" t="str">
            <v>LAX-Salary</v>
          </cell>
          <cell r="F3429" t="str">
            <v>Salaries, Taxes &amp; Benefits</v>
          </cell>
          <cell r="G3429">
            <v>117088.25</v>
          </cell>
          <cell r="J3429">
            <v>117088.25</v>
          </cell>
        </row>
        <row r="3430">
          <cell r="D3430" t="str">
            <v>05-726-50200-000</v>
          </cell>
          <cell r="E3430" t="str">
            <v>GFK-Hourly</v>
          </cell>
          <cell r="F3430" t="str">
            <v>Salaries, Taxes &amp; Benefits</v>
          </cell>
          <cell r="G3430">
            <v>117286.42</v>
          </cell>
          <cell r="J3430">
            <v>117286.42</v>
          </cell>
        </row>
        <row r="3431">
          <cell r="D3431" t="str">
            <v>05-759-50200-000</v>
          </cell>
          <cell r="E3431" t="str">
            <v>MHR-Hourly</v>
          </cell>
          <cell r="F3431" t="str">
            <v>Salaries, Taxes &amp; Benefits</v>
          </cell>
          <cell r="G3431">
            <v>117491.81</v>
          </cell>
          <cell r="J3431">
            <v>117491.81</v>
          </cell>
        </row>
        <row r="3432">
          <cell r="D3432" t="str">
            <v>05-715-51000-000</v>
          </cell>
          <cell r="E3432" t="str">
            <v>DEN-Social Security</v>
          </cell>
          <cell r="F3432" t="str">
            <v>Salaries, Taxes &amp; Benefits</v>
          </cell>
          <cell r="G3432">
            <v>119207.89</v>
          </cell>
          <cell r="J3432">
            <v>119207.89</v>
          </cell>
        </row>
        <row r="3433">
          <cell r="D3433" t="str">
            <v>05-749-50100-000</v>
          </cell>
          <cell r="E3433" t="str">
            <v>ORD-Salary</v>
          </cell>
          <cell r="F3433" t="str">
            <v>Salaries, Taxes &amp; Benefits</v>
          </cell>
          <cell r="G3433">
            <v>119230.06</v>
          </cell>
          <cell r="J3433">
            <v>119230.06</v>
          </cell>
        </row>
        <row r="3434">
          <cell r="D3434" t="str">
            <v>05-000-51000-000</v>
          </cell>
          <cell r="E3434" t="str">
            <v>CORP-Social Security</v>
          </cell>
          <cell r="F3434" t="str">
            <v>Salaries, Taxes &amp; Benefits</v>
          </cell>
          <cell r="G3434">
            <v>119694.52</v>
          </cell>
          <cell r="J3434">
            <v>119694.52</v>
          </cell>
        </row>
        <row r="3435">
          <cell r="D3435" t="str">
            <v>06-465-50100-000</v>
          </cell>
          <cell r="E3435" t="str">
            <v>MIA-716-Salary</v>
          </cell>
          <cell r="F3435" t="str">
            <v>Salaries, Taxes &amp; Benefits</v>
          </cell>
          <cell r="G3435">
            <v>119870.82</v>
          </cell>
          <cell r="J3435">
            <v>119870.82</v>
          </cell>
        </row>
        <row r="3436">
          <cell r="D3436" t="str">
            <v>01-001-51000-000</v>
          </cell>
          <cell r="E3436" t="str">
            <v>SG&amp;A Social Security</v>
          </cell>
          <cell r="F3436" t="str">
            <v>Salaries, Taxes &amp; Benefits</v>
          </cell>
          <cell r="G3436">
            <v>120761.87</v>
          </cell>
          <cell r="J3436">
            <v>120761.87</v>
          </cell>
        </row>
        <row r="3437">
          <cell r="D3437" t="str">
            <v>06-453-52000-000</v>
          </cell>
          <cell r="E3437" t="str">
            <v>MIA 707 (Atlas)-Health Insurance</v>
          </cell>
          <cell r="F3437" t="str">
            <v>Salaries, Taxes &amp; Benefits</v>
          </cell>
          <cell r="G3437">
            <v>121005.47</v>
          </cell>
          <cell r="J3437">
            <v>121005.47</v>
          </cell>
        </row>
        <row r="3438">
          <cell r="D3438" t="str">
            <v>01-165-51000-000</v>
          </cell>
          <cell r="E3438" t="str">
            <v>EWRSAS -Social Security-</v>
          </cell>
          <cell r="F3438" t="str">
            <v>Salaries, Taxes &amp; Benefits</v>
          </cell>
          <cell r="G3438">
            <v>126394.18</v>
          </cell>
          <cell r="J3438">
            <v>126394.18</v>
          </cell>
        </row>
        <row r="3439">
          <cell r="D3439" t="str">
            <v>01-151-50300-000</v>
          </cell>
          <cell r="E3439" t="str">
            <v>IAD-6-EK Overtime-</v>
          </cell>
          <cell r="F3439" t="str">
            <v>Salaries, Taxes &amp; Benefits</v>
          </cell>
          <cell r="G3439">
            <v>126770.73</v>
          </cell>
          <cell r="J3439">
            <v>126770.73</v>
          </cell>
        </row>
        <row r="3440">
          <cell r="D3440" t="str">
            <v>01-140-50300-000</v>
          </cell>
          <cell r="E3440" t="str">
            <v>JFK-73-Overtime-</v>
          </cell>
          <cell r="F3440" t="str">
            <v>Salaries, Taxes &amp; Benefits</v>
          </cell>
          <cell r="G3440">
            <v>128432.28</v>
          </cell>
          <cell r="J3440">
            <v>128432.28</v>
          </cell>
        </row>
        <row r="3441">
          <cell r="D3441" t="str">
            <v>06-460-50300-000</v>
          </cell>
          <cell r="E3441" t="str">
            <v>MIA-707-Overtime</v>
          </cell>
          <cell r="F3441" t="str">
            <v>Salaries, Taxes &amp; Benefits</v>
          </cell>
          <cell r="G3441">
            <v>128688.95</v>
          </cell>
          <cell r="J3441">
            <v>128688.95</v>
          </cell>
        </row>
        <row r="3442">
          <cell r="D3442" t="str">
            <v>06-510-50200-000</v>
          </cell>
          <cell r="E3442" t="str">
            <v>AA-Hourly</v>
          </cell>
          <cell r="F3442" t="str">
            <v>Salaries, Taxes &amp; Benefits</v>
          </cell>
          <cell r="G3442">
            <v>129359.87</v>
          </cell>
          <cell r="J3442">
            <v>129359.87</v>
          </cell>
        </row>
        <row r="3443">
          <cell r="D3443" t="str">
            <v>03-240-51000-000</v>
          </cell>
          <cell r="E3443" t="str">
            <v>YUL-800-Social Benefits</v>
          </cell>
          <cell r="F3443" t="str">
            <v>Salaries, Taxes &amp; Benefits</v>
          </cell>
          <cell r="G3443">
            <v>130567.29</v>
          </cell>
          <cell r="J3443">
            <v>130567.29</v>
          </cell>
        </row>
        <row r="3444">
          <cell r="D3444" t="str">
            <v>01-170-52000-000</v>
          </cell>
          <cell r="E3444" t="str">
            <v>IAH-GEN-Health Insurance-</v>
          </cell>
          <cell r="F3444" t="str">
            <v>Salaries, Taxes &amp; Benefits</v>
          </cell>
          <cell r="G3444">
            <v>130711.3</v>
          </cell>
          <cell r="J3444">
            <v>130711.3</v>
          </cell>
        </row>
        <row r="3445">
          <cell r="D3445" t="str">
            <v>01-125-50100-000</v>
          </cell>
          <cell r="E3445" t="str">
            <v>JFK-76-Salary-</v>
          </cell>
          <cell r="F3445" t="str">
            <v>Salaries, Taxes &amp; Benefits</v>
          </cell>
          <cell r="G3445">
            <v>131461.6</v>
          </cell>
          <cell r="J3445">
            <v>131461.6</v>
          </cell>
        </row>
        <row r="3446">
          <cell r="D3446" t="str">
            <v>06-450-50100-000</v>
          </cell>
          <cell r="E3446" t="str">
            <v>MIA-1601-Salary</v>
          </cell>
          <cell r="F3446" t="str">
            <v>Salaries, Taxes &amp; Benefits</v>
          </cell>
          <cell r="G3446">
            <v>137089.04999999999</v>
          </cell>
          <cell r="J3446">
            <v>137089.04999999999</v>
          </cell>
        </row>
        <row r="3447">
          <cell r="D3447" t="str">
            <v>03-240-50300-000</v>
          </cell>
          <cell r="E3447" t="str">
            <v>YUL-800 - Overtime</v>
          </cell>
          <cell r="F3447" t="str">
            <v>Salaries, Taxes &amp; Benefits</v>
          </cell>
          <cell r="G3447">
            <v>137753.10999999999</v>
          </cell>
          <cell r="J3447">
            <v>137753.10999999999</v>
          </cell>
        </row>
        <row r="3448">
          <cell r="D3448" t="str">
            <v>01-156-50200-000</v>
          </cell>
          <cell r="E3448" t="str">
            <v>IAD-UPS-Hourly-</v>
          </cell>
          <cell r="F3448" t="str">
            <v>Salaries, Taxes &amp; Benefits</v>
          </cell>
          <cell r="G3448">
            <v>137875.59</v>
          </cell>
          <cell r="J3448">
            <v>137875.59</v>
          </cell>
        </row>
        <row r="3449">
          <cell r="D3449" t="str">
            <v>05-735-50200-000</v>
          </cell>
          <cell r="E3449" t="str">
            <v>JAN-Hourly</v>
          </cell>
          <cell r="F3449" t="str">
            <v>Salaries, Taxes &amp; Benefits</v>
          </cell>
          <cell r="G3449">
            <v>138419.91</v>
          </cell>
          <cell r="J3449">
            <v>138419.91</v>
          </cell>
        </row>
        <row r="3450">
          <cell r="D3450" t="str">
            <v>06-460-52000-000</v>
          </cell>
          <cell r="E3450" t="str">
            <v>MIA-707-Health Insurance</v>
          </cell>
          <cell r="F3450" t="str">
            <v>Salaries, Taxes &amp; Benefits</v>
          </cell>
          <cell r="G3450">
            <v>139458.35</v>
          </cell>
          <cell r="J3450">
            <v>139458.35</v>
          </cell>
        </row>
        <row r="3451">
          <cell r="D3451" t="str">
            <v>01-166-50100-000</v>
          </cell>
          <cell r="E3451" t="str">
            <v>PHL-Salary-</v>
          </cell>
          <cell r="F3451" t="str">
            <v>Salaries, Taxes &amp; Benefits</v>
          </cell>
          <cell r="G3451">
            <v>141606.04999999999</v>
          </cell>
          <cell r="J3451">
            <v>141606.04999999999</v>
          </cell>
        </row>
        <row r="3452">
          <cell r="D3452" t="str">
            <v>06-455-52000-000</v>
          </cell>
          <cell r="E3452" t="str">
            <v>MIA-706-Health Insurance</v>
          </cell>
          <cell r="F3452" t="str">
            <v>Salaries, Taxes &amp; Benefits</v>
          </cell>
          <cell r="G3452">
            <v>143629.79999999999</v>
          </cell>
          <cell r="J3452">
            <v>143629.79999999999</v>
          </cell>
        </row>
        <row r="3453">
          <cell r="D3453" t="str">
            <v>05-739-50200-000</v>
          </cell>
          <cell r="E3453" t="str">
            <v>LFT-Hourly</v>
          </cell>
          <cell r="F3453" t="str">
            <v>Salaries, Taxes &amp; Benefits</v>
          </cell>
          <cell r="G3453">
            <v>145074.64000000001</v>
          </cell>
          <cell r="J3453">
            <v>145074.64000000001</v>
          </cell>
        </row>
        <row r="3454">
          <cell r="D3454" t="str">
            <v>01-195-50100-000</v>
          </cell>
          <cell r="E3454" t="str">
            <v>SEA-2427-Salary-</v>
          </cell>
          <cell r="F3454" t="str">
            <v>Salaries, Taxes &amp; Benefits</v>
          </cell>
          <cell r="G3454">
            <v>147975.71</v>
          </cell>
          <cell r="J3454">
            <v>147975.71</v>
          </cell>
        </row>
        <row r="3455">
          <cell r="D3455" t="str">
            <v>05-720-50200-000</v>
          </cell>
          <cell r="E3455" t="str">
            <v>ELP-Hourly</v>
          </cell>
          <cell r="F3455" t="str">
            <v>Salaries, Taxes &amp; Benefits</v>
          </cell>
          <cell r="G3455">
            <v>154254.25</v>
          </cell>
          <cell r="J3455">
            <v>154254.25</v>
          </cell>
        </row>
        <row r="3456">
          <cell r="D3456" t="str">
            <v>05-748-50200-000</v>
          </cell>
          <cell r="E3456" t="str">
            <v>OKC-Hourly</v>
          </cell>
          <cell r="F3456" t="str">
            <v>Salaries, Taxes &amp; Benefits</v>
          </cell>
          <cell r="G3456">
            <v>156871.32999999999</v>
          </cell>
          <cell r="J3456">
            <v>156871.32999999999</v>
          </cell>
        </row>
        <row r="3457">
          <cell r="D3457" t="str">
            <v>05-746-50200-000</v>
          </cell>
          <cell r="E3457" t="str">
            <v>MOB-Hourly</v>
          </cell>
          <cell r="F3457" t="str">
            <v>Salaries, Taxes &amp; Benefits</v>
          </cell>
          <cell r="G3457">
            <v>158540.1</v>
          </cell>
          <cell r="J3457">
            <v>158540.1</v>
          </cell>
        </row>
        <row r="3458">
          <cell r="D3458" t="str">
            <v>06-453-50300-000</v>
          </cell>
          <cell r="E3458" t="str">
            <v>MIA 707 (Atlas)-Overtime</v>
          </cell>
          <cell r="F3458" t="str">
            <v>Salaries, Taxes &amp; Benefits</v>
          </cell>
          <cell r="G3458">
            <v>158684.19</v>
          </cell>
          <cell r="J3458">
            <v>158684.19</v>
          </cell>
        </row>
        <row r="3459">
          <cell r="D3459" t="str">
            <v>01-145-50300-000</v>
          </cell>
          <cell r="E3459" t="str">
            <v>JFK- 9-Overtime-</v>
          </cell>
          <cell r="F3459" t="str">
            <v>Salaries, Taxes &amp; Benefits</v>
          </cell>
          <cell r="G3459">
            <v>163248.71</v>
          </cell>
          <cell r="J3459">
            <v>163248.71</v>
          </cell>
        </row>
        <row r="3460">
          <cell r="D3460" t="str">
            <v>05-000-50500-000</v>
          </cell>
          <cell r="E3460" t="str">
            <v>CORP-Annual Bonuses -</v>
          </cell>
          <cell r="F3460" t="str">
            <v>Salaries, Taxes &amp; Benefits</v>
          </cell>
          <cell r="G3460">
            <v>168810</v>
          </cell>
          <cell r="J3460">
            <v>168810</v>
          </cell>
        </row>
        <row r="3461">
          <cell r="D3461" t="str">
            <v>05-738-51000-000</v>
          </cell>
          <cell r="E3461" t="str">
            <v>LAX-Social Security</v>
          </cell>
          <cell r="F3461" t="str">
            <v>Salaries, Taxes &amp; Benefits</v>
          </cell>
          <cell r="G3461">
            <v>169649.6</v>
          </cell>
          <cell r="J3461">
            <v>169649.6</v>
          </cell>
        </row>
        <row r="3462">
          <cell r="D3462" t="str">
            <v>01-210-50300-000</v>
          </cell>
          <cell r="E3462" t="str">
            <v>SAT-Overtime-</v>
          </cell>
          <cell r="F3462" t="str">
            <v>Salaries, Taxes &amp; Benefits</v>
          </cell>
          <cell r="G3462">
            <v>169717.46</v>
          </cell>
          <cell r="J3462">
            <v>169717.46</v>
          </cell>
        </row>
        <row r="3463">
          <cell r="D3463" t="str">
            <v>05-770-50200-000</v>
          </cell>
          <cell r="E3463" t="str">
            <v>SGF-Hourly</v>
          </cell>
          <cell r="F3463" t="str">
            <v>Salaries, Taxes &amp; Benefits</v>
          </cell>
          <cell r="G3463">
            <v>177077.35</v>
          </cell>
          <cell r="J3463">
            <v>177077.35</v>
          </cell>
        </row>
        <row r="3464">
          <cell r="D3464" t="str">
            <v>01-175-50300-000</v>
          </cell>
          <cell r="E3464" t="str">
            <v>DFW-Overtime-</v>
          </cell>
          <cell r="F3464" t="str">
            <v>Salaries, Taxes &amp; Benefits</v>
          </cell>
          <cell r="G3464">
            <v>177379.96</v>
          </cell>
          <cell r="J3464">
            <v>177379.96</v>
          </cell>
        </row>
        <row r="3465">
          <cell r="D3465" t="str">
            <v>01-150-50100-000</v>
          </cell>
          <cell r="E3465" t="str">
            <v>IAD-6-Salary-</v>
          </cell>
          <cell r="F3465" t="str">
            <v>Salaries, Taxes &amp; Benefits</v>
          </cell>
          <cell r="G3465">
            <v>178289.18</v>
          </cell>
          <cell r="J3465">
            <v>178289.18</v>
          </cell>
        </row>
        <row r="3466">
          <cell r="D3466" t="str">
            <v>03-250-50200-000</v>
          </cell>
          <cell r="E3466" t="str">
            <v>YUL-TRUCKING-Hourly</v>
          </cell>
          <cell r="F3466" t="str">
            <v>Salaries, Taxes &amp; Benefits</v>
          </cell>
          <cell r="G3466">
            <v>178327.91</v>
          </cell>
          <cell r="J3466">
            <v>178327.91</v>
          </cell>
        </row>
        <row r="3467">
          <cell r="D3467" t="str">
            <v>06-480-50200-000</v>
          </cell>
          <cell r="E3467" t="str">
            <v>FLL-6-Hourly</v>
          </cell>
          <cell r="F3467" t="str">
            <v>Salaries, Taxes &amp; Benefits</v>
          </cell>
          <cell r="G3467">
            <v>179791.88</v>
          </cell>
          <cell r="J3467">
            <v>179791.88</v>
          </cell>
        </row>
        <row r="3468">
          <cell r="D3468" t="str">
            <v>06-500-50100-000</v>
          </cell>
          <cell r="E3468" t="str">
            <v>B702-Salary</v>
          </cell>
          <cell r="F3468" t="str">
            <v>Salaries, Taxes &amp; Benefits</v>
          </cell>
          <cell r="G3468">
            <v>181789.43</v>
          </cell>
          <cell r="J3468">
            <v>181789.43</v>
          </cell>
        </row>
        <row r="3469">
          <cell r="D3469" t="str">
            <v>05-725-50100-000</v>
          </cell>
          <cell r="E3469" t="str">
            <v>HSV-Salary</v>
          </cell>
          <cell r="F3469" t="str">
            <v>Salaries, Taxes &amp; Benefits</v>
          </cell>
          <cell r="G3469">
            <v>183110.2</v>
          </cell>
          <cell r="J3469">
            <v>183110.2</v>
          </cell>
        </row>
        <row r="3470">
          <cell r="D3470" t="str">
            <v>01-170-51000-000</v>
          </cell>
          <cell r="E3470" t="str">
            <v>IAH-GEN-Social Security-</v>
          </cell>
          <cell r="F3470" t="str">
            <v>Salaries, Taxes &amp; Benefits</v>
          </cell>
          <cell r="G3470">
            <v>185383.38</v>
          </cell>
          <cell r="J3470">
            <v>185383.38</v>
          </cell>
        </row>
        <row r="3471">
          <cell r="D3471" t="str">
            <v>03-240-50100-000</v>
          </cell>
          <cell r="E3471" t="str">
            <v>YUL-800-Salary</v>
          </cell>
          <cell r="F3471" t="str">
            <v>Salaries, Taxes &amp; Benefits</v>
          </cell>
          <cell r="G3471">
            <v>187961.7</v>
          </cell>
          <cell r="J3471">
            <v>187961.7</v>
          </cell>
        </row>
        <row r="3472">
          <cell r="D3472" t="str">
            <v>06-460-50100-000</v>
          </cell>
          <cell r="E3472" t="str">
            <v>MIA-707-Salary</v>
          </cell>
          <cell r="F3472" t="str">
            <v>Salaries, Taxes &amp; Benefits</v>
          </cell>
          <cell r="G3472">
            <v>189167.24</v>
          </cell>
          <cell r="J3472">
            <v>189167.24</v>
          </cell>
        </row>
        <row r="3473">
          <cell r="D3473" t="str">
            <v>01-100-52000-000</v>
          </cell>
          <cell r="E3473" t="str">
            <v>JFK-261-Health Insurance-</v>
          </cell>
          <cell r="F3473" t="str">
            <v>Salaries, Taxes &amp; Benefits</v>
          </cell>
          <cell r="G3473">
            <v>189309.79</v>
          </cell>
          <cell r="J3473">
            <v>189309.79</v>
          </cell>
        </row>
        <row r="3474">
          <cell r="D3474" t="str">
            <v>01-178-50200-000</v>
          </cell>
          <cell r="E3474" t="str">
            <v>OKC-UPS-Hourly-</v>
          </cell>
          <cell r="F3474" t="str">
            <v>Salaries, Taxes &amp; Benefits</v>
          </cell>
          <cell r="G3474">
            <v>194038.55</v>
          </cell>
          <cell r="J3474">
            <v>194038.55</v>
          </cell>
        </row>
        <row r="3475">
          <cell r="D3475" t="str">
            <v>06-470-50100-000</v>
          </cell>
          <cell r="E3475" t="str">
            <v>MIA-RAMP-Salary</v>
          </cell>
          <cell r="F3475" t="str">
            <v>Salaries, Taxes &amp; Benefits</v>
          </cell>
          <cell r="G3475">
            <v>195677.21</v>
          </cell>
          <cell r="J3475">
            <v>195677.21</v>
          </cell>
        </row>
        <row r="3476">
          <cell r="D3476" t="str">
            <v>01-195-50300-000</v>
          </cell>
          <cell r="E3476" t="str">
            <v>SEA-2427-Overtime-</v>
          </cell>
          <cell r="F3476" t="str">
            <v>Salaries, Taxes &amp; Benefits</v>
          </cell>
          <cell r="G3476">
            <v>200359.06</v>
          </cell>
          <cell r="J3476">
            <v>200359.06</v>
          </cell>
        </row>
        <row r="3477">
          <cell r="D3477" t="str">
            <v>05-730-50100-000</v>
          </cell>
          <cell r="E3477" t="str">
            <v>IAH-B19175-Salary</v>
          </cell>
          <cell r="F3477" t="str">
            <v>Salaries, Taxes &amp; Benefits</v>
          </cell>
          <cell r="G3477">
            <v>200415.66</v>
          </cell>
          <cell r="J3477">
            <v>200415.66</v>
          </cell>
        </row>
        <row r="3478">
          <cell r="D3478" t="str">
            <v>05-740-50200-000</v>
          </cell>
          <cell r="E3478" t="str">
            <v>LIT-Hourly</v>
          </cell>
          <cell r="F3478" t="str">
            <v>Salaries, Taxes &amp; Benefits</v>
          </cell>
          <cell r="G3478">
            <v>202555.61</v>
          </cell>
          <cell r="J3478">
            <v>202555.61</v>
          </cell>
        </row>
        <row r="3479">
          <cell r="D3479" t="str">
            <v>05-749-51000-000</v>
          </cell>
          <cell r="E3479" t="str">
            <v>ORD-Social Security</v>
          </cell>
          <cell r="F3479" t="str">
            <v>Salaries, Taxes &amp; Benefits</v>
          </cell>
          <cell r="G3479">
            <v>205166.8</v>
          </cell>
          <cell r="J3479">
            <v>205166.8</v>
          </cell>
        </row>
        <row r="3480">
          <cell r="D3480" t="str">
            <v>03-002-50100-000</v>
          </cell>
          <cell r="E3480" t="str">
            <v>SG&amp;A-Salary</v>
          </cell>
          <cell r="F3480" t="str">
            <v>Salaries, Taxes &amp; Benefits</v>
          </cell>
          <cell r="G3480">
            <v>205918.24</v>
          </cell>
          <cell r="J3480">
            <v>205918.24</v>
          </cell>
        </row>
        <row r="3481">
          <cell r="D3481" t="str">
            <v>06-455-50300-000</v>
          </cell>
          <cell r="E3481" t="str">
            <v>MIA-706-Overtime</v>
          </cell>
          <cell r="F3481" t="str">
            <v>Salaries, Taxes &amp; Benefits</v>
          </cell>
          <cell r="G3481">
            <v>206045.23</v>
          </cell>
          <cell r="J3481">
            <v>206045.23</v>
          </cell>
        </row>
        <row r="3482">
          <cell r="D3482" t="str">
            <v>01-300-50200-000</v>
          </cell>
          <cell r="E3482" t="str">
            <v xml:space="preserve"> -SAN-Hourly-</v>
          </cell>
          <cell r="F3482" t="str">
            <v>Salaries, Taxes &amp; Benefits</v>
          </cell>
          <cell r="G3482">
            <v>208099.65</v>
          </cell>
          <cell r="J3482">
            <v>208099.65</v>
          </cell>
        </row>
        <row r="3483">
          <cell r="D3483" t="str">
            <v>05-769-50200-000</v>
          </cell>
          <cell r="E3483" t="str">
            <v>SHV-Hourly</v>
          </cell>
          <cell r="F3483" t="str">
            <v>Salaries, Taxes &amp; Benefits</v>
          </cell>
          <cell r="G3483">
            <v>215795.79</v>
          </cell>
          <cell r="J3483">
            <v>215795.79</v>
          </cell>
        </row>
        <row r="3484">
          <cell r="D3484" t="str">
            <v>06-461-50100-000</v>
          </cell>
          <cell r="E3484" t="str">
            <v>MIA-708-Salary</v>
          </cell>
          <cell r="F3484" t="str">
            <v>Salaries, Taxes &amp; Benefits</v>
          </cell>
          <cell r="G3484">
            <v>216087.74</v>
          </cell>
          <cell r="J3484">
            <v>216087.74</v>
          </cell>
        </row>
        <row r="3485">
          <cell r="D3485" t="str">
            <v>06-450-50200-000</v>
          </cell>
          <cell r="E3485" t="str">
            <v>MIA-1601-Hourly</v>
          </cell>
          <cell r="F3485" t="str">
            <v>Salaries, Taxes &amp; Benefits</v>
          </cell>
          <cell r="G3485">
            <v>216291.43</v>
          </cell>
          <cell r="J3485">
            <v>216291.43</v>
          </cell>
        </row>
        <row r="3486">
          <cell r="D3486" t="str">
            <v>01-167-50100-000</v>
          </cell>
          <cell r="E3486" t="str">
            <v>ORD-AF-Salary-</v>
          </cell>
          <cell r="F3486" t="str">
            <v>Salaries, Taxes &amp; Benefits</v>
          </cell>
          <cell r="G3486">
            <v>223443.5</v>
          </cell>
          <cell r="J3486">
            <v>223443.5</v>
          </cell>
        </row>
        <row r="3487">
          <cell r="D3487" t="str">
            <v>05-730-51000-000</v>
          </cell>
          <cell r="E3487" t="str">
            <v>IAH-B19175-Social Security</v>
          </cell>
          <cell r="F3487" t="str">
            <v>Salaries, Taxes &amp; Benefits</v>
          </cell>
          <cell r="G3487">
            <v>230170.17</v>
          </cell>
          <cell r="J3487">
            <v>230170.17</v>
          </cell>
        </row>
        <row r="3488">
          <cell r="D3488" t="str">
            <v>01-135-51000-000</v>
          </cell>
          <cell r="E3488" t="str">
            <v>JFK-66-Social Security-</v>
          </cell>
          <cell r="F3488" t="str">
            <v>Salaries, Taxes &amp; Benefits</v>
          </cell>
          <cell r="G3488">
            <v>234304.95</v>
          </cell>
          <cell r="J3488">
            <v>234304.95</v>
          </cell>
        </row>
        <row r="3489">
          <cell r="D3489" t="str">
            <v>01-100-51000-000</v>
          </cell>
          <cell r="E3489" t="str">
            <v>JFK-261-Social Security-</v>
          </cell>
          <cell r="F3489" t="str">
            <v>Salaries, Taxes &amp; Benefits</v>
          </cell>
          <cell r="G3489">
            <v>241237.71</v>
          </cell>
          <cell r="J3489">
            <v>241237.71</v>
          </cell>
        </row>
        <row r="3490">
          <cell r="D3490" t="str">
            <v>05-757-50200-000</v>
          </cell>
          <cell r="E3490" t="str">
            <v>LAS-Hourly</v>
          </cell>
          <cell r="F3490" t="str">
            <v>Salaries, Taxes &amp; Benefits</v>
          </cell>
          <cell r="G3490">
            <v>241861.59</v>
          </cell>
          <cell r="J3490">
            <v>241861.59</v>
          </cell>
        </row>
        <row r="3491">
          <cell r="D3491" t="str">
            <v>01-145-51000-000</v>
          </cell>
          <cell r="E3491" t="str">
            <v>JFK- 9-Social Security-</v>
          </cell>
          <cell r="F3491" t="str">
            <v>Salaries, Taxes &amp; Benefits</v>
          </cell>
          <cell r="G3491">
            <v>264796.39</v>
          </cell>
          <cell r="J3491">
            <v>264796.39</v>
          </cell>
        </row>
        <row r="3492">
          <cell r="D3492" t="str">
            <v>05-767-50200-000</v>
          </cell>
          <cell r="E3492" t="str">
            <v>SAT-Hourly</v>
          </cell>
          <cell r="F3492" t="str">
            <v>Salaries, Taxes &amp; Benefits</v>
          </cell>
          <cell r="G3492">
            <v>265437.07</v>
          </cell>
          <cell r="J3492">
            <v>265437.07</v>
          </cell>
        </row>
        <row r="3493">
          <cell r="D3493" t="str">
            <v>05-710-50300-000</v>
          </cell>
          <cell r="E3493" t="str">
            <v>DFW-B1639-Overtime</v>
          </cell>
          <cell r="F3493" t="str">
            <v>Salaries, Taxes &amp; Benefits</v>
          </cell>
          <cell r="G3493">
            <v>279418.25</v>
          </cell>
          <cell r="J3493">
            <v>279418.25</v>
          </cell>
        </row>
        <row r="3494">
          <cell r="D3494" t="str">
            <v>05-710-50100-000</v>
          </cell>
          <cell r="E3494" t="str">
            <v>DFW-B1639-Salary</v>
          </cell>
          <cell r="F3494" t="str">
            <v>Salaries, Taxes &amp; Benefits</v>
          </cell>
          <cell r="G3494">
            <v>281596.45</v>
          </cell>
          <cell r="J3494">
            <v>281596.45</v>
          </cell>
        </row>
        <row r="3495">
          <cell r="D3495" t="str">
            <v>06-461-52000-000</v>
          </cell>
          <cell r="E3495" t="str">
            <v>MIA-708-Health Insurance</v>
          </cell>
          <cell r="F3495" t="str">
            <v>Salaries, Taxes &amp; Benefits</v>
          </cell>
          <cell r="G3495">
            <v>299578.44</v>
          </cell>
          <cell r="J3495">
            <v>299578.44</v>
          </cell>
        </row>
        <row r="3496">
          <cell r="D3496" t="str">
            <v>05-750-50200-000</v>
          </cell>
          <cell r="E3496" t="str">
            <v>PHX-Hourly</v>
          </cell>
          <cell r="F3496" t="str">
            <v>Salaries, Taxes &amp; Benefits</v>
          </cell>
          <cell r="G3496">
            <v>300065.28999999998</v>
          </cell>
          <cell r="J3496">
            <v>300065.28999999998</v>
          </cell>
        </row>
        <row r="3497">
          <cell r="D3497" t="str">
            <v>06-461-51000-000</v>
          </cell>
          <cell r="E3497" t="str">
            <v>MIA-708-Social Security</v>
          </cell>
          <cell r="F3497" t="str">
            <v>Salaries, Taxes &amp; Benefits</v>
          </cell>
          <cell r="G3497">
            <v>304307.89</v>
          </cell>
          <cell r="J3497">
            <v>304307.89</v>
          </cell>
        </row>
        <row r="3498">
          <cell r="D3498" t="str">
            <v>01-100-50300-000</v>
          </cell>
          <cell r="E3498" t="str">
            <v>JFK-261-Overtime-</v>
          </cell>
          <cell r="F3498" t="str">
            <v>Salaries, Taxes &amp; Benefits</v>
          </cell>
          <cell r="G3498">
            <v>318014.15999999997</v>
          </cell>
          <cell r="J3498">
            <v>318014.15999999997</v>
          </cell>
        </row>
        <row r="3499">
          <cell r="D3499" t="str">
            <v>01-135-50300-000</v>
          </cell>
          <cell r="E3499" t="str">
            <v>JFK-66-Overtime-</v>
          </cell>
          <cell r="F3499" t="str">
            <v>Salaries, Taxes &amp; Benefits</v>
          </cell>
          <cell r="G3499">
            <v>319671.44</v>
          </cell>
          <cell r="J3499">
            <v>319671.44</v>
          </cell>
        </row>
        <row r="3500">
          <cell r="D3500" t="str">
            <v>06-453-50100-000</v>
          </cell>
          <cell r="E3500" t="str">
            <v>MIA 707 (Atlas)-Salary</v>
          </cell>
          <cell r="F3500" t="str">
            <v>Salaries, Taxes &amp; Benefits</v>
          </cell>
          <cell r="G3500">
            <v>325440.09000000003</v>
          </cell>
          <cell r="J3500">
            <v>325440.09000000003</v>
          </cell>
        </row>
        <row r="3501">
          <cell r="D3501" t="str">
            <v>07-455-50200-000</v>
          </cell>
          <cell r="E3501" t="str">
            <v>MIA-706-Hourly-</v>
          </cell>
          <cell r="F3501" t="str">
            <v>Salaries, Taxes &amp; Benefits</v>
          </cell>
          <cell r="G3501">
            <v>336092.01</v>
          </cell>
          <cell r="J3501">
            <v>336092.01</v>
          </cell>
        </row>
        <row r="3502">
          <cell r="D3502" t="str">
            <v>01-120-52000-000</v>
          </cell>
          <cell r="E3502" t="str">
            <v>JFK-151-Health Insurance-</v>
          </cell>
          <cell r="F3502" t="str">
            <v>Salaries, Taxes &amp; Benefits</v>
          </cell>
          <cell r="G3502">
            <v>338287.29</v>
          </cell>
          <cell r="J3502">
            <v>338287.29</v>
          </cell>
        </row>
        <row r="3503">
          <cell r="D3503" t="str">
            <v>03-230-50100-000</v>
          </cell>
          <cell r="E3503" t="str">
            <v>YYZ-2-Salary</v>
          </cell>
          <cell r="F3503" t="str">
            <v>Salaries, Taxes &amp; Benefits</v>
          </cell>
          <cell r="G3503">
            <v>338524.43</v>
          </cell>
          <cell r="J3503">
            <v>338524.43</v>
          </cell>
        </row>
        <row r="3504">
          <cell r="D3504" t="str">
            <v>01-140-50100-000</v>
          </cell>
          <cell r="E3504" t="str">
            <v>JFK-73-Salary-</v>
          </cell>
          <cell r="F3504" t="str">
            <v>Salaries, Taxes &amp; Benefits</v>
          </cell>
          <cell r="G3504">
            <v>341431.98</v>
          </cell>
          <cell r="J3504">
            <v>341431.98</v>
          </cell>
        </row>
        <row r="3505">
          <cell r="D3505" t="str">
            <v>05-704-50200-000</v>
          </cell>
          <cell r="E3505" t="str">
            <v>ATL-Hourly</v>
          </cell>
          <cell r="F3505" t="str">
            <v>Salaries, Taxes &amp; Benefits</v>
          </cell>
          <cell r="G3505">
            <v>394108.56</v>
          </cell>
          <cell r="J3505">
            <v>394108.56</v>
          </cell>
        </row>
        <row r="3506">
          <cell r="D3506" t="str">
            <v>05-773-50200-000</v>
          </cell>
          <cell r="E3506" t="str">
            <v>SFO-Hourly</v>
          </cell>
          <cell r="F3506" t="str">
            <v>Salaries, Taxes &amp; Benefits</v>
          </cell>
          <cell r="G3506">
            <v>396618.6</v>
          </cell>
          <cell r="J3506">
            <v>396618.6</v>
          </cell>
        </row>
        <row r="3507">
          <cell r="D3507" t="str">
            <v>05-755-50200-000</v>
          </cell>
          <cell r="E3507" t="str">
            <v>RNO-Hourly</v>
          </cell>
          <cell r="F3507" t="str">
            <v>Salaries, Taxes &amp; Benefits</v>
          </cell>
          <cell r="G3507">
            <v>413661.43</v>
          </cell>
          <cell r="J3507">
            <v>413661.43</v>
          </cell>
        </row>
        <row r="3508">
          <cell r="D3508" t="str">
            <v>01-120-51000-000</v>
          </cell>
          <cell r="E3508" t="str">
            <v>JFK-151-Social Security-</v>
          </cell>
          <cell r="F3508" t="str">
            <v>Salaries, Taxes &amp; Benefits</v>
          </cell>
          <cell r="G3508">
            <v>435487.55</v>
          </cell>
          <cell r="J3508">
            <v>435487.55</v>
          </cell>
        </row>
        <row r="3509">
          <cell r="D3509" t="str">
            <v>01-170-50300-000</v>
          </cell>
          <cell r="E3509" t="str">
            <v>IAH-GEN-Overtime-</v>
          </cell>
          <cell r="F3509" t="str">
            <v>Salaries, Taxes &amp; Benefits</v>
          </cell>
          <cell r="G3509">
            <v>438790.09</v>
          </cell>
          <cell r="J3509">
            <v>438790.09</v>
          </cell>
        </row>
        <row r="3510">
          <cell r="D3510" t="str">
            <v>06-999-50100-000</v>
          </cell>
          <cell r="E3510" t="str">
            <v>SG&amp;A MIA-Ops Common-CSI-Salary</v>
          </cell>
          <cell r="F3510" t="str">
            <v>Salaries, Taxes &amp; Benefits</v>
          </cell>
          <cell r="G3510">
            <v>439552.58</v>
          </cell>
          <cell r="J3510">
            <v>439552.58</v>
          </cell>
        </row>
        <row r="3511">
          <cell r="D3511" t="str">
            <v>05-745-50200-000</v>
          </cell>
          <cell r="E3511" t="str">
            <v>MSY-Hourly</v>
          </cell>
          <cell r="F3511" t="str">
            <v>Salaries, Taxes &amp; Benefits</v>
          </cell>
          <cell r="G3511">
            <v>453087.08</v>
          </cell>
          <cell r="J3511">
            <v>453087.08</v>
          </cell>
        </row>
        <row r="3512">
          <cell r="D3512" t="str">
            <v>01-120-50300-000</v>
          </cell>
          <cell r="E3512" t="str">
            <v>JFK-151-Overtime-</v>
          </cell>
          <cell r="F3512" t="str">
            <v>Salaries, Taxes &amp; Benefits</v>
          </cell>
          <cell r="G3512">
            <v>455434.53</v>
          </cell>
          <cell r="J3512">
            <v>455434.53</v>
          </cell>
        </row>
        <row r="3513">
          <cell r="D3513" t="str">
            <v>05-765-50200-000</v>
          </cell>
          <cell r="E3513" t="str">
            <v>SAN-Hourly</v>
          </cell>
          <cell r="F3513" t="str">
            <v>Salaries, Taxes &amp; Benefits</v>
          </cell>
          <cell r="G3513">
            <v>461724.34</v>
          </cell>
          <cell r="J3513">
            <v>461724.34</v>
          </cell>
        </row>
        <row r="3514">
          <cell r="D3514" t="str">
            <v>05-706-50200-000</v>
          </cell>
          <cell r="E3514" t="str">
            <v>AUS-Hourly</v>
          </cell>
          <cell r="F3514" t="str">
            <v>Salaries, Taxes &amp; Benefits</v>
          </cell>
          <cell r="G3514">
            <v>462715.75</v>
          </cell>
          <cell r="J3514">
            <v>462715.75</v>
          </cell>
        </row>
        <row r="3515">
          <cell r="D3515" t="str">
            <v>05-710-51000-000</v>
          </cell>
          <cell r="E3515" t="str">
            <v>DFW-B1639-Social Security</v>
          </cell>
          <cell r="F3515" t="str">
            <v>Salaries, Taxes &amp; Benefits</v>
          </cell>
          <cell r="G3515">
            <v>518963.87</v>
          </cell>
          <cell r="J3515">
            <v>518963.87</v>
          </cell>
        </row>
        <row r="3516">
          <cell r="D3516" t="str">
            <v>01-150-50200-000</v>
          </cell>
          <cell r="E3516" t="str">
            <v>IAD-6-Hourly-</v>
          </cell>
          <cell r="F3516" t="str">
            <v>Salaries, Taxes &amp; Benefits</v>
          </cell>
          <cell r="G3516">
            <v>524406.93999999994</v>
          </cell>
          <cell r="J3516">
            <v>524406.93999999994</v>
          </cell>
        </row>
        <row r="3517">
          <cell r="D3517" t="str">
            <v>01-170-50100-000</v>
          </cell>
          <cell r="E3517" t="str">
            <v>IAH-GEN-Salary-</v>
          </cell>
          <cell r="F3517" t="str">
            <v>Salaries, Taxes &amp; Benefits</v>
          </cell>
          <cell r="G3517">
            <v>534197.06999999995</v>
          </cell>
          <cell r="J3517">
            <v>534197.06999999995</v>
          </cell>
        </row>
        <row r="3518">
          <cell r="D3518" t="str">
            <v>01-166-50200-000</v>
          </cell>
          <cell r="E3518" t="str">
            <v>PHL-Hourly-</v>
          </cell>
          <cell r="F3518" t="str">
            <v>Salaries, Taxes &amp; Benefits</v>
          </cell>
          <cell r="G3518">
            <v>534366</v>
          </cell>
          <cell r="J3518">
            <v>534366</v>
          </cell>
        </row>
        <row r="3519">
          <cell r="D3519" t="str">
            <v>01-165-50100-000</v>
          </cell>
          <cell r="E3519" t="str">
            <v>EWRSAS -Salary-</v>
          </cell>
          <cell r="F3519" t="str">
            <v>Salaries, Taxes &amp; Benefits</v>
          </cell>
          <cell r="G3519">
            <v>541734.80000000005</v>
          </cell>
          <cell r="J3519">
            <v>541734.80000000005</v>
          </cell>
        </row>
        <row r="3520">
          <cell r="D3520" t="str">
            <v>03-230-50200-000</v>
          </cell>
          <cell r="E3520" t="str">
            <v>YYZ-2-Hourly</v>
          </cell>
          <cell r="F3520" t="str">
            <v>Salaries, Taxes &amp; Benefits</v>
          </cell>
          <cell r="G3520">
            <v>550397.02</v>
          </cell>
          <cell r="J3520">
            <v>550397.02</v>
          </cell>
        </row>
        <row r="3521">
          <cell r="D3521" t="str">
            <v>05-747-50200-000</v>
          </cell>
          <cell r="E3521" t="str">
            <v>MCI-156-Hourly</v>
          </cell>
          <cell r="F3521" t="str">
            <v>Salaries, Taxes &amp; Benefits</v>
          </cell>
          <cell r="G3521">
            <v>600871.63</v>
          </cell>
          <cell r="J3521">
            <v>600871.63</v>
          </cell>
        </row>
        <row r="3522">
          <cell r="D3522" t="str">
            <v>05-703-50200-000</v>
          </cell>
          <cell r="E3522" t="str">
            <v>BDL-Hourly</v>
          </cell>
          <cell r="F3522" t="str">
            <v>Salaries, Taxes &amp; Benefits</v>
          </cell>
          <cell r="G3522">
            <v>627594.09</v>
          </cell>
          <cell r="J3522">
            <v>627594.09</v>
          </cell>
        </row>
        <row r="3523">
          <cell r="D3523" t="str">
            <v>01-001-50500-000</v>
          </cell>
          <cell r="E3523" t="str">
            <v>SG&amp;A Annual Bonuses</v>
          </cell>
          <cell r="F3523" t="str">
            <v>Salaries, Taxes &amp; Benefits</v>
          </cell>
          <cell r="G3523">
            <v>633168.61</v>
          </cell>
          <cell r="J3523">
            <v>633168.61</v>
          </cell>
        </row>
        <row r="3524">
          <cell r="D3524" t="str">
            <v>05-744-50200-000</v>
          </cell>
          <cell r="E3524" t="str">
            <v>MSP-7550-Hourly</v>
          </cell>
          <cell r="F3524" t="str">
            <v>Salaries, Taxes &amp; Benefits</v>
          </cell>
          <cell r="G3524">
            <v>651900.17000000004</v>
          </cell>
          <cell r="J3524">
            <v>651900.17000000004</v>
          </cell>
        </row>
        <row r="3525">
          <cell r="D3525" t="str">
            <v>01-155-50200-000</v>
          </cell>
          <cell r="E3525" t="str">
            <v>IADAF-Hourly-</v>
          </cell>
          <cell r="F3525" t="str">
            <v>Salaries, Taxes &amp; Benefits</v>
          </cell>
          <cell r="G3525">
            <v>659109.87</v>
          </cell>
          <cell r="J3525">
            <v>659109.87</v>
          </cell>
        </row>
        <row r="3526">
          <cell r="D3526" t="str">
            <v>05-725-50200-000</v>
          </cell>
          <cell r="E3526" t="str">
            <v>HSV-Hourly</v>
          </cell>
          <cell r="F3526" t="str">
            <v>Salaries, Taxes &amp; Benefits</v>
          </cell>
          <cell r="G3526">
            <v>693762.81</v>
          </cell>
          <cell r="J3526">
            <v>693762.81</v>
          </cell>
        </row>
        <row r="3527">
          <cell r="D3527" t="str">
            <v>01-100-50100-000</v>
          </cell>
          <cell r="E3527" t="str">
            <v>JFK-261-Salary-</v>
          </cell>
          <cell r="F3527" t="str">
            <v>Salaries, Taxes &amp; Benefits</v>
          </cell>
          <cell r="G3527">
            <v>695304.69</v>
          </cell>
          <cell r="J3527">
            <v>695304.69</v>
          </cell>
        </row>
        <row r="3528">
          <cell r="D3528" t="str">
            <v>06-461-50300-000</v>
          </cell>
          <cell r="E3528" t="str">
            <v>MIA-708-Overtime</v>
          </cell>
          <cell r="F3528" t="str">
            <v>Salaries, Taxes &amp; Benefits</v>
          </cell>
          <cell r="G3528">
            <v>703318.7</v>
          </cell>
          <cell r="J3528">
            <v>703318.7</v>
          </cell>
        </row>
        <row r="3529">
          <cell r="D3529" t="str">
            <v>01-145-50100-000</v>
          </cell>
          <cell r="E3529" t="str">
            <v>JFK- 9-Salary-</v>
          </cell>
          <cell r="F3529" t="str">
            <v>Salaries, Taxes &amp; Benefits</v>
          </cell>
          <cell r="G3529">
            <v>727502.03</v>
          </cell>
          <cell r="J3529">
            <v>727502.03</v>
          </cell>
        </row>
        <row r="3530">
          <cell r="D3530" t="str">
            <v>01-151-50200-000</v>
          </cell>
          <cell r="E3530" t="str">
            <v>IAD-6-EK Hourly-</v>
          </cell>
          <cell r="F3530" t="str">
            <v>Salaries, Taxes &amp; Benefits</v>
          </cell>
          <cell r="G3530">
            <v>730149.4</v>
          </cell>
          <cell r="J3530">
            <v>730149.4</v>
          </cell>
        </row>
        <row r="3531">
          <cell r="D3531" t="str">
            <v>01-195-50200-000</v>
          </cell>
          <cell r="E3531" t="str">
            <v>SEA-2427-Hourly-</v>
          </cell>
          <cell r="F3531" t="str">
            <v>Salaries, Taxes &amp; Benefits</v>
          </cell>
          <cell r="G3531">
            <v>730703.66</v>
          </cell>
          <cell r="J3531">
            <v>730703.66</v>
          </cell>
        </row>
        <row r="3532">
          <cell r="D3532" t="str">
            <v>01-167-50200-000</v>
          </cell>
          <cell r="E3532" t="str">
            <v>ORD-AF-Hourly-</v>
          </cell>
          <cell r="F3532" t="str">
            <v>Salaries, Taxes &amp; Benefits</v>
          </cell>
          <cell r="G3532">
            <v>754741.48</v>
          </cell>
          <cell r="J3532">
            <v>754741.48</v>
          </cell>
        </row>
        <row r="3533">
          <cell r="D3533" t="str">
            <v>01-135-50100-000</v>
          </cell>
          <cell r="E3533" t="str">
            <v>JFK-66-Salary-</v>
          </cell>
          <cell r="F3533" t="str">
            <v>Salaries, Taxes &amp; Benefits</v>
          </cell>
          <cell r="G3533">
            <v>773181.52</v>
          </cell>
          <cell r="J3533">
            <v>773181.52</v>
          </cell>
        </row>
        <row r="3534">
          <cell r="D3534" t="str">
            <v>06-500-50200-000</v>
          </cell>
          <cell r="E3534" t="str">
            <v>B702-Hourly</v>
          </cell>
          <cell r="F3534" t="str">
            <v>Salaries, Taxes &amp; Benefits</v>
          </cell>
          <cell r="G3534">
            <v>842381.88</v>
          </cell>
          <cell r="J3534">
            <v>842381.88</v>
          </cell>
        </row>
        <row r="3535">
          <cell r="D3535" t="str">
            <v>03-240-50200-000</v>
          </cell>
          <cell r="E3535" t="str">
            <v>YUL-800-Hourly</v>
          </cell>
          <cell r="F3535" t="str">
            <v>Salaries, Taxes &amp; Benefits</v>
          </cell>
          <cell r="G3535">
            <v>918503.19</v>
          </cell>
          <cell r="J3535">
            <v>918503.19</v>
          </cell>
        </row>
        <row r="3536">
          <cell r="D3536" t="str">
            <v>01-175-50200-000</v>
          </cell>
          <cell r="E3536" t="str">
            <v>DFW-Hourly-</v>
          </cell>
          <cell r="F3536" t="str">
            <v>Salaries, Taxes &amp; Benefits</v>
          </cell>
          <cell r="G3536">
            <v>970567.61</v>
          </cell>
          <cell r="J3536">
            <v>970567.61</v>
          </cell>
        </row>
        <row r="3537">
          <cell r="D3537" t="str">
            <v>01-210-50200-000</v>
          </cell>
          <cell r="E3537" t="str">
            <v>SAT-Hourly-</v>
          </cell>
          <cell r="F3537" t="str">
            <v>Salaries, Taxes &amp; Benefits</v>
          </cell>
          <cell r="G3537">
            <v>978719.21</v>
          </cell>
          <cell r="J3537">
            <v>978719.21</v>
          </cell>
        </row>
        <row r="3538">
          <cell r="D3538" t="str">
            <v>05-772-50200-000</v>
          </cell>
          <cell r="E3538" t="str">
            <v>SEA-Hourly</v>
          </cell>
          <cell r="F3538" t="str">
            <v>Salaries, Taxes &amp; Benefits</v>
          </cell>
          <cell r="G3538">
            <v>991513.24</v>
          </cell>
          <cell r="J3538">
            <v>991513.24</v>
          </cell>
        </row>
        <row r="3539">
          <cell r="D3539" t="str">
            <v>05-715-50200-000</v>
          </cell>
          <cell r="E3539" t="str">
            <v>DEN-Hourly</v>
          </cell>
          <cell r="F3539" t="str">
            <v>Salaries, Taxes &amp; Benefits</v>
          </cell>
          <cell r="G3539">
            <v>1010609.33</v>
          </cell>
          <cell r="J3539">
            <v>1010609.33</v>
          </cell>
        </row>
        <row r="3540">
          <cell r="D3540" t="str">
            <v>06-465-50200-000</v>
          </cell>
          <cell r="E3540" t="str">
            <v>MIA-716-Hourly</v>
          </cell>
          <cell r="F3540" t="str">
            <v>Salaries, Taxes &amp; Benefits</v>
          </cell>
          <cell r="G3540">
            <v>1095050.81</v>
          </cell>
          <cell r="J3540">
            <v>1095050.81</v>
          </cell>
        </row>
        <row r="3541">
          <cell r="D3541" t="str">
            <v>06-453-50200-000</v>
          </cell>
          <cell r="E3541" t="str">
            <v>MIA 707 (Atlas)-Hourly</v>
          </cell>
          <cell r="F3541" t="str">
            <v>Salaries, Taxes &amp; Benefits</v>
          </cell>
          <cell r="G3541">
            <v>1113394.1000000001</v>
          </cell>
          <cell r="J3541">
            <v>1113394.1000000001</v>
          </cell>
        </row>
        <row r="3542">
          <cell r="D3542" t="str">
            <v>01-120-50100-000</v>
          </cell>
          <cell r="E3542" t="str">
            <v>JFK-151-Salary-</v>
          </cell>
          <cell r="F3542" t="str">
            <v>Salaries, Taxes &amp; Benefits</v>
          </cell>
          <cell r="G3542">
            <v>1125119.58</v>
          </cell>
          <cell r="J3542">
            <v>1125119.58</v>
          </cell>
        </row>
        <row r="3543">
          <cell r="D3543" t="str">
            <v>01-125-50200-000</v>
          </cell>
          <cell r="E3543" t="str">
            <v>JFK-76-Hourly-</v>
          </cell>
          <cell r="F3543" t="str">
            <v>Salaries, Taxes &amp; Benefits</v>
          </cell>
          <cell r="G3543">
            <v>1148108.45</v>
          </cell>
          <cell r="J3543">
            <v>1148108.45</v>
          </cell>
        </row>
        <row r="3544">
          <cell r="D3544" t="str">
            <v>01-115-50100-000</v>
          </cell>
          <cell r="E3544" t="str">
            <v>JFK East-Salary-</v>
          </cell>
          <cell r="F3544" t="str">
            <v>Salaries, Taxes &amp; Benefits</v>
          </cell>
          <cell r="G3544">
            <v>1220120.9099999999</v>
          </cell>
          <cell r="J3544">
            <v>1220120.9099999999</v>
          </cell>
        </row>
        <row r="3545">
          <cell r="D3545" t="str">
            <v>01-140-50200-000</v>
          </cell>
          <cell r="E3545" t="str">
            <v>JFK-73-Hourly-</v>
          </cell>
          <cell r="F3545" t="str">
            <v>Salaries, Taxes &amp; Benefits</v>
          </cell>
          <cell r="G3545">
            <v>1254817.81</v>
          </cell>
          <cell r="J3545">
            <v>1254817.81</v>
          </cell>
        </row>
        <row r="3546">
          <cell r="D3546" t="str">
            <v>06-455-50200-000</v>
          </cell>
          <cell r="E3546" t="str">
            <v>MIA-706-Hourly</v>
          </cell>
          <cell r="F3546" t="str">
            <v>Salaries, Taxes &amp; Benefits</v>
          </cell>
          <cell r="G3546">
            <v>1314190.5</v>
          </cell>
          <cell r="J3546">
            <v>1314190.5</v>
          </cell>
        </row>
        <row r="3547">
          <cell r="D3547" t="str">
            <v>06-470-50200-000</v>
          </cell>
          <cell r="E3547" t="str">
            <v>MIA-RAMP-Hourly</v>
          </cell>
          <cell r="F3547" t="str">
            <v>Salaries, Taxes &amp; Benefits</v>
          </cell>
          <cell r="G3547">
            <v>1368956.98</v>
          </cell>
          <cell r="J3547">
            <v>1368956.98</v>
          </cell>
        </row>
        <row r="3548">
          <cell r="D3548" t="str">
            <v>06-460-50200-000</v>
          </cell>
          <cell r="E3548" t="str">
            <v>MIA-707-Hourly</v>
          </cell>
          <cell r="F3548" t="str">
            <v>Salaries, Taxes &amp; Benefits</v>
          </cell>
          <cell r="G3548">
            <v>1396312.51</v>
          </cell>
          <cell r="J3548">
            <v>1396312.51</v>
          </cell>
        </row>
        <row r="3549">
          <cell r="D3549" t="str">
            <v>05-749-50200-000</v>
          </cell>
          <cell r="E3549" t="str">
            <v>ORD-Hourly</v>
          </cell>
          <cell r="F3549" t="str">
            <v>Salaries, Taxes &amp; Benefits</v>
          </cell>
          <cell r="G3549">
            <v>1468710.81</v>
          </cell>
          <cell r="J3549">
            <v>1468710.81</v>
          </cell>
        </row>
        <row r="3550">
          <cell r="D3550" t="str">
            <v>01-165-50200-000</v>
          </cell>
          <cell r="E3550" t="str">
            <v>EWRSAS -Hourly-</v>
          </cell>
          <cell r="F3550" t="str">
            <v>Salaries, Taxes &amp; Benefits</v>
          </cell>
          <cell r="G3550">
            <v>1495642.64</v>
          </cell>
          <cell r="J3550">
            <v>1495642.64</v>
          </cell>
        </row>
        <row r="3551">
          <cell r="D3551" t="str">
            <v>05-000-50100-000</v>
          </cell>
          <cell r="E3551" t="str">
            <v>CORP-Salary -</v>
          </cell>
          <cell r="F3551" t="str">
            <v>Salaries, Taxes &amp; Benefits</v>
          </cell>
          <cell r="G3551">
            <v>1551595.86</v>
          </cell>
          <cell r="J3551">
            <v>1551595.86</v>
          </cell>
        </row>
        <row r="3552">
          <cell r="D3552" t="str">
            <v>05-738-50200-000</v>
          </cell>
          <cell r="E3552" t="str">
            <v>LAX-Hourly</v>
          </cell>
          <cell r="F3552" t="str">
            <v>Salaries, Taxes &amp; Benefits</v>
          </cell>
          <cell r="G3552">
            <v>1557404.69</v>
          </cell>
          <cell r="J3552">
            <v>1557404.69</v>
          </cell>
        </row>
        <row r="3553">
          <cell r="D3553" t="str">
            <v>01-001-50100-000</v>
          </cell>
          <cell r="E3553" t="str">
            <v>SG&amp;A Salary</v>
          </cell>
          <cell r="F3553" t="str">
            <v>Salaries, Taxes &amp; Benefits</v>
          </cell>
          <cell r="G3553">
            <v>1909173.25</v>
          </cell>
          <cell r="J3553">
            <v>1909173.25</v>
          </cell>
        </row>
        <row r="3554">
          <cell r="D3554" t="str">
            <v>01-170-50200-000</v>
          </cell>
          <cell r="E3554" t="str">
            <v>IAH-GEN-Hourly-</v>
          </cell>
          <cell r="F3554" t="str">
            <v>Salaries, Taxes &amp; Benefits</v>
          </cell>
          <cell r="G3554">
            <v>2034182.47</v>
          </cell>
          <cell r="J3554">
            <v>2034182.47</v>
          </cell>
        </row>
        <row r="3555">
          <cell r="D3555" t="str">
            <v>05-730-50200-000</v>
          </cell>
          <cell r="E3555" t="str">
            <v>IAH-B19175-Hourly</v>
          </cell>
          <cell r="F3555" t="str">
            <v>Salaries, Taxes &amp; Benefits</v>
          </cell>
          <cell r="G3555">
            <v>2094154.71</v>
          </cell>
          <cell r="J3555">
            <v>2094154.71</v>
          </cell>
        </row>
        <row r="3556">
          <cell r="D3556" t="str">
            <v>01-135-50200-000</v>
          </cell>
          <cell r="E3556" t="str">
            <v>JFK-66-Hourly-</v>
          </cell>
          <cell r="F3556" t="str">
            <v>Salaries, Taxes &amp; Benefits</v>
          </cell>
          <cell r="G3556">
            <v>2664749.12</v>
          </cell>
          <cell r="J3556">
            <v>2664749.12</v>
          </cell>
        </row>
        <row r="3557">
          <cell r="D3557" t="str">
            <v>01-100-50200-000</v>
          </cell>
          <cell r="E3557" t="str">
            <v>JFK-261-Hourly-</v>
          </cell>
          <cell r="F3557" t="str">
            <v>Salaries, Taxes &amp; Benefits</v>
          </cell>
          <cell r="G3557">
            <v>2900005.54</v>
          </cell>
          <cell r="J3557">
            <v>2900005.54</v>
          </cell>
        </row>
        <row r="3558">
          <cell r="D3558" t="str">
            <v>01-145-50200-000</v>
          </cell>
          <cell r="E3558" t="str">
            <v>JFK- 9-Hourly-</v>
          </cell>
          <cell r="F3558" t="str">
            <v>Salaries, Taxes &amp; Benefits</v>
          </cell>
          <cell r="G3558">
            <v>3341515.79</v>
          </cell>
          <cell r="J3558">
            <v>3341515.79</v>
          </cell>
        </row>
        <row r="3559">
          <cell r="D3559" t="str">
            <v>06-461-50200-000</v>
          </cell>
          <cell r="E3559" t="str">
            <v>MIA-708-Hourly</v>
          </cell>
          <cell r="F3559" t="str">
            <v>Salaries, Taxes &amp; Benefits</v>
          </cell>
          <cell r="G3559">
            <v>3964882.85</v>
          </cell>
          <cell r="J3559">
            <v>3964882.85</v>
          </cell>
        </row>
        <row r="3560">
          <cell r="D3560" t="str">
            <v>05-710-50200-000</v>
          </cell>
          <cell r="E3560" t="str">
            <v>DFW-B1639-Hourly</v>
          </cell>
          <cell r="F3560" t="str">
            <v>Salaries, Taxes &amp; Benefits</v>
          </cell>
          <cell r="G3560">
            <v>5184248.96</v>
          </cell>
          <cell r="J3560">
            <v>5184248.96</v>
          </cell>
        </row>
        <row r="3561">
          <cell r="D3561" t="str">
            <v>01-120-50200-000</v>
          </cell>
          <cell r="E3561" t="str">
            <v>JFK-151-Hourly-</v>
          </cell>
          <cell r="F3561" t="str">
            <v>Salaries, Taxes &amp; Benefits</v>
          </cell>
          <cell r="G3561">
            <v>5527457.8799999999</v>
          </cell>
          <cell r="J3561">
            <v>5527457.8799999999</v>
          </cell>
        </row>
        <row r="3562">
          <cell r="D3562" t="str">
            <v>01-120-40300-000</v>
          </cell>
          <cell r="E3562" t="str">
            <v>JFK-151-Tonnage Handling-</v>
          </cell>
          <cell r="F3562" t="str">
            <v>Sales Revenue</v>
          </cell>
          <cell r="G3562">
            <v>-10422319.08</v>
          </cell>
          <cell r="J3562">
            <v>-10422319.08</v>
          </cell>
        </row>
        <row r="3563">
          <cell r="D3563" t="str">
            <v>01-100-40300-000</v>
          </cell>
          <cell r="E3563" t="str">
            <v>JFK-261-Tonnage Handling-</v>
          </cell>
          <cell r="F3563" t="str">
            <v>Sales Revenue</v>
          </cell>
          <cell r="G3563">
            <v>-7850777.9500000002</v>
          </cell>
          <cell r="J3563">
            <v>-7850777.9500000002</v>
          </cell>
        </row>
        <row r="3564">
          <cell r="D3564" t="str">
            <v>01-135-40300-000</v>
          </cell>
          <cell r="E3564" t="str">
            <v>JFK-66-Tonnage Handling-</v>
          </cell>
          <cell r="F3564" t="str">
            <v>Sales Revenue</v>
          </cell>
          <cell r="G3564">
            <v>-6559448.1299999999</v>
          </cell>
          <cell r="J3564">
            <v>-6559448.1299999999</v>
          </cell>
        </row>
        <row r="3565">
          <cell r="D3565" t="str">
            <v>06-461-40300-000</v>
          </cell>
          <cell r="E3565" t="str">
            <v>MIA-708-Tonnage Handling</v>
          </cell>
          <cell r="F3565" t="str">
            <v>Sales Revenue</v>
          </cell>
          <cell r="G3565">
            <v>-6340518.0599999996</v>
          </cell>
          <cell r="J3565">
            <v>-6340518.0599999996</v>
          </cell>
        </row>
        <row r="3566">
          <cell r="D3566" t="str">
            <v>01-145-40300-000</v>
          </cell>
          <cell r="E3566" t="str">
            <v>JFK- 9-Tonnage Handling-</v>
          </cell>
          <cell r="F3566" t="str">
            <v>Sales Revenue</v>
          </cell>
          <cell r="G3566">
            <v>-5463516.6100000003</v>
          </cell>
          <cell r="J3566">
            <v>-5463516.6100000003</v>
          </cell>
        </row>
        <row r="3567">
          <cell r="D3567" t="str">
            <v>06-470-41100-000</v>
          </cell>
          <cell r="E3567" t="str">
            <v>MIA-RAMP-Ramp Services</v>
          </cell>
          <cell r="F3567" t="str">
            <v>Sales Revenue</v>
          </cell>
          <cell r="G3567">
            <v>-4384326.99</v>
          </cell>
          <cell r="J3567">
            <v>-4384326.99</v>
          </cell>
        </row>
        <row r="3568">
          <cell r="D3568" t="str">
            <v>01-165-40300-000</v>
          </cell>
          <cell r="E3568" t="str">
            <v>EWRSAS -Tonnage Handling-</v>
          </cell>
          <cell r="F3568" t="str">
            <v>Sales Revenue</v>
          </cell>
          <cell r="G3568">
            <v>-4367240.63</v>
          </cell>
          <cell r="J3568">
            <v>-4367240.63</v>
          </cell>
        </row>
        <row r="3569">
          <cell r="D3569" t="str">
            <v>05-710-40300-000</v>
          </cell>
          <cell r="E3569" t="str">
            <v>DFW-B1639-Tonnage Handling</v>
          </cell>
          <cell r="F3569" t="str">
            <v>Sales Revenue</v>
          </cell>
          <cell r="G3569">
            <v>-4343609.6500000004</v>
          </cell>
          <cell r="J3569">
            <v>-4343609.6500000004</v>
          </cell>
        </row>
        <row r="3570">
          <cell r="D3570" t="str">
            <v>01-170-40300-000</v>
          </cell>
          <cell r="E3570" t="str">
            <v>IAH-GEN-Tonnage Handling-</v>
          </cell>
          <cell r="F3570" t="str">
            <v>Sales Revenue</v>
          </cell>
          <cell r="G3570">
            <v>-4135896.47</v>
          </cell>
          <cell r="J3570">
            <v>-4135896.47</v>
          </cell>
        </row>
        <row r="3571">
          <cell r="D3571" t="str">
            <v>01-140-40300-000</v>
          </cell>
          <cell r="E3571" t="str">
            <v>JFK-73-Tonnage Handling-</v>
          </cell>
          <cell r="F3571" t="str">
            <v>Sales Revenue</v>
          </cell>
          <cell r="G3571">
            <v>-3063095.73</v>
          </cell>
          <cell r="J3571">
            <v>-3063095.73</v>
          </cell>
        </row>
        <row r="3572">
          <cell r="D3572" t="str">
            <v>01-135-40100-000</v>
          </cell>
          <cell r="E3572" t="str">
            <v>JFK-66-Import Service Charge-</v>
          </cell>
          <cell r="F3572" t="str">
            <v>Sales Revenue</v>
          </cell>
          <cell r="G3572">
            <v>-2848248.57</v>
          </cell>
          <cell r="J3572">
            <v>-2848248.57</v>
          </cell>
        </row>
        <row r="3573">
          <cell r="D3573" t="str">
            <v>06-460-40300-000</v>
          </cell>
          <cell r="E3573" t="str">
            <v>MIA-707-Tonnage Handling</v>
          </cell>
          <cell r="F3573" t="str">
            <v>Sales Revenue</v>
          </cell>
          <cell r="G3573">
            <v>-2721589.67</v>
          </cell>
          <cell r="J3573">
            <v>-2721589.67</v>
          </cell>
        </row>
        <row r="3574">
          <cell r="D3574" t="str">
            <v>05-749-40300-000</v>
          </cell>
          <cell r="E3574" t="str">
            <v>ORD-Tonnage Handling</v>
          </cell>
          <cell r="F3574" t="str">
            <v>Sales Revenue</v>
          </cell>
          <cell r="G3574">
            <v>-2647891.83</v>
          </cell>
          <cell r="J3574">
            <v>-2647891.83</v>
          </cell>
        </row>
        <row r="3575">
          <cell r="D3575" t="str">
            <v>05-738-41100-000</v>
          </cell>
          <cell r="E3575" t="str">
            <v>LAX-Ramp Services</v>
          </cell>
          <cell r="F3575" t="str">
            <v>Sales Revenue</v>
          </cell>
          <cell r="G3575">
            <v>-2636873.65</v>
          </cell>
          <cell r="J3575">
            <v>-2636873.65</v>
          </cell>
        </row>
        <row r="3576">
          <cell r="D3576" t="str">
            <v>05-710-41100-000</v>
          </cell>
          <cell r="E3576" t="str">
            <v>DFW-B1639-Ramp Services</v>
          </cell>
          <cell r="F3576" t="str">
            <v>Sales Revenue</v>
          </cell>
          <cell r="G3576">
            <v>-2515111.2000000002</v>
          </cell>
          <cell r="J3576">
            <v>-2515111.2000000002</v>
          </cell>
        </row>
        <row r="3577">
          <cell r="D3577" t="str">
            <v>06-455-40300-000</v>
          </cell>
          <cell r="E3577" t="str">
            <v>MIA-706-Tonnage Handling</v>
          </cell>
          <cell r="F3577" t="str">
            <v>Sales Revenue</v>
          </cell>
          <cell r="G3577">
            <v>-2501615.31</v>
          </cell>
          <cell r="J3577">
            <v>-2501615.31</v>
          </cell>
        </row>
        <row r="3578">
          <cell r="D3578" t="str">
            <v>06-453-40300-000</v>
          </cell>
          <cell r="E3578" t="str">
            <v>MIA 707 (Atlas)-Tonnage Handling</v>
          </cell>
          <cell r="F3578" t="str">
            <v>Sales Revenue</v>
          </cell>
          <cell r="G3578">
            <v>-2424154.88</v>
          </cell>
          <cell r="J3578">
            <v>-2424154.88</v>
          </cell>
        </row>
        <row r="3579">
          <cell r="D3579" t="str">
            <v>05-710-40100-000</v>
          </cell>
          <cell r="E3579" t="str">
            <v>DFW-B1639-Import Service Charge</v>
          </cell>
          <cell r="F3579" t="str">
            <v>Sales Revenue</v>
          </cell>
          <cell r="G3579">
            <v>-2381860.4300000002</v>
          </cell>
          <cell r="J3579">
            <v>-2381860.4300000002</v>
          </cell>
        </row>
        <row r="3580">
          <cell r="D3580" t="str">
            <v>05-772-41100-000</v>
          </cell>
          <cell r="E3580" t="str">
            <v>SEA-Ramp Services</v>
          </cell>
          <cell r="F3580" t="str">
            <v>Sales Revenue</v>
          </cell>
          <cell r="G3580">
            <v>-1961050</v>
          </cell>
          <cell r="J3580">
            <v>-1961050</v>
          </cell>
        </row>
        <row r="3581">
          <cell r="D3581" t="str">
            <v>01-125-40300-000</v>
          </cell>
          <cell r="E3581" t="str">
            <v>JFK-76-Tonnage Handling-</v>
          </cell>
          <cell r="F3581" t="str">
            <v>Sales Revenue</v>
          </cell>
          <cell r="G3581">
            <v>-1941446.63</v>
          </cell>
          <cell r="J3581">
            <v>-1941446.63</v>
          </cell>
        </row>
        <row r="3582">
          <cell r="D3582" t="str">
            <v>01-175-40300-000</v>
          </cell>
          <cell r="E3582" t="str">
            <v>DFW-Tonnage Handling-</v>
          </cell>
          <cell r="F3582" t="str">
            <v>Sales Revenue</v>
          </cell>
          <cell r="G3582">
            <v>-1853258.69</v>
          </cell>
          <cell r="J3582">
            <v>-1853258.69</v>
          </cell>
        </row>
        <row r="3583">
          <cell r="D3583" t="str">
            <v>01-120-40100-000</v>
          </cell>
          <cell r="E3583" t="str">
            <v>JFK-151-Import Service Charge-</v>
          </cell>
          <cell r="F3583" t="str">
            <v>Sales Revenue</v>
          </cell>
          <cell r="G3583">
            <v>-1830804.95</v>
          </cell>
          <cell r="J3583">
            <v>-1830804.95</v>
          </cell>
        </row>
        <row r="3584">
          <cell r="D3584" t="str">
            <v>06-465-40300-000</v>
          </cell>
          <cell r="E3584" t="str">
            <v>MIA-716-Tonnage Handling</v>
          </cell>
          <cell r="F3584" t="str">
            <v>Sales Revenue</v>
          </cell>
          <cell r="G3584">
            <v>-1758723.3</v>
          </cell>
          <cell r="J3584">
            <v>-1758723.3</v>
          </cell>
        </row>
        <row r="3585">
          <cell r="D3585" t="str">
            <v>05-710-43000-000</v>
          </cell>
          <cell r="E3585" t="str">
            <v>DFW-B1639-USPS - Mail</v>
          </cell>
          <cell r="F3585" t="str">
            <v>Sales Revenue</v>
          </cell>
          <cell r="G3585">
            <v>-1683920.61</v>
          </cell>
          <cell r="J3585">
            <v>-1683920.61</v>
          </cell>
        </row>
        <row r="3586">
          <cell r="D3586" t="str">
            <v>01-145-40100-000</v>
          </cell>
          <cell r="E3586" t="str">
            <v>JFK- 9-Import Service Charge-</v>
          </cell>
          <cell r="F3586" t="str">
            <v>Sales Revenue</v>
          </cell>
          <cell r="G3586">
            <v>-1540573.31</v>
          </cell>
          <cell r="J3586">
            <v>-1540573.31</v>
          </cell>
        </row>
        <row r="3587">
          <cell r="D3587" t="str">
            <v>01-145-41100-000</v>
          </cell>
          <cell r="E3587" t="str">
            <v>JFK- 9-Ramp Services-</v>
          </cell>
          <cell r="F3587" t="str">
            <v>Sales Revenue</v>
          </cell>
          <cell r="G3587">
            <v>-1512934.58</v>
          </cell>
          <cell r="J3587">
            <v>-1512934.58</v>
          </cell>
        </row>
        <row r="3588">
          <cell r="D3588" t="str">
            <v>05-715-41100-000</v>
          </cell>
          <cell r="E3588" t="str">
            <v>DEN-Ramp Services</v>
          </cell>
          <cell r="F3588" t="str">
            <v>Sales Revenue</v>
          </cell>
          <cell r="G3588">
            <v>-1509062.8</v>
          </cell>
          <cell r="J3588">
            <v>-1509062.8</v>
          </cell>
        </row>
        <row r="3589">
          <cell r="D3589" t="str">
            <v>06-500-40300-000</v>
          </cell>
          <cell r="E3589" t="str">
            <v>B702-Tonnage Handling</v>
          </cell>
          <cell r="F3589" t="str">
            <v>Sales Revenue</v>
          </cell>
          <cell r="G3589">
            <v>-1504103.86</v>
          </cell>
          <cell r="J3589">
            <v>-1504103.86</v>
          </cell>
        </row>
        <row r="3590">
          <cell r="D3590" t="str">
            <v>01-167-40300-000</v>
          </cell>
          <cell r="E3590" t="str">
            <v>ORD-AF-Tonnage Handling-</v>
          </cell>
          <cell r="F3590" t="str">
            <v>Sales Revenue</v>
          </cell>
          <cell r="G3590">
            <v>-1468966.03</v>
          </cell>
          <cell r="J3590">
            <v>-1468966.03</v>
          </cell>
        </row>
        <row r="3591">
          <cell r="D3591" t="str">
            <v>05-730-41900-000</v>
          </cell>
          <cell r="E3591" t="str">
            <v>IAH-B19175-Labor Contracts</v>
          </cell>
          <cell r="F3591" t="str">
            <v>Sales Revenue</v>
          </cell>
          <cell r="G3591">
            <v>-1405810.95</v>
          </cell>
          <cell r="J3591">
            <v>-1405810.95</v>
          </cell>
        </row>
        <row r="3592">
          <cell r="D3592" t="str">
            <v>05-725-40300-000</v>
          </cell>
          <cell r="E3592" t="str">
            <v>HSV-Tonnage Handling</v>
          </cell>
          <cell r="F3592" t="str">
            <v>Sales Revenue</v>
          </cell>
          <cell r="G3592">
            <v>-1401987.78</v>
          </cell>
          <cell r="J3592">
            <v>-1401987.78</v>
          </cell>
        </row>
        <row r="3593">
          <cell r="D3593" t="str">
            <v>05-744-43000-000</v>
          </cell>
          <cell r="E3593" t="str">
            <v>MSP-7550-USPS - Mail</v>
          </cell>
          <cell r="F3593" t="str">
            <v>Sales Revenue</v>
          </cell>
          <cell r="G3593">
            <v>-1366943.22</v>
          </cell>
          <cell r="J3593">
            <v>-1366943.22</v>
          </cell>
        </row>
        <row r="3594">
          <cell r="D3594" t="str">
            <v>01-210-41900-000</v>
          </cell>
          <cell r="E3594" t="str">
            <v>SAT-Labor Contracts</v>
          </cell>
          <cell r="F3594" t="str">
            <v>Sales Revenue</v>
          </cell>
          <cell r="G3594">
            <v>-1365356.59</v>
          </cell>
          <cell r="J3594">
            <v>-1365356.59</v>
          </cell>
        </row>
        <row r="3595">
          <cell r="D3595" t="str">
            <v>05-730-40300-000</v>
          </cell>
          <cell r="E3595" t="str">
            <v>IAH-B19175-Tonnage Handling</v>
          </cell>
          <cell r="F3595" t="str">
            <v>Sales Revenue</v>
          </cell>
          <cell r="G3595">
            <v>-1350769.53</v>
          </cell>
          <cell r="J3595">
            <v>-1350769.53</v>
          </cell>
        </row>
        <row r="3596">
          <cell r="D3596" t="str">
            <v>03-230-40100-000</v>
          </cell>
          <cell r="E3596" t="str">
            <v>YYZ-2-Import Service Charge</v>
          </cell>
          <cell r="F3596" t="str">
            <v>Sales Revenue</v>
          </cell>
          <cell r="G3596">
            <v>-1347470.4</v>
          </cell>
          <cell r="J3596">
            <v>-1347470.4</v>
          </cell>
        </row>
        <row r="3597">
          <cell r="D3597" t="str">
            <v>01-100-40100-000</v>
          </cell>
          <cell r="E3597" t="str">
            <v>JFK-261-Import Service Charge-</v>
          </cell>
          <cell r="F3597" t="str">
            <v>Sales Revenue</v>
          </cell>
          <cell r="G3597">
            <v>-1269896.05</v>
          </cell>
          <cell r="J3597">
            <v>-1269896.05</v>
          </cell>
        </row>
        <row r="3598">
          <cell r="D3598" t="str">
            <v>05-749-40100-000</v>
          </cell>
          <cell r="E3598" t="str">
            <v>ORD-Import Service Charge</v>
          </cell>
          <cell r="F3598" t="str">
            <v>Sales Revenue</v>
          </cell>
          <cell r="G3598">
            <v>-1225256.7</v>
          </cell>
          <cell r="J3598">
            <v>-1225256.7</v>
          </cell>
        </row>
        <row r="3599">
          <cell r="D3599" t="str">
            <v>01-151-40300-000</v>
          </cell>
          <cell r="E3599" t="str">
            <v>IAD-6-EK Tonnage Handling-</v>
          </cell>
          <cell r="F3599" t="str">
            <v>Sales Revenue</v>
          </cell>
          <cell r="G3599">
            <v>-1205966.98</v>
          </cell>
          <cell r="J3599">
            <v>-1205966.98</v>
          </cell>
        </row>
        <row r="3600">
          <cell r="D3600" t="str">
            <v>01-120-41100-000</v>
          </cell>
          <cell r="E3600" t="str">
            <v>JFK-151-Ramp Services-</v>
          </cell>
          <cell r="F3600" t="str">
            <v>Sales Revenue</v>
          </cell>
          <cell r="G3600">
            <v>-1190503.54</v>
          </cell>
          <cell r="J3600">
            <v>-1190503.54</v>
          </cell>
        </row>
        <row r="3601">
          <cell r="D3601" t="str">
            <v>01-150-40300-000</v>
          </cell>
          <cell r="E3601" t="str">
            <v>IAD-6-Tonnage Handling-</v>
          </cell>
          <cell r="F3601" t="str">
            <v>Sales Revenue</v>
          </cell>
          <cell r="G3601">
            <v>-1147258.43</v>
          </cell>
          <cell r="J3601">
            <v>-1147258.43</v>
          </cell>
        </row>
        <row r="3602">
          <cell r="D3602" t="str">
            <v>01-170-41100-000</v>
          </cell>
          <cell r="E3602" t="str">
            <v>IAH-GEN-Ramp Services-</v>
          </cell>
          <cell r="F3602" t="str">
            <v>Sales Revenue</v>
          </cell>
          <cell r="G3602">
            <v>-1121625</v>
          </cell>
          <cell r="J3602">
            <v>-1121625</v>
          </cell>
        </row>
        <row r="3603">
          <cell r="D3603" t="str">
            <v>05-703-43000-000</v>
          </cell>
          <cell r="E3603" t="str">
            <v>BDL-USPS - Mail</v>
          </cell>
          <cell r="F3603" t="str">
            <v>Sales Revenue</v>
          </cell>
          <cell r="G3603">
            <v>-1071222.29</v>
          </cell>
          <cell r="J3603">
            <v>-1071222.29</v>
          </cell>
        </row>
        <row r="3604">
          <cell r="D3604" t="str">
            <v>01-155-41900-000</v>
          </cell>
          <cell r="E3604" t="str">
            <v>IADAF-Labor Contracts</v>
          </cell>
          <cell r="F3604" t="str">
            <v>Sales Revenue</v>
          </cell>
          <cell r="G3604">
            <v>-1061956.3999999999</v>
          </cell>
          <cell r="J3604">
            <v>-1061956.3999999999</v>
          </cell>
        </row>
        <row r="3605">
          <cell r="D3605" t="str">
            <v>01-300-40300-000</v>
          </cell>
          <cell r="E3605" t="str">
            <v xml:space="preserve"> -SAN-Tonnage Handling-</v>
          </cell>
          <cell r="F3605" t="str">
            <v>Sales Revenue</v>
          </cell>
          <cell r="G3605">
            <v>-1026604.07</v>
          </cell>
          <cell r="J3605">
            <v>-1026604.07</v>
          </cell>
        </row>
        <row r="3606">
          <cell r="D3606" t="str">
            <v>01-170-40200-000</v>
          </cell>
          <cell r="E3606" t="str">
            <v>IAH-GEN-Storage-</v>
          </cell>
          <cell r="F3606" t="str">
            <v>Sales Revenue</v>
          </cell>
          <cell r="G3606">
            <v>-966703.12</v>
          </cell>
          <cell r="J3606">
            <v>-966703.12</v>
          </cell>
        </row>
        <row r="3607">
          <cell r="D3607" t="str">
            <v>01-135-40200-000</v>
          </cell>
          <cell r="E3607" t="str">
            <v>JFK-66-Storage-</v>
          </cell>
          <cell r="F3607" t="str">
            <v>Sales Revenue</v>
          </cell>
          <cell r="G3607">
            <v>-965372.54</v>
          </cell>
          <cell r="J3607">
            <v>-965372.54</v>
          </cell>
        </row>
        <row r="3608">
          <cell r="D3608" t="str">
            <v>05-730-43000-000</v>
          </cell>
          <cell r="E3608" t="str">
            <v>IAH-B19175-USPS - Mail</v>
          </cell>
          <cell r="F3608" t="str">
            <v>Sales Revenue</v>
          </cell>
          <cell r="G3608">
            <v>-950581.96</v>
          </cell>
          <cell r="J3608">
            <v>-950581.96</v>
          </cell>
        </row>
        <row r="3609">
          <cell r="D3609" t="str">
            <v>05-730-40100-000</v>
          </cell>
          <cell r="E3609" t="str">
            <v>IAH-B19175-Import Service Charge</v>
          </cell>
          <cell r="F3609" t="str">
            <v>Sales Revenue</v>
          </cell>
          <cell r="G3609">
            <v>-906851.44</v>
          </cell>
          <cell r="J3609">
            <v>-906851.44</v>
          </cell>
        </row>
        <row r="3610">
          <cell r="D3610" t="str">
            <v>01-140-41200-000</v>
          </cell>
          <cell r="E3610" t="str">
            <v>JFK-73-Building Maintenance-</v>
          </cell>
          <cell r="F3610" t="str">
            <v>Sales Revenue</v>
          </cell>
          <cell r="G3610">
            <v>-900000</v>
          </cell>
          <cell r="J3610">
            <v>-900000</v>
          </cell>
        </row>
        <row r="3611">
          <cell r="D3611" t="str">
            <v>05-747-43000-000</v>
          </cell>
          <cell r="E3611" t="str">
            <v>MCI-156-USPS - Mail</v>
          </cell>
          <cell r="F3611" t="str">
            <v>Sales Revenue</v>
          </cell>
          <cell r="G3611">
            <v>-895175.04</v>
          </cell>
          <cell r="J3611">
            <v>-895175.04</v>
          </cell>
        </row>
        <row r="3612">
          <cell r="D3612" t="str">
            <v>01-120-40400-000</v>
          </cell>
          <cell r="E3612" t="str">
            <v>JFK-151-Mail-</v>
          </cell>
          <cell r="F3612" t="str">
            <v>Sales Revenue</v>
          </cell>
          <cell r="G3612">
            <v>-840656.49</v>
          </cell>
          <cell r="J3612">
            <v>-840656.49</v>
          </cell>
        </row>
        <row r="3613">
          <cell r="D3613" t="str">
            <v>06-460-40100-000</v>
          </cell>
          <cell r="E3613" t="str">
            <v>MIA-707-Import Service Charge</v>
          </cell>
          <cell r="F3613" t="str">
            <v>Sales Revenue</v>
          </cell>
          <cell r="G3613">
            <v>-826044.24</v>
          </cell>
          <cell r="J3613">
            <v>-826044.24</v>
          </cell>
        </row>
        <row r="3614">
          <cell r="D3614" t="str">
            <v>05-765-41900-000</v>
          </cell>
          <cell r="E3614" t="str">
            <v>SAN-Labor Contracts</v>
          </cell>
          <cell r="F3614" t="str">
            <v>Sales Revenue</v>
          </cell>
          <cell r="G3614">
            <v>-824507.58</v>
          </cell>
          <cell r="J3614">
            <v>-824507.58</v>
          </cell>
        </row>
        <row r="3615">
          <cell r="D3615" t="str">
            <v>01-100-40200-000</v>
          </cell>
          <cell r="E3615" t="str">
            <v>JFK-261-Storage-</v>
          </cell>
          <cell r="F3615" t="str">
            <v>Sales Revenue</v>
          </cell>
          <cell r="G3615">
            <v>-809275.03</v>
          </cell>
          <cell r="J3615">
            <v>-809275.03</v>
          </cell>
        </row>
        <row r="3616">
          <cell r="D3616" t="str">
            <v>03-230-40310-000</v>
          </cell>
          <cell r="E3616" t="str">
            <v>YYZ-2-Airline Import Handling</v>
          </cell>
          <cell r="F3616" t="str">
            <v>Sales Revenue</v>
          </cell>
          <cell r="G3616">
            <v>-786085.61</v>
          </cell>
          <cell r="J3616">
            <v>-786085.61</v>
          </cell>
        </row>
        <row r="3617">
          <cell r="D3617" t="str">
            <v>03-250-41600-000</v>
          </cell>
          <cell r="E3617" t="str">
            <v>YUL-TRUCKING-Trucking</v>
          </cell>
          <cell r="F3617" t="str">
            <v>Sales Revenue</v>
          </cell>
          <cell r="G3617">
            <v>-750179.24</v>
          </cell>
          <cell r="J3617">
            <v>-750179.24</v>
          </cell>
        </row>
        <row r="3618">
          <cell r="D3618" t="str">
            <v>01-120-40200-000</v>
          </cell>
          <cell r="E3618" t="str">
            <v>JFK-151-Storage-</v>
          </cell>
          <cell r="F3618" t="str">
            <v>Sales Revenue</v>
          </cell>
          <cell r="G3618">
            <v>-742894.28</v>
          </cell>
          <cell r="J3618">
            <v>-742894.28</v>
          </cell>
        </row>
        <row r="3619">
          <cell r="D3619" t="str">
            <v>01-195-40300-000</v>
          </cell>
          <cell r="E3619" t="str">
            <v>SEA-2427-Tonnage Handling-</v>
          </cell>
          <cell r="F3619" t="str">
            <v>Sales Revenue</v>
          </cell>
          <cell r="G3619">
            <v>-713344.91</v>
          </cell>
          <cell r="J3619">
            <v>-713344.91</v>
          </cell>
        </row>
        <row r="3620">
          <cell r="D3620" t="str">
            <v>06-450-40300-000</v>
          </cell>
          <cell r="E3620" t="str">
            <v>MIA-1601-Tonnage Handling</v>
          </cell>
          <cell r="F3620" t="str">
            <v>Sales Revenue</v>
          </cell>
          <cell r="G3620">
            <v>-711704.78</v>
          </cell>
          <cell r="J3620">
            <v>-711704.78</v>
          </cell>
        </row>
        <row r="3621">
          <cell r="D3621" t="str">
            <v>01-165-40100-000</v>
          </cell>
          <cell r="E3621" t="str">
            <v>EWRSAS-Import Service Charge-</v>
          </cell>
          <cell r="F3621" t="str">
            <v>Sales Revenue</v>
          </cell>
          <cell r="G3621">
            <v>-677252.71</v>
          </cell>
          <cell r="J3621">
            <v>-677252.71</v>
          </cell>
        </row>
        <row r="3622">
          <cell r="D3622" t="str">
            <v>05-773-41900-000</v>
          </cell>
          <cell r="E3622" t="str">
            <v>SFO-Labor Contracts</v>
          </cell>
          <cell r="F3622" t="str">
            <v>Sales Revenue</v>
          </cell>
          <cell r="G3622">
            <v>-675331.94</v>
          </cell>
          <cell r="J3622">
            <v>-675331.94</v>
          </cell>
        </row>
        <row r="3623">
          <cell r="D3623" t="str">
            <v>01-140-40100-000</v>
          </cell>
          <cell r="E3623" t="str">
            <v>JFK-73-Import Service Charge-</v>
          </cell>
          <cell r="F3623" t="str">
            <v>Sales Revenue</v>
          </cell>
          <cell r="G3623">
            <v>-670494.46</v>
          </cell>
          <cell r="J3623">
            <v>-670494.46</v>
          </cell>
        </row>
        <row r="3624">
          <cell r="D3624" t="str">
            <v>03-230-41030-000</v>
          </cell>
          <cell r="E3624" t="str">
            <v>YYZ-2-Navcan Charges -Revenue</v>
          </cell>
          <cell r="F3624" t="str">
            <v>Sales Revenue</v>
          </cell>
          <cell r="G3624">
            <v>-661272.29</v>
          </cell>
          <cell r="J3624">
            <v>-661272.29</v>
          </cell>
        </row>
        <row r="3625">
          <cell r="D3625" t="str">
            <v>05-755-41900-000</v>
          </cell>
          <cell r="E3625" t="str">
            <v>RNO-Labor Contracts</v>
          </cell>
          <cell r="F3625" t="str">
            <v>Sales Revenue</v>
          </cell>
          <cell r="G3625">
            <v>-622389.02</v>
          </cell>
          <cell r="J3625">
            <v>-622389.02</v>
          </cell>
        </row>
        <row r="3626">
          <cell r="D3626" t="str">
            <v>01-145-40800-000</v>
          </cell>
          <cell r="E3626" t="str">
            <v>JFK- 9-Charter Service-</v>
          </cell>
          <cell r="F3626" t="str">
            <v>Sales Revenue</v>
          </cell>
          <cell r="G3626">
            <v>-601454.94999999995</v>
          </cell>
          <cell r="J3626">
            <v>-601454.94999999995</v>
          </cell>
        </row>
        <row r="3627">
          <cell r="D3627" t="str">
            <v>01-170-40800-000</v>
          </cell>
          <cell r="E3627" t="str">
            <v>IAH-GEN-Charter Service-</v>
          </cell>
          <cell r="F3627" t="str">
            <v>Sales Revenue</v>
          </cell>
          <cell r="G3627">
            <v>-601133.16</v>
          </cell>
          <cell r="J3627">
            <v>-601133.16</v>
          </cell>
        </row>
        <row r="3628">
          <cell r="D3628" t="str">
            <v>01-165-40200-000</v>
          </cell>
          <cell r="E3628" t="str">
            <v>EWRSAS-Storage-</v>
          </cell>
          <cell r="F3628" t="str">
            <v>Sales Revenue</v>
          </cell>
          <cell r="G3628">
            <v>-598777.80000000005</v>
          </cell>
          <cell r="J3628">
            <v>-598777.80000000005</v>
          </cell>
        </row>
        <row r="3629">
          <cell r="D3629" t="str">
            <v>03-230-40320-000</v>
          </cell>
          <cell r="E3629" t="str">
            <v>YYZ-2-Airline Export Handling</v>
          </cell>
          <cell r="F3629" t="str">
            <v>Sales Revenue</v>
          </cell>
          <cell r="G3629">
            <v>-588446.37</v>
          </cell>
          <cell r="J3629">
            <v>-588446.37</v>
          </cell>
        </row>
        <row r="3630">
          <cell r="D3630" t="str">
            <v>05-715-42010-000</v>
          </cell>
          <cell r="E3630" t="str">
            <v>DEN-Passenger Handling</v>
          </cell>
          <cell r="F3630" t="str">
            <v>Sales Revenue</v>
          </cell>
          <cell r="G3630">
            <v>-586708.81000000006</v>
          </cell>
          <cell r="J3630">
            <v>-586708.81000000006</v>
          </cell>
        </row>
        <row r="3631">
          <cell r="D3631" t="str">
            <v>01-166-40300-000</v>
          </cell>
          <cell r="E3631" t="str">
            <v>PHL-Tonnage Handling-</v>
          </cell>
          <cell r="F3631" t="str">
            <v>Sales Revenue</v>
          </cell>
          <cell r="G3631">
            <v>-582299.53</v>
          </cell>
          <cell r="J3631">
            <v>-582299.53</v>
          </cell>
        </row>
        <row r="3632">
          <cell r="D3632" t="str">
            <v>05-767-43000-000</v>
          </cell>
          <cell r="E3632" t="str">
            <v>SAT-USPS - Mail</v>
          </cell>
          <cell r="F3632" t="str">
            <v>Sales Revenue</v>
          </cell>
          <cell r="G3632">
            <v>-580516.31999999995</v>
          </cell>
          <cell r="J3632">
            <v>-580516.31999999995</v>
          </cell>
        </row>
        <row r="3633">
          <cell r="D3633" t="str">
            <v>03-240-40100-000</v>
          </cell>
          <cell r="E3633" t="str">
            <v>YUL-800-Import Service Charge</v>
          </cell>
          <cell r="F3633" t="str">
            <v>Sales Revenue</v>
          </cell>
          <cell r="G3633">
            <v>-568379.35</v>
          </cell>
          <cell r="J3633">
            <v>-568379.35</v>
          </cell>
        </row>
        <row r="3634">
          <cell r="D3634" t="str">
            <v>05-750-41900-000</v>
          </cell>
          <cell r="E3634" t="str">
            <v>PHX-Labor Contracts</v>
          </cell>
          <cell r="F3634" t="str">
            <v>Sales Revenue</v>
          </cell>
          <cell r="G3634">
            <v>-550980.51</v>
          </cell>
          <cell r="J3634">
            <v>-550980.51</v>
          </cell>
        </row>
        <row r="3635">
          <cell r="D3635" t="str">
            <v>06-510-40300-000</v>
          </cell>
          <cell r="E3635" t="str">
            <v>AA-Tonnage Handling</v>
          </cell>
          <cell r="F3635" t="str">
            <v>Sales Revenue</v>
          </cell>
          <cell r="G3635">
            <v>-549738.61</v>
          </cell>
          <cell r="J3635">
            <v>-549738.61</v>
          </cell>
        </row>
        <row r="3636">
          <cell r="D3636" t="str">
            <v>05-749-41100-000</v>
          </cell>
          <cell r="E3636" t="str">
            <v>ORD-Ramp Services</v>
          </cell>
          <cell r="F3636" t="str">
            <v>Sales Revenue</v>
          </cell>
          <cell r="G3636">
            <v>-541533</v>
          </cell>
          <cell r="J3636">
            <v>-541533</v>
          </cell>
        </row>
        <row r="3637">
          <cell r="D3637" t="str">
            <v>05-745-43000-000</v>
          </cell>
          <cell r="E3637" t="str">
            <v>MSY-USPS - Mail</v>
          </cell>
          <cell r="F3637" t="str">
            <v>Sales Revenue</v>
          </cell>
          <cell r="G3637">
            <v>-531072.31999999995</v>
          </cell>
          <cell r="J3637">
            <v>-531072.31999999995</v>
          </cell>
        </row>
        <row r="3638">
          <cell r="D3638" t="str">
            <v>05-706-43000-000</v>
          </cell>
          <cell r="E3638" t="str">
            <v>AUS-USPS - Mail</v>
          </cell>
          <cell r="F3638" t="str">
            <v>Sales Revenue</v>
          </cell>
          <cell r="G3638">
            <v>-526562.71</v>
          </cell>
          <cell r="J3638">
            <v>-526562.71</v>
          </cell>
        </row>
        <row r="3639">
          <cell r="D3639" t="str">
            <v>01-195-40100-000</v>
          </cell>
          <cell r="E3639" t="str">
            <v>SEA-2427-Import Service Charge-</v>
          </cell>
          <cell r="F3639" t="str">
            <v>Sales Revenue</v>
          </cell>
          <cell r="G3639">
            <v>-512617.52</v>
          </cell>
          <cell r="J3639">
            <v>-512617.52</v>
          </cell>
        </row>
        <row r="3640">
          <cell r="D3640" t="str">
            <v>05-757-41900-000</v>
          </cell>
          <cell r="E3640" t="str">
            <v>LAS-Labor Contracts</v>
          </cell>
          <cell r="F3640" t="str">
            <v>Sales Revenue</v>
          </cell>
          <cell r="G3640">
            <v>-508484.94</v>
          </cell>
          <cell r="J3640">
            <v>-508484.94</v>
          </cell>
        </row>
        <row r="3641">
          <cell r="D3641" t="str">
            <v>03-240-40320-000</v>
          </cell>
          <cell r="E3641" t="str">
            <v>YUL-800-Airline Export Handling</v>
          </cell>
          <cell r="F3641" t="str">
            <v>Sales Revenue</v>
          </cell>
          <cell r="G3641">
            <v>-507529.13</v>
          </cell>
          <cell r="J3641">
            <v>-507529.13</v>
          </cell>
        </row>
        <row r="3642">
          <cell r="D3642" t="str">
            <v>01-100-41100-000</v>
          </cell>
          <cell r="E3642" t="str">
            <v>JFK-261-Ramp Services-</v>
          </cell>
          <cell r="F3642" t="str">
            <v>Sales Revenue</v>
          </cell>
          <cell r="G3642">
            <v>-494281.13</v>
          </cell>
          <cell r="J3642">
            <v>-494281.13</v>
          </cell>
        </row>
        <row r="3643">
          <cell r="D3643" t="str">
            <v>06-461-49999-000</v>
          </cell>
          <cell r="E3643" t="str">
            <v>MIA-708-SG&amp;A - DCAD Fees</v>
          </cell>
          <cell r="F3643" t="str">
            <v>Sales Revenue</v>
          </cell>
          <cell r="G3643">
            <v>-480797.59</v>
          </cell>
          <cell r="J3643">
            <v>-480797.59</v>
          </cell>
        </row>
        <row r="3644">
          <cell r="D3644" t="str">
            <v>05-737-40800-000</v>
          </cell>
          <cell r="E3644" t="str">
            <v>IND-Charter Service</v>
          </cell>
          <cell r="F3644" t="str">
            <v>Sales Revenue</v>
          </cell>
          <cell r="G3644">
            <v>-460735.64</v>
          </cell>
          <cell r="J3644">
            <v>-460735.64</v>
          </cell>
        </row>
        <row r="3645">
          <cell r="D3645" t="str">
            <v>06-500-40100-000</v>
          </cell>
          <cell r="E3645" t="str">
            <v>B702-Import Service Charge</v>
          </cell>
          <cell r="F3645" t="str">
            <v>Sales Revenue</v>
          </cell>
          <cell r="G3645">
            <v>-460368.52</v>
          </cell>
          <cell r="J3645">
            <v>-460368.52</v>
          </cell>
        </row>
        <row r="3646">
          <cell r="D3646" t="str">
            <v>05-710-41300-000</v>
          </cell>
          <cell r="E3646" t="str">
            <v>DFW-B1639-Building Rent</v>
          </cell>
          <cell r="F3646" t="str">
            <v>Sales Revenue</v>
          </cell>
          <cell r="G3646">
            <v>-452069.04</v>
          </cell>
          <cell r="J3646">
            <v>-452069.04</v>
          </cell>
        </row>
        <row r="3647">
          <cell r="D3647" t="str">
            <v>05-740-41900-000</v>
          </cell>
          <cell r="E3647" t="str">
            <v>LIT-Labor Contracts</v>
          </cell>
          <cell r="F3647" t="str">
            <v>Sales Revenue</v>
          </cell>
          <cell r="G3647">
            <v>-448347.18</v>
          </cell>
          <cell r="J3647">
            <v>-448347.18</v>
          </cell>
        </row>
        <row r="3648">
          <cell r="D3648" t="str">
            <v>05-725-41100-000</v>
          </cell>
          <cell r="E3648" t="str">
            <v>HSV-Ramp Services</v>
          </cell>
          <cell r="F3648" t="str">
            <v>Sales Revenue</v>
          </cell>
          <cell r="G3648">
            <v>-443070</v>
          </cell>
          <cell r="J3648">
            <v>-443070</v>
          </cell>
        </row>
        <row r="3649">
          <cell r="D3649" t="str">
            <v>05-746-43000-000</v>
          </cell>
          <cell r="E3649" t="str">
            <v>MOB-USPS - Mail</v>
          </cell>
          <cell r="F3649" t="str">
            <v>Sales Revenue</v>
          </cell>
          <cell r="G3649">
            <v>-440647.65</v>
          </cell>
          <cell r="J3649">
            <v>-440647.65</v>
          </cell>
        </row>
        <row r="3650">
          <cell r="D3650" t="str">
            <v>03-240-40310-000</v>
          </cell>
          <cell r="E3650" t="str">
            <v>YUL-800-Airline Import Handling</v>
          </cell>
          <cell r="F3650" t="str">
            <v>Sales Revenue</v>
          </cell>
          <cell r="G3650">
            <v>-439518.84</v>
          </cell>
          <cell r="J3650">
            <v>-439518.84</v>
          </cell>
        </row>
        <row r="3651">
          <cell r="D3651" t="str">
            <v>01-120-40600-000</v>
          </cell>
          <cell r="E3651" t="str">
            <v>JFK-151-TSA Billing-</v>
          </cell>
          <cell r="F3651" t="str">
            <v>Sales Revenue</v>
          </cell>
          <cell r="G3651">
            <v>-425363.65</v>
          </cell>
          <cell r="J3651">
            <v>-425363.65</v>
          </cell>
        </row>
        <row r="3652">
          <cell r="D3652" t="str">
            <v>01-125-41100-000</v>
          </cell>
          <cell r="E3652" t="str">
            <v>JFK-76-Ramp Services-</v>
          </cell>
          <cell r="F3652" t="str">
            <v>Sales Revenue</v>
          </cell>
          <cell r="G3652">
            <v>-409949</v>
          </cell>
          <cell r="J3652">
            <v>-409949</v>
          </cell>
        </row>
        <row r="3653">
          <cell r="D3653" t="str">
            <v>05-745-41900-000</v>
          </cell>
          <cell r="E3653" t="str">
            <v>MSY-Labor Contracts</v>
          </cell>
          <cell r="F3653" t="str">
            <v>Sales Revenue</v>
          </cell>
          <cell r="G3653">
            <v>-406722.63</v>
          </cell>
          <cell r="J3653">
            <v>-406722.63</v>
          </cell>
        </row>
        <row r="3654">
          <cell r="D3654" t="str">
            <v>05-715-41900-000</v>
          </cell>
          <cell r="E3654" t="str">
            <v>DEN-Labor Contracts</v>
          </cell>
          <cell r="F3654" t="str">
            <v>Sales Revenue</v>
          </cell>
          <cell r="G3654">
            <v>-406089.56</v>
          </cell>
          <cell r="J3654">
            <v>-406089.56</v>
          </cell>
        </row>
        <row r="3655">
          <cell r="D3655" t="str">
            <v>05-770-41900-000</v>
          </cell>
          <cell r="E3655" t="str">
            <v>SGF-Labor Contracts</v>
          </cell>
          <cell r="F3655" t="str">
            <v>Sales Revenue</v>
          </cell>
          <cell r="G3655">
            <v>-384375.12</v>
          </cell>
          <cell r="J3655">
            <v>-384375.12</v>
          </cell>
        </row>
        <row r="3656">
          <cell r="D3656" t="str">
            <v>05-706-41900-000</v>
          </cell>
          <cell r="E3656" t="str">
            <v>AUS-Labor Contracts</v>
          </cell>
          <cell r="F3656" t="str">
            <v>Sales Revenue</v>
          </cell>
          <cell r="G3656">
            <v>-371818.46</v>
          </cell>
          <cell r="J3656">
            <v>-371818.46</v>
          </cell>
        </row>
        <row r="3657">
          <cell r="D3657" t="str">
            <v>05-738-41900-000</v>
          </cell>
          <cell r="E3657" t="str">
            <v>LAX-Labor Contracts</v>
          </cell>
          <cell r="F3657" t="str">
            <v>Sales Revenue</v>
          </cell>
          <cell r="G3657">
            <v>-369545.65</v>
          </cell>
          <cell r="J3657">
            <v>-369545.65</v>
          </cell>
        </row>
        <row r="3658">
          <cell r="D3658" t="str">
            <v>05-748-43000-000</v>
          </cell>
          <cell r="E3658" t="str">
            <v>OKC-USPS - Mail</v>
          </cell>
          <cell r="F3658" t="str">
            <v>Sales Revenue</v>
          </cell>
          <cell r="G3658">
            <v>-367273.07</v>
          </cell>
          <cell r="J3658">
            <v>-367273.07</v>
          </cell>
        </row>
        <row r="3659">
          <cell r="D3659" t="str">
            <v>03-240-40110-000</v>
          </cell>
          <cell r="E3659" t="str">
            <v>YUL-800-Forwarder Import Handling</v>
          </cell>
          <cell r="F3659" t="str">
            <v>Sales Revenue</v>
          </cell>
          <cell r="G3659">
            <v>-358428.82</v>
          </cell>
          <cell r="J3659">
            <v>-358428.82</v>
          </cell>
        </row>
        <row r="3660">
          <cell r="D3660" t="str">
            <v>05-704-42010-000</v>
          </cell>
          <cell r="E3660" t="str">
            <v>ATL-Passenger Handling</v>
          </cell>
          <cell r="F3660" t="str">
            <v>Sales Revenue</v>
          </cell>
          <cell r="G3660">
            <v>-357100</v>
          </cell>
          <cell r="J3660">
            <v>-357100</v>
          </cell>
        </row>
        <row r="3661">
          <cell r="D3661" t="str">
            <v>01-100-40600-000</v>
          </cell>
          <cell r="E3661" t="str">
            <v>JFK-261-TSA Billing-</v>
          </cell>
          <cell r="F3661" t="str">
            <v>Sales Revenue</v>
          </cell>
          <cell r="G3661">
            <v>-355445.62</v>
          </cell>
          <cell r="J3661">
            <v>-355445.62</v>
          </cell>
        </row>
        <row r="3662">
          <cell r="D3662" t="str">
            <v>06-461-40500-000</v>
          </cell>
          <cell r="E3662" t="str">
            <v>MIA-708-DG/RA Billing Revenue</v>
          </cell>
          <cell r="F3662" t="str">
            <v>Sales Revenue</v>
          </cell>
          <cell r="G3662">
            <v>-355200</v>
          </cell>
          <cell r="J3662">
            <v>-355200</v>
          </cell>
        </row>
        <row r="3663">
          <cell r="D3663" t="str">
            <v>05-739-41900-000</v>
          </cell>
          <cell r="E3663" t="str">
            <v>LFT-Labor Contracts</v>
          </cell>
          <cell r="F3663" t="str">
            <v>Sales Revenue</v>
          </cell>
          <cell r="G3663">
            <v>-351989.28</v>
          </cell>
          <cell r="J3663">
            <v>-351989.28</v>
          </cell>
        </row>
        <row r="3664">
          <cell r="D3664" t="str">
            <v>01-120-40500-000</v>
          </cell>
          <cell r="E3664" t="str">
            <v>JFK-151-DG/RA Billing Revenue-</v>
          </cell>
          <cell r="F3664" t="str">
            <v>Sales Revenue</v>
          </cell>
          <cell r="G3664">
            <v>-349601.62</v>
          </cell>
          <cell r="J3664">
            <v>-349601.62</v>
          </cell>
        </row>
        <row r="3665">
          <cell r="D3665" t="str">
            <v>01-135-40400-000</v>
          </cell>
          <cell r="E3665" t="str">
            <v>JFK-66-Mail-</v>
          </cell>
          <cell r="F3665" t="str">
            <v>Sales Revenue</v>
          </cell>
          <cell r="G3665">
            <v>-341741.42</v>
          </cell>
          <cell r="J3665">
            <v>-341741.42</v>
          </cell>
        </row>
        <row r="3666">
          <cell r="D3666" t="str">
            <v>06-455-41000-000</v>
          </cell>
          <cell r="E3666" t="str">
            <v>MIA-706-Reimbursed Charges</v>
          </cell>
          <cell r="F3666" t="str">
            <v>Sales Revenue</v>
          </cell>
          <cell r="G3666">
            <v>-336092.44</v>
          </cell>
          <cell r="J3666">
            <v>-336092.44</v>
          </cell>
        </row>
        <row r="3667">
          <cell r="D3667" t="str">
            <v>06-520-40300-000</v>
          </cell>
          <cell r="E3667" t="str">
            <v>Forwarding-PHS-Tonnage Handling</v>
          </cell>
          <cell r="F3667" t="str">
            <v>Sales Revenue</v>
          </cell>
          <cell r="G3667">
            <v>-329536.32</v>
          </cell>
          <cell r="J3667">
            <v>-329536.32</v>
          </cell>
        </row>
        <row r="3668">
          <cell r="D3668" t="str">
            <v>01-165-41100-000</v>
          </cell>
          <cell r="E3668" t="str">
            <v>EWRSAS- Ramp Services-</v>
          </cell>
          <cell r="F3668" t="str">
            <v>Sales Revenue</v>
          </cell>
          <cell r="G3668">
            <v>-327049.09000000003</v>
          </cell>
          <cell r="J3668">
            <v>-327049.09000000003</v>
          </cell>
        </row>
        <row r="3669">
          <cell r="D3669" t="str">
            <v>05-726-43000-000</v>
          </cell>
          <cell r="E3669" t="str">
            <v>GFK-USPS - Mail</v>
          </cell>
          <cell r="F3669" t="str">
            <v>Sales Revenue</v>
          </cell>
          <cell r="G3669">
            <v>-322247.67</v>
          </cell>
          <cell r="J3669">
            <v>-322247.67</v>
          </cell>
        </row>
        <row r="3670">
          <cell r="D3670" t="str">
            <v>05-704-41900-000</v>
          </cell>
          <cell r="E3670" t="str">
            <v>ATL-Labor Contracts</v>
          </cell>
          <cell r="F3670" t="str">
            <v>Sales Revenue</v>
          </cell>
          <cell r="G3670">
            <v>-304715.68</v>
          </cell>
          <cell r="J3670">
            <v>-304715.68</v>
          </cell>
        </row>
        <row r="3671">
          <cell r="D3671" t="str">
            <v>01-170-40100-000</v>
          </cell>
          <cell r="E3671" t="str">
            <v>IAH-GEN-Import Service Charge-</v>
          </cell>
          <cell r="F3671" t="str">
            <v>Sales Revenue</v>
          </cell>
          <cell r="G3671">
            <v>-301814.88</v>
          </cell>
          <cell r="J3671">
            <v>-301814.88</v>
          </cell>
        </row>
        <row r="3672">
          <cell r="D3672" t="str">
            <v>05-769-41900-000</v>
          </cell>
          <cell r="E3672" t="str">
            <v>SHV-Labor Contracts</v>
          </cell>
          <cell r="F3672" t="str">
            <v>Sales Revenue</v>
          </cell>
          <cell r="G3672">
            <v>-301660.7</v>
          </cell>
          <cell r="J3672">
            <v>-301660.7</v>
          </cell>
        </row>
        <row r="3673">
          <cell r="D3673" t="str">
            <v>01-178-41900-000</v>
          </cell>
          <cell r="E3673" t="str">
            <v>OKC-UPS-Labor Contracts</v>
          </cell>
          <cell r="F3673" t="str">
            <v>Sales Revenue</v>
          </cell>
          <cell r="G3673">
            <v>-299128.77</v>
          </cell>
          <cell r="J3673">
            <v>-299128.77</v>
          </cell>
        </row>
        <row r="3674">
          <cell r="D3674" t="str">
            <v>05-769-43000-000</v>
          </cell>
          <cell r="E3674" t="str">
            <v>SHV-USPS - Mail</v>
          </cell>
          <cell r="F3674" t="str">
            <v>Sales Revenue</v>
          </cell>
          <cell r="G3674">
            <v>-297561.23</v>
          </cell>
          <cell r="J3674">
            <v>-297561.23</v>
          </cell>
        </row>
        <row r="3675">
          <cell r="D3675" t="str">
            <v>01-151-40100-000</v>
          </cell>
          <cell r="E3675" t="str">
            <v>IAD-6-EK Import Service Charge-</v>
          </cell>
          <cell r="F3675" t="str">
            <v>Sales Revenue</v>
          </cell>
          <cell r="G3675">
            <v>-293914.01</v>
          </cell>
          <cell r="J3675">
            <v>-293914.01</v>
          </cell>
        </row>
        <row r="3676">
          <cell r="D3676" t="str">
            <v>01-135-41100-000</v>
          </cell>
          <cell r="E3676" t="str">
            <v>JFK-66-Ramp Services-</v>
          </cell>
          <cell r="F3676" t="str">
            <v>Sales Revenue</v>
          </cell>
          <cell r="G3676">
            <v>-293900</v>
          </cell>
          <cell r="J3676">
            <v>-293900</v>
          </cell>
        </row>
        <row r="3677">
          <cell r="D3677" t="str">
            <v>05-737-41100-000</v>
          </cell>
          <cell r="E3677" t="str">
            <v>IND-Ramp Services</v>
          </cell>
          <cell r="F3677" t="str">
            <v>Sales Revenue</v>
          </cell>
          <cell r="G3677">
            <v>-293839.55</v>
          </cell>
          <cell r="J3677">
            <v>-293839.55</v>
          </cell>
        </row>
        <row r="3678">
          <cell r="D3678" t="str">
            <v>06-455-40100-000</v>
          </cell>
          <cell r="E3678" t="str">
            <v>MIA-706-Import Service Charge</v>
          </cell>
          <cell r="F3678" t="str">
            <v>Sales Revenue</v>
          </cell>
          <cell r="G3678">
            <v>-285777.94</v>
          </cell>
          <cell r="J3678">
            <v>-285777.94</v>
          </cell>
        </row>
        <row r="3679">
          <cell r="D3679" t="str">
            <v>01-175-41100-000</v>
          </cell>
          <cell r="E3679" t="str">
            <v>DFW-Ramp Services-</v>
          </cell>
          <cell r="F3679" t="str">
            <v>Sales Revenue</v>
          </cell>
          <cell r="G3679">
            <v>-284450</v>
          </cell>
          <cell r="J3679">
            <v>-284450</v>
          </cell>
        </row>
        <row r="3680">
          <cell r="D3680" t="str">
            <v>06-470-49999-000</v>
          </cell>
          <cell r="E3680" t="str">
            <v>MIA-RAMP-SG&amp;A - DCAD Fees</v>
          </cell>
          <cell r="F3680" t="str">
            <v>Sales Revenue</v>
          </cell>
          <cell r="G3680">
            <v>-282722.09999999998</v>
          </cell>
          <cell r="J3680">
            <v>-282722.09999999998</v>
          </cell>
        </row>
        <row r="3681">
          <cell r="D3681" t="str">
            <v>01-175-40100-000</v>
          </cell>
          <cell r="E3681" t="str">
            <v>DFW-Import Service Charge-</v>
          </cell>
          <cell r="F3681" t="str">
            <v>Sales Revenue</v>
          </cell>
          <cell r="G3681">
            <v>-281068.61</v>
          </cell>
          <cell r="J3681">
            <v>-281068.61</v>
          </cell>
        </row>
        <row r="3682">
          <cell r="D3682" t="str">
            <v>01-145-40600-000</v>
          </cell>
          <cell r="E3682" t="str">
            <v>JFK- 9-TSA Billing-</v>
          </cell>
          <cell r="F3682" t="str">
            <v>Sales Revenue</v>
          </cell>
          <cell r="G3682">
            <v>-278648.83</v>
          </cell>
          <cell r="J3682">
            <v>-278648.83</v>
          </cell>
        </row>
        <row r="3683">
          <cell r="D3683" t="str">
            <v>01-195-40200-000</v>
          </cell>
          <cell r="E3683" t="str">
            <v>SEA-2427-Storage-</v>
          </cell>
          <cell r="F3683" t="str">
            <v>Sales Revenue</v>
          </cell>
          <cell r="G3683">
            <v>-276885.08</v>
          </cell>
          <cell r="J3683">
            <v>-276885.08</v>
          </cell>
        </row>
        <row r="3684">
          <cell r="D3684" t="str">
            <v>05-731-43000-000</v>
          </cell>
          <cell r="E3684" t="str">
            <v>ICT-USPS - Mail</v>
          </cell>
          <cell r="F3684" t="str">
            <v>Sales Revenue</v>
          </cell>
          <cell r="G3684">
            <v>-275774.18</v>
          </cell>
          <cell r="J3684">
            <v>-275774.18</v>
          </cell>
        </row>
        <row r="3685">
          <cell r="D3685" t="str">
            <v>05-735-41900-000</v>
          </cell>
          <cell r="E3685" t="str">
            <v>JAN-Labor Contracts</v>
          </cell>
          <cell r="F3685" t="str">
            <v>Sales Revenue</v>
          </cell>
          <cell r="G3685">
            <v>-274779.51</v>
          </cell>
          <cell r="J3685">
            <v>-274779.51</v>
          </cell>
        </row>
        <row r="3686">
          <cell r="D3686" t="str">
            <v>05-759-41900-000</v>
          </cell>
          <cell r="E3686" t="str">
            <v>MHR-Labor Contracts</v>
          </cell>
          <cell r="F3686" t="str">
            <v>Sales Revenue</v>
          </cell>
          <cell r="G3686">
            <v>-270165.65000000002</v>
          </cell>
          <cell r="J3686">
            <v>-270165.65000000002</v>
          </cell>
        </row>
        <row r="3687">
          <cell r="D3687" t="str">
            <v>06-455-41600-000</v>
          </cell>
          <cell r="E3687" t="str">
            <v>MIA-706-Trucking</v>
          </cell>
          <cell r="F3687" t="str">
            <v>Sales Revenue</v>
          </cell>
          <cell r="G3687">
            <v>-257854.5</v>
          </cell>
          <cell r="J3687">
            <v>-257854.5</v>
          </cell>
        </row>
        <row r="3688">
          <cell r="D3688" t="str">
            <v>06-475-41600-000</v>
          </cell>
          <cell r="E3688" t="str">
            <v>MIA-TRUCKING-Trucking</v>
          </cell>
          <cell r="F3688" t="str">
            <v>Sales Revenue</v>
          </cell>
          <cell r="G3688">
            <v>-257639.27</v>
          </cell>
          <cell r="J3688">
            <v>-257639.27</v>
          </cell>
        </row>
        <row r="3689">
          <cell r="D3689" t="str">
            <v>05-744-41900-000</v>
          </cell>
          <cell r="E3689" t="str">
            <v>MSP-7550-Labor Contracts</v>
          </cell>
          <cell r="F3689" t="str">
            <v>Sales Revenue</v>
          </cell>
          <cell r="G3689">
            <v>-253111.47</v>
          </cell>
          <cell r="J3689">
            <v>-253111.47</v>
          </cell>
        </row>
        <row r="3690">
          <cell r="D3690" t="str">
            <v>05-778-41900-000</v>
          </cell>
          <cell r="E3690" t="str">
            <v>TOL-Labor Contracts</v>
          </cell>
          <cell r="F3690" t="str">
            <v>Sales Revenue</v>
          </cell>
          <cell r="G3690">
            <v>-247429.5</v>
          </cell>
          <cell r="J3690">
            <v>-247429.5</v>
          </cell>
        </row>
        <row r="3691">
          <cell r="D3691" t="str">
            <v>03-240-41030-000</v>
          </cell>
          <cell r="E3691" t="str">
            <v>YUL-800-Navcan Charges -Revenue</v>
          </cell>
          <cell r="F3691" t="str">
            <v>Sales Revenue</v>
          </cell>
          <cell r="G3691">
            <v>-247054.92</v>
          </cell>
          <cell r="J3691">
            <v>-247054.92</v>
          </cell>
        </row>
        <row r="3692">
          <cell r="D3692" t="str">
            <v>01-100-41500-000</v>
          </cell>
          <cell r="E3692" t="str">
            <v>JFK-261-Other Charges-</v>
          </cell>
          <cell r="F3692" t="str">
            <v>Sales Revenue</v>
          </cell>
          <cell r="G3692">
            <v>-245439.84</v>
          </cell>
          <cell r="J3692">
            <v>-245439.84</v>
          </cell>
        </row>
        <row r="3693">
          <cell r="D3693" t="str">
            <v>06-480-40300-000</v>
          </cell>
          <cell r="E3693" t="str">
            <v>FLL-6-Tonnage Handling</v>
          </cell>
          <cell r="F3693" t="str">
            <v>Sales Revenue</v>
          </cell>
          <cell r="G3693">
            <v>-243276.25</v>
          </cell>
          <cell r="J3693">
            <v>-243276.25</v>
          </cell>
        </row>
        <row r="3694">
          <cell r="D3694" t="str">
            <v>01-166-40400-000</v>
          </cell>
          <cell r="E3694" t="str">
            <v>PHL-Mail-</v>
          </cell>
          <cell r="F3694" t="str">
            <v>Sales Revenue</v>
          </cell>
          <cell r="G3694">
            <v>-242464.27</v>
          </cell>
          <cell r="J3694">
            <v>-242464.27</v>
          </cell>
        </row>
        <row r="3695">
          <cell r="D3695" t="str">
            <v>06-460-49999-000</v>
          </cell>
          <cell r="E3695" t="str">
            <v>MIA-707-SG&amp;A - DCAD Fees</v>
          </cell>
          <cell r="F3695" t="str">
            <v>Sales Revenue</v>
          </cell>
          <cell r="G3695">
            <v>-237715.64</v>
          </cell>
          <cell r="J3695">
            <v>-237715.64</v>
          </cell>
        </row>
        <row r="3696">
          <cell r="D3696" t="str">
            <v>01-151-40200-000</v>
          </cell>
          <cell r="E3696" t="str">
            <v>IAD-6-EK Storage-</v>
          </cell>
          <cell r="F3696" t="str">
            <v>Sales Revenue</v>
          </cell>
          <cell r="G3696">
            <v>-237520.19</v>
          </cell>
          <cell r="J3696">
            <v>-237520.19</v>
          </cell>
        </row>
        <row r="3697">
          <cell r="D3697" t="str">
            <v>01-140-40200-000</v>
          </cell>
          <cell r="E3697" t="str">
            <v>JFK-73-Storage-</v>
          </cell>
          <cell r="F3697" t="str">
            <v>Sales Revenue</v>
          </cell>
          <cell r="G3697">
            <v>-229601.74</v>
          </cell>
          <cell r="J3697">
            <v>-229601.74</v>
          </cell>
        </row>
        <row r="3698">
          <cell r="D3698" t="str">
            <v>05-747-40800-000</v>
          </cell>
          <cell r="E3698" t="str">
            <v>MCI-156-Charter Service</v>
          </cell>
          <cell r="F3698" t="str">
            <v>Sales Revenue</v>
          </cell>
          <cell r="G3698">
            <v>-226133.87</v>
          </cell>
          <cell r="J3698">
            <v>-226133.87</v>
          </cell>
        </row>
        <row r="3699">
          <cell r="D3699" t="str">
            <v>06-455-49999-000</v>
          </cell>
          <cell r="E3699" t="str">
            <v>MIA-706-SG&amp;A - DCAD Fees</v>
          </cell>
          <cell r="F3699" t="str">
            <v>Sales Revenue</v>
          </cell>
          <cell r="G3699">
            <v>-225055.46</v>
          </cell>
          <cell r="J3699">
            <v>-225055.46</v>
          </cell>
        </row>
        <row r="3700">
          <cell r="D3700" t="str">
            <v>05-777-43000-000</v>
          </cell>
          <cell r="E3700" t="str">
            <v>TUL-USPS - Mail</v>
          </cell>
          <cell r="F3700" t="str">
            <v>Sales Revenue</v>
          </cell>
          <cell r="G3700">
            <v>-222233.26</v>
          </cell>
          <cell r="J3700">
            <v>-222233.26</v>
          </cell>
        </row>
        <row r="3701">
          <cell r="D3701" t="str">
            <v>06-453-40200-000</v>
          </cell>
          <cell r="E3701" t="str">
            <v>MIA 707 (Atlas)- Storage</v>
          </cell>
          <cell r="F3701" t="str">
            <v>Sales Revenue</v>
          </cell>
          <cell r="G3701">
            <v>-220851.3</v>
          </cell>
          <cell r="J3701">
            <v>-220851.3</v>
          </cell>
        </row>
        <row r="3702">
          <cell r="D3702" t="str">
            <v>01-156-41900-000</v>
          </cell>
          <cell r="E3702" t="str">
            <v xml:space="preserve"> -IAD-UPS-Labor Contracts-</v>
          </cell>
          <cell r="F3702" t="str">
            <v>Sales Revenue</v>
          </cell>
          <cell r="G3702">
            <v>-218829.74</v>
          </cell>
          <cell r="J3702">
            <v>-218829.74</v>
          </cell>
        </row>
        <row r="3703">
          <cell r="D3703" t="str">
            <v>05-730-42200-000</v>
          </cell>
          <cell r="E3703" t="str">
            <v>IAH-B19175-Flat Rate Equipment Charges</v>
          </cell>
          <cell r="F3703" t="str">
            <v>Sales Revenue</v>
          </cell>
          <cell r="G3703">
            <v>-216422.61</v>
          </cell>
          <cell r="J3703">
            <v>-216422.61</v>
          </cell>
        </row>
        <row r="3704">
          <cell r="D3704" t="str">
            <v>01-166-40100-000</v>
          </cell>
          <cell r="E3704" t="str">
            <v>PHL-Import Service Charge-</v>
          </cell>
          <cell r="F3704" t="str">
            <v>Sales Revenue</v>
          </cell>
          <cell r="G3704">
            <v>-215603.83</v>
          </cell>
          <cell r="J3704">
            <v>-215603.83</v>
          </cell>
        </row>
        <row r="3705">
          <cell r="D3705" t="str">
            <v>06-460-40200-000</v>
          </cell>
          <cell r="E3705" t="str">
            <v>MIA-707-Storage</v>
          </cell>
          <cell r="F3705" t="str">
            <v>Sales Revenue</v>
          </cell>
          <cell r="G3705">
            <v>-215027.35</v>
          </cell>
          <cell r="J3705">
            <v>-215027.35</v>
          </cell>
        </row>
        <row r="3706">
          <cell r="D3706" t="str">
            <v>05-720-41900-000</v>
          </cell>
          <cell r="E3706" t="str">
            <v>ELP-Labor Contracts</v>
          </cell>
          <cell r="F3706" t="str">
            <v>Sales Revenue</v>
          </cell>
          <cell r="G3706">
            <v>-214069.73</v>
          </cell>
          <cell r="J3706">
            <v>-214069.73</v>
          </cell>
        </row>
        <row r="3707">
          <cell r="D3707" t="str">
            <v>06-453-40500-000</v>
          </cell>
          <cell r="E3707" t="str">
            <v>MIA 707 (Atlas)-DG/RA Billing Revenue</v>
          </cell>
          <cell r="F3707" t="str">
            <v>Sales Revenue</v>
          </cell>
          <cell r="G3707">
            <v>-213775</v>
          </cell>
          <cell r="J3707">
            <v>-213775</v>
          </cell>
        </row>
        <row r="3708">
          <cell r="D3708" t="str">
            <v>05-709-41900-000</v>
          </cell>
          <cell r="E3708" t="str">
            <v>BFI-Labor Contracts</v>
          </cell>
          <cell r="F3708" t="str">
            <v>Sales Revenue</v>
          </cell>
          <cell r="G3708">
            <v>-210006.9</v>
          </cell>
          <cell r="J3708">
            <v>-210006.9</v>
          </cell>
        </row>
        <row r="3709">
          <cell r="D3709" t="str">
            <v>05-706-40800-000</v>
          </cell>
          <cell r="E3709" t="str">
            <v>AUS-Charter Service</v>
          </cell>
          <cell r="F3709" t="str">
            <v>Sales Revenue</v>
          </cell>
          <cell r="G3709">
            <v>-207853.28</v>
          </cell>
          <cell r="J3709">
            <v>-207853.28</v>
          </cell>
        </row>
        <row r="3710">
          <cell r="D3710" t="str">
            <v>05-742-41900-000</v>
          </cell>
          <cell r="E3710" t="str">
            <v>MEM-Labor Contracts</v>
          </cell>
          <cell r="F3710" t="str">
            <v>Sales Revenue</v>
          </cell>
          <cell r="G3710">
            <v>-207407.6</v>
          </cell>
          <cell r="J3710">
            <v>-207407.6</v>
          </cell>
        </row>
        <row r="3711">
          <cell r="D3711" t="str">
            <v>05-772-40800-000</v>
          </cell>
          <cell r="E3711" t="str">
            <v>SEA-Charter Service</v>
          </cell>
          <cell r="F3711" t="str">
            <v>Sales Revenue</v>
          </cell>
          <cell r="G3711">
            <v>-206689.06</v>
          </cell>
          <cell r="J3711">
            <v>-206689.06</v>
          </cell>
        </row>
        <row r="3712">
          <cell r="D3712" t="str">
            <v>05-775-41900-000</v>
          </cell>
          <cell r="E3712" t="str">
            <v>STL-Labor Contracts</v>
          </cell>
          <cell r="F3712" t="str">
            <v>Sales Revenue</v>
          </cell>
          <cell r="G3712">
            <v>-203166.29</v>
          </cell>
          <cell r="J3712">
            <v>-203166.29</v>
          </cell>
        </row>
        <row r="3713">
          <cell r="D3713" t="str">
            <v>05-747-41900-000</v>
          </cell>
          <cell r="E3713" t="str">
            <v>MCI-156-Labor Contracts</v>
          </cell>
          <cell r="F3713" t="str">
            <v>Sales Revenue</v>
          </cell>
          <cell r="G3713">
            <v>-201134.26</v>
          </cell>
          <cell r="J3713">
            <v>-201134.26</v>
          </cell>
        </row>
        <row r="3714">
          <cell r="D3714" t="str">
            <v>01-210-41000-000</v>
          </cell>
          <cell r="E3714" t="str">
            <v>SAT-Reimbursed Charges-</v>
          </cell>
          <cell r="F3714" t="str">
            <v>Sales Revenue</v>
          </cell>
          <cell r="G3714">
            <v>-200856.02</v>
          </cell>
          <cell r="J3714">
            <v>-200856.02</v>
          </cell>
        </row>
        <row r="3715">
          <cell r="D3715" t="str">
            <v>03-230-40200-000</v>
          </cell>
          <cell r="E3715" t="str">
            <v>YYZ-2-Storage</v>
          </cell>
          <cell r="F3715" t="str">
            <v>Sales Revenue</v>
          </cell>
          <cell r="G3715">
            <v>-197618.09</v>
          </cell>
          <cell r="J3715">
            <v>-197618.09</v>
          </cell>
        </row>
        <row r="3716">
          <cell r="D3716" t="str">
            <v>05-723-41900-000</v>
          </cell>
          <cell r="E3716" t="str">
            <v>FAT-Labor Contracts</v>
          </cell>
          <cell r="F3716" t="str">
            <v>Sales Revenue</v>
          </cell>
          <cell r="G3716">
            <v>-196490.29</v>
          </cell>
          <cell r="J3716">
            <v>-196490.29</v>
          </cell>
        </row>
        <row r="3717">
          <cell r="D3717" t="str">
            <v>01-135-40600-000</v>
          </cell>
          <cell r="E3717" t="str">
            <v>JFK-66-TSA Billing-</v>
          </cell>
          <cell r="F3717" t="str">
            <v>Sales Revenue</v>
          </cell>
          <cell r="G3717">
            <v>-188889.58</v>
          </cell>
          <cell r="J3717">
            <v>-188889.58</v>
          </cell>
        </row>
        <row r="3718">
          <cell r="D3718" t="str">
            <v>06-453-49999-000</v>
          </cell>
          <cell r="E3718" t="str">
            <v>MIA 707 (Atlas)-SG&amp;A - DCAD Fees</v>
          </cell>
          <cell r="F3718" t="str">
            <v>Sales Revenue</v>
          </cell>
          <cell r="G3718">
            <v>-181812.33</v>
          </cell>
          <cell r="J3718">
            <v>-181812.33</v>
          </cell>
        </row>
        <row r="3719">
          <cell r="D3719" t="str">
            <v>06-453-41100-000</v>
          </cell>
          <cell r="E3719" t="str">
            <v>MIA 707 (Atlas)-Ramp Services</v>
          </cell>
          <cell r="F3719" t="str">
            <v>Sales Revenue</v>
          </cell>
          <cell r="G3719">
            <v>-178100</v>
          </cell>
          <cell r="J3719">
            <v>-178100</v>
          </cell>
        </row>
        <row r="3720">
          <cell r="D3720" t="str">
            <v>01-135-41300-000</v>
          </cell>
          <cell r="E3720" t="str">
            <v>JFK-66-Building Rent-</v>
          </cell>
          <cell r="F3720" t="str">
            <v>Sales Revenue</v>
          </cell>
          <cell r="G3720">
            <v>-177937.85</v>
          </cell>
          <cell r="J3720">
            <v>-177937.85</v>
          </cell>
        </row>
        <row r="3721">
          <cell r="D3721" t="str">
            <v>05-760-41900-000</v>
          </cell>
          <cell r="E3721" t="str">
            <v>SLC-Labor Contracts</v>
          </cell>
          <cell r="F3721" t="str">
            <v>Sales Revenue</v>
          </cell>
          <cell r="G3721">
            <v>-175159.08</v>
          </cell>
          <cell r="J3721">
            <v>-175159.08</v>
          </cell>
        </row>
        <row r="3722">
          <cell r="D3722" t="str">
            <v>05-703-41900-000</v>
          </cell>
          <cell r="E3722" t="str">
            <v>BDL-Labor Contracts</v>
          </cell>
          <cell r="F3722" t="str">
            <v>Sales Revenue</v>
          </cell>
          <cell r="G3722">
            <v>-174319</v>
          </cell>
          <cell r="J3722">
            <v>-174319</v>
          </cell>
        </row>
        <row r="3723">
          <cell r="D3723" t="str">
            <v>06-453-40100-000</v>
          </cell>
          <cell r="E3723" t="str">
            <v>MIA 707 (Atlas)-Import Service Charge</v>
          </cell>
          <cell r="F3723" t="str">
            <v>Sales Revenue</v>
          </cell>
          <cell r="G3723">
            <v>-174020.68</v>
          </cell>
          <cell r="J3723">
            <v>-174020.68</v>
          </cell>
        </row>
        <row r="3724">
          <cell r="D3724" t="str">
            <v>03-230-41100-000</v>
          </cell>
          <cell r="E3724" t="str">
            <v>YYZ-2-Ramp Running/Services</v>
          </cell>
          <cell r="F3724" t="str">
            <v>Sales Revenue</v>
          </cell>
          <cell r="G3724">
            <v>-173926</v>
          </cell>
          <cell r="J3724">
            <v>-173926</v>
          </cell>
        </row>
        <row r="3725">
          <cell r="D3725" t="str">
            <v>01-150-40100-000</v>
          </cell>
          <cell r="E3725" t="str">
            <v>IAD-6-Import Service Charge-</v>
          </cell>
          <cell r="F3725" t="str">
            <v>Sales Revenue</v>
          </cell>
          <cell r="G3725">
            <v>-171029.8</v>
          </cell>
          <cell r="J3725">
            <v>-171029.8</v>
          </cell>
        </row>
        <row r="3726">
          <cell r="D3726" t="str">
            <v>05-724-41900-000</v>
          </cell>
          <cell r="E3726" t="str">
            <v>HRL-Labor Contracts</v>
          </cell>
          <cell r="F3726" t="str">
            <v>Sales Revenue</v>
          </cell>
          <cell r="G3726">
            <v>-169931</v>
          </cell>
          <cell r="J3726">
            <v>-169931</v>
          </cell>
        </row>
        <row r="3727">
          <cell r="D3727" t="str">
            <v>01-210-40300-000</v>
          </cell>
          <cell r="E3727" t="str">
            <v>SAT-Tonnage Handling-</v>
          </cell>
          <cell r="F3727" t="str">
            <v>Sales Revenue</v>
          </cell>
          <cell r="G3727">
            <v>-167869.94</v>
          </cell>
          <cell r="J3727">
            <v>-167869.94</v>
          </cell>
        </row>
        <row r="3728">
          <cell r="D3728" t="str">
            <v>01-210-41500-000</v>
          </cell>
          <cell r="E3728" t="str">
            <v>SAT-Other Charges-</v>
          </cell>
          <cell r="F3728" t="str">
            <v>Sales Revenue</v>
          </cell>
          <cell r="G3728">
            <v>-163435.74</v>
          </cell>
          <cell r="J3728">
            <v>-163435.74</v>
          </cell>
        </row>
        <row r="3729">
          <cell r="D3729" t="str">
            <v>05-775-42200-000</v>
          </cell>
          <cell r="E3729" t="str">
            <v xml:space="preserve"> -STL-Flat Rate Equipment Charges-</v>
          </cell>
          <cell r="F3729" t="str">
            <v>Sales Revenue</v>
          </cell>
          <cell r="G3729">
            <v>-162309.79999999999</v>
          </cell>
          <cell r="J3729">
            <v>-162309.79999999999</v>
          </cell>
        </row>
        <row r="3730">
          <cell r="D3730" t="str">
            <v>01-140-41100-000</v>
          </cell>
          <cell r="E3730" t="str">
            <v>JFK-73-Ramp Services-</v>
          </cell>
          <cell r="F3730" t="str">
            <v>Sales Revenue</v>
          </cell>
          <cell r="G3730">
            <v>-159531.49</v>
          </cell>
          <cell r="J3730">
            <v>-159531.49</v>
          </cell>
        </row>
        <row r="3731">
          <cell r="D3731" t="str">
            <v>01-140-40600-000</v>
          </cell>
          <cell r="E3731" t="str">
            <v>JFK-73-TSA Billing-</v>
          </cell>
          <cell r="F3731" t="str">
            <v>Sales Revenue</v>
          </cell>
          <cell r="G3731">
            <v>-156350</v>
          </cell>
          <cell r="J3731">
            <v>-156350</v>
          </cell>
        </row>
        <row r="3732">
          <cell r="D3732" t="str">
            <v>05-738-42200-000</v>
          </cell>
          <cell r="E3732" t="str">
            <v xml:space="preserve"> -LAX-Flat Rate Equipment Charges-</v>
          </cell>
          <cell r="F3732" t="str">
            <v>Sales Revenue</v>
          </cell>
          <cell r="G3732">
            <v>-153411.41</v>
          </cell>
          <cell r="J3732">
            <v>-153411.41</v>
          </cell>
        </row>
        <row r="3733">
          <cell r="D3733" t="str">
            <v>05-750-42200-000</v>
          </cell>
          <cell r="E3733" t="str">
            <v xml:space="preserve"> -PHX-Flat Rate Equipment Charges-</v>
          </cell>
          <cell r="F3733" t="str">
            <v>Sales Revenue</v>
          </cell>
          <cell r="G3733">
            <v>-152912.13</v>
          </cell>
          <cell r="J3733">
            <v>-152912.13</v>
          </cell>
        </row>
        <row r="3734">
          <cell r="D3734" t="str">
            <v>06-500-41100-000</v>
          </cell>
          <cell r="E3734" t="str">
            <v>B702-Ramp Services</v>
          </cell>
          <cell r="F3734" t="str">
            <v>Sales Revenue</v>
          </cell>
          <cell r="G3734">
            <v>-148783.70000000001</v>
          </cell>
          <cell r="J3734">
            <v>-148783.70000000001</v>
          </cell>
        </row>
        <row r="3735">
          <cell r="D3735" t="str">
            <v>03-240-40120-000</v>
          </cell>
          <cell r="E3735" t="str">
            <v>YUL-800-Forwarder Export Handling</v>
          </cell>
          <cell r="F3735" t="str">
            <v>Sales Revenue</v>
          </cell>
          <cell r="G3735">
            <v>-146347.56</v>
          </cell>
          <cell r="J3735">
            <v>-146347.56</v>
          </cell>
        </row>
        <row r="3736">
          <cell r="D3736" t="str">
            <v>06-500-49999-000</v>
          </cell>
          <cell r="E3736" t="str">
            <v>B702-SG&amp;A - DCAD Fees</v>
          </cell>
          <cell r="F3736" t="str">
            <v>Sales Revenue</v>
          </cell>
          <cell r="G3736">
            <v>-144661.34</v>
          </cell>
          <cell r="J3736">
            <v>-144661.34</v>
          </cell>
        </row>
        <row r="3737">
          <cell r="D3737" t="str">
            <v>05-707-41900-000</v>
          </cell>
          <cell r="E3737" t="str">
            <v>BWI-Labor Contracts</v>
          </cell>
          <cell r="F3737" t="str">
            <v>Sales Revenue</v>
          </cell>
          <cell r="G3737">
            <v>-143680.26</v>
          </cell>
          <cell r="J3737">
            <v>-143680.26</v>
          </cell>
        </row>
        <row r="3738">
          <cell r="D3738" t="str">
            <v>05-765-42200-000</v>
          </cell>
          <cell r="E3738" t="str">
            <v xml:space="preserve"> -SAN-Flat Rate Equipment Charges-</v>
          </cell>
          <cell r="F3738" t="str">
            <v>Sales Revenue</v>
          </cell>
          <cell r="G3738">
            <v>-142878.68</v>
          </cell>
          <cell r="J3738">
            <v>-142878.68</v>
          </cell>
        </row>
        <row r="3739">
          <cell r="D3739" t="str">
            <v>05-710-40800-000</v>
          </cell>
          <cell r="E3739" t="str">
            <v>DFW-B1639-Charter Service</v>
          </cell>
          <cell r="F3739" t="str">
            <v>Sales Revenue</v>
          </cell>
          <cell r="G3739">
            <v>-141696.9</v>
          </cell>
          <cell r="J3739">
            <v>-141696.9</v>
          </cell>
        </row>
        <row r="3740">
          <cell r="D3740" t="str">
            <v>05-742-42200-000</v>
          </cell>
          <cell r="E3740" t="str">
            <v xml:space="preserve"> -MEM-Flat Rate Equipment Charges-</v>
          </cell>
          <cell r="F3740" t="str">
            <v>Sales Revenue</v>
          </cell>
          <cell r="G3740">
            <v>-139846.41</v>
          </cell>
          <cell r="J3740">
            <v>-139846.41</v>
          </cell>
        </row>
        <row r="3741">
          <cell r="D3741" t="str">
            <v>05-725-41900-000</v>
          </cell>
          <cell r="E3741" t="str">
            <v>HSV-Labor Contracts</v>
          </cell>
          <cell r="F3741" t="str">
            <v>Sales Revenue</v>
          </cell>
          <cell r="G3741">
            <v>-136057.81</v>
          </cell>
          <cell r="J3741">
            <v>-136057.81</v>
          </cell>
        </row>
        <row r="3742">
          <cell r="D3742" t="str">
            <v>05-709-42200-000</v>
          </cell>
          <cell r="E3742" t="str">
            <v>BFI-Flat Rate Equipment Charges</v>
          </cell>
          <cell r="F3742" t="str">
            <v>Sales Revenue</v>
          </cell>
          <cell r="G3742">
            <v>-135396.79999999999</v>
          </cell>
          <cell r="J3742">
            <v>-135396.79999999999</v>
          </cell>
        </row>
        <row r="3743">
          <cell r="D3743" t="str">
            <v>06-500-41600-000</v>
          </cell>
          <cell r="E3743" t="str">
            <v>B702-Trucking</v>
          </cell>
          <cell r="F3743" t="str">
            <v>Sales Revenue</v>
          </cell>
          <cell r="G3743">
            <v>-134872.6</v>
          </cell>
          <cell r="J3743">
            <v>-134872.6</v>
          </cell>
        </row>
        <row r="3744">
          <cell r="D3744" t="str">
            <v>05-749-41900-000</v>
          </cell>
          <cell r="E3744" t="str">
            <v>ORD-Labor Contracts</v>
          </cell>
          <cell r="F3744" t="str">
            <v>Sales Revenue</v>
          </cell>
          <cell r="G3744">
            <v>-134220.09</v>
          </cell>
          <cell r="J3744">
            <v>-134220.09</v>
          </cell>
        </row>
        <row r="3745">
          <cell r="D3745" t="str">
            <v>01-166-40200-000</v>
          </cell>
          <cell r="E3745" t="str">
            <v>PHL-Storage-</v>
          </cell>
          <cell r="F3745" t="str">
            <v>Sales Revenue</v>
          </cell>
          <cell r="G3745">
            <v>-130876.15</v>
          </cell>
          <cell r="J3745">
            <v>-130876.15</v>
          </cell>
        </row>
        <row r="3746">
          <cell r="D3746" t="str">
            <v>07-455-41500-000</v>
          </cell>
          <cell r="E3746" t="str">
            <v>MIA-706-Other Charges-</v>
          </cell>
          <cell r="F3746" t="str">
            <v>Sales Revenue</v>
          </cell>
          <cell r="G3746">
            <v>-130011.49</v>
          </cell>
          <cell r="J3746">
            <v>-130011.49</v>
          </cell>
        </row>
        <row r="3747">
          <cell r="D3747" t="str">
            <v>01-140-40400-000</v>
          </cell>
          <cell r="E3747" t="str">
            <v>JFK-73-Mail-</v>
          </cell>
          <cell r="F3747" t="str">
            <v>Sales Revenue</v>
          </cell>
          <cell r="G3747">
            <v>-129564.09</v>
          </cell>
          <cell r="J3747">
            <v>-129564.09</v>
          </cell>
        </row>
        <row r="3748">
          <cell r="D3748" t="str">
            <v>05-703-42200-000</v>
          </cell>
          <cell r="E3748" t="str">
            <v xml:space="preserve"> -BDL-Flat Rate Equipment Charges-</v>
          </cell>
          <cell r="F3748" t="str">
            <v>Sales Revenue</v>
          </cell>
          <cell r="G3748">
            <v>-128994.5</v>
          </cell>
          <cell r="J3748">
            <v>-128994.5</v>
          </cell>
        </row>
        <row r="3749">
          <cell r="D3749" t="str">
            <v>01-150-40600-000</v>
          </cell>
          <cell r="E3749" t="str">
            <v>IAD-6-TSA Billing-</v>
          </cell>
          <cell r="F3749" t="str">
            <v>Sales Revenue</v>
          </cell>
          <cell r="G3749">
            <v>-128676.45</v>
          </cell>
          <cell r="J3749">
            <v>-128676.45</v>
          </cell>
        </row>
        <row r="3750">
          <cell r="D3750" t="str">
            <v>05-747-42200-000</v>
          </cell>
          <cell r="E3750" t="str">
            <v>MCI-156-Flat Rate Equipment Charges</v>
          </cell>
          <cell r="F3750" t="str">
            <v>Sales Revenue</v>
          </cell>
          <cell r="G3750">
            <v>-126142.74</v>
          </cell>
          <cell r="J3750">
            <v>-126142.74</v>
          </cell>
        </row>
        <row r="3751">
          <cell r="D3751" t="str">
            <v>01-135-40800-000</v>
          </cell>
          <cell r="E3751" t="str">
            <v>JFK-66-Charter Service-</v>
          </cell>
          <cell r="F3751" t="str">
            <v>Sales Revenue</v>
          </cell>
          <cell r="G3751">
            <v>-125319</v>
          </cell>
          <cell r="J3751">
            <v>-125319</v>
          </cell>
        </row>
        <row r="3752">
          <cell r="D3752" t="str">
            <v>06-465-49999-000</v>
          </cell>
          <cell r="E3752" t="str">
            <v>MIA-716-SG&amp;A - DCAD Fees</v>
          </cell>
          <cell r="F3752" t="str">
            <v>Sales Revenue</v>
          </cell>
          <cell r="G3752">
            <v>-124487.61</v>
          </cell>
          <cell r="J3752">
            <v>-124487.61</v>
          </cell>
        </row>
        <row r="3753">
          <cell r="D3753" t="str">
            <v>05-749-40200-000</v>
          </cell>
          <cell r="E3753" t="str">
            <v>ORD-STORAGE-</v>
          </cell>
          <cell r="F3753" t="str">
            <v>Sales Revenue</v>
          </cell>
          <cell r="G3753">
            <v>-124338.1</v>
          </cell>
          <cell r="J3753">
            <v>-124338.1</v>
          </cell>
        </row>
        <row r="3754">
          <cell r="D3754" t="str">
            <v>03-230-40600-000</v>
          </cell>
          <cell r="E3754" t="str">
            <v>YYZ 2 -Screening Revenue</v>
          </cell>
          <cell r="F3754" t="str">
            <v>Sales Revenue</v>
          </cell>
          <cell r="G3754">
            <v>-123877.04</v>
          </cell>
          <cell r="J3754">
            <v>-123877.04</v>
          </cell>
        </row>
        <row r="3755">
          <cell r="D3755" t="str">
            <v>06-500-40600-000</v>
          </cell>
          <cell r="E3755" t="str">
            <v>B702-TSA Billing</v>
          </cell>
          <cell r="F3755" t="str">
            <v>Sales Revenue</v>
          </cell>
          <cell r="G3755">
            <v>-123241.01</v>
          </cell>
          <cell r="J3755">
            <v>-123241.01</v>
          </cell>
        </row>
        <row r="3756">
          <cell r="D3756" t="str">
            <v>05-720-43000-000</v>
          </cell>
          <cell r="E3756" t="str">
            <v>ELP-USPS - Mail</v>
          </cell>
          <cell r="F3756" t="str">
            <v>Sales Revenue</v>
          </cell>
          <cell r="G3756">
            <v>-123234.12</v>
          </cell>
          <cell r="J3756">
            <v>-123234.12</v>
          </cell>
        </row>
        <row r="3757">
          <cell r="D3757" t="str">
            <v>01-170-40500-000</v>
          </cell>
          <cell r="E3757" t="str">
            <v>IAH-GEN-DG/RA Billing Revenue-</v>
          </cell>
          <cell r="F3757" t="str">
            <v>Sales Revenue</v>
          </cell>
          <cell r="G3757">
            <v>-121855</v>
          </cell>
          <cell r="J3757">
            <v>-121855</v>
          </cell>
        </row>
        <row r="3758">
          <cell r="D3758" t="str">
            <v>03-240-41100-000</v>
          </cell>
          <cell r="E3758" t="str">
            <v>YUL-800-Ramp Running/Services</v>
          </cell>
          <cell r="F3758" t="str">
            <v>Sales Revenue</v>
          </cell>
          <cell r="G3758">
            <v>-121401.47</v>
          </cell>
          <cell r="J3758">
            <v>-121401.47</v>
          </cell>
        </row>
        <row r="3759">
          <cell r="D3759" t="str">
            <v>01-120-41500-000</v>
          </cell>
          <cell r="E3759" t="str">
            <v>JFK-151-Other Charges-</v>
          </cell>
          <cell r="F3759" t="str">
            <v>Sales Revenue</v>
          </cell>
          <cell r="G3759">
            <v>-120708.96</v>
          </cell>
          <cell r="J3759">
            <v>-120708.96</v>
          </cell>
        </row>
        <row r="3760">
          <cell r="D3760" t="str">
            <v>01-140-41300-000</v>
          </cell>
          <cell r="E3760" t="str">
            <v>JFK-73-Building Rent-</v>
          </cell>
          <cell r="F3760" t="str">
            <v>Sales Revenue</v>
          </cell>
          <cell r="G3760">
            <v>-118829.97</v>
          </cell>
          <cell r="J3760">
            <v>-118829.97</v>
          </cell>
        </row>
        <row r="3761">
          <cell r="D3761" t="str">
            <v>01-190-40300-000</v>
          </cell>
          <cell r="E3761" t="str">
            <v>SEA-2345-Tonnage Handling-</v>
          </cell>
          <cell r="F3761" t="str">
            <v>Sales Revenue</v>
          </cell>
          <cell r="G3761">
            <v>-117477.83</v>
          </cell>
          <cell r="J3761">
            <v>-117477.83</v>
          </cell>
        </row>
        <row r="3762">
          <cell r="D3762" t="str">
            <v>06-450-41600-000</v>
          </cell>
          <cell r="E3762" t="str">
            <v>MIA-1601-Trucking</v>
          </cell>
          <cell r="F3762" t="str">
            <v>Sales Revenue</v>
          </cell>
          <cell r="G3762">
            <v>-117426.71</v>
          </cell>
          <cell r="J3762">
            <v>-117426.71</v>
          </cell>
        </row>
        <row r="3763">
          <cell r="D3763" t="str">
            <v>06-460-40600-000</v>
          </cell>
          <cell r="E3763" t="str">
            <v>MIA-707-TSA Billing</v>
          </cell>
          <cell r="F3763" t="str">
            <v>Sales Revenue</v>
          </cell>
          <cell r="G3763">
            <v>-115808.62</v>
          </cell>
          <cell r="J3763">
            <v>-115808.62</v>
          </cell>
        </row>
        <row r="3764">
          <cell r="D3764" t="str">
            <v>05-724-42200-000</v>
          </cell>
          <cell r="E3764" t="str">
            <v xml:space="preserve"> -HRL-Flat Rate Equipment Charges-</v>
          </cell>
          <cell r="F3764" t="str">
            <v>Sales Revenue</v>
          </cell>
          <cell r="G3764">
            <v>-112216.24</v>
          </cell>
          <cell r="J3764">
            <v>-112216.24</v>
          </cell>
        </row>
        <row r="3765">
          <cell r="D3765" t="str">
            <v>05-730-40800-000</v>
          </cell>
          <cell r="E3765" t="str">
            <v>IAH-B19175-Charter Service</v>
          </cell>
          <cell r="F3765" t="str">
            <v>Sales Revenue</v>
          </cell>
          <cell r="G3765">
            <v>-111622.45</v>
          </cell>
          <cell r="J3765">
            <v>-111622.45</v>
          </cell>
        </row>
        <row r="3766">
          <cell r="D3766" t="str">
            <v>05-720-42200-000</v>
          </cell>
          <cell r="E3766" t="str">
            <v>ELP-Flat Rate Equipment Charges</v>
          </cell>
          <cell r="F3766" t="str">
            <v>Sales Revenue</v>
          </cell>
          <cell r="G3766">
            <v>-110861.91</v>
          </cell>
          <cell r="J3766">
            <v>-110861.91</v>
          </cell>
        </row>
        <row r="3767">
          <cell r="D3767" t="str">
            <v>01-165-41500-000</v>
          </cell>
          <cell r="E3767" t="str">
            <v>EWRSAS-Other Charges-</v>
          </cell>
          <cell r="F3767" t="str">
            <v>Sales Revenue</v>
          </cell>
          <cell r="G3767">
            <v>-110704.19</v>
          </cell>
          <cell r="J3767">
            <v>-110704.19</v>
          </cell>
        </row>
        <row r="3768">
          <cell r="D3768" t="str">
            <v>01-150-40200-000</v>
          </cell>
          <cell r="E3768" t="str">
            <v>IAD-6-Storage-</v>
          </cell>
          <cell r="F3768" t="str">
            <v>Sales Revenue</v>
          </cell>
          <cell r="G3768">
            <v>-110470.38</v>
          </cell>
          <cell r="J3768">
            <v>-110470.38</v>
          </cell>
        </row>
        <row r="3769">
          <cell r="D3769" t="str">
            <v>01-170-40600-000</v>
          </cell>
          <cell r="E3769" t="str">
            <v>IAH-GEN-TSA Billing-</v>
          </cell>
          <cell r="F3769" t="str">
            <v>Sales Revenue</v>
          </cell>
          <cell r="G3769">
            <v>-109500</v>
          </cell>
          <cell r="J3769">
            <v>-109500</v>
          </cell>
        </row>
        <row r="3770">
          <cell r="D3770" t="str">
            <v>05-710-41900-000</v>
          </cell>
          <cell r="E3770" t="str">
            <v>DFW-B1639-Labor Contracts</v>
          </cell>
          <cell r="F3770" t="str">
            <v>Sales Revenue</v>
          </cell>
          <cell r="G3770">
            <v>-108565.89</v>
          </cell>
          <cell r="J3770">
            <v>-108565.89</v>
          </cell>
        </row>
        <row r="3771">
          <cell r="D3771" t="str">
            <v>06-455-41110-000</v>
          </cell>
          <cell r="E3771" t="str">
            <v>MIA-706-Ramp Transit/Drayage Services</v>
          </cell>
          <cell r="F3771" t="str">
            <v>Sales Revenue</v>
          </cell>
          <cell r="G3771">
            <v>-108043.03</v>
          </cell>
          <cell r="J3771">
            <v>-108043.03</v>
          </cell>
        </row>
        <row r="3772">
          <cell r="D3772" t="str">
            <v>05-704-41100-000</v>
          </cell>
          <cell r="E3772" t="str">
            <v>ATL-Ramp Services</v>
          </cell>
          <cell r="F3772" t="str">
            <v>Sales Revenue</v>
          </cell>
          <cell r="G3772">
            <v>-106590</v>
          </cell>
          <cell r="J3772">
            <v>-106590</v>
          </cell>
        </row>
        <row r="3773">
          <cell r="D3773" t="str">
            <v>01-135-40500-000</v>
          </cell>
          <cell r="E3773" t="str">
            <v>JFK-66-DG/RA Billing Revenue-</v>
          </cell>
          <cell r="F3773" t="str">
            <v>Sales Revenue</v>
          </cell>
          <cell r="G3773">
            <v>-105905.76</v>
          </cell>
          <cell r="J3773">
            <v>-105905.76</v>
          </cell>
        </row>
        <row r="3774">
          <cell r="D3774" t="str">
            <v>01-100-40500-000</v>
          </cell>
          <cell r="E3774" t="str">
            <v>JFK-261-DG/RA Billing Revenue-</v>
          </cell>
          <cell r="F3774" t="str">
            <v>Sales Revenue</v>
          </cell>
          <cell r="G3774">
            <v>-105712.47</v>
          </cell>
          <cell r="J3774">
            <v>-105712.47</v>
          </cell>
        </row>
        <row r="3775">
          <cell r="D3775" t="str">
            <v>05-704-42200-000</v>
          </cell>
          <cell r="E3775" t="str">
            <v xml:space="preserve"> -ATL-Flat Rate Equipment Charges-</v>
          </cell>
          <cell r="F3775" t="str">
            <v>Sales Revenue</v>
          </cell>
          <cell r="G3775">
            <v>-104650.15</v>
          </cell>
          <cell r="J3775">
            <v>-104650.15</v>
          </cell>
        </row>
        <row r="3776">
          <cell r="D3776" t="str">
            <v>06-460-41300-000</v>
          </cell>
          <cell r="E3776" t="str">
            <v>MIA-707-Building Rent</v>
          </cell>
          <cell r="F3776" t="str">
            <v>Sales Revenue</v>
          </cell>
          <cell r="G3776">
            <v>-104204.97</v>
          </cell>
          <cell r="J3776">
            <v>-104204.97</v>
          </cell>
        </row>
        <row r="3777">
          <cell r="D3777" t="str">
            <v>06-450-40500-000</v>
          </cell>
          <cell r="E3777" t="str">
            <v>MIA-1601-DG/RA Billing Revenue</v>
          </cell>
          <cell r="F3777" t="str">
            <v>Sales Revenue</v>
          </cell>
          <cell r="G3777">
            <v>-104175</v>
          </cell>
          <cell r="J3777">
            <v>-104175</v>
          </cell>
        </row>
        <row r="3778">
          <cell r="D3778" t="str">
            <v>05-772-40900-000</v>
          </cell>
          <cell r="E3778" t="str">
            <v>SEA-Billable OT</v>
          </cell>
          <cell r="F3778" t="str">
            <v>Sales Revenue</v>
          </cell>
          <cell r="G3778">
            <v>-102074.13</v>
          </cell>
          <cell r="J3778">
            <v>-102074.13</v>
          </cell>
        </row>
        <row r="3779">
          <cell r="D3779" t="str">
            <v>01-120-41300-000</v>
          </cell>
          <cell r="E3779" t="str">
            <v>JFK-151-Building Rent-</v>
          </cell>
          <cell r="F3779" t="str">
            <v>Sales Revenue</v>
          </cell>
          <cell r="G3779">
            <v>-101060.88</v>
          </cell>
          <cell r="J3779">
            <v>-101060.88</v>
          </cell>
        </row>
        <row r="3780">
          <cell r="D3780" t="str">
            <v>06-500-40200-000</v>
          </cell>
          <cell r="E3780" t="str">
            <v>B702-Storage</v>
          </cell>
          <cell r="F3780" t="str">
            <v>Sales Revenue</v>
          </cell>
          <cell r="G3780">
            <v>-100530.73</v>
          </cell>
          <cell r="J3780">
            <v>-100530.73</v>
          </cell>
        </row>
        <row r="3781">
          <cell r="D3781" t="str">
            <v>03-240-41500-000</v>
          </cell>
          <cell r="E3781" t="str">
            <v>YUL-800-Other Charges</v>
          </cell>
          <cell r="F3781" t="str">
            <v>Sales Revenue</v>
          </cell>
          <cell r="G3781">
            <v>-100374.46</v>
          </cell>
          <cell r="J3781">
            <v>-100374.46</v>
          </cell>
        </row>
        <row r="3782">
          <cell r="D3782" t="str">
            <v>03-240-40700-000</v>
          </cell>
          <cell r="E3782" t="str">
            <v>YUL-800-AMS</v>
          </cell>
          <cell r="F3782" t="str">
            <v>Sales Revenue</v>
          </cell>
          <cell r="G3782">
            <v>-98697.72</v>
          </cell>
          <cell r="J3782">
            <v>-98697.72</v>
          </cell>
        </row>
        <row r="3783">
          <cell r="D3783" t="str">
            <v>05-755-43000-000</v>
          </cell>
          <cell r="E3783" t="str">
            <v>RNO-USPS - Mail</v>
          </cell>
          <cell r="F3783" t="str">
            <v>Sales Revenue</v>
          </cell>
          <cell r="G3783">
            <v>-98337.57</v>
          </cell>
          <cell r="J3783">
            <v>-98337.57</v>
          </cell>
        </row>
        <row r="3784">
          <cell r="D3784" t="str">
            <v>01-170-41500-000</v>
          </cell>
          <cell r="E3784" t="str">
            <v>IAH-GEN-Other Charges-</v>
          </cell>
          <cell r="F3784" t="str">
            <v>Sales Revenue</v>
          </cell>
          <cell r="G3784">
            <v>-96496.47</v>
          </cell>
          <cell r="J3784">
            <v>-96496.47</v>
          </cell>
        </row>
        <row r="3785">
          <cell r="D3785" t="str">
            <v>01-135-41500-000</v>
          </cell>
          <cell r="E3785" t="str">
            <v>JFK-66-Other Charges-</v>
          </cell>
          <cell r="F3785" t="str">
            <v>Sales Revenue</v>
          </cell>
          <cell r="G3785">
            <v>-96419.92</v>
          </cell>
          <cell r="J3785">
            <v>-96419.92</v>
          </cell>
        </row>
        <row r="3786">
          <cell r="D3786" t="str">
            <v>01-100-41300-000</v>
          </cell>
          <cell r="E3786" t="str">
            <v>JFK-261-Building Rent-</v>
          </cell>
          <cell r="F3786" t="str">
            <v>Sales Revenue</v>
          </cell>
          <cell r="G3786">
            <v>-96325.759999999995</v>
          </cell>
          <cell r="J3786">
            <v>-96325.759999999995</v>
          </cell>
        </row>
        <row r="3787">
          <cell r="D3787" t="str">
            <v>01-100-41000-000</v>
          </cell>
          <cell r="E3787" t="str">
            <v>JFK-261-Reimbursed Charges-</v>
          </cell>
          <cell r="F3787" t="str">
            <v>Sales Revenue</v>
          </cell>
          <cell r="G3787">
            <v>-94218.5</v>
          </cell>
          <cell r="J3787">
            <v>-94218.5</v>
          </cell>
        </row>
        <row r="3788">
          <cell r="D3788" t="str">
            <v>05-738-42010-000</v>
          </cell>
          <cell r="E3788" t="str">
            <v>LAX-Passenger Handling</v>
          </cell>
          <cell r="F3788" t="str">
            <v>Sales Revenue</v>
          </cell>
          <cell r="G3788">
            <v>-94125</v>
          </cell>
          <cell r="J3788">
            <v>-94125</v>
          </cell>
        </row>
        <row r="3789">
          <cell r="D3789" t="str">
            <v>01-145-41500-000</v>
          </cell>
          <cell r="E3789" t="str">
            <v>JFK- 9-Other Charges-</v>
          </cell>
          <cell r="F3789" t="str">
            <v>Sales Revenue</v>
          </cell>
          <cell r="G3789">
            <v>-92871.72</v>
          </cell>
          <cell r="J3789">
            <v>-92871.72</v>
          </cell>
        </row>
        <row r="3790">
          <cell r="D3790" t="str">
            <v>05-744-42200-000</v>
          </cell>
          <cell r="E3790" t="str">
            <v xml:space="preserve"> MSP-7550-Flat Rate Equipment Charges-</v>
          </cell>
          <cell r="F3790" t="str">
            <v>Sales Revenue</v>
          </cell>
          <cell r="G3790">
            <v>-88271.46</v>
          </cell>
          <cell r="J3790">
            <v>-88271.46</v>
          </cell>
        </row>
        <row r="3791">
          <cell r="D3791" t="str">
            <v>05-730-41300-000</v>
          </cell>
          <cell r="E3791" t="str">
            <v>IAH-B19175-Building Rent</v>
          </cell>
          <cell r="F3791" t="str">
            <v>Sales Revenue</v>
          </cell>
          <cell r="G3791">
            <v>-88200</v>
          </cell>
          <cell r="J3791">
            <v>-88200</v>
          </cell>
        </row>
        <row r="3792">
          <cell r="D3792" t="str">
            <v>05-730-41100-000</v>
          </cell>
          <cell r="E3792" t="str">
            <v>IAH-B19175-Ramp Services</v>
          </cell>
          <cell r="F3792" t="str">
            <v>Sales Revenue</v>
          </cell>
          <cell r="G3792">
            <v>-86187.5</v>
          </cell>
          <cell r="J3792">
            <v>-86187.5</v>
          </cell>
        </row>
        <row r="3793">
          <cell r="D3793" t="str">
            <v>01-300-40100-000</v>
          </cell>
          <cell r="E3793" t="str">
            <v xml:space="preserve"> -SAN-Import Service Charge-</v>
          </cell>
          <cell r="F3793" t="str">
            <v>Sales Revenue</v>
          </cell>
          <cell r="G3793">
            <v>-86153.97</v>
          </cell>
          <cell r="J3793">
            <v>-86153.97</v>
          </cell>
        </row>
        <row r="3794">
          <cell r="D3794" t="str">
            <v>01-145-41000-000</v>
          </cell>
          <cell r="E3794" t="str">
            <v>JFK- 9-Reimbursed Charges-</v>
          </cell>
          <cell r="F3794" t="str">
            <v>Sales Revenue</v>
          </cell>
          <cell r="G3794">
            <v>-84640.76</v>
          </cell>
          <cell r="J3794">
            <v>-84640.76</v>
          </cell>
        </row>
        <row r="3795">
          <cell r="D3795" t="str">
            <v>03-240-40800-000</v>
          </cell>
          <cell r="E3795" t="str">
            <v>YUL-800-Charter Service</v>
          </cell>
          <cell r="F3795" t="str">
            <v>Sales Revenue</v>
          </cell>
          <cell r="G3795">
            <v>-84640.68</v>
          </cell>
          <cell r="J3795">
            <v>-84640.68</v>
          </cell>
        </row>
        <row r="3796">
          <cell r="D3796" t="str">
            <v>01-140-40500-000</v>
          </cell>
          <cell r="E3796" t="str">
            <v>JFK-73-DG/RA Billing Revenue-</v>
          </cell>
          <cell r="F3796" t="str">
            <v>Sales Revenue</v>
          </cell>
          <cell r="G3796">
            <v>-83770</v>
          </cell>
          <cell r="J3796">
            <v>-83770</v>
          </cell>
        </row>
        <row r="3797">
          <cell r="D3797" t="str">
            <v>06-450-41500-000</v>
          </cell>
          <cell r="E3797" t="str">
            <v>MIA-1601-Other Charges</v>
          </cell>
          <cell r="F3797" t="str">
            <v>Sales Revenue</v>
          </cell>
          <cell r="G3797">
            <v>-79805.91</v>
          </cell>
          <cell r="J3797">
            <v>-79805.91</v>
          </cell>
        </row>
        <row r="3798">
          <cell r="D3798" t="str">
            <v>01-100-41200-000</v>
          </cell>
          <cell r="E3798" t="str">
            <v>JFK-261-Building Maintenance-</v>
          </cell>
          <cell r="F3798" t="str">
            <v>Sales Revenue</v>
          </cell>
          <cell r="G3798">
            <v>-78320.759999999995</v>
          </cell>
          <cell r="J3798">
            <v>-78320.759999999995</v>
          </cell>
        </row>
        <row r="3799">
          <cell r="D3799" t="str">
            <v>05-715-42200-000</v>
          </cell>
          <cell r="E3799" t="str">
            <v>DEN-Flat Rate Equipment Charges</v>
          </cell>
          <cell r="F3799" t="str">
            <v>Sales Revenue</v>
          </cell>
          <cell r="G3799">
            <v>-78157.820000000007</v>
          </cell>
          <cell r="J3799">
            <v>-78157.820000000007</v>
          </cell>
        </row>
        <row r="3800">
          <cell r="D3800" t="str">
            <v>05-747-41000-000</v>
          </cell>
          <cell r="E3800" t="str">
            <v>MCI-156-Reimbursed Charges</v>
          </cell>
          <cell r="F3800" t="str">
            <v>Sales Revenue</v>
          </cell>
          <cell r="G3800">
            <v>-77126.25</v>
          </cell>
          <cell r="J3800">
            <v>-77126.25</v>
          </cell>
        </row>
        <row r="3801">
          <cell r="D3801" t="str">
            <v>05-707-42200-000</v>
          </cell>
          <cell r="E3801" t="str">
            <v>BWI-Flat Rate Equipment Charges</v>
          </cell>
          <cell r="F3801" t="str">
            <v>Sales Revenue</v>
          </cell>
          <cell r="G3801">
            <v>-76600</v>
          </cell>
          <cell r="J3801">
            <v>-76600</v>
          </cell>
        </row>
        <row r="3802">
          <cell r="D3802" t="str">
            <v>05-760-42200-000</v>
          </cell>
          <cell r="E3802" t="str">
            <v xml:space="preserve"> -SLC-Flat Rate Equipment Charges-</v>
          </cell>
          <cell r="F3802" t="str">
            <v>Sales Revenue</v>
          </cell>
          <cell r="G3802">
            <v>-75805.899999999994</v>
          </cell>
          <cell r="J3802">
            <v>-75805.899999999994</v>
          </cell>
        </row>
        <row r="3803">
          <cell r="D3803" t="str">
            <v>05-755-40300-000</v>
          </cell>
          <cell r="E3803" t="str">
            <v>RNO-Tonnage Handling</v>
          </cell>
          <cell r="F3803" t="str">
            <v>Sales Revenue</v>
          </cell>
          <cell r="G3803">
            <v>-75400</v>
          </cell>
          <cell r="J3803">
            <v>-75400</v>
          </cell>
        </row>
        <row r="3804">
          <cell r="D3804" t="str">
            <v>05-750-41100-000</v>
          </cell>
          <cell r="E3804" t="str">
            <v>PHX-Ramp Services</v>
          </cell>
          <cell r="F3804" t="str">
            <v>Sales Revenue</v>
          </cell>
          <cell r="G3804">
            <v>-73680</v>
          </cell>
          <cell r="J3804">
            <v>-73680</v>
          </cell>
        </row>
        <row r="3805">
          <cell r="D3805" t="str">
            <v>01-166-40500-000</v>
          </cell>
          <cell r="E3805" t="str">
            <v>PHL-DG/RA Billing Revenue-</v>
          </cell>
          <cell r="F3805" t="str">
            <v>Sales Revenue</v>
          </cell>
          <cell r="G3805">
            <v>-73200</v>
          </cell>
          <cell r="J3805">
            <v>-73200</v>
          </cell>
        </row>
        <row r="3806">
          <cell r="D3806" t="str">
            <v>03-240-40200-000</v>
          </cell>
          <cell r="E3806" t="str">
            <v>YUL-800-Storage</v>
          </cell>
          <cell r="F3806" t="str">
            <v>Sales Revenue</v>
          </cell>
          <cell r="G3806">
            <v>-70885.210000000006</v>
          </cell>
          <cell r="J3806">
            <v>-70885.210000000006</v>
          </cell>
        </row>
        <row r="3807">
          <cell r="D3807" t="str">
            <v>01-166-41500-000</v>
          </cell>
          <cell r="E3807" t="str">
            <v>PHL-Other Charges-</v>
          </cell>
          <cell r="F3807" t="str">
            <v>Sales Revenue</v>
          </cell>
          <cell r="G3807">
            <v>-70034.25</v>
          </cell>
          <cell r="J3807">
            <v>-70034.25</v>
          </cell>
        </row>
        <row r="3808">
          <cell r="D3808" t="str">
            <v>05-778-42200-000</v>
          </cell>
          <cell r="E3808" t="str">
            <v xml:space="preserve"> -TOL-Flat Rate Equipment Charges-</v>
          </cell>
          <cell r="F3808" t="str">
            <v>Sales Revenue</v>
          </cell>
          <cell r="G3808">
            <v>-69770.759999999995</v>
          </cell>
          <cell r="J3808">
            <v>-69770.759999999995</v>
          </cell>
        </row>
        <row r="3809">
          <cell r="D3809" t="str">
            <v>01-300-40600-000</v>
          </cell>
          <cell r="E3809" t="str">
            <v xml:space="preserve"> -SAN-TSA Billing-</v>
          </cell>
          <cell r="F3809" t="str">
            <v>Sales Revenue</v>
          </cell>
          <cell r="G3809">
            <v>-69730.81</v>
          </cell>
          <cell r="J3809">
            <v>-69730.81</v>
          </cell>
        </row>
        <row r="3810">
          <cell r="D3810" t="str">
            <v>01-300-41600-000</v>
          </cell>
          <cell r="E3810" t="str">
            <v xml:space="preserve"> -SAN-Trucking-</v>
          </cell>
          <cell r="F3810" t="str">
            <v>Sales Revenue</v>
          </cell>
          <cell r="G3810">
            <v>-67424</v>
          </cell>
          <cell r="J3810">
            <v>-67424</v>
          </cell>
        </row>
        <row r="3811">
          <cell r="D3811" t="str">
            <v>01-151-40600-000</v>
          </cell>
          <cell r="E3811" t="str">
            <v>IAD-6-EK TSA Billing-</v>
          </cell>
          <cell r="F3811" t="str">
            <v>Sales Revenue</v>
          </cell>
          <cell r="G3811">
            <v>-66918.92</v>
          </cell>
          <cell r="J3811">
            <v>-66918.92</v>
          </cell>
        </row>
        <row r="3812">
          <cell r="D3812" t="str">
            <v>05-730-40900-000</v>
          </cell>
          <cell r="E3812" t="str">
            <v>IAH-B19175-Billable OT</v>
          </cell>
          <cell r="F3812" t="str">
            <v>Sales Revenue</v>
          </cell>
          <cell r="G3812">
            <v>-66229.47</v>
          </cell>
          <cell r="J3812">
            <v>-66229.47</v>
          </cell>
        </row>
        <row r="3813">
          <cell r="D3813" t="str">
            <v>01-175-40200-000</v>
          </cell>
          <cell r="E3813" t="str">
            <v>DFW-Storage-</v>
          </cell>
          <cell r="F3813" t="str">
            <v>Sales Revenue</v>
          </cell>
          <cell r="G3813">
            <v>-64338.03</v>
          </cell>
          <cell r="J3813">
            <v>-64338.03</v>
          </cell>
        </row>
        <row r="3814">
          <cell r="D3814" t="str">
            <v>06-460-41600-000</v>
          </cell>
          <cell r="E3814" t="str">
            <v>MIA-707-Trucking</v>
          </cell>
          <cell r="F3814" t="str">
            <v>Sales Revenue</v>
          </cell>
          <cell r="G3814">
            <v>-62546.27</v>
          </cell>
          <cell r="J3814">
            <v>-62546.27</v>
          </cell>
        </row>
        <row r="3815">
          <cell r="D3815" t="str">
            <v>01-145-40900-000</v>
          </cell>
          <cell r="E3815" t="str">
            <v>JFK- 9-BillableOvertime-</v>
          </cell>
          <cell r="F3815" t="str">
            <v>Sales Revenue</v>
          </cell>
          <cell r="G3815">
            <v>-61265.16</v>
          </cell>
          <cell r="J3815">
            <v>-61265.16</v>
          </cell>
        </row>
        <row r="3816">
          <cell r="D3816" t="str">
            <v>01-100-40700-000</v>
          </cell>
          <cell r="E3816" t="str">
            <v>JFK-261-AMS-</v>
          </cell>
          <cell r="F3816" t="str">
            <v>Sales Revenue</v>
          </cell>
          <cell r="G3816">
            <v>-60474.66</v>
          </cell>
          <cell r="J3816">
            <v>-60474.66</v>
          </cell>
        </row>
        <row r="3817">
          <cell r="D3817" t="str">
            <v>06-500-41000-000</v>
          </cell>
          <cell r="E3817" t="str">
            <v>B702-Reimbursed Charges</v>
          </cell>
          <cell r="F3817" t="str">
            <v>Sales Revenue</v>
          </cell>
          <cell r="G3817">
            <v>-58733.99</v>
          </cell>
          <cell r="J3817">
            <v>-58733.99</v>
          </cell>
        </row>
        <row r="3818">
          <cell r="D3818" t="str">
            <v>03-230-40300-000</v>
          </cell>
          <cell r="E3818" t="str">
            <v>YYZ-2-Tonnage Handling</v>
          </cell>
          <cell r="F3818" t="str">
            <v>Sales Revenue</v>
          </cell>
          <cell r="G3818">
            <v>-57543.71</v>
          </cell>
          <cell r="J3818">
            <v>-57543.71</v>
          </cell>
        </row>
        <row r="3819">
          <cell r="D3819" t="str">
            <v>01-100-40400-000</v>
          </cell>
          <cell r="E3819" t="str">
            <v>JFK-261-Mail-</v>
          </cell>
          <cell r="F3819" t="str">
            <v>Sales Revenue</v>
          </cell>
          <cell r="G3819">
            <v>-57353.81</v>
          </cell>
          <cell r="J3819">
            <v>-57353.81</v>
          </cell>
        </row>
        <row r="3820">
          <cell r="D3820" t="str">
            <v>09-101-40800-000</v>
          </cell>
          <cell r="E3820" t="str">
            <v>Charter Service</v>
          </cell>
          <cell r="F3820" t="str">
            <v>Sales Revenue</v>
          </cell>
          <cell r="G3820">
            <v>-56843.8</v>
          </cell>
          <cell r="J3820">
            <v>-56843.8</v>
          </cell>
        </row>
        <row r="3821">
          <cell r="D3821" t="str">
            <v>05-710-40900-000</v>
          </cell>
          <cell r="E3821" t="str">
            <v>DFW-B1639-Billable OT</v>
          </cell>
          <cell r="F3821" t="str">
            <v>Sales Revenue</v>
          </cell>
          <cell r="G3821">
            <v>-56644.88</v>
          </cell>
          <cell r="J3821">
            <v>-56644.88</v>
          </cell>
        </row>
        <row r="3822">
          <cell r="D3822" t="str">
            <v>05-735-40800-000</v>
          </cell>
          <cell r="E3822" t="str">
            <v>JAN-Charter Service</v>
          </cell>
          <cell r="F3822" t="str">
            <v>Sales Revenue</v>
          </cell>
          <cell r="G3822">
            <v>-56482.63</v>
          </cell>
          <cell r="J3822">
            <v>-56482.63</v>
          </cell>
        </row>
        <row r="3823">
          <cell r="D3823" t="str">
            <v>06-480-40600-000</v>
          </cell>
          <cell r="E3823" t="str">
            <v>FLL-6-TSA Billing</v>
          </cell>
          <cell r="F3823" t="str">
            <v>Sales Revenue</v>
          </cell>
          <cell r="G3823">
            <v>-53778.33</v>
          </cell>
          <cell r="J3823">
            <v>-53778.33</v>
          </cell>
        </row>
        <row r="3824">
          <cell r="D3824" t="str">
            <v>01-166-40600-000</v>
          </cell>
          <cell r="E3824" t="str">
            <v>PHL-TSA Billing-</v>
          </cell>
          <cell r="F3824" t="str">
            <v>Sales Revenue</v>
          </cell>
          <cell r="G3824">
            <v>-52876.85</v>
          </cell>
          <cell r="J3824">
            <v>-52876.85</v>
          </cell>
        </row>
        <row r="3825">
          <cell r="D3825" t="str">
            <v>01-151-40500-000</v>
          </cell>
          <cell r="E3825" t="str">
            <v>IAD-6-EK DG/RA Billing Revenue-</v>
          </cell>
          <cell r="F3825" t="str">
            <v>Sales Revenue</v>
          </cell>
          <cell r="G3825">
            <v>-52715</v>
          </cell>
          <cell r="J3825">
            <v>-52715</v>
          </cell>
        </row>
        <row r="3826">
          <cell r="D3826" t="str">
            <v>01-145-40500-000</v>
          </cell>
          <cell r="E3826" t="str">
            <v>JFK- 9-DG/RA Billing Revenue-</v>
          </cell>
          <cell r="F3826" t="str">
            <v>Sales Revenue</v>
          </cell>
          <cell r="G3826">
            <v>-51969.94</v>
          </cell>
          <cell r="J3826">
            <v>-51969.94</v>
          </cell>
        </row>
        <row r="3827">
          <cell r="D3827" t="str">
            <v>01-120-41000-000</v>
          </cell>
          <cell r="E3827" t="str">
            <v>JFK-151-Reimbursed Charges-</v>
          </cell>
          <cell r="F3827" t="str">
            <v>Sales Revenue</v>
          </cell>
          <cell r="G3827">
            <v>-51765.24</v>
          </cell>
          <cell r="J3827">
            <v>-51765.24</v>
          </cell>
        </row>
        <row r="3828">
          <cell r="D3828" t="str">
            <v>05-772-42200-000</v>
          </cell>
          <cell r="E3828" t="str">
            <v xml:space="preserve"> -SEA-Flat Rate Equipment Charges-</v>
          </cell>
          <cell r="F3828" t="str">
            <v>Sales Revenue</v>
          </cell>
          <cell r="G3828">
            <v>-51336</v>
          </cell>
          <cell r="J3828">
            <v>-51336</v>
          </cell>
        </row>
        <row r="3829">
          <cell r="D3829" t="str">
            <v>06-460-40500-000</v>
          </cell>
          <cell r="E3829" t="str">
            <v>MIA-707-DG/RA Billing Revenue</v>
          </cell>
          <cell r="F3829" t="str">
            <v>Sales Revenue</v>
          </cell>
          <cell r="G3829">
            <v>-50264.55</v>
          </cell>
          <cell r="J3829">
            <v>-50264.55</v>
          </cell>
        </row>
        <row r="3830">
          <cell r="D3830" t="str">
            <v>05-773-40900-000</v>
          </cell>
          <cell r="E3830" t="str">
            <v>SFO-Billable OT</v>
          </cell>
          <cell r="F3830" t="str">
            <v>Sales Revenue</v>
          </cell>
          <cell r="G3830">
            <v>-49932.88</v>
          </cell>
          <cell r="J3830">
            <v>-49932.88</v>
          </cell>
        </row>
        <row r="3831">
          <cell r="D3831" t="str">
            <v>05-715-40900-000</v>
          </cell>
          <cell r="E3831" t="str">
            <v>DEN-Billable OT</v>
          </cell>
          <cell r="F3831" t="str">
            <v>Sales Revenue</v>
          </cell>
          <cell r="G3831">
            <v>-48464.68</v>
          </cell>
          <cell r="J3831">
            <v>-48464.68</v>
          </cell>
        </row>
        <row r="3832">
          <cell r="D3832" t="str">
            <v>05-749-40400-000</v>
          </cell>
          <cell r="E3832" t="str">
            <v>ORD-Tonnage/Mail</v>
          </cell>
          <cell r="F3832" t="str">
            <v>Sales Revenue</v>
          </cell>
          <cell r="G3832">
            <v>-48380</v>
          </cell>
          <cell r="J3832">
            <v>-48380</v>
          </cell>
        </row>
        <row r="3833">
          <cell r="D3833" t="str">
            <v>01-195-40800-000</v>
          </cell>
          <cell r="E3833" t="str">
            <v>SEA-2427-Charter Service-</v>
          </cell>
          <cell r="F3833" t="str">
            <v>Sales Revenue</v>
          </cell>
          <cell r="G3833">
            <v>-46285.2</v>
          </cell>
          <cell r="J3833">
            <v>-46285.2</v>
          </cell>
        </row>
        <row r="3834">
          <cell r="D3834" t="str">
            <v>03-230-41500-000</v>
          </cell>
          <cell r="E3834" t="str">
            <v>YYZ-2-Other Charges</v>
          </cell>
          <cell r="F3834" t="str">
            <v>Sales Revenue</v>
          </cell>
          <cell r="G3834">
            <v>-46109.19</v>
          </cell>
          <cell r="J3834">
            <v>-46109.19</v>
          </cell>
        </row>
        <row r="3835">
          <cell r="D3835" t="str">
            <v>01-195-40600-000</v>
          </cell>
          <cell r="E3835" t="str">
            <v>SEA-2427-TSA Billing-</v>
          </cell>
          <cell r="F3835" t="str">
            <v>Sales Revenue</v>
          </cell>
          <cell r="G3835">
            <v>-45850</v>
          </cell>
          <cell r="J3835">
            <v>-45850</v>
          </cell>
        </row>
        <row r="3836">
          <cell r="D3836" t="str">
            <v>01-120-40800-000</v>
          </cell>
          <cell r="E3836" t="str">
            <v>JFK-151-Charter Service-</v>
          </cell>
          <cell r="F3836" t="str">
            <v>Sales Revenue</v>
          </cell>
          <cell r="G3836">
            <v>-45686.35</v>
          </cell>
          <cell r="J3836">
            <v>-45686.35</v>
          </cell>
        </row>
        <row r="3837">
          <cell r="D3837" t="str">
            <v>06-480-41500-000</v>
          </cell>
          <cell r="E3837" t="str">
            <v>FLL-6-Other Charges</v>
          </cell>
          <cell r="F3837" t="str">
            <v>Sales Revenue</v>
          </cell>
          <cell r="G3837">
            <v>-45331.09</v>
          </cell>
          <cell r="J3837">
            <v>-45331.09</v>
          </cell>
        </row>
        <row r="3838">
          <cell r="D3838" t="str">
            <v>01-165-40600-000</v>
          </cell>
          <cell r="E3838" t="str">
            <v>EWRSAS-TSA Billing-</v>
          </cell>
          <cell r="F3838" t="str">
            <v>Sales Revenue</v>
          </cell>
          <cell r="G3838">
            <v>-45281.62</v>
          </cell>
          <cell r="J3838">
            <v>-45281.62</v>
          </cell>
        </row>
        <row r="3839">
          <cell r="D3839" t="str">
            <v>05-749-41300-000</v>
          </cell>
          <cell r="E3839" t="str">
            <v>ORD-Building Rent</v>
          </cell>
          <cell r="F3839" t="str">
            <v>Sales Revenue</v>
          </cell>
          <cell r="G3839">
            <v>-45000</v>
          </cell>
          <cell r="J3839">
            <v>-45000</v>
          </cell>
        </row>
        <row r="3840">
          <cell r="D3840" t="str">
            <v>05-706-41300-000</v>
          </cell>
          <cell r="E3840" t="str">
            <v>AUS-Building Rent</v>
          </cell>
          <cell r="F3840" t="str">
            <v>Sales Revenue</v>
          </cell>
          <cell r="G3840">
            <v>-45000</v>
          </cell>
          <cell r="J3840">
            <v>-45000</v>
          </cell>
        </row>
        <row r="3841">
          <cell r="D3841" t="str">
            <v>01-165-40500-000</v>
          </cell>
          <cell r="E3841" t="str">
            <v>EWRSAS -DG/RA Billing Revenue-</v>
          </cell>
          <cell r="F3841" t="str">
            <v>Sales Revenue</v>
          </cell>
          <cell r="G3841">
            <v>-44710</v>
          </cell>
          <cell r="J3841">
            <v>-44710</v>
          </cell>
        </row>
        <row r="3842">
          <cell r="D3842" t="str">
            <v>05-745-42200-000</v>
          </cell>
          <cell r="E3842" t="str">
            <v xml:space="preserve"> -MSY-Flat Rate Equipment Charges-</v>
          </cell>
          <cell r="F3842" t="str">
            <v>Sales Revenue</v>
          </cell>
          <cell r="G3842">
            <v>-43408.58</v>
          </cell>
          <cell r="J3842">
            <v>-43408.58</v>
          </cell>
        </row>
        <row r="3843">
          <cell r="D3843" t="str">
            <v>01-170-41000-000</v>
          </cell>
          <cell r="E3843" t="str">
            <v>IAH-GEN-Reimbursed Charges-</v>
          </cell>
          <cell r="F3843" t="str">
            <v>Sales Revenue</v>
          </cell>
          <cell r="G3843">
            <v>-42514.61</v>
          </cell>
          <cell r="J3843">
            <v>-42514.61</v>
          </cell>
        </row>
        <row r="3844">
          <cell r="D3844" t="str">
            <v>01-140-41000-000</v>
          </cell>
          <cell r="E3844" t="str">
            <v>JFK-73-Reimbursed Charges-</v>
          </cell>
          <cell r="F3844" t="str">
            <v>Sales Revenue</v>
          </cell>
          <cell r="G3844">
            <v>-40897.22</v>
          </cell>
          <cell r="J3844">
            <v>-40897.22</v>
          </cell>
        </row>
        <row r="3845">
          <cell r="D3845" t="str">
            <v>01-100-40800-000</v>
          </cell>
          <cell r="E3845" t="str">
            <v>JFK-261-Charter Service-</v>
          </cell>
          <cell r="F3845" t="str">
            <v>Sales Revenue</v>
          </cell>
          <cell r="G3845">
            <v>-40815.06</v>
          </cell>
          <cell r="J3845">
            <v>-40815.06</v>
          </cell>
        </row>
        <row r="3846">
          <cell r="D3846" t="str">
            <v>06-460-41500-000</v>
          </cell>
          <cell r="E3846" t="str">
            <v>MIA-707-Other Charges</v>
          </cell>
          <cell r="F3846" t="str">
            <v>Sales Revenue</v>
          </cell>
          <cell r="G3846">
            <v>-40787.15</v>
          </cell>
          <cell r="J3846">
            <v>-40787.15</v>
          </cell>
        </row>
        <row r="3847">
          <cell r="D3847" t="str">
            <v>05-749-40800-000</v>
          </cell>
          <cell r="E3847" t="str">
            <v>ORD-Charter Service</v>
          </cell>
          <cell r="F3847" t="str">
            <v>Sales Revenue</v>
          </cell>
          <cell r="G3847">
            <v>-40540.92</v>
          </cell>
          <cell r="J3847">
            <v>-40540.92</v>
          </cell>
        </row>
        <row r="3848">
          <cell r="D3848" t="str">
            <v>06-500-41110-000</v>
          </cell>
          <cell r="E3848" t="str">
            <v>B702-Ramp Transit/Drayage Services</v>
          </cell>
          <cell r="F3848" t="str">
            <v>Sales Revenue</v>
          </cell>
          <cell r="G3848">
            <v>-40474</v>
          </cell>
          <cell r="J3848">
            <v>-40474</v>
          </cell>
        </row>
        <row r="3849">
          <cell r="D3849" t="str">
            <v>05-749-41500-000</v>
          </cell>
          <cell r="E3849" t="str">
            <v>ORD-Other Charges</v>
          </cell>
          <cell r="F3849" t="str">
            <v>Sales Revenue</v>
          </cell>
          <cell r="G3849">
            <v>-40043.910000000003</v>
          </cell>
          <cell r="J3849">
            <v>-40043.910000000003</v>
          </cell>
        </row>
        <row r="3850">
          <cell r="D3850" t="str">
            <v>05-755-40900-000</v>
          </cell>
          <cell r="E3850" t="str">
            <v>RNO-Billable OT</v>
          </cell>
          <cell r="F3850" t="str">
            <v>Sales Revenue</v>
          </cell>
          <cell r="G3850">
            <v>-39806.199999999997</v>
          </cell>
          <cell r="J3850">
            <v>-39806.199999999997</v>
          </cell>
        </row>
        <row r="3851">
          <cell r="D3851" t="str">
            <v>06-510-49999-000</v>
          </cell>
          <cell r="E3851" t="str">
            <v>AA-SG&amp;A - DCAD Fees</v>
          </cell>
          <cell r="F3851" t="str">
            <v>Sales Revenue</v>
          </cell>
          <cell r="G3851">
            <v>-38481.72</v>
          </cell>
          <cell r="J3851">
            <v>-38481.72</v>
          </cell>
        </row>
        <row r="3852">
          <cell r="D3852" t="str">
            <v>06-500-41500-000</v>
          </cell>
          <cell r="E3852" t="str">
            <v>B702-Other Charges</v>
          </cell>
          <cell r="F3852" t="str">
            <v>Sales Revenue</v>
          </cell>
          <cell r="G3852">
            <v>-38045.26</v>
          </cell>
          <cell r="J3852">
            <v>-38045.26</v>
          </cell>
        </row>
        <row r="3853">
          <cell r="D3853" t="str">
            <v>06-455-41300-000</v>
          </cell>
          <cell r="E3853" t="str">
            <v>MIA-706-Building Rent</v>
          </cell>
          <cell r="F3853" t="str">
            <v>Sales Revenue</v>
          </cell>
          <cell r="G3853">
            <v>-38001.97</v>
          </cell>
          <cell r="J3853">
            <v>-38001.97</v>
          </cell>
        </row>
        <row r="3854">
          <cell r="D3854" t="str">
            <v>05-742-41300-000</v>
          </cell>
          <cell r="E3854" t="str">
            <v>MEM-Building Rent</v>
          </cell>
          <cell r="F3854" t="str">
            <v>Sales Revenue</v>
          </cell>
          <cell r="G3854">
            <v>-37323.83</v>
          </cell>
          <cell r="J3854">
            <v>-37323.83</v>
          </cell>
        </row>
        <row r="3855">
          <cell r="D3855" t="str">
            <v>03-250-41500-000</v>
          </cell>
          <cell r="E3855" t="str">
            <v>YUL-TRUCKING-Other Charges</v>
          </cell>
          <cell r="F3855" t="str">
            <v>Sales Revenue</v>
          </cell>
          <cell r="G3855">
            <v>-37116.629999999997</v>
          </cell>
          <cell r="J3855">
            <v>-37116.629999999997</v>
          </cell>
        </row>
        <row r="3856">
          <cell r="D3856" t="str">
            <v>05-704-41000-000</v>
          </cell>
          <cell r="E3856" t="str">
            <v>ATL-Reimbursed Charges</v>
          </cell>
          <cell r="F3856" t="str">
            <v>Sales Revenue</v>
          </cell>
          <cell r="G3856">
            <v>-36311.79</v>
          </cell>
          <cell r="J3856">
            <v>-36311.79</v>
          </cell>
        </row>
        <row r="3857">
          <cell r="D3857" t="str">
            <v>05-715-40800-000</v>
          </cell>
          <cell r="E3857" t="str">
            <v>DEN-Charter Service</v>
          </cell>
          <cell r="F3857" t="str">
            <v>Sales Revenue</v>
          </cell>
          <cell r="G3857">
            <v>-35888.42</v>
          </cell>
          <cell r="J3857">
            <v>-35888.42</v>
          </cell>
        </row>
        <row r="3858">
          <cell r="D3858" t="str">
            <v>05-715-42100-000</v>
          </cell>
          <cell r="E3858" t="str">
            <v>DEN-Ancillary Services</v>
          </cell>
          <cell r="F3858" t="str">
            <v>Sales Revenue</v>
          </cell>
          <cell r="G3858">
            <v>-34690.239999999998</v>
          </cell>
          <cell r="J3858">
            <v>-34690.239999999998</v>
          </cell>
        </row>
        <row r="3859">
          <cell r="D3859" t="str">
            <v>01-175-41500-000</v>
          </cell>
          <cell r="E3859" t="str">
            <v>DFW-Other Charges-</v>
          </cell>
          <cell r="F3859" t="str">
            <v>Sales Revenue</v>
          </cell>
          <cell r="G3859">
            <v>-34581.54</v>
          </cell>
          <cell r="J3859">
            <v>-34581.54</v>
          </cell>
        </row>
        <row r="3860">
          <cell r="D3860" t="str">
            <v>05-765-40900-000</v>
          </cell>
          <cell r="E3860" t="str">
            <v>SAN-Billable OT</v>
          </cell>
          <cell r="F3860" t="str">
            <v>Sales Revenue</v>
          </cell>
          <cell r="G3860">
            <v>-34376.559999999998</v>
          </cell>
          <cell r="J3860">
            <v>-34376.559999999998</v>
          </cell>
        </row>
        <row r="3861">
          <cell r="D3861" t="str">
            <v>01-175-40600-000</v>
          </cell>
          <cell r="E3861" t="str">
            <v>DFW-TSA Billing-</v>
          </cell>
          <cell r="F3861" t="str">
            <v>Sales Revenue</v>
          </cell>
          <cell r="G3861">
            <v>-34125</v>
          </cell>
          <cell r="J3861">
            <v>-34125</v>
          </cell>
        </row>
        <row r="3862">
          <cell r="D3862" t="str">
            <v>03-230-40700-000</v>
          </cell>
          <cell r="E3862" t="str">
            <v>YYZ-2-AMS</v>
          </cell>
          <cell r="F3862" t="str">
            <v>Sales Revenue</v>
          </cell>
          <cell r="G3862">
            <v>-33767.339999999997</v>
          </cell>
          <cell r="J3862">
            <v>-33767.339999999997</v>
          </cell>
        </row>
        <row r="3863">
          <cell r="D3863" t="str">
            <v>05-704-40800-000</v>
          </cell>
          <cell r="E3863" t="str">
            <v>ATL-Charter Service</v>
          </cell>
          <cell r="F3863" t="str">
            <v>Sales Revenue</v>
          </cell>
          <cell r="G3863">
            <v>-33425.07</v>
          </cell>
          <cell r="J3863">
            <v>-33425.07</v>
          </cell>
        </row>
        <row r="3864">
          <cell r="D3864" t="str">
            <v>06-470-40300-000</v>
          </cell>
          <cell r="E3864" t="str">
            <v>MIA-RAMP-Tonnage Handling</v>
          </cell>
          <cell r="F3864" t="str">
            <v>Sales Revenue</v>
          </cell>
          <cell r="G3864">
            <v>-33400</v>
          </cell>
          <cell r="J3864">
            <v>-33400</v>
          </cell>
        </row>
        <row r="3865">
          <cell r="D3865" t="str">
            <v>01-140-40800-000</v>
          </cell>
          <cell r="E3865" t="str">
            <v>JFK-73-Charter Service-</v>
          </cell>
          <cell r="F3865" t="str">
            <v>Sales Revenue</v>
          </cell>
          <cell r="G3865">
            <v>-33400</v>
          </cell>
          <cell r="J3865">
            <v>-33400</v>
          </cell>
        </row>
        <row r="3866">
          <cell r="D3866" t="str">
            <v>01-195-41500-000</v>
          </cell>
          <cell r="E3866" t="str">
            <v>SEA-2427-Other Charges-</v>
          </cell>
          <cell r="F3866" t="str">
            <v>Sales Revenue</v>
          </cell>
          <cell r="G3866">
            <v>-32670.67</v>
          </cell>
          <cell r="J3866">
            <v>-32670.67</v>
          </cell>
        </row>
        <row r="3867">
          <cell r="D3867" t="str">
            <v>05-775-40800-000</v>
          </cell>
          <cell r="E3867" t="str">
            <v>STL-Charter Service</v>
          </cell>
          <cell r="F3867" t="str">
            <v>Sales Revenue</v>
          </cell>
          <cell r="G3867">
            <v>-32614.080000000002</v>
          </cell>
          <cell r="J3867">
            <v>-32614.080000000002</v>
          </cell>
        </row>
        <row r="3868">
          <cell r="D3868" t="str">
            <v>01-178-41300-000</v>
          </cell>
          <cell r="E3868" t="str">
            <v>OKC-UPS-Building Rent-</v>
          </cell>
          <cell r="F3868" t="str">
            <v>Sales Revenue</v>
          </cell>
          <cell r="G3868">
            <v>-32580</v>
          </cell>
          <cell r="J3868">
            <v>-32580</v>
          </cell>
        </row>
        <row r="3869">
          <cell r="D3869" t="str">
            <v>05-710-40500-000</v>
          </cell>
          <cell r="E3869" t="str">
            <v>DFW-B1639-DG/RA Billing</v>
          </cell>
          <cell r="F3869" t="str">
            <v>Sales Revenue</v>
          </cell>
          <cell r="G3869">
            <v>-32320</v>
          </cell>
          <cell r="J3869">
            <v>-32320</v>
          </cell>
        </row>
        <row r="3870">
          <cell r="D3870" t="str">
            <v>03-240-40500-000</v>
          </cell>
          <cell r="E3870" t="str">
            <v>YUL-800-DG/RA Billing</v>
          </cell>
          <cell r="F3870" t="str">
            <v>Sales Revenue</v>
          </cell>
          <cell r="G3870">
            <v>-31565.56</v>
          </cell>
          <cell r="J3870">
            <v>-31565.56</v>
          </cell>
        </row>
        <row r="3871">
          <cell r="D3871" t="str">
            <v>05-704-40900-000</v>
          </cell>
          <cell r="E3871" t="str">
            <v>ATL-Billable OT</v>
          </cell>
          <cell r="F3871" t="str">
            <v>Sales Revenue</v>
          </cell>
          <cell r="G3871">
            <v>-31315.279999999999</v>
          </cell>
          <cell r="J3871">
            <v>-31315.279999999999</v>
          </cell>
        </row>
        <row r="3872">
          <cell r="D3872" t="str">
            <v>06-450-49999-000</v>
          </cell>
          <cell r="E3872" t="str">
            <v>MIA-1601-SG&amp;A - DCAD Fees</v>
          </cell>
          <cell r="F3872" t="str">
            <v>Sales Revenue</v>
          </cell>
          <cell r="G3872">
            <v>-31194.91</v>
          </cell>
          <cell r="J3872">
            <v>-31194.91</v>
          </cell>
        </row>
        <row r="3873">
          <cell r="D3873" t="str">
            <v>05-767-40400-000</v>
          </cell>
          <cell r="E3873" t="str">
            <v>SAT-Tonnage/Mail</v>
          </cell>
          <cell r="F3873" t="str">
            <v>Sales Revenue</v>
          </cell>
          <cell r="G3873">
            <v>-30300.36</v>
          </cell>
          <cell r="J3873">
            <v>-30300.36</v>
          </cell>
        </row>
        <row r="3874">
          <cell r="D3874" t="str">
            <v>01-312-40300-000</v>
          </cell>
          <cell r="E3874" t="str">
            <v>LCK Tonnage Handling-</v>
          </cell>
          <cell r="F3874" t="str">
            <v>Sales Revenue</v>
          </cell>
          <cell r="G3874">
            <v>-30000</v>
          </cell>
          <cell r="J3874">
            <v>-30000</v>
          </cell>
        </row>
        <row r="3875">
          <cell r="D3875" t="str">
            <v>01-145-40400-000</v>
          </cell>
          <cell r="E3875" t="str">
            <v>JFK- 9-Mail-</v>
          </cell>
          <cell r="F3875" t="str">
            <v>Sales Revenue</v>
          </cell>
          <cell r="G3875">
            <v>-29621.54</v>
          </cell>
          <cell r="J3875">
            <v>-29621.54</v>
          </cell>
        </row>
        <row r="3876">
          <cell r="D3876" t="str">
            <v>01-150-41500-000</v>
          </cell>
          <cell r="E3876" t="str">
            <v>IAD-6-Other Charges-</v>
          </cell>
          <cell r="F3876" t="str">
            <v>Sales Revenue</v>
          </cell>
          <cell r="G3876">
            <v>-29571.74</v>
          </cell>
          <cell r="J3876">
            <v>-29571.74</v>
          </cell>
        </row>
        <row r="3877">
          <cell r="D3877" t="str">
            <v>01-125-40100-000</v>
          </cell>
          <cell r="E3877" t="str">
            <v>JFK-76-Import Service Charge-</v>
          </cell>
          <cell r="F3877" t="str">
            <v>Sales Revenue</v>
          </cell>
          <cell r="G3877">
            <v>-29551.16</v>
          </cell>
          <cell r="J3877">
            <v>-29551.16</v>
          </cell>
        </row>
        <row r="3878">
          <cell r="D3878" t="str">
            <v>06-480-41600-000</v>
          </cell>
          <cell r="E3878" t="str">
            <v>FLL-6-Trucking</v>
          </cell>
          <cell r="F3878" t="str">
            <v>Sales Revenue</v>
          </cell>
          <cell r="G3878">
            <v>-29304.32</v>
          </cell>
          <cell r="J3878">
            <v>-29304.32</v>
          </cell>
        </row>
        <row r="3879">
          <cell r="D3879" t="str">
            <v>06-453-41600-000</v>
          </cell>
          <cell r="E3879" t="str">
            <v>MIA 707 (Atlas)-Trucking</v>
          </cell>
          <cell r="F3879" t="str">
            <v>Sales Revenue</v>
          </cell>
          <cell r="G3879">
            <v>-29285.360000000001</v>
          </cell>
          <cell r="J3879">
            <v>-29285.360000000001</v>
          </cell>
        </row>
        <row r="3880">
          <cell r="D3880" t="str">
            <v>03-230-41010-000</v>
          </cell>
          <cell r="E3880" t="str">
            <v>YYZ-2-Collected Shipments -Revenue</v>
          </cell>
          <cell r="F3880" t="str">
            <v>Sales Revenue</v>
          </cell>
          <cell r="G3880">
            <v>-29080.02</v>
          </cell>
          <cell r="J3880">
            <v>-29080.02</v>
          </cell>
        </row>
        <row r="3881">
          <cell r="D3881" t="str">
            <v>06-470-41110-000</v>
          </cell>
          <cell r="E3881" t="str">
            <v>MIA-RAMP-Ramp Transit/Drayage Services</v>
          </cell>
          <cell r="F3881" t="str">
            <v>Sales Revenue</v>
          </cell>
          <cell r="G3881">
            <v>-28713.02</v>
          </cell>
          <cell r="J3881">
            <v>-28713.02</v>
          </cell>
        </row>
        <row r="3882">
          <cell r="D3882" t="str">
            <v>03-240-40600-000</v>
          </cell>
          <cell r="E3882" t="str">
            <v>YUL 800 Screening Revenue</v>
          </cell>
          <cell r="F3882" t="str">
            <v>Sales Revenue</v>
          </cell>
          <cell r="G3882">
            <v>-28697.8</v>
          </cell>
          <cell r="J3882">
            <v>-28697.8</v>
          </cell>
        </row>
        <row r="3883">
          <cell r="D3883" t="str">
            <v>06-520-41500-000</v>
          </cell>
          <cell r="E3883" t="str">
            <v>Forwarding-PHS-Other Charges</v>
          </cell>
          <cell r="F3883" t="str">
            <v>Sales Revenue</v>
          </cell>
          <cell r="G3883">
            <v>-28245.24</v>
          </cell>
          <cell r="J3883">
            <v>-28245.24</v>
          </cell>
        </row>
        <row r="3884">
          <cell r="D3884" t="str">
            <v>05-738-40800-000</v>
          </cell>
          <cell r="E3884" t="str">
            <v>LAX-Charter Service</v>
          </cell>
          <cell r="F3884" t="str">
            <v>Sales Revenue</v>
          </cell>
          <cell r="G3884">
            <v>-27906.22</v>
          </cell>
          <cell r="J3884">
            <v>-27906.22</v>
          </cell>
        </row>
        <row r="3885">
          <cell r="D3885" t="str">
            <v>05-778-40800-000</v>
          </cell>
          <cell r="E3885" t="str">
            <v>TOL-Charter Service</v>
          </cell>
          <cell r="F3885" t="str">
            <v>Sales Revenue</v>
          </cell>
          <cell r="G3885">
            <v>-27649.22</v>
          </cell>
          <cell r="J3885">
            <v>-27649.22</v>
          </cell>
        </row>
        <row r="3886">
          <cell r="D3886" t="str">
            <v>01-170-40900-000</v>
          </cell>
          <cell r="E3886" t="str">
            <v>IAH-GEN-BillableOvertime-</v>
          </cell>
          <cell r="F3886" t="str">
            <v>Sales Revenue</v>
          </cell>
          <cell r="G3886">
            <v>-27467.599999999999</v>
          </cell>
          <cell r="J3886">
            <v>-27467.599999999999</v>
          </cell>
        </row>
        <row r="3887">
          <cell r="D3887" t="str">
            <v>06-500-40400-000</v>
          </cell>
          <cell r="E3887" t="str">
            <v>B702-Mail</v>
          </cell>
          <cell r="F3887" t="str">
            <v>Sales Revenue</v>
          </cell>
          <cell r="G3887">
            <v>-27300</v>
          </cell>
          <cell r="J3887">
            <v>-27300</v>
          </cell>
        </row>
        <row r="3888">
          <cell r="D3888" t="str">
            <v>01-120-40900-000</v>
          </cell>
          <cell r="E3888" t="str">
            <v>JFK-151-BillableOvertime-</v>
          </cell>
          <cell r="F3888" t="str">
            <v>Sales Revenue</v>
          </cell>
          <cell r="G3888">
            <v>-27156.48</v>
          </cell>
          <cell r="J3888">
            <v>-27156.48</v>
          </cell>
        </row>
        <row r="3889">
          <cell r="D3889" t="str">
            <v>06-460-41400-000</v>
          </cell>
          <cell r="E3889" t="str">
            <v>MIA-707-Office Rent-Port Authority</v>
          </cell>
          <cell r="F3889" t="str">
            <v>Sales Revenue</v>
          </cell>
          <cell r="G3889">
            <v>-27099.27</v>
          </cell>
          <cell r="J3889">
            <v>-27099.27</v>
          </cell>
        </row>
        <row r="3890">
          <cell r="D3890" t="str">
            <v>05-725-40800-000</v>
          </cell>
          <cell r="E3890" t="str">
            <v>HSV-Charter Service</v>
          </cell>
          <cell r="F3890" t="str">
            <v>Sales Revenue</v>
          </cell>
          <cell r="G3890">
            <v>-26665</v>
          </cell>
          <cell r="J3890">
            <v>-26665</v>
          </cell>
        </row>
        <row r="3891">
          <cell r="D3891" t="str">
            <v>05-750-40900-000</v>
          </cell>
          <cell r="E3891" t="str">
            <v>PHX-Billable OT</v>
          </cell>
          <cell r="F3891" t="str">
            <v>Sales Revenue</v>
          </cell>
          <cell r="G3891">
            <v>-26651.95</v>
          </cell>
          <cell r="J3891">
            <v>-26651.95</v>
          </cell>
        </row>
        <row r="3892">
          <cell r="D3892" t="str">
            <v>03-240-40300-000</v>
          </cell>
          <cell r="E3892" t="str">
            <v>YUL-800-Tonnage Handling</v>
          </cell>
          <cell r="F3892" t="str">
            <v>Sales Revenue</v>
          </cell>
          <cell r="G3892">
            <v>-26038.99</v>
          </cell>
          <cell r="J3892">
            <v>-26038.99</v>
          </cell>
        </row>
        <row r="3893">
          <cell r="D3893" t="str">
            <v>01-190-40100-000</v>
          </cell>
          <cell r="E3893" t="str">
            <v>SEA-2345-Import Service Charge-</v>
          </cell>
          <cell r="F3893" t="str">
            <v>Sales Revenue</v>
          </cell>
          <cell r="G3893">
            <v>-25291.439999999999</v>
          </cell>
          <cell r="J3893">
            <v>-25291.439999999999</v>
          </cell>
        </row>
        <row r="3894">
          <cell r="D3894" t="str">
            <v>01-125-41000-000</v>
          </cell>
          <cell r="E3894" t="str">
            <v>JFK-76-Reimbursed Charges-</v>
          </cell>
          <cell r="F3894" t="str">
            <v>Sales Revenue</v>
          </cell>
          <cell r="G3894">
            <v>-25149.32</v>
          </cell>
          <cell r="J3894">
            <v>-25149.32</v>
          </cell>
        </row>
        <row r="3895">
          <cell r="D3895" t="str">
            <v>05-755-41100-000</v>
          </cell>
          <cell r="E3895" t="str">
            <v>RNO-Ramp Services</v>
          </cell>
          <cell r="F3895" t="str">
            <v>Sales Revenue</v>
          </cell>
          <cell r="G3895">
            <v>-24820</v>
          </cell>
          <cell r="J3895">
            <v>-24820</v>
          </cell>
        </row>
        <row r="3896">
          <cell r="D3896" t="str">
            <v>06-450-41110-000</v>
          </cell>
          <cell r="E3896" t="str">
            <v>MIA-1601-Ramp Transit/Drayage Services</v>
          </cell>
          <cell r="F3896" t="str">
            <v>Sales Revenue</v>
          </cell>
          <cell r="G3896">
            <v>-24655.59</v>
          </cell>
          <cell r="J3896">
            <v>-24655.59</v>
          </cell>
        </row>
        <row r="3897">
          <cell r="D3897" t="str">
            <v>05-706-42200-000</v>
          </cell>
          <cell r="E3897" t="str">
            <v xml:space="preserve"> -AUS-Flat Rate Equipment Charges-</v>
          </cell>
          <cell r="F3897" t="str">
            <v>Sales Revenue</v>
          </cell>
          <cell r="G3897">
            <v>-24350.9</v>
          </cell>
          <cell r="J3897">
            <v>-24350.9</v>
          </cell>
        </row>
        <row r="3898">
          <cell r="D3898" t="str">
            <v>06-453-41110-000</v>
          </cell>
          <cell r="E3898" t="str">
            <v>MIA 707 (Atlas)-Ramp Transit/Drayage Services</v>
          </cell>
          <cell r="F3898" t="str">
            <v>Sales Revenue</v>
          </cell>
          <cell r="G3898">
            <v>-24218.75</v>
          </cell>
          <cell r="J3898">
            <v>-24218.75</v>
          </cell>
        </row>
        <row r="3899">
          <cell r="D3899" t="str">
            <v>03-230-40500-000</v>
          </cell>
          <cell r="E3899" t="str">
            <v>YYZ-2-DG/RA Billing</v>
          </cell>
          <cell r="F3899" t="str">
            <v>Sales Revenue</v>
          </cell>
          <cell r="G3899">
            <v>-23908.7</v>
          </cell>
          <cell r="J3899">
            <v>-23908.7</v>
          </cell>
        </row>
        <row r="3900">
          <cell r="D3900" t="str">
            <v>05-738-40900-000</v>
          </cell>
          <cell r="E3900" t="str">
            <v>LAX-Billable OT</v>
          </cell>
          <cell r="F3900" t="str">
            <v>Sales Revenue</v>
          </cell>
          <cell r="G3900">
            <v>-22962.57</v>
          </cell>
          <cell r="J3900">
            <v>-22962.57</v>
          </cell>
        </row>
        <row r="3901">
          <cell r="D3901" t="str">
            <v>05-739-40900-000</v>
          </cell>
          <cell r="E3901" t="str">
            <v>LFT-Billable OT</v>
          </cell>
          <cell r="F3901" t="str">
            <v>Sales Revenue</v>
          </cell>
          <cell r="G3901">
            <v>-22811.54</v>
          </cell>
          <cell r="J3901">
            <v>-22811.54</v>
          </cell>
        </row>
        <row r="3902">
          <cell r="D3902" t="str">
            <v>05-749-41700-000</v>
          </cell>
          <cell r="E3902" t="str">
            <v>ORD-De-Icing</v>
          </cell>
          <cell r="F3902" t="str">
            <v>Sales Revenue</v>
          </cell>
          <cell r="G3902">
            <v>-22775</v>
          </cell>
          <cell r="J3902">
            <v>-22775</v>
          </cell>
        </row>
        <row r="3903">
          <cell r="D3903" t="str">
            <v>05-730-40700-000</v>
          </cell>
          <cell r="E3903" t="str">
            <v>IAH-B19175-AMS</v>
          </cell>
          <cell r="F3903" t="str">
            <v>Sales Revenue</v>
          </cell>
          <cell r="G3903">
            <v>-22650</v>
          </cell>
          <cell r="J3903">
            <v>-22650</v>
          </cell>
        </row>
        <row r="3904">
          <cell r="D3904" t="str">
            <v>05-747-41300-000</v>
          </cell>
          <cell r="E3904" t="str">
            <v>MCI-156-Building Rent</v>
          </cell>
          <cell r="F3904" t="str">
            <v>Sales Revenue</v>
          </cell>
          <cell r="G3904">
            <v>-22500</v>
          </cell>
          <cell r="J3904">
            <v>-22500</v>
          </cell>
        </row>
        <row r="3905">
          <cell r="D3905" t="str">
            <v>06-460-41100-000</v>
          </cell>
          <cell r="E3905" t="str">
            <v>MIA-707-Ramp Services</v>
          </cell>
          <cell r="F3905" t="str">
            <v>Sales Revenue</v>
          </cell>
          <cell r="G3905">
            <v>-22400</v>
          </cell>
          <cell r="J3905">
            <v>-22400</v>
          </cell>
        </row>
        <row r="3906">
          <cell r="D3906" t="str">
            <v>05-755-42200-000</v>
          </cell>
          <cell r="E3906" t="str">
            <v xml:space="preserve"> -RNO-Flat Rate Equipment Charges-</v>
          </cell>
          <cell r="F3906" t="str">
            <v>Sales Revenue</v>
          </cell>
          <cell r="G3906">
            <v>-22366.29</v>
          </cell>
          <cell r="J3906">
            <v>-22366.29</v>
          </cell>
        </row>
        <row r="3907">
          <cell r="D3907" t="str">
            <v>05-767-40800-000</v>
          </cell>
          <cell r="E3907" t="str">
            <v>SAT-Charter Service</v>
          </cell>
          <cell r="F3907" t="str">
            <v>Sales Revenue</v>
          </cell>
          <cell r="G3907">
            <v>-22263.599999999999</v>
          </cell>
          <cell r="J3907">
            <v>-22263.599999999999</v>
          </cell>
        </row>
        <row r="3908">
          <cell r="D3908" t="str">
            <v>05-710-41500-000</v>
          </cell>
          <cell r="E3908" t="str">
            <v>DFW-B1639-Other Charges</v>
          </cell>
          <cell r="F3908" t="str">
            <v>Sales Revenue</v>
          </cell>
          <cell r="G3908">
            <v>-22249.79</v>
          </cell>
          <cell r="J3908">
            <v>-22249.79</v>
          </cell>
        </row>
        <row r="3909">
          <cell r="D3909" t="str">
            <v>01-300-41500-000</v>
          </cell>
          <cell r="E3909" t="str">
            <v xml:space="preserve"> -SAN-Other Charges-</v>
          </cell>
          <cell r="F3909" t="str">
            <v>Sales Revenue</v>
          </cell>
          <cell r="G3909">
            <v>-22013.07</v>
          </cell>
          <cell r="J3909">
            <v>-22013.07</v>
          </cell>
        </row>
        <row r="3910">
          <cell r="D3910" t="str">
            <v>07-455-40300-000</v>
          </cell>
          <cell r="E3910" t="str">
            <v>MIA-706-Tonnage Handling-</v>
          </cell>
          <cell r="F3910" t="str">
            <v>Sales Revenue</v>
          </cell>
          <cell r="G3910">
            <v>-1061513.93</v>
          </cell>
          <cell r="I3910">
            <v>1039883</v>
          </cell>
          <cell r="J3910">
            <v>-21630.929999999935</v>
          </cell>
        </row>
        <row r="3911">
          <cell r="D3911" t="str">
            <v>05-710-40200-000</v>
          </cell>
          <cell r="E3911" t="str">
            <v>DFW-B1639-STORAGE</v>
          </cell>
          <cell r="F3911" t="str">
            <v>Sales Revenue</v>
          </cell>
          <cell r="G3911">
            <v>-21465.79</v>
          </cell>
          <cell r="J3911">
            <v>-21465.79</v>
          </cell>
        </row>
        <row r="3912">
          <cell r="D3912" t="str">
            <v>05-749-40500-000</v>
          </cell>
          <cell r="E3912" t="str">
            <v>ORD-DG/RA Billing</v>
          </cell>
          <cell r="F3912" t="str">
            <v>Sales Revenue</v>
          </cell>
          <cell r="G3912">
            <v>-21425</v>
          </cell>
          <cell r="J3912">
            <v>-21425</v>
          </cell>
        </row>
        <row r="3913">
          <cell r="D3913" t="str">
            <v>05-725-42200-000</v>
          </cell>
          <cell r="E3913" t="str">
            <v xml:space="preserve"> -HSV-Flat Rate Equipment Charges-</v>
          </cell>
          <cell r="F3913" t="str">
            <v>Sales Revenue</v>
          </cell>
          <cell r="G3913">
            <v>-21368.6</v>
          </cell>
          <cell r="J3913">
            <v>-21368.6</v>
          </cell>
        </row>
        <row r="3914">
          <cell r="D3914" t="str">
            <v>01-135-41000-000</v>
          </cell>
          <cell r="E3914" t="str">
            <v>JFK-66-Reimbursed Charges-</v>
          </cell>
          <cell r="F3914" t="str">
            <v>Sales Revenue</v>
          </cell>
          <cell r="G3914">
            <v>-21113.14</v>
          </cell>
          <cell r="J3914">
            <v>-21113.14</v>
          </cell>
        </row>
        <row r="3915">
          <cell r="D3915" t="str">
            <v>01-151-41500-000</v>
          </cell>
          <cell r="E3915" t="str">
            <v>IAD-6-EK Other Charges-</v>
          </cell>
          <cell r="F3915" t="str">
            <v>Sales Revenue</v>
          </cell>
          <cell r="G3915">
            <v>-19687.04</v>
          </cell>
          <cell r="J3915">
            <v>-19687.04</v>
          </cell>
        </row>
        <row r="3916">
          <cell r="D3916" t="str">
            <v>05-745-41000-000</v>
          </cell>
          <cell r="E3916" t="str">
            <v>MSY-Reimbursed Charges</v>
          </cell>
          <cell r="F3916" t="str">
            <v>Sales Revenue</v>
          </cell>
          <cell r="G3916">
            <v>-19681.73</v>
          </cell>
          <cell r="J3916">
            <v>-19681.73</v>
          </cell>
        </row>
        <row r="3917">
          <cell r="D3917" t="str">
            <v>06-450-40100-000</v>
          </cell>
          <cell r="E3917" t="str">
            <v>MIA-1601-Import Service Charge</v>
          </cell>
          <cell r="F3917" t="str">
            <v>Sales Revenue</v>
          </cell>
          <cell r="G3917">
            <v>-19170</v>
          </cell>
          <cell r="J3917">
            <v>-19170</v>
          </cell>
        </row>
        <row r="3918">
          <cell r="D3918" t="str">
            <v>06-480-49998-000</v>
          </cell>
          <cell r="E3918" t="str">
            <v>FLL-6-BCAD Fees</v>
          </cell>
          <cell r="F3918" t="str">
            <v>Sales Revenue</v>
          </cell>
          <cell r="G3918">
            <v>-19141.32</v>
          </cell>
          <cell r="J3918">
            <v>-19141.32</v>
          </cell>
        </row>
        <row r="3919">
          <cell r="D3919" t="str">
            <v>01-140-41500-000</v>
          </cell>
          <cell r="E3919" t="str">
            <v>JFK-73-Other Charges-</v>
          </cell>
          <cell r="F3919" t="str">
            <v>Sales Revenue</v>
          </cell>
          <cell r="G3919">
            <v>-18949.919999999998</v>
          </cell>
          <cell r="J3919">
            <v>-18949.919999999998</v>
          </cell>
        </row>
        <row r="3920">
          <cell r="D3920" t="str">
            <v>06-460-40400-000</v>
          </cell>
          <cell r="E3920" t="str">
            <v>MIA-707-Mail</v>
          </cell>
          <cell r="F3920" t="str">
            <v>Sales Revenue</v>
          </cell>
          <cell r="G3920">
            <v>-18915</v>
          </cell>
          <cell r="J3920">
            <v>-18915</v>
          </cell>
        </row>
        <row r="3921">
          <cell r="D3921" t="str">
            <v>05-715-41500-000</v>
          </cell>
          <cell r="E3921" t="str">
            <v>DEN-Other Charges</v>
          </cell>
          <cell r="F3921" t="str">
            <v>Sales Revenue</v>
          </cell>
          <cell r="G3921">
            <v>-18359.27</v>
          </cell>
          <cell r="J3921">
            <v>-18359.27</v>
          </cell>
        </row>
        <row r="3922">
          <cell r="D3922" t="str">
            <v>05-725-40900-000</v>
          </cell>
          <cell r="E3922" t="str">
            <v>HSV-Billable OT</v>
          </cell>
          <cell r="F3922" t="str">
            <v>Sales Revenue</v>
          </cell>
          <cell r="G3922">
            <v>-18217.810000000001</v>
          </cell>
          <cell r="J3922">
            <v>-18217.810000000001</v>
          </cell>
        </row>
        <row r="3923">
          <cell r="D3923" t="str">
            <v>01-175-40500-000</v>
          </cell>
          <cell r="E3923" t="str">
            <v>DFW-DG/RA Billing Revenue-</v>
          </cell>
          <cell r="F3923" t="str">
            <v>Sales Revenue</v>
          </cell>
          <cell r="G3923">
            <v>-18062.560000000001</v>
          </cell>
          <cell r="J3923">
            <v>-18062.560000000001</v>
          </cell>
        </row>
        <row r="3924">
          <cell r="D3924" t="str">
            <v>05-744-40900-000</v>
          </cell>
          <cell r="E3924" t="str">
            <v>MSP-7550-Billable OT</v>
          </cell>
          <cell r="F3924" t="str">
            <v>Sales Revenue</v>
          </cell>
          <cell r="G3924">
            <v>-18041.95</v>
          </cell>
          <cell r="J3924">
            <v>-18041.95</v>
          </cell>
        </row>
        <row r="3925">
          <cell r="D3925" t="str">
            <v>05-759-41500-000</v>
          </cell>
          <cell r="E3925" t="str">
            <v>MHR-Other Charges</v>
          </cell>
          <cell r="F3925" t="str">
            <v>Sales Revenue</v>
          </cell>
          <cell r="G3925">
            <v>-17737.5</v>
          </cell>
          <cell r="J3925">
            <v>-17737.5</v>
          </cell>
        </row>
        <row r="3926">
          <cell r="D3926" t="str">
            <v>06-500-41300-000</v>
          </cell>
          <cell r="E3926" t="str">
            <v>B702-Building Rent</v>
          </cell>
          <cell r="F3926" t="str">
            <v>Sales Revenue</v>
          </cell>
          <cell r="G3926">
            <v>-17672.97</v>
          </cell>
          <cell r="J3926">
            <v>-17672.97</v>
          </cell>
        </row>
        <row r="3927">
          <cell r="D3927" t="str">
            <v>06-520-41600-000</v>
          </cell>
          <cell r="E3927" t="str">
            <v>Forwarding-PHS-Trucking</v>
          </cell>
          <cell r="F3927" t="str">
            <v>Sales Revenue</v>
          </cell>
          <cell r="G3927">
            <v>-17186.28</v>
          </cell>
          <cell r="J3927">
            <v>-17186.28</v>
          </cell>
        </row>
        <row r="3928">
          <cell r="D3928" t="str">
            <v>01-210-40100-000</v>
          </cell>
          <cell r="E3928" t="str">
            <v>SAT-Import Service Charge-</v>
          </cell>
          <cell r="F3928" t="str">
            <v>Sales Revenue</v>
          </cell>
          <cell r="G3928">
            <v>-15932.44</v>
          </cell>
          <cell r="J3928">
            <v>-15932.44</v>
          </cell>
        </row>
        <row r="3929">
          <cell r="D3929" t="str">
            <v>05-772-41900-000</v>
          </cell>
          <cell r="E3929" t="str">
            <v>SEA-Labor Contracts</v>
          </cell>
          <cell r="F3929" t="str">
            <v>Sales Revenue</v>
          </cell>
          <cell r="G3929">
            <v>-15797.65</v>
          </cell>
          <cell r="J3929">
            <v>-15797.65</v>
          </cell>
        </row>
        <row r="3930">
          <cell r="D3930" t="str">
            <v>06-453-40700-000</v>
          </cell>
          <cell r="E3930" t="str">
            <v>MIA 707 (Atlas)-AMS</v>
          </cell>
          <cell r="F3930" t="str">
            <v>Sales Revenue</v>
          </cell>
          <cell r="G3930">
            <v>-15750</v>
          </cell>
          <cell r="J3930">
            <v>-15750</v>
          </cell>
        </row>
        <row r="3931">
          <cell r="D3931" t="str">
            <v>06-475-49999-000</v>
          </cell>
          <cell r="E3931" t="str">
            <v>MIA-TRUCKING-SG&amp;A - DCAD Fees</v>
          </cell>
          <cell r="F3931" t="str">
            <v>Sales Revenue</v>
          </cell>
          <cell r="G3931">
            <v>-15298.06</v>
          </cell>
          <cell r="J3931">
            <v>-15298.06</v>
          </cell>
        </row>
        <row r="3932">
          <cell r="D3932" t="str">
            <v>05-769-42200-000</v>
          </cell>
          <cell r="E3932" t="str">
            <v xml:space="preserve"> -SHV-Flat Rate Equipment Charges-</v>
          </cell>
          <cell r="F3932" t="str">
            <v>Sales Revenue</v>
          </cell>
          <cell r="G3932">
            <v>-14919.56</v>
          </cell>
          <cell r="J3932">
            <v>-14919.56</v>
          </cell>
        </row>
        <row r="3933">
          <cell r="D3933" t="str">
            <v>06-450-41000-000</v>
          </cell>
          <cell r="E3933" t="str">
            <v>MIA-1601-Reimbursed Charges</v>
          </cell>
          <cell r="F3933" t="str">
            <v>Sales Revenue</v>
          </cell>
          <cell r="G3933">
            <v>-14850.2</v>
          </cell>
          <cell r="J3933">
            <v>-14850.2</v>
          </cell>
        </row>
        <row r="3934">
          <cell r="D3934" t="str">
            <v>05-720-40900-000</v>
          </cell>
          <cell r="E3934" t="str">
            <v>ELP-Billable OT</v>
          </cell>
          <cell r="F3934" t="str">
            <v>Sales Revenue</v>
          </cell>
          <cell r="G3934">
            <v>-14696.64</v>
          </cell>
          <cell r="J3934">
            <v>-14696.64</v>
          </cell>
        </row>
        <row r="3935">
          <cell r="D3935" t="str">
            <v>01-125-41500-000</v>
          </cell>
          <cell r="E3935" t="str">
            <v>JFK-76-Other Charges-</v>
          </cell>
          <cell r="F3935" t="str">
            <v>Sales Revenue</v>
          </cell>
          <cell r="G3935">
            <v>-14670.89</v>
          </cell>
          <cell r="J3935">
            <v>-14670.89</v>
          </cell>
        </row>
        <row r="3936">
          <cell r="D3936" t="str">
            <v>01-165-40400-000</v>
          </cell>
          <cell r="E3936" t="str">
            <v>EWRSAS-Mail</v>
          </cell>
          <cell r="F3936" t="str">
            <v>Sales Revenue</v>
          </cell>
          <cell r="G3936">
            <v>-13926.62</v>
          </cell>
          <cell r="J3936">
            <v>-13926.62</v>
          </cell>
        </row>
        <row r="3937">
          <cell r="D3937" t="str">
            <v>01-145-41300-000</v>
          </cell>
          <cell r="E3937" t="str">
            <v>JFK- 9-Building Rent-</v>
          </cell>
          <cell r="F3937" t="str">
            <v>Sales Revenue</v>
          </cell>
          <cell r="G3937">
            <v>-13500</v>
          </cell>
          <cell r="J3937">
            <v>-13500</v>
          </cell>
        </row>
        <row r="3938">
          <cell r="D3938" t="str">
            <v>05-730-40500-000</v>
          </cell>
          <cell r="E3938" t="str">
            <v>IAH-B19175-DG/RA Billing</v>
          </cell>
          <cell r="F3938" t="str">
            <v>Sales Revenue</v>
          </cell>
          <cell r="G3938">
            <v>-13250</v>
          </cell>
          <cell r="J3938">
            <v>-13250</v>
          </cell>
        </row>
        <row r="3939">
          <cell r="D3939" t="str">
            <v>06-455-41400-000</v>
          </cell>
          <cell r="E3939" t="str">
            <v>MIA-706-Office Rent-Port Authority</v>
          </cell>
          <cell r="F3939" t="str">
            <v>Sales Revenue</v>
          </cell>
          <cell r="G3939">
            <v>-13134</v>
          </cell>
          <cell r="J3939">
            <v>-13134</v>
          </cell>
        </row>
        <row r="3940">
          <cell r="D3940" t="str">
            <v>05-715-40300-000</v>
          </cell>
          <cell r="E3940" t="str">
            <v>DEN-Tonnage Handling</v>
          </cell>
          <cell r="F3940" t="str">
            <v>Sales Revenue</v>
          </cell>
          <cell r="G3940">
            <v>-13122.32</v>
          </cell>
          <cell r="J3940">
            <v>-13122.32</v>
          </cell>
        </row>
        <row r="3941">
          <cell r="D3941" t="str">
            <v>01-156-42200-000</v>
          </cell>
          <cell r="E3941" t="str">
            <v xml:space="preserve"> -IAD-UPS-Flat Rate Equipment Charges-</v>
          </cell>
          <cell r="F3941" t="str">
            <v>Sales Revenue</v>
          </cell>
          <cell r="G3941">
            <v>-12911.82</v>
          </cell>
          <cell r="J3941">
            <v>-12911.82</v>
          </cell>
        </row>
        <row r="3942">
          <cell r="D3942" t="str">
            <v>05-759-42200-000</v>
          </cell>
          <cell r="E3942" t="str">
            <v xml:space="preserve"> -MHR-Flat Rate Equipment Charges-</v>
          </cell>
          <cell r="F3942" t="str">
            <v>Sales Revenue</v>
          </cell>
          <cell r="G3942">
            <v>-12690.85</v>
          </cell>
          <cell r="J3942">
            <v>-12690.85</v>
          </cell>
        </row>
        <row r="3943">
          <cell r="D3943" t="str">
            <v>06-480-40100-000</v>
          </cell>
          <cell r="E3943" t="str">
            <v>FLL-6-Import Service Charge</v>
          </cell>
          <cell r="F3943" t="str">
            <v>Sales Revenue</v>
          </cell>
          <cell r="G3943">
            <v>-12436.87</v>
          </cell>
          <cell r="J3943">
            <v>-12436.87</v>
          </cell>
        </row>
        <row r="3944">
          <cell r="D3944" t="str">
            <v>01-151-40400-000</v>
          </cell>
          <cell r="E3944" t="str">
            <v>IAD-6-EK Mail-</v>
          </cell>
          <cell r="F3944" t="str">
            <v>Sales Revenue</v>
          </cell>
          <cell r="G3944">
            <v>-12248.45</v>
          </cell>
          <cell r="J3944">
            <v>-12248.45</v>
          </cell>
        </row>
        <row r="3945">
          <cell r="D3945" t="str">
            <v>07-455-42000-000</v>
          </cell>
          <cell r="E3945" t="str">
            <v xml:space="preserve"> -CTA- BUP Handling-</v>
          </cell>
          <cell r="F3945" t="str">
            <v>Sales Revenue</v>
          </cell>
          <cell r="G3945">
            <v>-12232.5</v>
          </cell>
          <cell r="J3945">
            <v>-12232.5</v>
          </cell>
        </row>
        <row r="3946">
          <cell r="D3946" t="str">
            <v>05-765-40800-000</v>
          </cell>
          <cell r="E3946" t="str">
            <v>SAN-Charter Service</v>
          </cell>
          <cell r="F3946" t="str">
            <v>Sales Revenue</v>
          </cell>
          <cell r="G3946">
            <v>-11985</v>
          </cell>
          <cell r="J3946">
            <v>-11985</v>
          </cell>
        </row>
        <row r="3947">
          <cell r="D3947" t="str">
            <v>05-706-40900-000</v>
          </cell>
          <cell r="E3947" t="str">
            <v>AUS-Billable OT</v>
          </cell>
          <cell r="F3947" t="str">
            <v>Sales Revenue</v>
          </cell>
          <cell r="G3947">
            <v>-11727.28</v>
          </cell>
          <cell r="J3947">
            <v>-11727.28</v>
          </cell>
        </row>
        <row r="3948">
          <cell r="D3948" t="str">
            <v>05-710-40700-000</v>
          </cell>
          <cell r="E3948" t="str">
            <v>DFW-B1639-AMS</v>
          </cell>
          <cell r="F3948" t="str">
            <v>Sales Revenue</v>
          </cell>
          <cell r="G3948">
            <v>-11456</v>
          </cell>
          <cell r="J3948">
            <v>-11456</v>
          </cell>
        </row>
        <row r="3949">
          <cell r="D3949" t="str">
            <v>03-240-41010-000</v>
          </cell>
          <cell r="E3949" t="str">
            <v>YUL-800-Collected Shipments -Revenue</v>
          </cell>
          <cell r="F3949" t="str">
            <v>Sales Revenue</v>
          </cell>
          <cell r="G3949">
            <v>-11350.46</v>
          </cell>
          <cell r="J3949">
            <v>-11350.46</v>
          </cell>
        </row>
        <row r="3950">
          <cell r="D3950" t="str">
            <v>05-738-41500-000</v>
          </cell>
          <cell r="E3950" t="str">
            <v>LAX-Other Charges</v>
          </cell>
          <cell r="F3950" t="str">
            <v>Sales Revenue</v>
          </cell>
          <cell r="G3950">
            <v>-10979.36</v>
          </cell>
          <cell r="J3950">
            <v>-10979.36</v>
          </cell>
        </row>
        <row r="3951">
          <cell r="D3951" t="str">
            <v>01-195-40900-000</v>
          </cell>
          <cell r="E3951" t="str">
            <v>SEA-2427-BillableOvertime-</v>
          </cell>
          <cell r="F3951" t="str">
            <v>Sales Revenue</v>
          </cell>
          <cell r="G3951">
            <v>-10702.53</v>
          </cell>
          <cell r="J3951">
            <v>-10702.53</v>
          </cell>
        </row>
        <row r="3952">
          <cell r="D3952" t="str">
            <v>01-190-40200-000</v>
          </cell>
          <cell r="E3952" t="str">
            <v>SEA-2345-Storage-</v>
          </cell>
          <cell r="F3952" t="str">
            <v>Sales Revenue</v>
          </cell>
          <cell r="G3952">
            <v>-10593.08</v>
          </cell>
          <cell r="J3952">
            <v>-10593.08</v>
          </cell>
        </row>
        <row r="3953">
          <cell r="D3953" t="str">
            <v>01-150-40500-000</v>
          </cell>
          <cell r="E3953" t="str">
            <v>IAD-6-DG/RA Billing Revenue-</v>
          </cell>
          <cell r="F3953" t="str">
            <v>Sales Revenue</v>
          </cell>
          <cell r="G3953">
            <v>-10330</v>
          </cell>
          <cell r="J3953">
            <v>-10330</v>
          </cell>
        </row>
        <row r="3954">
          <cell r="D3954" t="str">
            <v>05-723-41000-000</v>
          </cell>
          <cell r="E3954" t="str">
            <v>FAT-Reimbursed Charges</v>
          </cell>
          <cell r="F3954" t="str">
            <v>Sales Revenue</v>
          </cell>
          <cell r="G3954">
            <v>-10322.879999999999</v>
          </cell>
          <cell r="J3954">
            <v>-10322.879999999999</v>
          </cell>
        </row>
        <row r="3955">
          <cell r="D3955" t="str">
            <v>03-230-40800-000</v>
          </cell>
          <cell r="E3955" t="str">
            <v>YYZ-2-Charter Service</v>
          </cell>
          <cell r="F3955" t="str">
            <v>Sales Revenue</v>
          </cell>
          <cell r="G3955">
            <v>-10322.09</v>
          </cell>
          <cell r="J3955">
            <v>-10322.09</v>
          </cell>
        </row>
        <row r="3956">
          <cell r="D3956" t="str">
            <v>06-480-40700-000</v>
          </cell>
          <cell r="E3956" t="str">
            <v>FLL-6-AMS</v>
          </cell>
          <cell r="F3956" t="str">
            <v>Sales Revenue</v>
          </cell>
          <cell r="G3956">
            <v>-9900</v>
          </cell>
          <cell r="J3956">
            <v>-9900</v>
          </cell>
        </row>
        <row r="3957">
          <cell r="D3957" t="str">
            <v>05-720-41000-000</v>
          </cell>
          <cell r="E3957" t="str">
            <v>ELP-Reimbursed Charges</v>
          </cell>
          <cell r="F3957" t="str">
            <v>Sales Revenue</v>
          </cell>
          <cell r="G3957">
            <v>-9040.8700000000008</v>
          </cell>
          <cell r="J3957">
            <v>-9040.8700000000008</v>
          </cell>
        </row>
        <row r="3958">
          <cell r="D3958" t="str">
            <v>05-746-41300-000</v>
          </cell>
          <cell r="E3958" t="str">
            <v>MOB-Building Rent</v>
          </cell>
          <cell r="F3958" t="str">
            <v>Sales Revenue</v>
          </cell>
          <cell r="G3958">
            <v>-9000</v>
          </cell>
          <cell r="J3958">
            <v>-9000</v>
          </cell>
        </row>
        <row r="3959">
          <cell r="D3959" t="str">
            <v>05-749-42200-000</v>
          </cell>
          <cell r="E3959" t="str">
            <v>ORD-Flat Rate Equipment Charges-</v>
          </cell>
          <cell r="F3959" t="str">
            <v>Sales Revenue</v>
          </cell>
          <cell r="G3959">
            <v>-9000</v>
          </cell>
          <cell r="J3959">
            <v>-9000</v>
          </cell>
        </row>
        <row r="3960">
          <cell r="D3960" t="str">
            <v>05-715-41000-000</v>
          </cell>
          <cell r="E3960" t="str">
            <v>DEN-Reimbursed Charges</v>
          </cell>
          <cell r="F3960" t="str">
            <v>Sales Revenue</v>
          </cell>
          <cell r="G3960">
            <v>-8688.65</v>
          </cell>
          <cell r="J3960">
            <v>-8688.65</v>
          </cell>
        </row>
        <row r="3961">
          <cell r="D3961" t="str">
            <v>01-210-40200-000</v>
          </cell>
          <cell r="E3961" t="str">
            <v>SAT-Storage-</v>
          </cell>
          <cell r="F3961" t="str">
            <v>Sales Revenue</v>
          </cell>
          <cell r="G3961">
            <v>-7846.71</v>
          </cell>
          <cell r="J3961">
            <v>-7846.71</v>
          </cell>
        </row>
        <row r="3962">
          <cell r="D3962" t="str">
            <v>05-772-44100-000</v>
          </cell>
          <cell r="E3962" t="str">
            <v>SEA-Equipment Rental</v>
          </cell>
          <cell r="F3962" t="str">
            <v>Sales Revenue</v>
          </cell>
          <cell r="G3962">
            <v>-7570.29</v>
          </cell>
          <cell r="J3962">
            <v>-7570.29</v>
          </cell>
        </row>
        <row r="3963">
          <cell r="D3963" t="str">
            <v>05-730-41500-000</v>
          </cell>
          <cell r="E3963" t="str">
            <v>IAH-B19175-Other Charges</v>
          </cell>
          <cell r="F3963" t="str">
            <v>Sales Revenue</v>
          </cell>
          <cell r="G3963">
            <v>-7539.22</v>
          </cell>
          <cell r="J3963">
            <v>-7539.22</v>
          </cell>
        </row>
        <row r="3964">
          <cell r="D3964" t="str">
            <v>06-460-41110-000</v>
          </cell>
          <cell r="E3964" t="str">
            <v>MIA-707-Ramp Transit/Drayage Services</v>
          </cell>
          <cell r="F3964" t="str">
            <v>Sales Revenue</v>
          </cell>
          <cell r="G3964">
            <v>-7514.7</v>
          </cell>
          <cell r="J3964">
            <v>-7514.7</v>
          </cell>
        </row>
        <row r="3965">
          <cell r="D3965" t="str">
            <v>05-757-40900-000</v>
          </cell>
          <cell r="E3965" t="str">
            <v>LAS-Billable OT</v>
          </cell>
          <cell r="F3965" t="str">
            <v>Sales Revenue</v>
          </cell>
          <cell r="G3965">
            <v>-7478.19</v>
          </cell>
          <cell r="J3965">
            <v>-7478.19</v>
          </cell>
        </row>
        <row r="3966">
          <cell r="D3966" t="str">
            <v>06-465-41600-000</v>
          </cell>
          <cell r="E3966" t="str">
            <v>MIA-716-Trucking</v>
          </cell>
          <cell r="F3966" t="str">
            <v>Sales Revenue</v>
          </cell>
          <cell r="G3966">
            <v>-7427.49</v>
          </cell>
          <cell r="J3966">
            <v>-7427.49</v>
          </cell>
        </row>
        <row r="3967">
          <cell r="D3967" t="str">
            <v>05-703-40900-000</v>
          </cell>
          <cell r="E3967" t="str">
            <v>BDL-Billable OT</v>
          </cell>
          <cell r="F3967" t="str">
            <v>Sales Revenue</v>
          </cell>
          <cell r="G3967">
            <v>-7165.51</v>
          </cell>
          <cell r="J3967">
            <v>-7165.51</v>
          </cell>
        </row>
        <row r="3968">
          <cell r="D3968" t="str">
            <v>01-165-40800-000</v>
          </cell>
          <cell r="E3968" t="str">
            <v>EWRSAS-Charter Service-</v>
          </cell>
          <cell r="F3968" t="str">
            <v>Sales Revenue</v>
          </cell>
          <cell r="G3968">
            <v>-7140</v>
          </cell>
          <cell r="J3968">
            <v>-7140</v>
          </cell>
        </row>
        <row r="3969">
          <cell r="D3969" t="str">
            <v>01-311-41505-000</v>
          </cell>
          <cell r="E3969" t="str">
            <v xml:space="preserve"> -Quito-Documentation Handling-</v>
          </cell>
          <cell r="F3969" t="str">
            <v>Sales Revenue</v>
          </cell>
          <cell r="G3969">
            <v>-7029.9</v>
          </cell>
          <cell r="J3969">
            <v>-7029.9</v>
          </cell>
        </row>
        <row r="3970">
          <cell r="D3970" t="str">
            <v>05-742-40800-000</v>
          </cell>
          <cell r="E3970" t="str">
            <v>MEM-Charter Service</v>
          </cell>
          <cell r="F3970" t="str">
            <v>Sales Revenue</v>
          </cell>
          <cell r="G3970">
            <v>-6744.94</v>
          </cell>
          <cell r="J3970">
            <v>-6744.94</v>
          </cell>
        </row>
        <row r="3971">
          <cell r="D3971" t="str">
            <v>01-190-40600-000</v>
          </cell>
          <cell r="E3971" t="str">
            <v>SEA-2345-TSA Billing-</v>
          </cell>
          <cell r="F3971" t="str">
            <v>Sales Revenue</v>
          </cell>
          <cell r="G3971">
            <v>-6725</v>
          </cell>
          <cell r="J3971">
            <v>-6725</v>
          </cell>
        </row>
        <row r="3972">
          <cell r="D3972" t="str">
            <v>06-453-41500-000</v>
          </cell>
          <cell r="E3972" t="str">
            <v>MIA 707 (Atlas)-Other Charges</v>
          </cell>
          <cell r="F3972" t="str">
            <v>Sales Revenue</v>
          </cell>
          <cell r="G3972">
            <v>-6419.7</v>
          </cell>
          <cell r="J3972">
            <v>-6419.7</v>
          </cell>
        </row>
        <row r="3973">
          <cell r="D3973" t="str">
            <v>05-775-40900-000</v>
          </cell>
          <cell r="E3973" t="str">
            <v>STL-Billable OT</v>
          </cell>
          <cell r="F3973" t="str">
            <v>Sales Revenue</v>
          </cell>
          <cell r="G3973">
            <v>-6364.21</v>
          </cell>
          <cell r="J3973">
            <v>-6364.21</v>
          </cell>
        </row>
        <row r="3974">
          <cell r="D3974" t="str">
            <v>01-120-41700-000</v>
          </cell>
          <cell r="E3974" t="str">
            <v>JFK-151-De-Icing-</v>
          </cell>
          <cell r="F3974" t="str">
            <v>Sales Revenue</v>
          </cell>
          <cell r="G3974">
            <v>-6358.85</v>
          </cell>
          <cell r="J3974">
            <v>-6358.85</v>
          </cell>
        </row>
        <row r="3975">
          <cell r="D3975" t="str">
            <v>06-475-40200-000</v>
          </cell>
          <cell r="E3975" t="str">
            <v>MIA-TRUCKING-Storage</v>
          </cell>
          <cell r="F3975" t="str">
            <v>Sales Revenue</v>
          </cell>
          <cell r="G3975">
            <v>-6308.4</v>
          </cell>
          <cell r="J3975">
            <v>-6308.4</v>
          </cell>
        </row>
        <row r="3976">
          <cell r="D3976" t="str">
            <v>05-747-40900-000</v>
          </cell>
          <cell r="E3976" t="str">
            <v>MCI-156-Billable OT</v>
          </cell>
          <cell r="F3976" t="str">
            <v>Sales Revenue</v>
          </cell>
          <cell r="G3976">
            <v>-6207.35</v>
          </cell>
          <cell r="J3976">
            <v>-6207.35</v>
          </cell>
        </row>
        <row r="3977">
          <cell r="D3977" t="str">
            <v>05-730-40600-000</v>
          </cell>
          <cell r="E3977" t="str">
            <v>IAH-B19175-TSA Billing</v>
          </cell>
          <cell r="F3977" t="str">
            <v>Sales Revenue</v>
          </cell>
          <cell r="G3977">
            <v>-6186.37</v>
          </cell>
          <cell r="J3977">
            <v>-6186.37</v>
          </cell>
        </row>
        <row r="3978">
          <cell r="D3978" t="str">
            <v>05-737-40200-000</v>
          </cell>
          <cell r="E3978" t="str">
            <v xml:space="preserve"> -IND-STORAGE-</v>
          </cell>
          <cell r="F3978" t="str">
            <v>Sales Revenue</v>
          </cell>
          <cell r="G3978">
            <v>-6162.21</v>
          </cell>
          <cell r="J3978">
            <v>-6162.21</v>
          </cell>
        </row>
        <row r="3979">
          <cell r="D3979" t="str">
            <v>01-100-41700-000</v>
          </cell>
          <cell r="E3979" t="str">
            <v>JFK-261-De-Icing-</v>
          </cell>
          <cell r="F3979" t="str">
            <v>Sales Revenue</v>
          </cell>
          <cell r="G3979">
            <v>-6079.77</v>
          </cell>
          <cell r="J3979">
            <v>-6079.77</v>
          </cell>
        </row>
        <row r="3980">
          <cell r="D3980" t="str">
            <v>01-300-41100-000</v>
          </cell>
          <cell r="E3980" t="str">
            <v xml:space="preserve"> -SAN-Ramp Services-</v>
          </cell>
          <cell r="F3980" t="str">
            <v>Sales Revenue</v>
          </cell>
          <cell r="G3980">
            <v>-6000</v>
          </cell>
          <cell r="J3980">
            <v>-6000</v>
          </cell>
        </row>
        <row r="3981">
          <cell r="D3981" t="str">
            <v>05-773-42200-000</v>
          </cell>
          <cell r="E3981" t="str">
            <v xml:space="preserve"> -SFO-Flat Rate Equipment Charges-</v>
          </cell>
          <cell r="F3981" t="str">
            <v>Sales Revenue</v>
          </cell>
          <cell r="G3981">
            <v>-5549.75</v>
          </cell>
          <cell r="J3981">
            <v>-5549.75</v>
          </cell>
        </row>
        <row r="3982">
          <cell r="D3982" t="str">
            <v>06-455-41500-000</v>
          </cell>
          <cell r="E3982" t="str">
            <v>MIA-706-Other Charges</v>
          </cell>
          <cell r="F3982" t="str">
            <v>Sales Revenue</v>
          </cell>
          <cell r="G3982">
            <v>-5541.55</v>
          </cell>
          <cell r="J3982">
            <v>-5541.55</v>
          </cell>
        </row>
        <row r="3983">
          <cell r="D3983" t="str">
            <v>06-480-40200-000</v>
          </cell>
          <cell r="E3983" t="str">
            <v>FLL-6-Storage</v>
          </cell>
          <cell r="F3983" t="str">
            <v>Sales Revenue</v>
          </cell>
          <cell r="G3983">
            <v>-5408.1</v>
          </cell>
          <cell r="J3983">
            <v>-5408.1</v>
          </cell>
        </row>
        <row r="3984">
          <cell r="D3984" t="str">
            <v>05-757-42200-000</v>
          </cell>
          <cell r="E3984" t="str">
            <v xml:space="preserve"> -LAS-Flat Rate Equipment Charges-</v>
          </cell>
          <cell r="F3984" t="str">
            <v>Sales Revenue</v>
          </cell>
          <cell r="G3984">
            <v>-5367.53</v>
          </cell>
          <cell r="J3984">
            <v>-5367.53</v>
          </cell>
        </row>
        <row r="3985">
          <cell r="D3985" t="str">
            <v>05-769-40900-000</v>
          </cell>
          <cell r="E3985" t="str">
            <v>SHV-Billable OT</v>
          </cell>
          <cell r="F3985" t="str">
            <v>Sales Revenue</v>
          </cell>
          <cell r="G3985">
            <v>-5355.21</v>
          </cell>
          <cell r="J3985">
            <v>-5355.21</v>
          </cell>
        </row>
        <row r="3986">
          <cell r="D3986" t="str">
            <v>01-178-41500-000</v>
          </cell>
          <cell r="E3986" t="str">
            <v>OKC-UPS-Other Charges-</v>
          </cell>
          <cell r="F3986" t="str">
            <v>Sales Revenue</v>
          </cell>
          <cell r="G3986">
            <v>-5334.58</v>
          </cell>
          <cell r="J3986">
            <v>-5334.58</v>
          </cell>
        </row>
        <row r="3987">
          <cell r="D3987" t="str">
            <v>01-195-40500-000</v>
          </cell>
          <cell r="E3987" t="str">
            <v>SEA-2427-DG/RA Billing Revenue-</v>
          </cell>
          <cell r="F3987" t="str">
            <v>Sales Revenue</v>
          </cell>
          <cell r="G3987">
            <v>-5250</v>
          </cell>
          <cell r="J3987">
            <v>-5250</v>
          </cell>
        </row>
        <row r="3988">
          <cell r="D3988" t="str">
            <v>05-745-40900-000</v>
          </cell>
          <cell r="E3988" t="str">
            <v>MSY-Billable OT</v>
          </cell>
          <cell r="F3988" t="str">
            <v>Sales Revenue</v>
          </cell>
          <cell r="G3988">
            <v>-5150.93</v>
          </cell>
          <cell r="J3988">
            <v>-5150.93</v>
          </cell>
        </row>
        <row r="3989">
          <cell r="D3989" t="str">
            <v>06-500-40500-000</v>
          </cell>
          <cell r="E3989" t="str">
            <v>B702-DG/RA Billing Revenue</v>
          </cell>
          <cell r="F3989" t="str">
            <v>Sales Revenue</v>
          </cell>
          <cell r="G3989">
            <v>-5102.5</v>
          </cell>
          <cell r="J3989">
            <v>-5102.5</v>
          </cell>
        </row>
        <row r="3990">
          <cell r="D3990" t="str">
            <v>05-759-41000-000</v>
          </cell>
          <cell r="E3990" t="str">
            <v>MHR-Reimbursed Charges</v>
          </cell>
          <cell r="F3990" t="str">
            <v>Sales Revenue</v>
          </cell>
          <cell r="G3990">
            <v>-5036.72</v>
          </cell>
          <cell r="J3990">
            <v>-5036.72</v>
          </cell>
        </row>
        <row r="3991">
          <cell r="D3991" t="str">
            <v>01-190-41500-000</v>
          </cell>
          <cell r="E3991" t="str">
            <v>SEA-2345-Other Charges-</v>
          </cell>
          <cell r="F3991" t="str">
            <v>Sales Revenue</v>
          </cell>
          <cell r="G3991">
            <v>-4672.25</v>
          </cell>
          <cell r="J3991">
            <v>-4672.25</v>
          </cell>
        </row>
        <row r="3992">
          <cell r="D3992" t="str">
            <v>05-737-40900-000</v>
          </cell>
          <cell r="E3992" t="str">
            <v>IND-Billable OT</v>
          </cell>
          <cell r="F3992" t="str">
            <v>Sales Revenue</v>
          </cell>
          <cell r="G3992">
            <v>-4372.5</v>
          </cell>
          <cell r="J3992">
            <v>-4372.5</v>
          </cell>
        </row>
        <row r="3993">
          <cell r="D3993" t="str">
            <v>01-165-40900-000</v>
          </cell>
          <cell r="E3993" t="str">
            <v>EWRSAS-BillableOvertime-</v>
          </cell>
          <cell r="F3993" t="str">
            <v>Sales Revenue</v>
          </cell>
          <cell r="G3993">
            <v>-3892.42</v>
          </cell>
          <cell r="J3993">
            <v>-3892.42</v>
          </cell>
        </row>
        <row r="3994">
          <cell r="D3994" t="str">
            <v>05-720-41500-000</v>
          </cell>
          <cell r="E3994" t="str">
            <v>ELP-Other Charges</v>
          </cell>
          <cell r="F3994" t="str">
            <v>Sales Revenue</v>
          </cell>
          <cell r="G3994">
            <v>-3840</v>
          </cell>
          <cell r="J3994">
            <v>-3840</v>
          </cell>
        </row>
        <row r="3995">
          <cell r="D3995" t="str">
            <v>05-706-44000-000</v>
          </cell>
          <cell r="E3995" t="str">
            <v>AUS-Maintenance Revenue</v>
          </cell>
          <cell r="F3995" t="str">
            <v>Sales Revenue</v>
          </cell>
          <cell r="G3995">
            <v>-3720</v>
          </cell>
          <cell r="J3995">
            <v>-3720</v>
          </cell>
        </row>
        <row r="3996">
          <cell r="D3996" t="str">
            <v>05-724-40900-000</v>
          </cell>
          <cell r="E3996" t="str">
            <v>HRL-Billable OT</v>
          </cell>
          <cell r="F3996" t="str">
            <v>Sales Revenue</v>
          </cell>
          <cell r="G3996">
            <v>-3688.54</v>
          </cell>
          <cell r="J3996">
            <v>-3688.54</v>
          </cell>
        </row>
        <row r="3997">
          <cell r="D3997" t="str">
            <v>01-190-40900-000</v>
          </cell>
          <cell r="E3997" t="str">
            <v>SEA-2345-BillableOvertime-</v>
          </cell>
          <cell r="F3997" t="str">
            <v>Sales Revenue</v>
          </cell>
          <cell r="G3997">
            <v>-3662.75</v>
          </cell>
          <cell r="J3997">
            <v>-3662.75</v>
          </cell>
        </row>
        <row r="3998">
          <cell r="D3998" t="str">
            <v>05-742-40900-000</v>
          </cell>
          <cell r="E3998" t="str">
            <v>MEM-Billable OT</v>
          </cell>
          <cell r="F3998" t="str">
            <v>Sales Revenue</v>
          </cell>
          <cell r="G3998">
            <v>-3646.02</v>
          </cell>
          <cell r="J3998">
            <v>-3646.02</v>
          </cell>
        </row>
        <row r="3999">
          <cell r="D3999" t="str">
            <v>07-455-41600-000</v>
          </cell>
          <cell r="E3999" t="str">
            <v>MIA-706-Trucking-</v>
          </cell>
          <cell r="F3999" t="str">
            <v>Sales Revenue</v>
          </cell>
          <cell r="G3999">
            <v>-3644.62</v>
          </cell>
          <cell r="J3999">
            <v>-3644.62</v>
          </cell>
        </row>
        <row r="4000">
          <cell r="D4000" t="str">
            <v>05-744-40800-000</v>
          </cell>
          <cell r="E4000" t="str">
            <v>MSP-7550-Charter Service</v>
          </cell>
          <cell r="F4000" t="str">
            <v>Sales Revenue</v>
          </cell>
          <cell r="G4000">
            <v>-3504</v>
          </cell>
          <cell r="J4000">
            <v>-3504</v>
          </cell>
        </row>
        <row r="4001">
          <cell r="D4001" t="str">
            <v>05-723-40900-000</v>
          </cell>
          <cell r="E4001" t="str">
            <v>FAT-Billable OT</v>
          </cell>
          <cell r="F4001" t="str">
            <v>Sales Revenue</v>
          </cell>
          <cell r="G4001">
            <v>-3496.68</v>
          </cell>
          <cell r="J4001">
            <v>-3496.68</v>
          </cell>
        </row>
        <row r="4002">
          <cell r="D4002" t="str">
            <v>01-300-40500-000</v>
          </cell>
          <cell r="E4002" t="str">
            <v xml:space="preserve"> -SAN-DG/RA Billing Revenue-</v>
          </cell>
          <cell r="F4002" t="str">
            <v>Sales Revenue</v>
          </cell>
          <cell r="G4002">
            <v>-3480</v>
          </cell>
          <cell r="J4002">
            <v>-3480</v>
          </cell>
        </row>
        <row r="4003">
          <cell r="D4003" t="str">
            <v>05-748-40800-000</v>
          </cell>
          <cell r="E4003" t="str">
            <v>OKC-Charter Service</v>
          </cell>
          <cell r="F4003" t="str">
            <v>Sales Revenue</v>
          </cell>
          <cell r="G4003">
            <v>-3359.45</v>
          </cell>
          <cell r="J4003">
            <v>-3359.45</v>
          </cell>
        </row>
        <row r="4004">
          <cell r="D4004" t="str">
            <v>05-735-40900-000</v>
          </cell>
          <cell r="E4004" t="str">
            <v>JAN-Billable OT</v>
          </cell>
          <cell r="F4004" t="str">
            <v>Sales Revenue</v>
          </cell>
          <cell r="G4004">
            <v>-3274.61</v>
          </cell>
          <cell r="J4004">
            <v>-3274.61</v>
          </cell>
        </row>
        <row r="4005">
          <cell r="D4005" t="str">
            <v>01-120-40700-000</v>
          </cell>
          <cell r="E4005" t="str">
            <v>JFK-151-AMS-</v>
          </cell>
          <cell r="F4005" t="str">
            <v>Sales Revenue</v>
          </cell>
          <cell r="G4005">
            <v>-3142.35</v>
          </cell>
          <cell r="J4005">
            <v>-3142.35</v>
          </cell>
        </row>
        <row r="4006">
          <cell r="D4006" t="str">
            <v>05-757-40800-000</v>
          </cell>
          <cell r="E4006" t="str">
            <v>LAS-Charter Service</v>
          </cell>
          <cell r="F4006" t="str">
            <v>Sales Revenue</v>
          </cell>
          <cell r="G4006">
            <v>-3059</v>
          </cell>
          <cell r="J4006">
            <v>-3059</v>
          </cell>
        </row>
        <row r="4007">
          <cell r="D4007" t="str">
            <v>05-772-40200-000</v>
          </cell>
          <cell r="E4007" t="str">
            <v xml:space="preserve"> -SEA-STORAGE-</v>
          </cell>
          <cell r="F4007" t="str">
            <v>Sales Revenue</v>
          </cell>
          <cell r="G4007">
            <v>-2721.96</v>
          </cell>
          <cell r="J4007">
            <v>-2721.96</v>
          </cell>
        </row>
        <row r="4008">
          <cell r="D4008" t="str">
            <v>05-778-40900-000</v>
          </cell>
          <cell r="E4008" t="str">
            <v>TOL-Billable OT</v>
          </cell>
          <cell r="F4008" t="str">
            <v>Sales Revenue</v>
          </cell>
          <cell r="G4008">
            <v>-2707.74</v>
          </cell>
          <cell r="J4008">
            <v>-2707.74</v>
          </cell>
        </row>
        <row r="4009">
          <cell r="D4009" t="str">
            <v>05-737-40300-000</v>
          </cell>
          <cell r="E4009" t="str">
            <v>IND-Tonnage Handling</v>
          </cell>
          <cell r="F4009" t="str">
            <v>Sales Revenue</v>
          </cell>
          <cell r="G4009">
            <v>-2623.9</v>
          </cell>
          <cell r="J4009">
            <v>-2623.9</v>
          </cell>
        </row>
        <row r="4010">
          <cell r="D4010" t="str">
            <v>01-100-41800-000</v>
          </cell>
          <cell r="E4010" t="str">
            <v>JFK-261-5% Export Billing-</v>
          </cell>
          <cell r="F4010" t="str">
            <v>Sales Revenue</v>
          </cell>
          <cell r="G4010">
            <v>-2597.17</v>
          </cell>
          <cell r="J4010">
            <v>-2597.17</v>
          </cell>
        </row>
        <row r="4011">
          <cell r="D4011" t="str">
            <v>06-455-41100-000</v>
          </cell>
          <cell r="E4011" t="str">
            <v>MIA-706-Ramp Services</v>
          </cell>
          <cell r="F4011" t="str">
            <v>Sales Revenue</v>
          </cell>
          <cell r="G4011">
            <v>-2550</v>
          </cell>
          <cell r="J4011">
            <v>-2550</v>
          </cell>
        </row>
        <row r="4012">
          <cell r="D4012" t="str">
            <v>05-730-41000-000</v>
          </cell>
          <cell r="E4012" t="str">
            <v>IAH-B19175-Reimbursed Charges</v>
          </cell>
          <cell r="F4012" t="str">
            <v>Sales Revenue</v>
          </cell>
          <cell r="G4012">
            <v>-2481.42</v>
          </cell>
          <cell r="J4012">
            <v>-2481.42</v>
          </cell>
        </row>
        <row r="4013">
          <cell r="D4013" t="str">
            <v>05-703-40800-000</v>
          </cell>
          <cell r="E4013" t="str">
            <v>BDL-Charter Service</v>
          </cell>
          <cell r="F4013" t="str">
            <v>Sales Revenue</v>
          </cell>
          <cell r="G4013">
            <v>-2443.88</v>
          </cell>
          <cell r="J4013">
            <v>-2443.88</v>
          </cell>
        </row>
        <row r="4014">
          <cell r="D4014" t="str">
            <v>01-165-41700-000</v>
          </cell>
          <cell r="E4014" t="str">
            <v>EWRSAS-De-Icing-</v>
          </cell>
          <cell r="F4014" t="str">
            <v>Sales Revenue</v>
          </cell>
          <cell r="G4014">
            <v>-2351.7600000000002</v>
          </cell>
          <cell r="J4014">
            <v>-2351.7600000000002</v>
          </cell>
        </row>
        <row r="4015">
          <cell r="D4015" t="str">
            <v>01-165-41000-000</v>
          </cell>
          <cell r="E4015" t="str">
            <v>EWRSAS-Reimbursed Charges-</v>
          </cell>
          <cell r="F4015" t="str">
            <v>Sales Revenue</v>
          </cell>
          <cell r="G4015">
            <v>-2245.94</v>
          </cell>
          <cell r="J4015">
            <v>-2245.94</v>
          </cell>
        </row>
        <row r="4016">
          <cell r="D4016" t="str">
            <v>05-709-40900-000</v>
          </cell>
          <cell r="E4016" t="str">
            <v>BFI-Billable OT</v>
          </cell>
          <cell r="F4016" t="str">
            <v>Sales Revenue</v>
          </cell>
          <cell r="G4016">
            <v>-2092.6999999999998</v>
          </cell>
          <cell r="J4016">
            <v>-2092.6999999999998</v>
          </cell>
        </row>
        <row r="4017">
          <cell r="D4017" t="str">
            <v>01-151-41100-000</v>
          </cell>
          <cell r="E4017" t="str">
            <v>IAD-6-EK Ramp Services-</v>
          </cell>
          <cell r="F4017" t="str">
            <v>Sales Revenue</v>
          </cell>
          <cell r="G4017">
            <v>-2075</v>
          </cell>
          <cell r="J4017">
            <v>-2075</v>
          </cell>
        </row>
        <row r="4018">
          <cell r="D4018" t="str">
            <v>01-300-41000-000</v>
          </cell>
          <cell r="E4018" t="str">
            <v xml:space="preserve"> -SAN-Reimbursed Charges-</v>
          </cell>
          <cell r="F4018" t="str">
            <v>Sales Revenue</v>
          </cell>
          <cell r="G4018">
            <v>-1950.13</v>
          </cell>
          <cell r="J4018">
            <v>-1950.13</v>
          </cell>
        </row>
        <row r="4019">
          <cell r="D4019" t="str">
            <v>05-749-40900-000</v>
          </cell>
          <cell r="E4019" t="str">
            <v>ORD-Billable OT</v>
          </cell>
          <cell r="F4019" t="str">
            <v>Sales Revenue</v>
          </cell>
          <cell r="G4019">
            <v>-1940</v>
          </cell>
          <cell r="J4019">
            <v>-1940</v>
          </cell>
        </row>
        <row r="4020">
          <cell r="D4020" t="str">
            <v>05-725-41500-000</v>
          </cell>
          <cell r="E4020" t="str">
            <v>HSV-Other Charges</v>
          </cell>
          <cell r="F4020" t="str">
            <v>Sales Revenue</v>
          </cell>
          <cell r="G4020">
            <v>-1940</v>
          </cell>
          <cell r="J4020">
            <v>-1940</v>
          </cell>
        </row>
        <row r="4021">
          <cell r="D4021" t="str">
            <v>05-000-40700-000</v>
          </cell>
          <cell r="E4021" t="str">
            <v>AMS</v>
          </cell>
          <cell r="F4021" t="str">
            <v>Sales Revenue</v>
          </cell>
          <cell r="G4021">
            <v>-1872</v>
          </cell>
          <cell r="J4021">
            <v>-1872</v>
          </cell>
        </row>
        <row r="4022">
          <cell r="D4022" t="str">
            <v>06-470-41500-000</v>
          </cell>
          <cell r="E4022" t="str">
            <v>MIA-RAMP-Other Charges</v>
          </cell>
          <cell r="F4022" t="str">
            <v>Sales Revenue</v>
          </cell>
          <cell r="G4022">
            <v>-1862.4</v>
          </cell>
          <cell r="J4022">
            <v>-1862.4</v>
          </cell>
        </row>
        <row r="4023">
          <cell r="D4023" t="str">
            <v>05-723-41500-000</v>
          </cell>
          <cell r="E4023" t="str">
            <v>FAT-Other Charges</v>
          </cell>
          <cell r="F4023" t="str">
            <v>Sales Revenue</v>
          </cell>
          <cell r="G4023">
            <v>-1850.8</v>
          </cell>
          <cell r="J4023">
            <v>-1850.8</v>
          </cell>
        </row>
        <row r="4024">
          <cell r="D4024" t="str">
            <v>01-175-41000-000</v>
          </cell>
          <cell r="E4024" t="str">
            <v>DFW-Reimbursed Charges-</v>
          </cell>
          <cell r="F4024" t="str">
            <v>Sales Revenue</v>
          </cell>
          <cell r="G4024">
            <v>-1670.16</v>
          </cell>
          <cell r="J4024">
            <v>-1670.16</v>
          </cell>
        </row>
        <row r="4025">
          <cell r="D4025" t="str">
            <v>05-726-41300-000</v>
          </cell>
          <cell r="E4025" t="str">
            <v>GFK-Building Rent</v>
          </cell>
          <cell r="F4025" t="str">
            <v>Sales Revenue</v>
          </cell>
          <cell r="G4025">
            <v>-1400</v>
          </cell>
          <cell r="J4025">
            <v>-1400</v>
          </cell>
        </row>
        <row r="4026">
          <cell r="D4026" t="str">
            <v>05-770-40900-000</v>
          </cell>
          <cell r="E4026" t="str">
            <v>SGF-Billable OT</v>
          </cell>
          <cell r="F4026" t="str">
            <v>Sales Revenue</v>
          </cell>
          <cell r="G4026">
            <v>-1374.84</v>
          </cell>
          <cell r="J4026">
            <v>-1374.84</v>
          </cell>
        </row>
        <row r="4027">
          <cell r="D4027" t="str">
            <v>05-760-40900-000</v>
          </cell>
          <cell r="E4027" t="str">
            <v>SLC-Billable OT</v>
          </cell>
          <cell r="F4027" t="str">
            <v>Sales Revenue</v>
          </cell>
          <cell r="G4027">
            <v>-1362.92</v>
          </cell>
          <cell r="J4027">
            <v>-1362.92</v>
          </cell>
        </row>
        <row r="4028">
          <cell r="D4028" t="str">
            <v>05-737-40100-000</v>
          </cell>
          <cell r="E4028" t="str">
            <v>IND-Import Service Charge</v>
          </cell>
          <cell r="F4028" t="str">
            <v>Sales Revenue</v>
          </cell>
          <cell r="G4028">
            <v>-1358</v>
          </cell>
          <cell r="J4028">
            <v>-1358</v>
          </cell>
        </row>
        <row r="4029">
          <cell r="D4029" t="str">
            <v>05-759-40900-000</v>
          </cell>
          <cell r="E4029" t="str">
            <v>MHR-Billable OT</v>
          </cell>
          <cell r="F4029" t="str">
            <v>Sales Revenue</v>
          </cell>
          <cell r="G4029">
            <v>-1318.75</v>
          </cell>
          <cell r="J4029">
            <v>-1318.75</v>
          </cell>
        </row>
        <row r="4030">
          <cell r="D4030" t="str">
            <v>06-470-41000-000</v>
          </cell>
          <cell r="E4030" t="str">
            <v>MIA-RAMP-Reimbursed Charges</v>
          </cell>
          <cell r="F4030" t="str">
            <v>Sales Revenue</v>
          </cell>
          <cell r="G4030">
            <v>-1306</v>
          </cell>
          <cell r="J4030">
            <v>-1306</v>
          </cell>
        </row>
        <row r="4031">
          <cell r="D4031" t="str">
            <v>05-750-40800-000</v>
          </cell>
          <cell r="E4031" t="str">
            <v>PHX-Charter Service</v>
          </cell>
          <cell r="F4031" t="str">
            <v>Sales Revenue</v>
          </cell>
          <cell r="G4031">
            <v>-1100</v>
          </cell>
          <cell r="J4031">
            <v>-1100</v>
          </cell>
        </row>
        <row r="4032">
          <cell r="D4032" t="str">
            <v>06-450-40200-000</v>
          </cell>
          <cell r="E4032" t="str">
            <v>MIA-1601-Storage</v>
          </cell>
          <cell r="F4032" t="str">
            <v>Sales Revenue</v>
          </cell>
          <cell r="G4032">
            <v>-1028.2</v>
          </cell>
          <cell r="J4032">
            <v>-1028.2</v>
          </cell>
        </row>
        <row r="4033">
          <cell r="D4033" t="str">
            <v>01-190-40500-000</v>
          </cell>
          <cell r="E4033" t="str">
            <v>SEA-2345-DG/RA Billing Revenue-</v>
          </cell>
          <cell r="F4033" t="str">
            <v>Sales Revenue</v>
          </cell>
          <cell r="G4033">
            <v>-975</v>
          </cell>
          <cell r="J4033">
            <v>-975</v>
          </cell>
        </row>
        <row r="4034">
          <cell r="D4034" t="str">
            <v>05-767-40900-000</v>
          </cell>
          <cell r="E4034" t="str">
            <v>SAT-Billable OT</v>
          </cell>
          <cell r="F4034" t="str">
            <v>Sales Revenue</v>
          </cell>
          <cell r="G4034">
            <v>-934.77</v>
          </cell>
          <cell r="J4034">
            <v>-934.77</v>
          </cell>
        </row>
        <row r="4035">
          <cell r="D4035" t="str">
            <v>05-744-41000-000</v>
          </cell>
          <cell r="E4035" t="str">
            <v>MSP-7550-Reimbursed Charges</v>
          </cell>
          <cell r="F4035" t="str">
            <v>Sales Revenue</v>
          </cell>
          <cell r="G4035">
            <v>-928.08</v>
          </cell>
          <cell r="J4035">
            <v>-928.08</v>
          </cell>
        </row>
        <row r="4036">
          <cell r="D4036" t="str">
            <v>05-707-40900-000</v>
          </cell>
          <cell r="E4036" t="str">
            <v>BWI-Billable OT</v>
          </cell>
          <cell r="F4036" t="str">
            <v>Sales Revenue</v>
          </cell>
          <cell r="G4036">
            <v>-908.8</v>
          </cell>
          <cell r="J4036">
            <v>-908.8</v>
          </cell>
        </row>
        <row r="4037">
          <cell r="D4037" t="str">
            <v>06-450-40800-000</v>
          </cell>
          <cell r="E4037" t="str">
            <v>MIA-1601-Charter Service</v>
          </cell>
          <cell r="F4037" t="str">
            <v>Sales Revenue</v>
          </cell>
          <cell r="G4037">
            <v>-903.2</v>
          </cell>
          <cell r="J4037">
            <v>-903.2</v>
          </cell>
        </row>
        <row r="4038">
          <cell r="D4038" t="str">
            <v>06-470-41600-000</v>
          </cell>
          <cell r="E4038" t="str">
            <v>MIA-RAMP-Trucking</v>
          </cell>
          <cell r="F4038" t="str">
            <v>Sales Revenue</v>
          </cell>
          <cell r="G4038">
            <v>-756.81</v>
          </cell>
          <cell r="J4038">
            <v>-756.81</v>
          </cell>
        </row>
        <row r="4039">
          <cell r="D4039" t="str">
            <v>01-150-41000-000</v>
          </cell>
          <cell r="E4039" t="str">
            <v>IAD-6-Reimbursed Charges-</v>
          </cell>
          <cell r="F4039" t="str">
            <v>Sales Revenue</v>
          </cell>
          <cell r="G4039">
            <v>-687</v>
          </cell>
          <cell r="J4039">
            <v>-687</v>
          </cell>
        </row>
        <row r="4040">
          <cell r="D4040" t="str">
            <v>01-166-41000-000</v>
          </cell>
          <cell r="E4040" t="str">
            <v>PHL-Reimbursed Charges-</v>
          </cell>
          <cell r="F4040" t="str">
            <v>Sales Revenue</v>
          </cell>
          <cell r="G4040">
            <v>-625.65</v>
          </cell>
          <cell r="J4040">
            <v>-625.65</v>
          </cell>
        </row>
        <row r="4041">
          <cell r="D4041" t="str">
            <v>05-747-41500-000</v>
          </cell>
          <cell r="E4041" t="str">
            <v>MCI-156-Other Charges</v>
          </cell>
          <cell r="F4041" t="str">
            <v>Sales Revenue</v>
          </cell>
          <cell r="G4041">
            <v>-620.11</v>
          </cell>
          <cell r="J4041">
            <v>-620.11</v>
          </cell>
        </row>
        <row r="4042">
          <cell r="D4042" t="str">
            <v>01-312-40500-000</v>
          </cell>
          <cell r="E4042" t="str">
            <v>LCK DG/RA Billing Revenue-</v>
          </cell>
          <cell r="F4042" t="str">
            <v>Sales Revenue</v>
          </cell>
          <cell r="G4042">
            <v>-600</v>
          </cell>
          <cell r="J4042">
            <v>-600</v>
          </cell>
        </row>
        <row r="4043">
          <cell r="D4043" t="str">
            <v>06-461-41110-000</v>
          </cell>
          <cell r="E4043" t="str">
            <v>MIA-708-Ramp Transit/Drayage Services</v>
          </cell>
          <cell r="F4043" t="str">
            <v>Sales Revenue</v>
          </cell>
          <cell r="G4043">
            <v>-563.76</v>
          </cell>
          <cell r="J4043">
            <v>-563.76</v>
          </cell>
        </row>
        <row r="4044">
          <cell r="D4044" t="str">
            <v>05-723-42200-000</v>
          </cell>
          <cell r="E4044" t="str">
            <v xml:space="preserve"> -FAT-Flat Rate Equipment Charges-</v>
          </cell>
          <cell r="F4044" t="str">
            <v>Sales Revenue</v>
          </cell>
          <cell r="G4044">
            <v>-537.73</v>
          </cell>
          <cell r="J4044">
            <v>-537.73</v>
          </cell>
        </row>
        <row r="4045">
          <cell r="D4045" t="str">
            <v>06-461-41600-000</v>
          </cell>
          <cell r="E4045" t="str">
            <v>MIA-708-Trucking</v>
          </cell>
          <cell r="F4045" t="str">
            <v>Sales Revenue</v>
          </cell>
          <cell r="G4045">
            <v>-530.44000000000005</v>
          </cell>
          <cell r="J4045">
            <v>-530.44000000000005</v>
          </cell>
        </row>
        <row r="4046">
          <cell r="D4046" t="str">
            <v>06-475-49998-000</v>
          </cell>
          <cell r="E4046" t="str">
            <v>MIA-TRUCKING-BCAD Fees</v>
          </cell>
          <cell r="F4046" t="str">
            <v>Sales Revenue</v>
          </cell>
          <cell r="G4046">
            <v>-525</v>
          </cell>
          <cell r="J4046">
            <v>-525</v>
          </cell>
        </row>
        <row r="4047">
          <cell r="D4047" t="str">
            <v>06-450-41100-000</v>
          </cell>
          <cell r="E4047" t="str">
            <v>MIA-1601-Ramp Services</v>
          </cell>
          <cell r="F4047" t="str">
            <v>Sales Revenue</v>
          </cell>
          <cell r="G4047">
            <v>-485</v>
          </cell>
          <cell r="J4047">
            <v>-485</v>
          </cell>
        </row>
        <row r="4048">
          <cell r="D4048" t="str">
            <v>06-500-43600-000</v>
          </cell>
          <cell r="E4048" t="str">
            <v>B702-GSA Revenue</v>
          </cell>
          <cell r="F4048" t="str">
            <v>Sales Revenue</v>
          </cell>
          <cell r="G4048">
            <v>-475</v>
          </cell>
          <cell r="J4048">
            <v>-475</v>
          </cell>
        </row>
        <row r="4049">
          <cell r="D4049" t="str">
            <v>01-170-41600-000</v>
          </cell>
          <cell r="E4049" t="str">
            <v>IAH-GEN-Trucking-</v>
          </cell>
          <cell r="F4049" t="str">
            <v>Sales Revenue</v>
          </cell>
          <cell r="G4049">
            <v>-450</v>
          </cell>
          <cell r="J4049">
            <v>-450</v>
          </cell>
        </row>
        <row r="4050">
          <cell r="D4050" t="str">
            <v>01-175-40800-000</v>
          </cell>
          <cell r="E4050" t="str">
            <v>DFW-Charter Service-</v>
          </cell>
          <cell r="F4050" t="str">
            <v>Sales Revenue</v>
          </cell>
          <cell r="G4050">
            <v>-450</v>
          </cell>
          <cell r="J4050">
            <v>-450</v>
          </cell>
        </row>
        <row r="4051">
          <cell r="D4051" t="str">
            <v>05-735-41000-000</v>
          </cell>
          <cell r="E4051" t="str">
            <v>JAN-Reimbursed Charges</v>
          </cell>
          <cell r="F4051" t="str">
            <v>Sales Revenue</v>
          </cell>
          <cell r="G4051">
            <v>-426.05</v>
          </cell>
          <cell r="J4051">
            <v>-426.05</v>
          </cell>
        </row>
        <row r="4052">
          <cell r="D4052" t="str">
            <v>05-726-41100-000</v>
          </cell>
          <cell r="E4052" t="str">
            <v>GFK-Ramp Services</v>
          </cell>
          <cell r="F4052" t="str">
            <v>Sales Revenue</v>
          </cell>
          <cell r="G4052">
            <v>-400</v>
          </cell>
          <cell r="J4052">
            <v>-400</v>
          </cell>
        </row>
        <row r="4053">
          <cell r="D4053" t="str">
            <v>06-475-41100-000</v>
          </cell>
          <cell r="E4053" t="str">
            <v>MIA-TRUCKING-Ramp Services</v>
          </cell>
          <cell r="F4053" t="str">
            <v>Sales Revenue</v>
          </cell>
          <cell r="G4053">
            <v>-400</v>
          </cell>
          <cell r="J4053">
            <v>-400</v>
          </cell>
        </row>
        <row r="4054">
          <cell r="D4054" t="str">
            <v>05-740-42200-000</v>
          </cell>
          <cell r="E4054" t="str">
            <v xml:space="preserve"> -LIT-Flat Rate Equipment Charges-</v>
          </cell>
          <cell r="F4054" t="str">
            <v>Sales Revenue</v>
          </cell>
          <cell r="G4054">
            <v>-396.12</v>
          </cell>
          <cell r="J4054">
            <v>-396.12</v>
          </cell>
        </row>
        <row r="4055">
          <cell r="D4055" t="str">
            <v>01-210-40600-000</v>
          </cell>
          <cell r="E4055" t="str">
            <v>SAT-TSA Billing-</v>
          </cell>
          <cell r="F4055" t="str">
            <v>Sales Revenue</v>
          </cell>
          <cell r="G4055">
            <v>-382.97</v>
          </cell>
          <cell r="J4055">
            <v>-382.97</v>
          </cell>
        </row>
        <row r="4056">
          <cell r="D4056" t="str">
            <v>05-737-41500-000</v>
          </cell>
          <cell r="E4056" t="str">
            <v>IND-Other Charges</v>
          </cell>
          <cell r="F4056" t="str">
            <v>Sales Revenue</v>
          </cell>
          <cell r="G4056">
            <v>-369.59</v>
          </cell>
          <cell r="J4056">
            <v>-369.59</v>
          </cell>
        </row>
        <row r="4057">
          <cell r="D4057" t="str">
            <v>01-150-40700-000</v>
          </cell>
          <cell r="E4057" t="str">
            <v>IAD-6-AMS-</v>
          </cell>
          <cell r="F4057" t="str">
            <v>Sales Revenue</v>
          </cell>
          <cell r="G4057">
            <v>-369</v>
          </cell>
          <cell r="J4057">
            <v>-369</v>
          </cell>
        </row>
        <row r="4058">
          <cell r="D4058" t="str">
            <v>05-735-42200-000</v>
          </cell>
          <cell r="E4058" t="str">
            <v xml:space="preserve"> -JAN-Flat Rate Equipment Charges-</v>
          </cell>
          <cell r="F4058" t="str">
            <v>Sales Revenue</v>
          </cell>
          <cell r="G4058">
            <v>-341.28</v>
          </cell>
          <cell r="J4058">
            <v>-341.28</v>
          </cell>
        </row>
        <row r="4059">
          <cell r="D4059" t="str">
            <v>06-475-40300-000</v>
          </cell>
          <cell r="E4059" t="str">
            <v>MIA-TRUCKING-Tonnage Handling</v>
          </cell>
          <cell r="F4059" t="str">
            <v>Sales Revenue</v>
          </cell>
          <cell r="G4059">
            <v>-293.58</v>
          </cell>
          <cell r="J4059">
            <v>-293.58</v>
          </cell>
        </row>
        <row r="4060">
          <cell r="D4060" t="str">
            <v>06-453-40600-000</v>
          </cell>
          <cell r="E4060" t="str">
            <v>MIA 707 (Atlas)-TSA Billing</v>
          </cell>
          <cell r="F4060" t="str">
            <v>Sales Revenue</v>
          </cell>
          <cell r="G4060">
            <v>-290</v>
          </cell>
          <cell r="J4060">
            <v>-290</v>
          </cell>
        </row>
        <row r="4061">
          <cell r="D4061" t="str">
            <v>01-145-40700-000</v>
          </cell>
          <cell r="E4061" t="str">
            <v>JFK- 9-AMS-</v>
          </cell>
          <cell r="F4061" t="str">
            <v>Sales Revenue</v>
          </cell>
          <cell r="G4061">
            <v>-283.8</v>
          </cell>
          <cell r="J4061">
            <v>-283.8</v>
          </cell>
        </row>
        <row r="4062">
          <cell r="D4062" t="str">
            <v>05-740-40900-000</v>
          </cell>
          <cell r="E4062" t="str">
            <v>LIT-Billable OT</v>
          </cell>
          <cell r="F4062" t="str">
            <v>Sales Revenue</v>
          </cell>
          <cell r="G4062">
            <v>-239.25</v>
          </cell>
          <cell r="J4062">
            <v>-239.25</v>
          </cell>
        </row>
        <row r="4063">
          <cell r="D4063" t="str">
            <v>05-770-42200-000</v>
          </cell>
          <cell r="E4063" t="str">
            <v xml:space="preserve"> -SGF-Flat Rate Equipment Charges-</v>
          </cell>
          <cell r="F4063" t="str">
            <v>Sales Revenue</v>
          </cell>
          <cell r="G4063">
            <v>-235.6</v>
          </cell>
          <cell r="J4063">
            <v>-235.6</v>
          </cell>
        </row>
        <row r="4064">
          <cell r="D4064" t="str">
            <v>05-772-49000-000</v>
          </cell>
          <cell r="E4064" t="str">
            <v>SEA-Discounts &amp; Allowances</v>
          </cell>
          <cell r="F4064" t="str">
            <v>Sales Revenue</v>
          </cell>
          <cell r="G4064">
            <v>-232.3</v>
          </cell>
          <cell r="J4064">
            <v>-232.3</v>
          </cell>
        </row>
        <row r="4065">
          <cell r="D4065" t="str">
            <v>06-475-40500-000</v>
          </cell>
          <cell r="E4065" t="str">
            <v>MIA-TRUCKING-DG/RA Billing Revenue</v>
          </cell>
          <cell r="F4065" t="str">
            <v>Sales Revenue</v>
          </cell>
          <cell r="G4065">
            <v>-195</v>
          </cell>
          <cell r="J4065">
            <v>-195</v>
          </cell>
        </row>
        <row r="4066">
          <cell r="D4066" t="str">
            <v>06-520-40500-000</v>
          </cell>
          <cell r="E4066" t="str">
            <v>Forwarding-PHS-DG/RA Billing Revenue</v>
          </cell>
          <cell r="F4066" t="str">
            <v>Sales Revenue</v>
          </cell>
          <cell r="G4066">
            <v>-169.75</v>
          </cell>
          <cell r="J4066">
            <v>-169.75</v>
          </cell>
        </row>
        <row r="4067">
          <cell r="D4067" t="str">
            <v>01-140-41800-000</v>
          </cell>
          <cell r="E4067" t="str">
            <v>JFK-73-5% Export Billing-</v>
          </cell>
          <cell r="F4067" t="str">
            <v>Sales Revenue</v>
          </cell>
          <cell r="G4067">
            <v>-135.06</v>
          </cell>
          <cell r="J4067">
            <v>-135.06</v>
          </cell>
        </row>
        <row r="4068">
          <cell r="D4068" t="str">
            <v>05-731-40900-000</v>
          </cell>
          <cell r="E4068" t="str">
            <v>ICT-Billable OT</v>
          </cell>
          <cell r="F4068" t="str">
            <v>Sales Revenue</v>
          </cell>
          <cell r="G4068">
            <v>-118.79</v>
          </cell>
          <cell r="J4068">
            <v>-118.79</v>
          </cell>
        </row>
        <row r="4069">
          <cell r="D4069" t="str">
            <v>06-460-41000-000</v>
          </cell>
          <cell r="E4069" t="str">
            <v>MIA-707-Reimbursed Charges</v>
          </cell>
          <cell r="F4069" t="str">
            <v>Sales Revenue</v>
          </cell>
          <cell r="G4069">
            <v>-84.34</v>
          </cell>
          <cell r="J4069">
            <v>-84.34</v>
          </cell>
        </row>
        <row r="4070">
          <cell r="D4070" t="str">
            <v>06-520-40600-000</v>
          </cell>
          <cell r="E4070" t="str">
            <v>Forwarding-PHS-TSA Billing</v>
          </cell>
          <cell r="F4070" t="str">
            <v>Sales Revenue</v>
          </cell>
          <cell r="G4070">
            <v>-56.85</v>
          </cell>
          <cell r="J4070">
            <v>-56.85</v>
          </cell>
        </row>
        <row r="4071">
          <cell r="D4071" t="str">
            <v>05-726-40900-000</v>
          </cell>
          <cell r="E4071" t="str">
            <v>GFK-Billable OT</v>
          </cell>
          <cell r="F4071" t="str">
            <v>Sales Revenue</v>
          </cell>
          <cell r="G4071">
            <v>-55.67</v>
          </cell>
          <cell r="J4071">
            <v>-55.67</v>
          </cell>
        </row>
        <row r="4072">
          <cell r="D4072" t="str">
            <v>06-520-43600-000</v>
          </cell>
          <cell r="E4072" t="str">
            <v>Forwarding-PHS-GSA Revenue</v>
          </cell>
          <cell r="F4072" t="str">
            <v>Sales Revenue</v>
          </cell>
          <cell r="G4072">
            <v>-50</v>
          </cell>
          <cell r="J4072">
            <v>-50</v>
          </cell>
        </row>
        <row r="4073">
          <cell r="D4073" t="str">
            <v>01-312-40100-000</v>
          </cell>
          <cell r="E4073" t="str">
            <v>LCK Import Service Charge-</v>
          </cell>
          <cell r="F4073" t="str">
            <v>Sales Revenue</v>
          </cell>
          <cell r="G4073">
            <v>-50</v>
          </cell>
          <cell r="J4073">
            <v>-50</v>
          </cell>
        </row>
        <row r="4074">
          <cell r="D4074" t="str">
            <v>05-723-40100-000</v>
          </cell>
          <cell r="E4074" t="str">
            <v>FAT-Import Service Charge</v>
          </cell>
          <cell r="F4074" t="str">
            <v>Sales Revenue</v>
          </cell>
          <cell r="G4074">
            <v>-40</v>
          </cell>
          <cell r="J4074">
            <v>-40</v>
          </cell>
        </row>
        <row r="4075">
          <cell r="D4075" t="str">
            <v>06-520-40100-000</v>
          </cell>
          <cell r="E4075" t="str">
            <v>Forwarding-PHS-Import Service Charge</v>
          </cell>
          <cell r="F4075" t="str">
            <v>Sales Revenue</v>
          </cell>
          <cell r="G4075">
            <v>-40</v>
          </cell>
          <cell r="J4075">
            <v>-40</v>
          </cell>
        </row>
        <row r="4076">
          <cell r="D4076" t="str">
            <v>05-703-40300-000</v>
          </cell>
          <cell r="E4076" t="str">
            <v>BDL-Tonnage Handling</v>
          </cell>
          <cell r="F4076" t="str">
            <v>Sales Revenue</v>
          </cell>
          <cell r="G4076">
            <v>0</v>
          </cell>
          <cell r="J4076">
            <v>0</v>
          </cell>
        </row>
        <row r="4077">
          <cell r="D4077" t="str">
            <v>05-710-49000-000</v>
          </cell>
          <cell r="E4077" t="str">
            <v>DFW-B1639-Discounts &amp; Allowances</v>
          </cell>
          <cell r="F4077" t="str">
            <v>Sales Revenue</v>
          </cell>
          <cell r="G4077">
            <v>10</v>
          </cell>
          <cell r="J4077">
            <v>10</v>
          </cell>
        </row>
        <row r="4078">
          <cell r="D4078" t="str">
            <v>01-120-49000-000</v>
          </cell>
          <cell r="E4078" t="str">
            <v>JFK-151-Discounts &amp; Allowances-</v>
          </cell>
          <cell r="F4078" t="str">
            <v>Sales Revenue</v>
          </cell>
          <cell r="G4078">
            <v>12.5</v>
          </cell>
          <cell r="J4078">
            <v>12.5</v>
          </cell>
        </row>
        <row r="4079">
          <cell r="D4079" t="str">
            <v>05-748-41000-000</v>
          </cell>
          <cell r="E4079" t="str">
            <v>OKC-Reimbursed Charges</v>
          </cell>
          <cell r="F4079" t="str">
            <v>Sales Revenue</v>
          </cell>
          <cell r="G4079">
            <v>20.9</v>
          </cell>
          <cell r="J4079">
            <v>20.9</v>
          </cell>
        </row>
        <row r="4080">
          <cell r="D4080" t="str">
            <v>05-000-41500-000</v>
          </cell>
          <cell r="E4080" t="str">
            <v>Other Charges</v>
          </cell>
          <cell r="F4080" t="str">
            <v>Sales Revenue</v>
          </cell>
          <cell r="G4080">
            <v>45</v>
          </cell>
          <cell r="J4080">
            <v>45</v>
          </cell>
        </row>
        <row r="4081">
          <cell r="D4081" t="str">
            <v>01-135-40700-000</v>
          </cell>
          <cell r="E4081" t="str">
            <v>JFK-66-AMS-</v>
          </cell>
          <cell r="F4081" t="str">
            <v>Sales Revenue</v>
          </cell>
          <cell r="G4081">
            <v>46.35</v>
          </cell>
          <cell r="J4081">
            <v>46.35</v>
          </cell>
        </row>
        <row r="4082">
          <cell r="D4082" t="str">
            <v>01-153-40100-000</v>
          </cell>
          <cell r="E4082" t="str">
            <v>IAD-BA-Import Service Charge-</v>
          </cell>
          <cell r="F4082" t="str">
            <v>Sales Revenue</v>
          </cell>
          <cell r="G4082">
            <v>79.19</v>
          </cell>
          <cell r="J4082">
            <v>79.19</v>
          </cell>
        </row>
        <row r="4083">
          <cell r="D4083" t="str">
            <v>03-250-40600-000</v>
          </cell>
          <cell r="E4083" t="str">
            <v>YUL-TRUCKING-Screening Revenue</v>
          </cell>
          <cell r="F4083" t="str">
            <v>Sales Revenue</v>
          </cell>
          <cell r="G4083">
            <v>163.58000000000001</v>
          </cell>
          <cell r="J4083">
            <v>163.58000000000001</v>
          </cell>
        </row>
        <row r="4084">
          <cell r="D4084" t="str">
            <v>01-151-41000-000</v>
          </cell>
          <cell r="E4084" t="str">
            <v>IAD-6-EK Reimbursed Charges-</v>
          </cell>
          <cell r="F4084" t="str">
            <v>Sales Revenue</v>
          </cell>
          <cell r="G4084">
            <v>189.9</v>
          </cell>
          <cell r="J4084">
            <v>189.9</v>
          </cell>
        </row>
        <row r="4085">
          <cell r="D4085" t="str">
            <v>05-703-41100-000</v>
          </cell>
          <cell r="E4085" t="str">
            <v>BDL-Ramp Services</v>
          </cell>
          <cell r="F4085" t="str">
            <v>Sales Revenue</v>
          </cell>
          <cell r="G4085">
            <v>271.63</v>
          </cell>
          <cell r="J4085">
            <v>271.63</v>
          </cell>
        </row>
        <row r="4086">
          <cell r="D4086" t="str">
            <v>05-770-41100-000</v>
          </cell>
          <cell r="E4086" t="str">
            <v>SGF-Ramp Services</v>
          </cell>
          <cell r="F4086" t="str">
            <v>Sales Revenue</v>
          </cell>
          <cell r="G4086">
            <v>289.44</v>
          </cell>
          <cell r="J4086">
            <v>289.44</v>
          </cell>
        </row>
        <row r="4087">
          <cell r="D4087" t="str">
            <v>05-706-41000-000</v>
          </cell>
          <cell r="E4087" t="str">
            <v>AUS-Reimbursed Charges</v>
          </cell>
          <cell r="F4087" t="str">
            <v>Sales Revenue</v>
          </cell>
          <cell r="G4087">
            <v>465.15</v>
          </cell>
          <cell r="J4087">
            <v>465.15</v>
          </cell>
        </row>
        <row r="4088">
          <cell r="D4088" t="str">
            <v>05-755-40800-000</v>
          </cell>
          <cell r="E4088" t="str">
            <v>RNO-Charter Service</v>
          </cell>
          <cell r="F4088" t="str">
            <v>Sales Revenue</v>
          </cell>
          <cell r="G4088">
            <v>661.37</v>
          </cell>
          <cell r="J4088">
            <v>661.37</v>
          </cell>
        </row>
        <row r="4089">
          <cell r="D4089" t="str">
            <v>05-725-41000-000</v>
          </cell>
          <cell r="E4089" t="str">
            <v>HSV-Reimbursed Charges</v>
          </cell>
          <cell r="F4089" t="str">
            <v>Sales Revenue</v>
          </cell>
          <cell r="G4089">
            <v>786.3</v>
          </cell>
          <cell r="J4089">
            <v>786.3</v>
          </cell>
        </row>
        <row r="4090">
          <cell r="D4090" t="str">
            <v>05-757-41000-000</v>
          </cell>
          <cell r="E4090" t="str">
            <v>LAS-Reimbursed Charges</v>
          </cell>
          <cell r="F4090" t="str">
            <v>Sales Revenue</v>
          </cell>
          <cell r="G4090">
            <v>789.9</v>
          </cell>
          <cell r="J4090">
            <v>789.9</v>
          </cell>
        </row>
        <row r="4091">
          <cell r="D4091" t="str">
            <v>05-772-41000-000</v>
          </cell>
          <cell r="E4091" t="str">
            <v>SEA-Reimbursed Charges</v>
          </cell>
          <cell r="F4091" t="str">
            <v>Sales Revenue</v>
          </cell>
          <cell r="G4091">
            <v>898.54</v>
          </cell>
          <cell r="J4091">
            <v>898.54</v>
          </cell>
        </row>
        <row r="4092">
          <cell r="D4092" t="str">
            <v>03-230-41020-000</v>
          </cell>
          <cell r="E4092" t="str">
            <v>YYZ-2-Collected Shipments -Payable</v>
          </cell>
          <cell r="F4092" t="str">
            <v>Sales Revenue</v>
          </cell>
          <cell r="G4092">
            <v>1334.16</v>
          </cell>
          <cell r="J4092">
            <v>1334.16</v>
          </cell>
        </row>
        <row r="4093">
          <cell r="D4093" t="str">
            <v>06-453-40400-000</v>
          </cell>
          <cell r="E4093" t="str">
            <v>MIA 707 (Atlas)-Mail</v>
          </cell>
          <cell r="F4093" t="str">
            <v>Sales Revenue</v>
          </cell>
          <cell r="G4093">
            <v>1650</v>
          </cell>
          <cell r="J4093">
            <v>1650</v>
          </cell>
        </row>
        <row r="4094">
          <cell r="D4094" t="str">
            <v>05-000-40500-000</v>
          </cell>
          <cell r="E4094" t="str">
            <v>DG/RA Billing</v>
          </cell>
          <cell r="F4094" t="str">
            <v>Sales Revenue</v>
          </cell>
          <cell r="G4094">
            <v>2065</v>
          </cell>
          <cell r="J4094">
            <v>2065</v>
          </cell>
        </row>
        <row r="4095">
          <cell r="D4095" t="str">
            <v>05-715-49000-000</v>
          </cell>
          <cell r="E4095" t="str">
            <v>DEN-Discounts &amp; Allowances</v>
          </cell>
          <cell r="F4095" t="str">
            <v>Sales Revenue</v>
          </cell>
          <cell r="G4095">
            <v>2336.4</v>
          </cell>
          <cell r="J4095">
            <v>2336.4</v>
          </cell>
        </row>
        <row r="4096">
          <cell r="D4096" t="str">
            <v>05-000-49000-000</v>
          </cell>
          <cell r="E4096" t="str">
            <v>CORP-Discounts &amp; Allowances -</v>
          </cell>
          <cell r="F4096" t="str">
            <v>Sales Revenue</v>
          </cell>
          <cell r="G4096">
            <v>3771.93</v>
          </cell>
          <cell r="J4096">
            <v>3771.93</v>
          </cell>
        </row>
        <row r="4097">
          <cell r="D4097" t="str">
            <v>01-140-49000-000</v>
          </cell>
          <cell r="E4097" t="str">
            <v>JFK-73-Discounts &amp; Allowances-</v>
          </cell>
          <cell r="F4097" t="str">
            <v>Sales Revenue</v>
          </cell>
          <cell r="G4097">
            <v>4050</v>
          </cell>
          <cell r="J4097">
            <v>4050</v>
          </cell>
        </row>
        <row r="4098">
          <cell r="D4098" t="str">
            <v>01-195-41000-000</v>
          </cell>
          <cell r="E4098" t="str">
            <v>SEA-2427-Reimbursed Charges-</v>
          </cell>
          <cell r="F4098" t="str">
            <v>Sales Revenue</v>
          </cell>
          <cell r="G4098">
            <v>5428.8</v>
          </cell>
          <cell r="J4098">
            <v>5428.8</v>
          </cell>
        </row>
        <row r="4099">
          <cell r="D4099" t="str">
            <v>01-165-49000-000</v>
          </cell>
          <cell r="E4099" t="str">
            <v>EWRSAS-Discounts &amp; Allowances-</v>
          </cell>
          <cell r="F4099" t="str">
            <v>Sales Revenue</v>
          </cell>
          <cell r="G4099">
            <v>6061</v>
          </cell>
          <cell r="J4099">
            <v>6061</v>
          </cell>
        </row>
        <row r="4100">
          <cell r="D4100" t="str">
            <v>06-461-41000-000</v>
          </cell>
          <cell r="E4100" t="str">
            <v>MIA-708-Reimbursed Charges</v>
          </cell>
          <cell r="F4100" t="str">
            <v>Sales Revenue</v>
          </cell>
          <cell r="G4100">
            <v>8925.9</v>
          </cell>
          <cell r="J4100">
            <v>8925.9</v>
          </cell>
        </row>
        <row r="4101">
          <cell r="D4101" t="str">
            <v>05-749-41000-000</v>
          </cell>
          <cell r="E4101" t="str">
            <v>ORD-Reimbursed Charges</v>
          </cell>
          <cell r="F4101" t="str">
            <v>Sales Revenue</v>
          </cell>
          <cell r="G4101">
            <v>15083.4</v>
          </cell>
          <cell r="J4101">
            <v>15083.4</v>
          </cell>
        </row>
        <row r="4102">
          <cell r="D4102" t="str">
            <v>05-000-40100-000</v>
          </cell>
          <cell r="E4102" t="str">
            <v>Import Service Charge</v>
          </cell>
          <cell r="F4102" t="str">
            <v>Sales Revenue</v>
          </cell>
          <cell r="G4102">
            <v>45147.72</v>
          </cell>
          <cell r="J4102">
            <v>45147.72</v>
          </cell>
        </row>
        <row r="4103">
          <cell r="D4103" t="str">
            <v>05-737-41000-000</v>
          </cell>
          <cell r="E4103" t="str">
            <v>IND-Reimbursed Charges</v>
          </cell>
          <cell r="F4103" t="str">
            <v>Sales Revenue</v>
          </cell>
          <cell r="G4103">
            <v>59485.3</v>
          </cell>
          <cell r="J4103">
            <v>59485.3</v>
          </cell>
        </row>
        <row r="4104">
          <cell r="D4104" t="str">
            <v>05-710-41000-000</v>
          </cell>
          <cell r="E4104" t="str">
            <v>DFW-B1639-Reimbursed Charges</v>
          </cell>
          <cell r="F4104" t="str">
            <v>Sales Revenue</v>
          </cell>
          <cell r="G4104">
            <v>75519.48</v>
          </cell>
          <cell r="J4104">
            <v>75519.48</v>
          </cell>
        </row>
        <row r="4105">
          <cell r="D4105" t="str">
            <v>03-240-41040-000</v>
          </cell>
          <cell r="E4105" t="str">
            <v>YUL-800-Navcan Charges -Payable</v>
          </cell>
          <cell r="F4105" t="str">
            <v>Sales Revenue</v>
          </cell>
          <cell r="G4105">
            <v>143275.23000000001</v>
          </cell>
          <cell r="J4105">
            <v>143275.23000000001</v>
          </cell>
        </row>
        <row r="4106">
          <cell r="D4106" t="str">
            <v>03-230-41040-000</v>
          </cell>
          <cell r="E4106" t="str">
            <v>YYZ-2-Navcan Charges -Payable</v>
          </cell>
          <cell r="F4106" t="str">
            <v>Sales Revenue</v>
          </cell>
          <cell r="G4106">
            <v>472730.61</v>
          </cell>
          <cell r="J4106">
            <v>472730.61</v>
          </cell>
        </row>
        <row r="4107">
          <cell r="D4107" t="str">
            <v>01-001-19601-000</v>
          </cell>
          <cell r="E4107" t="str">
            <v>Acc Amort - Term. Fee Sublease</v>
          </cell>
          <cell r="F4107" t="str">
            <v>Security Deposits &amp; Other Non Current Assets</v>
          </cell>
          <cell r="G4107">
            <v>-414015.97</v>
          </cell>
          <cell r="J4107">
            <v>-414015.97</v>
          </cell>
        </row>
        <row r="4108">
          <cell r="D4108" t="str">
            <v>03-002-11100-000</v>
          </cell>
          <cell r="E4108" t="str">
            <v>Deposits and Downpayments</v>
          </cell>
          <cell r="F4108" t="str">
            <v>Security Deposits &amp; Other Non Current Assets</v>
          </cell>
          <cell r="G4108">
            <v>2392.0500000000002</v>
          </cell>
          <cell r="J4108">
            <v>2392.0500000000002</v>
          </cell>
        </row>
        <row r="4109">
          <cell r="D4109" t="str">
            <v>05-000-11100-000</v>
          </cell>
          <cell r="E4109" t="str">
            <v>Deposits and Downpayments</v>
          </cell>
          <cell r="F4109" t="str">
            <v>Security Deposits &amp; Other Non Current Assets</v>
          </cell>
          <cell r="G4109">
            <v>4303.74</v>
          </cell>
          <cell r="J4109">
            <v>4303.74</v>
          </cell>
        </row>
        <row r="4110">
          <cell r="D4110" t="str">
            <v>09-004-11100-000</v>
          </cell>
          <cell r="E4110" t="str">
            <v>Deposits and Downpayments</v>
          </cell>
          <cell r="F4110" t="str">
            <v>Security Deposits &amp; Other Non Current Assets</v>
          </cell>
          <cell r="G4110">
            <v>5100</v>
          </cell>
          <cell r="J4110">
            <v>5100</v>
          </cell>
        </row>
        <row r="4111">
          <cell r="D4111" t="str">
            <v>03-002-11200-000</v>
          </cell>
          <cell r="E4111" t="str">
            <v>Security Deposit</v>
          </cell>
          <cell r="F4111" t="str">
            <v>Security Deposits &amp; Other Non Current Assets</v>
          </cell>
          <cell r="G4111">
            <v>51983.61</v>
          </cell>
          <cell r="J4111">
            <v>51983.61</v>
          </cell>
        </row>
        <row r="4112">
          <cell r="D4112" t="str">
            <v>06-000-11100-000</v>
          </cell>
          <cell r="E4112" t="str">
            <v>Deposits and Downpayments</v>
          </cell>
          <cell r="F4112" t="str">
            <v>Security Deposits &amp; Other Non Current Assets</v>
          </cell>
          <cell r="G4112">
            <v>65701.41</v>
          </cell>
          <cell r="J4112">
            <v>65701.41</v>
          </cell>
        </row>
        <row r="4113">
          <cell r="D4113" t="str">
            <v>01-001-11100-000</v>
          </cell>
          <cell r="E4113" t="str">
            <v>Deposits and Downpayments</v>
          </cell>
          <cell r="F4113" t="str">
            <v>Security Deposits &amp; Other Non Current Assets</v>
          </cell>
          <cell r="G4113">
            <v>204066.11</v>
          </cell>
          <cell r="J4113">
            <v>204066.11</v>
          </cell>
        </row>
        <row r="4114">
          <cell r="D4114" t="str">
            <v>05-000-11200-000</v>
          </cell>
          <cell r="E4114" t="str">
            <v>Security Deposits</v>
          </cell>
          <cell r="F4114" t="str">
            <v>Security Deposits &amp; Other Non Current Assets</v>
          </cell>
          <cell r="G4114">
            <v>609076.61</v>
          </cell>
          <cell r="J4114">
            <v>609076.61</v>
          </cell>
        </row>
        <row r="4115">
          <cell r="D4115" t="str">
            <v>01-001-19600-000</v>
          </cell>
          <cell r="E4115" t="str">
            <v>Other Non-Current Assets</v>
          </cell>
          <cell r="F4115" t="str">
            <v>Security Deposits &amp; Other Non Current Assets</v>
          </cell>
          <cell r="G4115">
            <v>1033643.04</v>
          </cell>
          <cell r="J4115">
            <v>1033643.04</v>
          </cell>
        </row>
        <row r="4116">
          <cell r="D4116" t="str">
            <v>01-001-69200-000</v>
          </cell>
          <cell r="E4116" t="str">
            <v>SG&amp;A Common Cost Allocation</v>
          </cell>
          <cell r="F4116" t="str">
            <v>SG&amp;A</v>
          </cell>
          <cell r="G4116">
            <v>-1120305.76</v>
          </cell>
          <cell r="J4116">
            <v>-1120305.76</v>
          </cell>
        </row>
        <row r="4117">
          <cell r="D4117" t="str">
            <v>01-001-67351-000</v>
          </cell>
          <cell r="E4117" t="str">
            <v>SG&amp;A Purchase Discounts</v>
          </cell>
          <cell r="F4117" t="str">
            <v>SG&amp;A</v>
          </cell>
          <cell r="G4117">
            <v>-17616.41</v>
          </cell>
          <cell r="J4117">
            <v>-17616.41</v>
          </cell>
        </row>
        <row r="4118">
          <cell r="D4118" t="str">
            <v>01-001-67120-000</v>
          </cell>
          <cell r="E4118" t="str">
            <v>SG&amp;A Purchase Discounts-</v>
          </cell>
          <cell r="F4118" t="str">
            <v>SG&amp;A</v>
          </cell>
          <cell r="G4118">
            <v>-4517.66</v>
          </cell>
          <cell r="J4118">
            <v>-4517.66</v>
          </cell>
        </row>
        <row r="4119">
          <cell r="D4119" t="str">
            <v>01-001-67290-000</v>
          </cell>
          <cell r="E4119" t="str">
            <v>SG&amp;A Office Supplies-</v>
          </cell>
          <cell r="F4119" t="str">
            <v>SG&amp;A</v>
          </cell>
          <cell r="G4119">
            <v>-1194.92</v>
          </cell>
          <cell r="J4119">
            <v>-1194.92</v>
          </cell>
        </row>
        <row r="4120">
          <cell r="D4120" t="str">
            <v>01-001-67275-000</v>
          </cell>
          <cell r="E4120" t="str">
            <v>SG&amp;A Misc AR Write-off's</v>
          </cell>
          <cell r="F4120" t="str">
            <v>SG&amp;A</v>
          </cell>
          <cell r="G4120">
            <v>-40.17</v>
          </cell>
          <cell r="J4120">
            <v>-40.17</v>
          </cell>
        </row>
        <row r="4121">
          <cell r="D4121" t="str">
            <v>01-001-63440-000</v>
          </cell>
          <cell r="E4121" t="str">
            <v>SG&amp;A Repair &amp; Maintenance - Others</v>
          </cell>
          <cell r="F4121" t="str">
            <v>SG&amp;A</v>
          </cell>
          <cell r="G4121">
            <v>0</v>
          </cell>
          <cell r="J4121">
            <v>0</v>
          </cell>
        </row>
        <row r="4122">
          <cell r="D4122" t="str">
            <v>01-001-63000-000</v>
          </cell>
          <cell r="E4122" t="str">
            <v>SG&amp;A Rent -Warehouse Equipment</v>
          </cell>
          <cell r="F4122" t="str">
            <v>SG&amp;A</v>
          </cell>
          <cell r="G4122">
            <v>73.87</v>
          </cell>
          <cell r="J4122">
            <v>73.87</v>
          </cell>
        </row>
        <row r="4123">
          <cell r="D4123" t="str">
            <v>01-001-65030-000</v>
          </cell>
          <cell r="E4123" t="str">
            <v>SG&amp;A Other Operating Supplies</v>
          </cell>
          <cell r="F4123" t="str">
            <v>SG&amp;A</v>
          </cell>
          <cell r="G4123">
            <v>78.33</v>
          </cell>
          <cell r="J4123">
            <v>78.33</v>
          </cell>
        </row>
        <row r="4124">
          <cell r="D4124" t="str">
            <v>01-001-65000-000</v>
          </cell>
          <cell r="E4124" t="str">
            <v>SG&amp;A Cleaning Supplies</v>
          </cell>
          <cell r="F4124" t="str">
            <v>SG&amp;A</v>
          </cell>
          <cell r="G4124">
            <v>134.68</v>
          </cell>
          <cell r="J4124">
            <v>134.68</v>
          </cell>
        </row>
        <row r="4125">
          <cell r="D4125" t="str">
            <v>01-001-63400-000</v>
          </cell>
          <cell r="E4125" t="str">
            <v>SG&amp;A Repair &amp; Maintenance - Equip</v>
          </cell>
          <cell r="F4125" t="str">
            <v>SG&amp;A</v>
          </cell>
          <cell r="G4125">
            <v>159.63</v>
          </cell>
          <cell r="J4125">
            <v>159.63</v>
          </cell>
        </row>
        <row r="4126">
          <cell r="D4126" t="str">
            <v>01-001-64580-000</v>
          </cell>
          <cell r="E4126" t="str">
            <v>SG&amp;A Other Contractor expenses</v>
          </cell>
          <cell r="F4126" t="str">
            <v>SG&amp;A</v>
          </cell>
          <cell r="G4126">
            <v>323.7</v>
          </cell>
          <cell r="J4126">
            <v>323.7</v>
          </cell>
        </row>
        <row r="4127">
          <cell r="D4127" t="str">
            <v>01-001-67310-000</v>
          </cell>
          <cell r="E4127" t="str">
            <v>SG&amp;A IT Supplies - Printers-</v>
          </cell>
          <cell r="F4127" t="str">
            <v>SG&amp;A</v>
          </cell>
          <cell r="G4127">
            <v>597.04</v>
          </cell>
          <cell r="J4127">
            <v>597.04</v>
          </cell>
        </row>
        <row r="4128">
          <cell r="D4128" t="str">
            <v>01-001-67050-000</v>
          </cell>
          <cell r="E4128" t="str">
            <v>SG&amp;A Telephone-LAN Line-</v>
          </cell>
          <cell r="F4128" t="str">
            <v>SG&amp;A</v>
          </cell>
          <cell r="G4128">
            <v>981.72</v>
          </cell>
          <cell r="J4128">
            <v>981.72</v>
          </cell>
        </row>
        <row r="4129">
          <cell r="D4129" t="str">
            <v>01-001-67175-000</v>
          </cell>
          <cell r="E4129" t="str">
            <v>SG&amp;A Contributions</v>
          </cell>
          <cell r="F4129" t="str">
            <v>SG&amp;A</v>
          </cell>
          <cell r="G4129">
            <v>1000</v>
          </cell>
          <cell r="J4129">
            <v>1000</v>
          </cell>
        </row>
        <row r="4130">
          <cell r="D4130" t="str">
            <v>01-001-67340-000</v>
          </cell>
          <cell r="E4130" t="str">
            <v>SG&amp;A Benefit Adminstrative Charges-</v>
          </cell>
          <cell r="F4130" t="str">
            <v>SG&amp;A</v>
          </cell>
          <cell r="G4130">
            <v>1229.6199999999999</v>
          </cell>
          <cell r="J4130">
            <v>1229.6199999999999</v>
          </cell>
        </row>
        <row r="4131">
          <cell r="D4131" t="str">
            <v>01-001-61800-000</v>
          </cell>
          <cell r="E4131" t="str">
            <v>SG&amp;A Property Taxes</v>
          </cell>
          <cell r="F4131" t="str">
            <v>SG&amp;A</v>
          </cell>
          <cell r="G4131">
            <v>1242.8599999999999</v>
          </cell>
          <cell r="J4131">
            <v>1242.8599999999999</v>
          </cell>
        </row>
        <row r="4132">
          <cell r="D4132" t="str">
            <v>01-001-67170-000</v>
          </cell>
          <cell r="E4132" t="str">
            <v>SG&amp;A Promotion-</v>
          </cell>
          <cell r="F4132" t="str">
            <v>SG&amp;A</v>
          </cell>
          <cell r="G4132">
            <v>1348.88</v>
          </cell>
          <cell r="J4132">
            <v>1348.88</v>
          </cell>
        </row>
        <row r="4133">
          <cell r="D4133" t="str">
            <v>01-001-62050-000</v>
          </cell>
          <cell r="E4133" t="str">
            <v>SG&amp;A Customer Claims</v>
          </cell>
          <cell r="F4133" t="str">
            <v>SG&amp;A</v>
          </cell>
          <cell r="G4133">
            <v>1462</v>
          </cell>
          <cell r="J4133">
            <v>1462</v>
          </cell>
        </row>
        <row r="4134">
          <cell r="D4134" t="str">
            <v>01-001-67320-000</v>
          </cell>
          <cell r="E4134" t="str">
            <v>SG&amp;A IT Supplies - Toner-</v>
          </cell>
          <cell r="F4134" t="str">
            <v>SG&amp;A</v>
          </cell>
          <cell r="G4134">
            <v>2442.08</v>
          </cell>
          <cell r="J4134">
            <v>2442.08</v>
          </cell>
        </row>
        <row r="4135">
          <cell r="D4135" t="str">
            <v>01-001-67270-000</v>
          </cell>
          <cell r="E4135" t="str">
            <v>SG&amp;A Subscription - Op-</v>
          </cell>
          <cell r="F4135" t="str">
            <v>SG&amp;A</v>
          </cell>
          <cell r="G4135">
            <v>2802.42</v>
          </cell>
          <cell r="J4135">
            <v>2802.42</v>
          </cell>
        </row>
        <row r="4136">
          <cell r="D4136" t="str">
            <v>01-001-67240-000</v>
          </cell>
          <cell r="E4136" t="str">
            <v>SG&amp;A Entertainment - Employee-</v>
          </cell>
          <cell r="F4136" t="str">
            <v>SG&amp;A</v>
          </cell>
          <cell r="G4136">
            <v>4755.1499999999996</v>
          </cell>
          <cell r="J4136">
            <v>4755.1499999999996</v>
          </cell>
        </row>
        <row r="4137">
          <cell r="D4137" t="str">
            <v>01-001-67200-000</v>
          </cell>
          <cell r="E4137" t="str">
            <v>SG&amp;A Travel - Meals &amp; Ent-</v>
          </cell>
          <cell r="F4137" t="str">
            <v>SG&amp;A</v>
          </cell>
          <cell r="G4137">
            <v>7302.44</v>
          </cell>
          <cell r="J4137">
            <v>7302.44</v>
          </cell>
        </row>
        <row r="4138">
          <cell r="D4138" t="str">
            <v>01-001-62040-000</v>
          </cell>
          <cell r="E4138" t="str">
            <v>SG&amp;A Customer Fines &amp; Penalties</v>
          </cell>
          <cell r="F4138" t="str">
            <v>SG&amp;A</v>
          </cell>
          <cell r="G4138">
            <v>7803.91</v>
          </cell>
          <cell r="J4138">
            <v>7803.91</v>
          </cell>
        </row>
        <row r="4139">
          <cell r="D4139" t="str">
            <v>01-001-64530-000</v>
          </cell>
          <cell r="E4139" t="str">
            <v>SG&amp;A Cleaning / Janitorial Contract</v>
          </cell>
          <cell r="F4139" t="str">
            <v>SG&amp;A</v>
          </cell>
          <cell r="G4139">
            <v>8350.7999999999993</v>
          </cell>
          <cell r="J4139">
            <v>8350.7999999999993</v>
          </cell>
        </row>
        <row r="4140">
          <cell r="D4140" t="str">
            <v>01-001-67250-000</v>
          </cell>
          <cell r="E4140" t="str">
            <v>SG&amp;A Auto Rental-</v>
          </cell>
          <cell r="F4140" t="str">
            <v>SG&amp;A</v>
          </cell>
          <cell r="G4140">
            <v>10113.620000000001</v>
          </cell>
          <cell r="J4140">
            <v>10113.620000000001</v>
          </cell>
        </row>
        <row r="4141">
          <cell r="D4141" t="str">
            <v>01-001-67300-000</v>
          </cell>
          <cell r="E4141" t="str">
            <v>SG&amp;A IT Supplies - Computers-</v>
          </cell>
          <cell r="F4141" t="str">
            <v>SG&amp;A</v>
          </cell>
          <cell r="G4141">
            <v>10376.719999999999</v>
          </cell>
          <cell r="J4141">
            <v>10376.719999999999</v>
          </cell>
        </row>
        <row r="4142">
          <cell r="D4142" t="str">
            <v>01-001-61732-000</v>
          </cell>
          <cell r="E4142" t="str">
            <v>SG&amp;A California State Taxes</v>
          </cell>
          <cell r="F4142" t="str">
            <v>SG&amp;A</v>
          </cell>
          <cell r="G4142">
            <v>11223.79</v>
          </cell>
          <cell r="J4142">
            <v>11223.79</v>
          </cell>
        </row>
        <row r="4143">
          <cell r="D4143" t="str">
            <v>01-001-67260-000</v>
          </cell>
          <cell r="E4143" t="str">
            <v>SG&amp;A Membership Dues-</v>
          </cell>
          <cell r="F4143" t="str">
            <v>SG&amp;A</v>
          </cell>
          <cell r="G4143">
            <v>12002.34</v>
          </cell>
          <cell r="J4143">
            <v>12002.34</v>
          </cell>
        </row>
        <row r="4144">
          <cell r="D4144" t="str">
            <v>01-001-61650-000</v>
          </cell>
          <cell r="E4144" t="str">
            <v>SG&amp;A Business Insurance Settlement</v>
          </cell>
          <cell r="F4144" t="str">
            <v>SG&amp;A</v>
          </cell>
          <cell r="G4144">
            <v>13177.7</v>
          </cell>
          <cell r="J4144">
            <v>13177.7</v>
          </cell>
        </row>
        <row r="4145">
          <cell r="D4145" t="str">
            <v>01-001-61900-000</v>
          </cell>
          <cell r="E4145" t="str">
            <v>SG&amp;A Licences &amp; Permits</v>
          </cell>
          <cell r="F4145" t="str">
            <v>SG&amp;A</v>
          </cell>
          <cell r="G4145">
            <v>14923.78</v>
          </cell>
          <cell r="J4145">
            <v>14923.78</v>
          </cell>
        </row>
        <row r="4146">
          <cell r="D4146" t="str">
            <v>01-001-67210-000</v>
          </cell>
          <cell r="E4146" t="str">
            <v>SG&amp;A Meals - 3rd Party-</v>
          </cell>
          <cell r="F4146" t="str">
            <v>SG&amp;A</v>
          </cell>
          <cell r="G4146">
            <v>15114.72</v>
          </cell>
          <cell r="J4146">
            <v>15114.72</v>
          </cell>
        </row>
        <row r="4147">
          <cell r="D4147" t="str">
            <v>01-001-67220-000</v>
          </cell>
          <cell r="E4147" t="str">
            <v>SG&amp;A Entertainment - 3rd Party-</v>
          </cell>
          <cell r="F4147" t="str">
            <v>SG&amp;A</v>
          </cell>
          <cell r="G4147">
            <v>16231.3</v>
          </cell>
          <cell r="J4147">
            <v>16231.3</v>
          </cell>
        </row>
        <row r="4148">
          <cell r="D4148" t="str">
            <v>01-001-63450-000</v>
          </cell>
          <cell r="E4148" t="str">
            <v>SG&amp;A Auto Expenses</v>
          </cell>
          <cell r="F4148" t="str">
            <v>SG&amp;A</v>
          </cell>
          <cell r="G4148">
            <v>19805.939999999999</v>
          </cell>
          <cell r="J4148">
            <v>19805.939999999999</v>
          </cell>
        </row>
        <row r="4149">
          <cell r="D4149" t="str">
            <v>01-001-67280-000</v>
          </cell>
          <cell r="E4149" t="str">
            <v>SG&amp;A Postage-</v>
          </cell>
          <cell r="F4149" t="str">
            <v>SG&amp;A</v>
          </cell>
          <cell r="G4149">
            <v>19973.78</v>
          </cell>
          <cell r="J4149">
            <v>19973.78</v>
          </cell>
        </row>
        <row r="4150">
          <cell r="D4150" t="str">
            <v>01-001-67230-000</v>
          </cell>
          <cell r="E4150" t="str">
            <v>SG&amp;A Meals - Employee-</v>
          </cell>
          <cell r="F4150" t="str">
            <v>SG&amp;A</v>
          </cell>
          <cell r="G4150">
            <v>20164.89</v>
          </cell>
          <cell r="J4150">
            <v>20164.89</v>
          </cell>
        </row>
        <row r="4151">
          <cell r="D4151" t="str">
            <v>01-001-63010-000</v>
          </cell>
          <cell r="E4151" t="str">
            <v>SG&amp;A Rent - Office Equipment</v>
          </cell>
          <cell r="F4151" t="str">
            <v>SG&amp;A</v>
          </cell>
          <cell r="G4151">
            <v>20779.86</v>
          </cell>
          <cell r="J4151">
            <v>20779.86</v>
          </cell>
        </row>
        <row r="4152">
          <cell r="D4152" t="str">
            <v>01-001-67350-000</v>
          </cell>
          <cell r="E4152" t="str">
            <v>SG&amp;A Office Expenses-</v>
          </cell>
          <cell r="F4152" t="str">
            <v>SG&amp;A</v>
          </cell>
          <cell r="G4152">
            <v>22148.22</v>
          </cell>
          <cell r="J4152">
            <v>22148.22</v>
          </cell>
        </row>
        <row r="4153">
          <cell r="D4153" t="str">
            <v>01-001-67060-000</v>
          </cell>
          <cell r="E4153" t="str">
            <v>SG&amp;A Telephone - Cellular-</v>
          </cell>
          <cell r="F4153" t="str">
            <v>SG&amp;A</v>
          </cell>
          <cell r="G4153">
            <v>24549.45</v>
          </cell>
          <cell r="J4153">
            <v>24549.45</v>
          </cell>
        </row>
        <row r="4154">
          <cell r="D4154" t="str">
            <v>01-001-64540-000</v>
          </cell>
          <cell r="E4154" t="str">
            <v>SG&amp;A IT Contracts</v>
          </cell>
          <cell r="F4154" t="str">
            <v>SG&amp;A</v>
          </cell>
          <cell r="G4154">
            <v>24697.85</v>
          </cell>
          <cell r="J4154">
            <v>24697.85</v>
          </cell>
        </row>
        <row r="4155">
          <cell r="D4155" t="str">
            <v>01-001-67150-000</v>
          </cell>
          <cell r="E4155" t="str">
            <v>SG&amp;A Golf Outing-</v>
          </cell>
          <cell r="F4155" t="str">
            <v>SG&amp;A</v>
          </cell>
          <cell r="G4155">
            <v>28190.36</v>
          </cell>
          <cell r="J4155">
            <v>28190.36</v>
          </cell>
        </row>
        <row r="4156">
          <cell r="D4156" t="str">
            <v>01-001-67370-000</v>
          </cell>
          <cell r="E4156" t="str">
            <v>SG&amp;A Bad Debt Expenses-</v>
          </cell>
          <cell r="F4156" t="str">
            <v>SG&amp;A</v>
          </cell>
          <cell r="G4156">
            <v>45000</v>
          </cell>
          <cell r="J4156">
            <v>45000</v>
          </cell>
        </row>
        <row r="4157">
          <cell r="D4157" t="str">
            <v>01-001-67160-000</v>
          </cell>
          <cell r="E4157" t="str">
            <v>SG&amp;A Trade Show-</v>
          </cell>
          <cell r="F4157" t="str">
            <v>SG&amp;A</v>
          </cell>
          <cell r="G4157">
            <v>52619.45</v>
          </cell>
          <cell r="J4157">
            <v>52619.45</v>
          </cell>
        </row>
        <row r="4158">
          <cell r="D4158" t="str">
            <v>01-001-67180-000</v>
          </cell>
          <cell r="E4158" t="str">
            <v>SG&amp;A Travel - Lodging-</v>
          </cell>
          <cell r="F4158" t="str">
            <v>SG&amp;A</v>
          </cell>
          <cell r="G4158">
            <v>90745.21</v>
          </cell>
          <cell r="J4158">
            <v>90745.21</v>
          </cell>
        </row>
        <row r="4159">
          <cell r="D4159" t="str">
            <v>01-001-68000-000</v>
          </cell>
          <cell r="E4159" t="str">
            <v>SG&amp;A Misc. Operating Expenses</v>
          </cell>
          <cell r="F4159" t="str">
            <v>SG&amp;A</v>
          </cell>
          <cell r="G4159">
            <v>116508.46</v>
          </cell>
          <cell r="J4159">
            <v>116508.46</v>
          </cell>
        </row>
        <row r="4160">
          <cell r="D4160" t="str">
            <v>01-001-67140-000</v>
          </cell>
          <cell r="E4160" t="str">
            <v>SG&amp;A Marketing Expense-</v>
          </cell>
          <cell r="F4160" t="str">
            <v>SG&amp;A</v>
          </cell>
          <cell r="G4160">
            <v>143803.78</v>
          </cell>
          <cell r="J4160">
            <v>143803.78</v>
          </cell>
        </row>
        <row r="4161">
          <cell r="D4161" t="str">
            <v>01-001-67365-000</v>
          </cell>
          <cell r="E4161" t="str">
            <v>SG&amp;A Bank Charges - Merchant Account</v>
          </cell>
          <cell r="F4161" t="str">
            <v>SG&amp;A</v>
          </cell>
          <cell r="G4161">
            <v>155007.79999999999</v>
          </cell>
          <cell r="J4161">
            <v>155007.79999999999</v>
          </cell>
        </row>
        <row r="4162">
          <cell r="D4162" t="str">
            <v>01-001-67360-000</v>
          </cell>
          <cell r="E4162" t="str">
            <v>SG&amp;A Bank Charges-</v>
          </cell>
          <cell r="F4162" t="str">
            <v>SG&amp;A</v>
          </cell>
          <cell r="G4162">
            <v>156607.17000000001</v>
          </cell>
          <cell r="J4162">
            <v>156607.17000000001</v>
          </cell>
        </row>
        <row r="4163">
          <cell r="D4163" t="str">
            <v>01-001-67330-000</v>
          </cell>
          <cell r="E4163" t="str">
            <v>SG&amp;A ADP/Paychex Charges-</v>
          </cell>
          <cell r="F4163" t="str">
            <v>SG&amp;A</v>
          </cell>
          <cell r="G4163">
            <v>157233.12</v>
          </cell>
          <cell r="J4163">
            <v>157233.12</v>
          </cell>
        </row>
        <row r="4164">
          <cell r="D4164" t="str">
            <v>01-001-67190-000</v>
          </cell>
          <cell r="E4164" t="str">
            <v>SG&amp;A Travel - Airfare-</v>
          </cell>
          <cell r="F4164" t="str">
            <v>SG&amp;A</v>
          </cell>
          <cell r="G4164">
            <v>180820.5</v>
          </cell>
          <cell r="J4164">
            <v>180820.5</v>
          </cell>
        </row>
        <row r="4165">
          <cell r="D4165" t="str">
            <v>01-001-67110-000</v>
          </cell>
          <cell r="E4165" t="str">
            <v>SG&amp;A Professional Fees - Audit-</v>
          </cell>
          <cell r="F4165" t="str">
            <v>SG&amp;A</v>
          </cell>
          <cell r="G4165">
            <v>209075.66</v>
          </cell>
          <cell r="J4165">
            <v>209075.66</v>
          </cell>
        </row>
        <row r="4166">
          <cell r="D4166" t="str">
            <v>01-001-67090-000</v>
          </cell>
          <cell r="E4166" t="str">
            <v>SG&amp;A Professional Fees - Legal-</v>
          </cell>
          <cell r="F4166" t="str">
            <v>SG&amp;A</v>
          </cell>
          <cell r="G4166">
            <v>246272.2</v>
          </cell>
          <cell r="J4166">
            <v>246272.2</v>
          </cell>
        </row>
        <row r="4167">
          <cell r="D4167" t="str">
            <v>01-001-63480-000</v>
          </cell>
          <cell r="E4167" t="str">
            <v>SG&amp;A Maintenance Agreement</v>
          </cell>
          <cell r="F4167" t="str">
            <v>SG&amp;A</v>
          </cell>
          <cell r="G4167">
            <v>316307.31</v>
          </cell>
          <cell r="J4167">
            <v>316307.31</v>
          </cell>
        </row>
        <row r="4168">
          <cell r="D4168" t="str">
            <v>01-001-67080-000</v>
          </cell>
          <cell r="E4168" t="str">
            <v>SG&amp;A Professional Fees - Consulting-</v>
          </cell>
          <cell r="F4168" t="str">
            <v>SG&amp;A</v>
          </cell>
          <cell r="G4168">
            <v>1347623.79</v>
          </cell>
          <cell r="J4168">
            <v>1347623.79</v>
          </cell>
        </row>
        <row r="4169">
          <cell r="D4169" t="str">
            <v>01-140-50700-000</v>
          </cell>
          <cell r="E4169" t="str">
            <v>JFK-73-Temp Services-</v>
          </cell>
          <cell r="F4169" t="str">
            <v>Temp Services</v>
          </cell>
          <cell r="G4169">
            <v>-1245.5</v>
          </cell>
          <cell r="J4169">
            <v>-1245.5</v>
          </cell>
        </row>
        <row r="4170">
          <cell r="D4170" t="str">
            <v>05-777-50700-000</v>
          </cell>
          <cell r="E4170" t="str">
            <v>TUL-Temporary Services</v>
          </cell>
          <cell r="F4170" t="str">
            <v>Temp Services</v>
          </cell>
          <cell r="G4170">
            <v>100</v>
          </cell>
          <cell r="J4170">
            <v>100</v>
          </cell>
        </row>
        <row r="4171">
          <cell r="D4171" t="str">
            <v>05-723-50700-000</v>
          </cell>
          <cell r="E4171" t="str">
            <v>FAT-Temporary Services</v>
          </cell>
          <cell r="F4171" t="str">
            <v>Temp Services</v>
          </cell>
          <cell r="G4171">
            <v>299.27999999999997</v>
          </cell>
          <cell r="J4171">
            <v>299.27999999999997</v>
          </cell>
        </row>
        <row r="4172">
          <cell r="D4172" t="str">
            <v>05-715-50700-000</v>
          </cell>
          <cell r="E4172" t="str">
            <v>DEN-Temporary Services</v>
          </cell>
          <cell r="F4172" t="str">
            <v>Temp Services</v>
          </cell>
          <cell r="G4172">
            <v>475.57</v>
          </cell>
          <cell r="J4172">
            <v>475.57</v>
          </cell>
        </row>
        <row r="4173">
          <cell r="D4173" t="str">
            <v>05-726-50700-000</v>
          </cell>
          <cell r="E4173" t="str">
            <v>GFK-Temporary Services</v>
          </cell>
          <cell r="F4173" t="str">
            <v>Temp Services</v>
          </cell>
          <cell r="G4173">
            <v>562.44000000000005</v>
          </cell>
          <cell r="H4173">
            <v>0</v>
          </cell>
          <cell r="I4173">
            <v>0</v>
          </cell>
          <cell r="J4173">
            <v>562.44000000000005</v>
          </cell>
        </row>
        <row r="4174">
          <cell r="D4174" t="str">
            <v>05-765-50700-000</v>
          </cell>
          <cell r="E4174" t="str">
            <v>SAN-Temporary Services</v>
          </cell>
          <cell r="F4174" t="str">
            <v>Temp Services</v>
          </cell>
          <cell r="G4174">
            <v>613.71</v>
          </cell>
          <cell r="J4174">
            <v>613.71</v>
          </cell>
        </row>
        <row r="4175">
          <cell r="D4175" t="str">
            <v>05-750-50700-000</v>
          </cell>
          <cell r="E4175" t="str">
            <v>PHX-Temporary Services</v>
          </cell>
          <cell r="F4175" t="str">
            <v>Temp Services</v>
          </cell>
          <cell r="G4175">
            <v>803.89</v>
          </cell>
          <cell r="J4175">
            <v>803.89</v>
          </cell>
        </row>
        <row r="4176">
          <cell r="D4176" t="str">
            <v>05-748-50700-000</v>
          </cell>
          <cell r="E4176" t="str">
            <v>OKC-Temporary Services</v>
          </cell>
          <cell r="F4176" t="str">
            <v>Temp Services</v>
          </cell>
          <cell r="G4176">
            <v>873.53</v>
          </cell>
          <cell r="J4176">
            <v>873.53</v>
          </cell>
        </row>
        <row r="4177">
          <cell r="D4177" t="str">
            <v>03-250-50700-000</v>
          </cell>
          <cell r="E4177" t="str">
            <v>YUL-TRUCKING-Temp Services</v>
          </cell>
          <cell r="F4177" t="str">
            <v>Temp Services</v>
          </cell>
          <cell r="G4177">
            <v>1243.53</v>
          </cell>
          <cell r="J4177">
            <v>1243.53</v>
          </cell>
        </row>
        <row r="4178">
          <cell r="D4178" t="str">
            <v>05-744-50700-000</v>
          </cell>
          <cell r="E4178" t="str">
            <v>MSP-7550-Temporary Services</v>
          </cell>
          <cell r="F4178" t="str">
            <v>Temp Services</v>
          </cell>
          <cell r="G4178">
            <v>1247.6199999999999</v>
          </cell>
          <cell r="J4178">
            <v>1247.6199999999999</v>
          </cell>
        </row>
        <row r="4179">
          <cell r="D4179" t="str">
            <v>05-704-50700-000</v>
          </cell>
          <cell r="E4179" t="str">
            <v>ATL-Temporary Services</v>
          </cell>
          <cell r="F4179" t="str">
            <v>Temp Services</v>
          </cell>
          <cell r="G4179">
            <v>1500</v>
          </cell>
          <cell r="J4179">
            <v>1500</v>
          </cell>
        </row>
        <row r="4180">
          <cell r="D4180" t="str">
            <v>05-767-50700-000</v>
          </cell>
          <cell r="E4180" t="str">
            <v>SAT-Temporary Services</v>
          </cell>
          <cell r="F4180" t="str">
            <v>Temp Services</v>
          </cell>
          <cell r="G4180">
            <v>2265.09</v>
          </cell>
          <cell r="H4180">
            <v>0</v>
          </cell>
          <cell r="I4180">
            <v>0</v>
          </cell>
          <cell r="J4180">
            <v>2265.09</v>
          </cell>
        </row>
        <row r="4181">
          <cell r="D4181" t="str">
            <v>05-742-50700-000</v>
          </cell>
          <cell r="E4181" t="str">
            <v>MEM-Temporary Services</v>
          </cell>
          <cell r="F4181" t="str">
            <v>Temp Services</v>
          </cell>
          <cell r="G4181">
            <v>3345</v>
          </cell>
          <cell r="J4181">
            <v>3345</v>
          </cell>
        </row>
        <row r="4182">
          <cell r="D4182" t="str">
            <v>05-706-50700-000</v>
          </cell>
          <cell r="E4182" t="str">
            <v>AUS-Temporary Services</v>
          </cell>
          <cell r="F4182" t="str">
            <v>Temp Services</v>
          </cell>
          <cell r="G4182">
            <v>3679.2</v>
          </cell>
          <cell r="J4182">
            <v>3679.2</v>
          </cell>
        </row>
        <row r="4183">
          <cell r="D4183" t="str">
            <v>03-240-50700-000</v>
          </cell>
          <cell r="E4183" t="str">
            <v>YUL-800-Temp Services</v>
          </cell>
          <cell r="F4183" t="str">
            <v>Temp Services</v>
          </cell>
          <cell r="G4183">
            <v>4038.65</v>
          </cell>
          <cell r="J4183">
            <v>4038.65</v>
          </cell>
        </row>
        <row r="4184">
          <cell r="D4184" t="str">
            <v>05-747-50700-000</v>
          </cell>
          <cell r="E4184" t="str">
            <v>MCI-156-Temporary Services</v>
          </cell>
          <cell r="F4184" t="str">
            <v>Temp Services</v>
          </cell>
          <cell r="G4184">
            <v>6478.74</v>
          </cell>
          <cell r="J4184">
            <v>6478.74</v>
          </cell>
        </row>
        <row r="4185">
          <cell r="D4185" t="str">
            <v>05-737-50700-000</v>
          </cell>
          <cell r="E4185" t="str">
            <v>IND-Temporary Services</v>
          </cell>
          <cell r="F4185" t="str">
            <v>Temp Services</v>
          </cell>
          <cell r="G4185">
            <v>6567.2</v>
          </cell>
          <cell r="J4185">
            <v>6567.2</v>
          </cell>
        </row>
        <row r="4186">
          <cell r="D4186" t="str">
            <v>05-707-50700-000</v>
          </cell>
          <cell r="E4186" t="str">
            <v>BWI-Temporary Services</v>
          </cell>
          <cell r="F4186" t="str">
            <v>Temp Services</v>
          </cell>
          <cell r="G4186">
            <v>6870.21</v>
          </cell>
          <cell r="J4186">
            <v>6870.21</v>
          </cell>
        </row>
        <row r="4187">
          <cell r="D4187" t="str">
            <v>05-709-50700-000</v>
          </cell>
          <cell r="E4187" t="str">
            <v>BFI-Temporary Services</v>
          </cell>
          <cell r="F4187" t="str">
            <v>Temp Services</v>
          </cell>
          <cell r="G4187">
            <v>8437.9599999999991</v>
          </cell>
          <cell r="J4187">
            <v>8437.9599999999991</v>
          </cell>
        </row>
        <row r="4188">
          <cell r="D4188" t="str">
            <v>01-145-50700-000</v>
          </cell>
          <cell r="E4188" t="str">
            <v>JFK- 9-Temp Services-</v>
          </cell>
          <cell r="F4188" t="str">
            <v>Temp Services</v>
          </cell>
          <cell r="G4188">
            <v>8789.4</v>
          </cell>
          <cell r="J4188">
            <v>8789.4</v>
          </cell>
        </row>
        <row r="4189">
          <cell r="D4189" t="str">
            <v>05-738-50700-000</v>
          </cell>
          <cell r="E4189" t="str">
            <v>LAX-Temporary Services</v>
          </cell>
          <cell r="F4189" t="str">
            <v>Temp Services</v>
          </cell>
          <cell r="G4189">
            <v>13804.37</v>
          </cell>
          <cell r="J4189">
            <v>13804.37</v>
          </cell>
        </row>
        <row r="4190">
          <cell r="D4190" t="str">
            <v>05-731-50700-000</v>
          </cell>
          <cell r="E4190" t="str">
            <v>ICT-Temporary Services</v>
          </cell>
          <cell r="F4190" t="str">
            <v>Temp Services</v>
          </cell>
          <cell r="G4190">
            <v>15035</v>
          </cell>
          <cell r="J4190">
            <v>15035</v>
          </cell>
        </row>
        <row r="4191">
          <cell r="D4191" t="str">
            <v>05-772-50700-000</v>
          </cell>
          <cell r="E4191" t="str">
            <v>SEA-Temporary Services</v>
          </cell>
          <cell r="F4191" t="str">
            <v>Temp Services</v>
          </cell>
          <cell r="G4191">
            <v>17159.060000000001</v>
          </cell>
          <cell r="J4191">
            <v>17159.060000000001</v>
          </cell>
        </row>
        <row r="4192">
          <cell r="D4192" t="str">
            <v>01-312-50700-000</v>
          </cell>
          <cell r="E4192" t="str">
            <v xml:space="preserve"> -LCK-Temporary Services-</v>
          </cell>
          <cell r="F4192" t="str">
            <v>Temp Services</v>
          </cell>
          <cell r="G4192">
            <v>20906.88</v>
          </cell>
          <cell r="J4192">
            <v>20906.88</v>
          </cell>
        </row>
        <row r="4193">
          <cell r="D4193" t="str">
            <v>01-100-50700-000</v>
          </cell>
          <cell r="E4193" t="str">
            <v>JFK-261-Temp Services-</v>
          </cell>
          <cell r="F4193" t="str">
            <v>Temp Services</v>
          </cell>
          <cell r="G4193">
            <v>27833.64</v>
          </cell>
          <cell r="J4193">
            <v>27833.64</v>
          </cell>
        </row>
        <row r="4194">
          <cell r="D4194" t="str">
            <v>05-749-50700-000</v>
          </cell>
          <cell r="E4194" t="str">
            <v>ORD-Temporary Services</v>
          </cell>
          <cell r="F4194" t="str">
            <v>Temp Services</v>
          </cell>
          <cell r="G4194">
            <v>57746.53</v>
          </cell>
          <cell r="J4194">
            <v>57746.53</v>
          </cell>
        </row>
        <row r="4195">
          <cell r="D4195" t="str">
            <v>01-210-50700-000</v>
          </cell>
          <cell r="E4195" t="str">
            <v>SAT- Temp Services</v>
          </cell>
          <cell r="F4195" t="str">
            <v>Temp Services</v>
          </cell>
          <cell r="G4195">
            <v>68726.559999999998</v>
          </cell>
          <cell r="J4195">
            <v>68726.559999999998</v>
          </cell>
        </row>
        <row r="4196">
          <cell r="D4196" t="str">
            <v>01-001-50700-000</v>
          </cell>
          <cell r="E4196" t="str">
            <v>SG&amp;A Temp Services-</v>
          </cell>
          <cell r="F4196" t="str">
            <v>Temp Services</v>
          </cell>
          <cell r="G4196">
            <v>96285.5</v>
          </cell>
          <cell r="J4196">
            <v>96285.5</v>
          </cell>
        </row>
        <row r="4197">
          <cell r="D4197" t="str">
            <v>05-730-50700-000</v>
          </cell>
          <cell r="E4197" t="str">
            <v>IAH-B19175-Temporary Services</v>
          </cell>
          <cell r="F4197" t="str">
            <v>Temp Services</v>
          </cell>
          <cell r="G4197">
            <v>111264.94</v>
          </cell>
          <cell r="J4197">
            <v>111264.94</v>
          </cell>
        </row>
        <row r="4198">
          <cell r="D4198" t="str">
            <v>01-135-50700-000</v>
          </cell>
          <cell r="E4198" t="str">
            <v>JFK-66-Temp Services</v>
          </cell>
          <cell r="F4198" t="str">
            <v>Temp Services</v>
          </cell>
          <cell r="G4198">
            <v>137833.57999999999</v>
          </cell>
          <cell r="J4198">
            <v>137833.57999999999</v>
          </cell>
        </row>
        <row r="4199">
          <cell r="D4199" t="str">
            <v>05-710-50700-000</v>
          </cell>
          <cell r="E4199" t="str">
            <v>DFW-B1639-Temporary Services</v>
          </cell>
          <cell r="F4199" t="str">
            <v>Temp Services</v>
          </cell>
          <cell r="G4199">
            <v>170498.81</v>
          </cell>
          <cell r="J4199">
            <v>170498.81</v>
          </cell>
        </row>
        <row r="4200">
          <cell r="D4200" t="str">
            <v>01-120-50700-000</v>
          </cell>
          <cell r="E4200" t="str">
            <v>JFK-151-Temp Services</v>
          </cell>
          <cell r="F4200" t="str">
            <v>Temp Services</v>
          </cell>
          <cell r="G4200">
            <v>179693.7</v>
          </cell>
          <cell r="J4200">
            <v>179693.7</v>
          </cell>
        </row>
        <row r="4201">
          <cell r="D4201" t="str">
            <v>05-000-50700-000</v>
          </cell>
          <cell r="E4201" t="str">
            <v>CORP-Temporary Services -</v>
          </cell>
          <cell r="F4201" t="str">
            <v>Temp Services</v>
          </cell>
          <cell r="G4201">
            <v>186353.21</v>
          </cell>
          <cell r="J4201">
            <v>186353.21</v>
          </cell>
        </row>
        <row r="4202">
          <cell r="D4202" t="str">
            <v>03-230-50700-000</v>
          </cell>
          <cell r="E4202" t="str">
            <v>YYZ-2-Temp Services</v>
          </cell>
          <cell r="F4202" t="str">
            <v>Temp Services</v>
          </cell>
          <cell r="G4202">
            <v>377540.14</v>
          </cell>
          <cell r="J4202">
            <v>377540.14</v>
          </cell>
        </row>
        <row r="4203">
          <cell r="G4203">
            <v>0</v>
          </cell>
          <cell r="H4203">
            <v>0</v>
          </cell>
        </row>
      </sheetData>
      <sheetData sheetId="8" refreshError="1">
        <row r="6">
          <cell r="D6" t="str">
            <v>Account</v>
          </cell>
          <cell r="E6" t="str">
            <v>Description</v>
          </cell>
          <cell r="F6" t="str">
            <v>Category</v>
          </cell>
          <cell r="G6" t="str">
            <v>Ending Balance</v>
          </cell>
          <cell r="H6" t="str">
            <v>Adjusting Entries NR</v>
          </cell>
          <cell r="I6" t="str">
            <v>Eliminations</v>
          </cell>
          <cell r="J6" t="str">
            <v>Adjusted Balance</v>
          </cell>
        </row>
        <row r="7">
          <cell r="D7" t="str">
            <v>01-001-26112-000</v>
          </cell>
          <cell r="E7" t="str">
            <v>M&amp;T Term Loan</v>
          </cell>
          <cell r="F7" t="str">
            <v>Notes Payable</v>
          </cell>
          <cell r="G7">
            <v>-80968750</v>
          </cell>
          <cell r="J7">
            <v>-80968750</v>
          </cell>
        </row>
        <row r="8">
          <cell r="D8" t="str">
            <v>01-001-30140-000</v>
          </cell>
          <cell r="E8" t="str">
            <v>Class A</v>
          </cell>
          <cell r="F8" t="str">
            <v>Additional Paid-in Capital</v>
          </cell>
          <cell r="G8">
            <v>-70862324</v>
          </cell>
          <cell r="J8">
            <v>-70862324</v>
          </cell>
        </row>
        <row r="9">
          <cell r="D9" t="str">
            <v>05-000-37000-000</v>
          </cell>
          <cell r="E9" t="str">
            <v>Corporate- Invested Equity-</v>
          </cell>
          <cell r="F9" t="str">
            <v>Additional Paid-in Capital</v>
          </cell>
          <cell r="G9">
            <v>-51974962</v>
          </cell>
          <cell r="I9">
            <v>51974962</v>
          </cell>
          <cell r="J9">
            <v>0</v>
          </cell>
        </row>
        <row r="10">
          <cell r="D10" t="str">
            <v>01-001-26180-000</v>
          </cell>
          <cell r="E10" t="str">
            <v>ICV CAS Sub-Debt Holding</v>
          </cell>
          <cell r="F10" t="str">
            <v>Due to Members - Subordinated</v>
          </cell>
          <cell r="G10">
            <v>-14239038.35</v>
          </cell>
          <cell r="J10">
            <v>-14239038.35</v>
          </cell>
        </row>
        <row r="11">
          <cell r="D11" t="str">
            <v>01-120-40300-000</v>
          </cell>
          <cell r="E11" t="str">
            <v>JFK-151-Tonnage Handling-</v>
          </cell>
          <cell r="F11" t="str">
            <v>Sales Revenue</v>
          </cell>
          <cell r="G11">
            <v>-14088726.42</v>
          </cell>
          <cell r="J11">
            <v>-14088726.42</v>
          </cell>
        </row>
        <row r="12">
          <cell r="D12" t="str">
            <v>05-000-29800-000</v>
          </cell>
          <cell r="E12" t="str">
            <v>Corporate-Deferred Tax Liability - Non Current</v>
          </cell>
          <cell r="F12" t="str">
            <v>Deferred Tax Liability - Non Current</v>
          </cell>
          <cell r="G12">
            <v>-13185055</v>
          </cell>
          <cell r="J12">
            <v>-13185055</v>
          </cell>
        </row>
        <row r="13">
          <cell r="D13" t="str">
            <v>01-001-26175-000</v>
          </cell>
          <cell r="E13" t="str">
            <v>ICV CAS Group Holding</v>
          </cell>
          <cell r="F13" t="str">
            <v>Due to Members - Subordinated</v>
          </cell>
          <cell r="G13">
            <v>-10635292.289999999</v>
          </cell>
          <cell r="J13">
            <v>-10635292.289999999</v>
          </cell>
        </row>
        <row r="14">
          <cell r="D14" t="str">
            <v>01-100-40300-000</v>
          </cell>
          <cell r="E14" t="str">
            <v>JFK-261-Tonnage Handling-</v>
          </cell>
          <cell r="F14" t="str">
            <v>Sales Revenue</v>
          </cell>
          <cell r="G14">
            <v>-10604074.15</v>
          </cell>
          <cell r="J14">
            <v>-10604074.15</v>
          </cell>
        </row>
        <row r="15">
          <cell r="D15" t="str">
            <v>01-135-40300-000</v>
          </cell>
          <cell r="E15" t="str">
            <v>JFK-66-Tonnage Handling-</v>
          </cell>
          <cell r="F15" t="str">
            <v>Sales Revenue</v>
          </cell>
          <cell r="G15">
            <v>-9055519.3800000008</v>
          </cell>
          <cell r="J15">
            <v>-9055519.3800000008</v>
          </cell>
        </row>
        <row r="16">
          <cell r="D16" t="str">
            <v>06-461-40300-000</v>
          </cell>
          <cell r="E16" t="str">
            <v>MIA-708-Tonnage Handling</v>
          </cell>
          <cell r="F16" t="str">
            <v>Sales Revenue</v>
          </cell>
          <cell r="G16">
            <v>-8800473.2699999996</v>
          </cell>
          <cell r="J16">
            <v>-8800473.2699999996</v>
          </cell>
        </row>
        <row r="17">
          <cell r="D17" t="str">
            <v>06-000-30200-000</v>
          </cell>
          <cell r="E17" t="str">
            <v>Capital Stock</v>
          </cell>
          <cell r="F17" t="str">
            <v>Additional Paid-in Capital</v>
          </cell>
          <cell r="G17">
            <v>-8259324.1799999997</v>
          </cell>
          <cell r="J17">
            <v>-8259324.1799999997</v>
          </cell>
        </row>
        <row r="18">
          <cell r="D18" t="str">
            <v>01-145-40300-000</v>
          </cell>
          <cell r="E18" t="str">
            <v>JFK- 9-Tonnage Handling-</v>
          </cell>
          <cell r="F18" t="str">
            <v>Sales Revenue</v>
          </cell>
          <cell r="G18">
            <v>-7401730.3899999997</v>
          </cell>
          <cell r="J18">
            <v>-7401730.3899999997</v>
          </cell>
        </row>
        <row r="19">
          <cell r="D19" t="str">
            <v>01-001-10651-000</v>
          </cell>
          <cell r="E19" t="str">
            <v>Loan to IAS</v>
          </cell>
          <cell r="F19" t="str">
            <v>Intercompany Receivables</v>
          </cell>
          <cell r="G19">
            <v>-6632940.1799999997</v>
          </cell>
          <cell r="I19">
            <v>6632940.1799999997</v>
          </cell>
          <cell r="J19">
            <v>0</v>
          </cell>
        </row>
        <row r="20">
          <cell r="D20" t="str">
            <v>01-001-20000-000</v>
          </cell>
          <cell r="E20" t="str">
            <v>Accounts Payable</v>
          </cell>
          <cell r="F20" t="str">
            <v>Accounts Payable</v>
          </cell>
          <cell r="G20">
            <v>-6620247.0499999998</v>
          </cell>
          <cell r="J20">
            <v>-6620247.0499999998</v>
          </cell>
        </row>
        <row r="21">
          <cell r="D21" t="str">
            <v>01-001-16300-000</v>
          </cell>
          <cell r="E21" t="str">
            <v>Accum. Depr. - Warehouse Hand.</v>
          </cell>
          <cell r="F21" t="str">
            <v>PPE</v>
          </cell>
          <cell r="G21">
            <v>-6487661.7999999998</v>
          </cell>
          <cell r="J21">
            <v>-6487661.7999999998</v>
          </cell>
        </row>
        <row r="22">
          <cell r="D22" t="str">
            <v>03-002-36000-000</v>
          </cell>
          <cell r="E22" t="str">
            <v>Contributed Surplus</v>
          </cell>
          <cell r="F22" t="str">
            <v>Additional Paid-in Capital</v>
          </cell>
          <cell r="G22">
            <v>-6484203.0499999998</v>
          </cell>
          <cell r="J22">
            <v>-6484203.0499999998</v>
          </cell>
        </row>
        <row r="23">
          <cell r="D23" t="str">
            <v>01-001-27099-000</v>
          </cell>
          <cell r="E23" t="str">
            <v>Capital Lease</v>
          </cell>
          <cell r="F23" t="str">
            <v>Capital Lease</v>
          </cell>
          <cell r="G23">
            <v>-5974834.3600000003</v>
          </cell>
          <cell r="J23">
            <v>-5974834.3600000003</v>
          </cell>
        </row>
        <row r="24">
          <cell r="D24" t="str">
            <v>06-470-41100-000</v>
          </cell>
          <cell r="E24" t="str">
            <v>MIA-RAMP-Ramp Services</v>
          </cell>
          <cell r="F24" t="str">
            <v>Sales Revenue</v>
          </cell>
          <cell r="G24">
            <v>-5956155.1600000001</v>
          </cell>
          <cell r="J24">
            <v>-5956155.1600000001</v>
          </cell>
        </row>
        <row r="25">
          <cell r="D25" t="str">
            <v>05-000-16400-000</v>
          </cell>
          <cell r="E25" t="str">
            <v>Accum. Depr. - Ramp Equip.</v>
          </cell>
          <cell r="F25" t="str">
            <v>PPE</v>
          </cell>
          <cell r="G25">
            <v>-5939574.0099999998</v>
          </cell>
          <cell r="J25">
            <v>-5939574.0099999998</v>
          </cell>
        </row>
        <row r="26">
          <cell r="D26" t="str">
            <v>01-001-24900-000</v>
          </cell>
          <cell r="E26" t="str">
            <v>Other Current Liabilities</v>
          </cell>
          <cell r="F26" t="str">
            <v>Accrued Expenses</v>
          </cell>
          <cell r="G26">
            <v>-5853000</v>
          </cell>
          <cell r="J26">
            <v>-5853000</v>
          </cell>
        </row>
        <row r="27">
          <cell r="D27" t="str">
            <v>05-710-40300-000</v>
          </cell>
          <cell r="E27" t="str">
            <v>DFW-B1639-Tonnage Handling</v>
          </cell>
          <cell r="F27" t="str">
            <v>Sales Revenue</v>
          </cell>
          <cell r="G27">
            <v>-5845654.3300000001</v>
          </cell>
          <cell r="J27">
            <v>-5845654.3300000001</v>
          </cell>
        </row>
        <row r="28">
          <cell r="D28" t="str">
            <v>01-165-40300-000</v>
          </cell>
          <cell r="E28" t="str">
            <v>EWRSAS -Tonnage Handling-</v>
          </cell>
          <cell r="F28" t="str">
            <v>Sales Revenue</v>
          </cell>
          <cell r="G28">
            <v>-5827992.1799999997</v>
          </cell>
          <cell r="J28">
            <v>-5827992.1799999997</v>
          </cell>
        </row>
        <row r="29">
          <cell r="D29" t="str">
            <v>01-170-40300-000</v>
          </cell>
          <cell r="E29" t="str">
            <v>IAH-GEN-Tonnage Handling-</v>
          </cell>
          <cell r="F29" t="str">
            <v>Sales Revenue</v>
          </cell>
          <cell r="G29">
            <v>-5598945.6299999999</v>
          </cell>
          <cell r="J29">
            <v>-5598945.6299999999</v>
          </cell>
        </row>
        <row r="30">
          <cell r="D30" t="str">
            <v>01-001-18110-000</v>
          </cell>
          <cell r="E30" t="str">
            <v>Accum. Amortization - Customer Contracts</v>
          </cell>
          <cell r="F30" t="str">
            <v>Intangible Assets</v>
          </cell>
          <cell r="G30">
            <v>-5453249.8499999996</v>
          </cell>
          <cell r="J30">
            <v>-5453249.8499999996</v>
          </cell>
        </row>
        <row r="31">
          <cell r="D31" t="str">
            <v>06-000-27099-000</v>
          </cell>
          <cell r="E31" t="str">
            <v>Capital Lease</v>
          </cell>
          <cell r="F31" t="str">
            <v>Capital Lease</v>
          </cell>
          <cell r="G31">
            <v>-4232156.99</v>
          </cell>
          <cell r="J31">
            <v>-4232156.99</v>
          </cell>
        </row>
        <row r="32">
          <cell r="D32" t="str">
            <v>01-140-40300-000</v>
          </cell>
          <cell r="E32" t="str">
            <v>JFK-73-Tonnage Handling-</v>
          </cell>
          <cell r="F32" t="str">
            <v>Sales Revenue</v>
          </cell>
          <cell r="G32">
            <v>-4128286.03</v>
          </cell>
          <cell r="J32">
            <v>-4128286.03</v>
          </cell>
        </row>
        <row r="33">
          <cell r="D33" t="str">
            <v>01-135-40100-000</v>
          </cell>
          <cell r="E33" t="str">
            <v>JFK-66-Import Service Charge-</v>
          </cell>
          <cell r="F33" t="str">
            <v>Sales Revenue</v>
          </cell>
          <cell r="G33">
            <v>-3906575.13</v>
          </cell>
          <cell r="J33">
            <v>-3906575.13</v>
          </cell>
        </row>
        <row r="34">
          <cell r="D34" t="str">
            <v>06-455-40300-000</v>
          </cell>
          <cell r="E34" t="str">
            <v>MIA-706-Tonnage Handling</v>
          </cell>
          <cell r="F34" t="str">
            <v>Sales Revenue</v>
          </cell>
          <cell r="G34">
            <v>-3836158.54</v>
          </cell>
          <cell r="J34">
            <v>-3836158.54</v>
          </cell>
        </row>
        <row r="35">
          <cell r="D35" t="str">
            <v>01-001-16400-000</v>
          </cell>
          <cell r="E35" t="str">
            <v>Accum. Depr. - Ramp Equip.</v>
          </cell>
          <cell r="F35" t="str">
            <v>PPE</v>
          </cell>
          <cell r="G35">
            <v>-3725265.97</v>
          </cell>
          <cell r="J35">
            <v>-3725265.97</v>
          </cell>
        </row>
        <row r="36">
          <cell r="D36" t="str">
            <v>05-749-40300-000</v>
          </cell>
          <cell r="E36" t="str">
            <v>ORD-Tonnage Handling</v>
          </cell>
          <cell r="F36" t="str">
            <v>Sales Revenue</v>
          </cell>
          <cell r="G36">
            <v>-3656098.3</v>
          </cell>
          <cell r="J36">
            <v>-3656098.3</v>
          </cell>
        </row>
        <row r="37">
          <cell r="D37" t="str">
            <v>06-460-40300-000</v>
          </cell>
          <cell r="E37" t="str">
            <v>MIA-707-Tonnage Handling</v>
          </cell>
          <cell r="F37" t="str">
            <v>Sales Revenue</v>
          </cell>
          <cell r="G37">
            <v>-3617733.65</v>
          </cell>
          <cell r="J37">
            <v>-3617733.65</v>
          </cell>
        </row>
        <row r="38">
          <cell r="D38" t="str">
            <v>05-738-41100-000</v>
          </cell>
          <cell r="E38" t="str">
            <v>LAX-Ramp Services</v>
          </cell>
          <cell r="F38" t="str">
            <v>Sales Revenue</v>
          </cell>
          <cell r="G38">
            <v>-3615122.7</v>
          </cell>
          <cell r="J38">
            <v>-3615122.7</v>
          </cell>
        </row>
        <row r="39">
          <cell r="D39" t="str">
            <v>05-710-41100-000</v>
          </cell>
          <cell r="E39" t="str">
            <v>DFW-B1639-Ramp Services</v>
          </cell>
          <cell r="F39" t="str">
            <v>Sales Revenue</v>
          </cell>
          <cell r="G39">
            <v>-3426797.46</v>
          </cell>
          <cell r="J39">
            <v>-3426797.46</v>
          </cell>
        </row>
        <row r="40">
          <cell r="D40" t="str">
            <v>06-453-40300-000</v>
          </cell>
          <cell r="E40" t="str">
            <v>MIA 707 (Atlas)-Tonnage Handling</v>
          </cell>
          <cell r="F40" t="str">
            <v>Sales Revenue</v>
          </cell>
          <cell r="G40">
            <v>-3271844.34</v>
          </cell>
          <cell r="J40">
            <v>-3271844.34</v>
          </cell>
        </row>
        <row r="41">
          <cell r="D41" t="str">
            <v>05-710-40100-000</v>
          </cell>
          <cell r="E41" t="str">
            <v>DFW-B1639-Import Service Charge</v>
          </cell>
          <cell r="F41" t="str">
            <v>Sales Revenue</v>
          </cell>
          <cell r="G41">
            <v>-3241822.07</v>
          </cell>
          <cell r="J41">
            <v>-3241822.07</v>
          </cell>
        </row>
        <row r="42">
          <cell r="D42" t="str">
            <v>01-001-18114-000</v>
          </cell>
          <cell r="E42" t="str">
            <v>Accum. Amortization-Financing Costs</v>
          </cell>
          <cell r="F42" t="str">
            <v>Intangible Assets</v>
          </cell>
          <cell r="G42">
            <v>-3043217.06</v>
          </cell>
          <cell r="J42">
            <v>-3043217.06</v>
          </cell>
        </row>
        <row r="43">
          <cell r="D43" t="str">
            <v>05-000-24905-000</v>
          </cell>
          <cell r="E43" t="str">
            <v>Due to CAS USA</v>
          </cell>
          <cell r="F43" t="str">
            <v>Intercompany Payables</v>
          </cell>
          <cell r="G43">
            <v>-2977721.74</v>
          </cell>
          <cell r="I43">
            <v>2977721.74</v>
          </cell>
          <cell r="J43">
            <v>0</v>
          </cell>
        </row>
        <row r="44">
          <cell r="D44" t="str">
            <v>01-001-37000-000</v>
          </cell>
          <cell r="E44" t="str">
            <v>Invested Equity</v>
          </cell>
          <cell r="F44" t="str">
            <v>Additional Paid-in Capital</v>
          </cell>
          <cell r="G44">
            <v>-2711000</v>
          </cell>
          <cell r="H44">
            <v>2151384</v>
          </cell>
          <cell r="J44">
            <v>-559616</v>
          </cell>
        </row>
        <row r="45">
          <cell r="D45" t="str">
            <v>01-001-16200-000</v>
          </cell>
          <cell r="E45" t="str">
            <v>Accum. Depr. - Leasehold Imp.</v>
          </cell>
          <cell r="F45" t="str">
            <v>PPE</v>
          </cell>
          <cell r="G45">
            <v>-2622524.16</v>
          </cell>
          <cell r="J45">
            <v>-2622524.16</v>
          </cell>
        </row>
        <row r="46">
          <cell r="D46" t="str">
            <v>01-125-40300-000</v>
          </cell>
          <cell r="E46" t="str">
            <v>JFK-76-Tonnage Handling-</v>
          </cell>
          <cell r="F46" t="str">
            <v>Sales Revenue</v>
          </cell>
          <cell r="G46">
            <v>-2574673.87</v>
          </cell>
          <cell r="J46">
            <v>-2574673.87</v>
          </cell>
        </row>
        <row r="47">
          <cell r="D47" t="str">
            <v>01-175-40300-000</v>
          </cell>
          <cell r="E47" t="str">
            <v>DFW-Tonnage Handling-</v>
          </cell>
          <cell r="F47" t="str">
            <v>Sales Revenue</v>
          </cell>
          <cell r="G47">
            <v>-2561700.86</v>
          </cell>
          <cell r="J47">
            <v>-2561700.86</v>
          </cell>
        </row>
        <row r="48">
          <cell r="D48" t="str">
            <v>05-772-41100-000</v>
          </cell>
          <cell r="E48" t="str">
            <v>SEA-Ramp Services</v>
          </cell>
          <cell r="F48" t="str">
            <v>Sales Revenue</v>
          </cell>
          <cell r="G48">
            <v>-2557410</v>
          </cell>
          <cell r="J48">
            <v>-2557410</v>
          </cell>
        </row>
        <row r="49">
          <cell r="D49" t="str">
            <v>01-001-16710-000</v>
          </cell>
          <cell r="E49" t="str">
            <v>Accum. Depr.- Software-</v>
          </cell>
          <cell r="F49" t="str">
            <v>PPE</v>
          </cell>
          <cell r="G49">
            <v>-2533916.5699999998</v>
          </cell>
          <cell r="J49">
            <v>-2533916.5699999998</v>
          </cell>
        </row>
        <row r="50">
          <cell r="D50" t="str">
            <v>01-120-40100-000</v>
          </cell>
          <cell r="E50" t="str">
            <v>JFK-151-Import Service Charge-</v>
          </cell>
          <cell r="F50" t="str">
            <v>Sales Revenue</v>
          </cell>
          <cell r="G50">
            <v>-2529992.56</v>
          </cell>
          <cell r="J50">
            <v>-2529992.56</v>
          </cell>
        </row>
        <row r="51">
          <cell r="D51" t="str">
            <v>06-465-40300-000</v>
          </cell>
          <cell r="E51" t="str">
            <v>MIA-716-Tonnage Handling</v>
          </cell>
          <cell r="F51" t="str">
            <v>Sales Revenue</v>
          </cell>
          <cell r="G51">
            <v>-2391512.81</v>
          </cell>
          <cell r="J51">
            <v>-2391512.81</v>
          </cell>
        </row>
        <row r="52">
          <cell r="D52" t="str">
            <v>06-000-29800-000</v>
          </cell>
          <cell r="E52" t="str">
            <v>Deferred Tax Liability - Non Current</v>
          </cell>
          <cell r="F52" t="str">
            <v>Deferred Tax Liability - Non Current</v>
          </cell>
          <cell r="G52">
            <v>-2389878</v>
          </cell>
          <cell r="J52">
            <v>-2389878</v>
          </cell>
        </row>
        <row r="53">
          <cell r="D53" t="str">
            <v>06-500-40300-000</v>
          </cell>
          <cell r="E53" t="str">
            <v>B702-Tonnage Handling</v>
          </cell>
          <cell r="F53" t="str">
            <v>Sales Revenue</v>
          </cell>
          <cell r="G53">
            <v>-2116900.1</v>
          </cell>
          <cell r="J53">
            <v>-2116900.1</v>
          </cell>
        </row>
        <row r="54">
          <cell r="D54" t="str">
            <v>01-115-69200-000</v>
          </cell>
          <cell r="E54" t="str">
            <v>JFK East-Common Cost Allocation-</v>
          </cell>
          <cell r="F54" t="str">
            <v>Cost of Services</v>
          </cell>
          <cell r="G54">
            <v>-2054818.49</v>
          </cell>
          <cell r="J54">
            <v>-2054818.49</v>
          </cell>
        </row>
        <row r="55">
          <cell r="D55" t="str">
            <v>01-145-40100-000</v>
          </cell>
          <cell r="E55" t="str">
            <v>JFK- 9-Import Service Charge-</v>
          </cell>
          <cell r="F55" t="str">
            <v>Sales Revenue</v>
          </cell>
          <cell r="G55">
            <v>-2051135.92</v>
          </cell>
          <cell r="J55">
            <v>-2051135.92</v>
          </cell>
        </row>
        <row r="56">
          <cell r="D56" t="str">
            <v>01-145-41100-000</v>
          </cell>
          <cell r="E56" t="str">
            <v>JFK- 9-Ramp Services-</v>
          </cell>
          <cell r="F56" t="str">
            <v>Sales Revenue</v>
          </cell>
          <cell r="G56">
            <v>-2002342.34</v>
          </cell>
          <cell r="J56">
            <v>-2002342.34</v>
          </cell>
        </row>
        <row r="57">
          <cell r="D57" t="str">
            <v>05-715-41100-000</v>
          </cell>
          <cell r="E57" t="str">
            <v>DEN-Ramp Services</v>
          </cell>
          <cell r="F57" t="str">
            <v>Sales Revenue</v>
          </cell>
          <cell r="G57">
            <v>-1997380</v>
          </cell>
          <cell r="J57">
            <v>-1997380</v>
          </cell>
        </row>
        <row r="58">
          <cell r="D58" t="str">
            <v>05-710-43000-000</v>
          </cell>
          <cell r="E58" t="str">
            <v>DFW-B1639-USPS - Mail</v>
          </cell>
          <cell r="F58" t="str">
            <v>Sales Revenue</v>
          </cell>
          <cell r="G58">
            <v>-1988787.31</v>
          </cell>
          <cell r="J58">
            <v>-1988787.31</v>
          </cell>
        </row>
        <row r="59">
          <cell r="D59" t="str">
            <v>05-000-20000-000</v>
          </cell>
          <cell r="E59" t="str">
            <v>Accounts Payable</v>
          </cell>
          <cell r="F59" t="str">
            <v>Accounts Payable</v>
          </cell>
          <cell r="G59">
            <v>-1980606.03</v>
          </cell>
          <cell r="J59">
            <v>-1980606.03</v>
          </cell>
        </row>
        <row r="60">
          <cell r="D60" t="str">
            <v>01-210-41900-000</v>
          </cell>
          <cell r="E60" t="str">
            <v>SAT-Labor Contracts</v>
          </cell>
          <cell r="F60" t="str">
            <v>Sales Revenue</v>
          </cell>
          <cell r="G60">
            <v>-1976728.73</v>
          </cell>
          <cell r="J60">
            <v>-1976728.73</v>
          </cell>
        </row>
        <row r="61">
          <cell r="D61" t="str">
            <v>01-167-40300-000</v>
          </cell>
          <cell r="E61" t="str">
            <v>ORD-AF-Tonnage Handling-</v>
          </cell>
          <cell r="F61" t="str">
            <v>Sales Revenue</v>
          </cell>
          <cell r="G61">
            <v>-1969065.46</v>
          </cell>
          <cell r="J61">
            <v>-1969065.46</v>
          </cell>
        </row>
        <row r="62">
          <cell r="D62" t="str">
            <v>07-000-37000-000</v>
          </cell>
          <cell r="E62" t="str">
            <v>Invested Equity</v>
          </cell>
          <cell r="F62" t="str">
            <v>Additional Paid-in Capital</v>
          </cell>
          <cell r="G62">
            <v>-1893314</v>
          </cell>
          <cell r="I62">
            <v>15561765</v>
          </cell>
          <cell r="J62">
            <v>13668451</v>
          </cell>
        </row>
        <row r="63">
          <cell r="D63" t="str">
            <v>03-002-32000-000</v>
          </cell>
          <cell r="E63" t="str">
            <v>Preferred Stock-B</v>
          </cell>
          <cell r="F63" t="str">
            <v>Additional Paid-in Capital</v>
          </cell>
          <cell r="G63">
            <v>-1884382.5</v>
          </cell>
          <cell r="J63">
            <v>-1884382.5</v>
          </cell>
        </row>
        <row r="64">
          <cell r="D64" t="str">
            <v>05-000-37100-000</v>
          </cell>
          <cell r="E64" t="str">
            <v>Retained Earnings</v>
          </cell>
          <cell r="F64" t="str">
            <v>Retained Earnings</v>
          </cell>
          <cell r="G64">
            <v>-1865481.69</v>
          </cell>
          <cell r="J64">
            <v>-1865481.69</v>
          </cell>
        </row>
        <row r="65">
          <cell r="D65" t="str">
            <v>05-730-41900-000</v>
          </cell>
          <cell r="E65" t="str">
            <v>IAH-B19175-Labor Contracts</v>
          </cell>
          <cell r="F65" t="str">
            <v>Sales Revenue</v>
          </cell>
          <cell r="G65">
            <v>-1861549.06</v>
          </cell>
          <cell r="J65">
            <v>-1861549.06</v>
          </cell>
        </row>
        <row r="66">
          <cell r="D66" t="str">
            <v>05-730-40300-000</v>
          </cell>
          <cell r="E66" t="str">
            <v>IAH-B19175-Tonnage Handling</v>
          </cell>
          <cell r="F66" t="str">
            <v>Sales Revenue</v>
          </cell>
          <cell r="G66">
            <v>-1857092.7</v>
          </cell>
          <cell r="J66">
            <v>-1857092.7</v>
          </cell>
        </row>
        <row r="67">
          <cell r="D67" t="str">
            <v>01-100-40100-000</v>
          </cell>
          <cell r="E67" t="str">
            <v>JFK-261-Import Service Charge-</v>
          </cell>
          <cell r="F67" t="str">
            <v>Sales Revenue</v>
          </cell>
          <cell r="G67">
            <v>-1814898.39</v>
          </cell>
          <cell r="J67">
            <v>-1814898.39</v>
          </cell>
        </row>
        <row r="68">
          <cell r="D68" t="str">
            <v>05-744-43000-000</v>
          </cell>
          <cell r="E68" t="str">
            <v>MSP-7550-USPS - Mail</v>
          </cell>
          <cell r="F68" t="str">
            <v>Sales Revenue</v>
          </cell>
          <cell r="G68">
            <v>-1797610.04</v>
          </cell>
          <cell r="J68">
            <v>-1797610.04</v>
          </cell>
        </row>
        <row r="69">
          <cell r="D69" t="str">
            <v>05-725-40300-000</v>
          </cell>
          <cell r="E69" t="str">
            <v>HSV-Tonnage Handling</v>
          </cell>
          <cell r="F69" t="str">
            <v>Sales Revenue</v>
          </cell>
          <cell r="G69">
            <v>-1727367.77</v>
          </cell>
          <cell r="J69">
            <v>-1727367.77</v>
          </cell>
        </row>
        <row r="70">
          <cell r="D70" t="str">
            <v>03-230-40100-000</v>
          </cell>
          <cell r="E70" t="str">
            <v>YYZ-2-Import Service Charge</v>
          </cell>
          <cell r="F70" t="str">
            <v>Sales Revenue</v>
          </cell>
          <cell r="G70">
            <v>-1694984.24</v>
          </cell>
          <cell r="J70">
            <v>-1694984.24</v>
          </cell>
        </row>
        <row r="71">
          <cell r="D71" t="str">
            <v>01-151-40300-000</v>
          </cell>
          <cell r="E71" t="str">
            <v>IAD-6-EK Tonnage Handling-</v>
          </cell>
          <cell r="F71" t="str">
            <v>Sales Revenue</v>
          </cell>
          <cell r="G71">
            <v>-1674673.13</v>
          </cell>
          <cell r="J71">
            <v>-1674673.13</v>
          </cell>
        </row>
        <row r="72">
          <cell r="D72" t="str">
            <v>05-749-40100-000</v>
          </cell>
          <cell r="E72" t="str">
            <v>ORD-Import Service Charge</v>
          </cell>
          <cell r="F72" t="str">
            <v>Sales Revenue</v>
          </cell>
          <cell r="G72">
            <v>-1668666.92</v>
          </cell>
          <cell r="J72">
            <v>-1668666.92</v>
          </cell>
        </row>
        <row r="73">
          <cell r="D73" t="str">
            <v>01-170-41100-000</v>
          </cell>
          <cell r="E73" t="str">
            <v>IAH-GEN-Ramp Services-</v>
          </cell>
          <cell r="F73" t="str">
            <v>Sales Revenue</v>
          </cell>
          <cell r="G73">
            <v>-1561040</v>
          </cell>
          <cell r="J73">
            <v>-1561040</v>
          </cell>
        </row>
        <row r="74">
          <cell r="D74" t="str">
            <v>01-120-41100-000</v>
          </cell>
          <cell r="E74" t="str">
            <v>JFK-151-Ramp Services-</v>
          </cell>
          <cell r="F74" t="str">
            <v>Sales Revenue</v>
          </cell>
          <cell r="G74">
            <v>-1540009.3</v>
          </cell>
          <cell r="J74">
            <v>-1540009.3</v>
          </cell>
        </row>
        <row r="75">
          <cell r="D75" t="str">
            <v>01-001-69200-000</v>
          </cell>
          <cell r="E75" t="str">
            <v>SG&amp;A Common Cost Allocation</v>
          </cell>
          <cell r="F75" t="str">
            <v>SG&amp;A</v>
          </cell>
          <cell r="G75">
            <v>-1503067</v>
          </cell>
          <cell r="J75">
            <v>-1503067</v>
          </cell>
        </row>
        <row r="76">
          <cell r="D76" t="str">
            <v>01-150-40300-000</v>
          </cell>
          <cell r="E76" t="str">
            <v>IAD-6-Tonnage Handling-</v>
          </cell>
          <cell r="F76" t="str">
            <v>Sales Revenue</v>
          </cell>
          <cell r="G76">
            <v>-1501255.38</v>
          </cell>
          <cell r="J76">
            <v>-1501255.38</v>
          </cell>
        </row>
        <row r="77">
          <cell r="D77" t="str">
            <v>05-703-43000-000</v>
          </cell>
          <cell r="E77" t="str">
            <v>BDL-USPS - Mail</v>
          </cell>
          <cell r="F77" t="str">
            <v>Sales Revenue</v>
          </cell>
          <cell r="G77">
            <v>-1437108.26</v>
          </cell>
          <cell r="J77">
            <v>-1437108.26</v>
          </cell>
        </row>
        <row r="78">
          <cell r="D78" t="str">
            <v>01-155-41900-000</v>
          </cell>
          <cell r="E78" t="str">
            <v>IADAF-Labor Contracts</v>
          </cell>
          <cell r="F78" t="str">
            <v>Sales Revenue</v>
          </cell>
          <cell r="G78">
            <v>-1421207.1</v>
          </cell>
          <cell r="J78">
            <v>-1421207.1</v>
          </cell>
        </row>
        <row r="79">
          <cell r="D79" t="str">
            <v>06-000-37100-000</v>
          </cell>
          <cell r="E79" t="str">
            <v>Retained Earnings</v>
          </cell>
          <cell r="F79" t="str">
            <v>Retained Earnings</v>
          </cell>
          <cell r="G79">
            <v>-1388338.47</v>
          </cell>
          <cell r="J79">
            <v>-1388338.47</v>
          </cell>
        </row>
        <row r="80">
          <cell r="D80" t="str">
            <v>07-455-40300-000</v>
          </cell>
          <cell r="E80" t="str">
            <v>MIA-706-Tonnage Handling-</v>
          </cell>
          <cell r="F80" t="str">
            <v>Sales Revenue</v>
          </cell>
          <cell r="G80">
            <v>-1378216.09</v>
          </cell>
          <cell r="I80">
            <v>1324330</v>
          </cell>
          <cell r="J80">
            <v>-53886.090000000084</v>
          </cell>
        </row>
        <row r="81">
          <cell r="D81" t="str">
            <v>01-300-40300-000</v>
          </cell>
          <cell r="E81" t="str">
            <v xml:space="preserve"> -SAN-Tonnage Handling-</v>
          </cell>
          <cell r="F81" t="str">
            <v>Sales Revenue</v>
          </cell>
          <cell r="G81">
            <v>-1365327.15</v>
          </cell>
          <cell r="J81">
            <v>-1365327.15</v>
          </cell>
        </row>
        <row r="82">
          <cell r="D82" t="str">
            <v>01-170-40200-000</v>
          </cell>
          <cell r="E82" t="str">
            <v>IAH-GEN-Storage-</v>
          </cell>
          <cell r="F82" t="str">
            <v>Sales Revenue</v>
          </cell>
          <cell r="G82">
            <v>-1358488.81</v>
          </cell>
          <cell r="J82">
            <v>-1358488.81</v>
          </cell>
        </row>
        <row r="83">
          <cell r="D83" t="str">
            <v>07-000-24000-000</v>
          </cell>
          <cell r="E83" t="str">
            <v>ICV Loan Payable (CSI)</v>
          </cell>
          <cell r="F83" t="str">
            <v>Intercompany Payables</v>
          </cell>
          <cell r="G83">
            <v>-1350000.39</v>
          </cell>
          <cell r="I83">
            <v>1350000.39</v>
          </cell>
          <cell r="J83">
            <v>0</v>
          </cell>
        </row>
        <row r="84">
          <cell r="D84" t="str">
            <v>01-120-40400-000</v>
          </cell>
          <cell r="E84" t="str">
            <v>JFK-151-Mail-</v>
          </cell>
          <cell r="F84" t="str">
            <v>Sales Revenue</v>
          </cell>
          <cell r="G84">
            <v>-1307606.51</v>
          </cell>
          <cell r="J84">
            <v>-1307606.51</v>
          </cell>
        </row>
        <row r="85">
          <cell r="D85" t="str">
            <v>01-135-40200-000</v>
          </cell>
          <cell r="E85" t="str">
            <v>JFK-66-Storage-</v>
          </cell>
          <cell r="F85" t="str">
            <v>Sales Revenue</v>
          </cell>
          <cell r="G85">
            <v>-1299546.58</v>
          </cell>
          <cell r="J85">
            <v>-1299546.58</v>
          </cell>
        </row>
        <row r="86">
          <cell r="D86" t="str">
            <v>01-001-22089-000</v>
          </cell>
          <cell r="E86" t="str">
            <v>Accrued Worker's Comp-</v>
          </cell>
          <cell r="F86" t="str">
            <v>Accrued Expenses</v>
          </cell>
          <cell r="G86">
            <v>-1253122.3</v>
          </cell>
          <cell r="J86">
            <v>-1253122.3</v>
          </cell>
        </row>
        <row r="87">
          <cell r="D87" t="str">
            <v>01-001-20100-000</v>
          </cell>
          <cell r="E87" t="str">
            <v>Accounts Payable - Accrual</v>
          </cell>
          <cell r="F87" t="str">
            <v>Accrued Expenses</v>
          </cell>
          <cell r="G87">
            <v>-1235523.8400000001</v>
          </cell>
          <cell r="J87">
            <v>-1235523.8400000001</v>
          </cell>
        </row>
        <row r="88">
          <cell r="D88" t="str">
            <v>06-000-16400-000</v>
          </cell>
          <cell r="E88" t="str">
            <v>Accum. Depr. - Ramp Equip.</v>
          </cell>
          <cell r="F88" t="str">
            <v>PPE</v>
          </cell>
          <cell r="G88">
            <v>-1219627.1599999999</v>
          </cell>
          <cell r="J88">
            <v>-1219627.1599999999</v>
          </cell>
        </row>
        <row r="89">
          <cell r="D89" t="str">
            <v>01-140-41200-000</v>
          </cell>
          <cell r="E89" t="str">
            <v>JFK-73-Building Maintenance-</v>
          </cell>
          <cell r="F89" t="str">
            <v>Sales Revenue</v>
          </cell>
          <cell r="G89">
            <v>-1200000</v>
          </cell>
          <cell r="J89">
            <v>-1200000</v>
          </cell>
        </row>
        <row r="90">
          <cell r="D90" t="str">
            <v>05-730-43000-000</v>
          </cell>
          <cell r="E90" t="str">
            <v>IAH-B19175-USPS - Mail</v>
          </cell>
          <cell r="F90" t="str">
            <v>Sales Revenue</v>
          </cell>
          <cell r="G90">
            <v>-1191152.3</v>
          </cell>
          <cell r="J90">
            <v>-1191152.3</v>
          </cell>
        </row>
        <row r="91">
          <cell r="D91" t="str">
            <v>05-730-40100-000</v>
          </cell>
          <cell r="E91" t="str">
            <v>IAH-B19175-Import Service Charge</v>
          </cell>
          <cell r="F91" t="str">
            <v>Sales Revenue</v>
          </cell>
          <cell r="G91">
            <v>-1183643.5900000001</v>
          </cell>
          <cell r="J91">
            <v>-1183643.5900000001</v>
          </cell>
        </row>
        <row r="92">
          <cell r="D92" t="str">
            <v>05-747-43000-000</v>
          </cell>
          <cell r="E92" t="str">
            <v>MCI-156-USPS - Mail</v>
          </cell>
          <cell r="F92" t="str">
            <v>Sales Revenue</v>
          </cell>
          <cell r="G92">
            <v>-1178137.96</v>
          </cell>
          <cell r="J92">
            <v>-1178137.96</v>
          </cell>
        </row>
        <row r="93">
          <cell r="D93" t="str">
            <v>03-230-40310-000</v>
          </cell>
          <cell r="E93" t="str">
            <v>YYZ-2-Airline Import Handling</v>
          </cell>
          <cell r="F93" t="str">
            <v>Sales Revenue</v>
          </cell>
          <cell r="G93">
            <v>-1166918.6599999999</v>
          </cell>
          <cell r="J93">
            <v>-1166918.6599999999</v>
          </cell>
        </row>
        <row r="94">
          <cell r="D94" t="str">
            <v>01-001-24501-000</v>
          </cell>
          <cell r="E94" t="str">
            <v>Deferred Revenue-Epic-Due from IAS</v>
          </cell>
          <cell r="F94" t="str">
            <v>Intercompany Payables</v>
          </cell>
          <cell r="G94">
            <v>-1135115.04</v>
          </cell>
          <cell r="I94">
            <v>1135115.04</v>
          </cell>
          <cell r="J94">
            <v>0</v>
          </cell>
        </row>
        <row r="95">
          <cell r="D95" t="str">
            <v>06-460-40100-000</v>
          </cell>
          <cell r="E95" t="str">
            <v>MIA-707-Import Service Charge</v>
          </cell>
          <cell r="F95" t="str">
            <v>Sales Revenue</v>
          </cell>
          <cell r="G95">
            <v>-1118146.67</v>
          </cell>
          <cell r="J95">
            <v>-1118146.67</v>
          </cell>
        </row>
        <row r="96">
          <cell r="D96" t="str">
            <v>01-100-40200-000</v>
          </cell>
          <cell r="E96" t="str">
            <v>JFK-261-Storage-</v>
          </cell>
          <cell r="F96" t="str">
            <v>Sales Revenue</v>
          </cell>
          <cell r="G96">
            <v>-1103718.19</v>
          </cell>
          <cell r="J96">
            <v>-1103718.19</v>
          </cell>
        </row>
        <row r="97">
          <cell r="D97" t="str">
            <v>05-765-41900-000</v>
          </cell>
          <cell r="E97" t="str">
            <v>SAN-Labor Contracts</v>
          </cell>
          <cell r="F97" t="str">
            <v>Sales Revenue</v>
          </cell>
          <cell r="G97">
            <v>-1091988.98</v>
          </cell>
          <cell r="J97">
            <v>-1091988.98</v>
          </cell>
        </row>
        <row r="98">
          <cell r="D98" t="str">
            <v>01-001-63470-000</v>
          </cell>
          <cell r="E98" t="str">
            <v>SG&amp;A Fuel/Gasoline</v>
          </cell>
          <cell r="F98" t="str">
            <v>SG&amp;A</v>
          </cell>
          <cell r="G98">
            <v>-1036101.54</v>
          </cell>
          <cell r="J98">
            <v>-1036101.54</v>
          </cell>
        </row>
        <row r="99">
          <cell r="D99" t="str">
            <v>01-120-40200-000</v>
          </cell>
          <cell r="E99" t="str">
            <v>JFK-151-Storage-</v>
          </cell>
          <cell r="F99" t="str">
            <v>Sales Revenue</v>
          </cell>
          <cell r="G99">
            <v>-1022673.2</v>
          </cell>
          <cell r="J99">
            <v>-1022673.2</v>
          </cell>
        </row>
        <row r="100">
          <cell r="D100" t="str">
            <v>03-250-41600-000</v>
          </cell>
          <cell r="E100" t="str">
            <v>YUL-TRUCKING-Trucking</v>
          </cell>
          <cell r="F100" t="str">
            <v>Sales Revenue</v>
          </cell>
          <cell r="G100">
            <v>-1008072.02</v>
          </cell>
          <cell r="J100">
            <v>-1008072.02</v>
          </cell>
        </row>
        <row r="101">
          <cell r="D101" t="str">
            <v>01-195-40300-000</v>
          </cell>
          <cell r="E101" t="str">
            <v>SEA-2427-Tonnage Handling-</v>
          </cell>
          <cell r="F101" t="str">
            <v>Sales Revenue</v>
          </cell>
          <cell r="G101">
            <v>-1006949.11</v>
          </cell>
          <cell r="J101">
            <v>-1006949.11</v>
          </cell>
        </row>
        <row r="102">
          <cell r="D102" t="str">
            <v>01-001-22010-000</v>
          </cell>
          <cell r="E102" t="str">
            <v>Accrued Bonus</v>
          </cell>
          <cell r="F102" t="str">
            <v>Accrued Expenses</v>
          </cell>
          <cell r="G102">
            <v>-990905.25</v>
          </cell>
          <cell r="J102">
            <v>-990905.25</v>
          </cell>
        </row>
        <row r="103">
          <cell r="D103" t="str">
            <v>01-001-20200-000</v>
          </cell>
          <cell r="E103" t="str">
            <v>Wages Payable</v>
          </cell>
          <cell r="F103" t="str">
            <v>Accrued Expenses</v>
          </cell>
          <cell r="G103">
            <v>-963893.63</v>
          </cell>
          <cell r="J103">
            <v>-963893.63</v>
          </cell>
        </row>
        <row r="104">
          <cell r="D104" t="str">
            <v>06-450-40300-000</v>
          </cell>
          <cell r="E104" t="str">
            <v>MIA-1601-Tonnage Handling</v>
          </cell>
          <cell r="F104" t="str">
            <v>Sales Revenue</v>
          </cell>
          <cell r="G104">
            <v>-940551.8</v>
          </cell>
          <cell r="J104">
            <v>-940551.8</v>
          </cell>
        </row>
        <row r="105">
          <cell r="D105" t="str">
            <v>01-145-40800-000</v>
          </cell>
          <cell r="E105" t="str">
            <v>JFK- 9-Charter Service-</v>
          </cell>
          <cell r="F105" t="str">
            <v>Sales Revenue</v>
          </cell>
          <cell r="G105">
            <v>-916995.25</v>
          </cell>
          <cell r="J105">
            <v>-916995.25</v>
          </cell>
        </row>
        <row r="106">
          <cell r="D106" t="str">
            <v>01-165-40100-000</v>
          </cell>
          <cell r="E106" t="str">
            <v>EWRSAS-Import Service Charge-</v>
          </cell>
          <cell r="F106" t="str">
            <v>Sales Revenue</v>
          </cell>
          <cell r="G106">
            <v>-901434.36</v>
          </cell>
          <cell r="J106">
            <v>-901434.36</v>
          </cell>
        </row>
        <row r="107">
          <cell r="D107" t="str">
            <v>05-000-20100-000</v>
          </cell>
          <cell r="E107" t="str">
            <v>Accounts Payable - Accrual</v>
          </cell>
          <cell r="F107" t="str">
            <v>Accrued Expenses</v>
          </cell>
          <cell r="G107">
            <v>-897689</v>
          </cell>
          <cell r="J107">
            <v>-897689</v>
          </cell>
        </row>
        <row r="108">
          <cell r="D108" t="str">
            <v>01-140-40100-000</v>
          </cell>
          <cell r="E108" t="str">
            <v>JFK-73-Import Service Charge-</v>
          </cell>
          <cell r="F108" t="str">
            <v>Sales Revenue</v>
          </cell>
          <cell r="G108">
            <v>-895619.5</v>
          </cell>
          <cell r="J108">
            <v>-895619.5</v>
          </cell>
        </row>
        <row r="109">
          <cell r="D109" t="str">
            <v>03-230-41030-000</v>
          </cell>
          <cell r="E109" t="str">
            <v>YYZ-2-Navcan Charges -Revenue</v>
          </cell>
          <cell r="F109" t="str">
            <v>Sales Revenue</v>
          </cell>
          <cell r="G109">
            <v>-884019.6</v>
          </cell>
          <cell r="J109">
            <v>-884019.6</v>
          </cell>
        </row>
        <row r="110">
          <cell r="D110" t="str">
            <v>05-742-43000-000</v>
          </cell>
          <cell r="E110" t="str">
            <v>MEM-USPS - Mail</v>
          </cell>
          <cell r="F110" t="str">
            <v>Sales Revenue</v>
          </cell>
          <cell r="G110">
            <v>-875939.6</v>
          </cell>
          <cell r="J110">
            <v>-875939.6</v>
          </cell>
        </row>
        <row r="111">
          <cell r="D111" t="str">
            <v>05-000-18110-000</v>
          </cell>
          <cell r="E111" t="str">
            <v>Corporate-Accum. Amortization -</v>
          </cell>
          <cell r="F111" t="str">
            <v>Intangible Assets</v>
          </cell>
          <cell r="G111">
            <v>-870777.64</v>
          </cell>
          <cell r="J111">
            <v>-870777.64</v>
          </cell>
        </row>
        <row r="112">
          <cell r="D112" t="str">
            <v>01-165-40200-000</v>
          </cell>
          <cell r="E112" t="str">
            <v>EWRSAS-Storage-</v>
          </cell>
          <cell r="F112" t="str">
            <v>Sales Revenue</v>
          </cell>
          <cell r="G112">
            <v>-865845.7</v>
          </cell>
          <cell r="J112">
            <v>-865845.7</v>
          </cell>
        </row>
        <row r="113">
          <cell r="D113" t="str">
            <v>05-000-16300-000</v>
          </cell>
          <cell r="E113" t="str">
            <v>Corporate-Accum. Depr. - Warehouse Hand.-</v>
          </cell>
          <cell r="F113" t="str">
            <v>PPE</v>
          </cell>
          <cell r="G113">
            <v>-859272.46</v>
          </cell>
          <cell r="J113">
            <v>-859272.46</v>
          </cell>
        </row>
        <row r="114">
          <cell r="D114" t="str">
            <v>01-170-40800-000</v>
          </cell>
          <cell r="E114" t="str">
            <v>IAH-GEN-Charter Service-</v>
          </cell>
          <cell r="F114" t="str">
            <v>Sales Revenue</v>
          </cell>
          <cell r="G114">
            <v>-854058.25</v>
          </cell>
          <cell r="J114">
            <v>-854058.25</v>
          </cell>
        </row>
        <row r="115">
          <cell r="D115" t="str">
            <v>06-510-40300-000</v>
          </cell>
          <cell r="E115" t="str">
            <v>AA-Tonnage Handling</v>
          </cell>
          <cell r="F115" t="str">
            <v>Sales Revenue</v>
          </cell>
          <cell r="G115">
            <v>-836538.84</v>
          </cell>
          <cell r="J115">
            <v>-836538.84</v>
          </cell>
        </row>
        <row r="116">
          <cell r="D116" t="str">
            <v>05-755-41900-000</v>
          </cell>
          <cell r="E116" t="str">
            <v>RNO-Labor Contracts</v>
          </cell>
          <cell r="F116" t="str">
            <v>Sales Revenue</v>
          </cell>
          <cell r="G116">
            <v>-832376.04</v>
          </cell>
          <cell r="J116">
            <v>-832376.04</v>
          </cell>
        </row>
        <row r="117">
          <cell r="D117" t="str">
            <v>06-000-18110-000</v>
          </cell>
          <cell r="E117" t="str">
            <v>Accum.Amortization- Customer Contracts</v>
          </cell>
          <cell r="F117" t="str">
            <v>Intangible Assets</v>
          </cell>
          <cell r="G117">
            <v>-823142.53</v>
          </cell>
          <cell r="J117">
            <v>-823142.53</v>
          </cell>
        </row>
        <row r="118">
          <cell r="D118" t="str">
            <v>05-773-41900-000</v>
          </cell>
          <cell r="E118" t="str">
            <v>SFO-Labor Contracts</v>
          </cell>
          <cell r="F118" t="str">
            <v>Sales Revenue</v>
          </cell>
          <cell r="G118">
            <v>-822690.1</v>
          </cell>
          <cell r="J118">
            <v>-822690.1</v>
          </cell>
        </row>
        <row r="119">
          <cell r="D119" t="str">
            <v>05-715-42010-000</v>
          </cell>
          <cell r="E119" t="str">
            <v>DEN-Passenger Handling</v>
          </cell>
          <cell r="F119" t="str">
            <v>Sales Revenue</v>
          </cell>
          <cell r="G119">
            <v>-818919.47</v>
          </cell>
          <cell r="J119">
            <v>-818919.47</v>
          </cell>
        </row>
        <row r="120">
          <cell r="D120" t="str">
            <v>06-000-16300-000</v>
          </cell>
          <cell r="E120" t="str">
            <v>Accum. Depr. - Warehouse Hand.</v>
          </cell>
          <cell r="F120" t="str">
            <v>PPE</v>
          </cell>
          <cell r="G120">
            <v>-800157.1</v>
          </cell>
          <cell r="J120">
            <v>-800157.1</v>
          </cell>
        </row>
        <row r="121">
          <cell r="D121" t="str">
            <v>03-230-40320-000</v>
          </cell>
          <cell r="E121" t="str">
            <v>YYZ-2-Airline Export Handling</v>
          </cell>
          <cell r="F121" t="str">
            <v>Sales Revenue</v>
          </cell>
          <cell r="G121">
            <v>-787985.26</v>
          </cell>
          <cell r="J121">
            <v>-787985.26</v>
          </cell>
        </row>
        <row r="122">
          <cell r="D122" t="str">
            <v>05-749-41100-000</v>
          </cell>
          <cell r="E122" t="str">
            <v>ORD-Ramp Services</v>
          </cell>
          <cell r="F122" t="str">
            <v>Sales Revenue</v>
          </cell>
          <cell r="G122">
            <v>-779689</v>
          </cell>
          <cell r="J122">
            <v>-779689</v>
          </cell>
        </row>
        <row r="123">
          <cell r="D123" t="str">
            <v>01-166-40300-000</v>
          </cell>
          <cell r="E123" t="str">
            <v>PHL-Tonnage Handling-</v>
          </cell>
          <cell r="F123" t="str">
            <v>Sales Revenue</v>
          </cell>
          <cell r="G123">
            <v>-749976.94</v>
          </cell>
          <cell r="J123">
            <v>-749976.94</v>
          </cell>
        </row>
        <row r="124">
          <cell r="D124" t="str">
            <v>05-767-43000-000</v>
          </cell>
          <cell r="E124" t="str">
            <v>SAT-USPS - Mail</v>
          </cell>
          <cell r="F124" t="str">
            <v>Sales Revenue</v>
          </cell>
          <cell r="G124">
            <v>-744555.46</v>
          </cell>
          <cell r="J124">
            <v>-744555.46</v>
          </cell>
        </row>
        <row r="125">
          <cell r="D125" t="str">
            <v>05-000-16700-000</v>
          </cell>
          <cell r="E125" t="str">
            <v>Accum. Depr.-IT Equipment</v>
          </cell>
          <cell r="F125" t="str">
            <v>PPE</v>
          </cell>
          <cell r="G125">
            <v>-741138.55</v>
          </cell>
          <cell r="J125">
            <v>-741138.55</v>
          </cell>
        </row>
        <row r="126">
          <cell r="D126" t="str">
            <v>01-001-16700-000</v>
          </cell>
          <cell r="E126" t="str">
            <v>Accum. Depr. -IT Equip..</v>
          </cell>
          <cell r="F126" t="str">
            <v>PPE</v>
          </cell>
          <cell r="G126">
            <v>-736482.18</v>
          </cell>
          <cell r="J126">
            <v>-736482.18</v>
          </cell>
        </row>
        <row r="127">
          <cell r="D127" t="str">
            <v>01-195-40100-000</v>
          </cell>
          <cell r="E127" t="str">
            <v>SEA-2427-Import Service Charge-</v>
          </cell>
          <cell r="F127" t="str">
            <v>Sales Revenue</v>
          </cell>
          <cell r="G127">
            <v>-728954.69</v>
          </cell>
          <cell r="J127">
            <v>-728954.69</v>
          </cell>
        </row>
        <row r="128">
          <cell r="D128" t="str">
            <v>05-750-41900-000</v>
          </cell>
          <cell r="E128" t="str">
            <v>PHX-Labor Contracts</v>
          </cell>
          <cell r="F128" t="str">
            <v>Sales Revenue</v>
          </cell>
          <cell r="G128">
            <v>-722070.28</v>
          </cell>
          <cell r="J128">
            <v>-722070.28</v>
          </cell>
        </row>
        <row r="129">
          <cell r="D129" t="str">
            <v>05-725-41100-000</v>
          </cell>
          <cell r="E129" t="str">
            <v>HSV-Ramp Services</v>
          </cell>
          <cell r="F129" t="str">
            <v>Sales Revenue</v>
          </cell>
          <cell r="G129">
            <v>-709540</v>
          </cell>
          <cell r="J129">
            <v>-709540</v>
          </cell>
        </row>
        <row r="130">
          <cell r="D130" t="str">
            <v>03-002-37105-000</v>
          </cell>
          <cell r="E130" t="str">
            <v>CAS Canada-SGA- R/E Prior Yr. Adjustment</v>
          </cell>
          <cell r="F130" t="str">
            <v>Retained Earnings</v>
          </cell>
          <cell r="G130">
            <v>-701312.44</v>
          </cell>
          <cell r="J130">
            <v>-701312.44</v>
          </cell>
        </row>
        <row r="131">
          <cell r="D131" t="str">
            <v>03-240-40100-000</v>
          </cell>
          <cell r="E131" t="str">
            <v>YUL-800-Import Service Charge</v>
          </cell>
          <cell r="F131" t="str">
            <v>Sales Revenue</v>
          </cell>
          <cell r="G131">
            <v>-697723.8</v>
          </cell>
          <cell r="J131">
            <v>-697723.8</v>
          </cell>
        </row>
        <row r="132">
          <cell r="D132" t="str">
            <v>05-745-43000-000</v>
          </cell>
          <cell r="E132" t="str">
            <v>MSY-USPS - Mail</v>
          </cell>
          <cell r="F132" t="str">
            <v>Sales Revenue</v>
          </cell>
          <cell r="G132">
            <v>-684318.44</v>
          </cell>
          <cell r="J132">
            <v>-684318.44</v>
          </cell>
        </row>
        <row r="133">
          <cell r="D133" t="str">
            <v>05-757-41900-000</v>
          </cell>
          <cell r="E133" t="str">
            <v>LAS-Labor Contracts</v>
          </cell>
          <cell r="F133" t="str">
            <v>Sales Revenue</v>
          </cell>
          <cell r="G133">
            <v>-679738.81</v>
          </cell>
          <cell r="J133">
            <v>-679738.81</v>
          </cell>
        </row>
        <row r="134">
          <cell r="D134" t="str">
            <v>03-240-40320-000</v>
          </cell>
          <cell r="E134" t="str">
            <v>YUL-800-Airline Export Handling</v>
          </cell>
          <cell r="F134" t="str">
            <v>Sales Revenue</v>
          </cell>
          <cell r="G134">
            <v>-678091.63</v>
          </cell>
          <cell r="J134">
            <v>-678091.63</v>
          </cell>
        </row>
        <row r="135">
          <cell r="D135" t="str">
            <v>05-706-43000-000</v>
          </cell>
          <cell r="E135" t="str">
            <v>AUS-USPS - Mail</v>
          </cell>
          <cell r="F135" t="str">
            <v>Sales Revenue</v>
          </cell>
          <cell r="G135">
            <v>-674715.17</v>
          </cell>
          <cell r="J135">
            <v>-674715.17</v>
          </cell>
        </row>
        <row r="136">
          <cell r="D136" t="str">
            <v>06-461-49999-000</v>
          </cell>
          <cell r="E136" t="str">
            <v>MIA-708-SG&amp;A - DCAD Fees</v>
          </cell>
          <cell r="F136" t="str">
            <v>Sales Revenue</v>
          </cell>
          <cell r="G136">
            <v>-663643.16</v>
          </cell>
          <cell r="J136">
            <v>-663643.16</v>
          </cell>
        </row>
        <row r="137">
          <cell r="D137" t="str">
            <v>01-100-41100-000</v>
          </cell>
          <cell r="E137" t="str">
            <v>JFK-261-Ramp Services-</v>
          </cell>
          <cell r="F137" t="str">
            <v>Sales Revenue</v>
          </cell>
          <cell r="G137">
            <v>-644806.03</v>
          </cell>
          <cell r="J137">
            <v>-644806.03</v>
          </cell>
        </row>
        <row r="138">
          <cell r="D138" t="str">
            <v>06-500-40100-000</v>
          </cell>
          <cell r="E138" t="str">
            <v>B702-Import Service Charge</v>
          </cell>
          <cell r="F138" t="str">
            <v>Sales Revenue</v>
          </cell>
          <cell r="G138">
            <v>-640155.51</v>
          </cell>
          <cell r="J138">
            <v>-640155.51</v>
          </cell>
        </row>
        <row r="139">
          <cell r="D139" t="str">
            <v>01-001-29800-000</v>
          </cell>
          <cell r="E139" t="str">
            <v>Deferred Tax Liability - Non Current</v>
          </cell>
          <cell r="F139" t="str">
            <v>Deferred Tax Liability - Non Current</v>
          </cell>
          <cell r="G139">
            <v>-630558</v>
          </cell>
          <cell r="J139">
            <v>-630558</v>
          </cell>
        </row>
        <row r="140">
          <cell r="D140" t="str">
            <v>06-000-20200-000</v>
          </cell>
          <cell r="E140" t="str">
            <v>Wages Payable</v>
          </cell>
          <cell r="F140" t="str">
            <v>Accrued Expenses</v>
          </cell>
          <cell r="G140">
            <v>-623551.76</v>
          </cell>
          <cell r="J140">
            <v>-623551.76</v>
          </cell>
        </row>
        <row r="141">
          <cell r="D141" t="str">
            <v>05-710-41300-000</v>
          </cell>
          <cell r="E141" t="str">
            <v>DFW-B1639-Building Rent</v>
          </cell>
          <cell r="F141" t="str">
            <v>Sales Revenue</v>
          </cell>
          <cell r="G141">
            <v>-622202.73</v>
          </cell>
          <cell r="J141">
            <v>-622202.73</v>
          </cell>
        </row>
        <row r="142">
          <cell r="D142" t="str">
            <v>03-002-30200-000</v>
          </cell>
          <cell r="E142" t="str">
            <v>Common Shares</v>
          </cell>
          <cell r="F142" t="str">
            <v>Additional Paid-in Capital</v>
          </cell>
          <cell r="G142">
            <v>-620325.11</v>
          </cell>
          <cell r="J142">
            <v>-620325.11</v>
          </cell>
        </row>
        <row r="143">
          <cell r="D143" t="str">
            <v>01-001-29901-000</v>
          </cell>
          <cell r="E143" t="str">
            <v>Non Current Deferred Rent</v>
          </cell>
          <cell r="F143" t="str">
            <v>Deferred Rent</v>
          </cell>
          <cell r="G143">
            <v>-618115</v>
          </cell>
          <cell r="J143">
            <v>-618115</v>
          </cell>
        </row>
        <row r="144">
          <cell r="D144" t="str">
            <v>07-000-16300-000</v>
          </cell>
          <cell r="E144" t="str">
            <v>Accum. Depr. - Warehouse Hand.</v>
          </cell>
          <cell r="F144" t="str">
            <v>PPE</v>
          </cell>
          <cell r="G144">
            <v>-602693.55000000005</v>
          </cell>
          <cell r="J144">
            <v>-602693.55000000005</v>
          </cell>
        </row>
        <row r="145">
          <cell r="D145" t="str">
            <v>05-740-41900-000</v>
          </cell>
          <cell r="E145" t="str">
            <v>LIT-Labor Contracts</v>
          </cell>
          <cell r="F145" t="str">
            <v>Sales Revenue</v>
          </cell>
          <cell r="G145">
            <v>-597760.07999999996</v>
          </cell>
          <cell r="J145">
            <v>-597760.07999999996</v>
          </cell>
        </row>
        <row r="146">
          <cell r="D146" t="str">
            <v>05-746-43000-000</v>
          </cell>
          <cell r="E146" t="str">
            <v>MOB-USPS - Mail</v>
          </cell>
          <cell r="F146" t="str">
            <v>Sales Revenue</v>
          </cell>
          <cell r="G146">
            <v>-586954.02</v>
          </cell>
          <cell r="J146">
            <v>-586954.02</v>
          </cell>
        </row>
        <row r="147">
          <cell r="D147" t="str">
            <v>03-240-40310-000</v>
          </cell>
          <cell r="E147" t="str">
            <v>YUL-800-Airline Import Handling</v>
          </cell>
          <cell r="F147" t="str">
            <v>Sales Revenue</v>
          </cell>
          <cell r="G147">
            <v>-578215.39</v>
          </cell>
          <cell r="J147">
            <v>-578215.39</v>
          </cell>
        </row>
        <row r="148">
          <cell r="D148" t="str">
            <v>05-715-41900-000</v>
          </cell>
          <cell r="E148" t="str">
            <v>DEN-Labor Contracts</v>
          </cell>
          <cell r="F148" t="str">
            <v>Sales Revenue</v>
          </cell>
          <cell r="G148">
            <v>-576693.96</v>
          </cell>
          <cell r="J148">
            <v>-576693.96</v>
          </cell>
        </row>
        <row r="149">
          <cell r="D149" t="str">
            <v>01-120-40600-000</v>
          </cell>
          <cell r="E149" t="str">
            <v>JFK-151-TSA Billing-</v>
          </cell>
          <cell r="F149" t="str">
            <v>Sales Revenue</v>
          </cell>
          <cell r="G149">
            <v>-568348.23</v>
          </cell>
          <cell r="J149">
            <v>-568348.23</v>
          </cell>
        </row>
        <row r="150">
          <cell r="D150" t="str">
            <v>01-125-41100-000</v>
          </cell>
          <cell r="E150" t="str">
            <v>JFK-76-Ramp Services-</v>
          </cell>
          <cell r="F150" t="str">
            <v>Sales Revenue</v>
          </cell>
          <cell r="G150">
            <v>-558303.39</v>
          </cell>
          <cell r="J150">
            <v>-558303.39</v>
          </cell>
        </row>
        <row r="151">
          <cell r="D151" t="str">
            <v>05-745-41900-000</v>
          </cell>
          <cell r="E151" t="str">
            <v>MSY-Labor Contracts</v>
          </cell>
          <cell r="F151" t="str">
            <v>Sales Revenue</v>
          </cell>
          <cell r="G151">
            <v>-545311.41</v>
          </cell>
          <cell r="J151">
            <v>-545311.41</v>
          </cell>
        </row>
        <row r="152">
          <cell r="D152" t="str">
            <v>01-001-18115-000</v>
          </cell>
          <cell r="E152" t="str">
            <v>Accum. Amortization - Capitalized Loan Cost</v>
          </cell>
          <cell r="F152" t="str">
            <v>Intangible Assets</v>
          </cell>
          <cell r="G152">
            <v>-531028.63</v>
          </cell>
          <cell r="J152">
            <v>-531028.63</v>
          </cell>
        </row>
        <row r="153">
          <cell r="D153" t="str">
            <v>01-001-20478-000</v>
          </cell>
          <cell r="E153" t="str">
            <v>Interest Payable-ICV CAS Sub-Debt Holding</v>
          </cell>
          <cell r="F153" t="str">
            <v>Accrued Expenses</v>
          </cell>
          <cell r="G153">
            <v>-516466.42</v>
          </cell>
          <cell r="J153">
            <v>-516466.42</v>
          </cell>
        </row>
        <row r="154">
          <cell r="D154" t="str">
            <v>05-770-41900-000</v>
          </cell>
          <cell r="E154" t="str">
            <v>SGF-Labor Contracts</v>
          </cell>
          <cell r="F154" t="str">
            <v>Sales Revenue</v>
          </cell>
          <cell r="G154">
            <v>-512629.08</v>
          </cell>
          <cell r="J154">
            <v>-512629.08</v>
          </cell>
        </row>
        <row r="155">
          <cell r="D155" t="str">
            <v>06-461-40500-000</v>
          </cell>
          <cell r="E155" t="str">
            <v>MIA-708-DG/RA Billing Revenue</v>
          </cell>
          <cell r="F155" t="str">
            <v>Sales Revenue</v>
          </cell>
          <cell r="G155">
            <v>-506539.5</v>
          </cell>
          <cell r="J155">
            <v>-506539.5</v>
          </cell>
        </row>
        <row r="156">
          <cell r="D156" t="str">
            <v>01-135-40400-000</v>
          </cell>
          <cell r="E156" t="str">
            <v>JFK-66-Mail-</v>
          </cell>
          <cell r="F156" t="str">
            <v>Sales Revenue</v>
          </cell>
          <cell r="G156">
            <v>-502969.5</v>
          </cell>
          <cell r="J156">
            <v>-502969.5</v>
          </cell>
        </row>
        <row r="157">
          <cell r="D157" t="str">
            <v>05-748-43000-000</v>
          </cell>
          <cell r="E157" t="str">
            <v>OKC-USPS - Mail</v>
          </cell>
          <cell r="F157" t="str">
            <v>Sales Revenue</v>
          </cell>
          <cell r="G157">
            <v>-497006.72</v>
          </cell>
          <cell r="J157">
            <v>-497006.72</v>
          </cell>
        </row>
        <row r="158">
          <cell r="D158" t="str">
            <v>01-001-19601-000</v>
          </cell>
          <cell r="E158" t="str">
            <v>Acc Amort - Term. Fee Sublease</v>
          </cell>
          <cell r="F158" t="str">
            <v>Security Deposits &amp; Other Non Current Assets</v>
          </cell>
          <cell r="G158">
            <v>-494838.73</v>
          </cell>
          <cell r="J158">
            <v>-494838.73</v>
          </cell>
        </row>
        <row r="159">
          <cell r="D159" t="str">
            <v>05-706-41900-000</v>
          </cell>
          <cell r="E159" t="str">
            <v>AUS-Labor Contracts</v>
          </cell>
          <cell r="F159" t="str">
            <v>Sales Revenue</v>
          </cell>
          <cell r="G159">
            <v>-493933.57</v>
          </cell>
          <cell r="J159">
            <v>-493933.57</v>
          </cell>
        </row>
        <row r="160">
          <cell r="D160" t="str">
            <v>03-240-40110-000</v>
          </cell>
          <cell r="E160" t="str">
            <v>YUL-800-Forwarder Import Handling</v>
          </cell>
          <cell r="F160" t="str">
            <v>Sales Revenue</v>
          </cell>
          <cell r="G160">
            <v>-491638.75</v>
          </cell>
          <cell r="J160">
            <v>-491638.75</v>
          </cell>
        </row>
        <row r="161">
          <cell r="D161" t="str">
            <v>05-704-42010-000</v>
          </cell>
          <cell r="E161" t="str">
            <v>ATL-Passenger Handling</v>
          </cell>
          <cell r="F161" t="str">
            <v>Sales Revenue</v>
          </cell>
          <cell r="G161">
            <v>-484550</v>
          </cell>
          <cell r="J161">
            <v>-484550</v>
          </cell>
        </row>
        <row r="162">
          <cell r="D162" t="str">
            <v>05-706-40800-000</v>
          </cell>
          <cell r="E162" t="str">
            <v>AUS-Charter Service</v>
          </cell>
          <cell r="F162" t="str">
            <v>Sales Revenue</v>
          </cell>
          <cell r="G162">
            <v>-474941.08</v>
          </cell>
          <cell r="J162">
            <v>-474941.08</v>
          </cell>
        </row>
        <row r="163">
          <cell r="D163" t="str">
            <v>05-738-41900-000</v>
          </cell>
          <cell r="E163" t="str">
            <v>LAX-Labor Contracts</v>
          </cell>
          <cell r="F163" t="str">
            <v>Sales Revenue</v>
          </cell>
          <cell r="G163">
            <v>-472817.63</v>
          </cell>
          <cell r="J163">
            <v>-472817.63</v>
          </cell>
        </row>
        <row r="164">
          <cell r="D164" t="str">
            <v>05-737-40800-000</v>
          </cell>
          <cell r="E164" t="str">
            <v>IND-Charter Service</v>
          </cell>
          <cell r="F164" t="str">
            <v>Sales Revenue</v>
          </cell>
          <cell r="G164">
            <v>-470230.26</v>
          </cell>
          <cell r="J164">
            <v>-470230.26</v>
          </cell>
        </row>
        <row r="165">
          <cell r="D165" t="str">
            <v>05-739-41900-000</v>
          </cell>
          <cell r="E165" t="str">
            <v>LFT-Labor Contracts</v>
          </cell>
          <cell r="F165" t="str">
            <v>Sales Revenue</v>
          </cell>
          <cell r="G165">
            <v>-469479.84</v>
          </cell>
          <cell r="J165">
            <v>-469479.84</v>
          </cell>
        </row>
        <row r="166">
          <cell r="D166" t="str">
            <v>01-100-40600-000</v>
          </cell>
          <cell r="E166" t="str">
            <v>JFK-261-TSA Billing-</v>
          </cell>
          <cell r="F166" t="str">
            <v>Sales Revenue</v>
          </cell>
          <cell r="G166">
            <v>-467984.2</v>
          </cell>
          <cell r="J166">
            <v>-467984.2</v>
          </cell>
        </row>
        <row r="167">
          <cell r="D167" t="str">
            <v>06-455-40100-000</v>
          </cell>
          <cell r="E167" t="str">
            <v>MIA-706-Import Service Charge</v>
          </cell>
          <cell r="F167" t="str">
            <v>Sales Revenue</v>
          </cell>
          <cell r="G167">
            <v>-460767.94</v>
          </cell>
          <cell r="J167">
            <v>-460767.94</v>
          </cell>
        </row>
        <row r="168">
          <cell r="D168" t="str">
            <v>01-001-24451-000</v>
          </cell>
          <cell r="E168" t="str">
            <v>Deferred Revenue-Epic Prepaid</v>
          </cell>
          <cell r="F168" t="str">
            <v>Accrued Expenses</v>
          </cell>
          <cell r="G168">
            <v>-458784.69</v>
          </cell>
          <cell r="J168">
            <v>-458784.69</v>
          </cell>
        </row>
        <row r="169">
          <cell r="D169" t="str">
            <v>01-120-40500-000</v>
          </cell>
          <cell r="E169" t="str">
            <v>JFK-151-DG/RA Billing Revenue-</v>
          </cell>
          <cell r="F169" t="str">
            <v>Sales Revenue</v>
          </cell>
          <cell r="G169">
            <v>-451969.23</v>
          </cell>
          <cell r="J169">
            <v>-451969.23</v>
          </cell>
        </row>
        <row r="170">
          <cell r="D170" t="str">
            <v>06-455-41000-000</v>
          </cell>
          <cell r="E170" t="str">
            <v>MIA-706-Reimbursed Charges</v>
          </cell>
          <cell r="F170" t="str">
            <v>Sales Revenue</v>
          </cell>
          <cell r="G170">
            <v>-442992.67</v>
          </cell>
          <cell r="J170">
            <v>-442992.67</v>
          </cell>
        </row>
        <row r="171">
          <cell r="D171" t="str">
            <v>01-165-41100-000</v>
          </cell>
          <cell r="E171" t="str">
            <v>EWRSAS- Ramp Services-</v>
          </cell>
          <cell r="F171" t="str">
            <v>Sales Revenue</v>
          </cell>
          <cell r="G171">
            <v>-435863.17</v>
          </cell>
          <cell r="J171">
            <v>-435863.17</v>
          </cell>
        </row>
        <row r="172">
          <cell r="D172" t="str">
            <v>06-000-20000-000</v>
          </cell>
          <cell r="E172" t="str">
            <v>Accounts Payable</v>
          </cell>
          <cell r="F172" t="str">
            <v>Accounts Payable</v>
          </cell>
          <cell r="G172">
            <v>-428775.75</v>
          </cell>
          <cell r="J172">
            <v>-428775.75</v>
          </cell>
        </row>
        <row r="173">
          <cell r="D173" t="str">
            <v>05-726-43000-000</v>
          </cell>
          <cell r="E173" t="str">
            <v>GFK-USPS - Mail</v>
          </cell>
          <cell r="F173" t="str">
            <v>Sales Revenue</v>
          </cell>
          <cell r="G173">
            <v>-427954.88</v>
          </cell>
          <cell r="J173">
            <v>-427954.88</v>
          </cell>
        </row>
        <row r="174">
          <cell r="D174" t="str">
            <v>01-175-40100-000</v>
          </cell>
          <cell r="E174" t="str">
            <v>DFW-Import Service Charge-</v>
          </cell>
          <cell r="F174" t="str">
            <v>Sales Revenue</v>
          </cell>
          <cell r="G174">
            <v>-425550.35</v>
          </cell>
          <cell r="J174">
            <v>-425550.35</v>
          </cell>
        </row>
        <row r="175">
          <cell r="D175" t="str">
            <v>01-195-40200-000</v>
          </cell>
          <cell r="E175" t="str">
            <v>SEA-2427-Storage-</v>
          </cell>
          <cell r="F175" t="str">
            <v>Sales Revenue</v>
          </cell>
          <cell r="G175">
            <v>-421762.17</v>
          </cell>
          <cell r="J175">
            <v>-421762.17</v>
          </cell>
        </row>
        <row r="176">
          <cell r="D176" t="str">
            <v>01-178-41900-000</v>
          </cell>
          <cell r="E176" t="str">
            <v>OKC-UPS-Labor Contracts</v>
          </cell>
          <cell r="F176" t="str">
            <v>Sales Revenue</v>
          </cell>
          <cell r="G176">
            <v>-419784.63</v>
          </cell>
          <cell r="J176">
            <v>-419784.63</v>
          </cell>
        </row>
        <row r="177">
          <cell r="D177" t="str">
            <v>01-170-40100-000</v>
          </cell>
          <cell r="E177" t="str">
            <v>IAH-GEN-Import Service Charge-</v>
          </cell>
          <cell r="F177" t="str">
            <v>Sales Revenue</v>
          </cell>
          <cell r="G177">
            <v>-418385.79</v>
          </cell>
          <cell r="J177">
            <v>-418385.79</v>
          </cell>
        </row>
        <row r="178">
          <cell r="D178" t="str">
            <v>09-004-24905-000</v>
          </cell>
          <cell r="E178" t="str">
            <v>Due to CAS -</v>
          </cell>
          <cell r="F178" t="str">
            <v>Intercompany Payables</v>
          </cell>
          <cell r="G178">
            <v>-413253.03</v>
          </cell>
          <cell r="I178">
            <v>413253.03</v>
          </cell>
          <cell r="J178">
            <v>0</v>
          </cell>
        </row>
        <row r="179">
          <cell r="D179" t="str">
            <v>06-520-40300-000</v>
          </cell>
          <cell r="E179" t="str">
            <v>Forwarding-PHS-Tonnage Handling</v>
          </cell>
          <cell r="F179" t="str">
            <v>Sales Revenue</v>
          </cell>
          <cell r="G179">
            <v>-408555.06</v>
          </cell>
          <cell r="J179">
            <v>-408555.06</v>
          </cell>
        </row>
        <row r="180">
          <cell r="D180" t="str">
            <v>05-747-40800-000</v>
          </cell>
          <cell r="E180" t="str">
            <v>MCI-156-Charter Service</v>
          </cell>
          <cell r="F180" t="str">
            <v>Sales Revenue</v>
          </cell>
          <cell r="G180">
            <v>-408470.03</v>
          </cell>
          <cell r="J180">
            <v>-408470.03</v>
          </cell>
        </row>
        <row r="181">
          <cell r="D181" t="str">
            <v>05-769-41900-000</v>
          </cell>
          <cell r="E181" t="str">
            <v>SHV-Labor Contracts</v>
          </cell>
          <cell r="F181" t="str">
            <v>Sales Revenue</v>
          </cell>
          <cell r="G181">
            <v>-400490.79</v>
          </cell>
          <cell r="J181">
            <v>-400490.79</v>
          </cell>
        </row>
        <row r="182">
          <cell r="D182" t="str">
            <v>03-002-82500-000</v>
          </cell>
          <cell r="E182" t="str">
            <v>SG&amp;A-Misc. Income</v>
          </cell>
          <cell r="F182" t="str">
            <v>Other Non-Operating Income/Expenses</v>
          </cell>
          <cell r="G182">
            <v>-399144.09</v>
          </cell>
          <cell r="J182">
            <v>-399144.09</v>
          </cell>
        </row>
        <row r="183">
          <cell r="D183" t="str">
            <v>05-769-43000-000</v>
          </cell>
          <cell r="E183" t="str">
            <v>SHV-USPS - Mail</v>
          </cell>
          <cell r="F183" t="str">
            <v>Sales Revenue</v>
          </cell>
          <cell r="G183">
            <v>-397644.53</v>
          </cell>
          <cell r="J183">
            <v>-397644.53</v>
          </cell>
        </row>
        <row r="184">
          <cell r="D184" t="str">
            <v>01-156-41900-000</v>
          </cell>
          <cell r="E184" t="str">
            <v xml:space="preserve"> -IAD-UPS-Labor Contracts-</v>
          </cell>
          <cell r="F184" t="str">
            <v>Sales Revenue</v>
          </cell>
          <cell r="G184">
            <v>-392413.37</v>
          </cell>
          <cell r="J184">
            <v>-392413.37</v>
          </cell>
        </row>
        <row r="185">
          <cell r="D185" t="str">
            <v>05-737-41100-000</v>
          </cell>
          <cell r="E185" t="str">
            <v>IND-Ramp Services</v>
          </cell>
          <cell r="F185" t="str">
            <v>Sales Revenue</v>
          </cell>
          <cell r="G185">
            <v>-388552.15</v>
          </cell>
          <cell r="J185">
            <v>-388552.15</v>
          </cell>
        </row>
        <row r="186">
          <cell r="D186" t="str">
            <v>01-001-20475-000</v>
          </cell>
          <cell r="E186" t="str">
            <v>Interest Payable-ICV CAS Group Holding</v>
          </cell>
          <cell r="F186" t="str">
            <v>Accrued Expenses</v>
          </cell>
          <cell r="G186">
            <v>-385754.38</v>
          </cell>
          <cell r="J186">
            <v>-385754.38</v>
          </cell>
        </row>
        <row r="187">
          <cell r="D187" t="str">
            <v>01-175-41100-000</v>
          </cell>
          <cell r="E187" t="str">
            <v>DFW-Ramp Services-</v>
          </cell>
          <cell r="F187" t="str">
            <v>Sales Revenue</v>
          </cell>
          <cell r="G187">
            <v>-384580.81</v>
          </cell>
          <cell r="J187">
            <v>-384580.81</v>
          </cell>
        </row>
        <row r="188">
          <cell r="D188" t="str">
            <v>06-460-40200-000</v>
          </cell>
          <cell r="E188" t="str">
            <v>MIA-707-Storage</v>
          </cell>
          <cell r="F188" t="str">
            <v>Sales Revenue</v>
          </cell>
          <cell r="G188">
            <v>-383784.48</v>
          </cell>
          <cell r="J188">
            <v>-383784.48</v>
          </cell>
        </row>
        <row r="189">
          <cell r="D189" t="str">
            <v>06-470-49999-000</v>
          </cell>
          <cell r="E189" t="str">
            <v>MIA-RAMP-SG&amp;A - DCAD Fees</v>
          </cell>
          <cell r="F189" t="str">
            <v>Sales Revenue</v>
          </cell>
          <cell r="G189">
            <v>-381777.59</v>
          </cell>
          <cell r="J189">
            <v>-381777.59</v>
          </cell>
        </row>
        <row r="190">
          <cell r="D190" t="str">
            <v>01-135-41100-000</v>
          </cell>
          <cell r="E190" t="str">
            <v>JFK-66-Ramp Services-</v>
          </cell>
          <cell r="F190" t="str">
            <v>Sales Revenue</v>
          </cell>
          <cell r="G190">
            <v>-377500</v>
          </cell>
          <cell r="J190">
            <v>-377500</v>
          </cell>
        </row>
        <row r="191">
          <cell r="D191" t="str">
            <v>01-151-40100-000</v>
          </cell>
          <cell r="E191" t="str">
            <v>IAD-6-EK Import Service Charge-</v>
          </cell>
          <cell r="F191" t="str">
            <v>Sales Revenue</v>
          </cell>
          <cell r="G191">
            <v>-376784.27</v>
          </cell>
          <cell r="J191">
            <v>-376784.27</v>
          </cell>
        </row>
        <row r="192">
          <cell r="D192" t="str">
            <v>03-002-18110-000</v>
          </cell>
          <cell r="E192" t="str">
            <v>Accum. Amort. - Intangibles</v>
          </cell>
          <cell r="F192" t="str">
            <v>Intangible Assets</v>
          </cell>
          <cell r="G192">
            <v>-373535.47</v>
          </cell>
          <cell r="J192">
            <v>-373535.47</v>
          </cell>
        </row>
        <row r="193">
          <cell r="D193" t="str">
            <v>05-759-41900-000</v>
          </cell>
          <cell r="E193" t="str">
            <v>MHR-Labor Contracts</v>
          </cell>
          <cell r="F193" t="str">
            <v>Sales Revenue</v>
          </cell>
          <cell r="G193">
            <v>-371267.11</v>
          </cell>
          <cell r="J193">
            <v>-371267.11</v>
          </cell>
        </row>
        <row r="194">
          <cell r="D194" t="str">
            <v>01-145-40600-000</v>
          </cell>
          <cell r="E194" t="str">
            <v>JFK- 9-TSA Billing-</v>
          </cell>
          <cell r="F194" t="str">
            <v>Sales Revenue</v>
          </cell>
          <cell r="G194">
            <v>-370162.98</v>
          </cell>
          <cell r="J194">
            <v>-370162.98</v>
          </cell>
        </row>
        <row r="195">
          <cell r="D195" t="str">
            <v>01-140-40200-000</v>
          </cell>
          <cell r="E195" t="str">
            <v>JFK-73-Storage-</v>
          </cell>
          <cell r="F195" t="str">
            <v>Sales Revenue</v>
          </cell>
          <cell r="G195">
            <v>-366601.55</v>
          </cell>
          <cell r="J195">
            <v>-366601.55</v>
          </cell>
        </row>
        <row r="196">
          <cell r="D196" t="str">
            <v>05-735-41900-000</v>
          </cell>
          <cell r="E196" t="str">
            <v>JAN-Labor Contracts</v>
          </cell>
          <cell r="F196" t="str">
            <v>Sales Revenue</v>
          </cell>
          <cell r="G196">
            <v>-366544.56</v>
          </cell>
          <cell r="J196">
            <v>-366544.56</v>
          </cell>
        </row>
        <row r="197">
          <cell r="D197" t="str">
            <v>05-000-20200-000</v>
          </cell>
          <cell r="E197" t="str">
            <v>Wages Payable</v>
          </cell>
          <cell r="F197" t="str">
            <v>Accrued Expenses</v>
          </cell>
          <cell r="G197">
            <v>-366375.02</v>
          </cell>
          <cell r="J197">
            <v>-366375.02</v>
          </cell>
        </row>
        <row r="198">
          <cell r="D198" t="str">
            <v>05-731-43000-000</v>
          </cell>
          <cell r="E198" t="str">
            <v>ICT-USPS - Mail</v>
          </cell>
          <cell r="F198" t="str">
            <v>Sales Revenue</v>
          </cell>
          <cell r="G198">
            <v>-357388.84</v>
          </cell>
          <cell r="J198">
            <v>-357388.84</v>
          </cell>
        </row>
        <row r="199">
          <cell r="D199" t="str">
            <v>06-480-40300-000</v>
          </cell>
          <cell r="E199" t="str">
            <v>FLL-6-Tonnage Handling</v>
          </cell>
          <cell r="F199" t="str">
            <v>Sales Revenue</v>
          </cell>
          <cell r="G199">
            <v>-353179.31</v>
          </cell>
          <cell r="J199">
            <v>-353179.31</v>
          </cell>
        </row>
        <row r="200">
          <cell r="D200" t="str">
            <v>06-475-41600-000</v>
          </cell>
          <cell r="E200" t="str">
            <v>MIA-TRUCKING-Trucking</v>
          </cell>
          <cell r="F200" t="str">
            <v>Sales Revenue</v>
          </cell>
          <cell r="G200">
            <v>-351345.85</v>
          </cell>
          <cell r="J200">
            <v>-351345.85</v>
          </cell>
        </row>
        <row r="201">
          <cell r="D201" t="str">
            <v>03-002-16300-000</v>
          </cell>
          <cell r="E201" t="str">
            <v>Accum. Depr. - Warehouse Handlng Equipment</v>
          </cell>
          <cell r="F201" t="str">
            <v>PPE</v>
          </cell>
          <cell r="G201">
            <v>-350483.09</v>
          </cell>
          <cell r="J201">
            <v>-350483.09</v>
          </cell>
        </row>
        <row r="202">
          <cell r="D202" t="str">
            <v>05-730-42200-000</v>
          </cell>
          <cell r="E202" t="str">
            <v>IAH-B19175-Flat Rate Equipment Charges</v>
          </cell>
          <cell r="F202" t="str">
            <v>Sales Revenue</v>
          </cell>
          <cell r="G202">
            <v>-349595.81</v>
          </cell>
          <cell r="J202">
            <v>-349595.81</v>
          </cell>
        </row>
        <row r="203">
          <cell r="D203" t="str">
            <v>01-166-40400-000</v>
          </cell>
          <cell r="E203" t="str">
            <v>PHL-Mail-</v>
          </cell>
          <cell r="F203" t="str">
            <v>Sales Revenue</v>
          </cell>
          <cell r="G203">
            <v>-349165.82</v>
          </cell>
          <cell r="J203">
            <v>-349165.82</v>
          </cell>
        </row>
        <row r="204">
          <cell r="D204" t="str">
            <v>06-453-40200-000</v>
          </cell>
          <cell r="E204" t="str">
            <v>MIA 707 (Atlas)- Storage</v>
          </cell>
          <cell r="F204" t="str">
            <v>Sales Revenue</v>
          </cell>
          <cell r="G204">
            <v>-337387.24</v>
          </cell>
          <cell r="J204">
            <v>-337387.24</v>
          </cell>
        </row>
        <row r="205">
          <cell r="D205" t="str">
            <v>06-455-41600-000</v>
          </cell>
          <cell r="E205" t="str">
            <v>MIA-706-Trucking</v>
          </cell>
          <cell r="F205" t="str">
            <v>Sales Revenue</v>
          </cell>
          <cell r="G205">
            <v>-337208.98</v>
          </cell>
          <cell r="J205">
            <v>-337208.98</v>
          </cell>
        </row>
        <row r="206">
          <cell r="D206" t="str">
            <v>01-314-41100-000</v>
          </cell>
          <cell r="E206" t="str">
            <v>IAH-PAX Ramp Services-</v>
          </cell>
          <cell r="F206" t="str">
            <v>Sales Revenue</v>
          </cell>
          <cell r="G206">
            <v>-335885</v>
          </cell>
          <cell r="J206">
            <v>-335885</v>
          </cell>
        </row>
        <row r="207">
          <cell r="D207" t="str">
            <v>06-455-49999-000</v>
          </cell>
          <cell r="E207" t="str">
            <v>MIA-706-SG&amp;A - DCAD Fees</v>
          </cell>
          <cell r="F207" t="str">
            <v>Sales Revenue</v>
          </cell>
          <cell r="G207">
            <v>-335004.48</v>
          </cell>
          <cell r="J207">
            <v>-335004.48</v>
          </cell>
        </row>
        <row r="208">
          <cell r="D208" t="str">
            <v>05-000-20202-000</v>
          </cell>
          <cell r="E208" t="str">
            <v>Vacation Payable</v>
          </cell>
          <cell r="F208" t="str">
            <v>Accrued Expenses</v>
          </cell>
          <cell r="G208">
            <v>-333223.44</v>
          </cell>
          <cell r="J208">
            <v>-333223.44</v>
          </cell>
        </row>
        <row r="209">
          <cell r="D209" t="str">
            <v>05-744-41900-000</v>
          </cell>
          <cell r="E209" t="str">
            <v>MSP-7550-Labor Contracts</v>
          </cell>
          <cell r="F209" t="str">
            <v>Sales Revenue</v>
          </cell>
          <cell r="G209">
            <v>-333184.69</v>
          </cell>
          <cell r="J209">
            <v>-333184.69</v>
          </cell>
        </row>
        <row r="210">
          <cell r="D210" t="str">
            <v>01-100-41500-000</v>
          </cell>
          <cell r="E210" t="str">
            <v>JFK-261-Other Charges-</v>
          </cell>
          <cell r="F210" t="str">
            <v>Sales Revenue</v>
          </cell>
          <cell r="G210">
            <v>-329441.75</v>
          </cell>
          <cell r="J210">
            <v>-329441.75</v>
          </cell>
        </row>
        <row r="211">
          <cell r="D211" t="str">
            <v>05-778-41900-000</v>
          </cell>
          <cell r="E211" t="str">
            <v>TOL-Labor Contracts</v>
          </cell>
          <cell r="F211" t="str">
            <v>Sales Revenue</v>
          </cell>
          <cell r="G211">
            <v>-328307.90999999997</v>
          </cell>
          <cell r="J211">
            <v>-328307.90999999997</v>
          </cell>
        </row>
        <row r="212">
          <cell r="D212" t="str">
            <v>05-772-40800-000</v>
          </cell>
          <cell r="E212" t="str">
            <v>SEA-Charter Service</v>
          </cell>
          <cell r="F212" t="str">
            <v>Sales Revenue</v>
          </cell>
          <cell r="G212">
            <v>-318627.86</v>
          </cell>
          <cell r="J212">
            <v>-318627.86</v>
          </cell>
        </row>
        <row r="213">
          <cell r="D213" t="str">
            <v>06-460-49999-000</v>
          </cell>
          <cell r="E213" t="str">
            <v>MIA-707-SG&amp;A - DCAD Fees</v>
          </cell>
          <cell r="F213" t="str">
            <v>Sales Revenue</v>
          </cell>
          <cell r="G213">
            <v>-317075.40999999997</v>
          </cell>
          <cell r="J213">
            <v>-317075.40999999997</v>
          </cell>
        </row>
        <row r="214">
          <cell r="D214" t="str">
            <v>05-704-41900-000</v>
          </cell>
          <cell r="E214" t="str">
            <v>ATL-Labor Contracts</v>
          </cell>
          <cell r="F214" t="str">
            <v>Sales Revenue</v>
          </cell>
          <cell r="G214">
            <v>-316886.75</v>
          </cell>
          <cell r="J214">
            <v>-316886.75</v>
          </cell>
        </row>
        <row r="215">
          <cell r="D215" t="str">
            <v>01-151-40200-000</v>
          </cell>
          <cell r="E215" t="str">
            <v>IAD-6-EK Storage-</v>
          </cell>
          <cell r="F215" t="str">
            <v>Sales Revenue</v>
          </cell>
          <cell r="G215">
            <v>-312410.15000000002</v>
          </cell>
          <cell r="J215">
            <v>-312410.15000000002</v>
          </cell>
        </row>
        <row r="216">
          <cell r="D216" t="str">
            <v>03-002-20000-000</v>
          </cell>
          <cell r="E216" t="str">
            <v>Accounts Payable</v>
          </cell>
          <cell r="F216" t="str">
            <v>Accounts Payable</v>
          </cell>
          <cell r="G216">
            <v>-309840.98</v>
          </cell>
          <cell r="J216">
            <v>-309840.98</v>
          </cell>
        </row>
        <row r="217">
          <cell r="D217" t="str">
            <v>03-240-41030-000</v>
          </cell>
          <cell r="E217" t="str">
            <v>YUL-800-Navcan Charges -Revenue</v>
          </cell>
          <cell r="F217" t="str">
            <v>Sales Revenue</v>
          </cell>
          <cell r="G217">
            <v>-309487.40999999997</v>
          </cell>
          <cell r="J217">
            <v>-309487.40999999997</v>
          </cell>
        </row>
        <row r="218">
          <cell r="D218" t="str">
            <v>01-166-40100-000</v>
          </cell>
          <cell r="E218" t="str">
            <v>PHL-Import Service Charge-</v>
          </cell>
          <cell r="F218" t="str">
            <v>Sales Revenue</v>
          </cell>
          <cell r="G218">
            <v>-309139.20000000001</v>
          </cell>
          <cell r="J218">
            <v>-309139.20000000001</v>
          </cell>
        </row>
        <row r="219">
          <cell r="D219" t="str">
            <v>06-453-40500-000</v>
          </cell>
          <cell r="E219" t="str">
            <v>MIA 707 (Atlas)-DG/RA Billing Revenue</v>
          </cell>
          <cell r="F219" t="str">
            <v>Sales Revenue</v>
          </cell>
          <cell r="G219">
            <v>-308065.93</v>
          </cell>
          <cell r="J219">
            <v>-308065.93</v>
          </cell>
        </row>
        <row r="220">
          <cell r="D220" t="str">
            <v>05-755-40900-000</v>
          </cell>
          <cell r="E220" t="str">
            <v>RNO-Billable OT</v>
          </cell>
          <cell r="F220" t="str">
            <v>Sales Revenue</v>
          </cell>
          <cell r="G220">
            <v>-306748.86</v>
          </cell>
          <cell r="J220">
            <v>-306748.86</v>
          </cell>
        </row>
        <row r="221">
          <cell r="D221" t="str">
            <v>01-001-20182-000</v>
          </cell>
          <cell r="E221" t="str">
            <v>Interest Payable-M&amp;T Term Loan</v>
          </cell>
          <cell r="F221" t="str">
            <v>Accrued Expenses</v>
          </cell>
          <cell r="G221">
            <v>-298338.45</v>
          </cell>
          <cell r="J221">
            <v>-298338.45</v>
          </cell>
        </row>
        <row r="222">
          <cell r="D222" t="str">
            <v>01-001-23160-000</v>
          </cell>
          <cell r="E222" t="str">
            <v>Prorated - Audit</v>
          </cell>
          <cell r="F222" t="str">
            <v>Accrued Expenses</v>
          </cell>
          <cell r="G222">
            <v>-291549.11</v>
          </cell>
          <cell r="J222">
            <v>-291549.11</v>
          </cell>
        </row>
        <row r="223">
          <cell r="D223" t="str">
            <v>05-749-40200-000</v>
          </cell>
          <cell r="E223" t="str">
            <v>ORD-STORAGE-</v>
          </cell>
          <cell r="F223" t="str">
            <v>Sales Revenue</v>
          </cell>
          <cell r="G223">
            <v>-289093.88</v>
          </cell>
          <cell r="J223">
            <v>-289093.88</v>
          </cell>
        </row>
        <row r="224">
          <cell r="D224" t="str">
            <v>01-210-41000-000</v>
          </cell>
          <cell r="E224" t="str">
            <v>SAT-Reimbursed Charges-</v>
          </cell>
          <cell r="F224" t="str">
            <v>Sales Revenue</v>
          </cell>
          <cell r="G224">
            <v>-284743.57</v>
          </cell>
          <cell r="J224">
            <v>-284743.57</v>
          </cell>
        </row>
        <row r="225">
          <cell r="D225" t="str">
            <v>05-720-41900-000</v>
          </cell>
          <cell r="E225" t="str">
            <v>ELP-Labor Contracts</v>
          </cell>
          <cell r="F225" t="str">
            <v>Sales Revenue</v>
          </cell>
          <cell r="G225">
            <v>-280516.31</v>
          </cell>
          <cell r="J225">
            <v>-280516.31</v>
          </cell>
        </row>
        <row r="226">
          <cell r="D226" t="str">
            <v>01-001-22020-000</v>
          </cell>
          <cell r="E226" t="str">
            <v>Accrued Port Fees</v>
          </cell>
          <cell r="F226" t="str">
            <v>Accrued Expenses</v>
          </cell>
          <cell r="G226">
            <v>-279045.09999999998</v>
          </cell>
          <cell r="J226">
            <v>-279045.09999999998</v>
          </cell>
        </row>
        <row r="227">
          <cell r="D227" t="str">
            <v>01-001-16600-000</v>
          </cell>
          <cell r="E227" t="str">
            <v>Accum. Depr. - Office Equip.</v>
          </cell>
          <cell r="F227" t="str">
            <v>PPE</v>
          </cell>
          <cell r="G227">
            <v>-274402.17</v>
          </cell>
          <cell r="J227">
            <v>-274402.17</v>
          </cell>
        </row>
        <row r="228">
          <cell r="D228" t="str">
            <v>06-000-16700-000</v>
          </cell>
          <cell r="E228" t="str">
            <v>Accum. Depr. -IT Equip..</v>
          </cell>
          <cell r="F228" t="str">
            <v>PPE</v>
          </cell>
          <cell r="G228">
            <v>-272293.53999999998</v>
          </cell>
          <cell r="J228">
            <v>-272293.53999999998</v>
          </cell>
        </row>
        <row r="229">
          <cell r="D229" t="str">
            <v>05-742-41900-000</v>
          </cell>
          <cell r="E229" t="str">
            <v>MEM-Labor Contracts</v>
          </cell>
          <cell r="F229" t="str">
            <v>Sales Revenue</v>
          </cell>
          <cell r="G229">
            <v>-271152.38</v>
          </cell>
          <cell r="J229">
            <v>-271152.38</v>
          </cell>
        </row>
        <row r="230">
          <cell r="D230" t="str">
            <v>05-000-22089-000</v>
          </cell>
          <cell r="E230" t="str">
            <v>Accrued Worker's Comp</v>
          </cell>
          <cell r="F230" t="str">
            <v>Accrued Expenses</v>
          </cell>
          <cell r="G230">
            <v>-266018.11</v>
          </cell>
          <cell r="J230">
            <v>-266018.11</v>
          </cell>
        </row>
        <row r="231">
          <cell r="D231" t="str">
            <v>05-723-41900-000</v>
          </cell>
          <cell r="E231" t="str">
            <v>FAT-Labor Contracts</v>
          </cell>
          <cell r="F231" t="str">
            <v>Sales Revenue</v>
          </cell>
          <cell r="G231">
            <v>-264319.63</v>
          </cell>
          <cell r="J231">
            <v>-264319.63</v>
          </cell>
        </row>
        <row r="232">
          <cell r="D232" t="str">
            <v>05-747-41900-000</v>
          </cell>
          <cell r="E232" t="str">
            <v>MCI-156-Labor Contracts</v>
          </cell>
          <cell r="F232" t="str">
            <v>Sales Revenue</v>
          </cell>
          <cell r="G232">
            <v>-262198.26</v>
          </cell>
          <cell r="J232">
            <v>-262198.26</v>
          </cell>
        </row>
        <row r="233">
          <cell r="D233" t="str">
            <v>01-135-40600-000</v>
          </cell>
          <cell r="E233" t="str">
            <v>JFK-66-TSA Billing-</v>
          </cell>
          <cell r="F233" t="str">
            <v>Sales Revenue</v>
          </cell>
          <cell r="G233">
            <v>-260821.37</v>
          </cell>
          <cell r="J233">
            <v>-260821.37</v>
          </cell>
        </row>
        <row r="234">
          <cell r="D234" t="str">
            <v>01-210-40300-000</v>
          </cell>
          <cell r="E234" t="str">
            <v>SAT-Tonnage Handling-</v>
          </cell>
          <cell r="F234" t="str">
            <v>Sales Revenue</v>
          </cell>
          <cell r="G234">
            <v>-258863.6</v>
          </cell>
          <cell r="J234">
            <v>-258863.6</v>
          </cell>
        </row>
        <row r="235">
          <cell r="D235" t="str">
            <v>05-775-41900-000</v>
          </cell>
          <cell r="E235" t="str">
            <v>STL-Labor Contracts</v>
          </cell>
          <cell r="F235" t="str">
            <v>Sales Revenue</v>
          </cell>
          <cell r="G235">
            <v>-258839.95</v>
          </cell>
          <cell r="J235">
            <v>-258839.95</v>
          </cell>
        </row>
        <row r="236">
          <cell r="D236" t="str">
            <v>03-002-16200-000</v>
          </cell>
          <cell r="E236" t="str">
            <v>Accum. Depr. - Leasehold Improvements</v>
          </cell>
          <cell r="F236" t="str">
            <v>PPE</v>
          </cell>
          <cell r="G236">
            <v>-257961.75</v>
          </cell>
          <cell r="J236">
            <v>-257961.75</v>
          </cell>
        </row>
        <row r="237">
          <cell r="D237" t="str">
            <v>06-453-49999-000</v>
          </cell>
          <cell r="E237" t="str">
            <v>MIA 707 (Atlas)-SG&amp;A - DCAD Fees</v>
          </cell>
          <cell r="F237" t="str">
            <v>Sales Revenue</v>
          </cell>
          <cell r="G237">
            <v>-255604.77</v>
          </cell>
          <cell r="J237">
            <v>-255604.77</v>
          </cell>
        </row>
        <row r="238">
          <cell r="D238" t="str">
            <v>03-230-40200-000</v>
          </cell>
          <cell r="E238" t="str">
            <v>YYZ-2-Storage</v>
          </cell>
          <cell r="F238" t="str">
            <v>Sales Revenue</v>
          </cell>
          <cell r="G238">
            <v>-247577.13</v>
          </cell>
          <cell r="J238">
            <v>-247577.13</v>
          </cell>
        </row>
        <row r="239">
          <cell r="D239" t="str">
            <v>05-710-40800-000</v>
          </cell>
          <cell r="E239" t="str">
            <v>DFW-B1639-Charter Service</v>
          </cell>
          <cell r="F239" t="str">
            <v>Sales Revenue</v>
          </cell>
          <cell r="G239">
            <v>-246736.69</v>
          </cell>
          <cell r="J239">
            <v>-246736.69</v>
          </cell>
        </row>
        <row r="240">
          <cell r="D240" t="str">
            <v>05-000-16800-000</v>
          </cell>
          <cell r="E240" t="str">
            <v>Accum. Depr. - Vehicles</v>
          </cell>
          <cell r="F240" t="str">
            <v>PPE</v>
          </cell>
          <cell r="G240">
            <v>-242926.37</v>
          </cell>
          <cell r="J240">
            <v>-242926.37</v>
          </cell>
        </row>
        <row r="241">
          <cell r="D241" t="str">
            <v>06-453-41100-000</v>
          </cell>
          <cell r="E241" t="str">
            <v>MIA 707 (Atlas)-Ramp Services</v>
          </cell>
          <cell r="F241" t="str">
            <v>Sales Revenue</v>
          </cell>
          <cell r="G241">
            <v>-238139.54</v>
          </cell>
          <cell r="J241">
            <v>-238139.54</v>
          </cell>
        </row>
        <row r="242">
          <cell r="D242" t="str">
            <v>01-135-41300-000</v>
          </cell>
          <cell r="E242" t="str">
            <v>JFK-66-Building Rent-</v>
          </cell>
          <cell r="F242" t="str">
            <v>Sales Revenue</v>
          </cell>
          <cell r="G242">
            <v>-236969.7</v>
          </cell>
          <cell r="J242">
            <v>-236969.7</v>
          </cell>
        </row>
        <row r="243">
          <cell r="D243" t="str">
            <v>05-000-81100-000</v>
          </cell>
          <cell r="E243" t="str">
            <v>CORP-Interest Income -</v>
          </cell>
          <cell r="F243" t="str">
            <v>Interest Income &amp; Expenses</v>
          </cell>
          <cell r="G243">
            <v>-235382.6</v>
          </cell>
          <cell r="J243">
            <v>-235382.6</v>
          </cell>
        </row>
        <row r="244">
          <cell r="D244" t="str">
            <v>03-230-41100-000</v>
          </cell>
          <cell r="E244" t="str">
            <v>YYZ-2-Ramp Running/Services</v>
          </cell>
          <cell r="F244" t="str">
            <v>Sales Revenue</v>
          </cell>
          <cell r="G244">
            <v>-231623.21</v>
          </cell>
          <cell r="J244">
            <v>-231623.21</v>
          </cell>
        </row>
        <row r="245">
          <cell r="D245" t="str">
            <v>05-760-41900-000</v>
          </cell>
          <cell r="E245" t="str">
            <v>SLC-Labor Contracts</v>
          </cell>
          <cell r="F245" t="str">
            <v>Sales Revenue</v>
          </cell>
          <cell r="G245">
            <v>-231012.58</v>
          </cell>
          <cell r="J245">
            <v>-231012.58</v>
          </cell>
        </row>
        <row r="246">
          <cell r="D246" t="str">
            <v>05-703-41900-000</v>
          </cell>
          <cell r="E246" t="str">
            <v>BDL-Labor Contracts</v>
          </cell>
          <cell r="F246" t="str">
            <v>Sales Revenue</v>
          </cell>
          <cell r="G246">
            <v>-230321.02</v>
          </cell>
          <cell r="J246">
            <v>-230321.02</v>
          </cell>
        </row>
        <row r="247">
          <cell r="D247" t="str">
            <v>01-150-40100-000</v>
          </cell>
          <cell r="E247" t="str">
            <v>IAD-6-Import Service Charge-</v>
          </cell>
          <cell r="F247" t="str">
            <v>Sales Revenue</v>
          </cell>
          <cell r="G247">
            <v>-227475.25</v>
          </cell>
          <cell r="J247">
            <v>-227475.25</v>
          </cell>
        </row>
        <row r="248">
          <cell r="D248" t="str">
            <v>06-453-40100-000</v>
          </cell>
          <cell r="E248" t="str">
            <v>MIA 707 (Atlas)-Import Service Charge</v>
          </cell>
          <cell r="F248" t="str">
            <v>Sales Revenue</v>
          </cell>
          <cell r="G248">
            <v>-225218.24</v>
          </cell>
          <cell r="J248">
            <v>-225218.24</v>
          </cell>
        </row>
        <row r="249">
          <cell r="D249" t="str">
            <v>01-210-41500-000</v>
          </cell>
          <cell r="E249" t="str">
            <v>SAT-Other Charges-</v>
          </cell>
          <cell r="F249" t="str">
            <v>Sales Revenue</v>
          </cell>
          <cell r="G249">
            <v>-224963.93</v>
          </cell>
          <cell r="J249">
            <v>-224963.93</v>
          </cell>
        </row>
        <row r="250">
          <cell r="D250" t="str">
            <v>05-775-42200-000</v>
          </cell>
          <cell r="E250" t="str">
            <v xml:space="preserve"> -STL-Flat Rate Equipment Charges-</v>
          </cell>
          <cell r="F250" t="str">
            <v>Sales Revenue</v>
          </cell>
          <cell r="G250">
            <v>-224292.19</v>
          </cell>
          <cell r="J250">
            <v>-224292.19</v>
          </cell>
        </row>
        <row r="251">
          <cell r="D251" t="str">
            <v>05-724-41900-000</v>
          </cell>
          <cell r="E251" t="str">
            <v>HRL-Labor Contracts</v>
          </cell>
          <cell r="F251" t="str">
            <v>Sales Revenue</v>
          </cell>
          <cell r="G251">
            <v>-222440.6</v>
          </cell>
          <cell r="J251">
            <v>-222440.6</v>
          </cell>
        </row>
        <row r="252">
          <cell r="D252" t="str">
            <v>05-777-43000-000</v>
          </cell>
          <cell r="E252" t="str">
            <v>TUL-USPS - Mail</v>
          </cell>
          <cell r="F252" t="str">
            <v>Sales Revenue</v>
          </cell>
          <cell r="G252">
            <v>-222233.26</v>
          </cell>
          <cell r="J252">
            <v>-222233.26</v>
          </cell>
        </row>
        <row r="253">
          <cell r="D253" t="str">
            <v>05-738-42200-000</v>
          </cell>
          <cell r="E253" t="str">
            <v xml:space="preserve"> -LAX-Flat Rate Equipment Charges-</v>
          </cell>
          <cell r="F253" t="str">
            <v>Sales Revenue</v>
          </cell>
          <cell r="G253">
            <v>-219122.89</v>
          </cell>
          <cell r="J253">
            <v>-219122.89</v>
          </cell>
        </row>
        <row r="254">
          <cell r="D254" t="str">
            <v>05-720-43000-000</v>
          </cell>
          <cell r="E254" t="str">
            <v>ELP-USPS - Mail</v>
          </cell>
          <cell r="F254" t="str">
            <v>Sales Revenue</v>
          </cell>
          <cell r="G254">
            <v>-215172.03</v>
          </cell>
          <cell r="J254">
            <v>-215172.03</v>
          </cell>
        </row>
        <row r="255">
          <cell r="D255" t="str">
            <v>01-140-40600-000</v>
          </cell>
          <cell r="E255" t="str">
            <v>JFK-73-TSA Billing-</v>
          </cell>
          <cell r="F255" t="str">
            <v>Sales Revenue</v>
          </cell>
          <cell r="G255">
            <v>-211450</v>
          </cell>
          <cell r="J255">
            <v>-211450</v>
          </cell>
        </row>
        <row r="256">
          <cell r="D256" t="str">
            <v>05-709-41900-000</v>
          </cell>
          <cell r="E256" t="str">
            <v>BFI-Labor Contracts</v>
          </cell>
          <cell r="F256" t="str">
            <v>Sales Revenue</v>
          </cell>
          <cell r="G256">
            <v>-210006.9</v>
          </cell>
          <cell r="J256">
            <v>-210006.9</v>
          </cell>
        </row>
        <row r="257">
          <cell r="D257" t="str">
            <v>05-710-40200-000</v>
          </cell>
          <cell r="E257" t="str">
            <v>DFW-B1639-STORAGE</v>
          </cell>
          <cell r="F257" t="str">
            <v>Sales Revenue</v>
          </cell>
          <cell r="G257">
            <v>-207710.63</v>
          </cell>
          <cell r="J257">
            <v>-207710.63</v>
          </cell>
        </row>
        <row r="258">
          <cell r="D258" t="str">
            <v>05-750-42200-000</v>
          </cell>
          <cell r="E258" t="str">
            <v xml:space="preserve"> -PHX-Flat Rate Equipment Charges-</v>
          </cell>
          <cell r="F258" t="str">
            <v>Sales Revenue</v>
          </cell>
          <cell r="G258">
            <v>-207330.53</v>
          </cell>
          <cell r="J258">
            <v>-207330.53</v>
          </cell>
        </row>
        <row r="259">
          <cell r="D259" t="str">
            <v>05-765-42200-000</v>
          </cell>
          <cell r="E259" t="str">
            <v xml:space="preserve"> -SAN-Flat Rate Equipment Charges-</v>
          </cell>
          <cell r="F259" t="str">
            <v>Sales Revenue</v>
          </cell>
          <cell r="G259">
            <v>-202873.53</v>
          </cell>
          <cell r="J259">
            <v>-202873.53</v>
          </cell>
        </row>
        <row r="260">
          <cell r="D260" t="str">
            <v>06-500-49999-000</v>
          </cell>
          <cell r="E260" t="str">
            <v>B702-SG&amp;A - DCAD Fees</v>
          </cell>
          <cell r="F260" t="str">
            <v>Sales Revenue</v>
          </cell>
          <cell r="G260">
            <v>-200534.45</v>
          </cell>
          <cell r="J260">
            <v>-200534.45</v>
          </cell>
        </row>
        <row r="261">
          <cell r="D261" t="str">
            <v>07-000-20100-000</v>
          </cell>
          <cell r="E261" t="str">
            <v>Accounts Payable - Accrual</v>
          </cell>
          <cell r="F261" t="str">
            <v>Accrued Expenses</v>
          </cell>
          <cell r="G261">
            <v>-200000</v>
          </cell>
          <cell r="J261">
            <v>-200000</v>
          </cell>
        </row>
        <row r="262">
          <cell r="D262" t="str">
            <v>01-166-40200-000</v>
          </cell>
          <cell r="E262" t="str">
            <v>PHL-Storage-</v>
          </cell>
          <cell r="F262" t="str">
            <v>Sales Revenue</v>
          </cell>
          <cell r="G262">
            <v>-199011.41</v>
          </cell>
          <cell r="J262">
            <v>-199011.41</v>
          </cell>
        </row>
        <row r="263">
          <cell r="D263" t="str">
            <v>05-000-20322-000</v>
          </cell>
          <cell r="E263" t="str">
            <v>Misc Payroll Deduction</v>
          </cell>
          <cell r="F263" t="str">
            <v>Accrued Expenses</v>
          </cell>
          <cell r="G263">
            <v>-193329.33</v>
          </cell>
          <cell r="J263">
            <v>-193329.33</v>
          </cell>
        </row>
        <row r="264">
          <cell r="D264" t="str">
            <v>05-742-42200-000</v>
          </cell>
          <cell r="E264" t="str">
            <v xml:space="preserve"> -MEM-Flat Rate Equipment Charges-</v>
          </cell>
          <cell r="F264" t="str">
            <v>Sales Revenue</v>
          </cell>
          <cell r="G264">
            <v>-192949.46</v>
          </cell>
          <cell r="J264">
            <v>-192949.46</v>
          </cell>
        </row>
        <row r="265">
          <cell r="D265" t="str">
            <v>03-240-40120-000</v>
          </cell>
          <cell r="E265" t="str">
            <v>YUL-800-Forwarder Export Handling</v>
          </cell>
          <cell r="F265" t="str">
            <v>Sales Revenue</v>
          </cell>
          <cell r="G265">
            <v>-189079.42</v>
          </cell>
          <cell r="J265">
            <v>-189079.42</v>
          </cell>
        </row>
        <row r="266">
          <cell r="D266" t="str">
            <v>01-001-16800-000</v>
          </cell>
          <cell r="E266" t="str">
            <v>Accum. Depr. - Vehicles</v>
          </cell>
          <cell r="F266" t="str">
            <v>PPE</v>
          </cell>
          <cell r="G266">
            <v>-187296.64000000001</v>
          </cell>
          <cell r="J266">
            <v>-187296.64000000001</v>
          </cell>
        </row>
        <row r="267">
          <cell r="D267" t="str">
            <v>05-755-43000-000</v>
          </cell>
          <cell r="E267" t="str">
            <v>RNO-USPS - Mail</v>
          </cell>
          <cell r="F267" t="str">
            <v>Sales Revenue</v>
          </cell>
          <cell r="G267">
            <v>-186649.16</v>
          </cell>
          <cell r="J267">
            <v>-186649.16</v>
          </cell>
        </row>
        <row r="268">
          <cell r="D268" t="str">
            <v>06-500-40600-000</v>
          </cell>
          <cell r="E268" t="str">
            <v>B702-TSA Billing</v>
          </cell>
          <cell r="F268" t="str">
            <v>Sales Revenue</v>
          </cell>
          <cell r="G268">
            <v>-184421.37</v>
          </cell>
          <cell r="J268">
            <v>-184421.37</v>
          </cell>
        </row>
        <row r="269">
          <cell r="D269" t="str">
            <v>05-725-41900-000</v>
          </cell>
          <cell r="E269" t="str">
            <v>HSV-Labor Contracts</v>
          </cell>
          <cell r="F269" t="str">
            <v>Sales Revenue</v>
          </cell>
          <cell r="G269">
            <v>-180663.32</v>
          </cell>
          <cell r="J269">
            <v>-180663.32</v>
          </cell>
        </row>
        <row r="270">
          <cell r="D270" t="str">
            <v>01-140-41100-000</v>
          </cell>
          <cell r="E270" t="str">
            <v>JFK-73-Ramp Services-</v>
          </cell>
          <cell r="F270" t="str">
            <v>Sales Revenue</v>
          </cell>
          <cell r="G270">
            <v>-177752.91</v>
          </cell>
          <cell r="J270">
            <v>-177752.91</v>
          </cell>
        </row>
        <row r="271">
          <cell r="D271" t="str">
            <v>05-703-42200-000</v>
          </cell>
          <cell r="E271" t="str">
            <v xml:space="preserve"> -BDL-Flat Rate Equipment Charges-</v>
          </cell>
          <cell r="F271" t="str">
            <v>Sales Revenue</v>
          </cell>
          <cell r="G271">
            <v>-177742.48</v>
          </cell>
          <cell r="J271">
            <v>-177742.48</v>
          </cell>
        </row>
        <row r="272">
          <cell r="D272" t="str">
            <v>07-000-18000-000</v>
          </cell>
          <cell r="E272" t="str">
            <v>Goodwill</v>
          </cell>
          <cell r="F272" t="str">
            <v>Goodwill</v>
          </cell>
          <cell r="G272">
            <v>-176432</v>
          </cell>
          <cell r="J272">
            <v>-176432</v>
          </cell>
        </row>
        <row r="273">
          <cell r="D273" t="str">
            <v>05-747-42200-000</v>
          </cell>
          <cell r="E273" t="str">
            <v>MCI-156-Flat Rate Equipment Charges</v>
          </cell>
          <cell r="F273" t="str">
            <v>Sales Revenue</v>
          </cell>
          <cell r="G273">
            <v>-174459.76</v>
          </cell>
          <cell r="J273">
            <v>-174459.76</v>
          </cell>
        </row>
        <row r="274">
          <cell r="D274" t="str">
            <v>06-465-49999-000</v>
          </cell>
          <cell r="E274" t="str">
            <v>MIA-716-SG&amp;A - DCAD Fees</v>
          </cell>
          <cell r="F274" t="str">
            <v>Sales Revenue</v>
          </cell>
          <cell r="G274">
            <v>-168901.59</v>
          </cell>
          <cell r="J274">
            <v>-168901.59</v>
          </cell>
        </row>
        <row r="275">
          <cell r="D275" t="str">
            <v>01-150-40600-000</v>
          </cell>
          <cell r="E275" t="str">
            <v>IAD-6-TSA Billing-</v>
          </cell>
          <cell r="F275" t="str">
            <v>Sales Revenue</v>
          </cell>
          <cell r="G275">
            <v>-166845.9</v>
          </cell>
          <cell r="J275">
            <v>-166845.9</v>
          </cell>
        </row>
        <row r="276">
          <cell r="D276" t="str">
            <v>07-455-41500-000</v>
          </cell>
          <cell r="E276" t="str">
            <v>MIA-706-Other Charges-</v>
          </cell>
          <cell r="F276" t="str">
            <v>Sales Revenue</v>
          </cell>
          <cell r="G276">
            <v>-166318.5</v>
          </cell>
          <cell r="J276">
            <v>-166318.5</v>
          </cell>
        </row>
        <row r="277">
          <cell r="D277" t="str">
            <v>05-730-40900-000</v>
          </cell>
          <cell r="E277" t="str">
            <v>IAH-B19175-Billable OT</v>
          </cell>
          <cell r="F277" t="str">
            <v>Sales Revenue</v>
          </cell>
          <cell r="G277">
            <v>-165809.38</v>
          </cell>
          <cell r="J277">
            <v>-165809.38</v>
          </cell>
        </row>
        <row r="278">
          <cell r="D278" t="str">
            <v>01-150-40200-000</v>
          </cell>
          <cell r="E278" t="str">
            <v>IAD-6-Storage-</v>
          </cell>
          <cell r="F278" t="str">
            <v>Sales Revenue</v>
          </cell>
          <cell r="G278">
            <v>-164627.24</v>
          </cell>
          <cell r="J278">
            <v>-164627.24</v>
          </cell>
        </row>
        <row r="279">
          <cell r="D279" t="str">
            <v>06-500-41600-000</v>
          </cell>
          <cell r="E279" t="str">
            <v>B702-Trucking</v>
          </cell>
          <cell r="F279" t="str">
            <v>Sales Revenue</v>
          </cell>
          <cell r="G279">
            <v>-164079.16</v>
          </cell>
          <cell r="J279">
            <v>-164079.16</v>
          </cell>
        </row>
        <row r="280">
          <cell r="D280" t="str">
            <v>05-000-10111-000</v>
          </cell>
          <cell r="E280" t="str">
            <v>M&amp;T Operating</v>
          </cell>
          <cell r="F280" t="str">
            <v>Cash &amp; Cash Equivalents</v>
          </cell>
          <cell r="G280">
            <v>-163095.48000000001</v>
          </cell>
          <cell r="J280">
            <v>-163095.48000000001</v>
          </cell>
        </row>
        <row r="281">
          <cell r="D281" t="str">
            <v>01-140-40400-000</v>
          </cell>
          <cell r="E281" t="str">
            <v>JFK-73-Mail-</v>
          </cell>
          <cell r="F281" t="str">
            <v>Sales Revenue</v>
          </cell>
          <cell r="G281">
            <v>-160274.37</v>
          </cell>
          <cell r="J281">
            <v>-160274.37</v>
          </cell>
        </row>
        <row r="282">
          <cell r="D282" t="str">
            <v>01-170-40500-000</v>
          </cell>
          <cell r="E282" t="str">
            <v>IAH-GEN-DG/RA Billing Revenue-</v>
          </cell>
          <cell r="F282" t="str">
            <v>Sales Revenue</v>
          </cell>
          <cell r="G282">
            <v>-159985</v>
          </cell>
          <cell r="J282">
            <v>-159985</v>
          </cell>
        </row>
        <row r="283">
          <cell r="D283" t="str">
            <v>01-140-41300-000</v>
          </cell>
          <cell r="E283" t="str">
            <v>JFK-73-Building Rent-</v>
          </cell>
          <cell r="F283" t="str">
            <v>Sales Revenue</v>
          </cell>
          <cell r="G283">
            <v>-158439.96</v>
          </cell>
          <cell r="J283">
            <v>-158439.96</v>
          </cell>
        </row>
        <row r="284">
          <cell r="D284" t="str">
            <v>03-230-40600-000</v>
          </cell>
          <cell r="E284" t="str">
            <v>YYZ 2 -Screening Revenue</v>
          </cell>
          <cell r="F284" t="str">
            <v>Sales Revenue</v>
          </cell>
          <cell r="G284">
            <v>-157425.97</v>
          </cell>
          <cell r="J284">
            <v>-157425.97</v>
          </cell>
        </row>
        <row r="285">
          <cell r="D285" t="str">
            <v>06-450-41600-000</v>
          </cell>
          <cell r="E285" t="str">
            <v>MIA-1601-Trucking</v>
          </cell>
          <cell r="F285" t="str">
            <v>Sales Revenue</v>
          </cell>
          <cell r="G285">
            <v>-155069.48000000001</v>
          </cell>
          <cell r="J285">
            <v>-155069.48000000001</v>
          </cell>
        </row>
        <row r="286">
          <cell r="D286" t="str">
            <v>05-724-42200-000</v>
          </cell>
          <cell r="E286" t="str">
            <v xml:space="preserve"> -HRL-Flat Rate Equipment Charges-</v>
          </cell>
          <cell r="F286" t="str">
            <v>Sales Revenue</v>
          </cell>
          <cell r="G286">
            <v>-154623.54</v>
          </cell>
          <cell r="J286">
            <v>-154623.54</v>
          </cell>
        </row>
        <row r="287">
          <cell r="D287" t="str">
            <v>05-720-42200-000</v>
          </cell>
          <cell r="E287" t="str">
            <v>ELP-Flat Rate Equipment Charges</v>
          </cell>
          <cell r="F287" t="str">
            <v>Sales Revenue</v>
          </cell>
          <cell r="G287">
            <v>-152757.4</v>
          </cell>
          <cell r="J287">
            <v>-152757.4</v>
          </cell>
        </row>
        <row r="288">
          <cell r="D288" t="str">
            <v>06-460-40600-000</v>
          </cell>
          <cell r="E288" t="str">
            <v>MIA-707-TSA Billing</v>
          </cell>
          <cell r="F288" t="str">
            <v>Sales Revenue</v>
          </cell>
          <cell r="G288">
            <v>-152137.38</v>
          </cell>
          <cell r="J288">
            <v>-152137.38</v>
          </cell>
        </row>
        <row r="289">
          <cell r="D289" t="str">
            <v>03-002-20202-000</v>
          </cell>
          <cell r="E289" t="str">
            <v>Vacation Payable</v>
          </cell>
          <cell r="F289" t="str">
            <v>Accrued Expenses</v>
          </cell>
          <cell r="G289">
            <v>-149287.6</v>
          </cell>
          <cell r="J289">
            <v>-149287.6</v>
          </cell>
        </row>
        <row r="290">
          <cell r="D290" t="str">
            <v>06-500-41100-000</v>
          </cell>
          <cell r="E290" t="str">
            <v>B702-Ramp Services</v>
          </cell>
          <cell r="F290" t="str">
            <v>Sales Revenue</v>
          </cell>
          <cell r="G290">
            <v>-148783.70000000001</v>
          </cell>
          <cell r="J290">
            <v>-148783.70000000001</v>
          </cell>
        </row>
        <row r="291">
          <cell r="D291" t="str">
            <v>01-001-85021-000</v>
          </cell>
          <cell r="E291" t="str">
            <v>SG&amp;A State Income Taxes</v>
          </cell>
          <cell r="F291" t="str">
            <v>Income Tax Expense</v>
          </cell>
          <cell r="G291">
            <v>-148326</v>
          </cell>
          <cell r="J291">
            <v>-148326</v>
          </cell>
        </row>
        <row r="292">
          <cell r="D292" t="str">
            <v>05-730-40800-000</v>
          </cell>
          <cell r="E292" t="str">
            <v>IAH-B19175-Charter Service</v>
          </cell>
          <cell r="F292" t="str">
            <v>Sales Revenue</v>
          </cell>
          <cell r="G292">
            <v>-146712.09</v>
          </cell>
          <cell r="J292">
            <v>-146712.09</v>
          </cell>
        </row>
        <row r="293">
          <cell r="D293" t="str">
            <v>01-170-40600-000</v>
          </cell>
          <cell r="E293" t="str">
            <v>IAH-GEN-TSA Billing-</v>
          </cell>
          <cell r="F293" t="str">
            <v>Sales Revenue</v>
          </cell>
          <cell r="G293">
            <v>-146600</v>
          </cell>
          <cell r="J293">
            <v>-146600</v>
          </cell>
        </row>
        <row r="294">
          <cell r="D294" t="str">
            <v>03-002-20100-000</v>
          </cell>
          <cell r="E294" t="str">
            <v>Accounts Payable -Accrual</v>
          </cell>
          <cell r="F294" t="str">
            <v>Accrued Expenses</v>
          </cell>
          <cell r="G294">
            <v>-146111</v>
          </cell>
          <cell r="J294">
            <v>-146111</v>
          </cell>
        </row>
        <row r="295">
          <cell r="D295" t="str">
            <v>06-450-40500-000</v>
          </cell>
          <cell r="E295" t="str">
            <v>MIA-1601-DG/RA Billing Revenue</v>
          </cell>
          <cell r="F295" t="str">
            <v>Sales Revenue</v>
          </cell>
          <cell r="G295">
            <v>-144300</v>
          </cell>
          <cell r="J295">
            <v>-144300</v>
          </cell>
        </row>
        <row r="296">
          <cell r="D296" t="str">
            <v>06-455-41110-000</v>
          </cell>
          <cell r="E296" t="str">
            <v>MIA-706-Ramp Transit/Drayage Services</v>
          </cell>
          <cell r="F296" t="str">
            <v>Sales Revenue</v>
          </cell>
          <cell r="G296">
            <v>-143991.53</v>
          </cell>
          <cell r="J296">
            <v>-143991.53</v>
          </cell>
        </row>
        <row r="297">
          <cell r="D297" t="str">
            <v>01-165-41500-000</v>
          </cell>
          <cell r="E297" t="str">
            <v>EWRSAS-Other Charges-</v>
          </cell>
          <cell r="F297" t="str">
            <v>Sales Revenue</v>
          </cell>
          <cell r="G297">
            <v>-143938.15</v>
          </cell>
          <cell r="J297">
            <v>-143938.15</v>
          </cell>
        </row>
        <row r="298">
          <cell r="D298" t="str">
            <v>05-707-41900-000</v>
          </cell>
          <cell r="E298" t="str">
            <v>BWI-Labor Contracts</v>
          </cell>
          <cell r="F298" t="str">
            <v>Sales Revenue</v>
          </cell>
          <cell r="G298">
            <v>-143680.26</v>
          </cell>
          <cell r="J298">
            <v>-143680.26</v>
          </cell>
        </row>
        <row r="299">
          <cell r="D299" t="str">
            <v>05-772-40900-000</v>
          </cell>
          <cell r="E299" t="str">
            <v>SEA-Billable OT</v>
          </cell>
          <cell r="F299" t="str">
            <v>Sales Revenue</v>
          </cell>
          <cell r="G299">
            <v>-141846.38</v>
          </cell>
          <cell r="J299">
            <v>-141846.38</v>
          </cell>
        </row>
        <row r="300">
          <cell r="D300" t="str">
            <v>03-240-41500-000</v>
          </cell>
          <cell r="E300" t="str">
            <v>YUL-800-Other Charges</v>
          </cell>
          <cell r="F300" t="str">
            <v>Sales Revenue</v>
          </cell>
          <cell r="G300">
            <v>-141311.79999999999</v>
          </cell>
          <cell r="J300">
            <v>-141311.79999999999</v>
          </cell>
        </row>
        <row r="301">
          <cell r="D301" t="str">
            <v>03-240-41100-000</v>
          </cell>
          <cell r="E301" t="str">
            <v>YUL-800-Ramp Running/Services</v>
          </cell>
          <cell r="F301" t="str">
            <v>Sales Revenue</v>
          </cell>
          <cell r="G301">
            <v>-140495.76999999999</v>
          </cell>
          <cell r="J301">
            <v>-140495.76999999999</v>
          </cell>
        </row>
        <row r="302">
          <cell r="D302" t="str">
            <v>06-460-41300-000</v>
          </cell>
          <cell r="E302" t="str">
            <v>MIA-707-Building Rent</v>
          </cell>
          <cell r="F302" t="str">
            <v>Sales Revenue</v>
          </cell>
          <cell r="G302">
            <v>-138939.96</v>
          </cell>
          <cell r="J302">
            <v>-138939.96</v>
          </cell>
        </row>
        <row r="303">
          <cell r="D303" t="str">
            <v>01-135-40500-000</v>
          </cell>
          <cell r="E303" t="str">
            <v>JFK-66-DG/RA Billing Revenue-</v>
          </cell>
          <cell r="F303" t="str">
            <v>Sales Revenue</v>
          </cell>
          <cell r="G303">
            <v>-138225.76</v>
          </cell>
          <cell r="J303">
            <v>-138225.76</v>
          </cell>
        </row>
        <row r="304">
          <cell r="D304" t="str">
            <v>01-145-41500-000</v>
          </cell>
          <cell r="E304" t="str">
            <v>JFK- 9-Other Charges-</v>
          </cell>
          <cell r="F304" t="str">
            <v>Sales Revenue</v>
          </cell>
          <cell r="G304">
            <v>-136919.15</v>
          </cell>
          <cell r="J304">
            <v>-136919.15</v>
          </cell>
        </row>
        <row r="305">
          <cell r="D305" t="str">
            <v>05-704-41100-000</v>
          </cell>
          <cell r="E305" t="str">
            <v>ATL-Ramp Services</v>
          </cell>
          <cell r="F305" t="str">
            <v>Sales Revenue</v>
          </cell>
          <cell r="G305">
            <v>-136410</v>
          </cell>
          <cell r="J305">
            <v>-136410</v>
          </cell>
        </row>
        <row r="306">
          <cell r="D306" t="str">
            <v>01-100-40500-000</v>
          </cell>
          <cell r="E306" t="str">
            <v>JFK-261-DG/RA Billing Revenue-</v>
          </cell>
          <cell r="F306" t="str">
            <v>Sales Revenue</v>
          </cell>
          <cell r="G306">
            <v>-135995.41</v>
          </cell>
          <cell r="J306">
            <v>-135995.41</v>
          </cell>
        </row>
        <row r="307">
          <cell r="D307" t="str">
            <v>05-709-42200-000</v>
          </cell>
          <cell r="E307" t="str">
            <v>BFI-Flat Rate Equipment Charges</v>
          </cell>
          <cell r="F307" t="str">
            <v>Sales Revenue</v>
          </cell>
          <cell r="G307">
            <v>-135396.79999999999</v>
          </cell>
          <cell r="J307">
            <v>-135396.79999999999</v>
          </cell>
        </row>
        <row r="308">
          <cell r="D308" t="str">
            <v>01-120-41300-000</v>
          </cell>
          <cell r="E308" t="str">
            <v>JFK-151-Building Rent-</v>
          </cell>
          <cell r="F308" t="str">
            <v>Sales Revenue</v>
          </cell>
          <cell r="G308">
            <v>-134897.22</v>
          </cell>
          <cell r="J308">
            <v>-134897.22</v>
          </cell>
        </row>
        <row r="309">
          <cell r="D309" t="str">
            <v>05-749-41900-000</v>
          </cell>
          <cell r="E309" t="str">
            <v>ORD-Labor Contracts</v>
          </cell>
          <cell r="F309" t="str">
            <v>Sales Revenue</v>
          </cell>
          <cell r="G309">
            <v>-134220.09</v>
          </cell>
          <cell r="J309">
            <v>-134220.09</v>
          </cell>
        </row>
        <row r="310">
          <cell r="D310" t="str">
            <v>01-100-41000-000</v>
          </cell>
          <cell r="E310" t="str">
            <v>JFK-261-Reimbursed Charges-</v>
          </cell>
          <cell r="F310" t="str">
            <v>Sales Revenue</v>
          </cell>
          <cell r="G310">
            <v>-133634.01999999999</v>
          </cell>
          <cell r="J310">
            <v>-133634.01999999999</v>
          </cell>
        </row>
        <row r="311">
          <cell r="D311" t="str">
            <v>06-500-40200-000</v>
          </cell>
          <cell r="E311" t="str">
            <v>B702-Storage</v>
          </cell>
          <cell r="F311" t="str">
            <v>Sales Revenue</v>
          </cell>
          <cell r="G311">
            <v>-130809.01</v>
          </cell>
          <cell r="J311">
            <v>-130809.01</v>
          </cell>
        </row>
        <row r="312">
          <cell r="D312" t="str">
            <v>01-120-41500-000</v>
          </cell>
          <cell r="E312" t="str">
            <v>JFK-151-Other Charges-</v>
          </cell>
          <cell r="F312" t="str">
            <v>Sales Revenue</v>
          </cell>
          <cell r="G312">
            <v>-129626.29</v>
          </cell>
          <cell r="J312">
            <v>-129626.29</v>
          </cell>
        </row>
        <row r="313">
          <cell r="D313" t="str">
            <v>06-000-16800-000</v>
          </cell>
          <cell r="E313" t="str">
            <v>Accum. Depr. - Vehicles</v>
          </cell>
          <cell r="F313" t="str">
            <v>PPE</v>
          </cell>
          <cell r="G313">
            <v>-128811.64</v>
          </cell>
          <cell r="J313">
            <v>-128811.64</v>
          </cell>
        </row>
        <row r="314">
          <cell r="D314" t="str">
            <v>01-100-41300-000</v>
          </cell>
          <cell r="E314" t="str">
            <v>JFK-261-Building Rent-</v>
          </cell>
          <cell r="F314" t="str">
            <v>Sales Revenue</v>
          </cell>
          <cell r="G314">
            <v>-128472.89</v>
          </cell>
          <cell r="J314">
            <v>-128472.89</v>
          </cell>
        </row>
        <row r="315">
          <cell r="D315" t="str">
            <v>05-730-41100-000</v>
          </cell>
          <cell r="E315" t="str">
            <v>IAH-B19175-Ramp Services</v>
          </cell>
          <cell r="F315" t="str">
            <v>Sales Revenue</v>
          </cell>
          <cell r="G315">
            <v>-128187.5</v>
          </cell>
          <cell r="J315">
            <v>-128187.5</v>
          </cell>
        </row>
        <row r="316">
          <cell r="D316" t="str">
            <v>01-135-41500-000</v>
          </cell>
          <cell r="E316" t="str">
            <v>JFK-66-Other Charges-</v>
          </cell>
          <cell r="F316" t="str">
            <v>Sales Revenue</v>
          </cell>
          <cell r="G316">
            <v>-127466.65</v>
          </cell>
          <cell r="J316">
            <v>-127466.65</v>
          </cell>
        </row>
        <row r="317">
          <cell r="D317" t="str">
            <v>01-135-40800-000</v>
          </cell>
          <cell r="E317" t="str">
            <v>JFK-66-Charter Service-</v>
          </cell>
          <cell r="F317" t="str">
            <v>Sales Revenue</v>
          </cell>
          <cell r="G317">
            <v>-125819</v>
          </cell>
          <cell r="J317">
            <v>-125819</v>
          </cell>
        </row>
        <row r="318">
          <cell r="D318" t="str">
            <v>01-170-41500-000</v>
          </cell>
          <cell r="E318" t="str">
            <v>IAH-GEN-Other Charges-</v>
          </cell>
          <cell r="F318" t="str">
            <v>Sales Revenue</v>
          </cell>
          <cell r="G318">
            <v>-123768.13</v>
          </cell>
          <cell r="J318">
            <v>-123768.13</v>
          </cell>
        </row>
        <row r="319">
          <cell r="D319" t="str">
            <v>05-744-42200-000</v>
          </cell>
          <cell r="E319" t="str">
            <v xml:space="preserve"> MSP-7550-Flat Rate Equipment Charges-</v>
          </cell>
          <cell r="F319" t="str">
            <v>Sales Revenue</v>
          </cell>
          <cell r="G319">
            <v>-121260.76</v>
          </cell>
          <cell r="J319">
            <v>-121260.76</v>
          </cell>
        </row>
        <row r="320">
          <cell r="D320" t="str">
            <v>01-312-40300-000</v>
          </cell>
          <cell r="E320" t="str">
            <v>LCK Tonnage Handling-</v>
          </cell>
          <cell r="F320" t="str">
            <v>Sales Revenue</v>
          </cell>
          <cell r="G320">
            <v>-120000</v>
          </cell>
          <cell r="J320">
            <v>-120000</v>
          </cell>
        </row>
        <row r="321">
          <cell r="D321" t="str">
            <v>06-000-16200-000</v>
          </cell>
          <cell r="E321" t="str">
            <v>Accum. Depr. - Leasehold Imp.</v>
          </cell>
          <cell r="F321" t="str">
            <v>PPE</v>
          </cell>
          <cell r="G321">
            <v>-119491.92</v>
          </cell>
          <cell r="J321">
            <v>-119491.92</v>
          </cell>
        </row>
        <row r="322">
          <cell r="D322" t="str">
            <v>01-001-10116-000</v>
          </cell>
          <cell r="E322" t="str">
            <v>Supplier Pay Suspense</v>
          </cell>
          <cell r="F322" t="str">
            <v>Accrued Expenses</v>
          </cell>
          <cell r="G322">
            <v>-119431.94</v>
          </cell>
          <cell r="J322">
            <v>-119431.94</v>
          </cell>
        </row>
        <row r="323">
          <cell r="D323" t="str">
            <v>01-175-40200-000</v>
          </cell>
          <cell r="E323" t="str">
            <v>DFW-Storage-</v>
          </cell>
          <cell r="F323" t="str">
            <v>Sales Revenue</v>
          </cell>
          <cell r="G323">
            <v>-119332.64</v>
          </cell>
          <cell r="J323">
            <v>-119332.64</v>
          </cell>
        </row>
        <row r="324">
          <cell r="D324" t="str">
            <v>05-000-63470-000</v>
          </cell>
          <cell r="E324" t="str">
            <v>CORP-Fuel / Gasoline -</v>
          </cell>
          <cell r="F324" t="str">
            <v>Cost of Services</v>
          </cell>
          <cell r="G324">
            <v>-117656.34</v>
          </cell>
          <cell r="J324">
            <v>-117656.34</v>
          </cell>
        </row>
        <row r="325">
          <cell r="D325" t="str">
            <v>01-145-41000-000</v>
          </cell>
          <cell r="E325" t="str">
            <v>JFK- 9-Reimbursed Charges-</v>
          </cell>
          <cell r="F325" t="str">
            <v>Sales Revenue</v>
          </cell>
          <cell r="G325">
            <v>-117647.2</v>
          </cell>
          <cell r="J325">
            <v>-117647.2</v>
          </cell>
        </row>
        <row r="326">
          <cell r="D326" t="str">
            <v>01-190-40300-000</v>
          </cell>
          <cell r="E326" t="str">
            <v>SEA-2345-Tonnage Handling-</v>
          </cell>
          <cell r="F326" t="str">
            <v>Sales Revenue</v>
          </cell>
          <cell r="G326">
            <v>-117477.83</v>
          </cell>
          <cell r="J326">
            <v>-117477.83</v>
          </cell>
        </row>
        <row r="327">
          <cell r="D327" t="str">
            <v>06-500-41110-000</v>
          </cell>
          <cell r="E327" t="str">
            <v>B702-Ramp Transit/Drayage Services</v>
          </cell>
          <cell r="F327" t="str">
            <v>Sales Revenue</v>
          </cell>
          <cell r="G327">
            <v>-116039</v>
          </cell>
          <cell r="J327">
            <v>-116039</v>
          </cell>
        </row>
        <row r="328">
          <cell r="D328" t="str">
            <v>03-002-20110-000</v>
          </cell>
          <cell r="E328" t="str">
            <v>Accrued Collect Charges</v>
          </cell>
          <cell r="F328" t="str">
            <v>Accrued Expenses</v>
          </cell>
          <cell r="G328">
            <v>-115275.78</v>
          </cell>
          <cell r="J328">
            <v>-115275.78</v>
          </cell>
        </row>
        <row r="329">
          <cell r="D329" t="str">
            <v>05-730-41300-000</v>
          </cell>
          <cell r="E329" t="str">
            <v>IAH-B19175-Building Rent</v>
          </cell>
          <cell r="F329" t="str">
            <v>Sales Revenue</v>
          </cell>
          <cell r="G329">
            <v>-114400</v>
          </cell>
          <cell r="J329">
            <v>-114400</v>
          </cell>
        </row>
        <row r="330">
          <cell r="D330" t="str">
            <v>05-749-41500-000</v>
          </cell>
          <cell r="E330" t="str">
            <v>ORD-Other Charges</v>
          </cell>
          <cell r="F330" t="str">
            <v>Sales Revenue</v>
          </cell>
          <cell r="G330">
            <v>-112559.91</v>
          </cell>
          <cell r="J330">
            <v>-112559.91</v>
          </cell>
        </row>
        <row r="331">
          <cell r="D331" t="str">
            <v>01-300-40100-000</v>
          </cell>
          <cell r="E331" t="str">
            <v xml:space="preserve"> -SAN-Import Service Charge-</v>
          </cell>
          <cell r="F331" t="str">
            <v>Sales Revenue</v>
          </cell>
          <cell r="G331">
            <v>-111533.97</v>
          </cell>
          <cell r="J331">
            <v>-111533.97</v>
          </cell>
        </row>
        <row r="332">
          <cell r="D332" t="str">
            <v>05-715-42200-000</v>
          </cell>
          <cell r="E332" t="str">
            <v>DEN-Flat Rate Equipment Charges</v>
          </cell>
          <cell r="F332" t="str">
            <v>Sales Revenue</v>
          </cell>
          <cell r="G332">
            <v>-110416.3</v>
          </cell>
          <cell r="J332">
            <v>-110416.3</v>
          </cell>
        </row>
        <row r="333">
          <cell r="D333" t="str">
            <v>05-704-42200-000</v>
          </cell>
          <cell r="E333" t="str">
            <v xml:space="preserve"> -ATL-Flat Rate Equipment Charges-</v>
          </cell>
          <cell r="F333" t="str">
            <v>Sales Revenue</v>
          </cell>
          <cell r="G333">
            <v>-109653.94</v>
          </cell>
          <cell r="J333">
            <v>-109653.94</v>
          </cell>
        </row>
        <row r="334">
          <cell r="D334" t="str">
            <v>05-000-16710-000</v>
          </cell>
          <cell r="E334" t="str">
            <v>Accum. Depr.- Software-</v>
          </cell>
          <cell r="F334" t="str">
            <v>PPE</v>
          </cell>
          <cell r="G334">
            <v>-107901.14</v>
          </cell>
          <cell r="J334">
            <v>-107901.14</v>
          </cell>
        </row>
        <row r="335">
          <cell r="D335" t="str">
            <v>05-710-41900-000</v>
          </cell>
          <cell r="E335" t="str">
            <v>DFW-B1639-Labor Contracts</v>
          </cell>
          <cell r="F335" t="str">
            <v>Sales Revenue</v>
          </cell>
          <cell r="G335">
            <v>-106867.95</v>
          </cell>
          <cell r="J335">
            <v>-106867.95</v>
          </cell>
        </row>
        <row r="336">
          <cell r="D336" t="str">
            <v>05-738-40800-000</v>
          </cell>
          <cell r="E336" t="str">
            <v>LAX-Charter Service</v>
          </cell>
          <cell r="F336" t="str">
            <v>Sales Revenue</v>
          </cell>
          <cell r="G336">
            <v>-106751.7</v>
          </cell>
          <cell r="J336">
            <v>-106751.7</v>
          </cell>
        </row>
        <row r="337">
          <cell r="D337" t="str">
            <v>06-450-41500-000</v>
          </cell>
          <cell r="E337" t="str">
            <v>MIA-1601-Other Charges</v>
          </cell>
          <cell r="F337" t="str">
            <v>Sales Revenue</v>
          </cell>
          <cell r="G337">
            <v>-106531.94</v>
          </cell>
          <cell r="J337">
            <v>-106531.94</v>
          </cell>
        </row>
        <row r="338">
          <cell r="D338" t="str">
            <v>01-140-40500-000</v>
          </cell>
          <cell r="E338" t="str">
            <v>JFK-73-DG/RA Billing Revenue-</v>
          </cell>
          <cell r="F338" t="str">
            <v>Sales Revenue</v>
          </cell>
          <cell r="G338">
            <v>-106250</v>
          </cell>
          <cell r="J338">
            <v>-106250</v>
          </cell>
        </row>
        <row r="339">
          <cell r="D339" t="str">
            <v>05-749-40400-000</v>
          </cell>
          <cell r="E339" t="str">
            <v>ORD-Tonnage/Mail</v>
          </cell>
          <cell r="F339" t="str">
            <v>Sales Revenue</v>
          </cell>
          <cell r="G339">
            <v>-104860</v>
          </cell>
          <cell r="J339">
            <v>-104860</v>
          </cell>
        </row>
        <row r="340">
          <cell r="D340" t="str">
            <v>05-760-42200-000</v>
          </cell>
          <cell r="E340" t="str">
            <v xml:space="preserve"> -SLC-Flat Rate Equipment Charges-</v>
          </cell>
          <cell r="F340" t="str">
            <v>Sales Revenue</v>
          </cell>
          <cell r="G340">
            <v>-104453.48</v>
          </cell>
          <cell r="J340">
            <v>-104453.48</v>
          </cell>
        </row>
        <row r="341">
          <cell r="D341" t="str">
            <v>01-100-41200-000</v>
          </cell>
          <cell r="E341" t="str">
            <v>JFK-261-Building Maintenance-</v>
          </cell>
          <cell r="F341" t="str">
            <v>Sales Revenue</v>
          </cell>
          <cell r="G341">
            <v>-104432.43</v>
          </cell>
          <cell r="J341">
            <v>-104432.43</v>
          </cell>
        </row>
        <row r="342">
          <cell r="D342" t="str">
            <v>01-001-22040-000</v>
          </cell>
          <cell r="E342" t="str">
            <v>Accrued Texas Franchise Tax</v>
          </cell>
          <cell r="F342" t="str">
            <v>Income Tax Payable</v>
          </cell>
          <cell r="G342">
            <v>-103165.25</v>
          </cell>
          <cell r="J342">
            <v>-103165.25</v>
          </cell>
        </row>
        <row r="343">
          <cell r="D343" t="str">
            <v>01-140-40800-000</v>
          </cell>
          <cell r="E343" t="str">
            <v>JFK-73-Charter Service-</v>
          </cell>
          <cell r="F343" t="str">
            <v>Sales Revenue</v>
          </cell>
          <cell r="G343">
            <v>-102520.25</v>
          </cell>
          <cell r="J343">
            <v>-102520.25</v>
          </cell>
        </row>
        <row r="344">
          <cell r="D344" t="str">
            <v>01-166-41500-000</v>
          </cell>
          <cell r="E344" t="str">
            <v>PHL-Other Charges-</v>
          </cell>
          <cell r="F344" t="str">
            <v>Sales Revenue</v>
          </cell>
          <cell r="G344">
            <v>-101657.25</v>
          </cell>
          <cell r="J344">
            <v>-101657.25</v>
          </cell>
        </row>
        <row r="345">
          <cell r="D345" t="str">
            <v>05-000-22035-000</v>
          </cell>
          <cell r="E345" t="str">
            <v>Accrued Property Tax</v>
          </cell>
          <cell r="F345" t="str">
            <v>Accrued Expenses</v>
          </cell>
          <cell r="G345">
            <v>-101645.85</v>
          </cell>
          <cell r="J345">
            <v>-101645.85</v>
          </cell>
        </row>
        <row r="346">
          <cell r="D346" t="str">
            <v>03-240-40200-000</v>
          </cell>
          <cell r="E346" t="str">
            <v>YUL-800-Storage</v>
          </cell>
          <cell r="F346" t="str">
            <v>Sales Revenue</v>
          </cell>
          <cell r="G346">
            <v>-99413.87</v>
          </cell>
          <cell r="J346">
            <v>-99413.87</v>
          </cell>
        </row>
        <row r="347">
          <cell r="D347" t="str">
            <v>01-166-40500-000</v>
          </cell>
          <cell r="E347" t="str">
            <v>PHL-DG/RA Billing Revenue-</v>
          </cell>
          <cell r="F347" t="str">
            <v>Sales Revenue</v>
          </cell>
          <cell r="G347">
            <v>-99320</v>
          </cell>
          <cell r="J347">
            <v>-99320</v>
          </cell>
        </row>
        <row r="348">
          <cell r="D348" t="str">
            <v>05-000-16200-000</v>
          </cell>
          <cell r="E348" t="str">
            <v>Accum. Depr. - Leasehold Imp.</v>
          </cell>
          <cell r="F348" t="str">
            <v>PPE</v>
          </cell>
          <cell r="G348">
            <v>-98935.58</v>
          </cell>
          <cell r="J348">
            <v>-98935.58</v>
          </cell>
        </row>
        <row r="349">
          <cell r="D349" t="str">
            <v>01-001-20205-000</v>
          </cell>
          <cell r="E349" t="str">
            <v>Uncleared Payroll Checks</v>
          </cell>
          <cell r="F349" t="str">
            <v>Accrued Expenses</v>
          </cell>
          <cell r="G349">
            <v>-98802.44</v>
          </cell>
          <cell r="J349">
            <v>-98802.44</v>
          </cell>
        </row>
        <row r="350">
          <cell r="D350" t="str">
            <v>05-738-42010-000</v>
          </cell>
          <cell r="E350" t="str">
            <v>LAX-Passenger Handling</v>
          </cell>
          <cell r="F350" t="str">
            <v>Sales Revenue</v>
          </cell>
          <cell r="G350">
            <v>-98231</v>
          </cell>
          <cell r="J350">
            <v>-98231</v>
          </cell>
        </row>
        <row r="351">
          <cell r="D351" t="str">
            <v>05-778-42200-000</v>
          </cell>
          <cell r="E351" t="str">
            <v xml:space="preserve"> -TOL-Flat Rate Equipment Charges-</v>
          </cell>
          <cell r="F351" t="str">
            <v>Sales Revenue</v>
          </cell>
          <cell r="G351">
            <v>-97388.4</v>
          </cell>
          <cell r="J351">
            <v>-97388.4</v>
          </cell>
        </row>
        <row r="352">
          <cell r="D352" t="str">
            <v>03-230-40300-000</v>
          </cell>
          <cell r="E352" t="str">
            <v>YYZ-2-Tonnage Handling</v>
          </cell>
          <cell r="F352" t="str">
            <v>Sales Revenue</v>
          </cell>
          <cell r="G352">
            <v>-96596.9</v>
          </cell>
          <cell r="J352">
            <v>-96596.9</v>
          </cell>
        </row>
        <row r="353">
          <cell r="D353" t="str">
            <v>03-240-40800-000</v>
          </cell>
          <cell r="E353" t="str">
            <v>YUL-800-Charter Service</v>
          </cell>
          <cell r="F353" t="str">
            <v>Sales Revenue</v>
          </cell>
          <cell r="G353">
            <v>-96417.12</v>
          </cell>
          <cell r="J353">
            <v>-96417.12</v>
          </cell>
        </row>
        <row r="354">
          <cell r="D354" t="str">
            <v>05-750-41100-000</v>
          </cell>
          <cell r="E354" t="str">
            <v>PHX-Ramp Services</v>
          </cell>
          <cell r="F354" t="str">
            <v>Sales Revenue</v>
          </cell>
          <cell r="G354">
            <v>-94720</v>
          </cell>
          <cell r="J354">
            <v>-94720</v>
          </cell>
        </row>
        <row r="355">
          <cell r="D355" t="str">
            <v>03-002-20402-000</v>
          </cell>
          <cell r="E355" t="str">
            <v>Federal Corporate Taxes Payable</v>
          </cell>
          <cell r="F355" t="str">
            <v>Income Tax Payable</v>
          </cell>
          <cell r="G355">
            <v>-92534.93</v>
          </cell>
          <cell r="J355">
            <v>-92534.93</v>
          </cell>
        </row>
        <row r="356">
          <cell r="D356" t="str">
            <v>01-120-64505-000</v>
          </cell>
          <cell r="E356" t="str">
            <v>JFK-151- Ramp Contract Expense</v>
          </cell>
          <cell r="F356" t="str">
            <v>Cost of Services</v>
          </cell>
          <cell r="G356">
            <v>-90958.5</v>
          </cell>
          <cell r="J356">
            <v>-90958.5</v>
          </cell>
        </row>
        <row r="357">
          <cell r="D357" t="str">
            <v>03-002-20200-000</v>
          </cell>
          <cell r="E357" t="str">
            <v>Accrued Salaries</v>
          </cell>
          <cell r="F357" t="str">
            <v>Accrued Expenses</v>
          </cell>
          <cell r="G357">
            <v>-90460.44</v>
          </cell>
          <cell r="J357">
            <v>-90460.44</v>
          </cell>
        </row>
        <row r="358">
          <cell r="D358" t="str">
            <v>01-151-40600-000</v>
          </cell>
          <cell r="E358" t="str">
            <v>IAD-6-EK TSA Billing-</v>
          </cell>
          <cell r="F358" t="str">
            <v>Sales Revenue</v>
          </cell>
          <cell r="G358">
            <v>-89716.81</v>
          </cell>
          <cell r="J358">
            <v>-89716.81</v>
          </cell>
        </row>
        <row r="359">
          <cell r="D359" t="str">
            <v>01-001-16500-000</v>
          </cell>
          <cell r="E359" t="str">
            <v>Accum. Depr. - Furn. &amp; Fixt.</v>
          </cell>
          <cell r="F359" t="str">
            <v>PPE</v>
          </cell>
          <cell r="G359">
            <v>-89711.69</v>
          </cell>
          <cell r="J359">
            <v>-89711.69</v>
          </cell>
        </row>
        <row r="360">
          <cell r="D360" t="str">
            <v>01-300-40600-000</v>
          </cell>
          <cell r="E360" t="str">
            <v xml:space="preserve"> -SAN-TSA Billing-</v>
          </cell>
          <cell r="F360" t="str">
            <v>Sales Revenue</v>
          </cell>
          <cell r="G360">
            <v>-89441.38</v>
          </cell>
          <cell r="J360">
            <v>-89441.38</v>
          </cell>
        </row>
        <row r="361">
          <cell r="D361" t="str">
            <v>06-480-40600-000</v>
          </cell>
          <cell r="E361" t="str">
            <v>FLL-6-TSA Billing</v>
          </cell>
          <cell r="F361" t="str">
            <v>Sales Revenue</v>
          </cell>
          <cell r="G361">
            <v>-88948.85</v>
          </cell>
          <cell r="J361">
            <v>-88948.85</v>
          </cell>
        </row>
        <row r="362">
          <cell r="D362" t="str">
            <v>03-240-40700-000</v>
          </cell>
          <cell r="E362" t="str">
            <v>YUL-800-AMS</v>
          </cell>
          <cell r="F362" t="str">
            <v>Sales Revenue</v>
          </cell>
          <cell r="G362">
            <v>-87463.039999999994</v>
          </cell>
          <cell r="J362">
            <v>-87463.039999999994</v>
          </cell>
        </row>
        <row r="363">
          <cell r="D363" t="str">
            <v>06-460-41600-000</v>
          </cell>
          <cell r="E363" t="str">
            <v>MIA-707-Trucking</v>
          </cell>
          <cell r="F363" t="str">
            <v>Sales Revenue</v>
          </cell>
          <cell r="G363">
            <v>-86599.77</v>
          </cell>
          <cell r="J363">
            <v>-86599.77</v>
          </cell>
        </row>
        <row r="364">
          <cell r="D364" t="str">
            <v>01-001-10500-000</v>
          </cell>
          <cell r="E364" t="str">
            <v>Allowance for Bad Debts</v>
          </cell>
          <cell r="F364" t="str">
            <v>Accounts Receivable</v>
          </cell>
          <cell r="G364">
            <v>-85896.58</v>
          </cell>
          <cell r="J364">
            <v>-85896.58</v>
          </cell>
        </row>
        <row r="365">
          <cell r="D365" t="str">
            <v>03-002-16710-000</v>
          </cell>
          <cell r="E365" t="str">
            <v>Accum. Depr. - Computer Software</v>
          </cell>
          <cell r="F365" t="str">
            <v>PPE</v>
          </cell>
          <cell r="G365">
            <v>-85631.42</v>
          </cell>
          <cell r="J365">
            <v>-85631.42</v>
          </cell>
        </row>
        <row r="366">
          <cell r="D366" t="str">
            <v>05-000-22029-000</v>
          </cell>
          <cell r="E366" t="str">
            <v>Sales Tax Liability</v>
          </cell>
          <cell r="F366" t="str">
            <v>Accrued Expenses</v>
          </cell>
          <cell r="G366">
            <v>-85468.76</v>
          </cell>
          <cell r="J366">
            <v>-85468.76</v>
          </cell>
        </row>
        <row r="367">
          <cell r="D367" t="str">
            <v>01-001-22024-000</v>
          </cell>
          <cell r="E367" t="str">
            <v>Accrued Port Fees-ISC</v>
          </cell>
          <cell r="F367" t="str">
            <v>Accrued Expenses</v>
          </cell>
          <cell r="G367">
            <v>-85226.06</v>
          </cell>
          <cell r="J367">
            <v>-85226.06</v>
          </cell>
        </row>
        <row r="368">
          <cell r="D368" t="str">
            <v>05-000-27099-000</v>
          </cell>
          <cell r="E368" t="str">
            <v>Corporate- Capital Lease-</v>
          </cell>
          <cell r="F368" t="str">
            <v>Capital Lease</v>
          </cell>
          <cell r="G368">
            <v>-85000</v>
          </cell>
          <cell r="J368">
            <v>-85000</v>
          </cell>
        </row>
        <row r="369">
          <cell r="D369" t="str">
            <v>01-001-20210-000</v>
          </cell>
          <cell r="E369" t="str">
            <v>Federal Payroll Taxes</v>
          </cell>
          <cell r="F369" t="str">
            <v>Accrued Expenses</v>
          </cell>
          <cell r="G369">
            <v>-84895.87</v>
          </cell>
          <cell r="J369">
            <v>-84895.87</v>
          </cell>
        </row>
        <row r="370">
          <cell r="D370" t="str">
            <v>05-710-40900-000</v>
          </cell>
          <cell r="E370" t="str">
            <v>DFW-B1639-Billable OT</v>
          </cell>
          <cell r="F370" t="str">
            <v>Sales Revenue</v>
          </cell>
          <cell r="G370">
            <v>-81789.87</v>
          </cell>
          <cell r="J370">
            <v>-81789.87</v>
          </cell>
        </row>
        <row r="371">
          <cell r="D371" t="str">
            <v>01-312-40800-000</v>
          </cell>
          <cell r="E371" t="str">
            <v>LCK Charter Service-</v>
          </cell>
          <cell r="F371" t="str">
            <v>Sales Revenue</v>
          </cell>
          <cell r="G371">
            <v>-80931.39</v>
          </cell>
          <cell r="J371">
            <v>-80931.39</v>
          </cell>
        </row>
        <row r="372">
          <cell r="D372" t="str">
            <v>01-145-40900-000</v>
          </cell>
          <cell r="E372" t="str">
            <v>JFK- 9-BillableOvertime-</v>
          </cell>
          <cell r="F372" t="str">
            <v>Sales Revenue</v>
          </cell>
          <cell r="G372">
            <v>-80712.179999999993</v>
          </cell>
          <cell r="J372">
            <v>-80712.179999999993</v>
          </cell>
        </row>
        <row r="373">
          <cell r="D373" t="str">
            <v>01-100-40700-000</v>
          </cell>
          <cell r="E373" t="str">
            <v>JFK-261-AMS-</v>
          </cell>
          <cell r="F373" t="str">
            <v>Sales Revenue</v>
          </cell>
          <cell r="G373">
            <v>-80659.31</v>
          </cell>
          <cell r="J373">
            <v>-80659.31</v>
          </cell>
        </row>
        <row r="374">
          <cell r="D374" t="str">
            <v>05-715-40900-000</v>
          </cell>
          <cell r="E374" t="str">
            <v>DEN-Billable OT</v>
          </cell>
          <cell r="F374" t="str">
            <v>Sales Revenue</v>
          </cell>
          <cell r="G374">
            <v>-80618.16</v>
          </cell>
          <cell r="J374">
            <v>-80618.16</v>
          </cell>
        </row>
        <row r="375">
          <cell r="D375" t="str">
            <v>03-002-29800-000</v>
          </cell>
          <cell r="E375" t="str">
            <v>CAS Canada-SGA- Deferred Tax Liabilty</v>
          </cell>
          <cell r="F375" t="str">
            <v>Deferred Tax Liability - Non Current</v>
          </cell>
          <cell r="G375">
            <v>-78935.320000000007</v>
          </cell>
          <cell r="J375">
            <v>-78935.320000000007</v>
          </cell>
        </row>
        <row r="376">
          <cell r="D376" t="str">
            <v>01-001-22100-000</v>
          </cell>
          <cell r="E376" t="str">
            <v>Commission-Pooled Account</v>
          </cell>
          <cell r="F376" t="str">
            <v>Accrued Expenses</v>
          </cell>
          <cell r="G376">
            <v>-77857.37</v>
          </cell>
          <cell r="J376">
            <v>-77857.37</v>
          </cell>
        </row>
        <row r="377">
          <cell r="D377" t="str">
            <v>05-725-63485-000</v>
          </cell>
          <cell r="E377" t="str">
            <v>HSV-Maintenance - Capitalized Improvements</v>
          </cell>
          <cell r="F377" t="str">
            <v>Cost of Services</v>
          </cell>
          <cell r="G377">
            <v>-77756.25</v>
          </cell>
          <cell r="J377">
            <v>-77756.25</v>
          </cell>
        </row>
        <row r="378">
          <cell r="D378" t="str">
            <v>05-000-22302-000</v>
          </cell>
          <cell r="E378" t="str">
            <v>Deposits - Customers</v>
          </cell>
          <cell r="F378" t="str">
            <v>Accrued Expenses</v>
          </cell>
          <cell r="G378">
            <v>-77350</v>
          </cell>
          <cell r="J378">
            <v>-77350</v>
          </cell>
        </row>
        <row r="379">
          <cell r="D379" t="str">
            <v>05-730-40200-000</v>
          </cell>
          <cell r="E379" t="str">
            <v>IAH-B19175-STORAGE</v>
          </cell>
          <cell r="F379" t="str">
            <v>Sales Revenue</v>
          </cell>
          <cell r="G379">
            <v>-77268.27</v>
          </cell>
          <cell r="J379">
            <v>-77268.27</v>
          </cell>
        </row>
        <row r="380">
          <cell r="D380" t="str">
            <v>06-500-41000-000</v>
          </cell>
          <cell r="E380" t="str">
            <v>B702-Reimbursed Charges</v>
          </cell>
          <cell r="F380" t="str">
            <v>Sales Revenue</v>
          </cell>
          <cell r="G380">
            <v>-77147.31</v>
          </cell>
          <cell r="J380">
            <v>-77147.31</v>
          </cell>
        </row>
        <row r="381">
          <cell r="D381" t="str">
            <v>05-747-41000-000</v>
          </cell>
          <cell r="E381" t="str">
            <v>MCI-156-Reimbursed Charges</v>
          </cell>
          <cell r="F381" t="str">
            <v>Sales Revenue</v>
          </cell>
          <cell r="G381">
            <v>-77126.25</v>
          </cell>
          <cell r="J381">
            <v>-77126.25</v>
          </cell>
        </row>
        <row r="382">
          <cell r="D382" t="str">
            <v>05-000-20220-000</v>
          </cell>
          <cell r="E382" t="str">
            <v>State Payroll Tax</v>
          </cell>
          <cell r="F382" t="str">
            <v>Accrued Expenses</v>
          </cell>
          <cell r="G382">
            <v>-77075.33</v>
          </cell>
          <cell r="J382">
            <v>-77075.33</v>
          </cell>
        </row>
        <row r="383">
          <cell r="D383" t="str">
            <v>01-001-22300-145</v>
          </cell>
          <cell r="E383" t="str">
            <v>British Airways-Collects</v>
          </cell>
          <cell r="F383" t="str">
            <v>Accrued Expenses</v>
          </cell>
          <cell r="G383">
            <v>-76745.320000000007</v>
          </cell>
          <cell r="J383">
            <v>-76745.320000000007</v>
          </cell>
        </row>
        <row r="384">
          <cell r="D384" t="str">
            <v>05-707-42200-000</v>
          </cell>
          <cell r="E384" t="str">
            <v>BWI-Flat Rate Equipment Charges</v>
          </cell>
          <cell r="F384" t="str">
            <v>Sales Revenue</v>
          </cell>
          <cell r="G384">
            <v>-76600</v>
          </cell>
          <cell r="J384">
            <v>-76600</v>
          </cell>
        </row>
        <row r="385">
          <cell r="D385" t="str">
            <v>01-100-40400-000</v>
          </cell>
          <cell r="E385" t="str">
            <v>JFK-261-Mail-</v>
          </cell>
          <cell r="F385" t="str">
            <v>Sales Revenue</v>
          </cell>
          <cell r="G385">
            <v>-76518.899999999994</v>
          </cell>
          <cell r="J385">
            <v>-76518.899999999994</v>
          </cell>
        </row>
        <row r="386">
          <cell r="D386" t="str">
            <v>01-001-22031-000</v>
          </cell>
          <cell r="E386" t="str">
            <v>Income Tax Payable</v>
          </cell>
          <cell r="F386" t="str">
            <v>Income Tax Payable</v>
          </cell>
          <cell r="G386">
            <v>-76260.63</v>
          </cell>
          <cell r="J386">
            <v>-76260.63</v>
          </cell>
        </row>
        <row r="387">
          <cell r="D387" t="str">
            <v>05-755-40300-000</v>
          </cell>
          <cell r="E387" t="str">
            <v>RNO-Tonnage Handling</v>
          </cell>
          <cell r="F387" t="str">
            <v>Sales Revenue</v>
          </cell>
          <cell r="G387">
            <v>-75400</v>
          </cell>
          <cell r="J387">
            <v>-75400</v>
          </cell>
        </row>
        <row r="388">
          <cell r="D388" t="str">
            <v>06-453-40800-000</v>
          </cell>
          <cell r="E388" t="str">
            <v>MIA 707 (Atlas)-Charter Service</v>
          </cell>
          <cell r="F388" t="str">
            <v>Sales Revenue</v>
          </cell>
          <cell r="G388">
            <v>-74338.559999999998</v>
          </cell>
          <cell r="J388">
            <v>-74338.559999999998</v>
          </cell>
        </row>
        <row r="389">
          <cell r="D389" t="str">
            <v>03-230-41500-000</v>
          </cell>
          <cell r="E389" t="str">
            <v>YYZ-2-Other Charges</v>
          </cell>
          <cell r="F389" t="str">
            <v>Sales Revenue</v>
          </cell>
          <cell r="G389">
            <v>-73324.95</v>
          </cell>
          <cell r="J389">
            <v>-73324.95</v>
          </cell>
        </row>
        <row r="390">
          <cell r="D390" t="str">
            <v>01-001-22011-000</v>
          </cell>
          <cell r="E390" t="str">
            <v>Accrued Incentive-</v>
          </cell>
          <cell r="F390" t="str">
            <v>Accrued Expenses</v>
          </cell>
          <cell r="G390">
            <v>-73237.899999999994</v>
          </cell>
          <cell r="J390">
            <v>-73237.899999999994</v>
          </cell>
        </row>
        <row r="391">
          <cell r="D391" t="str">
            <v>01-166-40600-000</v>
          </cell>
          <cell r="E391" t="str">
            <v>PHL-TSA Billing-</v>
          </cell>
          <cell r="F391" t="str">
            <v>Sales Revenue</v>
          </cell>
          <cell r="G391">
            <v>-71388.86</v>
          </cell>
          <cell r="J391">
            <v>-71388.86</v>
          </cell>
        </row>
        <row r="392">
          <cell r="D392" t="str">
            <v>05-765-40900-000</v>
          </cell>
          <cell r="E392" t="str">
            <v>SAN-Billable OT</v>
          </cell>
          <cell r="F392" t="str">
            <v>Sales Revenue</v>
          </cell>
          <cell r="G392">
            <v>-70414.2</v>
          </cell>
          <cell r="J392">
            <v>-70414.2</v>
          </cell>
        </row>
        <row r="393">
          <cell r="D393" t="str">
            <v>01-300-41600-000</v>
          </cell>
          <cell r="E393" t="str">
            <v xml:space="preserve"> -SAN-Trucking-</v>
          </cell>
          <cell r="F393" t="str">
            <v>Sales Revenue</v>
          </cell>
          <cell r="G393">
            <v>-70024</v>
          </cell>
          <cell r="J393">
            <v>-70024</v>
          </cell>
        </row>
        <row r="394">
          <cell r="D394" t="str">
            <v>01-120-40800-000</v>
          </cell>
          <cell r="E394" t="str">
            <v>JFK-151-Charter Service-</v>
          </cell>
          <cell r="F394" t="str">
            <v>Sales Revenue</v>
          </cell>
          <cell r="G394">
            <v>-69971.009999999995</v>
          </cell>
          <cell r="J394">
            <v>-69971.009999999995</v>
          </cell>
        </row>
        <row r="395">
          <cell r="D395" t="str">
            <v>01-151-40500-000</v>
          </cell>
          <cell r="E395" t="str">
            <v>IAD-6-EK DG/RA Billing Revenue-</v>
          </cell>
          <cell r="F395" t="str">
            <v>Sales Revenue</v>
          </cell>
          <cell r="G395">
            <v>-69625</v>
          </cell>
          <cell r="J395">
            <v>-69625</v>
          </cell>
        </row>
        <row r="396">
          <cell r="D396" t="str">
            <v>01-145-40500-000</v>
          </cell>
          <cell r="E396" t="str">
            <v>JFK- 9-DG/RA Billing Revenue-</v>
          </cell>
          <cell r="F396" t="str">
            <v>Sales Revenue</v>
          </cell>
          <cell r="G396">
            <v>-68643.44</v>
          </cell>
          <cell r="J396">
            <v>-68643.44</v>
          </cell>
        </row>
        <row r="397">
          <cell r="D397" t="str">
            <v>06-460-40500-000</v>
          </cell>
          <cell r="E397" t="str">
            <v>MIA-707-DG/RA Billing Revenue</v>
          </cell>
          <cell r="F397" t="str">
            <v>Sales Revenue</v>
          </cell>
          <cell r="G397">
            <v>-66960.649999999994</v>
          </cell>
          <cell r="J397">
            <v>-66960.649999999994</v>
          </cell>
        </row>
        <row r="398">
          <cell r="D398" t="str">
            <v>05-738-40900-000</v>
          </cell>
          <cell r="E398" t="str">
            <v>LAX-Billable OT</v>
          </cell>
          <cell r="F398" t="str">
            <v>Sales Revenue</v>
          </cell>
          <cell r="G398">
            <v>-66180.81</v>
          </cell>
          <cell r="J398">
            <v>-66180.81</v>
          </cell>
        </row>
        <row r="399">
          <cell r="D399" t="str">
            <v>05-735-40800-000</v>
          </cell>
          <cell r="E399" t="str">
            <v>JAN-Charter Service</v>
          </cell>
          <cell r="F399" t="str">
            <v>Sales Revenue</v>
          </cell>
          <cell r="G399">
            <v>-65104.22</v>
          </cell>
          <cell r="J399">
            <v>-65104.22</v>
          </cell>
        </row>
        <row r="400">
          <cell r="D400" t="str">
            <v>05-710-63485-000</v>
          </cell>
          <cell r="E400" t="str">
            <v>DFW-B1639-Maintenance - Capitalized Improvements</v>
          </cell>
          <cell r="F400" t="str">
            <v>Cost of Services</v>
          </cell>
          <cell r="G400">
            <v>-64987.7</v>
          </cell>
          <cell r="J400">
            <v>-64987.7</v>
          </cell>
        </row>
        <row r="401">
          <cell r="D401" t="str">
            <v>01-195-40600-000</v>
          </cell>
          <cell r="E401" t="str">
            <v>SEA-2427-TSA Billing-</v>
          </cell>
          <cell r="F401" t="str">
            <v>Sales Revenue</v>
          </cell>
          <cell r="G401">
            <v>-63350</v>
          </cell>
          <cell r="J401">
            <v>-63350</v>
          </cell>
        </row>
        <row r="402">
          <cell r="D402" t="str">
            <v>07-000-85210-000</v>
          </cell>
          <cell r="E402" t="str">
            <v>Deferred Tax Expense</v>
          </cell>
          <cell r="F402" t="str">
            <v>Income Tax Expense</v>
          </cell>
          <cell r="G402">
            <v>-62979</v>
          </cell>
          <cell r="J402">
            <v>-62979</v>
          </cell>
        </row>
        <row r="403">
          <cell r="D403" t="str">
            <v>06-000-24960-000</v>
          </cell>
          <cell r="E403" t="str">
            <v>British Airways-Collect</v>
          </cell>
          <cell r="F403" t="str">
            <v>Accrued Expenses</v>
          </cell>
          <cell r="G403">
            <v>-62261.16</v>
          </cell>
          <cell r="J403">
            <v>-62261.16</v>
          </cell>
        </row>
        <row r="404">
          <cell r="D404" t="str">
            <v>06-480-41500-000</v>
          </cell>
          <cell r="E404" t="str">
            <v>FLL-6-Other Charges</v>
          </cell>
          <cell r="F404" t="str">
            <v>Sales Revenue</v>
          </cell>
          <cell r="G404">
            <v>-62118.37</v>
          </cell>
          <cell r="J404">
            <v>-62118.37</v>
          </cell>
        </row>
        <row r="405">
          <cell r="D405" t="str">
            <v>01-001-22035-000</v>
          </cell>
          <cell r="E405" t="str">
            <v>Accrued Property Tax</v>
          </cell>
          <cell r="F405" t="str">
            <v>Accrued Expenses</v>
          </cell>
          <cell r="G405">
            <v>-61062</v>
          </cell>
          <cell r="J405">
            <v>-61062</v>
          </cell>
        </row>
        <row r="406">
          <cell r="D406" t="str">
            <v>05-704-40800-000</v>
          </cell>
          <cell r="E406" t="str">
            <v>ATL-Charter Service</v>
          </cell>
          <cell r="F406" t="str">
            <v>Sales Revenue</v>
          </cell>
          <cell r="G406">
            <v>-60598.67</v>
          </cell>
          <cell r="J406">
            <v>-60598.67</v>
          </cell>
        </row>
        <row r="407">
          <cell r="D407" t="str">
            <v>01-001-81100-000</v>
          </cell>
          <cell r="E407" t="str">
            <v>SG&amp;A Interest Income</v>
          </cell>
          <cell r="F407" t="str">
            <v>Interest Income &amp; Expenses</v>
          </cell>
          <cell r="G407">
            <v>-60476.52</v>
          </cell>
          <cell r="J407">
            <v>-60476.52</v>
          </cell>
        </row>
        <row r="408">
          <cell r="D408" t="str">
            <v>03-002-22010-000</v>
          </cell>
          <cell r="E408" t="str">
            <v>Accrued Bonus</v>
          </cell>
          <cell r="F408" t="str">
            <v>Accrued Expenses</v>
          </cell>
          <cell r="G408">
            <v>-59893.09</v>
          </cell>
          <cell r="J408">
            <v>-59893.09</v>
          </cell>
        </row>
        <row r="409">
          <cell r="D409" t="str">
            <v>05-745-42200-000</v>
          </cell>
          <cell r="E409" t="str">
            <v xml:space="preserve"> -MSY-Flat Rate Equipment Charges-</v>
          </cell>
          <cell r="F409" t="str">
            <v>Sales Revenue</v>
          </cell>
          <cell r="G409">
            <v>-59864.25</v>
          </cell>
          <cell r="J409">
            <v>-59864.25</v>
          </cell>
        </row>
        <row r="410">
          <cell r="D410" t="str">
            <v>06-000-16600-000</v>
          </cell>
          <cell r="E410" t="str">
            <v>Accum. Depr. - Office Equip.</v>
          </cell>
          <cell r="F410" t="str">
            <v>PPE</v>
          </cell>
          <cell r="G410">
            <v>-59840.07</v>
          </cell>
          <cell r="J410">
            <v>-59840.07</v>
          </cell>
        </row>
        <row r="411">
          <cell r="D411" t="str">
            <v>06-510-49999-000</v>
          </cell>
          <cell r="E411" t="str">
            <v>AA-SG&amp;A - DCAD Fees</v>
          </cell>
          <cell r="F411" t="str">
            <v>Sales Revenue</v>
          </cell>
          <cell r="G411">
            <v>-58557.74</v>
          </cell>
          <cell r="J411">
            <v>-58557.74</v>
          </cell>
        </row>
        <row r="412">
          <cell r="D412" t="str">
            <v>05-710-41500-000</v>
          </cell>
          <cell r="E412" t="str">
            <v>DFW-B1639-Other Charges</v>
          </cell>
          <cell r="F412" t="str">
            <v>Sales Revenue</v>
          </cell>
          <cell r="G412">
            <v>-58142.38</v>
          </cell>
          <cell r="J412">
            <v>-58142.38</v>
          </cell>
        </row>
        <row r="413">
          <cell r="D413" t="str">
            <v>09-101-40800-000</v>
          </cell>
          <cell r="E413" t="str">
            <v>Charter Service</v>
          </cell>
          <cell r="F413" t="str">
            <v>Sales Revenue</v>
          </cell>
          <cell r="G413">
            <v>-56843.8</v>
          </cell>
          <cell r="J413">
            <v>-56843.8</v>
          </cell>
        </row>
        <row r="414">
          <cell r="D414" t="str">
            <v>05-755-42200-000</v>
          </cell>
          <cell r="E414" t="str">
            <v xml:space="preserve"> -RNO-Flat Rate Equipment Charges-</v>
          </cell>
          <cell r="F414" t="str">
            <v>Sales Revenue</v>
          </cell>
          <cell r="G414">
            <v>-56297.71</v>
          </cell>
          <cell r="J414">
            <v>-56297.71</v>
          </cell>
        </row>
        <row r="415">
          <cell r="D415" t="str">
            <v>01-170-41000-000</v>
          </cell>
          <cell r="E415" t="str">
            <v>IAH-GEN-Reimbursed Charges-</v>
          </cell>
          <cell r="F415" t="str">
            <v>Sales Revenue</v>
          </cell>
          <cell r="G415">
            <v>-55774.86</v>
          </cell>
          <cell r="J415">
            <v>-55774.86</v>
          </cell>
        </row>
        <row r="416">
          <cell r="D416" t="str">
            <v>06-500-41500-000</v>
          </cell>
          <cell r="E416" t="str">
            <v>B702-Other Charges</v>
          </cell>
          <cell r="F416" t="str">
            <v>Sales Revenue</v>
          </cell>
          <cell r="G416">
            <v>-55167.09</v>
          </cell>
          <cell r="J416">
            <v>-55167.09</v>
          </cell>
        </row>
        <row r="417">
          <cell r="D417" t="str">
            <v>05-773-40900-000</v>
          </cell>
          <cell r="E417" t="str">
            <v>SFO-Billable OT</v>
          </cell>
          <cell r="F417" t="str">
            <v>Sales Revenue</v>
          </cell>
          <cell r="G417">
            <v>-55094.239999999998</v>
          </cell>
          <cell r="J417">
            <v>-55094.239999999998</v>
          </cell>
        </row>
        <row r="418">
          <cell r="D418" t="str">
            <v>05-706-41300-000</v>
          </cell>
          <cell r="E418" t="str">
            <v>AUS-Building Rent</v>
          </cell>
          <cell r="F418" t="str">
            <v>Sales Revenue</v>
          </cell>
          <cell r="G418">
            <v>-55000</v>
          </cell>
          <cell r="J418">
            <v>-55000</v>
          </cell>
        </row>
        <row r="419">
          <cell r="D419" t="str">
            <v>05-749-41300-000</v>
          </cell>
          <cell r="E419" t="str">
            <v>ORD-Building Rent</v>
          </cell>
          <cell r="F419" t="str">
            <v>Sales Revenue</v>
          </cell>
          <cell r="G419">
            <v>-55000</v>
          </cell>
          <cell r="J419">
            <v>-55000</v>
          </cell>
        </row>
        <row r="420">
          <cell r="D420" t="str">
            <v>01-165-40600-000</v>
          </cell>
          <cell r="E420" t="str">
            <v>EWRSAS-TSA Billing-</v>
          </cell>
          <cell r="F420" t="str">
            <v>Sales Revenue</v>
          </cell>
          <cell r="G420">
            <v>-54470</v>
          </cell>
          <cell r="J420">
            <v>-54470</v>
          </cell>
        </row>
        <row r="421">
          <cell r="D421" t="str">
            <v>01-165-40500-000</v>
          </cell>
          <cell r="E421" t="str">
            <v>EWRSAS -DG/RA Billing Revenue-</v>
          </cell>
          <cell r="F421" t="str">
            <v>Sales Revenue</v>
          </cell>
          <cell r="G421">
            <v>-53837.5</v>
          </cell>
          <cell r="J421">
            <v>-53837.5</v>
          </cell>
        </row>
        <row r="422">
          <cell r="D422" t="str">
            <v>06-455-41300-000</v>
          </cell>
          <cell r="E422" t="str">
            <v>MIA-706-Building Rent</v>
          </cell>
          <cell r="F422" t="str">
            <v>Sales Revenue</v>
          </cell>
          <cell r="G422">
            <v>-53610.97</v>
          </cell>
          <cell r="J422">
            <v>-53610.97</v>
          </cell>
        </row>
        <row r="423">
          <cell r="D423" t="str">
            <v>01-195-67115-000</v>
          </cell>
          <cell r="E423" t="str">
            <v xml:space="preserve"> -SEA-2427-Menzies Profit Share -</v>
          </cell>
          <cell r="F423" t="str">
            <v>Cost of Services</v>
          </cell>
          <cell r="G423">
            <v>-53005.15</v>
          </cell>
          <cell r="J423">
            <v>-53005.15</v>
          </cell>
        </row>
        <row r="424">
          <cell r="D424" t="str">
            <v>07-000-10500-000</v>
          </cell>
          <cell r="E424" t="str">
            <v>Allowance for Bad Debts</v>
          </cell>
          <cell r="F424" t="str">
            <v>Accounts Receivable</v>
          </cell>
          <cell r="G424">
            <v>-52612.32</v>
          </cell>
          <cell r="J424">
            <v>-52612.32</v>
          </cell>
        </row>
        <row r="425">
          <cell r="D425" t="str">
            <v>01-151-41500-000</v>
          </cell>
          <cell r="E425" t="str">
            <v>IAD-6-EK Other Charges-</v>
          </cell>
          <cell r="F425" t="str">
            <v>Sales Revenue</v>
          </cell>
          <cell r="G425">
            <v>-51831.5</v>
          </cell>
          <cell r="J425">
            <v>-51831.5</v>
          </cell>
        </row>
        <row r="426">
          <cell r="D426" t="str">
            <v>06-460-41500-000</v>
          </cell>
          <cell r="E426" t="str">
            <v>MIA-707-Other Charges</v>
          </cell>
          <cell r="F426" t="str">
            <v>Sales Revenue</v>
          </cell>
          <cell r="G426">
            <v>-51704.59</v>
          </cell>
          <cell r="J426">
            <v>-51704.59</v>
          </cell>
        </row>
        <row r="427">
          <cell r="D427" t="str">
            <v>05-000-22050-000</v>
          </cell>
          <cell r="E427" t="str">
            <v>Accrued Fines &amp; Penalties</v>
          </cell>
          <cell r="F427" t="str">
            <v>Accrued Expenses</v>
          </cell>
          <cell r="G427">
            <v>-51628.73</v>
          </cell>
          <cell r="J427">
            <v>-51628.73</v>
          </cell>
        </row>
        <row r="428">
          <cell r="D428" t="str">
            <v>05-742-41300-000</v>
          </cell>
          <cell r="E428" t="str">
            <v>MEM-Building Rent</v>
          </cell>
          <cell r="F428" t="str">
            <v>Sales Revenue</v>
          </cell>
          <cell r="G428">
            <v>-51623.83</v>
          </cell>
          <cell r="J428">
            <v>-51623.83</v>
          </cell>
        </row>
        <row r="429">
          <cell r="D429" t="str">
            <v>01-140-41000-000</v>
          </cell>
          <cell r="E429" t="str">
            <v>JFK-73-Reimbursed Charges-</v>
          </cell>
          <cell r="F429" t="str">
            <v>Sales Revenue</v>
          </cell>
          <cell r="G429">
            <v>-51551.98</v>
          </cell>
          <cell r="J429">
            <v>-51551.98</v>
          </cell>
        </row>
        <row r="430">
          <cell r="D430" t="str">
            <v>01-120-41000-000</v>
          </cell>
          <cell r="E430" t="str">
            <v>JFK-151-Reimbursed Charges-</v>
          </cell>
          <cell r="F430" t="str">
            <v>Sales Revenue</v>
          </cell>
          <cell r="G430">
            <v>-50707.32</v>
          </cell>
          <cell r="J430">
            <v>-50707.32</v>
          </cell>
        </row>
        <row r="431">
          <cell r="D431" t="str">
            <v>06-000-20100-000</v>
          </cell>
          <cell r="E431" t="str">
            <v>Accounts Payable - Accrual</v>
          </cell>
          <cell r="F431" t="str">
            <v>Accrued Expenses</v>
          </cell>
          <cell r="G431">
            <v>-50000</v>
          </cell>
          <cell r="J431">
            <v>-50000</v>
          </cell>
        </row>
        <row r="432">
          <cell r="D432" t="str">
            <v>03-250-41500-000</v>
          </cell>
          <cell r="E432" t="str">
            <v>YUL-TRUCKING-Other Charges</v>
          </cell>
          <cell r="F432" t="str">
            <v>Sales Revenue</v>
          </cell>
          <cell r="G432">
            <v>-49913</v>
          </cell>
          <cell r="J432">
            <v>-49913</v>
          </cell>
        </row>
        <row r="433">
          <cell r="D433" t="str">
            <v>06-480-41600-000</v>
          </cell>
          <cell r="E433" t="str">
            <v>FLL-6-Trucking</v>
          </cell>
          <cell r="F433" t="str">
            <v>Sales Revenue</v>
          </cell>
          <cell r="G433">
            <v>-49764.41</v>
          </cell>
          <cell r="J433">
            <v>-49764.41</v>
          </cell>
        </row>
        <row r="434">
          <cell r="D434" t="str">
            <v>01-170-40900-000</v>
          </cell>
          <cell r="E434" t="str">
            <v>IAH-GEN-BillableOvertime-</v>
          </cell>
          <cell r="F434" t="str">
            <v>Sales Revenue</v>
          </cell>
          <cell r="G434">
            <v>-49617.15</v>
          </cell>
          <cell r="J434">
            <v>-49617.15</v>
          </cell>
        </row>
        <row r="435">
          <cell r="D435" t="str">
            <v>06-460-41100-000</v>
          </cell>
          <cell r="E435" t="str">
            <v>MIA-707-Ramp Services</v>
          </cell>
          <cell r="F435" t="str">
            <v>Sales Revenue</v>
          </cell>
          <cell r="G435">
            <v>-49400</v>
          </cell>
          <cell r="J435">
            <v>-49400</v>
          </cell>
        </row>
        <row r="436">
          <cell r="D436" t="str">
            <v>01-145-40400-000</v>
          </cell>
          <cell r="E436" t="str">
            <v>JFK- 9-Mail-</v>
          </cell>
          <cell r="F436" t="str">
            <v>Sales Revenue</v>
          </cell>
          <cell r="G436">
            <v>-47939.55</v>
          </cell>
          <cell r="J436">
            <v>-47939.55</v>
          </cell>
        </row>
        <row r="437">
          <cell r="D437" t="str">
            <v>05-706-42200-000</v>
          </cell>
          <cell r="E437" t="str">
            <v xml:space="preserve"> -AUS-Flat Rate Equipment Charges-</v>
          </cell>
          <cell r="F437" t="str">
            <v>Sales Revenue</v>
          </cell>
          <cell r="G437">
            <v>-47786.8</v>
          </cell>
          <cell r="J437">
            <v>-47786.8</v>
          </cell>
        </row>
        <row r="438">
          <cell r="D438" t="str">
            <v>03-230-40700-000</v>
          </cell>
          <cell r="E438" t="str">
            <v>YYZ-2-AMS</v>
          </cell>
          <cell r="F438" t="str">
            <v>Sales Revenue</v>
          </cell>
          <cell r="G438">
            <v>-47530.94</v>
          </cell>
          <cell r="J438">
            <v>-47530.94</v>
          </cell>
        </row>
        <row r="439">
          <cell r="D439" t="str">
            <v>05-715-40800-000</v>
          </cell>
          <cell r="E439" t="str">
            <v>DEN-Charter Service</v>
          </cell>
          <cell r="F439" t="str">
            <v>Sales Revenue</v>
          </cell>
          <cell r="G439">
            <v>-47152.24</v>
          </cell>
          <cell r="J439">
            <v>-47152.24</v>
          </cell>
        </row>
        <row r="440">
          <cell r="D440" t="str">
            <v>05-000-29901-000</v>
          </cell>
          <cell r="E440" t="str">
            <v>Corporate-Non Current Deferred Rent</v>
          </cell>
          <cell r="F440" t="str">
            <v>Deferred Rent</v>
          </cell>
          <cell r="G440">
            <v>-47092.5</v>
          </cell>
          <cell r="J440">
            <v>-47092.5</v>
          </cell>
        </row>
        <row r="441">
          <cell r="D441" t="str">
            <v>07-000-20000-000</v>
          </cell>
          <cell r="E441" t="str">
            <v>Accounts Payable</v>
          </cell>
          <cell r="F441" t="str">
            <v>Accounts Payable</v>
          </cell>
          <cell r="G441">
            <v>-46804.18</v>
          </cell>
          <cell r="J441">
            <v>-46804.18</v>
          </cell>
        </row>
        <row r="442">
          <cell r="D442" t="str">
            <v>06-470-40300-000</v>
          </cell>
          <cell r="E442" t="str">
            <v>MIA-RAMP-Tonnage Handling</v>
          </cell>
          <cell r="F442" t="str">
            <v>Sales Revenue</v>
          </cell>
          <cell r="G442">
            <v>-46652.29</v>
          </cell>
          <cell r="J442">
            <v>-46652.29</v>
          </cell>
        </row>
        <row r="443">
          <cell r="D443" t="str">
            <v>01-195-40800-000</v>
          </cell>
          <cell r="E443" t="str">
            <v>SEA-2427-Charter Service-</v>
          </cell>
          <cell r="F443" t="str">
            <v>Sales Revenue</v>
          </cell>
          <cell r="G443">
            <v>-46285.2</v>
          </cell>
          <cell r="J443">
            <v>-46285.2</v>
          </cell>
        </row>
        <row r="444">
          <cell r="D444" t="str">
            <v>05-000-20210-000</v>
          </cell>
          <cell r="E444" t="str">
            <v>Federal Payroll Taxes</v>
          </cell>
          <cell r="F444" t="str">
            <v>Accrued Expenses</v>
          </cell>
          <cell r="G444">
            <v>-45884.62</v>
          </cell>
          <cell r="J444">
            <v>-45884.62</v>
          </cell>
        </row>
        <row r="445">
          <cell r="D445" t="str">
            <v>07-000-81100-000</v>
          </cell>
          <cell r="E445" t="str">
            <v>SG &amp; A-Interest Income</v>
          </cell>
          <cell r="F445" t="str">
            <v>Interest Income &amp; Expenses</v>
          </cell>
          <cell r="G445">
            <v>-45737.03</v>
          </cell>
          <cell r="J445">
            <v>-45737.03</v>
          </cell>
        </row>
        <row r="446">
          <cell r="D446" t="str">
            <v>01-175-40600-000</v>
          </cell>
          <cell r="E446" t="str">
            <v>DFW-TSA Billing-</v>
          </cell>
          <cell r="F446" t="str">
            <v>Sales Revenue</v>
          </cell>
          <cell r="G446">
            <v>-45625</v>
          </cell>
          <cell r="J446">
            <v>-45625</v>
          </cell>
        </row>
        <row r="447">
          <cell r="D447" t="str">
            <v>05-000-16500-000</v>
          </cell>
          <cell r="E447" t="str">
            <v>Accum. Depr.-Furniture &amp; Fixtures</v>
          </cell>
          <cell r="F447" t="str">
            <v>PPE</v>
          </cell>
          <cell r="G447">
            <v>-44416</v>
          </cell>
          <cell r="J447">
            <v>-44416</v>
          </cell>
        </row>
        <row r="448">
          <cell r="D448" t="str">
            <v>01-001-24400-000</v>
          </cell>
          <cell r="E448" t="str">
            <v>Deferred Revenue</v>
          </cell>
          <cell r="F448" t="str">
            <v>Accrued Expenses</v>
          </cell>
          <cell r="G448">
            <v>-44333.33</v>
          </cell>
          <cell r="J448">
            <v>-44333.33</v>
          </cell>
        </row>
        <row r="449">
          <cell r="D449" t="str">
            <v>03-240-40600-000</v>
          </cell>
          <cell r="E449" t="str">
            <v>YUL 800 Screening Revenue</v>
          </cell>
          <cell r="F449" t="str">
            <v>Sales Revenue</v>
          </cell>
          <cell r="G449">
            <v>-43733.82</v>
          </cell>
          <cell r="J449">
            <v>-43733.82</v>
          </cell>
        </row>
        <row r="450">
          <cell r="D450" t="str">
            <v>01-100-40800-000</v>
          </cell>
          <cell r="E450" t="str">
            <v>JFK-261-Charter Service-</v>
          </cell>
          <cell r="F450" t="str">
            <v>Sales Revenue</v>
          </cell>
          <cell r="G450">
            <v>-43476.81</v>
          </cell>
          <cell r="J450">
            <v>-43476.81</v>
          </cell>
        </row>
        <row r="451">
          <cell r="D451" t="str">
            <v>01-178-41300-000</v>
          </cell>
          <cell r="E451" t="str">
            <v>OKC-UPS-Building Rent-</v>
          </cell>
          <cell r="F451" t="str">
            <v>Sales Revenue</v>
          </cell>
          <cell r="G451">
            <v>-43440</v>
          </cell>
          <cell r="J451">
            <v>-43440</v>
          </cell>
        </row>
        <row r="452">
          <cell r="D452" t="str">
            <v>05-755-40800-000</v>
          </cell>
          <cell r="E452" t="str">
            <v>RNO-Charter Service</v>
          </cell>
          <cell r="F452" t="str">
            <v>Sales Revenue</v>
          </cell>
          <cell r="G452">
            <v>-43179.29</v>
          </cell>
          <cell r="J452">
            <v>-43179.29</v>
          </cell>
        </row>
        <row r="453">
          <cell r="D453" t="str">
            <v>06-450-49999-000</v>
          </cell>
          <cell r="E453" t="str">
            <v>MIA-1601-SG&amp;A - DCAD Fees</v>
          </cell>
          <cell r="F453" t="str">
            <v>Sales Revenue</v>
          </cell>
          <cell r="G453">
            <v>-42493.22</v>
          </cell>
          <cell r="J453">
            <v>-42493.22</v>
          </cell>
        </row>
        <row r="454">
          <cell r="D454" t="str">
            <v>06-470-41110-000</v>
          </cell>
          <cell r="E454" t="str">
            <v>MIA-RAMP-Ramp Transit/Drayage Services</v>
          </cell>
          <cell r="F454" t="str">
            <v>Sales Revenue</v>
          </cell>
          <cell r="G454">
            <v>-41822.99</v>
          </cell>
          <cell r="J454">
            <v>-41822.99</v>
          </cell>
        </row>
        <row r="455">
          <cell r="D455" t="str">
            <v>01-001-10710-000</v>
          </cell>
          <cell r="E455" t="str">
            <v>Payroll Exchange</v>
          </cell>
          <cell r="F455" t="str">
            <v>Other Receivables</v>
          </cell>
          <cell r="G455">
            <v>-41747.360000000001</v>
          </cell>
          <cell r="J455">
            <v>-41747.360000000001</v>
          </cell>
        </row>
        <row r="456">
          <cell r="D456" t="str">
            <v>01-001-85210-000</v>
          </cell>
          <cell r="E456" t="str">
            <v>SG&amp;A Deferred Taxes</v>
          </cell>
          <cell r="F456" t="str">
            <v>Income Tax Expense</v>
          </cell>
          <cell r="G456">
            <v>-41142</v>
          </cell>
          <cell r="J456">
            <v>-41142</v>
          </cell>
        </row>
        <row r="457">
          <cell r="D457" t="str">
            <v>05-000-10116-000</v>
          </cell>
          <cell r="E457" t="str">
            <v>Supplier Pay Suspense</v>
          </cell>
          <cell r="F457" t="str">
            <v>Accrued Expenses</v>
          </cell>
          <cell r="G457">
            <v>-41129.39</v>
          </cell>
          <cell r="J457">
            <v>-41129.39</v>
          </cell>
        </row>
        <row r="458">
          <cell r="D458" t="str">
            <v>05-000-22000-110</v>
          </cell>
          <cell r="E458" t="str">
            <v>SAN-Concession Fees-</v>
          </cell>
          <cell r="F458" t="str">
            <v>Accrued Expenses</v>
          </cell>
          <cell r="G458">
            <v>-40901.769999999997</v>
          </cell>
          <cell r="J458">
            <v>-40901.769999999997</v>
          </cell>
        </row>
        <row r="459">
          <cell r="D459" t="str">
            <v>01-175-41500-000</v>
          </cell>
          <cell r="E459" t="str">
            <v>DFW-Other Charges-</v>
          </cell>
          <cell r="F459" t="str">
            <v>Sales Revenue</v>
          </cell>
          <cell r="G459">
            <v>-40628.980000000003</v>
          </cell>
          <cell r="J459">
            <v>-40628.980000000003</v>
          </cell>
        </row>
        <row r="460">
          <cell r="D460" t="str">
            <v>05-749-40800-000</v>
          </cell>
          <cell r="E460" t="str">
            <v>ORD-Charter Service</v>
          </cell>
          <cell r="F460" t="str">
            <v>Sales Revenue</v>
          </cell>
          <cell r="G460">
            <v>-40540.92</v>
          </cell>
          <cell r="J460">
            <v>-40540.92</v>
          </cell>
        </row>
        <row r="461">
          <cell r="D461" t="str">
            <v>05-750-40900-000</v>
          </cell>
          <cell r="E461" t="str">
            <v>PHX-Billable OT</v>
          </cell>
          <cell r="F461" t="str">
            <v>Sales Revenue</v>
          </cell>
          <cell r="G461">
            <v>-39989.89</v>
          </cell>
          <cell r="J461">
            <v>-39989.89</v>
          </cell>
        </row>
        <row r="462">
          <cell r="D462" t="str">
            <v>01-195-41500-000</v>
          </cell>
          <cell r="E462" t="str">
            <v>SEA-2427-Other Charges-</v>
          </cell>
          <cell r="F462" t="str">
            <v>Sales Revenue</v>
          </cell>
          <cell r="G462">
            <v>-39920.449999999997</v>
          </cell>
          <cell r="J462">
            <v>-39920.449999999997</v>
          </cell>
        </row>
        <row r="463">
          <cell r="D463" t="str">
            <v>05-775-40800-000</v>
          </cell>
          <cell r="E463" t="str">
            <v>STL-Charter Service</v>
          </cell>
          <cell r="F463" t="str">
            <v>Sales Revenue</v>
          </cell>
          <cell r="G463">
            <v>-39311.86</v>
          </cell>
          <cell r="J463">
            <v>-39311.86</v>
          </cell>
        </row>
        <row r="464">
          <cell r="D464" t="str">
            <v>05-770-42200-000</v>
          </cell>
          <cell r="E464" t="str">
            <v xml:space="preserve"> -SGF-Flat Rate Equipment Charges-</v>
          </cell>
          <cell r="F464" t="str">
            <v>Sales Revenue</v>
          </cell>
          <cell r="G464">
            <v>-38000</v>
          </cell>
          <cell r="J464">
            <v>-38000</v>
          </cell>
        </row>
        <row r="465">
          <cell r="D465" t="str">
            <v>05-704-41000-000</v>
          </cell>
          <cell r="E465" t="str">
            <v>ATL-Reimbursed Charges</v>
          </cell>
          <cell r="F465" t="str">
            <v>Sales Revenue</v>
          </cell>
          <cell r="G465">
            <v>-37681.089999999997</v>
          </cell>
          <cell r="J465">
            <v>-37681.089999999997</v>
          </cell>
        </row>
        <row r="466">
          <cell r="D466" t="str">
            <v>03-240-40500-000</v>
          </cell>
          <cell r="E466" t="str">
            <v>YUL-800-DG/RA Billing</v>
          </cell>
          <cell r="F466" t="str">
            <v>Sales Revenue</v>
          </cell>
          <cell r="G466">
            <v>-37552.93</v>
          </cell>
          <cell r="J466">
            <v>-37552.93</v>
          </cell>
        </row>
        <row r="467">
          <cell r="D467" t="str">
            <v>05-772-42200-000</v>
          </cell>
          <cell r="E467" t="str">
            <v xml:space="preserve"> -SEA-Flat Rate Equipment Charges-</v>
          </cell>
          <cell r="F467" t="str">
            <v>Sales Revenue</v>
          </cell>
          <cell r="G467">
            <v>-37276</v>
          </cell>
          <cell r="J467">
            <v>-37276</v>
          </cell>
        </row>
        <row r="468">
          <cell r="D468" t="str">
            <v>05-767-40400-000</v>
          </cell>
          <cell r="E468" t="str">
            <v>SAT-Tonnage/Mail</v>
          </cell>
          <cell r="F468" t="str">
            <v>Sales Revenue</v>
          </cell>
          <cell r="G468">
            <v>-36979.47</v>
          </cell>
          <cell r="J468">
            <v>-36979.47</v>
          </cell>
        </row>
        <row r="469">
          <cell r="D469" t="str">
            <v>05-710-40500-000</v>
          </cell>
          <cell r="E469" t="str">
            <v>DFW-B1639-DG/RA Billing</v>
          </cell>
          <cell r="F469" t="str">
            <v>Sales Revenue</v>
          </cell>
          <cell r="G469">
            <v>-36630</v>
          </cell>
          <cell r="J469">
            <v>-36630</v>
          </cell>
        </row>
        <row r="470">
          <cell r="D470" t="str">
            <v>06-500-40400-000</v>
          </cell>
          <cell r="E470" t="str">
            <v>B702-Mail</v>
          </cell>
          <cell r="F470" t="str">
            <v>Sales Revenue</v>
          </cell>
          <cell r="G470">
            <v>-36500</v>
          </cell>
          <cell r="J470">
            <v>-36500</v>
          </cell>
        </row>
        <row r="471">
          <cell r="D471" t="str">
            <v>06-460-41400-000</v>
          </cell>
          <cell r="E471" t="str">
            <v>MIA-707-Office Rent-Port Authority</v>
          </cell>
          <cell r="F471" t="str">
            <v>Sales Revenue</v>
          </cell>
          <cell r="G471">
            <v>-36132.36</v>
          </cell>
          <cell r="J471">
            <v>-36132.36</v>
          </cell>
        </row>
        <row r="472">
          <cell r="D472" t="str">
            <v>06-453-41600-000</v>
          </cell>
          <cell r="E472" t="str">
            <v>MIA 707 (Atlas)-Trucking</v>
          </cell>
          <cell r="F472" t="str">
            <v>Sales Revenue</v>
          </cell>
          <cell r="G472">
            <v>-35920.01</v>
          </cell>
          <cell r="J472">
            <v>-35920.01</v>
          </cell>
        </row>
        <row r="473">
          <cell r="D473" t="str">
            <v>07-000-20479-000</v>
          </cell>
          <cell r="E473" t="str">
            <v>Interest Payable</v>
          </cell>
          <cell r="F473" t="str">
            <v>Intercompany Payables</v>
          </cell>
          <cell r="G473">
            <v>-35751.93</v>
          </cell>
          <cell r="I473">
            <v>35751.93</v>
          </cell>
          <cell r="J473">
            <v>0</v>
          </cell>
        </row>
        <row r="474">
          <cell r="D474" t="str">
            <v>05-706-40900-000</v>
          </cell>
          <cell r="E474" t="str">
            <v>AUS-Billable OT</v>
          </cell>
          <cell r="F474" t="str">
            <v>Sales Revenue</v>
          </cell>
          <cell r="G474">
            <v>-35716.370000000003</v>
          </cell>
          <cell r="J474">
            <v>-35716.370000000003</v>
          </cell>
        </row>
        <row r="475">
          <cell r="D475" t="str">
            <v>05-715-42100-000</v>
          </cell>
          <cell r="E475" t="str">
            <v>DEN-Ancillary Services</v>
          </cell>
          <cell r="F475" t="str">
            <v>Sales Revenue</v>
          </cell>
          <cell r="G475">
            <v>-34690.239999999998</v>
          </cell>
          <cell r="J475">
            <v>-34690.239999999998</v>
          </cell>
        </row>
        <row r="476">
          <cell r="D476" t="str">
            <v>01-150-41500-000</v>
          </cell>
          <cell r="E476" t="str">
            <v>IAD-6-Other Charges-</v>
          </cell>
          <cell r="F476" t="str">
            <v>Sales Revenue</v>
          </cell>
          <cell r="G476">
            <v>-34262.730000000003</v>
          </cell>
          <cell r="J476">
            <v>-34262.730000000003</v>
          </cell>
        </row>
        <row r="477">
          <cell r="D477" t="str">
            <v>05-725-40800-000</v>
          </cell>
          <cell r="E477" t="str">
            <v>HSV-Charter Service</v>
          </cell>
          <cell r="F477" t="str">
            <v>Sales Revenue</v>
          </cell>
          <cell r="G477">
            <v>-34114</v>
          </cell>
          <cell r="J477">
            <v>-34114</v>
          </cell>
        </row>
        <row r="478">
          <cell r="D478" t="str">
            <v>03-230-40800-000</v>
          </cell>
          <cell r="E478" t="str">
            <v>YYZ-2-Charter Service</v>
          </cell>
          <cell r="F478" t="str">
            <v>Sales Revenue</v>
          </cell>
          <cell r="G478">
            <v>-33996.230000000003</v>
          </cell>
          <cell r="J478">
            <v>-33996.230000000003</v>
          </cell>
        </row>
        <row r="479">
          <cell r="D479" t="str">
            <v>05-750-40800-000</v>
          </cell>
          <cell r="E479" t="str">
            <v>PHX-Charter Service</v>
          </cell>
          <cell r="F479" t="str">
            <v>Sales Revenue</v>
          </cell>
          <cell r="G479">
            <v>-33912.160000000003</v>
          </cell>
          <cell r="J479">
            <v>-33912.160000000003</v>
          </cell>
        </row>
        <row r="480">
          <cell r="D480" t="str">
            <v>05-739-40900-000</v>
          </cell>
          <cell r="E480" t="str">
            <v>LFT-Billable OT</v>
          </cell>
          <cell r="F480" t="str">
            <v>Sales Revenue</v>
          </cell>
          <cell r="G480">
            <v>-33806.449999999997</v>
          </cell>
          <cell r="J480">
            <v>-33806.449999999997</v>
          </cell>
        </row>
        <row r="481">
          <cell r="D481" t="str">
            <v>01-175-40500-000</v>
          </cell>
          <cell r="E481" t="str">
            <v>DFW-DG/RA Billing Revenue-</v>
          </cell>
          <cell r="F481" t="str">
            <v>Sales Revenue</v>
          </cell>
          <cell r="G481">
            <v>-33715.06</v>
          </cell>
          <cell r="J481">
            <v>-33715.06</v>
          </cell>
        </row>
        <row r="482">
          <cell r="D482" t="str">
            <v>06-450-41110-000</v>
          </cell>
          <cell r="E482" t="str">
            <v>MIA-1601-Ramp Transit/Drayage Services</v>
          </cell>
          <cell r="F482" t="str">
            <v>Sales Revenue</v>
          </cell>
          <cell r="G482">
            <v>-33329.019999999997</v>
          </cell>
          <cell r="J482">
            <v>-33329.019999999997</v>
          </cell>
        </row>
        <row r="483">
          <cell r="D483" t="str">
            <v>05-759-42200-000</v>
          </cell>
          <cell r="E483" t="str">
            <v xml:space="preserve"> -MHR-Flat Rate Equipment Charges-</v>
          </cell>
          <cell r="F483" t="str">
            <v>Sales Revenue</v>
          </cell>
          <cell r="G483">
            <v>-33086.81</v>
          </cell>
          <cell r="J483">
            <v>-33086.81</v>
          </cell>
        </row>
        <row r="484">
          <cell r="D484" t="str">
            <v>05-704-40900-000</v>
          </cell>
          <cell r="E484" t="str">
            <v>ATL-Billable OT</v>
          </cell>
          <cell r="F484" t="str">
            <v>Sales Revenue</v>
          </cell>
          <cell r="G484">
            <v>-32998.81</v>
          </cell>
          <cell r="J484">
            <v>-32998.81</v>
          </cell>
        </row>
        <row r="485">
          <cell r="D485" t="str">
            <v>05-000-20260-000</v>
          </cell>
          <cell r="E485" t="str">
            <v>401(k) Contributions</v>
          </cell>
          <cell r="F485" t="str">
            <v>Accrued Expenses</v>
          </cell>
          <cell r="G485">
            <v>-32772.39</v>
          </cell>
          <cell r="J485">
            <v>-32772.39</v>
          </cell>
        </row>
        <row r="486">
          <cell r="D486" t="str">
            <v>01-145-40200-000</v>
          </cell>
          <cell r="E486" t="str">
            <v>JFK- 9-Storage-</v>
          </cell>
          <cell r="F486" t="str">
            <v>Sales Revenue</v>
          </cell>
          <cell r="G486">
            <v>-32667.18</v>
          </cell>
          <cell r="J486">
            <v>-32667.18</v>
          </cell>
        </row>
        <row r="487">
          <cell r="D487" t="str">
            <v>05-000-10500-000</v>
          </cell>
          <cell r="E487" t="str">
            <v>Allowance for Bad Debts</v>
          </cell>
          <cell r="F487" t="str">
            <v>Accounts Receivable</v>
          </cell>
          <cell r="G487">
            <v>-32226.43</v>
          </cell>
          <cell r="J487">
            <v>-32226.43</v>
          </cell>
        </row>
        <row r="488">
          <cell r="D488" t="str">
            <v>06-455-40800-000</v>
          </cell>
          <cell r="E488" t="str">
            <v>MIA-706-Charter Service</v>
          </cell>
          <cell r="F488" t="str">
            <v>Sales Revenue</v>
          </cell>
          <cell r="G488">
            <v>-32207.68</v>
          </cell>
          <cell r="J488">
            <v>-32207.68</v>
          </cell>
        </row>
        <row r="489">
          <cell r="D489" t="str">
            <v>01-001-20220-000</v>
          </cell>
          <cell r="E489" t="str">
            <v>State Payroll Tax</v>
          </cell>
          <cell r="F489" t="str">
            <v>Accrued Expenses</v>
          </cell>
          <cell r="G489">
            <v>-32169.54</v>
          </cell>
          <cell r="J489">
            <v>-32169.54</v>
          </cell>
        </row>
        <row r="490">
          <cell r="D490" t="str">
            <v>06-000-29700-000</v>
          </cell>
          <cell r="E490" t="str">
            <v>Deferred Tax Liability - Current</v>
          </cell>
          <cell r="F490" t="str">
            <v>Deferred Tax Liability - Current</v>
          </cell>
          <cell r="G490">
            <v>-31893</v>
          </cell>
          <cell r="J490">
            <v>-31893</v>
          </cell>
        </row>
        <row r="491">
          <cell r="D491" t="str">
            <v>06-520-41500-000</v>
          </cell>
          <cell r="E491" t="str">
            <v>Forwarding-PHS-Other Charges</v>
          </cell>
          <cell r="F491" t="str">
            <v>Sales Revenue</v>
          </cell>
          <cell r="G491">
            <v>-31281.11</v>
          </cell>
          <cell r="J491">
            <v>-31281.11</v>
          </cell>
        </row>
        <row r="492">
          <cell r="D492" t="str">
            <v>05-730-40700-000</v>
          </cell>
          <cell r="E492" t="str">
            <v>IAH-B19175-AMS</v>
          </cell>
          <cell r="F492" t="str">
            <v>Sales Revenue</v>
          </cell>
          <cell r="G492">
            <v>-31200</v>
          </cell>
          <cell r="J492">
            <v>-31200</v>
          </cell>
        </row>
        <row r="493">
          <cell r="D493" t="str">
            <v>01-120-40900-000</v>
          </cell>
          <cell r="E493" t="str">
            <v>JFK-151-BillableOvertime-</v>
          </cell>
          <cell r="F493" t="str">
            <v>Sales Revenue</v>
          </cell>
          <cell r="G493">
            <v>-31100.5</v>
          </cell>
          <cell r="J493">
            <v>-31100.5</v>
          </cell>
        </row>
        <row r="494">
          <cell r="D494" t="str">
            <v>01-300-40400-000</v>
          </cell>
          <cell r="E494" t="str">
            <v xml:space="preserve"> -SAN-Mail-</v>
          </cell>
          <cell r="F494" t="str">
            <v>Sales Revenue</v>
          </cell>
          <cell r="G494">
            <v>-30925.72</v>
          </cell>
          <cell r="J494">
            <v>-30925.72</v>
          </cell>
        </row>
        <row r="495">
          <cell r="D495" t="str">
            <v>01-125-41000-000</v>
          </cell>
          <cell r="E495" t="str">
            <v>JFK-76-Reimbursed Charges-</v>
          </cell>
          <cell r="F495" t="str">
            <v>Sales Revenue</v>
          </cell>
          <cell r="G495">
            <v>-30629.99</v>
          </cell>
          <cell r="J495">
            <v>-30629.99</v>
          </cell>
        </row>
        <row r="496">
          <cell r="D496" t="str">
            <v>05-750-63485-000</v>
          </cell>
          <cell r="E496" t="str">
            <v>PHX-Maintenance - Capitalized Improvements</v>
          </cell>
          <cell r="F496" t="str">
            <v>Cost of Services</v>
          </cell>
          <cell r="G496">
            <v>-30112.5</v>
          </cell>
          <cell r="J496">
            <v>-30112.5</v>
          </cell>
        </row>
        <row r="497">
          <cell r="D497" t="str">
            <v>05-738-50400-000</v>
          </cell>
          <cell r="E497" t="str">
            <v>LAX-Time Off Pay</v>
          </cell>
          <cell r="F497" t="str">
            <v>Cost of Services</v>
          </cell>
          <cell r="G497">
            <v>-30088.23</v>
          </cell>
          <cell r="J497">
            <v>-30088.23</v>
          </cell>
        </row>
        <row r="498">
          <cell r="D498" t="str">
            <v>03-240-40300-000</v>
          </cell>
          <cell r="E498" t="str">
            <v>YUL-800-Tonnage Handling</v>
          </cell>
          <cell r="F498" t="str">
            <v>Sales Revenue</v>
          </cell>
          <cell r="G498">
            <v>-30019.98</v>
          </cell>
          <cell r="J498">
            <v>-30019.98</v>
          </cell>
        </row>
        <row r="499">
          <cell r="D499" t="str">
            <v>05-725-42200-000</v>
          </cell>
          <cell r="E499" t="str">
            <v xml:space="preserve"> -HSV-Flat Rate Equipment Charges-</v>
          </cell>
          <cell r="F499" t="str">
            <v>Sales Revenue</v>
          </cell>
          <cell r="G499">
            <v>-29790.5</v>
          </cell>
          <cell r="J499">
            <v>-29790.5</v>
          </cell>
        </row>
        <row r="500">
          <cell r="D500" t="str">
            <v>01-300-41500-000</v>
          </cell>
          <cell r="E500" t="str">
            <v xml:space="preserve"> -SAN-Other Charges-</v>
          </cell>
          <cell r="F500" t="str">
            <v>Sales Revenue</v>
          </cell>
          <cell r="G500">
            <v>-29785.52</v>
          </cell>
          <cell r="J500">
            <v>-29785.52</v>
          </cell>
        </row>
        <row r="501">
          <cell r="D501" t="str">
            <v>01-300-41100-000</v>
          </cell>
          <cell r="E501" t="str">
            <v xml:space="preserve"> -SAN-Ramp Services-</v>
          </cell>
          <cell r="F501" t="str">
            <v>Sales Revenue</v>
          </cell>
          <cell r="G501">
            <v>-29761.35</v>
          </cell>
          <cell r="J501">
            <v>-29761.35</v>
          </cell>
        </row>
        <row r="502">
          <cell r="D502" t="str">
            <v>01-125-40100-000</v>
          </cell>
          <cell r="E502" t="str">
            <v>JFK-76-Import Service Charge-</v>
          </cell>
          <cell r="F502" t="str">
            <v>Sales Revenue</v>
          </cell>
          <cell r="G502">
            <v>-29551.16</v>
          </cell>
          <cell r="J502">
            <v>-29551.16</v>
          </cell>
        </row>
        <row r="503">
          <cell r="D503" t="str">
            <v>05-749-40500-000</v>
          </cell>
          <cell r="E503" t="str">
            <v>ORD-DG/RA Billing</v>
          </cell>
          <cell r="F503" t="str">
            <v>Sales Revenue</v>
          </cell>
          <cell r="G503">
            <v>-29075</v>
          </cell>
          <cell r="J503">
            <v>-29075</v>
          </cell>
        </row>
        <row r="504">
          <cell r="D504" t="str">
            <v>05-767-40800-000</v>
          </cell>
          <cell r="E504" t="str">
            <v>SAT-Charter Service</v>
          </cell>
          <cell r="F504" t="str">
            <v>Sales Revenue</v>
          </cell>
          <cell r="G504">
            <v>-28705.4</v>
          </cell>
          <cell r="J504">
            <v>-28705.4</v>
          </cell>
        </row>
        <row r="505">
          <cell r="D505" t="str">
            <v>03-230-40500-000</v>
          </cell>
          <cell r="E505" t="str">
            <v>YYZ-2-DG/RA Billing</v>
          </cell>
          <cell r="F505" t="str">
            <v>Sales Revenue</v>
          </cell>
          <cell r="G505">
            <v>-28632.5</v>
          </cell>
          <cell r="J505">
            <v>-28632.5</v>
          </cell>
        </row>
        <row r="506">
          <cell r="D506" t="str">
            <v>06-480-49998-000</v>
          </cell>
          <cell r="E506" t="str">
            <v>FLL-6-BCAD Fees</v>
          </cell>
          <cell r="F506" t="str">
            <v>Sales Revenue</v>
          </cell>
          <cell r="G506">
            <v>-27968.09</v>
          </cell>
          <cell r="J506">
            <v>-27968.09</v>
          </cell>
        </row>
        <row r="507">
          <cell r="D507" t="str">
            <v>01-135-41000-000</v>
          </cell>
          <cell r="E507" t="str">
            <v>JFK-66-Reimbursed Charges-</v>
          </cell>
          <cell r="F507" t="str">
            <v>Sales Revenue</v>
          </cell>
          <cell r="G507">
            <v>-27922.99</v>
          </cell>
          <cell r="J507">
            <v>-27922.99</v>
          </cell>
        </row>
        <row r="508">
          <cell r="D508" t="str">
            <v>01-001-22020-100</v>
          </cell>
          <cell r="E508" t="str">
            <v>Accrued Port Fees-EWR</v>
          </cell>
          <cell r="F508" t="str">
            <v>Accrued Expenses</v>
          </cell>
          <cell r="G508">
            <v>-27837.15</v>
          </cell>
          <cell r="J508">
            <v>-27837.15</v>
          </cell>
        </row>
        <row r="509">
          <cell r="D509" t="str">
            <v>05-778-40800-000</v>
          </cell>
          <cell r="E509" t="str">
            <v>TOL-Charter Service</v>
          </cell>
          <cell r="F509" t="str">
            <v>Sales Revenue</v>
          </cell>
          <cell r="G509">
            <v>-27649.22</v>
          </cell>
          <cell r="J509">
            <v>-27649.22</v>
          </cell>
        </row>
        <row r="510">
          <cell r="D510" t="str">
            <v>05-000-22010-000</v>
          </cell>
          <cell r="E510" t="str">
            <v>Accrued Bonus</v>
          </cell>
          <cell r="F510" t="str">
            <v>Accrued Expenses</v>
          </cell>
          <cell r="G510">
            <v>-27645.62</v>
          </cell>
          <cell r="J510">
            <v>-27645.62</v>
          </cell>
        </row>
        <row r="511">
          <cell r="D511" t="str">
            <v>03-002-10500-000</v>
          </cell>
          <cell r="E511" t="str">
            <v>Allowance for Doubtful Accounts</v>
          </cell>
          <cell r="F511" t="str">
            <v>Accounts Receivable</v>
          </cell>
          <cell r="G511">
            <v>-27603.63</v>
          </cell>
          <cell r="J511">
            <v>-27603.63</v>
          </cell>
        </row>
        <row r="512">
          <cell r="D512" t="str">
            <v>05-000-61710-000</v>
          </cell>
          <cell r="E512" t="str">
            <v>CORP-IAS Misc. Income</v>
          </cell>
          <cell r="F512" t="str">
            <v>Cost of Services</v>
          </cell>
          <cell r="G512">
            <v>-27449.360000000001</v>
          </cell>
          <cell r="J512">
            <v>-27449.360000000001</v>
          </cell>
        </row>
        <row r="513">
          <cell r="D513" t="str">
            <v>05-000-82500-000</v>
          </cell>
          <cell r="E513" t="str">
            <v>Corporate- Misc. Income-</v>
          </cell>
          <cell r="F513" t="str">
            <v>Other Non-Operating Income/Expenses</v>
          </cell>
          <cell r="G513">
            <v>-27226</v>
          </cell>
          <cell r="J513">
            <v>-27226</v>
          </cell>
        </row>
        <row r="514">
          <cell r="D514" t="str">
            <v>05-000-22088-000</v>
          </cell>
          <cell r="E514" t="str">
            <v>Accrued Worker's Comp-2014</v>
          </cell>
          <cell r="F514" t="str">
            <v>Accrued Expenses</v>
          </cell>
          <cell r="G514">
            <v>-26976.89</v>
          </cell>
          <cell r="J514">
            <v>-26976.89</v>
          </cell>
        </row>
        <row r="515">
          <cell r="D515" t="str">
            <v>03-230-41010-000</v>
          </cell>
          <cell r="E515" t="str">
            <v>YYZ-2-Collected Shipments -Revenue</v>
          </cell>
          <cell r="F515" t="str">
            <v>Sales Revenue</v>
          </cell>
          <cell r="G515">
            <v>-26873.29</v>
          </cell>
          <cell r="J515">
            <v>-26873.29</v>
          </cell>
        </row>
        <row r="516">
          <cell r="D516" t="str">
            <v>06-460-40400-000</v>
          </cell>
          <cell r="E516" t="str">
            <v>MIA-707-Mail</v>
          </cell>
          <cell r="F516" t="str">
            <v>Sales Revenue</v>
          </cell>
          <cell r="G516">
            <v>-26481</v>
          </cell>
          <cell r="J516">
            <v>-26481</v>
          </cell>
        </row>
        <row r="517">
          <cell r="D517" t="str">
            <v>06-450-40100-000</v>
          </cell>
          <cell r="E517" t="str">
            <v>MIA-1601-Import Service Charge</v>
          </cell>
          <cell r="F517" t="str">
            <v>Sales Revenue</v>
          </cell>
          <cell r="G517">
            <v>-26410</v>
          </cell>
          <cell r="J517">
            <v>-26410</v>
          </cell>
        </row>
        <row r="518">
          <cell r="D518" t="str">
            <v>05-745-41000-000</v>
          </cell>
          <cell r="E518" t="str">
            <v>MSY-Reimbursed Charges</v>
          </cell>
          <cell r="F518" t="str">
            <v>Sales Revenue</v>
          </cell>
          <cell r="G518">
            <v>-26201.93</v>
          </cell>
          <cell r="J518">
            <v>-26201.93</v>
          </cell>
        </row>
        <row r="519">
          <cell r="D519" t="str">
            <v>01-140-41500-000</v>
          </cell>
          <cell r="E519" t="str">
            <v>JFK-73-Other Charges-</v>
          </cell>
          <cell r="F519" t="str">
            <v>Sales Revenue</v>
          </cell>
          <cell r="G519">
            <v>-26197.94</v>
          </cell>
          <cell r="J519">
            <v>-26197.94</v>
          </cell>
        </row>
        <row r="520">
          <cell r="D520" t="str">
            <v>06-453-40700-000</v>
          </cell>
          <cell r="E520" t="str">
            <v>MIA 707 (Atlas)-AMS</v>
          </cell>
          <cell r="F520" t="str">
            <v>Sales Revenue</v>
          </cell>
          <cell r="G520">
            <v>-26074.880000000001</v>
          </cell>
          <cell r="J520">
            <v>-26074.880000000001</v>
          </cell>
        </row>
        <row r="521">
          <cell r="D521" t="str">
            <v>05-757-40900-000</v>
          </cell>
          <cell r="E521" t="str">
            <v>LAS-Billable OT</v>
          </cell>
          <cell r="F521" t="str">
            <v>Sales Revenue</v>
          </cell>
          <cell r="G521">
            <v>-25711.52</v>
          </cell>
          <cell r="J521">
            <v>-25711.52</v>
          </cell>
        </row>
        <row r="522">
          <cell r="D522" t="str">
            <v>05-773-50400-000</v>
          </cell>
          <cell r="E522" t="str">
            <v>SFO-Time Off Pay</v>
          </cell>
          <cell r="F522" t="str">
            <v>Cost of Services</v>
          </cell>
          <cell r="G522">
            <v>-25702.29</v>
          </cell>
          <cell r="J522">
            <v>-25702.29</v>
          </cell>
        </row>
        <row r="523">
          <cell r="D523" t="str">
            <v>05-725-40900-000</v>
          </cell>
          <cell r="E523" t="str">
            <v>HSV-Billable OT</v>
          </cell>
          <cell r="F523" t="str">
            <v>Sales Revenue</v>
          </cell>
          <cell r="G523">
            <v>-25477.01</v>
          </cell>
          <cell r="J523">
            <v>-25477.01</v>
          </cell>
        </row>
        <row r="524">
          <cell r="D524" t="str">
            <v>01-190-40100-000</v>
          </cell>
          <cell r="E524" t="str">
            <v>SEA-2345-Import Service Charge-</v>
          </cell>
          <cell r="F524" t="str">
            <v>Sales Revenue</v>
          </cell>
          <cell r="G524">
            <v>-25291.439999999999</v>
          </cell>
          <cell r="J524">
            <v>-25291.439999999999</v>
          </cell>
        </row>
        <row r="525">
          <cell r="D525" t="str">
            <v>01-001-10108-000</v>
          </cell>
          <cell r="E525" t="str">
            <v>Bank deposit Suspense</v>
          </cell>
          <cell r="F525" t="str">
            <v>Cash &amp; Cash Equivalents</v>
          </cell>
          <cell r="G525">
            <v>-24990.52</v>
          </cell>
          <cell r="J525">
            <v>-24990.52</v>
          </cell>
        </row>
        <row r="526">
          <cell r="D526" t="str">
            <v>05-000-22000-104</v>
          </cell>
          <cell r="E526" t="str">
            <v>LAX-Concession Fees-</v>
          </cell>
          <cell r="F526" t="str">
            <v>Accrued Expenses</v>
          </cell>
          <cell r="G526">
            <v>-24849.1</v>
          </cell>
          <cell r="J526">
            <v>-24849.1</v>
          </cell>
        </row>
        <row r="527">
          <cell r="D527" t="str">
            <v>03-002-16800-000</v>
          </cell>
          <cell r="E527" t="str">
            <v>Accum. Depr. - Vehicles</v>
          </cell>
          <cell r="F527" t="str">
            <v>PPE</v>
          </cell>
          <cell r="G527">
            <v>-24831.11</v>
          </cell>
          <cell r="J527">
            <v>-24831.11</v>
          </cell>
        </row>
        <row r="528">
          <cell r="D528" t="str">
            <v>05-755-41100-000</v>
          </cell>
          <cell r="E528" t="str">
            <v>RNO-Ramp Services</v>
          </cell>
          <cell r="F528" t="str">
            <v>Sales Revenue</v>
          </cell>
          <cell r="G528">
            <v>-24820</v>
          </cell>
          <cell r="J528">
            <v>-24820</v>
          </cell>
        </row>
        <row r="529">
          <cell r="D529" t="str">
            <v>06-453-41110-000</v>
          </cell>
          <cell r="E529" t="str">
            <v>MIA 707 (Atlas)-Ramp Transit/Drayage Services</v>
          </cell>
          <cell r="F529" t="str">
            <v>Sales Revenue</v>
          </cell>
          <cell r="G529">
            <v>-24218.75</v>
          </cell>
          <cell r="J529">
            <v>-24218.75</v>
          </cell>
        </row>
        <row r="530">
          <cell r="D530" t="str">
            <v>06-000-20292-000</v>
          </cell>
          <cell r="E530" t="str">
            <v>Badge</v>
          </cell>
          <cell r="F530" t="str">
            <v>Accrued Expenses</v>
          </cell>
          <cell r="G530">
            <v>-24100</v>
          </cell>
          <cell r="J530">
            <v>-24100</v>
          </cell>
        </row>
        <row r="531">
          <cell r="D531" t="str">
            <v>01-001-16900-000</v>
          </cell>
          <cell r="E531" t="str">
            <v>Accum. Depr. - Cap. Leases</v>
          </cell>
          <cell r="F531" t="str">
            <v>PPE</v>
          </cell>
          <cell r="G531">
            <v>-23798</v>
          </cell>
          <cell r="J531">
            <v>-23798</v>
          </cell>
        </row>
        <row r="532">
          <cell r="D532" t="str">
            <v>03-002-20403-000</v>
          </cell>
          <cell r="E532" t="str">
            <v>Corporate Taxes Payable-Quebec</v>
          </cell>
          <cell r="F532" t="str">
            <v>Income Tax Payable</v>
          </cell>
          <cell r="G532">
            <v>-23730.29</v>
          </cell>
          <cell r="J532">
            <v>-23730.29</v>
          </cell>
        </row>
        <row r="533">
          <cell r="D533" t="str">
            <v>01-001-67351-000</v>
          </cell>
          <cell r="E533" t="str">
            <v>SG&amp;A Purchase Discounts</v>
          </cell>
          <cell r="F533" t="str">
            <v>SG&amp;A</v>
          </cell>
          <cell r="G533">
            <v>-23722.11</v>
          </cell>
          <cell r="J533">
            <v>-23722.11</v>
          </cell>
        </row>
        <row r="534">
          <cell r="D534" t="str">
            <v>01-210-40100-000</v>
          </cell>
          <cell r="E534" t="str">
            <v>SAT-Import Service Charge-</v>
          </cell>
          <cell r="F534" t="str">
            <v>Sales Revenue</v>
          </cell>
          <cell r="G534">
            <v>-23396.79</v>
          </cell>
          <cell r="J534">
            <v>-23396.79</v>
          </cell>
        </row>
        <row r="535">
          <cell r="D535" t="str">
            <v>05-715-41000-000</v>
          </cell>
          <cell r="E535" t="str">
            <v>DEN-Reimbursed Charges</v>
          </cell>
          <cell r="F535" t="str">
            <v>Sales Revenue</v>
          </cell>
          <cell r="G535">
            <v>-22932.63</v>
          </cell>
          <cell r="J535">
            <v>-22932.63</v>
          </cell>
        </row>
        <row r="536">
          <cell r="D536" t="str">
            <v>05-744-40900-000</v>
          </cell>
          <cell r="E536" t="str">
            <v>MSP-7550-Billable OT</v>
          </cell>
          <cell r="F536" t="str">
            <v>Sales Revenue</v>
          </cell>
          <cell r="G536">
            <v>-22784.97</v>
          </cell>
          <cell r="J536">
            <v>-22784.97</v>
          </cell>
        </row>
        <row r="537">
          <cell r="D537" t="str">
            <v>05-749-41700-000</v>
          </cell>
          <cell r="E537" t="str">
            <v>ORD-De-Icing</v>
          </cell>
          <cell r="F537" t="str">
            <v>Sales Revenue</v>
          </cell>
          <cell r="G537">
            <v>-22775</v>
          </cell>
          <cell r="J537">
            <v>-22775</v>
          </cell>
        </row>
        <row r="538">
          <cell r="D538" t="str">
            <v>06-475-49999-000</v>
          </cell>
          <cell r="E538" t="str">
            <v>MIA-TRUCKING-SG&amp;A - DCAD Fees</v>
          </cell>
          <cell r="F538" t="str">
            <v>Sales Revenue</v>
          </cell>
          <cell r="G538">
            <v>-22533.51</v>
          </cell>
          <cell r="J538">
            <v>-22533.51</v>
          </cell>
        </row>
        <row r="539">
          <cell r="D539" t="str">
            <v>05-747-41300-000</v>
          </cell>
          <cell r="E539" t="str">
            <v>MCI-156-Building Rent</v>
          </cell>
          <cell r="F539" t="str">
            <v>Sales Revenue</v>
          </cell>
          <cell r="G539">
            <v>-22500</v>
          </cell>
          <cell r="J539">
            <v>-22500</v>
          </cell>
        </row>
        <row r="540">
          <cell r="D540" t="str">
            <v>01-001-20310-000</v>
          </cell>
          <cell r="E540" t="str">
            <v>Metlife</v>
          </cell>
          <cell r="F540" t="str">
            <v>Accrued Expenses</v>
          </cell>
          <cell r="G540">
            <v>-21859.86</v>
          </cell>
          <cell r="J540">
            <v>-21859.86</v>
          </cell>
        </row>
        <row r="541">
          <cell r="D541" t="str">
            <v>06-999-81100-000</v>
          </cell>
          <cell r="E541" t="str">
            <v>SG&amp;A MIA-Interest Income</v>
          </cell>
          <cell r="F541" t="str">
            <v>Interest Income &amp; Expenses</v>
          </cell>
          <cell r="G541">
            <v>-21363.94</v>
          </cell>
          <cell r="J541">
            <v>-21363.94</v>
          </cell>
        </row>
        <row r="542">
          <cell r="D542" t="str">
            <v>03-002-84500-000</v>
          </cell>
          <cell r="E542" t="str">
            <v>SG&amp;A-Gain/Loss from FX Transaction</v>
          </cell>
          <cell r="F542" t="str">
            <v>Other Non-Operating Income/Expenses</v>
          </cell>
          <cell r="G542">
            <v>-21346.39</v>
          </cell>
          <cell r="J542">
            <v>-21346.39</v>
          </cell>
        </row>
        <row r="543">
          <cell r="D543" t="str">
            <v>05-000-22000-101</v>
          </cell>
          <cell r="E543" t="str">
            <v>BDL-Concession Fees-</v>
          </cell>
          <cell r="F543" t="str">
            <v>Accrued Expenses</v>
          </cell>
          <cell r="G543">
            <v>-21328.97</v>
          </cell>
          <cell r="J543">
            <v>-21328.97</v>
          </cell>
        </row>
        <row r="544">
          <cell r="D544" t="str">
            <v>06-500-41300-000</v>
          </cell>
          <cell r="E544" t="str">
            <v>B702-Building Rent</v>
          </cell>
          <cell r="F544" t="str">
            <v>Sales Revenue</v>
          </cell>
          <cell r="G544">
            <v>-20913.96</v>
          </cell>
          <cell r="J544">
            <v>-20913.96</v>
          </cell>
        </row>
        <row r="545">
          <cell r="D545" t="str">
            <v>05-720-40900-000</v>
          </cell>
          <cell r="E545" t="str">
            <v>ELP-Billable OT</v>
          </cell>
          <cell r="F545" t="str">
            <v>Sales Revenue</v>
          </cell>
          <cell r="G545">
            <v>-20711.23</v>
          </cell>
          <cell r="J545">
            <v>-20711.23</v>
          </cell>
        </row>
        <row r="546">
          <cell r="D546" t="str">
            <v>05-723-40900-000</v>
          </cell>
          <cell r="E546" t="str">
            <v>FAT-Billable OT</v>
          </cell>
          <cell r="F546" t="str">
            <v>Sales Revenue</v>
          </cell>
          <cell r="G546">
            <v>-20379.66</v>
          </cell>
          <cell r="J546">
            <v>-20379.66</v>
          </cell>
        </row>
        <row r="547">
          <cell r="D547" t="str">
            <v>01-001-22302-000</v>
          </cell>
          <cell r="E547" t="str">
            <v>Deposits - Customers</v>
          </cell>
          <cell r="F547" t="str">
            <v>Accrued Expenses</v>
          </cell>
          <cell r="G547">
            <v>-20194.75</v>
          </cell>
          <cell r="J547">
            <v>-20194.75</v>
          </cell>
        </row>
        <row r="548">
          <cell r="D548" t="str">
            <v>06-455-41400-000</v>
          </cell>
          <cell r="E548" t="str">
            <v>MIA-706-Office Rent-Port Authority</v>
          </cell>
          <cell r="F548" t="str">
            <v>Sales Revenue</v>
          </cell>
          <cell r="G548">
            <v>-19990.5</v>
          </cell>
          <cell r="J548">
            <v>-19990.5</v>
          </cell>
        </row>
        <row r="549">
          <cell r="D549" t="str">
            <v>05-769-42200-000</v>
          </cell>
          <cell r="E549" t="str">
            <v xml:space="preserve"> -SHV-Flat Rate Equipment Charges-</v>
          </cell>
          <cell r="F549" t="str">
            <v>Sales Revenue</v>
          </cell>
          <cell r="G549">
            <v>-19969</v>
          </cell>
          <cell r="J549">
            <v>-19969</v>
          </cell>
        </row>
        <row r="550">
          <cell r="D550" t="str">
            <v>07-000-16710-000</v>
          </cell>
          <cell r="E550" t="str">
            <v>Accum. Depr.- Software</v>
          </cell>
          <cell r="F550" t="str">
            <v>PPE</v>
          </cell>
          <cell r="G550">
            <v>-19950.16</v>
          </cell>
          <cell r="J550">
            <v>-19950.16</v>
          </cell>
        </row>
        <row r="551">
          <cell r="D551" t="str">
            <v>05-730-41000-000</v>
          </cell>
          <cell r="E551" t="str">
            <v>IAH-B19175-Reimbursed Charges</v>
          </cell>
          <cell r="F551" t="str">
            <v>Sales Revenue</v>
          </cell>
          <cell r="G551">
            <v>-19897.72</v>
          </cell>
          <cell r="J551">
            <v>-19897.72</v>
          </cell>
        </row>
        <row r="552">
          <cell r="D552" t="str">
            <v>05-759-41000-000</v>
          </cell>
          <cell r="E552" t="str">
            <v>MHR-Reimbursed Charges</v>
          </cell>
          <cell r="F552" t="str">
            <v>Sales Revenue</v>
          </cell>
          <cell r="G552">
            <v>-19570.03</v>
          </cell>
          <cell r="J552">
            <v>-19570.03</v>
          </cell>
        </row>
        <row r="553">
          <cell r="D553" t="str">
            <v>06-450-41000-000</v>
          </cell>
          <cell r="E553" t="str">
            <v>MIA-1601-Reimbursed Charges</v>
          </cell>
          <cell r="F553" t="str">
            <v>Sales Revenue</v>
          </cell>
          <cell r="G553">
            <v>-19165.400000000001</v>
          </cell>
          <cell r="J553">
            <v>-19165.400000000001</v>
          </cell>
        </row>
        <row r="554">
          <cell r="D554" t="str">
            <v>06-480-40100-000</v>
          </cell>
          <cell r="E554" t="str">
            <v>FLL-6-Import Service Charge</v>
          </cell>
          <cell r="F554" t="str">
            <v>Sales Revenue</v>
          </cell>
          <cell r="G554">
            <v>-19096.12</v>
          </cell>
          <cell r="J554">
            <v>-19096.12</v>
          </cell>
        </row>
        <row r="555">
          <cell r="D555" t="str">
            <v>05-715-40300-000</v>
          </cell>
          <cell r="E555" t="str">
            <v>DEN-Tonnage Handling</v>
          </cell>
          <cell r="F555" t="str">
            <v>Sales Revenue</v>
          </cell>
          <cell r="G555">
            <v>-18949.52</v>
          </cell>
          <cell r="J555">
            <v>-18949.52</v>
          </cell>
        </row>
        <row r="556">
          <cell r="D556" t="str">
            <v>06-520-41600-000</v>
          </cell>
          <cell r="E556" t="str">
            <v>Forwarding-PHS-Trucking</v>
          </cell>
          <cell r="F556" t="str">
            <v>Sales Revenue</v>
          </cell>
          <cell r="G556">
            <v>-18853.259999999998</v>
          </cell>
          <cell r="J556">
            <v>-18853.259999999998</v>
          </cell>
        </row>
        <row r="557">
          <cell r="D557" t="str">
            <v>05-703-40900-000</v>
          </cell>
          <cell r="E557" t="str">
            <v>BDL-Billable OT</v>
          </cell>
          <cell r="F557" t="str">
            <v>Sales Revenue</v>
          </cell>
          <cell r="G557">
            <v>-18732.14</v>
          </cell>
          <cell r="J557">
            <v>-18732.14</v>
          </cell>
        </row>
        <row r="558">
          <cell r="D558" t="str">
            <v>01-210-41100-000</v>
          </cell>
          <cell r="E558" t="str">
            <v>SAT-Ramp Services-</v>
          </cell>
          <cell r="F558" t="str">
            <v>Sales Revenue</v>
          </cell>
          <cell r="G558">
            <v>-18690</v>
          </cell>
          <cell r="J558">
            <v>-18690</v>
          </cell>
        </row>
        <row r="559">
          <cell r="D559" t="str">
            <v>05-000-10115-000</v>
          </cell>
          <cell r="E559" t="str">
            <v>M&amp;T Payroll</v>
          </cell>
          <cell r="F559" t="str">
            <v>Cash &amp; Cash Equivalents</v>
          </cell>
          <cell r="G559">
            <v>-18592.259999999998</v>
          </cell>
          <cell r="J559">
            <v>-18592.259999999998</v>
          </cell>
        </row>
        <row r="560">
          <cell r="D560" t="str">
            <v>01-165-40400-000</v>
          </cell>
          <cell r="E560" t="str">
            <v>EWRSAS-Mail</v>
          </cell>
          <cell r="F560" t="str">
            <v>Sales Revenue</v>
          </cell>
          <cell r="G560">
            <v>-18401.71</v>
          </cell>
          <cell r="J560">
            <v>-18401.71</v>
          </cell>
        </row>
        <row r="561">
          <cell r="D561" t="str">
            <v>05-710-40700-000</v>
          </cell>
          <cell r="E561" t="str">
            <v>DFW-B1639-AMS</v>
          </cell>
          <cell r="F561" t="str">
            <v>Sales Revenue</v>
          </cell>
          <cell r="G561">
            <v>-18376</v>
          </cell>
          <cell r="J561">
            <v>-18376</v>
          </cell>
        </row>
        <row r="562">
          <cell r="D562" t="str">
            <v>05-715-41500-000</v>
          </cell>
          <cell r="E562" t="str">
            <v>DEN-Other Charges</v>
          </cell>
          <cell r="F562" t="str">
            <v>Sales Revenue</v>
          </cell>
          <cell r="G562">
            <v>-18359.27</v>
          </cell>
          <cell r="J562">
            <v>-18359.27</v>
          </cell>
        </row>
        <row r="563">
          <cell r="D563" t="str">
            <v>01-145-41300-000</v>
          </cell>
          <cell r="E563" t="str">
            <v>JFK- 9-Building Rent-</v>
          </cell>
          <cell r="F563" t="str">
            <v>Sales Revenue</v>
          </cell>
          <cell r="G563">
            <v>-18000</v>
          </cell>
          <cell r="J563">
            <v>-18000</v>
          </cell>
        </row>
        <row r="564">
          <cell r="D564" t="str">
            <v>05-730-40500-000</v>
          </cell>
          <cell r="E564" t="str">
            <v>IAH-B19175-DG/RA Billing</v>
          </cell>
          <cell r="F564" t="str">
            <v>Sales Revenue</v>
          </cell>
          <cell r="G564">
            <v>-17750</v>
          </cell>
          <cell r="J564">
            <v>-17750</v>
          </cell>
        </row>
        <row r="565">
          <cell r="D565" t="str">
            <v>01-311-41505-000</v>
          </cell>
          <cell r="E565" t="str">
            <v xml:space="preserve"> -Quito-Documentation Handling-</v>
          </cell>
          <cell r="F565" t="str">
            <v>Sales Revenue</v>
          </cell>
          <cell r="G565">
            <v>-17739</v>
          </cell>
          <cell r="J565">
            <v>-17739</v>
          </cell>
        </row>
        <row r="566">
          <cell r="D566" t="str">
            <v>05-759-41500-000</v>
          </cell>
          <cell r="E566" t="str">
            <v>MHR-Other Charges</v>
          </cell>
          <cell r="F566" t="str">
            <v>Sales Revenue</v>
          </cell>
          <cell r="G566">
            <v>-17737.5</v>
          </cell>
          <cell r="J566">
            <v>-17737.5</v>
          </cell>
        </row>
        <row r="567">
          <cell r="D567" t="str">
            <v>03-002-85210-000</v>
          </cell>
          <cell r="E567" t="str">
            <v>CAS Canada-SGA-Deffered Tax Expense</v>
          </cell>
          <cell r="F567" t="str">
            <v>Income Tax Expense</v>
          </cell>
          <cell r="G567">
            <v>-16637.43</v>
          </cell>
          <cell r="J567">
            <v>-16637.43</v>
          </cell>
        </row>
        <row r="568">
          <cell r="D568" t="str">
            <v>01-151-40400-000</v>
          </cell>
          <cell r="E568" t="str">
            <v>IAD-6-EK Mail-</v>
          </cell>
          <cell r="F568" t="str">
            <v>Sales Revenue</v>
          </cell>
          <cell r="G568">
            <v>-16291.31</v>
          </cell>
          <cell r="J568">
            <v>-16291.31</v>
          </cell>
        </row>
        <row r="569">
          <cell r="D569" t="str">
            <v>05-000-22000-108</v>
          </cell>
          <cell r="E569" t="str">
            <v>RNO-Concession Fees-</v>
          </cell>
          <cell r="F569" t="str">
            <v>Accrued Expenses</v>
          </cell>
          <cell r="G569">
            <v>-16146.62</v>
          </cell>
          <cell r="J569">
            <v>-16146.62</v>
          </cell>
        </row>
        <row r="570">
          <cell r="D570" t="str">
            <v>05-772-41900-000</v>
          </cell>
          <cell r="E570" t="str">
            <v>SEA-Labor Contracts</v>
          </cell>
          <cell r="F570" t="str">
            <v>Sales Revenue</v>
          </cell>
          <cell r="G570">
            <v>-15797.65</v>
          </cell>
          <cell r="J570">
            <v>-15797.65</v>
          </cell>
        </row>
        <row r="571">
          <cell r="D571" t="str">
            <v>01-156-42200-000</v>
          </cell>
          <cell r="E571" t="str">
            <v xml:space="preserve"> -IAD-UPS-Flat Rate Equipment Charges-</v>
          </cell>
          <cell r="F571" t="str">
            <v>Sales Revenue</v>
          </cell>
          <cell r="G571">
            <v>-15363</v>
          </cell>
          <cell r="J571">
            <v>-15363</v>
          </cell>
        </row>
        <row r="572">
          <cell r="D572" t="str">
            <v>05-772-63485-000</v>
          </cell>
          <cell r="E572" t="str">
            <v>SEA-Maintenance - Capitalized Improvements</v>
          </cell>
          <cell r="F572" t="str">
            <v>Cost of Services</v>
          </cell>
          <cell r="G572">
            <v>-15264.39</v>
          </cell>
          <cell r="J572">
            <v>-15264.39</v>
          </cell>
        </row>
        <row r="573">
          <cell r="D573" t="str">
            <v>01-151-41100-000</v>
          </cell>
          <cell r="E573" t="str">
            <v>IAD-6-EK Ramp Services-</v>
          </cell>
          <cell r="F573" t="str">
            <v>Sales Revenue</v>
          </cell>
          <cell r="G573">
            <v>-15250</v>
          </cell>
          <cell r="J573">
            <v>-15250</v>
          </cell>
        </row>
        <row r="574">
          <cell r="D574" t="str">
            <v>01-314-41500-000</v>
          </cell>
          <cell r="E574" t="str">
            <v>IAH-PAX Other Charges-</v>
          </cell>
          <cell r="F574" t="str">
            <v>Sales Revenue</v>
          </cell>
          <cell r="G574">
            <v>-14875</v>
          </cell>
          <cell r="J574">
            <v>-14875</v>
          </cell>
        </row>
        <row r="575">
          <cell r="D575" t="str">
            <v>01-125-41500-000</v>
          </cell>
          <cell r="E575" t="str">
            <v>JFK-76-Other Charges-</v>
          </cell>
          <cell r="F575" t="str">
            <v>Sales Revenue</v>
          </cell>
          <cell r="G575">
            <v>-14670.89</v>
          </cell>
          <cell r="J575">
            <v>-14670.89</v>
          </cell>
        </row>
        <row r="576">
          <cell r="D576" t="str">
            <v>05-723-41000-000</v>
          </cell>
          <cell r="E576" t="str">
            <v>FAT-Reimbursed Charges</v>
          </cell>
          <cell r="F576" t="str">
            <v>Sales Revenue</v>
          </cell>
          <cell r="G576">
            <v>-14446.85</v>
          </cell>
          <cell r="J576">
            <v>-14446.85</v>
          </cell>
        </row>
        <row r="577">
          <cell r="D577" t="str">
            <v>01-150-40500-000</v>
          </cell>
          <cell r="E577" t="str">
            <v>IAD-6-DG/RA Billing Revenue-</v>
          </cell>
          <cell r="F577" t="str">
            <v>Sales Revenue</v>
          </cell>
          <cell r="G577">
            <v>-14280</v>
          </cell>
          <cell r="J577">
            <v>-14280</v>
          </cell>
        </row>
        <row r="578">
          <cell r="D578" t="str">
            <v>05-703-50400-000</v>
          </cell>
          <cell r="E578" t="str">
            <v>BDL-Time Off Pay</v>
          </cell>
          <cell r="F578" t="str">
            <v>Cost of Services</v>
          </cell>
          <cell r="G578">
            <v>-14246.66</v>
          </cell>
          <cell r="J578">
            <v>-14246.66</v>
          </cell>
        </row>
        <row r="579">
          <cell r="D579" t="str">
            <v>05-715-63485-000</v>
          </cell>
          <cell r="E579" t="str">
            <v>DEN-Maintenance - Capitalized Improvements</v>
          </cell>
          <cell r="F579" t="str">
            <v>Cost of Services</v>
          </cell>
          <cell r="G579">
            <v>-14100.01</v>
          </cell>
          <cell r="J579">
            <v>-14100.01</v>
          </cell>
        </row>
        <row r="580">
          <cell r="D580" t="str">
            <v>07-455-42000-000</v>
          </cell>
          <cell r="E580" t="str">
            <v xml:space="preserve"> -CTA- BUP Handling-</v>
          </cell>
          <cell r="F580" t="str">
            <v>Sales Revenue</v>
          </cell>
          <cell r="G580">
            <v>-13562.5</v>
          </cell>
          <cell r="J580">
            <v>-13562.5</v>
          </cell>
        </row>
        <row r="581">
          <cell r="D581" t="str">
            <v>03-002-16700-000</v>
          </cell>
          <cell r="E581" t="str">
            <v>Accum. Depr.- IT Equipment</v>
          </cell>
          <cell r="F581" t="str">
            <v>PPE</v>
          </cell>
          <cell r="G581">
            <v>-13429.36</v>
          </cell>
          <cell r="J581">
            <v>-13429.36</v>
          </cell>
        </row>
        <row r="582">
          <cell r="D582" t="str">
            <v>01-195-40900-000</v>
          </cell>
          <cell r="E582" t="str">
            <v>SEA-2427-BillableOvertime-</v>
          </cell>
          <cell r="F582" t="str">
            <v>Sales Revenue</v>
          </cell>
          <cell r="G582">
            <v>-13408.03</v>
          </cell>
          <cell r="J582">
            <v>-13408.03</v>
          </cell>
        </row>
        <row r="583">
          <cell r="D583" t="str">
            <v>05-769-40900-000</v>
          </cell>
          <cell r="E583" t="str">
            <v>SHV-Billable OT</v>
          </cell>
          <cell r="F583" t="str">
            <v>Sales Revenue</v>
          </cell>
          <cell r="G583">
            <v>-13401.23</v>
          </cell>
          <cell r="J583">
            <v>-13401.23</v>
          </cell>
        </row>
        <row r="584">
          <cell r="D584" t="str">
            <v>05-735-40900-000</v>
          </cell>
          <cell r="E584" t="str">
            <v>JAN-Billable OT</v>
          </cell>
          <cell r="F584" t="str">
            <v>Sales Revenue</v>
          </cell>
          <cell r="G584">
            <v>-13239.18</v>
          </cell>
          <cell r="J584">
            <v>-13239.18</v>
          </cell>
        </row>
        <row r="585">
          <cell r="D585" t="str">
            <v>06-453-41500-000</v>
          </cell>
          <cell r="E585" t="str">
            <v>MIA 707 (Atlas)-Other Charges</v>
          </cell>
          <cell r="F585" t="str">
            <v>Sales Revenue</v>
          </cell>
          <cell r="G585">
            <v>-13235.08</v>
          </cell>
          <cell r="J585">
            <v>-13235.08</v>
          </cell>
        </row>
        <row r="586">
          <cell r="D586" t="str">
            <v>05-000-22000-106</v>
          </cell>
          <cell r="E586" t="str">
            <v>MSP-Concession Fees-</v>
          </cell>
          <cell r="F586" t="str">
            <v>Accrued Expenses</v>
          </cell>
          <cell r="G586">
            <v>-13115.34</v>
          </cell>
          <cell r="J586">
            <v>-13115.34</v>
          </cell>
        </row>
        <row r="587">
          <cell r="D587" t="str">
            <v>05-720-41000-000</v>
          </cell>
          <cell r="E587" t="str">
            <v>ELP-Reimbursed Charges</v>
          </cell>
          <cell r="F587" t="str">
            <v>Sales Revenue</v>
          </cell>
          <cell r="G587">
            <v>-12850.39</v>
          </cell>
          <cell r="J587">
            <v>-12850.39</v>
          </cell>
        </row>
        <row r="588">
          <cell r="D588" t="str">
            <v>06-460-41110-000</v>
          </cell>
          <cell r="E588" t="str">
            <v>MIA-707-Ramp Transit/Drayage Services</v>
          </cell>
          <cell r="F588" t="str">
            <v>Sales Revenue</v>
          </cell>
          <cell r="G588">
            <v>-12781.8</v>
          </cell>
          <cell r="J588">
            <v>-12781.8</v>
          </cell>
        </row>
        <row r="589">
          <cell r="D589" t="str">
            <v>06-480-40700-000</v>
          </cell>
          <cell r="E589" t="str">
            <v>FLL-6-AMS</v>
          </cell>
          <cell r="F589" t="str">
            <v>Sales Revenue</v>
          </cell>
          <cell r="G589">
            <v>-12600</v>
          </cell>
          <cell r="J589">
            <v>-12600</v>
          </cell>
        </row>
        <row r="590">
          <cell r="D590" t="str">
            <v>05-730-41500-000</v>
          </cell>
          <cell r="E590" t="str">
            <v>IAH-B19175-Other Charges</v>
          </cell>
          <cell r="F590" t="str">
            <v>Sales Revenue</v>
          </cell>
          <cell r="G590">
            <v>-12536.37</v>
          </cell>
          <cell r="J590">
            <v>-12536.37</v>
          </cell>
        </row>
        <row r="591">
          <cell r="D591" t="str">
            <v>05-749-42200-000</v>
          </cell>
          <cell r="E591" t="str">
            <v>ORD-Flat Rate Equipment Charges-</v>
          </cell>
          <cell r="F591" t="str">
            <v>Sales Revenue</v>
          </cell>
          <cell r="G591">
            <v>-12000</v>
          </cell>
          <cell r="J591">
            <v>-12000</v>
          </cell>
        </row>
        <row r="592">
          <cell r="D592" t="str">
            <v>05-765-40800-000</v>
          </cell>
          <cell r="E592" t="str">
            <v>SAN-Charter Service</v>
          </cell>
          <cell r="F592" t="str">
            <v>Sales Revenue</v>
          </cell>
          <cell r="G592">
            <v>-11985</v>
          </cell>
          <cell r="J592">
            <v>-11985</v>
          </cell>
        </row>
        <row r="593">
          <cell r="D593" t="str">
            <v>05-000-67370-000</v>
          </cell>
          <cell r="E593" t="str">
            <v>Corporate-Bad Debt Expenses</v>
          </cell>
          <cell r="F593" t="str">
            <v>Cost of Services</v>
          </cell>
          <cell r="G593">
            <v>-11791</v>
          </cell>
          <cell r="J593">
            <v>-11791</v>
          </cell>
        </row>
        <row r="594">
          <cell r="D594" t="str">
            <v>03-240-41010-000</v>
          </cell>
          <cell r="E594" t="str">
            <v>YUL-800-Collected Shipments -Revenue</v>
          </cell>
          <cell r="F594" t="str">
            <v>Sales Revenue</v>
          </cell>
          <cell r="G594">
            <v>-11437.67</v>
          </cell>
          <cell r="J594">
            <v>-11437.67</v>
          </cell>
        </row>
        <row r="595">
          <cell r="D595" t="str">
            <v>05-745-40900-000</v>
          </cell>
          <cell r="E595" t="str">
            <v>MSY-Billable OT</v>
          </cell>
          <cell r="F595" t="str">
            <v>Sales Revenue</v>
          </cell>
          <cell r="G595">
            <v>-11390.7</v>
          </cell>
          <cell r="J595">
            <v>-11390.7</v>
          </cell>
        </row>
        <row r="596">
          <cell r="D596" t="str">
            <v>05-738-41500-000</v>
          </cell>
          <cell r="E596" t="str">
            <v>LAX-Other Charges</v>
          </cell>
          <cell r="F596" t="str">
            <v>Sales Revenue</v>
          </cell>
          <cell r="G596">
            <v>-10979.36</v>
          </cell>
          <cell r="J596">
            <v>-10979.36</v>
          </cell>
        </row>
        <row r="597">
          <cell r="D597" t="str">
            <v>05-747-40900-000</v>
          </cell>
          <cell r="E597" t="str">
            <v>MCI-156-Billable OT</v>
          </cell>
          <cell r="F597" t="str">
            <v>Sales Revenue</v>
          </cell>
          <cell r="G597">
            <v>-10774.44</v>
          </cell>
          <cell r="J597">
            <v>-10774.44</v>
          </cell>
        </row>
        <row r="598">
          <cell r="D598" t="str">
            <v>06-000-16500-000</v>
          </cell>
          <cell r="E598" t="str">
            <v>Accum. Depr. - Furn. &amp; Fixt.</v>
          </cell>
          <cell r="F598" t="str">
            <v>PPE</v>
          </cell>
          <cell r="G598">
            <v>-10738.33</v>
          </cell>
          <cell r="J598">
            <v>-10738.33</v>
          </cell>
        </row>
        <row r="599">
          <cell r="D599" t="str">
            <v>01-190-40200-000</v>
          </cell>
          <cell r="E599" t="str">
            <v>SEA-2345-Storage-</v>
          </cell>
          <cell r="F599" t="str">
            <v>Sales Revenue</v>
          </cell>
          <cell r="G599">
            <v>-10593.08</v>
          </cell>
          <cell r="J599">
            <v>-10593.08</v>
          </cell>
        </row>
        <row r="600">
          <cell r="D600" t="str">
            <v>01-001-22024-100</v>
          </cell>
          <cell r="E600" t="str">
            <v>Accrued Port Fees-ISC-EWR</v>
          </cell>
          <cell r="F600" t="str">
            <v>Accrued Expenses</v>
          </cell>
          <cell r="G600">
            <v>-10193.93</v>
          </cell>
          <cell r="J600">
            <v>-10193.93</v>
          </cell>
        </row>
        <row r="601">
          <cell r="D601" t="str">
            <v>01-001-22090-000</v>
          </cell>
          <cell r="E601" t="str">
            <v>Accrued Workers Comp.-SEATTLE</v>
          </cell>
          <cell r="F601" t="str">
            <v>Accrued Expenses</v>
          </cell>
          <cell r="G601">
            <v>-10155.77</v>
          </cell>
          <cell r="J601">
            <v>-10155.77</v>
          </cell>
        </row>
        <row r="602">
          <cell r="D602" t="str">
            <v>05-000-22000-107</v>
          </cell>
          <cell r="E602" t="str">
            <v>PHX-Concession Fees-</v>
          </cell>
          <cell r="F602" t="str">
            <v>Accrued Expenses</v>
          </cell>
          <cell r="G602">
            <v>-10037.120000000001</v>
          </cell>
          <cell r="J602">
            <v>-10037.120000000001</v>
          </cell>
        </row>
        <row r="603">
          <cell r="D603" t="str">
            <v>01-001-22045-000</v>
          </cell>
          <cell r="E603" t="str">
            <v>Accrued Business Insurance Settlement</v>
          </cell>
          <cell r="F603" t="str">
            <v>Accrued Expenses</v>
          </cell>
          <cell r="G603">
            <v>-10000</v>
          </cell>
          <cell r="J603">
            <v>-10000</v>
          </cell>
        </row>
        <row r="604">
          <cell r="D604" t="str">
            <v>01-210-40200-000</v>
          </cell>
          <cell r="E604" t="str">
            <v>SAT-Storage-</v>
          </cell>
          <cell r="F604" t="str">
            <v>Sales Revenue</v>
          </cell>
          <cell r="G604">
            <v>-9538.66</v>
          </cell>
          <cell r="J604">
            <v>-9538.66</v>
          </cell>
        </row>
        <row r="605">
          <cell r="D605" t="str">
            <v>06-465-41600-000</v>
          </cell>
          <cell r="E605" t="str">
            <v>MIA-716-Trucking</v>
          </cell>
          <cell r="F605" t="str">
            <v>Sales Revenue</v>
          </cell>
          <cell r="G605">
            <v>-9522.8799999999992</v>
          </cell>
          <cell r="J605">
            <v>-9522.8799999999992</v>
          </cell>
        </row>
        <row r="606">
          <cell r="D606" t="str">
            <v>06-470-40800-000</v>
          </cell>
          <cell r="E606" t="str">
            <v>MIA-RAMP-Charter Service</v>
          </cell>
          <cell r="F606" t="str">
            <v>Sales Revenue</v>
          </cell>
          <cell r="G606">
            <v>-9185</v>
          </cell>
          <cell r="J606">
            <v>-9185</v>
          </cell>
        </row>
        <row r="607">
          <cell r="D607" t="str">
            <v>05-730-40600-000</v>
          </cell>
          <cell r="E607" t="str">
            <v>IAH-B19175-TSA Billing</v>
          </cell>
          <cell r="F607" t="str">
            <v>Sales Revenue</v>
          </cell>
          <cell r="G607">
            <v>-8621.94</v>
          </cell>
          <cell r="J607">
            <v>-8621.94</v>
          </cell>
        </row>
        <row r="608">
          <cell r="D608" t="str">
            <v>06-000-10608-000</v>
          </cell>
          <cell r="E608" t="str">
            <v>Payroll Advance</v>
          </cell>
          <cell r="F608" t="str">
            <v>Other Receivables</v>
          </cell>
          <cell r="G608">
            <v>-8432.69</v>
          </cell>
          <cell r="J608">
            <v>-8432.69</v>
          </cell>
        </row>
        <row r="609">
          <cell r="D609" t="str">
            <v>01-314-41700-000</v>
          </cell>
          <cell r="E609" t="str">
            <v>IAH-PAX De-Icing-</v>
          </cell>
          <cell r="F609" t="str">
            <v>Sales Revenue</v>
          </cell>
          <cell r="G609">
            <v>-8416</v>
          </cell>
          <cell r="J609">
            <v>-8416</v>
          </cell>
        </row>
        <row r="610">
          <cell r="D610" t="str">
            <v>01-210-40400-000</v>
          </cell>
          <cell r="E610" t="str">
            <v>SAT-Mail-</v>
          </cell>
          <cell r="F610" t="str">
            <v>Sales Revenue</v>
          </cell>
          <cell r="G610">
            <v>-8400</v>
          </cell>
          <cell r="J610">
            <v>-8400</v>
          </cell>
        </row>
        <row r="611">
          <cell r="D611" t="str">
            <v>05-770-40900-000</v>
          </cell>
          <cell r="E611" t="str">
            <v>SGF-Billable OT</v>
          </cell>
          <cell r="F611" t="str">
            <v>Sales Revenue</v>
          </cell>
          <cell r="G611">
            <v>-8215.92</v>
          </cell>
          <cell r="J611">
            <v>-8215.92</v>
          </cell>
        </row>
        <row r="612">
          <cell r="D612" t="str">
            <v>01-195-40500-000</v>
          </cell>
          <cell r="E612" t="str">
            <v>SEA-2427-DG/RA Billing Revenue-</v>
          </cell>
          <cell r="F612" t="str">
            <v>Sales Revenue</v>
          </cell>
          <cell r="G612">
            <v>-8062.5</v>
          </cell>
          <cell r="J612">
            <v>-8062.5</v>
          </cell>
        </row>
        <row r="613">
          <cell r="D613" t="str">
            <v>01-001-22300-102</v>
          </cell>
          <cell r="E613" t="str">
            <v>Air France - Export</v>
          </cell>
          <cell r="F613" t="str">
            <v>Accrued Expenses</v>
          </cell>
          <cell r="G613">
            <v>-7946.95</v>
          </cell>
          <cell r="J613">
            <v>-7946.95</v>
          </cell>
        </row>
        <row r="614">
          <cell r="D614" t="str">
            <v>01-001-22300-110</v>
          </cell>
          <cell r="E614" t="str">
            <v>Menzies Giveback</v>
          </cell>
          <cell r="F614" t="str">
            <v>Accrued Expenses</v>
          </cell>
          <cell r="G614">
            <v>-7860.32</v>
          </cell>
          <cell r="J614">
            <v>-7860.32</v>
          </cell>
        </row>
        <row r="615">
          <cell r="D615" t="str">
            <v>05-772-44100-000</v>
          </cell>
          <cell r="E615" t="str">
            <v>SEA-Equipment Rental</v>
          </cell>
          <cell r="F615" t="str">
            <v>Sales Revenue</v>
          </cell>
          <cell r="G615">
            <v>-7570.29</v>
          </cell>
          <cell r="J615">
            <v>-7570.29</v>
          </cell>
        </row>
        <row r="616">
          <cell r="D616" t="str">
            <v>05-765-41000-000</v>
          </cell>
          <cell r="E616" t="str">
            <v>SAN-Reimbursed Charges</v>
          </cell>
          <cell r="F616" t="str">
            <v>Sales Revenue</v>
          </cell>
          <cell r="G616">
            <v>-7106</v>
          </cell>
          <cell r="J616">
            <v>-7106</v>
          </cell>
        </row>
        <row r="617">
          <cell r="D617" t="str">
            <v>05-737-40900-000</v>
          </cell>
          <cell r="E617" t="str">
            <v>IND-Billable OT</v>
          </cell>
          <cell r="F617" t="str">
            <v>Sales Revenue</v>
          </cell>
          <cell r="G617">
            <v>-7104.32</v>
          </cell>
          <cell r="J617">
            <v>-7104.32</v>
          </cell>
        </row>
        <row r="618">
          <cell r="D618" t="str">
            <v>05-775-40900-000</v>
          </cell>
          <cell r="E618" t="str">
            <v>STL-Billable OT</v>
          </cell>
          <cell r="F618" t="str">
            <v>Sales Revenue</v>
          </cell>
          <cell r="G618">
            <v>-7064.05</v>
          </cell>
          <cell r="J618">
            <v>-7064.05</v>
          </cell>
        </row>
        <row r="619">
          <cell r="D619" t="str">
            <v>01-120-41700-000</v>
          </cell>
          <cell r="E619" t="str">
            <v>JFK-151-De-Icing-</v>
          </cell>
          <cell r="F619" t="str">
            <v>Sales Revenue</v>
          </cell>
          <cell r="G619">
            <v>-7051.62</v>
          </cell>
          <cell r="J619">
            <v>-7051.62</v>
          </cell>
        </row>
        <row r="620">
          <cell r="D620" t="str">
            <v>05-773-42200-000</v>
          </cell>
          <cell r="E620" t="str">
            <v xml:space="preserve"> -SFO-Flat Rate Equipment Charges-</v>
          </cell>
          <cell r="F620" t="str">
            <v>Sales Revenue</v>
          </cell>
          <cell r="G620">
            <v>-6937.19</v>
          </cell>
          <cell r="J620">
            <v>-6937.19</v>
          </cell>
        </row>
        <row r="621">
          <cell r="D621" t="str">
            <v>06-500-40500-000</v>
          </cell>
          <cell r="E621" t="str">
            <v>B702-DG/RA Billing Revenue</v>
          </cell>
          <cell r="F621" t="str">
            <v>Sales Revenue</v>
          </cell>
          <cell r="G621">
            <v>-6910</v>
          </cell>
          <cell r="J621">
            <v>-6910</v>
          </cell>
        </row>
        <row r="622">
          <cell r="D622" t="str">
            <v>01-001-22406-000</v>
          </cell>
          <cell r="E622" t="str">
            <v>Matts Express-ISC/Storage-SAN</v>
          </cell>
          <cell r="F622" t="str">
            <v>Accrued Expenses</v>
          </cell>
          <cell r="G622">
            <v>-6798.16</v>
          </cell>
          <cell r="J622">
            <v>-6798.16</v>
          </cell>
        </row>
        <row r="623">
          <cell r="D623" t="str">
            <v>05-742-40800-000</v>
          </cell>
          <cell r="E623" t="str">
            <v>MEM-Charter Service</v>
          </cell>
          <cell r="F623" t="str">
            <v>Sales Revenue</v>
          </cell>
          <cell r="G623">
            <v>-6744.94</v>
          </cell>
          <cell r="J623">
            <v>-6744.94</v>
          </cell>
        </row>
        <row r="624">
          <cell r="D624" t="str">
            <v>01-190-40600-000</v>
          </cell>
          <cell r="E624" t="str">
            <v>SEA-2345-TSA Billing-</v>
          </cell>
          <cell r="F624" t="str">
            <v>Sales Revenue</v>
          </cell>
          <cell r="G624">
            <v>-6725</v>
          </cell>
          <cell r="J624">
            <v>-6725</v>
          </cell>
        </row>
        <row r="625">
          <cell r="D625" t="str">
            <v>05-757-42200-000</v>
          </cell>
          <cell r="E625" t="str">
            <v xml:space="preserve"> -LAS-Flat Rate Equipment Charges-</v>
          </cell>
          <cell r="F625" t="str">
            <v>Sales Revenue</v>
          </cell>
          <cell r="G625">
            <v>-6714.21</v>
          </cell>
          <cell r="J625">
            <v>-6714.21</v>
          </cell>
        </row>
        <row r="626">
          <cell r="D626" t="str">
            <v>05-737-40200-000</v>
          </cell>
          <cell r="E626" t="str">
            <v xml:space="preserve"> -IND-STORAGE-</v>
          </cell>
          <cell r="F626" t="str">
            <v>Sales Revenue</v>
          </cell>
          <cell r="G626">
            <v>-6585.16</v>
          </cell>
          <cell r="J626">
            <v>-6585.16</v>
          </cell>
        </row>
        <row r="627">
          <cell r="D627" t="str">
            <v>05-720-63485-000</v>
          </cell>
          <cell r="E627" t="str">
            <v>ELP-Maintenance - Capitalized Improvements</v>
          </cell>
          <cell r="F627" t="str">
            <v>Cost of Services</v>
          </cell>
          <cell r="G627">
            <v>-6431.25</v>
          </cell>
          <cell r="J627">
            <v>-6431.25</v>
          </cell>
        </row>
        <row r="628">
          <cell r="D628" t="str">
            <v>05-724-40900-000</v>
          </cell>
          <cell r="E628" t="str">
            <v>HRL-Billable OT</v>
          </cell>
          <cell r="F628" t="str">
            <v>Sales Revenue</v>
          </cell>
          <cell r="G628">
            <v>-6430.51</v>
          </cell>
          <cell r="J628">
            <v>-6430.51</v>
          </cell>
        </row>
        <row r="629">
          <cell r="D629" t="str">
            <v>05-709-63485-000</v>
          </cell>
          <cell r="E629" t="str">
            <v>BFI-Maintenance - Capitalized Improvements</v>
          </cell>
          <cell r="F629" t="str">
            <v>Cost of Services</v>
          </cell>
          <cell r="G629">
            <v>-6371.26</v>
          </cell>
          <cell r="J629">
            <v>-6371.26</v>
          </cell>
        </row>
        <row r="630">
          <cell r="D630" t="str">
            <v>06-475-40200-000</v>
          </cell>
          <cell r="E630" t="str">
            <v>MIA-TRUCKING-Storage</v>
          </cell>
          <cell r="F630" t="str">
            <v>Sales Revenue</v>
          </cell>
          <cell r="G630">
            <v>-6308.4</v>
          </cell>
          <cell r="J630">
            <v>-6308.4</v>
          </cell>
        </row>
        <row r="631">
          <cell r="D631" t="str">
            <v>06-470-65020-000</v>
          </cell>
          <cell r="E631" t="str">
            <v>MIA-RAMP-Skids</v>
          </cell>
          <cell r="F631" t="str">
            <v>Cost of Services</v>
          </cell>
          <cell r="G631">
            <v>-6300</v>
          </cell>
          <cell r="J631">
            <v>-6300</v>
          </cell>
        </row>
        <row r="632">
          <cell r="D632" t="str">
            <v>01-100-41700-000</v>
          </cell>
          <cell r="E632" t="str">
            <v>JFK-261-De-Icing-</v>
          </cell>
          <cell r="F632" t="str">
            <v>Sales Revenue</v>
          </cell>
          <cell r="G632">
            <v>-6079.77</v>
          </cell>
          <cell r="J632">
            <v>-6079.77</v>
          </cell>
        </row>
        <row r="633">
          <cell r="D633" t="str">
            <v>05-730-63485-000</v>
          </cell>
          <cell r="E633" t="str">
            <v>IAH-B19175-Maintenance - Capitalized Improvements</v>
          </cell>
          <cell r="F633" t="str">
            <v>Cost of Services</v>
          </cell>
          <cell r="G633">
            <v>-5812.51</v>
          </cell>
          <cell r="J633">
            <v>-5812.51</v>
          </cell>
        </row>
        <row r="634">
          <cell r="D634" t="str">
            <v>01-001-22021-000</v>
          </cell>
          <cell r="E634" t="str">
            <v>Accrued Port Fees-Office &amp; Sublease Rent</v>
          </cell>
          <cell r="F634" t="str">
            <v>Accrued Expenses</v>
          </cell>
          <cell r="G634">
            <v>-5774.83</v>
          </cell>
          <cell r="J634">
            <v>-5774.83</v>
          </cell>
        </row>
        <row r="635">
          <cell r="D635" t="str">
            <v>01-156-41000-000</v>
          </cell>
          <cell r="E635" t="str">
            <v>IAD-UPS-Reimbursed Charges-</v>
          </cell>
          <cell r="F635" t="str">
            <v>Sales Revenue</v>
          </cell>
          <cell r="G635">
            <v>-5773.71</v>
          </cell>
          <cell r="J635">
            <v>-5773.71</v>
          </cell>
        </row>
        <row r="636">
          <cell r="D636" t="str">
            <v>06-475-41100-000</v>
          </cell>
          <cell r="E636" t="str">
            <v>MIA-TRUCKING-Ramp Services</v>
          </cell>
          <cell r="F636" t="str">
            <v>Sales Revenue</v>
          </cell>
          <cell r="G636">
            <v>-5720</v>
          </cell>
          <cell r="J636">
            <v>-5720</v>
          </cell>
        </row>
        <row r="637">
          <cell r="D637" t="str">
            <v>01-178-41500-000</v>
          </cell>
          <cell r="E637" t="str">
            <v>OKC-UPS-Other Charges-</v>
          </cell>
          <cell r="F637" t="str">
            <v>Sales Revenue</v>
          </cell>
          <cell r="G637">
            <v>-5710.83</v>
          </cell>
          <cell r="J637">
            <v>-5710.83</v>
          </cell>
        </row>
        <row r="638">
          <cell r="D638" t="str">
            <v>06-480-40200-000</v>
          </cell>
          <cell r="E638" t="str">
            <v>FLL-6-Storage</v>
          </cell>
          <cell r="F638" t="str">
            <v>Sales Revenue</v>
          </cell>
          <cell r="G638">
            <v>-5670.6</v>
          </cell>
          <cell r="J638">
            <v>-5670.6</v>
          </cell>
        </row>
        <row r="639">
          <cell r="D639" t="str">
            <v>01-001-22300-131</v>
          </cell>
          <cell r="E639" t="str">
            <v>Export -SAA</v>
          </cell>
          <cell r="F639" t="str">
            <v>Accrued Expenses</v>
          </cell>
          <cell r="G639">
            <v>-5660.95</v>
          </cell>
          <cell r="J639">
            <v>-5660.95</v>
          </cell>
        </row>
        <row r="640">
          <cell r="D640" t="str">
            <v>07-455-63020-000</v>
          </cell>
          <cell r="E640" t="str">
            <v>MIA-706-Rent-Building-</v>
          </cell>
          <cell r="F640" t="str">
            <v>Cost of Services</v>
          </cell>
          <cell r="G640">
            <v>-5638.82</v>
          </cell>
          <cell r="J640">
            <v>-5638.82</v>
          </cell>
        </row>
        <row r="641">
          <cell r="D641" t="str">
            <v>06-455-41500-000</v>
          </cell>
          <cell r="E641" t="str">
            <v>MIA-706-Other Charges</v>
          </cell>
          <cell r="F641" t="str">
            <v>Sales Revenue</v>
          </cell>
          <cell r="G641">
            <v>-5541.55</v>
          </cell>
          <cell r="J641">
            <v>-5541.55</v>
          </cell>
        </row>
        <row r="642">
          <cell r="D642" t="str">
            <v>05-724-63485-000</v>
          </cell>
          <cell r="E642" t="str">
            <v>HRL-Maintenance - Capitalized Improvements</v>
          </cell>
          <cell r="F642" t="str">
            <v>Cost of Services</v>
          </cell>
          <cell r="G642">
            <v>-5505.01</v>
          </cell>
          <cell r="J642">
            <v>-5505.01</v>
          </cell>
        </row>
        <row r="643">
          <cell r="D643" t="str">
            <v>01-314-40900-000</v>
          </cell>
          <cell r="E643" t="str">
            <v>IAH-PAX BillableOvertime-</v>
          </cell>
          <cell r="F643" t="str">
            <v>Sales Revenue</v>
          </cell>
          <cell r="G643">
            <v>-5226.87</v>
          </cell>
          <cell r="J643">
            <v>-5226.87</v>
          </cell>
        </row>
        <row r="644">
          <cell r="D644" t="str">
            <v>05-778-63485-000</v>
          </cell>
          <cell r="E644" t="str">
            <v>TOL-Maintenance - Capitalized Improvements</v>
          </cell>
          <cell r="F644" t="str">
            <v>Cost of Services</v>
          </cell>
          <cell r="G644">
            <v>-5203.1400000000003</v>
          </cell>
          <cell r="J644">
            <v>-5203.1400000000003</v>
          </cell>
        </row>
        <row r="645">
          <cell r="D645" t="str">
            <v>05-703-63485-000</v>
          </cell>
          <cell r="E645" t="str">
            <v>BDL-Maintenance - Capitalized Improvements</v>
          </cell>
          <cell r="F645" t="str">
            <v>Cost of Services</v>
          </cell>
          <cell r="G645">
            <v>-5146.88</v>
          </cell>
          <cell r="J645">
            <v>-5146.88</v>
          </cell>
        </row>
        <row r="646">
          <cell r="D646" t="str">
            <v>03-002-16500-000</v>
          </cell>
          <cell r="E646" t="str">
            <v>Accum. Depr. - Furniture &amp; Fixtures</v>
          </cell>
          <cell r="F646" t="str">
            <v>PPE</v>
          </cell>
          <cell r="G646">
            <v>-5114.47</v>
          </cell>
          <cell r="J646">
            <v>-5114.47</v>
          </cell>
        </row>
        <row r="647">
          <cell r="D647" t="str">
            <v>06-999-61800-000</v>
          </cell>
          <cell r="E647" t="str">
            <v>SG&amp;A MIA-Property Taxes</v>
          </cell>
          <cell r="F647" t="str">
            <v>Cost of Services</v>
          </cell>
          <cell r="G647">
            <v>-5035.1499999999996</v>
          </cell>
          <cell r="J647">
            <v>-5035.1499999999996</v>
          </cell>
        </row>
        <row r="648">
          <cell r="D648" t="str">
            <v>05-748-40800-000</v>
          </cell>
          <cell r="E648" t="str">
            <v>OKC-Charter Service</v>
          </cell>
          <cell r="F648" t="str">
            <v>Sales Revenue</v>
          </cell>
          <cell r="G648">
            <v>-4950.17</v>
          </cell>
          <cell r="J648">
            <v>-4950.17</v>
          </cell>
        </row>
        <row r="649">
          <cell r="D649" t="str">
            <v>05-000-22000-103</v>
          </cell>
          <cell r="E649" t="str">
            <v>IND-Concession Fees-</v>
          </cell>
          <cell r="F649" t="str">
            <v>Accrued Expenses</v>
          </cell>
          <cell r="G649">
            <v>-4849.55</v>
          </cell>
          <cell r="J649">
            <v>-4849.55</v>
          </cell>
        </row>
        <row r="650">
          <cell r="D650" t="str">
            <v>05-778-40900-000</v>
          </cell>
          <cell r="E650" t="str">
            <v>TOL-Billable OT</v>
          </cell>
          <cell r="F650" t="str">
            <v>Sales Revenue</v>
          </cell>
          <cell r="G650">
            <v>-4844.2299999999996</v>
          </cell>
          <cell r="J650">
            <v>-4844.2299999999996</v>
          </cell>
        </row>
        <row r="651">
          <cell r="D651" t="str">
            <v>05-770-41000-000</v>
          </cell>
          <cell r="E651" t="str">
            <v>SGF-Reimbursed Charges</v>
          </cell>
          <cell r="F651" t="str">
            <v>Sales Revenue</v>
          </cell>
          <cell r="G651">
            <v>-4700</v>
          </cell>
          <cell r="J651">
            <v>-4700</v>
          </cell>
        </row>
        <row r="652">
          <cell r="D652" t="str">
            <v>01-190-41500-000</v>
          </cell>
          <cell r="E652" t="str">
            <v>SEA-2345-Other Charges-</v>
          </cell>
          <cell r="F652" t="str">
            <v>Sales Revenue</v>
          </cell>
          <cell r="G652">
            <v>-4672.25</v>
          </cell>
          <cell r="J652">
            <v>-4672.25</v>
          </cell>
        </row>
        <row r="653">
          <cell r="D653" t="str">
            <v>05-710-63440-000</v>
          </cell>
          <cell r="E653" t="str">
            <v>DFW-B1639-Repair &amp; Maintenance-Others</v>
          </cell>
          <cell r="F653" t="str">
            <v>Cost of Services</v>
          </cell>
          <cell r="G653">
            <v>-4548.8</v>
          </cell>
          <cell r="J653">
            <v>-4548.8</v>
          </cell>
        </row>
        <row r="654">
          <cell r="D654" t="str">
            <v>01-100-61650-000</v>
          </cell>
          <cell r="E654" t="str">
            <v>JFK-261- Business Insurance Settlement</v>
          </cell>
          <cell r="F654" t="str">
            <v>Cost of Services</v>
          </cell>
          <cell r="G654">
            <v>-4436.25</v>
          </cell>
          <cell r="J654">
            <v>-4436.25</v>
          </cell>
        </row>
        <row r="655">
          <cell r="D655" t="str">
            <v>01-300-40500-000</v>
          </cell>
          <cell r="E655" t="str">
            <v xml:space="preserve"> -SAN-DG/RA Billing Revenue-</v>
          </cell>
          <cell r="F655" t="str">
            <v>Sales Revenue</v>
          </cell>
          <cell r="G655">
            <v>-4360</v>
          </cell>
          <cell r="J655">
            <v>-4360</v>
          </cell>
        </row>
        <row r="656">
          <cell r="D656" t="str">
            <v>05-742-63485-000</v>
          </cell>
          <cell r="E656" t="str">
            <v>MEM-Maintenance - Capitalized Improvements</v>
          </cell>
          <cell r="F656" t="str">
            <v>Cost of Services</v>
          </cell>
          <cell r="G656">
            <v>-4312.5</v>
          </cell>
          <cell r="J656">
            <v>-4312.5</v>
          </cell>
        </row>
        <row r="657">
          <cell r="D657" t="str">
            <v>03-002-22022-000</v>
          </cell>
          <cell r="E657" t="str">
            <v>TVQ Charged on Sales</v>
          </cell>
          <cell r="F657" t="str">
            <v>Accrued Expenses</v>
          </cell>
          <cell r="G657">
            <v>-4262.71</v>
          </cell>
          <cell r="J657">
            <v>-4262.71</v>
          </cell>
        </row>
        <row r="658">
          <cell r="D658" t="str">
            <v>01-001-22300-121</v>
          </cell>
          <cell r="E658" t="str">
            <v>Export -KLM</v>
          </cell>
          <cell r="F658" t="str">
            <v>Accrued Expenses</v>
          </cell>
          <cell r="G658">
            <v>-4259.7700000000004</v>
          </cell>
          <cell r="J658">
            <v>-4259.7700000000004</v>
          </cell>
        </row>
        <row r="659">
          <cell r="D659" t="str">
            <v>01-001-67120-000</v>
          </cell>
          <cell r="E659" t="str">
            <v>SG&amp;A Purchase Discounts-</v>
          </cell>
          <cell r="F659" t="str">
            <v>SG&amp;A</v>
          </cell>
          <cell r="G659">
            <v>-4228.6400000000003</v>
          </cell>
          <cell r="J659">
            <v>-4228.6400000000003</v>
          </cell>
        </row>
        <row r="660">
          <cell r="D660" t="str">
            <v>01-120-40700-000</v>
          </cell>
          <cell r="E660" t="str">
            <v>JFK-151-AMS-</v>
          </cell>
          <cell r="F660" t="str">
            <v>Sales Revenue</v>
          </cell>
          <cell r="G660">
            <v>-4189.8</v>
          </cell>
          <cell r="J660">
            <v>-4189.8</v>
          </cell>
        </row>
        <row r="661">
          <cell r="D661" t="str">
            <v>07-455-41600-000</v>
          </cell>
          <cell r="E661" t="str">
            <v>MIA-706-Trucking-</v>
          </cell>
          <cell r="F661" t="str">
            <v>Sales Revenue</v>
          </cell>
          <cell r="G661">
            <v>-4188.99</v>
          </cell>
          <cell r="J661">
            <v>-4188.99</v>
          </cell>
        </row>
        <row r="662">
          <cell r="D662" t="str">
            <v>06-000-16710-000</v>
          </cell>
          <cell r="E662" t="str">
            <v>Accum. Depr.- Software</v>
          </cell>
          <cell r="F662" t="str">
            <v>PPE</v>
          </cell>
          <cell r="G662">
            <v>-4136.8500000000004</v>
          </cell>
          <cell r="J662">
            <v>-4136.8500000000004</v>
          </cell>
        </row>
        <row r="663">
          <cell r="D663" t="str">
            <v>01-210-63010-000</v>
          </cell>
          <cell r="E663" t="str">
            <v>SAT-Rent-Office Equipment-</v>
          </cell>
          <cell r="F663" t="str">
            <v>Cost of Services</v>
          </cell>
          <cell r="G663">
            <v>-4128</v>
          </cell>
          <cell r="J663">
            <v>-4128</v>
          </cell>
        </row>
        <row r="664">
          <cell r="D664" t="str">
            <v>05-742-40900-000</v>
          </cell>
          <cell r="E664" t="str">
            <v>MEM-Billable OT</v>
          </cell>
          <cell r="F664" t="str">
            <v>Sales Revenue</v>
          </cell>
          <cell r="G664">
            <v>-4076.22</v>
          </cell>
          <cell r="J664">
            <v>-4076.22</v>
          </cell>
        </row>
        <row r="665">
          <cell r="D665" t="str">
            <v>01-001-20285-000</v>
          </cell>
          <cell r="E665" t="str">
            <v>S 125</v>
          </cell>
          <cell r="F665" t="str">
            <v>Accrued Expenses</v>
          </cell>
          <cell r="G665">
            <v>-3968</v>
          </cell>
          <cell r="J665">
            <v>-3968</v>
          </cell>
        </row>
        <row r="666">
          <cell r="D666" t="str">
            <v>05-000-22000-109</v>
          </cell>
          <cell r="E666" t="str">
            <v>LAS-Concession Fees-</v>
          </cell>
          <cell r="F666" t="str">
            <v>Accrued Expenses</v>
          </cell>
          <cell r="G666">
            <v>-3895.5</v>
          </cell>
          <cell r="J666">
            <v>-3895.5</v>
          </cell>
        </row>
        <row r="667">
          <cell r="D667" t="str">
            <v>01-165-40900-000</v>
          </cell>
          <cell r="E667" t="str">
            <v>EWRSAS-BillableOvertime-</v>
          </cell>
          <cell r="F667" t="str">
            <v>Sales Revenue</v>
          </cell>
          <cell r="G667">
            <v>-3892.42</v>
          </cell>
          <cell r="J667">
            <v>-3892.42</v>
          </cell>
        </row>
        <row r="668">
          <cell r="D668" t="str">
            <v>05-720-41500-000</v>
          </cell>
          <cell r="E668" t="str">
            <v>ELP-Other Charges</v>
          </cell>
          <cell r="F668" t="str">
            <v>Sales Revenue</v>
          </cell>
          <cell r="G668">
            <v>-3840</v>
          </cell>
          <cell r="J668">
            <v>-3840</v>
          </cell>
        </row>
        <row r="669">
          <cell r="D669" t="str">
            <v>03-002-81100-000</v>
          </cell>
          <cell r="E669" t="str">
            <v>SG&amp;A-Interest Income</v>
          </cell>
          <cell r="F669" t="str">
            <v>Interest Income &amp; Expenses</v>
          </cell>
          <cell r="G669">
            <v>-3788.27</v>
          </cell>
          <cell r="J669">
            <v>-3788.27</v>
          </cell>
        </row>
        <row r="670">
          <cell r="D670" t="str">
            <v>05-000-41500-000</v>
          </cell>
          <cell r="E670" t="str">
            <v>Other Charges</v>
          </cell>
          <cell r="F670" t="str">
            <v>Sales Revenue</v>
          </cell>
          <cell r="G670">
            <v>-3722.2</v>
          </cell>
          <cell r="J670">
            <v>-3722.2</v>
          </cell>
        </row>
        <row r="671">
          <cell r="D671" t="str">
            <v>05-706-44000-000</v>
          </cell>
          <cell r="E671" t="str">
            <v>AUS-Maintenance Revenue</v>
          </cell>
          <cell r="F671" t="str">
            <v>Sales Revenue</v>
          </cell>
          <cell r="G671">
            <v>-3720</v>
          </cell>
          <cell r="J671">
            <v>-3720</v>
          </cell>
        </row>
        <row r="672">
          <cell r="D672" t="str">
            <v>05-000-22000-105</v>
          </cell>
          <cell r="E672" t="str">
            <v>MEM-Concession Fees-</v>
          </cell>
          <cell r="F672" t="str">
            <v>Accrued Expenses</v>
          </cell>
          <cell r="G672">
            <v>-3675.92</v>
          </cell>
          <cell r="J672">
            <v>-3675.92</v>
          </cell>
        </row>
        <row r="673">
          <cell r="D673" t="str">
            <v>01-165-41700-000</v>
          </cell>
          <cell r="E673" t="str">
            <v>EWRSAS-De-Icing-</v>
          </cell>
          <cell r="F673" t="str">
            <v>Sales Revenue</v>
          </cell>
          <cell r="G673">
            <v>-3667.63</v>
          </cell>
          <cell r="J673">
            <v>-3667.63</v>
          </cell>
        </row>
        <row r="674">
          <cell r="D674" t="str">
            <v>01-190-40900-000</v>
          </cell>
          <cell r="E674" t="str">
            <v>SEA-2345-BillableOvertime-</v>
          </cell>
          <cell r="F674" t="str">
            <v>Sales Revenue</v>
          </cell>
          <cell r="G674">
            <v>-3662.75</v>
          </cell>
          <cell r="J674">
            <v>-3662.75</v>
          </cell>
        </row>
        <row r="675">
          <cell r="D675" t="str">
            <v>05-760-40900-000</v>
          </cell>
          <cell r="E675" t="str">
            <v>SLC-Billable OT</v>
          </cell>
          <cell r="F675" t="str">
            <v>Sales Revenue</v>
          </cell>
          <cell r="G675">
            <v>-3608.12</v>
          </cell>
          <cell r="J675">
            <v>-3608.12</v>
          </cell>
        </row>
        <row r="676">
          <cell r="D676" t="str">
            <v>05-777-50400-000</v>
          </cell>
          <cell r="E676" t="str">
            <v>TUL-Time Off Pay</v>
          </cell>
          <cell r="F676" t="str">
            <v>Cost of Services</v>
          </cell>
          <cell r="G676">
            <v>-3574.33</v>
          </cell>
          <cell r="J676">
            <v>-3574.33</v>
          </cell>
        </row>
        <row r="677">
          <cell r="D677" t="str">
            <v>05-000-16600-000</v>
          </cell>
          <cell r="E677" t="str">
            <v>Accum. Depr. - Office Equip.</v>
          </cell>
          <cell r="F677" t="str">
            <v>PPE</v>
          </cell>
          <cell r="G677">
            <v>-3574.01</v>
          </cell>
          <cell r="J677">
            <v>-3574.01</v>
          </cell>
        </row>
        <row r="678">
          <cell r="D678" t="str">
            <v>05-744-40800-000</v>
          </cell>
          <cell r="E678" t="str">
            <v>MSP-7550-Charter Service</v>
          </cell>
          <cell r="F678" t="str">
            <v>Sales Revenue</v>
          </cell>
          <cell r="G678">
            <v>-3504</v>
          </cell>
          <cell r="J678">
            <v>-3504</v>
          </cell>
        </row>
        <row r="679">
          <cell r="D679" t="str">
            <v>01-100-41800-000</v>
          </cell>
          <cell r="E679" t="str">
            <v>JFK-261-5% Export Billing-</v>
          </cell>
          <cell r="F679" t="str">
            <v>Sales Revenue</v>
          </cell>
          <cell r="G679">
            <v>-3478.72</v>
          </cell>
          <cell r="J679">
            <v>-3478.72</v>
          </cell>
        </row>
        <row r="680">
          <cell r="D680" t="str">
            <v>01-165-41000-000</v>
          </cell>
          <cell r="E680" t="str">
            <v>EWRSAS-Reimbursed Charges-</v>
          </cell>
          <cell r="F680" t="str">
            <v>Sales Revenue</v>
          </cell>
          <cell r="G680">
            <v>-3446.28</v>
          </cell>
          <cell r="J680">
            <v>-3446.28</v>
          </cell>
        </row>
        <row r="681">
          <cell r="D681" t="str">
            <v>01-210-40600-000</v>
          </cell>
          <cell r="E681" t="str">
            <v>SAT-TSA Billing-</v>
          </cell>
          <cell r="F681" t="str">
            <v>Sales Revenue</v>
          </cell>
          <cell r="G681">
            <v>-3427.83</v>
          </cell>
          <cell r="J681">
            <v>-3427.83</v>
          </cell>
        </row>
        <row r="682">
          <cell r="D682" t="str">
            <v>05-737-40300-000</v>
          </cell>
          <cell r="E682" t="str">
            <v>IND-Tonnage Handling</v>
          </cell>
          <cell r="F682" t="str">
            <v>Sales Revenue</v>
          </cell>
          <cell r="G682">
            <v>-3426.3</v>
          </cell>
          <cell r="J682">
            <v>-3426.3</v>
          </cell>
        </row>
        <row r="683">
          <cell r="D683" t="str">
            <v>01-165-40800-000</v>
          </cell>
          <cell r="E683" t="str">
            <v>EWRSAS-Charter Service-</v>
          </cell>
          <cell r="F683" t="str">
            <v>Sales Revenue</v>
          </cell>
          <cell r="G683">
            <v>-3347.01</v>
          </cell>
          <cell r="J683">
            <v>-3347.01</v>
          </cell>
        </row>
        <row r="684">
          <cell r="D684" t="str">
            <v>07-000-24430-000</v>
          </cell>
          <cell r="E684" t="str">
            <v>Due to Member Newport-ARG-</v>
          </cell>
          <cell r="F684" t="str">
            <v>Accrued Expenses</v>
          </cell>
          <cell r="G684">
            <v>-3223</v>
          </cell>
          <cell r="J684">
            <v>-3223</v>
          </cell>
        </row>
        <row r="685">
          <cell r="D685" t="str">
            <v>05-765-63485-000</v>
          </cell>
          <cell r="E685" t="str">
            <v>SAN-Maintenance - Capitalized Improvements</v>
          </cell>
          <cell r="F685" t="str">
            <v>Cost of Services</v>
          </cell>
          <cell r="G685">
            <v>-3176.25</v>
          </cell>
          <cell r="J685">
            <v>-3176.25</v>
          </cell>
        </row>
        <row r="686">
          <cell r="D686" t="str">
            <v>05-757-40800-000</v>
          </cell>
          <cell r="E686" t="str">
            <v>LAS-Charter Service</v>
          </cell>
          <cell r="F686" t="str">
            <v>Sales Revenue</v>
          </cell>
          <cell r="G686">
            <v>-3059</v>
          </cell>
          <cell r="J686">
            <v>-3059</v>
          </cell>
        </row>
        <row r="687">
          <cell r="D687" t="str">
            <v>01-001-15999-000</v>
          </cell>
          <cell r="E687" t="str">
            <v>Fixed Assets Clearing Account</v>
          </cell>
          <cell r="F687" t="str">
            <v>PPE</v>
          </cell>
          <cell r="G687">
            <v>-2983.64</v>
          </cell>
          <cell r="J687">
            <v>-2983.64</v>
          </cell>
        </row>
        <row r="688">
          <cell r="D688" t="str">
            <v>06-455-41100-000</v>
          </cell>
          <cell r="E688" t="str">
            <v>MIA-706-Ramp Services</v>
          </cell>
          <cell r="F688" t="str">
            <v>Sales Revenue</v>
          </cell>
          <cell r="G688">
            <v>-2950</v>
          </cell>
          <cell r="J688">
            <v>-2950</v>
          </cell>
        </row>
        <row r="689">
          <cell r="D689" t="str">
            <v>01-175-41000-000</v>
          </cell>
          <cell r="E689" t="str">
            <v>DFW-Reimbursed Charges-</v>
          </cell>
          <cell r="F689" t="str">
            <v>Sales Revenue</v>
          </cell>
          <cell r="G689">
            <v>-2948.91</v>
          </cell>
          <cell r="J689">
            <v>-2948.91</v>
          </cell>
        </row>
        <row r="690">
          <cell r="D690" t="str">
            <v>05-749-40900-000</v>
          </cell>
          <cell r="E690" t="str">
            <v>ORD-Billable OT</v>
          </cell>
          <cell r="F690" t="str">
            <v>Sales Revenue</v>
          </cell>
          <cell r="G690">
            <v>-2900</v>
          </cell>
          <cell r="J690">
            <v>-2900</v>
          </cell>
        </row>
        <row r="691">
          <cell r="D691" t="str">
            <v>05-704-63485-000</v>
          </cell>
          <cell r="E691" t="str">
            <v>ATL-Maintenance - Capitalized Improvements</v>
          </cell>
          <cell r="F691" t="str">
            <v>Cost of Services</v>
          </cell>
          <cell r="G691">
            <v>-2756.25</v>
          </cell>
          <cell r="J691">
            <v>-2756.25</v>
          </cell>
        </row>
        <row r="692">
          <cell r="D692" t="str">
            <v>05-772-40200-000</v>
          </cell>
          <cell r="E692" t="str">
            <v xml:space="preserve"> -SEA-STORAGE-</v>
          </cell>
          <cell r="F692" t="str">
            <v>Sales Revenue</v>
          </cell>
          <cell r="G692">
            <v>-2721.96</v>
          </cell>
          <cell r="J692">
            <v>-2721.96</v>
          </cell>
        </row>
        <row r="693">
          <cell r="D693" t="str">
            <v>01-135-54100-000</v>
          </cell>
          <cell r="E693" t="str">
            <v>JFK-66-Employee Appreciation Expenses-</v>
          </cell>
          <cell r="F693" t="str">
            <v>Employee Costs</v>
          </cell>
          <cell r="G693">
            <v>-2569.73</v>
          </cell>
          <cell r="J693">
            <v>-2569.73</v>
          </cell>
        </row>
        <row r="694">
          <cell r="D694" t="str">
            <v>05-703-40800-000</v>
          </cell>
          <cell r="E694" t="str">
            <v>BDL-Charter Service</v>
          </cell>
          <cell r="F694" t="str">
            <v>Sales Revenue</v>
          </cell>
          <cell r="G694">
            <v>-2443.88</v>
          </cell>
          <cell r="J694">
            <v>-2443.88</v>
          </cell>
        </row>
        <row r="695">
          <cell r="D695" t="str">
            <v>03-002-15720-000</v>
          </cell>
          <cell r="E695" t="str">
            <v>Capital Lease Equipment</v>
          </cell>
          <cell r="F695" t="str">
            <v>PPE</v>
          </cell>
          <cell r="G695">
            <v>-2351.12</v>
          </cell>
          <cell r="J695">
            <v>-2351.12</v>
          </cell>
        </row>
        <row r="696">
          <cell r="D696" t="str">
            <v>05-767-40900-000</v>
          </cell>
          <cell r="E696" t="str">
            <v>SAT-Billable OT</v>
          </cell>
          <cell r="F696" t="str">
            <v>Sales Revenue</v>
          </cell>
          <cell r="G696">
            <v>-2166.67</v>
          </cell>
          <cell r="J696">
            <v>-2166.67</v>
          </cell>
        </row>
        <row r="697">
          <cell r="D697" t="str">
            <v>03-002-22012-000</v>
          </cell>
          <cell r="E697" t="str">
            <v>GST Charged on Sales</v>
          </cell>
          <cell r="F697" t="str">
            <v>Accrued Expenses</v>
          </cell>
          <cell r="G697">
            <v>-2136.6999999999998</v>
          </cell>
          <cell r="J697">
            <v>-2136.6999999999998</v>
          </cell>
        </row>
        <row r="698">
          <cell r="D698" t="str">
            <v>06-470-41000-000</v>
          </cell>
          <cell r="E698" t="str">
            <v>MIA-RAMP-Reimbursed Charges</v>
          </cell>
          <cell r="F698" t="str">
            <v>Sales Revenue</v>
          </cell>
          <cell r="G698">
            <v>-2115.1</v>
          </cell>
          <cell r="J698">
            <v>-2115.1</v>
          </cell>
        </row>
        <row r="699">
          <cell r="D699" t="str">
            <v>06-475-54200-000</v>
          </cell>
          <cell r="E699" t="str">
            <v>MIA-TRUCKING-Other Employee Expenses</v>
          </cell>
          <cell r="F699" t="str">
            <v>Employee Costs</v>
          </cell>
          <cell r="G699">
            <v>-2097.4899999999998</v>
          </cell>
          <cell r="J699">
            <v>-2097.4899999999998</v>
          </cell>
        </row>
        <row r="700">
          <cell r="D700" t="str">
            <v>06-480-54200-000</v>
          </cell>
          <cell r="E700" t="str">
            <v>FLL-6-Other Employee Expenses</v>
          </cell>
          <cell r="F700" t="str">
            <v>Employee Costs</v>
          </cell>
          <cell r="G700">
            <v>-2097.4899999999998</v>
          </cell>
          <cell r="J700">
            <v>-2097.4899999999998</v>
          </cell>
        </row>
        <row r="701">
          <cell r="D701" t="str">
            <v>06-500-54200-000</v>
          </cell>
          <cell r="E701" t="str">
            <v>B702-Other Employee Expenses</v>
          </cell>
          <cell r="F701" t="str">
            <v>Employee Costs</v>
          </cell>
          <cell r="G701">
            <v>-2097.4899999999998</v>
          </cell>
          <cell r="J701">
            <v>-2097.4899999999998</v>
          </cell>
        </row>
        <row r="702">
          <cell r="D702" t="str">
            <v>06-510-54200-000</v>
          </cell>
          <cell r="E702" t="str">
            <v>AA-Other Employee Expenses</v>
          </cell>
          <cell r="F702" t="str">
            <v>Employee Costs</v>
          </cell>
          <cell r="G702">
            <v>-2097.4899999999998</v>
          </cell>
          <cell r="J702">
            <v>-2097.4899999999998</v>
          </cell>
        </row>
        <row r="703">
          <cell r="D703" t="str">
            <v>06-520-54200-000</v>
          </cell>
          <cell r="E703" t="str">
            <v>Forwarding-PHS-Other Employee Expenses</v>
          </cell>
          <cell r="F703" t="str">
            <v>Employee Costs</v>
          </cell>
          <cell r="G703">
            <v>-2097.4899999999998</v>
          </cell>
          <cell r="J703">
            <v>-2097.4899999999998</v>
          </cell>
        </row>
        <row r="704">
          <cell r="D704" t="str">
            <v>06-450-54200-000</v>
          </cell>
          <cell r="E704" t="str">
            <v>MIA-1601-Other Employee Expenses</v>
          </cell>
          <cell r="F704" t="str">
            <v>Employee Costs</v>
          </cell>
          <cell r="G704">
            <v>-2097.48</v>
          </cell>
          <cell r="J704">
            <v>-2097.48</v>
          </cell>
        </row>
        <row r="705">
          <cell r="D705" t="str">
            <v>06-453-54200-000</v>
          </cell>
          <cell r="E705" t="str">
            <v>MIA 707 (Atlas)-Other Employee Expenses</v>
          </cell>
          <cell r="F705" t="str">
            <v>Employee Costs</v>
          </cell>
          <cell r="G705">
            <v>-2097.48</v>
          </cell>
          <cell r="J705">
            <v>-2097.48</v>
          </cell>
        </row>
        <row r="706">
          <cell r="D706" t="str">
            <v>06-455-54200-000</v>
          </cell>
          <cell r="E706" t="str">
            <v>MIA-706-Other Employee Expenses</v>
          </cell>
          <cell r="F706" t="str">
            <v>Employee Costs</v>
          </cell>
          <cell r="G706">
            <v>-2097.48</v>
          </cell>
          <cell r="J706">
            <v>-2097.48</v>
          </cell>
        </row>
        <row r="707">
          <cell r="D707" t="str">
            <v>06-460-54200-000</v>
          </cell>
          <cell r="E707" t="str">
            <v>MIA-707-Other Employee Expenses</v>
          </cell>
          <cell r="F707" t="str">
            <v>Employee Costs</v>
          </cell>
          <cell r="G707">
            <v>-2097.48</v>
          </cell>
          <cell r="J707">
            <v>-2097.48</v>
          </cell>
        </row>
        <row r="708">
          <cell r="D708" t="str">
            <v>06-461-54200-000</v>
          </cell>
          <cell r="E708" t="str">
            <v>MIA-708-Other Employee Expenses</v>
          </cell>
          <cell r="F708" t="str">
            <v>Employee Costs</v>
          </cell>
          <cell r="G708">
            <v>-2097.48</v>
          </cell>
          <cell r="J708">
            <v>-2097.48</v>
          </cell>
        </row>
        <row r="709">
          <cell r="D709" t="str">
            <v>06-465-54200-000</v>
          </cell>
          <cell r="E709" t="str">
            <v>MIA-716-Other Employee Expenses</v>
          </cell>
          <cell r="F709" t="str">
            <v>Employee Costs</v>
          </cell>
          <cell r="G709">
            <v>-2097.48</v>
          </cell>
          <cell r="J709">
            <v>-2097.48</v>
          </cell>
        </row>
        <row r="710">
          <cell r="D710" t="str">
            <v>06-470-54200-000</v>
          </cell>
          <cell r="E710" t="str">
            <v>MIA-RAMP-Other Employee Expenses</v>
          </cell>
          <cell r="F710" t="str">
            <v>Employee Costs</v>
          </cell>
          <cell r="G710">
            <v>-2097.48</v>
          </cell>
          <cell r="J710">
            <v>-2097.48</v>
          </cell>
        </row>
        <row r="711">
          <cell r="D711" t="str">
            <v>05-709-40900-000</v>
          </cell>
          <cell r="E711" t="str">
            <v>BFI-Billable OT</v>
          </cell>
          <cell r="F711" t="str">
            <v>Sales Revenue</v>
          </cell>
          <cell r="G711">
            <v>-2092.6999999999998</v>
          </cell>
          <cell r="J711">
            <v>-2092.6999999999998</v>
          </cell>
        </row>
        <row r="712">
          <cell r="D712" t="str">
            <v>05-738-63485-000</v>
          </cell>
          <cell r="E712" t="str">
            <v>LAX-Maintenance - Capitalized Improvements</v>
          </cell>
          <cell r="F712" t="str">
            <v>Cost of Services</v>
          </cell>
          <cell r="G712">
            <v>-2025</v>
          </cell>
          <cell r="J712">
            <v>-2025</v>
          </cell>
        </row>
        <row r="713">
          <cell r="D713" t="str">
            <v>05-726-41300-000</v>
          </cell>
          <cell r="E713" t="str">
            <v>GFK-Building Rent</v>
          </cell>
          <cell r="F713" t="str">
            <v>Sales Revenue</v>
          </cell>
          <cell r="G713">
            <v>-2000</v>
          </cell>
          <cell r="J713">
            <v>-2000</v>
          </cell>
        </row>
        <row r="714">
          <cell r="D714" t="str">
            <v>05-767-42200-000</v>
          </cell>
          <cell r="E714" t="str">
            <v xml:space="preserve"> -SAT-Flat Rate Equipment Charges-</v>
          </cell>
          <cell r="F714" t="str">
            <v>Sales Revenue</v>
          </cell>
          <cell r="G714">
            <v>-2000</v>
          </cell>
          <cell r="J714">
            <v>-2000</v>
          </cell>
        </row>
        <row r="715">
          <cell r="D715" t="str">
            <v>01-300-41000-000</v>
          </cell>
          <cell r="E715" t="str">
            <v xml:space="preserve"> -SAN-Reimbursed Charges-</v>
          </cell>
          <cell r="F715" t="str">
            <v>Sales Revenue</v>
          </cell>
          <cell r="G715">
            <v>-1950.13</v>
          </cell>
          <cell r="J715">
            <v>-1950.13</v>
          </cell>
        </row>
        <row r="716">
          <cell r="D716" t="str">
            <v>05-725-41500-000</v>
          </cell>
          <cell r="E716" t="str">
            <v>HSV-Other Charges</v>
          </cell>
          <cell r="F716" t="str">
            <v>Sales Revenue</v>
          </cell>
          <cell r="G716">
            <v>-1940</v>
          </cell>
          <cell r="J716">
            <v>-1940</v>
          </cell>
        </row>
        <row r="717">
          <cell r="D717" t="str">
            <v>05-000-40700-000</v>
          </cell>
          <cell r="E717" t="str">
            <v>AMS</v>
          </cell>
          <cell r="F717" t="str">
            <v>Sales Revenue</v>
          </cell>
          <cell r="G717">
            <v>-1872</v>
          </cell>
          <cell r="J717">
            <v>-1872</v>
          </cell>
        </row>
        <row r="718">
          <cell r="D718" t="str">
            <v>06-470-41500-000</v>
          </cell>
          <cell r="E718" t="str">
            <v>MIA-RAMP-Other Charges</v>
          </cell>
          <cell r="F718" t="str">
            <v>Sales Revenue</v>
          </cell>
          <cell r="G718">
            <v>-1862.4</v>
          </cell>
          <cell r="J718">
            <v>-1862.4</v>
          </cell>
        </row>
        <row r="719">
          <cell r="D719" t="str">
            <v>05-723-41500-000</v>
          </cell>
          <cell r="E719" t="str">
            <v>FAT-Other Charges</v>
          </cell>
          <cell r="F719" t="str">
            <v>Sales Revenue</v>
          </cell>
          <cell r="G719">
            <v>-1850.8</v>
          </cell>
          <cell r="J719">
            <v>-1850.8</v>
          </cell>
        </row>
        <row r="720">
          <cell r="D720" t="str">
            <v>05-775-63485-000</v>
          </cell>
          <cell r="E720" t="str">
            <v>STL-Maintenance - Capitalized Improvements</v>
          </cell>
          <cell r="F720" t="str">
            <v>Cost of Services</v>
          </cell>
          <cell r="G720">
            <v>-1837.5</v>
          </cell>
          <cell r="J720">
            <v>-1837.5</v>
          </cell>
        </row>
        <row r="721">
          <cell r="D721" t="str">
            <v>05-749-63485-000</v>
          </cell>
          <cell r="E721" t="str">
            <v>ORD-Maintenance - Capitalized Improvements</v>
          </cell>
          <cell r="F721" t="str">
            <v>Cost of Services</v>
          </cell>
          <cell r="G721">
            <v>-1743.75</v>
          </cell>
          <cell r="J721">
            <v>-1743.75</v>
          </cell>
        </row>
        <row r="722">
          <cell r="D722" t="str">
            <v>05-759-40900-000</v>
          </cell>
          <cell r="E722" t="str">
            <v>MHR-Billable OT</v>
          </cell>
          <cell r="F722" t="str">
            <v>Sales Revenue</v>
          </cell>
          <cell r="G722">
            <v>-1737.5</v>
          </cell>
          <cell r="J722">
            <v>-1737.5</v>
          </cell>
        </row>
        <row r="723">
          <cell r="D723" t="str">
            <v>05-745-50400-000</v>
          </cell>
          <cell r="E723" t="str">
            <v>MSY-Time Off Pay</v>
          </cell>
          <cell r="F723" t="str">
            <v>Cost of Services</v>
          </cell>
          <cell r="G723">
            <v>-1683.59</v>
          </cell>
          <cell r="J723">
            <v>-1683.59</v>
          </cell>
        </row>
        <row r="724">
          <cell r="D724" t="str">
            <v>05-723-63485-000</v>
          </cell>
          <cell r="E724" t="str">
            <v>FAT-Maintenance - Capitalized Improvements</v>
          </cell>
          <cell r="F724" t="str">
            <v>Cost of Services</v>
          </cell>
          <cell r="G724">
            <v>-1658.25</v>
          </cell>
          <cell r="J724">
            <v>-1658.25</v>
          </cell>
        </row>
        <row r="725">
          <cell r="D725" t="str">
            <v>05-737-40100-000</v>
          </cell>
          <cell r="E725" t="str">
            <v>IND-Import Service Charge</v>
          </cell>
          <cell r="F725" t="str">
            <v>Sales Revenue</v>
          </cell>
          <cell r="G725">
            <v>-1638</v>
          </cell>
          <cell r="J725">
            <v>-1638</v>
          </cell>
        </row>
        <row r="726">
          <cell r="D726" t="str">
            <v>05-765-50400-000</v>
          </cell>
          <cell r="E726" t="str">
            <v>SAN-Time Off Pay</v>
          </cell>
          <cell r="F726" t="str">
            <v>Cost of Services</v>
          </cell>
          <cell r="G726">
            <v>-1635.45</v>
          </cell>
          <cell r="J726">
            <v>-1635.45</v>
          </cell>
        </row>
        <row r="727">
          <cell r="D727" t="str">
            <v>06-450-40200-000</v>
          </cell>
          <cell r="E727" t="str">
            <v>MIA-1601-Storage</v>
          </cell>
          <cell r="F727" t="str">
            <v>Sales Revenue</v>
          </cell>
          <cell r="G727">
            <v>-1627.42</v>
          </cell>
          <cell r="J727">
            <v>-1627.42</v>
          </cell>
        </row>
        <row r="728">
          <cell r="D728" t="str">
            <v>01-001-20317-000</v>
          </cell>
          <cell r="E728" t="str">
            <v>Unum</v>
          </cell>
          <cell r="F728" t="str">
            <v>Accrued Expenses</v>
          </cell>
          <cell r="G728">
            <v>-1602.53</v>
          </cell>
          <cell r="J728">
            <v>-1602.53</v>
          </cell>
        </row>
        <row r="729">
          <cell r="D729" t="str">
            <v>05-706-63485-000</v>
          </cell>
          <cell r="E729" t="str">
            <v>AUS-Maintenance - Capitalized Improvements</v>
          </cell>
          <cell r="F729" t="str">
            <v>Cost of Services</v>
          </cell>
          <cell r="G729">
            <v>-1518.75</v>
          </cell>
          <cell r="J729">
            <v>-1518.75</v>
          </cell>
        </row>
        <row r="730">
          <cell r="D730" t="str">
            <v>01-312-40500-000</v>
          </cell>
          <cell r="E730" t="str">
            <v>LCK DG/RA Billing Revenue-</v>
          </cell>
          <cell r="F730" t="str">
            <v>Sales Revenue</v>
          </cell>
          <cell r="G730">
            <v>-1500</v>
          </cell>
          <cell r="J730">
            <v>-1500</v>
          </cell>
        </row>
        <row r="731">
          <cell r="D731" t="str">
            <v>03-240-62040-000</v>
          </cell>
          <cell r="E731" t="str">
            <v>YUL-800-Customer Fines and Penalties</v>
          </cell>
          <cell r="F731" t="str">
            <v>Cost of Services</v>
          </cell>
          <cell r="G731">
            <v>-1427.69</v>
          </cell>
          <cell r="J731">
            <v>-1427.69</v>
          </cell>
        </row>
        <row r="732">
          <cell r="D732" t="str">
            <v>01-135-40900-000</v>
          </cell>
          <cell r="E732" t="str">
            <v>JFK-66-BillableOvertime-</v>
          </cell>
          <cell r="F732" t="str">
            <v>Sales Revenue</v>
          </cell>
          <cell r="G732">
            <v>-1400</v>
          </cell>
          <cell r="J732">
            <v>-1400</v>
          </cell>
        </row>
        <row r="733">
          <cell r="D733" t="str">
            <v>05-767-41000-000</v>
          </cell>
          <cell r="E733" t="str">
            <v>SAT-Reimbursed Charges</v>
          </cell>
          <cell r="F733" t="str">
            <v>Sales Revenue</v>
          </cell>
          <cell r="G733">
            <v>-1380</v>
          </cell>
          <cell r="J733">
            <v>-1380</v>
          </cell>
        </row>
        <row r="734">
          <cell r="D734" t="str">
            <v>03-230-41300-000</v>
          </cell>
          <cell r="E734" t="str">
            <v>YYZ-2-Building Rent</v>
          </cell>
          <cell r="F734" t="str">
            <v>Sales Revenue</v>
          </cell>
          <cell r="G734">
            <v>-1255.8599999999999</v>
          </cell>
          <cell r="J734">
            <v>-1255.8599999999999</v>
          </cell>
        </row>
        <row r="735">
          <cell r="D735" t="str">
            <v>01-140-50700-000</v>
          </cell>
          <cell r="E735" t="str">
            <v>JFK-73-Temp Services-</v>
          </cell>
          <cell r="F735" t="str">
            <v>Temp Services</v>
          </cell>
          <cell r="G735">
            <v>-1245.5</v>
          </cell>
          <cell r="J735">
            <v>-1245.5</v>
          </cell>
        </row>
        <row r="736">
          <cell r="D736" t="str">
            <v>07-000-16700-000</v>
          </cell>
          <cell r="E736" t="str">
            <v>Accum. Depr. -IT Equip..</v>
          </cell>
          <cell r="F736" t="str">
            <v>PPE</v>
          </cell>
          <cell r="G736">
            <v>-1204.5999999999999</v>
          </cell>
          <cell r="J736">
            <v>-1204.5999999999999</v>
          </cell>
        </row>
        <row r="737">
          <cell r="D737" t="str">
            <v>05-759-50400-000</v>
          </cell>
          <cell r="E737" t="str">
            <v>MHR-Time Off Pay</v>
          </cell>
          <cell r="F737" t="str">
            <v>Cost of Services</v>
          </cell>
          <cell r="G737">
            <v>-1162.48</v>
          </cell>
          <cell r="J737">
            <v>-1162.48</v>
          </cell>
        </row>
        <row r="738">
          <cell r="D738" t="str">
            <v>01-001-22300-108</v>
          </cell>
          <cell r="E738" t="str">
            <v>Copa Airlines Collects</v>
          </cell>
          <cell r="F738" t="str">
            <v>Accrued Expenses</v>
          </cell>
          <cell r="G738">
            <v>-1157.75</v>
          </cell>
          <cell r="J738">
            <v>-1157.75</v>
          </cell>
        </row>
        <row r="739">
          <cell r="D739" t="str">
            <v>05-710-40600-000</v>
          </cell>
          <cell r="E739" t="str">
            <v xml:space="preserve"> -DFW - B1639-TSA Billing-</v>
          </cell>
          <cell r="F739" t="str">
            <v>Sales Revenue</v>
          </cell>
          <cell r="G739">
            <v>-1110.26</v>
          </cell>
          <cell r="J739">
            <v>-1110.26</v>
          </cell>
        </row>
        <row r="740">
          <cell r="D740" t="str">
            <v>05-744-41000-000</v>
          </cell>
          <cell r="E740" t="str">
            <v>MSP-7550-Reimbursed Charges</v>
          </cell>
          <cell r="F740" t="str">
            <v>Sales Revenue</v>
          </cell>
          <cell r="G740">
            <v>-1063.6400000000001</v>
          </cell>
          <cell r="J740">
            <v>-1063.6400000000001</v>
          </cell>
        </row>
        <row r="741">
          <cell r="D741" t="str">
            <v>06-461-41600-000</v>
          </cell>
          <cell r="E741" t="str">
            <v>MIA-708-Trucking</v>
          </cell>
          <cell r="F741" t="str">
            <v>Sales Revenue</v>
          </cell>
          <cell r="G741">
            <v>-1042.22</v>
          </cell>
          <cell r="J741">
            <v>-1042.22</v>
          </cell>
        </row>
        <row r="742">
          <cell r="D742" t="str">
            <v>05-744-63485-000</v>
          </cell>
          <cell r="E742" t="str">
            <v>MSP-7550-Maintenance - Capitalized Improvements</v>
          </cell>
          <cell r="F742" t="str">
            <v>Cost of Services</v>
          </cell>
          <cell r="G742">
            <v>-1031.25</v>
          </cell>
          <cell r="J742">
            <v>-1031.25</v>
          </cell>
        </row>
        <row r="743">
          <cell r="D743" t="str">
            <v>01-001-20280-000</v>
          </cell>
          <cell r="E743" t="str">
            <v>Union Dues - Toy</v>
          </cell>
          <cell r="F743" t="str">
            <v>Accrued Expenses</v>
          </cell>
          <cell r="G743">
            <v>-1026</v>
          </cell>
          <cell r="J743">
            <v>-1026</v>
          </cell>
        </row>
        <row r="744">
          <cell r="D744" t="str">
            <v>06-999-84020-000</v>
          </cell>
          <cell r="E744" t="str">
            <v>SG&amp;A Disposal of Fixed Assets</v>
          </cell>
          <cell r="F744" t="str">
            <v>Other Non-Operating Income/Expenses</v>
          </cell>
          <cell r="G744">
            <v>-1000</v>
          </cell>
          <cell r="J744">
            <v>-1000</v>
          </cell>
        </row>
        <row r="745">
          <cell r="D745" t="str">
            <v>01-190-40500-000</v>
          </cell>
          <cell r="E745" t="str">
            <v>SEA-2345-DG/RA Billing Revenue-</v>
          </cell>
          <cell r="F745" t="str">
            <v>Sales Revenue</v>
          </cell>
          <cell r="G745">
            <v>-975</v>
          </cell>
          <cell r="J745">
            <v>-975</v>
          </cell>
        </row>
        <row r="746">
          <cell r="D746" t="str">
            <v>01-175-54500-000</v>
          </cell>
          <cell r="E746" t="str">
            <v>DFW-Finger Print Fees-</v>
          </cell>
          <cell r="F746" t="str">
            <v>Employee Costs</v>
          </cell>
          <cell r="G746">
            <v>-920</v>
          </cell>
          <cell r="J746">
            <v>-920</v>
          </cell>
        </row>
        <row r="747">
          <cell r="D747" t="str">
            <v>05-747-63485-000</v>
          </cell>
          <cell r="E747" t="str">
            <v>MCI-156-Maintenance - Capitalized Improvements</v>
          </cell>
          <cell r="F747" t="str">
            <v>Cost of Services</v>
          </cell>
          <cell r="G747">
            <v>-918.75</v>
          </cell>
          <cell r="J747">
            <v>-918.75</v>
          </cell>
        </row>
        <row r="748">
          <cell r="D748" t="str">
            <v>05-707-40900-000</v>
          </cell>
          <cell r="E748" t="str">
            <v>BWI-Billable OT</v>
          </cell>
          <cell r="F748" t="str">
            <v>Sales Revenue</v>
          </cell>
          <cell r="G748">
            <v>-908.8</v>
          </cell>
          <cell r="J748">
            <v>-908.8</v>
          </cell>
        </row>
        <row r="749">
          <cell r="D749" t="str">
            <v>06-450-40800-000</v>
          </cell>
          <cell r="E749" t="str">
            <v>MIA-1601-Charter Service</v>
          </cell>
          <cell r="F749" t="str">
            <v>Sales Revenue</v>
          </cell>
          <cell r="G749">
            <v>-903.2</v>
          </cell>
          <cell r="J749">
            <v>-903.2</v>
          </cell>
        </row>
        <row r="750">
          <cell r="D750" t="str">
            <v>05-737-63485-000</v>
          </cell>
          <cell r="E750" t="str">
            <v>IND-Maintenance - Capitalized Improvements</v>
          </cell>
          <cell r="F750" t="str">
            <v>Cost of Services</v>
          </cell>
          <cell r="G750">
            <v>-900</v>
          </cell>
          <cell r="J750">
            <v>-900</v>
          </cell>
        </row>
        <row r="751">
          <cell r="D751" t="str">
            <v>01-001-22365-000</v>
          </cell>
          <cell r="E751" t="str">
            <v>Swiss - Collect</v>
          </cell>
          <cell r="F751" t="str">
            <v>Accrued Expenses</v>
          </cell>
          <cell r="G751">
            <v>-875.48</v>
          </cell>
          <cell r="J751">
            <v>-875.48</v>
          </cell>
        </row>
        <row r="752">
          <cell r="D752" t="str">
            <v>05-707-50400-000</v>
          </cell>
          <cell r="E752" t="str">
            <v>BWI-Time Off Pay</v>
          </cell>
          <cell r="F752" t="str">
            <v>Cost of Services</v>
          </cell>
          <cell r="G752">
            <v>-845.4</v>
          </cell>
          <cell r="J752">
            <v>-845.4</v>
          </cell>
        </row>
        <row r="753">
          <cell r="D753" t="str">
            <v>05-775-50400-000</v>
          </cell>
          <cell r="E753" t="str">
            <v>STL-Time Off Pay</v>
          </cell>
          <cell r="F753" t="str">
            <v>Cost of Services</v>
          </cell>
          <cell r="G753">
            <v>-816.88</v>
          </cell>
          <cell r="J753">
            <v>-816.88</v>
          </cell>
        </row>
        <row r="754">
          <cell r="D754" t="str">
            <v>05-740-40900-000</v>
          </cell>
          <cell r="E754" t="str">
            <v>LIT-Billable OT</v>
          </cell>
          <cell r="F754" t="str">
            <v>Sales Revenue</v>
          </cell>
          <cell r="G754">
            <v>-813.45</v>
          </cell>
          <cell r="J754">
            <v>-813.45</v>
          </cell>
        </row>
        <row r="755">
          <cell r="D755" t="str">
            <v>06-470-41600-000</v>
          </cell>
          <cell r="E755" t="str">
            <v>MIA-RAMP-Trucking</v>
          </cell>
          <cell r="F755" t="str">
            <v>Sales Revenue</v>
          </cell>
          <cell r="G755">
            <v>-756.81</v>
          </cell>
          <cell r="J755">
            <v>-756.81</v>
          </cell>
        </row>
        <row r="756">
          <cell r="D756" t="str">
            <v>05-709-50400-000</v>
          </cell>
          <cell r="E756" t="str">
            <v>BFI-Time Off Pay</v>
          </cell>
          <cell r="F756" t="str">
            <v>Cost of Services</v>
          </cell>
          <cell r="G756">
            <v>-724.25</v>
          </cell>
          <cell r="J756">
            <v>-724.25</v>
          </cell>
        </row>
        <row r="757">
          <cell r="D757" t="str">
            <v>06-475-40500-000</v>
          </cell>
          <cell r="E757" t="str">
            <v>MIA-TRUCKING-DG/RA Billing Revenue</v>
          </cell>
          <cell r="F757" t="str">
            <v>Sales Revenue</v>
          </cell>
          <cell r="G757">
            <v>-715</v>
          </cell>
          <cell r="J757">
            <v>-715</v>
          </cell>
        </row>
        <row r="758">
          <cell r="D758" t="str">
            <v>01-150-41000-000</v>
          </cell>
          <cell r="E758" t="str">
            <v>IAD-6-Reimbursed Charges-</v>
          </cell>
          <cell r="F758" t="str">
            <v>Sales Revenue</v>
          </cell>
          <cell r="G758">
            <v>-687</v>
          </cell>
          <cell r="J758">
            <v>-687</v>
          </cell>
        </row>
        <row r="759">
          <cell r="D759" t="str">
            <v>01-150-40700-000</v>
          </cell>
          <cell r="E759" t="str">
            <v>IAD-6-AMS-</v>
          </cell>
          <cell r="F759" t="str">
            <v>Sales Revenue</v>
          </cell>
          <cell r="G759">
            <v>-658</v>
          </cell>
          <cell r="J759">
            <v>-658</v>
          </cell>
        </row>
        <row r="760">
          <cell r="D760" t="str">
            <v>03-002-22100-000</v>
          </cell>
          <cell r="E760" t="str">
            <v>Commission Pooled Account</v>
          </cell>
          <cell r="F760" t="str">
            <v>Accrued Expenses</v>
          </cell>
          <cell r="G760">
            <v>-654.85</v>
          </cell>
          <cell r="J760">
            <v>-654.85</v>
          </cell>
        </row>
        <row r="761">
          <cell r="D761" t="str">
            <v>05-726-40900-000</v>
          </cell>
          <cell r="E761" t="str">
            <v>GFK-Billable OT</v>
          </cell>
          <cell r="F761" t="str">
            <v>Sales Revenue</v>
          </cell>
          <cell r="G761">
            <v>-647.04999999999995</v>
          </cell>
          <cell r="J761">
            <v>-647.04999999999995</v>
          </cell>
        </row>
        <row r="762">
          <cell r="D762" t="str">
            <v>01-166-41000-000</v>
          </cell>
          <cell r="E762" t="str">
            <v>PHL-Reimbursed Charges-</v>
          </cell>
          <cell r="F762" t="str">
            <v>Sales Revenue</v>
          </cell>
          <cell r="G762">
            <v>-625.65</v>
          </cell>
          <cell r="J762">
            <v>-625.65</v>
          </cell>
        </row>
        <row r="763">
          <cell r="D763" t="str">
            <v>05-747-41500-000</v>
          </cell>
          <cell r="E763" t="str">
            <v>MCI-156-Other Charges</v>
          </cell>
          <cell r="F763" t="str">
            <v>Sales Revenue</v>
          </cell>
          <cell r="G763">
            <v>-620.11</v>
          </cell>
          <cell r="J763">
            <v>-620.11</v>
          </cell>
        </row>
        <row r="764">
          <cell r="D764" t="str">
            <v>05-725-41000-000</v>
          </cell>
          <cell r="E764" t="str">
            <v>HSV-Reimbursed Charges</v>
          </cell>
          <cell r="F764" t="str">
            <v>Sales Revenue</v>
          </cell>
          <cell r="G764">
            <v>-612.46</v>
          </cell>
          <cell r="J764">
            <v>-612.46</v>
          </cell>
        </row>
        <row r="765">
          <cell r="D765" t="str">
            <v>01-175-40800-000</v>
          </cell>
          <cell r="E765" t="str">
            <v>DFW-Charter Service-</v>
          </cell>
          <cell r="F765" t="str">
            <v>Sales Revenue</v>
          </cell>
          <cell r="G765">
            <v>-600</v>
          </cell>
          <cell r="J765">
            <v>-600</v>
          </cell>
        </row>
        <row r="766">
          <cell r="D766" t="str">
            <v>06-461-41110-000</v>
          </cell>
          <cell r="E766" t="str">
            <v>MIA-708-Ramp Transit/Drayage Services</v>
          </cell>
          <cell r="F766" t="str">
            <v>Sales Revenue</v>
          </cell>
          <cell r="G766">
            <v>-563.76</v>
          </cell>
          <cell r="J766">
            <v>-563.76</v>
          </cell>
        </row>
        <row r="767">
          <cell r="D767" t="str">
            <v>06-475-49998-000</v>
          </cell>
          <cell r="E767" t="str">
            <v>MIA-TRUCKING-BCAD Fees</v>
          </cell>
          <cell r="F767" t="str">
            <v>Sales Revenue</v>
          </cell>
          <cell r="G767">
            <v>-525</v>
          </cell>
          <cell r="J767">
            <v>-525</v>
          </cell>
        </row>
        <row r="768">
          <cell r="D768" t="str">
            <v>05-000-22000-111</v>
          </cell>
          <cell r="E768" t="str">
            <v>MSY-Concession Fees-</v>
          </cell>
          <cell r="F768" t="str">
            <v>Accrued Expenses</v>
          </cell>
          <cell r="G768">
            <v>-523.69000000000005</v>
          </cell>
          <cell r="J768">
            <v>-523.69000000000005</v>
          </cell>
        </row>
        <row r="769">
          <cell r="D769" t="str">
            <v>05-755-40400-000</v>
          </cell>
          <cell r="E769" t="str">
            <v>RNO-Tonnage/Mail</v>
          </cell>
          <cell r="F769" t="str">
            <v>Sales Revenue</v>
          </cell>
          <cell r="G769">
            <v>-517.03</v>
          </cell>
          <cell r="J769">
            <v>-517.03</v>
          </cell>
        </row>
        <row r="770">
          <cell r="D770" t="str">
            <v>01-156-41500-000</v>
          </cell>
          <cell r="E770" t="str">
            <v>IAD-UPS-Other Charges-</v>
          </cell>
          <cell r="F770" t="str">
            <v>Sales Revenue</v>
          </cell>
          <cell r="G770">
            <v>-485.16</v>
          </cell>
          <cell r="J770">
            <v>-485.16</v>
          </cell>
        </row>
        <row r="771">
          <cell r="D771" t="str">
            <v>06-450-41100-000</v>
          </cell>
          <cell r="E771" t="str">
            <v>MIA-1601-Ramp Services</v>
          </cell>
          <cell r="F771" t="str">
            <v>Sales Revenue</v>
          </cell>
          <cell r="G771">
            <v>-485</v>
          </cell>
          <cell r="J771">
            <v>-485</v>
          </cell>
        </row>
        <row r="772">
          <cell r="D772" t="str">
            <v>06-500-43600-000</v>
          </cell>
          <cell r="E772" t="str">
            <v>B702-GSA Revenue</v>
          </cell>
          <cell r="F772" t="str">
            <v>Sales Revenue</v>
          </cell>
          <cell r="G772">
            <v>-475</v>
          </cell>
          <cell r="J772">
            <v>-475</v>
          </cell>
        </row>
        <row r="773">
          <cell r="D773" t="str">
            <v>05-746-50400-000</v>
          </cell>
          <cell r="E773" t="str">
            <v>MOB-Time Off Pay</v>
          </cell>
          <cell r="F773" t="str">
            <v>Cost of Services</v>
          </cell>
          <cell r="G773">
            <v>-472.33</v>
          </cell>
          <cell r="J773">
            <v>-472.33</v>
          </cell>
        </row>
        <row r="774">
          <cell r="D774" t="str">
            <v>01-312-40200-000</v>
          </cell>
          <cell r="E774" t="str">
            <v>LCK Storage-</v>
          </cell>
          <cell r="F774" t="str">
            <v>Sales Revenue</v>
          </cell>
          <cell r="G774">
            <v>-469.93</v>
          </cell>
          <cell r="J774">
            <v>-469.93</v>
          </cell>
        </row>
        <row r="775">
          <cell r="D775" t="str">
            <v>05-777-63485-000</v>
          </cell>
          <cell r="E775" t="str">
            <v>TUL-Maintenance - Capitalized Improvements</v>
          </cell>
          <cell r="F775" t="str">
            <v>Cost of Services</v>
          </cell>
          <cell r="G775">
            <v>-450</v>
          </cell>
          <cell r="J775">
            <v>-450</v>
          </cell>
        </row>
        <row r="776">
          <cell r="D776" t="str">
            <v>01-170-41600-000</v>
          </cell>
          <cell r="E776" t="str">
            <v>IAH-GEN-Trucking-</v>
          </cell>
          <cell r="F776" t="str">
            <v>Sales Revenue</v>
          </cell>
          <cell r="G776">
            <v>-450</v>
          </cell>
          <cell r="J776">
            <v>-450</v>
          </cell>
        </row>
        <row r="777">
          <cell r="D777" t="str">
            <v>05-000-20285-000</v>
          </cell>
          <cell r="E777" t="str">
            <v>Corporate- S 125-</v>
          </cell>
          <cell r="F777" t="str">
            <v>Accrued Expenses</v>
          </cell>
          <cell r="G777">
            <v>-441.3</v>
          </cell>
          <cell r="J777">
            <v>-441.3</v>
          </cell>
        </row>
        <row r="778">
          <cell r="D778" t="str">
            <v>05-000-61705-000</v>
          </cell>
          <cell r="E778" t="str">
            <v>CORP-IAS State Income Taxes</v>
          </cell>
          <cell r="F778" t="str">
            <v>Cost of Services</v>
          </cell>
          <cell r="G778">
            <v>-410</v>
          </cell>
          <cell r="J778">
            <v>-410</v>
          </cell>
        </row>
        <row r="779">
          <cell r="D779" t="str">
            <v>03-250-63415-000</v>
          </cell>
          <cell r="E779" t="str">
            <v>YUL-TRUCKING-Repair &amp; Maint - IT</v>
          </cell>
          <cell r="F779" t="str">
            <v>Cost of Services</v>
          </cell>
          <cell r="G779">
            <v>-407.07</v>
          </cell>
          <cell r="J779">
            <v>-407.07</v>
          </cell>
        </row>
        <row r="780">
          <cell r="D780" t="str">
            <v>05-726-41100-000</v>
          </cell>
          <cell r="E780" t="str">
            <v>GFK-Ramp Services</v>
          </cell>
          <cell r="F780" t="str">
            <v>Sales Revenue</v>
          </cell>
          <cell r="G780">
            <v>-400</v>
          </cell>
          <cell r="J780">
            <v>-400</v>
          </cell>
        </row>
        <row r="781">
          <cell r="D781" t="str">
            <v>05-706-41000-000</v>
          </cell>
          <cell r="E781" t="str">
            <v>AUS-Reimbursed Charges</v>
          </cell>
          <cell r="F781" t="str">
            <v>Sales Revenue</v>
          </cell>
          <cell r="G781">
            <v>-395.26</v>
          </cell>
          <cell r="J781">
            <v>-395.26</v>
          </cell>
        </row>
        <row r="782">
          <cell r="D782" t="str">
            <v>05-737-41500-000</v>
          </cell>
          <cell r="E782" t="str">
            <v>IND-Other Charges</v>
          </cell>
          <cell r="F782" t="str">
            <v>Sales Revenue</v>
          </cell>
          <cell r="G782">
            <v>-369.59</v>
          </cell>
          <cell r="J782">
            <v>-369.59</v>
          </cell>
        </row>
        <row r="783">
          <cell r="D783" t="str">
            <v>01-153-52000-000</v>
          </cell>
          <cell r="E783" t="str">
            <v>IAD-BA-Health Insurance-</v>
          </cell>
          <cell r="F783" t="str">
            <v>Salaries, Taxes &amp; Benefits</v>
          </cell>
          <cell r="G783">
            <v>-363.25</v>
          </cell>
          <cell r="J783">
            <v>-363.25</v>
          </cell>
        </row>
        <row r="784">
          <cell r="D784" t="str">
            <v>05-757-50400-000</v>
          </cell>
          <cell r="E784" t="str">
            <v>LAS-Time Off Pay</v>
          </cell>
          <cell r="F784" t="str">
            <v>Cost of Services</v>
          </cell>
          <cell r="G784">
            <v>-357.2</v>
          </cell>
          <cell r="J784">
            <v>-357.2</v>
          </cell>
        </row>
        <row r="785">
          <cell r="D785" t="str">
            <v>05-748-40900-000</v>
          </cell>
          <cell r="E785" t="str">
            <v>OKC-Billable OT</v>
          </cell>
          <cell r="F785" t="str">
            <v>Sales Revenue</v>
          </cell>
          <cell r="G785">
            <v>-352.08</v>
          </cell>
          <cell r="J785">
            <v>-352.08</v>
          </cell>
        </row>
        <row r="786">
          <cell r="D786" t="str">
            <v>05-735-41000-000</v>
          </cell>
          <cell r="E786" t="str">
            <v>JAN-Reimbursed Charges</v>
          </cell>
          <cell r="F786" t="str">
            <v>Sales Revenue</v>
          </cell>
          <cell r="G786">
            <v>-316.60000000000002</v>
          </cell>
          <cell r="J786">
            <v>-316.60000000000002</v>
          </cell>
        </row>
        <row r="787">
          <cell r="D787" t="str">
            <v>01-312-40100-000</v>
          </cell>
          <cell r="E787" t="str">
            <v>LCK Import Service Charge-</v>
          </cell>
          <cell r="F787" t="str">
            <v>Sales Revenue</v>
          </cell>
          <cell r="G787">
            <v>-311.82</v>
          </cell>
          <cell r="J787">
            <v>-311.82</v>
          </cell>
        </row>
        <row r="788">
          <cell r="D788" t="str">
            <v>06-453-65010-000</v>
          </cell>
          <cell r="E788" t="str">
            <v>MIA 707 (Atlas)-Stretch Wrap/Tape/Plastics</v>
          </cell>
          <cell r="F788" t="str">
            <v>Cost of Services</v>
          </cell>
          <cell r="G788">
            <v>-306.2</v>
          </cell>
          <cell r="J788">
            <v>-306.2</v>
          </cell>
        </row>
        <row r="789">
          <cell r="D789" t="str">
            <v>01-314-42200-000</v>
          </cell>
          <cell r="E789" t="str">
            <v xml:space="preserve"> -IAH-PAX-Flat Rate Equipment Charges-</v>
          </cell>
          <cell r="F789" t="str">
            <v>Sales Revenue</v>
          </cell>
          <cell r="G789">
            <v>-300</v>
          </cell>
          <cell r="J789">
            <v>-300</v>
          </cell>
        </row>
        <row r="790">
          <cell r="D790" t="str">
            <v>05-749-62040-000</v>
          </cell>
          <cell r="E790" t="str">
            <v>ORD-Customer Fines, Penalties &amp; Claims</v>
          </cell>
          <cell r="F790" t="str">
            <v>Cost of Services</v>
          </cell>
          <cell r="G790">
            <v>-295.60000000000002</v>
          </cell>
          <cell r="J790">
            <v>-295.60000000000002</v>
          </cell>
        </row>
        <row r="791">
          <cell r="D791" t="str">
            <v>06-475-40300-000</v>
          </cell>
          <cell r="E791" t="str">
            <v>MIA-TRUCKING-Tonnage Handling</v>
          </cell>
          <cell r="F791" t="str">
            <v>Sales Revenue</v>
          </cell>
          <cell r="G791">
            <v>-293.58</v>
          </cell>
          <cell r="J791">
            <v>-293.58</v>
          </cell>
        </row>
        <row r="792">
          <cell r="D792" t="str">
            <v>06-453-40600-000</v>
          </cell>
          <cell r="E792" t="str">
            <v>MIA 707 (Atlas)-TSA Billing</v>
          </cell>
          <cell r="F792" t="str">
            <v>Sales Revenue</v>
          </cell>
          <cell r="G792">
            <v>-290</v>
          </cell>
          <cell r="J792">
            <v>-290</v>
          </cell>
        </row>
        <row r="793">
          <cell r="D793" t="str">
            <v>01-145-40700-000</v>
          </cell>
          <cell r="E793" t="str">
            <v>JFK- 9-AMS-</v>
          </cell>
          <cell r="F793" t="str">
            <v>Sales Revenue</v>
          </cell>
          <cell r="G793">
            <v>-283.8</v>
          </cell>
          <cell r="J793">
            <v>-283.8</v>
          </cell>
        </row>
        <row r="794">
          <cell r="D794" t="str">
            <v>06-461-72000-000</v>
          </cell>
          <cell r="E794" t="str">
            <v>MIA-708-Startup Expense</v>
          </cell>
          <cell r="F794" t="str">
            <v>Cost of Services</v>
          </cell>
          <cell r="G794">
            <v>-273.06</v>
          </cell>
          <cell r="J794">
            <v>-273.06</v>
          </cell>
        </row>
        <row r="795">
          <cell r="D795" t="str">
            <v>05-772-49000-000</v>
          </cell>
          <cell r="E795" t="str">
            <v>SEA-Discounts &amp; Allowances</v>
          </cell>
          <cell r="F795" t="str">
            <v>Sales Revenue</v>
          </cell>
          <cell r="G795">
            <v>-232.3</v>
          </cell>
          <cell r="J795">
            <v>-232.3</v>
          </cell>
        </row>
        <row r="796">
          <cell r="D796" t="str">
            <v>03-002-20300-000</v>
          </cell>
          <cell r="E796" t="str">
            <v>Seizure/Garnishment Payable</v>
          </cell>
          <cell r="F796" t="str">
            <v>Accrued Expenses</v>
          </cell>
          <cell r="G796">
            <v>-213.9</v>
          </cell>
          <cell r="J796">
            <v>-213.9</v>
          </cell>
        </row>
        <row r="797">
          <cell r="D797" t="str">
            <v>05-731-40900-000</v>
          </cell>
          <cell r="E797" t="str">
            <v>ICT-Billable OT</v>
          </cell>
          <cell r="F797" t="str">
            <v>Sales Revenue</v>
          </cell>
          <cell r="G797">
            <v>-197</v>
          </cell>
          <cell r="J797">
            <v>-197</v>
          </cell>
        </row>
        <row r="798">
          <cell r="D798" t="str">
            <v>05-772-53800-000</v>
          </cell>
          <cell r="E798" t="str">
            <v>SEA-Uniforms</v>
          </cell>
          <cell r="F798" t="str">
            <v>Employee Costs</v>
          </cell>
          <cell r="G798">
            <v>-178.5</v>
          </cell>
          <cell r="J798">
            <v>-178.5</v>
          </cell>
        </row>
        <row r="799">
          <cell r="D799" t="str">
            <v>05-704-49000-000</v>
          </cell>
          <cell r="E799" t="str">
            <v>ATL-Discounts &amp; Allowances</v>
          </cell>
          <cell r="F799" t="str">
            <v>Sales Revenue</v>
          </cell>
          <cell r="G799">
            <v>-176.62</v>
          </cell>
          <cell r="J799">
            <v>-176.62</v>
          </cell>
        </row>
        <row r="800">
          <cell r="D800" t="str">
            <v>06-999-67365-000</v>
          </cell>
          <cell r="E800" t="str">
            <v>SG&amp;A Bank Charges - Merchant Account</v>
          </cell>
          <cell r="F800" t="str">
            <v>Cost of Services</v>
          </cell>
          <cell r="G800">
            <v>-171.62</v>
          </cell>
          <cell r="J800">
            <v>-171.62</v>
          </cell>
        </row>
        <row r="801">
          <cell r="D801" t="str">
            <v>06-520-40500-000</v>
          </cell>
          <cell r="E801" t="str">
            <v>Forwarding-PHS-DG/RA Billing Revenue</v>
          </cell>
          <cell r="F801" t="str">
            <v>Sales Revenue</v>
          </cell>
          <cell r="G801">
            <v>-169.75</v>
          </cell>
          <cell r="J801">
            <v>-169.75</v>
          </cell>
        </row>
        <row r="802">
          <cell r="D802" t="str">
            <v>05-703-53800-000</v>
          </cell>
          <cell r="E802" t="str">
            <v>BDL-Uniforms</v>
          </cell>
          <cell r="F802" t="str">
            <v>Employee Costs</v>
          </cell>
          <cell r="G802">
            <v>-168.62</v>
          </cell>
          <cell r="J802">
            <v>-168.62</v>
          </cell>
        </row>
        <row r="803">
          <cell r="D803" t="str">
            <v>03-002-63415-000</v>
          </cell>
          <cell r="E803" t="str">
            <v>SG&amp;A-Repair &amp; Maint - IT</v>
          </cell>
          <cell r="F803" t="str">
            <v>Cost of Services</v>
          </cell>
          <cell r="G803">
            <v>-168.13</v>
          </cell>
          <cell r="J803">
            <v>-168.13</v>
          </cell>
        </row>
        <row r="804">
          <cell r="D804" t="str">
            <v>06-470-64520-000</v>
          </cell>
          <cell r="E804" t="str">
            <v>MIA-RAMP-Security Contracts</v>
          </cell>
          <cell r="F804" t="str">
            <v>Cost of Services</v>
          </cell>
          <cell r="G804">
            <v>-155.44999999999999</v>
          </cell>
          <cell r="J804">
            <v>-155.44999999999999</v>
          </cell>
        </row>
        <row r="805">
          <cell r="D805" t="str">
            <v>05-723-42200-000</v>
          </cell>
          <cell r="E805" t="str">
            <v xml:space="preserve"> -FAT-Flat Rate Equipment Charges-</v>
          </cell>
          <cell r="F805" t="str">
            <v>Sales Revenue</v>
          </cell>
          <cell r="G805">
            <v>-150</v>
          </cell>
          <cell r="J805">
            <v>-150</v>
          </cell>
        </row>
        <row r="806">
          <cell r="D806" t="str">
            <v>05-723-53800-000</v>
          </cell>
          <cell r="E806" t="str">
            <v>FAT-Uniforms</v>
          </cell>
          <cell r="F806" t="str">
            <v>Employee Costs</v>
          </cell>
          <cell r="G806">
            <v>-145.63999999999999</v>
          </cell>
          <cell r="J806">
            <v>-145.63999999999999</v>
          </cell>
        </row>
        <row r="807">
          <cell r="D807" t="str">
            <v>01-140-41800-000</v>
          </cell>
          <cell r="E807" t="str">
            <v>JFK-73-5% Export Billing-</v>
          </cell>
          <cell r="F807" t="str">
            <v>Sales Revenue</v>
          </cell>
          <cell r="G807">
            <v>-141.38999999999999</v>
          </cell>
          <cell r="J807">
            <v>-141.38999999999999</v>
          </cell>
        </row>
        <row r="808">
          <cell r="D808" t="str">
            <v>01-100-64560-000</v>
          </cell>
          <cell r="E808" t="str">
            <v>JFK-261-Water &amp; Lav contracts-</v>
          </cell>
          <cell r="F808" t="str">
            <v>Cost of Services</v>
          </cell>
          <cell r="G808">
            <v>-135.78</v>
          </cell>
          <cell r="J808">
            <v>-135.78</v>
          </cell>
        </row>
        <row r="809">
          <cell r="D809" t="str">
            <v>05-760-63485-000</v>
          </cell>
          <cell r="E809" t="str">
            <v>SLC-Maintenance - Capitalized Improvements</v>
          </cell>
          <cell r="F809" t="str">
            <v>Cost of Services</v>
          </cell>
          <cell r="G809">
            <v>-131.25</v>
          </cell>
          <cell r="J809">
            <v>-131.25</v>
          </cell>
        </row>
        <row r="810">
          <cell r="D810" t="str">
            <v>05-746-40900-000</v>
          </cell>
          <cell r="E810" t="str">
            <v>MOB-Billable OT</v>
          </cell>
          <cell r="F810" t="str">
            <v>Sales Revenue</v>
          </cell>
          <cell r="G810">
            <v>-115.32</v>
          </cell>
          <cell r="J810">
            <v>-115.32</v>
          </cell>
        </row>
        <row r="811">
          <cell r="D811" t="str">
            <v>01-001-67105-000</v>
          </cell>
          <cell r="E811" t="str">
            <v>SG&amp;A Professional Fees-Mgmt</v>
          </cell>
          <cell r="F811" t="str">
            <v>Management Fee</v>
          </cell>
          <cell r="G811">
            <v>-114.65</v>
          </cell>
          <cell r="J811">
            <v>-114.65</v>
          </cell>
        </row>
        <row r="812">
          <cell r="D812" t="str">
            <v>05-710-67260-000</v>
          </cell>
          <cell r="E812" t="str">
            <v>DFW-B1639-Membership Dues/Subscription</v>
          </cell>
          <cell r="F812" t="str">
            <v>Cost of Services</v>
          </cell>
          <cell r="G812">
            <v>-110</v>
          </cell>
          <cell r="J812">
            <v>-110</v>
          </cell>
        </row>
        <row r="813">
          <cell r="D813" t="str">
            <v>06-452-50300-000</v>
          </cell>
          <cell r="E813" t="str">
            <v>MIA 706 (Atlas)-Overtime</v>
          </cell>
          <cell r="F813" t="str">
            <v>Salaries, Taxes &amp; Benefits</v>
          </cell>
          <cell r="G813">
            <v>-96.88</v>
          </cell>
          <cell r="J813">
            <v>-96.88</v>
          </cell>
        </row>
        <row r="814">
          <cell r="D814" t="str">
            <v>06-460-41000-000</v>
          </cell>
          <cell r="E814" t="str">
            <v>MIA-707-Reimbursed Charges</v>
          </cell>
          <cell r="F814" t="str">
            <v>Sales Revenue</v>
          </cell>
          <cell r="G814">
            <v>-84.34</v>
          </cell>
          <cell r="J814">
            <v>-84.34</v>
          </cell>
        </row>
        <row r="815">
          <cell r="D815" t="str">
            <v>01-175-54100-000</v>
          </cell>
          <cell r="E815" t="str">
            <v>DFW-Employee Appreciation Expenses-</v>
          </cell>
          <cell r="F815" t="str">
            <v>Employee Costs</v>
          </cell>
          <cell r="G815">
            <v>-83.1</v>
          </cell>
          <cell r="J815">
            <v>-83.1</v>
          </cell>
        </row>
        <row r="816">
          <cell r="D816" t="str">
            <v>05-765-63475-000</v>
          </cell>
          <cell r="E816" t="str">
            <v>SAN-Freight Expense</v>
          </cell>
          <cell r="F816" t="str">
            <v>Cost of Services</v>
          </cell>
          <cell r="G816">
            <v>-76.540000000000006</v>
          </cell>
          <cell r="J816">
            <v>-76.540000000000006</v>
          </cell>
        </row>
        <row r="817">
          <cell r="D817" t="str">
            <v>05-709-53800-000</v>
          </cell>
          <cell r="E817" t="str">
            <v>BFI-Uniforms</v>
          </cell>
          <cell r="F817" t="str">
            <v>Employee Costs</v>
          </cell>
          <cell r="G817">
            <v>-63.8</v>
          </cell>
          <cell r="J817">
            <v>-63.8</v>
          </cell>
        </row>
        <row r="818">
          <cell r="D818" t="str">
            <v>01-160-67290-000</v>
          </cell>
          <cell r="E818" t="str">
            <v>EWR-340-Office Supplies-</v>
          </cell>
          <cell r="F818" t="str">
            <v>Cost of Services</v>
          </cell>
          <cell r="G818">
            <v>-63.12</v>
          </cell>
          <cell r="J818">
            <v>-63.12</v>
          </cell>
        </row>
        <row r="819">
          <cell r="D819" t="str">
            <v>06-520-40600-000</v>
          </cell>
          <cell r="E819" t="str">
            <v>Forwarding-PHS-TSA Billing</v>
          </cell>
          <cell r="F819" t="str">
            <v>Sales Revenue</v>
          </cell>
          <cell r="G819">
            <v>-56.85</v>
          </cell>
          <cell r="J819">
            <v>-56.85</v>
          </cell>
        </row>
        <row r="820">
          <cell r="D820" t="str">
            <v>01-178-61900-000</v>
          </cell>
          <cell r="E820" t="str">
            <v>OKC-UPS-Licenses &amp; Permits-</v>
          </cell>
          <cell r="F820" t="str">
            <v>Cost of Services</v>
          </cell>
          <cell r="G820">
            <v>-55</v>
          </cell>
          <cell r="J820">
            <v>-55</v>
          </cell>
        </row>
        <row r="821">
          <cell r="D821" t="str">
            <v>06-470-40100-000</v>
          </cell>
          <cell r="E821" t="str">
            <v>MIA-RAMP-Import Service Charge</v>
          </cell>
          <cell r="F821" t="str">
            <v>Sales Revenue</v>
          </cell>
          <cell r="G821">
            <v>-50</v>
          </cell>
          <cell r="J821">
            <v>-50</v>
          </cell>
        </row>
        <row r="822">
          <cell r="D822" t="str">
            <v>06-520-43600-000</v>
          </cell>
          <cell r="E822" t="str">
            <v>Forwarding-PHS-GSA Revenue</v>
          </cell>
          <cell r="F822" t="str">
            <v>Sales Revenue</v>
          </cell>
          <cell r="G822">
            <v>-50</v>
          </cell>
          <cell r="J822">
            <v>-50</v>
          </cell>
        </row>
        <row r="823">
          <cell r="D823" t="str">
            <v>05-723-40100-000</v>
          </cell>
          <cell r="E823" t="str">
            <v>FAT-Import Service Charge</v>
          </cell>
          <cell r="F823" t="str">
            <v>Sales Revenue</v>
          </cell>
          <cell r="G823">
            <v>-40</v>
          </cell>
          <cell r="J823">
            <v>-40</v>
          </cell>
        </row>
        <row r="824">
          <cell r="D824" t="str">
            <v>06-520-40100-000</v>
          </cell>
          <cell r="E824" t="str">
            <v>Forwarding-PHS-Import Service Charge</v>
          </cell>
          <cell r="F824" t="str">
            <v>Sales Revenue</v>
          </cell>
          <cell r="G824">
            <v>-40</v>
          </cell>
          <cell r="J824">
            <v>-40</v>
          </cell>
        </row>
        <row r="825">
          <cell r="D825" t="str">
            <v>01-001-67275-000</v>
          </cell>
          <cell r="E825" t="str">
            <v>SG&amp;A Misc AR Write-off's</v>
          </cell>
          <cell r="F825" t="str">
            <v>SG&amp;A</v>
          </cell>
          <cell r="G825">
            <v>-36.29</v>
          </cell>
          <cell r="J825">
            <v>-36.29</v>
          </cell>
        </row>
        <row r="826">
          <cell r="D826" t="str">
            <v>01-001-22300-141</v>
          </cell>
          <cell r="E826" t="str">
            <v>United PHL Giveback</v>
          </cell>
          <cell r="F826" t="str">
            <v>Accrued Expenses</v>
          </cell>
          <cell r="G826">
            <v>-35</v>
          </cell>
          <cell r="J826">
            <v>-35</v>
          </cell>
        </row>
        <row r="827">
          <cell r="D827" t="str">
            <v>05-778-50400-000</v>
          </cell>
          <cell r="E827" t="str">
            <v>TOL-Time Off Pay</v>
          </cell>
          <cell r="F827" t="str">
            <v>Cost of Services</v>
          </cell>
          <cell r="G827">
            <v>-25.02</v>
          </cell>
          <cell r="J827">
            <v>-25.02</v>
          </cell>
        </row>
        <row r="828">
          <cell r="D828" t="str">
            <v>01-210-40500-000</v>
          </cell>
          <cell r="E828" t="str">
            <v>SAT-DG/RA Billing Revenue-</v>
          </cell>
          <cell r="F828" t="str">
            <v>Sales Revenue</v>
          </cell>
          <cell r="G828">
            <v>-25</v>
          </cell>
          <cell r="J828">
            <v>-25</v>
          </cell>
        </row>
        <row r="829">
          <cell r="D829" t="str">
            <v>05-748-53800-000</v>
          </cell>
          <cell r="E829" t="str">
            <v>OKC-Uniforms</v>
          </cell>
          <cell r="F829" t="str">
            <v>Employee Costs</v>
          </cell>
          <cell r="G829">
            <v>-21.85</v>
          </cell>
          <cell r="J829">
            <v>-21.85</v>
          </cell>
        </row>
        <row r="830">
          <cell r="D830" t="str">
            <v>01-001-85302-000</v>
          </cell>
          <cell r="E830" t="str">
            <v>SG&amp;A California State Taxes</v>
          </cell>
          <cell r="F830" t="str">
            <v>Income Tax Expense</v>
          </cell>
          <cell r="G830">
            <v>-20.59</v>
          </cell>
          <cell r="J830">
            <v>-20.59</v>
          </cell>
        </row>
        <row r="831">
          <cell r="D831" t="str">
            <v>03-230-67240-000</v>
          </cell>
          <cell r="E831" t="str">
            <v>YYZ-2-Entertainment -Employee</v>
          </cell>
          <cell r="F831" t="str">
            <v>Cost of Services</v>
          </cell>
          <cell r="G831">
            <v>-8.5</v>
          </cell>
          <cell r="J831">
            <v>-8.5</v>
          </cell>
        </row>
        <row r="832">
          <cell r="D832" t="str">
            <v>05-730-53800-000</v>
          </cell>
          <cell r="E832" t="str">
            <v>IAH-B19175-Uniforms</v>
          </cell>
          <cell r="F832" t="str">
            <v>Employee Costs</v>
          </cell>
          <cell r="G832">
            <v>-8.02</v>
          </cell>
          <cell r="J832">
            <v>-8.02</v>
          </cell>
        </row>
        <row r="833">
          <cell r="D833" t="str">
            <v>05-778-53800-000</v>
          </cell>
          <cell r="E833" t="str">
            <v>TOL-Uniforms</v>
          </cell>
          <cell r="F833" t="str">
            <v>Employee Costs</v>
          </cell>
          <cell r="G833">
            <v>-1.8</v>
          </cell>
          <cell r="J833">
            <v>-1.8</v>
          </cell>
        </row>
        <row r="834">
          <cell r="D834" t="str">
            <v>06-999-67275-000</v>
          </cell>
          <cell r="E834" t="str">
            <v>SG&amp;A Misc AR Write-off's</v>
          </cell>
          <cell r="F834" t="str">
            <v>Cost of Services</v>
          </cell>
          <cell r="G834">
            <v>-1.75</v>
          </cell>
          <cell r="J834">
            <v>-1.75</v>
          </cell>
        </row>
        <row r="835">
          <cell r="D835" t="str">
            <v>03-002-26110-000</v>
          </cell>
          <cell r="E835" t="str">
            <v>Bank Loans</v>
          </cell>
          <cell r="F835" t="str">
            <v>Notes Payable</v>
          </cell>
          <cell r="G835">
            <v>-0.4</v>
          </cell>
          <cell r="J835">
            <v>-0.4</v>
          </cell>
        </row>
        <row r="836">
          <cell r="D836" t="str">
            <v>01-001-49000-000</v>
          </cell>
          <cell r="E836" t="str">
            <v>SG&amp;A Sales Discounts &amp; Allowances</v>
          </cell>
          <cell r="F836" t="str">
            <v>Sales Revenue</v>
          </cell>
          <cell r="G836">
            <v>-0.36</v>
          </cell>
          <cell r="J836">
            <v>-0.36</v>
          </cell>
        </row>
        <row r="837">
          <cell r="D837" t="str">
            <v>05-000-22091-000</v>
          </cell>
          <cell r="E837" t="str">
            <v>Accrued Insurance</v>
          </cell>
          <cell r="F837" t="str">
            <v>Accrued Expenses</v>
          </cell>
          <cell r="G837">
            <v>-0.35</v>
          </cell>
          <cell r="J837">
            <v>-0.35</v>
          </cell>
        </row>
        <row r="838">
          <cell r="D838" t="str">
            <v>06-500-15600-000</v>
          </cell>
          <cell r="E838" t="str">
            <v>Office Equipment</v>
          </cell>
          <cell r="F838" t="str">
            <v>PPE</v>
          </cell>
          <cell r="G838">
            <v>-0.31</v>
          </cell>
          <cell r="J838">
            <v>-0.31</v>
          </cell>
        </row>
        <row r="839">
          <cell r="D839" t="str">
            <v>01-001-22000-110</v>
          </cell>
          <cell r="E839" t="str">
            <v>-SAN-Concession Fees-</v>
          </cell>
          <cell r="F839" t="str">
            <v>Accrued Expenses</v>
          </cell>
          <cell r="G839">
            <v>-0.14000000000000001</v>
          </cell>
          <cell r="J839">
            <v>-0.14000000000000001</v>
          </cell>
        </row>
        <row r="840">
          <cell r="D840" t="str">
            <v>09-004-10710-000</v>
          </cell>
          <cell r="E840" t="str">
            <v>Payroll Exchange</v>
          </cell>
          <cell r="F840" t="str">
            <v>Other Receivables</v>
          </cell>
          <cell r="G840">
            <v>-0.1</v>
          </cell>
          <cell r="J840">
            <v>-0.1</v>
          </cell>
        </row>
        <row r="841">
          <cell r="D841" t="str">
            <v>05-000-22000-102</v>
          </cell>
          <cell r="E841" t="str">
            <v>BWI-Concession Fees-</v>
          </cell>
          <cell r="F841" t="str">
            <v>Accrued Expenses</v>
          </cell>
          <cell r="G841">
            <v>-0.04</v>
          </cell>
          <cell r="J841">
            <v>-0.04</v>
          </cell>
        </row>
        <row r="842">
          <cell r="D842" t="str">
            <v>01-001-10650-000</v>
          </cell>
          <cell r="E842" t="str">
            <v>Loan to CSI</v>
          </cell>
          <cell r="F842" t="str">
            <v>Intercompany Receivables</v>
          </cell>
          <cell r="G842">
            <v>0</v>
          </cell>
          <cell r="I842">
            <v>0</v>
          </cell>
          <cell r="J842">
            <v>0</v>
          </cell>
        </row>
        <row r="843">
          <cell r="D843" t="str">
            <v>06-000-10652-000</v>
          </cell>
          <cell r="E843" t="str">
            <v>Loan to CTA</v>
          </cell>
          <cell r="F843" t="str">
            <v>Intercompany Receivables</v>
          </cell>
          <cell r="G843">
            <v>0</v>
          </cell>
          <cell r="I843">
            <v>0</v>
          </cell>
          <cell r="J843">
            <v>0</v>
          </cell>
        </row>
        <row r="844">
          <cell r="D844" t="str">
            <v>07-455-67270-000</v>
          </cell>
          <cell r="E844" t="str">
            <v>MIA-706-Subscription - Op-</v>
          </cell>
          <cell r="F844" t="str">
            <v>Cost of Services</v>
          </cell>
          <cell r="G844">
            <v>0</v>
          </cell>
          <cell r="J844">
            <v>0</v>
          </cell>
        </row>
        <row r="845">
          <cell r="D845" t="str">
            <v>01-001-20260-000</v>
          </cell>
          <cell r="E845" t="str">
            <v>401(k) Contributiuons</v>
          </cell>
          <cell r="F845" t="str">
            <v>Accrued Expenses</v>
          </cell>
          <cell r="G845">
            <v>0</v>
          </cell>
          <cell r="J845">
            <v>0</v>
          </cell>
        </row>
        <row r="846">
          <cell r="D846" t="str">
            <v>01-001-20270-000</v>
          </cell>
          <cell r="E846" t="str">
            <v>Union Dues - TWU</v>
          </cell>
          <cell r="F846" t="str">
            <v>Accrued Expenses</v>
          </cell>
          <cell r="G846">
            <v>0</v>
          </cell>
          <cell r="J846">
            <v>0</v>
          </cell>
        </row>
        <row r="847">
          <cell r="D847" t="str">
            <v>01-001-20281-000</v>
          </cell>
          <cell r="E847" t="str">
            <v>Union - Pension &amp; Scholarship</v>
          </cell>
          <cell r="F847" t="str">
            <v>Accrued Expenses</v>
          </cell>
          <cell r="G847">
            <v>0</v>
          </cell>
          <cell r="J847">
            <v>0</v>
          </cell>
        </row>
        <row r="848">
          <cell r="D848" t="str">
            <v>01-001-20320-000</v>
          </cell>
          <cell r="E848" t="str">
            <v>HSA Payable</v>
          </cell>
          <cell r="F848" t="str">
            <v>Accrued Expenses</v>
          </cell>
          <cell r="G848">
            <v>0</v>
          </cell>
          <cell r="J848">
            <v>0</v>
          </cell>
        </row>
        <row r="849">
          <cell r="D849" t="str">
            <v>01-001-20322-000</v>
          </cell>
          <cell r="E849" t="str">
            <v>Misc Payroll Deduction</v>
          </cell>
          <cell r="F849" t="str">
            <v>Accrued Expenses</v>
          </cell>
          <cell r="G849">
            <v>0</v>
          </cell>
          <cell r="J849">
            <v>0</v>
          </cell>
        </row>
        <row r="850">
          <cell r="D850" t="str">
            <v>01-001-20479-000</v>
          </cell>
          <cell r="E850" t="str">
            <v>Interest Payable - Others</v>
          </cell>
          <cell r="F850" t="str">
            <v>Accrued Expenses</v>
          </cell>
          <cell r="G850">
            <v>0</v>
          </cell>
          <cell r="J850">
            <v>0</v>
          </cell>
        </row>
        <row r="851">
          <cell r="D851" t="str">
            <v>01-001-22300-132</v>
          </cell>
          <cell r="E851" t="str">
            <v>Export/ ISC Due to SAS</v>
          </cell>
          <cell r="F851" t="str">
            <v>Accrued Expenses</v>
          </cell>
          <cell r="G851">
            <v>0</v>
          </cell>
          <cell r="J851">
            <v>0</v>
          </cell>
        </row>
        <row r="852">
          <cell r="D852" t="str">
            <v>01-001-22300-105</v>
          </cell>
          <cell r="E852" t="str">
            <v>Alitalia-ISC</v>
          </cell>
          <cell r="F852" t="str">
            <v>Accrued Expenses</v>
          </cell>
          <cell r="G852">
            <v>0</v>
          </cell>
          <cell r="J852">
            <v>0</v>
          </cell>
        </row>
        <row r="853">
          <cell r="D853" t="str">
            <v>01-001-22300-103</v>
          </cell>
          <cell r="E853" t="str">
            <v>Air France ISC</v>
          </cell>
          <cell r="F853" t="str">
            <v>Accrued Expenses</v>
          </cell>
          <cell r="G853">
            <v>0</v>
          </cell>
          <cell r="J853">
            <v>0</v>
          </cell>
        </row>
        <row r="854">
          <cell r="D854" t="str">
            <v>01-001-22300-181</v>
          </cell>
          <cell r="E854" t="str">
            <v>Cathay ISC</v>
          </cell>
          <cell r="F854" t="str">
            <v>Accrued Expenses</v>
          </cell>
          <cell r="G854">
            <v>0</v>
          </cell>
          <cell r="J854">
            <v>0</v>
          </cell>
        </row>
        <row r="855">
          <cell r="D855" t="str">
            <v>01-001-22300-104</v>
          </cell>
          <cell r="E855" t="str">
            <v>KLM-ISC</v>
          </cell>
          <cell r="F855" t="str">
            <v>Accrued Expenses</v>
          </cell>
          <cell r="G855">
            <v>0</v>
          </cell>
          <cell r="J855">
            <v>0</v>
          </cell>
        </row>
        <row r="856">
          <cell r="D856" t="str">
            <v>01-001-22303-000</v>
          </cell>
          <cell r="E856" t="str">
            <v>Virgin IAD ISC</v>
          </cell>
          <cell r="F856" t="str">
            <v>Accrued Expenses</v>
          </cell>
          <cell r="G856">
            <v>0</v>
          </cell>
          <cell r="J856">
            <v>0</v>
          </cell>
        </row>
        <row r="857">
          <cell r="D857" t="str">
            <v>01-001-22405-000</v>
          </cell>
          <cell r="E857" t="str">
            <v>EVA ISC- JFK 151</v>
          </cell>
          <cell r="F857" t="str">
            <v>Accrued Expenses</v>
          </cell>
          <cell r="G857">
            <v>0</v>
          </cell>
          <cell r="J857">
            <v>0</v>
          </cell>
        </row>
        <row r="858">
          <cell r="D858" t="str">
            <v>01-001-23140-000</v>
          </cell>
          <cell r="E858" t="str">
            <v>Prorated:Flow-Thru Rent Bldg 261</v>
          </cell>
          <cell r="F858" t="str">
            <v>Accrued Expenses</v>
          </cell>
          <cell r="G858">
            <v>0</v>
          </cell>
          <cell r="J858">
            <v>0</v>
          </cell>
        </row>
        <row r="859">
          <cell r="D859" t="str">
            <v>03-002-11001-000</v>
          </cell>
          <cell r="E859" t="str">
            <v>CAS Canada-SGA-Due to Cargo Zone-</v>
          </cell>
          <cell r="F859" t="str">
            <v>Accrued Expenses</v>
          </cell>
          <cell r="G859">
            <v>0</v>
          </cell>
          <cell r="J859">
            <v>0</v>
          </cell>
        </row>
        <row r="860">
          <cell r="D860" t="str">
            <v>03-002-20323-000</v>
          </cell>
          <cell r="E860" t="str">
            <v>Accrued ER Health Taxes</v>
          </cell>
          <cell r="F860" t="str">
            <v>Accrued Expenses</v>
          </cell>
          <cell r="G860">
            <v>0</v>
          </cell>
          <cell r="J860">
            <v>0</v>
          </cell>
        </row>
        <row r="861">
          <cell r="D861" t="str">
            <v>03-002-20411-000</v>
          </cell>
          <cell r="E861" t="str">
            <v>Due from 6759050 Canada Inc.</v>
          </cell>
          <cell r="F861" t="str">
            <v>Accrued Expenses</v>
          </cell>
          <cell r="G861">
            <v>0</v>
          </cell>
          <cell r="J861">
            <v>0</v>
          </cell>
        </row>
        <row r="862">
          <cell r="D862" t="str">
            <v>05-000-22300-501</v>
          </cell>
          <cell r="E862" t="str">
            <v>Giveback- Air China</v>
          </cell>
          <cell r="F862" t="str">
            <v>Accrued Expenses</v>
          </cell>
          <cell r="G862">
            <v>0</v>
          </cell>
          <cell r="J862">
            <v>0</v>
          </cell>
        </row>
        <row r="863">
          <cell r="D863" t="str">
            <v>05-000-22300-502</v>
          </cell>
          <cell r="E863" t="str">
            <v>Giveback- Singapore</v>
          </cell>
          <cell r="F863" t="str">
            <v>Accrued Expenses</v>
          </cell>
          <cell r="G863">
            <v>0</v>
          </cell>
          <cell r="J863">
            <v>0</v>
          </cell>
        </row>
        <row r="864">
          <cell r="D864" t="str">
            <v>05-000-23160-000</v>
          </cell>
          <cell r="E864" t="str">
            <v>Accrued Audit</v>
          </cell>
          <cell r="F864" t="str">
            <v>Accrued Expenses</v>
          </cell>
          <cell r="G864">
            <v>0</v>
          </cell>
          <cell r="J864">
            <v>0</v>
          </cell>
        </row>
        <row r="865">
          <cell r="D865" t="str">
            <v>06-000-20300-000</v>
          </cell>
          <cell r="E865" t="str">
            <v>Garnishments</v>
          </cell>
          <cell r="F865" t="str">
            <v>Accrued Expenses</v>
          </cell>
          <cell r="G865">
            <v>0</v>
          </cell>
          <cell r="J865">
            <v>0</v>
          </cell>
        </row>
        <row r="866">
          <cell r="D866" t="str">
            <v>06-000-20301-000</v>
          </cell>
          <cell r="E866" t="str">
            <v>Child Support</v>
          </cell>
          <cell r="F866" t="str">
            <v>Accrued Expenses</v>
          </cell>
          <cell r="G866">
            <v>0</v>
          </cell>
          <cell r="J866">
            <v>0</v>
          </cell>
        </row>
        <row r="867">
          <cell r="D867" t="str">
            <v>06-000-20302-000</v>
          </cell>
          <cell r="E867" t="str">
            <v>Bankruptcy</v>
          </cell>
          <cell r="F867" t="str">
            <v>Accrued Expenses</v>
          </cell>
          <cell r="G867">
            <v>0</v>
          </cell>
          <cell r="J867">
            <v>0</v>
          </cell>
        </row>
        <row r="868">
          <cell r="D868" t="str">
            <v>06-000-20410-000</v>
          </cell>
          <cell r="E868" t="str">
            <v>Interest Payable</v>
          </cell>
          <cell r="F868" t="str">
            <v>Accrued Expenses</v>
          </cell>
          <cell r="G868">
            <v>0</v>
          </cell>
          <cell r="J868">
            <v>0</v>
          </cell>
        </row>
        <row r="869">
          <cell r="D869" t="str">
            <v>06-000-24950-000</v>
          </cell>
          <cell r="E869" t="str">
            <v>ISC Giveback</v>
          </cell>
          <cell r="F869" t="str">
            <v>Accrued Expenses</v>
          </cell>
          <cell r="G869">
            <v>0</v>
          </cell>
          <cell r="J869">
            <v>0</v>
          </cell>
        </row>
        <row r="870">
          <cell r="D870" t="str">
            <v>01-001-10102-000</v>
          </cell>
          <cell r="E870" t="str">
            <v>Key Operating - USA</v>
          </cell>
          <cell r="F870" t="str">
            <v>Cash &amp; Cash Equivalents</v>
          </cell>
          <cell r="G870">
            <v>0</v>
          </cell>
          <cell r="J870">
            <v>0</v>
          </cell>
        </row>
        <row r="871">
          <cell r="D871" t="str">
            <v>01-001-10110-000</v>
          </cell>
          <cell r="E871" t="str">
            <v>Cash-Restricted-Collateral for LOC</v>
          </cell>
          <cell r="F871" t="str">
            <v>Cash &amp; Cash Equivalents</v>
          </cell>
          <cell r="G871">
            <v>0</v>
          </cell>
          <cell r="J871">
            <v>0</v>
          </cell>
        </row>
        <row r="872">
          <cell r="D872" t="str">
            <v>06-000-10109-000</v>
          </cell>
          <cell r="E872" t="str">
            <v>M&amp;T Merchant Suspense</v>
          </cell>
          <cell r="F872" t="str">
            <v>Cash &amp; Cash Equivalents</v>
          </cell>
          <cell r="G872">
            <v>0</v>
          </cell>
          <cell r="J872">
            <v>0</v>
          </cell>
        </row>
        <row r="873">
          <cell r="D873" t="str">
            <v>01-178-61800-000</v>
          </cell>
          <cell r="E873" t="str">
            <v>OKC-UPS-Property Taxes-</v>
          </cell>
          <cell r="F873" t="str">
            <v>Cost of Services</v>
          </cell>
          <cell r="G873">
            <v>0</v>
          </cell>
          <cell r="J873">
            <v>0</v>
          </cell>
        </row>
        <row r="874">
          <cell r="D874" t="str">
            <v>01-166-63000-000</v>
          </cell>
          <cell r="E874" t="str">
            <v>PHL-Rent-Warehouse Equipment</v>
          </cell>
          <cell r="F874" t="str">
            <v>Cost of Services</v>
          </cell>
          <cell r="G874">
            <v>0</v>
          </cell>
          <cell r="J874">
            <v>0</v>
          </cell>
        </row>
        <row r="875">
          <cell r="D875" t="str">
            <v>01-314-64530-000</v>
          </cell>
          <cell r="E875" t="str">
            <v>IAH-PAX Cleaning Janitorial Contract-</v>
          </cell>
          <cell r="F875" t="str">
            <v>Cost of Services</v>
          </cell>
          <cell r="G875">
            <v>0</v>
          </cell>
          <cell r="J875">
            <v>0</v>
          </cell>
        </row>
        <row r="876">
          <cell r="D876" t="str">
            <v>01-300-64560-000</v>
          </cell>
          <cell r="E876" t="str">
            <v xml:space="preserve"> -SAN-Water &amp; Lav contracts-</v>
          </cell>
          <cell r="F876" t="str">
            <v>Cost of Services</v>
          </cell>
          <cell r="G876">
            <v>0</v>
          </cell>
          <cell r="J876">
            <v>0</v>
          </cell>
        </row>
        <row r="877">
          <cell r="D877" t="str">
            <v>01-135-64570-000</v>
          </cell>
          <cell r="E877" t="str">
            <v>JFK-66-ETV Contracts-</v>
          </cell>
          <cell r="F877" t="str">
            <v>Cost of Services</v>
          </cell>
          <cell r="G877">
            <v>0</v>
          </cell>
          <cell r="J877">
            <v>0</v>
          </cell>
        </row>
        <row r="878">
          <cell r="D878" t="str">
            <v>01-314-67140-000</v>
          </cell>
          <cell r="E878" t="str">
            <v>IAH-PAX Marketing Expense-</v>
          </cell>
          <cell r="F878" t="str">
            <v>Cost of Services</v>
          </cell>
          <cell r="G878">
            <v>0</v>
          </cell>
          <cell r="J878">
            <v>0</v>
          </cell>
        </row>
        <row r="879">
          <cell r="D879" t="str">
            <v>01-210-67200-000</v>
          </cell>
          <cell r="E879" t="str">
            <v>SAT-Travel - Meals &amp; Ent-</v>
          </cell>
          <cell r="F879" t="str">
            <v>Cost of Services</v>
          </cell>
          <cell r="G879">
            <v>0</v>
          </cell>
          <cell r="J879">
            <v>0</v>
          </cell>
        </row>
        <row r="880">
          <cell r="D880" t="str">
            <v>05-737-50400-000</v>
          </cell>
          <cell r="E880" t="str">
            <v>IND-Time Off Pay</v>
          </cell>
          <cell r="F880" t="str">
            <v>Cost of Services</v>
          </cell>
          <cell r="G880">
            <v>0</v>
          </cell>
          <cell r="J880">
            <v>0</v>
          </cell>
        </row>
        <row r="881">
          <cell r="D881" t="str">
            <v>05-740-50400-000</v>
          </cell>
          <cell r="E881" t="str">
            <v>LIT-Time Off Pay</v>
          </cell>
          <cell r="F881" t="str">
            <v>Cost of Services</v>
          </cell>
          <cell r="G881">
            <v>0</v>
          </cell>
          <cell r="J881">
            <v>0</v>
          </cell>
        </row>
        <row r="882">
          <cell r="D882" t="str">
            <v>05-755-50400-000</v>
          </cell>
          <cell r="E882" t="str">
            <v>RNO-Time Off Pay</v>
          </cell>
          <cell r="F882" t="str">
            <v>Cost of Services</v>
          </cell>
          <cell r="G882">
            <v>0</v>
          </cell>
          <cell r="J882">
            <v>0</v>
          </cell>
        </row>
        <row r="883">
          <cell r="D883" t="str">
            <v>01-001-25100-000</v>
          </cell>
          <cell r="E883" t="str">
            <v>Deferred Rent</v>
          </cell>
          <cell r="F883" t="str">
            <v>Deferred Rent</v>
          </cell>
          <cell r="G883">
            <v>0</v>
          </cell>
          <cell r="J883">
            <v>0</v>
          </cell>
        </row>
        <row r="884">
          <cell r="D884" t="str">
            <v>05-000-25100-000</v>
          </cell>
          <cell r="E884" t="str">
            <v>Deferred Rent</v>
          </cell>
          <cell r="F884" t="str">
            <v>Deferred Rent</v>
          </cell>
          <cell r="G884">
            <v>0</v>
          </cell>
          <cell r="J884">
            <v>0</v>
          </cell>
        </row>
        <row r="885">
          <cell r="D885" t="str">
            <v>05-735-53900-000</v>
          </cell>
          <cell r="E885" t="str">
            <v>JAN-Recruitment</v>
          </cell>
          <cell r="F885" t="str">
            <v>Employee Costs</v>
          </cell>
          <cell r="G885">
            <v>0</v>
          </cell>
          <cell r="J885">
            <v>0</v>
          </cell>
        </row>
        <row r="886">
          <cell r="D886" t="str">
            <v>01-001-85199-000</v>
          </cell>
          <cell r="E886" t="str">
            <v>SG&amp;A NY Corp. Tax</v>
          </cell>
          <cell r="F886" t="str">
            <v>Income Tax Expense</v>
          </cell>
          <cell r="G886">
            <v>0</v>
          </cell>
          <cell r="J886">
            <v>0</v>
          </cell>
        </row>
        <row r="887">
          <cell r="D887" t="str">
            <v>01-001-29900-000</v>
          </cell>
          <cell r="E887" t="str">
            <v>Other Non Current Liabilities</v>
          </cell>
          <cell r="F887" t="str">
            <v>Long Term Liabilities</v>
          </cell>
          <cell r="G887">
            <v>0</v>
          </cell>
          <cell r="J887">
            <v>0</v>
          </cell>
        </row>
        <row r="888">
          <cell r="D888" t="str">
            <v>01-001-21003-000</v>
          </cell>
          <cell r="E888" t="str">
            <v>Revolver-M&amp;T-6720</v>
          </cell>
          <cell r="F888" t="str">
            <v>Notes Payable</v>
          </cell>
          <cell r="G888">
            <v>0</v>
          </cell>
          <cell r="J888">
            <v>0</v>
          </cell>
        </row>
        <row r="889">
          <cell r="D889" t="str">
            <v>03-002-14999-000</v>
          </cell>
          <cell r="E889" t="str">
            <v>General Clearing Account</v>
          </cell>
          <cell r="F889" t="str">
            <v>Other Receivables</v>
          </cell>
          <cell r="G889">
            <v>0</v>
          </cell>
          <cell r="J889">
            <v>0</v>
          </cell>
        </row>
        <row r="890">
          <cell r="D890" t="str">
            <v>06-000-10602-000</v>
          </cell>
          <cell r="E890" t="str">
            <v>Misc Receivable-Bounced Checks</v>
          </cell>
          <cell r="F890" t="str">
            <v>Other Receivables</v>
          </cell>
          <cell r="G890">
            <v>0</v>
          </cell>
          <cell r="J890">
            <v>0</v>
          </cell>
        </row>
        <row r="891">
          <cell r="D891" t="str">
            <v>03-002-10800-000</v>
          </cell>
          <cell r="E891" t="str">
            <v>Prepaid Insurance</v>
          </cell>
          <cell r="F891" t="str">
            <v>Prepaid Expenses</v>
          </cell>
          <cell r="G891">
            <v>0</v>
          </cell>
          <cell r="J891">
            <v>0</v>
          </cell>
        </row>
        <row r="892">
          <cell r="D892" t="str">
            <v>03-002-11020-000</v>
          </cell>
          <cell r="E892" t="str">
            <v>Prepaid Rent</v>
          </cell>
          <cell r="F892" t="str">
            <v>Prepaid Expenses</v>
          </cell>
          <cell r="G892">
            <v>0</v>
          </cell>
          <cell r="J892">
            <v>0</v>
          </cell>
        </row>
        <row r="893">
          <cell r="D893" t="str">
            <v>01-120-41600-000</v>
          </cell>
          <cell r="E893" t="str">
            <v>JFK-151-Trucking-</v>
          </cell>
          <cell r="F893" t="str">
            <v>Sales Revenue</v>
          </cell>
          <cell r="G893">
            <v>0</v>
          </cell>
          <cell r="J893">
            <v>0</v>
          </cell>
        </row>
        <row r="894">
          <cell r="D894" t="str">
            <v>01-001-42200-000</v>
          </cell>
          <cell r="E894" t="str">
            <v>SG&amp;A Corporate Support-Flat Rate Equipment Charges</v>
          </cell>
          <cell r="F894" t="str">
            <v>Sales Revenue</v>
          </cell>
          <cell r="G894">
            <v>0</v>
          </cell>
          <cell r="J894">
            <v>0</v>
          </cell>
        </row>
        <row r="895">
          <cell r="D895" t="str">
            <v>01-175-49000-000</v>
          </cell>
          <cell r="E895" t="str">
            <v>DFW-Discounts &amp; Allowances-</v>
          </cell>
          <cell r="F895" t="str">
            <v>Sales Revenue</v>
          </cell>
          <cell r="G895">
            <v>0</v>
          </cell>
          <cell r="J895">
            <v>0</v>
          </cell>
        </row>
        <row r="896">
          <cell r="D896" t="str">
            <v>01-210-49000-000</v>
          </cell>
          <cell r="E896" t="str">
            <v>SAT-Discounts &amp; Allowances-</v>
          </cell>
          <cell r="F896" t="str">
            <v>Sales Revenue</v>
          </cell>
          <cell r="G896">
            <v>0</v>
          </cell>
          <cell r="J896">
            <v>0</v>
          </cell>
        </row>
        <row r="897">
          <cell r="D897" t="str">
            <v>05-000-40600-000</v>
          </cell>
          <cell r="E897" t="str">
            <v>TSA Billing</v>
          </cell>
          <cell r="F897" t="str">
            <v>Sales Revenue</v>
          </cell>
          <cell r="G897">
            <v>0</v>
          </cell>
          <cell r="J897">
            <v>0</v>
          </cell>
        </row>
        <row r="898">
          <cell r="D898" t="str">
            <v>05-000-41000-000</v>
          </cell>
          <cell r="E898" t="str">
            <v>Reimbursed Charges</v>
          </cell>
          <cell r="F898" t="str">
            <v>Sales Revenue</v>
          </cell>
          <cell r="G898">
            <v>0</v>
          </cell>
          <cell r="J898">
            <v>0</v>
          </cell>
        </row>
        <row r="899">
          <cell r="D899" t="str">
            <v>05-000-42200-000</v>
          </cell>
          <cell r="E899" t="str">
            <v>Flat Rate Equipment Charges</v>
          </cell>
          <cell r="F899" t="str">
            <v>Sales Revenue</v>
          </cell>
          <cell r="G899">
            <v>0</v>
          </cell>
          <cell r="J899">
            <v>0</v>
          </cell>
        </row>
        <row r="900">
          <cell r="D900" t="str">
            <v>01-001-22300-140</v>
          </cell>
          <cell r="E900" t="str">
            <v>Emirates ISC giveback</v>
          </cell>
          <cell r="F900" t="str">
            <v>Accrued Expenses</v>
          </cell>
          <cell r="G900">
            <v>0.02</v>
          </cell>
          <cell r="J900">
            <v>0.02</v>
          </cell>
        </row>
        <row r="901">
          <cell r="D901" t="str">
            <v>01-001-22300-185</v>
          </cell>
          <cell r="E901" t="str">
            <v>Storage Credit JFK 9</v>
          </cell>
          <cell r="F901" t="str">
            <v>Accrued Expenses</v>
          </cell>
          <cell r="G901">
            <v>0.12</v>
          </cell>
          <cell r="J901">
            <v>0.12</v>
          </cell>
        </row>
        <row r="902">
          <cell r="D902" t="str">
            <v>05-000-32060-000</v>
          </cell>
          <cell r="E902" t="str">
            <v>Paid In Capital</v>
          </cell>
          <cell r="F902" t="str">
            <v>Additional Paid-in Capital</v>
          </cell>
          <cell r="G902">
            <v>0.14000000000000001</v>
          </cell>
          <cell r="J902">
            <v>0.14000000000000001</v>
          </cell>
        </row>
        <row r="903">
          <cell r="D903" t="str">
            <v>03-002-24899-000</v>
          </cell>
          <cell r="E903" t="str">
            <v>2011 CAS Sales True Up</v>
          </cell>
          <cell r="F903" t="str">
            <v>Accrued Expenses</v>
          </cell>
          <cell r="G903">
            <v>0.19</v>
          </cell>
          <cell r="J903">
            <v>0.19</v>
          </cell>
        </row>
        <row r="904">
          <cell r="D904" t="str">
            <v>05-746-67050-000</v>
          </cell>
          <cell r="E904" t="str">
            <v>MOB-Telephone - LAN Line</v>
          </cell>
          <cell r="F904" t="str">
            <v>Cost of Services</v>
          </cell>
          <cell r="G904">
            <v>0.36</v>
          </cell>
          <cell r="J904">
            <v>0.36</v>
          </cell>
        </row>
        <row r="905">
          <cell r="D905" t="str">
            <v>01-100-49000-000</v>
          </cell>
          <cell r="E905" t="str">
            <v>JFK-261-Discounts &amp; Allowances-</v>
          </cell>
          <cell r="F905" t="str">
            <v>Sales Revenue</v>
          </cell>
          <cell r="G905">
            <v>0.36</v>
          </cell>
          <cell r="J905">
            <v>0.36</v>
          </cell>
        </row>
        <row r="906">
          <cell r="D906" t="str">
            <v>01-001-22091-000</v>
          </cell>
          <cell r="E906" t="str">
            <v>Accrued Insurance-</v>
          </cell>
          <cell r="F906" t="str">
            <v>Accrued Expenses</v>
          </cell>
          <cell r="G906">
            <v>0.42</v>
          </cell>
          <cell r="J906">
            <v>0.42</v>
          </cell>
        </row>
        <row r="907">
          <cell r="D907" t="str">
            <v>05-760-50300-000</v>
          </cell>
          <cell r="E907" t="str">
            <v>SLC-Overtime</v>
          </cell>
          <cell r="F907" t="str">
            <v>Salaries, Taxes &amp; Benefits</v>
          </cell>
          <cell r="G907">
            <v>0.48</v>
          </cell>
          <cell r="J907">
            <v>0.48</v>
          </cell>
        </row>
        <row r="908">
          <cell r="D908" t="str">
            <v>05-000-67275-000</v>
          </cell>
          <cell r="E908" t="str">
            <v>SG&amp;A Misc AR WriteOffs</v>
          </cell>
          <cell r="F908" t="str">
            <v>Cost of Services</v>
          </cell>
          <cell r="G908">
            <v>0.52</v>
          </cell>
          <cell r="J908">
            <v>0.52</v>
          </cell>
        </row>
        <row r="909">
          <cell r="D909" t="str">
            <v>03-002-67275-000</v>
          </cell>
          <cell r="E909" t="str">
            <v>-Misc AR Writeoffs-</v>
          </cell>
          <cell r="F909" t="str">
            <v>Cost of Services</v>
          </cell>
          <cell r="G909">
            <v>0.62</v>
          </cell>
          <cell r="J909">
            <v>0.62</v>
          </cell>
        </row>
        <row r="910">
          <cell r="D910" t="str">
            <v>05-767-67360-000</v>
          </cell>
          <cell r="E910" t="str">
            <v>SAT-Bank Charges</v>
          </cell>
          <cell r="F910" t="str">
            <v>Cost of Services</v>
          </cell>
          <cell r="G910">
            <v>1.72</v>
          </cell>
          <cell r="J910">
            <v>1.72</v>
          </cell>
        </row>
        <row r="911">
          <cell r="D911" t="str">
            <v>05-723-67360-000</v>
          </cell>
          <cell r="E911" t="str">
            <v>FAT-Bank Charges</v>
          </cell>
          <cell r="F911" t="str">
            <v>Cost of Services</v>
          </cell>
          <cell r="G911">
            <v>2.16</v>
          </cell>
          <cell r="J911">
            <v>2.16</v>
          </cell>
        </row>
        <row r="912">
          <cell r="D912" t="str">
            <v>05-777-67360-000</v>
          </cell>
          <cell r="E912" t="str">
            <v>TUL-Bank Charges</v>
          </cell>
          <cell r="F912" t="str">
            <v>Cost of Services</v>
          </cell>
          <cell r="G912">
            <v>3.17</v>
          </cell>
          <cell r="J912">
            <v>3.17</v>
          </cell>
        </row>
        <row r="913">
          <cell r="D913" t="str">
            <v>05-724-67280-000</v>
          </cell>
          <cell r="E913" t="str">
            <v>HRL-Postage</v>
          </cell>
          <cell r="F913" t="str">
            <v>Cost of Services</v>
          </cell>
          <cell r="G913">
            <v>3.37</v>
          </cell>
          <cell r="J913">
            <v>3.37</v>
          </cell>
        </row>
        <row r="914">
          <cell r="D914" t="str">
            <v>05-755-67360-000</v>
          </cell>
          <cell r="E914" t="str">
            <v>RNO-Bank Charges</v>
          </cell>
          <cell r="F914" t="str">
            <v>Cost of Services</v>
          </cell>
          <cell r="G914">
            <v>4.45</v>
          </cell>
          <cell r="J914">
            <v>4.45</v>
          </cell>
        </row>
        <row r="915">
          <cell r="D915" t="str">
            <v>05-724-67360-000</v>
          </cell>
          <cell r="E915" t="str">
            <v>HRL-Bank Charges</v>
          </cell>
          <cell r="F915" t="str">
            <v>Cost of Services</v>
          </cell>
          <cell r="G915">
            <v>5.18</v>
          </cell>
          <cell r="J915">
            <v>5.18</v>
          </cell>
        </row>
        <row r="916">
          <cell r="D916" t="str">
            <v>06-520-67190-000</v>
          </cell>
          <cell r="E916" t="str">
            <v>Forwarding-PHS-Travel - Aifare</v>
          </cell>
          <cell r="F916" t="str">
            <v>Cost of Services</v>
          </cell>
          <cell r="G916">
            <v>5.5</v>
          </cell>
          <cell r="J916">
            <v>5.5</v>
          </cell>
        </row>
        <row r="917">
          <cell r="D917" t="str">
            <v>05-769-67360-000</v>
          </cell>
          <cell r="E917" t="str">
            <v>SHV-Bank Charges</v>
          </cell>
          <cell r="F917" t="str">
            <v>Cost of Services</v>
          </cell>
          <cell r="G917">
            <v>5.85</v>
          </cell>
          <cell r="J917">
            <v>5.85</v>
          </cell>
        </row>
        <row r="918">
          <cell r="D918" t="str">
            <v>01-151-65000-000</v>
          </cell>
          <cell r="E918" t="str">
            <v>IAD-6-EK Cleaning Supplies-</v>
          </cell>
          <cell r="F918" t="str">
            <v>Cost of Services</v>
          </cell>
          <cell r="G918">
            <v>5.92</v>
          </cell>
          <cell r="J918">
            <v>5.92</v>
          </cell>
        </row>
        <row r="919">
          <cell r="D919" t="str">
            <v>05-770-67360-000</v>
          </cell>
          <cell r="E919" t="str">
            <v>SGF-Bank Charges</v>
          </cell>
          <cell r="F919" t="str">
            <v>Cost of Services</v>
          </cell>
          <cell r="G919">
            <v>5.92</v>
          </cell>
          <cell r="J919">
            <v>5.92</v>
          </cell>
        </row>
        <row r="920">
          <cell r="D920" t="str">
            <v>05-759-63455-000</v>
          </cell>
          <cell r="E920" t="str">
            <v>MHR-Parking Expense</v>
          </cell>
          <cell r="F920" t="str">
            <v>Cost of Services</v>
          </cell>
          <cell r="G920">
            <v>6</v>
          </cell>
          <cell r="J920">
            <v>6</v>
          </cell>
        </row>
        <row r="921">
          <cell r="D921" t="str">
            <v>05-730-67360-000</v>
          </cell>
          <cell r="E921" t="str">
            <v>IAH-B19175-Bank Charges</v>
          </cell>
          <cell r="F921" t="str">
            <v>Cost of Services</v>
          </cell>
          <cell r="G921">
            <v>6.17</v>
          </cell>
          <cell r="J921">
            <v>6.17</v>
          </cell>
        </row>
        <row r="922">
          <cell r="D922" t="str">
            <v>05-746-67360-000</v>
          </cell>
          <cell r="E922" t="str">
            <v>MOB-Bank Charges</v>
          </cell>
          <cell r="F922" t="str">
            <v>Cost of Services</v>
          </cell>
          <cell r="G922">
            <v>6.49</v>
          </cell>
          <cell r="J922">
            <v>6.49</v>
          </cell>
        </row>
        <row r="923">
          <cell r="D923" t="str">
            <v>05-757-61720-000</v>
          </cell>
          <cell r="E923" t="str">
            <v>LAS-Sales &amp; Use Taxes</v>
          </cell>
          <cell r="F923" t="str">
            <v>Cost of Services</v>
          </cell>
          <cell r="G923">
            <v>7.23</v>
          </cell>
          <cell r="J923">
            <v>7.23</v>
          </cell>
        </row>
        <row r="924">
          <cell r="D924" t="str">
            <v>05-731-67360-000</v>
          </cell>
          <cell r="E924" t="str">
            <v>ICT-Bank Charges</v>
          </cell>
          <cell r="F924" t="str">
            <v>Cost of Services</v>
          </cell>
          <cell r="G924">
            <v>7.37</v>
          </cell>
          <cell r="J924">
            <v>7.37</v>
          </cell>
        </row>
        <row r="925">
          <cell r="D925" t="str">
            <v>05-778-61720-000</v>
          </cell>
          <cell r="E925" t="str">
            <v>TOL-Sales &amp; Use Taxes</v>
          </cell>
          <cell r="F925" t="str">
            <v>Cost of Services</v>
          </cell>
          <cell r="G925">
            <v>7.44</v>
          </cell>
          <cell r="J925">
            <v>7.44</v>
          </cell>
        </row>
        <row r="926">
          <cell r="D926" t="str">
            <v>06-520-63450-000</v>
          </cell>
          <cell r="E926" t="str">
            <v>Forwarding-PHS-Auto Expenses</v>
          </cell>
          <cell r="F926" t="str">
            <v>Cost of Services</v>
          </cell>
          <cell r="G926">
            <v>7.5</v>
          </cell>
          <cell r="J926">
            <v>7.5</v>
          </cell>
        </row>
        <row r="927">
          <cell r="D927" t="str">
            <v>05-746-63455-000</v>
          </cell>
          <cell r="E927" t="str">
            <v>MOB-Parking Expense</v>
          </cell>
          <cell r="F927" t="str">
            <v>Cost of Services</v>
          </cell>
          <cell r="G927">
            <v>8</v>
          </cell>
          <cell r="J927">
            <v>8</v>
          </cell>
        </row>
        <row r="928">
          <cell r="D928" t="str">
            <v>05-744-67260-000</v>
          </cell>
          <cell r="E928" t="str">
            <v>MSP-7550-Membership Dues/Subscription</v>
          </cell>
          <cell r="F928" t="str">
            <v>Cost of Services</v>
          </cell>
          <cell r="G928">
            <v>8.3000000000000007</v>
          </cell>
          <cell r="J928">
            <v>8.3000000000000007</v>
          </cell>
        </row>
        <row r="929">
          <cell r="D929" t="str">
            <v>05-765-61720-000</v>
          </cell>
          <cell r="E929" t="str">
            <v>SAN-Sales &amp; Use Taxes</v>
          </cell>
          <cell r="F929" t="str">
            <v>Cost of Services</v>
          </cell>
          <cell r="G929">
            <v>8.3800000000000008</v>
          </cell>
          <cell r="J929">
            <v>8.3800000000000008</v>
          </cell>
        </row>
        <row r="930">
          <cell r="D930" t="str">
            <v>06-999-63470-000</v>
          </cell>
          <cell r="E930" t="str">
            <v>SG&amp;A MIA-Fuel/Gasoline</v>
          </cell>
          <cell r="F930" t="str">
            <v>Cost of Services</v>
          </cell>
          <cell r="G930">
            <v>8.91</v>
          </cell>
          <cell r="J930">
            <v>8.91</v>
          </cell>
        </row>
        <row r="931">
          <cell r="D931" t="str">
            <v>05-706-61720-000</v>
          </cell>
          <cell r="E931" t="str">
            <v>AUS-Sales &amp; Use Taxes</v>
          </cell>
          <cell r="F931" t="str">
            <v>Cost of Services</v>
          </cell>
          <cell r="G931">
            <v>9.2200000000000006</v>
          </cell>
          <cell r="J931">
            <v>9.2200000000000006</v>
          </cell>
        </row>
        <row r="932">
          <cell r="D932" t="str">
            <v>01-125-67280-000</v>
          </cell>
          <cell r="E932" t="str">
            <v>JFK-76-Postage-</v>
          </cell>
          <cell r="F932" t="str">
            <v>Cost of Services</v>
          </cell>
          <cell r="G932">
            <v>9.8000000000000007</v>
          </cell>
          <cell r="J932">
            <v>9.8000000000000007</v>
          </cell>
        </row>
        <row r="933">
          <cell r="D933" t="str">
            <v>05-739-67280-000</v>
          </cell>
          <cell r="E933" t="str">
            <v>LFT-Postage</v>
          </cell>
          <cell r="F933" t="str">
            <v>Cost of Services</v>
          </cell>
          <cell r="G933">
            <v>9.8000000000000007</v>
          </cell>
          <cell r="J933">
            <v>9.8000000000000007</v>
          </cell>
        </row>
        <row r="934">
          <cell r="D934" t="str">
            <v>05-720-53700-000</v>
          </cell>
          <cell r="E934" t="str">
            <v>ELP-Safety</v>
          </cell>
          <cell r="F934" t="str">
            <v>Employee Costs</v>
          </cell>
          <cell r="G934">
            <v>9.9499999999999993</v>
          </cell>
          <cell r="J934">
            <v>9.9499999999999993</v>
          </cell>
        </row>
        <row r="935">
          <cell r="D935" t="str">
            <v>05-710-49000-000</v>
          </cell>
          <cell r="E935" t="str">
            <v>DFW-B1639-Discounts &amp; Allowances</v>
          </cell>
          <cell r="F935" t="str">
            <v>Sales Revenue</v>
          </cell>
          <cell r="G935">
            <v>10</v>
          </cell>
          <cell r="J935">
            <v>10</v>
          </cell>
        </row>
        <row r="936">
          <cell r="D936" t="str">
            <v>03-230-63430-000</v>
          </cell>
          <cell r="E936" t="str">
            <v>YYZ-2-Repair &amp; Maint - Office Equipment</v>
          </cell>
          <cell r="F936" t="str">
            <v>Cost of Services</v>
          </cell>
          <cell r="G936">
            <v>10.1</v>
          </cell>
          <cell r="J936">
            <v>10.1</v>
          </cell>
        </row>
        <row r="937">
          <cell r="D937" t="str">
            <v>01-314-54200-000</v>
          </cell>
          <cell r="E937" t="str">
            <v>IAH-PAX Other Employee Expenses-</v>
          </cell>
          <cell r="F937" t="str">
            <v>Employee Costs</v>
          </cell>
          <cell r="G937">
            <v>10.58</v>
          </cell>
          <cell r="J937">
            <v>10.58</v>
          </cell>
        </row>
        <row r="938">
          <cell r="D938" t="str">
            <v>05-735-53000-000</v>
          </cell>
          <cell r="E938" t="str">
            <v>JAN-401(k) Match</v>
          </cell>
          <cell r="F938" t="str">
            <v>Cost of Services</v>
          </cell>
          <cell r="G938">
            <v>10.75</v>
          </cell>
          <cell r="J938">
            <v>10.75</v>
          </cell>
        </row>
        <row r="939">
          <cell r="D939" t="str">
            <v>05-726-67360-000</v>
          </cell>
          <cell r="E939" t="str">
            <v>GFK-Bank Charges</v>
          </cell>
          <cell r="F939" t="str">
            <v>Cost of Services</v>
          </cell>
          <cell r="G939">
            <v>10.76</v>
          </cell>
          <cell r="J939">
            <v>10.76</v>
          </cell>
        </row>
        <row r="940">
          <cell r="D940" t="str">
            <v>05-767-67280-000</v>
          </cell>
          <cell r="E940" t="str">
            <v>SAT-Postage</v>
          </cell>
          <cell r="F940" t="str">
            <v>Cost of Services</v>
          </cell>
          <cell r="G940">
            <v>11.2</v>
          </cell>
          <cell r="J940">
            <v>11.2</v>
          </cell>
        </row>
        <row r="941">
          <cell r="D941" t="str">
            <v>05-778-67360-000</v>
          </cell>
          <cell r="E941" t="str">
            <v>TOL-Bank Charges</v>
          </cell>
          <cell r="F941" t="str">
            <v>Cost of Services</v>
          </cell>
          <cell r="G941">
            <v>11.51</v>
          </cell>
          <cell r="J941">
            <v>11.51</v>
          </cell>
        </row>
        <row r="942">
          <cell r="D942" t="str">
            <v>01-120-49000-000</v>
          </cell>
          <cell r="E942" t="str">
            <v>JFK-151-Discounts &amp; Allowances-</v>
          </cell>
          <cell r="F942" t="str">
            <v>Sales Revenue</v>
          </cell>
          <cell r="G942">
            <v>12.5</v>
          </cell>
          <cell r="J942">
            <v>12.5</v>
          </cell>
        </row>
        <row r="943">
          <cell r="D943" t="str">
            <v>03-250-65000-000</v>
          </cell>
          <cell r="E943" t="str">
            <v>YUL-TRUCKING-Cleaning Supplies</v>
          </cell>
          <cell r="F943" t="str">
            <v>Cost of Services</v>
          </cell>
          <cell r="G943">
            <v>12.9</v>
          </cell>
          <cell r="J943">
            <v>12.9</v>
          </cell>
        </row>
        <row r="944">
          <cell r="D944" t="str">
            <v>05-742-67360-000</v>
          </cell>
          <cell r="E944" t="str">
            <v>MEM-Bank Charges</v>
          </cell>
          <cell r="F944" t="str">
            <v>Cost of Services</v>
          </cell>
          <cell r="G944">
            <v>12.95</v>
          </cell>
          <cell r="J944">
            <v>12.95</v>
          </cell>
        </row>
        <row r="945">
          <cell r="D945" t="str">
            <v>05-777-67230-000</v>
          </cell>
          <cell r="E945" t="str">
            <v>TUL-Meals &amp; Entertainment - Employee</v>
          </cell>
          <cell r="F945" t="str">
            <v>Cost of Services</v>
          </cell>
          <cell r="G945">
            <v>13</v>
          </cell>
          <cell r="J945">
            <v>13</v>
          </cell>
        </row>
        <row r="946">
          <cell r="D946" t="str">
            <v>05-744-61720-000</v>
          </cell>
          <cell r="E946" t="str">
            <v>MSP-7550-Sales &amp; Use Taxes</v>
          </cell>
          <cell r="F946" t="str">
            <v>Cost of Services</v>
          </cell>
          <cell r="G946">
            <v>13.65</v>
          </cell>
          <cell r="J946">
            <v>13.65</v>
          </cell>
        </row>
        <row r="947">
          <cell r="D947" t="str">
            <v>05-760-63475-000</v>
          </cell>
          <cell r="E947" t="str">
            <v>SLC-Freight Expense</v>
          </cell>
          <cell r="F947" t="str">
            <v>Cost of Services</v>
          </cell>
          <cell r="G947">
            <v>13.74</v>
          </cell>
          <cell r="J947">
            <v>13.74</v>
          </cell>
        </row>
        <row r="948">
          <cell r="D948" t="str">
            <v>05-704-61720-000</v>
          </cell>
          <cell r="E948" t="str">
            <v>ATL-Sales &amp; Use Taxes</v>
          </cell>
          <cell r="F948" t="str">
            <v>Cost of Services</v>
          </cell>
          <cell r="G948">
            <v>14.28</v>
          </cell>
          <cell r="J948">
            <v>14.28</v>
          </cell>
        </row>
        <row r="949">
          <cell r="D949" t="str">
            <v>05-715-67360-000</v>
          </cell>
          <cell r="E949" t="str">
            <v>DEN-Bank Charges</v>
          </cell>
          <cell r="F949" t="str">
            <v>Cost of Services</v>
          </cell>
          <cell r="G949">
            <v>14.85</v>
          </cell>
          <cell r="J949">
            <v>14.85</v>
          </cell>
        </row>
        <row r="950">
          <cell r="D950" t="str">
            <v>05-747-67260-000</v>
          </cell>
          <cell r="E950" t="str">
            <v>MCI-156-Membership Dues/Subscription</v>
          </cell>
          <cell r="F950" t="str">
            <v>Cost of Services</v>
          </cell>
          <cell r="G950">
            <v>14.91</v>
          </cell>
          <cell r="J950">
            <v>14.91</v>
          </cell>
        </row>
        <row r="951">
          <cell r="D951" t="str">
            <v>05-720-67360-000</v>
          </cell>
          <cell r="E951" t="str">
            <v>ELP-Bank Charges</v>
          </cell>
          <cell r="F951" t="str">
            <v>Cost of Services</v>
          </cell>
          <cell r="G951">
            <v>15</v>
          </cell>
          <cell r="J951">
            <v>15</v>
          </cell>
        </row>
        <row r="952">
          <cell r="D952" t="str">
            <v>05-772-67360-000</v>
          </cell>
          <cell r="E952" t="str">
            <v>SEA-Bank Charges</v>
          </cell>
          <cell r="F952" t="str">
            <v>Cost of Services</v>
          </cell>
          <cell r="G952">
            <v>15.8</v>
          </cell>
          <cell r="J952">
            <v>15.8</v>
          </cell>
        </row>
        <row r="953">
          <cell r="D953" t="str">
            <v>05-724-67020-000</v>
          </cell>
          <cell r="E953" t="str">
            <v>HRL-Utility - Electricity</v>
          </cell>
          <cell r="F953" t="str">
            <v>Cost of Services</v>
          </cell>
          <cell r="G953">
            <v>16.239999999999998</v>
          </cell>
          <cell r="J953">
            <v>16.239999999999998</v>
          </cell>
        </row>
        <row r="954">
          <cell r="D954" t="str">
            <v>01-167-63010-000</v>
          </cell>
          <cell r="E954" t="str">
            <v>ORD-AF-Rent-Office Equipment-</v>
          </cell>
          <cell r="F954" t="str">
            <v>Cost of Services</v>
          </cell>
          <cell r="G954">
            <v>16.579999999999998</v>
          </cell>
          <cell r="J954">
            <v>16.579999999999998</v>
          </cell>
        </row>
        <row r="955">
          <cell r="D955" t="str">
            <v>05-726-67280-000</v>
          </cell>
          <cell r="E955" t="str">
            <v>GFK-Postage</v>
          </cell>
          <cell r="F955" t="str">
            <v>Cost of Services</v>
          </cell>
          <cell r="G955">
            <v>16.95</v>
          </cell>
          <cell r="J955">
            <v>16.95</v>
          </cell>
        </row>
        <row r="956">
          <cell r="D956" t="str">
            <v>05-777-67280-000</v>
          </cell>
          <cell r="E956" t="str">
            <v>TUL-Postage</v>
          </cell>
          <cell r="F956" t="str">
            <v>Cost of Services</v>
          </cell>
          <cell r="G956">
            <v>17.68</v>
          </cell>
          <cell r="J956">
            <v>17.68</v>
          </cell>
        </row>
        <row r="957">
          <cell r="D957" t="str">
            <v>06-520-67230-000</v>
          </cell>
          <cell r="E957" t="str">
            <v>Forwarding-PHS-Meals - Employee</v>
          </cell>
          <cell r="F957" t="str">
            <v>Cost of Services</v>
          </cell>
          <cell r="G957">
            <v>18</v>
          </cell>
          <cell r="J957">
            <v>18</v>
          </cell>
        </row>
        <row r="958">
          <cell r="D958" t="str">
            <v>05-750-67360-000</v>
          </cell>
          <cell r="E958" t="str">
            <v>PHX-Bank Charges</v>
          </cell>
          <cell r="F958" t="str">
            <v>Cost of Services</v>
          </cell>
          <cell r="G958">
            <v>18.16</v>
          </cell>
          <cell r="J958">
            <v>18.16</v>
          </cell>
        </row>
        <row r="959">
          <cell r="D959" t="str">
            <v>05-735-63475-000</v>
          </cell>
          <cell r="E959" t="str">
            <v>JAN-Freight Expense</v>
          </cell>
          <cell r="F959" t="str">
            <v>Cost of Services</v>
          </cell>
          <cell r="G959">
            <v>19.010000000000002</v>
          </cell>
          <cell r="J959">
            <v>19.010000000000002</v>
          </cell>
        </row>
        <row r="960">
          <cell r="D960" t="str">
            <v>05-725-53900-000</v>
          </cell>
          <cell r="E960" t="str">
            <v>HSV-Recruitment</v>
          </cell>
          <cell r="F960" t="str">
            <v>Employee Costs</v>
          </cell>
          <cell r="G960">
            <v>19.260000000000002</v>
          </cell>
          <cell r="J960">
            <v>19.260000000000002</v>
          </cell>
        </row>
        <row r="961">
          <cell r="D961" t="str">
            <v>01-151-67280-000</v>
          </cell>
          <cell r="E961" t="str">
            <v>IAD-6-EK Postage-</v>
          </cell>
          <cell r="F961" t="str">
            <v>Cost of Services</v>
          </cell>
          <cell r="G961">
            <v>19.47</v>
          </cell>
          <cell r="J961">
            <v>19.47</v>
          </cell>
        </row>
        <row r="962">
          <cell r="D962" t="str">
            <v>01-210-61900-000</v>
          </cell>
          <cell r="E962" t="str">
            <v>SAT-Licenses &amp; Permits-</v>
          </cell>
          <cell r="F962" t="str">
            <v>Cost of Services</v>
          </cell>
          <cell r="G962">
            <v>20</v>
          </cell>
          <cell r="J962">
            <v>20</v>
          </cell>
        </row>
        <row r="963">
          <cell r="D963" t="str">
            <v>05-765-61900-000</v>
          </cell>
          <cell r="E963" t="str">
            <v>SAN-Licenses &amp; Permits</v>
          </cell>
          <cell r="F963" t="str">
            <v>Cost of Services</v>
          </cell>
          <cell r="G963">
            <v>20</v>
          </cell>
          <cell r="J963">
            <v>20</v>
          </cell>
        </row>
        <row r="964">
          <cell r="D964" t="str">
            <v>05-775-67260-000</v>
          </cell>
          <cell r="E964" t="str">
            <v>STL-Membership Dues/Subscription</v>
          </cell>
          <cell r="F964" t="str">
            <v>Cost of Services</v>
          </cell>
          <cell r="G964">
            <v>20</v>
          </cell>
          <cell r="J964">
            <v>20</v>
          </cell>
        </row>
        <row r="965">
          <cell r="D965" t="str">
            <v>01-115-54500-000</v>
          </cell>
          <cell r="E965" t="str">
            <v>JFK East-Finger Print Fees-</v>
          </cell>
          <cell r="F965" t="str">
            <v>Employee Costs</v>
          </cell>
          <cell r="G965">
            <v>20</v>
          </cell>
          <cell r="J965">
            <v>20</v>
          </cell>
        </row>
        <row r="966">
          <cell r="D966" t="str">
            <v>01-155-67290-000</v>
          </cell>
          <cell r="E966" t="str">
            <v>IADAF-Office Supplies-</v>
          </cell>
          <cell r="F966" t="str">
            <v>Cost of Services</v>
          </cell>
          <cell r="G966">
            <v>20.04</v>
          </cell>
          <cell r="J966">
            <v>20.04</v>
          </cell>
        </row>
        <row r="967">
          <cell r="D967" t="str">
            <v>05-748-41000-000</v>
          </cell>
          <cell r="E967" t="str">
            <v>OKC-Reimbursed Charges</v>
          </cell>
          <cell r="F967" t="str">
            <v>Sales Revenue</v>
          </cell>
          <cell r="G967">
            <v>20.9</v>
          </cell>
          <cell r="J967">
            <v>20.9</v>
          </cell>
        </row>
        <row r="968">
          <cell r="D968" t="str">
            <v>01-151-67300-000</v>
          </cell>
          <cell r="E968" t="str">
            <v>IAD-6-EK IT Supplies - Computers-</v>
          </cell>
          <cell r="F968" t="str">
            <v>Cost of Services</v>
          </cell>
          <cell r="G968">
            <v>21.62</v>
          </cell>
          <cell r="J968">
            <v>21.62</v>
          </cell>
        </row>
        <row r="969">
          <cell r="D969" t="str">
            <v>01-115-68000-000</v>
          </cell>
          <cell r="E969" t="str">
            <v>JFK East-Misc. Operating Expenses-</v>
          </cell>
          <cell r="F969" t="str">
            <v>Cost of Services</v>
          </cell>
          <cell r="G969">
            <v>21.64</v>
          </cell>
          <cell r="J969">
            <v>21.64</v>
          </cell>
        </row>
        <row r="970">
          <cell r="D970" t="str">
            <v>05-704-67360-000</v>
          </cell>
          <cell r="E970" t="str">
            <v>ATL-Bank Charges</v>
          </cell>
          <cell r="F970" t="str">
            <v>Cost of Services</v>
          </cell>
          <cell r="G970">
            <v>22.11</v>
          </cell>
          <cell r="J970">
            <v>22.11</v>
          </cell>
        </row>
        <row r="971">
          <cell r="D971" t="str">
            <v>05-769-63450-000</v>
          </cell>
          <cell r="E971" t="str">
            <v>SHV-Auto Expenses</v>
          </cell>
          <cell r="F971" t="str">
            <v>Cost of Services</v>
          </cell>
          <cell r="G971">
            <v>22.51</v>
          </cell>
          <cell r="J971">
            <v>22.51</v>
          </cell>
        </row>
        <row r="972">
          <cell r="D972" t="str">
            <v>05-735-67800-000</v>
          </cell>
          <cell r="E972" t="str">
            <v>JAN/UPS-Other Operating Expense</v>
          </cell>
          <cell r="F972" t="str">
            <v>Cost of Services</v>
          </cell>
          <cell r="G972">
            <v>22.55</v>
          </cell>
          <cell r="J972">
            <v>22.55</v>
          </cell>
        </row>
        <row r="973">
          <cell r="D973" t="str">
            <v>05-737-67360-000</v>
          </cell>
          <cell r="E973" t="str">
            <v>IND-Bank Charges</v>
          </cell>
          <cell r="F973" t="str">
            <v>Cost of Services</v>
          </cell>
          <cell r="G973">
            <v>22.87</v>
          </cell>
          <cell r="J973">
            <v>22.87</v>
          </cell>
        </row>
        <row r="974">
          <cell r="D974" t="str">
            <v>05-757-67360-000</v>
          </cell>
          <cell r="E974" t="str">
            <v>LAS-Bank Charges</v>
          </cell>
          <cell r="F974" t="str">
            <v>Cost of Services</v>
          </cell>
          <cell r="G974">
            <v>22.89</v>
          </cell>
          <cell r="J974">
            <v>22.89</v>
          </cell>
        </row>
        <row r="975">
          <cell r="D975" t="str">
            <v>05-760-67280-000</v>
          </cell>
          <cell r="E975" t="str">
            <v>SLC-Postage</v>
          </cell>
          <cell r="F975" t="str">
            <v>Cost of Services</v>
          </cell>
          <cell r="G975">
            <v>24.11</v>
          </cell>
          <cell r="J975">
            <v>24.11</v>
          </cell>
        </row>
        <row r="976">
          <cell r="D976" t="str">
            <v>03-250-67310-000</v>
          </cell>
          <cell r="E976" t="str">
            <v>YUL-TRUCKING-IT Supplies-Printers</v>
          </cell>
          <cell r="F976" t="str">
            <v>Cost of Services</v>
          </cell>
          <cell r="G976">
            <v>24.65</v>
          </cell>
          <cell r="J976">
            <v>24.65</v>
          </cell>
        </row>
        <row r="977">
          <cell r="D977" t="str">
            <v>01-120-63450-000</v>
          </cell>
          <cell r="E977" t="str">
            <v>JFK-151-Auto Expenses-</v>
          </cell>
          <cell r="F977" t="str">
            <v>Cost of Services</v>
          </cell>
          <cell r="G977">
            <v>25</v>
          </cell>
          <cell r="J977">
            <v>25</v>
          </cell>
        </row>
        <row r="978">
          <cell r="D978" t="str">
            <v>01-300-53900-000</v>
          </cell>
          <cell r="E978" t="str">
            <v xml:space="preserve"> -SAN-Recruitment-</v>
          </cell>
          <cell r="F978" t="str">
            <v>Employee Costs</v>
          </cell>
          <cell r="G978">
            <v>25</v>
          </cell>
          <cell r="J978">
            <v>25</v>
          </cell>
        </row>
        <row r="979">
          <cell r="D979" t="str">
            <v>06-510-54300-000</v>
          </cell>
          <cell r="E979" t="str">
            <v>AA-Drug Testing</v>
          </cell>
          <cell r="F979" t="str">
            <v>Employee Costs</v>
          </cell>
          <cell r="G979">
            <v>25</v>
          </cell>
          <cell r="J979">
            <v>25</v>
          </cell>
        </row>
        <row r="980">
          <cell r="D980" t="str">
            <v>01-001-83101-000</v>
          </cell>
          <cell r="E980" t="str">
            <v>SG&amp;A Transaction Fees &amp; Expenses</v>
          </cell>
          <cell r="F980" t="str">
            <v>Other Non-Operating Income/Expenses</v>
          </cell>
          <cell r="G980">
            <v>25</v>
          </cell>
          <cell r="J980">
            <v>25</v>
          </cell>
        </row>
        <row r="981">
          <cell r="D981" t="str">
            <v>05-778-63455-000</v>
          </cell>
          <cell r="E981" t="str">
            <v>TOL-Parking Expense</v>
          </cell>
          <cell r="F981" t="str">
            <v>Cost of Services</v>
          </cell>
          <cell r="G981">
            <v>25.5</v>
          </cell>
          <cell r="J981">
            <v>25.5</v>
          </cell>
        </row>
        <row r="982">
          <cell r="D982" t="str">
            <v>05-731-50300-000</v>
          </cell>
          <cell r="E982" t="str">
            <v>ICT-Overtime</v>
          </cell>
          <cell r="F982" t="str">
            <v>Salaries, Taxes &amp; Benefits</v>
          </cell>
          <cell r="G982">
            <v>25.72</v>
          </cell>
          <cell r="J982">
            <v>25.72</v>
          </cell>
        </row>
        <row r="983">
          <cell r="D983" t="str">
            <v>01-120-54200-000</v>
          </cell>
          <cell r="E983" t="str">
            <v>JFK-151-Other Employee Expenses-</v>
          </cell>
          <cell r="F983" t="str">
            <v>Employee Costs</v>
          </cell>
          <cell r="G983">
            <v>27.4</v>
          </cell>
          <cell r="J983">
            <v>27.4</v>
          </cell>
        </row>
        <row r="984">
          <cell r="D984" t="str">
            <v>05-734-54300-000</v>
          </cell>
          <cell r="E984" t="str">
            <v>LRD-Drug Testing</v>
          </cell>
          <cell r="F984" t="str">
            <v>Employee Costs</v>
          </cell>
          <cell r="G984">
            <v>28</v>
          </cell>
          <cell r="J984">
            <v>28</v>
          </cell>
        </row>
        <row r="985">
          <cell r="D985" t="str">
            <v>06-475-54100-000</v>
          </cell>
          <cell r="E985" t="str">
            <v>MIA-TRUCKING-Employee Appreciation Expenses</v>
          </cell>
          <cell r="F985" t="str">
            <v>Employee Costs</v>
          </cell>
          <cell r="G985">
            <v>28.35</v>
          </cell>
          <cell r="J985">
            <v>28.35</v>
          </cell>
        </row>
        <row r="986">
          <cell r="D986" t="str">
            <v>03-240-67220-000</v>
          </cell>
          <cell r="E986" t="str">
            <v>YUL-800-Entertainment - 3rd Party</v>
          </cell>
          <cell r="F986" t="str">
            <v>Cost of Services</v>
          </cell>
          <cell r="G986">
            <v>29.74</v>
          </cell>
          <cell r="J986">
            <v>29.74</v>
          </cell>
        </row>
        <row r="987">
          <cell r="D987" t="str">
            <v>01-300-61800-000</v>
          </cell>
          <cell r="E987" t="str">
            <v xml:space="preserve"> -SAN-Property Taxes-</v>
          </cell>
          <cell r="F987" t="str">
            <v>Cost of Services</v>
          </cell>
          <cell r="G987">
            <v>29.96</v>
          </cell>
          <cell r="J987">
            <v>29.96</v>
          </cell>
        </row>
        <row r="988">
          <cell r="D988" t="str">
            <v>05-724-63470-000</v>
          </cell>
          <cell r="E988" t="str">
            <v>HRL-Fuel / Gasoline</v>
          </cell>
          <cell r="F988" t="str">
            <v>Cost of Services</v>
          </cell>
          <cell r="G988">
            <v>30.19</v>
          </cell>
          <cell r="J988">
            <v>30.19</v>
          </cell>
        </row>
        <row r="989">
          <cell r="D989" t="str">
            <v>05-757-67280-000</v>
          </cell>
          <cell r="E989" t="str">
            <v>LAS-Postage</v>
          </cell>
          <cell r="F989" t="str">
            <v>Cost of Services</v>
          </cell>
          <cell r="G989">
            <v>30.59</v>
          </cell>
          <cell r="J989">
            <v>30.59</v>
          </cell>
        </row>
        <row r="990">
          <cell r="D990" t="str">
            <v>06-500-67200-000</v>
          </cell>
          <cell r="E990" t="str">
            <v>B702-Travel - Meals &amp; Ent</v>
          </cell>
          <cell r="F990" t="str">
            <v>Cost of Services</v>
          </cell>
          <cell r="G990">
            <v>31.14</v>
          </cell>
          <cell r="J990">
            <v>31.14</v>
          </cell>
        </row>
        <row r="991">
          <cell r="D991" t="str">
            <v>05-730-67260-000</v>
          </cell>
          <cell r="E991" t="str">
            <v>IAH-B19175-Membership Dues/Subscription</v>
          </cell>
          <cell r="F991" t="str">
            <v>Cost of Services</v>
          </cell>
          <cell r="G991">
            <v>31.56</v>
          </cell>
          <cell r="J991">
            <v>31.56</v>
          </cell>
        </row>
        <row r="992">
          <cell r="D992" t="str">
            <v>05-726-67800-000</v>
          </cell>
          <cell r="E992" t="str">
            <v>GFK/USPS-Other Operating Expense</v>
          </cell>
          <cell r="F992" t="str">
            <v>Cost of Services</v>
          </cell>
          <cell r="G992">
            <v>32.47</v>
          </cell>
          <cell r="J992">
            <v>32.47</v>
          </cell>
        </row>
        <row r="993">
          <cell r="D993" t="str">
            <v>05-707-67050-000</v>
          </cell>
          <cell r="E993" t="str">
            <v>BWI-Telephone - LAN Line</v>
          </cell>
          <cell r="F993" t="str">
            <v>Cost of Services</v>
          </cell>
          <cell r="G993">
            <v>32.68</v>
          </cell>
          <cell r="J993">
            <v>32.68</v>
          </cell>
        </row>
        <row r="994">
          <cell r="D994" t="str">
            <v>05-703-67360-000</v>
          </cell>
          <cell r="E994" t="str">
            <v>BDL-Bank Charges</v>
          </cell>
          <cell r="F994" t="str">
            <v>Cost of Services</v>
          </cell>
          <cell r="G994">
            <v>34.18</v>
          </cell>
          <cell r="J994">
            <v>34.18</v>
          </cell>
        </row>
        <row r="995">
          <cell r="D995" t="str">
            <v>05-745-67360-000</v>
          </cell>
          <cell r="E995" t="str">
            <v>MSY-Bank Charges</v>
          </cell>
          <cell r="F995" t="str">
            <v>Cost of Services</v>
          </cell>
          <cell r="G995">
            <v>34.65</v>
          </cell>
          <cell r="J995">
            <v>34.65</v>
          </cell>
        </row>
        <row r="996">
          <cell r="D996" t="str">
            <v>05-767-50400-000</v>
          </cell>
          <cell r="E996" t="str">
            <v>SAT-Time Off Pay</v>
          </cell>
          <cell r="F996" t="str">
            <v>Cost of Services</v>
          </cell>
          <cell r="G996">
            <v>34.76</v>
          </cell>
          <cell r="J996">
            <v>34.76</v>
          </cell>
        </row>
        <row r="997">
          <cell r="D997" t="str">
            <v>05-767-65030-000</v>
          </cell>
          <cell r="E997" t="str">
            <v>SAT-Other Operating Supplies</v>
          </cell>
          <cell r="F997" t="str">
            <v>Cost of Services</v>
          </cell>
          <cell r="G997">
            <v>34.770000000000003</v>
          </cell>
          <cell r="J997">
            <v>34.770000000000003</v>
          </cell>
        </row>
        <row r="998">
          <cell r="D998" t="str">
            <v>05-731-63470-000</v>
          </cell>
          <cell r="E998" t="str">
            <v>ICT-Fuel / Gasoline</v>
          </cell>
          <cell r="F998" t="str">
            <v>Cost of Services</v>
          </cell>
          <cell r="G998">
            <v>35.64</v>
          </cell>
          <cell r="J998">
            <v>35.64</v>
          </cell>
        </row>
        <row r="999">
          <cell r="D999" t="str">
            <v>05-747-67280-000</v>
          </cell>
          <cell r="E999" t="str">
            <v>MCI-156-Postage</v>
          </cell>
          <cell r="F999" t="str">
            <v>Cost of Services</v>
          </cell>
          <cell r="G999">
            <v>37.04</v>
          </cell>
          <cell r="J999">
            <v>37.04</v>
          </cell>
        </row>
        <row r="1000">
          <cell r="D1000" t="str">
            <v>01-190-67210-000</v>
          </cell>
          <cell r="E1000" t="str">
            <v>SEA-2345-Meals - 3rd Party-</v>
          </cell>
          <cell r="F1000" t="str">
            <v>Cost of Services</v>
          </cell>
          <cell r="G1000">
            <v>37.619999999999997</v>
          </cell>
          <cell r="J1000">
            <v>37.619999999999997</v>
          </cell>
        </row>
        <row r="1001">
          <cell r="D1001" t="str">
            <v>01-100-54200-000</v>
          </cell>
          <cell r="E1001" t="str">
            <v>JFK-261-Other Employee Expenses-</v>
          </cell>
          <cell r="F1001" t="str">
            <v>Employee Costs</v>
          </cell>
          <cell r="G1001">
            <v>38</v>
          </cell>
          <cell r="J1001">
            <v>38</v>
          </cell>
        </row>
        <row r="1002">
          <cell r="D1002" t="str">
            <v>01-300-54500-000</v>
          </cell>
          <cell r="E1002" t="str">
            <v xml:space="preserve"> -SAN-Finger Print Fees-</v>
          </cell>
          <cell r="F1002" t="str">
            <v>Employee Costs</v>
          </cell>
          <cell r="G1002">
            <v>38</v>
          </cell>
          <cell r="J1002">
            <v>38</v>
          </cell>
        </row>
        <row r="1003">
          <cell r="D1003" t="str">
            <v>06-455-62020-000</v>
          </cell>
          <cell r="E1003" t="str">
            <v>MIA-706-TSA Fines &amp; Penalties</v>
          </cell>
          <cell r="F1003" t="str">
            <v>Cost of Services</v>
          </cell>
          <cell r="G1003">
            <v>38.25</v>
          </cell>
          <cell r="J1003">
            <v>38.25</v>
          </cell>
        </row>
        <row r="1004">
          <cell r="D1004" t="str">
            <v>05-707-67280-000</v>
          </cell>
          <cell r="E1004" t="str">
            <v>BWI-Postage</v>
          </cell>
          <cell r="F1004" t="str">
            <v>Cost of Services</v>
          </cell>
          <cell r="G1004">
            <v>38.799999999999997</v>
          </cell>
          <cell r="J1004">
            <v>38.799999999999997</v>
          </cell>
        </row>
        <row r="1005">
          <cell r="D1005" t="str">
            <v>05-720-63450-000</v>
          </cell>
          <cell r="E1005" t="str">
            <v>ELP-Auto Expenses</v>
          </cell>
          <cell r="F1005" t="str">
            <v>Cost of Services</v>
          </cell>
          <cell r="G1005">
            <v>38.89</v>
          </cell>
          <cell r="J1005">
            <v>38.89</v>
          </cell>
        </row>
        <row r="1006">
          <cell r="D1006" t="str">
            <v>06-510-67230-000</v>
          </cell>
          <cell r="E1006" t="str">
            <v>AA-Meals - Employee</v>
          </cell>
          <cell r="F1006" t="str">
            <v>Cost of Services</v>
          </cell>
          <cell r="G1006">
            <v>39.92</v>
          </cell>
          <cell r="J1006">
            <v>39.92</v>
          </cell>
        </row>
        <row r="1007">
          <cell r="D1007" t="str">
            <v>01-210-62020-000</v>
          </cell>
          <cell r="E1007" t="str">
            <v>SAT-TSA Fines &amp; Penalties-</v>
          </cell>
          <cell r="F1007" t="str">
            <v>Cost of Services</v>
          </cell>
          <cell r="G1007">
            <v>40</v>
          </cell>
          <cell r="J1007">
            <v>40</v>
          </cell>
        </row>
        <row r="1008">
          <cell r="D1008" t="str">
            <v>06-480-61900-000</v>
          </cell>
          <cell r="E1008" t="str">
            <v>FLL-6-Licenses &amp; Permits</v>
          </cell>
          <cell r="F1008" t="str">
            <v>Cost of Services</v>
          </cell>
          <cell r="G1008">
            <v>40</v>
          </cell>
          <cell r="J1008">
            <v>40</v>
          </cell>
        </row>
        <row r="1009">
          <cell r="D1009" t="str">
            <v>06-450-64507-000</v>
          </cell>
          <cell r="E1009" t="str">
            <v>MIA-1601-Interline Expenses</v>
          </cell>
          <cell r="F1009" t="str">
            <v>Cost of Services</v>
          </cell>
          <cell r="G1009">
            <v>40</v>
          </cell>
          <cell r="J1009">
            <v>40</v>
          </cell>
        </row>
        <row r="1010">
          <cell r="D1010" t="str">
            <v>01-150-54100-000</v>
          </cell>
          <cell r="E1010" t="str">
            <v>IAD-6-Employee Appreciation Expenses-</v>
          </cell>
          <cell r="F1010" t="str">
            <v>Employee Costs</v>
          </cell>
          <cell r="G1010">
            <v>40</v>
          </cell>
          <cell r="J1010">
            <v>40</v>
          </cell>
        </row>
        <row r="1011">
          <cell r="D1011" t="str">
            <v>01-151-54100-000</v>
          </cell>
          <cell r="E1011" t="str">
            <v>IAD-6-EK Employee Appreciation Expenses-</v>
          </cell>
          <cell r="F1011" t="str">
            <v>Employee Costs</v>
          </cell>
          <cell r="G1011">
            <v>40</v>
          </cell>
          <cell r="J1011">
            <v>40</v>
          </cell>
        </row>
        <row r="1012">
          <cell r="D1012" t="str">
            <v>01-190-54300-000</v>
          </cell>
          <cell r="E1012" t="str">
            <v>SEA-2345-Drug Testing-</v>
          </cell>
          <cell r="F1012" t="str">
            <v>Employee Costs</v>
          </cell>
          <cell r="G1012">
            <v>40</v>
          </cell>
          <cell r="J1012">
            <v>40</v>
          </cell>
        </row>
        <row r="1013">
          <cell r="D1013" t="str">
            <v>01-165-63000-000</v>
          </cell>
          <cell r="E1013" t="str">
            <v>EWRSAS-Rent-Warehouse Equipment</v>
          </cell>
          <cell r="F1013" t="str">
            <v>Cost of Services</v>
          </cell>
          <cell r="G1013">
            <v>40.020000000000003</v>
          </cell>
          <cell r="J1013">
            <v>40.020000000000003</v>
          </cell>
        </row>
        <row r="1014">
          <cell r="D1014" t="str">
            <v>06-500-67070-000</v>
          </cell>
          <cell r="E1014" t="str">
            <v>B702-Telephone - Others</v>
          </cell>
          <cell r="F1014" t="str">
            <v>Cost of Services</v>
          </cell>
          <cell r="G1014">
            <v>40.32</v>
          </cell>
          <cell r="J1014">
            <v>40.32</v>
          </cell>
        </row>
        <row r="1015">
          <cell r="D1015" t="str">
            <v>06-455-67230-000</v>
          </cell>
          <cell r="E1015" t="str">
            <v>MIA-706-Meals - Employee</v>
          </cell>
          <cell r="F1015" t="str">
            <v>Cost of Services</v>
          </cell>
          <cell r="G1015">
            <v>40.630000000000003</v>
          </cell>
          <cell r="J1015">
            <v>40.630000000000003</v>
          </cell>
        </row>
        <row r="1016">
          <cell r="D1016" t="str">
            <v>01-178-67300-000</v>
          </cell>
          <cell r="E1016" t="str">
            <v>OKC-UPS-IT Supplies - Computers-</v>
          </cell>
          <cell r="F1016" t="str">
            <v>Cost of Services</v>
          </cell>
          <cell r="G1016">
            <v>41.55</v>
          </cell>
          <cell r="J1016">
            <v>41.55</v>
          </cell>
        </row>
        <row r="1017">
          <cell r="D1017" t="str">
            <v>01-125-65000-000</v>
          </cell>
          <cell r="E1017" t="str">
            <v>JFK-76-Cleaning Supplies-</v>
          </cell>
          <cell r="F1017" t="str">
            <v>Cost of Services</v>
          </cell>
          <cell r="G1017">
            <v>41.6</v>
          </cell>
          <cell r="J1017">
            <v>41.6</v>
          </cell>
        </row>
        <row r="1018">
          <cell r="D1018" t="str">
            <v>01-165-67220-000</v>
          </cell>
          <cell r="E1018" t="str">
            <v>EWRSAS - -Entertainment - 3rd Party-</v>
          </cell>
          <cell r="F1018" t="str">
            <v>Cost of Services</v>
          </cell>
          <cell r="G1018">
            <v>42.18</v>
          </cell>
          <cell r="J1018">
            <v>42.18</v>
          </cell>
        </row>
        <row r="1019">
          <cell r="D1019" t="str">
            <v>05-770-67280-000</v>
          </cell>
          <cell r="E1019" t="str">
            <v>SGF-Postage</v>
          </cell>
          <cell r="F1019" t="str">
            <v>Cost of Services</v>
          </cell>
          <cell r="G1019">
            <v>42.82</v>
          </cell>
          <cell r="J1019">
            <v>42.82</v>
          </cell>
        </row>
        <row r="1020">
          <cell r="D1020" t="str">
            <v>01-312-67320-000</v>
          </cell>
          <cell r="E1020" t="str">
            <v>LCK IT Supplies - Toner-</v>
          </cell>
          <cell r="F1020" t="str">
            <v>Cost of Services</v>
          </cell>
          <cell r="G1020">
            <v>42.99</v>
          </cell>
          <cell r="J1020">
            <v>42.99</v>
          </cell>
        </row>
        <row r="1021">
          <cell r="D1021" t="str">
            <v>06-480-67220-000</v>
          </cell>
          <cell r="E1021" t="str">
            <v>FLL-6-Entertainment - 3rd Party</v>
          </cell>
          <cell r="F1021" t="str">
            <v>Cost of Services</v>
          </cell>
          <cell r="G1021">
            <v>43.33</v>
          </cell>
          <cell r="J1021">
            <v>43.33</v>
          </cell>
        </row>
        <row r="1022">
          <cell r="D1022" t="str">
            <v>01-001-12110-000</v>
          </cell>
          <cell r="E1022" t="str">
            <v>Due from CAS Canada</v>
          </cell>
          <cell r="F1022" t="str">
            <v>Intercompany Receivables</v>
          </cell>
          <cell r="G1022">
            <v>44</v>
          </cell>
          <cell r="I1022">
            <v>-44</v>
          </cell>
          <cell r="J1022">
            <v>0</v>
          </cell>
        </row>
        <row r="1023">
          <cell r="D1023" t="str">
            <v>05-737-62040-000</v>
          </cell>
          <cell r="E1023" t="str">
            <v>IND-Customer Fines, Penalties &amp; Claims</v>
          </cell>
          <cell r="F1023" t="str">
            <v>Cost of Services</v>
          </cell>
          <cell r="G1023">
            <v>44.92</v>
          </cell>
          <cell r="J1023">
            <v>44.92</v>
          </cell>
        </row>
        <row r="1024">
          <cell r="D1024" t="str">
            <v>01-170-67260-000</v>
          </cell>
          <cell r="E1024" t="str">
            <v>IAH-GEN-Membership Dues-</v>
          </cell>
          <cell r="F1024" t="str">
            <v>Cost of Services</v>
          </cell>
          <cell r="G1024">
            <v>45</v>
          </cell>
          <cell r="J1024">
            <v>45</v>
          </cell>
        </row>
        <row r="1025">
          <cell r="D1025" t="str">
            <v>05-757-63420-000</v>
          </cell>
          <cell r="E1025" t="str">
            <v>LAS-Repair &amp; Maintenance - Build</v>
          </cell>
          <cell r="F1025" t="str">
            <v>Cost of Services</v>
          </cell>
          <cell r="G1025">
            <v>45</v>
          </cell>
          <cell r="J1025">
            <v>45</v>
          </cell>
        </row>
        <row r="1026">
          <cell r="D1026" t="str">
            <v>01-135-40700-000</v>
          </cell>
          <cell r="E1026" t="str">
            <v>JFK-66-AMS-</v>
          </cell>
          <cell r="F1026" t="str">
            <v>Sales Revenue</v>
          </cell>
          <cell r="G1026">
            <v>46.35</v>
          </cell>
          <cell r="J1026">
            <v>46.35</v>
          </cell>
        </row>
        <row r="1027">
          <cell r="D1027" t="str">
            <v>05-723-67200-000</v>
          </cell>
          <cell r="E1027" t="str">
            <v>FAT/UPS-Travel - Meals &amp; Ent</v>
          </cell>
          <cell r="F1027" t="str">
            <v>Cost of Services</v>
          </cell>
          <cell r="G1027">
            <v>46.89</v>
          </cell>
          <cell r="J1027">
            <v>46.89</v>
          </cell>
        </row>
        <row r="1028">
          <cell r="D1028" t="str">
            <v>01-311-61600-000</v>
          </cell>
          <cell r="E1028" t="str">
            <v>Quito-Business Insurance-</v>
          </cell>
          <cell r="F1028" t="str">
            <v>Cost of Services</v>
          </cell>
          <cell r="G1028">
            <v>47.04</v>
          </cell>
          <cell r="J1028">
            <v>47.04</v>
          </cell>
        </row>
        <row r="1029">
          <cell r="D1029" t="str">
            <v>05-709-67060-000</v>
          </cell>
          <cell r="E1029" t="str">
            <v>BFI-Telephone - Cellular</v>
          </cell>
          <cell r="F1029" t="str">
            <v>Cost of Services</v>
          </cell>
          <cell r="G1029">
            <v>47.56</v>
          </cell>
          <cell r="J1029">
            <v>47.56</v>
          </cell>
        </row>
        <row r="1030">
          <cell r="D1030" t="str">
            <v>05-738-67360-000</v>
          </cell>
          <cell r="E1030" t="str">
            <v>LAX-Bank Charges</v>
          </cell>
          <cell r="F1030" t="str">
            <v>Cost of Services</v>
          </cell>
          <cell r="G1030">
            <v>47.84</v>
          </cell>
          <cell r="J1030">
            <v>47.84</v>
          </cell>
        </row>
        <row r="1031">
          <cell r="D1031" t="str">
            <v>01-167-67290-000</v>
          </cell>
          <cell r="E1031" t="str">
            <v>ORD-AF-Office Supplies-</v>
          </cell>
          <cell r="F1031" t="str">
            <v>Cost of Services</v>
          </cell>
          <cell r="G1031">
            <v>48.47</v>
          </cell>
          <cell r="J1031">
            <v>48.47</v>
          </cell>
        </row>
        <row r="1032">
          <cell r="D1032" t="str">
            <v>05-740-65030-000</v>
          </cell>
          <cell r="E1032" t="str">
            <v>LIT-Other Operating Supplies</v>
          </cell>
          <cell r="F1032" t="str">
            <v>Cost of Services</v>
          </cell>
          <cell r="G1032">
            <v>48.85</v>
          </cell>
          <cell r="J1032">
            <v>48.85</v>
          </cell>
        </row>
        <row r="1033">
          <cell r="D1033" t="str">
            <v>06-999-63445-000</v>
          </cell>
          <cell r="E1033" t="str">
            <v>SG&amp;A MIA-Maintenance Agreement</v>
          </cell>
          <cell r="F1033" t="str">
            <v>Cost of Services</v>
          </cell>
          <cell r="G1033">
            <v>49</v>
          </cell>
          <cell r="J1033">
            <v>49</v>
          </cell>
        </row>
        <row r="1034">
          <cell r="D1034" t="str">
            <v>05-749-67360-000</v>
          </cell>
          <cell r="E1034" t="str">
            <v>ORD-Bank Charges</v>
          </cell>
          <cell r="F1034" t="str">
            <v>Cost of Services</v>
          </cell>
          <cell r="G1034">
            <v>49.19</v>
          </cell>
          <cell r="J1034">
            <v>49.19</v>
          </cell>
        </row>
        <row r="1035">
          <cell r="D1035" t="str">
            <v>01-001-22300-142</v>
          </cell>
          <cell r="E1035" t="str">
            <v>Jet Airways-ISC</v>
          </cell>
          <cell r="F1035" t="str">
            <v>Accrued Expenses</v>
          </cell>
          <cell r="G1035">
            <v>50</v>
          </cell>
          <cell r="J1035">
            <v>50</v>
          </cell>
        </row>
        <row r="1036">
          <cell r="D1036" t="str">
            <v>06-450-62000-000</v>
          </cell>
          <cell r="E1036" t="str">
            <v>MIA-1601-Custom Fines &amp; Penalties</v>
          </cell>
          <cell r="F1036" t="str">
            <v>Cost of Services</v>
          </cell>
          <cell r="G1036">
            <v>50</v>
          </cell>
          <cell r="J1036">
            <v>50</v>
          </cell>
        </row>
        <row r="1037">
          <cell r="D1037" t="str">
            <v>06-500-64507-000</v>
          </cell>
          <cell r="E1037" t="str">
            <v>B702-Interline Expenses</v>
          </cell>
          <cell r="F1037" t="str">
            <v>Cost of Services</v>
          </cell>
          <cell r="G1037">
            <v>50</v>
          </cell>
          <cell r="J1037">
            <v>50</v>
          </cell>
        </row>
        <row r="1038">
          <cell r="D1038" t="str">
            <v>05-765-53900-000</v>
          </cell>
          <cell r="E1038" t="str">
            <v>SAN-Recruitment</v>
          </cell>
          <cell r="F1038" t="str">
            <v>Employee Costs</v>
          </cell>
          <cell r="G1038">
            <v>50</v>
          </cell>
          <cell r="J1038">
            <v>50</v>
          </cell>
        </row>
        <row r="1039">
          <cell r="D1039" t="str">
            <v>05-724-54200-000</v>
          </cell>
          <cell r="E1039" t="str">
            <v>HRL-Other Employee Expenses</v>
          </cell>
          <cell r="F1039" t="str">
            <v>Employee Costs</v>
          </cell>
          <cell r="G1039">
            <v>50</v>
          </cell>
          <cell r="J1039">
            <v>50</v>
          </cell>
        </row>
        <row r="1040">
          <cell r="D1040" t="str">
            <v>05-759-67800-000</v>
          </cell>
          <cell r="E1040" t="str">
            <v>MHR/DHL-Other Operating Expense</v>
          </cell>
          <cell r="F1040" t="str">
            <v>Cost of Services</v>
          </cell>
          <cell r="G1040">
            <v>51.05</v>
          </cell>
          <cell r="J1040">
            <v>51.05</v>
          </cell>
        </row>
        <row r="1041">
          <cell r="D1041" t="str">
            <v>05-706-67360-000</v>
          </cell>
          <cell r="E1041" t="str">
            <v>AUS-Bank Charges</v>
          </cell>
          <cell r="F1041" t="str">
            <v>Cost of Services</v>
          </cell>
          <cell r="G1041">
            <v>51.54</v>
          </cell>
          <cell r="J1041">
            <v>51.54</v>
          </cell>
        </row>
        <row r="1042">
          <cell r="D1042" t="str">
            <v>05-759-54300-000</v>
          </cell>
          <cell r="E1042" t="str">
            <v>MHR-Drug Testing</v>
          </cell>
          <cell r="F1042" t="str">
            <v>Employee Costs</v>
          </cell>
          <cell r="G1042">
            <v>52</v>
          </cell>
          <cell r="J1042">
            <v>52</v>
          </cell>
        </row>
        <row r="1043">
          <cell r="D1043" t="str">
            <v>05-755-61720-000</v>
          </cell>
          <cell r="E1043" t="str">
            <v>RNO-Sales &amp; Use Taxes</v>
          </cell>
          <cell r="F1043" t="str">
            <v>Cost of Services</v>
          </cell>
          <cell r="G1043">
            <v>53.38</v>
          </cell>
          <cell r="J1043">
            <v>53.38</v>
          </cell>
        </row>
        <row r="1044">
          <cell r="D1044" t="str">
            <v>01-167-67320-000</v>
          </cell>
          <cell r="E1044" t="str">
            <v>ORD-AF-IT Supplies - Toner-</v>
          </cell>
          <cell r="F1044" t="str">
            <v>Cost of Services</v>
          </cell>
          <cell r="G1044">
            <v>54</v>
          </cell>
          <cell r="J1044">
            <v>54</v>
          </cell>
        </row>
        <row r="1045">
          <cell r="D1045" t="str">
            <v>05-726-63450-000</v>
          </cell>
          <cell r="E1045" t="str">
            <v>GFK-Auto Expenses</v>
          </cell>
          <cell r="F1045" t="str">
            <v>Cost of Services</v>
          </cell>
          <cell r="G1045">
            <v>54.03</v>
          </cell>
          <cell r="J1045">
            <v>54.03</v>
          </cell>
        </row>
        <row r="1046">
          <cell r="D1046" t="str">
            <v>01-300-67320-000</v>
          </cell>
          <cell r="E1046" t="str">
            <v xml:space="preserve"> -SAN-IT Supplies - Toner-</v>
          </cell>
          <cell r="F1046" t="str">
            <v>Cost of Services</v>
          </cell>
          <cell r="G1046">
            <v>54.36</v>
          </cell>
          <cell r="J1046">
            <v>54.36</v>
          </cell>
        </row>
        <row r="1047">
          <cell r="D1047" t="str">
            <v>01-151-67070-000</v>
          </cell>
          <cell r="E1047" t="str">
            <v>IAD-6-EK Telephone - Others-</v>
          </cell>
          <cell r="F1047" t="str">
            <v>Cost of Services</v>
          </cell>
          <cell r="G1047">
            <v>54.99</v>
          </cell>
          <cell r="J1047">
            <v>54.99</v>
          </cell>
        </row>
        <row r="1048">
          <cell r="D1048" t="str">
            <v>01-166-67070-000</v>
          </cell>
          <cell r="E1048" t="str">
            <v>PHL-Telephone - Others-</v>
          </cell>
          <cell r="F1048" t="str">
            <v>Cost of Services</v>
          </cell>
          <cell r="G1048">
            <v>54.99</v>
          </cell>
          <cell r="J1048">
            <v>54.99</v>
          </cell>
        </row>
        <row r="1049">
          <cell r="D1049" t="str">
            <v>06-465-67070-000</v>
          </cell>
          <cell r="E1049" t="str">
            <v>MIA-716-Telephone - Others</v>
          </cell>
          <cell r="F1049" t="str">
            <v>Cost of Services</v>
          </cell>
          <cell r="G1049">
            <v>54.99</v>
          </cell>
          <cell r="J1049">
            <v>54.99</v>
          </cell>
        </row>
        <row r="1050">
          <cell r="D1050" t="str">
            <v>05-744-67360-000</v>
          </cell>
          <cell r="E1050" t="str">
            <v>MSP-7550-Bank Charges</v>
          </cell>
          <cell r="F1050" t="str">
            <v>Cost of Services</v>
          </cell>
          <cell r="G1050">
            <v>55.31</v>
          </cell>
          <cell r="J1050">
            <v>55.31</v>
          </cell>
        </row>
        <row r="1051">
          <cell r="D1051" t="str">
            <v>05-759-67360-000</v>
          </cell>
          <cell r="E1051" t="str">
            <v>MHR-Bank Charges</v>
          </cell>
          <cell r="F1051" t="str">
            <v>Cost of Services</v>
          </cell>
          <cell r="G1051">
            <v>55.92</v>
          </cell>
          <cell r="J1051">
            <v>55.92</v>
          </cell>
        </row>
        <row r="1052">
          <cell r="D1052" t="str">
            <v>05-769-61720-000</v>
          </cell>
          <cell r="E1052" t="str">
            <v>SHV-Sales &amp; Use Taxes</v>
          </cell>
          <cell r="F1052" t="str">
            <v>Cost of Services</v>
          </cell>
          <cell r="G1052">
            <v>56.18</v>
          </cell>
          <cell r="J1052">
            <v>56.18</v>
          </cell>
        </row>
        <row r="1053">
          <cell r="D1053" t="str">
            <v>05-777-54300-000</v>
          </cell>
          <cell r="E1053" t="str">
            <v>TUL-Drug Testing</v>
          </cell>
          <cell r="F1053" t="str">
            <v>Employee Costs</v>
          </cell>
          <cell r="G1053">
            <v>58</v>
          </cell>
          <cell r="J1053">
            <v>58</v>
          </cell>
        </row>
        <row r="1054">
          <cell r="D1054" t="str">
            <v>01-312-67220-000</v>
          </cell>
          <cell r="E1054" t="str">
            <v>LCK Entertainment - 3rd Party-</v>
          </cell>
          <cell r="F1054" t="str">
            <v>Cost of Services</v>
          </cell>
          <cell r="G1054">
            <v>58.75</v>
          </cell>
          <cell r="J1054">
            <v>58.75</v>
          </cell>
        </row>
        <row r="1055">
          <cell r="D1055" t="str">
            <v>06-500-67220-000</v>
          </cell>
          <cell r="E1055" t="str">
            <v>B702-Entertainment - 3rd Party</v>
          </cell>
          <cell r="F1055" t="str">
            <v>Cost of Services</v>
          </cell>
          <cell r="G1055">
            <v>58.83</v>
          </cell>
          <cell r="J1055">
            <v>58.83</v>
          </cell>
        </row>
        <row r="1056">
          <cell r="D1056" t="str">
            <v>05-739-63400-000</v>
          </cell>
          <cell r="E1056" t="str">
            <v>LFT-Repair &amp; Maintenance-Equip</v>
          </cell>
          <cell r="F1056" t="str">
            <v>Cost of Services</v>
          </cell>
          <cell r="G1056">
            <v>59.4</v>
          </cell>
          <cell r="J1056">
            <v>59.4</v>
          </cell>
        </row>
        <row r="1057">
          <cell r="D1057" t="str">
            <v>01-115-54300-000</v>
          </cell>
          <cell r="E1057" t="str">
            <v>JFK East-Drug Testing-</v>
          </cell>
          <cell r="F1057" t="str">
            <v>Employee Costs</v>
          </cell>
          <cell r="G1057">
            <v>60</v>
          </cell>
          <cell r="J1057">
            <v>60</v>
          </cell>
        </row>
        <row r="1058">
          <cell r="D1058" t="str">
            <v>06-475-54500-000</v>
          </cell>
          <cell r="E1058" t="str">
            <v>MIA-TRUCKING-Finger Print Fees</v>
          </cell>
          <cell r="F1058" t="str">
            <v>Employee Costs</v>
          </cell>
          <cell r="G1058">
            <v>60</v>
          </cell>
          <cell r="J1058">
            <v>60</v>
          </cell>
        </row>
        <row r="1059">
          <cell r="D1059" t="str">
            <v>09-004-10111-000</v>
          </cell>
          <cell r="E1059" t="str">
            <v>M&amp;T Operating Acct</v>
          </cell>
          <cell r="F1059" t="str">
            <v>Cash &amp; Cash Equivalents</v>
          </cell>
          <cell r="G1059">
            <v>60.03</v>
          </cell>
          <cell r="J1059">
            <v>60.03</v>
          </cell>
        </row>
        <row r="1060">
          <cell r="D1060" t="str">
            <v>05-770-50500-000</v>
          </cell>
          <cell r="E1060" t="str">
            <v>SGF-Annual Bonuses</v>
          </cell>
          <cell r="F1060" t="str">
            <v>Salaries, Taxes &amp; Benefits</v>
          </cell>
          <cell r="G1060">
            <v>60.03</v>
          </cell>
          <cell r="J1060">
            <v>60.03</v>
          </cell>
        </row>
        <row r="1061">
          <cell r="D1061" t="str">
            <v>01-150-54200-000</v>
          </cell>
          <cell r="E1061" t="str">
            <v>IAD-6-Other Employee Expenses-</v>
          </cell>
          <cell r="F1061" t="str">
            <v>Employee Costs</v>
          </cell>
          <cell r="G1061">
            <v>60.45</v>
          </cell>
          <cell r="J1061">
            <v>60.45</v>
          </cell>
        </row>
        <row r="1062">
          <cell r="D1062" t="str">
            <v>01-210-65000-000</v>
          </cell>
          <cell r="E1062" t="str">
            <v>SAT-Cleaning Supplies-</v>
          </cell>
          <cell r="F1062" t="str">
            <v>Cost of Services</v>
          </cell>
          <cell r="G1062">
            <v>60.75</v>
          </cell>
          <cell r="J1062">
            <v>60.75</v>
          </cell>
        </row>
        <row r="1063">
          <cell r="D1063" t="str">
            <v>01-195-67200-000</v>
          </cell>
          <cell r="E1063" t="str">
            <v>SEA-2427-Travel - Meals &amp; Ent-</v>
          </cell>
          <cell r="F1063" t="str">
            <v>Cost of Services</v>
          </cell>
          <cell r="G1063">
            <v>60.9</v>
          </cell>
          <cell r="J1063">
            <v>60.9</v>
          </cell>
        </row>
        <row r="1064">
          <cell r="D1064" t="str">
            <v>05-759-52300-000</v>
          </cell>
          <cell r="E1064" t="str">
            <v>MHR-Commissions - Internal</v>
          </cell>
          <cell r="F1064" t="str">
            <v>Commissions</v>
          </cell>
          <cell r="G1064">
            <v>61.25</v>
          </cell>
          <cell r="J1064">
            <v>61.25</v>
          </cell>
        </row>
        <row r="1065">
          <cell r="D1065" t="str">
            <v>05-710-61900-000</v>
          </cell>
          <cell r="E1065" t="str">
            <v>DFW-B1639-Licenses &amp; Permits</v>
          </cell>
          <cell r="F1065" t="str">
            <v>Cost of Services</v>
          </cell>
          <cell r="G1065">
            <v>63.75</v>
          </cell>
          <cell r="J1065">
            <v>63.75</v>
          </cell>
        </row>
        <row r="1066">
          <cell r="D1066" t="str">
            <v>01-167-67230-000</v>
          </cell>
          <cell r="E1066" t="str">
            <v>ORD-AF-Meals - Employee-</v>
          </cell>
          <cell r="F1066" t="str">
            <v>Cost of Services</v>
          </cell>
          <cell r="G1066">
            <v>64</v>
          </cell>
          <cell r="J1066">
            <v>64</v>
          </cell>
        </row>
        <row r="1067">
          <cell r="D1067" t="str">
            <v>05-706-67260-000</v>
          </cell>
          <cell r="E1067" t="str">
            <v>AUS-Membership Dues/Subscription</v>
          </cell>
          <cell r="F1067" t="str">
            <v>Cost of Services</v>
          </cell>
          <cell r="G1067">
            <v>64</v>
          </cell>
          <cell r="J1067">
            <v>64</v>
          </cell>
        </row>
        <row r="1068">
          <cell r="D1068" t="str">
            <v>05-778-53900-000</v>
          </cell>
          <cell r="E1068" t="str">
            <v>TOL-Recruitment</v>
          </cell>
          <cell r="F1068" t="str">
            <v>Employee Costs</v>
          </cell>
          <cell r="G1068">
            <v>65</v>
          </cell>
          <cell r="J1068">
            <v>65</v>
          </cell>
        </row>
        <row r="1069">
          <cell r="D1069" t="str">
            <v>06-460-67250-000</v>
          </cell>
          <cell r="E1069" t="str">
            <v>MIA-707-Auto Rental</v>
          </cell>
          <cell r="F1069" t="str">
            <v>Cost of Services</v>
          </cell>
          <cell r="G1069">
            <v>66.83</v>
          </cell>
          <cell r="J1069">
            <v>66.83</v>
          </cell>
        </row>
        <row r="1070">
          <cell r="D1070" t="str">
            <v>01-156-67240-000</v>
          </cell>
          <cell r="E1070" t="str">
            <v>IAD-UPS-Entertainment - Employee-</v>
          </cell>
          <cell r="F1070" t="str">
            <v>Cost of Services</v>
          </cell>
          <cell r="G1070">
            <v>67.239999999999995</v>
          </cell>
          <cell r="J1070">
            <v>67.239999999999995</v>
          </cell>
        </row>
        <row r="1071">
          <cell r="D1071" t="str">
            <v>03-250-67070-000</v>
          </cell>
          <cell r="E1071" t="str">
            <v>YUL-TRUCKING-Telephone - Others</v>
          </cell>
          <cell r="F1071" t="str">
            <v>Cost of Services</v>
          </cell>
          <cell r="G1071">
            <v>67.709999999999994</v>
          </cell>
          <cell r="J1071">
            <v>67.709999999999994</v>
          </cell>
        </row>
        <row r="1072">
          <cell r="D1072" t="str">
            <v>06-999-61900-000</v>
          </cell>
          <cell r="E1072" t="str">
            <v>SG&amp;A MIA-Licenses &amp; Permits</v>
          </cell>
          <cell r="F1072" t="str">
            <v>Cost of Services</v>
          </cell>
          <cell r="G1072">
            <v>68</v>
          </cell>
          <cell r="J1072">
            <v>68</v>
          </cell>
        </row>
        <row r="1073">
          <cell r="D1073" t="str">
            <v>01-150-63410-000</v>
          </cell>
          <cell r="E1073" t="str">
            <v>IAD-6-Repair &amp; Maintenance-ETV-</v>
          </cell>
          <cell r="F1073" t="str">
            <v>Cost of Services</v>
          </cell>
          <cell r="G1073">
            <v>68.010000000000005</v>
          </cell>
          <cell r="J1073">
            <v>68.010000000000005</v>
          </cell>
        </row>
        <row r="1074">
          <cell r="D1074" t="str">
            <v>05-724-67800-000</v>
          </cell>
          <cell r="E1074" t="str">
            <v>HRL/DHL-Other Operating Expense</v>
          </cell>
          <cell r="F1074" t="str">
            <v>Cost of Services</v>
          </cell>
          <cell r="G1074">
            <v>68.25</v>
          </cell>
          <cell r="J1074">
            <v>68.25</v>
          </cell>
        </row>
        <row r="1075">
          <cell r="D1075" t="str">
            <v>05-737-67260-000</v>
          </cell>
          <cell r="E1075" t="str">
            <v>IND-Membership Dues/Subscription</v>
          </cell>
          <cell r="F1075" t="str">
            <v>Cost of Services</v>
          </cell>
          <cell r="G1075">
            <v>68.61</v>
          </cell>
          <cell r="J1075">
            <v>68.61</v>
          </cell>
        </row>
        <row r="1076">
          <cell r="D1076" t="str">
            <v>01-167-67070-000</v>
          </cell>
          <cell r="E1076" t="str">
            <v>ORD-AF-Telephone - Others-</v>
          </cell>
          <cell r="F1076" t="str">
            <v>Cost of Services</v>
          </cell>
          <cell r="G1076">
            <v>69</v>
          </cell>
          <cell r="J1076">
            <v>69</v>
          </cell>
        </row>
        <row r="1077">
          <cell r="D1077" t="str">
            <v>06-520-67210-000</v>
          </cell>
          <cell r="E1077" t="str">
            <v>Forwarding-PHS-Meals - 3rd Party</v>
          </cell>
          <cell r="F1077" t="str">
            <v>Cost of Services</v>
          </cell>
          <cell r="G1077">
            <v>69.510000000000005</v>
          </cell>
          <cell r="J1077">
            <v>69.510000000000005</v>
          </cell>
        </row>
        <row r="1078">
          <cell r="D1078" t="str">
            <v>06-461-64580-000</v>
          </cell>
          <cell r="E1078" t="str">
            <v>MIA-708-Other Contractor Expenses</v>
          </cell>
          <cell r="F1078" t="str">
            <v>Cost of Services</v>
          </cell>
          <cell r="G1078">
            <v>70</v>
          </cell>
          <cell r="J1078">
            <v>70</v>
          </cell>
        </row>
        <row r="1079">
          <cell r="D1079" t="str">
            <v>01-311-67230-000</v>
          </cell>
          <cell r="E1079" t="str">
            <v>Quito-Meals - Employee-</v>
          </cell>
          <cell r="F1079" t="str">
            <v>Cost of Services</v>
          </cell>
          <cell r="G1079">
            <v>70.319999999999993</v>
          </cell>
          <cell r="J1079">
            <v>70.319999999999993</v>
          </cell>
        </row>
        <row r="1080">
          <cell r="D1080" t="str">
            <v>01-166-65030-000</v>
          </cell>
          <cell r="E1080" t="str">
            <v>PHL-Other Operating Supplies-</v>
          </cell>
          <cell r="F1080" t="str">
            <v>Cost of Services</v>
          </cell>
          <cell r="G1080">
            <v>71.75</v>
          </cell>
          <cell r="J1080">
            <v>71.75</v>
          </cell>
        </row>
        <row r="1081">
          <cell r="D1081" t="str">
            <v>05-757-63400-000</v>
          </cell>
          <cell r="E1081" t="str">
            <v>LAS-Repair &amp; Maintenance-Equip</v>
          </cell>
          <cell r="F1081" t="str">
            <v>Cost of Services</v>
          </cell>
          <cell r="G1081">
            <v>71.92</v>
          </cell>
          <cell r="J1081">
            <v>71.92</v>
          </cell>
        </row>
        <row r="1082">
          <cell r="D1082" t="str">
            <v>05-715-61720-000</v>
          </cell>
          <cell r="E1082" t="str">
            <v>DEN-Sales &amp; Use Taxes</v>
          </cell>
          <cell r="F1082" t="str">
            <v>Cost of Services</v>
          </cell>
          <cell r="G1082">
            <v>72.069999999999993</v>
          </cell>
          <cell r="J1082">
            <v>72.069999999999993</v>
          </cell>
        </row>
        <row r="1083">
          <cell r="D1083" t="str">
            <v>01-125-67210-000</v>
          </cell>
          <cell r="E1083" t="str">
            <v>JFK-76-Meals - 3rd Party-</v>
          </cell>
          <cell r="F1083" t="str">
            <v>Cost of Services</v>
          </cell>
          <cell r="G1083">
            <v>72.95</v>
          </cell>
          <cell r="J1083">
            <v>72.95</v>
          </cell>
        </row>
        <row r="1084">
          <cell r="D1084" t="str">
            <v>03-240-67310-000</v>
          </cell>
          <cell r="E1084" t="str">
            <v>YUL-800-IT Supplies-Printers</v>
          </cell>
          <cell r="F1084" t="str">
            <v>Cost of Services</v>
          </cell>
          <cell r="G1084">
            <v>73.08</v>
          </cell>
          <cell r="J1084">
            <v>73.08</v>
          </cell>
        </row>
        <row r="1085">
          <cell r="D1085" t="str">
            <v>01-001-63000-000</v>
          </cell>
          <cell r="E1085" t="str">
            <v>SG&amp;A Rent -Warehouse Equipment</v>
          </cell>
          <cell r="F1085" t="str">
            <v>SG&amp;A</v>
          </cell>
          <cell r="G1085">
            <v>73.87</v>
          </cell>
          <cell r="J1085">
            <v>73.87</v>
          </cell>
        </row>
        <row r="1086">
          <cell r="D1086" t="str">
            <v>01-170-53700-000</v>
          </cell>
          <cell r="E1086" t="str">
            <v>IAH-GEN-Safety-</v>
          </cell>
          <cell r="F1086" t="str">
            <v>Employee Costs</v>
          </cell>
          <cell r="G1086">
            <v>74.209999999999994</v>
          </cell>
          <cell r="J1086">
            <v>74.209999999999994</v>
          </cell>
        </row>
        <row r="1087">
          <cell r="D1087" t="str">
            <v>05-747-53900-000</v>
          </cell>
          <cell r="E1087" t="str">
            <v>MCI-156-Recruitment</v>
          </cell>
          <cell r="F1087" t="str">
            <v>Employee Costs</v>
          </cell>
          <cell r="G1087">
            <v>75</v>
          </cell>
          <cell r="J1087">
            <v>75</v>
          </cell>
        </row>
        <row r="1088">
          <cell r="D1088" t="str">
            <v>05-731-53000-000</v>
          </cell>
          <cell r="E1088" t="str">
            <v>ICT-401(k) Match</v>
          </cell>
          <cell r="F1088" t="str">
            <v>Cost of Services</v>
          </cell>
          <cell r="G1088">
            <v>75.19</v>
          </cell>
          <cell r="J1088">
            <v>75.19</v>
          </cell>
        </row>
        <row r="1089">
          <cell r="D1089" t="str">
            <v>05-726-67190-000</v>
          </cell>
          <cell r="E1089" t="str">
            <v>GFK-Travel - Airfare</v>
          </cell>
          <cell r="F1089" t="str">
            <v>Cost of Services</v>
          </cell>
          <cell r="G1089">
            <v>76.63</v>
          </cell>
          <cell r="J1089">
            <v>76.63</v>
          </cell>
        </row>
        <row r="1090">
          <cell r="D1090" t="str">
            <v>06-461-63400-000</v>
          </cell>
          <cell r="E1090" t="str">
            <v>MIA-708-Repair &amp; Maintenance-Equip</v>
          </cell>
          <cell r="F1090" t="str">
            <v>Cost of Services</v>
          </cell>
          <cell r="G1090">
            <v>76.7</v>
          </cell>
          <cell r="J1090">
            <v>76.7</v>
          </cell>
        </row>
        <row r="1091">
          <cell r="D1091" t="str">
            <v>01-178-67280-000</v>
          </cell>
          <cell r="E1091" t="str">
            <v>OKC-UPS-Postage-</v>
          </cell>
          <cell r="F1091" t="str">
            <v>Cost of Services</v>
          </cell>
          <cell r="G1091">
            <v>77.349999999999994</v>
          </cell>
          <cell r="J1091">
            <v>77.349999999999994</v>
          </cell>
        </row>
        <row r="1092">
          <cell r="D1092" t="str">
            <v>05-739-50500-000</v>
          </cell>
          <cell r="E1092" t="str">
            <v>LFT-Annual Bonuses</v>
          </cell>
          <cell r="F1092" t="str">
            <v>Salaries, Taxes &amp; Benefits</v>
          </cell>
          <cell r="G1092">
            <v>77.650000000000006</v>
          </cell>
          <cell r="J1092">
            <v>77.650000000000006</v>
          </cell>
        </row>
        <row r="1093">
          <cell r="D1093" t="str">
            <v>05-765-67280-000</v>
          </cell>
          <cell r="E1093" t="str">
            <v>SAN-Postage</v>
          </cell>
          <cell r="F1093" t="str">
            <v>Cost of Services</v>
          </cell>
          <cell r="G1093">
            <v>77.930000000000007</v>
          </cell>
          <cell r="J1093">
            <v>77.930000000000007</v>
          </cell>
        </row>
        <row r="1094">
          <cell r="D1094" t="str">
            <v>01-001-65030-000</v>
          </cell>
          <cell r="E1094" t="str">
            <v>SG&amp;A Other Operating Supplies</v>
          </cell>
          <cell r="F1094" t="str">
            <v>SG&amp;A</v>
          </cell>
          <cell r="G1094">
            <v>78.33</v>
          </cell>
          <cell r="J1094">
            <v>78.33</v>
          </cell>
        </row>
        <row r="1095">
          <cell r="D1095" t="str">
            <v>06-460-67210-000</v>
          </cell>
          <cell r="E1095" t="str">
            <v>MIA-707-Meals - 3rd Party</v>
          </cell>
          <cell r="F1095" t="str">
            <v>Cost of Services</v>
          </cell>
          <cell r="G1095">
            <v>78.86</v>
          </cell>
          <cell r="J1095">
            <v>78.86</v>
          </cell>
        </row>
        <row r="1096">
          <cell r="D1096" t="str">
            <v>01-153-40100-000</v>
          </cell>
          <cell r="E1096" t="str">
            <v>IAD-BA-Import Service Charge-</v>
          </cell>
          <cell r="F1096" t="str">
            <v>Sales Revenue</v>
          </cell>
          <cell r="G1096">
            <v>79.19</v>
          </cell>
          <cell r="J1096">
            <v>79.19</v>
          </cell>
        </row>
        <row r="1097">
          <cell r="D1097" t="str">
            <v>05-773-65030-000</v>
          </cell>
          <cell r="E1097" t="str">
            <v>SFO-Other Operating Supplies</v>
          </cell>
          <cell r="F1097" t="str">
            <v>Cost of Services</v>
          </cell>
          <cell r="G1097">
            <v>79.38</v>
          </cell>
          <cell r="J1097">
            <v>79.38</v>
          </cell>
        </row>
        <row r="1098">
          <cell r="D1098" t="str">
            <v>05-740-67280-000</v>
          </cell>
          <cell r="E1098" t="str">
            <v>LIT-Postage</v>
          </cell>
          <cell r="F1098" t="str">
            <v>Cost of Services</v>
          </cell>
          <cell r="G1098">
            <v>79.38</v>
          </cell>
          <cell r="J1098">
            <v>79.38</v>
          </cell>
        </row>
        <row r="1099">
          <cell r="D1099" t="str">
            <v>01-155-63480-000</v>
          </cell>
          <cell r="E1099" t="str">
            <v>IADAF-Maintenance Agreement-</v>
          </cell>
          <cell r="F1099" t="str">
            <v>Cost of Services</v>
          </cell>
          <cell r="G1099">
            <v>79.5</v>
          </cell>
          <cell r="J1099">
            <v>79.5</v>
          </cell>
        </row>
        <row r="1100">
          <cell r="D1100" t="str">
            <v>01-140-65020-000</v>
          </cell>
          <cell r="E1100" t="str">
            <v>JFK-73-Skids-</v>
          </cell>
          <cell r="F1100" t="str">
            <v>Cost of Services</v>
          </cell>
          <cell r="G1100">
            <v>80</v>
          </cell>
          <cell r="J1100">
            <v>80</v>
          </cell>
        </row>
        <row r="1101">
          <cell r="D1101" t="str">
            <v>01-155-54300-000</v>
          </cell>
          <cell r="E1101" t="str">
            <v>IADAF-Drug Testing-</v>
          </cell>
          <cell r="F1101" t="str">
            <v>Employee Costs</v>
          </cell>
          <cell r="G1101">
            <v>80</v>
          </cell>
          <cell r="J1101">
            <v>80</v>
          </cell>
        </row>
        <row r="1102">
          <cell r="D1102" t="str">
            <v>01-312-51300-000</v>
          </cell>
          <cell r="E1102" t="str">
            <v>LCK FUTA-</v>
          </cell>
          <cell r="F1102" t="str">
            <v>Salaries, Taxes &amp; Benefits</v>
          </cell>
          <cell r="G1102">
            <v>80.010000000000005</v>
          </cell>
          <cell r="J1102">
            <v>80.010000000000005</v>
          </cell>
        </row>
        <row r="1103">
          <cell r="D1103" t="str">
            <v>05-746-50300-000</v>
          </cell>
          <cell r="E1103" t="str">
            <v>MOB-Overtime</v>
          </cell>
          <cell r="F1103" t="str">
            <v>Salaries, Taxes &amp; Benefits</v>
          </cell>
          <cell r="G1103">
            <v>80.94</v>
          </cell>
          <cell r="J1103">
            <v>80.94</v>
          </cell>
        </row>
        <row r="1104">
          <cell r="D1104" t="str">
            <v>01-125-67220-000</v>
          </cell>
          <cell r="E1104" t="str">
            <v>JFK-76-Entertainment - 3rd Party-</v>
          </cell>
          <cell r="F1104" t="str">
            <v>Cost of Services</v>
          </cell>
          <cell r="G1104">
            <v>80.97</v>
          </cell>
          <cell r="J1104">
            <v>80.97</v>
          </cell>
        </row>
        <row r="1105">
          <cell r="D1105" t="str">
            <v>01-145-67310-000</v>
          </cell>
          <cell r="E1105" t="str">
            <v>JFK- 9-IT Supplies - Printers-</v>
          </cell>
          <cell r="F1105" t="str">
            <v>Cost of Services</v>
          </cell>
          <cell r="G1105">
            <v>80.989999999999995</v>
          </cell>
          <cell r="J1105">
            <v>80.989999999999995</v>
          </cell>
        </row>
        <row r="1106">
          <cell r="D1106" t="str">
            <v>05-757-67800-000</v>
          </cell>
          <cell r="E1106" t="str">
            <v>LAS/UPS-Other Operating Expense</v>
          </cell>
          <cell r="F1106" t="str">
            <v>Cost of Services</v>
          </cell>
          <cell r="G1106">
            <v>81.02</v>
          </cell>
          <cell r="J1106">
            <v>81.02</v>
          </cell>
        </row>
        <row r="1107">
          <cell r="D1107" t="str">
            <v>05-777-67020-000</v>
          </cell>
          <cell r="E1107" t="str">
            <v>TUL-Utility - Electricity</v>
          </cell>
          <cell r="F1107" t="str">
            <v>Cost of Services</v>
          </cell>
          <cell r="G1107">
            <v>82.35</v>
          </cell>
          <cell r="J1107">
            <v>82.35</v>
          </cell>
        </row>
        <row r="1108">
          <cell r="D1108" t="str">
            <v>01-140-67240-000</v>
          </cell>
          <cell r="E1108" t="str">
            <v>JFK-73-Entertainment - Employee-</v>
          </cell>
          <cell r="F1108" t="str">
            <v>Cost of Services</v>
          </cell>
          <cell r="G1108">
            <v>82.65</v>
          </cell>
          <cell r="J1108">
            <v>82.65</v>
          </cell>
        </row>
        <row r="1109">
          <cell r="D1109" t="str">
            <v>05-757-53800-000</v>
          </cell>
          <cell r="E1109" t="str">
            <v>LAS-Uniforms</v>
          </cell>
          <cell r="F1109" t="str">
            <v>Employee Costs</v>
          </cell>
          <cell r="G1109">
            <v>84</v>
          </cell>
          <cell r="J1109">
            <v>84</v>
          </cell>
        </row>
        <row r="1110">
          <cell r="D1110" t="str">
            <v>09-004-51300-000</v>
          </cell>
          <cell r="E1110" t="str">
            <v>FUTA</v>
          </cell>
          <cell r="F1110" t="str">
            <v>Salaries, Taxes &amp; Benefits</v>
          </cell>
          <cell r="G1110">
            <v>84</v>
          </cell>
          <cell r="J1110">
            <v>84</v>
          </cell>
        </row>
        <row r="1111">
          <cell r="D1111" t="str">
            <v>05-731-67280-000</v>
          </cell>
          <cell r="E1111" t="str">
            <v>ICT-Postage</v>
          </cell>
          <cell r="F1111" t="str">
            <v>Cost of Services</v>
          </cell>
          <cell r="G1111">
            <v>85.16</v>
          </cell>
          <cell r="J1111">
            <v>85.16</v>
          </cell>
        </row>
        <row r="1112">
          <cell r="D1112" t="str">
            <v>01-115-67140-000</v>
          </cell>
          <cell r="E1112" t="str">
            <v>JFK East-Marketing Expense-</v>
          </cell>
          <cell r="F1112" t="str">
            <v>Cost of Services</v>
          </cell>
          <cell r="G1112">
            <v>85.43</v>
          </cell>
          <cell r="J1112">
            <v>85.43</v>
          </cell>
        </row>
        <row r="1113">
          <cell r="D1113" t="str">
            <v>01-150-65000-000</v>
          </cell>
          <cell r="E1113" t="str">
            <v>IAD-6-Cleaning Supplies-</v>
          </cell>
          <cell r="F1113" t="str">
            <v>Cost of Services</v>
          </cell>
          <cell r="G1113">
            <v>85.93</v>
          </cell>
          <cell r="J1113">
            <v>85.93</v>
          </cell>
        </row>
        <row r="1114">
          <cell r="D1114" t="str">
            <v>03-002-64580-000</v>
          </cell>
          <cell r="E1114" t="str">
            <v>SG&amp;A-Other Contractor's Expense</v>
          </cell>
          <cell r="F1114" t="str">
            <v>Cost of Services</v>
          </cell>
          <cell r="G1114">
            <v>87.18</v>
          </cell>
          <cell r="J1114">
            <v>87.18</v>
          </cell>
        </row>
        <row r="1115">
          <cell r="D1115" t="str">
            <v>06-475-54300-000</v>
          </cell>
          <cell r="E1115" t="str">
            <v>MIA-TRUCKING-Drug Testing</v>
          </cell>
          <cell r="F1115" t="str">
            <v>Employee Costs</v>
          </cell>
          <cell r="G1115">
            <v>88</v>
          </cell>
          <cell r="J1115">
            <v>88</v>
          </cell>
        </row>
        <row r="1116">
          <cell r="D1116" t="str">
            <v>01-311-67090-000</v>
          </cell>
          <cell r="E1116" t="str">
            <v>Quito-Professional Fees - Legal-</v>
          </cell>
          <cell r="F1116" t="str">
            <v>Cost of Services</v>
          </cell>
          <cell r="G1116">
            <v>88.5</v>
          </cell>
          <cell r="J1116">
            <v>88.5</v>
          </cell>
        </row>
        <row r="1117">
          <cell r="D1117" t="str">
            <v>01-156-67190-000</v>
          </cell>
          <cell r="E1117" t="str">
            <v>IAD-UPS-Travel - Aifare-</v>
          </cell>
          <cell r="F1117" t="str">
            <v>Cost of Services</v>
          </cell>
          <cell r="G1117">
            <v>89.97</v>
          </cell>
          <cell r="J1117">
            <v>89.97</v>
          </cell>
        </row>
        <row r="1118">
          <cell r="D1118" t="str">
            <v>05-747-67360-000</v>
          </cell>
          <cell r="E1118" t="str">
            <v>MCI-156-Bank Charges</v>
          </cell>
          <cell r="F1118" t="str">
            <v>Cost of Services</v>
          </cell>
          <cell r="G1118">
            <v>90.29</v>
          </cell>
          <cell r="J1118">
            <v>90.29</v>
          </cell>
        </row>
        <row r="1119">
          <cell r="D1119" t="str">
            <v>05-777-53700-000</v>
          </cell>
          <cell r="E1119" t="str">
            <v>TUL-Safety</v>
          </cell>
          <cell r="F1119" t="str">
            <v>Employee Costs</v>
          </cell>
          <cell r="G1119">
            <v>91</v>
          </cell>
          <cell r="J1119">
            <v>91</v>
          </cell>
        </row>
        <row r="1120">
          <cell r="D1120" t="str">
            <v>05-760-63440-000</v>
          </cell>
          <cell r="E1120" t="str">
            <v>SLC-Repair &amp; Maintenance-Others</v>
          </cell>
          <cell r="F1120" t="str">
            <v>Cost of Services</v>
          </cell>
          <cell r="G1120">
            <v>91.46</v>
          </cell>
          <cell r="J1120">
            <v>91.46</v>
          </cell>
        </row>
        <row r="1121">
          <cell r="D1121" t="str">
            <v>06-460-67200-000</v>
          </cell>
          <cell r="E1121" t="str">
            <v>MIA-707-Travel - Meals &amp; Ent</v>
          </cell>
          <cell r="F1121" t="str">
            <v>Cost of Services</v>
          </cell>
          <cell r="G1121">
            <v>91.6</v>
          </cell>
          <cell r="J1121">
            <v>91.6</v>
          </cell>
        </row>
        <row r="1122">
          <cell r="D1122" t="str">
            <v>05-759-63475-000</v>
          </cell>
          <cell r="E1122" t="str">
            <v>MHR-Freight Expense</v>
          </cell>
          <cell r="F1122" t="str">
            <v>Cost of Services</v>
          </cell>
          <cell r="G1122">
            <v>91.79</v>
          </cell>
          <cell r="J1122">
            <v>91.79</v>
          </cell>
        </row>
        <row r="1123">
          <cell r="D1123" t="str">
            <v>06-460-63450-000</v>
          </cell>
          <cell r="E1123" t="str">
            <v>MIA-707-Auto Expenses</v>
          </cell>
          <cell r="F1123" t="str">
            <v>Cost of Services</v>
          </cell>
          <cell r="G1123">
            <v>91.9</v>
          </cell>
          <cell r="J1123">
            <v>91.9</v>
          </cell>
        </row>
        <row r="1124">
          <cell r="D1124" t="str">
            <v>01-190-67300-000</v>
          </cell>
          <cell r="E1124" t="str">
            <v>SEA-2345-IT Supplies - Computers-</v>
          </cell>
          <cell r="F1124" t="str">
            <v>Cost of Services</v>
          </cell>
          <cell r="G1124">
            <v>92.14</v>
          </cell>
          <cell r="J1124">
            <v>92.14</v>
          </cell>
        </row>
        <row r="1125">
          <cell r="D1125" t="str">
            <v>05-744-52300-000</v>
          </cell>
          <cell r="E1125" t="str">
            <v>MSP-7550-Commissions - Internal</v>
          </cell>
          <cell r="F1125" t="str">
            <v>Commissions</v>
          </cell>
          <cell r="G1125">
            <v>94.85</v>
          </cell>
          <cell r="J1125">
            <v>94.85</v>
          </cell>
        </row>
        <row r="1126">
          <cell r="D1126" t="str">
            <v>01-195-67010-000</v>
          </cell>
          <cell r="E1126" t="str">
            <v>SEA-2427-Utility - Gas-</v>
          </cell>
          <cell r="F1126" t="str">
            <v>Cost of Services</v>
          </cell>
          <cell r="G1126">
            <v>95.17</v>
          </cell>
          <cell r="J1126">
            <v>95.17</v>
          </cell>
        </row>
        <row r="1127">
          <cell r="D1127" t="str">
            <v>01-175-61800-000</v>
          </cell>
          <cell r="E1127" t="str">
            <v>DFW-Property Taxes-</v>
          </cell>
          <cell r="F1127" t="str">
            <v>Cost of Services</v>
          </cell>
          <cell r="G1127">
            <v>95.28</v>
          </cell>
          <cell r="J1127">
            <v>95.28</v>
          </cell>
        </row>
        <row r="1128">
          <cell r="D1128" t="str">
            <v>06-510-65040-000</v>
          </cell>
          <cell r="E1128" t="str">
            <v>AA-Office Supplies</v>
          </cell>
          <cell r="F1128" t="str">
            <v>Cost of Services</v>
          </cell>
          <cell r="G1128">
            <v>96.28</v>
          </cell>
          <cell r="J1128">
            <v>96.28</v>
          </cell>
        </row>
        <row r="1129">
          <cell r="D1129" t="str">
            <v>01-175-67210-000</v>
          </cell>
          <cell r="E1129" t="str">
            <v>DFW-Meals - 3rd Party-</v>
          </cell>
          <cell r="F1129" t="str">
            <v>Cost of Services</v>
          </cell>
          <cell r="G1129">
            <v>96.49</v>
          </cell>
          <cell r="J1129">
            <v>96.49</v>
          </cell>
        </row>
        <row r="1130">
          <cell r="D1130" t="str">
            <v>05-750-67800-000</v>
          </cell>
          <cell r="E1130" t="str">
            <v>PHX/DHL-Other Operating Expense</v>
          </cell>
          <cell r="F1130" t="str">
            <v>Cost of Services</v>
          </cell>
          <cell r="G1130">
            <v>96.69</v>
          </cell>
          <cell r="J1130">
            <v>96.69</v>
          </cell>
        </row>
        <row r="1131">
          <cell r="D1131" t="str">
            <v>01-167-63450-000</v>
          </cell>
          <cell r="E1131" t="str">
            <v>ORD-AF-Auto Expenses-</v>
          </cell>
          <cell r="F1131" t="str">
            <v>Cost of Services</v>
          </cell>
          <cell r="G1131">
            <v>96.85</v>
          </cell>
          <cell r="J1131">
            <v>96.85</v>
          </cell>
        </row>
        <row r="1132">
          <cell r="D1132" t="str">
            <v>01-125-65010-000</v>
          </cell>
          <cell r="E1132" t="str">
            <v>JFK-76-Stretch Wrap/Tape/Plastics-</v>
          </cell>
          <cell r="F1132" t="str">
            <v>Cost of Services</v>
          </cell>
          <cell r="G1132">
            <v>97.28</v>
          </cell>
          <cell r="J1132">
            <v>97.28</v>
          </cell>
        </row>
        <row r="1133">
          <cell r="D1133" t="str">
            <v>01-300-54200-000</v>
          </cell>
          <cell r="E1133" t="str">
            <v xml:space="preserve"> -SAN-Other Employee Expenses-</v>
          </cell>
          <cell r="F1133" t="str">
            <v>Employee Costs</v>
          </cell>
          <cell r="G1133">
            <v>98.17</v>
          </cell>
          <cell r="J1133">
            <v>98.17</v>
          </cell>
        </row>
        <row r="1134">
          <cell r="D1134" t="str">
            <v>01-166-54500-000</v>
          </cell>
          <cell r="E1134" t="str">
            <v>PHL-Finger Print Fees-</v>
          </cell>
          <cell r="F1134" t="str">
            <v>Employee Costs</v>
          </cell>
          <cell r="G1134">
            <v>99</v>
          </cell>
          <cell r="J1134">
            <v>99</v>
          </cell>
        </row>
        <row r="1135">
          <cell r="D1135" t="str">
            <v>01-125-64560-000</v>
          </cell>
          <cell r="E1135" t="str">
            <v>JFK-76-Water &amp; Lav contracts-</v>
          </cell>
          <cell r="F1135" t="str">
            <v>Cost of Services</v>
          </cell>
          <cell r="G1135">
            <v>100</v>
          </cell>
          <cell r="J1135">
            <v>100</v>
          </cell>
        </row>
        <row r="1136">
          <cell r="D1136" t="str">
            <v>01-140-67210-000</v>
          </cell>
          <cell r="E1136" t="str">
            <v>JFK-73-Meals - 3rd Party-</v>
          </cell>
          <cell r="F1136" t="str">
            <v>Cost of Services</v>
          </cell>
          <cell r="G1136">
            <v>100</v>
          </cell>
          <cell r="J1136">
            <v>100</v>
          </cell>
        </row>
        <row r="1137">
          <cell r="D1137" t="str">
            <v>05-777-63440-000</v>
          </cell>
          <cell r="E1137" t="str">
            <v>TUL-Repair &amp; Maintenance-Others</v>
          </cell>
          <cell r="F1137" t="str">
            <v>Cost of Services</v>
          </cell>
          <cell r="G1137">
            <v>100</v>
          </cell>
          <cell r="J1137">
            <v>100</v>
          </cell>
        </row>
        <row r="1138">
          <cell r="D1138" t="str">
            <v>05-704-53900-000</v>
          </cell>
          <cell r="E1138" t="str">
            <v>ATL-Recruitment</v>
          </cell>
          <cell r="F1138" t="str">
            <v>Employee Costs</v>
          </cell>
          <cell r="G1138">
            <v>100</v>
          </cell>
          <cell r="J1138">
            <v>100</v>
          </cell>
        </row>
        <row r="1139">
          <cell r="D1139" t="str">
            <v>05-775-53900-000</v>
          </cell>
          <cell r="E1139" t="str">
            <v>STL-Recruitment</v>
          </cell>
          <cell r="F1139" t="str">
            <v>Employee Costs</v>
          </cell>
          <cell r="G1139">
            <v>100</v>
          </cell>
          <cell r="J1139">
            <v>100</v>
          </cell>
        </row>
        <row r="1140">
          <cell r="D1140" t="str">
            <v>09-004-54300-000</v>
          </cell>
          <cell r="E1140" t="str">
            <v>Drug Testing</v>
          </cell>
          <cell r="F1140" t="str">
            <v>Employee Costs</v>
          </cell>
          <cell r="G1140">
            <v>100</v>
          </cell>
          <cell r="J1140">
            <v>100</v>
          </cell>
        </row>
        <row r="1141">
          <cell r="D1141" t="str">
            <v>05-777-50700-000</v>
          </cell>
          <cell r="E1141" t="str">
            <v>TUL-Temporary Services</v>
          </cell>
          <cell r="F1141" t="str">
            <v>Temp Services</v>
          </cell>
          <cell r="G1141">
            <v>100</v>
          </cell>
          <cell r="J1141">
            <v>100</v>
          </cell>
        </row>
        <row r="1142">
          <cell r="D1142" t="str">
            <v>05-000-53800-000</v>
          </cell>
          <cell r="E1142" t="str">
            <v>CORP-Uniforms -</v>
          </cell>
          <cell r="F1142" t="str">
            <v>Employee Costs</v>
          </cell>
          <cell r="G1142">
            <v>100.58</v>
          </cell>
          <cell r="J1142">
            <v>100.58</v>
          </cell>
        </row>
        <row r="1143">
          <cell r="D1143" t="str">
            <v>06-999-67350-000</v>
          </cell>
          <cell r="E1143" t="str">
            <v>SG&amp;A MIA-Office Expenses</v>
          </cell>
          <cell r="F1143" t="str">
            <v>Cost of Services</v>
          </cell>
          <cell r="G1143">
            <v>101.22</v>
          </cell>
          <cell r="J1143">
            <v>101.22</v>
          </cell>
        </row>
        <row r="1144">
          <cell r="D1144" t="str">
            <v>06-453-62000-000</v>
          </cell>
          <cell r="E1144" t="str">
            <v>MIA 707 (Atlas)-Custom Fines &amp; Penalties</v>
          </cell>
          <cell r="F1144" t="str">
            <v>Cost of Services</v>
          </cell>
          <cell r="G1144">
            <v>102.85</v>
          </cell>
          <cell r="J1144">
            <v>102.85</v>
          </cell>
        </row>
        <row r="1145">
          <cell r="D1145" t="str">
            <v>06-455-62000-000</v>
          </cell>
          <cell r="E1145" t="str">
            <v>MIA-706-Custom Fines &amp; Penalties</v>
          </cell>
          <cell r="F1145" t="str">
            <v>Cost of Services</v>
          </cell>
          <cell r="G1145">
            <v>102.85</v>
          </cell>
          <cell r="J1145">
            <v>102.85</v>
          </cell>
        </row>
        <row r="1146">
          <cell r="D1146" t="str">
            <v>03-240-67070-000</v>
          </cell>
          <cell r="E1146" t="str">
            <v>YUL-800-Telephone - Others</v>
          </cell>
          <cell r="F1146" t="str">
            <v>Cost of Services</v>
          </cell>
          <cell r="G1146">
            <v>103.09</v>
          </cell>
          <cell r="J1146">
            <v>103.09</v>
          </cell>
        </row>
        <row r="1147">
          <cell r="D1147" t="str">
            <v>05-739-53700-000</v>
          </cell>
          <cell r="E1147" t="str">
            <v>LFT-Safety</v>
          </cell>
          <cell r="F1147" t="str">
            <v>Employee Costs</v>
          </cell>
          <cell r="G1147">
            <v>103.25</v>
          </cell>
          <cell r="J1147">
            <v>103.25</v>
          </cell>
        </row>
        <row r="1148">
          <cell r="D1148" t="str">
            <v>05-723-67280-000</v>
          </cell>
          <cell r="E1148" t="str">
            <v>FAT-Postage</v>
          </cell>
          <cell r="F1148" t="str">
            <v>Cost of Services</v>
          </cell>
          <cell r="G1148">
            <v>106</v>
          </cell>
          <cell r="J1148">
            <v>106</v>
          </cell>
        </row>
        <row r="1149">
          <cell r="D1149" t="str">
            <v>05-739-63440-000</v>
          </cell>
          <cell r="E1149" t="str">
            <v>LFT-Repair &amp; Maintenance-Others</v>
          </cell>
          <cell r="F1149" t="str">
            <v>Cost of Services</v>
          </cell>
          <cell r="G1149">
            <v>106.2</v>
          </cell>
          <cell r="J1149">
            <v>106.2</v>
          </cell>
        </row>
        <row r="1150">
          <cell r="D1150" t="str">
            <v>06-455-63430-000</v>
          </cell>
          <cell r="E1150" t="str">
            <v>MIA-706-Repair &amp; Maintenance-Office Eq</v>
          </cell>
          <cell r="F1150" t="str">
            <v>Cost of Services</v>
          </cell>
          <cell r="G1150">
            <v>107</v>
          </cell>
          <cell r="J1150">
            <v>107</v>
          </cell>
        </row>
        <row r="1151">
          <cell r="D1151" t="str">
            <v>05-755-53000-000</v>
          </cell>
          <cell r="E1151" t="str">
            <v>RNO-401(k) Match</v>
          </cell>
          <cell r="F1151" t="str">
            <v>Cost of Services</v>
          </cell>
          <cell r="G1151">
            <v>107.63</v>
          </cell>
          <cell r="J1151">
            <v>107.63</v>
          </cell>
        </row>
        <row r="1152">
          <cell r="D1152" t="str">
            <v>01-150-64500-000</v>
          </cell>
          <cell r="E1152" t="str">
            <v>IAD-6-Snow Removal Contract-</v>
          </cell>
          <cell r="F1152" t="str">
            <v>Cost of Services</v>
          </cell>
          <cell r="G1152">
            <v>107.69</v>
          </cell>
          <cell r="J1152">
            <v>107.69</v>
          </cell>
        </row>
        <row r="1153">
          <cell r="D1153" t="str">
            <v>01-300-67220-000</v>
          </cell>
          <cell r="E1153" t="str">
            <v xml:space="preserve"> -SAN-Entertainment - 3rd Party-</v>
          </cell>
          <cell r="F1153" t="str">
            <v>Cost of Services</v>
          </cell>
          <cell r="G1153">
            <v>108.61</v>
          </cell>
          <cell r="J1153">
            <v>108.61</v>
          </cell>
        </row>
        <row r="1154">
          <cell r="D1154" t="str">
            <v>01-314-67210-000</v>
          </cell>
          <cell r="E1154" t="str">
            <v>IAH-PAX Meals - 3rd Party-</v>
          </cell>
          <cell r="F1154" t="str">
            <v>Cost of Services</v>
          </cell>
          <cell r="G1154">
            <v>108.9</v>
          </cell>
          <cell r="J1154">
            <v>108.9</v>
          </cell>
        </row>
        <row r="1155">
          <cell r="D1155" t="str">
            <v>06-480-63450-000</v>
          </cell>
          <cell r="E1155" t="str">
            <v>FLL-6-Auto Expenses</v>
          </cell>
          <cell r="F1155" t="str">
            <v>Cost of Services</v>
          </cell>
          <cell r="G1155">
            <v>109.16</v>
          </cell>
          <cell r="J1155">
            <v>109.16</v>
          </cell>
        </row>
        <row r="1156">
          <cell r="D1156" t="str">
            <v>01-135-67240-000</v>
          </cell>
          <cell r="E1156" t="str">
            <v>JFK-66-Entertainment - Employee-</v>
          </cell>
          <cell r="F1156" t="str">
            <v>Cost of Services</v>
          </cell>
          <cell r="G1156">
            <v>109.24</v>
          </cell>
          <cell r="J1156">
            <v>109.24</v>
          </cell>
        </row>
        <row r="1157">
          <cell r="D1157" t="str">
            <v>05-745-67800-000</v>
          </cell>
          <cell r="E1157" t="str">
            <v>MSY/UPS-Other Operating Expense</v>
          </cell>
          <cell r="F1157" t="str">
            <v>Cost of Services</v>
          </cell>
          <cell r="G1157">
            <v>109.55</v>
          </cell>
          <cell r="J1157">
            <v>109.55</v>
          </cell>
        </row>
        <row r="1158">
          <cell r="D1158" t="str">
            <v>06-999-67270-000</v>
          </cell>
          <cell r="E1158" t="str">
            <v>SG&amp;A MIA-Subscription - Op</v>
          </cell>
          <cell r="F1158" t="str">
            <v>Cost of Services</v>
          </cell>
          <cell r="G1158">
            <v>110</v>
          </cell>
          <cell r="J1158">
            <v>110</v>
          </cell>
        </row>
        <row r="1159">
          <cell r="D1159" t="str">
            <v>05-773-67280-000</v>
          </cell>
          <cell r="E1159" t="str">
            <v>SFO-Postage</v>
          </cell>
          <cell r="F1159" t="str">
            <v>Cost of Services</v>
          </cell>
          <cell r="G1159">
            <v>111</v>
          </cell>
          <cell r="J1159">
            <v>111</v>
          </cell>
        </row>
        <row r="1160">
          <cell r="D1160" t="str">
            <v>05-739-67190-000</v>
          </cell>
          <cell r="E1160" t="str">
            <v>LFT-Travel - Airfare</v>
          </cell>
          <cell r="F1160" t="str">
            <v>Cost of Services</v>
          </cell>
          <cell r="G1160">
            <v>111.36</v>
          </cell>
          <cell r="J1160">
            <v>111.36</v>
          </cell>
        </row>
        <row r="1161">
          <cell r="D1161" t="str">
            <v>01-167-67280-000</v>
          </cell>
          <cell r="E1161" t="str">
            <v>ORD-AF-Postage-</v>
          </cell>
          <cell r="F1161" t="str">
            <v>Cost of Services</v>
          </cell>
          <cell r="G1161">
            <v>111.98</v>
          </cell>
          <cell r="J1161">
            <v>111.98</v>
          </cell>
        </row>
        <row r="1162">
          <cell r="D1162" t="str">
            <v>05-726-53000-000</v>
          </cell>
          <cell r="E1162" t="str">
            <v>GFK-401(k) Match</v>
          </cell>
          <cell r="F1162" t="str">
            <v>Cost of Services</v>
          </cell>
          <cell r="G1162">
            <v>112.34</v>
          </cell>
          <cell r="J1162">
            <v>112.34</v>
          </cell>
        </row>
        <row r="1163">
          <cell r="D1163" t="str">
            <v>05-724-53800-000</v>
          </cell>
          <cell r="E1163" t="str">
            <v>HRL-Uniforms</v>
          </cell>
          <cell r="F1163" t="str">
            <v>Employee Costs</v>
          </cell>
          <cell r="G1163">
            <v>113.55</v>
          </cell>
          <cell r="J1163">
            <v>113.55</v>
          </cell>
        </row>
        <row r="1164">
          <cell r="D1164" t="str">
            <v>01-151-63450-000</v>
          </cell>
          <cell r="E1164" t="str">
            <v>IAD-6-EK Auto Expenses-</v>
          </cell>
          <cell r="F1164" t="str">
            <v>Cost of Services</v>
          </cell>
          <cell r="G1164">
            <v>113.83</v>
          </cell>
          <cell r="J1164">
            <v>113.83</v>
          </cell>
        </row>
        <row r="1165">
          <cell r="D1165" t="str">
            <v>05-730-63440-000</v>
          </cell>
          <cell r="E1165" t="str">
            <v>IAH-B19175-Repair &amp; Maintenance-Others</v>
          </cell>
          <cell r="F1165" t="str">
            <v>Cost of Services</v>
          </cell>
          <cell r="G1165">
            <v>114.05</v>
          </cell>
          <cell r="J1165">
            <v>114.05</v>
          </cell>
        </row>
        <row r="1166">
          <cell r="D1166" t="str">
            <v>01-001-20324-000</v>
          </cell>
          <cell r="E1166" t="str">
            <v>Transparent Healthcare</v>
          </cell>
          <cell r="F1166" t="str">
            <v>Accrued Expenses</v>
          </cell>
          <cell r="G1166">
            <v>115.93</v>
          </cell>
          <cell r="J1166">
            <v>115.93</v>
          </cell>
        </row>
        <row r="1167">
          <cell r="D1167" t="str">
            <v>05-746-67280-000</v>
          </cell>
          <cell r="E1167" t="str">
            <v>MOB-Postage</v>
          </cell>
          <cell r="F1167" t="str">
            <v>Cost of Services</v>
          </cell>
          <cell r="G1167">
            <v>116.11</v>
          </cell>
          <cell r="J1167">
            <v>116.11</v>
          </cell>
        </row>
        <row r="1168">
          <cell r="D1168" t="str">
            <v>05-725-67280-000</v>
          </cell>
          <cell r="E1168" t="str">
            <v>HSV-Postage</v>
          </cell>
          <cell r="F1168" t="str">
            <v>Cost of Services</v>
          </cell>
          <cell r="G1168">
            <v>116.33</v>
          </cell>
          <cell r="J1168">
            <v>116.33</v>
          </cell>
        </row>
        <row r="1169">
          <cell r="D1169" t="str">
            <v>01-190-54500-000</v>
          </cell>
          <cell r="E1169" t="str">
            <v>SEA-2345-Finger Print Fees-</v>
          </cell>
          <cell r="F1169" t="str">
            <v>Employee Costs</v>
          </cell>
          <cell r="G1169">
            <v>116.75</v>
          </cell>
          <cell r="J1169">
            <v>116.75</v>
          </cell>
        </row>
        <row r="1170">
          <cell r="D1170" t="str">
            <v>01-190-67200-000</v>
          </cell>
          <cell r="E1170" t="str">
            <v>SEA-2345-Travel - Meals &amp; Ent-</v>
          </cell>
          <cell r="F1170" t="str">
            <v>Cost of Services</v>
          </cell>
          <cell r="G1170">
            <v>117.84</v>
          </cell>
          <cell r="J1170">
            <v>117.84</v>
          </cell>
        </row>
        <row r="1171">
          <cell r="D1171" t="str">
            <v>01-167-68000-000</v>
          </cell>
          <cell r="E1171" t="str">
            <v>ORD-AF-Misc. Operating Expenses-</v>
          </cell>
          <cell r="F1171" t="str">
            <v>Cost of Services</v>
          </cell>
          <cell r="G1171">
            <v>118.99</v>
          </cell>
          <cell r="J1171">
            <v>118.99</v>
          </cell>
        </row>
        <row r="1172">
          <cell r="D1172" t="str">
            <v>01-178-68000-000</v>
          </cell>
          <cell r="E1172" t="str">
            <v>OKC-UPS-Misc. Operating Expenses-</v>
          </cell>
          <cell r="F1172" t="str">
            <v>Cost of Services</v>
          </cell>
          <cell r="G1172">
            <v>118.99</v>
          </cell>
          <cell r="J1172">
            <v>118.99</v>
          </cell>
        </row>
        <row r="1173">
          <cell r="D1173" t="str">
            <v>05-731-53800-000</v>
          </cell>
          <cell r="E1173" t="str">
            <v>ICT-Uniforms</v>
          </cell>
          <cell r="F1173" t="str">
            <v>Employee Costs</v>
          </cell>
          <cell r="G1173">
            <v>119.71</v>
          </cell>
          <cell r="J1173">
            <v>119.71</v>
          </cell>
        </row>
        <row r="1174">
          <cell r="D1174" t="str">
            <v>01-120-67240-000</v>
          </cell>
          <cell r="E1174" t="str">
            <v>JFK-151-Entertainment - Employee-</v>
          </cell>
          <cell r="F1174" t="str">
            <v>Cost of Services</v>
          </cell>
          <cell r="G1174">
            <v>120</v>
          </cell>
          <cell r="J1174">
            <v>120</v>
          </cell>
        </row>
        <row r="1175">
          <cell r="D1175" t="str">
            <v>01-165-54200-000</v>
          </cell>
          <cell r="E1175" t="str">
            <v>EWRSAS- -Other Employee Expenses-</v>
          </cell>
          <cell r="F1175" t="str">
            <v>Employee Costs</v>
          </cell>
          <cell r="G1175">
            <v>120</v>
          </cell>
          <cell r="J1175">
            <v>120</v>
          </cell>
        </row>
        <row r="1176">
          <cell r="D1176" t="str">
            <v>06-480-67210-000</v>
          </cell>
          <cell r="E1176" t="str">
            <v>FLL-6-Meals - 3rd Party</v>
          </cell>
          <cell r="F1176" t="str">
            <v>Cost of Services</v>
          </cell>
          <cell r="G1176">
            <v>121.15</v>
          </cell>
          <cell r="J1176">
            <v>121.15</v>
          </cell>
        </row>
        <row r="1177">
          <cell r="D1177" t="str">
            <v>05-740-53000-000</v>
          </cell>
          <cell r="E1177" t="str">
            <v>LIT-401(k) Match</v>
          </cell>
          <cell r="F1177" t="str">
            <v>Cost of Services</v>
          </cell>
          <cell r="G1177">
            <v>121.18</v>
          </cell>
          <cell r="J1177">
            <v>121.18</v>
          </cell>
        </row>
        <row r="1178">
          <cell r="D1178" t="str">
            <v>03-230-63410-000</v>
          </cell>
          <cell r="E1178" t="str">
            <v>YYZ-2-Repair &amp; Maint - ETV</v>
          </cell>
          <cell r="F1178" t="str">
            <v>Cost of Services</v>
          </cell>
          <cell r="G1178">
            <v>122.19</v>
          </cell>
          <cell r="J1178">
            <v>122.19</v>
          </cell>
        </row>
        <row r="1179">
          <cell r="D1179" t="str">
            <v>01-168-67350-000</v>
          </cell>
          <cell r="E1179" t="str">
            <v>2015 New Sales-Office Expenses-</v>
          </cell>
          <cell r="F1179" t="str">
            <v>Cost of Services</v>
          </cell>
          <cell r="G1179">
            <v>122.27</v>
          </cell>
          <cell r="J1179">
            <v>122.27</v>
          </cell>
        </row>
        <row r="1180">
          <cell r="D1180" t="str">
            <v>06-480-54100-000</v>
          </cell>
          <cell r="E1180" t="str">
            <v>FLL-6-Employee Appreciation Expenses</v>
          </cell>
          <cell r="F1180" t="str">
            <v>Employee Costs</v>
          </cell>
          <cell r="G1180">
            <v>122.85</v>
          </cell>
          <cell r="J1180">
            <v>122.85</v>
          </cell>
        </row>
        <row r="1181">
          <cell r="D1181" t="str">
            <v>05-759-53700-000</v>
          </cell>
          <cell r="E1181" t="str">
            <v>MHR-Safety</v>
          </cell>
          <cell r="F1181" t="str">
            <v>Employee Costs</v>
          </cell>
          <cell r="G1181">
            <v>123.73</v>
          </cell>
          <cell r="J1181">
            <v>123.73</v>
          </cell>
        </row>
        <row r="1182">
          <cell r="D1182" t="str">
            <v>06-465-65010-000</v>
          </cell>
          <cell r="E1182" t="str">
            <v>MIA-716-Stretch Wrap/Tape/Plastics</v>
          </cell>
          <cell r="F1182" t="str">
            <v>Cost of Services</v>
          </cell>
          <cell r="G1182">
            <v>125</v>
          </cell>
          <cell r="J1182">
            <v>125</v>
          </cell>
        </row>
        <row r="1183">
          <cell r="D1183" t="str">
            <v>01-165-53900-000</v>
          </cell>
          <cell r="E1183" t="str">
            <v>EWRSAS - -Recruitment-</v>
          </cell>
          <cell r="F1183" t="str">
            <v>Employee Costs</v>
          </cell>
          <cell r="G1183">
            <v>125</v>
          </cell>
          <cell r="J1183">
            <v>125</v>
          </cell>
        </row>
        <row r="1184">
          <cell r="D1184" t="str">
            <v>05-744-53900-000</v>
          </cell>
          <cell r="E1184" t="str">
            <v>MSP-7550-Recruitment</v>
          </cell>
          <cell r="F1184" t="str">
            <v>Employee Costs</v>
          </cell>
          <cell r="G1184">
            <v>125</v>
          </cell>
          <cell r="J1184">
            <v>125</v>
          </cell>
        </row>
        <row r="1185">
          <cell r="D1185" t="str">
            <v>06-480-54300-000</v>
          </cell>
          <cell r="E1185" t="str">
            <v>FLL-6-Drug Testing</v>
          </cell>
          <cell r="F1185" t="str">
            <v>Employee Costs</v>
          </cell>
          <cell r="G1185">
            <v>125</v>
          </cell>
          <cell r="J1185">
            <v>125</v>
          </cell>
        </row>
        <row r="1186">
          <cell r="D1186" t="str">
            <v>05-707-53700-000</v>
          </cell>
          <cell r="E1186" t="str">
            <v>BWI-Safety</v>
          </cell>
          <cell r="F1186" t="str">
            <v>Employee Costs</v>
          </cell>
          <cell r="G1186">
            <v>125.78</v>
          </cell>
          <cell r="J1186">
            <v>125.78</v>
          </cell>
        </row>
        <row r="1187">
          <cell r="D1187" t="str">
            <v>05-725-63420-000</v>
          </cell>
          <cell r="E1187" t="str">
            <v>HSV-Repair &amp; Maintenance - Build</v>
          </cell>
          <cell r="F1187" t="str">
            <v>Cost of Services</v>
          </cell>
          <cell r="G1187">
            <v>127.09</v>
          </cell>
          <cell r="J1187">
            <v>127.09</v>
          </cell>
        </row>
        <row r="1188">
          <cell r="D1188" t="str">
            <v>06-475-62000-000</v>
          </cell>
          <cell r="E1188" t="str">
            <v>MIA-TRUCKING-Custom Fines &amp; Penalties</v>
          </cell>
          <cell r="F1188" t="str">
            <v>Cost of Services</v>
          </cell>
          <cell r="G1188">
            <v>129</v>
          </cell>
          <cell r="J1188">
            <v>129</v>
          </cell>
        </row>
        <row r="1189">
          <cell r="D1189" t="str">
            <v>05-724-50300-000</v>
          </cell>
          <cell r="E1189" t="str">
            <v>HRL-Overtime</v>
          </cell>
          <cell r="F1189" t="str">
            <v>Salaries, Taxes &amp; Benefits</v>
          </cell>
          <cell r="G1189">
            <v>129.12</v>
          </cell>
          <cell r="J1189">
            <v>129.12</v>
          </cell>
        </row>
        <row r="1190">
          <cell r="D1190" t="str">
            <v>06-475-51300-000</v>
          </cell>
          <cell r="E1190" t="str">
            <v>MIA-TRUCKING-FUTA</v>
          </cell>
          <cell r="F1190" t="str">
            <v>Salaries, Taxes &amp; Benefits</v>
          </cell>
          <cell r="G1190">
            <v>129.26</v>
          </cell>
          <cell r="J1190">
            <v>129.26</v>
          </cell>
        </row>
        <row r="1191">
          <cell r="D1191" t="str">
            <v>05-773-63440-000</v>
          </cell>
          <cell r="E1191" t="str">
            <v>SFO-Repair &amp; Maintenance-Others</v>
          </cell>
          <cell r="F1191" t="str">
            <v>Cost of Services</v>
          </cell>
          <cell r="G1191">
            <v>130.44999999999999</v>
          </cell>
          <cell r="J1191">
            <v>130.44999999999999</v>
          </cell>
        </row>
        <row r="1192">
          <cell r="D1192" t="str">
            <v>01-190-67060-000</v>
          </cell>
          <cell r="E1192" t="str">
            <v>SEA-2345-Telephone - Cellular-</v>
          </cell>
          <cell r="F1192" t="str">
            <v>Cost of Services</v>
          </cell>
          <cell r="G1192">
            <v>130.54</v>
          </cell>
          <cell r="J1192">
            <v>130.54</v>
          </cell>
        </row>
        <row r="1193">
          <cell r="D1193" t="str">
            <v>01-195-54100-000</v>
          </cell>
          <cell r="E1193" t="str">
            <v>SEA-2427-Employee Appreciation Expenses-</v>
          </cell>
          <cell r="F1193" t="str">
            <v>Employee Costs</v>
          </cell>
          <cell r="G1193">
            <v>130.87</v>
          </cell>
          <cell r="J1193">
            <v>130.87</v>
          </cell>
        </row>
        <row r="1194">
          <cell r="D1194" t="str">
            <v>05-710-67360-000</v>
          </cell>
          <cell r="E1194" t="str">
            <v>DFW-B1639-Bank Charges</v>
          </cell>
          <cell r="F1194" t="str">
            <v>Cost of Services</v>
          </cell>
          <cell r="G1194">
            <v>131.32</v>
          </cell>
          <cell r="J1194">
            <v>131.32</v>
          </cell>
        </row>
        <row r="1195">
          <cell r="D1195" t="str">
            <v>01-166-61900-000</v>
          </cell>
          <cell r="E1195" t="str">
            <v>PHL-Licenses &amp; Permits-</v>
          </cell>
          <cell r="F1195" t="str">
            <v>Cost of Services</v>
          </cell>
          <cell r="G1195">
            <v>132</v>
          </cell>
          <cell r="J1195">
            <v>132</v>
          </cell>
        </row>
        <row r="1196">
          <cell r="D1196" t="str">
            <v>05-759-63400-000</v>
          </cell>
          <cell r="E1196" t="str">
            <v>MHR-Repair &amp; Maintenance-Equip</v>
          </cell>
          <cell r="F1196" t="str">
            <v>Cost of Services</v>
          </cell>
          <cell r="G1196">
            <v>133.80000000000001</v>
          </cell>
          <cell r="J1196">
            <v>133.80000000000001</v>
          </cell>
        </row>
        <row r="1197">
          <cell r="D1197" t="str">
            <v>01-167-65030-000</v>
          </cell>
          <cell r="E1197" t="str">
            <v>ORD-AF-Other Operating Supplies-</v>
          </cell>
          <cell r="F1197" t="str">
            <v>Cost of Services</v>
          </cell>
          <cell r="G1197">
            <v>135.74</v>
          </cell>
          <cell r="J1197">
            <v>135.74</v>
          </cell>
        </row>
        <row r="1198">
          <cell r="D1198" t="str">
            <v>06-475-54000-000</v>
          </cell>
          <cell r="E1198" t="str">
            <v>MIA-TRUCKING-Training</v>
          </cell>
          <cell r="F1198" t="str">
            <v>Employee Costs</v>
          </cell>
          <cell r="G1198">
            <v>136</v>
          </cell>
          <cell r="J1198">
            <v>136</v>
          </cell>
        </row>
        <row r="1199">
          <cell r="D1199" t="str">
            <v>05-704-67280-000</v>
          </cell>
          <cell r="E1199" t="str">
            <v>ATL-Postage</v>
          </cell>
          <cell r="F1199" t="str">
            <v>Cost of Services</v>
          </cell>
          <cell r="G1199">
            <v>136.44999999999999</v>
          </cell>
          <cell r="J1199">
            <v>136.44999999999999</v>
          </cell>
        </row>
        <row r="1200">
          <cell r="D1200" t="str">
            <v>01-312-67280-000</v>
          </cell>
          <cell r="E1200" t="str">
            <v>LCK Postage-</v>
          </cell>
          <cell r="F1200" t="str">
            <v>Cost of Services</v>
          </cell>
          <cell r="G1200">
            <v>136.59</v>
          </cell>
          <cell r="J1200">
            <v>136.59</v>
          </cell>
        </row>
        <row r="1201">
          <cell r="D1201" t="str">
            <v>06-500-67210-000</v>
          </cell>
          <cell r="E1201" t="str">
            <v>B702-Meals - 3rd Party</v>
          </cell>
          <cell r="F1201" t="str">
            <v>Cost of Services</v>
          </cell>
          <cell r="G1201">
            <v>136.65</v>
          </cell>
          <cell r="J1201">
            <v>136.65</v>
          </cell>
        </row>
        <row r="1202">
          <cell r="D1202" t="str">
            <v>05-730-61900-000</v>
          </cell>
          <cell r="E1202" t="str">
            <v>IAH-B19175-Licenses &amp; Permits</v>
          </cell>
          <cell r="F1202" t="str">
            <v>Cost of Services</v>
          </cell>
          <cell r="G1202">
            <v>137</v>
          </cell>
          <cell r="J1202">
            <v>137</v>
          </cell>
        </row>
        <row r="1203">
          <cell r="D1203" t="str">
            <v>05-724-63420-000</v>
          </cell>
          <cell r="E1203" t="str">
            <v>HRL-Repair &amp; Maintenance - Build</v>
          </cell>
          <cell r="F1203" t="str">
            <v>Cost of Services</v>
          </cell>
          <cell r="G1203">
            <v>138.44999999999999</v>
          </cell>
          <cell r="J1203">
            <v>138.44999999999999</v>
          </cell>
        </row>
        <row r="1204">
          <cell r="D1204" t="str">
            <v>05-775-67280-000</v>
          </cell>
          <cell r="E1204" t="str">
            <v>STL-Postage</v>
          </cell>
          <cell r="F1204" t="str">
            <v>Cost of Services</v>
          </cell>
          <cell r="G1204">
            <v>138.68</v>
          </cell>
          <cell r="J1204">
            <v>138.68</v>
          </cell>
        </row>
        <row r="1205">
          <cell r="D1205" t="str">
            <v>01-165-63410-000</v>
          </cell>
          <cell r="E1205" t="str">
            <v>EWRSAS - -Repair &amp; Maintenance-ETV-</v>
          </cell>
          <cell r="F1205" t="str">
            <v>Cost of Services</v>
          </cell>
          <cell r="G1205">
            <v>139.15</v>
          </cell>
          <cell r="J1205">
            <v>139.15</v>
          </cell>
        </row>
        <row r="1206">
          <cell r="D1206" t="str">
            <v>06-510-54500-000</v>
          </cell>
          <cell r="E1206" t="str">
            <v>AA-Finger Print Fees</v>
          </cell>
          <cell r="F1206" t="str">
            <v>Employee Costs</v>
          </cell>
          <cell r="G1206">
            <v>140</v>
          </cell>
          <cell r="J1206">
            <v>140</v>
          </cell>
        </row>
        <row r="1207">
          <cell r="D1207" t="str">
            <v>01-167-67240-000</v>
          </cell>
          <cell r="E1207" t="str">
            <v>ORD-AF-Entertainment - Employee-</v>
          </cell>
          <cell r="F1207" t="str">
            <v>Cost of Services</v>
          </cell>
          <cell r="G1207">
            <v>140.29</v>
          </cell>
          <cell r="J1207">
            <v>140.29</v>
          </cell>
        </row>
        <row r="1208">
          <cell r="D1208" t="str">
            <v>05-723-61720-000</v>
          </cell>
          <cell r="E1208" t="str">
            <v>FAT-Sales &amp; Use Taxes</v>
          </cell>
          <cell r="F1208" t="str">
            <v>Cost of Services</v>
          </cell>
          <cell r="G1208">
            <v>140.6</v>
          </cell>
          <cell r="J1208">
            <v>140.6</v>
          </cell>
        </row>
        <row r="1209">
          <cell r="D1209" t="str">
            <v>05-769-54200-000</v>
          </cell>
          <cell r="E1209" t="str">
            <v>SHV-Other Employee Expenses</v>
          </cell>
          <cell r="F1209" t="str">
            <v>Employee Costs</v>
          </cell>
          <cell r="G1209">
            <v>141.24</v>
          </cell>
          <cell r="J1209">
            <v>141.24</v>
          </cell>
        </row>
        <row r="1210">
          <cell r="D1210" t="str">
            <v>06-460-67310-000</v>
          </cell>
          <cell r="E1210" t="str">
            <v>MIA-707-IT Supplies - Printers</v>
          </cell>
          <cell r="F1210" t="str">
            <v>Cost of Services</v>
          </cell>
          <cell r="G1210">
            <v>143.93</v>
          </cell>
          <cell r="J1210">
            <v>143.93</v>
          </cell>
        </row>
        <row r="1211">
          <cell r="D1211" t="str">
            <v>01-151-53800-000</v>
          </cell>
          <cell r="E1211" t="str">
            <v>IAD-6-EK Uniforms-</v>
          </cell>
          <cell r="F1211" t="str">
            <v>Employee Costs</v>
          </cell>
          <cell r="G1211">
            <v>144.13</v>
          </cell>
          <cell r="J1211">
            <v>144.13</v>
          </cell>
        </row>
        <row r="1212">
          <cell r="D1212" t="str">
            <v>05-706-67280-000</v>
          </cell>
          <cell r="E1212" t="str">
            <v>AUS-Postage</v>
          </cell>
          <cell r="F1212" t="str">
            <v>Cost of Services</v>
          </cell>
          <cell r="G1212">
            <v>144.76</v>
          </cell>
          <cell r="J1212">
            <v>144.76</v>
          </cell>
        </row>
        <row r="1213">
          <cell r="D1213" t="str">
            <v>06-453-64507-000</v>
          </cell>
          <cell r="E1213" t="str">
            <v>MIA 707 (Atlas)-Interline Expenses</v>
          </cell>
          <cell r="F1213" t="str">
            <v>Cost of Services</v>
          </cell>
          <cell r="G1213">
            <v>145</v>
          </cell>
          <cell r="J1213">
            <v>145</v>
          </cell>
        </row>
        <row r="1214">
          <cell r="D1214" t="str">
            <v>01-314-68000-000</v>
          </cell>
          <cell r="E1214" t="str">
            <v>IAH-PAX Misc. Operating Expenses-</v>
          </cell>
          <cell r="F1214" t="str">
            <v>Cost of Services</v>
          </cell>
          <cell r="G1214">
            <v>146.13999999999999</v>
          </cell>
          <cell r="J1214">
            <v>146.13999999999999</v>
          </cell>
        </row>
        <row r="1215">
          <cell r="D1215" t="str">
            <v>01-155-64530-000</v>
          </cell>
          <cell r="E1215" t="str">
            <v>IADAF-Cleaning Janitorial Contract-</v>
          </cell>
          <cell r="F1215" t="str">
            <v>Cost of Services</v>
          </cell>
          <cell r="G1215">
            <v>146.59</v>
          </cell>
          <cell r="J1215">
            <v>146.59</v>
          </cell>
        </row>
        <row r="1216">
          <cell r="D1216" t="str">
            <v>01-210-67320-000</v>
          </cell>
          <cell r="E1216" t="str">
            <v>SAT-IT Supplies - Toner-</v>
          </cell>
          <cell r="F1216" t="str">
            <v>Cost of Services</v>
          </cell>
          <cell r="G1216">
            <v>146.97</v>
          </cell>
          <cell r="J1216">
            <v>146.97</v>
          </cell>
        </row>
        <row r="1217">
          <cell r="D1217" t="str">
            <v>05-772-67260-000</v>
          </cell>
          <cell r="E1217" t="str">
            <v>SEA-Membership Dues/Subscription</v>
          </cell>
          <cell r="F1217" t="str">
            <v>Cost of Services</v>
          </cell>
          <cell r="G1217">
            <v>147.5</v>
          </cell>
          <cell r="J1217">
            <v>147.5</v>
          </cell>
        </row>
        <row r="1218">
          <cell r="D1218" t="str">
            <v>05-745-67280-000</v>
          </cell>
          <cell r="E1218" t="str">
            <v>MSY-Postage</v>
          </cell>
          <cell r="F1218" t="str">
            <v>Cost of Services</v>
          </cell>
          <cell r="G1218">
            <v>147.72999999999999</v>
          </cell>
          <cell r="J1218">
            <v>147.72999999999999</v>
          </cell>
        </row>
        <row r="1219">
          <cell r="D1219" t="str">
            <v>05-765-67800-000</v>
          </cell>
          <cell r="E1219" t="str">
            <v>SAN/DHL-Other Operating Expense</v>
          </cell>
          <cell r="F1219" t="str">
            <v>Cost of Services</v>
          </cell>
          <cell r="G1219">
            <v>149.01</v>
          </cell>
          <cell r="J1219">
            <v>149.01</v>
          </cell>
        </row>
        <row r="1220">
          <cell r="D1220" t="str">
            <v>05-739-67290-000</v>
          </cell>
          <cell r="E1220" t="str">
            <v>LFT-Office Supplies</v>
          </cell>
          <cell r="F1220" t="str">
            <v>Cost of Services</v>
          </cell>
          <cell r="G1220">
            <v>149.13999999999999</v>
          </cell>
          <cell r="J1220">
            <v>149.13999999999999</v>
          </cell>
        </row>
        <row r="1221">
          <cell r="D1221" t="str">
            <v>01-167-67350-000</v>
          </cell>
          <cell r="E1221" t="str">
            <v>ORD-AF-Office Expenses-</v>
          </cell>
          <cell r="F1221" t="str">
            <v>Cost of Services</v>
          </cell>
          <cell r="G1221">
            <v>149.85</v>
          </cell>
          <cell r="J1221">
            <v>149.85</v>
          </cell>
        </row>
        <row r="1222">
          <cell r="D1222" t="str">
            <v>01-167-67260-000</v>
          </cell>
          <cell r="E1222" t="str">
            <v>ORD-AF-Membership Dues-</v>
          </cell>
          <cell r="F1222" t="str">
            <v>Cost of Services</v>
          </cell>
          <cell r="G1222">
            <v>150</v>
          </cell>
          <cell r="J1222">
            <v>150</v>
          </cell>
        </row>
        <row r="1223">
          <cell r="D1223" t="str">
            <v>05-770-54200-000</v>
          </cell>
          <cell r="E1223" t="str">
            <v>SGF-Other Employee Expenses</v>
          </cell>
          <cell r="F1223" t="str">
            <v>Employee Costs</v>
          </cell>
          <cell r="G1223">
            <v>150</v>
          </cell>
          <cell r="J1223">
            <v>150</v>
          </cell>
        </row>
        <row r="1224">
          <cell r="D1224" t="str">
            <v>06-999-54300-000</v>
          </cell>
          <cell r="E1224" t="str">
            <v>SG&amp;A MIA-Drug Testing</v>
          </cell>
          <cell r="F1224" t="str">
            <v>Employee Costs</v>
          </cell>
          <cell r="G1224">
            <v>150</v>
          </cell>
          <cell r="J1224">
            <v>150</v>
          </cell>
        </row>
        <row r="1225">
          <cell r="D1225" t="str">
            <v>03-002-67260-000</v>
          </cell>
          <cell r="E1225" t="str">
            <v>SG&amp;A-Membership Dues</v>
          </cell>
          <cell r="F1225" t="str">
            <v>Cost of Services</v>
          </cell>
          <cell r="G1225">
            <v>150.38999999999999</v>
          </cell>
          <cell r="J1225">
            <v>150.38999999999999</v>
          </cell>
        </row>
        <row r="1226">
          <cell r="D1226" t="str">
            <v>06-480-62000-000</v>
          </cell>
          <cell r="E1226" t="str">
            <v>FLL-6-Custom Fines &amp; Penalties</v>
          </cell>
          <cell r="F1226" t="str">
            <v>Cost of Services</v>
          </cell>
          <cell r="G1226">
            <v>151.72999999999999</v>
          </cell>
          <cell r="J1226">
            <v>151.72999999999999</v>
          </cell>
        </row>
        <row r="1227">
          <cell r="D1227" t="str">
            <v>01-155-63460-000</v>
          </cell>
          <cell r="E1227" t="str">
            <v>IADAF-Propane-</v>
          </cell>
          <cell r="F1227" t="str">
            <v>Cost of Services</v>
          </cell>
          <cell r="G1227">
            <v>152.66</v>
          </cell>
          <cell r="J1227">
            <v>152.66</v>
          </cell>
        </row>
        <row r="1228">
          <cell r="D1228" t="str">
            <v>05-730-52300-000</v>
          </cell>
          <cell r="E1228" t="str">
            <v>IAH-B19175-Commissions - Internal</v>
          </cell>
          <cell r="F1228" t="str">
            <v>Commissions</v>
          </cell>
          <cell r="G1228">
            <v>152.94999999999999</v>
          </cell>
          <cell r="J1228">
            <v>152.94999999999999</v>
          </cell>
        </row>
        <row r="1229">
          <cell r="D1229" t="str">
            <v>05-742-52000-000</v>
          </cell>
          <cell r="E1229" t="str">
            <v>MEM-Health Insurance</v>
          </cell>
          <cell r="F1229" t="str">
            <v>Salaries, Taxes &amp; Benefits</v>
          </cell>
          <cell r="G1229">
            <v>153.19999999999999</v>
          </cell>
          <cell r="J1229">
            <v>153.19999999999999</v>
          </cell>
        </row>
        <row r="1230">
          <cell r="D1230" t="str">
            <v>05-730-61720-000</v>
          </cell>
          <cell r="E1230" t="str">
            <v>IAH-B19175-Sales &amp; Use Taxes</v>
          </cell>
          <cell r="F1230" t="str">
            <v>Cost of Services</v>
          </cell>
          <cell r="G1230">
            <v>153.6</v>
          </cell>
          <cell r="J1230">
            <v>153.6</v>
          </cell>
        </row>
        <row r="1231">
          <cell r="D1231" t="str">
            <v>05-740-53700-000</v>
          </cell>
          <cell r="E1231" t="str">
            <v>LIT-Safety</v>
          </cell>
          <cell r="F1231" t="str">
            <v>Employee Costs</v>
          </cell>
          <cell r="G1231">
            <v>154.25</v>
          </cell>
          <cell r="J1231">
            <v>154.25</v>
          </cell>
        </row>
        <row r="1232">
          <cell r="D1232" t="str">
            <v>06-450-54300-000</v>
          </cell>
          <cell r="E1232" t="str">
            <v>MIA-1601-Drug Testing</v>
          </cell>
          <cell r="F1232" t="str">
            <v>Employee Costs</v>
          </cell>
          <cell r="G1232">
            <v>156</v>
          </cell>
          <cell r="J1232">
            <v>156</v>
          </cell>
        </row>
        <row r="1233">
          <cell r="D1233" t="str">
            <v>01-156-54500-000</v>
          </cell>
          <cell r="E1233" t="str">
            <v>IAD-UPS-Finger Print Fees-</v>
          </cell>
          <cell r="F1233" t="str">
            <v>Employee Costs</v>
          </cell>
          <cell r="G1233">
            <v>157</v>
          </cell>
          <cell r="J1233">
            <v>157</v>
          </cell>
        </row>
        <row r="1234">
          <cell r="D1234" t="str">
            <v>03-230-65000-000</v>
          </cell>
          <cell r="E1234" t="str">
            <v>YYZ-2-Cleaning Supplies</v>
          </cell>
          <cell r="F1234" t="str">
            <v>Cost of Services</v>
          </cell>
          <cell r="G1234">
            <v>158.47</v>
          </cell>
          <cell r="J1234">
            <v>158.47</v>
          </cell>
        </row>
        <row r="1235">
          <cell r="D1235" t="str">
            <v>05-726-63440-000</v>
          </cell>
          <cell r="E1235" t="str">
            <v>GFK-Repair &amp; Maintenance-Others</v>
          </cell>
          <cell r="F1235" t="str">
            <v>Cost of Services</v>
          </cell>
          <cell r="G1235">
            <v>159.80000000000001</v>
          </cell>
          <cell r="J1235">
            <v>159.80000000000001</v>
          </cell>
        </row>
        <row r="1236">
          <cell r="D1236" t="str">
            <v>06-999-54100-000</v>
          </cell>
          <cell r="E1236" t="str">
            <v>SG&amp;A MIA-Employee Appreciation Expenses</v>
          </cell>
          <cell r="F1236" t="str">
            <v>Employee Costs</v>
          </cell>
          <cell r="G1236">
            <v>160.65</v>
          </cell>
          <cell r="J1236">
            <v>160.65</v>
          </cell>
        </row>
        <row r="1237">
          <cell r="D1237" t="str">
            <v>05-773-67300-000</v>
          </cell>
          <cell r="E1237" t="str">
            <v>SFO-IT Supplies</v>
          </cell>
          <cell r="F1237" t="str">
            <v>Cost of Services</v>
          </cell>
          <cell r="G1237">
            <v>162.36000000000001</v>
          </cell>
          <cell r="J1237">
            <v>162.36000000000001</v>
          </cell>
        </row>
        <row r="1238">
          <cell r="D1238" t="str">
            <v>05-772-67300-000</v>
          </cell>
          <cell r="E1238" t="str">
            <v>SEA-IT Supplies</v>
          </cell>
          <cell r="F1238" t="str">
            <v>Cost of Services</v>
          </cell>
          <cell r="G1238">
            <v>162.76</v>
          </cell>
          <cell r="J1238">
            <v>162.76</v>
          </cell>
        </row>
        <row r="1239">
          <cell r="D1239" t="str">
            <v>01-153-63400-000</v>
          </cell>
          <cell r="E1239" t="str">
            <v>IAD-BA-Repair &amp; Maintenance-Equip-</v>
          </cell>
          <cell r="F1239" t="str">
            <v>Cost of Services</v>
          </cell>
          <cell r="G1239">
            <v>163.08000000000001</v>
          </cell>
          <cell r="J1239">
            <v>163.08000000000001</v>
          </cell>
        </row>
        <row r="1240">
          <cell r="D1240" t="str">
            <v>03-250-40600-000</v>
          </cell>
          <cell r="E1240" t="str">
            <v>YUL-TRUCKING-Screening Revenue</v>
          </cell>
          <cell r="F1240" t="str">
            <v>Sales Revenue</v>
          </cell>
          <cell r="G1240">
            <v>163.58000000000001</v>
          </cell>
          <cell r="J1240">
            <v>163.58000000000001</v>
          </cell>
        </row>
        <row r="1241">
          <cell r="D1241" t="str">
            <v>06-465-67350-000</v>
          </cell>
          <cell r="E1241" t="str">
            <v>MIA-716-Office Expenses</v>
          </cell>
          <cell r="F1241" t="str">
            <v>Cost of Services</v>
          </cell>
          <cell r="G1241">
            <v>164.15</v>
          </cell>
          <cell r="J1241">
            <v>164.15</v>
          </cell>
        </row>
        <row r="1242">
          <cell r="D1242" t="str">
            <v>06-480-67350-000</v>
          </cell>
          <cell r="E1242" t="str">
            <v>FLL-6-Office Expenses</v>
          </cell>
          <cell r="F1242" t="str">
            <v>Cost of Services</v>
          </cell>
          <cell r="G1242">
            <v>164.15</v>
          </cell>
          <cell r="J1242">
            <v>164.15</v>
          </cell>
        </row>
        <row r="1243">
          <cell r="D1243" t="str">
            <v>06-500-67350-000</v>
          </cell>
          <cell r="E1243" t="str">
            <v>B702-Office Expenses</v>
          </cell>
          <cell r="F1243" t="str">
            <v>Cost of Services</v>
          </cell>
          <cell r="G1243">
            <v>164.15</v>
          </cell>
          <cell r="J1243">
            <v>164.15</v>
          </cell>
        </row>
        <row r="1244">
          <cell r="D1244" t="str">
            <v>01-155-67070-000</v>
          </cell>
          <cell r="E1244" t="str">
            <v>IADAF-Telephone - Others-</v>
          </cell>
          <cell r="F1244" t="str">
            <v>Cost of Services</v>
          </cell>
          <cell r="G1244">
            <v>164.97</v>
          </cell>
          <cell r="J1244">
            <v>164.97</v>
          </cell>
        </row>
        <row r="1245">
          <cell r="D1245" t="str">
            <v>03-002-67320-000</v>
          </cell>
          <cell r="E1245" t="str">
            <v>SG&amp;A-IT Supplies-Toner</v>
          </cell>
          <cell r="F1245" t="str">
            <v>Cost of Services</v>
          </cell>
          <cell r="G1245">
            <v>165.19</v>
          </cell>
          <cell r="J1245">
            <v>165.19</v>
          </cell>
        </row>
        <row r="1246">
          <cell r="D1246" t="str">
            <v>05-759-67260-000</v>
          </cell>
          <cell r="E1246" t="str">
            <v>MHR-Membership Dues/Subscription</v>
          </cell>
          <cell r="F1246" t="str">
            <v>Cost of Services</v>
          </cell>
          <cell r="G1246">
            <v>165.19</v>
          </cell>
          <cell r="J1246">
            <v>165.19</v>
          </cell>
        </row>
        <row r="1247">
          <cell r="D1247" t="str">
            <v>05-709-63000-000</v>
          </cell>
          <cell r="E1247" t="str">
            <v>BFI-Rent - Ground Support Equipment</v>
          </cell>
          <cell r="F1247" t="str">
            <v>Cost of Services</v>
          </cell>
          <cell r="G1247">
            <v>166.5</v>
          </cell>
          <cell r="J1247">
            <v>166.5</v>
          </cell>
        </row>
        <row r="1248">
          <cell r="D1248" t="str">
            <v>05-740-67190-000</v>
          </cell>
          <cell r="E1248" t="str">
            <v>LIT-Travel - Airfare</v>
          </cell>
          <cell r="F1248" t="str">
            <v>Cost of Services</v>
          </cell>
          <cell r="G1248">
            <v>166.73</v>
          </cell>
          <cell r="J1248">
            <v>166.73</v>
          </cell>
        </row>
        <row r="1249">
          <cell r="D1249" t="str">
            <v>05-725-67360-000</v>
          </cell>
          <cell r="E1249" t="str">
            <v>HSV-Bank Charges</v>
          </cell>
          <cell r="F1249" t="str">
            <v>Cost of Services</v>
          </cell>
          <cell r="G1249">
            <v>167</v>
          </cell>
          <cell r="J1249">
            <v>167</v>
          </cell>
        </row>
        <row r="1250">
          <cell r="D1250" t="str">
            <v>06-999-53900-000</v>
          </cell>
          <cell r="E1250" t="str">
            <v>SG&amp;A MIA-Recruitment</v>
          </cell>
          <cell r="F1250" t="str">
            <v>Employee Costs</v>
          </cell>
          <cell r="G1250">
            <v>167.5</v>
          </cell>
          <cell r="J1250">
            <v>167.5</v>
          </cell>
        </row>
        <row r="1251">
          <cell r="D1251" t="str">
            <v>05-744-61900-000</v>
          </cell>
          <cell r="E1251" t="str">
            <v>MSP-7550-Licenses &amp; Permits</v>
          </cell>
          <cell r="F1251" t="str">
            <v>Cost of Services</v>
          </cell>
          <cell r="G1251">
            <v>168.6</v>
          </cell>
          <cell r="J1251">
            <v>168.6</v>
          </cell>
        </row>
        <row r="1252">
          <cell r="D1252" t="str">
            <v>06-480-67250-000</v>
          </cell>
          <cell r="E1252" t="str">
            <v>FLL-6-Auto Rental</v>
          </cell>
          <cell r="F1252" t="str">
            <v>Cost of Services</v>
          </cell>
          <cell r="G1252">
            <v>168.81</v>
          </cell>
          <cell r="J1252">
            <v>168.81</v>
          </cell>
        </row>
        <row r="1253">
          <cell r="D1253" t="str">
            <v>05-723-53700-000</v>
          </cell>
          <cell r="E1253" t="str">
            <v>FAT-Safety</v>
          </cell>
          <cell r="F1253" t="str">
            <v>Employee Costs</v>
          </cell>
          <cell r="G1253">
            <v>169.15</v>
          </cell>
          <cell r="J1253">
            <v>169.15</v>
          </cell>
        </row>
        <row r="1254">
          <cell r="D1254" t="str">
            <v>05-738-53000-000</v>
          </cell>
          <cell r="E1254" t="str">
            <v>LAX-401(k) Match</v>
          </cell>
          <cell r="F1254" t="str">
            <v>Cost of Services</v>
          </cell>
          <cell r="G1254">
            <v>169.55</v>
          </cell>
          <cell r="J1254">
            <v>169.55</v>
          </cell>
        </row>
        <row r="1255">
          <cell r="D1255" t="str">
            <v>05-769-50300-000</v>
          </cell>
          <cell r="E1255" t="str">
            <v>SHV-Overtime</v>
          </cell>
          <cell r="F1255" t="str">
            <v>Salaries, Taxes &amp; Benefits</v>
          </cell>
          <cell r="G1255">
            <v>170.65</v>
          </cell>
          <cell r="J1255">
            <v>170.65</v>
          </cell>
        </row>
        <row r="1256">
          <cell r="D1256" t="str">
            <v>05-748-67280-000</v>
          </cell>
          <cell r="E1256" t="str">
            <v>OKC-Postage</v>
          </cell>
          <cell r="F1256" t="str">
            <v>Cost of Services</v>
          </cell>
          <cell r="G1256">
            <v>171.09</v>
          </cell>
          <cell r="J1256">
            <v>171.09</v>
          </cell>
        </row>
        <row r="1257">
          <cell r="D1257" t="str">
            <v>05-735-63470-000</v>
          </cell>
          <cell r="E1257" t="str">
            <v>JAN-Fuel / Gasoline</v>
          </cell>
          <cell r="F1257" t="str">
            <v>Cost of Services</v>
          </cell>
          <cell r="G1257">
            <v>171.4</v>
          </cell>
          <cell r="J1257">
            <v>171.4</v>
          </cell>
        </row>
        <row r="1258">
          <cell r="D1258" t="str">
            <v>01-100-67200-000</v>
          </cell>
          <cell r="E1258" t="str">
            <v>JFK-261-Travel - Meals &amp; Ent-</v>
          </cell>
          <cell r="F1258" t="str">
            <v>Cost of Services</v>
          </cell>
          <cell r="G1258">
            <v>171.81</v>
          </cell>
          <cell r="J1258">
            <v>171.81</v>
          </cell>
        </row>
        <row r="1259">
          <cell r="D1259" t="str">
            <v>05-755-63450-000</v>
          </cell>
          <cell r="E1259" t="str">
            <v>RNO-Auto Expenses</v>
          </cell>
          <cell r="F1259" t="str">
            <v>Cost of Services</v>
          </cell>
          <cell r="G1259">
            <v>172.15</v>
          </cell>
          <cell r="J1259">
            <v>172.15</v>
          </cell>
        </row>
        <row r="1260">
          <cell r="D1260" t="str">
            <v>01-312-54100-000</v>
          </cell>
          <cell r="E1260" t="str">
            <v>LCK Employee Appreciation Expenses-</v>
          </cell>
          <cell r="F1260" t="str">
            <v>Employee Costs</v>
          </cell>
          <cell r="G1260">
            <v>174</v>
          </cell>
          <cell r="J1260">
            <v>174</v>
          </cell>
        </row>
        <row r="1261">
          <cell r="D1261" t="str">
            <v>01-178-54100-000</v>
          </cell>
          <cell r="E1261" t="str">
            <v>OKC-UPS-Employee Appreciation Expenses-</v>
          </cell>
          <cell r="F1261" t="str">
            <v>Employee Costs</v>
          </cell>
          <cell r="G1261">
            <v>174.22</v>
          </cell>
          <cell r="J1261">
            <v>174.22</v>
          </cell>
        </row>
        <row r="1262">
          <cell r="D1262" t="str">
            <v>05-775-61900-000</v>
          </cell>
          <cell r="E1262" t="str">
            <v>STL-Licenses &amp; Permits</v>
          </cell>
          <cell r="F1262" t="str">
            <v>Cost of Services</v>
          </cell>
          <cell r="G1262">
            <v>175.5</v>
          </cell>
          <cell r="J1262">
            <v>175.5</v>
          </cell>
        </row>
        <row r="1263">
          <cell r="D1263" t="str">
            <v>05-735-63440-000</v>
          </cell>
          <cell r="E1263" t="str">
            <v>JAN-Repair &amp; Maintenance-Others</v>
          </cell>
          <cell r="F1263" t="str">
            <v>Cost of Services</v>
          </cell>
          <cell r="G1263">
            <v>177.8</v>
          </cell>
          <cell r="J1263">
            <v>177.8</v>
          </cell>
        </row>
        <row r="1264">
          <cell r="D1264" t="str">
            <v>01-190-63450-000</v>
          </cell>
          <cell r="E1264" t="str">
            <v>SEA-2345-Auto Expenses-</v>
          </cell>
          <cell r="F1264" t="str">
            <v>Cost of Services</v>
          </cell>
          <cell r="G1264">
            <v>178</v>
          </cell>
          <cell r="J1264">
            <v>178</v>
          </cell>
        </row>
        <row r="1265">
          <cell r="D1265" t="str">
            <v>03-240-64480-000</v>
          </cell>
          <cell r="E1265" t="str">
            <v>YUL-800-Maintenance Agreement</v>
          </cell>
          <cell r="F1265" t="str">
            <v>Cost of Services</v>
          </cell>
          <cell r="G1265">
            <v>178.97</v>
          </cell>
          <cell r="J1265">
            <v>178.97</v>
          </cell>
        </row>
        <row r="1266">
          <cell r="D1266" t="str">
            <v>05-770-53000-000</v>
          </cell>
          <cell r="E1266" t="str">
            <v>SGF-401(k) Match</v>
          </cell>
          <cell r="F1266" t="str">
            <v>Cost of Services</v>
          </cell>
          <cell r="G1266">
            <v>179.74</v>
          </cell>
          <cell r="J1266">
            <v>179.74</v>
          </cell>
        </row>
        <row r="1267">
          <cell r="D1267" t="str">
            <v>05-740-63450-000</v>
          </cell>
          <cell r="E1267" t="str">
            <v>LIT-Auto Expenses</v>
          </cell>
          <cell r="F1267" t="str">
            <v>Cost of Services</v>
          </cell>
          <cell r="G1267">
            <v>179.82</v>
          </cell>
          <cell r="J1267">
            <v>179.82</v>
          </cell>
        </row>
        <row r="1268">
          <cell r="D1268" t="str">
            <v>01-125-53700-000</v>
          </cell>
          <cell r="E1268" t="str">
            <v>JFK-76-Safety-</v>
          </cell>
          <cell r="F1268" t="str">
            <v>Employee Costs</v>
          </cell>
          <cell r="G1268">
            <v>180</v>
          </cell>
          <cell r="J1268">
            <v>180</v>
          </cell>
        </row>
        <row r="1269">
          <cell r="D1269" t="str">
            <v>01-125-68000-000</v>
          </cell>
          <cell r="E1269" t="str">
            <v>JFK-76-Misc. Operating Expenses-</v>
          </cell>
          <cell r="F1269" t="str">
            <v>Cost of Services</v>
          </cell>
          <cell r="G1269">
            <v>181.28</v>
          </cell>
          <cell r="J1269">
            <v>181.28</v>
          </cell>
        </row>
        <row r="1270">
          <cell r="D1270" t="str">
            <v>01-140-67320-000</v>
          </cell>
          <cell r="E1270" t="str">
            <v>JFK-73-IT Supplies - Toner-</v>
          </cell>
          <cell r="F1270" t="str">
            <v>Cost of Services</v>
          </cell>
          <cell r="G1270">
            <v>181.53</v>
          </cell>
          <cell r="J1270">
            <v>181.53</v>
          </cell>
        </row>
        <row r="1271">
          <cell r="D1271" t="str">
            <v>01-210-52300-000</v>
          </cell>
          <cell r="E1271" t="str">
            <v>SAT-Commissions - Internal-</v>
          </cell>
          <cell r="F1271" t="str">
            <v>Commissions</v>
          </cell>
          <cell r="G1271">
            <v>181.6</v>
          </cell>
          <cell r="J1271">
            <v>181.6</v>
          </cell>
        </row>
        <row r="1272">
          <cell r="D1272" t="str">
            <v>05-703-63450-000</v>
          </cell>
          <cell r="E1272" t="str">
            <v>BDL-Auto Expenses</v>
          </cell>
          <cell r="F1272" t="str">
            <v>Cost of Services</v>
          </cell>
          <cell r="G1272">
            <v>181.94</v>
          </cell>
          <cell r="J1272">
            <v>181.94</v>
          </cell>
        </row>
        <row r="1273">
          <cell r="D1273" t="str">
            <v>05-720-63420-000</v>
          </cell>
          <cell r="E1273" t="str">
            <v>ELP-Repair &amp; Maintenance - Build</v>
          </cell>
          <cell r="F1273" t="str">
            <v>Cost of Services</v>
          </cell>
          <cell r="G1273">
            <v>182.07</v>
          </cell>
          <cell r="J1273">
            <v>182.07</v>
          </cell>
        </row>
        <row r="1274">
          <cell r="D1274" t="str">
            <v>01-311-63450-000</v>
          </cell>
          <cell r="E1274" t="str">
            <v>Quito-Auto Expenses-</v>
          </cell>
          <cell r="F1274" t="str">
            <v>Cost of Services</v>
          </cell>
          <cell r="G1274">
            <v>182.7</v>
          </cell>
          <cell r="J1274">
            <v>182.7</v>
          </cell>
        </row>
        <row r="1275">
          <cell r="D1275" t="str">
            <v>01-178-53800-000</v>
          </cell>
          <cell r="E1275" t="str">
            <v>OKC-UPS-Uniforms-</v>
          </cell>
          <cell r="F1275" t="str">
            <v>Employee Costs</v>
          </cell>
          <cell r="G1275">
            <v>184.26</v>
          </cell>
          <cell r="J1275">
            <v>184.26</v>
          </cell>
        </row>
        <row r="1276">
          <cell r="D1276" t="str">
            <v>01-115-67310-000</v>
          </cell>
          <cell r="E1276" t="str">
            <v>JFK East-IT Supplies - Printers-</v>
          </cell>
          <cell r="F1276" t="str">
            <v>Cost of Services</v>
          </cell>
          <cell r="G1276">
            <v>185.08</v>
          </cell>
          <cell r="J1276">
            <v>185.08</v>
          </cell>
        </row>
        <row r="1277">
          <cell r="D1277" t="str">
            <v>01-314-67280-000</v>
          </cell>
          <cell r="E1277" t="str">
            <v>IAH-PAX Postage-</v>
          </cell>
          <cell r="F1277" t="str">
            <v>Cost of Services</v>
          </cell>
          <cell r="G1277">
            <v>187.22</v>
          </cell>
          <cell r="J1277">
            <v>187.22</v>
          </cell>
        </row>
        <row r="1278">
          <cell r="D1278" t="str">
            <v>05-737-63450-000</v>
          </cell>
          <cell r="E1278" t="str">
            <v>IND-Auto Expenses</v>
          </cell>
          <cell r="F1278" t="str">
            <v>Cost of Services</v>
          </cell>
          <cell r="G1278">
            <v>188.76</v>
          </cell>
          <cell r="J1278">
            <v>188.76</v>
          </cell>
        </row>
        <row r="1279">
          <cell r="D1279" t="str">
            <v>01-300-67240-000</v>
          </cell>
          <cell r="E1279" t="str">
            <v xml:space="preserve"> -SAN-Entertainment - Employee-</v>
          </cell>
          <cell r="F1279" t="str">
            <v>Cost of Services</v>
          </cell>
          <cell r="G1279">
            <v>189.17</v>
          </cell>
          <cell r="J1279">
            <v>189.17</v>
          </cell>
        </row>
        <row r="1280">
          <cell r="D1280" t="str">
            <v>01-151-41000-000</v>
          </cell>
          <cell r="E1280" t="str">
            <v>IAD-6-EK Reimbursed Charges-</v>
          </cell>
          <cell r="F1280" t="str">
            <v>Sales Revenue</v>
          </cell>
          <cell r="G1280">
            <v>189.9</v>
          </cell>
          <cell r="J1280">
            <v>189.9</v>
          </cell>
        </row>
        <row r="1281">
          <cell r="D1281" t="str">
            <v>05-724-63455-000</v>
          </cell>
          <cell r="E1281" t="str">
            <v>HRL-Parking Expense</v>
          </cell>
          <cell r="F1281" t="str">
            <v>Cost of Services</v>
          </cell>
          <cell r="G1281">
            <v>190</v>
          </cell>
          <cell r="J1281">
            <v>190</v>
          </cell>
        </row>
        <row r="1282">
          <cell r="D1282" t="str">
            <v>01-135-67070-000</v>
          </cell>
          <cell r="E1282" t="str">
            <v>JFK-66-Telephone - Others-</v>
          </cell>
          <cell r="F1282" t="str">
            <v>Cost of Services</v>
          </cell>
          <cell r="G1282">
            <v>190.34</v>
          </cell>
          <cell r="J1282">
            <v>190.34</v>
          </cell>
        </row>
        <row r="1283">
          <cell r="D1283" t="str">
            <v>05-709-52300-000</v>
          </cell>
          <cell r="E1283" t="str">
            <v>BFI-Commissions - Internal</v>
          </cell>
          <cell r="F1283" t="str">
            <v>Commissions</v>
          </cell>
          <cell r="G1283">
            <v>190.91</v>
          </cell>
          <cell r="J1283">
            <v>190.91</v>
          </cell>
        </row>
        <row r="1284">
          <cell r="D1284" t="str">
            <v>06-480-67230-000</v>
          </cell>
          <cell r="E1284" t="str">
            <v>FLL-6-Meals - Employee</v>
          </cell>
          <cell r="F1284" t="str">
            <v>Cost of Services</v>
          </cell>
          <cell r="G1284">
            <v>190.95</v>
          </cell>
          <cell r="J1284">
            <v>190.95</v>
          </cell>
        </row>
        <row r="1285">
          <cell r="D1285" t="str">
            <v>01-115-67290-000</v>
          </cell>
          <cell r="E1285" t="str">
            <v>JFK East-Office Supplies-</v>
          </cell>
          <cell r="F1285" t="str">
            <v>Cost of Services</v>
          </cell>
          <cell r="G1285">
            <v>191.37</v>
          </cell>
          <cell r="J1285">
            <v>191.37</v>
          </cell>
        </row>
        <row r="1286">
          <cell r="D1286" t="str">
            <v>05-759-63440-000</v>
          </cell>
          <cell r="E1286" t="str">
            <v>MHR-Repair &amp; Maintenance-Others</v>
          </cell>
          <cell r="F1286" t="str">
            <v>Cost of Services</v>
          </cell>
          <cell r="G1286">
            <v>191.76</v>
          </cell>
          <cell r="J1286">
            <v>191.76</v>
          </cell>
        </row>
        <row r="1287">
          <cell r="D1287" t="str">
            <v>01-190-64520-000</v>
          </cell>
          <cell r="E1287" t="str">
            <v>SEA-2345-Security Contracts-</v>
          </cell>
          <cell r="F1287" t="str">
            <v>Cost of Services</v>
          </cell>
          <cell r="G1287">
            <v>191.84</v>
          </cell>
          <cell r="J1287">
            <v>191.84</v>
          </cell>
        </row>
        <row r="1288">
          <cell r="D1288" t="str">
            <v>05-750-67280-000</v>
          </cell>
          <cell r="E1288" t="str">
            <v>PHX-Postage</v>
          </cell>
          <cell r="F1288" t="str">
            <v>Cost of Services</v>
          </cell>
          <cell r="G1288">
            <v>192.35</v>
          </cell>
          <cell r="J1288">
            <v>192.35</v>
          </cell>
        </row>
        <row r="1289">
          <cell r="D1289" t="str">
            <v>01-165-62050-000</v>
          </cell>
          <cell r="E1289" t="str">
            <v>EWRSAS - -Customer Claims-</v>
          </cell>
          <cell r="F1289" t="str">
            <v>Cost of Services</v>
          </cell>
          <cell r="G1289">
            <v>193</v>
          </cell>
          <cell r="J1289">
            <v>193</v>
          </cell>
        </row>
        <row r="1290">
          <cell r="D1290" t="str">
            <v>01-151-67220-000</v>
          </cell>
          <cell r="E1290" t="str">
            <v>IAD-6-EK Entertainment - 3rd Party-</v>
          </cell>
          <cell r="F1290" t="str">
            <v>Cost of Services</v>
          </cell>
          <cell r="G1290">
            <v>193.77</v>
          </cell>
          <cell r="J1290">
            <v>193.77</v>
          </cell>
        </row>
        <row r="1291">
          <cell r="D1291" t="str">
            <v>01-195-62050-000</v>
          </cell>
          <cell r="E1291" t="str">
            <v>SEA-2427-Customer Claims-</v>
          </cell>
          <cell r="F1291" t="str">
            <v>Cost of Services</v>
          </cell>
          <cell r="G1291">
            <v>193.8</v>
          </cell>
          <cell r="J1291">
            <v>193.8</v>
          </cell>
        </row>
        <row r="1292">
          <cell r="D1292" t="str">
            <v>05-720-50300-000</v>
          </cell>
          <cell r="E1292" t="str">
            <v>ELP-Overtime</v>
          </cell>
          <cell r="F1292" t="str">
            <v>Salaries, Taxes &amp; Benefits</v>
          </cell>
          <cell r="G1292">
            <v>194.04</v>
          </cell>
          <cell r="J1292">
            <v>194.04</v>
          </cell>
        </row>
        <row r="1293">
          <cell r="D1293" t="str">
            <v>05-706-62040-000</v>
          </cell>
          <cell r="E1293" t="str">
            <v>AUS-Customer Fines, Penalties &amp; Claims</v>
          </cell>
          <cell r="F1293" t="str">
            <v>Cost of Services</v>
          </cell>
          <cell r="G1293">
            <v>194.27</v>
          </cell>
          <cell r="J1293">
            <v>194.27</v>
          </cell>
        </row>
        <row r="1294">
          <cell r="D1294" t="str">
            <v>06-500-49000-000</v>
          </cell>
          <cell r="E1294" t="str">
            <v>B702-Discounts &amp; Allowances</v>
          </cell>
          <cell r="F1294" t="str">
            <v>Sales Revenue</v>
          </cell>
          <cell r="G1294">
            <v>194.38</v>
          </cell>
          <cell r="J1294">
            <v>194.38</v>
          </cell>
        </row>
        <row r="1295">
          <cell r="D1295" t="str">
            <v>06-480-67200-000</v>
          </cell>
          <cell r="E1295" t="str">
            <v>FLL-6-Travel - Meals &amp; Ent</v>
          </cell>
          <cell r="F1295" t="str">
            <v>Cost of Services</v>
          </cell>
          <cell r="G1295">
            <v>194.44</v>
          </cell>
          <cell r="J1295">
            <v>194.44</v>
          </cell>
        </row>
        <row r="1296">
          <cell r="D1296" t="str">
            <v>01-210-52100-000</v>
          </cell>
          <cell r="E1296" t="str">
            <v>SAT-AD &amp; D/Life-</v>
          </cell>
          <cell r="F1296" t="str">
            <v>Salaries, Taxes &amp; Benefits</v>
          </cell>
          <cell r="G1296">
            <v>194.47</v>
          </cell>
          <cell r="J1296">
            <v>194.47</v>
          </cell>
        </row>
        <row r="1297">
          <cell r="D1297" t="str">
            <v>01-145-67230-000</v>
          </cell>
          <cell r="E1297" t="str">
            <v>JFK- 9-Meals - Employee-</v>
          </cell>
          <cell r="F1297" t="str">
            <v>Cost of Services</v>
          </cell>
          <cell r="G1297">
            <v>194.5</v>
          </cell>
          <cell r="J1297">
            <v>194.5</v>
          </cell>
        </row>
        <row r="1298">
          <cell r="D1298" t="str">
            <v>05-740-50300-000</v>
          </cell>
          <cell r="E1298" t="str">
            <v>LIT-Overtime</v>
          </cell>
          <cell r="F1298" t="str">
            <v>Salaries, Taxes &amp; Benefits</v>
          </cell>
          <cell r="G1298">
            <v>195.08</v>
          </cell>
          <cell r="J1298">
            <v>195.08</v>
          </cell>
        </row>
        <row r="1299">
          <cell r="D1299" t="str">
            <v>05-700-67050-000</v>
          </cell>
          <cell r="E1299" t="str">
            <v>Ops IAS-Telephone - LAN Line</v>
          </cell>
          <cell r="F1299" t="str">
            <v>Cost of Services</v>
          </cell>
          <cell r="G1299">
            <v>196.09</v>
          </cell>
          <cell r="J1299">
            <v>196.09</v>
          </cell>
        </row>
        <row r="1300">
          <cell r="D1300" t="str">
            <v>05-778-67800-000</v>
          </cell>
          <cell r="E1300" t="str">
            <v>TOL/DHL-Other Operating Expense</v>
          </cell>
          <cell r="F1300" t="str">
            <v>Cost of Services</v>
          </cell>
          <cell r="G1300">
            <v>197.26</v>
          </cell>
          <cell r="J1300">
            <v>197.26</v>
          </cell>
        </row>
        <row r="1301">
          <cell r="D1301" t="str">
            <v>05-737-54300-000</v>
          </cell>
          <cell r="E1301" t="str">
            <v>IND-Drug Testing</v>
          </cell>
          <cell r="F1301" t="str">
            <v>Employee Costs</v>
          </cell>
          <cell r="G1301">
            <v>198</v>
          </cell>
          <cell r="J1301">
            <v>198</v>
          </cell>
        </row>
        <row r="1302">
          <cell r="D1302" t="str">
            <v>05-723-67190-000</v>
          </cell>
          <cell r="E1302" t="str">
            <v>FAT-Travel - Airfare</v>
          </cell>
          <cell r="F1302" t="str">
            <v>Cost of Services</v>
          </cell>
          <cell r="G1302">
            <v>198.01</v>
          </cell>
          <cell r="J1302">
            <v>198.01</v>
          </cell>
        </row>
        <row r="1303">
          <cell r="D1303" t="str">
            <v>05-704-53800-000</v>
          </cell>
          <cell r="E1303" t="str">
            <v>ATL-Uniforms</v>
          </cell>
          <cell r="F1303" t="str">
            <v>Employee Costs</v>
          </cell>
          <cell r="G1303">
            <v>198.11</v>
          </cell>
          <cell r="J1303">
            <v>198.11</v>
          </cell>
        </row>
        <row r="1304">
          <cell r="D1304" t="str">
            <v>01-190-52100-000</v>
          </cell>
          <cell r="E1304" t="str">
            <v>SEA-2345-AD &amp; D/Life-</v>
          </cell>
          <cell r="F1304" t="str">
            <v>Salaries, Taxes &amp; Benefits</v>
          </cell>
          <cell r="G1304">
            <v>198.34</v>
          </cell>
          <cell r="J1304">
            <v>198.34</v>
          </cell>
        </row>
        <row r="1305">
          <cell r="D1305" t="str">
            <v>05-707-63440-000</v>
          </cell>
          <cell r="E1305" t="str">
            <v>BWI-Repair &amp; Maintenance-Others</v>
          </cell>
          <cell r="F1305" t="str">
            <v>Cost of Services</v>
          </cell>
          <cell r="G1305">
            <v>198.7</v>
          </cell>
          <cell r="J1305">
            <v>198.7</v>
          </cell>
        </row>
        <row r="1306">
          <cell r="D1306" t="str">
            <v>01-115-67300-000</v>
          </cell>
          <cell r="E1306" t="str">
            <v>JFK East-IT Supplies - Computers-</v>
          </cell>
          <cell r="F1306" t="str">
            <v>Cost of Services</v>
          </cell>
          <cell r="G1306">
            <v>199.99</v>
          </cell>
          <cell r="J1306">
            <v>199.99</v>
          </cell>
        </row>
        <row r="1307">
          <cell r="D1307" t="str">
            <v>01-151-67200-000</v>
          </cell>
          <cell r="E1307" t="str">
            <v>IAD-6-EK Travel - Meals &amp; Ent-</v>
          </cell>
          <cell r="F1307" t="str">
            <v>Cost of Services</v>
          </cell>
          <cell r="G1307">
            <v>200</v>
          </cell>
          <cell r="J1307">
            <v>200</v>
          </cell>
        </row>
        <row r="1308">
          <cell r="D1308" t="str">
            <v>05-730-63481-000</v>
          </cell>
          <cell r="E1308" t="str">
            <v>IAH-B19175-Maintenance - Outside Repairs</v>
          </cell>
          <cell r="F1308" t="str">
            <v>Cost of Services</v>
          </cell>
          <cell r="G1308">
            <v>200</v>
          </cell>
          <cell r="J1308">
            <v>200</v>
          </cell>
        </row>
        <row r="1309">
          <cell r="D1309" t="str">
            <v>06-452-67350-000</v>
          </cell>
          <cell r="E1309" t="str">
            <v>MIA 706 (Atlas)-Office Expenses</v>
          </cell>
          <cell r="F1309" t="str">
            <v>Cost of Services</v>
          </cell>
          <cell r="G1309">
            <v>200.17</v>
          </cell>
          <cell r="J1309">
            <v>200.17</v>
          </cell>
        </row>
        <row r="1310">
          <cell r="D1310" t="str">
            <v>05-715-63450-000</v>
          </cell>
          <cell r="E1310" t="str">
            <v>DEN-Auto Expenses</v>
          </cell>
          <cell r="F1310" t="str">
            <v>Cost of Services</v>
          </cell>
          <cell r="G1310">
            <v>200.25</v>
          </cell>
          <cell r="J1310">
            <v>200.25</v>
          </cell>
        </row>
        <row r="1311">
          <cell r="D1311" t="str">
            <v>01-167-54200-000</v>
          </cell>
          <cell r="E1311" t="str">
            <v>ORD-AF-Other Employee Expenses-</v>
          </cell>
          <cell r="F1311" t="str">
            <v>Employee Costs</v>
          </cell>
          <cell r="G1311">
            <v>200.56</v>
          </cell>
          <cell r="J1311">
            <v>200.56</v>
          </cell>
        </row>
        <row r="1312">
          <cell r="D1312" t="str">
            <v>01-178-65000-000</v>
          </cell>
          <cell r="E1312" t="str">
            <v>OKC-UPS-Cleaning Supplies-</v>
          </cell>
          <cell r="F1312" t="str">
            <v>Cost of Services</v>
          </cell>
          <cell r="G1312">
            <v>200.69</v>
          </cell>
          <cell r="J1312">
            <v>200.69</v>
          </cell>
        </row>
        <row r="1313">
          <cell r="D1313" t="str">
            <v>01-115-67070-000</v>
          </cell>
          <cell r="E1313" t="str">
            <v>JFK East-Telephone - Others-</v>
          </cell>
          <cell r="F1313" t="str">
            <v>Cost of Services</v>
          </cell>
          <cell r="G1313">
            <v>201.13</v>
          </cell>
          <cell r="J1313">
            <v>201.13</v>
          </cell>
        </row>
        <row r="1314">
          <cell r="D1314" t="str">
            <v>01-151-67210-000</v>
          </cell>
          <cell r="E1314" t="str">
            <v>IAD-6-EK Meals - 3rd Party-</v>
          </cell>
          <cell r="F1314" t="str">
            <v>Cost of Services</v>
          </cell>
          <cell r="G1314">
            <v>203.05</v>
          </cell>
          <cell r="J1314">
            <v>203.05</v>
          </cell>
        </row>
        <row r="1315">
          <cell r="D1315" t="str">
            <v>05-772-67020-000</v>
          </cell>
          <cell r="E1315" t="str">
            <v>SEA-Utility - Electricity</v>
          </cell>
          <cell r="F1315" t="str">
            <v>Cost of Services</v>
          </cell>
          <cell r="G1315">
            <v>204.31</v>
          </cell>
          <cell r="J1315">
            <v>204.31</v>
          </cell>
        </row>
        <row r="1316">
          <cell r="D1316" t="str">
            <v>01-145-67300-000</v>
          </cell>
          <cell r="E1316" t="str">
            <v>JFK- 9-IT Supplies - Computers-</v>
          </cell>
          <cell r="F1316" t="str">
            <v>Cost of Services</v>
          </cell>
          <cell r="G1316">
            <v>205.66</v>
          </cell>
          <cell r="J1316">
            <v>205.66</v>
          </cell>
        </row>
        <row r="1317">
          <cell r="D1317" t="str">
            <v>05-750-64530-000</v>
          </cell>
          <cell r="E1317" t="str">
            <v>PHX-Cleaning / Janitorial Contract</v>
          </cell>
          <cell r="F1317" t="str">
            <v>Cost of Services</v>
          </cell>
          <cell r="G1317">
            <v>205.66</v>
          </cell>
          <cell r="J1317">
            <v>205.66</v>
          </cell>
        </row>
        <row r="1318">
          <cell r="D1318" t="str">
            <v>05-769-67050-000</v>
          </cell>
          <cell r="E1318" t="str">
            <v>SHV-Telephone - LAN Line</v>
          </cell>
          <cell r="F1318" t="str">
            <v>Cost of Services</v>
          </cell>
          <cell r="G1318">
            <v>206.42</v>
          </cell>
          <cell r="J1318">
            <v>206.42</v>
          </cell>
        </row>
        <row r="1319">
          <cell r="D1319" t="str">
            <v>05-744-63481-000</v>
          </cell>
          <cell r="E1319" t="str">
            <v>MSP-7550-Maintenance - Outside Repairs</v>
          </cell>
          <cell r="F1319" t="str">
            <v>Cost of Services</v>
          </cell>
          <cell r="G1319">
            <v>206.83</v>
          </cell>
          <cell r="J1319">
            <v>206.83</v>
          </cell>
        </row>
        <row r="1320">
          <cell r="D1320" t="str">
            <v>01-120-67280-000</v>
          </cell>
          <cell r="E1320" t="str">
            <v>JFK-151-Postage-</v>
          </cell>
          <cell r="F1320" t="str">
            <v>Cost of Services</v>
          </cell>
          <cell r="G1320">
            <v>207.35</v>
          </cell>
          <cell r="J1320">
            <v>207.35</v>
          </cell>
        </row>
        <row r="1321">
          <cell r="D1321" t="str">
            <v>05-778-53000-000</v>
          </cell>
          <cell r="E1321" t="str">
            <v>TOL-401(k) Match</v>
          </cell>
          <cell r="F1321" t="str">
            <v>Cost of Services</v>
          </cell>
          <cell r="G1321">
            <v>207.71</v>
          </cell>
          <cell r="J1321">
            <v>207.71</v>
          </cell>
        </row>
        <row r="1322">
          <cell r="D1322" t="str">
            <v>05-749-67200-000</v>
          </cell>
          <cell r="E1322" t="str">
            <v>ORD-Travel - Meals &amp; Ent</v>
          </cell>
          <cell r="F1322" t="str">
            <v>Cost of Services</v>
          </cell>
          <cell r="G1322">
            <v>207.72</v>
          </cell>
          <cell r="J1322">
            <v>207.72</v>
          </cell>
        </row>
        <row r="1323">
          <cell r="D1323" t="str">
            <v>01-190-67310-000</v>
          </cell>
          <cell r="E1323" t="str">
            <v>SEA-2345-IT Supplies - Printers-</v>
          </cell>
          <cell r="F1323" t="str">
            <v>Cost of Services</v>
          </cell>
          <cell r="G1323">
            <v>207.96</v>
          </cell>
          <cell r="J1323">
            <v>207.96</v>
          </cell>
        </row>
        <row r="1324">
          <cell r="D1324" t="str">
            <v>06-999-72000-000</v>
          </cell>
          <cell r="E1324" t="str">
            <v>SG&amp;A MIA-Startup Expense</v>
          </cell>
          <cell r="F1324" t="str">
            <v>Cost of Services</v>
          </cell>
          <cell r="G1324">
            <v>209.9</v>
          </cell>
          <cell r="J1324">
            <v>209.9</v>
          </cell>
        </row>
        <row r="1325">
          <cell r="D1325" t="str">
            <v>05-738-52300-000</v>
          </cell>
          <cell r="E1325" t="str">
            <v>LAX-Commissions - Internal</v>
          </cell>
          <cell r="F1325" t="str">
            <v>Commissions</v>
          </cell>
          <cell r="G1325">
            <v>210</v>
          </cell>
          <cell r="J1325">
            <v>210</v>
          </cell>
        </row>
        <row r="1326">
          <cell r="D1326" t="str">
            <v>06-465-54000-000</v>
          </cell>
          <cell r="E1326" t="str">
            <v>MIA-716-Training</v>
          </cell>
          <cell r="F1326" t="str">
            <v>Employee Costs</v>
          </cell>
          <cell r="G1326">
            <v>210</v>
          </cell>
          <cell r="J1326">
            <v>210</v>
          </cell>
        </row>
        <row r="1327">
          <cell r="D1327" t="str">
            <v>01-210-67210-000</v>
          </cell>
          <cell r="E1327" t="str">
            <v>SAT-Meals - 3rd Party-</v>
          </cell>
          <cell r="F1327" t="str">
            <v>Cost of Services</v>
          </cell>
          <cell r="G1327">
            <v>211.43</v>
          </cell>
          <cell r="J1327">
            <v>211.43</v>
          </cell>
        </row>
        <row r="1328">
          <cell r="D1328" t="str">
            <v>01-175-67320-000</v>
          </cell>
          <cell r="E1328" t="str">
            <v>DFW-IT Supplies - Toner-</v>
          </cell>
          <cell r="F1328" t="str">
            <v>Cost of Services</v>
          </cell>
          <cell r="G1328">
            <v>213.07</v>
          </cell>
          <cell r="J1328">
            <v>213.07</v>
          </cell>
        </row>
        <row r="1329">
          <cell r="D1329" t="str">
            <v>06-999-67230-000</v>
          </cell>
          <cell r="E1329" t="str">
            <v>SG&amp;A MIA-Meals - Employee</v>
          </cell>
          <cell r="F1329" t="str">
            <v>Cost of Services</v>
          </cell>
          <cell r="G1329">
            <v>215.78</v>
          </cell>
          <cell r="J1329">
            <v>215.78</v>
          </cell>
        </row>
        <row r="1330">
          <cell r="D1330" t="str">
            <v>01-178-54000-000</v>
          </cell>
          <cell r="E1330" t="str">
            <v>OKC-UPS-Training-</v>
          </cell>
          <cell r="F1330" t="str">
            <v>Employee Costs</v>
          </cell>
          <cell r="G1330">
            <v>216.28</v>
          </cell>
          <cell r="J1330">
            <v>216.28</v>
          </cell>
        </row>
        <row r="1331">
          <cell r="D1331" t="str">
            <v>06-470-64540-000</v>
          </cell>
          <cell r="E1331" t="str">
            <v>MIA-RAMP-IT Contracts</v>
          </cell>
          <cell r="F1331" t="str">
            <v>Cost of Services</v>
          </cell>
          <cell r="G1331">
            <v>216.3</v>
          </cell>
          <cell r="J1331">
            <v>216.3</v>
          </cell>
        </row>
        <row r="1332">
          <cell r="D1332" t="str">
            <v>06-480-63430-000</v>
          </cell>
          <cell r="E1332" t="str">
            <v>FLL-6-Repair &amp; Maintenance-Office Eq</v>
          </cell>
          <cell r="F1332" t="str">
            <v>Cost of Services</v>
          </cell>
          <cell r="G1332">
            <v>217.32</v>
          </cell>
          <cell r="J1332">
            <v>217.32</v>
          </cell>
        </row>
        <row r="1333">
          <cell r="D1333" t="str">
            <v>01-145-63430-000</v>
          </cell>
          <cell r="E1333" t="str">
            <v>JFK- 9-Repair &amp; Maintenance-Office Eq-</v>
          </cell>
          <cell r="F1333" t="str">
            <v>Cost of Services</v>
          </cell>
          <cell r="G1333">
            <v>217.75</v>
          </cell>
          <cell r="J1333">
            <v>217.75</v>
          </cell>
        </row>
        <row r="1334">
          <cell r="D1334" t="str">
            <v>05-742-53000-000</v>
          </cell>
          <cell r="E1334" t="str">
            <v>MEM-401(k) Match</v>
          </cell>
          <cell r="F1334" t="str">
            <v>Cost of Services</v>
          </cell>
          <cell r="G1334">
            <v>218.4</v>
          </cell>
          <cell r="J1334">
            <v>218.4</v>
          </cell>
        </row>
        <row r="1335">
          <cell r="D1335" t="str">
            <v>05-750-67300-000</v>
          </cell>
          <cell r="E1335" t="str">
            <v>PHX-IT Supplies</v>
          </cell>
          <cell r="F1335" t="str">
            <v>Cost of Services</v>
          </cell>
          <cell r="G1335">
            <v>219.42</v>
          </cell>
          <cell r="J1335">
            <v>219.42</v>
          </cell>
        </row>
        <row r="1336">
          <cell r="D1336" t="str">
            <v>01-166-54100-000</v>
          </cell>
          <cell r="E1336" t="str">
            <v>PHL-Employee Appreciation Expenses-</v>
          </cell>
          <cell r="F1336" t="str">
            <v>Employee Costs</v>
          </cell>
          <cell r="G1336">
            <v>219.91</v>
          </cell>
          <cell r="J1336">
            <v>219.91</v>
          </cell>
        </row>
        <row r="1337">
          <cell r="D1337" t="str">
            <v>05-723-54200-000</v>
          </cell>
          <cell r="E1337" t="str">
            <v>FAT-Other Employee Expenses</v>
          </cell>
          <cell r="F1337" t="str">
            <v>Employee Costs</v>
          </cell>
          <cell r="G1337">
            <v>221</v>
          </cell>
          <cell r="J1337">
            <v>221</v>
          </cell>
        </row>
        <row r="1338">
          <cell r="D1338" t="str">
            <v>01-150-61800-000</v>
          </cell>
          <cell r="E1338" t="str">
            <v>IAD-6-Property Taxes-</v>
          </cell>
          <cell r="F1338" t="str">
            <v>Cost of Services</v>
          </cell>
          <cell r="G1338">
            <v>222.71</v>
          </cell>
          <cell r="J1338">
            <v>222.71</v>
          </cell>
        </row>
        <row r="1339">
          <cell r="D1339" t="str">
            <v>05-769-63481-000</v>
          </cell>
          <cell r="E1339" t="str">
            <v>SHV-Maintenance - Outside Repairs</v>
          </cell>
          <cell r="F1339" t="str">
            <v>Cost of Services</v>
          </cell>
          <cell r="G1339">
            <v>223.88</v>
          </cell>
          <cell r="J1339">
            <v>223.88</v>
          </cell>
        </row>
        <row r="1340">
          <cell r="D1340" t="str">
            <v>03-240-61900-000</v>
          </cell>
          <cell r="E1340" t="str">
            <v>YUL-800-Licenses &amp; Permits</v>
          </cell>
          <cell r="F1340" t="str">
            <v>Cost of Services</v>
          </cell>
          <cell r="G1340">
            <v>224.04</v>
          </cell>
          <cell r="J1340">
            <v>224.04</v>
          </cell>
        </row>
        <row r="1341">
          <cell r="D1341" t="str">
            <v>05-757-61900-000</v>
          </cell>
          <cell r="E1341" t="str">
            <v>LAS-Licenses &amp; Permits</v>
          </cell>
          <cell r="F1341" t="str">
            <v>Cost of Services</v>
          </cell>
          <cell r="G1341">
            <v>225</v>
          </cell>
          <cell r="J1341">
            <v>225</v>
          </cell>
        </row>
        <row r="1342">
          <cell r="D1342" t="str">
            <v>03-002-67240-000</v>
          </cell>
          <cell r="E1342" t="str">
            <v>SG&amp;A-Entertainment -Employee</v>
          </cell>
          <cell r="F1342" t="str">
            <v>Cost of Services</v>
          </cell>
          <cell r="G1342">
            <v>226.15</v>
          </cell>
          <cell r="J1342">
            <v>226.15</v>
          </cell>
        </row>
        <row r="1343">
          <cell r="D1343" t="str">
            <v>05-777-53000-000</v>
          </cell>
          <cell r="E1343" t="str">
            <v>TUL-401(k) Match</v>
          </cell>
          <cell r="F1343" t="str">
            <v>Cost of Services</v>
          </cell>
          <cell r="G1343">
            <v>228.15</v>
          </cell>
          <cell r="J1343">
            <v>228.15</v>
          </cell>
        </row>
        <row r="1344">
          <cell r="D1344" t="str">
            <v>05-767-63440-000</v>
          </cell>
          <cell r="E1344" t="str">
            <v>SAT-Repair &amp; Maintenance-Others</v>
          </cell>
          <cell r="F1344" t="str">
            <v>Cost of Services</v>
          </cell>
          <cell r="G1344">
            <v>228.48</v>
          </cell>
          <cell r="J1344">
            <v>228.48</v>
          </cell>
        </row>
        <row r="1345">
          <cell r="D1345" t="str">
            <v>03-250-67280-000</v>
          </cell>
          <cell r="E1345" t="str">
            <v>YUL-TRUCKING-Postage/FEDEX/Courier</v>
          </cell>
          <cell r="F1345" t="str">
            <v>Cost of Services</v>
          </cell>
          <cell r="G1345">
            <v>228.6</v>
          </cell>
          <cell r="J1345">
            <v>228.6</v>
          </cell>
        </row>
        <row r="1346">
          <cell r="D1346" t="str">
            <v>05-747-67300-000</v>
          </cell>
          <cell r="E1346" t="str">
            <v>MCI-156-IT Supplies</v>
          </cell>
          <cell r="F1346" t="str">
            <v>Cost of Services</v>
          </cell>
          <cell r="G1346">
            <v>228.78</v>
          </cell>
          <cell r="J1346">
            <v>228.78</v>
          </cell>
        </row>
        <row r="1347">
          <cell r="D1347" t="str">
            <v>01-153-68000-000</v>
          </cell>
          <cell r="E1347" t="str">
            <v>IAD-BA-Misc. Operating Expenses-</v>
          </cell>
          <cell r="F1347" t="str">
            <v>Cost of Services</v>
          </cell>
          <cell r="G1347">
            <v>230</v>
          </cell>
          <cell r="J1347">
            <v>230</v>
          </cell>
        </row>
        <row r="1348">
          <cell r="D1348" t="str">
            <v>01-170-67240-000</v>
          </cell>
          <cell r="E1348" t="str">
            <v>IAH-GEN-Entertainment - Employee-</v>
          </cell>
          <cell r="F1348" t="str">
            <v>Cost of Services</v>
          </cell>
          <cell r="G1348">
            <v>230.09</v>
          </cell>
          <cell r="J1348">
            <v>230.09</v>
          </cell>
        </row>
        <row r="1349">
          <cell r="D1349" t="str">
            <v>05-707-63400-000</v>
          </cell>
          <cell r="E1349" t="str">
            <v>BWI-Repair &amp; Maintenance-Equip</v>
          </cell>
          <cell r="F1349" t="str">
            <v>Cost of Services</v>
          </cell>
          <cell r="G1349">
            <v>233.14</v>
          </cell>
          <cell r="J1349">
            <v>233.14</v>
          </cell>
        </row>
        <row r="1350">
          <cell r="D1350" t="str">
            <v>05-706-52300-000</v>
          </cell>
          <cell r="E1350" t="str">
            <v>AUS-Commissions - Internal</v>
          </cell>
          <cell r="F1350" t="str">
            <v>Commissions</v>
          </cell>
          <cell r="G1350">
            <v>233.37</v>
          </cell>
          <cell r="J1350">
            <v>233.37</v>
          </cell>
        </row>
        <row r="1351">
          <cell r="D1351" t="str">
            <v>05-704-53000-000</v>
          </cell>
          <cell r="E1351" t="str">
            <v>ATL-401(k) Match</v>
          </cell>
          <cell r="F1351" t="str">
            <v>Cost of Services</v>
          </cell>
          <cell r="G1351">
            <v>233.63</v>
          </cell>
          <cell r="J1351">
            <v>233.63</v>
          </cell>
        </row>
        <row r="1352">
          <cell r="D1352" t="str">
            <v>06-999-67800-000</v>
          </cell>
          <cell r="E1352" t="str">
            <v>SG&amp;A MIA-Other Operating Expense</v>
          </cell>
          <cell r="F1352" t="str">
            <v>Cost of Services</v>
          </cell>
          <cell r="G1352">
            <v>233.8</v>
          </cell>
          <cell r="J1352">
            <v>233.8</v>
          </cell>
        </row>
        <row r="1353">
          <cell r="D1353" t="str">
            <v>05-750-50500-000</v>
          </cell>
          <cell r="E1353" t="str">
            <v>PHX-Annual Bonuses</v>
          </cell>
          <cell r="F1353" t="str">
            <v>Salaries, Taxes &amp; Benefits</v>
          </cell>
          <cell r="G1353">
            <v>234.3</v>
          </cell>
          <cell r="J1353">
            <v>234.3</v>
          </cell>
        </row>
        <row r="1354">
          <cell r="D1354" t="str">
            <v>01-175-54200-000</v>
          </cell>
          <cell r="E1354" t="str">
            <v>DFW-Other Employee Expenses-</v>
          </cell>
          <cell r="F1354" t="str">
            <v>Employee Costs</v>
          </cell>
          <cell r="G1354">
            <v>234.38</v>
          </cell>
          <cell r="J1354">
            <v>234.38</v>
          </cell>
        </row>
        <row r="1355">
          <cell r="D1355" t="str">
            <v>05-000-61700-000</v>
          </cell>
          <cell r="E1355" t="str">
            <v>CORP-IAS Franchise Taxes</v>
          </cell>
          <cell r="F1355" t="str">
            <v>Cost of Services</v>
          </cell>
          <cell r="G1355">
            <v>235.25</v>
          </cell>
          <cell r="J1355">
            <v>235.25</v>
          </cell>
        </row>
        <row r="1356">
          <cell r="D1356" t="str">
            <v>06-461-67350-000</v>
          </cell>
          <cell r="E1356" t="str">
            <v>MIA-708-Office Expenses</v>
          </cell>
          <cell r="F1356" t="str">
            <v>Cost of Services</v>
          </cell>
          <cell r="G1356">
            <v>235.66</v>
          </cell>
          <cell r="J1356">
            <v>235.66</v>
          </cell>
        </row>
        <row r="1357">
          <cell r="D1357" t="str">
            <v>05-725-67260-000</v>
          </cell>
          <cell r="E1357" t="str">
            <v>HSV-Membership Dues/Subscription</v>
          </cell>
          <cell r="F1357" t="str">
            <v>Cost of Services</v>
          </cell>
          <cell r="G1357">
            <v>236.21</v>
          </cell>
          <cell r="J1357">
            <v>236.21</v>
          </cell>
        </row>
        <row r="1358">
          <cell r="D1358" t="str">
            <v>06-520-63470-000</v>
          </cell>
          <cell r="E1358" t="str">
            <v>Forwarding-PHS-Fuel/Gasoline</v>
          </cell>
          <cell r="F1358" t="str">
            <v>Cost of Services</v>
          </cell>
          <cell r="G1358">
            <v>237.18</v>
          </cell>
          <cell r="J1358">
            <v>237.18</v>
          </cell>
        </row>
        <row r="1359">
          <cell r="D1359" t="str">
            <v>06-480-67080-000</v>
          </cell>
          <cell r="E1359" t="str">
            <v>FLL-6-Professional Fees - Consulting</v>
          </cell>
          <cell r="F1359" t="str">
            <v>Cost of Services</v>
          </cell>
          <cell r="G1359">
            <v>237.5</v>
          </cell>
          <cell r="J1359">
            <v>237.5</v>
          </cell>
        </row>
        <row r="1360">
          <cell r="D1360" t="str">
            <v>01-170-67140-000</v>
          </cell>
          <cell r="E1360" t="str">
            <v>IAH-GEN-Marketing Expense-</v>
          </cell>
          <cell r="F1360" t="str">
            <v>Cost of Services</v>
          </cell>
          <cell r="G1360">
            <v>237.57</v>
          </cell>
          <cell r="J1360">
            <v>237.57</v>
          </cell>
        </row>
        <row r="1361">
          <cell r="D1361" t="str">
            <v>01-175-67140-000</v>
          </cell>
          <cell r="E1361" t="str">
            <v>DFW-Marketing Expense-</v>
          </cell>
          <cell r="F1361" t="str">
            <v>Cost of Services</v>
          </cell>
          <cell r="G1361">
            <v>237.57</v>
          </cell>
          <cell r="J1361">
            <v>237.57</v>
          </cell>
        </row>
        <row r="1362">
          <cell r="D1362" t="str">
            <v>06-455-64507-000</v>
          </cell>
          <cell r="E1362" t="str">
            <v>MIA-706-Interline Expenses</v>
          </cell>
          <cell r="F1362" t="str">
            <v>Cost of Services</v>
          </cell>
          <cell r="G1362">
            <v>240</v>
          </cell>
          <cell r="J1362">
            <v>240</v>
          </cell>
        </row>
        <row r="1363">
          <cell r="D1363" t="str">
            <v>01-151-54300-000</v>
          </cell>
          <cell r="E1363" t="str">
            <v>IAD-6-EK Drug Testing-</v>
          </cell>
          <cell r="F1363" t="str">
            <v>Employee Costs</v>
          </cell>
          <cell r="G1363">
            <v>240</v>
          </cell>
          <cell r="J1363">
            <v>240</v>
          </cell>
        </row>
        <row r="1364">
          <cell r="D1364" t="str">
            <v>05-778-67280-000</v>
          </cell>
          <cell r="E1364" t="str">
            <v>TOL-Postage</v>
          </cell>
          <cell r="F1364" t="str">
            <v>Cost of Services</v>
          </cell>
          <cell r="G1364">
            <v>240.05</v>
          </cell>
          <cell r="J1364">
            <v>240.05</v>
          </cell>
        </row>
        <row r="1365">
          <cell r="D1365" t="str">
            <v>01-001-65000-000</v>
          </cell>
          <cell r="E1365" t="str">
            <v>SG&amp;A Cleaning Supplies</v>
          </cell>
          <cell r="F1365" t="str">
            <v>SG&amp;A</v>
          </cell>
          <cell r="G1365">
            <v>240.51</v>
          </cell>
          <cell r="J1365">
            <v>240.51</v>
          </cell>
        </row>
        <row r="1366">
          <cell r="D1366" t="str">
            <v>01-210-67180-000</v>
          </cell>
          <cell r="E1366" t="str">
            <v>SAT-Travel - Lodging-</v>
          </cell>
          <cell r="F1366" t="str">
            <v>Cost of Services</v>
          </cell>
          <cell r="G1366">
            <v>241.28</v>
          </cell>
          <cell r="J1366">
            <v>241.28</v>
          </cell>
        </row>
        <row r="1367">
          <cell r="D1367" t="str">
            <v>01-150-67250-000</v>
          </cell>
          <cell r="E1367" t="str">
            <v>IAD-6-Auto Rental-</v>
          </cell>
          <cell r="F1367" t="str">
            <v>Cost of Services</v>
          </cell>
          <cell r="G1367">
            <v>244.07</v>
          </cell>
          <cell r="J1367">
            <v>244.07</v>
          </cell>
        </row>
        <row r="1368">
          <cell r="D1368" t="str">
            <v>05-738-61720-000</v>
          </cell>
          <cell r="E1368" t="str">
            <v>LAX-Sales &amp; Use Taxes</v>
          </cell>
          <cell r="F1368" t="str">
            <v>Cost of Services</v>
          </cell>
          <cell r="G1368">
            <v>244.19</v>
          </cell>
          <cell r="J1368">
            <v>244.19</v>
          </cell>
        </row>
        <row r="1369">
          <cell r="D1369" t="str">
            <v>05-735-63400-000</v>
          </cell>
          <cell r="E1369" t="str">
            <v>JAN-Repair &amp; Maintenance-Equip</v>
          </cell>
          <cell r="F1369" t="str">
            <v>Cost of Services</v>
          </cell>
          <cell r="G1369">
            <v>245.35</v>
          </cell>
          <cell r="J1369">
            <v>245.35</v>
          </cell>
        </row>
        <row r="1370">
          <cell r="D1370" t="str">
            <v>01-170-54100-000</v>
          </cell>
          <cell r="E1370" t="str">
            <v>IAH-GEN-Employee Appreciation Expenses-</v>
          </cell>
          <cell r="F1370" t="str">
            <v>Employee Costs</v>
          </cell>
          <cell r="G1370">
            <v>250</v>
          </cell>
          <cell r="J1370">
            <v>250</v>
          </cell>
        </row>
        <row r="1371">
          <cell r="D1371" t="str">
            <v>01-175-67250-000</v>
          </cell>
          <cell r="E1371" t="str">
            <v>DFW-Auto Rental-</v>
          </cell>
          <cell r="F1371" t="str">
            <v>Cost of Services</v>
          </cell>
          <cell r="G1371">
            <v>250.31</v>
          </cell>
          <cell r="J1371">
            <v>250.31</v>
          </cell>
        </row>
        <row r="1372">
          <cell r="D1372" t="str">
            <v>01-151-62000-000</v>
          </cell>
          <cell r="E1372" t="str">
            <v>IAD-6-EK Custom Fines &amp; Penalties-</v>
          </cell>
          <cell r="F1372" t="str">
            <v>Cost of Services</v>
          </cell>
          <cell r="G1372">
            <v>251.25</v>
          </cell>
          <cell r="J1372">
            <v>251.25</v>
          </cell>
        </row>
        <row r="1373">
          <cell r="D1373" t="str">
            <v>05-755-53800-000</v>
          </cell>
          <cell r="E1373" t="str">
            <v>RNO-Uniforms</v>
          </cell>
          <cell r="F1373" t="str">
            <v>Employee Costs</v>
          </cell>
          <cell r="G1373">
            <v>251.95</v>
          </cell>
          <cell r="J1373">
            <v>251.95</v>
          </cell>
        </row>
        <row r="1374">
          <cell r="D1374" t="str">
            <v>06-465-65040-000</v>
          </cell>
          <cell r="E1374" t="str">
            <v>MIA-716-Office Supplies</v>
          </cell>
          <cell r="F1374" t="str">
            <v>Cost of Services</v>
          </cell>
          <cell r="G1374">
            <v>252.72</v>
          </cell>
          <cell r="J1374">
            <v>252.72</v>
          </cell>
        </row>
        <row r="1375">
          <cell r="D1375" t="str">
            <v>05-760-63455-000</v>
          </cell>
          <cell r="E1375" t="str">
            <v>SLC-Parking Expense</v>
          </cell>
          <cell r="F1375" t="str">
            <v>Cost of Services</v>
          </cell>
          <cell r="G1375">
            <v>253</v>
          </cell>
          <cell r="J1375">
            <v>253</v>
          </cell>
        </row>
        <row r="1376">
          <cell r="D1376" t="str">
            <v>05-725-63481-000</v>
          </cell>
          <cell r="E1376" t="str">
            <v>HSV-Maintenance - Outside Repairs</v>
          </cell>
          <cell r="F1376" t="str">
            <v>Cost of Services</v>
          </cell>
          <cell r="G1376">
            <v>259.95999999999998</v>
          </cell>
          <cell r="J1376">
            <v>259.95999999999998</v>
          </cell>
        </row>
        <row r="1377">
          <cell r="D1377" t="str">
            <v>05-745-52300-000</v>
          </cell>
          <cell r="E1377" t="str">
            <v>MSY-Commissions - Internal</v>
          </cell>
          <cell r="F1377" t="str">
            <v>Commissions</v>
          </cell>
          <cell r="G1377">
            <v>260</v>
          </cell>
          <cell r="J1377">
            <v>260</v>
          </cell>
        </row>
        <row r="1378">
          <cell r="D1378" t="str">
            <v>01-151-61800-000</v>
          </cell>
          <cell r="E1378" t="str">
            <v>IAD-6-EK Property Taxes-</v>
          </cell>
          <cell r="F1378" t="str">
            <v>Cost of Services</v>
          </cell>
          <cell r="G1378">
            <v>261.06</v>
          </cell>
          <cell r="J1378">
            <v>261.06</v>
          </cell>
        </row>
        <row r="1379">
          <cell r="D1379" t="str">
            <v>05-765-53000-000</v>
          </cell>
          <cell r="E1379" t="str">
            <v>SAN-401(k) Match</v>
          </cell>
          <cell r="F1379" t="str">
            <v>Cost of Services</v>
          </cell>
          <cell r="G1379">
            <v>261.47000000000003</v>
          </cell>
          <cell r="J1379">
            <v>261.47000000000003</v>
          </cell>
        </row>
        <row r="1380">
          <cell r="D1380" t="str">
            <v>03-250-54200-000</v>
          </cell>
          <cell r="E1380" t="str">
            <v>YUL-TRUCKING-Other Employee Expenses</v>
          </cell>
          <cell r="F1380" t="str">
            <v>Employee Costs</v>
          </cell>
          <cell r="G1380">
            <v>261.54000000000002</v>
          </cell>
          <cell r="J1380">
            <v>261.54000000000002</v>
          </cell>
        </row>
        <row r="1381">
          <cell r="D1381" t="str">
            <v>05-000-22100-000</v>
          </cell>
          <cell r="E1381" t="str">
            <v>Corporate-Commission Accrual</v>
          </cell>
          <cell r="F1381" t="str">
            <v>Accrued Expenses</v>
          </cell>
          <cell r="G1381">
            <v>261.89999999999998</v>
          </cell>
          <cell r="J1381">
            <v>261.89999999999998</v>
          </cell>
        </row>
        <row r="1382">
          <cell r="D1382" t="str">
            <v>05-747-67800-000</v>
          </cell>
          <cell r="E1382" t="str">
            <v>MCI-156-Other Operating Expense</v>
          </cell>
          <cell r="F1382" t="str">
            <v>Cost of Services</v>
          </cell>
          <cell r="G1382">
            <v>262.83</v>
          </cell>
          <cell r="J1382">
            <v>262.83</v>
          </cell>
        </row>
        <row r="1383">
          <cell r="D1383" t="str">
            <v>05-746-63475-000</v>
          </cell>
          <cell r="E1383" t="str">
            <v>MOB-Freight Expense</v>
          </cell>
          <cell r="F1383" t="str">
            <v>Cost of Services</v>
          </cell>
          <cell r="G1383">
            <v>263.04000000000002</v>
          </cell>
          <cell r="J1383">
            <v>263.04000000000002</v>
          </cell>
        </row>
        <row r="1384">
          <cell r="D1384" t="str">
            <v>03-240-67270-000</v>
          </cell>
          <cell r="E1384" t="str">
            <v>YUL-800-Subscriptions</v>
          </cell>
          <cell r="F1384" t="str">
            <v>Cost of Services</v>
          </cell>
          <cell r="G1384">
            <v>263.06</v>
          </cell>
          <cell r="J1384">
            <v>263.06</v>
          </cell>
        </row>
        <row r="1385">
          <cell r="D1385" t="str">
            <v>05-703-82201-000</v>
          </cell>
          <cell r="E1385" t="str">
            <v>BDL-Interest Exp</v>
          </cell>
          <cell r="F1385" t="str">
            <v>Interest Income &amp; Expenses</v>
          </cell>
          <cell r="G1385">
            <v>263.55</v>
          </cell>
          <cell r="J1385">
            <v>263.55</v>
          </cell>
        </row>
        <row r="1386">
          <cell r="D1386" t="str">
            <v>01-170-63430-000</v>
          </cell>
          <cell r="E1386" t="str">
            <v>IAH-GEN-Repair &amp; Maintenance-Office Eq-</v>
          </cell>
          <cell r="F1386" t="str">
            <v>Cost of Services</v>
          </cell>
          <cell r="G1386">
            <v>263.88</v>
          </cell>
          <cell r="J1386">
            <v>263.88</v>
          </cell>
        </row>
        <row r="1387">
          <cell r="D1387" t="str">
            <v>05-739-67230-000</v>
          </cell>
          <cell r="E1387" t="str">
            <v>LFT-Meals &amp; Entertainment - Employee</v>
          </cell>
          <cell r="F1387" t="str">
            <v>Cost of Services</v>
          </cell>
          <cell r="G1387">
            <v>264.3</v>
          </cell>
          <cell r="J1387">
            <v>264.3</v>
          </cell>
        </row>
        <row r="1388">
          <cell r="D1388" t="str">
            <v>06-450-54100-000</v>
          </cell>
          <cell r="E1388" t="str">
            <v>MIA-1601-Employee Appreciation Expenses</v>
          </cell>
          <cell r="F1388" t="str">
            <v>Employee Costs</v>
          </cell>
          <cell r="G1388">
            <v>264.60000000000002</v>
          </cell>
          <cell r="J1388">
            <v>264.60000000000002</v>
          </cell>
        </row>
        <row r="1389">
          <cell r="D1389" t="str">
            <v>01-125-67140-000</v>
          </cell>
          <cell r="E1389" t="str">
            <v>JFK-76-Marketing Expense-</v>
          </cell>
          <cell r="F1389" t="str">
            <v>Cost of Services</v>
          </cell>
          <cell r="G1389">
            <v>266.13</v>
          </cell>
          <cell r="J1389">
            <v>266.13</v>
          </cell>
        </row>
        <row r="1390">
          <cell r="D1390" t="str">
            <v>01-167-67140-000</v>
          </cell>
          <cell r="E1390" t="str">
            <v>ORD-AF-Marketing Expense-</v>
          </cell>
          <cell r="F1390" t="str">
            <v>Cost of Services</v>
          </cell>
          <cell r="G1390">
            <v>266.13</v>
          </cell>
          <cell r="J1390">
            <v>266.13</v>
          </cell>
        </row>
        <row r="1391">
          <cell r="D1391" t="str">
            <v>01-195-64550-000</v>
          </cell>
          <cell r="E1391" t="str">
            <v>SEA-2427-Trash Removal contracts-</v>
          </cell>
          <cell r="F1391" t="str">
            <v>Cost of Services</v>
          </cell>
          <cell r="G1391">
            <v>266.33</v>
          </cell>
          <cell r="J1391">
            <v>266.33</v>
          </cell>
        </row>
        <row r="1392">
          <cell r="D1392" t="str">
            <v>06-450-67350-000</v>
          </cell>
          <cell r="E1392" t="str">
            <v>MIA-1601-Office Expenses</v>
          </cell>
          <cell r="F1392" t="str">
            <v>Cost of Services</v>
          </cell>
          <cell r="G1392">
            <v>267.06</v>
          </cell>
          <cell r="J1392">
            <v>267.06</v>
          </cell>
        </row>
        <row r="1393">
          <cell r="D1393" t="str">
            <v>05-744-53000-000</v>
          </cell>
          <cell r="E1393" t="str">
            <v>MSP-7550-401(k) Match</v>
          </cell>
          <cell r="F1393" t="str">
            <v>Cost of Services</v>
          </cell>
          <cell r="G1393">
            <v>267.70999999999998</v>
          </cell>
          <cell r="J1393">
            <v>267.70999999999998</v>
          </cell>
        </row>
        <row r="1394">
          <cell r="D1394" t="str">
            <v>01-314-63430-000</v>
          </cell>
          <cell r="E1394" t="str">
            <v>IAH-PAX Repair &amp; Maintenance-Office Eq-</v>
          </cell>
          <cell r="F1394" t="str">
            <v>Cost of Services</v>
          </cell>
          <cell r="G1394">
            <v>268.60000000000002</v>
          </cell>
          <cell r="J1394">
            <v>268.60000000000002</v>
          </cell>
        </row>
        <row r="1395">
          <cell r="D1395" t="str">
            <v>05-742-50400-000</v>
          </cell>
          <cell r="E1395" t="str">
            <v>MEM-Time Off Pay</v>
          </cell>
          <cell r="F1395" t="str">
            <v>Cost of Services</v>
          </cell>
          <cell r="G1395">
            <v>269.33</v>
          </cell>
          <cell r="J1395">
            <v>269.33</v>
          </cell>
        </row>
        <row r="1396">
          <cell r="D1396" t="str">
            <v>06-453-61800-000</v>
          </cell>
          <cell r="E1396" t="str">
            <v>MIA 707 (Atlas)-Property Taxes</v>
          </cell>
          <cell r="F1396" t="str">
            <v>Cost of Services</v>
          </cell>
          <cell r="G1396">
            <v>269.83999999999997</v>
          </cell>
          <cell r="J1396">
            <v>269.83999999999997</v>
          </cell>
        </row>
        <row r="1397">
          <cell r="D1397" t="str">
            <v>01-300-67230-000</v>
          </cell>
          <cell r="E1397" t="str">
            <v xml:space="preserve"> -SAN-Meals - Employee-</v>
          </cell>
          <cell r="F1397" t="str">
            <v>Cost of Services</v>
          </cell>
          <cell r="G1397">
            <v>269.93</v>
          </cell>
          <cell r="J1397">
            <v>269.93</v>
          </cell>
        </row>
        <row r="1398">
          <cell r="D1398" t="str">
            <v>01-190-67350-000</v>
          </cell>
          <cell r="E1398" t="str">
            <v>SEA-2345-Office Expenses-</v>
          </cell>
          <cell r="F1398" t="str">
            <v>Cost of Services</v>
          </cell>
          <cell r="G1398">
            <v>270.56</v>
          </cell>
          <cell r="J1398">
            <v>270.56</v>
          </cell>
        </row>
        <row r="1399">
          <cell r="D1399" t="str">
            <v>03-250-62050-000</v>
          </cell>
          <cell r="E1399" t="str">
            <v>YUL-TRUCKING-Customer Claims</v>
          </cell>
          <cell r="F1399" t="str">
            <v>Cost of Services</v>
          </cell>
          <cell r="G1399">
            <v>271.38</v>
          </cell>
          <cell r="J1399">
            <v>271.38</v>
          </cell>
        </row>
        <row r="1400">
          <cell r="D1400" t="str">
            <v>05-703-41100-000</v>
          </cell>
          <cell r="E1400" t="str">
            <v>BDL-Ramp Services</v>
          </cell>
          <cell r="F1400" t="str">
            <v>Sales Revenue</v>
          </cell>
          <cell r="G1400">
            <v>271.63</v>
          </cell>
          <cell r="J1400">
            <v>271.63</v>
          </cell>
        </row>
        <row r="1401">
          <cell r="D1401" t="str">
            <v>05-726-50300-000</v>
          </cell>
          <cell r="E1401" t="str">
            <v>GFK-Overtime</v>
          </cell>
          <cell r="F1401" t="str">
            <v>Salaries, Taxes &amp; Benefits</v>
          </cell>
          <cell r="G1401">
            <v>273.95999999999998</v>
          </cell>
          <cell r="J1401">
            <v>273.95999999999998</v>
          </cell>
        </row>
        <row r="1402">
          <cell r="D1402" t="str">
            <v>01-195-67250-000</v>
          </cell>
          <cell r="E1402" t="str">
            <v>SEA-2427-Auto Rental-</v>
          </cell>
          <cell r="F1402" t="str">
            <v>Cost of Services</v>
          </cell>
          <cell r="G1402">
            <v>276.27</v>
          </cell>
          <cell r="J1402">
            <v>276.27</v>
          </cell>
        </row>
        <row r="1403">
          <cell r="D1403" t="str">
            <v>05-723-67230-000</v>
          </cell>
          <cell r="E1403" t="str">
            <v>FAT-Meals &amp; Entertainment - Employee</v>
          </cell>
          <cell r="F1403" t="str">
            <v>Cost of Services</v>
          </cell>
          <cell r="G1403">
            <v>277.13</v>
          </cell>
          <cell r="J1403">
            <v>277.13</v>
          </cell>
        </row>
        <row r="1404">
          <cell r="D1404" t="str">
            <v>01-314-67220-000</v>
          </cell>
          <cell r="E1404" t="str">
            <v>IAH-PAX Entertainment - 3rd Party-</v>
          </cell>
          <cell r="F1404" t="str">
            <v>Cost of Services</v>
          </cell>
          <cell r="G1404">
            <v>278.11</v>
          </cell>
          <cell r="J1404">
            <v>278.11</v>
          </cell>
        </row>
        <row r="1405">
          <cell r="D1405" t="str">
            <v>06-999-63430-000</v>
          </cell>
          <cell r="E1405" t="str">
            <v>SG&amp;A MIA-Repair &amp; Maintenance-Office Eq</v>
          </cell>
          <cell r="F1405" t="str">
            <v>Cost of Services</v>
          </cell>
          <cell r="G1405">
            <v>278.39999999999998</v>
          </cell>
          <cell r="J1405">
            <v>278.39999999999998</v>
          </cell>
        </row>
        <row r="1406">
          <cell r="D1406" t="str">
            <v>05-703-61900-000</v>
          </cell>
          <cell r="E1406" t="str">
            <v>BDL-Licenses &amp; Permits</v>
          </cell>
          <cell r="F1406" t="str">
            <v>Cost of Services</v>
          </cell>
          <cell r="G1406">
            <v>279.2</v>
          </cell>
          <cell r="J1406">
            <v>279.2</v>
          </cell>
        </row>
        <row r="1407">
          <cell r="D1407" t="str">
            <v>05-731-67800-000</v>
          </cell>
          <cell r="E1407" t="str">
            <v>ICT/USPS-Other Operating Expense</v>
          </cell>
          <cell r="F1407" t="str">
            <v>Cost of Services</v>
          </cell>
          <cell r="G1407">
            <v>279.20999999999998</v>
          </cell>
          <cell r="J1407">
            <v>279.20999999999998</v>
          </cell>
        </row>
        <row r="1408">
          <cell r="D1408" t="str">
            <v>01-312-63450-000</v>
          </cell>
          <cell r="E1408" t="str">
            <v>LCK Auto Expenses-</v>
          </cell>
          <cell r="F1408" t="str">
            <v>Cost of Services</v>
          </cell>
          <cell r="G1408">
            <v>283.11</v>
          </cell>
          <cell r="J1408">
            <v>283.11</v>
          </cell>
        </row>
        <row r="1409">
          <cell r="D1409" t="str">
            <v>05-750-63450-000</v>
          </cell>
          <cell r="E1409" t="str">
            <v>PHX-Auto Expenses</v>
          </cell>
          <cell r="F1409" t="str">
            <v>Cost of Services</v>
          </cell>
          <cell r="G1409">
            <v>283.52</v>
          </cell>
          <cell r="J1409">
            <v>283.52</v>
          </cell>
        </row>
        <row r="1410">
          <cell r="D1410" t="str">
            <v>05-731-54300-000</v>
          </cell>
          <cell r="E1410" t="str">
            <v>ICT-Drug Testing</v>
          </cell>
          <cell r="F1410" t="str">
            <v>Employee Costs</v>
          </cell>
          <cell r="G1410">
            <v>284</v>
          </cell>
          <cell r="J1410">
            <v>284</v>
          </cell>
        </row>
        <row r="1411">
          <cell r="D1411" t="str">
            <v>05-759-53000-000</v>
          </cell>
          <cell r="E1411" t="str">
            <v>MHR-401(k) Match</v>
          </cell>
          <cell r="F1411" t="str">
            <v>Cost of Services</v>
          </cell>
          <cell r="G1411">
            <v>284.29000000000002</v>
          </cell>
          <cell r="J1411">
            <v>284.29000000000002</v>
          </cell>
        </row>
        <row r="1412">
          <cell r="D1412" t="str">
            <v>01-178-52100-000</v>
          </cell>
          <cell r="E1412" t="str">
            <v>OKC-UPS-AD &amp; D/Life-</v>
          </cell>
          <cell r="F1412" t="str">
            <v>Salaries, Taxes &amp; Benefits</v>
          </cell>
          <cell r="G1412">
            <v>284.35000000000002</v>
          </cell>
          <cell r="J1412">
            <v>284.35000000000002</v>
          </cell>
        </row>
        <row r="1413">
          <cell r="D1413" t="str">
            <v>03-250-67230-000</v>
          </cell>
          <cell r="E1413" t="str">
            <v>YUL-TRUCKING-Meals -Employee</v>
          </cell>
          <cell r="F1413" t="str">
            <v>Cost of Services</v>
          </cell>
          <cell r="G1413">
            <v>287.82</v>
          </cell>
          <cell r="J1413">
            <v>287.82</v>
          </cell>
        </row>
        <row r="1414">
          <cell r="D1414" t="str">
            <v>07-455-67360-000</v>
          </cell>
          <cell r="E1414" t="str">
            <v xml:space="preserve"> MIA-706 -Bank Charges-</v>
          </cell>
          <cell r="F1414" t="str">
            <v>Cost of Services</v>
          </cell>
          <cell r="G1414">
            <v>288.44</v>
          </cell>
          <cell r="J1414">
            <v>288.44</v>
          </cell>
        </row>
        <row r="1415">
          <cell r="D1415" t="str">
            <v>01-151-67320-000</v>
          </cell>
          <cell r="E1415" t="str">
            <v>IAD-6-EK IT Supplies - Toner-</v>
          </cell>
          <cell r="F1415" t="str">
            <v>Cost of Services</v>
          </cell>
          <cell r="G1415">
            <v>289.02</v>
          </cell>
          <cell r="J1415">
            <v>289.02</v>
          </cell>
        </row>
        <row r="1416">
          <cell r="D1416" t="str">
            <v>05-770-41100-000</v>
          </cell>
          <cell r="E1416" t="str">
            <v>SGF-Ramp Services</v>
          </cell>
          <cell r="F1416" t="str">
            <v>Sales Revenue</v>
          </cell>
          <cell r="G1416">
            <v>289.44</v>
          </cell>
          <cell r="J1416">
            <v>289.44</v>
          </cell>
        </row>
        <row r="1417">
          <cell r="D1417" t="str">
            <v>01-178-67320-000</v>
          </cell>
          <cell r="E1417" t="str">
            <v>OKC-UPS-IT Supplies - Toner-</v>
          </cell>
          <cell r="F1417" t="str">
            <v>Cost of Services</v>
          </cell>
          <cell r="G1417">
            <v>291.48</v>
          </cell>
          <cell r="J1417">
            <v>291.48</v>
          </cell>
        </row>
        <row r="1418">
          <cell r="D1418" t="str">
            <v>01-314-63450-000</v>
          </cell>
          <cell r="E1418" t="str">
            <v>IAH-PAX Auto Expenses-</v>
          </cell>
          <cell r="F1418" t="str">
            <v>Cost of Services</v>
          </cell>
          <cell r="G1418">
            <v>292.3</v>
          </cell>
          <cell r="J1418">
            <v>292.3</v>
          </cell>
        </row>
        <row r="1419">
          <cell r="D1419" t="str">
            <v>01-153-64530-000</v>
          </cell>
          <cell r="E1419" t="str">
            <v>IAD-BA-Cleaning Janitorial Contract-</v>
          </cell>
          <cell r="F1419" t="str">
            <v>Cost of Services</v>
          </cell>
          <cell r="G1419">
            <v>292.68</v>
          </cell>
          <cell r="J1419">
            <v>292.68</v>
          </cell>
        </row>
        <row r="1420">
          <cell r="D1420" t="str">
            <v>05-746-54300-000</v>
          </cell>
          <cell r="E1420" t="str">
            <v>MOB-Drug Testing</v>
          </cell>
          <cell r="F1420" t="str">
            <v>Employee Costs</v>
          </cell>
          <cell r="G1420">
            <v>293</v>
          </cell>
          <cell r="J1420">
            <v>293</v>
          </cell>
        </row>
        <row r="1421">
          <cell r="D1421" t="str">
            <v>01-165-67320-000</v>
          </cell>
          <cell r="E1421" t="str">
            <v>EWRSAS - -IT Supplies - Toner-</v>
          </cell>
          <cell r="F1421" t="str">
            <v>Cost of Services</v>
          </cell>
          <cell r="G1421">
            <v>293.14999999999998</v>
          </cell>
          <cell r="J1421">
            <v>293.14999999999998</v>
          </cell>
        </row>
        <row r="1422">
          <cell r="D1422" t="str">
            <v>01-166-67280-000</v>
          </cell>
          <cell r="E1422" t="str">
            <v>PHL-Postage-</v>
          </cell>
          <cell r="F1422" t="str">
            <v>Cost of Services</v>
          </cell>
          <cell r="G1422">
            <v>295.08</v>
          </cell>
          <cell r="J1422">
            <v>295.08</v>
          </cell>
        </row>
        <row r="1423">
          <cell r="D1423" t="str">
            <v>05-775-53000-000</v>
          </cell>
          <cell r="E1423" t="str">
            <v>STL-401(k) Match</v>
          </cell>
          <cell r="F1423" t="str">
            <v>Cost of Services</v>
          </cell>
          <cell r="G1423">
            <v>296.05</v>
          </cell>
          <cell r="J1423">
            <v>296.05</v>
          </cell>
        </row>
        <row r="1424">
          <cell r="D1424" t="str">
            <v>05-745-50500-000</v>
          </cell>
          <cell r="E1424" t="str">
            <v>MSY-Annual Bonuses</v>
          </cell>
          <cell r="F1424" t="str">
            <v>Salaries, Taxes &amp; Benefits</v>
          </cell>
          <cell r="G1424">
            <v>297.72000000000003</v>
          </cell>
          <cell r="J1424">
            <v>297.72000000000003</v>
          </cell>
        </row>
        <row r="1425">
          <cell r="D1425" t="str">
            <v>01-135-67190-000</v>
          </cell>
          <cell r="E1425" t="str">
            <v>JFK-66-Travel - Aifare-</v>
          </cell>
          <cell r="F1425" t="str">
            <v>Cost of Services</v>
          </cell>
          <cell r="G1425">
            <v>298.99</v>
          </cell>
          <cell r="J1425">
            <v>298.99</v>
          </cell>
        </row>
        <row r="1426">
          <cell r="D1426" t="str">
            <v>05-723-50700-000</v>
          </cell>
          <cell r="E1426" t="str">
            <v>FAT-Temporary Services</v>
          </cell>
          <cell r="F1426" t="str">
            <v>Temp Services</v>
          </cell>
          <cell r="G1426">
            <v>299.27999999999997</v>
          </cell>
          <cell r="J1426">
            <v>299.27999999999997</v>
          </cell>
        </row>
        <row r="1427">
          <cell r="D1427" t="str">
            <v>01-312-67310-000</v>
          </cell>
          <cell r="E1427" t="str">
            <v>LCK IT Supplies - Printers-</v>
          </cell>
          <cell r="F1427" t="str">
            <v>Cost of Services</v>
          </cell>
          <cell r="G1427">
            <v>299.95</v>
          </cell>
          <cell r="J1427">
            <v>299.95</v>
          </cell>
        </row>
        <row r="1428">
          <cell r="D1428" t="str">
            <v>01-150-62050-000</v>
          </cell>
          <cell r="E1428" t="str">
            <v>IAD-6-Customer Claims-</v>
          </cell>
          <cell r="F1428" t="str">
            <v>Cost of Services</v>
          </cell>
          <cell r="G1428">
            <v>300</v>
          </cell>
          <cell r="J1428">
            <v>300</v>
          </cell>
        </row>
        <row r="1429">
          <cell r="D1429" t="str">
            <v>01-190-63480-000</v>
          </cell>
          <cell r="E1429" t="str">
            <v>SEA-2345-Maintenance Agreement-</v>
          </cell>
          <cell r="F1429" t="str">
            <v>Cost of Services</v>
          </cell>
          <cell r="G1429">
            <v>300</v>
          </cell>
          <cell r="J1429">
            <v>300</v>
          </cell>
        </row>
        <row r="1430">
          <cell r="D1430" t="str">
            <v>01-140-64560-000</v>
          </cell>
          <cell r="E1430" t="str">
            <v>JFK-73-Water &amp; Lav contracts-</v>
          </cell>
          <cell r="F1430" t="str">
            <v>Cost of Services</v>
          </cell>
          <cell r="G1430">
            <v>300</v>
          </cell>
          <cell r="J1430">
            <v>300</v>
          </cell>
        </row>
        <row r="1431">
          <cell r="D1431" t="str">
            <v>01-150-67300-000</v>
          </cell>
          <cell r="E1431" t="str">
            <v>IAD-6-IT Supplies - Computers-</v>
          </cell>
          <cell r="F1431" t="str">
            <v>Cost of Services</v>
          </cell>
          <cell r="G1431">
            <v>300</v>
          </cell>
          <cell r="J1431">
            <v>300</v>
          </cell>
        </row>
        <row r="1432">
          <cell r="D1432" t="str">
            <v>05-767-53000-000</v>
          </cell>
          <cell r="E1432" t="str">
            <v>SAT-401(k) Match</v>
          </cell>
          <cell r="F1432" t="str">
            <v>Cost of Services</v>
          </cell>
          <cell r="G1432">
            <v>300</v>
          </cell>
          <cell r="J1432">
            <v>300</v>
          </cell>
        </row>
        <row r="1433">
          <cell r="D1433" t="str">
            <v>05-707-61800-000</v>
          </cell>
          <cell r="E1433" t="str">
            <v>BWI-Property Taxes</v>
          </cell>
          <cell r="F1433" t="str">
            <v>Cost of Services</v>
          </cell>
          <cell r="G1433">
            <v>300</v>
          </cell>
          <cell r="J1433">
            <v>300</v>
          </cell>
        </row>
        <row r="1434">
          <cell r="D1434" t="str">
            <v>06-999-67175-000</v>
          </cell>
          <cell r="E1434" t="str">
            <v>SG&amp;A Contributions</v>
          </cell>
          <cell r="F1434" t="str">
            <v>Cost of Services</v>
          </cell>
          <cell r="G1434">
            <v>300</v>
          </cell>
          <cell r="J1434">
            <v>300</v>
          </cell>
        </row>
        <row r="1435">
          <cell r="D1435" t="str">
            <v>01-140-67300-000</v>
          </cell>
          <cell r="E1435" t="str">
            <v>JFK-73-IT Supplies - Computers-</v>
          </cell>
          <cell r="F1435" t="str">
            <v>Cost of Services</v>
          </cell>
          <cell r="G1435">
            <v>301.61</v>
          </cell>
          <cell r="J1435">
            <v>301.61</v>
          </cell>
        </row>
        <row r="1436">
          <cell r="D1436" t="str">
            <v>03-240-67320-000</v>
          </cell>
          <cell r="E1436" t="str">
            <v>YUL-800-IT Supplies-Toner</v>
          </cell>
          <cell r="F1436" t="str">
            <v>Cost of Services</v>
          </cell>
          <cell r="G1436">
            <v>302.05</v>
          </cell>
          <cell r="J1436">
            <v>302.05</v>
          </cell>
        </row>
        <row r="1437">
          <cell r="D1437" t="str">
            <v>03-240-63410-000</v>
          </cell>
          <cell r="E1437" t="str">
            <v>YUL-800-Repair &amp; Maint - ETV</v>
          </cell>
          <cell r="F1437" t="str">
            <v>Cost of Services</v>
          </cell>
          <cell r="G1437">
            <v>302.08999999999997</v>
          </cell>
          <cell r="J1437">
            <v>302.08999999999997</v>
          </cell>
        </row>
        <row r="1438">
          <cell r="D1438" t="str">
            <v>03-250-63450-000</v>
          </cell>
          <cell r="E1438" t="str">
            <v>YUL-TRUCKING-Auto Expenses</v>
          </cell>
          <cell r="F1438" t="str">
            <v>Cost of Services</v>
          </cell>
          <cell r="G1438">
            <v>303.61</v>
          </cell>
          <cell r="J1438">
            <v>303.61</v>
          </cell>
        </row>
        <row r="1439">
          <cell r="D1439" t="str">
            <v>05-748-63455-000</v>
          </cell>
          <cell r="E1439" t="str">
            <v>OKC-Parking Expense</v>
          </cell>
          <cell r="F1439" t="str">
            <v>Cost of Services</v>
          </cell>
          <cell r="G1439">
            <v>305</v>
          </cell>
          <cell r="J1439">
            <v>305</v>
          </cell>
        </row>
        <row r="1440">
          <cell r="D1440" t="str">
            <v>05-744-67300-000</v>
          </cell>
          <cell r="E1440" t="str">
            <v>MSP-7550-IT Supplies</v>
          </cell>
          <cell r="F1440" t="str">
            <v>Cost of Services</v>
          </cell>
          <cell r="G1440">
            <v>305.04000000000002</v>
          </cell>
          <cell r="J1440">
            <v>305.04000000000002</v>
          </cell>
        </row>
        <row r="1441">
          <cell r="D1441" t="str">
            <v>06-480-64250-000</v>
          </cell>
          <cell r="E1441" t="str">
            <v>FLL-6- Maint. and Contractor expense</v>
          </cell>
          <cell r="F1441" t="str">
            <v>Cost of Services</v>
          </cell>
          <cell r="G1441">
            <v>305.31</v>
          </cell>
          <cell r="J1441">
            <v>305.31</v>
          </cell>
        </row>
        <row r="1442">
          <cell r="D1442" t="str">
            <v>03-240-67350-000</v>
          </cell>
          <cell r="E1442" t="str">
            <v>YUL-800-Office Expenses</v>
          </cell>
          <cell r="F1442" t="str">
            <v>Cost of Services</v>
          </cell>
          <cell r="G1442">
            <v>306.41000000000003</v>
          </cell>
          <cell r="J1442">
            <v>306.41000000000003</v>
          </cell>
        </row>
        <row r="1443">
          <cell r="D1443" t="str">
            <v>01-210-67190-000</v>
          </cell>
          <cell r="E1443" t="str">
            <v>SAT-Travel - Aifare-</v>
          </cell>
          <cell r="F1443" t="str">
            <v>Cost of Services</v>
          </cell>
          <cell r="G1443">
            <v>308</v>
          </cell>
          <cell r="J1443">
            <v>308</v>
          </cell>
        </row>
        <row r="1444">
          <cell r="D1444" t="str">
            <v>05-775-63450-000</v>
          </cell>
          <cell r="E1444" t="str">
            <v>STL-Auto Expenses</v>
          </cell>
          <cell r="F1444" t="str">
            <v>Cost of Services</v>
          </cell>
          <cell r="G1444">
            <v>308.5</v>
          </cell>
          <cell r="J1444">
            <v>308.5</v>
          </cell>
        </row>
        <row r="1445">
          <cell r="D1445" t="str">
            <v>01-312-63470-000</v>
          </cell>
          <cell r="E1445" t="str">
            <v>LCK Fuel/Gasoline-</v>
          </cell>
          <cell r="F1445" t="str">
            <v>Cost of Services</v>
          </cell>
          <cell r="G1445">
            <v>309.39999999999998</v>
          </cell>
          <cell r="J1445">
            <v>309.39999999999998</v>
          </cell>
        </row>
        <row r="1446">
          <cell r="D1446" t="str">
            <v>01-156-67290-000</v>
          </cell>
          <cell r="E1446" t="str">
            <v>IAD-UPS-Office Supplies-</v>
          </cell>
          <cell r="F1446" t="str">
            <v>Cost of Services</v>
          </cell>
          <cell r="G1446">
            <v>311.32</v>
          </cell>
          <cell r="J1446">
            <v>311.32</v>
          </cell>
        </row>
        <row r="1447">
          <cell r="D1447" t="str">
            <v>05-778-54200-000</v>
          </cell>
          <cell r="E1447" t="str">
            <v>TOL-Other Employee Expenses</v>
          </cell>
          <cell r="F1447" t="str">
            <v>Employee Costs</v>
          </cell>
          <cell r="G1447">
            <v>311.36</v>
          </cell>
          <cell r="J1447">
            <v>311.36</v>
          </cell>
        </row>
        <row r="1448">
          <cell r="D1448" t="str">
            <v>05-735-50700-000</v>
          </cell>
          <cell r="E1448" t="str">
            <v>JAN-Temporary Services</v>
          </cell>
          <cell r="F1448" t="str">
            <v>Temp Services</v>
          </cell>
          <cell r="G1448">
            <v>314.57</v>
          </cell>
          <cell r="J1448">
            <v>314.57</v>
          </cell>
        </row>
        <row r="1449">
          <cell r="D1449" t="str">
            <v>06-999-67070-000</v>
          </cell>
          <cell r="E1449" t="str">
            <v>SG&amp;A MIA-Telephone - Others</v>
          </cell>
          <cell r="F1449" t="str">
            <v>Cost of Services</v>
          </cell>
          <cell r="G1449">
            <v>315</v>
          </cell>
          <cell r="J1449">
            <v>315</v>
          </cell>
        </row>
        <row r="1450">
          <cell r="D1450" t="str">
            <v>05-744-50500-000</v>
          </cell>
          <cell r="E1450" t="str">
            <v>MSP-7550-Annual Bonuses</v>
          </cell>
          <cell r="F1450" t="str">
            <v>Salaries, Taxes &amp; Benefits</v>
          </cell>
          <cell r="G1450">
            <v>315.20999999999998</v>
          </cell>
          <cell r="J1450">
            <v>315.20999999999998</v>
          </cell>
        </row>
        <row r="1451">
          <cell r="D1451" t="str">
            <v>06-470-65030-000</v>
          </cell>
          <cell r="E1451" t="str">
            <v>MIA-RAMP-Other Operating Supplies</v>
          </cell>
          <cell r="F1451" t="str">
            <v>Cost of Services</v>
          </cell>
          <cell r="G1451">
            <v>315.79000000000002</v>
          </cell>
          <cell r="J1451">
            <v>315.79000000000002</v>
          </cell>
        </row>
        <row r="1452">
          <cell r="D1452" t="str">
            <v>05-757-63440-000</v>
          </cell>
          <cell r="E1452" t="str">
            <v>LAS-Repair &amp; Maintenance-Others</v>
          </cell>
          <cell r="F1452" t="str">
            <v>Cost of Services</v>
          </cell>
          <cell r="G1452">
            <v>319.75</v>
          </cell>
          <cell r="J1452">
            <v>319.75</v>
          </cell>
        </row>
        <row r="1453">
          <cell r="D1453" t="str">
            <v>01-140-54300-000</v>
          </cell>
          <cell r="E1453" t="str">
            <v>JFK-73-Drug Testing-</v>
          </cell>
          <cell r="F1453" t="str">
            <v>Employee Costs</v>
          </cell>
          <cell r="G1453">
            <v>320</v>
          </cell>
          <cell r="J1453">
            <v>320</v>
          </cell>
        </row>
        <row r="1454">
          <cell r="D1454" t="str">
            <v>05-759-61900-000</v>
          </cell>
          <cell r="E1454" t="str">
            <v>MHR-Licenses &amp; Permits</v>
          </cell>
          <cell r="F1454" t="str">
            <v>Cost of Services</v>
          </cell>
          <cell r="G1454">
            <v>320.24</v>
          </cell>
          <cell r="J1454">
            <v>320.24</v>
          </cell>
        </row>
        <row r="1455">
          <cell r="D1455" t="str">
            <v>03-250-63010-000</v>
          </cell>
          <cell r="E1455" t="str">
            <v>YUL-TRUCKING-Rent - Office Equipment</v>
          </cell>
          <cell r="F1455" t="str">
            <v>Cost of Services</v>
          </cell>
          <cell r="G1455">
            <v>320.5</v>
          </cell>
          <cell r="J1455">
            <v>320.5</v>
          </cell>
        </row>
        <row r="1456">
          <cell r="D1456" t="str">
            <v>01-153-67020-000</v>
          </cell>
          <cell r="E1456" t="str">
            <v>IAD-BA-Utility - Electricity-</v>
          </cell>
          <cell r="F1456" t="str">
            <v>Cost of Services</v>
          </cell>
          <cell r="G1456">
            <v>321.61</v>
          </cell>
          <cell r="J1456">
            <v>321.61</v>
          </cell>
        </row>
        <row r="1457">
          <cell r="D1457" t="str">
            <v>01-155-63010-000</v>
          </cell>
          <cell r="E1457" t="str">
            <v>IADAF-Rent-Office Equipment-</v>
          </cell>
          <cell r="F1457" t="str">
            <v>Cost of Services</v>
          </cell>
          <cell r="G1457">
            <v>325</v>
          </cell>
          <cell r="J1457">
            <v>325</v>
          </cell>
        </row>
        <row r="1458">
          <cell r="D1458" t="str">
            <v>05-750-53900-000</v>
          </cell>
          <cell r="E1458" t="str">
            <v>PHX-Recruitment</v>
          </cell>
          <cell r="F1458" t="str">
            <v>Employee Costs</v>
          </cell>
          <cell r="G1458">
            <v>325</v>
          </cell>
          <cell r="J1458">
            <v>325</v>
          </cell>
        </row>
        <row r="1459">
          <cell r="D1459" t="str">
            <v>01-151-67190-000</v>
          </cell>
          <cell r="E1459" t="str">
            <v>IAD-6-EK Travel - Aifare-</v>
          </cell>
          <cell r="F1459" t="str">
            <v>Cost of Services</v>
          </cell>
          <cell r="G1459">
            <v>326.2</v>
          </cell>
          <cell r="J1459">
            <v>326.2</v>
          </cell>
        </row>
        <row r="1460">
          <cell r="D1460" t="str">
            <v>05-767-53700-000</v>
          </cell>
          <cell r="E1460" t="str">
            <v>SAT-Safety</v>
          </cell>
          <cell r="F1460" t="str">
            <v>Employee Costs</v>
          </cell>
          <cell r="G1460">
            <v>327.39</v>
          </cell>
          <cell r="J1460">
            <v>327.39</v>
          </cell>
        </row>
        <row r="1461">
          <cell r="D1461" t="str">
            <v>05-739-63455-000</v>
          </cell>
          <cell r="E1461" t="str">
            <v>LFT-Parking Expense</v>
          </cell>
          <cell r="F1461" t="str">
            <v>Cost of Services</v>
          </cell>
          <cell r="G1461">
            <v>329</v>
          </cell>
          <cell r="J1461">
            <v>329</v>
          </cell>
        </row>
        <row r="1462">
          <cell r="D1462" t="str">
            <v>05-715-67300-000</v>
          </cell>
          <cell r="E1462" t="str">
            <v>DEN-IT Supplies</v>
          </cell>
          <cell r="F1462" t="str">
            <v>Cost of Services</v>
          </cell>
          <cell r="G1462">
            <v>329.38</v>
          </cell>
          <cell r="J1462">
            <v>329.38</v>
          </cell>
        </row>
        <row r="1463">
          <cell r="D1463" t="str">
            <v>01-151-52100-000</v>
          </cell>
          <cell r="E1463" t="str">
            <v>IAD-6-EK AD &amp; D/Life-</v>
          </cell>
          <cell r="F1463" t="str">
            <v>Salaries, Taxes &amp; Benefits</v>
          </cell>
          <cell r="G1463">
            <v>329.94</v>
          </cell>
          <cell r="J1463">
            <v>329.94</v>
          </cell>
        </row>
        <row r="1464">
          <cell r="D1464" t="str">
            <v>05-707-50300-000</v>
          </cell>
          <cell r="E1464" t="str">
            <v>BWI-Overtime</v>
          </cell>
          <cell r="F1464" t="str">
            <v>Salaries, Taxes &amp; Benefits</v>
          </cell>
          <cell r="G1464">
            <v>330</v>
          </cell>
          <cell r="J1464">
            <v>330</v>
          </cell>
        </row>
        <row r="1465">
          <cell r="D1465" t="str">
            <v>01-156-64520-000</v>
          </cell>
          <cell r="E1465" t="str">
            <v>IAD-UPS-Security Contracts-</v>
          </cell>
          <cell r="F1465" t="str">
            <v>Cost of Services</v>
          </cell>
          <cell r="G1465">
            <v>333</v>
          </cell>
          <cell r="J1465">
            <v>333</v>
          </cell>
        </row>
        <row r="1466">
          <cell r="D1466" t="str">
            <v>01-001-67070-000</v>
          </cell>
          <cell r="E1466" t="str">
            <v>SG&amp;A Telephone - Others-</v>
          </cell>
          <cell r="F1466" t="str">
            <v>SG&amp;A</v>
          </cell>
          <cell r="G1466">
            <v>333.28</v>
          </cell>
          <cell r="J1466">
            <v>333.28</v>
          </cell>
        </row>
        <row r="1467">
          <cell r="D1467" t="str">
            <v>06-460-67350-000</v>
          </cell>
          <cell r="E1467" t="str">
            <v>MIA-707-Office Expenses</v>
          </cell>
          <cell r="F1467" t="str">
            <v>Cost of Services</v>
          </cell>
          <cell r="G1467">
            <v>335.77</v>
          </cell>
          <cell r="J1467">
            <v>335.77</v>
          </cell>
        </row>
        <row r="1468">
          <cell r="D1468" t="str">
            <v>05-777-65030-000</v>
          </cell>
          <cell r="E1468" t="str">
            <v>TUL-Other Operating Supplies</v>
          </cell>
          <cell r="F1468" t="str">
            <v>Cost of Services</v>
          </cell>
          <cell r="G1468">
            <v>339.42</v>
          </cell>
          <cell r="J1468">
            <v>339.42</v>
          </cell>
        </row>
        <row r="1469">
          <cell r="D1469" t="str">
            <v>01-155-65030-000</v>
          </cell>
          <cell r="E1469" t="str">
            <v>IADAF-Other Operating Supplies-</v>
          </cell>
          <cell r="F1469" t="str">
            <v>Cost of Services</v>
          </cell>
          <cell r="G1469">
            <v>340</v>
          </cell>
          <cell r="J1469">
            <v>340</v>
          </cell>
        </row>
        <row r="1470">
          <cell r="D1470" t="str">
            <v>05-778-65030-000</v>
          </cell>
          <cell r="E1470" t="str">
            <v>TOL-Other Operating Supplies</v>
          </cell>
          <cell r="F1470" t="str">
            <v>Cost of Services</v>
          </cell>
          <cell r="G1470">
            <v>341.66</v>
          </cell>
          <cell r="J1470">
            <v>341.66</v>
          </cell>
        </row>
        <row r="1471">
          <cell r="D1471" t="str">
            <v>06-510-51300-000</v>
          </cell>
          <cell r="E1471" t="str">
            <v>AA-FUTA</v>
          </cell>
          <cell r="F1471" t="str">
            <v>Salaries, Taxes &amp; Benefits</v>
          </cell>
          <cell r="G1471">
            <v>342.62</v>
          </cell>
          <cell r="J1471">
            <v>342.62</v>
          </cell>
        </row>
        <row r="1472">
          <cell r="D1472" t="str">
            <v>05-755-61900-000</v>
          </cell>
          <cell r="E1472" t="str">
            <v>RNO-Licenses &amp; Permits</v>
          </cell>
          <cell r="F1472" t="str">
            <v>Cost of Services</v>
          </cell>
          <cell r="G1472">
            <v>343.14</v>
          </cell>
          <cell r="J1472">
            <v>343.14</v>
          </cell>
        </row>
        <row r="1473">
          <cell r="D1473" t="str">
            <v>03-240-64520-000</v>
          </cell>
          <cell r="E1473" t="str">
            <v>YUL-800-Security Contracts</v>
          </cell>
          <cell r="F1473" t="str">
            <v>Cost of Services</v>
          </cell>
          <cell r="G1473">
            <v>344.54</v>
          </cell>
          <cell r="J1473">
            <v>344.54</v>
          </cell>
        </row>
        <row r="1474">
          <cell r="D1474" t="str">
            <v>01-300-52100-000</v>
          </cell>
          <cell r="E1474" t="str">
            <v xml:space="preserve"> -SAN-AD &amp; D/Life-</v>
          </cell>
          <cell r="F1474" t="str">
            <v>Salaries, Taxes &amp; Benefits</v>
          </cell>
          <cell r="G1474">
            <v>345.24</v>
          </cell>
          <cell r="J1474">
            <v>345.24</v>
          </cell>
        </row>
        <row r="1475">
          <cell r="D1475" t="str">
            <v>05-704-52300-000</v>
          </cell>
          <cell r="E1475" t="str">
            <v>ATL-Commissions - Internal</v>
          </cell>
          <cell r="F1475" t="str">
            <v>Commissions</v>
          </cell>
          <cell r="G1475">
            <v>346.5</v>
          </cell>
          <cell r="J1475">
            <v>346.5</v>
          </cell>
        </row>
        <row r="1476">
          <cell r="D1476" t="str">
            <v>05-749-52300-000</v>
          </cell>
          <cell r="E1476" t="str">
            <v>ORD-Commissions - Internal</v>
          </cell>
          <cell r="F1476" t="str">
            <v>Commissions</v>
          </cell>
          <cell r="G1476">
            <v>346.54</v>
          </cell>
          <cell r="J1476">
            <v>346.54</v>
          </cell>
        </row>
        <row r="1477">
          <cell r="D1477" t="str">
            <v>01-190-67280-000</v>
          </cell>
          <cell r="E1477" t="str">
            <v>SEA-2345-Postage-</v>
          </cell>
          <cell r="F1477" t="str">
            <v>Cost of Services</v>
          </cell>
          <cell r="G1477">
            <v>348.15</v>
          </cell>
          <cell r="J1477">
            <v>348.15</v>
          </cell>
        </row>
        <row r="1478">
          <cell r="D1478" t="str">
            <v>05-749-63481-000</v>
          </cell>
          <cell r="E1478" t="str">
            <v>ORD-Maintenance - Outside Repairs</v>
          </cell>
          <cell r="F1478" t="str">
            <v>Cost of Services</v>
          </cell>
          <cell r="G1478">
            <v>348.99</v>
          </cell>
          <cell r="J1478">
            <v>348.99</v>
          </cell>
        </row>
        <row r="1479">
          <cell r="D1479" t="str">
            <v>05-720-67280-000</v>
          </cell>
          <cell r="E1479" t="str">
            <v>ELP-Postage</v>
          </cell>
          <cell r="F1479" t="str">
            <v>Cost of Services</v>
          </cell>
          <cell r="G1479">
            <v>350.16</v>
          </cell>
          <cell r="J1479">
            <v>350.16</v>
          </cell>
        </row>
        <row r="1480">
          <cell r="D1480" t="str">
            <v>06-999-67360-000</v>
          </cell>
          <cell r="E1480" t="str">
            <v>SG&amp;A Bank Charges</v>
          </cell>
          <cell r="F1480" t="str">
            <v>Cost of Services</v>
          </cell>
          <cell r="G1480">
            <v>350.54</v>
          </cell>
          <cell r="J1480">
            <v>350.54</v>
          </cell>
        </row>
        <row r="1481">
          <cell r="D1481" t="str">
            <v>06-500-67230-000</v>
          </cell>
          <cell r="E1481" t="str">
            <v>B702-Meals - Employee</v>
          </cell>
          <cell r="F1481" t="str">
            <v>Cost of Services</v>
          </cell>
          <cell r="G1481">
            <v>351.59</v>
          </cell>
          <cell r="J1481">
            <v>351.59</v>
          </cell>
        </row>
        <row r="1482">
          <cell r="D1482" t="str">
            <v>01-150-67070-000</v>
          </cell>
          <cell r="E1482" t="str">
            <v>IAD-6-Telephone - Others-</v>
          </cell>
          <cell r="F1482" t="str">
            <v>Cost of Services</v>
          </cell>
          <cell r="G1482">
            <v>353.07</v>
          </cell>
          <cell r="J1482">
            <v>353.07</v>
          </cell>
        </row>
        <row r="1483">
          <cell r="D1483" t="str">
            <v>01-190-65030-000</v>
          </cell>
          <cell r="E1483" t="str">
            <v>SEA-2345-Other Operating Supplies-</v>
          </cell>
          <cell r="F1483" t="str">
            <v>Cost of Services</v>
          </cell>
          <cell r="G1483">
            <v>353.18</v>
          </cell>
          <cell r="J1483">
            <v>353.18</v>
          </cell>
        </row>
        <row r="1484">
          <cell r="D1484" t="str">
            <v>05-744-54200-000</v>
          </cell>
          <cell r="E1484" t="str">
            <v>MSP-7550-Other Employee Expenses</v>
          </cell>
          <cell r="F1484" t="str">
            <v>Employee Costs</v>
          </cell>
          <cell r="G1484">
            <v>353.72</v>
          </cell>
          <cell r="J1484">
            <v>353.72</v>
          </cell>
        </row>
        <row r="1485">
          <cell r="D1485" t="str">
            <v>01-135-67280-000</v>
          </cell>
          <cell r="E1485" t="str">
            <v>JFK-66-Postage-</v>
          </cell>
          <cell r="F1485" t="str">
            <v>Cost of Services</v>
          </cell>
          <cell r="G1485">
            <v>354.4</v>
          </cell>
          <cell r="J1485">
            <v>354.4</v>
          </cell>
        </row>
        <row r="1486">
          <cell r="D1486" t="str">
            <v>05-737-67280-000</v>
          </cell>
          <cell r="E1486" t="str">
            <v>IND-Postage</v>
          </cell>
          <cell r="F1486" t="str">
            <v>Cost of Services</v>
          </cell>
          <cell r="G1486">
            <v>354.84</v>
          </cell>
          <cell r="J1486">
            <v>354.84</v>
          </cell>
        </row>
        <row r="1487">
          <cell r="D1487" t="str">
            <v>05-742-52300-000</v>
          </cell>
          <cell r="E1487" t="str">
            <v>MEM-Commissions - Internal</v>
          </cell>
          <cell r="F1487" t="str">
            <v>Commissions</v>
          </cell>
          <cell r="G1487">
            <v>355</v>
          </cell>
          <cell r="J1487">
            <v>355</v>
          </cell>
        </row>
        <row r="1488">
          <cell r="D1488" t="str">
            <v>01-153-67060-000</v>
          </cell>
          <cell r="E1488" t="str">
            <v>IAD-BA-Telephone - Cellular-</v>
          </cell>
          <cell r="F1488" t="str">
            <v>Cost of Services</v>
          </cell>
          <cell r="G1488">
            <v>355.05</v>
          </cell>
          <cell r="J1488">
            <v>355.05</v>
          </cell>
        </row>
        <row r="1489">
          <cell r="D1489" t="str">
            <v>05-777-67290-000</v>
          </cell>
          <cell r="E1489" t="str">
            <v>TUL-Office Supplies</v>
          </cell>
          <cell r="F1489" t="str">
            <v>Cost of Services</v>
          </cell>
          <cell r="G1489">
            <v>355.4</v>
          </cell>
          <cell r="J1489">
            <v>355.4</v>
          </cell>
        </row>
        <row r="1490">
          <cell r="D1490" t="str">
            <v>01-300-67310-000</v>
          </cell>
          <cell r="E1490" t="str">
            <v xml:space="preserve"> -SAN-IT Supplies - Printers-</v>
          </cell>
          <cell r="F1490" t="str">
            <v>Cost of Services</v>
          </cell>
          <cell r="G1490">
            <v>357.73</v>
          </cell>
          <cell r="J1490">
            <v>357.73</v>
          </cell>
        </row>
        <row r="1491">
          <cell r="D1491" t="str">
            <v>05-723-63400-000</v>
          </cell>
          <cell r="E1491" t="str">
            <v>FAT-Repair &amp; Maintenance-Equip</v>
          </cell>
          <cell r="F1491" t="str">
            <v>Cost of Services</v>
          </cell>
          <cell r="G1491">
            <v>359.48</v>
          </cell>
          <cell r="J1491">
            <v>359.48</v>
          </cell>
        </row>
        <row r="1492">
          <cell r="D1492" t="str">
            <v>03-250-67350-000</v>
          </cell>
          <cell r="E1492" t="str">
            <v>YUL-TRUCKING-Office Expenses</v>
          </cell>
          <cell r="F1492" t="str">
            <v>Cost of Services</v>
          </cell>
          <cell r="G1492">
            <v>361.28</v>
          </cell>
          <cell r="J1492">
            <v>361.28</v>
          </cell>
        </row>
        <row r="1493">
          <cell r="D1493" t="str">
            <v>01-156-54200-000</v>
          </cell>
          <cell r="E1493" t="str">
            <v>IAD-UPS-Other Employee Expenses-</v>
          </cell>
          <cell r="F1493" t="str">
            <v>Employee Costs</v>
          </cell>
          <cell r="G1493">
            <v>363</v>
          </cell>
          <cell r="J1493">
            <v>363</v>
          </cell>
        </row>
        <row r="1494">
          <cell r="D1494" t="str">
            <v>05-739-54200-000</v>
          </cell>
          <cell r="E1494" t="str">
            <v>LFT-Other Employee Expenses</v>
          </cell>
          <cell r="F1494" t="str">
            <v>Employee Costs</v>
          </cell>
          <cell r="G1494">
            <v>363</v>
          </cell>
          <cell r="J1494">
            <v>363</v>
          </cell>
        </row>
        <row r="1495">
          <cell r="D1495" t="str">
            <v>05-723-50300-000</v>
          </cell>
          <cell r="E1495" t="str">
            <v>FAT-Overtime</v>
          </cell>
          <cell r="F1495" t="str">
            <v>Salaries, Taxes &amp; Benefits</v>
          </cell>
          <cell r="G1495">
            <v>363.75</v>
          </cell>
          <cell r="J1495">
            <v>363.75</v>
          </cell>
        </row>
        <row r="1496">
          <cell r="D1496" t="str">
            <v>05-772-61720-000</v>
          </cell>
          <cell r="E1496" t="str">
            <v>SEA-Sales &amp; Use Taxes</v>
          </cell>
          <cell r="F1496" t="str">
            <v>Cost of Services</v>
          </cell>
          <cell r="G1496">
            <v>364.05</v>
          </cell>
          <cell r="J1496">
            <v>364.05</v>
          </cell>
        </row>
        <row r="1497">
          <cell r="D1497" t="str">
            <v>05-724-63475-000</v>
          </cell>
          <cell r="E1497" t="str">
            <v>HRL-Freight Expense</v>
          </cell>
          <cell r="F1497" t="str">
            <v>Cost of Services</v>
          </cell>
          <cell r="G1497">
            <v>366.8</v>
          </cell>
          <cell r="J1497">
            <v>366.8</v>
          </cell>
        </row>
        <row r="1498">
          <cell r="D1498" t="str">
            <v>05-745-53000-000</v>
          </cell>
          <cell r="E1498" t="str">
            <v>MSY-401(k) Match</v>
          </cell>
          <cell r="F1498" t="str">
            <v>Cost of Services</v>
          </cell>
          <cell r="G1498">
            <v>367.81</v>
          </cell>
          <cell r="J1498">
            <v>367.81</v>
          </cell>
        </row>
        <row r="1499">
          <cell r="D1499" t="str">
            <v>05-757-63450-000</v>
          </cell>
          <cell r="E1499" t="str">
            <v>LAS-Auto Expenses</v>
          </cell>
          <cell r="F1499" t="str">
            <v>Cost of Services</v>
          </cell>
          <cell r="G1499">
            <v>369.28</v>
          </cell>
          <cell r="J1499">
            <v>369.28</v>
          </cell>
        </row>
        <row r="1500">
          <cell r="D1500" t="str">
            <v>06-453-62020-000</v>
          </cell>
          <cell r="E1500" t="str">
            <v>MIA 707 (Atlas)-TSA Fines &amp; Penalties</v>
          </cell>
          <cell r="F1500" t="str">
            <v>Cost of Services</v>
          </cell>
          <cell r="G1500">
            <v>369.75</v>
          </cell>
          <cell r="J1500">
            <v>369.75</v>
          </cell>
        </row>
        <row r="1501">
          <cell r="D1501" t="str">
            <v>03-230-67200-000</v>
          </cell>
          <cell r="E1501" t="str">
            <v>YYZ-2-Travel, Meals &amp; Ent</v>
          </cell>
          <cell r="F1501" t="str">
            <v>Cost of Services</v>
          </cell>
          <cell r="G1501">
            <v>370.51</v>
          </cell>
          <cell r="J1501">
            <v>370.51</v>
          </cell>
        </row>
        <row r="1502">
          <cell r="D1502" t="str">
            <v>05-720-61900-000</v>
          </cell>
          <cell r="E1502" t="str">
            <v>ELP-Licenses &amp; Permits</v>
          </cell>
          <cell r="F1502" t="str">
            <v>Cost of Services</v>
          </cell>
          <cell r="G1502">
            <v>371.45</v>
          </cell>
          <cell r="J1502">
            <v>371.45</v>
          </cell>
        </row>
        <row r="1503">
          <cell r="D1503" t="str">
            <v>01-210-67280-000</v>
          </cell>
          <cell r="E1503" t="str">
            <v>SAT-Postage-</v>
          </cell>
          <cell r="F1503" t="str">
            <v>Cost of Services</v>
          </cell>
          <cell r="G1503">
            <v>372.53</v>
          </cell>
          <cell r="J1503">
            <v>372.53</v>
          </cell>
        </row>
        <row r="1504">
          <cell r="D1504" t="str">
            <v>01-120-61900-000</v>
          </cell>
          <cell r="E1504" t="str">
            <v>JFK-151-Licenses &amp; Permits-</v>
          </cell>
          <cell r="F1504" t="str">
            <v>Cost of Services</v>
          </cell>
          <cell r="G1504">
            <v>373.5</v>
          </cell>
          <cell r="J1504">
            <v>373.5</v>
          </cell>
        </row>
        <row r="1505">
          <cell r="D1505" t="str">
            <v>05-724-67290-000</v>
          </cell>
          <cell r="E1505" t="str">
            <v>HRL-Office Supplies</v>
          </cell>
          <cell r="F1505" t="str">
            <v>Cost of Services</v>
          </cell>
          <cell r="G1505">
            <v>373.65</v>
          </cell>
          <cell r="J1505">
            <v>373.65</v>
          </cell>
        </row>
        <row r="1506">
          <cell r="D1506" t="str">
            <v>01-120-67210-000</v>
          </cell>
          <cell r="E1506" t="str">
            <v>JFK-151-Meals - 3rd Party-</v>
          </cell>
          <cell r="F1506" t="str">
            <v>Cost of Services</v>
          </cell>
          <cell r="G1506">
            <v>375</v>
          </cell>
          <cell r="J1506">
            <v>375</v>
          </cell>
        </row>
        <row r="1507">
          <cell r="D1507" t="str">
            <v>05-757-65030-000</v>
          </cell>
          <cell r="E1507" t="str">
            <v>LAS-Other Operating Supplies</v>
          </cell>
          <cell r="F1507" t="str">
            <v>Cost of Services</v>
          </cell>
          <cell r="G1507">
            <v>375.05</v>
          </cell>
          <cell r="J1507">
            <v>375.05</v>
          </cell>
        </row>
        <row r="1508">
          <cell r="D1508" t="str">
            <v>01-300-54300-000</v>
          </cell>
          <cell r="E1508" t="str">
            <v xml:space="preserve"> -SAN-Drug Testing-</v>
          </cell>
          <cell r="F1508" t="str">
            <v>Employee Costs</v>
          </cell>
          <cell r="G1508">
            <v>376</v>
          </cell>
          <cell r="J1508">
            <v>376</v>
          </cell>
        </row>
        <row r="1509">
          <cell r="D1509" t="str">
            <v>05-760-67290-000</v>
          </cell>
          <cell r="E1509" t="str">
            <v>SLC-Office Supplies</v>
          </cell>
          <cell r="F1509" t="str">
            <v>Cost of Services</v>
          </cell>
          <cell r="G1509">
            <v>376.25</v>
          </cell>
          <cell r="J1509">
            <v>376.25</v>
          </cell>
        </row>
        <row r="1510">
          <cell r="D1510" t="str">
            <v>05-746-61900-000</v>
          </cell>
          <cell r="E1510" t="str">
            <v>MOB-Licenses &amp; Permits</v>
          </cell>
          <cell r="F1510" t="str">
            <v>Cost of Services</v>
          </cell>
          <cell r="G1510">
            <v>377.45</v>
          </cell>
          <cell r="J1510">
            <v>377.45</v>
          </cell>
        </row>
        <row r="1511">
          <cell r="D1511" t="str">
            <v>01-100-67280-000</v>
          </cell>
          <cell r="E1511" t="str">
            <v>JFK-261-Postage-</v>
          </cell>
          <cell r="F1511" t="str">
            <v>Cost of Services</v>
          </cell>
          <cell r="G1511">
            <v>381.19</v>
          </cell>
          <cell r="J1511">
            <v>381.19</v>
          </cell>
        </row>
        <row r="1512">
          <cell r="D1512" t="str">
            <v>01-165-67300-000</v>
          </cell>
          <cell r="E1512" t="str">
            <v>EWRSAS - -IT Supplies - Computers-</v>
          </cell>
          <cell r="F1512" t="str">
            <v>Cost of Services</v>
          </cell>
          <cell r="G1512">
            <v>383.54</v>
          </cell>
          <cell r="J1512">
            <v>383.54</v>
          </cell>
        </row>
        <row r="1513">
          <cell r="D1513" t="str">
            <v>05-772-53000-000</v>
          </cell>
          <cell r="E1513" t="str">
            <v>SEA-401(k) Match</v>
          </cell>
          <cell r="F1513" t="str">
            <v>Cost of Services</v>
          </cell>
          <cell r="G1513">
            <v>384.37</v>
          </cell>
          <cell r="J1513">
            <v>384.37</v>
          </cell>
        </row>
        <row r="1514">
          <cell r="D1514" t="str">
            <v>01-175-67300-000</v>
          </cell>
          <cell r="E1514" t="str">
            <v>DFW-IT Supplies - Computers-</v>
          </cell>
          <cell r="F1514" t="str">
            <v>Cost of Services</v>
          </cell>
          <cell r="G1514">
            <v>386.1</v>
          </cell>
          <cell r="J1514">
            <v>386.1</v>
          </cell>
        </row>
        <row r="1515">
          <cell r="D1515" t="str">
            <v>06-465-63010-000</v>
          </cell>
          <cell r="E1515" t="str">
            <v>MIA-716-Rent-Office Equipment</v>
          </cell>
          <cell r="F1515" t="str">
            <v>Cost of Services</v>
          </cell>
          <cell r="G1515">
            <v>386.47</v>
          </cell>
          <cell r="J1515">
            <v>386.47</v>
          </cell>
        </row>
        <row r="1516">
          <cell r="D1516" t="str">
            <v>05-770-53700-000</v>
          </cell>
          <cell r="E1516" t="str">
            <v>SGF-Safety</v>
          </cell>
          <cell r="F1516" t="str">
            <v>Employee Costs</v>
          </cell>
          <cell r="G1516">
            <v>386.9</v>
          </cell>
          <cell r="J1516">
            <v>386.9</v>
          </cell>
        </row>
        <row r="1517">
          <cell r="D1517" t="str">
            <v>01-155-67180-000</v>
          </cell>
          <cell r="E1517" t="str">
            <v>IADAF-Travel - Lodging-</v>
          </cell>
          <cell r="F1517" t="str">
            <v>Cost of Services</v>
          </cell>
          <cell r="G1517">
            <v>390</v>
          </cell>
          <cell r="J1517">
            <v>390</v>
          </cell>
        </row>
        <row r="1518">
          <cell r="D1518" t="str">
            <v>01-145-67240-000</v>
          </cell>
          <cell r="E1518" t="str">
            <v>JFK- 9-Entertainment - Employee-</v>
          </cell>
          <cell r="F1518" t="str">
            <v>Cost of Services</v>
          </cell>
          <cell r="G1518">
            <v>390</v>
          </cell>
          <cell r="J1518">
            <v>390</v>
          </cell>
        </row>
        <row r="1519">
          <cell r="D1519" t="str">
            <v>01-155-52100-000</v>
          </cell>
          <cell r="E1519" t="str">
            <v>IADAF-AD &amp; D/Life-</v>
          </cell>
          <cell r="F1519" t="str">
            <v>Salaries, Taxes &amp; Benefits</v>
          </cell>
          <cell r="G1519">
            <v>394.06</v>
          </cell>
          <cell r="J1519">
            <v>394.06</v>
          </cell>
        </row>
        <row r="1520">
          <cell r="D1520" t="str">
            <v>01-125-67320-000</v>
          </cell>
          <cell r="E1520" t="str">
            <v>JFK-76-IT Supplies - Toner-</v>
          </cell>
          <cell r="F1520" t="str">
            <v>Cost of Services</v>
          </cell>
          <cell r="G1520">
            <v>394.27</v>
          </cell>
          <cell r="J1520">
            <v>394.27</v>
          </cell>
        </row>
        <row r="1521">
          <cell r="D1521" t="str">
            <v>05-755-53900-000</v>
          </cell>
          <cell r="E1521" t="str">
            <v>RNO-Recruitment</v>
          </cell>
          <cell r="F1521" t="str">
            <v>Employee Costs</v>
          </cell>
          <cell r="G1521">
            <v>395</v>
          </cell>
          <cell r="J1521">
            <v>395</v>
          </cell>
        </row>
        <row r="1522">
          <cell r="D1522" t="str">
            <v>05-773-53800-000</v>
          </cell>
          <cell r="E1522" t="str">
            <v>SFO-Uniforms</v>
          </cell>
          <cell r="F1522" t="str">
            <v>Employee Costs</v>
          </cell>
          <cell r="G1522">
            <v>397.27</v>
          </cell>
          <cell r="J1522">
            <v>397.27</v>
          </cell>
        </row>
        <row r="1523">
          <cell r="D1523" t="str">
            <v>01-165-61900-000</v>
          </cell>
          <cell r="E1523" t="str">
            <v>EWRSAS - -Licenses &amp; Permits-</v>
          </cell>
          <cell r="F1523" t="str">
            <v>Cost of Services</v>
          </cell>
          <cell r="G1523">
            <v>400</v>
          </cell>
          <cell r="J1523">
            <v>400</v>
          </cell>
        </row>
        <row r="1524">
          <cell r="D1524" t="str">
            <v>05-745-64530-000</v>
          </cell>
          <cell r="E1524" t="str">
            <v>MSY-Cleaning / Janitorial Contract</v>
          </cell>
          <cell r="F1524" t="str">
            <v>Cost of Services</v>
          </cell>
          <cell r="G1524">
            <v>400</v>
          </cell>
          <cell r="J1524">
            <v>400</v>
          </cell>
        </row>
        <row r="1525">
          <cell r="D1525" t="str">
            <v>06-500-65000-000</v>
          </cell>
          <cell r="E1525" t="str">
            <v>B702-Cleaning Supplies</v>
          </cell>
          <cell r="F1525" t="str">
            <v>Cost of Services</v>
          </cell>
          <cell r="G1525">
            <v>400</v>
          </cell>
          <cell r="J1525">
            <v>400</v>
          </cell>
        </row>
        <row r="1526">
          <cell r="D1526" t="str">
            <v>01-155-54100-000</v>
          </cell>
          <cell r="E1526" t="str">
            <v>IADAF-Employee Appreciation Expenses-</v>
          </cell>
          <cell r="F1526" t="str">
            <v>Employee Costs</v>
          </cell>
          <cell r="G1526">
            <v>400</v>
          </cell>
          <cell r="J1526">
            <v>400</v>
          </cell>
        </row>
        <row r="1527">
          <cell r="D1527" t="str">
            <v>05-703-53900-000</v>
          </cell>
          <cell r="E1527" t="str">
            <v>BDL-Recruitment</v>
          </cell>
          <cell r="F1527" t="str">
            <v>Employee Costs</v>
          </cell>
          <cell r="G1527">
            <v>400</v>
          </cell>
          <cell r="J1527">
            <v>400</v>
          </cell>
        </row>
        <row r="1528">
          <cell r="D1528" t="str">
            <v>05-739-53900-000</v>
          </cell>
          <cell r="E1528" t="str">
            <v>LFT-Recruitment</v>
          </cell>
          <cell r="F1528" t="str">
            <v>Employee Costs</v>
          </cell>
          <cell r="G1528">
            <v>400</v>
          </cell>
          <cell r="J1528">
            <v>400</v>
          </cell>
        </row>
        <row r="1529">
          <cell r="D1529" t="str">
            <v>05-757-63475-000</v>
          </cell>
          <cell r="E1529" t="str">
            <v>LAS-Freight Expense</v>
          </cell>
          <cell r="F1529" t="str">
            <v>Cost of Services</v>
          </cell>
          <cell r="G1529">
            <v>400.86</v>
          </cell>
          <cell r="J1529">
            <v>400.86</v>
          </cell>
        </row>
        <row r="1530">
          <cell r="D1530" t="str">
            <v>05-755-67280-000</v>
          </cell>
          <cell r="E1530" t="str">
            <v>RNO-Postage</v>
          </cell>
          <cell r="F1530" t="str">
            <v>Cost of Services</v>
          </cell>
          <cell r="G1530">
            <v>402.59</v>
          </cell>
          <cell r="J1530">
            <v>402.59</v>
          </cell>
        </row>
        <row r="1531">
          <cell r="D1531" t="str">
            <v>01-140-63000-000</v>
          </cell>
          <cell r="E1531" t="str">
            <v>JFK-73-Rent-Warehouse Equipment</v>
          </cell>
          <cell r="F1531" t="str">
            <v>Cost of Services</v>
          </cell>
          <cell r="G1531">
            <v>404.2</v>
          </cell>
          <cell r="J1531">
            <v>404.2</v>
          </cell>
        </row>
        <row r="1532">
          <cell r="D1532" t="str">
            <v>05-778-63470-000</v>
          </cell>
          <cell r="E1532" t="str">
            <v>TOL-Fuel / Gasoline</v>
          </cell>
          <cell r="F1532" t="str">
            <v>Cost of Services</v>
          </cell>
          <cell r="G1532">
            <v>408.08</v>
          </cell>
          <cell r="J1532">
            <v>408.08</v>
          </cell>
        </row>
        <row r="1533">
          <cell r="D1533" t="str">
            <v>05-726-54200-000</v>
          </cell>
          <cell r="E1533" t="str">
            <v>GFK-Other Employee Expenses</v>
          </cell>
          <cell r="F1533" t="str">
            <v>Employee Costs</v>
          </cell>
          <cell r="G1533">
            <v>408.2</v>
          </cell>
          <cell r="J1533">
            <v>408.2</v>
          </cell>
        </row>
        <row r="1534">
          <cell r="D1534" t="str">
            <v>06-465-65030-000</v>
          </cell>
          <cell r="E1534" t="str">
            <v>MIA-716-Other Operating Supplies</v>
          </cell>
          <cell r="F1534" t="str">
            <v>Cost of Services</v>
          </cell>
          <cell r="G1534">
            <v>408.91</v>
          </cell>
          <cell r="J1534">
            <v>408.91</v>
          </cell>
        </row>
        <row r="1535">
          <cell r="D1535" t="str">
            <v>05-769-67280-000</v>
          </cell>
          <cell r="E1535" t="str">
            <v>SHV-Postage</v>
          </cell>
          <cell r="F1535" t="str">
            <v>Cost of Services</v>
          </cell>
          <cell r="G1535">
            <v>410.53</v>
          </cell>
          <cell r="J1535">
            <v>410.53</v>
          </cell>
        </row>
        <row r="1536">
          <cell r="D1536" t="str">
            <v>05-726-53700-000</v>
          </cell>
          <cell r="E1536" t="str">
            <v>GFK-Safety</v>
          </cell>
          <cell r="F1536" t="str">
            <v>Employee Costs</v>
          </cell>
          <cell r="G1536">
            <v>411.08</v>
          </cell>
          <cell r="J1536">
            <v>411.08</v>
          </cell>
        </row>
        <row r="1537">
          <cell r="D1537" t="str">
            <v>05-703-54200-000</v>
          </cell>
          <cell r="E1537" t="str">
            <v>BDL-Other Employee Expenses</v>
          </cell>
          <cell r="F1537" t="str">
            <v>Employee Costs</v>
          </cell>
          <cell r="G1537">
            <v>411.55</v>
          </cell>
          <cell r="J1537">
            <v>411.55</v>
          </cell>
        </row>
        <row r="1538">
          <cell r="D1538" t="str">
            <v>01-300-67180-000</v>
          </cell>
          <cell r="E1538" t="str">
            <v xml:space="preserve"> -SAN-Travel - Lodging-</v>
          </cell>
          <cell r="F1538" t="str">
            <v>Cost of Services</v>
          </cell>
          <cell r="G1538">
            <v>412.49</v>
          </cell>
          <cell r="J1538">
            <v>412.49</v>
          </cell>
        </row>
        <row r="1539">
          <cell r="D1539" t="str">
            <v>01-312-51200-000</v>
          </cell>
          <cell r="E1539" t="str">
            <v>LCK SUTA-</v>
          </cell>
          <cell r="F1539" t="str">
            <v>Salaries, Taxes &amp; Benefits</v>
          </cell>
          <cell r="G1539">
            <v>414.09</v>
          </cell>
          <cell r="J1539">
            <v>414.09</v>
          </cell>
        </row>
        <row r="1540">
          <cell r="D1540" t="str">
            <v>01-312-63460-000</v>
          </cell>
          <cell r="E1540" t="str">
            <v>LCK Propane-</v>
          </cell>
          <cell r="F1540" t="str">
            <v>Cost of Services</v>
          </cell>
          <cell r="G1540">
            <v>416.13</v>
          </cell>
          <cell r="J1540">
            <v>416.13</v>
          </cell>
        </row>
        <row r="1541">
          <cell r="D1541" t="str">
            <v>03-002-67280-000</v>
          </cell>
          <cell r="E1541" t="str">
            <v>SG&amp;A-Postage/FEDEX/Courier</v>
          </cell>
          <cell r="F1541" t="str">
            <v>Cost of Services</v>
          </cell>
          <cell r="G1541">
            <v>418.65</v>
          </cell>
          <cell r="J1541">
            <v>418.65</v>
          </cell>
        </row>
        <row r="1542">
          <cell r="D1542" t="str">
            <v>01-175-61900-000</v>
          </cell>
          <cell r="E1542" t="str">
            <v>DFW-Licenses &amp; Permits-</v>
          </cell>
          <cell r="F1542" t="str">
            <v>Cost of Services</v>
          </cell>
          <cell r="G1542">
            <v>420</v>
          </cell>
          <cell r="J1542">
            <v>420</v>
          </cell>
        </row>
        <row r="1543">
          <cell r="D1543" t="str">
            <v>01-195-67300-000</v>
          </cell>
          <cell r="E1543" t="str">
            <v>SEA-2427-IT Supplies - Computers-</v>
          </cell>
          <cell r="F1543" t="str">
            <v>Cost of Services</v>
          </cell>
          <cell r="G1543">
            <v>420.85</v>
          </cell>
          <cell r="J1543">
            <v>420.85</v>
          </cell>
        </row>
        <row r="1544">
          <cell r="D1544" t="str">
            <v>01-178-54200-000</v>
          </cell>
          <cell r="E1544" t="str">
            <v>OKC-UPS-Other Employee Expenses-</v>
          </cell>
          <cell r="F1544" t="str">
            <v>Employee Costs</v>
          </cell>
          <cell r="G1544">
            <v>422.74</v>
          </cell>
          <cell r="J1544">
            <v>422.74</v>
          </cell>
        </row>
        <row r="1545">
          <cell r="D1545" t="str">
            <v>05-731-63440-000</v>
          </cell>
          <cell r="E1545" t="str">
            <v>ICT-Repair &amp; Maintenance-Others</v>
          </cell>
          <cell r="F1545" t="str">
            <v>Cost of Services</v>
          </cell>
          <cell r="G1545">
            <v>423.71</v>
          </cell>
          <cell r="J1545">
            <v>423.71</v>
          </cell>
        </row>
        <row r="1546">
          <cell r="D1546" t="str">
            <v>05-723-63455-000</v>
          </cell>
          <cell r="E1546" t="str">
            <v>FAT-Parking Expense</v>
          </cell>
          <cell r="F1546" t="str">
            <v>Cost of Services</v>
          </cell>
          <cell r="G1546">
            <v>424</v>
          </cell>
          <cell r="J1546">
            <v>424</v>
          </cell>
        </row>
        <row r="1547">
          <cell r="D1547" t="str">
            <v>05-773-53900-000</v>
          </cell>
          <cell r="E1547" t="str">
            <v>SFO-Recruitment</v>
          </cell>
          <cell r="F1547" t="str">
            <v>Employee Costs</v>
          </cell>
          <cell r="G1547">
            <v>425</v>
          </cell>
          <cell r="J1547">
            <v>425</v>
          </cell>
        </row>
        <row r="1548">
          <cell r="D1548" t="str">
            <v>06-460-67280-000</v>
          </cell>
          <cell r="E1548" t="str">
            <v>MIA-707-Postage</v>
          </cell>
          <cell r="F1548" t="str">
            <v>Cost of Services</v>
          </cell>
          <cell r="G1548">
            <v>426.09</v>
          </cell>
          <cell r="J1548">
            <v>426.09</v>
          </cell>
        </row>
        <row r="1549">
          <cell r="D1549" t="str">
            <v>05-775-54300-000</v>
          </cell>
          <cell r="E1549" t="str">
            <v>STL-Drug Testing</v>
          </cell>
          <cell r="F1549" t="str">
            <v>Employee Costs</v>
          </cell>
          <cell r="G1549">
            <v>428</v>
          </cell>
          <cell r="J1549">
            <v>428</v>
          </cell>
        </row>
        <row r="1550">
          <cell r="D1550" t="str">
            <v>05-725-63455-000</v>
          </cell>
          <cell r="E1550" t="str">
            <v>HSV-Parking Expense</v>
          </cell>
          <cell r="F1550" t="str">
            <v>Cost of Services</v>
          </cell>
          <cell r="G1550">
            <v>431.79</v>
          </cell>
          <cell r="J1550">
            <v>431.79</v>
          </cell>
        </row>
        <row r="1551">
          <cell r="D1551" t="str">
            <v>06-475-65030-000</v>
          </cell>
          <cell r="E1551" t="str">
            <v>MIA-TRUCKING-Other Operating Supplies</v>
          </cell>
          <cell r="F1551" t="str">
            <v>Cost of Services</v>
          </cell>
          <cell r="G1551">
            <v>433.13</v>
          </cell>
          <cell r="J1551">
            <v>433.13</v>
          </cell>
        </row>
        <row r="1552">
          <cell r="D1552" t="str">
            <v>05-778-67050-000</v>
          </cell>
          <cell r="E1552" t="str">
            <v>TOL-Telephone - LAN Line</v>
          </cell>
          <cell r="F1552" t="str">
            <v>Cost of Services</v>
          </cell>
          <cell r="G1552">
            <v>433.19</v>
          </cell>
          <cell r="J1552">
            <v>433.19</v>
          </cell>
        </row>
        <row r="1553">
          <cell r="D1553" t="str">
            <v>06-999-54500-000</v>
          </cell>
          <cell r="E1553" t="str">
            <v>SG&amp;A MIA-Finger Print Fees</v>
          </cell>
          <cell r="F1553" t="str">
            <v>Employee Costs</v>
          </cell>
          <cell r="G1553">
            <v>434</v>
          </cell>
          <cell r="J1553">
            <v>434</v>
          </cell>
        </row>
        <row r="1554">
          <cell r="D1554" t="str">
            <v>01-115-63400-000</v>
          </cell>
          <cell r="E1554" t="str">
            <v>JFK East-Repair &amp; Maintenance-Equip-</v>
          </cell>
          <cell r="F1554" t="str">
            <v>Cost of Services</v>
          </cell>
          <cell r="G1554">
            <v>434.6</v>
          </cell>
          <cell r="J1554">
            <v>434.6</v>
          </cell>
        </row>
        <row r="1555">
          <cell r="D1555" t="str">
            <v>06-460-62000-000</v>
          </cell>
          <cell r="E1555" t="str">
            <v>MIA-707-Custom Fines &amp; Penalties</v>
          </cell>
          <cell r="F1555" t="str">
            <v>Cost of Services</v>
          </cell>
          <cell r="G1555">
            <v>435</v>
          </cell>
          <cell r="J1555">
            <v>435</v>
          </cell>
        </row>
        <row r="1556">
          <cell r="D1556" t="str">
            <v>01-145-63450-000</v>
          </cell>
          <cell r="E1556" t="str">
            <v>JFK- 9-Auto Expenses-</v>
          </cell>
          <cell r="F1556" t="str">
            <v>Cost of Services</v>
          </cell>
          <cell r="G1556">
            <v>435.5</v>
          </cell>
          <cell r="J1556">
            <v>435.5</v>
          </cell>
        </row>
        <row r="1557">
          <cell r="D1557" t="str">
            <v>06-460-64505-000</v>
          </cell>
          <cell r="E1557" t="str">
            <v>MIA-707-Ramp Contractors Expenses</v>
          </cell>
          <cell r="F1557" t="str">
            <v>Cost of Services</v>
          </cell>
          <cell r="G1557">
            <v>436</v>
          </cell>
          <cell r="J1557">
            <v>436</v>
          </cell>
        </row>
        <row r="1558">
          <cell r="D1558" t="str">
            <v>03-230-63010-000</v>
          </cell>
          <cell r="E1558" t="str">
            <v>YYZ-2-Rent - Office Equipment</v>
          </cell>
          <cell r="F1558" t="str">
            <v>Cost of Services</v>
          </cell>
          <cell r="G1558">
            <v>437.33</v>
          </cell>
          <cell r="J1558">
            <v>437.33</v>
          </cell>
        </row>
        <row r="1559">
          <cell r="D1559" t="str">
            <v>06-500-64508-000</v>
          </cell>
          <cell r="E1559" t="str">
            <v>B702-Warehouse Contractors Expenses</v>
          </cell>
          <cell r="F1559" t="str">
            <v>Cost of Services</v>
          </cell>
          <cell r="G1559">
            <v>438.45</v>
          </cell>
          <cell r="J1559">
            <v>438.45</v>
          </cell>
        </row>
        <row r="1560">
          <cell r="D1560" t="str">
            <v>01-120-67300-000</v>
          </cell>
          <cell r="E1560" t="str">
            <v>JFK-151-IT Supplies - Computers-</v>
          </cell>
          <cell r="F1560" t="str">
            <v>Cost of Services</v>
          </cell>
          <cell r="G1560">
            <v>439.21</v>
          </cell>
          <cell r="J1560">
            <v>439.21</v>
          </cell>
        </row>
        <row r="1561">
          <cell r="D1561" t="str">
            <v>05-704-62040-000</v>
          </cell>
          <cell r="E1561" t="str">
            <v>ATL-Customer Fines, Penalties &amp; Claims</v>
          </cell>
          <cell r="F1561" t="str">
            <v>Cost of Services</v>
          </cell>
          <cell r="G1561">
            <v>439.6</v>
          </cell>
          <cell r="J1561">
            <v>439.6</v>
          </cell>
        </row>
        <row r="1562">
          <cell r="D1562" t="str">
            <v>01-312-51100-000</v>
          </cell>
          <cell r="E1562" t="str">
            <v>LCK Medicare-</v>
          </cell>
          <cell r="F1562" t="str">
            <v>Salaries, Taxes &amp; Benefits</v>
          </cell>
          <cell r="G1562">
            <v>440.79</v>
          </cell>
          <cell r="J1562">
            <v>440.79</v>
          </cell>
        </row>
        <row r="1563">
          <cell r="D1563" t="str">
            <v>05-748-63420-000</v>
          </cell>
          <cell r="E1563" t="str">
            <v>OKC-Repair &amp; Maintenance - Build</v>
          </cell>
          <cell r="F1563" t="str">
            <v>Cost of Services</v>
          </cell>
          <cell r="G1563">
            <v>441.5</v>
          </cell>
          <cell r="J1563">
            <v>441.5</v>
          </cell>
        </row>
        <row r="1564">
          <cell r="D1564" t="str">
            <v>01-156-65030-000</v>
          </cell>
          <cell r="E1564" t="str">
            <v>IAD-UPS-Other Operating Supplies-</v>
          </cell>
          <cell r="F1564" t="str">
            <v>Cost of Services</v>
          </cell>
          <cell r="G1564">
            <v>442.42</v>
          </cell>
          <cell r="J1564">
            <v>442.42</v>
          </cell>
        </row>
        <row r="1565">
          <cell r="D1565" t="str">
            <v>01-115-67200-000</v>
          </cell>
          <cell r="E1565" t="str">
            <v>JFK East-Travel - Meals &amp; Ent-</v>
          </cell>
          <cell r="F1565" t="str">
            <v>Cost of Services</v>
          </cell>
          <cell r="G1565">
            <v>443.5</v>
          </cell>
          <cell r="J1565">
            <v>443.5</v>
          </cell>
        </row>
        <row r="1566">
          <cell r="D1566" t="str">
            <v>05-750-63440-000</v>
          </cell>
          <cell r="E1566" t="str">
            <v>PHX-Repair &amp; Maintenance-Others</v>
          </cell>
          <cell r="F1566" t="str">
            <v>Cost of Services</v>
          </cell>
          <cell r="G1566">
            <v>444.58</v>
          </cell>
          <cell r="J1566">
            <v>444.58</v>
          </cell>
        </row>
        <row r="1567">
          <cell r="D1567" t="str">
            <v>06-475-51200-000</v>
          </cell>
          <cell r="E1567" t="str">
            <v>MIA-TRUCKING-SUTA</v>
          </cell>
          <cell r="F1567" t="str">
            <v>Salaries, Taxes &amp; Benefits</v>
          </cell>
          <cell r="G1567">
            <v>445.67</v>
          </cell>
          <cell r="J1567">
            <v>445.67</v>
          </cell>
        </row>
        <row r="1568">
          <cell r="D1568" t="str">
            <v>01-100-67250-000</v>
          </cell>
          <cell r="E1568" t="str">
            <v>JFK-261-Auto Rental-</v>
          </cell>
          <cell r="F1568" t="str">
            <v>Cost of Services</v>
          </cell>
          <cell r="G1568">
            <v>447.48</v>
          </cell>
          <cell r="J1568">
            <v>447.48</v>
          </cell>
        </row>
        <row r="1569">
          <cell r="D1569" t="str">
            <v>06-453-61900-000</v>
          </cell>
          <cell r="E1569" t="str">
            <v>MIA 707 (Atlas)-Licenses &amp; Permits</v>
          </cell>
          <cell r="F1569" t="str">
            <v>Cost of Services</v>
          </cell>
          <cell r="G1569">
            <v>447.5</v>
          </cell>
          <cell r="J1569">
            <v>447.5</v>
          </cell>
        </row>
        <row r="1570">
          <cell r="D1570" t="str">
            <v>01-190-67290-000</v>
          </cell>
          <cell r="E1570" t="str">
            <v>SEA-2345-Office Supplies-</v>
          </cell>
          <cell r="F1570" t="str">
            <v>Cost of Services</v>
          </cell>
          <cell r="G1570">
            <v>449.09</v>
          </cell>
          <cell r="J1570">
            <v>449.09</v>
          </cell>
        </row>
        <row r="1571">
          <cell r="D1571" t="str">
            <v>01-312-65020-000</v>
          </cell>
          <cell r="E1571" t="str">
            <v>LCK Skids-</v>
          </cell>
          <cell r="F1571" t="str">
            <v>Cost of Services</v>
          </cell>
          <cell r="G1571">
            <v>450</v>
          </cell>
          <cell r="J1571">
            <v>450</v>
          </cell>
        </row>
        <row r="1572">
          <cell r="D1572" t="str">
            <v>06-470-67070-000</v>
          </cell>
          <cell r="E1572" t="str">
            <v>MIA-RAMP-Telephone - Others</v>
          </cell>
          <cell r="F1572" t="str">
            <v>Cost of Services</v>
          </cell>
          <cell r="G1572">
            <v>450</v>
          </cell>
          <cell r="J1572">
            <v>450</v>
          </cell>
        </row>
        <row r="1573">
          <cell r="D1573" t="str">
            <v>05-731-53700-000</v>
          </cell>
          <cell r="E1573" t="str">
            <v>ICT-Safety</v>
          </cell>
          <cell r="F1573" t="str">
            <v>Employee Costs</v>
          </cell>
          <cell r="G1573">
            <v>450.65</v>
          </cell>
          <cell r="J1573">
            <v>450.65</v>
          </cell>
        </row>
        <row r="1574">
          <cell r="D1574" t="str">
            <v>05-772-63450-000</v>
          </cell>
          <cell r="E1574" t="str">
            <v>SEA-Auto Expenses</v>
          </cell>
          <cell r="F1574" t="str">
            <v>Cost of Services</v>
          </cell>
          <cell r="G1574">
            <v>450.72</v>
          </cell>
          <cell r="J1574">
            <v>450.72</v>
          </cell>
        </row>
        <row r="1575">
          <cell r="D1575" t="str">
            <v>01-314-67240-000</v>
          </cell>
          <cell r="E1575" t="str">
            <v>IAH-PAX Entertainment - Employee-</v>
          </cell>
          <cell r="F1575" t="str">
            <v>Cost of Services</v>
          </cell>
          <cell r="G1575">
            <v>451.45</v>
          </cell>
          <cell r="J1575">
            <v>451.45</v>
          </cell>
        </row>
        <row r="1576">
          <cell r="D1576" t="str">
            <v>01-311-67350-000</v>
          </cell>
          <cell r="E1576" t="str">
            <v>Quito-Office Expenses-</v>
          </cell>
          <cell r="F1576" t="str">
            <v>Cost of Services</v>
          </cell>
          <cell r="G1576">
            <v>452.88</v>
          </cell>
          <cell r="J1576">
            <v>452.88</v>
          </cell>
        </row>
        <row r="1577">
          <cell r="D1577" t="str">
            <v>05-745-50300-000</v>
          </cell>
          <cell r="E1577" t="str">
            <v>MSY-Overtime</v>
          </cell>
          <cell r="F1577" t="str">
            <v>Salaries, Taxes &amp; Benefits</v>
          </cell>
          <cell r="G1577">
            <v>455.63</v>
          </cell>
          <cell r="J1577">
            <v>455.63</v>
          </cell>
        </row>
        <row r="1578">
          <cell r="D1578" t="str">
            <v>05-742-67280-000</v>
          </cell>
          <cell r="E1578" t="str">
            <v>MEM-Postage</v>
          </cell>
          <cell r="F1578" t="str">
            <v>Cost of Services</v>
          </cell>
          <cell r="G1578">
            <v>457.97</v>
          </cell>
          <cell r="J1578">
            <v>457.97</v>
          </cell>
        </row>
        <row r="1579">
          <cell r="D1579" t="str">
            <v>05-749-53000-000</v>
          </cell>
          <cell r="E1579" t="str">
            <v>ORD-401(k) Match</v>
          </cell>
          <cell r="F1579" t="str">
            <v>Cost of Services</v>
          </cell>
          <cell r="G1579">
            <v>459.71</v>
          </cell>
          <cell r="J1579">
            <v>459.71</v>
          </cell>
        </row>
        <row r="1580">
          <cell r="D1580" t="str">
            <v>01-165-67280-000</v>
          </cell>
          <cell r="E1580" t="str">
            <v>EWRSAS - -Postage-</v>
          </cell>
          <cell r="F1580" t="str">
            <v>Cost of Services</v>
          </cell>
          <cell r="G1580">
            <v>462.24</v>
          </cell>
          <cell r="J1580">
            <v>462.24</v>
          </cell>
        </row>
        <row r="1581">
          <cell r="D1581" t="str">
            <v>05-748-50300-000</v>
          </cell>
          <cell r="E1581" t="str">
            <v>OKC-Overtime</v>
          </cell>
          <cell r="F1581" t="str">
            <v>Salaries, Taxes &amp; Benefits</v>
          </cell>
          <cell r="G1581">
            <v>462.85</v>
          </cell>
          <cell r="J1581">
            <v>462.85</v>
          </cell>
        </row>
        <row r="1582">
          <cell r="D1582" t="str">
            <v>05-735-53800-000</v>
          </cell>
          <cell r="E1582" t="str">
            <v>JAN-Uniforms</v>
          </cell>
          <cell r="F1582" t="str">
            <v>Employee Costs</v>
          </cell>
          <cell r="G1582">
            <v>463.04</v>
          </cell>
          <cell r="J1582">
            <v>463.04</v>
          </cell>
        </row>
        <row r="1583">
          <cell r="D1583" t="str">
            <v>09-004-63470-000</v>
          </cell>
          <cell r="E1583" t="str">
            <v>Fuel / Gasoline</v>
          </cell>
          <cell r="F1583" t="str">
            <v>Cost of Services</v>
          </cell>
          <cell r="G1583">
            <v>466.03</v>
          </cell>
          <cell r="J1583">
            <v>466.03</v>
          </cell>
        </row>
        <row r="1584">
          <cell r="D1584" t="str">
            <v>05-730-67280-000</v>
          </cell>
          <cell r="E1584" t="str">
            <v>IAH-B19175-Postage</v>
          </cell>
          <cell r="F1584" t="str">
            <v>Cost of Services</v>
          </cell>
          <cell r="G1584">
            <v>466.09</v>
          </cell>
          <cell r="J1584">
            <v>466.09</v>
          </cell>
        </row>
        <row r="1585">
          <cell r="D1585" t="str">
            <v>05-759-67300-000</v>
          </cell>
          <cell r="E1585" t="str">
            <v>MHR-IT Supplies</v>
          </cell>
          <cell r="F1585" t="str">
            <v>Cost of Services</v>
          </cell>
          <cell r="G1585">
            <v>468.35</v>
          </cell>
          <cell r="J1585">
            <v>468.35</v>
          </cell>
        </row>
        <row r="1586">
          <cell r="D1586" t="str">
            <v>01-210-53700-000</v>
          </cell>
          <cell r="E1586" t="str">
            <v>SAT-Safety-</v>
          </cell>
          <cell r="F1586" t="str">
            <v>Employee Costs</v>
          </cell>
          <cell r="G1586">
            <v>469.1</v>
          </cell>
          <cell r="J1586">
            <v>469.1</v>
          </cell>
        </row>
        <row r="1587">
          <cell r="D1587" t="str">
            <v>01-125-63460-000</v>
          </cell>
          <cell r="E1587" t="str">
            <v>JFK-76-Propane-</v>
          </cell>
          <cell r="F1587" t="str">
            <v>Cost of Services</v>
          </cell>
          <cell r="G1587">
            <v>475.74</v>
          </cell>
          <cell r="J1587">
            <v>475.74</v>
          </cell>
        </row>
        <row r="1588">
          <cell r="D1588" t="str">
            <v>05-742-54200-000</v>
          </cell>
          <cell r="E1588" t="str">
            <v>MEM-Other Employee Expenses</v>
          </cell>
          <cell r="F1588" t="str">
            <v>Employee Costs</v>
          </cell>
          <cell r="G1588">
            <v>477</v>
          </cell>
          <cell r="J1588">
            <v>477</v>
          </cell>
        </row>
        <row r="1589">
          <cell r="D1589" t="str">
            <v>05-770-67290-000</v>
          </cell>
          <cell r="E1589" t="str">
            <v>SGF-Office Supplies</v>
          </cell>
          <cell r="F1589" t="str">
            <v>Cost of Services</v>
          </cell>
          <cell r="G1589">
            <v>478.4</v>
          </cell>
          <cell r="J1589">
            <v>478.4</v>
          </cell>
        </row>
        <row r="1590">
          <cell r="D1590" t="str">
            <v>01-135-67310-000</v>
          </cell>
          <cell r="E1590" t="str">
            <v>JFK-66-IT Supplies - Printers-</v>
          </cell>
          <cell r="F1590" t="str">
            <v>Cost of Services</v>
          </cell>
          <cell r="G1590">
            <v>478.42</v>
          </cell>
          <cell r="J1590">
            <v>478.42</v>
          </cell>
        </row>
        <row r="1591">
          <cell r="D1591" t="str">
            <v>01-115-67320-000</v>
          </cell>
          <cell r="E1591" t="str">
            <v>JFK East-IT Supplies - Toner-</v>
          </cell>
          <cell r="F1591" t="str">
            <v>Cost of Services</v>
          </cell>
          <cell r="G1591">
            <v>481.34</v>
          </cell>
          <cell r="J1591">
            <v>481.34</v>
          </cell>
        </row>
        <row r="1592">
          <cell r="D1592" t="str">
            <v>05-739-50400-000</v>
          </cell>
          <cell r="E1592" t="str">
            <v>LFT-Time Off Pay</v>
          </cell>
          <cell r="F1592" t="str">
            <v>Cost of Services</v>
          </cell>
          <cell r="G1592">
            <v>482.06</v>
          </cell>
          <cell r="J1592">
            <v>482.06</v>
          </cell>
        </row>
        <row r="1593">
          <cell r="D1593" t="str">
            <v>01-314-67050-000</v>
          </cell>
          <cell r="E1593" t="str">
            <v>IAH-PAX Telephone-LAN Line-</v>
          </cell>
          <cell r="F1593" t="str">
            <v>Cost of Services</v>
          </cell>
          <cell r="G1593">
            <v>482.7</v>
          </cell>
          <cell r="J1593">
            <v>482.7</v>
          </cell>
        </row>
        <row r="1594">
          <cell r="D1594" t="str">
            <v>06-999-85304-000</v>
          </cell>
          <cell r="E1594" t="str">
            <v>SG&amp;A MIA-Federal Tax</v>
          </cell>
          <cell r="F1594" t="str">
            <v>Income Tax Expense</v>
          </cell>
          <cell r="G1594">
            <v>484.13</v>
          </cell>
          <cell r="J1594">
            <v>484.13</v>
          </cell>
        </row>
        <row r="1595">
          <cell r="D1595" t="str">
            <v>05-723-54300-000</v>
          </cell>
          <cell r="E1595" t="str">
            <v>FAT-Drug Testing</v>
          </cell>
          <cell r="F1595" t="str">
            <v>Employee Costs</v>
          </cell>
          <cell r="G1595">
            <v>485.5</v>
          </cell>
          <cell r="J1595">
            <v>485.5</v>
          </cell>
        </row>
        <row r="1596">
          <cell r="D1596" t="str">
            <v>05-737-53000-000</v>
          </cell>
          <cell r="E1596" t="str">
            <v>IND-401(k) Match</v>
          </cell>
          <cell r="F1596" t="str">
            <v>Cost of Services</v>
          </cell>
          <cell r="G1596">
            <v>487.66</v>
          </cell>
          <cell r="J1596">
            <v>487.66</v>
          </cell>
        </row>
        <row r="1597">
          <cell r="D1597" t="str">
            <v>05-757-62040-000</v>
          </cell>
          <cell r="E1597" t="str">
            <v>LAS-Customer Fines, Penalties &amp; Claims</v>
          </cell>
          <cell r="F1597" t="str">
            <v>Cost of Services</v>
          </cell>
          <cell r="G1597">
            <v>488.25</v>
          </cell>
          <cell r="J1597">
            <v>488.25</v>
          </cell>
        </row>
        <row r="1598">
          <cell r="D1598" t="str">
            <v>05-726-67050-000</v>
          </cell>
          <cell r="E1598" t="str">
            <v>GFK-Telephone - LAN Line</v>
          </cell>
          <cell r="F1598" t="str">
            <v>Cost of Services</v>
          </cell>
          <cell r="G1598">
            <v>492.27</v>
          </cell>
          <cell r="J1598">
            <v>492.27</v>
          </cell>
        </row>
        <row r="1599">
          <cell r="D1599" t="str">
            <v>05-703-61720-000</v>
          </cell>
          <cell r="E1599" t="str">
            <v>BDL-Sales &amp; Use Taxes</v>
          </cell>
          <cell r="F1599" t="str">
            <v>Cost of Services</v>
          </cell>
          <cell r="G1599">
            <v>492.38</v>
          </cell>
          <cell r="J1599">
            <v>492.38</v>
          </cell>
        </row>
        <row r="1600">
          <cell r="D1600" t="str">
            <v>01-195-63450-000</v>
          </cell>
          <cell r="E1600" t="str">
            <v>SEA-2427-Auto Expenses-</v>
          </cell>
          <cell r="F1600" t="str">
            <v>Cost of Services</v>
          </cell>
          <cell r="G1600">
            <v>494.58</v>
          </cell>
          <cell r="J1600">
            <v>494.58</v>
          </cell>
        </row>
        <row r="1601">
          <cell r="D1601" t="str">
            <v>01-178-65030-000</v>
          </cell>
          <cell r="E1601" t="str">
            <v>OKC-UPS-Other Operating Supplies-</v>
          </cell>
          <cell r="F1601" t="str">
            <v>Cost of Services</v>
          </cell>
          <cell r="G1601">
            <v>496.43</v>
          </cell>
          <cell r="J1601">
            <v>496.43</v>
          </cell>
        </row>
        <row r="1602">
          <cell r="D1602" t="str">
            <v>05-707-63000-000</v>
          </cell>
          <cell r="E1602" t="str">
            <v>BWI-Rent - Ground Support Equipment</v>
          </cell>
          <cell r="F1602" t="str">
            <v>Cost of Services</v>
          </cell>
          <cell r="G1602">
            <v>497.31</v>
          </cell>
          <cell r="J1602">
            <v>497.31</v>
          </cell>
        </row>
        <row r="1603">
          <cell r="D1603" t="str">
            <v>05-707-67290-000</v>
          </cell>
          <cell r="E1603" t="str">
            <v>BWI-Office Supplies</v>
          </cell>
          <cell r="F1603" t="str">
            <v>Cost of Services</v>
          </cell>
          <cell r="G1603">
            <v>497.98</v>
          </cell>
          <cell r="J1603">
            <v>497.98</v>
          </cell>
        </row>
        <row r="1604">
          <cell r="D1604" t="str">
            <v>06-450-67280-000</v>
          </cell>
          <cell r="E1604" t="str">
            <v>MIA-1601-Postage</v>
          </cell>
          <cell r="F1604" t="str">
            <v>Cost of Services</v>
          </cell>
          <cell r="G1604">
            <v>498.47</v>
          </cell>
          <cell r="J1604">
            <v>498.47</v>
          </cell>
        </row>
        <row r="1605">
          <cell r="D1605" t="str">
            <v>06-450-62050-000</v>
          </cell>
          <cell r="E1605" t="str">
            <v>MIA-1601-Customer Claims</v>
          </cell>
          <cell r="F1605" t="str">
            <v>Cost of Services</v>
          </cell>
          <cell r="G1605">
            <v>499</v>
          </cell>
          <cell r="J1605">
            <v>499</v>
          </cell>
        </row>
        <row r="1606">
          <cell r="D1606" t="str">
            <v>05-777-67060-000</v>
          </cell>
          <cell r="E1606" t="str">
            <v>TUL-Telephone - Cellular</v>
          </cell>
          <cell r="F1606" t="str">
            <v>Cost of Services</v>
          </cell>
          <cell r="G1606">
            <v>500</v>
          </cell>
          <cell r="J1606">
            <v>500</v>
          </cell>
        </row>
        <row r="1607">
          <cell r="D1607" t="str">
            <v>05-737-67175-000</v>
          </cell>
          <cell r="E1607" t="str">
            <v>IND-Contributions</v>
          </cell>
          <cell r="F1607" t="str">
            <v>Cost of Services</v>
          </cell>
          <cell r="G1607">
            <v>500</v>
          </cell>
          <cell r="J1607">
            <v>500</v>
          </cell>
        </row>
        <row r="1608">
          <cell r="D1608" t="str">
            <v>05-747-63420-000</v>
          </cell>
          <cell r="E1608" t="str">
            <v>MCI-156-Repair &amp; Maintenance - Build</v>
          </cell>
          <cell r="F1608" t="str">
            <v>Cost of Services</v>
          </cell>
          <cell r="G1608">
            <v>500.97</v>
          </cell>
          <cell r="J1608">
            <v>500.97</v>
          </cell>
        </row>
        <row r="1609">
          <cell r="D1609" t="str">
            <v>01-150-67140-000</v>
          </cell>
          <cell r="E1609" t="str">
            <v>IAD-6-Marketing Expense-</v>
          </cell>
          <cell r="F1609" t="str">
            <v>Cost of Services</v>
          </cell>
          <cell r="G1609">
            <v>501.03</v>
          </cell>
          <cell r="J1609">
            <v>501.03</v>
          </cell>
        </row>
        <row r="1610">
          <cell r="D1610" t="str">
            <v>05-735-67190-000</v>
          </cell>
          <cell r="E1610" t="str">
            <v>JAN-Travel - Airfare</v>
          </cell>
          <cell r="F1610" t="str">
            <v>Cost of Services</v>
          </cell>
          <cell r="G1610">
            <v>501.69</v>
          </cell>
          <cell r="J1610">
            <v>501.69</v>
          </cell>
        </row>
        <row r="1611">
          <cell r="D1611" t="str">
            <v>05-725-67800-000</v>
          </cell>
          <cell r="E1611" t="str">
            <v>HSV/UPS-Other Operating Expense</v>
          </cell>
          <cell r="F1611" t="str">
            <v>Cost of Services</v>
          </cell>
          <cell r="G1611">
            <v>502.05</v>
          </cell>
          <cell r="J1611">
            <v>502.05</v>
          </cell>
        </row>
        <row r="1612">
          <cell r="D1612" t="str">
            <v>01-140-54200-000</v>
          </cell>
          <cell r="E1612" t="str">
            <v>JFK-73-Other Employee Expenses-</v>
          </cell>
          <cell r="F1612" t="str">
            <v>Employee Costs</v>
          </cell>
          <cell r="G1612">
            <v>503.45</v>
          </cell>
          <cell r="J1612">
            <v>503.45</v>
          </cell>
        </row>
        <row r="1613">
          <cell r="D1613" t="str">
            <v>01-195-67140-000</v>
          </cell>
          <cell r="E1613" t="str">
            <v>SEA-2427-Marketing Expense-</v>
          </cell>
          <cell r="F1613" t="str">
            <v>Cost of Services</v>
          </cell>
          <cell r="G1613">
            <v>504</v>
          </cell>
          <cell r="J1613">
            <v>504</v>
          </cell>
        </row>
        <row r="1614">
          <cell r="D1614" t="str">
            <v>01-100-67310-000</v>
          </cell>
          <cell r="E1614" t="str">
            <v>JFK-261-IT Supplies - Printers-</v>
          </cell>
          <cell r="F1614" t="str">
            <v>Cost of Services</v>
          </cell>
          <cell r="G1614">
            <v>505.43</v>
          </cell>
          <cell r="J1614">
            <v>505.43</v>
          </cell>
        </row>
        <row r="1615">
          <cell r="D1615" t="str">
            <v>05-765-62040-000</v>
          </cell>
          <cell r="E1615" t="str">
            <v>SAN-Customer Fines, Penalties &amp; Claims</v>
          </cell>
          <cell r="F1615" t="str">
            <v>Cost of Services</v>
          </cell>
          <cell r="G1615">
            <v>508.85</v>
          </cell>
          <cell r="J1615">
            <v>508.85</v>
          </cell>
        </row>
        <row r="1616">
          <cell r="D1616" t="str">
            <v>05-770-67800-000</v>
          </cell>
          <cell r="E1616" t="str">
            <v>SGF/UPS-Other Operating Expense</v>
          </cell>
          <cell r="F1616" t="str">
            <v>Cost of Services</v>
          </cell>
          <cell r="G1616">
            <v>509.1</v>
          </cell>
          <cell r="J1616">
            <v>509.1</v>
          </cell>
        </row>
        <row r="1617">
          <cell r="D1617" t="str">
            <v>05-740-53800-000</v>
          </cell>
          <cell r="E1617" t="str">
            <v>LIT-Uniforms</v>
          </cell>
          <cell r="F1617" t="str">
            <v>Employee Costs</v>
          </cell>
          <cell r="G1617">
            <v>512.13</v>
          </cell>
          <cell r="J1617">
            <v>512.13</v>
          </cell>
        </row>
        <row r="1618">
          <cell r="D1618" t="str">
            <v>05-778-53700-000</v>
          </cell>
          <cell r="E1618" t="str">
            <v>TOL-Safety</v>
          </cell>
          <cell r="F1618" t="str">
            <v>Employee Costs</v>
          </cell>
          <cell r="G1618">
            <v>512.79999999999995</v>
          </cell>
          <cell r="J1618">
            <v>512.79999999999995</v>
          </cell>
        </row>
        <row r="1619">
          <cell r="D1619" t="str">
            <v>03-230-62040-000</v>
          </cell>
          <cell r="E1619" t="str">
            <v>YYZ-2-Customer Fines &amp; Penalties</v>
          </cell>
          <cell r="F1619" t="str">
            <v>Cost of Services</v>
          </cell>
          <cell r="G1619">
            <v>512.80999999999995</v>
          </cell>
          <cell r="J1619">
            <v>512.80999999999995</v>
          </cell>
        </row>
        <row r="1620">
          <cell r="D1620" t="str">
            <v>05-738-62040-000</v>
          </cell>
          <cell r="E1620" t="str">
            <v>LAX-Customer Fines, Penalties &amp; Claims</v>
          </cell>
          <cell r="F1620" t="str">
            <v>Cost of Services</v>
          </cell>
          <cell r="G1620">
            <v>512.99</v>
          </cell>
          <cell r="J1620">
            <v>512.99</v>
          </cell>
        </row>
        <row r="1621">
          <cell r="D1621" t="str">
            <v>01-190-51300-000</v>
          </cell>
          <cell r="E1621" t="str">
            <v>SEA-2345-FUTA-</v>
          </cell>
          <cell r="F1621" t="str">
            <v>Salaries, Taxes &amp; Benefits</v>
          </cell>
          <cell r="G1621">
            <v>513.46</v>
          </cell>
          <cell r="J1621">
            <v>513.46</v>
          </cell>
        </row>
        <row r="1622">
          <cell r="D1622" t="str">
            <v>05-725-67020-000</v>
          </cell>
          <cell r="E1622" t="str">
            <v>HSV-Utility - Electricity</v>
          </cell>
          <cell r="F1622" t="str">
            <v>Cost of Services</v>
          </cell>
          <cell r="G1622">
            <v>515.34</v>
          </cell>
          <cell r="J1622">
            <v>515.34</v>
          </cell>
        </row>
        <row r="1623">
          <cell r="D1623" t="str">
            <v>05-760-54300-000</v>
          </cell>
          <cell r="E1623" t="str">
            <v>SLC-Drug Testing</v>
          </cell>
          <cell r="F1623" t="str">
            <v>Employee Costs</v>
          </cell>
          <cell r="G1623">
            <v>520</v>
          </cell>
          <cell r="J1623">
            <v>520</v>
          </cell>
        </row>
        <row r="1624">
          <cell r="D1624" t="str">
            <v>05-775-67800-000</v>
          </cell>
          <cell r="E1624" t="str">
            <v>STL/DHL-Other Operating Expense</v>
          </cell>
          <cell r="F1624" t="str">
            <v>Cost of Services</v>
          </cell>
          <cell r="G1624">
            <v>520.71</v>
          </cell>
          <cell r="J1624">
            <v>520.71</v>
          </cell>
        </row>
        <row r="1625">
          <cell r="D1625" t="str">
            <v>01-190-67230-000</v>
          </cell>
          <cell r="E1625" t="str">
            <v>SEA-2345-Meals - Employee-</v>
          </cell>
          <cell r="F1625" t="str">
            <v>Cost of Services</v>
          </cell>
          <cell r="G1625">
            <v>521.89</v>
          </cell>
          <cell r="J1625">
            <v>521.89</v>
          </cell>
        </row>
        <row r="1626">
          <cell r="D1626" t="str">
            <v>01-166-67310-000</v>
          </cell>
          <cell r="E1626" t="str">
            <v>PHL-IT Supplies - Printers-</v>
          </cell>
          <cell r="F1626" t="str">
            <v>Cost of Services</v>
          </cell>
          <cell r="G1626">
            <v>522.99</v>
          </cell>
          <cell r="J1626">
            <v>522.99</v>
          </cell>
        </row>
        <row r="1627">
          <cell r="D1627" t="str">
            <v>05-772-53900-000</v>
          </cell>
          <cell r="E1627" t="str">
            <v>SEA-Recruitment</v>
          </cell>
          <cell r="F1627" t="str">
            <v>Employee Costs</v>
          </cell>
          <cell r="G1627">
            <v>525</v>
          </cell>
          <cell r="J1627">
            <v>525</v>
          </cell>
        </row>
        <row r="1628">
          <cell r="D1628" t="str">
            <v>06-461-67230-000</v>
          </cell>
          <cell r="E1628" t="str">
            <v>MIA-708-Meals - Employee</v>
          </cell>
          <cell r="F1628" t="str">
            <v>Cost of Services</v>
          </cell>
          <cell r="G1628">
            <v>525.09</v>
          </cell>
          <cell r="J1628">
            <v>525.09</v>
          </cell>
        </row>
        <row r="1629">
          <cell r="D1629" t="str">
            <v>06-455-65000-000</v>
          </cell>
          <cell r="E1629" t="str">
            <v>MIA-706-Cleaning Supplies</v>
          </cell>
          <cell r="F1629" t="str">
            <v>Cost of Services</v>
          </cell>
          <cell r="G1629">
            <v>525.16</v>
          </cell>
          <cell r="J1629">
            <v>525.16</v>
          </cell>
        </row>
        <row r="1630">
          <cell r="D1630" t="str">
            <v>01-165-67140-000</v>
          </cell>
          <cell r="E1630" t="str">
            <v>EWRSAS - -Marketing Expense-</v>
          </cell>
          <cell r="F1630" t="str">
            <v>Cost of Services</v>
          </cell>
          <cell r="G1630">
            <v>526.04</v>
          </cell>
          <cell r="J1630">
            <v>526.04</v>
          </cell>
        </row>
        <row r="1631">
          <cell r="D1631" t="str">
            <v>03-240-63440-000</v>
          </cell>
          <cell r="E1631" t="str">
            <v>YUL-800-Repair &amp; Maint - Other</v>
          </cell>
          <cell r="F1631" t="str">
            <v>Cost of Services</v>
          </cell>
          <cell r="G1631">
            <v>526.07000000000005</v>
          </cell>
          <cell r="J1631">
            <v>526.07000000000005</v>
          </cell>
        </row>
        <row r="1632">
          <cell r="D1632" t="str">
            <v>01-151-67060-000</v>
          </cell>
          <cell r="E1632" t="str">
            <v>IAD-6-EK Telephone - Cellular-</v>
          </cell>
          <cell r="F1632" t="str">
            <v>Cost of Services</v>
          </cell>
          <cell r="G1632">
            <v>528.39</v>
          </cell>
          <cell r="J1632">
            <v>528.39</v>
          </cell>
        </row>
        <row r="1633">
          <cell r="D1633" t="str">
            <v>05-740-67290-000</v>
          </cell>
          <cell r="E1633" t="str">
            <v>LIT-Office Supplies</v>
          </cell>
          <cell r="F1633" t="str">
            <v>Cost of Services</v>
          </cell>
          <cell r="G1633">
            <v>528.75</v>
          </cell>
          <cell r="J1633">
            <v>528.75</v>
          </cell>
        </row>
        <row r="1634">
          <cell r="D1634" t="str">
            <v>05-735-52300-000</v>
          </cell>
          <cell r="E1634" t="str">
            <v>JAN-Commissions - Internal</v>
          </cell>
          <cell r="F1634" t="str">
            <v>Commissions</v>
          </cell>
          <cell r="G1634">
            <v>530.23</v>
          </cell>
          <cell r="J1634">
            <v>530.23</v>
          </cell>
        </row>
        <row r="1635">
          <cell r="D1635" t="str">
            <v>05-778-50300-000</v>
          </cell>
          <cell r="E1635" t="str">
            <v>TOL-Overtime</v>
          </cell>
          <cell r="F1635" t="str">
            <v>Salaries, Taxes &amp; Benefits</v>
          </cell>
          <cell r="G1635">
            <v>533.55999999999995</v>
          </cell>
          <cell r="J1635">
            <v>533.55999999999995</v>
          </cell>
        </row>
        <row r="1636">
          <cell r="D1636" t="str">
            <v>05-715-52300-000</v>
          </cell>
          <cell r="E1636" t="str">
            <v>DEN-Commissions - Internal</v>
          </cell>
          <cell r="F1636" t="str">
            <v>Commissions</v>
          </cell>
          <cell r="G1636">
            <v>538.12</v>
          </cell>
          <cell r="J1636">
            <v>538.12</v>
          </cell>
        </row>
        <row r="1637">
          <cell r="D1637" t="str">
            <v>06-465-54100-000</v>
          </cell>
          <cell r="E1637" t="str">
            <v>MIA-716-Employee Appreciation Expenses</v>
          </cell>
          <cell r="F1637" t="str">
            <v>Employee Costs</v>
          </cell>
          <cell r="G1637">
            <v>538.65</v>
          </cell>
          <cell r="J1637">
            <v>538.65</v>
          </cell>
        </row>
        <row r="1638">
          <cell r="D1638" t="str">
            <v>05-750-67050-000</v>
          </cell>
          <cell r="E1638" t="str">
            <v>PHX-Telephone - LAN Line</v>
          </cell>
          <cell r="F1638" t="str">
            <v>Cost of Services</v>
          </cell>
          <cell r="G1638">
            <v>541.72</v>
          </cell>
          <cell r="J1638">
            <v>541.72</v>
          </cell>
        </row>
        <row r="1639">
          <cell r="D1639" t="str">
            <v>01-125-67300-000</v>
          </cell>
          <cell r="E1639" t="str">
            <v>JFK-76-IT Supplies - Computers-</v>
          </cell>
          <cell r="F1639" t="str">
            <v>Cost of Services</v>
          </cell>
          <cell r="G1639">
            <v>549.99</v>
          </cell>
          <cell r="J1639">
            <v>549.99</v>
          </cell>
        </row>
        <row r="1640">
          <cell r="D1640" t="str">
            <v>01-145-62000-000</v>
          </cell>
          <cell r="E1640" t="str">
            <v>JFK- 9-Custom Fines &amp; Penalties-</v>
          </cell>
          <cell r="F1640" t="str">
            <v>Cost of Services</v>
          </cell>
          <cell r="G1640">
            <v>550</v>
          </cell>
          <cell r="J1640">
            <v>550</v>
          </cell>
        </row>
        <row r="1641">
          <cell r="D1641" t="str">
            <v>05-703-63455-000</v>
          </cell>
          <cell r="E1641" t="str">
            <v>BDL-Parking Expense</v>
          </cell>
          <cell r="F1641" t="str">
            <v>Cost of Services</v>
          </cell>
          <cell r="G1641">
            <v>550</v>
          </cell>
          <cell r="J1641">
            <v>550</v>
          </cell>
        </row>
        <row r="1642">
          <cell r="D1642" t="str">
            <v>01-170-67220-000</v>
          </cell>
          <cell r="E1642" t="str">
            <v>IAH-GEN-Entertainment - 3rd Party-</v>
          </cell>
          <cell r="F1642" t="str">
            <v>Cost of Services</v>
          </cell>
          <cell r="G1642">
            <v>553.58000000000004</v>
          </cell>
          <cell r="J1642">
            <v>553.58000000000004</v>
          </cell>
        </row>
        <row r="1643">
          <cell r="D1643" t="str">
            <v>05-769-67230-000</v>
          </cell>
          <cell r="E1643" t="str">
            <v>SHV-Meals &amp; Entertainment - Employee</v>
          </cell>
          <cell r="F1643" t="str">
            <v>Cost of Services</v>
          </cell>
          <cell r="G1643">
            <v>554.21</v>
          </cell>
          <cell r="J1643">
            <v>554.21</v>
          </cell>
        </row>
        <row r="1644">
          <cell r="D1644" t="str">
            <v>05-723-63450-000</v>
          </cell>
          <cell r="E1644" t="str">
            <v>FAT-Auto Expenses</v>
          </cell>
          <cell r="F1644" t="str">
            <v>Cost of Services</v>
          </cell>
          <cell r="G1644">
            <v>554.9</v>
          </cell>
          <cell r="J1644">
            <v>554.9</v>
          </cell>
        </row>
        <row r="1645">
          <cell r="D1645" t="str">
            <v>05-704-67800-000</v>
          </cell>
          <cell r="E1645" t="str">
            <v>ATL-Other Operating Expense</v>
          </cell>
          <cell r="F1645" t="str">
            <v>Cost of Services</v>
          </cell>
          <cell r="G1645">
            <v>556.14</v>
          </cell>
          <cell r="J1645">
            <v>556.14</v>
          </cell>
        </row>
        <row r="1646">
          <cell r="D1646" t="str">
            <v>06-475-52100-000</v>
          </cell>
          <cell r="E1646" t="str">
            <v>MIA-TRUCKING-AD &amp; D/Life</v>
          </cell>
          <cell r="F1646" t="str">
            <v>Salaries, Taxes &amp; Benefits</v>
          </cell>
          <cell r="G1646">
            <v>558</v>
          </cell>
          <cell r="J1646">
            <v>558</v>
          </cell>
        </row>
        <row r="1647">
          <cell r="D1647" t="str">
            <v>05-738-67020-000</v>
          </cell>
          <cell r="E1647" t="str">
            <v>LAX-Utility - Electricity</v>
          </cell>
          <cell r="F1647" t="str">
            <v>Cost of Services</v>
          </cell>
          <cell r="G1647">
            <v>558.75</v>
          </cell>
          <cell r="J1647">
            <v>558.75</v>
          </cell>
        </row>
        <row r="1648">
          <cell r="D1648" t="str">
            <v>01-155-67320-000</v>
          </cell>
          <cell r="E1648" t="str">
            <v>IADAF-IT Supplies - Toner-</v>
          </cell>
          <cell r="F1648" t="str">
            <v>Cost of Services</v>
          </cell>
          <cell r="G1648">
            <v>560</v>
          </cell>
          <cell r="J1648">
            <v>560</v>
          </cell>
        </row>
        <row r="1649">
          <cell r="D1649" t="str">
            <v>06-470-64550-000</v>
          </cell>
          <cell r="E1649" t="str">
            <v>MIA-RAMP-Trash Removal contracts</v>
          </cell>
          <cell r="F1649" t="str">
            <v>Cost of Services</v>
          </cell>
          <cell r="G1649">
            <v>560</v>
          </cell>
          <cell r="J1649">
            <v>560</v>
          </cell>
        </row>
        <row r="1650">
          <cell r="D1650" t="str">
            <v>05-735-67280-000</v>
          </cell>
          <cell r="E1650" t="str">
            <v>JAN-Postage</v>
          </cell>
          <cell r="F1650" t="str">
            <v>Cost of Services</v>
          </cell>
          <cell r="G1650">
            <v>560.30999999999995</v>
          </cell>
          <cell r="J1650">
            <v>560.30999999999995</v>
          </cell>
        </row>
        <row r="1651">
          <cell r="D1651" t="str">
            <v>09-004-51200-000</v>
          </cell>
          <cell r="E1651" t="str">
            <v>SUTA</v>
          </cell>
          <cell r="F1651" t="str">
            <v>Salaries, Taxes &amp; Benefits</v>
          </cell>
          <cell r="G1651">
            <v>564.87</v>
          </cell>
          <cell r="J1651">
            <v>564.87</v>
          </cell>
        </row>
        <row r="1652">
          <cell r="D1652" t="str">
            <v>05-734-67060-000</v>
          </cell>
          <cell r="E1652" t="str">
            <v>LRD-Telephone - Cellular</v>
          </cell>
          <cell r="F1652" t="str">
            <v>Cost of Services</v>
          </cell>
          <cell r="G1652">
            <v>565.49</v>
          </cell>
          <cell r="J1652">
            <v>565.49</v>
          </cell>
        </row>
        <row r="1653">
          <cell r="D1653" t="str">
            <v>01-314-64540-000</v>
          </cell>
          <cell r="E1653" t="str">
            <v>IAH-PAX IT Contracts-</v>
          </cell>
          <cell r="F1653" t="str">
            <v>Cost of Services</v>
          </cell>
          <cell r="G1653">
            <v>565.98</v>
          </cell>
          <cell r="J1653">
            <v>565.98</v>
          </cell>
        </row>
        <row r="1654">
          <cell r="D1654" t="str">
            <v>06-500-54100-000</v>
          </cell>
          <cell r="E1654" t="str">
            <v>B702-Employee Appreciation Expenses</v>
          </cell>
          <cell r="F1654" t="str">
            <v>Employee Costs</v>
          </cell>
          <cell r="G1654">
            <v>567</v>
          </cell>
          <cell r="J1654">
            <v>567</v>
          </cell>
        </row>
        <row r="1655">
          <cell r="D1655" t="str">
            <v>05-769-63440-000</v>
          </cell>
          <cell r="E1655" t="str">
            <v>SHV-Repair &amp; Maintenance-Others</v>
          </cell>
          <cell r="F1655" t="str">
            <v>Cost of Services</v>
          </cell>
          <cell r="G1655">
            <v>568.84</v>
          </cell>
          <cell r="J1655">
            <v>568.84</v>
          </cell>
        </row>
        <row r="1656">
          <cell r="D1656" t="str">
            <v>05-773-53700-000</v>
          </cell>
          <cell r="E1656" t="str">
            <v>SFO-Safety</v>
          </cell>
          <cell r="F1656" t="str">
            <v>Employee Costs</v>
          </cell>
          <cell r="G1656">
            <v>569.62</v>
          </cell>
          <cell r="J1656">
            <v>569.62</v>
          </cell>
        </row>
        <row r="1657">
          <cell r="D1657" t="str">
            <v>06-470-54000-000</v>
          </cell>
          <cell r="E1657" t="str">
            <v>MIA-RAMP-Training</v>
          </cell>
          <cell r="F1657" t="str">
            <v>Employee Costs</v>
          </cell>
          <cell r="G1657">
            <v>570</v>
          </cell>
          <cell r="J1657">
            <v>570</v>
          </cell>
        </row>
        <row r="1658">
          <cell r="D1658" t="str">
            <v>03-002-16900-000</v>
          </cell>
          <cell r="E1658" t="str">
            <v>CAS Canada-SGA- Accum. Depr-Capital Lease</v>
          </cell>
          <cell r="F1658" t="str">
            <v>PPE</v>
          </cell>
          <cell r="G1658">
            <v>571.73</v>
          </cell>
          <cell r="J1658">
            <v>571.73</v>
          </cell>
        </row>
        <row r="1659">
          <cell r="D1659" t="str">
            <v>01-190-67010-000</v>
          </cell>
          <cell r="E1659" t="str">
            <v>SEA-2345-Utility - Gas-</v>
          </cell>
          <cell r="F1659" t="str">
            <v>Cost of Services</v>
          </cell>
          <cell r="G1659">
            <v>573.98</v>
          </cell>
          <cell r="J1659">
            <v>573.98</v>
          </cell>
        </row>
        <row r="1660">
          <cell r="D1660" t="str">
            <v>06-500-54300-000</v>
          </cell>
          <cell r="E1660" t="str">
            <v>B702-Drug Testing</v>
          </cell>
          <cell r="F1660" t="str">
            <v>Employee Costs</v>
          </cell>
          <cell r="G1660">
            <v>574</v>
          </cell>
          <cell r="J1660">
            <v>574</v>
          </cell>
        </row>
        <row r="1661">
          <cell r="D1661" t="str">
            <v>06-470-54100-000</v>
          </cell>
          <cell r="E1661" t="str">
            <v>MIA-RAMP-Employee Appreciation Expenses</v>
          </cell>
          <cell r="F1661" t="str">
            <v>Employee Costs</v>
          </cell>
          <cell r="G1661">
            <v>576.45000000000005</v>
          </cell>
          <cell r="J1661">
            <v>576.45000000000005</v>
          </cell>
        </row>
        <row r="1662">
          <cell r="D1662" t="str">
            <v>06-461-67060-000</v>
          </cell>
          <cell r="E1662" t="str">
            <v>MIA-708-Telephone - Cellular</v>
          </cell>
          <cell r="F1662" t="str">
            <v>Cost of Services</v>
          </cell>
          <cell r="G1662">
            <v>578</v>
          </cell>
          <cell r="J1662">
            <v>578</v>
          </cell>
        </row>
        <row r="1663">
          <cell r="D1663" t="str">
            <v>06-465-53700-000</v>
          </cell>
          <cell r="E1663" t="str">
            <v>MIA-716-Safety</v>
          </cell>
          <cell r="F1663" t="str">
            <v>Employee Costs</v>
          </cell>
          <cell r="G1663">
            <v>578.75</v>
          </cell>
          <cell r="J1663">
            <v>578.75</v>
          </cell>
        </row>
        <row r="1664">
          <cell r="D1664" t="str">
            <v>01-151-67080-000</v>
          </cell>
          <cell r="E1664" t="str">
            <v>IAD-6-EK Professional Fees - Consulting-</v>
          </cell>
          <cell r="F1664" t="str">
            <v>Cost of Services</v>
          </cell>
          <cell r="G1664">
            <v>580.5</v>
          </cell>
          <cell r="J1664">
            <v>580.5</v>
          </cell>
        </row>
        <row r="1665">
          <cell r="D1665" t="str">
            <v>01-165-67080-000</v>
          </cell>
          <cell r="E1665" t="str">
            <v>EWRSAS - -Professional Fees - Consulting-</v>
          </cell>
          <cell r="F1665" t="str">
            <v>Cost of Services</v>
          </cell>
          <cell r="G1665">
            <v>580.5</v>
          </cell>
          <cell r="J1665">
            <v>580.5</v>
          </cell>
        </row>
        <row r="1666">
          <cell r="D1666" t="str">
            <v>05-700-51000-000</v>
          </cell>
          <cell r="E1666" t="str">
            <v>Ops IAS-Social Security</v>
          </cell>
          <cell r="F1666" t="str">
            <v>Salaries, Taxes &amp; Benefits</v>
          </cell>
          <cell r="G1666">
            <v>582.29999999999995</v>
          </cell>
          <cell r="J1666">
            <v>582.29999999999995</v>
          </cell>
        </row>
        <row r="1667">
          <cell r="D1667" t="str">
            <v>05-769-65030-000</v>
          </cell>
          <cell r="E1667" t="str">
            <v>SHV-Other Operating Supplies</v>
          </cell>
          <cell r="F1667" t="str">
            <v>Cost of Services</v>
          </cell>
          <cell r="G1667">
            <v>587.27</v>
          </cell>
          <cell r="J1667">
            <v>587.27</v>
          </cell>
        </row>
        <row r="1668">
          <cell r="D1668" t="str">
            <v>01-125-67290-000</v>
          </cell>
          <cell r="E1668" t="str">
            <v>JFK-76-Office Supplies-</v>
          </cell>
          <cell r="F1668" t="str">
            <v>Cost of Services</v>
          </cell>
          <cell r="G1668">
            <v>587.52</v>
          </cell>
          <cell r="J1668">
            <v>587.52</v>
          </cell>
        </row>
        <row r="1669">
          <cell r="D1669" t="str">
            <v>06-480-67180-000</v>
          </cell>
          <cell r="E1669" t="str">
            <v>FLL-6-Travel - Lodging</v>
          </cell>
          <cell r="F1669" t="str">
            <v>Cost of Services</v>
          </cell>
          <cell r="G1669">
            <v>587.55999999999995</v>
          </cell>
          <cell r="J1669">
            <v>587.55999999999995</v>
          </cell>
        </row>
        <row r="1670">
          <cell r="D1670" t="str">
            <v>05-748-53000-000</v>
          </cell>
          <cell r="E1670" t="str">
            <v>OKC-401(k) Match</v>
          </cell>
          <cell r="F1670" t="str">
            <v>Cost of Services</v>
          </cell>
          <cell r="G1670">
            <v>587.76</v>
          </cell>
          <cell r="J1670">
            <v>587.76</v>
          </cell>
        </row>
        <row r="1671">
          <cell r="D1671" t="str">
            <v>01-135-67220-000</v>
          </cell>
          <cell r="E1671" t="str">
            <v>JFK-66-Entertainment - 3rd Party-</v>
          </cell>
          <cell r="F1671" t="str">
            <v>Cost of Services</v>
          </cell>
          <cell r="G1671">
            <v>588.95000000000005</v>
          </cell>
          <cell r="J1671">
            <v>588.95000000000005</v>
          </cell>
        </row>
        <row r="1672">
          <cell r="D1672" t="str">
            <v>01-125-54300-000</v>
          </cell>
          <cell r="E1672" t="str">
            <v>JFK-76-Drug Testing-</v>
          </cell>
          <cell r="F1672" t="str">
            <v>Employee Costs</v>
          </cell>
          <cell r="G1672">
            <v>592</v>
          </cell>
          <cell r="J1672">
            <v>592</v>
          </cell>
        </row>
        <row r="1673">
          <cell r="D1673" t="str">
            <v>05-775-63481-000</v>
          </cell>
          <cell r="E1673" t="str">
            <v>STL-Maintenance - Outside Repairs</v>
          </cell>
          <cell r="F1673" t="str">
            <v>Cost of Services</v>
          </cell>
          <cell r="G1673">
            <v>594.84</v>
          </cell>
          <cell r="J1673">
            <v>594.84</v>
          </cell>
        </row>
        <row r="1674">
          <cell r="D1674" t="str">
            <v>06-480-51300-000</v>
          </cell>
          <cell r="E1674" t="str">
            <v>FLL-6-FUTA</v>
          </cell>
          <cell r="F1674" t="str">
            <v>Salaries, Taxes &amp; Benefits</v>
          </cell>
          <cell r="G1674">
            <v>599.66</v>
          </cell>
          <cell r="J1674">
            <v>599.66</v>
          </cell>
        </row>
        <row r="1675">
          <cell r="D1675" t="str">
            <v>01-170-62000-000</v>
          </cell>
          <cell r="E1675" t="str">
            <v>IAH-GEN-Custom Fines &amp; Penalties-</v>
          </cell>
          <cell r="F1675" t="str">
            <v>Cost of Services</v>
          </cell>
          <cell r="G1675">
            <v>600</v>
          </cell>
          <cell r="J1675">
            <v>600</v>
          </cell>
        </row>
        <row r="1676">
          <cell r="D1676" t="str">
            <v>05-705-63420-000</v>
          </cell>
          <cell r="E1676" t="str">
            <v>ABQ-Repair &amp; Maintenance - Build</v>
          </cell>
          <cell r="F1676" t="str">
            <v>Cost of Services</v>
          </cell>
          <cell r="G1676">
            <v>600</v>
          </cell>
          <cell r="J1676">
            <v>600</v>
          </cell>
        </row>
        <row r="1677">
          <cell r="D1677" t="str">
            <v>06-465-63420-000</v>
          </cell>
          <cell r="E1677" t="str">
            <v>MIA-716-Repair &amp; Maintenance-Bldg</v>
          </cell>
          <cell r="F1677" t="str">
            <v>Cost of Services</v>
          </cell>
          <cell r="G1677">
            <v>600</v>
          </cell>
          <cell r="J1677">
            <v>600</v>
          </cell>
        </row>
        <row r="1678">
          <cell r="D1678" t="str">
            <v>05-707-54300-000</v>
          </cell>
          <cell r="E1678" t="str">
            <v>BWI-Drug Testing</v>
          </cell>
          <cell r="F1678" t="str">
            <v>Employee Costs</v>
          </cell>
          <cell r="G1678">
            <v>603.1</v>
          </cell>
          <cell r="J1678">
            <v>603.1</v>
          </cell>
        </row>
        <row r="1679">
          <cell r="D1679" t="str">
            <v>01-160-67350-000</v>
          </cell>
          <cell r="E1679" t="str">
            <v>EWR-340-Office Expenses-</v>
          </cell>
          <cell r="F1679" t="str">
            <v>Cost of Services</v>
          </cell>
          <cell r="G1679">
            <v>603.72</v>
          </cell>
          <cell r="J1679">
            <v>603.72</v>
          </cell>
        </row>
        <row r="1680">
          <cell r="D1680" t="str">
            <v>06-480-53800-000</v>
          </cell>
          <cell r="E1680" t="str">
            <v>FLL-6-Uniforms</v>
          </cell>
          <cell r="F1680" t="str">
            <v>Employee Costs</v>
          </cell>
          <cell r="G1680">
            <v>603.74</v>
          </cell>
          <cell r="J1680">
            <v>603.74</v>
          </cell>
        </row>
        <row r="1681">
          <cell r="D1681" t="str">
            <v>01-312-64550-000</v>
          </cell>
          <cell r="E1681" t="str">
            <v>LCK Trash Removal contracts-</v>
          </cell>
          <cell r="F1681" t="str">
            <v>Cost of Services</v>
          </cell>
          <cell r="G1681">
            <v>606</v>
          </cell>
          <cell r="J1681">
            <v>606</v>
          </cell>
        </row>
        <row r="1682">
          <cell r="D1682" t="str">
            <v>05-738-67050-000</v>
          </cell>
          <cell r="E1682" t="str">
            <v>LAX-Telephone - LAN Line</v>
          </cell>
          <cell r="F1682" t="str">
            <v>Cost of Services</v>
          </cell>
          <cell r="G1682">
            <v>609.72</v>
          </cell>
          <cell r="J1682">
            <v>609.72</v>
          </cell>
        </row>
        <row r="1683">
          <cell r="D1683" t="str">
            <v>05-759-63020-000</v>
          </cell>
          <cell r="E1683" t="str">
            <v>MHR-Rent - Building</v>
          </cell>
          <cell r="F1683" t="str">
            <v>Cost of Services</v>
          </cell>
          <cell r="G1683">
            <v>613.21</v>
          </cell>
          <cell r="J1683">
            <v>613.21</v>
          </cell>
        </row>
        <row r="1684">
          <cell r="D1684" t="str">
            <v>05-735-67290-000</v>
          </cell>
          <cell r="E1684" t="str">
            <v>JAN-Office Supplies</v>
          </cell>
          <cell r="F1684" t="str">
            <v>Cost of Services</v>
          </cell>
          <cell r="G1684">
            <v>613.27</v>
          </cell>
          <cell r="J1684">
            <v>613.27</v>
          </cell>
        </row>
        <row r="1685">
          <cell r="D1685" t="str">
            <v>05-775-54200-000</v>
          </cell>
          <cell r="E1685" t="str">
            <v>STL-Other Employee Expenses</v>
          </cell>
          <cell r="F1685" t="str">
            <v>Employee Costs</v>
          </cell>
          <cell r="G1685">
            <v>613.69000000000005</v>
          </cell>
          <cell r="J1685">
            <v>613.69000000000005</v>
          </cell>
        </row>
        <row r="1686">
          <cell r="D1686" t="str">
            <v>05-765-50700-000</v>
          </cell>
          <cell r="E1686" t="str">
            <v>SAN-Temporary Services</v>
          </cell>
          <cell r="F1686" t="str">
            <v>Temp Services</v>
          </cell>
          <cell r="G1686">
            <v>613.71</v>
          </cell>
          <cell r="J1686">
            <v>613.71</v>
          </cell>
        </row>
        <row r="1687">
          <cell r="D1687" t="str">
            <v>05-000-54300-000</v>
          </cell>
          <cell r="E1687" t="str">
            <v>CORP-Drug Testing -</v>
          </cell>
          <cell r="F1687" t="str">
            <v>Employee Costs</v>
          </cell>
          <cell r="G1687">
            <v>614</v>
          </cell>
          <cell r="J1687">
            <v>614</v>
          </cell>
        </row>
        <row r="1688">
          <cell r="D1688" t="str">
            <v>03-230-54200-000</v>
          </cell>
          <cell r="E1688" t="str">
            <v>YYZ-2-Other Employee Expenses</v>
          </cell>
          <cell r="F1688" t="str">
            <v>Employee Costs</v>
          </cell>
          <cell r="G1688">
            <v>614.37</v>
          </cell>
          <cell r="J1688">
            <v>614.37</v>
          </cell>
        </row>
        <row r="1689">
          <cell r="D1689" t="str">
            <v>06-480-65010-000</v>
          </cell>
          <cell r="E1689" t="str">
            <v>FLL-6-Stretch Wrap/Tape/Plastics</v>
          </cell>
          <cell r="F1689" t="str">
            <v>Cost of Services</v>
          </cell>
          <cell r="G1689">
            <v>614.87</v>
          </cell>
          <cell r="J1689">
            <v>614.87</v>
          </cell>
        </row>
        <row r="1690">
          <cell r="D1690" t="str">
            <v>05-769-63475-000</v>
          </cell>
          <cell r="E1690" t="str">
            <v>SHV-Freight Expense</v>
          </cell>
          <cell r="F1690" t="str">
            <v>Cost of Services</v>
          </cell>
          <cell r="G1690">
            <v>615.13</v>
          </cell>
          <cell r="J1690">
            <v>615.13</v>
          </cell>
        </row>
        <row r="1691">
          <cell r="D1691" t="str">
            <v>05-720-67020-000</v>
          </cell>
          <cell r="E1691" t="str">
            <v>ELP-Utility - Electricity</v>
          </cell>
          <cell r="F1691" t="str">
            <v>Cost of Services</v>
          </cell>
          <cell r="G1691">
            <v>618.66</v>
          </cell>
          <cell r="J1691">
            <v>618.66</v>
          </cell>
        </row>
        <row r="1692">
          <cell r="D1692" t="str">
            <v>05-767-52300-000</v>
          </cell>
          <cell r="E1692" t="str">
            <v>SAT-Commissions - Internal</v>
          </cell>
          <cell r="F1692" t="str">
            <v>Commissions</v>
          </cell>
          <cell r="G1692">
            <v>619.37</v>
          </cell>
          <cell r="J1692">
            <v>619.37</v>
          </cell>
        </row>
        <row r="1693">
          <cell r="D1693" t="str">
            <v>01-145-54200-000</v>
          </cell>
          <cell r="E1693" t="str">
            <v>JFK- 9-Other Employee Expenses-</v>
          </cell>
          <cell r="F1693" t="str">
            <v>Employee Costs</v>
          </cell>
          <cell r="G1693">
            <v>623.72</v>
          </cell>
          <cell r="J1693">
            <v>623.72</v>
          </cell>
        </row>
        <row r="1694">
          <cell r="D1694" t="str">
            <v>05-775-53700-000</v>
          </cell>
          <cell r="E1694" t="str">
            <v>STL-Safety</v>
          </cell>
          <cell r="F1694" t="str">
            <v>Employee Costs</v>
          </cell>
          <cell r="G1694">
            <v>626.80999999999995</v>
          </cell>
          <cell r="J1694">
            <v>626.80999999999995</v>
          </cell>
        </row>
        <row r="1695">
          <cell r="D1695" t="str">
            <v>05-773-63470-000</v>
          </cell>
          <cell r="E1695" t="str">
            <v>SFO-Fuel / Gasoline</v>
          </cell>
          <cell r="F1695" t="str">
            <v>Cost of Services</v>
          </cell>
          <cell r="G1695">
            <v>629.08000000000004</v>
          </cell>
          <cell r="J1695">
            <v>629.08000000000004</v>
          </cell>
        </row>
        <row r="1696">
          <cell r="D1696" t="str">
            <v>05-767-64530-000</v>
          </cell>
          <cell r="E1696" t="str">
            <v>SAT-Cleaning / Janitorial Contract</v>
          </cell>
          <cell r="F1696" t="str">
            <v>Cost of Services</v>
          </cell>
          <cell r="G1696">
            <v>629.98</v>
          </cell>
          <cell r="J1696">
            <v>629.98</v>
          </cell>
        </row>
        <row r="1697">
          <cell r="D1697" t="str">
            <v>05-760-54200-000</v>
          </cell>
          <cell r="E1697" t="str">
            <v>SLC-Other Employee Expenses</v>
          </cell>
          <cell r="F1697" t="str">
            <v>Employee Costs</v>
          </cell>
          <cell r="G1697">
            <v>632.29999999999995</v>
          </cell>
          <cell r="J1697">
            <v>632.29999999999995</v>
          </cell>
        </row>
        <row r="1698">
          <cell r="D1698" t="str">
            <v>06-455-54100-000</v>
          </cell>
          <cell r="E1698" t="str">
            <v>MIA-706-Employee Appreciation Expenses</v>
          </cell>
          <cell r="F1698" t="str">
            <v>Employee Costs</v>
          </cell>
          <cell r="G1698">
            <v>633.15</v>
          </cell>
          <cell r="J1698">
            <v>633.15</v>
          </cell>
        </row>
        <row r="1699">
          <cell r="D1699" t="str">
            <v>05-746-61800-000</v>
          </cell>
          <cell r="E1699" t="str">
            <v>MOB-Property Taxes</v>
          </cell>
          <cell r="F1699" t="str">
            <v>Cost of Services</v>
          </cell>
          <cell r="G1699">
            <v>633.83000000000004</v>
          </cell>
          <cell r="J1699">
            <v>633.83000000000004</v>
          </cell>
        </row>
        <row r="1700">
          <cell r="D1700" t="str">
            <v>01-210-68000-000</v>
          </cell>
          <cell r="E1700" t="str">
            <v>SAT-Misc. Operating Expenses-</v>
          </cell>
          <cell r="F1700" t="str">
            <v>Cost of Services</v>
          </cell>
          <cell r="G1700">
            <v>634.02</v>
          </cell>
          <cell r="J1700">
            <v>634.02</v>
          </cell>
        </row>
        <row r="1701">
          <cell r="D1701" t="str">
            <v>01-210-67240-000</v>
          </cell>
          <cell r="E1701" t="str">
            <v>SAT-Entertainment - Employee-</v>
          </cell>
          <cell r="F1701" t="str">
            <v>Cost of Services</v>
          </cell>
          <cell r="G1701">
            <v>637</v>
          </cell>
          <cell r="J1701">
            <v>637</v>
          </cell>
        </row>
        <row r="1702">
          <cell r="D1702" t="str">
            <v>01-151-67180-000</v>
          </cell>
          <cell r="E1702" t="str">
            <v>IAD-6-EK Travel - Lodging-</v>
          </cell>
          <cell r="F1702" t="str">
            <v>Cost of Services</v>
          </cell>
          <cell r="G1702">
            <v>638.45000000000005</v>
          </cell>
          <cell r="J1702">
            <v>638.45000000000005</v>
          </cell>
        </row>
        <row r="1703">
          <cell r="D1703" t="str">
            <v>06-480-67000-000</v>
          </cell>
          <cell r="E1703" t="str">
            <v>FLL-6-Utility- Water</v>
          </cell>
          <cell r="F1703" t="str">
            <v>Cost of Services</v>
          </cell>
          <cell r="G1703">
            <v>640.14</v>
          </cell>
          <cell r="J1703">
            <v>640.14</v>
          </cell>
        </row>
        <row r="1704">
          <cell r="D1704" t="str">
            <v>05-755-63481-000</v>
          </cell>
          <cell r="E1704" t="str">
            <v>RNO-Maintenance - Outside Repairs</v>
          </cell>
          <cell r="F1704" t="str">
            <v>Cost of Services</v>
          </cell>
          <cell r="G1704">
            <v>642</v>
          </cell>
          <cell r="J1704">
            <v>642</v>
          </cell>
        </row>
        <row r="1705">
          <cell r="D1705" t="str">
            <v>01-001-54300-000</v>
          </cell>
          <cell r="E1705" t="str">
            <v>SG&amp;A Drug Testing</v>
          </cell>
          <cell r="F1705" t="str">
            <v>Employee Costs</v>
          </cell>
          <cell r="G1705">
            <v>642.1</v>
          </cell>
          <cell r="J1705">
            <v>642.1</v>
          </cell>
        </row>
        <row r="1706">
          <cell r="D1706" t="str">
            <v>05-770-67230-000</v>
          </cell>
          <cell r="E1706" t="str">
            <v>SGF-Meals &amp; Entertainment - Employee</v>
          </cell>
          <cell r="F1706" t="str">
            <v>Cost of Services</v>
          </cell>
          <cell r="G1706">
            <v>643.59</v>
          </cell>
          <cell r="J1706">
            <v>643.59</v>
          </cell>
        </row>
        <row r="1707">
          <cell r="D1707" t="str">
            <v>05-747-63455-000</v>
          </cell>
          <cell r="E1707" t="str">
            <v>MCI-156-Parking Expense</v>
          </cell>
          <cell r="F1707" t="str">
            <v>Cost of Services</v>
          </cell>
          <cell r="G1707">
            <v>644</v>
          </cell>
          <cell r="J1707">
            <v>644</v>
          </cell>
        </row>
        <row r="1708">
          <cell r="D1708" t="str">
            <v>01-151-54000-000</v>
          </cell>
          <cell r="E1708" t="str">
            <v>IAD-6-EK Training-</v>
          </cell>
          <cell r="F1708" t="str">
            <v>Employee Costs</v>
          </cell>
          <cell r="G1708">
            <v>645</v>
          </cell>
          <cell r="J1708">
            <v>645</v>
          </cell>
        </row>
        <row r="1709">
          <cell r="D1709" t="str">
            <v>06-480-67060-000</v>
          </cell>
          <cell r="E1709" t="str">
            <v>FLL-6-Telephone - Cellular</v>
          </cell>
          <cell r="F1709" t="str">
            <v>Cost of Services</v>
          </cell>
          <cell r="G1709">
            <v>645.6</v>
          </cell>
          <cell r="J1709">
            <v>645.6</v>
          </cell>
        </row>
        <row r="1710">
          <cell r="D1710" t="str">
            <v>06-999-63450-000</v>
          </cell>
          <cell r="E1710" t="str">
            <v>SG&amp;A MIA-Auto Expenses</v>
          </cell>
          <cell r="F1710" t="str">
            <v>Cost of Services</v>
          </cell>
          <cell r="G1710">
            <v>645.66999999999996</v>
          </cell>
          <cell r="J1710">
            <v>645.66999999999996</v>
          </cell>
        </row>
        <row r="1711">
          <cell r="D1711" t="str">
            <v>01-115-67260-000</v>
          </cell>
          <cell r="E1711" t="str">
            <v>JFK East-Membership Dues-</v>
          </cell>
          <cell r="F1711" t="str">
            <v>Cost of Services</v>
          </cell>
          <cell r="G1711">
            <v>650</v>
          </cell>
          <cell r="J1711">
            <v>650</v>
          </cell>
        </row>
        <row r="1712">
          <cell r="D1712" t="str">
            <v>01-135-67210-000</v>
          </cell>
          <cell r="E1712" t="str">
            <v>JFK-66-Meals - 3rd Party-</v>
          </cell>
          <cell r="F1712" t="str">
            <v>Cost of Services</v>
          </cell>
          <cell r="G1712">
            <v>650.11</v>
          </cell>
          <cell r="J1712">
            <v>650.11</v>
          </cell>
        </row>
        <row r="1713">
          <cell r="D1713" t="str">
            <v>05-725-67050-000</v>
          </cell>
          <cell r="E1713" t="str">
            <v>HSV-Telephone - LAN Line</v>
          </cell>
          <cell r="F1713" t="str">
            <v>Cost of Services</v>
          </cell>
          <cell r="G1713">
            <v>652.79999999999995</v>
          </cell>
          <cell r="J1713">
            <v>652.79999999999995</v>
          </cell>
        </row>
        <row r="1714">
          <cell r="D1714" t="str">
            <v>06-465-54300-000</v>
          </cell>
          <cell r="E1714" t="str">
            <v>MIA-716-Drug Testing</v>
          </cell>
          <cell r="F1714" t="str">
            <v>Employee Costs</v>
          </cell>
          <cell r="G1714">
            <v>654</v>
          </cell>
          <cell r="J1714">
            <v>654</v>
          </cell>
        </row>
        <row r="1715">
          <cell r="D1715" t="str">
            <v>06-999-51300-000</v>
          </cell>
          <cell r="E1715" t="str">
            <v>SG&amp;A MIA-FUTA</v>
          </cell>
          <cell r="F1715" t="str">
            <v>Salaries, Taxes &amp; Benefits</v>
          </cell>
          <cell r="G1715">
            <v>655.13</v>
          </cell>
          <cell r="J1715">
            <v>655.13</v>
          </cell>
        </row>
        <row r="1716">
          <cell r="D1716" t="str">
            <v>06-500-63450-000</v>
          </cell>
          <cell r="E1716" t="str">
            <v>B702-Auto Expenses</v>
          </cell>
          <cell r="F1716" t="str">
            <v>Cost of Services</v>
          </cell>
          <cell r="G1716">
            <v>656</v>
          </cell>
          <cell r="J1716">
            <v>656</v>
          </cell>
        </row>
        <row r="1717">
          <cell r="D1717" t="str">
            <v>05-744-63450-000</v>
          </cell>
          <cell r="E1717" t="str">
            <v>MSP-7550-Auto Expenses</v>
          </cell>
          <cell r="F1717" t="str">
            <v>Cost of Services</v>
          </cell>
          <cell r="G1717">
            <v>656.26</v>
          </cell>
          <cell r="J1717">
            <v>656.26</v>
          </cell>
        </row>
        <row r="1718">
          <cell r="D1718" t="str">
            <v>05-740-67020-000</v>
          </cell>
          <cell r="E1718" t="str">
            <v>LIT-Utility - Electricity</v>
          </cell>
          <cell r="F1718" t="str">
            <v>Cost of Services</v>
          </cell>
          <cell r="G1718">
            <v>658.22</v>
          </cell>
          <cell r="J1718">
            <v>658.22</v>
          </cell>
        </row>
        <row r="1719">
          <cell r="D1719" t="str">
            <v>05-759-67290-000</v>
          </cell>
          <cell r="E1719" t="str">
            <v>MHR-Office Supplies</v>
          </cell>
          <cell r="F1719" t="str">
            <v>Cost of Services</v>
          </cell>
          <cell r="G1719">
            <v>662.56</v>
          </cell>
          <cell r="J1719">
            <v>662.56</v>
          </cell>
        </row>
        <row r="1720">
          <cell r="D1720" t="str">
            <v>05-731-50400-000</v>
          </cell>
          <cell r="E1720" t="str">
            <v>ICT-Time Off Pay</v>
          </cell>
          <cell r="F1720" t="str">
            <v>Cost of Services</v>
          </cell>
          <cell r="G1720">
            <v>663.02</v>
          </cell>
          <cell r="J1720">
            <v>663.02</v>
          </cell>
        </row>
        <row r="1721">
          <cell r="D1721" t="str">
            <v>06-453-54100-000</v>
          </cell>
          <cell r="E1721" t="str">
            <v>MIA 707 (Atlas)-Employee Appreciation Expenses</v>
          </cell>
          <cell r="F1721" t="str">
            <v>Employee Costs</v>
          </cell>
          <cell r="G1721">
            <v>663.5</v>
          </cell>
          <cell r="J1721">
            <v>663.5</v>
          </cell>
        </row>
        <row r="1722">
          <cell r="D1722" t="str">
            <v>01-312-67070-000</v>
          </cell>
          <cell r="E1722" t="str">
            <v>LCK Telephone - Others-</v>
          </cell>
          <cell r="F1722" t="str">
            <v>Cost of Services</v>
          </cell>
          <cell r="G1722">
            <v>667.89</v>
          </cell>
          <cell r="J1722">
            <v>667.89</v>
          </cell>
        </row>
        <row r="1723">
          <cell r="D1723" t="str">
            <v>01-150-53800-000</v>
          </cell>
          <cell r="E1723" t="str">
            <v>IAD-6-Uniforms-</v>
          </cell>
          <cell r="F1723" t="str">
            <v>Employee Costs</v>
          </cell>
          <cell r="G1723">
            <v>669</v>
          </cell>
          <cell r="J1723">
            <v>669</v>
          </cell>
        </row>
        <row r="1724">
          <cell r="D1724" t="str">
            <v>06-460-53900-000</v>
          </cell>
          <cell r="E1724" t="str">
            <v>MIA-707-Recruitment</v>
          </cell>
          <cell r="F1724" t="str">
            <v>Employee Costs</v>
          </cell>
          <cell r="G1724">
            <v>670</v>
          </cell>
          <cell r="J1724">
            <v>670</v>
          </cell>
        </row>
        <row r="1725">
          <cell r="D1725" t="str">
            <v>05-704-63450-000</v>
          </cell>
          <cell r="E1725" t="str">
            <v>ATL-Auto Expenses</v>
          </cell>
          <cell r="F1725" t="str">
            <v>Cost of Services</v>
          </cell>
          <cell r="G1725">
            <v>670.2</v>
          </cell>
          <cell r="J1725">
            <v>670.2</v>
          </cell>
        </row>
        <row r="1726">
          <cell r="D1726" t="str">
            <v>05-770-82400-000</v>
          </cell>
          <cell r="E1726" t="str">
            <v>SGF-Depreciation</v>
          </cell>
          <cell r="F1726" t="str">
            <v>Depreciation</v>
          </cell>
          <cell r="G1726">
            <v>670.82</v>
          </cell>
          <cell r="J1726">
            <v>670.82</v>
          </cell>
        </row>
        <row r="1727">
          <cell r="D1727" t="str">
            <v>05-723-67020-000</v>
          </cell>
          <cell r="E1727" t="str">
            <v>FAT-Utility - Electricity</v>
          </cell>
          <cell r="F1727" t="str">
            <v>Cost of Services</v>
          </cell>
          <cell r="G1727">
            <v>675.62</v>
          </cell>
          <cell r="J1727">
            <v>675.62</v>
          </cell>
        </row>
        <row r="1728">
          <cell r="D1728" t="str">
            <v>06-510-63420-000</v>
          </cell>
          <cell r="E1728" t="str">
            <v>AA-Repair &amp; Maintenance-Bldg</v>
          </cell>
          <cell r="F1728" t="str">
            <v>Cost of Services</v>
          </cell>
          <cell r="G1728">
            <v>677.5</v>
          </cell>
          <cell r="J1728">
            <v>677.5</v>
          </cell>
        </row>
        <row r="1729">
          <cell r="D1729" t="str">
            <v>05-723-50400-000</v>
          </cell>
          <cell r="E1729" t="str">
            <v>FAT-Time Off Pay</v>
          </cell>
          <cell r="F1729" t="str">
            <v>Cost of Services</v>
          </cell>
          <cell r="G1729">
            <v>678.83</v>
          </cell>
          <cell r="J1729">
            <v>678.83</v>
          </cell>
        </row>
        <row r="1730">
          <cell r="D1730" t="str">
            <v>05-731-63455-000</v>
          </cell>
          <cell r="E1730" t="str">
            <v>ICT-Parking Expense</v>
          </cell>
          <cell r="F1730" t="str">
            <v>Cost of Services</v>
          </cell>
          <cell r="G1730">
            <v>680</v>
          </cell>
          <cell r="J1730">
            <v>680</v>
          </cell>
        </row>
        <row r="1731">
          <cell r="D1731" t="str">
            <v>05-740-67230-000</v>
          </cell>
          <cell r="E1731" t="str">
            <v>LIT-Meals &amp; Entertainment - Employee</v>
          </cell>
          <cell r="F1731" t="str">
            <v>Cost of Services</v>
          </cell>
          <cell r="G1731">
            <v>684.11</v>
          </cell>
          <cell r="J1731">
            <v>684.11</v>
          </cell>
        </row>
        <row r="1732">
          <cell r="D1732" t="str">
            <v>05-700-67060-000</v>
          </cell>
          <cell r="E1732" t="str">
            <v>Ops IAS-Telephone - Cellular</v>
          </cell>
          <cell r="F1732" t="str">
            <v>Cost of Services</v>
          </cell>
          <cell r="G1732">
            <v>687.32</v>
          </cell>
          <cell r="J1732">
            <v>687.32</v>
          </cell>
        </row>
        <row r="1733">
          <cell r="D1733" t="str">
            <v>01-125-54200-000</v>
          </cell>
          <cell r="E1733" t="str">
            <v>JFK-76-Other Employee Expenses-</v>
          </cell>
          <cell r="F1733" t="str">
            <v>Employee Costs</v>
          </cell>
          <cell r="G1733">
            <v>689.52</v>
          </cell>
          <cell r="J1733">
            <v>689.52</v>
          </cell>
        </row>
        <row r="1734">
          <cell r="D1734" t="str">
            <v>05-772-54200-000</v>
          </cell>
          <cell r="E1734" t="str">
            <v>SEA-Other Employee Expenses</v>
          </cell>
          <cell r="F1734" t="str">
            <v>Employee Costs</v>
          </cell>
          <cell r="G1734">
            <v>689.92</v>
          </cell>
          <cell r="J1734">
            <v>689.92</v>
          </cell>
        </row>
        <row r="1735">
          <cell r="D1735" t="str">
            <v>05-725-67190-000</v>
          </cell>
          <cell r="E1735" t="str">
            <v>HSV-Travel - Airfare</v>
          </cell>
          <cell r="F1735" t="str">
            <v>Cost of Services</v>
          </cell>
          <cell r="G1735">
            <v>690.09</v>
          </cell>
          <cell r="J1735">
            <v>690.09</v>
          </cell>
        </row>
        <row r="1736">
          <cell r="D1736" t="str">
            <v>01-145-67320-000</v>
          </cell>
          <cell r="E1736" t="str">
            <v>JFK- 9-IT Supplies - Toner-</v>
          </cell>
          <cell r="F1736" t="str">
            <v>Cost of Services</v>
          </cell>
          <cell r="G1736">
            <v>690.31</v>
          </cell>
          <cell r="J1736">
            <v>690.31</v>
          </cell>
        </row>
        <row r="1737">
          <cell r="D1737" t="str">
            <v>05-000-10602-000</v>
          </cell>
          <cell r="E1737" t="str">
            <v>Corporate- Misc Rec-Bounced Checks</v>
          </cell>
          <cell r="F1737" t="str">
            <v>Other Receivables</v>
          </cell>
          <cell r="G1737">
            <v>691</v>
          </cell>
          <cell r="J1737">
            <v>691</v>
          </cell>
        </row>
        <row r="1738">
          <cell r="D1738" t="str">
            <v>03-250-50300-000</v>
          </cell>
          <cell r="E1738" t="str">
            <v>YUL-TRUCKING-Overtime</v>
          </cell>
          <cell r="F1738" t="str">
            <v>Salaries, Taxes &amp; Benefits</v>
          </cell>
          <cell r="G1738">
            <v>691.28</v>
          </cell>
          <cell r="J1738">
            <v>691.28</v>
          </cell>
        </row>
        <row r="1739">
          <cell r="D1739" t="str">
            <v>05-731-65030-000</v>
          </cell>
          <cell r="E1739" t="str">
            <v>ICT-Other Operating Supplies</v>
          </cell>
          <cell r="F1739" t="str">
            <v>Cost of Services</v>
          </cell>
          <cell r="G1739">
            <v>692.83</v>
          </cell>
          <cell r="J1739">
            <v>692.83</v>
          </cell>
        </row>
        <row r="1740">
          <cell r="D1740" t="str">
            <v>05-769-53800-000</v>
          </cell>
          <cell r="E1740" t="str">
            <v>SHV-Uniforms</v>
          </cell>
          <cell r="F1740" t="str">
            <v>Employee Costs</v>
          </cell>
          <cell r="G1740">
            <v>693.23</v>
          </cell>
          <cell r="J1740">
            <v>693.23</v>
          </cell>
        </row>
        <row r="1741">
          <cell r="D1741" t="str">
            <v>06-460-67180-000</v>
          </cell>
          <cell r="E1741" t="str">
            <v>MIA-707-Travel - Lodging</v>
          </cell>
          <cell r="F1741" t="str">
            <v>Cost of Services</v>
          </cell>
          <cell r="G1741">
            <v>693.62</v>
          </cell>
          <cell r="J1741">
            <v>693.62</v>
          </cell>
        </row>
        <row r="1742">
          <cell r="D1742" t="str">
            <v>05-747-63450-000</v>
          </cell>
          <cell r="E1742" t="str">
            <v>MCI-156-Auto Expenses</v>
          </cell>
          <cell r="F1742" t="str">
            <v>Cost of Services</v>
          </cell>
          <cell r="G1742">
            <v>696.06</v>
          </cell>
          <cell r="J1742">
            <v>696.06</v>
          </cell>
        </row>
        <row r="1743">
          <cell r="D1743" t="str">
            <v>01-140-67230-000</v>
          </cell>
          <cell r="E1743" t="str">
            <v>JFK-73-Meals - Employee-</v>
          </cell>
          <cell r="F1743" t="str">
            <v>Cost of Services</v>
          </cell>
          <cell r="G1743">
            <v>696.09</v>
          </cell>
          <cell r="J1743">
            <v>696.09</v>
          </cell>
        </row>
        <row r="1744">
          <cell r="D1744" t="str">
            <v>01-156-63450-000</v>
          </cell>
          <cell r="E1744" t="str">
            <v>IAD-UPS-Auto Expenses-</v>
          </cell>
          <cell r="F1744" t="str">
            <v>Cost of Services</v>
          </cell>
          <cell r="G1744">
            <v>697.98</v>
          </cell>
          <cell r="J1744">
            <v>697.98</v>
          </cell>
        </row>
        <row r="1745">
          <cell r="D1745" t="str">
            <v>05-773-67020-000</v>
          </cell>
          <cell r="E1745" t="str">
            <v>SFO-Utility - Electricity</v>
          </cell>
          <cell r="F1745" t="str">
            <v>Cost of Services</v>
          </cell>
          <cell r="G1745">
            <v>700.7</v>
          </cell>
          <cell r="J1745">
            <v>700.7</v>
          </cell>
        </row>
        <row r="1746">
          <cell r="D1746" t="str">
            <v>09-004-12114-000</v>
          </cell>
          <cell r="E1746" t="str">
            <v>Due to/from Global -</v>
          </cell>
          <cell r="F1746" t="str">
            <v>Intercompany Receivables</v>
          </cell>
          <cell r="G1746">
            <v>701.72</v>
          </cell>
          <cell r="I1746">
            <v>-701.72</v>
          </cell>
          <cell r="J1746">
            <v>0</v>
          </cell>
        </row>
        <row r="1747">
          <cell r="D1747" t="str">
            <v>03-250-61900-000</v>
          </cell>
          <cell r="E1747" t="str">
            <v>YUL-TRUCKING-Licenses &amp; Permits</v>
          </cell>
          <cell r="F1747" t="str">
            <v>Cost of Services</v>
          </cell>
          <cell r="G1747">
            <v>703.16</v>
          </cell>
          <cell r="J1747">
            <v>703.16</v>
          </cell>
        </row>
        <row r="1748">
          <cell r="D1748" t="str">
            <v>05-731-67190-000</v>
          </cell>
          <cell r="E1748" t="str">
            <v>ICT-Travel - Airfare</v>
          </cell>
          <cell r="F1748" t="str">
            <v>Cost of Services</v>
          </cell>
          <cell r="G1748">
            <v>703.82</v>
          </cell>
          <cell r="J1748">
            <v>703.82</v>
          </cell>
        </row>
        <row r="1749">
          <cell r="D1749" t="str">
            <v>01-195-62040-000</v>
          </cell>
          <cell r="E1749" t="str">
            <v>SEA-2427-Customer Fines &amp; Penalties-</v>
          </cell>
          <cell r="F1749" t="str">
            <v>Cost of Services</v>
          </cell>
          <cell r="G1749">
            <v>704.07</v>
          </cell>
          <cell r="J1749">
            <v>704.07</v>
          </cell>
        </row>
        <row r="1750">
          <cell r="D1750" t="str">
            <v>09-004-67330-000</v>
          </cell>
          <cell r="E1750" t="str">
            <v>Payroll Expenses</v>
          </cell>
          <cell r="F1750" t="str">
            <v>Cost of Services</v>
          </cell>
          <cell r="G1750">
            <v>709.35</v>
          </cell>
          <cell r="J1750">
            <v>709.35</v>
          </cell>
        </row>
        <row r="1751">
          <cell r="D1751" t="str">
            <v>05-724-54300-000</v>
          </cell>
          <cell r="E1751" t="str">
            <v>HRL-Drug Testing</v>
          </cell>
          <cell r="F1751" t="str">
            <v>Employee Costs</v>
          </cell>
          <cell r="G1751">
            <v>713.3</v>
          </cell>
          <cell r="J1751">
            <v>713.3</v>
          </cell>
        </row>
        <row r="1752">
          <cell r="D1752" t="str">
            <v>05-706-67300-000</v>
          </cell>
          <cell r="E1752" t="str">
            <v>AUS-IT Supplies</v>
          </cell>
          <cell r="F1752" t="str">
            <v>Cost of Services</v>
          </cell>
          <cell r="G1752">
            <v>715.53</v>
          </cell>
          <cell r="J1752">
            <v>715.53</v>
          </cell>
        </row>
        <row r="1753">
          <cell r="D1753" t="str">
            <v>01-314-54000-000</v>
          </cell>
          <cell r="E1753" t="str">
            <v>IAH-PAX Training-</v>
          </cell>
          <cell r="F1753" t="str">
            <v>Employee Costs</v>
          </cell>
          <cell r="G1753">
            <v>717</v>
          </cell>
          <cell r="J1753">
            <v>717</v>
          </cell>
        </row>
        <row r="1754">
          <cell r="D1754" t="str">
            <v>01-314-67290-000</v>
          </cell>
          <cell r="E1754" t="str">
            <v>IAH-PAX Office Supplies-</v>
          </cell>
          <cell r="F1754" t="str">
            <v>Cost of Services</v>
          </cell>
          <cell r="G1754">
            <v>721.37</v>
          </cell>
          <cell r="J1754">
            <v>721.37</v>
          </cell>
        </row>
        <row r="1755">
          <cell r="D1755" t="str">
            <v>06-465-67050-000</v>
          </cell>
          <cell r="E1755" t="str">
            <v>MIA-716-Telephone-LAN Line</v>
          </cell>
          <cell r="F1755" t="str">
            <v>Cost of Services</v>
          </cell>
          <cell r="G1755">
            <v>721.93</v>
          </cell>
          <cell r="J1755">
            <v>721.93</v>
          </cell>
        </row>
        <row r="1756">
          <cell r="D1756" t="str">
            <v>01-153-64550-000</v>
          </cell>
          <cell r="E1756" t="str">
            <v>IAD-BA-Trash Removal contracts-</v>
          </cell>
          <cell r="F1756" t="str">
            <v>Cost of Services</v>
          </cell>
          <cell r="G1756">
            <v>727</v>
          </cell>
          <cell r="J1756">
            <v>727</v>
          </cell>
        </row>
        <row r="1757">
          <cell r="D1757" t="str">
            <v>06-460-54100-000</v>
          </cell>
          <cell r="E1757" t="str">
            <v>MIA-707-Employee Appreciation Expenses</v>
          </cell>
          <cell r="F1757" t="str">
            <v>Employee Costs</v>
          </cell>
          <cell r="G1757">
            <v>727.65</v>
          </cell>
          <cell r="J1757">
            <v>727.65</v>
          </cell>
        </row>
        <row r="1758">
          <cell r="D1758" t="str">
            <v>05-710-64250-000</v>
          </cell>
          <cell r="E1758" t="str">
            <v>DFW-B1639-Maint  &amp; Contractor Expense</v>
          </cell>
          <cell r="F1758" t="str">
            <v>Cost of Services</v>
          </cell>
          <cell r="G1758">
            <v>728.2</v>
          </cell>
          <cell r="J1758">
            <v>728.2</v>
          </cell>
        </row>
        <row r="1759">
          <cell r="D1759" t="str">
            <v>05-725-61720-000</v>
          </cell>
          <cell r="E1759" t="str">
            <v>HSV-Sales &amp; Use Taxes</v>
          </cell>
          <cell r="F1759" t="str">
            <v>Cost of Services</v>
          </cell>
          <cell r="G1759">
            <v>730.94</v>
          </cell>
          <cell r="J1759">
            <v>730.94</v>
          </cell>
        </row>
        <row r="1760">
          <cell r="D1760" t="str">
            <v>05-740-67050-000</v>
          </cell>
          <cell r="E1760" t="str">
            <v>LIT-Telephone - LAN Line</v>
          </cell>
          <cell r="F1760" t="str">
            <v>Cost of Services</v>
          </cell>
          <cell r="G1760">
            <v>733.66</v>
          </cell>
          <cell r="J1760">
            <v>733.66</v>
          </cell>
        </row>
        <row r="1761">
          <cell r="D1761" t="str">
            <v>05-731-67230-000</v>
          </cell>
          <cell r="E1761" t="str">
            <v>ICT-Meals &amp; Entertainment - Employee</v>
          </cell>
          <cell r="F1761" t="str">
            <v>Cost of Services</v>
          </cell>
          <cell r="G1761">
            <v>734.57</v>
          </cell>
          <cell r="J1761">
            <v>734.57</v>
          </cell>
        </row>
        <row r="1762">
          <cell r="D1762" t="str">
            <v>01-150-67220-000</v>
          </cell>
          <cell r="E1762" t="str">
            <v>IAD-6-Entertainment - 3rd Party-</v>
          </cell>
          <cell r="F1762" t="str">
            <v>Cost of Services</v>
          </cell>
          <cell r="G1762">
            <v>735.19</v>
          </cell>
          <cell r="J1762">
            <v>735.19</v>
          </cell>
        </row>
        <row r="1763">
          <cell r="D1763" t="str">
            <v>05-706-67800-000</v>
          </cell>
          <cell r="E1763" t="str">
            <v>AUS/DHL-Other Operating Expense</v>
          </cell>
          <cell r="F1763" t="str">
            <v>Cost of Services</v>
          </cell>
          <cell r="G1763">
            <v>736.9</v>
          </cell>
          <cell r="J1763">
            <v>736.9</v>
          </cell>
        </row>
        <row r="1764">
          <cell r="D1764" t="str">
            <v>03-002-63470-000</v>
          </cell>
          <cell r="E1764" t="str">
            <v>SG&amp;A-Fuel - Gasoline</v>
          </cell>
          <cell r="F1764" t="str">
            <v>Cost of Services</v>
          </cell>
          <cell r="G1764">
            <v>738.48</v>
          </cell>
          <cell r="J1764">
            <v>738.48</v>
          </cell>
        </row>
        <row r="1765">
          <cell r="D1765" t="str">
            <v>05-724-67190-000</v>
          </cell>
          <cell r="E1765" t="str">
            <v>HRL-Travel - Airfare</v>
          </cell>
          <cell r="F1765" t="str">
            <v>Cost of Services</v>
          </cell>
          <cell r="G1765">
            <v>738.62</v>
          </cell>
          <cell r="J1765">
            <v>738.62</v>
          </cell>
        </row>
        <row r="1766">
          <cell r="D1766" t="str">
            <v>05-778-54300-000</v>
          </cell>
          <cell r="E1766" t="str">
            <v>TOL-Drug Testing</v>
          </cell>
          <cell r="F1766" t="str">
            <v>Employee Costs</v>
          </cell>
          <cell r="G1766">
            <v>742</v>
          </cell>
          <cell r="J1766">
            <v>742</v>
          </cell>
        </row>
        <row r="1767">
          <cell r="D1767" t="str">
            <v>06-455-67180-000</v>
          </cell>
          <cell r="E1767" t="str">
            <v>MIA-706-Travel - Lodging</v>
          </cell>
          <cell r="F1767" t="str">
            <v>Cost of Services</v>
          </cell>
          <cell r="G1767">
            <v>743.8</v>
          </cell>
          <cell r="J1767">
            <v>743.8</v>
          </cell>
        </row>
        <row r="1768">
          <cell r="D1768" t="str">
            <v>01-135-67300-000</v>
          </cell>
          <cell r="E1768" t="str">
            <v>JFK-66-IT Supplies - Computers-</v>
          </cell>
          <cell r="F1768" t="str">
            <v>Cost of Services</v>
          </cell>
          <cell r="G1768">
            <v>749.2</v>
          </cell>
          <cell r="J1768">
            <v>749.2</v>
          </cell>
        </row>
        <row r="1769">
          <cell r="D1769" t="str">
            <v>01-115-53900-000</v>
          </cell>
          <cell r="E1769" t="str">
            <v>JFK East-Recruitment-</v>
          </cell>
          <cell r="F1769" t="str">
            <v>Employee Costs</v>
          </cell>
          <cell r="G1769">
            <v>754</v>
          </cell>
          <cell r="J1769">
            <v>754</v>
          </cell>
        </row>
        <row r="1770">
          <cell r="D1770" t="str">
            <v>05-772-61900-000</v>
          </cell>
          <cell r="E1770" t="str">
            <v>SEA-Licenses &amp; Permits</v>
          </cell>
          <cell r="F1770" t="str">
            <v>Cost of Services</v>
          </cell>
          <cell r="G1770">
            <v>754.99</v>
          </cell>
          <cell r="J1770">
            <v>754.99</v>
          </cell>
        </row>
        <row r="1771">
          <cell r="D1771" t="str">
            <v>05-739-82400-000</v>
          </cell>
          <cell r="E1771" t="str">
            <v>LFT-Depreciation</v>
          </cell>
          <cell r="F1771" t="str">
            <v>Depreciation</v>
          </cell>
          <cell r="G1771">
            <v>756.86</v>
          </cell>
          <cell r="J1771">
            <v>756.86</v>
          </cell>
        </row>
        <row r="1772">
          <cell r="D1772" t="str">
            <v>05-739-54300-000</v>
          </cell>
          <cell r="E1772" t="str">
            <v>LFT-Drug Testing</v>
          </cell>
          <cell r="F1772" t="str">
            <v>Employee Costs</v>
          </cell>
          <cell r="G1772">
            <v>760</v>
          </cell>
          <cell r="J1772">
            <v>760</v>
          </cell>
        </row>
        <row r="1773">
          <cell r="D1773" t="str">
            <v>05-706-53000-000</v>
          </cell>
          <cell r="E1773" t="str">
            <v>AUS-401(k) Match</v>
          </cell>
          <cell r="F1773" t="str">
            <v>Cost of Services</v>
          </cell>
          <cell r="G1773">
            <v>761.39</v>
          </cell>
          <cell r="J1773">
            <v>761.39</v>
          </cell>
        </row>
        <row r="1774">
          <cell r="D1774" t="str">
            <v>06-450-63450-000</v>
          </cell>
          <cell r="E1774" t="str">
            <v>MIA-1601-Auto Expenses</v>
          </cell>
          <cell r="F1774" t="str">
            <v>Cost of Services</v>
          </cell>
          <cell r="G1774">
            <v>761.78</v>
          </cell>
          <cell r="J1774">
            <v>761.78</v>
          </cell>
        </row>
        <row r="1775">
          <cell r="D1775" t="str">
            <v>01-170-67310-000</v>
          </cell>
          <cell r="E1775" t="str">
            <v>IAH-GEN-IT Supplies - Printers-</v>
          </cell>
          <cell r="F1775" t="str">
            <v>Cost of Services</v>
          </cell>
          <cell r="G1775">
            <v>761.86</v>
          </cell>
          <cell r="J1775">
            <v>761.86</v>
          </cell>
        </row>
        <row r="1776">
          <cell r="D1776" t="str">
            <v>01-300-61900-000</v>
          </cell>
          <cell r="E1776" t="str">
            <v xml:space="preserve"> -SAN-Licenses &amp; Permits-</v>
          </cell>
          <cell r="F1776" t="str">
            <v>Cost of Services</v>
          </cell>
          <cell r="G1776">
            <v>762</v>
          </cell>
          <cell r="J1776">
            <v>762</v>
          </cell>
        </row>
        <row r="1777">
          <cell r="D1777" t="str">
            <v>05-765-63455-000</v>
          </cell>
          <cell r="E1777" t="str">
            <v>SAN-Parking Expense</v>
          </cell>
          <cell r="F1777" t="str">
            <v>Cost of Services</v>
          </cell>
          <cell r="G1777">
            <v>762</v>
          </cell>
          <cell r="J1777">
            <v>762</v>
          </cell>
        </row>
        <row r="1778">
          <cell r="D1778" t="str">
            <v>05-738-85010-000</v>
          </cell>
          <cell r="E1778" t="str">
            <v>LAX-Franchise Taxes - Texas</v>
          </cell>
          <cell r="F1778" t="str">
            <v>Income Tax Expense</v>
          </cell>
          <cell r="G1778">
            <v>764</v>
          </cell>
          <cell r="J1778">
            <v>764</v>
          </cell>
        </row>
        <row r="1779">
          <cell r="D1779" t="str">
            <v>01-210-61910-000</v>
          </cell>
          <cell r="E1779" t="str">
            <v>SAT-Bonds-</v>
          </cell>
          <cell r="F1779" t="str">
            <v>Cost of Services</v>
          </cell>
          <cell r="G1779">
            <v>766.92</v>
          </cell>
          <cell r="J1779">
            <v>766.92</v>
          </cell>
        </row>
        <row r="1780">
          <cell r="D1780" t="str">
            <v>01-195-54200-000</v>
          </cell>
          <cell r="E1780" t="str">
            <v>SEA-2427-Other Employee Expenses-</v>
          </cell>
          <cell r="F1780" t="str">
            <v>Employee Costs</v>
          </cell>
          <cell r="G1780">
            <v>767.35</v>
          </cell>
          <cell r="J1780">
            <v>767.35</v>
          </cell>
        </row>
        <row r="1781">
          <cell r="D1781" t="str">
            <v>05-749-63450-000</v>
          </cell>
          <cell r="E1781" t="str">
            <v>ORD-Auto Expenses</v>
          </cell>
          <cell r="F1781" t="str">
            <v>Cost of Services</v>
          </cell>
          <cell r="G1781">
            <v>768.42</v>
          </cell>
          <cell r="J1781">
            <v>768.42</v>
          </cell>
        </row>
        <row r="1782">
          <cell r="D1782" t="str">
            <v>06-455-64520-000</v>
          </cell>
          <cell r="E1782" t="str">
            <v>MIA-706-Security Contracts</v>
          </cell>
          <cell r="F1782" t="str">
            <v>Cost of Services</v>
          </cell>
          <cell r="G1782">
            <v>769.8</v>
          </cell>
          <cell r="J1782">
            <v>769.8</v>
          </cell>
        </row>
        <row r="1783">
          <cell r="D1783" t="str">
            <v>01-170-67210-000</v>
          </cell>
          <cell r="E1783" t="str">
            <v>IAH-GEN-Meals - 3rd Party-</v>
          </cell>
          <cell r="F1783" t="str">
            <v>Cost of Services</v>
          </cell>
          <cell r="G1783">
            <v>771.54</v>
          </cell>
          <cell r="J1783">
            <v>771.54</v>
          </cell>
        </row>
        <row r="1784">
          <cell r="D1784" t="str">
            <v>01-178-67290-000</v>
          </cell>
          <cell r="E1784" t="str">
            <v>OKC-UPS-Office Supplies-</v>
          </cell>
          <cell r="F1784" t="str">
            <v>Cost of Services</v>
          </cell>
          <cell r="G1784">
            <v>776.71</v>
          </cell>
          <cell r="J1784">
            <v>776.71</v>
          </cell>
        </row>
        <row r="1785">
          <cell r="D1785" t="str">
            <v>01-166-64550-000</v>
          </cell>
          <cell r="E1785" t="str">
            <v>PHL-Trash Removal contracts-</v>
          </cell>
          <cell r="F1785" t="str">
            <v>Cost of Services</v>
          </cell>
          <cell r="G1785">
            <v>777.14</v>
          </cell>
          <cell r="J1785">
            <v>777.14</v>
          </cell>
        </row>
        <row r="1786">
          <cell r="D1786" t="str">
            <v>05-703-53000-000</v>
          </cell>
          <cell r="E1786" t="str">
            <v>BDL-401(k) Match</v>
          </cell>
          <cell r="F1786" t="str">
            <v>Cost of Services</v>
          </cell>
          <cell r="G1786">
            <v>777.49</v>
          </cell>
          <cell r="J1786">
            <v>777.49</v>
          </cell>
        </row>
        <row r="1787">
          <cell r="D1787" t="str">
            <v>05-710-61720-000</v>
          </cell>
          <cell r="E1787" t="str">
            <v>DFW-B1639-Sales &amp; Use Taxes</v>
          </cell>
          <cell r="F1787" t="str">
            <v>Cost of Services</v>
          </cell>
          <cell r="G1787">
            <v>780.32</v>
          </cell>
          <cell r="J1787">
            <v>780.32</v>
          </cell>
        </row>
        <row r="1788">
          <cell r="D1788" t="str">
            <v>01-195-67220-000</v>
          </cell>
          <cell r="E1788" t="str">
            <v>SEA-2427-Entertainment - 3rd Party-</v>
          </cell>
          <cell r="F1788" t="str">
            <v>Cost of Services</v>
          </cell>
          <cell r="G1788">
            <v>781.35</v>
          </cell>
          <cell r="J1788">
            <v>781.35</v>
          </cell>
        </row>
        <row r="1789">
          <cell r="D1789" t="str">
            <v>05-760-67230-000</v>
          </cell>
          <cell r="E1789" t="str">
            <v>SLC-Meals &amp; Entertainment - Employee</v>
          </cell>
          <cell r="F1789" t="str">
            <v>Cost of Services</v>
          </cell>
          <cell r="G1789">
            <v>782.33</v>
          </cell>
          <cell r="J1789">
            <v>782.33</v>
          </cell>
        </row>
        <row r="1790">
          <cell r="D1790" t="str">
            <v>06-480-67280-000</v>
          </cell>
          <cell r="E1790" t="str">
            <v>FLL-6-Postage</v>
          </cell>
          <cell r="F1790" t="str">
            <v>Cost of Services</v>
          </cell>
          <cell r="G1790">
            <v>783.73</v>
          </cell>
          <cell r="J1790">
            <v>783.73</v>
          </cell>
        </row>
        <row r="1791">
          <cell r="D1791" t="str">
            <v>05-710-52300-000</v>
          </cell>
          <cell r="E1791" t="str">
            <v>DFW-B1639-Commissions - Internal</v>
          </cell>
          <cell r="F1791" t="str">
            <v>Commissions</v>
          </cell>
          <cell r="G1791">
            <v>786.75</v>
          </cell>
          <cell r="J1791">
            <v>786.75</v>
          </cell>
        </row>
        <row r="1792">
          <cell r="D1792" t="str">
            <v>07-455-67800-000</v>
          </cell>
          <cell r="E1792" t="str">
            <v>MIA-706-Other Operating Expense</v>
          </cell>
          <cell r="F1792" t="str">
            <v>Cost of Services</v>
          </cell>
          <cell r="G1792">
            <v>788.24</v>
          </cell>
          <cell r="J1792">
            <v>788.24</v>
          </cell>
        </row>
        <row r="1793">
          <cell r="D1793" t="str">
            <v>01-166-54200-000</v>
          </cell>
          <cell r="E1793" t="str">
            <v>PHL-Other Employee Expenses-</v>
          </cell>
          <cell r="F1793" t="str">
            <v>Employee Costs</v>
          </cell>
          <cell r="G1793">
            <v>792</v>
          </cell>
          <cell r="J1793">
            <v>792</v>
          </cell>
        </row>
        <row r="1794">
          <cell r="D1794" t="str">
            <v>01-178-54500-000</v>
          </cell>
          <cell r="E1794" t="str">
            <v>OKC-UPS-Finger Print Fees-</v>
          </cell>
          <cell r="F1794" t="str">
            <v>Employee Costs</v>
          </cell>
          <cell r="G1794">
            <v>795.07</v>
          </cell>
          <cell r="J1794">
            <v>795.07</v>
          </cell>
        </row>
        <row r="1795">
          <cell r="D1795" t="str">
            <v>05-720-54200-000</v>
          </cell>
          <cell r="E1795" t="str">
            <v>ELP-Other Employee Expenses</v>
          </cell>
          <cell r="F1795" t="str">
            <v>Employee Costs</v>
          </cell>
          <cell r="G1795">
            <v>796.47</v>
          </cell>
          <cell r="J1795">
            <v>796.47</v>
          </cell>
        </row>
        <row r="1796">
          <cell r="D1796" t="str">
            <v>05-724-67230-000</v>
          </cell>
          <cell r="E1796" t="str">
            <v>HRL-Meals &amp; Entertainment - Employee</v>
          </cell>
          <cell r="F1796" t="str">
            <v>Cost of Services</v>
          </cell>
          <cell r="G1796">
            <v>796.67</v>
          </cell>
          <cell r="J1796">
            <v>796.67</v>
          </cell>
        </row>
        <row r="1797">
          <cell r="D1797" t="str">
            <v>05-749-67280-000</v>
          </cell>
          <cell r="E1797" t="str">
            <v>ORD-Postage</v>
          </cell>
          <cell r="F1797" t="str">
            <v>Cost of Services</v>
          </cell>
          <cell r="G1797">
            <v>796.77</v>
          </cell>
          <cell r="J1797">
            <v>796.77</v>
          </cell>
        </row>
        <row r="1798">
          <cell r="D1798" t="str">
            <v>05-724-53700-000</v>
          </cell>
          <cell r="E1798" t="str">
            <v>HRL-Safety</v>
          </cell>
          <cell r="F1798" t="str">
            <v>Employee Costs</v>
          </cell>
          <cell r="G1798">
            <v>798.23</v>
          </cell>
          <cell r="J1798">
            <v>798.23</v>
          </cell>
        </row>
        <row r="1799">
          <cell r="D1799" t="str">
            <v>05-748-63450-000</v>
          </cell>
          <cell r="E1799" t="str">
            <v>OKC-Auto Expenses</v>
          </cell>
          <cell r="F1799" t="str">
            <v>Cost of Services</v>
          </cell>
          <cell r="G1799">
            <v>799.59</v>
          </cell>
          <cell r="J1799">
            <v>799.59</v>
          </cell>
        </row>
        <row r="1800">
          <cell r="D1800" t="str">
            <v>06-480-54500-000</v>
          </cell>
          <cell r="E1800" t="str">
            <v>FLL-6-Finger Print Fees</v>
          </cell>
          <cell r="F1800" t="str">
            <v>Employee Costs</v>
          </cell>
          <cell r="G1800">
            <v>802</v>
          </cell>
          <cell r="J1800">
            <v>802</v>
          </cell>
        </row>
        <row r="1801">
          <cell r="D1801" t="str">
            <v>05-760-67050-000</v>
          </cell>
          <cell r="E1801" t="str">
            <v>SLC-Telephone - LAN Line</v>
          </cell>
          <cell r="F1801" t="str">
            <v>Cost of Services</v>
          </cell>
          <cell r="G1801">
            <v>803</v>
          </cell>
          <cell r="J1801">
            <v>803</v>
          </cell>
        </row>
        <row r="1802">
          <cell r="D1802" t="str">
            <v>01-135-61910-000</v>
          </cell>
          <cell r="E1802" t="str">
            <v>JFK-66-Bonds-</v>
          </cell>
          <cell r="F1802" t="str">
            <v>Cost of Services</v>
          </cell>
          <cell r="G1802">
            <v>803.26</v>
          </cell>
          <cell r="J1802">
            <v>803.26</v>
          </cell>
        </row>
        <row r="1803">
          <cell r="D1803" t="str">
            <v>01-100-61910-000</v>
          </cell>
          <cell r="E1803" t="str">
            <v>JFK-261-Bonds-</v>
          </cell>
          <cell r="F1803" t="str">
            <v>Cost of Services</v>
          </cell>
          <cell r="G1803">
            <v>803.27</v>
          </cell>
          <cell r="J1803">
            <v>803.27</v>
          </cell>
        </row>
        <row r="1804">
          <cell r="D1804" t="str">
            <v>01-120-61910-000</v>
          </cell>
          <cell r="E1804" t="str">
            <v>JFK-151-Bonds-</v>
          </cell>
          <cell r="F1804" t="str">
            <v>Cost of Services</v>
          </cell>
          <cell r="G1804">
            <v>803.27</v>
          </cell>
          <cell r="J1804">
            <v>803.27</v>
          </cell>
        </row>
        <row r="1805">
          <cell r="D1805" t="str">
            <v>01-145-61910-000</v>
          </cell>
          <cell r="E1805" t="str">
            <v>JFK- 9-Bonds-</v>
          </cell>
          <cell r="F1805" t="str">
            <v>Cost of Services</v>
          </cell>
          <cell r="G1805">
            <v>803.35</v>
          </cell>
          <cell r="J1805">
            <v>803.35</v>
          </cell>
        </row>
        <row r="1806">
          <cell r="D1806" t="str">
            <v>01-140-61910-000</v>
          </cell>
          <cell r="E1806" t="str">
            <v>JFK-73-Bonds-</v>
          </cell>
          <cell r="F1806" t="str">
            <v>Cost of Services</v>
          </cell>
          <cell r="G1806">
            <v>803.36</v>
          </cell>
          <cell r="J1806">
            <v>803.36</v>
          </cell>
        </row>
        <row r="1807">
          <cell r="D1807" t="str">
            <v>01-125-61910-000</v>
          </cell>
          <cell r="E1807" t="str">
            <v>JFK-76-Bonds-</v>
          </cell>
          <cell r="F1807" t="str">
            <v>Cost of Services</v>
          </cell>
          <cell r="G1807">
            <v>803.4</v>
          </cell>
          <cell r="J1807">
            <v>803.4</v>
          </cell>
        </row>
        <row r="1808">
          <cell r="D1808" t="str">
            <v>01-001-67310-000</v>
          </cell>
          <cell r="E1808" t="str">
            <v>SG&amp;A IT Supplies - Printers-</v>
          </cell>
          <cell r="F1808" t="str">
            <v>SG&amp;A</v>
          </cell>
          <cell r="G1808">
            <v>803.85</v>
          </cell>
          <cell r="J1808">
            <v>803.85</v>
          </cell>
        </row>
        <row r="1809">
          <cell r="D1809" t="str">
            <v>05-750-50700-000</v>
          </cell>
          <cell r="E1809" t="str">
            <v>PHX-Temporary Services</v>
          </cell>
          <cell r="F1809" t="str">
            <v>Temp Services</v>
          </cell>
          <cell r="G1809">
            <v>803.89</v>
          </cell>
          <cell r="J1809">
            <v>803.89</v>
          </cell>
        </row>
        <row r="1810">
          <cell r="D1810" t="str">
            <v>01-300-67250-000</v>
          </cell>
          <cell r="E1810" t="str">
            <v xml:space="preserve"> -SAN-Auto Rental-</v>
          </cell>
          <cell r="F1810" t="str">
            <v>Cost of Services</v>
          </cell>
          <cell r="G1810">
            <v>804.58</v>
          </cell>
          <cell r="J1810">
            <v>804.58</v>
          </cell>
        </row>
        <row r="1811">
          <cell r="D1811" t="str">
            <v>05-775-52300-000</v>
          </cell>
          <cell r="E1811" t="str">
            <v>STL-Commissions - Internal</v>
          </cell>
          <cell r="F1811" t="str">
            <v>Commissions</v>
          </cell>
          <cell r="G1811">
            <v>805.25</v>
          </cell>
          <cell r="J1811">
            <v>805.25</v>
          </cell>
        </row>
        <row r="1812">
          <cell r="D1812" t="str">
            <v>05-778-52300-000</v>
          </cell>
          <cell r="E1812" t="str">
            <v>TOL-Commissions - Internal</v>
          </cell>
          <cell r="F1812" t="str">
            <v>Commissions</v>
          </cell>
          <cell r="G1812">
            <v>805.36</v>
          </cell>
          <cell r="J1812">
            <v>805.36</v>
          </cell>
        </row>
        <row r="1813">
          <cell r="D1813" t="str">
            <v>05-704-63481-000</v>
          </cell>
          <cell r="E1813" t="str">
            <v>ATL-Maintenance - Outside Repairs</v>
          </cell>
          <cell r="F1813" t="str">
            <v>Cost of Services</v>
          </cell>
          <cell r="G1813">
            <v>806.48</v>
          </cell>
          <cell r="J1813">
            <v>806.48</v>
          </cell>
        </row>
        <row r="1814">
          <cell r="D1814" t="str">
            <v>05-720-67800-000</v>
          </cell>
          <cell r="E1814" t="str">
            <v>ELP/DHL-Other Operating Expense</v>
          </cell>
          <cell r="F1814" t="str">
            <v>Cost of Services</v>
          </cell>
          <cell r="G1814">
            <v>807.73</v>
          </cell>
          <cell r="J1814">
            <v>807.73</v>
          </cell>
        </row>
        <row r="1815">
          <cell r="D1815" t="str">
            <v>06-500-67180-000</v>
          </cell>
          <cell r="E1815" t="str">
            <v>B702-Travel - Lodging</v>
          </cell>
          <cell r="F1815" t="str">
            <v>Cost of Services</v>
          </cell>
          <cell r="G1815">
            <v>807.74</v>
          </cell>
          <cell r="J1815">
            <v>807.74</v>
          </cell>
        </row>
        <row r="1816">
          <cell r="D1816" t="str">
            <v>06-460-62020-000</v>
          </cell>
          <cell r="E1816" t="str">
            <v>MIA-707-TSA Fines &amp; Penalties</v>
          </cell>
          <cell r="F1816" t="str">
            <v>Cost of Services</v>
          </cell>
          <cell r="G1816">
            <v>809.75</v>
          </cell>
          <cell r="J1816">
            <v>809.75</v>
          </cell>
        </row>
        <row r="1817">
          <cell r="D1817" t="str">
            <v>06-450-51300-000</v>
          </cell>
          <cell r="E1817" t="str">
            <v>MIA-1601-FUTA</v>
          </cell>
          <cell r="F1817" t="str">
            <v>Salaries, Taxes &amp; Benefits</v>
          </cell>
          <cell r="G1817">
            <v>812.18</v>
          </cell>
          <cell r="J1817">
            <v>812.18</v>
          </cell>
        </row>
        <row r="1818">
          <cell r="D1818" t="str">
            <v>01-151-62040-000</v>
          </cell>
          <cell r="E1818" t="str">
            <v>IAD-6-EK Customer Fines &amp; Penalties-</v>
          </cell>
          <cell r="F1818" t="str">
            <v>Cost of Services</v>
          </cell>
          <cell r="G1818">
            <v>813.25</v>
          </cell>
          <cell r="J1818">
            <v>813.25</v>
          </cell>
        </row>
        <row r="1819">
          <cell r="D1819" t="str">
            <v>05-720-67290-000</v>
          </cell>
          <cell r="E1819" t="str">
            <v>ELP-Office Supplies</v>
          </cell>
          <cell r="F1819" t="str">
            <v>Cost of Services</v>
          </cell>
          <cell r="G1819">
            <v>813.34</v>
          </cell>
          <cell r="J1819">
            <v>813.34</v>
          </cell>
        </row>
        <row r="1820">
          <cell r="D1820" t="str">
            <v>05-748-67050-000</v>
          </cell>
          <cell r="E1820" t="str">
            <v>OKC-Telephone - LAN Line</v>
          </cell>
          <cell r="F1820" t="str">
            <v>Cost of Services</v>
          </cell>
          <cell r="G1820">
            <v>814.67</v>
          </cell>
          <cell r="J1820">
            <v>814.67</v>
          </cell>
        </row>
        <row r="1821">
          <cell r="D1821" t="str">
            <v>06-500-67280-000</v>
          </cell>
          <cell r="E1821" t="str">
            <v>B702-Postage</v>
          </cell>
          <cell r="F1821" t="str">
            <v>Cost of Services</v>
          </cell>
          <cell r="G1821">
            <v>816.47</v>
          </cell>
          <cell r="J1821">
            <v>816.47</v>
          </cell>
        </row>
        <row r="1822">
          <cell r="D1822" t="str">
            <v>01-195-67240-000</v>
          </cell>
          <cell r="E1822" t="str">
            <v>SEA-2427-Entertainment - Employee-</v>
          </cell>
          <cell r="F1822" t="str">
            <v>Cost of Services</v>
          </cell>
          <cell r="G1822">
            <v>819.65</v>
          </cell>
          <cell r="J1822">
            <v>819.65</v>
          </cell>
        </row>
        <row r="1823">
          <cell r="D1823" t="str">
            <v>05-724-63440-000</v>
          </cell>
          <cell r="E1823" t="str">
            <v>HRL-Repair &amp; Maintenance-Others</v>
          </cell>
          <cell r="F1823" t="str">
            <v>Cost of Services</v>
          </cell>
          <cell r="G1823">
            <v>819.72</v>
          </cell>
          <cell r="J1823">
            <v>819.72</v>
          </cell>
        </row>
        <row r="1824">
          <cell r="D1824" t="str">
            <v>05-760-65030-000</v>
          </cell>
          <cell r="E1824" t="str">
            <v>SLC-Other Operating Supplies</v>
          </cell>
          <cell r="F1824" t="str">
            <v>Cost of Services</v>
          </cell>
          <cell r="G1824">
            <v>819.74</v>
          </cell>
          <cell r="J1824">
            <v>819.74</v>
          </cell>
        </row>
        <row r="1825">
          <cell r="D1825" t="str">
            <v>01-120-67190-000</v>
          </cell>
          <cell r="E1825" t="str">
            <v>JFK-151-Travel - Aifare-</v>
          </cell>
          <cell r="F1825" t="str">
            <v>Cost of Services</v>
          </cell>
          <cell r="G1825">
            <v>823.2</v>
          </cell>
          <cell r="J1825">
            <v>823.2</v>
          </cell>
        </row>
        <row r="1826">
          <cell r="D1826" t="str">
            <v>05-749-53900-000</v>
          </cell>
          <cell r="E1826" t="str">
            <v>ORD-Recruitment</v>
          </cell>
          <cell r="F1826" t="str">
            <v>Employee Costs</v>
          </cell>
          <cell r="G1826">
            <v>825</v>
          </cell>
          <cell r="J1826">
            <v>825</v>
          </cell>
        </row>
        <row r="1827">
          <cell r="D1827" t="str">
            <v>05-749-82201-000</v>
          </cell>
          <cell r="E1827" t="str">
            <v>ORD-Interest Exp</v>
          </cell>
          <cell r="F1827" t="str">
            <v>Interest Income &amp; Expenses</v>
          </cell>
          <cell r="G1827">
            <v>825</v>
          </cell>
          <cell r="J1827">
            <v>825</v>
          </cell>
        </row>
        <row r="1828">
          <cell r="D1828" t="str">
            <v>05-746-53700-000</v>
          </cell>
          <cell r="E1828" t="str">
            <v>MOB-Safety</v>
          </cell>
          <cell r="F1828" t="str">
            <v>Employee Costs</v>
          </cell>
          <cell r="G1828">
            <v>826.38</v>
          </cell>
          <cell r="J1828">
            <v>826.38</v>
          </cell>
        </row>
        <row r="1829">
          <cell r="D1829" t="str">
            <v>01-100-67320-000</v>
          </cell>
          <cell r="E1829" t="str">
            <v>JFK-261-IT Supplies - Toner-</v>
          </cell>
          <cell r="F1829" t="str">
            <v>Cost of Services</v>
          </cell>
          <cell r="G1829">
            <v>826.75</v>
          </cell>
          <cell r="J1829">
            <v>826.75</v>
          </cell>
        </row>
        <row r="1830">
          <cell r="D1830" t="str">
            <v>05-760-63400-000</v>
          </cell>
          <cell r="E1830" t="str">
            <v>SLC-Repair &amp; Maintenance-Equip</v>
          </cell>
          <cell r="F1830" t="str">
            <v>Cost of Services</v>
          </cell>
          <cell r="G1830">
            <v>827.91</v>
          </cell>
          <cell r="J1830">
            <v>827.91</v>
          </cell>
        </row>
        <row r="1831">
          <cell r="D1831" t="str">
            <v>05-720-54300-000</v>
          </cell>
          <cell r="E1831" t="str">
            <v>ELP-Drug Testing</v>
          </cell>
          <cell r="F1831" t="str">
            <v>Employee Costs</v>
          </cell>
          <cell r="G1831">
            <v>829.45</v>
          </cell>
          <cell r="J1831">
            <v>829.45</v>
          </cell>
        </row>
        <row r="1832">
          <cell r="D1832" t="str">
            <v>06-510-52100-000</v>
          </cell>
          <cell r="E1832" t="str">
            <v>AA-AD &amp; D/Life</v>
          </cell>
          <cell r="F1832" t="str">
            <v>Salaries, Taxes &amp; Benefits</v>
          </cell>
          <cell r="G1832">
            <v>831.44</v>
          </cell>
          <cell r="J1832">
            <v>831.44</v>
          </cell>
        </row>
        <row r="1833">
          <cell r="D1833" t="str">
            <v>01-300-67280-000</v>
          </cell>
          <cell r="E1833" t="str">
            <v xml:space="preserve"> -SAN-Postage-</v>
          </cell>
          <cell r="F1833" t="str">
            <v>Cost of Services</v>
          </cell>
          <cell r="G1833">
            <v>834.47</v>
          </cell>
          <cell r="J1833">
            <v>834.47</v>
          </cell>
        </row>
        <row r="1834">
          <cell r="D1834" t="str">
            <v>01-125-67230-000</v>
          </cell>
          <cell r="E1834" t="str">
            <v>JFK-76-Meals - Employee-</v>
          </cell>
          <cell r="F1834" t="str">
            <v>Cost of Services</v>
          </cell>
          <cell r="G1834">
            <v>835.34</v>
          </cell>
          <cell r="J1834">
            <v>835.34</v>
          </cell>
        </row>
        <row r="1835">
          <cell r="D1835" t="str">
            <v>03-230-52300-000</v>
          </cell>
          <cell r="E1835" t="str">
            <v>YYZ-2-Commissions-Internal</v>
          </cell>
          <cell r="F1835" t="str">
            <v>Commissions</v>
          </cell>
          <cell r="G1835">
            <v>839.28</v>
          </cell>
          <cell r="J1835">
            <v>839.28</v>
          </cell>
        </row>
        <row r="1836">
          <cell r="D1836" t="str">
            <v>01-100-54300-000</v>
          </cell>
          <cell r="E1836" t="str">
            <v>JFK-261-Drug Testing-</v>
          </cell>
          <cell r="F1836" t="str">
            <v>Employee Costs</v>
          </cell>
          <cell r="G1836">
            <v>840</v>
          </cell>
          <cell r="J1836">
            <v>840</v>
          </cell>
        </row>
        <row r="1837">
          <cell r="D1837" t="str">
            <v>01-153-63480-000</v>
          </cell>
          <cell r="E1837" t="str">
            <v>IAD-BA-Maintenance Agreement-</v>
          </cell>
          <cell r="F1837" t="str">
            <v>Cost of Services</v>
          </cell>
          <cell r="G1837">
            <v>841.74</v>
          </cell>
          <cell r="J1837">
            <v>841.74</v>
          </cell>
        </row>
        <row r="1838">
          <cell r="D1838" t="str">
            <v>05-778-67190-000</v>
          </cell>
          <cell r="E1838" t="str">
            <v>TOL-Travel - Airfare</v>
          </cell>
          <cell r="F1838" t="str">
            <v>Cost of Services</v>
          </cell>
          <cell r="G1838">
            <v>843.93</v>
          </cell>
          <cell r="J1838">
            <v>843.93</v>
          </cell>
        </row>
        <row r="1839">
          <cell r="D1839" t="str">
            <v>05-747-53800-000</v>
          </cell>
          <cell r="E1839" t="str">
            <v>MCI-156-Uniforms</v>
          </cell>
          <cell r="F1839" t="str">
            <v>Employee Costs</v>
          </cell>
          <cell r="G1839">
            <v>844.86</v>
          </cell>
          <cell r="J1839">
            <v>844.86</v>
          </cell>
        </row>
        <row r="1840">
          <cell r="D1840" t="str">
            <v>05-755-50700-000</v>
          </cell>
          <cell r="E1840" t="str">
            <v>RNO-Temporary Services</v>
          </cell>
          <cell r="F1840" t="str">
            <v>Temp Services</v>
          </cell>
          <cell r="G1840">
            <v>845.54</v>
          </cell>
          <cell r="J1840">
            <v>845.54</v>
          </cell>
        </row>
        <row r="1841">
          <cell r="D1841" t="str">
            <v>05-769-53700-000</v>
          </cell>
          <cell r="E1841" t="str">
            <v>SHV-Safety</v>
          </cell>
          <cell r="F1841" t="str">
            <v>Employee Costs</v>
          </cell>
          <cell r="G1841">
            <v>846.98</v>
          </cell>
          <cell r="J1841">
            <v>846.98</v>
          </cell>
        </row>
        <row r="1842">
          <cell r="D1842" t="str">
            <v>05-749-61900-000</v>
          </cell>
          <cell r="E1842" t="str">
            <v>ORD-Licenses &amp; Permits</v>
          </cell>
          <cell r="F1842" t="str">
            <v>Cost of Services</v>
          </cell>
          <cell r="G1842">
            <v>849.05</v>
          </cell>
          <cell r="J1842">
            <v>849.05</v>
          </cell>
        </row>
        <row r="1843">
          <cell r="D1843" t="str">
            <v>05-731-54200-000</v>
          </cell>
          <cell r="E1843" t="str">
            <v>ICT-Other Employee Expenses</v>
          </cell>
          <cell r="F1843" t="str">
            <v>Employee Costs</v>
          </cell>
          <cell r="G1843">
            <v>850</v>
          </cell>
          <cell r="J1843">
            <v>850</v>
          </cell>
        </row>
        <row r="1844">
          <cell r="D1844" t="str">
            <v>05-742-63420-000</v>
          </cell>
          <cell r="E1844" t="str">
            <v>MEM-Repair &amp; Maintenance - Build</v>
          </cell>
          <cell r="F1844" t="str">
            <v>Cost of Services</v>
          </cell>
          <cell r="G1844">
            <v>850.24</v>
          </cell>
          <cell r="J1844">
            <v>850.24</v>
          </cell>
        </row>
        <row r="1845">
          <cell r="D1845" t="str">
            <v>05-710-53900-000</v>
          </cell>
          <cell r="E1845" t="str">
            <v>DFW-B1639-Recruitment</v>
          </cell>
          <cell r="F1845" t="str">
            <v>Employee Costs</v>
          </cell>
          <cell r="G1845">
            <v>851.5</v>
          </cell>
          <cell r="J1845">
            <v>851.5</v>
          </cell>
        </row>
        <row r="1846">
          <cell r="D1846" t="str">
            <v>05-770-50300-000</v>
          </cell>
          <cell r="E1846" t="str">
            <v>SGF-Overtime</v>
          </cell>
          <cell r="F1846" t="str">
            <v>Salaries, Taxes &amp; Benefits</v>
          </cell>
          <cell r="G1846">
            <v>852.74</v>
          </cell>
          <cell r="J1846">
            <v>852.74</v>
          </cell>
        </row>
        <row r="1847">
          <cell r="D1847" t="str">
            <v>06-453-64580-000</v>
          </cell>
          <cell r="E1847" t="str">
            <v>MIA 707 (Atlas)-Other Contractor Expenses</v>
          </cell>
          <cell r="F1847" t="str">
            <v>Cost of Services</v>
          </cell>
          <cell r="G1847">
            <v>852.79</v>
          </cell>
          <cell r="J1847">
            <v>852.79</v>
          </cell>
        </row>
        <row r="1848">
          <cell r="D1848" t="str">
            <v>05-730-67800-000</v>
          </cell>
          <cell r="E1848" t="str">
            <v>IAH-B19175-Postal-Other Operating Expense</v>
          </cell>
          <cell r="F1848" t="str">
            <v>Cost of Services</v>
          </cell>
          <cell r="G1848">
            <v>853.75</v>
          </cell>
          <cell r="J1848">
            <v>853.75</v>
          </cell>
        </row>
        <row r="1849">
          <cell r="D1849" t="str">
            <v>05-744-67050-000</v>
          </cell>
          <cell r="E1849" t="str">
            <v>MSP-7550-Telephone - LAN Line</v>
          </cell>
          <cell r="F1849" t="str">
            <v>Cost of Services</v>
          </cell>
          <cell r="G1849">
            <v>855.72</v>
          </cell>
          <cell r="J1849">
            <v>855.72</v>
          </cell>
        </row>
        <row r="1850">
          <cell r="D1850" t="str">
            <v>01-135-67180-000</v>
          </cell>
          <cell r="E1850" t="str">
            <v>JFK-66-Travel - Lodging-</v>
          </cell>
          <cell r="F1850" t="str">
            <v>Cost of Services</v>
          </cell>
          <cell r="G1850">
            <v>856.15</v>
          </cell>
          <cell r="J1850">
            <v>856.15</v>
          </cell>
        </row>
        <row r="1851">
          <cell r="D1851" t="str">
            <v>06-520-69200-000</v>
          </cell>
          <cell r="E1851" t="str">
            <v>Forwarding-PHS-Common Cost Allocation</v>
          </cell>
          <cell r="F1851" t="str">
            <v>Cost of Services</v>
          </cell>
          <cell r="G1851">
            <v>856.42</v>
          </cell>
          <cell r="J1851">
            <v>856.42</v>
          </cell>
        </row>
        <row r="1852">
          <cell r="D1852" t="str">
            <v>03-002-24905-000</v>
          </cell>
          <cell r="E1852" t="str">
            <v>Due to CAS USA</v>
          </cell>
          <cell r="F1852" t="str">
            <v>Intercompany Payables</v>
          </cell>
          <cell r="G1852">
            <v>859</v>
          </cell>
          <cell r="I1852">
            <v>-859</v>
          </cell>
          <cell r="J1852">
            <v>0</v>
          </cell>
        </row>
        <row r="1853">
          <cell r="D1853" t="str">
            <v>06-470-61900-000</v>
          </cell>
          <cell r="E1853" t="str">
            <v>MIA-RAMP-Licenses &amp; Permits</v>
          </cell>
          <cell r="F1853" t="str">
            <v>Cost of Services</v>
          </cell>
          <cell r="G1853">
            <v>860</v>
          </cell>
          <cell r="J1853">
            <v>860</v>
          </cell>
        </row>
        <row r="1854">
          <cell r="D1854" t="str">
            <v>03-002-54200-000</v>
          </cell>
          <cell r="E1854" t="str">
            <v>SG&amp;A-Other Employee Expenses</v>
          </cell>
          <cell r="F1854" t="str">
            <v>Employee Costs</v>
          </cell>
          <cell r="G1854">
            <v>865.11</v>
          </cell>
          <cell r="J1854">
            <v>865.11</v>
          </cell>
        </row>
        <row r="1855">
          <cell r="D1855" t="str">
            <v>06-450-64520-000</v>
          </cell>
          <cell r="E1855" t="str">
            <v>MIA-1601-Security Contracts</v>
          </cell>
          <cell r="F1855" t="str">
            <v>Cost of Services</v>
          </cell>
          <cell r="G1855">
            <v>865.39</v>
          </cell>
          <cell r="J1855">
            <v>865.39</v>
          </cell>
        </row>
        <row r="1856">
          <cell r="D1856" t="str">
            <v>03-250-67300-000</v>
          </cell>
          <cell r="E1856" t="str">
            <v>YUL-TRUCKING -IT Supplies</v>
          </cell>
          <cell r="F1856" t="str">
            <v>Cost of Services</v>
          </cell>
          <cell r="G1856">
            <v>865.85</v>
          </cell>
          <cell r="J1856">
            <v>865.85</v>
          </cell>
        </row>
        <row r="1857">
          <cell r="D1857" t="str">
            <v>05-745-63475-000</v>
          </cell>
          <cell r="E1857" t="str">
            <v>MSY-Freight Expense</v>
          </cell>
          <cell r="F1857" t="str">
            <v>Cost of Services</v>
          </cell>
          <cell r="G1857">
            <v>867.85</v>
          </cell>
          <cell r="J1857">
            <v>867.85</v>
          </cell>
        </row>
        <row r="1858">
          <cell r="D1858" t="str">
            <v>01-153-63010-000</v>
          </cell>
          <cell r="E1858" t="str">
            <v>IAD-BA-Rent-Office Equipment-</v>
          </cell>
          <cell r="F1858" t="str">
            <v>Cost of Services</v>
          </cell>
          <cell r="G1858">
            <v>871.42</v>
          </cell>
          <cell r="J1858">
            <v>871.42</v>
          </cell>
        </row>
        <row r="1859">
          <cell r="D1859" t="str">
            <v>06-455-54300-000</v>
          </cell>
          <cell r="E1859" t="str">
            <v>MIA-706-Drug Testing</v>
          </cell>
          <cell r="F1859" t="str">
            <v>Employee Costs</v>
          </cell>
          <cell r="G1859">
            <v>872</v>
          </cell>
          <cell r="J1859">
            <v>872</v>
          </cell>
        </row>
        <row r="1860">
          <cell r="D1860" t="str">
            <v>05-748-50700-000</v>
          </cell>
          <cell r="E1860" t="str">
            <v>OKC-Temporary Services</v>
          </cell>
          <cell r="F1860" t="str">
            <v>Temp Services</v>
          </cell>
          <cell r="G1860">
            <v>873.53</v>
          </cell>
          <cell r="J1860">
            <v>873.53</v>
          </cell>
        </row>
        <row r="1861">
          <cell r="D1861" t="str">
            <v>05-738-53900-000</v>
          </cell>
          <cell r="E1861" t="str">
            <v>LAX-Recruitment</v>
          </cell>
          <cell r="F1861" t="str">
            <v>Employee Costs</v>
          </cell>
          <cell r="G1861">
            <v>875</v>
          </cell>
          <cell r="J1861">
            <v>875</v>
          </cell>
        </row>
        <row r="1862">
          <cell r="D1862" t="str">
            <v>05-772-54000-000</v>
          </cell>
          <cell r="E1862" t="str">
            <v>SEA-Training</v>
          </cell>
          <cell r="F1862" t="str">
            <v>Employee Costs</v>
          </cell>
          <cell r="G1862">
            <v>875</v>
          </cell>
          <cell r="J1862">
            <v>875</v>
          </cell>
        </row>
        <row r="1863">
          <cell r="D1863" t="str">
            <v>01-150-67320-000</v>
          </cell>
          <cell r="E1863" t="str">
            <v>IAD-6-IT Supplies - Toner-</v>
          </cell>
          <cell r="F1863" t="str">
            <v>Cost of Services</v>
          </cell>
          <cell r="G1863">
            <v>875.47</v>
          </cell>
          <cell r="J1863">
            <v>875.47</v>
          </cell>
        </row>
        <row r="1864">
          <cell r="D1864" t="str">
            <v>06-450-54500-000</v>
          </cell>
          <cell r="E1864" t="str">
            <v>MIA-1601-Finger Print Fees</v>
          </cell>
          <cell r="F1864" t="str">
            <v>Employee Costs</v>
          </cell>
          <cell r="G1864">
            <v>878</v>
          </cell>
          <cell r="J1864">
            <v>878</v>
          </cell>
        </row>
        <row r="1865">
          <cell r="D1865" t="str">
            <v>05-755-62040-000</v>
          </cell>
          <cell r="E1865" t="str">
            <v>RNO-Customer Fines, Penalties &amp; Claims</v>
          </cell>
          <cell r="F1865" t="str">
            <v>Cost of Services</v>
          </cell>
          <cell r="G1865">
            <v>882.98</v>
          </cell>
          <cell r="J1865">
            <v>882.98</v>
          </cell>
        </row>
        <row r="1866">
          <cell r="D1866" t="str">
            <v>05-703-67280-000</v>
          </cell>
          <cell r="E1866" t="str">
            <v>BDL-Postage</v>
          </cell>
          <cell r="F1866" t="str">
            <v>Cost of Services</v>
          </cell>
          <cell r="G1866">
            <v>883.14</v>
          </cell>
          <cell r="J1866">
            <v>883.14</v>
          </cell>
        </row>
        <row r="1867">
          <cell r="D1867" t="str">
            <v>01-311-67280-000</v>
          </cell>
          <cell r="E1867" t="str">
            <v>Quito-Postage-</v>
          </cell>
          <cell r="F1867" t="str">
            <v>Cost of Services</v>
          </cell>
          <cell r="G1867">
            <v>885.43</v>
          </cell>
          <cell r="J1867">
            <v>885.43</v>
          </cell>
        </row>
        <row r="1868">
          <cell r="D1868" t="str">
            <v>01-190-64550-000</v>
          </cell>
          <cell r="E1868" t="str">
            <v>SEA-2345-Trash Removal contracts-</v>
          </cell>
          <cell r="F1868" t="str">
            <v>Cost of Services</v>
          </cell>
          <cell r="G1868">
            <v>889.04</v>
          </cell>
          <cell r="J1868">
            <v>889.04</v>
          </cell>
        </row>
        <row r="1869">
          <cell r="D1869" t="str">
            <v>05-777-67190-000</v>
          </cell>
          <cell r="E1869" t="str">
            <v>TUL-Travel - Airfare</v>
          </cell>
          <cell r="F1869" t="str">
            <v>Cost of Services</v>
          </cell>
          <cell r="G1869">
            <v>896.26</v>
          </cell>
          <cell r="J1869">
            <v>896.26</v>
          </cell>
        </row>
        <row r="1870">
          <cell r="D1870" t="str">
            <v>06-453-52300-000</v>
          </cell>
          <cell r="E1870" t="str">
            <v>MIA 707 (Atlas)-Internal Commission</v>
          </cell>
          <cell r="F1870" t="str">
            <v>Commissions</v>
          </cell>
          <cell r="G1870">
            <v>897.55</v>
          </cell>
          <cell r="J1870">
            <v>897.55</v>
          </cell>
        </row>
        <row r="1871">
          <cell r="D1871" t="str">
            <v>01-135-54200-000</v>
          </cell>
          <cell r="E1871" t="str">
            <v>JFK-66-Other Employee Expenses-</v>
          </cell>
          <cell r="F1871" t="str">
            <v>Employee Costs</v>
          </cell>
          <cell r="G1871">
            <v>900</v>
          </cell>
          <cell r="J1871">
            <v>900</v>
          </cell>
        </row>
        <row r="1872">
          <cell r="D1872" t="str">
            <v>05-726-67230-000</v>
          </cell>
          <cell r="E1872" t="str">
            <v>GFK-Meals &amp; Entertainment - Employee</v>
          </cell>
          <cell r="F1872" t="str">
            <v>Cost of Services</v>
          </cell>
          <cell r="G1872">
            <v>903.15</v>
          </cell>
          <cell r="J1872">
            <v>903.15</v>
          </cell>
        </row>
        <row r="1873">
          <cell r="D1873" t="str">
            <v>01-175-52100-000</v>
          </cell>
          <cell r="E1873" t="str">
            <v>DFW-AD &amp; D/Life-</v>
          </cell>
          <cell r="F1873" t="str">
            <v>Salaries, Taxes &amp; Benefits</v>
          </cell>
          <cell r="G1873">
            <v>907.29</v>
          </cell>
          <cell r="J1873">
            <v>907.29</v>
          </cell>
        </row>
        <row r="1874">
          <cell r="D1874" t="str">
            <v>05-000-63400-000</v>
          </cell>
          <cell r="E1874" t="str">
            <v>CORP-Repair &amp; Maintenance-Equip</v>
          </cell>
          <cell r="F1874" t="str">
            <v>Cost of Services</v>
          </cell>
          <cell r="G1874">
            <v>907.87</v>
          </cell>
          <cell r="J1874">
            <v>907.87</v>
          </cell>
        </row>
        <row r="1875">
          <cell r="D1875" t="str">
            <v>01-001-64580-000</v>
          </cell>
          <cell r="E1875" t="str">
            <v>SG&amp;A Other Contractor expenses</v>
          </cell>
          <cell r="F1875" t="str">
            <v>SG&amp;A</v>
          </cell>
          <cell r="G1875">
            <v>908.31</v>
          </cell>
          <cell r="J1875">
            <v>908.31</v>
          </cell>
        </row>
        <row r="1876">
          <cell r="D1876" t="str">
            <v>01-195-67280-000</v>
          </cell>
          <cell r="E1876" t="str">
            <v>SEA-2427-Postage-</v>
          </cell>
          <cell r="F1876" t="str">
            <v>Cost of Services</v>
          </cell>
          <cell r="G1876">
            <v>912.93</v>
          </cell>
          <cell r="J1876">
            <v>912.93</v>
          </cell>
        </row>
        <row r="1877">
          <cell r="D1877" t="str">
            <v>05-723-67050-000</v>
          </cell>
          <cell r="E1877" t="str">
            <v>FAT-Telephone - LAN Line</v>
          </cell>
          <cell r="F1877" t="str">
            <v>Cost of Services</v>
          </cell>
          <cell r="G1877">
            <v>915.76</v>
          </cell>
          <cell r="J1877">
            <v>915.76</v>
          </cell>
        </row>
        <row r="1878">
          <cell r="D1878" t="str">
            <v>06-500-64540-000</v>
          </cell>
          <cell r="E1878" t="str">
            <v>B702-IT Contracts</v>
          </cell>
          <cell r="F1878" t="str">
            <v>Cost of Services</v>
          </cell>
          <cell r="G1878">
            <v>916.13</v>
          </cell>
          <cell r="J1878">
            <v>916.13</v>
          </cell>
        </row>
        <row r="1879">
          <cell r="D1879" t="str">
            <v>05-777-63000-000</v>
          </cell>
          <cell r="E1879" t="str">
            <v>TUL-Rent - Ground Support Equipment</v>
          </cell>
          <cell r="F1879" t="str">
            <v>Cost of Services</v>
          </cell>
          <cell r="G1879">
            <v>917.18</v>
          </cell>
          <cell r="J1879">
            <v>917.18</v>
          </cell>
        </row>
        <row r="1880">
          <cell r="D1880" t="str">
            <v>05-765-63440-000</v>
          </cell>
          <cell r="E1880" t="str">
            <v>SAN-Repair &amp; Maintenance-Others</v>
          </cell>
          <cell r="F1880" t="str">
            <v>Cost of Services</v>
          </cell>
          <cell r="G1880">
            <v>922.25</v>
          </cell>
          <cell r="J1880">
            <v>922.25</v>
          </cell>
        </row>
        <row r="1881">
          <cell r="D1881" t="str">
            <v>06-500-67270-000</v>
          </cell>
          <cell r="E1881" t="str">
            <v>B702-Subscription - Op</v>
          </cell>
          <cell r="F1881" t="str">
            <v>Cost of Services</v>
          </cell>
          <cell r="G1881">
            <v>929</v>
          </cell>
          <cell r="J1881">
            <v>929</v>
          </cell>
        </row>
        <row r="1882">
          <cell r="D1882" t="str">
            <v>07-455-67350-000</v>
          </cell>
          <cell r="E1882" t="str">
            <v>MIA-706-Office Expenses-</v>
          </cell>
          <cell r="F1882" t="str">
            <v>Cost of Services</v>
          </cell>
          <cell r="G1882">
            <v>931.05</v>
          </cell>
          <cell r="J1882">
            <v>931.05</v>
          </cell>
        </row>
        <row r="1883">
          <cell r="D1883" t="str">
            <v>01-195-52100-000</v>
          </cell>
          <cell r="E1883" t="str">
            <v>SEA-2427-AD &amp; D/Life-</v>
          </cell>
          <cell r="F1883" t="str">
            <v>Salaries, Taxes &amp; Benefits</v>
          </cell>
          <cell r="G1883">
            <v>934.7</v>
          </cell>
          <cell r="J1883">
            <v>934.7</v>
          </cell>
        </row>
        <row r="1884">
          <cell r="D1884" t="str">
            <v>01-150-63450-000</v>
          </cell>
          <cell r="E1884" t="str">
            <v>IAD-6-Auto Expenses-</v>
          </cell>
          <cell r="F1884" t="str">
            <v>Cost of Services</v>
          </cell>
          <cell r="G1884">
            <v>935.68</v>
          </cell>
          <cell r="J1884">
            <v>935.68</v>
          </cell>
        </row>
        <row r="1885">
          <cell r="D1885" t="str">
            <v>05-725-50400-000</v>
          </cell>
          <cell r="E1885" t="str">
            <v>HSV-Time Off Pay</v>
          </cell>
          <cell r="F1885" t="str">
            <v>Cost of Services</v>
          </cell>
          <cell r="G1885">
            <v>936.85</v>
          </cell>
          <cell r="J1885">
            <v>936.85</v>
          </cell>
        </row>
        <row r="1886">
          <cell r="D1886" t="str">
            <v>03-240-67210-000</v>
          </cell>
          <cell r="E1886" t="str">
            <v>YUL-800-Meals - 3rd Party</v>
          </cell>
          <cell r="F1886" t="str">
            <v>Cost of Services</v>
          </cell>
          <cell r="G1886">
            <v>938.35</v>
          </cell>
          <cell r="J1886">
            <v>938.35</v>
          </cell>
        </row>
        <row r="1887">
          <cell r="D1887" t="str">
            <v>05-704-67190-000</v>
          </cell>
          <cell r="E1887" t="str">
            <v>ATL-Travel - Airfare</v>
          </cell>
          <cell r="F1887" t="str">
            <v>Cost of Services</v>
          </cell>
          <cell r="G1887">
            <v>940.4</v>
          </cell>
          <cell r="J1887">
            <v>940.4</v>
          </cell>
        </row>
        <row r="1888">
          <cell r="D1888" t="str">
            <v>05-715-67050-000</v>
          </cell>
          <cell r="E1888" t="str">
            <v>DEN-Telephone - LAN Line</v>
          </cell>
          <cell r="F1888" t="str">
            <v>Cost of Services</v>
          </cell>
          <cell r="G1888">
            <v>941.97</v>
          </cell>
          <cell r="J1888">
            <v>941.97</v>
          </cell>
        </row>
        <row r="1889">
          <cell r="D1889" t="str">
            <v>06-465-67190-000</v>
          </cell>
          <cell r="E1889" t="str">
            <v>MIA-716-Travel - Aifare</v>
          </cell>
          <cell r="F1889" t="str">
            <v>Cost of Services</v>
          </cell>
          <cell r="G1889">
            <v>946.7</v>
          </cell>
          <cell r="J1889">
            <v>946.7</v>
          </cell>
        </row>
        <row r="1890">
          <cell r="D1890" t="str">
            <v>05-775-67050-000</v>
          </cell>
          <cell r="E1890" t="str">
            <v>STL-Telephone - LAN Line</v>
          </cell>
          <cell r="F1890" t="str">
            <v>Cost of Services</v>
          </cell>
          <cell r="G1890">
            <v>951.48</v>
          </cell>
          <cell r="J1890">
            <v>951.48</v>
          </cell>
        </row>
        <row r="1891">
          <cell r="D1891" t="str">
            <v>01-166-67300-000</v>
          </cell>
          <cell r="E1891" t="str">
            <v>PHL-IT Supplies - Computers-</v>
          </cell>
          <cell r="F1891" t="str">
            <v>Cost of Services</v>
          </cell>
          <cell r="G1891">
            <v>951.96</v>
          </cell>
          <cell r="J1891">
            <v>951.96</v>
          </cell>
        </row>
        <row r="1892">
          <cell r="D1892" t="str">
            <v>05-746-67800-000</v>
          </cell>
          <cell r="E1892" t="str">
            <v>MOB/USPS-Other Operating Expense</v>
          </cell>
          <cell r="F1892" t="str">
            <v>Cost of Services</v>
          </cell>
          <cell r="G1892">
            <v>952.49</v>
          </cell>
          <cell r="J1892">
            <v>952.49</v>
          </cell>
        </row>
        <row r="1893">
          <cell r="D1893" t="str">
            <v>05-720-67050-000</v>
          </cell>
          <cell r="E1893" t="str">
            <v>ELP-Telephone - LAN Line</v>
          </cell>
          <cell r="F1893" t="str">
            <v>Cost of Services</v>
          </cell>
          <cell r="G1893">
            <v>954.65</v>
          </cell>
          <cell r="J1893">
            <v>954.65</v>
          </cell>
        </row>
        <row r="1894">
          <cell r="D1894" t="str">
            <v>05-742-63450-000</v>
          </cell>
          <cell r="E1894" t="str">
            <v>MEM-Auto Expenses</v>
          </cell>
          <cell r="F1894" t="str">
            <v>Cost of Services</v>
          </cell>
          <cell r="G1894">
            <v>955.31</v>
          </cell>
          <cell r="J1894">
            <v>955.31</v>
          </cell>
        </row>
        <row r="1895">
          <cell r="D1895" t="str">
            <v>05-744-67280-000</v>
          </cell>
          <cell r="E1895" t="str">
            <v>MSP-7550-Postage</v>
          </cell>
          <cell r="F1895" t="str">
            <v>Cost of Services</v>
          </cell>
          <cell r="G1895">
            <v>959.58</v>
          </cell>
          <cell r="J1895">
            <v>959.58</v>
          </cell>
        </row>
        <row r="1896">
          <cell r="D1896" t="str">
            <v>01-312-67250-000</v>
          </cell>
          <cell r="E1896" t="str">
            <v>LCK Auto Rental-</v>
          </cell>
          <cell r="F1896" t="str">
            <v>Cost of Services</v>
          </cell>
          <cell r="G1896">
            <v>961.49</v>
          </cell>
          <cell r="J1896">
            <v>961.49</v>
          </cell>
        </row>
        <row r="1897">
          <cell r="D1897" t="str">
            <v>03-250-65030-000</v>
          </cell>
          <cell r="E1897" t="str">
            <v>YUL-TRUCKING-Other Operating Supplies</v>
          </cell>
          <cell r="F1897" t="str">
            <v>Cost of Services</v>
          </cell>
          <cell r="G1897">
            <v>961.74</v>
          </cell>
          <cell r="J1897">
            <v>961.74</v>
          </cell>
        </row>
        <row r="1898">
          <cell r="D1898" t="str">
            <v>05-777-63400-000</v>
          </cell>
          <cell r="E1898" t="str">
            <v>TUL-Repair &amp; Maintenance-Equip</v>
          </cell>
          <cell r="F1898" t="str">
            <v>Cost of Services</v>
          </cell>
          <cell r="G1898">
            <v>963.65</v>
          </cell>
          <cell r="J1898">
            <v>963.65</v>
          </cell>
        </row>
        <row r="1899">
          <cell r="D1899" t="str">
            <v>01-120-65000-000</v>
          </cell>
          <cell r="E1899" t="str">
            <v>JFK-151-Cleaning Supplies-</v>
          </cell>
          <cell r="F1899" t="str">
            <v>Cost of Services</v>
          </cell>
          <cell r="G1899">
            <v>968.05</v>
          </cell>
          <cell r="J1899">
            <v>968.05</v>
          </cell>
        </row>
        <row r="1900">
          <cell r="D1900" t="str">
            <v>01-314-51300-000</v>
          </cell>
          <cell r="E1900" t="str">
            <v>IAH-PAX FUTA-</v>
          </cell>
          <cell r="F1900" t="str">
            <v>Salaries, Taxes &amp; Benefits</v>
          </cell>
          <cell r="G1900">
            <v>969.06</v>
          </cell>
          <cell r="J1900">
            <v>969.06</v>
          </cell>
        </row>
        <row r="1901">
          <cell r="D1901" t="str">
            <v>01-166-52100-000</v>
          </cell>
          <cell r="E1901" t="str">
            <v>PHL-AD &amp; D/Life-</v>
          </cell>
          <cell r="F1901" t="str">
            <v>Salaries, Taxes &amp; Benefits</v>
          </cell>
          <cell r="G1901">
            <v>969.54</v>
          </cell>
          <cell r="J1901">
            <v>969.54</v>
          </cell>
        </row>
        <row r="1902">
          <cell r="D1902" t="str">
            <v>05-748-50400-000</v>
          </cell>
          <cell r="E1902" t="str">
            <v>OKC-Time Off Pay</v>
          </cell>
          <cell r="F1902" t="str">
            <v>Cost of Services</v>
          </cell>
          <cell r="G1902">
            <v>977.46</v>
          </cell>
          <cell r="J1902">
            <v>977.46</v>
          </cell>
        </row>
        <row r="1903">
          <cell r="D1903" t="str">
            <v>06-455-54000-000</v>
          </cell>
          <cell r="E1903" t="str">
            <v>MIA-706-Training</v>
          </cell>
          <cell r="F1903" t="str">
            <v>Employee Costs</v>
          </cell>
          <cell r="G1903">
            <v>978</v>
          </cell>
          <cell r="J1903">
            <v>978</v>
          </cell>
        </row>
        <row r="1904">
          <cell r="D1904" t="str">
            <v>01-100-67300-000</v>
          </cell>
          <cell r="E1904" t="str">
            <v>JFK-261-IT Supplies - Computers-</v>
          </cell>
          <cell r="F1904" t="str">
            <v>Cost of Services</v>
          </cell>
          <cell r="G1904">
            <v>981.13</v>
          </cell>
          <cell r="J1904">
            <v>981.13</v>
          </cell>
        </row>
        <row r="1905">
          <cell r="D1905" t="str">
            <v>05-742-63440-000</v>
          </cell>
          <cell r="E1905" t="str">
            <v>MEM-Repair &amp; Maintenance-Others</v>
          </cell>
          <cell r="F1905" t="str">
            <v>Cost of Services</v>
          </cell>
          <cell r="G1905">
            <v>985.8</v>
          </cell>
          <cell r="J1905">
            <v>985.8</v>
          </cell>
        </row>
        <row r="1906">
          <cell r="D1906" t="str">
            <v>01-300-67260-000</v>
          </cell>
          <cell r="E1906" t="str">
            <v xml:space="preserve"> -SAN-Membership Dues-</v>
          </cell>
          <cell r="F1906" t="str">
            <v>Cost of Services</v>
          </cell>
          <cell r="G1906">
            <v>990</v>
          </cell>
          <cell r="J1906">
            <v>990</v>
          </cell>
        </row>
        <row r="1907">
          <cell r="D1907" t="str">
            <v>01-312-52000-000</v>
          </cell>
          <cell r="E1907" t="str">
            <v>LCK Health Insurance-</v>
          </cell>
          <cell r="F1907" t="str">
            <v>Salaries, Taxes &amp; Benefits</v>
          </cell>
          <cell r="G1907">
            <v>990.21</v>
          </cell>
          <cell r="J1907">
            <v>990.21</v>
          </cell>
        </row>
        <row r="1908">
          <cell r="D1908" t="str">
            <v>05-740-54200-000</v>
          </cell>
          <cell r="E1908" t="str">
            <v>LIT-Other Employee Expenses</v>
          </cell>
          <cell r="F1908" t="str">
            <v>Employee Costs</v>
          </cell>
          <cell r="G1908">
            <v>991</v>
          </cell>
          <cell r="J1908">
            <v>991</v>
          </cell>
        </row>
        <row r="1909">
          <cell r="D1909" t="str">
            <v>01-001-67290-000</v>
          </cell>
          <cell r="E1909" t="str">
            <v>SG&amp;A Office Supplies-</v>
          </cell>
          <cell r="F1909" t="str">
            <v>SG&amp;A</v>
          </cell>
          <cell r="G1909">
            <v>992.4</v>
          </cell>
          <cell r="J1909">
            <v>992.4</v>
          </cell>
        </row>
        <row r="1910">
          <cell r="D1910" t="str">
            <v>05-735-67230-000</v>
          </cell>
          <cell r="E1910" t="str">
            <v>JAN-Meals &amp; Entertainment - Employee</v>
          </cell>
          <cell r="F1910" t="str">
            <v>Cost of Services</v>
          </cell>
          <cell r="G1910">
            <v>997.14</v>
          </cell>
          <cell r="J1910">
            <v>997.14</v>
          </cell>
        </row>
        <row r="1911">
          <cell r="D1911" t="str">
            <v>05-735-82400-000</v>
          </cell>
          <cell r="E1911" t="str">
            <v>JAN-Depreciation</v>
          </cell>
          <cell r="F1911" t="str">
            <v>Depreciation</v>
          </cell>
          <cell r="G1911">
            <v>997.91</v>
          </cell>
          <cell r="J1911">
            <v>997.91</v>
          </cell>
        </row>
        <row r="1912">
          <cell r="D1912" t="str">
            <v>01-120-62000-000</v>
          </cell>
          <cell r="E1912" t="str">
            <v>JFK-151-Custom Fines &amp; Penalties-</v>
          </cell>
          <cell r="F1912" t="str">
            <v>Cost of Services</v>
          </cell>
          <cell r="G1912">
            <v>1000</v>
          </cell>
          <cell r="J1912">
            <v>1000</v>
          </cell>
        </row>
        <row r="1913">
          <cell r="D1913" t="str">
            <v>01-100-67160-000</v>
          </cell>
          <cell r="E1913" t="str">
            <v>JFK-261-Trade Show-</v>
          </cell>
          <cell r="F1913" t="str">
            <v>Cost of Services</v>
          </cell>
          <cell r="G1913">
            <v>1000</v>
          </cell>
          <cell r="J1913">
            <v>1000</v>
          </cell>
        </row>
        <row r="1914">
          <cell r="D1914" t="str">
            <v>05-767-63455-000</v>
          </cell>
          <cell r="E1914" t="str">
            <v>SAT-Parking Expense</v>
          </cell>
          <cell r="F1914" t="str">
            <v>Cost of Services</v>
          </cell>
          <cell r="G1914">
            <v>1000</v>
          </cell>
          <cell r="J1914">
            <v>1000</v>
          </cell>
        </row>
        <row r="1915">
          <cell r="D1915" t="str">
            <v>01-135-67140-000</v>
          </cell>
          <cell r="E1915" t="str">
            <v>JFK-66-Marketing Expense-</v>
          </cell>
          <cell r="F1915" t="str">
            <v>Cost of Services</v>
          </cell>
          <cell r="G1915">
            <v>1002.07</v>
          </cell>
          <cell r="J1915">
            <v>1002.07</v>
          </cell>
        </row>
        <row r="1916">
          <cell r="D1916" t="str">
            <v>05-735-67060-000</v>
          </cell>
          <cell r="E1916" t="str">
            <v>JAN-Telephone - Cellular</v>
          </cell>
          <cell r="F1916" t="str">
            <v>Cost of Services</v>
          </cell>
          <cell r="G1916">
            <v>1004.23</v>
          </cell>
          <cell r="J1916">
            <v>1004.23</v>
          </cell>
        </row>
        <row r="1917">
          <cell r="D1917" t="str">
            <v>01-167-67060-000</v>
          </cell>
          <cell r="E1917" t="str">
            <v>ORD-AF-Telephone - Cellular-</v>
          </cell>
          <cell r="F1917" t="str">
            <v>Cost of Services</v>
          </cell>
          <cell r="G1917">
            <v>1006.27</v>
          </cell>
          <cell r="J1917">
            <v>1006.27</v>
          </cell>
        </row>
        <row r="1918">
          <cell r="D1918" t="str">
            <v>05-707-52000-000</v>
          </cell>
          <cell r="E1918" t="str">
            <v>BWI-Health Insurance</v>
          </cell>
          <cell r="F1918" t="str">
            <v>Salaries, Taxes &amp; Benefits</v>
          </cell>
          <cell r="G1918">
            <v>1009.53</v>
          </cell>
          <cell r="J1918">
            <v>1009.53</v>
          </cell>
        </row>
        <row r="1919">
          <cell r="D1919" t="str">
            <v>06-465-67090-000</v>
          </cell>
          <cell r="E1919" t="str">
            <v>MIA-716-Professional Fees - Legal</v>
          </cell>
          <cell r="F1919" t="str">
            <v>Cost of Services</v>
          </cell>
          <cell r="G1919">
            <v>1010</v>
          </cell>
          <cell r="J1919">
            <v>1010</v>
          </cell>
        </row>
        <row r="1920">
          <cell r="D1920" t="str">
            <v>01-314-65030-000</v>
          </cell>
          <cell r="E1920" t="str">
            <v>IAH-PAX Other Operating Supplies-</v>
          </cell>
          <cell r="F1920" t="str">
            <v>Cost of Services</v>
          </cell>
          <cell r="G1920">
            <v>1015.97</v>
          </cell>
          <cell r="J1920">
            <v>1015.97</v>
          </cell>
        </row>
        <row r="1921">
          <cell r="D1921" t="str">
            <v>07-455-67140-000</v>
          </cell>
          <cell r="E1921" t="str">
            <v>MIA-706-Marketing Expense-</v>
          </cell>
          <cell r="F1921" t="str">
            <v>Cost of Services</v>
          </cell>
          <cell r="G1921">
            <v>1020</v>
          </cell>
          <cell r="J1921">
            <v>1020</v>
          </cell>
        </row>
        <row r="1922">
          <cell r="D1922" t="str">
            <v>05-765-63420-000</v>
          </cell>
          <cell r="E1922" t="str">
            <v>SAN-Repair &amp; Maintenance - Build</v>
          </cell>
          <cell r="F1922" t="str">
            <v>Cost of Services</v>
          </cell>
          <cell r="G1922">
            <v>1020</v>
          </cell>
          <cell r="J1922">
            <v>1020</v>
          </cell>
        </row>
        <row r="1923">
          <cell r="D1923" t="str">
            <v>01-100-53300-000</v>
          </cell>
          <cell r="E1923" t="str">
            <v>JFK-261-Union - Escrow-</v>
          </cell>
          <cell r="F1923" t="str">
            <v>Employee Costs</v>
          </cell>
          <cell r="G1923">
            <v>1023.9</v>
          </cell>
          <cell r="J1923">
            <v>1023.9</v>
          </cell>
        </row>
        <row r="1924">
          <cell r="D1924" t="str">
            <v>05-707-63010-000</v>
          </cell>
          <cell r="E1924" t="str">
            <v>BWI-Rent - Office Equipment</v>
          </cell>
          <cell r="F1924" t="str">
            <v>Cost of Services</v>
          </cell>
          <cell r="G1924">
            <v>1025.4000000000001</v>
          </cell>
          <cell r="J1924">
            <v>1025.4000000000001</v>
          </cell>
        </row>
        <row r="1925">
          <cell r="D1925" t="str">
            <v>03-002-67200-000</v>
          </cell>
          <cell r="E1925" t="str">
            <v>SG&amp;A-Travel, Meals &amp; Ent</v>
          </cell>
          <cell r="F1925" t="str">
            <v>Cost of Services</v>
          </cell>
          <cell r="G1925">
            <v>1025.8900000000001</v>
          </cell>
          <cell r="J1925">
            <v>1025.8900000000001</v>
          </cell>
        </row>
        <row r="1926">
          <cell r="D1926" t="str">
            <v>05-767-54300-000</v>
          </cell>
          <cell r="E1926" t="str">
            <v>SAT-Drug Testing</v>
          </cell>
          <cell r="F1926" t="str">
            <v>Employee Costs</v>
          </cell>
          <cell r="G1926">
            <v>1027.3</v>
          </cell>
          <cell r="J1926">
            <v>1027.3</v>
          </cell>
        </row>
        <row r="1927">
          <cell r="D1927" t="str">
            <v>05-760-53700-000</v>
          </cell>
          <cell r="E1927" t="str">
            <v>SLC-Safety</v>
          </cell>
          <cell r="F1927" t="str">
            <v>Employee Costs</v>
          </cell>
          <cell r="G1927">
            <v>1029.6600000000001</v>
          </cell>
          <cell r="J1927">
            <v>1029.6600000000001</v>
          </cell>
        </row>
        <row r="1928">
          <cell r="D1928" t="str">
            <v>01-175-67230-000</v>
          </cell>
          <cell r="E1928" t="str">
            <v>DFW-Meals - Employee-</v>
          </cell>
          <cell r="F1928" t="str">
            <v>Cost of Services</v>
          </cell>
          <cell r="G1928">
            <v>1030.46</v>
          </cell>
          <cell r="J1928">
            <v>1030.46</v>
          </cell>
        </row>
        <row r="1929">
          <cell r="D1929" t="str">
            <v>05-725-63450-000</v>
          </cell>
          <cell r="E1929" t="str">
            <v>HSV-Auto Expenses</v>
          </cell>
          <cell r="F1929" t="str">
            <v>Cost of Services</v>
          </cell>
          <cell r="G1929">
            <v>1031.02</v>
          </cell>
          <cell r="J1929">
            <v>1031.02</v>
          </cell>
        </row>
        <row r="1930">
          <cell r="D1930" t="str">
            <v>01-151-67000-000</v>
          </cell>
          <cell r="E1930" t="str">
            <v>IAD-6-EK Utility- Water-</v>
          </cell>
          <cell r="F1930" t="str">
            <v>Cost of Services</v>
          </cell>
          <cell r="G1930">
            <v>1032.42</v>
          </cell>
          <cell r="J1930">
            <v>1032.42</v>
          </cell>
        </row>
        <row r="1931">
          <cell r="D1931" t="str">
            <v>01-170-65000-000</v>
          </cell>
          <cell r="E1931" t="str">
            <v>IAH-GEN-Cleaning Supplies-</v>
          </cell>
          <cell r="F1931" t="str">
            <v>Cost of Services</v>
          </cell>
          <cell r="G1931">
            <v>1032.47</v>
          </cell>
          <cell r="J1931">
            <v>1032.47</v>
          </cell>
        </row>
        <row r="1932">
          <cell r="D1932" t="str">
            <v>01-311-67180-000</v>
          </cell>
          <cell r="E1932" t="str">
            <v>Quito-Travel - Lodging-</v>
          </cell>
          <cell r="F1932" t="str">
            <v>Cost of Services</v>
          </cell>
          <cell r="G1932">
            <v>1033.5899999999999</v>
          </cell>
          <cell r="J1932">
            <v>1033.5899999999999</v>
          </cell>
        </row>
        <row r="1933">
          <cell r="D1933" t="str">
            <v>01-156-50300-000</v>
          </cell>
          <cell r="E1933" t="str">
            <v>IAD-UPS-Overtime-</v>
          </cell>
          <cell r="F1933" t="str">
            <v>Salaries, Taxes &amp; Benefits</v>
          </cell>
          <cell r="G1933">
            <v>1034.25</v>
          </cell>
          <cell r="J1933">
            <v>1034.25</v>
          </cell>
        </row>
        <row r="1934">
          <cell r="D1934" t="str">
            <v>01-312-67010-000</v>
          </cell>
          <cell r="E1934" t="str">
            <v>LCK Utility - Gas-</v>
          </cell>
          <cell r="F1934" t="str">
            <v>Cost of Services</v>
          </cell>
          <cell r="G1934">
            <v>1034.67</v>
          </cell>
          <cell r="J1934">
            <v>1034.67</v>
          </cell>
        </row>
        <row r="1935">
          <cell r="D1935" t="str">
            <v>05-709-67070-000</v>
          </cell>
          <cell r="E1935" t="str">
            <v>BFI-Telephone - Others</v>
          </cell>
          <cell r="F1935" t="str">
            <v>Cost of Services</v>
          </cell>
          <cell r="G1935">
            <v>1034.71</v>
          </cell>
          <cell r="J1935">
            <v>1034.71</v>
          </cell>
        </row>
        <row r="1936">
          <cell r="D1936" t="str">
            <v>06-465-63445-000</v>
          </cell>
          <cell r="E1936" t="str">
            <v>MIA-716-Maintenance Agreement</v>
          </cell>
          <cell r="F1936" t="str">
            <v>Cost of Services</v>
          </cell>
          <cell r="G1936">
            <v>1034.9100000000001</v>
          </cell>
          <cell r="J1936">
            <v>1034.9100000000001</v>
          </cell>
        </row>
        <row r="1937">
          <cell r="D1937" t="str">
            <v>05-710-53000-000</v>
          </cell>
          <cell r="E1937" t="str">
            <v>DFW-B1639-401(k) Match</v>
          </cell>
          <cell r="F1937" t="str">
            <v>Cost of Services</v>
          </cell>
          <cell r="G1937">
            <v>1035.3599999999999</v>
          </cell>
          <cell r="J1937">
            <v>1035.3599999999999</v>
          </cell>
        </row>
        <row r="1938">
          <cell r="D1938" t="str">
            <v>06-510-67060-000</v>
          </cell>
          <cell r="E1938" t="str">
            <v>AA-Telephone - Cellular</v>
          </cell>
          <cell r="F1938" t="str">
            <v>Cost of Services</v>
          </cell>
          <cell r="G1938">
            <v>1039.55</v>
          </cell>
          <cell r="J1938">
            <v>1039.55</v>
          </cell>
        </row>
        <row r="1939">
          <cell r="D1939" t="str">
            <v>03-250-64530-000</v>
          </cell>
          <cell r="E1939" t="str">
            <v>YUL-TRUCKING-Cleaning/Janitorial</v>
          </cell>
          <cell r="F1939" t="str">
            <v>Cost of Services</v>
          </cell>
          <cell r="G1939">
            <v>1039.6400000000001</v>
          </cell>
          <cell r="J1939">
            <v>1039.6400000000001</v>
          </cell>
        </row>
        <row r="1940">
          <cell r="D1940" t="str">
            <v>06-455-53700-000</v>
          </cell>
          <cell r="E1940" t="str">
            <v>MIA-706-Safety</v>
          </cell>
          <cell r="F1940" t="str">
            <v>Employee Costs</v>
          </cell>
          <cell r="G1940">
            <v>1040.07</v>
          </cell>
          <cell r="J1940">
            <v>1040.07</v>
          </cell>
        </row>
        <row r="1941">
          <cell r="D1941" t="str">
            <v>06-450-52100-000</v>
          </cell>
          <cell r="E1941" t="str">
            <v>MIA-1601-AD &amp; D/Life</v>
          </cell>
          <cell r="F1941" t="str">
            <v>Salaries, Taxes &amp; Benefits</v>
          </cell>
          <cell r="G1941">
            <v>1046.3900000000001</v>
          </cell>
          <cell r="J1941">
            <v>1046.3900000000001</v>
          </cell>
        </row>
        <row r="1942">
          <cell r="D1942" t="str">
            <v>05-738-63455-000</v>
          </cell>
          <cell r="E1942" t="str">
            <v>LAX-Parking Expense</v>
          </cell>
          <cell r="F1942" t="str">
            <v>Cost of Services</v>
          </cell>
          <cell r="G1942">
            <v>1047.4100000000001</v>
          </cell>
          <cell r="J1942">
            <v>1047.4100000000001</v>
          </cell>
        </row>
        <row r="1943">
          <cell r="D1943" t="str">
            <v>05-726-63475-000</v>
          </cell>
          <cell r="E1943" t="str">
            <v>GFK-Freight Expense</v>
          </cell>
          <cell r="F1943" t="str">
            <v>Cost of Services</v>
          </cell>
          <cell r="G1943">
            <v>1051.1500000000001</v>
          </cell>
          <cell r="J1943">
            <v>1051.1500000000001</v>
          </cell>
        </row>
        <row r="1944">
          <cell r="D1944" t="str">
            <v>01-167-54300-000</v>
          </cell>
          <cell r="E1944" t="str">
            <v>ORD-AF-Drug Testing-</v>
          </cell>
          <cell r="F1944" t="str">
            <v>Employee Costs</v>
          </cell>
          <cell r="G1944">
            <v>1058</v>
          </cell>
          <cell r="J1944">
            <v>1058</v>
          </cell>
        </row>
        <row r="1945">
          <cell r="D1945" t="str">
            <v>05-744-67800-000</v>
          </cell>
          <cell r="E1945" t="str">
            <v>MPS-Other Operating Expense</v>
          </cell>
          <cell r="F1945" t="str">
            <v>Cost of Services</v>
          </cell>
          <cell r="G1945">
            <v>1058.08</v>
          </cell>
          <cell r="J1945">
            <v>1058.08</v>
          </cell>
        </row>
        <row r="1946">
          <cell r="D1946" t="str">
            <v>01-135-53300-000</v>
          </cell>
          <cell r="E1946" t="str">
            <v>JFK-66-Union - Escrow-</v>
          </cell>
          <cell r="F1946" t="str">
            <v>Employee Costs</v>
          </cell>
          <cell r="G1946">
            <v>1058.0999999999999</v>
          </cell>
          <cell r="J1946">
            <v>1058.0999999999999</v>
          </cell>
        </row>
        <row r="1947">
          <cell r="D1947" t="str">
            <v>05-737-63481-000</v>
          </cell>
          <cell r="E1947" t="str">
            <v>IND-Maintenance - Outside Repairs</v>
          </cell>
          <cell r="F1947" t="str">
            <v>Cost of Services</v>
          </cell>
          <cell r="G1947">
            <v>1058.4000000000001</v>
          </cell>
          <cell r="J1947">
            <v>1058.4000000000001</v>
          </cell>
        </row>
        <row r="1948">
          <cell r="D1948" t="str">
            <v>03-002-67300-000</v>
          </cell>
          <cell r="E1948" t="str">
            <v>SG&amp;A-IT Supplies-Computers</v>
          </cell>
          <cell r="F1948" t="str">
            <v>Cost of Services</v>
          </cell>
          <cell r="G1948">
            <v>1059.52</v>
          </cell>
          <cell r="J1948">
            <v>1059.52</v>
          </cell>
        </row>
        <row r="1949">
          <cell r="D1949" t="str">
            <v>05-715-50400-000</v>
          </cell>
          <cell r="E1949" t="str">
            <v>DEN-Time Off Pay</v>
          </cell>
          <cell r="F1949" t="str">
            <v>Cost of Services</v>
          </cell>
          <cell r="G1949">
            <v>1059.5899999999999</v>
          </cell>
          <cell r="J1949">
            <v>1059.5899999999999</v>
          </cell>
        </row>
        <row r="1950">
          <cell r="D1950" t="str">
            <v>05-767-67290-000</v>
          </cell>
          <cell r="E1950" t="str">
            <v>SAT-Office Supplies</v>
          </cell>
          <cell r="F1950" t="str">
            <v>Cost of Services</v>
          </cell>
          <cell r="G1950">
            <v>1060.9000000000001</v>
          </cell>
          <cell r="J1950">
            <v>1060.9000000000001</v>
          </cell>
        </row>
        <row r="1951">
          <cell r="D1951" t="str">
            <v>05-724-50400-000</v>
          </cell>
          <cell r="E1951" t="str">
            <v>HRL-Time Off Pay</v>
          </cell>
          <cell r="F1951" t="str">
            <v>Cost of Services</v>
          </cell>
          <cell r="G1951">
            <v>1063.1099999999999</v>
          </cell>
          <cell r="J1951">
            <v>1063.1099999999999</v>
          </cell>
        </row>
        <row r="1952">
          <cell r="D1952" t="str">
            <v>01-125-54100-000</v>
          </cell>
          <cell r="E1952" t="str">
            <v>JFK-76-Employee Appreciation Expenses-</v>
          </cell>
          <cell r="F1952" t="str">
            <v>Employee Costs</v>
          </cell>
          <cell r="G1952">
            <v>1063.51</v>
          </cell>
          <cell r="J1952">
            <v>1063.51</v>
          </cell>
        </row>
        <row r="1953">
          <cell r="D1953" t="str">
            <v>01-165-67310-000</v>
          </cell>
          <cell r="E1953" t="str">
            <v>EWRSAS- -IT Supplies - Printers-</v>
          </cell>
          <cell r="F1953" t="str">
            <v>Cost of Services</v>
          </cell>
          <cell r="G1953">
            <v>1066.75</v>
          </cell>
          <cell r="J1953">
            <v>1066.75</v>
          </cell>
        </row>
        <row r="1954">
          <cell r="D1954" t="str">
            <v>05-773-63450-000</v>
          </cell>
          <cell r="E1954" t="str">
            <v>SFO-Auto Expenses</v>
          </cell>
          <cell r="F1954" t="str">
            <v>Cost of Services</v>
          </cell>
          <cell r="G1954">
            <v>1073.6099999999999</v>
          </cell>
          <cell r="J1954">
            <v>1073.6099999999999</v>
          </cell>
        </row>
        <row r="1955">
          <cell r="D1955" t="str">
            <v>01-300-63450-000</v>
          </cell>
          <cell r="E1955" t="str">
            <v xml:space="preserve"> -SAN-Auto Expenses-</v>
          </cell>
          <cell r="F1955" t="str">
            <v>Cost of Services</v>
          </cell>
          <cell r="G1955">
            <v>1076</v>
          </cell>
          <cell r="J1955">
            <v>1076</v>
          </cell>
        </row>
        <row r="1956">
          <cell r="D1956" t="str">
            <v>05-740-67060-000</v>
          </cell>
          <cell r="E1956" t="str">
            <v>LIT-Telephone - Cellular</v>
          </cell>
          <cell r="F1956" t="str">
            <v>Cost of Services</v>
          </cell>
          <cell r="G1956">
            <v>1077.31</v>
          </cell>
          <cell r="J1956">
            <v>1077.31</v>
          </cell>
        </row>
        <row r="1957">
          <cell r="D1957" t="str">
            <v>05-775-63455-000</v>
          </cell>
          <cell r="E1957" t="str">
            <v>STL-Parking Expense</v>
          </cell>
          <cell r="F1957" t="str">
            <v>Cost of Services</v>
          </cell>
          <cell r="G1957">
            <v>1080</v>
          </cell>
          <cell r="J1957">
            <v>1080</v>
          </cell>
        </row>
        <row r="1958">
          <cell r="D1958" t="str">
            <v>05-707-63455-000</v>
          </cell>
          <cell r="E1958" t="str">
            <v>BWI-Parking Expense</v>
          </cell>
          <cell r="F1958" t="str">
            <v>Cost of Services</v>
          </cell>
          <cell r="G1958">
            <v>1082.75</v>
          </cell>
          <cell r="J1958">
            <v>1082.75</v>
          </cell>
        </row>
        <row r="1959">
          <cell r="D1959" t="str">
            <v>05-773-54200-000</v>
          </cell>
          <cell r="E1959" t="str">
            <v>SFO-Other Employee Expenses</v>
          </cell>
          <cell r="F1959" t="str">
            <v>Employee Costs</v>
          </cell>
          <cell r="G1959">
            <v>1085</v>
          </cell>
          <cell r="J1959">
            <v>1085</v>
          </cell>
        </row>
        <row r="1960">
          <cell r="D1960" t="str">
            <v>03-240-67200-000</v>
          </cell>
          <cell r="E1960" t="str">
            <v>YUL-800-Travel, Meals &amp; Ent</v>
          </cell>
          <cell r="F1960" t="str">
            <v>Cost of Services</v>
          </cell>
          <cell r="G1960">
            <v>1087.02</v>
          </cell>
          <cell r="J1960">
            <v>1087.02</v>
          </cell>
        </row>
        <row r="1961">
          <cell r="D1961" t="str">
            <v>05-773-82400-000</v>
          </cell>
          <cell r="E1961" t="str">
            <v>SFO-Depreciation</v>
          </cell>
          <cell r="F1961" t="str">
            <v>Depreciation</v>
          </cell>
          <cell r="G1961">
            <v>1091.25</v>
          </cell>
          <cell r="J1961">
            <v>1091.25</v>
          </cell>
        </row>
        <row r="1962">
          <cell r="D1962" t="str">
            <v>05-710-67800-000</v>
          </cell>
          <cell r="E1962" t="str">
            <v>DFW-B1639-Other Operating Expense</v>
          </cell>
          <cell r="F1962" t="str">
            <v>Cost of Services</v>
          </cell>
          <cell r="G1962">
            <v>1094.0999999999999</v>
          </cell>
          <cell r="J1962">
            <v>1094.0999999999999</v>
          </cell>
        </row>
        <row r="1963">
          <cell r="D1963" t="str">
            <v>06-475-67060-000</v>
          </cell>
          <cell r="E1963" t="str">
            <v>MIA-TRUCKING-Telephone - Cellular</v>
          </cell>
          <cell r="F1963" t="str">
            <v>Cost of Services</v>
          </cell>
          <cell r="G1963">
            <v>1098.1300000000001</v>
          </cell>
          <cell r="J1963">
            <v>1098.1300000000001</v>
          </cell>
        </row>
        <row r="1964">
          <cell r="D1964" t="str">
            <v>01-150-67280-000</v>
          </cell>
          <cell r="E1964" t="str">
            <v>IAD-6-Postage-</v>
          </cell>
          <cell r="F1964" t="str">
            <v>Cost of Services</v>
          </cell>
          <cell r="G1964">
            <v>1099.47</v>
          </cell>
          <cell r="J1964">
            <v>1099.47</v>
          </cell>
        </row>
        <row r="1965">
          <cell r="D1965" t="str">
            <v>05-000-67175-000</v>
          </cell>
          <cell r="E1965" t="str">
            <v>CORP-Contributions -</v>
          </cell>
          <cell r="F1965" t="str">
            <v>Cost of Services</v>
          </cell>
          <cell r="G1965">
            <v>1100</v>
          </cell>
          <cell r="J1965">
            <v>1100</v>
          </cell>
        </row>
        <row r="1966">
          <cell r="D1966" t="str">
            <v>05-709-67050-000</v>
          </cell>
          <cell r="E1966" t="str">
            <v>BFI-Telephone - LAN Line</v>
          </cell>
          <cell r="F1966" t="str">
            <v>Cost of Services</v>
          </cell>
          <cell r="G1966">
            <v>1103.23</v>
          </cell>
          <cell r="J1966">
            <v>1103.23</v>
          </cell>
        </row>
        <row r="1967">
          <cell r="D1967" t="str">
            <v>05-745-63440-000</v>
          </cell>
          <cell r="E1967" t="str">
            <v>MSY-Repair &amp; Maintenance-Others</v>
          </cell>
          <cell r="F1967" t="str">
            <v>Cost of Services</v>
          </cell>
          <cell r="G1967">
            <v>1104.3599999999999</v>
          </cell>
          <cell r="J1967">
            <v>1104.3599999999999</v>
          </cell>
        </row>
        <row r="1968">
          <cell r="D1968" t="str">
            <v>06-510-63400-000</v>
          </cell>
          <cell r="E1968" t="str">
            <v>AA-Repair &amp; Maintenance-Equip</v>
          </cell>
          <cell r="F1968" t="str">
            <v>Cost of Services</v>
          </cell>
          <cell r="G1968">
            <v>1105.83</v>
          </cell>
          <cell r="J1968">
            <v>1105.83</v>
          </cell>
        </row>
        <row r="1969">
          <cell r="D1969" t="str">
            <v>01-151-67240-000</v>
          </cell>
          <cell r="E1969" t="str">
            <v>IAD-6-EK Entertainment - Employee-</v>
          </cell>
          <cell r="F1969" t="str">
            <v>Cost of Services</v>
          </cell>
          <cell r="G1969">
            <v>1106.76</v>
          </cell>
          <cell r="J1969">
            <v>1106.76</v>
          </cell>
        </row>
        <row r="1970">
          <cell r="D1970" t="str">
            <v>06-453-67800-000</v>
          </cell>
          <cell r="E1970" t="str">
            <v>MIA 707 (Atlas)-Other Operating Expense</v>
          </cell>
          <cell r="F1970" t="str">
            <v>Cost of Services</v>
          </cell>
          <cell r="G1970">
            <v>1108.5</v>
          </cell>
          <cell r="J1970">
            <v>1108.5</v>
          </cell>
        </row>
        <row r="1971">
          <cell r="D1971" t="str">
            <v>01-001-67050-000</v>
          </cell>
          <cell r="E1971" t="str">
            <v>SG&amp;A Telephone-LAN Line-</v>
          </cell>
          <cell r="F1971" t="str">
            <v>SG&amp;A</v>
          </cell>
          <cell r="G1971">
            <v>1109.0899999999999</v>
          </cell>
          <cell r="J1971">
            <v>1109.0899999999999</v>
          </cell>
        </row>
        <row r="1972">
          <cell r="D1972" t="str">
            <v>05-730-62040-000</v>
          </cell>
          <cell r="E1972" t="str">
            <v>IAH-B19175-Customer Fines, Penalties &amp; Claims</v>
          </cell>
          <cell r="F1972" t="str">
            <v>Cost of Services</v>
          </cell>
          <cell r="G1972">
            <v>1110</v>
          </cell>
          <cell r="J1972">
            <v>1110</v>
          </cell>
        </row>
        <row r="1973">
          <cell r="D1973" t="str">
            <v>05-738-54200-000</v>
          </cell>
          <cell r="E1973" t="str">
            <v>LAX-Other Employee Expenses</v>
          </cell>
          <cell r="F1973" t="str">
            <v>Employee Costs</v>
          </cell>
          <cell r="G1973">
            <v>1113.2</v>
          </cell>
          <cell r="J1973">
            <v>1113.2</v>
          </cell>
        </row>
        <row r="1974">
          <cell r="D1974" t="str">
            <v>09-004-10800-000</v>
          </cell>
          <cell r="E1974" t="str">
            <v>Prepaid Insurance</v>
          </cell>
          <cell r="F1974" t="str">
            <v>Prepaid Expenses</v>
          </cell>
          <cell r="G1974">
            <v>1115.49</v>
          </cell>
          <cell r="J1974">
            <v>1115.49</v>
          </cell>
        </row>
        <row r="1975">
          <cell r="D1975" t="str">
            <v>01-115-65030-000</v>
          </cell>
          <cell r="E1975" t="str">
            <v>JFK East-Other Operating Supplies-</v>
          </cell>
          <cell r="F1975" t="str">
            <v>Cost of Services</v>
          </cell>
          <cell r="G1975">
            <v>1116.6400000000001</v>
          </cell>
          <cell r="J1975">
            <v>1116.6400000000001</v>
          </cell>
        </row>
        <row r="1976">
          <cell r="D1976" t="str">
            <v>01-120-54100-000</v>
          </cell>
          <cell r="E1976" t="str">
            <v>JFK-151-Employee Appreciation Expenses-</v>
          </cell>
          <cell r="F1976" t="str">
            <v>Employee Costs</v>
          </cell>
          <cell r="G1976">
            <v>1119.5</v>
          </cell>
          <cell r="J1976">
            <v>1119.5</v>
          </cell>
        </row>
        <row r="1977">
          <cell r="D1977" t="str">
            <v>01-120-67310-000</v>
          </cell>
          <cell r="E1977" t="str">
            <v>JFK-151-IT Supplies - Printers-</v>
          </cell>
          <cell r="F1977" t="str">
            <v>Cost of Services</v>
          </cell>
          <cell r="G1977">
            <v>1120.05</v>
          </cell>
          <cell r="J1977">
            <v>1120.05</v>
          </cell>
        </row>
        <row r="1978">
          <cell r="D1978" t="str">
            <v>01-115-67280-000</v>
          </cell>
          <cell r="E1978" t="str">
            <v>JFK East-Postage-</v>
          </cell>
          <cell r="F1978" t="str">
            <v>Cost of Services</v>
          </cell>
          <cell r="G1978">
            <v>1120.94</v>
          </cell>
          <cell r="J1978">
            <v>1120.94</v>
          </cell>
        </row>
        <row r="1979">
          <cell r="D1979" t="str">
            <v>05-724-67060-000</v>
          </cell>
          <cell r="E1979" t="str">
            <v>HRL-Telephone - Cellular</v>
          </cell>
          <cell r="F1979" t="str">
            <v>Cost of Services</v>
          </cell>
          <cell r="G1979">
            <v>1121.44</v>
          </cell>
          <cell r="J1979">
            <v>1121.44</v>
          </cell>
        </row>
        <row r="1980">
          <cell r="D1980" t="str">
            <v>05-778-63450-000</v>
          </cell>
          <cell r="E1980" t="str">
            <v>TOL-Auto Expenses</v>
          </cell>
          <cell r="F1980" t="str">
            <v>Cost of Services</v>
          </cell>
          <cell r="G1980">
            <v>1122.08</v>
          </cell>
          <cell r="J1980">
            <v>1122.08</v>
          </cell>
        </row>
        <row r="1981">
          <cell r="D1981" t="str">
            <v>01-312-67050-000</v>
          </cell>
          <cell r="E1981" t="str">
            <v>LCK Telephone-LAN Line-</v>
          </cell>
          <cell r="F1981" t="str">
            <v>Cost of Services</v>
          </cell>
          <cell r="G1981">
            <v>1123.3399999999999</v>
          </cell>
          <cell r="J1981">
            <v>1123.3399999999999</v>
          </cell>
        </row>
        <row r="1982">
          <cell r="D1982" t="str">
            <v>05-769-63455-000</v>
          </cell>
          <cell r="E1982" t="str">
            <v>SHV-Parking Expense</v>
          </cell>
          <cell r="F1982" t="str">
            <v>Cost of Services</v>
          </cell>
          <cell r="G1982">
            <v>1123.47</v>
          </cell>
          <cell r="J1982">
            <v>1123.47</v>
          </cell>
        </row>
        <row r="1983">
          <cell r="D1983" t="str">
            <v>01-175-67180-000</v>
          </cell>
          <cell r="E1983" t="str">
            <v>DFW-Travel - Lodging-</v>
          </cell>
          <cell r="F1983" t="str">
            <v>Cost of Services</v>
          </cell>
          <cell r="G1983">
            <v>1125.8499999999999</v>
          </cell>
          <cell r="J1983">
            <v>1125.8499999999999</v>
          </cell>
        </row>
        <row r="1984">
          <cell r="D1984" t="str">
            <v>05-723-67290-000</v>
          </cell>
          <cell r="E1984" t="str">
            <v>FAT-Office Supplies</v>
          </cell>
          <cell r="F1984" t="str">
            <v>Cost of Services</v>
          </cell>
          <cell r="G1984">
            <v>1128.77</v>
          </cell>
          <cell r="J1984">
            <v>1128.77</v>
          </cell>
        </row>
        <row r="1985">
          <cell r="D1985" t="str">
            <v>01-001-52300-000</v>
          </cell>
          <cell r="E1985" t="str">
            <v>SG&amp;A Commissions - internal</v>
          </cell>
          <cell r="F1985" t="str">
            <v>Commissions</v>
          </cell>
          <cell r="G1985">
            <v>1138.5</v>
          </cell>
          <cell r="J1985">
            <v>1138.5</v>
          </cell>
        </row>
        <row r="1986">
          <cell r="D1986" t="str">
            <v>05-757-41000-000</v>
          </cell>
          <cell r="E1986" t="str">
            <v>LAS-Reimbursed Charges</v>
          </cell>
          <cell r="F1986" t="str">
            <v>Sales Revenue</v>
          </cell>
          <cell r="G1986">
            <v>1139.9000000000001</v>
          </cell>
          <cell r="J1986">
            <v>1139.9000000000001</v>
          </cell>
        </row>
        <row r="1987">
          <cell r="D1987" t="str">
            <v>03-240-67180-000</v>
          </cell>
          <cell r="E1987" t="str">
            <v>YUL-800-Travel-Lodging</v>
          </cell>
          <cell r="F1987" t="str">
            <v>Cost of Services</v>
          </cell>
          <cell r="G1987">
            <v>1141.01</v>
          </cell>
          <cell r="J1987">
            <v>1141.01</v>
          </cell>
        </row>
        <row r="1988">
          <cell r="D1988" t="str">
            <v>01-312-67020-000</v>
          </cell>
          <cell r="E1988" t="str">
            <v>LCK Utility - Electricity-</v>
          </cell>
          <cell r="F1988" t="str">
            <v>Cost of Services</v>
          </cell>
          <cell r="G1988">
            <v>1141.48</v>
          </cell>
          <cell r="J1988">
            <v>1141.48</v>
          </cell>
        </row>
        <row r="1989">
          <cell r="D1989" t="str">
            <v>05-707-63450-000</v>
          </cell>
          <cell r="E1989" t="str">
            <v>BWI-Auto Expenses</v>
          </cell>
          <cell r="F1989" t="str">
            <v>Cost of Services</v>
          </cell>
          <cell r="G1989">
            <v>1147</v>
          </cell>
          <cell r="J1989">
            <v>1147</v>
          </cell>
        </row>
        <row r="1990">
          <cell r="D1990" t="str">
            <v>05-778-67290-000</v>
          </cell>
          <cell r="E1990" t="str">
            <v>TOL-Office Supplies</v>
          </cell>
          <cell r="F1990" t="str">
            <v>Cost of Services</v>
          </cell>
          <cell r="G1990">
            <v>1148.05</v>
          </cell>
          <cell r="J1990">
            <v>1148.05</v>
          </cell>
        </row>
        <row r="1991">
          <cell r="D1991" t="str">
            <v>05-757-67190-000</v>
          </cell>
          <cell r="E1991" t="str">
            <v>LAS-Travel - Airfare</v>
          </cell>
          <cell r="F1991" t="str">
            <v>Cost of Services</v>
          </cell>
          <cell r="G1991">
            <v>1148.56</v>
          </cell>
          <cell r="J1991">
            <v>1148.56</v>
          </cell>
        </row>
        <row r="1992">
          <cell r="D1992" t="str">
            <v>03-002-67230-000</v>
          </cell>
          <cell r="E1992" t="str">
            <v>SG&amp;A-Meals -Employee</v>
          </cell>
          <cell r="F1992" t="str">
            <v>Cost of Services</v>
          </cell>
          <cell r="G1992">
            <v>1151.57</v>
          </cell>
          <cell r="J1992">
            <v>1151.57</v>
          </cell>
        </row>
        <row r="1993">
          <cell r="D1993" t="str">
            <v>05-723-65030-000</v>
          </cell>
          <cell r="E1993" t="str">
            <v>FAT-Other Operating Supplies</v>
          </cell>
          <cell r="F1993" t="str">
            <v>Cost of Services</v>
          </cell>
          <cell r="G1993">
            <v>1152.1400000000001</v>
          </cell>
          <cell r="J1993">
            <v>1152.1400000000001</v>
          </cell>
        </row>
        <row r="1994">
          <cell r="D1994" t="str">
            <v>06-500-62000-000</v>
          </cell>
          <cell r="E1994" t="str">
            <v>B702-Custom Fines &amp; Penalties</v>
          </cell>
          <cell r="F1994" t="str">
            <v>Cost of Services</v>
          </cell>
          <cell r="G1994">
            <v>1155.1300000000001</v>
          </cell>
          <cell r="J1994">
            <v>1155.1300000000001</v>
          </cell>
        </row>
        <row r="1995">
          <cell r="D1995" t="str">
            <v>05-703-67050-000</v>
          </cell>
          <cell r="E1995" t="str">
            <v>BDL-Telephone - LAN Line</v>
          </cell>
          <cell r="F1995" t="str">
            <v>Cost of Services</v>
          </cell>
          <cell r="G1995">
            <v>1155.6199999999999</v>
          </cell>
          <cell r="J1995">
            <v>1155.6199999999999</v>
          </cell>
        </row>
        <row r="1996">
          <cell r="D1996" t="str">
            <v>03-230-67350-000</v>
          </cell>
          <cell r="E1996" t="str">
            <v>YYZ-2-Office Expenses</v>
          </cell>
          <cell r="F1996" t="str">
            <v>Cost of Services</v>
          </cell>
          <cell r="G1996">
            <v>1166.3699999999999</v>
          </cell>
          <cell r="J1996">
            <v>1166.3699999999999</v>
          </cell>
        </row>
        <row r="1997">
          <cell r="D1997" t="str">
            <v>05-709-67290-000</v>
          </cell>
          <cell r="E1997" t="str">
            <v>BFI-Office Supplies</v>
          </cell>
          <cell r="F1997" t="str">
            <v>Cost of Services</v>
          </cell>
          <cell r="G1997">
            <v>1176.1300000000001</v>
          </cell>
          <cell r="J1997">
            <v>1176.1300000000001</v>
          </cell>
        </row>
        <row r="1998">
          <cell r="D1998" t="str">
            <v>05-750-67190-000</v>
          </cell>
          <cell r="E1998" t="str">
            <v>PHX-Travel - Airfare</v>
          </cell>
          <cell r="F1998" t="str">
            <v>Cost of Services</v>
          </cell>
          <cell r="G1998">
            <v>1177.3800000000001</v>
          </cell>
          <cell r="J1998">
            <v>1177.3800000000001</v>
          </cell>
        </row>
        <row r="1999">
          <cell r="D1999" t="str">
            <v>05-742-41000-000</v>
          </cell>
          <cell r="E1999" t="str">
            <v>MEM-Reimbursed Charges</v>
          </cell>
          <cell r="F1999" t="str">
            <v>Sales Revenue</v>
          </cell>
          <cell r="G1999">
            <v>1178.94</v>
          </cell>
          <cell r="J1999">
            <v>1178.94</v>
          </cell>
        </row>
        <row r="2000">
          <cell r="D2000" t="str">
            <v>05-749-53700-000</v>
          </cell>
          <cell r="E2000" t="str">
            <v>ORD-Safety</v>
          </cell>
          <cell r="F2000" t="str">
            <v>Employee Costs</v>
          </cell>
          <cell r="G2000">
            <v>1181.8900000000001</v>
          </cell>
          <cell r="J2000">
            <v>1181.8900000000001</v>
          </cell>
        </row>
        <row r="2001">
          <cell r="D2001" t="str">
            <v>03-230-67300-000</v>
          </cell>
          <cell r="E2001" t="str">
            <v>YYZ-2-IT Supplies</v>
          </cell>
          <cell r="F2001" t="str">
            <v>Cost of Services</v>
          </cell>
          <cell r="G2001">
            <v>1184.8699999999999</v>
          </cell>
          <cell r="J2001">
            <v>1184.8699999999999</v>
          </cell>
        </row>
        <row r="2002">
          <cell r="D2002" t="str">
            <v>05-757-54300-000</v>
          </cell>
          <cell r="E2002" t="str">
            <v>LAS-Drug Testing</v>
          </cell>
          <cell r="F2002" t="str">
            <v>Employee Costs</v>
          </cell>
          <cell r="G2002">
            <v>1186</v>
          </cell>
          <cell r="J2002">
            <v>1186</v>
          </cell>
        </row>
        <row r="2003">
          <cell r="D2003" t="str">
            <v>01-190-63470-000</v>
          </cell>
          <cell r="E2003" t="str">
            <v>SEA-2345-Fuel/Gasoline-</v>
          </cell>
          <cell r="F2003" t="str">
            <v>Cost of Services</v>
          </cell>
          <cell r="G2003">
            <v>1195.31</v>
          </cell>
          <cell r="J2003">
            <v>1195.31</v>
          </cell>
        </row>
        <row r="2004">
          <cell r="D2004" t="str">
            <v>01-100-62000-000</v>
          </cell>
          <cell r="E2004" t="str">
            <v>JFK-261-Custom Fines &amp; Penalties-</v>
          </cell>
          <cell r="F2004" t="str">
            <v>Cost of Services</v>
          </cell>
          <cell r="G2004">
            <v>1200</v>
          </cell>
          <cell r="J2004">
            <v>1200</v>
          </cell>
        </row>
        <row r="2005">
          <cell r="D2005" t="str">
            <v>01-100-65020-000</v>
          </cell>
          <cell r="E2005" t="str">
            <v>JFK-261-Skids-</v>
          </cell>
          <cell r="F2005" t="str">
            <v>Cost of Services</v>
          </cell>
          <cell r="G2005">
            <v>1200</v>
          </cell>
          <cell r="J2005">
            <v>1200</v>
          </cell>
        </row>
        <row r="2006">
          <cell r="D2006" t="str">
            <v>05-745-53900-000</v>
          </cell>
          <cell r="E2006" t="str">
            <v>MSY-Recruitment</v>
          </cell>
          <cell r="F2006" t="str">
            <v>Employee Costs</v>
          </cell>
          <cell r="G2006">
            <v>1200</v>
          </cell>
          <cell r="J2006">
            <v>1200</v>
          </cell>
        </row>
        <row r="2007">
          <cell r="D2007" t="str">
            <v>01-190-67180-000</v>
          </cell>
          <cell r="E2007" t="str">
            <v>SEA-2345-Travel - Lodging-</v>
          </cell>
          <cell r="F2007" t="str">
            <v>Cost of Services</v>
          </cell>
          <cell r="G2007">
            <v>1203.51</v>
          </cell>
          <cell r="J2007">
            <v>1203.51</v>
          </cell>
        </row>
        <row r="2008">
          <cell r="D2008" t="str">
            <v>06-500-61800-000</v>
          </cell>
          <cell r="E2008" t="str">
            <v>B702-Property Taxes</v>
          </cell>
          <cell r="F2008" t="str">
            <v>Cost of Services</v>
          </cell>
          <cell r="G2008">
            <v>1213.55</v>
          </cell>
          <cell r="J2008">
            <v>1213.55</v>
          </cell>
        </row>
        <row r="2009">
          <cell r="D2009" t="str">
            <v>05-746-67230-000</v>
          </cell>
          <cell r="E2009" t="str">
            <v>MOB-Meals &amp; Entertainment - Employee</v>
          </cell>
          <cell r="F2009" t="str">
            <v>Cost of Services</v>
          </cell>
          <cell r="G2009">
            <v>1214.5899999999999</v>
          </cell>
          <cell r="J2009">
            <v>1214.5899999999999</v>
          </cell>
        </row>
        <row r="2010">
          <cell r="D2010" t="str">
            <v>05-715-54200-000</v>
          </cell>
          <cell r="E2010" t="str">
            <v>DEN-Other Employee Expenses</v>
          </cell>
          <cell r="F2010" t="str">
            <v>Employee Costs</v>
          </cell>
          <cell r="G2010">
            <v>1214.99</v>
          </cell>
          <cell r="J2010">
            <v>1214.99</v>
          </cell>
        </row>
        <row r="2011">
          <cell r="D2011" t="str">
            <v>06-470-54300-000</v>
          </cell>
          <cell r="E2011" t="str">
            <v>MIA-RAMP-Drug Testing</v>
          </cell>
          <cell r="F2011" t="str">
            <v>Employee Costs</v>
          </cell>
          <cell r="G2011">
            <v>1218</v>
          </cell>
          <cell r="J2011">
            <v>1218</v>
          </cell>
        </row>
        <row r="2012">
          <cell r="D2012" t="str">
            <v>01-210-67070-000</v>
          </cell>
          <cell r="E2012" t="str">
            <v>SAT-Telephone - Others-</v>
          </cell>
          <cell r="F2012" t="str">
            <v>Cost of Services</v>
          </cell>
          <cell r="G2012">
            <v>1219.71</v>
          </cell>
          <cell r="J2012">
            <v>1219.71</v>
          </cell>
        </row>
        <row r="2013">
          <cell r="D2013" t="str">
            <v>05-767-67230-000</v>
          </cell>
          <cell r="E2013" t="str">
            <v>SAT-Meals &amp; Entertainment - Employee</v>
          </cell>
          <cell r="F2013" t="str">
            <v>Cost of Services</v>
          </cell>
          <cell r="G2013">
            <v>1223.47</v>
          </cell>
          <cell r="J2013">
            <v>1223.47</v>
          </cell>
        </row>
        <row r="2014">
          <cell r="D2014" t="str">
            <v>01-166-62050-000</v>
          </cell>
          <cell r="E2014" t="str">
            <v>PHL-Customer Claims-</v>
          </cell>
          <cell r="F2014" t="str">
            <v>Cost of Services</v>
          </cell>
          <cell r="G2014">
            <v>1225</v>
          </cell>
          <cell r="J2014">
            <v>1225</v>
          </cell>
        </row>
        <row r="2015">
          <cell r="D2015" t="str">
            <v>05-000-50200-000</v>
          </cell>
          <cell r="E2015" t="str">
            <v>SG&amp;A-Hourly</v>
          </cell>
          <cell r="F2015" t="str">
            <v>Salaries, Taxes &amp; Benefits</v>
          </cell>
          <cell r="G2015">
            <v>1225.56</v>
          </cell>
          <cell r="J2015">
            <v>1225.56</v>
          </cell>
        </row>
        <row r="2016">
          <cell r="D2016" t="str">
            <v>01-001-67340-000</v>
          </cell>
          <cell r="E2016" t="str">
            <v>SG&amp;A Benefit Adminstrative Charges-</v>
          </cell>
          <cell r="F2016" t="str">
            <v>SG&amp;A</v>
          </cell>
          <cell r="G2016">
            <v>1229.6199999999999</v>
          </cell>
          <cell r="J2016">
            <v>1229.6199999999999</v>
          </cell>
        </row>
        <row r="2017">
          <cell r="D2017" t="str">
            <v>01-100-67210-000</v>
          </cell>
          <cell r="E2017" t="str">
            <v>JFK-261-Meals - 3rd Party-</v>
          </cell>
          <cell r="F2017" t="str">
            <v>Cost of Services</v>
          </cell>
          <cell r="G2017">
            <v>1234.5999999999999</v>
          </cell>
          <cell r="J2017">
            <v>1234.5999999999999</v>
          </cell>
        </row>
        <row r="2018">
          <cell r="D2018" t="str">
            <v>01-314-63440-000</v>
          </cell>
          <cell r="E2018" t="str">
            <v>IAH-PAX Repair &amp; Maintenance-Others-</v>
          </cell>
          <cell r="F2018" t="str">
            <v>Cost of Services</v>
          </cell>
          <cell r="G2018">
            <v>1235</v>
          </cell>
          <cell r="J2018">
            <v>1235</v>
          </cell>
        </row>
        <row r="2019">
          <cell r="D2019" t="str">
            <v>05-747-67050-000</v>
          </cell>
          <cell r="E2019" t="str">
            <v>MCI-156-Telephone - LAN Line</v>
          </cell>
          <cell r="F2019" t="str">
            <v>Cost of Services</v>
          </cell>
          <cell r="G2019">
            <v>1235.92</v>
          </cell>
          <cell r="J2019">
            <v>1235.92</v>
          </cell>
        </row>
        <row r="2020">
          <cell r="D2020" t="str">
            <v>01-001-61800-000</v>
          </cell>
          <cell r="E2020" t="str">
            <v>SG&amp;A Property Taxes</v>
          </cell>
          <cell r="F2020" t="str">
            <v>SG&amp;A</v>
          </cell>
          <cell r="G2020">
            <v>1242.8599999999999</v>
          </cell>
          <cell r="J2020">
            <v>1242.8599999999999</v>
          </cell>
        </row>
        <row r="2021">
          <cell r="D2021" t="str">
            <v>03-250-50700-000</v>
          </cell>
          <cell r="E2021" t="str">
            <v>YUL-TRUCKING-Temp Services</v>
          </cell>
          <cell r="F2021" t="str">
            <v>Temp Services</v>
          </cell>
          <cell r="G2021">
            <v>1243.53</v>
          </cell>
          <cell r="J2021">
            <v>1243.53</v>
          </cell>
        </row>
        <row r="2022">
          <cell r="D2022" t="str">
            <v>01-155-67190-000</v>
          </cell>
          <cell r="E2022" t="str">
            <v>IADAF-Travel - Aifare-</v>
          </cell>
          <cell r="F2022" t="str">
            <v>Cost of Services</v>
          </cell>
          <cell r="G2022">
            <v>1244.1400000000001</v>
          </cell>
          <cell r="J2022">
            <v>1244.1400000000001</v>
          </cell>
        </row>
        <row r="2023">
          <cell r="D2023" t="str">
            <v>03-002-67220-000</v>
          </cell>
          <cell r="E2023" t="str">
            <v>SG&amp;A-Entertainment - 3rd Party</v>
          </cell>
          <cell r="F2023" t="str">
            <v>Cost of Services</v>
          </cell>
          <cell r="G2023">
            <v>1246.94</v>
          </cell>
          <cell r="J2023">
            <v>1246.94</v>
          </cell>
        </row>
        <row r="2024">
          <cell r="D2024" t="str">
            <v>01-140-62000-000</v>
          </cell>
          <cell r="E2024" t="str">
            <v>JFK-73-Custom Fines &amp; Penalties-</v>
          </cell>
          <cell r="F2024" t="str">
            <v>Cost of Services</v>
          </cell>
          <cell r="G2024">
            <v>1250</v>
          </cell>
          <cell r="J2024">
            <v>1250</v>
          </cell>
        </row>
        <row r="2025">
          <cell r="D2025" t="str">
            <v>05-730-64250-000</v>
          </cell>
          <cell r="E2025" t="str">
            <v>IAH-B19175-Maint  &amp; Contractor Expense</v>
          </cell>
          <cell r="F2025" t="str">
            <v>Cost of Services</v>
          </cell>
          <cell r="G2025">
            <v>1250</v>
          </cell>
          <cell r="J2025">
            <v>1250</v>
          </cell>
        </row>
        <row r="2026">
          <cell r="D2026" t="str">
            <v>01-151-67230-000</v>
          </cell>
          <cell r="E2026" t="str">
            <v>IAD-6-EK Meals - Employee-</v>
          </cell>
          <cell r="F2026" t="str">
            <v>Cost of Services</v>
          </cell>
          <cell r="G2026">
            <v>1256.6300000000001</v>
          </cell>
          <cell r="J2026">
            <v>1256.6300000000001</v>
          </cell>
        </row>
        <row r="2027">
          <cell r="D2027" t="str">
            <v>05-755-54200-000</v>
          </cell>
          <cell r="E2027" t="str">
            <v>RNO-Other Employee Expenses</v>
          </cell>
          <cell r="F2027" t="str">
            <v>Employee Costs</v>
          </cell>
          <cell r="G2027">
            <v>1260.3599999999999</v>
          </cell>
          <cell r="J2027">
            <v>1260.3599999999999</v>
          </cell>
        </row>
        <row r="2028">
          <cell r="D2028" t="str">
            <v>01-175-63000-000</v>
          </cell>
          <cell r="E2028" t="str">
            <v>DFW-Rent-Warehouse Equipment</v>
          </cell>
          <cell r="F2028" t="str">
            <v>Cost of Services</v>
          </cell>
          <cell r="G2028">
            <v>1261.1199999999999</v>
          </cell>
          <cell r="J2028">
            <v>1261.1199999999999</v>
          </cell>
        </row>
        <row r="2029">
          <cell r="D2029" t="str">
            <v>01-001-63400-000</v>
          </cell>
          <cell r="E2029" t="str">
            <v>SG&amp;A Repair &amp; Maintenance - Equip</v>
          </cell>
          <cell r="F2029" t="str">
            <v>SG&amp;A</v>
          </cell>
          <cell r="G2029">
            <v>1264.01</v>
          </cell>
          <cell r="J2029">
            <v>1264.01</v>
          </cell>
        </row>
        <row r="2030">
          <cell r="D2030" t="str">
            <v>01-150-67240-000</v>
          </cell>
          <cell r="E2030" t="str">
            <v>IAD-6-Entertainment - Employee-</v>
          </cell>
          <cell r="F2030" t="str">
            <v>Cost of Services</v>
          </cell>
          <cell r="G2030">
            <v>1265.6400000000001</v>
          </cell>
          <cell r="J2030">
            <v>1265.6400000000001</v>
          </cell>
        </row>
        <row r="2031">
          <cell r="D2031" t="str">
            <v>06-510-51200-000</v>
          </cell>
          <cell r="E2031" t="str">
            <v>AA-SUTA</v>
          </cell>
          <cell r="F2031" t="str">
            <v>Salaries, Taxes &amp; Benefits</v>
          </cell>
          <cell r="G2031">
            <v>1268.8599999999999</v>
          </cell>
          <cell r="J2031">
            <v>1268.8599999999999</v>
          </cell>
        </row>
        <row r="2032">
          <cell r="D2032" t="str">
            <v>05-765-54200-000</v>
          </cell>
          <cell r="E2032" t="str">
            <v>SAN-Other Employee Expenses</v>
          </cell>
          <cell r="F2032" t="str">
            <v>Employee Costs</v>
          </cell>
          <cell r="G2032">
            <v>1270</v>
          </cell>
          <cell r="J2032">
            <v>1270</v>
          </cell>
        </row>
        <row r="2033">
          <cell r="D2033" t="str">
            <v>05-709-63475-000</v>
          </cell>
          <cell r="E2033" t="str">
            <v>BFI-Freight Expense</v>
          </cell>
          <cell r="F2033" t="str">
            <v>Cost of Services</v>
          </cell>
          <cell r="G2033">
            <v>1270.57</v>
          </cell>
          <cell r="J2033">
            <v>1270.57</v>
          </cell>
        </row>
        <row r="2034">
          <cell r="D2034" t="str">
            <v>05-735-50400-000</v>
          </cell>
          <cell r="E2034" t="str">
            <v>JAN-Time Off Pay</v>
          </cell>
          <cell r="F2034" t="str">
            <v>Cost of Services</v>
          </cell>
          <cell r="G2034">
            <v>1274.21</v>
          </cell>
          <cell r="J2034">
            <v>1274.21</v>
          </cell>
        </row>
        <row r="2035">
          <cell r="D2035" t="str">
            <v>05-700-52000-000</v>
          </cell>
          <cell r="E2035" t="str">
            <v>Ops IAS-Health Insurance</v>
          </cell>
          <cell r="F2035" t="str">
            <v>Salaries, Taxes &amp; Benefits</v>
          </cell>
          <cell r="G2035">
            <v>1277.3599999999999</v>
          </cell>
          <cell r="J2035">
            <v>1277.3599999999999</v>
          </cell>
        </row>
        <row r="2036">
          <cell r="D2036" t="str">
            <v>01-175-63450-000</v>
          </cell>
          <cell r="E2036" t="str">
            <v>DFW-Auto Expenses-</v>
          </cell>
          <cell r="F2036" t="str">
            <v>Cost of Services</v>
          </cell>
          <cell r="G2036">
            <v>1277.4000000000001</v>
          </cell>
          <cell r="J2036">
            <v>1277.4000000000001</v>
          </cell>
        </row>
        <row r="2037">
          <cell r="D2037" t="str">
            <v>05-775-67230-000</v>
          </cell>
          <cell r="E2037" t="str">
            <v>STL-Meals &amp; Entertainment - Employee</v>
          </cell>
          <cell r="F2037" t="str">
            <v>Cost of Services</v>
          </cell>
          <cell r="G2037">
            <v>1284.18</v>
          </cell>
          <cell r="J2037">
            <v>1284.18</v>
          </cell>
        </row>
        <row r="2038">
          <cell r="D2038" t="str">
            <v>01-153-51300-000</v>
          </cell>
          <cell r="E2038" t="str">
            <v>IAD-BA-FUTA-</v>
          </cell>
          <cell r="F2038" t="str">
            <v>Salaries, Taxes &amp; Benefits</v>
          </cell>
          <cell r="G2038">
            <v>1285.77</v>
          </cell>
          <cell r="J2038">
            <v>1285.77</v>
          </cell>
        </row>
        <row r="2039">
          <cell r="D2039" t="str">
            <v>01-115-51300-000</v>
          </cell>
          <cell r="E2039" t="str">
            <v>JFK East-FUTA-</v>
          </cell>
          <cell r="F2039" t="str">
            <v>Salaries, Taxes &amp; Benefits</v>
          </cell>
          <cell r="G2039">
            <v>1286.6099999999999</v>
          </cell>
          <cell r="J2039">
            <v>1286.6099999999999</v>
          </cell>
        </row>
        <row r="2040">
          <cell r="D2040" t="str">
            <v>05-770-63450-000</v>
          </cell>
          <cell r="E2040" t="str">
            <v>SGF-Auto Expenses</v>
          </cell>
          <cell r="F2040" t="str">
            <v>Cost of Services</v>
          </cell>
          <cell r="G2040">
            <v>1294.5</v>
          </cell>
          <cell r="J2040">
            <v>1294.5</v>
          </cell>
        </row>
        <row r="2041">
          <cell r="D2041" t="str">
            <v>03-230-67180-000</v>
          </cell>
          <cell r="E2041" t="str">
            <v>YYZ-2-Travel-Lodging</v>
          </cell>
          <cell r="F2041" t="str">
            <v>Cost of Services</v>
          </cell>
          <cell r="G2041">
            <v>1296.8900000000001</v>
          </cell>
          <cell r="J2041">
            <v>1296.8900000000001</v>
          </cell>
        </row>
        <row r="2042">
          <cell r="D2042" t="str">
            <v>05-748-54200-000</v>
          </cell>
          <cell r="E2042" t="str">
            <v>OKC-Other Employee Expenses</v>
          </cell>
          <cell r="F2042" t="str">
            <v>Employee Costs</v>
          </cell>
          <cell r="G2042">
            <v>1300</v>
          </cell>
          <cell r="J2042">
            <v>1300</v>
          </cell>
        </row>
        <row r="2043">
          <cell r="D2043" t="str">
            <v>01-178-67050-000</v>
          </cell>
          <cell r="E2043" t="str">
            <v>OKC-UPS-Telephone-LAN Line-</v>
          </cell>
          <cell r="F2043" t="str">
            <v>Cost of Services</v>
          </cell>
          <cell r="G2043">
            <v>1301.82</v>
          </cell>
          <cell r="J2043">
            <v>1301.82</v>
          </cell>
        </row>
        <row r="2044">
          <cell r="D2044" t="str">
            <v>09-004-51100-000</v>
          </cell>
          <cell r="E2044" t="str">
            <v>Medicare</v>
          </cell>
          <cell r="F2044" t="str">
            <v>Salaries, Taxes &amp; Benefits</v>
          </cell>
          <cell r="G2044">
            <v>1305.7</v>
          </cell>
          <cell r="J2044">
            <v>1305.7</v>
          </cell>
        </row>
        <row r="2045">
          <cell r="D2045" t="str">
            <v>05-749-54200-000</v>
          </cell>
          <cell r="E2045" t="str">
            <v>ORD-Other Employee Expenses</v>
          </cell>
          <cell r="F2045" t="str">
            <v>Employee Costs</v>
          </cell>
          <cell r="G2045">
            <v>1307.71</v>
          </cell>
          <cell r="J2045">
            <v>1307.71</v>
          </cell>
        </row>
        <row r="2046">
          <cell r="D2046" t="str">
            <v>01-190-51100-000</v>
          </cell>
          <cell r="E2046" t="str">
            <v>SEA-2345-Medicare-</v>
          </cell>
          <cell r="F2046" t="str">
            <v>Salaries, Taxes &amp; Benefits</v>
          </cell>
          <cell r="G2046">
            <v>1309.82</v>
          </cell>
          <cell r="J2046">
            <v>1309.82</v>
          </cell>
        </row>
        <row r="2047">
          <cell r="D2047" t="str">
            <v>06-999-64580-000</v>
          </cell>
          <cell r="E2047" t="str">
            <v>SG&amp;A MIA-Other Contractor Expenses</v>
          </cell>
          <cell r="F2047" t="str">
            <v>Cost of Services</v>
          </cell>
          <cell r="G2047">
            <v>1320</v>
          </cell>
          <cell r="J2047">
            <v>1320</v>
          </cell>
        </row>
        <row r="2048">
          <cell r="D2048" t="str">
            <v>01-178-51300-000</v>
          </cell>
          <cell r="E2048" t="str">
            <v>OKC-UPS-FUTA-</v>
          </cell>
          <cell r="F2048" t="str">
            <v>Salaries, Taxes &amp; Benefits</v>
          </cell>
          <cell r="G2048">
            <v>1322.11</v>
          </cell>
          <cell r="J2048">
            <v>1322.11</v>
          </cell>
        </row>
        <row r="2049">
          <cell r="D2049" t="str">
            <v>05-704-61800-000</v>
          </cell>
          <cell r="E2049" t="str">
            <v>ATL-Property Taxes</v>
          </cell>
          <cell r="F2049" t="str">
            <v>Cost of Services</v>
          </cell>
          <cell r="G2049">
            <v>1327.43</v>
          </cell>
          <cell r="J2049">
            <v>1327.43</v>
          </cell>
        </row>
        <row r="2050">
          <cell r="D2050" t="str">
            <v>01-167-54100-000</v>
          </cell>
          <cell r="E2050" t="str">
            <v>ORD-AF-Employee Appreciation Expenses-</v>
          </cell>
          <cell r="F2050" t="str">
            <v>Employee Costs</v>
          </cell>
          <cell r="G2050">
            <v>1331.21</v>
          </cell>
          <cell r="J2050">
            <v>1331.21</v>
          </cell>
        </row>
        <row r="2051">
          <cell r="D2051" t="str">
            <v>03-230-41020-000</v>
          </cell>
          <cell r="E2051" t="str">
            <v>YYZ-2-Collected Shipments -Payable</v>
          </cell>
          <cell r="F2051" t="str">
            <v>Sales Revenue</v>
          </cell>
          <cell r="G2051">
            <v>1334.16</v>
          </cell>
          <cell r="J2051">
            <v>1334.16</v>
          </cell>
        </row>
        <row r="2052">
          <cell r="D2052" t="str">
            <v>05-745-67050-000</v>
          </cell>
          <cell r="E2052" t="str">
            <v>MSY-Telephone - LAN Line</v>
          </cell>
          <cell r="F2052" t="str">
            <v>Cost of Services</v>
          </cell>
          <cell r="G2052">
            <v>1335.27</v>
          </cell>
          <cell r="J2052">
            <v>1335.27</v>
          </cell>
        </row>
        <row r="2053">
          <cell r="D2053" t="str">
            <v>05-731-67060-000</v>
          </cell>
          <cell r="E2053" t="str">
            <v>ICT-Telephone - Cellular</v>
          </cell>
          <cell r="F2053" t="str">
            <v>Cost of Services</v>
          </cell>
          <cell r="G2053">
            <v>1344.36</v>
          </cell>
          <cell r="J2053">
            <v>1344.36</v>
          </cell>
        </row>
        <row r="2054">
          <cell r="D2054" t="str">
            <v>01-001-67170-000</v>
          </cell>
          <cell r="E2054" t="str">
            <v>SG&amp;A Promotion-</v>
          </cell>
          <cell r="F2054" t="str">
            <v>SG&amp;A</v>
          </cell>
          <cell r="G2054">
            <v>1348.88</v>
          </cell>
          <cell r="J2054">
            <v>1348.88</v>
          </cell>
        </row>
        <row r="2055">
          <cell r="D2055" t="str">
            <v>05-750-65030-000</v>
          </cell>
          <cell r="E2055" t="str">
            <v>PHX-Other Operating Supplies</v>
          </cell>
          <cell r="F2055" t="str">
            <v>Cost of Services</v>
          </cell>
          <cell r="G2055">
            <v>1352.24</v>
          </cell>
          <cell r="J2055">
            <v>1352.24</v>
          </cell>
        </row>
        <row r="2056">
          <cell r="D2056" t="str">
            <v>05-745-54200-000</v>
          </cell>
          <cell r="E2056" t="str">
            <v>MSY-Other Employee Expenses</v>
          </cell>
          <cell r="F2056" t="str">
            <v>Employee Costs</v>
          </cell>
          <cell r="G2056">
            <v>1352.71</v>
          </cell>
          <cell r="J2056">
            <v>1352.71</v>
          </cell>
        </row>
        <row r="2057">
          <cell r="D2057" t="str">
            <v>06-453-53700-000</v>
          </cell>
          <cell r="E2057" t="str">
            <v>MIA 707 (Atlas)-Safety</v>
          </cell>
          <cell r="F2057" t="str">
            <v>Employee Costs</v>
          </cell>
          <cell r="G2057">
            <v>1354.63</v>
          </cell>
          <cell r="J2057">
            <v>1354.63</v>
          </cell>
        </row>
        <row r="2058">
          <cell r="D2058" t="str">
            <v>01-165-54300-000</v>
          </cell>
          <cell r="E2058" t="str">
            <v>EWRSAS- -Drug Testing-</v>
          </cell>
          <cell r="F2058" t="str">
            <v>Employee Costs</v>
          </cell>
          <cell r="G2058">
            <v>1355</v>
          </cell>
          <cell r="J2058">
            <v>1355</v>
          </cell>
        </row>
        <row r="2059">
          <cell r="D2059" t="str">
            <v>05-778-63475-000</v>
          </cell>
          <cell r="E2059" t="str">
            <v>TOL-Freight Expense</v>
          </cell>
          <cell r="F2059" t="str">
            <v>Cost of Services</v>
          </cell>
          <cell r="G2059">
            <v>1357.44</v>
          </cell>
          <cell r="J2059">
            <v>1357.44</v>
          </cell>
        </row>
        <row r="2060">
          <cell r="D2060" t="str">
            <v>01-135-67320-000</v>
          </cell>
          <cell r="E2060" t="str">
            <v>JFK-66-IT Supplies - Toner-</v>
          </cell>
          <cell r="F2060" t="str">
            <v>Cost of Services</v>
          </cell>
          <cell r="G2060">
            <v>1358.09</v>
          </cell>
          <cell r="J2060">
            <v>1358.09</v>
          </cell>
        </row>
        <row r="2061">
          <cell r="D2061" t="str">
            <v>05-760-50400-000</v>
          </cell>
          <cell r="E2061" t="str">
            <v>SLC-Time Off Pay</v>
          </cell>
          <cell r="F2061" t="str">
            <v>Cost of Services</v>
          </cell>
          <cell r="G2061">
            <v>1362.29</v>
          </cell>
          <cell r="J2061">
            <v>1362.29</v>
          </cell>
        </row>
        <row r="2062">
          <cell r="D2062" t="str">
            <v>06-455-67060-000</v>
          </cell>
          <cell r="E2062" t="str">
            <v>MIA-706-Telephone - Cellular</v>
          </cell>
          <cell r="F2062" t="str">
            <v>Cost of Services</v>
          </cell>
          <cell r="G2062">
            <v>1363.13</v>
          </cell>
          <cell r="J2062">
            <v>1363.13</v>
          </cell>
        </row>
        <row r="2063">
          <cell r="D2063" t="str">
            <v>05-710-63450-000</v>
          </cell>
          <cell r="E2063" t="str">
            <v>DFW-B1639-Auto Expenses</v>
          </cell>
          <cell r="F2063" t="str">
            <v>Cost of Services</v>
          </cell>
          <cell r="G2063">
            <v>1363.49</v>
          </cell>
          <cell r="J2063">
            <v>1363.49</v>
          </cell>
        </row>
        <row r="2064">
          <cell r="D2064" t="str">
            <v>03-230-67190-000</v>
          </cell>
          <cell r="E2064" t="str">
            <v>YYZ-2-Travel-Airfare</v>
          </cell>
          <cell r="F2064" t="str">
            <v>Cost of Services</v>
          </cell>
          <cell r="G2064">
            <v>1363.65</v>
          </cell>
          <cell r="J2064">
            <v>1363.65</v>
          </cell>
        </row>
        <row r="2065">
          <cell r="D2065" t="str">
            <v>06-451-52000-000</v>
          </cell>
          <cell r="E2065" t="str">
            <v>MIA Startup-Health Insurance</v>
          </cell>
          <cell r="F2065" t="str">
            <v>Salaries, Taxes &amp; Benefits</v>
          </cell>
          <cell r="G2065">
            <v>1369.44</v>
          </cell>
          <cell r="J2065">
            <v>1369.44</v>
          </cell>
        </row>
        <row r="2066">
          <cell r="D2066" t="str">
            <v>05-765-63400-000</v>
          </cell>
          <cell r="E2066" t="str">
            <v>SAN-Repair &amp; Maintenance-Equip</v>
          </cell>
          <cell r="F2066" t="str">
            <v>Cost of Services</v>
          </cell>
          <cell r="G2066">
            <v>1369.51</v>
          </cell>
          <cell r="J2066">
            <v>1369.51</v>
          </cell>
        </row>
        <row r="2067">
          <cell r="D2067" t="str">
            <v>06-453-54300-000</v>
          </cell>
          <cell r="E2067" t="str">
            <v>MIA 707 (Atlas)-Drug Testing</v>
          </cell>
          <cell r="F2067" t="str">
            <v>Employee Costs</v>
          </cell>
          <cell r="G2067">
            <v>1373.5</v>
          </cell>
          <cell r="J2067">
            <v>1373.5</v>
          </cell>
        </row>
        <row r="2068">
          <cell r="D2068" t="str">
            <v>05-765-65030-000</v>
          </cell>
          <cell r="E2068" t="str">
            <v>SAN-Other Operating Supplies</v>
          </cell>
          <cell r="F2068" t="str">
            <v>Cost of Services</v>
          </cell>
          <cell r="G2068">
            <v>1377.72</v>
          </cell>
          <cell r="J2068">
            <v>1377.72</v>
          </cell>
        </row>
        <row r="2069">
          <cell r="D2069" t="str">
            <v>05-745-63420-000</v>
          </cell>
          <cell r="E2069" t="str">
            <v>MSY-Repair &amp; Maintenance - Build</v>
          </cell>
          <cell r="F2069" t="str">
            <v>Cost of Services</v>
          </cell>
          <cell r="G2069">
            <v>1378</v>
          </cell>
          <cell r="J2069">
            <v>1378</v>
          </cell>
        </row>
        <row r="2070">
          <cell r="D2070" t="str">
            <v>05-703-63481-000</v>
          </cell>
          <cell r="E2070" t="str">
            <v>BDL-Maintenance - Outside Repairs</v>
          </cell>
          <cell r="F2070" t="str">
            <v>Cost of Services</v>
          </cell>
          <cell r="G2070">
            <v>1388.67</v>
          </cell>
          <cell r="J2070">
            <v>1388.67</v>
          </cell>
        </row>
        <row r="2071">
          <cell r="D2071" t="str">
            <v>06-465-67080-000</v>
          </cell>
          <cell r="E2071" t="str">
            <v>MIA-716-Professional Fees - Consulting</v>
          </cell>
          <cell r="F2071" t="str">
            <v>Cost of Services</v>
          </cell>
          <cell r="G2071">
            <v>1390</v>
          </cell>
          <cell r="J2071">
            <v>1390</v>
          </cell>
        </row>
        <row r="2072">
          <cell r="D2072" t="str">
            <v>06-999-67260-000</v>
          </cell>
          <cell r="E2072" t="str">
            <v>SG&amp;A MIA-Membership Dues</v>
          </cell>
          <cell r="F2072" t="str">
            <v>Cost of Services</v>
          </cell>
          <cell r="G2072">
            <v>1400</v>
          </cell>
          <cell r="J2072">
            <v>1400</v>
          </cell>
        </row>
        <row r="2073">
          <cell r="D2073" t="str">
            <v>05-755-67050-000</v>
          </cell>
          <cell r="E2073" t="str">
            <v>RNO-Telephone - LAN Line</v>
          </cell>
          <cell r="F2073" t="str">
            <v>Cost of Services</v>
          </cell>
          <cell r="G2073">
            <v>1405.78</v>
          </cell>
          <cell r="J2073">
            <v>1405.78</v>
          </cell>
        </row>
        <row r="2074">
          <cell r="D2074" t="str">
            <v>01-156-51300-000</v>
          </cell>
          <cell r="E2074" t="str">
            <v>IAD-UPS-FUTA-</v>
          </cell>
          <cell r="F2074" t="str">
            <v>Salaries, Taxes &amp; Benefits</v>
          </cell>
          <cell r="G2074">
            <v>1407</v>
          </cell>
          <cell r="J2074">
            <v>1407</v>
          </cell>
        </row>
        <row r="2075">
          <cell r="D2075" t="str">
            <v>01-312-67230-000</v>
          </cell>
          <cell r="E2075" t="str">
            <v>LCK Meals - Employee-</v>
          </cell>
          <cell r="F2075" t="str">
            <v>Cost of Services</v>
          </cell>
          <cell r="G2075">
            <v>1408.57</v>
          </cell>
          <cell r="J2075">
            <v>1408.57</v>
          </cell>
        </row>
        <row r="2076">
          <cell r="D2076" t="str">
            <v>09-004-10300-000</v>
          </cell>
          <cell r="E2076" t="str">
            <v>Trade Receivable</v>
          </cell>
          <cell r="F2076" t="str">
            <v>Accounts Receivable</v>
          </cell>
          <cell r="G2076">
            <v>1415.23</v>
          </cell>
          <cell r="J2076">
            <v>1415.23</v>
          </cell>
        </row>
        <row r="2077">
          <cell r="D2077" t="str">
            <v>01-125-63010-000</v>
          </cell>
          <cell r="E2077" t="str">
            <v>JFK-76-Rent-Office Equipment-</v>
          </cell>
          <cell r="F2077" t="str">
            <v>Cost of Services</v>
          </cell>
          <cell r="G2077">
            <v>1419.19</v>
          </cell>
          <cell r="J2077">
            <v>1419.19</v>
          </cell>
        </row>
        <row r="2078">
          <cell r="D2078" t="str">
            <v>05-772-67050-000</v>
          </cell>
          <cell r="E2078" t="str">
            <v>SEA-Telephone - LAN Line</v>
          </cell>
          <cell r="F2078" t="str">
            <v>Cost of Services</v>
          </cell>
          <cell r="G2078">
            <v>1419.68</v>
          </cell>
          <cell r="J2078">
            <v>1419.68</v>
          </cell>
        </row>
        <row r="2079">
          <cell r="D2079" t="str">
            <v>05-769-67190-000</v>
          </cell>
          <cell r="E2079" t="str">
            <v>SHV-Travel - Airfare</v>
          </cell>
          <cell r="F2079" t="str">
            <v>Cost of Services</v>
          </cell>
          <cell r="G2079">
            <v>1419.93</v>
          </cell>
          <cell r="J2079">
            <v>1419.93</v>
          </cell>
        </row>
        <row r="2080">
          <cell r="D2080" t="str">
            <v>01-001-67175-000</v>
          </cell>
          <cell r="E2080" t="str">
            <v>SG&amp;A Contributions</v>
          </cell>
          <cell r="F2080" t="str">
            <v>SG&amp;A</v>
          </cell>
          <cell r="G2080">
            <v>1422.45</v>
          </cell>
          <cell r="J2080">
            <v>1422.45</v>
          </cell>
        </row>
        <row r="2081">
          <cell r="D2081" t="str">
            <v>05-772-63481-000</v>
          </cell>
          <cell r="E2081" t="str">
            <v>SEA-Maintenance - Outside Repairs</v>
          </cell>
          <cell r="F2081" t="str">
            <v>Cost of Services</v>
          </cell>
          <cell r="G2081">
            <v>1424.47</v>
          </cell>
          <cell r="J2081">
            <v>1424.47</v>
          </cell>
        </row>
        <row r="2082">
          <cell r="D2082" t="str">
            <v>05-731-67050-000</v>
          </cell>
          <cell r="E2082" t="str">
            <v>ICT-Telephone - LAN Line</v>
          </cell>
          <cell r="F2082" t="str">
            <v>Cost of Services</v>
          </cell>
          <cell r="G2082">
            <v>1424.49</v>
          </cell>
          <cell r="J2082">
            <v>1424.49</v>
          </cell>
        </row>
        <row r="2083">
          <cell r="D2083" t="str">
            <v>06-480-63440-000</v>
          </cell>
          <cell r="E2083" t="str">
            <v>FLL-6-Repair &amp; Maintenance-Others</v>
          </cell>
          <cell r="F2083" t="str">
            <v>Cost of Services</v>
          </cell>
          <cell r="G2083">
            <v>1425.72</v>
          </cell>
          <cell r="J2083">
            <v>1425.72</v>
          </cell>
        </row>
        <row r="2084">
          <cell r="D2084" t="str">
            <v>05-745-67190-000</v>
          </cell>
          <cell r="E2084" t="str">
            <v>MSY-Travel - Airfare</v>
          </cell>
          <cell r="F2084" t="str">
            <v>Cost of Services</v>
          </cell>
          <cell r="G2084">
            <v>1425.81</v>
          </cell>
          <cell r="J2084">
            <v>1425.81</v>
          </cell>
        </row>
        <row r="2085">
          <cell r="D2085" t="str">
            <v>03-230-67220-000</v>
          </cell>
          <cell r="E2085" t="str">
            <v>YYZ-2-Entertainment - 3rd Party</v>
          </cell>
          <cell r="F2085" t="str">
            <v>Cost of Services</v>
          </cell>
          <cell r="G2085">
            <v>1427.83</v>
          </cell>
          <cell r="J2085">
            <v>1427.83</v>
          </cell>
        </row>
        <row r="2086">
          <cell r="D2086" t="str">
            <v>07-455-54000-000</v>
          </cell>
          <cell r="E2086" t="str">
            <v>MIA-706-Training-</v>
          </cell>
          <cell r="F2086" t="str">
            <v>Employee Costs</v>
          </cell>
          <cell r="G2086">
            <v>1430.5</v>
          </cell>
          <cell r="J2086">
            <v>1430.5</v>
          </cell>
        </row>
        <row r="2087">
          <cell r="D2087" t="str">
            <v>01-195-67210-000</v>
          </cell>
          <cell r="E2087" t="str">
            <v>SEA-2427-Meals - 3rd Party-</v>
          </cell>
          <cell r="F2087" t="str">
            <v>Cost of Services</v>
          </cell>
          <cell r="G2087">
            <v>1431.85</v>
          </cell>
          <cell r="J2087">
            <v>1431.85</v>
          </cell>
        </row>
        <row r="2088">
          <cell r="D2088" t="str">
            <v>01-150-52100-000</v>
          </cell>
          <cell r="E2088" t="str">
            <v>IAD-6-AD &amp; D/Life-</v>
          </cell>
          <cell r="F2088" t="str">
            <v>Salaries, Taxes &amp; Benefits</v>
          </cell>
          <cell r="G2088">
            <v>1433.29</v>
          </cell>
          <cell r="J2088">
            <v>1433.29</v>
          </cell>
        </row>
        <row r="2089">
          <cell r="D2089" t="str">
            <v>05-769-67300-000</v>
          </cell>
          <cell r="E2089" t="str">
            <v>SHV-IT Supplies</v>
          </cell>
          <cell r="F2089" t="str">
            <v>Cost of Services</v>
          </cell>
          <cell r="G2089">
            <v>1435.04</v>
          </cell>
          <cell r="J2089">
            <v>1435.04</v>
          </cell>
        </row>
        <row r="2090">
          <cell r="D2090" t="str">
            <v>05-746-67060-000</v>
          </cell>
          <cell r="E2090" t="str">
            <v>MOB-Telephone - Cellular</v>
          </cell>
          <cell r="F2090" t="str">
            <v>Cost of Services</v>
          </cell>
          <cell r="G2090">
            <v>1438.63</v>
          </cell>
          <cell r="J2090">
            <v>1438.63</v>
          </cell>
        </row>
        <row r="2091">
          <cell r="D2091" t="str">
            <v>05-759-50300-000</v>
          </cell>
          <cell r="E2091" t="str">
            <v>MHR-Overtime</v>
          </cell>
          <cell r="F2091" t="str">
            <v>Salaries, Taxes &amp; Benefits</v>
          </cell>
          <cell r="G2091">
            <v>1442.25</v>
          </cell>
          <cell r="J2091">
            <v>1442.25</v>
          </cell>
        </row>
        <row r="2092">
          <cell r="D2092" t="str">
            <v>05-720-63455-000</v>
          </cell>
          <cell r="E2092" t="str">
            <v>ELP-Parking Expense</v>
          </cell>
          <cell r="F2092" t="str">
            <v>Cost of Services</v>
          </cell>
          <cell r="G2092">
            <v>1445</v>
          </cell>
          <cell r="J2092">
            <v>1445</v>
          </cell>
        </row>
        <row r="2093">
          <cell r="D2093" t="str">
            <v>05-769-53900-000</v>
          </cell>
          <cell r="E2093" t="str">
            <v>SHV-Recruitment</v>
          </cell>
          <cell r="F2093" t="str">
            <v>Employee Costs</v>
          </cell>
          <cell r="G2093">
            <v>1445</v>
          </cell>
          <cell r="J2093">
            <v>1445</v>
          </cell>
        </row>
        <row r="2094">
          <cell r="D2094" t="str">
            <v>05-760-67060-000</v>
          </cell>
          <cell r="E2094" t="str">
            <v>SLC-Telephone - Cellular</v>
          </cell>
          <cell r="F2094" t="str">
            <v>Cost of Services</v>
          </cell>
          <cell r="G2094">
            <v>1446.1</v>
          </cell>
          <cell r="J2094">
            <v>1446.1</v>
          </cell>
        </row>
        <row r="2095">
          <cell r="D2095" t="str">
            <v>01-166-63450-000</v>
          </cell>
          <cell r="E2095" t="str">
            <v>PHL-Auto Expenses-</v>
          </cell>
          <cell r="F2095" t="str">
            <v>Cost of Services</v>
          </cell>
          <cell r="G2095">
            <v>1446.3</v>
          </cell>
          <cell r="J2095">
            <v>1446.3</v>
          </cell>
        </row>
        <row r="2096">
          <cell r="D2096" t="str">
            <v>01-195-54500-000</v>
          </cell>
          <cell r="E2096" t="str">
            <v>SEA-2427-Finger Print Fees-</v>
          </cell>
          <cell r="F2096" t="str">
            <v>Employee Costs</v>
          </cell>
          <cell r="G2096">
            <v>1448.25</v>
          </cell>
          <cell r="J2096">
            <v>1448.25</v>
          </cell>
        </row>
        <row r="2097">
          <cell r="D2097" t="str">
            <v>05-755-67020-000</v>
          </cell>
          <cell r="E2097" t="str">
            <v>RNO-Utility - Electricity</v>
          </cell>
          <cell r="F2097" t="str">
            <v>Cost of Services</v>
          </cell>
          <cell r="G2097">
            <v>1448.46</v>
          </cell>
          <cell r="J2097">
            <v>1448.46</v>
          </cell>
        </row>
        <row r="2098">
          <cell r="D2098" t="str">
            <v>05-742-67050-000</v>
          </cell>
          <cell r="E2098" t="str">
            <v>MEM-Telephone - LAN Line</v>
          </cell>
          <cell r="F2098" t="str">
            <v>Cost of Services</v>
          </cell>
          <cell r="G2098">
            <v>1449.51</v>
          </cell>
          <cell r="J2098">
            <v>1449.51</v>
          </cell>
        </row>
        <row r="2099">
          <cell r="D2099" t="str">
            <v>05-748-65030-000</v>
          </cell>
          <cell r="E2099" t="str">
            <v>OKC-Other Operating Supplies</v>
          </cell>
          <cell r="F2099" t="str">
            <v>Cost of Services</v>
          </cell>
          <cell r="G2099">
            <v>1452.2</v>
          </cell>
          <cell r="J2099">
            <v>1452.2</v>
          </cell>
        </row>
        <row r="2100">
          <cell r="D2100" t="str">
            <v>01-312-53800-000</v>
          </cell>
          <cell r="E2100" t="str">
            <v>LCK Uniforms-</v>
          </cell>
          <cell r="F2100" t="str">
            <v>Employee Costs</v>
          </cell>
          <cell r="G2100">
            <v>1453.38</v>
          </cell>
          <cell r="J2100">
            <v>1453.38</v>
          </cell>
        </row>
        <row r="2101">
          <cell r="D2101" t="str">
            <v>06-475-69200-000</v>
          </cell>
          <cell r="E2101" t="str">
            <v>MIA-TRUCKING-Common Cost Allocation</v>
          </cell>
          <cell r="F2101" t="str">
            <v>Cost of Services</v>
          </cell>
          <cell r="G2101">
            <v>1455.48</v>
          </cell>
          <cell r="J2101">
            <v>1455.48</v>
          </cell>
        </row>
        <row r="2102">
          <cell r="D2102" t="str">
            <v>05-759-63450-000</v>
          </cell>
          <cell r="E2102" t="str">
            <v>MHR-Auto Expenses</v>
          </cell>
          <cell r="F2102" t="str">
            <v>Cost of Services</v>
          </cell>
          <cell r="G2102">
            <v>1457</v>
          </cell>
          <cell r="J2102">
            <v>1457</v>
          </cell>
        </row>
        <row r="2103">
          <cell r="D2103" t="str">
            <v>05-750-67020-000</v>
          </cell>
          <cell r="E2103" t="str">
            <v>PHX-Utility - Electricity</v>
          </cell>
          <cell r="F2103" t="str">
            <v>Cost of Services</v>
          </cell>
          <cell r="G2103">
            <v>1457.12</v>
          </cell>
          <cell r="J2103">
            <v>1457.12</v>
          </cell>
        </row>
        <row r="2104">
          <cell r="D2104" t="str">
            <v>01-300-51300-000</v>
          </cell>
          <cell r="E2104" t="str">
            <v xml:space="preserve"> -SAN-FUTA-</v>
          </cell>
          <cell r="F2104" t="str">
            <v>Salaries, Taxes &amp; Benefits</v>
          </cell>
          <cell r="G2104">
            <v>1457.28</v>
          </cell>
          <cell r="J2104">
            <v>1457.28</v>
          </cell>
        </row>
        <row r="2105">
          <cell r="D2105" t="str">
            <v>09-004-67250-000</v>
          </cell>
          <cell r="E2105" t="str">
            <v>Auto Rental</v>
          </cell>
          <cell r="F2105" t="str">
            <v>Cost of Services</v>
          </cell>
          <cell r="G2105">
            <v>1459.23</v>
          </cell>
          <cell r="J2105">
            <v>1459.23</v>
          </cell>
        </row>
        <row r="2106">
          <cell r="D2106" t="str">
            <v>06-455-65030-000</v>
          </cell>
          <cell r="E2106" t="str">
            <v>MIA-706-Other Operating Supplies</v>
          </cell>
          <cell r="F2106" t="str">
            <v>Cost of Services</v>
          </cell>
          <cell r="G2106">
            <v>1459.43</v>
          </cell>
          <cell r="J2106">
            <v>1459.43</v>
          </cell>
        </row>
        <row r="2107">
          <cell r="D2107" t="str">
            <v>06-465-62050-000</v>
          </cell>
          <cell r="E2107" t="str">
            <v>MIA-716-Customer Claims</v>
          </cell>
          <cell r="F2107" t="str">
            <v>Cost of Services</v>
          </cell>
          <cell r="G2107">
            <v>1459.51</v>
          </cell>
          <cell r="J2107">
            <v>1459.51</v>
          </cell>
        </row>
        <row r="2108">
          <cell r="D2108" t="str">
            <v>05-748-63440-000</v>
          </cell>
          <cell r="E2108" t="str">
            <v>OKC-Repair &amp; Maintenance-Others</v>
          </cell>
          <cell r="F2108" t="str">
            <v>Cost of Services</v>
          </cell>
          <cell r="G2108">
            <v>1460.57</v>
          </cell>
          <cell r="J2108">
            <v>1460.57</v>
          </cell>
        </row>
        <row r="2109">
          <cell r="D2109" t="str">
            <v>01-001-62050-000</v>
          </cell>
          <cell r="E2109" t="str">
            <v>SG&amp;A Customer Claims</v>
          </cell>
          <cell r="F2109" t="str">
            <v>SG&amp;A</v>
          </cell>
          <cell r="G2109">
            <v>1462</v>
          </cell>
          <cell r="J2109">
            <v>1462</v>
          </cell>
        </row>
        <row r="2110">
          <cell r="D2110" t="str">
            <v>05-715-53000-000</v>
          </cell>
          <cell r="E2110" t="str">
            <v>DEN-401(k) Match</v>
          </cell>
          <cell r="F2110" t="str">
            <v>Cost of Services</v>
          </cell>
          <cell r="G2110">
            <v>1474.93</v>
          </cell>
          <cell r="J2110">
            <v>1474.93</v>
          </cell>
        </row>
        <row r="2111">
          <cell r="D2111" t="str">
            <v>05-715-53900-000</v>
          </cell>
          <cell r="E2111" t="str">
            <v>DEN-Recruitment</v>
          </cell>
          <cell r="F2111" t="str">
            <v>Employee Costs</v>
          </cell>
          <cell r="G2111">
            <v>1475</v>
          </cell>
          <cell r="J2111">
            <v>1475</v>
          </cell>
        </row>
        <row r="2112">
          <cell r="D2112" t="str">
            <v>05-706-54200-000</v>
          </cell>
          <cell r="E2112" t="str">
            <v>AUS-Other Employee Expenses</v>
          </cell>
          <cell r="F2112" t="str">
            <v>Employee Costs</v>
          </cell>
          <cell r="G2112">
            <v>1475</v>
          </cell>
          <cell r="J2112">
            <v>1475</v>
          </cell>
        </row>
        <row r="2113">
          <cell r="D2113" t="str">
            <v>03-230-65030-000</v>
          </cell>
          <cell r="E2113" t="str">
            <v>YYZ-2-Other Operating Supplies</v>
          </cell>
          <cell r="F2113" t="str">
            <v>Cost of Services</v>
          </cell>
          <cell r="G2113">
            <v>1476.31</v>
          </cell>
          <cell r="J2113">
            <v>1476.31</v>
          </cell>
        </row>
        <row r="2114">
          <cell r="D2114" t="str">
            <v>05-735-63420-000</v>
          </cell>
          <cell r="E2114" t="str">
            <v>JAN-Repair &amp; Maintenance - Build</v>
          </cell>
          <cell r="F2114" t="str">
            <v>Cost of Services</v>
          </cell>
          <cell r="G2114">
            <v>1478.19</v>
          </cell>
          <cell r="J2114">
            <v>1478.19</v>
          </cell>
        </row>
        <row r="2115">
          <cell r="D2115" t="str">
            <v>06-480-53700-000</v>
          </cell>
          <cell r="E2115" t="str">
            <v>FLL-6-Safety</v>
          </cell>
          <cell r="F2115" t="str">
            <v>Employee Costs</v>
          </cell>
          <cell r="G2115">
            <v>1482.46</v>
          </cell>
          <cell r="J2115">
            <v>1482.46</v>
          </cell>
        </row>
        <row r="2116">
          <cell r="D2116" t="str">
            <v>05-703-53700-000</v>
          </cell>
          <cell r="E2116" t="str">
            <v>BDL-Safety</v>
          </cell>
          <cell r="F2116" t="str">
            <v>Employee Costs</v>
          </cell>
          <cell r="G2116">
            <v>1482.97</v>
          </cell>
          <cell r="J2116">
            <v>1482.97</v>
          </cell>
        </row>
        <row r="2117">
          <cell r="D2117" t="str">
            <v>03-240-65000-000</v>
          </cell>
          <cell r="E2117" t="str">
            <v>YUL-800-Cleaning Supplies</v>
          </cell>
          <cell r="F2117" t="str">
            <v>Cost of Services</v>
          </cell>
          <cell r="G2117">
            <v>1490</v>
          </cell>
          <cell r="J2117">
            <v>1490</v>
          </cell>
        </row>
        <row r="2118">
          <cell r="D2118" t="str">
            <v>05-723-63440-000</v>
          </cell>
          <cell r="E2118" t="str">
            <v>FAT-Repair &amp; Maintenance-Others</v>
          </cell>
          <cell r="F2118" t="str">
            <v>Cost of Services</v>
          </cell>
          <cell r="G2118">
            <v>1492.02</v>
          </cell>
          <cell r="J2118">
            <v>1492.02</v>
          </cell>
        </row>
        <row r="2119">
          <cell r="D2119" t="str">
            <v>05-738-63420-000</v>
          </cell>
          <cell r="E2119" t="str">
            <v>LAX-Repair &amp; Maintenance - Build</v>
          </cell>
          <cell r="F2119" t="str">
            <v>Cost of Services</v>
          </cell>
          <cell r="G2119">
            <v>1500</v>
          </cell>
          <cell r="J2119">
            <v>1500</v>
          </cell>
        </row>
        <row r="2120">
          <cell r="D2120" t="str">
            <v>06-999-54000-000</v>
          </cell>
          <cell r="E2120" t="str">
            <v>SG&amp;A MIA-Training</v>
          </cell>
          <cell r="F2120" t="str">
            <v>Employee Costs</v>
          </cell>
          <cell r="G2120">
            <v>1500</v>
          </cell>
          <cell r="J2120">
            <v>1500</v>
          </cell>
        </row>
        <row r="2121">
          <cell r="D2121" t="str">
            <v>05-704-50700-000</v>
          </cell>
          <cell r="E2121" t="str">
            <v>ATL-Temporary Services</v>
          </cell>
          <cell r="F2121" t="str">
            <v>Temp Services</v>
          </cell>
          <cell r="G2121">
            <v>1500</v>
          </cell>
          <cell r="J2121">
            <v>1500</v>
          </cell>
        </row>
        <row r="2122">
          <cell r="D2122" t="str">
            <v>03-230-53800-000</v>
          </cell>
          <cell r="E2122" t="str">
            <v>YYZ-2 - Uniforms</v>
          </cell>
          <cell r="F2122" t="str">
            <v>Employee Costs</v>
          </cell>
          <cell r="G2122">
            <v>1505.88</v>
          </cell>
          <cell r="J2122">
            <v>1505.88</v>
          </cell>
        </row>
        <row r="2123">
          <cell r="D2123" t="str">
            <v>05-759-63470-000</v>
          </cell>
          <cell r="E2123" t="str">
            <v>MHR-Fuel / Gasoline</v>
          </cell>
          <cell r="F2123" t="str">
            <v>Cost of Services</v>
          </cell>
          <cell r="G2123">
            <v>1507.67</v>
          </cell>
          <cell r="J2123">
            <v>1507.67</v>
          </cell>
        </row>
        <row r="2124">
          <cell r="D2124" t="str">
            <v>06-461-63010-000</v>
          </cell>
          <cell r="E2124" t="str">
            <v>MIA-708-Rent-Office Equipment</v>
          </cell>
          <cell r="F2124" t="str">
            <v>Cost of Services</v>
          </cell>
          <cell r="G2124">
            <v>1508.11</v>
          </cell>
          <cell r="J2124">
            <v>1508.11</v>
          </cell>
        </row>
        <row r="2125">
          <cell r="D2125" t="str">
            <v>05-765-67290-000</v>
          </cell>
          <cell r="E2125" t="str">
            <v>SAN-Office Supplies</v>
          </cell>
          <cell r="F2125" t="str">
            <v>Cost of Services</v>
          </cell>
          <cell r="G2125">
            <v>1510.13</v>
          </cell>
          <cell r="J2125">
            <v>1510.13</v>
          </cell>
        </row>
        <row r="2126">
          <cell r="D2126" t="str">
            <v>01-165-67190-000</v>
          </cell>
          <cell r="E2126" t="str">
            <v>EWRSAS - -Travel - Aifare-</v>
          </cell>
          <cell r="F2126" t="str">
            <v>Cost of Services</v>
          </cell>
          <cell r="G2126">
            <v>1510.5</v>
          </cell>
          <cell r="J2126">
            <v>1510.5</v>
          </cell>
        </row>
        <row r="2127">
          <cell r="D2127" t="str">
            <v>05-737-67290-000</v>
          </cell>
          <cell r="E2127" t="str">
            <v>IND-Office Supplies</v>
          </cell>
          <cell r="F2127" t="str">
            <v>Cost of Services</v>
          </cell>
          <cell r="G2127">
            <v>1514.6</v>
          </cell>
          <cell r="J2127">
            <v>1514.6</v>
          </cell>
        </row>
        <row r="2128">
          <cell r="D2128" t="str">
            <v>05-775-63420-000</v>
          </cell>
          <cell r="E2128" t="str">
            <v>STL-Repair &amp; Maintenance - Build</v>
          </cell>
          <cell r="F2128" t="str">
            <v>Cost of Services</v>
          </cell>
          <cell r="G2128">
            <v>1523.38</v>
          </cell>
          <cell r="J2128">
            <v>1523.38</v>
          </cell>
        </row>
        <row r="2129">
          <cell r="D2129" t="str">
            <v>05-772-67280-000</v>
          </cell>
          <cell r="E2129" t="str">
            <v>SEA-Postage</v>
          </cell>
          <cell r="F2129" t="str">
            <v>Cost of Services</v>
          </cell>
          <cell r="G2129">
            <v>1524.64</v>
          </cell>
          <cell r="J2129">
            <v>1524.64</v>
          </cell>
        </row>
        <row r="2130">
          <cell r="D2130" t="str">
            <v>05-746-63440-000</v>
          </cell>
          <cell r="E2130" t="str">
            <v>MOB-Repair &amp; Maintenance-Others</v>
          </cell>
          <cell r="F2130" t="str">
            <v>Cost of Services</v>
          </cell>
          <cell r="G2130">
            <v>1527.65</v>
          </cell>
          <cell r="J2130">
            <v>1527.65</v>
          </cell>
        </row>
        <row r="2131">
          <cell r="D2131" t="str">
            <v>01-155-68000-000</v>
          </cell>
          <cell r="E2131" t="str">
            <v>IADAF-Misc. Operating Expenses-</v>
          </cell>
          <cell r="F2131" t="str">
            <v>Cost of Services</v>
          </cell>
          <cell r="G2131">
            <v>1534.32</v>
          </cell>
          <cell r="J2131">
            <v>1534.32</v>
          </cell>
        </row>
        <row r="2132">
          <cell r="D2132" t="str">
            <v>05-725-53000-000</v>
          </cell>
          <cell r="E2132" t="str">
            <v>HSV-401(k) Match</v>
          </cell>
          <cell r="F2132" t="str">
            <v>Cost of Services</v>
          </cell>
          <cell r="G2132">
            <v>1534.93</v>
          </cell>
          <cell r="J2132">
            <v>1534.93</v>
          </cell>
        </row>
        <row r="2133">
          <cell r="D2133" t="str">
            <v>05-725-54200-000</v>
          </cell>
          <cell r="E2133" t="str">
            <v>HSV-Other Employee Expenses</v>
          </cell>
          <cell r="F2133" t="str">
            <v>Employee Costs</v>
          </cell>
          <cell r="G2133">
            <v>1539.15</v>
          </cell>
          <cell r="J2133">
            <v>1539.15</v>
          </cell>
        </row>
        <row r="2134">
          <cell r="D2134" t="str">
            <v>01-100-67230-000</v>
          </cell>
          <cell r="E2134" t="str">
            <v>JFK-261-Meals - Employee-</v>
          </cell>
          <cell r="F2134" t="str">
            <v>Cost of Services</v>
          </cell>
          <cell r="G2134">
            <v>1542.86</v>
          </cell>
          <cell r="J2134">
            <v>1542.86</v>
          </cell>
        </row>
        <row r="2135">
          <cell r="D2135" t="str">
            <v>05-707-67060-000</v>
          </cell>
          <cell r="E2135" t="str">
            <v>BWI-Telephone - Cellular</v>
          </cell>
          <cell r="F2135" t="str">
            <v>Cost of Services</v>
          </cell>
          <cell r="G2135">
            <v>1546.78</v>
          </cell>
          <cell r="J2135">
            <v>1546.78</v>
          </cell>
        </row>
        <row r="2136">
          <cell r="D2136" t="str">
            <v>05-739-67060-000</v>
          </cell>
          <cell r="E2136" t="str">
            <v>LFT-Telephone - Cellular</v>
          </cell>
          <cell r="F2136" t="str">
            <v>Cost of Services</v>
          </cell>
          <cell r="G2136">
            <v>1552.61</v>
          </cell>
          <cell r="J2136">
            <v>1552.61</v>
          </cell>
        </row>
        <row r="2137">
          <cell r="D2137" t="str">
            <v>06-453-65030-000</v>
          </cell>
          <cell r="E2137" t="str">
            <v>MIA 707 (Atlas)-Other Operating Supplies</v>
          </cell>
          <cell r="F2137" t="str">
            <v>Cost of Services</v>
          </cell>
          <cell r="G2137">
            <v>1553.71</v>
          </cell>
          <cell r="J2137">
            <v>1553.71</v>
          </cell>
        </row>
        <row r="2138">
          <cell r="D2138" t="str">
            <v>01-312-67210-000</v>
          </cell>
          <cell r="E2138" t="str">
            <v>LCK Meals - 3rd Party-</v>
          </cell>
          <cell r="F2138" t="str">
            <v>Cost of Services</v>
          </cell>
          <cell r="G2138">
            <v>1568.13</v>
          </cell>
          <cell r="J2138">
            <v>1568.13</v>
          </cell>
        </row>
        <row r="2139">
          <cell r="D2139" t="str">
            <v>01-165-54100-000</v>
          </cell>
          <cell r="E2139" t="str">
            <v>EWRSAS - -Employee Appreciation Expenses-</v>
          </cell>
          <cell r="F2139" t="str">
            <v>Employee Costs</v>
          </cell>
          <cell r="G2139">
            <v>1568.8</v>
          </cell>
          <cell r="J2139">
            <v>1568.8</v>
          </cell>
        </row>
        <row r="2140">
          <cell r="D2140" t="str">
            <v>05-703-67230-000</v>
          </cell>
          <cell r="E2140" t="str">
            <v>BDL-Meals &amp; Entertainment - Employee</v>
          </cell>
          <cell r="F2140" t="str">
            <v>Cost of Services</v>
          </cell>
          <cell r="G2140">
            <v>1571.4</v>
          </cell>
          <cell r="J2140">
            <v>1571.4</v>
          </cell>
        </row>
        <row r="2141">
          <cell r="D2141" t="str">
            <v>06-480-65000-000</v>
          </cell>
          <cell r="E2141" t="str">
            <v>FLL-6-Cleaning Supplies</v>
          </cell>
          <cell r="F2141" t="str">
            <v>Cost of Services</v>
          </cell>
          <cell r="G2141">
            <v>1574.79</v>
          </cell>
          <cell r="J2141">
            <v>1574.79</v>
          </cell>
        </row>
        <row r="2142">
          <cell r="D2142" t="str">
            <v>05-715-61800-000</v>
          </cell>
          <cell r="E2142" t="str">
            <v>DEN-Property Taxes</v>
          </cell>
          <cell r="F2142" t="str">
            <v>Cost of Services</v>
          </cell>
          <cell r="G2142">
            <v>1575.26</v>
          </cell>
          <cell r="J2142">
            <v>1575.26</v>
          </cell>
        </row>
        <row r="2143">
          <cell r="D2143" t="str">
            <v>01-190-61600-000</v>
          </cell>
          <cell r="E2143" t="str">
            <v>SEA-2345-Business Insurance-</v>
          </cell>
          <cell r="F2143" t="str">
            <v>Cost of Services</v>
          </cell>
          <cell r="G2143">
            <v>1579.58</v>
          </cell>
          <cell r="J2143">
            <v>1579.58</v>
          </cell>
        </row>
        <row r="2144">
          <cell r="D2144" t="str">
            <v>05-749-53800-000</v>
          </cell>
          <cell r="E2144" t="str">
            <v>ORD-Uniforms</v>
          </cell>
          <cell r="F2144" t="str">
            <v>Employee Costs</v>
          </cell>
          <cell r="G2144">
            <v>1582.17</v>
          </cell>
          <cell r="J2144">
            <v>1582.17</v>
          </cell>
        </row>
        <row r="2145">
          <cell r="D2145" t="str">
            <v>01-166-54300-000</v>
          </cell>
          <cell r="E2145" t="str">
            <v>PHL-Drug Testing-</v>
          </cell>
          <cell r="F2145" t="str">
            <v>Employee Costs</v>
          </cell>
          <cell r="G2145">
            <v>1587</v>
          </cell>
          <cell r="J2145">
            <v>1587</v>
          </cell>
        </row>
        <row r="2146">
          <cell r="D2146" t="str">
            <v>05-770-67060-000</v>
          </cell>
          <cell r="E2146" t="str">
            <v>SGF-Telephone - Cellular</v>
          </cell>
          <cell r="F2146" t="str">
            <v>Cost of Services</v>
          </cell>
          <cell r="G2146">
            <v>1589.9</v>
          </cell>
          <cell r="J2146">
            <v>1589.9</v>
          </cell>
        </row>
        <row r="2147">
          <cell r="D2147" t="str">
            <v>05-769-63470-000</v>
          </cell>
          <cell r="E2147" t="str">
            <v>SHV-Fuel / Gasoline</v>
          </cell>
          <cell r="F2147" t="str">
            <v>Cost of Services</v>
          </cell>
          <cell r="G2147">
            <v>1589.98</v>
          </cell>
          <cell r="J2147">
            <v>1589.98</v>
          </cell>
        </row>
        <row r="2148">
          <cell r="D2148" t="str">
            <v>05-773-67800-000</v>
          </cell>
          <cell r="E2148" t="str">
            <v>SFO/DHL-Other Operating Expense</v>
          </cell>
          <cell r="F2148" t="str">
            <v>Cost of Services</v>
          </cell>
          <cell r="G2148">
            <v>1595.1</v>
          </cell>
          <cell r="J2148">
            <v>1595.1</v>
          </cell>
        </row>
        <row r="2149">
          <cell r="D2149" t="str">
            <v>01-190-63400-000</v>
          </cell>
          <cell r="E2149" t="str">
            <v>SEA-2345-Repair &amp; Maintenance-Equip-</v>
          </cell>
          <cell r="F2149" t="str">
            <v>Cost of Services</v>
          </cell>
          <cell r="G2149">
            <v>1595.59</v>
          </cell>
          <cell r="J2149">
            <v>1595.59</v>
          </cell>
        </row>
        <row r="2150">
          <cell r="D2150" t="str">
            <v>01-155-63020-000</v>
          </cell>
          <cell r="E2150" t="str">
            <v>IADAF-Rent-Building-</v>
          </cell>
          <cell r="F2150" t="str">
            <v>Cost of Services</v>
          </cell>
          <cell r="G2150">
            <v>1600</v>
          </cell>
          <cell r="J2150">
            <v>1600</v>
          </cell>
        </row>
        <row r="2151">
          <cell r="D2151" t="str">
            <v>05-737-53900-000</v>
          </cell>
          <cell r="E2151" t="str">
            <v>IND-Recruitment</v>
          </cell>
          <cell r="F2151" t="str">
            <v>Employee Costs</v>
          </cell>
          <cell r="G2151">
            <v>1600</v>
          </cell>
          <cell r="J2151">
            <v>1600</v>
          </cell>
        </row>
        <row r="2152">
          <cell r="D2152" t="str">
            <v>01-312-61600-000</v>
          </cell>
          <cell r="E2152" t="str">
            <v>LCK Business Insurance-</v>
          </cell>
          <cell r="F2152" t="str">
            <v>Cost of Services</v>
          </cell>
          <cell r="G2152">
            <v>1607.55</v>
          </cell>
          <cell r="J2152">
            <v>1607.55</v>
          </cell>
        </row>
        <row r="2153">
          <cell r="D2153" t="str">
            <v>05-725-52300-000</v>
          </cell>
          <cell r="E2153" t="str">
            <v>HSV-Commissions - Internal</v>
          </cell>
          <cell r="F2153" t="str">
            <v>Commissions</v>
          </cell>
          <cell r="G2153">
            <v>1622.25</v>
          </cell>
          <cell r="J2153">
            <v>1622.25</v>
          </cell>
        </row>
        <row r="2154">
          <cell r="D2154" t="str">
            <v>05-706-63450-000</v>
          </cell>
          <cell r="E2154" t="str">
            <v>AUS-Auto Expenses</v>
          </cell>
          <cell r="F2154" t="str">
            <v>Cost of Services</v>
          </cell>
          <cell r="G2154">
            <v>1635.57</v>
          </cell>
          <cell r="J2154">
            <v>1635.57</v>
          </cell>
        </row>
        <row r="2155">
          <cell r="D2155" t="str">
            <v>05-757-53700-000</v>
          </cell>
          <cell r="E2155" t="str">
            <v>LAS-Safety</v>
          </cell>
          <cell r="F2155" t="str">
            <v>Employee Costs</v>
          </cell>
          <cell r="G2155">
            <v>1637.42</v>
          </cell>
          <cell r="J2155">
            <v>1637.42</v>
          </cell>
        </row>
        <row r="2156">
          <cell r="D2156" t="str">
            <v>06-460-54300-000</v>
          </cell>
          <cell r="E2156" t="str">
            <v>MIA-707-Drug Testing</v>
          </cell>
          <cell r="F2156" t="str">
            <v>Employee Costs</v>
          </cell>
          <cell r="G2156">
            <v>1641.5</v>
          </cell>
          <cell r="J2156">
            <v>1641.5</v>
          </cell>
        </row>
        <row r="2157">
          <cell r="D2157" t="str">
            <v>06-500-67800-000</v>
          </cell>
          <cell r="E2157" t="str">
            <v>B702-Other Operating Expense</v>
          </cell>
          <cell r="F2157" t="str">
            <v>Cost of Services</v>
          </cell>
          <cell r="G2157">
            <v>1646.41</v>
          </cell>
          <cell r="J2157">
            <v>1646.41</v>
          </cell>
        </row>
        <row r="2158">
          <cell r="D2158" t="str">
            <v>06-453-40400-000</v>
          </cell>
          <cell r="E2158" t="str">
            <v>MIA 707 (Atlas)-Mail</v>
          </cell>
          <cell r="F2158" t="str">
            <v>Sales Revenue</v>
          </cell>
          <cell r="G2158">
            <v>1650</v>
          </cell>
          <cell r="J2158">
            <v>1650</v>
          </cell>
        </row>
        <row r="2159">
          <cell r="D2159" t="str">
            <v>06-470-67350-000</v>
          </cell>
          <cell r="E2159" t="str">
            <v>MIA-RAMP-Office Expenses</v>
          </cell>
          <cell r="F2159" t="str">
            <v>Cost of Services</v>
          </cell>
          <cell r="G2159">
            <v>1651.87</v>
          </cell>
          <cell r="J2159">
            <v>1651.87</v>
          </cell>
        </row>
        <row r="2160">
          <cell r="D2160" t="str">
            <v>06-460-63445-000</v>
          </cell>
          <cell r="E2160" t="str">
            <v>MIA-707-Maintenance Agreement</v>
          </cell>
          <cell r="F2160" t="str">
            <v>Cost of Services</v>
          </cell>
          <cell r="G2160">
            <v>1657.29</v>
          </cell>
          <cell r="J2160">
            <v>1657.29</v>
          </cell>
        </row>
        <row r="2161">
          <cell r="D2161" t="str">
            <v>05-737-63475-000</v>
          </cell>
          <cell r="E2161" t="str">
            <v>IND-Freight Expense</v>
          </cell>
          <cell r="F2161" t="str">
            <v>Cost of Services</v>
          </cell>
          <cell r="G2161">
            <v>1659.62</v>
          </cell>
          <cell r="J2161">
            <v>1659.62</v>
          </cell>
        </row>
        <row r="2162">
          <cell r="D2162" t="str">
            <v>03-002-68000-000</v>
          </cell>
          <cell r="E2162" t="str">
            <v>SG&amp;A-Misc. Operating Expenses</v>
          </cell>
          <cell r="F2162" t="str">
            <v>Cost of Services</v>
          </cell>
          <cell r="G2162">
            <v>1660.6</v>
          </cell>
          <cell r="J2162">
            <v>1660.6</v>
          </cell>
        </row>
        <row r="2163">
          <cell r="D2163" t="str">
            <v>05-748-67230-000</v>
          </cell>
          <cell r="E2163" t="str">
            <v>OKC-Meals &amp; Entertainment - Employee</v>
          </cell>
          <cell r="F2163" t="str">
            <v>Cost of Services</v>
          </cell>
          <cell r="G2163">
            <v>1663.51</v>
          </cell>
          <cell r="J2163">
            <v>1663.51</v>
          </cell>
        </row>
        <row r="2164">
          <cell r="D2164" t="str">
            <v>05-757-54200-000</v>
          </cell>
          <cell r="E2164" t="str">
            <v>LAS-Other Employee Expenses</v>
          </cell>
          <cell r="F2164" t="str">
            <v>Employee Costs</v>
          </cell>
          <cell r="G2164">
            <v>1667.85</v>
          </cell>
          <cell r="J2164">
            <v>1667.85</v>
          </cell>
        </row>
        <row r="2165">
          <cell r="D2165" t="str">
            <v>01-300-63010-000</v>
          </cell>
          <cell r="E2165" t="str">
            <v xml:space="preserve"> -SAN-Rent-Office Equipment-</v>
          </cell>
          <cell r="F2165" t="str">
            <v>Cost of Services</v>
          </cell>
          <cell r="G2165">
            <v>1671.96</v>
          </cell>
          <cell r="J2165">
            <v>1671.96</v>
          </cell>
        </row>
        <row r="2166">
          <cell r="D2166" t="str">
            <v>06-480-52100-000</v>
          </cell>
          <cell r="E2166" t="str">
            <v>FLL-6-AD &amp; D/Life</v>
          </cell>
          <cell r="F2166" t="str">
            <v>Salaries, Taxes &amp; Benefits</v>
          </cell>
          <cell r="G2166">
            <v>1679.35</v>
          </cell>
          <cell r="J2166">
            <v>1679.35</v>
          </cell>
        </row>
        <row r="2167">
          <cell r="D2167" t="str">
            <v>05-775-67190-000</v>
          </cell>
          <cell r="E2167" t="str">
            <v>STL-Travel - Airfare</v>
          </cell>
          <cell r="F2167" t="str">
            <v>Cost of Services</v>
          </cell>
          <cell r="G2167">
            <v>1680.75</v>
          </cell>
          <cell r="J2167">
            <v>1680.75</v>
          </cell>
        </row>
        <row r="2168">
          <cell r="D2168" t="str">
            <v>05-746-67290-000</v>
          </cell>
          <cell r="E2168" t="str">
            <v>MOB-Office Supplies</v>
          </cell>
          <cell r="F2168" t="str">
            <v>Cost of Services</v>
          </cell>
          <cell r="G2168">
            <v>1686.01</v>
          </cell>
          <cell r="J2168">
            <v>1686.01</v>
          </cell>
        </row>
        <row r="2169">
          <cell r="D2169" t="str">
            <v>05-746-63400-000</v>
          </cell>
          <cell r="E2169" t="str">
            <v>MOB-Repair &amp; Maintenance-Equip</v>
          </cell>
          <cell r="F2169" t="str">
            <v>Cost of Services</v>
          </cell>
          <cell r="G2169">
            <v>1687.7</v>
          </cell>
          <cell r="J2169">
            <v>1687.7</v>
          </cell>
        </row>
        <row r="2170">
          <cell r="D2170" t="str">
            <v>05-725-67230-000</v>
          </cell>
          <cell r="E2170" t="str">
            <v>HSV-Meals &amp; Entertainment - Employee</v>
          </cell>
          <cell r="F2170" t="str">
            <v>Cost of Services</v>
          </cell>
          <cell r="G2170">
            <v>1690.65</v>
          </cell>
          <cell r="J2170">
            <v>1690.65</v>
          </cell>
        </row>
        <row r="2171">
          <cell r="D2171" t="str">
            <v>05-775-67290-000</v>
          </cell>
          <cell r="E2171" t="str">
            <v>STL-Office Supplies</v>
          </cell>
          <cell r="F2171" t="str">
            <v>Cost of Services</v>
          </cell>
          <cell r="G2171">
            <v>1693.43</v>
          </cell>
          <cell r="J2171">
            <v>1693.43</v>
          </cell>
        </row>
        <row r="2172">
          <cell r="D2172" t="str">
            <v>05-715-63000-000</v>
          </cell>
          <cell r="E2172" t="str">
            <v>DEN-Rent - Ground Support Equipment</v>
          </cell>
          <cell r="F2172" t="str">
            <v>Cost of Services</v>
          </cell>
          <cell r="G2172">
            <v>1697.16</v>
          </cell>
          <cell r="J2172">
            <v>1697.16</v>
          </cell>
        </row>
        <row r="2173">
          <cell r="D2173" t="str">
            <v>01-155-67060-000</v>
          </cell>
          <cell r="E2173" t="str">
            <v>IADAF-Telephone - Cellular-</v>
          </cell>
          <cell r="F2173" t="str">
            <v>Cost of Services</v>
          </cell>
          <cell r="G2173">
            <v>1700.25</v>
          </cell>
          <cell r="J2173">
            <v>1700.25</v>
          </cell>
        </row>
        <row r="2174">
          <cell r="D2174" t="str">
            <v>01-151-65030-000</v>
          </cell>
          <cell r="E2174" t="str">
            <v>IAD-6-EK Other Operating Supplies-</v>
          </cell>
          <cell r="F2174" t="str">
            <v>Cost of Services</v>
          </cell>
          <cell r="G2174">
            <v>1701.62</v>
          </cell>
          <cell r="J2174">
            <v>1701.62</v>
          </cell>
        </row>
        <row r="2175">
          <cell r="D2175" t="str">
            <v>01-195-53800-000</v>
          </cell>
          <cell r="E2175" t="str">
            <v>SEA-2427-Uniforms-</v>
          </cell>
          <cell r="F2175" t="str">
            <v>Employee Costs</v>
          </cell>
          <cell r="G2175">
            <v>1704.89</v>
          </cell>
          <cell r="J2175">
            <v>1704.89</v>
          </cell>
        </row>
        <row r="2176">
          <cell r="D2176" t="str">
            <v>05-723-67060-000</v>
          </cell>
          <cell r="E2176" t="str">
            <v>FAT-Telephone - Cellular</v>
          </cell>
          <cell r="F2176" t="str">
            <v>Cost of Services</v>
          </cell>
          <cell r="G2176">
            <v>1706.04</v>
          </cell>
          <cell r="J2176">
            <v>1706.04</v>
          </cell>
        </row>
        <row r="2177">
          <cell r="D2177" t="str">
            <v>05-726-67290-000</v>
          </cell>
          <cell r="E2177" t="str">
            <v>GFK-Office Supplies</v>
          </cell>
          <cell r="F2177" t="str">
            <v>Cost of Services</v>
          </cell>
          <cell r="G2177">
            <v>1710.51</v>
          </cell>
          <cell r="J2177">
            <v>1710.51</v>
          </cell>
        </row>
        <row r="2178">
          <cell r="D2178" t="str">
            <v>01-166-67060-000</v>
          </cell>
          <cell r="E2178" t="str">
            <v>PHL-Telephone - Cellular-</v>
          </cell>
          <cell r="F2178" t="str">
            <v>Cost of Services</v>
          </cell>
          <cell r="G2178">
            <v>1710.93</v>
          </cell>
          <cell r="J2178">
            <v>1710.93</v>
          </cell>
        </row>
        <row r="2179">
          <cell r="D2179" t="str">
            <v>05-740-63010-000</v>
          </cell>
          <cell r="E2179" t="str">
            <v>LIT-Rent - Office Equipment</v>
          </cell>
          <cell r="F2179" t="str">
            <v>Cost of Services</v>
          </cell>
          <cell r="G2179">
            <v>1712.56</v>
          </cell>
          <cell r="J2179">
            <v>1712.56</v>
          </cell>
        </row>
        <row r="2180">
          <cell r="D2180" t="str">
            <v>05-773-67060-000</v>
          </cell>
          <cell r="E2180" t="str">
            <v>SFO-Telephone - Cellular</v>
          </cell>
          <cell r="F2180" t="str">
            <v>Cost of Services</v>
          </cell>
          <cell r="G2180">
            <v>1712.63</v>
          </cell>
          <cell r="J2180">
            <v>1712.63</v>
          </cell>
        </row>
        <row r="2181">
          <cell r="D2181" t="str">
            <v>05-765-67050-000</v>
          </cell>
          <cell r="E2181" t="str">
            <v>SAN-Telephone - LAN Line</v>
          </cell>
          <cell r="F2181" t="str">
            <v>Cost of Services</v>
          </cell>
          <cell r="G2181">
            <v>1713.61</v>
          </cell>
          <cell r="J2181">
            <v>1713.61</v>
          </cell>
        </row>
        <row r="2182">
          <cell r="D2182" t="str">
            <v>05-748-54300-000</v>
          </cell>
          <cell r="E2182" t="str">
            <v>OKC-Drug Testing</v>
          </cell>
          <cell r="F2182" t="str">
            <v>Employee Costs</v>
          </cell>
          <cell r="G2182">
            <v>1724.6</v>
          </cell>
          <cell r="J2182">
            <v>1724.6</v>
          </cell>
        </row>
        <row r="2183">
          <cell r="D2183" t="str">
            <v>05-703-54300-000</v>
          </cell>
          <cell r="E2183" t="str">
            <v>BDL-Drug Testing</v>
          </cell>
          <cell r="F2183" t="str">
            <v>Employee Costs</v>
          </cell>
          <cell r="G2183">
            <v>1728.44</v>
          </cell>
          <cell r="J2183">
            <v>1728.44</v>
          </cell>
        </row>
        <row r="2184">
          <cell r="D2184" t="str">
            <v>05-773-67290-000</v>
          </cell>
          <cell r="E2184" t="str">
            <v>SFO-Office Supplies</v>
          </cell>
          <cell r="F2184" t="str">
            <v>Cost of Services</v>
          </cell>
          <cell r="G2184">
            <v>1730.66</v>
          </cell>
          <cell r="J2184">
            <v>1730.66</v>
          </cell>
        </row>
        <row r="2185">
          <cell r="D2185" t="str">
            <v>05-742-53700-000</v>
          </cell>
          <cell r="E2185" t="str">
            <v>MEM-Safety</v>
          </cell>
          <cell r="F2185" t="str">
            <v>Employee Costs</v>
          </cell>
          <cell r="G2185">
            <v>1734.66</v>
          </cell>
          <cell r="J2185">
            <v>1734.66</v>
          </cell>
        </row>
        <row r="2186">
          <cell r="D2186" t="str">
            <v>06-475-51100-000</v>
          </cell>
          <cell r="E2186" t="str">
            <v>MIA-TRUCKING-Medicare</v>
          </cell>
          <cell r="F2186" t="str">
            <v>Salaries, Taxes &amp; Benefits</v>
          </cell>
          <cell r="G2186">
            <v>1741.33</v>
          </cell>
          <cell r="J2186">
            <v>1741.33</v>
          </cell>
        </row>
        <row r="2187">
          <cell r="D2187" t="str">
            <v>05-726-63420-000</v>
          </cell>
          <cell r="E2187" t="str">
            <v>GFK-Repair &amp; Maintenance - Build</v>
          </cell>
          <cell r="F2187" t="str">
            <v>Cost of Services</v>
          </cell>
          <cell r="G2187">
            <v>1747.97</v>
          </cell>
          <cell r="J2187">
            <v>1747.97</v>
          </cell>
        </row>
        <row r="2188">
          <cell r="D2188" t="str">
            <v>05-738-67800-000</v>
          </cell>
          <cell r="E2188" t="str">
            <v>LAX/DHL-Other Operating Expense</v>
          </cell>
          <cell r="F2188" t="str">
            <v>Cost of Services</v>
          </cell>
          <cell r="G2188">
            <v>1748.91</v>
          </cell>
          <cell r="J2188">
            <v>1748.91</v>
          </cell>
        </row>
        <row r="2189">
          <cell r="D2189" t="str">
            <v>06-453-65000-000</v>
          </cell>
          <cell r="E2189" t="str">
            <v>MIA 707 (Atlas)-Cleaning Supplies</v>
          </cell>
          <cell r="F2189" t="str">
            <v>Cost of Services</v>
          </cell>
          <cell r="G2189">
            <v>1758.56</v>
          </cell>
          <cell r="J2189">
            <v>1758.56</v>
          </cell>
        </row>
        <row r="2190">
          <cell r="D2190" t="str">
            <v>03-240-67240-000</v>
          </cell>
          <cell r="E2190" t="str">
            <v>YUL-800-Entertainment -Employee</v>
          </cell>
          <cell r="F2190" t="str">
            <v>Cost of Services</v>
          </cell>
          <cell r="G2190">
            <v>1761.86</v>
          </cell>
          <cell r="J2190">
            <v>1761.86</v>
          </cell>
        </row>
        <row r="2191">
          <cell r="D2191" t="str">
            <v>05-772-67800-000</v>
          </cell>
          <cell r="E2191" t="str">
            <v>SEA/PAX-Other Operating Expense</v>
          </cell>
          <cell r="F2191" t="str">
            <v>Cost of Services</v>
          </cell>
          <cell r="G2191">
            <v>1762.51</v>
          </cell>
          <cell r="J2191">
            <v>1762.51</v>
          </cell>
        </row>
        <row r="2192">
          <cell r="D2192" t="str">
            <v>01-153-64520-000</v>
          </cell>
          <cell r="E2192" t="str">
            <v>IAD-BA-Security Contracts-</v>
          </cell>
          <cell r="F2192" t="str">
            <v>Cost of Services</v>
          </cell>
          <cell r="G2192">
            <v>1769.04</v>
          </cell>
          <cell r="J2192">
            <v>1769.04</v>
          </cell>
        </row>
        <row r="2193">
          <cell r="D2193" t="str">
            <v>05-726-63010-000</v>
          </cell>
          <cell r="E2193" t="str">
            <v>GFK-Rent - Office Equipment</v>
          </cell>
          <cell r="F2193" t="str">
            <v>Cost of Services</v>
          </cell>
          <cell r="G2193">
            <v>1769.13</v>
          </cell>
          <cell r="J2193">
            <v>1769.13</v>
          </cell>
        </row>
        <row r="2194">
          <cell r="D2194" t="str">
            <v>05-704-67050-000</v>
          </cell>
          <cell r="E2194" t="str">
            <v>ATL-Telephone - LAN Line</v>
          </cell>
          <cell r="F2194" t="str">
            <v>Cost of Services</v>
          </cell>
          <cell r="G2194">
            <v>1770.23</v>
          </cell>
          <cell r="J2194">
            <v>1770.23</v>
          </cell>
        </row>
        <row r="2195">
          <cell r="D2195" t="str">
            <v>06-452-67050-000</v>
          </cell>
          <cell r="E2195" t="str">
            <v>MIA 706 (Atlas)-Telephone-LAN Line</v>
          </cell>
          <cell r="F2195" t="str">
            <v>Cost of Services</v>
          </cell>
          <cell r="G2195">
            <v>1775.88</v>
          </cell>
          <cell r="J2195">
            <v>1775.88</v>
          </cell>
        </row>
        <row r="2196">
          <cell r="D2196" t="str">
            <v>06-453-67050-000</v>
          </cell>
          <cell r="E2196" t="str">
            <v>MIA 707 (Atlas)-Telephone-LAN Line</v>
          </cell>
          <cell r="F2196" t="str">
            <v>Cost of Services</v>
          </cell>
          <cell r="G2196">
            <v>1775.88</v>
          </cell>
          <cell r="J2196">
            <v>1775.88</v>
          </cell>
        </row>
        <row r="2197">
          <cell r="D2197" t="str">
            <v>06-461-67050-000</v>
          </cell>
          <cell r="E2197" t="str">
            <v>MIA-708-Telephone-LAN Line</v>
          </cell>
          <cell r="F2197" t="str">
            <v>Cost of Services</v>
          </cell>
          <cell r="G2197">
            <v>1778.95</v>
          </cell>
          <cell r="J2197">
            <v>1778.95</v>
          </cell>
        </row>
        <row r="2198">
          <cell r="D2198" t="str">
            <v>05-777-63010-000</v>
          </cell>
          <cell r="E2198" t="str">
            <v>TUL-Rent - Office Equipment</v>
          </cell>
          <cell r="F2198" t="str">
            <v>Cost of Services</v>
          </cell>
          <cell r="G2198">
            <v>1781.09</v>
          </cell>
          <cell r="J2198">
            <v>1781.09</v>
          </cell>
        </row>
        <row r="2199">
          <cell r="D2199" t="str">
            <v>05-709-54300-000</v>
          </cell>
          <cell r="E2199" t="str">
            <v>BFI-Drug Testing</v>
          </cell>
          <cell r="F2199" t="str">
            <v>Employee Costs</v>
          </cell>
          <cell r="G2199">
            <v>1783</v>
          </cell>
          <cell r="J2199">
            <v>1783</v>
          </cell>
        </row>
        <row r="2200">
          <cell r="D2200" t="str">
            <v>05-742-67290-000</v>
          </cell>
          <cell r="E2200" t="str">
            <v>MEM-Office Supplies</v>
          </cell>
          <cell r="F2200" t="str">
            <v>Cost of Services</v>
          </cell>
          <cell r="G2200">
            <v>1785.81</v>
          </cell>
          <cell r="J2200">
            <v>1785.81</v>
          </cell>
        </row>
        <row r="2201">
          <cell r="D2201" t="str">
            <v>05-742-63455-000</v>
          </cell>
          <cell r="E2201" t="str">
            <v>MEM-Parking Expense</v>
          </cell>
          <cell r="F2201" t="str">
            <v>Cost of Services</v>
          </cell>
          <cell r="G2201">
            <v>1788</v>
          </cell>
          <cell r="J2201">
            <v>1788</v>
          </cell>
        </row>
        <row r="2202">
          <cell r="D2202" t="str">
            <v>05-759-67190-000</v>
          </cell>
          <cell r="E2202" t="str">
            <v>MHR-Travel - Airfare</v>
          </cell>
          <cell r="F2202" t="str">
            <v>Cost of Services</v>
          </cell>
          <cell r="G2202">
            <v>1792.34</v>
          </cell>
          <cell r="J2202">
            <v>1792.34</v>
          </cell>
        </row>
        <row r="2203">
          <cell r="D2203" t="str">
            <v>05-778-67060-000</v>
          </cell>
          <cell r="E2203" t="str">
            <v>TOL-Telephone - Cellular</v>
          </cell>
          <cell r="F2203" t="str">
            <v>Cost of Services</v>
          </cell>
          <cell r="G2203">
            <v>1793.31</v>
          </cell>
          <cell r="J2203">
            <v>1793.31</v>
          </cell>
        </row>
        <row r="2204">
          <cell r="D2204" t="str">
            <v>01-195-62000-000</v>
          </cell>
          <cell r="E2204" t="str">
            <v>SEA-2427-Custom Fines &amp; Penalties-</v>
          </cell>
          <cell r="F2204" t="str">
            <v>Cost of Services</v>
          </cell>
          <cell r="G2204">
            <v>1800</v>
          </cell>
          <cell r="J2204">
            <v>1800</v>
          </cell>
        </row>
        <row r="2205">
          <cell r="D2205" t="str">
            <v>01-314-67230-000</v>
          </cell>
          <cell r="E2205" t="str">
            <v>IAH-PAX Meals - Employee-</v>
          </cell>
          <cell r="F2205" t="str">
            <v>Cost of Services</v>
          </cell>
          <cell r="G2205">
            <v>1800.13</v>
          </cell>
          <cell r="J2205">
            <v>1800.13</v>
          </cell>
        </row>
        <row r="2206">
          <cell r="D2206" t="str">
            <v>01-170-67230-000</v>
          </cell>
          <cell r="E2206" t="str">
            <v>IAH-GEN-Meals - Employee-</v>
          </cell>
          <cell r="F2206" t="str">
            <v>Cost of Services</v>
          </cell>
          <cell r="G2206">
            <v>1807.25</v>
          </cell>
          <cell r="J2206">
            <v>1807.25</v>
          </cell>
        </row>
        <row r="2207">
          <cell r="D2207" t="str">
            <v>05-739-63010-000</v>
          </cell>
          <cell r="E2207" t="str">
            <v>LFT-Rent - Office Equipment</v>
          </cell>
          <cell r="F2207" t="str">
            <v>Cost of Services</v>
          </cell>
          <cell r="G2207">
            <v>1807.84</v>
          </cell>
          <cell r="J2207">
            <v>1807.84</v>
          </cell>
        </row>
        <row r="2208">
          <cell r="D2208" t="str">
            <v>05-737-67050-000</v>
          </cell>
          <cell r="E2208" t="str">
            <v>IND-Telephone - LAN Line</v>
          </cell>
          <cell r="F2208" t="str">
            <v>Cost of Services</v>
          </cell>
          <cell r="G2208">
            <v>1811.75</v>
          </cell>
          <cell r="J2208">
            <v>1811.75</v>
          </cell>
        </row>
        <row r="2209">
          <cell r="D2209" t="str">
            <v>01-165-67230-000</v>
          </cell>
          <cell r="E2209" t="str">
            <v>EWRSAS - -Meals - Employee-</v>
          </cell>
          <cell r="F2209" t="str">
            <v>Cost of Services</v>
          </cell>
          <cell r="G2209">
            <v>1822.44</v>
          </cell>
          <cell r="J2209">
            <v>1822.44</v>
          </cell>
        </row>
        <row r="2210">
          <cell r="D2210" t="str">
            <v>01-001-10820-000</v>
          </cell>
          <cell r="E2210" t="str">
            <v>Prepaid Bonds</v>
          </cell>
          <cell r="F2210" t="str">
            <v>Prepaid Expenses</v>
          </cell>
          <cell r="G2210">
            <v>1825.6</v>
          </cell>
          <cell r="J2210">
            <v>1825.6</v>
          </cell>
        </row>
        <row r="2211">
          <cell r="D2211" t="str">
            <v>06-500-67190-000</v>
          </cell>
          <cell r="E2211" t="str">
            <v>B702-Travel - Aifare</v>
          </cell>
          <cell r="F2211" t="str">
            <v>Cost of Services</v>
          </cell>
          <cell r="G2211">
            <v>1826.95</v>
          </cell>
          <cell r="J2211">
            <v>1826.95</v>
          </cell>
        </row>
        <row r="2212">
          <cell r="D2212" t="str">
            <v>06-455-63445-000</v>
          </cell>
          <cell r="E2212" t="str">
            <v>MIA-706-Maintenance Agreement</v>
          </cell>
          <cell r="F2212" t="str">
            <v>Cost of Services</v>
          </cell>
          <cell r="G2212">
            <v>1838.82</v>
          </cell>
          <cell r="J2212">
            <v>1838.82</v>
          </cell>
        </row>
        <row r="2213">
          <cell r="D2213" t="str">
            <v>03-002-67060-000</v>
          </cell>
          <cell r="E2213" t="str">
            <v>SG&amp;A-Telephone - Cellular</v>
          </cell>
          <cell r="F2213" t="str">
            <v>Cost of Services</v>
          </cell>
          <cell r="G2213">
            <v>1844.27</v>
          </cell>
          <cell r="J2213">
            <v>1844.27</v>
          </cell>
        </row>
        <row r="2214">
          <cell r="D2214" t="str">
            <v>01-190-68000-000</v>
          </cell>
          <cell r="E2214" t="str">
            <v>SEA-2345-Misc. Operating Expenses-</v>
          </cell>
          <cell r="F2214" t="str">
            <v>Cost of Services</v>
          </cell>
          <cell r="G2214">
            <v>1847.3</v>
          </cell>
          <cell r="J2214">
            <v>1847.3</v>
          </cell>
        </row>
        <row r="2215">
          <cell r="D2215" t="str">
            <v>05-767-63400-000</v>
          </cell>
          <cell r="E2215" t="str">
            <v>SAT-Repair &amp; Maintenance-Equip</v>
          </cell>
          <cell r="F2215" t="str">
            <v>Cost of Services</v>
          </cell>
          <cell r="G2215">
            <v>1852.02</v>
          </cell>
          <cell r="J2215">
            <v>1852.02</v>
          </cell>
        </row>
        <row r="2216">
          <cell r="D2216" t="str">
            <v>01-167-52100-000</v>
          </cell>
          <cell r="E2216" t="str">
            <v>ORD-AF-AD &amp; D/Life-</v>
          </cell>
          <cell r="F2216" t="str">
            <v>Salaries, Taxes &amp; Benefits</v>
          </cell>
          <cell r="G2216">
            <v>1854.14</v>
          </cell>
          <cell r="J2216">
            <v>1854.14</v>
          </cell>
        </row>
        <row r="2217">
          <cell r="D2217" t="str">
            <v>05-755-50500-000</v>
          </cell>
          <cell r="E2217" t="str">
            <v>RNO-Annual Bonuses</v>
          </cell>
          <cell r="F2217" t="str">
            <v>Salaries, Taxes &amp; Benefits</v>
          </cell>
          <cell r="G2217">
            <v>1860.72</v>
          </cell>
          <cell r="J2217">
            <v>1860.72</v>
          </cell>
        </row>
        <row r="2218">
          <cell r="D2218" t="str">
            <v>05-759-63010-000</v>
          </cell>
          <cell r="E2218" t="str">
            <v>MHR-Rent - Office Equipment</v>
          </cell>
          <cell r="F2218" t="str">
            <v>Cost of Services</v>
          </cell>
          <cell r="G2218">
            <v>1864.01</v>
          </cell>
          <cell r="J2218">
            <v>1864.01</v>
          </cell>
        </row>
        <row r="2219">
          <cell r="D2219" t="str">
            <v>06-450-63430-000</v>
          </cell>
          <cell r="E2219" t="str">
            <v>MIA-1601-Repair &amp; Maintenance-Office Eq</v>
          </cell>
          <cell r="F2219" t="str">
            <v>Cost of Services</v>
          </cell>
          <cell r="G2219">
            <v>1871.02</v>
          </cell>
          <cell r="J2219">
            <v>1871.02</v>
          </cell>
        </row>
        <row r="2220">
          <cell r="D2220" t="str">
            <v>01-150-67230-000</v>
          </cell>
          <cell r="E2220" t="str">
            <v>IAD-6-Meals - Employee-</v>
          </cell>
          <cell r="F2220" t="str">
            <v>Cost of Services</v>
          </cell>
          <cell r="G2220">
            <v>1873.92</v>
          </cell>
          <cell r="J2220">
            <v>1873.92</v>
          </cell>
        </row>
        <row r="2221">
          <cell r="D2221" t="str">
            <v>05-725-63475-000</v>
          </cell>
          <cell r="E2221" t="str">
            <v>HSV-Freight Expense</v>
          </cell>
          <cell r="F2221" t="str">
            <v>Cost of Services</v>
          </cell>
          <cell r="G2221">
            <v>1874.02</v>
          </cell>
          <cell r="J2221">
            <v>1874.02</v>
          </cell>
        </row>
        <row r="2222">
          <cell r="D2222" t="str">
            <v>01-312-54200-000</v>
          </cell>
          <cell r="E2222" t="str">
            <v>LCK Other Employee Expenses-</v>
          </cell>
          <cell r="F2222" t="str">
            <v>Employee Costs</v>
          </cell>
          <cell r="G2222">
            <v>1876.98</v>
          </cell>
          <cell r="J2222">
            <v>1876.98</v>
          </cell>
        </row>
        <row r="2223">
          <cell r="D2223" t="str">
            <v>01-210-67230-000</v>
          </cell>
          <cell r="E2223" t="str">
            <v>SAT-Meals - Employee-</v>
          </cell>
          <cell r="F2223" t="str">
            <v>Cost of Services</v>
          </cell>
          <cell r="G2223">
            <v>1878.01</v>
          </cell>
          <cell r="J2223">
            <v>1878.01</v>
          </cell>
        </row>
        <row r="2224">
          <cell r="D2224" t="str">
            <v>01-166-67350-000</v>
          </cell>
          <cell r="E2224" t="str">
            <v>PHL-Office Expenses-</v>
          </cell>
          <cell r="F2224" t="str">
            <v>Cost of Services</v>
          </cell>
          <cell r="G2224">
            <v>1882.6</v>
          </cell>
          <cell r="J2224">
            <v>1882.6</v>
          </cell>
        </row>
        <row r="2225">
          <cell r="D2225" t="str">
            <v>01-312-51000-000</v>
          </cell>
          <cell r="E2225" t="str">
            <v>LCK Social Security-</v>
          </cell>
          <cell r="F2225" t="str">
            <v>Salaries, Taxes &amp; Benefits</v>
          </cell>
          <cell r="G2225">
            <v>1884.72</v>
          </cell>
          <cell r="J2225">
            <v>1884.72</v>
          </cell>
        </row>
        <row r="2226">
          <cell r="D2226" t="str">
            <v>05-735-63010-000</v>
          </cell>
          <cell r="E2226" t="str">
            <v>JAN-Rent - Office Equipment</v>
          </cell>
          <cell r="F2226" t="str">
            <v>Cost of Services</v>
          </cell>
          <cell r="G2226">
            <v>1887.56</v>
          </cell>
          <cell r="J2226">
            <v>1887.56</v>
          </cell>
        </row>
        <row r="2227">
          <cell r="D2227" t="str">
            <v>03-230-53700-000</v>
          </cell>
          <cell r="E2227" t="str">
            <v>YYZ-2-Safety</v>
          </cell>
          <cell r="F2227" t="str">
            <v>Employee Costs</v>
          </cell>
          <cell r="G2227">
            <v>1890.32</v>
          </cell>
          <cell r="J2227">
            <v>1890.32</v>
          </cell>
        </row>
        <row r="2228">
          <cell r="D2228" t="str">
            <v>06-999-50200-000</v>
          </cell>
          <cell r="E2228" t="str">
            <v>SG&amp;A MIA-Hourly</v>
          </cell>
          <cell r="F2228" t="str">
            <v>Salaries, Taxes &amp; Benefits</v>
          </cell>
          <cell r="G2228">
            <v>1890.94</v>
          </cell>
          <cell r="J2228">
            <v>1890.94</v>
          </cell>
        </row>
        <row r="2229">
          <cell r="D2229" t="str">
            <v>03-240-67300-000</v>
          </cell>
          <cell r="E2229" t="str">
            <v>YUL-800-IT Supplies-Computer</v>
          </cell>
          <cell r="F2229" t="str">
            <v>Cost of Services</v>
          </cell>
          <cell r="G2229">
            <v>1894.7</v>
          </cell>
          <cell r="J2229">
            <v>1894.7</v>
          </cell>
        </row>
        <row r="2230">
          <cell r="D2230" t="str">
            <v>06-480-64550-000</v>
          </cell>
          <cell r="E2230" t="str">
            <v>FLL-6-Trash Removal contracts</v>
          </cell>
          <cell r="F2230" t="str">
            <v>Cost of Services</v>
          </cell>
          <cell r="G2230">
            <v>1900</v>
          </cell>
          <cell r="J2230">
            <v>1900</v>
          </cell>
        </row>
        <row r="2231">
          <cell r="D2231" t="str">
            <v>05-748-63010-000</v>
          </cell>
          <cell r="E2231" t="str">
            <v>OKC-Rent - Office Equipment</v>
          </cell>
          <cell r="F2231" t="str">
            <v>Cost of Services</v>
          </cell>
          <cell r="G2231">
            <v>1907.24</v>
          </cell>
          <cell r="J2231">
            <v>1907.24</v>
          </cell>
        </row>
        <row r="2232">
          <cell r="D2232" t="str">
            <v>05-744-63440-000</v>
          </cell>
          <cell r="E2232" t="str">
            <v>MSP-7550-Repair &amp; Maintenance-Others</v>
          </cell>
          <cell r="F2232" t="str">
            <v>Cost of Services</v>
          </cell>
          <cell r="G2232">
            <v>1909.91</v>
          </cell>
          <cell r="J2232">
            <v>1909.91</v>
          </cell>
        </row>
        <row r="2233">
          <cell r="D2233" t="str">
            <v>05-745-53700-000</v>
          </cell>
          <cell r="E2233" t="str">
            <v>MSY-Safety</v>
          </cell>
          <cell r="F2233" t="str">
            <v>Employee Costs</v>
          </cell>
          <cell r="G2233">
            <v>1911.69</v>
          </cell>
          <cell r="J2233">
            <v>1911.69</v>
          </cell>
        </row>
        <row r="2234">
          <cell r="D2234" t="str">
            <v>09-004-67200-000</v>
          </cell>
          <cell r="E2234" t="str">
            <v>Travel - Meals &amp; Ent</v>
          </cell>
          <cell r="F2234" t="str">
            <v>Cost of Services</v>
          </cell>
          <cell r="G2234">
            <v>1913.94</v>
          </cell>
          <cell r="J2234">
            <v>1913.94</v>
          </cell>
        </row>
        <row r="2235">
          <cell r="D2235" t="str">
            <v>06-450-65030-000</v>
          </cell>
          <cell r="E2235" t="str">
            <v>MIA-1601-Other Operating Supplies</v>
          </cell>
          <cell r="F2235" t="str">
            <v>Cost of Services</v>
          </cell>
          <cell r="G2235">
            <v>1924.06</v>
          </cell>
          <cell r="J2235">
            <v>1924.06</v>
          </cell>
        </row>
        <row r="2236">
          <cell r="D2236" t="str">
            <v>05-775-63475-000</v>
          </cell>
          <cell r="E2236" t="str">
            <v>STL-Freight Expense</v>
          </cell>
          <cell r="F2236" t="str">
            <v>Cost of Services</v>
          </cell>
          <cell r="G2236">
            <v>1929.17</v>
          </cell>
          <cell r="J2236">
            <v>1929.17</v>
          </cell>
        </row>
        <row r="2237">
          <cell r="D2237" t="str">
            <v>06-450-67070-000</v>
          </cell>
          <cell r="E2237" t="str">
            <v>MIA-1601-Telephone - Others</v>
          </cell>
          <cell r="F2237" t="str">
            <v>Cost of Services</v>
          </cell>
          <cell r="G2237">
            <v>1930.62</v>
          </cell>
          <cell r="J2237">
            <v>1930.62</v>
          </cell>
        </row>
        <row r="2238">
          <cell r="D2238" t="str">
            <v>05-778-63440-000</v>
          </cell>
          <cell r="E2238" t="str">
            <v>TOL-Repair &amp; Maintenance-Others</v>
          </cell>
          <cell r="F2238" t="str">
            <v>Cost of Services</v>
          </cell>
          <cell r="G2238">
            <v>1931.92</v>
          </cell>
          <cell r="J2238">
            <v>1931.92</v>
          </cell>
        </row>
        <row r="2239">
          <cell r="D2239" t="str">
            <v>05-742-67190-000</v>
          </cell>
          <cell r="E2239" t="str">
            <v>MEM-Travel - Airfare</v>
          </cell>
          <cell r="F2239" t="str">
            <v>Cost of Services</v>
          </cell>
          <cell r="G2239">
            <v>1932.6</v>
          </cell>
          <cell r="J2239">
            <v>1932.6</v>
          </cell>
        </row>
        <row r="2240">
          <cell r="D2240" t="str">
            <v>01-156-63470-000</v>
          </cell>
          <cell r="E2240" t="str">
            <v>IAD-UPS-Fuel/Gasoline-</v>
          </cell>
          <cell r="F2240" t="str">
            <v>Cost of Services</v>
          </cell>
          <cell r="G2240">
            <v>1933.85</v>
          </cell>
          <cell r="J2240">
            <v>1933.85</v>
          </cell>
        </row>
        <row r="2241">
          <cell r="D2241" t="str">
            <v>01-195-54300-000</v>
          </cell>
          <cell r="E2241" t="str">
            <v>SEA-2427-Drug Testing-</v>
          </cell>
          <cell r="F2241" t="str">
            <v>Employee Costs</v>
          </cell>
          <cell r="G2241">
            <v>1935</v>
          </cell>
          <cell r="J2241">
            <v>1935</v>
          </cell>
        </row>
        <row r="2242">
          <cell r="D2242" t="str">
            <v>01-195-63420-000</v>
          </cell>
          <cell r="E2242" t="str">
            <v>SEA-2427-Repair &amp; Maintenance-Bldg-</v>
          </cell>
          <cell r="F2242" t="str">
            <v>Cost of Services</v>
          </cell>
          <cell r="G2242">
            <v>1946.25</v>
          </cell>
          <cell r="J2242">
            <v>1946.25</v>
          </cell>
        </row>
        <row r="2243">
          <cell r="D2243" t="str">
            <v>05-704-54200-000</v>
          </cell>
          <cell r="E2243" t="str">
            <v>ATL-Other Employee Expenses</v>
          </cell>
          <cell r="F2243" t="str">
            <v>Employee Costs</v>
          </cell>
          <cell r="G2243">
            <v>1948</v>
          </cell>
          <cell r="J2243">
            <v>1948</v>
          </cell>
        </row>
        <row r="2244">
          <cell r="D2244" t="str">
            <v>05-737-67060-000</v>
          </cell>
          <cell r="E2244" t="str">
            <v>IND-Telephone - Cellular</v>
          </cell>
          <cell r="F2244" t="str">
            <v>Cost of Services</v>
          </cell>
          <cell r="G2244">
            <v>1949.56</v>
          </cell>
          <cell r="J2244">
            <v>1949.56</v>
          </cell>
        </row>
        <row r="2245">
          <cell r="D2245" t="str">
            <v>06-453-67090-000</v>
          </cell>
          <cell r="E2245" t="str">
            <v>MIA 707 (Atlas)-Professional Fees - Legal</v>
          </cell>
          <cell r="F2245" t="str">
            <v>Cost of Services</v>
          </cell>
          <cell r="G2245">
            <v>1950</v>
          </cell>
          <cell r="J2245">
            <v>1950</v>
          </cell>
        </row>
        <row r="2246">
          <cell r="D2246" t="str">
            <v>05-765-82201-000</v>
          </cell>
          <cell r="E2246" t="str">
            <v>SAN-Interest Exp</v>
          </cell>
          <cell r="F2246" t="str">
            <v>Interest Income &amp; Expenses</v>
          </cell>
          <cell r="G2246">
            <v>1964.4</v>
          </cell>
          <cell r="J2246">
            <v>1964.4</v>
          </cell>
        </row>
        <row r="2247">
          <cell r="D2247" t="str">
            <v>06-510-69200-000</v>
          </cell>
          <cell r="E2247" t="str">
            <v>AA-Common Cost Allocation</v>
          </cell>
          <cell r="F2247" t="str">
            <v>Cost of Services</v>
          </cell>
          <cell r="G2247">
            <v>1965.68</v>
          </cell>
          <cell r="J2247">
            <v>1965.68</v>
          </cell>
        </row>
        <row r="2248">
          <cell r="D2248" t="str">
            <v>06-480-69200-000</v>
          </cell>
          <cell r="E2248" t="str">
            <v>FLL-6-Common Cost Allocation</v>
          </cell>
          <cell r="F2248" t="str">
            <v>Cost of Services</v>
          </cell>
          <cell r="G2248">
            <v>1966.1</v>
          </cell>
          <cell r="J2248">
            <v>1966.1</v>
          </cell>
        </row>
        <row r="2249">
          <cell r="D2249" t="str">
            <v>05-726-50400-000</v>
          </cell>
          <cell r="E2249" t="str">
            <v>GFK-Time Off Pay</v>
          </cell>
          <cell r="F2249" t="str">
            <v>Cost of Services</v>
          </cell>
          <cell r="G2249">
            <v>1967.39</v>
          </cell>
          <cell r="J2249">
            <v>1967.39</v>
          </cell>
        </row>
        <row r="2250">
          <cell r="D2250" t="str">
            <v>05-715-67190-000</v>
          </cell>
          <cell r="E2250" t="str">
            <v>DEN-Travel - Airfare</v>
          </cell>
          <cell r="F2250" t="str">
            <v>Cost of Services</v>
          </cell>
          <cell r="G2250">
            <v>1968.28</v>
          </cell>
          <cell r="J2250">
            <v>1968.28</v>
          </cell>
        </row>
        <row r="2251">
          <cell r="D2251" t="str">
            <v>01-145-54300-000</v>
          </cell>
          <cell r="E2251" t="str">
            <v>JFK- 9-Drug Testing-</v>
          </cell>
          <cell r="F2251" t="str">
            <v>Employee Costs</v>
          </cell>
          <cell r="G2251">
            <v>1997</v>
          </cell>
          <cell r="J2251">
            <v>1997</v>
          </cell>
        </row>
        <row r="2252">
          <cell r="D2252" t="str">
            <v>05-715-50700-000</v>
          </cell>
          <cell r="E2252" t="str">
            <v>DEN-Temporary Services</v>
          </cell>
          <cell r="F2252" t="str">
            <v>Temp Services</v>
          </cell>
          <cell r="G2252">
            <v>1998.1</v>
          </cell>
          <cell r="J2252">
            <v>1998.1</v>
          </cell>
        </row>
        <row r="2253">
          <cell r="D2253" t="str">
            <v>01-167-53800-000</v>
          </cell>
          <cell r="E2253" t="str">
            <v>ORD-AF-Uniforms-</v>
          </cell>
          <cell r="F2253" t="str">
            <v>Employee Costs</v>
          </cell>
          <cell r="G2253">
            <v>1998.41</v>
          </cell>
          <cell r="J2253">
            <v>1998.41</v>
          </cell>
        </row>
        <row r="2254">
          <cell r="D2254" t="str">
            <v>01-300-67000-000</v>
          </cell>
          <cell r="E2254" t="str">
            <v xml:space="preserve"> -SAN-Utility- Water-</v>
          </cell>
          <cell r="F2254" t="str">
            <v>Cost of Services</v>
          </cell>
          <cell r="G2254">
            <v>2000</v>
          </cell>
          <cell r="J2254">
            <v>2000</v>
          </cell>
        </row>
        <row r="2255">
          <cell r="D2255" t="str">
            <v>05-773-63455-000</v>
          </cell>
          <cell r="E2255" t="str">
            <v>SFO-Parking Expense</v>
          </cell>
          <cell r="F2255" t="str">
            <v>Cost of Services</v>
          </cell>
          <cell r="G2255">
            <v>2000</v>
          </cell>
          <cell r="J2255">
            <v>2000</v>
          </cell>
        </row>
        <row r="2256">
          <cell r="D2256" t="str">
            <v>06-453-64505-000</v>
          </cell>
          <cell r="E2256" t="str">
            <v>MIA 707 (Atlas)-Ramp Contractors Expenses</v>
          </cell>
          <cell r="F2256" t="str">
            <v>Cost of Services</v>
          </cell>
          <cell r="G2256">
            <v>2000.38</v>
          </cell>
          <cell r="J2256">
            <v>2000.38</v>
          </cell>
        </row>
        <row r="2257">
          <cell r="D2257" t="str">
            <v>05-737-63420-000</v>
          </cell>
          <cell r="E2257" t="str">
            <v>IND-Repair &amp; Maintenance - Build</v>
          </cell>
          <cell r="F2257" t="str">
            <v>Cost of Services</v>
          </cell>
          <cell r="G2257">
            <v>2001.79</v>
          </cell>
          <cell r="J2257">
            <v>2001.79</v>
          </cell>
        </row>
        <row r="2258">
          <cell r="D2258" t="str">
            <v>05-709-63010-000</v>
          </cell>
          <cell r="E2258" t="str">
            <v>BFI-Rent - Office Equipment</v>
          </cell>
          <cell r="F2258" t="str">
            <v>Cost of Services</v>
          </cell>
          <cell r="G2258">
            <v>2001.87</v>
          </cell>
          <cell r="J2258">
            <v>2001.87</v>
          </cell>
        </row>
        <row r="2259">
          <cell r="D2259" t="str">
            <v>05-738-61900-000</v>
          </cell>
          <cell r="E2259" t="str">
            <v>LAX-Licenses &amp; Permits</v>
          </cell>
          <cell r="F2259" t="str">
            <v>Cost of Services</v>
          </cell>
          <cell r="G2259">
            <v>2007</v>
          </cell>
          <cell r="J2259">
            <v>2007</v>
          </cell>
        </row>
        <row r="2260">
          <cell r="D2260" t="str">
            <v>05-724-63010-000</v>
          </cell>
          <cell r="E2260" t="str">
            <v>HRL-Rent - Office Equipment</v>
          </cell>
          <cell r="F2260" t="str">
            <v>Cost of Services</v>
          </cell>
          <cell r="G2260">
            <v>2013.45</v>
          </cell>
          <cell r="J2260">
            <v>2013.45</v>
          </cell>
        </row>
        <row r="2261">
          <cell r="D2261" t="str">
            <v>05-759-67230-000</v>
          </cell>
          <cell r="E2261" t="str">
            <v>MHR-Meals &amp; Entertainment - Employee</v>
          </cell>
          <cell r="F2261" t="str">
            <v>Cost of Services</v>
          </cell>
          <cell r="G2261">
            <v>2014.12</v>
          </cell>
          <cell r="J2261">
            <v>2014.12</v>
          </cell>
        </row>
        <row r="2262">
          <cell r="D2262" t="str">
            <v>01-314-67190-000</v>
          </cell>
          <cell r="E2262" t="str">
            <v>IAH-PAX Travel - Aifare-</v>
          </cell>
          <cell r="F2262" t="str">
            <v>Cost of Services</v>
          </cell>
          <cell r="G2262">
            <v>2014.66</v>
          </cell>
          <cell r="J2262">
            <v>2014.66</v>
          </cell>
        </row>
        <row r="2263">
          <cell r="D2263" t="str">
            <v>05-742-54300-000</v>
          </cell>
          <cell r="E2263" t="str">
            <v>MEM-Drug Testing</v>
          </cell>
          <cell r="F2263" t="str">
            <v>Employee Costs</v>
          </cell>
          <cell r="G2263">
            <v>2020</v>
          </cell>
          <cell r="J2263">
            <v>2020</v>
          </cell>
        </row>
        <row r="2264">
          <cell r="D2264" t="str">
            <v>01-150-54300-000</v>
          </cell>
          <cell r="E2264" t="str">
            <v>IAD-6-Drug Testing-</v>
          </cell>
          <cell r="F2264" t="str">
            <v>Employee Costs</v>
          </cell>
          <cell r="G2264">
            <v>2020.5</v>
          </cell>
          <cell r="J2264">
            <v>2020.5</v>
          </cell>
        </row>
        <row r="2265">
          <cell r="D2265" t="str">
            <v>05-730-63450-000</v>
          </cell>
          <cell r="E2265" t="str">
            <v>IAH-B19175-Auto Expenses</v>
          </cell>
          <cell r="F2265" t="str">
            <v>Cost of Services</v>
          </cell>
          <cell r="G2265">
            <v>2023.37</v>
          </cell>
          <cell r="J2265">
            <v>2023.37</v>
          </cell>
        </row>
        <row r="2266">
          <cell r="D2266" t="str">
            <v>06-480-51200-000</v>
          </cell>
          <cell r="E2266" t="str">
            <v>FLL-6-SUTA</v>
          </cell>
          <cell r="F2266" t="str">
            <v>Salaries, Taxes &amp; Benefits</v>
          </cell>
          <cell r="G2266">
            <v>2031.29</v>
          </cell>
          <cell r="J2266">
            <v>2031.29</v>
          </cell>
        </row>
        <row r="2267">
          <cell r="D2267" t="str">
            <v>05-746-67190-000</v>
          </cell>
          <cell r="E2267" t="str">
            <v>MOB-Travel - Airfare</v>
          </cell>
          <cell r="F2267" t="str">
            <v>Cost of Services</v>
          </cell>
          <cell r="G2267">
            <v>2034.28</v>
          </cell>
          <cell r="J2267">
            <v>2034.28</v>
          </cell>
        </row>
        <row r="2268">
          <cell r="D2268" t="str">
            <v>01-156-53800-000</v>
          </cell>
          <cell r="E2268" t="str">
            <v>IAD-UPS-Uniforms-</v>
          </cell>
          <cell r="F2268" t="str">
            <v>Employee Costs</v>
          </cell>
          <cell r="G2268">
            <v>2035.27</v>
          </cell>
          <cell r="J2268">
            <v>2035.27</v>
          </cell>
        </row>
        <row r="2269">
          <cell r="D2269" t="str">
            <v>01-300-64550-000</v>
          </cell>
          <cell r="E2269" t="str">
            <v xml:space="preserve"> -SAN-Trash Removal contracts-</v>
          </cell>
          <cell r="F2269" t="str">
            <v>Cost of Services</v>
          </cell>
          <cell r="G2269">
            <v>2041.7</v>
          </cell>
          <cell r="J2269">
            <v>2041.7</v>
          </cell>
        </row>
        <row r="2270">
          <cell r="D2270" t="str">
            <v>06-470-63445-000</v>
          </cell>
          <cell r="E2270" t="str">
            <v>MIA-RAMP-Maintenance Agreement</v>
          </cell>
          <cell r="F2270" t="str">
            <v>Cost of Services</v>
          </cell>
          <cell r="G2270">
            <v>2047</v>
          </cell>
          <cell r="J2270">
            <v>2047</v>
          </cell>
        </row>
        <row r="2271">
          <cell r="D2271" t="str">
            <v>01-100-53500-000</v>
          </cell>
          <cell r="E2271" t="str">
            <v>JFK-261-Union - Scholarship-</v>
          </cell>
          <cell r="F2271" t="str">
            <v>Employee Costs</v>
          </cell>
          <cell r="G2271">
            <v>2047.8</v>
          </cell>
          <cell r="J2271">
            <v>2047.8</v>
          </cell>
        </row>
        <row r="2272">
          <cell r="D2272" t="str">
            <v>06-500-53700-000</v>
          </cell>
          <cell r="E2272" t="str">
            <v>B702-Safety</v>
          </cell>
          <cell r="F2272" t="str">
            <v>Employee Costs</v>
          </cell>
          <cell r="G2272">
            <v>2049.5700000000002</v>
          </cell>
          <cell r="J2272">
            <v>2049.5700000000002</v>
          </cell>
        </row>
        <row r="2273">
          <cell r="D2273" t="str">
            <v>01-145-63480-000</v>
          </cell>
          <cell r="E2273" t="str">
            <v>JFK- 9-Maintenance Agreement-</v>
          </cell>
          <cell r="F2273" t="str">
            <v>Cost of Services</v>
          </cell>
          <cell r="G2273">
            <v>2049.61</v>
          </cell>
          <cell r="J2273">
            <v>2049.61</v>
          </cell>
        </row>
        <row r="2274">
          <cell r="D2274" t="str">
            <v>05-710-63481-000</v>
          </cell>
          <cell r="E2274" t="str">
            <v>DFW-B1639-Maintenance - Outside Repairs</v>
          </cell>
          <cell r="F2274" t="str">
            <v>Cost of Services</v>
          </cell>
          <cell r="G2274">
            <v>2051.37</v>
          </cell>
          <cell r="J2274">
            <v>2051.37</v>
          </cell>
        </row>
        <row r="2275">
          <cell r="D2275" t="str">
            <v>05-726-54300-000</v>
          </cell>
          <cell r="E2275" t="str">
            <v>GFK-Drug Testing</v>
          </cell>
          <cell r="F2275" t="str">
            <v>Employee Costs</v>
          </cell>
          <cell r="G2275">
            <v>2053.85</v>
          </cell>
          <cell r="J2275">
            <v>2053.85</v>
          </cell>
        </row>
        <row r="2276">
          <cell r="D2276" t="str">
            <v>05-765-54300-000</v>
          </cell>
          <cell r="E2276" t="str">
            <v>SAN-Drug Testing</v>
          </cell>
          <cell r="F2276" t="str">
            <v>Employee Costs</v>
          </cell>
          <cell r="G2276">
            <v>2059</v>
          </cell>
          <cell r="J2276">
            <v>2059</v>
          </cell>
        </row>
        <row r="2277">
          <cell r="D2277" t="str">
            <v>05-769-54300-000</v>
          </cell>
          <cell r="E2277" t="str">
            <v>SHV-Drug Testing</v>
          </cell>
          <cell r="F2277" t="str">
            <v>Employee Costs</v>
          </cell>
          <cell r="G2277">
            <v>2062</v>
          </cell>
          <cell r="J2277">
            <v>2062</v>
          </cell>
        </row>
        <row r="2278">
          <cell r="D2278" t="str">
            <v>05-000-40500-000</v>
          </cell>
          <cell r="E2278" t="str">
            <v>DG/RA Billing</v>
          </cell>
          <cell r="F2278" t="str">
            <v>Sales Revenue</v>
          </cell>
          <cell r="G2278">
            <v>2065</v>
          </cell>
          <cell r="J2278">
            <v>2065</v>
          </cell>
        </row>
        <row r="2279">
          <cell r="D2279" t="str">
            <v>01-312-67240-000</v>
          </cell>
          <cell r="E2279" t="str">
            <v>LCK Entertainment - Employee-</v>
          </cell>
          <cell r="F2279" t="str">
            <v>Cost of Services</v>
          </cell>
          <cell r="G2279">
            <v>2066.69</v>
          </cell>
          <cell r="J2279">
            <v>2066.69</v>
          </cell>
        </row>
        <row r="2280">
          <cell r="D2280" t="str">
            <v>05-738-63450-000</v>
          </cell>
          <cell r="E2280" t="str">
            <v>LAX-Auto Expenses</v>
          </cell>
          <cell r="F2280" t="str">
            <v>Cost of Services</v>
          </cell>
          <cell r="G2280">
            <v>2067.86</v>
          </cell>
          <cell r="J2280">
            <v>2067.86</v>
          </cell>
        </row>
        <row r="2281">
          <cell r="D2281" t="str">
            <v>05-726-65030-000</v>
          </cell>
          <cell r="E2281" t="str">
            <v>GFK-Other Operating Supplies</v>
          </cell>
          <cell r="F2281" t="str">
            <v>Cost of Services</v>
          </cell>
          <cell r="G2281">
            <v>2071.36</v>
          </cell>
          <cell r="J2281">
            <v>2071.36</v>
          </cell>
        </row>
        <row r="2282">
          <cell r="D2282" t="str">
            <v>01-135-64580-000</v>
          </cell>
          <cell r="E2282" t="str">
            <v>JFK-66-Other Contractor Expenses-</v>
          </cell>
          <cell r="F2282" t="str">
            <v>Cost of Services</v>
          </cell>
          <cell r="G2282">
            <v>2080.8200000000002</v>
          </cell>
          <cell r="J2282">
            <v>2080.8200000000002</v>
          </cell>
        </row>
        <row r="2283">
          <cell r="D2283" t="str">
            <v>05-772-63440-000</v>
          </cell>
          <cell r="E2283" t="str">
            <v>SEA-Repair &amp; Maintenance-Others</v>
          </cell>
          <cell r="F2283" t="str">
            <v>Cost of Services</v>
          </cell>
          <cell r="G2283">
            <v>2085.87</v>
          </cell>
          <cell r="J2283">
            <v>2085.87</v>
          </cell>
        </row>
        <row r="2284">
          <cell r="D2284" t="str">
            <v>06-461-53700-000</v>
          </cell>
          <cell r="E2284" t="str">
            <v>MIA-708-Safety</v>
          </cell>
          <cell r="F2284" t="str">
            <v>Employee Costs</v>
          </cell>
          <cell r="G2284">
            <v>2085.9899999999998</v>
          </cell>
          <cell r="J2284">
            <v>2085.9899999999998</v>
          </cell>
        </row>
        <row r="2285">
          <cell r="D2285" t="str">
            <v>05-760-67190-000</v>
          </cell>
          <cell r="E2285" t="str">
            <v>SLC-Travel - Airfare</v>
          </cell>
          <cell r="F2285" t="str">
            <v>Cost of Services</v>
          </cell>
          <cell r="G2285">
            <v>2086.9299999999998</v>
          </cell>
          <cell r="J2285">
            <v>2086.9299999999998</v>
          </cell>
        </row>
        <row r="2286">
          <cell r="D2286" t="str">
            <v>01-178-67350-000</v>
          </cell>
          <cell r="E2286" t="str">
            <v>OKC-UPS-Office Expenses-</v>
          </cell>
          <cell r="F2286" t="str">
            <v>Cost of Services</v>
          </cell>
          <cell r="G2286">
            <v>2087.15</v>
          </cell>
          <cell r="J2286">
            <v>2087.15</v>
          </cell>
        </row>
        <row r="2287">
          <cell r="D2287" t="str">
            <v>01-001-10010-000</v>
          </cell>
          <cell r="E2287" t="str">
            <v>Petty Cash</v>
          </cell>
          <cell r="F2287" t="str">
            <v>Cash &amp; Cash Equivalents</v>
          </cell>
          <cell r="G2287">
            <v>2090.35</v>
          </cell>
          <cell r="J2287">
            <v>2090.35</v>
          </cell>
        </row>
        <row r="2288">
          <cell r="D2288" t="str">
            <v>01-165-67180-000</v>
          </cell>
          <cell r="E2288" t="str">
            <v>EWRSAS - -Travel - Lodging-</v>
          </cell>
          <cell r="F2288" t="str">
            <v>Cost of Services</v>
          </cell>
          <cell r="G2288">
            <v>2098.9699999999998</v>
          </cell>
          <cell r="J2288">
            <v>2098.9699999999998</v>
          </cell>
        </row>
        <row r="2289">
          <cell r="D2289" t="str">
            <v>05-000-67140-000</v>
          </cell>
          <cell r="E2289" t="str">
            <v>Corporate-Marketing Expense</v>
          </cell>
          <cell r="F2289" t="str">
            <v>Cost of Services</v>
          </cell>
          <cell r="G2289">
            <v>2104.12</v>
          </cell>
          <cell r="J2289">
            <v>2104.12</v>
          </cell>
        </row>
        <row r="2290">
          <cell r="D2290" t="str">
            <v>05-738-67260-000</v>
          </cell>
          <cell r="E2290" t="str">
            <v>LAX-Membership Dues/Subscription</v>
          </cell>
          <cell r="F2290" t="str">
            <v>Cost of Services</v>
          </cell>
          <cell r="G2290">
            <v>2107.39</v>
          </cell>
          <cell r="J2290">
            <v>2107.39</v>
          </cell>
        </row>
        <row r="2291">
          <cell r="D2291" t="str">
            <v>05-767-50700-000</v>
          </cell>
          <cell r="E2291" t="str">
            <v>SAT-Temporary Services</v>
          </cell>
          <cell r="F2291" t="str">
            <v>Temp Services</v>
          </cell>
          <cell r="G2291">
            <v>2111.37</v>
          </cell>
          <cell r="J2291">
            <v>2111.37</v>
          </cell>
        </row>
        <row r="2292">
          <cell r="D2292" t="str">
            <v>05-726-67060-000</v>
          </cell>
          <cell r="E2292" t="str">
            <v>GFK-Telephone - Cellular</v>
          </cell>
          <cell r="F2292" t="str">
            <v>Cost of Services</v>
          </cell>
          <cell r="G2292">
            <v>2113.0100000000002</v>
          </cell>
          <cell r="J2292">
            <v>2113.0100000000002</v>
          </cell>
        </row>
        <row r="2293">
          <cell r="D2293" t="str">
            <v>05-744-50400-000</v>
          </cell>
          <cell r="E2293" t="str">
            <v>MSP-7550-Time Off Pay</v>
          </cell>
          <cell r="F2293" t="str">
            <v>Cost of Services</v>
          </cell>
          <cell r="G2293">
            <v>2113.7399999999998</v>
          </cell>
          <cell r="J2293">
            <v>2113.7399999999998</v>
          </cell>
        </row>
        <row r="2294">
          <cell r="D2294" t="str">
            <v>01-170-64520-000</v>
          </cell>
          <cell r="E2294" t="str">
            <v>IAH-GEN-Security Contracts-</v>
          </cell>
          <cell r="F2294" t="str">
            <v>Cost of Services</v>
          </cell>
          <cell r="G2294">
            <v>2118.4899999999998</v>
          </cell>
          <cell r="J2294">
            <v>2118.4899999999998</v>
          </cell>
        </row>
        <row r="2295">
          <cell r="D2295" t="str">
            <v>06-450-61900-000</v>
          </cell>
          <cell r="E2295" t="str">
            <v>MIA-1601-Licenses &amp; Permits</v>
          </cell>
          <cell r="F2295" t="str">
            <v>Cost of Services</v>
          </cell>
          <cell r="G2295">
            <v>2120.62</v>
          </cell>
          <cell r="J2295">
            <v>2120.62</v>
          </cell>
        </row>
        <row r="2296">
          <cell r="D2296" t="str">
            <v>05-720-50400-000</v>
          </cell>
          <cell r="E2296" t="str">
            <v>ELP-Time Off Pay</v>
          </cell>
          <cell r="F2296" t="str">
            <v>Cost of Services</v>
          </cell>
          <cell r="G2296">
            <v>2144.2800000000002</v>
          </cell>
          <cell r="J2296">
            <v>2144.2800000000002</v>
          </cell>
        </row>
        <row r="2297">
          <cell r="D2297" t="str">
            <v>01-135-67080-000</v>
          </cell>
          <cell r="E2297" t="str">
            <v>JFK-66-Professional Fees - Consulting-</v>
          </cell>
          <cell r="F2297" t="str">
            <v>Cost of Services</v>
          </cell>
          <cell r="G2297">
            <v>2144.8200000000002</v>
          </cell>
          <cell r="J2297">
            <v>2144.8200000000002</v>
          </cell>
        </row>
        <row r="2298">
          <cell r="D2298" t="str">
            <v>05-706-53700-000</v>
          </cell>
          <cell r="E2298" t="str">
            <v>AUS-Safety</v>
          </cell>
          <cell r="F2298" t="str">
            <v>Employee Costs</v>
          </cell>
          <cell r="G2298">
            <v>2145.5500000000002</v>
          </cell>
          <cell r="J2298">
            <v>2145.5500000000002</v>
          </cell>
        </row>
        <row r="2299">
          <cell r="D2299" t="str">
            <v>05-715-63420-000</v>
          </cell>
          <cell r="E2299" t="str">
            <v>DEN-Repair &amp; Maintenance - Build</v>
          </cell>
          <cell r="F2299" t="str">
            <v>Cost of Services</v>
          </cell>
          <cell r="G2299">
            <v>2148.8200000000002</v>
          </cell>
          <cell r="J2299">
            <v>2148.8200000000002</v>
          </cell>
        </row>
        <row r="2300">
          <cell r="D2300" t="str">
            <v>09-004-67060-000</v>
          </cell>
          <cell r="E2300" t="str">
            <v>Telephone - Cellular</v>
          </cell>
          <cell r="F2300" t="str">
            <v>Cost of Services</v>
          </cell>
          <cell r="G2300">
            <v>2149.27</v>
          </cell>
          <cell r="J2300">
            <v>2149.27</v>
          </cell>
        </row>
        <row r="2301">
          <cell r="D2301" t="str">
            <v>05-000-22000-112</v>
          </cell>
          <cell r="E2301" t="str">
            <v>DEN-Concession Fees-</v>
          </cell>
          <cell r="F2301" t="str">
            <v>Accrued Expenses</v>
          </cell>
          <cell r="G2301">
            <v>2150.62</v>
          </cell>
          <cell r="J2301">
            <v>2150.62</v>
          </cell>
        </row>
        <row r="2302">
          <cell r="D2302" t="str">
            <v>05-770-63010-000</v>
          </cell>
          <cell r="E2302" t="str">
            <v>SGF-Rent - Office Equipment</v>
          </cell>
          <cell r="F2302" t="str">
            <v>Cost of Services</v>
          </cell>
          <cell r="G2302">
            <v>2150.63</v>
          </cell>
          <cell r="J2302">
            <v>2150.63</v>
          </cell>
        </row>
        <row r="2303">
          <cell r="D2303" t="str">
            <v>06-500-63440-000</v>
          </cell>
          <cell r="E2303" t="str">
            <v>B702-Repair &amp; Maintenance-Others</v>
          </cell>
          <cell r="F2303" t="str">
            <v>Cost of Services</v>
          </cell>
          <cell r="G2303">
            <v>2150.98</v>
          </cell>
          <cell r="J2303">
            <v>2150.98</v>
          </cell>
        </row>
        <row r="2304">
          <cell r="D2304" t="str">
            <v>01-120-53300-000</v>
          </cell>
          <cell r="E2304" t="str">
            <v>JFK-151-Union - Escrow-</v>
          </cell>
          <cell r="F2304" t="str">
            <v>Employee Costs</v>
          </cell>
          <cell r="G2304">
            <v>2151.0500000000002</v>
          </cell>
          <cell r="J2304">
            <v>2151.0500000000002</v>
          </cell>
        </row>
        <row r="2305">
          <cell r="D2305" t="str">
            <v>06-500-53800-000</v>
          </cell>
          <cell r="E2305" t="str">
            <v>B702-Uniforms</v>
          </cell>
          <cell r="F2305" t="str">
            <v>Employee Costs</v>
          </cell>
          <cell r="G2305">
            <v>2157.21</v>
          </cell>
          <cell r="J2305">
            <v>2157.21</v>
          </cell>
        </row>
        <row r="2306">
          <cell r="D2306" t="str">
            <v>01-190-54000-000</v>
          </cell>
          <cell r="E2306" t="str">
            <v>SEA-2345-Training-</v>
          </cell>
          <cell r="F2306" t="str">
            <v>Employee Costs</v>
          </cell>
          <cell r="G2306">
            <v>2160</v>
          </cell>
          <cell r="J2306">
            <v>2160</v>
          </cell>
        </row>
        <row r="2307">
          <cell r="D2307" t="str">
            <v>05-778-63010-000</v>
          </cell>
          <cell r="E2307" t="str">
            <v>TOL-Rent - Office Equipment</v>
          </cell>
          <cell r="F2307" t="str">
            <v>Cost of Services</v>
          </cell>
          <cell r="G2307">
            <v>2160.7800000000002</v>
          </cell>
          <cell r="J2307">
            <v>2160.7800000000002</v>
          </cell>
        </row>
        <row r="2308">
          <cell r="D2308" t="str">
            <v>05-767-67190-000</v>
          </cell>
          <cell r="E2308" t="str">
            <v>SAT-Travel - Airfare</v>
          </cell>
          <cell r="F2308" t="str">
            <v>Cost of Services</v>
          </cell>
          <cell r="G2308">
            <v>2167.8200000000002</v>
          </cell>
          <cell r="J2308">
            <v>2167.8200000000002</v>
          </cell>
        </row>
        <row r="2309">
          <cell r="D2309" t="str">
            <v>06-455-61900-000</v>
          </cell>
          <cell r="E2309" t="str">
            <v>MIA-706-Licenses &amp; Permits</v>
          </cell>
          <cell r="F2309" t="str">
            <v>Cost of Services</v>
          </cell>
          <cell r="G2309">
            <v>2168.9299999999998</v>
          </cell>
          <cell r="J2309">
            <v>2168.9299999999998</v>
          </cell>
        </row>
        <row r="2310">
          <cell r="D2310" t="str">
            <v>01-195-63480-000</v>
          </cell>
          <cell r="E2310" t="str">
            <v>SEA-2427-Maintenance Agreement-</v>
          </cell>
          <cell r="F2310" t="str">
            <v>Cost of Services</v>
          </cell>
          <cell r="G2310">
            <v>2170.4499999999998</v>
          </cell>
          <cell r="J2310">
            <v>2170.4499999999998</v>
          </cell>
        </row>
        <row r="2311">
          <cell r="D2311" t="str">
            <v>06-500-54500-000</v>
          </cell>
          <cell r="E2311" t="str">
            <v>B702-Finger Print Fees</v>
          </cell>
          <cell r="F2311" t="str">
            <v>Employee Costs</v>
          </cell>
          <cell r="G2311">
            <v>2174</v>
          </cell>
          <cell r="J2311">
            <v>2174</v>
          </cell>
        </row>
        <row r="2312">
          <cell r="D2312" t="str">
            <v>05-749-63440-000</v>
          </cell>
          <cell r="E2312" t="str">
            <v>ORD-Repair &amp; Maintenance-Others</v>
          </cell>
          <cell r="F2312" t="str">
            <v>Cost of Services</v>
          </cell>
          <cell r="G2312">
            <v>2177.86</v>
          </cell>
          <cell r="J2312">
            <v>2177.86</v>
          </cell>
        </row>
        <row r="2313">
          <cell r="D2313" t="str">
            <v>05-739-50300-000</v>
          </cell>
          <cell r="E2313" t="str">
            <v>LFT-Overtime</v>
          </cell>
          <cell r="F2313" t="str">
            <v>Salaries, Taxes &amp; Benefits</v>
          </cell>
          <cell r="G2313">
            <v>2178.88</v>
          </cell>
          <cell r="J2313">
            <v>2178.88</v>
          </cell>
        </row>
        <row r="2314">
          <cell r="D2314" t="str">
            <v>03-230-62050-000</v>
          </cell>
          <cell r="E2314" t="str">
            <v>YYZ-2-Customer Claims</v>
          </cell>
          <cell r="F2314" t="str">
            <v>Cost of Services</v>
          </cell>
          <cell r="G2314">
            <v>2195.9</v>
          </cell>
          <cell r="J2314">
            <v>2195.9</v>
          </cell>
        </row>
        <row r="2315">
          <cell r="D2315" t="str">
            <v>01-125-54000-000</v>
          </cell>
          <cell r="E2315" t="str">
            <v>JFK-76-Training-</v>
          </cell>
          <cell r="F2315" t="str">
            <v>Employee Costs</v>
          </cell>
          <cell r="G2315">
            <v>2215.59</v>
          </cell>
          <cell r="J2315">
            <v>2215.59</v>
          </cell>
        </row>
        <row r="2316">
          <cell r="D2316" t="str">
            <v>05-770-50400-000</v>
          </cell>
          <cell r="E2316" t="str">
            <v>SGF-Time Off Pay</v>
          </cell>
          <cell r="F2316" t="str">
            <v>Cost of Services</v>
          </cell>
          <cell r="G2316">
            <v>2222.29</v>
          </cell>
          <cell r="J2316">
            <v>2222.29</v>
          </cell>
        </row>
        <row r="2317">
          <cell r="D2317" t="str">
            <v>01-190-63460-000</v>
          </cell>
          <cell r="E2317" t="str">
            <v>SEA-2345-Propane-</v>
          </cell>
          <cell r="F2317" t="str">
            <v>Cost of Services</v>
          </cell>
          <cell r="G2317">
            <v>2226.23</v>
          </cell>
          <cell r="J2317">
            <v>2226.23</v>
          </cell>
        </row>
        <row r="2318">
          <cell r="D2318" t="str">
            <v>05-765-64530-000</v>
          </cell>
          <cell r="E2318" t="str">
            <v>SAN-Cleaning / Janitorial Contract</v>
          </cell>
          <cell r="F2318" t="str">
            <v>Cost of Services</v>
          </cell>
          <cell r="G2318">
            <v>2227.65</v>
          </cell>
          <cell r="J2318">
            <v>2227.65</v>
          </cell>
        </row>
        <row r="2319">
          <cell r="D2319" t="str">
            <v>01-300-53800-000</v>
          </cell>
          <cell r="E2319" t="str">
            <v xml:space="preserve"> -SAN-Uniforms-</v>
          </cell>
          <cell r="F2319" t="str">
            <v>Employee Costs</v>
          </cell>
          <cell r="G2319">
            <v>2232.29</v>
          </cell>
          <cell r="J2319">
            <v>2232.29</v>
          </cell>
        </row>
        <row r="2320">
          <cell r="D2320" t="str">
            <v>01-001-63440-000</v>
          </cell>
          <cell r="E2320" t="str">
            <v>SG&amp;A Repair &amp; Maintenance - Others</v>
          </cell>
          <cell r="F2320" t="str">
            <v>SG&amp;A</v>
          </cell>
          <cell r="G2320">
            <v>2242.83</v>
          </cell>
          <cell r="J2320">
            <v>2242.83</v>
          </cell>
        </row>
        <row r="2321">
          <cell r="D2321" t="str">
            <v>03-240-67230-000</v>
          </cell>
          <cell r="E2321" t="str">
            <v>YUL-800-Meals -Employee</v>
          </cell>
          <cell r="F2321" t="str">
            <v>Cost of Services</v>
          </cell>
          <cell r="G2321">
            <v>2242.91</v>
          </cell>
          <cell r="J2321">
            <v>2242.91</v>
          </cell>
        </row>
        <row r="2322">
          <cell r="D2322" t="str">
            <v>05-750-54200-000</v>
          </cell>
          <cell r="E2322" t="str">
            <v>PHX-Other Employee Expenses</v>
          </cell>
          <cell r="F2322" t="str">
            <v>Employee Costs</v>
          </cell>
          <cell r="G2322">
            <v>2257.85</v>
          </cell>
          <cell r="J2322">
            <v>2257.85</v>
          </cell>
        </row>
        <row r="2323">
          <cell r="D2323" t="str">
            <v>06-500-61900-000</v>
          </cell>
          <cell r="E2323" t="str">
            <v>B702-Licenses &amp; Permits</v>
          </cell>
          <cell r="F2323" t="str">
            <v>Cost of Services</v>
          </cell>
          <cell r="G2323">
            <v>2258.9299999999998</v>
          </cell>
          <cell r="J2323">
            <v>2258.9299999999998</v>
          </cell>
        </row>
        <row r="2324">
          <cell r="D2324" t="str">
            <v>06-470-52100-000</v>
          </cell>
          <cell r="E2324" t="str">
            <v>MIA-RAMP-AD &amp; D/Life</v>
          </cell>
          <cell r="F2324" t="str">
            <v>Salaries, Taxes &amp; Benefits</v>
          </cell>
          <cell r="G2324">
            <v>2261.12</v>
          </cell>
          <cell r="J2324">
            <v>2261.12</v>
          </cell>
        </row>
        <row r="2325">
          <cell r="D2325" t="str">
            <v>05-765-63010-000</v>
          </cell>
          <cell r="E2325" t="str">
            <v>SAN-Rent - Office Equipment</v>
          </cell>
          <cell r="F2325" t="str">
            <v>Cost of Services</v>
          </cell>
          <cell r="G2325">
            <v>2262.7199999999998</v>
          </cell>
          <cell r="J2325">
            <v>2262.7199999999998</v>
          </cell>
        </row>
        <row r="2326">
          <cell r="D2326" t="str">
            <v>03-230-67230-000</v>
          </cell>
          <cell r="E2326" t="str">
            <v>YYZ-2-Meals -Employee</v>
          </cell>
          <cell r="F2326" t="str">
            <v>Cost of Services</v>
          </cell>
          <cell r="G2326">
            <v>2263.13</v>
          </cell>
          <cell r="J2326">
            <v>2263.13</v>
          </cell>
        </row>
        <row r="2327">
          <cell r="D2327" t="str">
            <v>05-757-63010-000</v>
          </cell>
          <cell r="E2327" t="str">
            <v>LAS-Rent - Office Equipment</v>
          </cell>
          <cell r="F2327" t="str">
            <v>Cost of Services</v>
          </cell>
          <cell r="G2327">
            <v>2264.2800000000002</v>
          </cell>
          <cell r="J2327">
            <v>2264.2800000000002</v>
          </cell>
        </row>
        <row r="2328">
          <cell r="D2328" t="str">
            <v>01-312-67300-000</v>
          </cell>
          <cell r="E2328" t="str">
            <v>LCK IT Supplies - Computers-</v>
          </cell>
          <cell r="F2328" t="str">
            <v>Cost of Services</v>
          </cell>
          <cell r="G2328">
            <v>2264.5</v>
          </cell>
          <cell r="J2328">
            <v>2264.5</v>
          </cell>
        </row>
        <row r="2329">
          <cell r="D2329" t="str">
            <v>05-724-52000-000</v>
          </cell>
          <cell r="E2329" t="str">
            <v>HRL-Health Insurance</v>
          </cell>
          <cell r="F2329" t="str">
            <v>Salaries, Taxes &amp; Benefits</v>
          </cell>
          <cell r="G2329">
            <v>2266.4699999999998</v>
          </cell>
          <cell r="J2329">
            <v>2266.4699999999998</v>
          </cell>
        </row>
        <row r="2330">
          <cell r="D2330" t="str">
            <v>05-735-63455-000</v>
          </cell>
          <cell r="E2330" t="str">
            <v>JAN-Parking Expense</v>
          </cell>
          <cell r="F2330" t="str">
            <v>Cost of Services</v>
          </cell>
          <cell r="G2330">
            <v>2267</v>
          </cell>
          <cell r="J2330">
            <v>2267</v>
          </cell>
        </row>
        <row r="2331">
          <cell r="D2331" t="str">
            <v>01-115-67060-000</v>
          </cell>
          <cell r="E2331" t="str">
            <v>JFK East-Telephone - Cellular-</v>
          </cell>
          <cell r="F2331" t="str">
            <v>Cost of Services</v>
          </cell>
          <cell r="G2331">
            <v>2269.69</v>
          </cell>
          <cell r="J2331">
            <v>2269.69</v>
          </cell>
        </row>
        <row r="2332">
          <cell r="D2332" t="str">
            <v>05-737-53700-000</v>
          </cell>
          <cell r="E2332" t="str">
            <v>IND-Safety</v>
          </cell>
          <cell r="F2332" t="str">
            <v>Employee Costs</v>
          </cell>
          <cell r="G2332">
            <v>2271.87</v>
          </cell>
          <cell r="J2332">
            <v>2271.87</v>
          </cell>
        </row>
        <row r="2333">
          <cell r="D2333" t="str">
            <v>05-744-53700-000</v>
          </cell>
          <cell r="E2333" t="str">
            <v>MSP-7550-Safety</v>
          </cell>
          <cell r="F2333" t="str">
            <v>Employee Costs</v>
          </cell>
          <cell r="G2333">
            <v>2275.12</v>
          </cell>
          <cell r="J2333">
            <v>2275.12</v>
          </cell>
        </row>
        <row r="2334">
          <cell r="D2334" t="str">
            <v>05-709-52000-000</v>
          </cell>
          <cell r="E2334" t="str">
            <v>BFI-Health Insurance</v>
          </cell>
          <cell r="F2334" t="str">
            <v>Salaries, Taxes &amp; Benefits</v>
          </cell>
          <cell r="G2334">
            <v>2282.4299999999998</v>
          </cell>
          <cell r="J2334">
            <v>2282.4299999999998</v>
          </cell>
        </row>
        <row r="2335">
          <cell r="D2335" t="str">
            <v>06-500-63445-000</v>
          </cell>
          <cell r="E2335" t="str">
            <v>B702-Maintenance Agreement</v>
          </cell>
          <cell r="F2335" t="str">
            <v>Cost of Services</v>
          </cell>
          <cell r="G2335">
            <v>2286.19</v>
          </cell>
          <cell r="J2335">
            <v>2286.19</v>
          </cell>
        </row>
        <row r="2336">
          <cell r="D2336" t="str">
            <v>06-480-63445-000</v>
          </cell>
          <cell r="E2336" t="str">
            <v>FLL-6-Maintenance Agreement</v>
          </cell>
          <cell r="F2336" t="str">
            <v>Cost of Services</v>
          </cell>
          <cell r="G2336">
            <v>2293.5500000000002</v>
          </cell>
          <cell r="J2336">
            <v>2293.5500000000002</v>
          </cell>
        </row>
        <row r="2337">
          <cell r="D2337" t="str">
            <v>01-135-54300-000</v>
          </cell>
          <cell r="E2337" t="str">
            <v>JFK-66-Drug Testing-</v>
          </cell>
          <cell r="F2337" t="str">
            <v>Employee Costs</v>
          </cell>
          <cell r="G2337">
            <v>2294</v>
          </cell>
          <cell r="J2337">
            <v>2294</v>
          </cell>
        </row>
        <row r="2338">
          <cell r="D2338" t="str">
            <v>01-311-67190-000</v>
          </cell>
          <cell r="E2338" t="str">
            <v>Quito-Travel - Aifare-</v>
          </cell>
          <cell r="F2338" t="str">
            <v>Cost of Services</v>
          </cell>
          <cell r="G2338">
            <v>2298.87</v>
          </cell>
          <cell r="J2338">
            <v>2298.87</v>
          </cell>
        </row>
        <row r="2339">
          <cell r="D2339" t="str">
            <v>05-730-54200-000</v>
          </cell>
          <cell r="E2339" t="str">
            <v>IAH-B19175-Other Employee Expenses</v>
          </cell>
          <cell r="F2339" t="str">
            <v>Employee Costs</v>
          </cell>
          <cell r="G2339">
            <v>2300</v>
          </cell>
          <cell r="J2339">
            <v>2300</v>
          </cell>
        </row>
        <row r="2340">
          <cell r="D2340" t="str">
            <v>05-703-63420-000</v>
          </cell>
          <cell r="E2340" t="str">
            <v>BDL-Repair &amp; Maintenance - Build</v>
          </cell>
          <cell r="F2340" t="str">
            <v>Cost of Services</v>
          </cell>
          <cell r="G2340">
            <v>2302.67</v>
          </cell>
          <cell r="J2340">
            <v>2302.67</v>
          </cell>
        </row>
        <row r="2341">
          <cell r="D2341" t="str">
            <v>05-744-50700-000</v>
          </cell>
          <cell r="E2341" t="str">
            <v>MSP-7550-Temporary Services</v>
          </cell>
          <cell r="F2341" t="str">
            <v>Temp Services</v>
          </cell>
          <cell r="G2341">
            <v>2302.85</v>
          </cell>
          <cell r="J2341">
            <v>2302.85</v>
          </cell>
        </row>
        <row r="2342">
          <cell r="D2342" t="str">
            <v>05-738-64530-000</v>
          </cell>
          <cell r="E2342" t="str">
            <v>LAX-Cleaning / Janitorial Contract</v>
          </cell>
          <cell r="F2342" t="str">
            <v>Cost of Services</v>
          </cell>
          <cell r="G2342">
            <v>2309.0300000000002</v>
          </cell>
          <cell r="J2342">
            <v>2309.0300000000002</v>
          </cell>
        </row>
        <row r="2343">
          <cell r="D2343" t="str">
            <v>05-745-67230-000</v>
          </cell>
          <cell r="E2343" t="str">
            <v>MSY-Meals &amp; Entertainment - Employee</v>
          </cell>
          <cell r="F2343" t="str">
            <v>Cost of Services</v>
          </cell>
          <cell r="G2343">
            <v>2309.92</v>
          </cell>
          <cell r="J2343">
            <v>2309.92</v>
          </cell>
        </row>
        <row r="2344">
          <cell r="D2344" t="str">
            <v>05-767-67020-000</v>
          </cell>
          <cell r="E2344" t="str">
            <v>SAT-Utility - Electricity</v>
          </cell>
          <cell r="F2344" t="str">
            <v>Cost of Services</v>
          </cell>
          <cell r="G2344">
            <v>2311.8200000000002</v>
          </cell>
          <cell r="J2344">
            <v>2311.8200000000002</v>
          </cell>
        </row>
        <row r="2345">
          <cell r="D2345" t="str">
            <v>03-002-11100-000</v>
          </cell>
          <cell r="E2345" t="str">
            <v>Deposits and Downpayments</v>
          </cell>
          <cell r="F2345" t="str">
            <v>Security Deposits &amp; Other Non Current Assets</v>
          </cell>
          <cell r="G2345">
            <v>2312.6999999999998</v>
          </cell>
          <cell r="J2345">
            <v>2312.6999999999998</v>
          </cell>
        </row>
        <row r="2346">
          <cell r="D2346" t="str">
            <v>01-190-67190-000</v>
          </cell>
          <cell r="E2346" t="str">
            <v>SEA-2345-Travel - Aifare-</v>
          </cell>
          <cell r="F2346" t="str">
            <v>Cost of Services</v>
          </cell>
          <cell r="G2346">
            <v>2315</v>
          </cell>
          <cell r="J2346">
            <v>2315</v>
          </cell>
        </row>
        <row r="2347">
          <cell r="D2347" t="str">
            <v>06-500-65030-000</v>
          </cell>
          <cell r="E2347" t="str">
            <v>B702-Other Operating Supplies</v>
          </cell>
          <cell r="F2347" t="str">
            <v>Cost of Services</v>
          </cell>
          <cell r="G2347">
            <v>2334.12</v>
          </cell>
          <cell r="J2347">
            <v>2334.12</v>
          </cell>
        </row>
        <row r="2348">
          <cell r="D2348" t="str">
            <v>06-461-54100-000</v>
          </cell>
          <cell r="E2348" t="str">
            <v>MIA-708-Employee Appreciation Expenses</v>
          </cell>
          <cell r="F2348" t="str">
            <v>Employee Costs</v>
          </cell>
          <cell r="G2348">
            <v>2334.15</v>
          </cell>
          <cell r="J2348">
            <v>2334.15</v>
          </cell>
        </row>
        <row r="2349">
          <cell r="D2349" t="str">
            <v>05-757-67020-000</v>
          </cell>
          <cell r="E2349" t="str">
            <v>LAS-Utility - Electricity</v>
          </cell>
          <cell r="F2349" t="str">
            <v>Cost of Services</v>
          </cell>
          <cell r="G2349">
            <v>2346.46</v>
          </cell>
          <cell r="J2349">
            <v>2346.46</v>
          </cell>
        </row>
        <row r="2350">
          <cell r="D2350" t="str">
            <v>05-710-53800-000</v>
          </cell>
          <cell r="E2350" t="str">
            <v>DFW-B1639-Uniforms</v>
          </cell>
          <cell r="F2350" t="str">
            <v>Employee Costs</v>
          </cell>
          <cell r="G2350">
            <v>2353.17</v>
          </cell>
          <cell r="J2350">
            <v>2353.17</v>
          </cell>
        </row>
        <row r="2351">
          <cell r="D2351" t="str">
            <v>05-730-53000-000</v>
          </cell>
          <cell r="E2351" t="str">
            <v>IAH-B19175-401(k) Match</v>
          </cell>
          <cell r="F2351" t="str">
            <v>Cost of Services</v>
          </cell>
          <cell r="G2351">
            <v>2354.27</v>
          </cell>
          <cell r="J2351">
            <v>2354.27</v>
          </cell>
        </row>
        <row r="2352">
          <cell r="D2352" t="str">
            <v>06-500-51300-000</v>
          </cell>
          <cell r="E2352" t="str">
            <v>B702-FUTA</v>
          </cell>
          <cell r="F2352" t="str">
            <v>Salaries, Taxes &amp; Benefits</v>
          </cell>
          <cell r="G2352">
            <v>2357.91</v>
          </cell>
          <cell r="J2352">
            <v>2357.91</v>
          </cell>
        </row>
        <row r="2353">
          <cell r="D2353" t="str">
            <v>05-735-54300-000</v>
          </cell>
          <cell r="E2353" t="str">
            <v>JAN-Drug Testing</v>
          </cell>
          <cell r="F2353" t="str">
            <v>Employee Costs</v>
          </cell>
          <cell r="G2353">
            <v>2366</v>
          </cell>
          <cell r="J2353">
            <v>2366</v>
          </cell>
        </row>
        <row r="2354">
          <cell r="D2354" t="str">
            <v>06-450-53700-000</v>
          </cell>
          <cell r="E2354" t="str">
            <v>MIA-1601-Safety</v>
          </cell>
          <cell r="F2354" t="str">
            <v>Employee Costs</v>
          </cell>
          <cell r="G2354">
            <v>2373.6</v>
          </cell>
          <cell r="J2354">
            <v>2373.6</v>
          </cell>
        </row>
        <row r="2355">
          <cell r="D2355" t="str">
            <v>01-115-54000-000</v>
          </cell>
          <cell r="E2355" t="str">
            <v>JFK East-Training-</v>
          </cell>
          <cell r="F2355" t="str">
            <v>Employee Costs</v>
          </cell>
          <cell r="G2355">
            <v>2375</v>
          </cell>
          <cell r="J2355">
            <v>2375</v>
          </cell>
        </row>
        <row r="2356">
          <cell r="D2356" t="str">
            <v>01-170-63450-000</v>
          </cell>
          <cell r="E2356" t="str">
            <v>IAH-GEN-Auto Expenses-</v>
          </cell>
          <cell r="F2356" t="str">
            <v>Cost of Services</v>
          </cell>
          <cell r="G2356">
            <v>2389.36</v>
          </cell>
          <cell r="J2356">
            <v>2389.36</v>
          </cell>
        </row>
        <row r="2357">
          <cell r="D2357" t="str">
            <v>05-765-53800-000</v>
          </cell>
          <cell r="E2357" t="str">
            <v>SAN-Uniforms</v>
          </cell>
          <cell r="F2357" t="str">
            <v>Employee Costs</v>
          </cell>
          <cell r="G2357">
            <v>2398.35</v>
          </cell>
          <cell r="J2357">
            <v>2398.35</v>
          </cell>
        </row>
        <row r="2358">
          <cell r="D2358" t="str">
            <v>07-455-64540-000</v>
          </cell>
          <cell r="E2358" t="str">
            <v>MIA-706-IT Contracts-</v>
          </cell>
          <cell r="F2358" t="str">
            <v>Cost of Services</v>
          </cell>
          <cell r="G2358">
            <v>2400</v>
          </cell>
          <cell r="J2358">
            <v>2400</v>
          </cell>
        </row>
        <row r="2359">
          <cell r="D2359" t="str">
            <v>05-767-67060-000</v>
          </cell>
          <cell r="E2359" t="str">
            <v>SAT-Telephone - Cellular</v>
          </cell>
          <cell r="F2359" t="str">
            <v>Cost of Services</v>
          </cell>
          <cell r="G2359">
            <v>2400.54</v>
          </cell>
          <cell r="J2359">
            <v>2400.54</v>
          </cell>
        </row>
        <row r="2360">
          <cell r="D2360" t="str">
            <v>06-999-51200-000</v>
          </cell>
          <cell r="E2360" t="str">
            <v>SG&amp;A MIA-SUTA</v>
          </cell>
          <cell r="F2360" t="str">
            <v>Salaries, Taxes &amp; Benefits</v>
          </cell>
          <cell r="G2360">
            <v>2406.4499999999998</v>
          </cell>
          <cell r="J2360">
            <v>2406.4499999999998</v>
          </cell>
        </row>
        <row r="2361">
          <cell r="D2361" t="str">
            <v>01-195-67350-000</v>
          </cell>
          <cell r="E2361" t="str">
            <v>SEA-2427-Office Expenses-</v>
          </cell>
          <cell r="F2361" t="str">
            <v>Cost of Services</v>
          </cell>
          <cell r="G2361">
            <v>2410.4899999999998</v>
          </cell>
          <cell r="J2361">
            <v>2410.4899999999998</v>
          </cell>
        </row>
        <row r="2362">
          <cell r="D2362" t="str">
            <v>01-190-63010-000</v>
          </cell>
          <cell r="E2362" t="str">
            <v>SEA-2345-Rent-Office Equipment-</v>
          </cell>
          <cell r="F2362" t="str">
            <v>Cost of Services</v>
          </cell>
          <cell r="G2362">
            <v>2416.6999999999998</v>
          </cell>
          <cell r="J2362">
            <v>2416.6999999999998</v>
          </cell>
        </row>
        <row r="2363">
          <cell r="D2363" t="str">
            <v>05-737-54200-000</v>
          </cell>
          <cell r="E2363" t="str">
            <v>IND-Other Employee Expenses</v>
          </cell>
          <cell r="F2363" t="str">
            <v>Employee Costs</v>
          </cell>
          <cell r="G2363">
            <v>2417</v>
          </cell>
          <cell r="J2363">
            <v>2417</v>
          </cell>
        </row>
        <row r="2364">
          <cell r="D2364" t="str">
            <v>01-210-63420-000</v>
          </cell>
          <cell r="E2364" t="str">
            <v>SAT-Repair &amp; Maintenance-Bldg-</v>
          </cell>
          <cell r="F2364" t="str">
            <v>Cost of Services</v>
          </cell>
          <cell r="G2364">
            <v>2422.15</v>
          </cell>
          <cell r="J2364">
            <v>2422.15</v>
          </cell>
        </row>
        <row r="2365">
          <cell r="D2365" t="str">
            <v>01-135-53500-000</v>
          </cell>
          <cell r="E2365" t="str">
            <v>JFK-66-Union - Scholarship-</v>
          </cell>
          <cell r="F2365" t="str">
            <v>Employee Costs</v>
          </cell>
          <cell r="G2365">
            <v>2435.4</v>
          </cell>
          <cell r="J2365">
            <v>2435.4</v>
          </cell>
        </row>
        <row r="2366">
          <cell r="D2366" t="str">
            <v>05-746-65030-000</v>
          </cell>
          <cell r="E2366" t="str">
            <v>MOB-Other Operating Supplies</v>
          </cell>
          <cell r="F2366" t="str">
            <v>Cost of Services</v>
          </cell>
          <cell r="G2366">
            <v>2443.85</v>
          </cell>
          <cell r="J2366">
            <v>2443.85</v>
          </cell>
        </row>
        <row r="2367">
          <cell r="D2367" t="str">
            <v>01-312-63400-000</v>
          </cell>
          <cell r="E2367" t="str">
            <v>LCK Repair &amp; Maintenance-Equip-</v>
          </cell>
          <cell r="F2367" t="str">
            <v>Cost of Services</v>
          </cell>
          <cell r="G2367">
            <v>2444.1999999999998</v>
          </cell>
          <cell r="J2367">
            <v>2444.1999999999998</v>
          </cell>
        </row>
        <row r="2368">
          <cell r="D2368" t="str">
            <v>01-178-67010-000</v>
          </cell>
          <cell r="E2368" t="str">
            <v>OKC-UPS-Utility - Gas-</v>
          </cell>
          <cell r="F2368" t="str">
            <v>Cost of Services</v>
          </cell>
          <cell r="G2368">
            <v>2444.48</v>
          </cell>
          <cell r="J2368">
            <v>2444.48</v>
          </cell>
        </row>
        <row r="2369">
          <cell r="D2369" t="str">
            <v>06-461-64250-000</v>
          </cell>
          <cell r="E2369" t="str">
            <v>MIA-708- Maint. and Contractor expense</v>
          </cell>
          <cell r="F2369" t="str">
            <v>Cost of Services</v>
          </cell>
          <cell r="G2369">
            <v>2447.34</v>
          </cell>
          <cell r="J2369">
            <v>2447.34</v>
          </cell>
        </row>
        <row r="2370">
          <cell r="D2370" t="str">
            <v>06-461-65030-000</v>
          </cell>
          <cell r="E2370" t="str">
            <v>MIA-708-Other Operating Supplies</v>
          </cell>
          <cell r="F2370" t="str">
            <v>Cost of Services</v>
          </cell>
          <cell r="G2370">
            <v>2456.25</v>
          </cell>
          <cell r="J2370">
            <v>2456.25</v>
          </cell>
        </row>
        <row r="2371">
          <cell r="D2371" t="str">
            <v>01-210-54200-000</v>
          </cell>
          <cell r="E2371" t="str">
            <v>SAT-Other Employee Expenses-</v>
          </cell>
          <cell r="F2371" t="str">
            <v>Employee Costs</v>
          </cell>
          <cell r="G2371">
            <v>2458.69</v>
          </cell>
          <cell r="J2371">
            <v>2458.69</v>
          </cell>
        </row>
        <row r="2372">
          <cell r="D2372" t="str">
            <v>05-746-63420-000</v>
          </cell>
          <cell r="E2372" t="str">
            <v>MOB-Repair &amp; Maintenance - Build</v>
          </cell>
          <cell r="F2372" t="str">
            <v>Cost of Services</v>
          </cell>
          <cell r="G2372">
            <v>2459.71</v>
          </cell>
          <cell r="J2372">
            <v>2459.71</v>
          </cell>
        </row>
        <row r="2373">
          <cell r="D2373" t="str">
            <v>09-101-60810-000</v>
          </cell>
          <cell r="E2373" t="str">
            <v>SJU-Aircraft Lease-</v>
          </cell>
          <cell r="F2373" t="str">
            <v>Cost of Services</v>
          </cell>
          <cell r="G2373">
            <v>2460</v>
          </cell>
          <cell r="J2373">
            <v>2460</v>
          </cell>
        </row>
        <row r="2374">
          <cell r="D2374" t="str">
            <v>05-724-67050-000</v>
          </cell>
          <cell r="E2374" t="str">
            <v>HRL-Telephone - LAN Line</v>
          </cell>
          <cell r="F2374" t="str">
            <v>Cost of Services</v>
          </cell>
          <cell r="G2374">
            <v>2466.34</v>
          </cell>
          <cell r="J2374">
            <v>2466.34</v>
          </cell>
        </row>
        <row r="2375">
          <cell r="D2375" t="str">
            <v>01-314-51100-000</v>
          </cell>
          <cell r="E2375" t="str">
            <v>IAH-PAX Medicare-</v>
          </cell>
          <cell r="F2375" t="str">
            <v>Salaries, Taxes &amp; Benefits</v>
          </cell>
          <cell r="G2375">
            <v>2468.85</v>
          </cell>
          <cell r="J2375">
            <v>2468.85</v>
          </cell>
        </row>
        <row r="2376">
          <cell r="D2376" t="str">
            <v>05-723-82400-000</v>
          </cell>
          <cell r="E2376" t="str">
            <v>FAT-Depreciation</v>
          </cell>
          <cell r="F2376" t="str">
            <v>Depreciation</v>
          </cell>
          <cell r="G2376">
            <v>2470.94</v>
          </cell>
          <cell r="J2376">
            <v>2470.94</v>
          </cell>
        </row>
        <row r="2377">
          <cell r="D2377" t="str">
            <v>01-156-61600-000</v>
          </cell>
          <cell r="E2377" t="str">
            <v>IAD-UPS-Business Insurance-</v>
          </cell>
          <cell r="F2377" t="str">
            <v>Cost of Services</v>
          </cell>
          <cell r="G2377">
            <v>2473.04</v>
          </cell>
          <cell r="J2377">
            <v>2473.04</v>
          </cell>
        </row>
        <row r="2378">
          <cell r="D2378" t="str">
            <v>05-706-67050-000</v>
          </cell>
          <cell r="E2378" t="str">
            <v>AUS-Telephone - LAN Line</v>
          </cell>
          <cell r="F2378" t="str">
            <v>Cost of Services</v>
          </cell>
          <cell r="G2378">
            <v>2474.5100000000002</v>
          </cell>
          <cell r="J2378">
            <v>2474.5100000000002</v>
          </cell>
        </row>
        <row r="2379">
          <cell r="D2379" t="str">
            <v>05-707-54200-000</v>
          </cell>
          <cell r="E2379" t="str">
            <v>BWI-Other Employee Expenses</v>
          </cell>
          <cell r="F2379" t="str">
            <v>Employee Costs</v>
          </cell>
          <cell r="G2379">
            <v>2475</v>
          </cell>
          <cell r="J2379">
            <v>2475</v>
          </cell>
        </row>
        <row r="2380">
          <cell r="D2380" t="str">
            <v>01-125-65030-000</v>
          </cell>
          <cell r="E2380" t="str">
            <v>JFK-76-Other Operating Supplies-</v>
          </cell>
          <cell r="F2380" t="str">
            <v>Cost of Services</v>
          </cell>
          <cell r="G2380">
            <v>2487.1999999999998</v>
          </cell>
          <cell r="J2380">
            <v>2487.1999999999998</v>
          </cell>
        </row>
        <row r="2381">
          <cell r="D2381" t="str">
            <v>05-737-67190-000</v>
          </cell>
          <cell r="E2381" t="str">
            <v>IND-Travel - Airfare</v>
          </cell>
          <cell r="F2381" t="str">
            <v>Cost of Services</v>
          </cell>
          <cell r="G2381">
            <v>2490.61</v>
          </cell>
          <cell r="J2381">
            <v>2490.61</v>
          </cell>
        </row>
        <row r="2382">
          <cell r="D2382" t="str">
            <v>01-178-61600-000</v>
          </cell>
          <cell r="E2382" t="str">
            <v>OKC-UPS-Business Insurance-</v>
          </cell>
          <cell r="F2382" t="str">
            <v>Cost of Services</v>
          </cell>
          <cell r="G2382">
            <v>2495.4299999999998</v>
          </cell>
          <cell r="J2382">
            <v>2495.4299999999998</v>
          </cell>
        </row>
        <row r="2383">
          <cell r="D2383" t="str">
            <v>01-135-62000-000</v>
          </cell>
          <cell r="E2383" t="str">
            <v>JFK-66-Custom Fines &amp; Penalties-</v>
          </cell>
          <cell r="F2383" t="str">
            <v>Cost of Services</v>
          </cell>
          <cell r="G2383">
            <v>2500</v>
          </cell>
          <cell r="J2383">
            <v>2500</v>
          </cell>
        </row>
        <row r="2384">
          <cell r="D2384" t="str">
            <v>01-135-62040-000</v>
          </cell>
          <cell r="E2384" t="str">
            <v>JFK-66-Customer Fines &amp; Penalties-</v>
          </cell>
          <cell r="F2384" t="str">
            <v>Cost of Services</v>
          </cell>
          <cell r="G2384">
            <v>2500</v>
          </cell>
          <cell r="J2384">
            <v>2500</v>
          </cell>
        </row>
        <row r="2385">
          <cell r="D2385" t="str">
            <v>01-160-63460-000</v>
          </cell>
          <cell r="E2385" t="str">
            <v>EWR-340-Propane-</v>
          </cell>
          <cell r="F2385" t="str">
            <v>Cost of Services</v>
          </cell>
          <cell r="G2385">
            <v>2500.12</v>
          </cell>
          <cell r="J2385">
            <v>2500.12</v>
          </cell>
        </row>
        <row r="2386">
          <cell r="D2386" t="str">
            <v>01-300-52000-000</v>
          </cell>
          <cell r="E2386" t="str">
            <v xml:space="preserve"> -SAN-Health Insurance-</v>
          </cell>
          <cell r="F2386" t="str">
            <v>Salaries, Taxes &amp; Benefits</v>
          </cell>
          <cell r="G2386">
            <v>2513.06</v>
          </cell>
          <cell r="J2386">
            <v>2513.06</v>
          </cell>
        </row>
        <row r="2387">
          <cell r="D2387" t="str">
            <v>06-453-53800-000</v>
          </cell>
          <cell r="E2387" t="str">
            <v>MIA 707 (Atlas)-Uniforms</v>
          </cell>
          <cell r="F2387" t="str">
            <v>Employee Costs</v>
          </cell>
          <cell r="G2387">
            <v>2513.1999999999998</v>
          </cell>
          <cell r="J2387">
            <v>2513.1999999999998</v>
          </cell>
        </row>
        <row r="2388">
          <cell r="D2388" t="str">
            <v>01-125-67350-000</v>
          </cell>
          <cell r="E2388" t="str">
            <v>JFK-76-Office Expenses-</v>
          </cell>
          <cell r="F2388" t="str">
            <v>Cost of Services</v>
          </cell>
          <cell r="G2388">
            <v>2513.4</v>
          </cell>
          <cell r="J2388">
            <v>2513.4</v>
          </cell>
        </row>
        <row r="2389">
          <cell r="D2389" t="str">
            <v>05-710-63455-000</v>
          </cell>
          <cell r="E2389" t="str">
            <v>DFW-B1639-Parking Expense</v>
          </cell>
          <cell r="F2389" t="str">
            <v>Cost of Services</v>
          </cell>
          <cell r="G2389">
            <v>2521.42</v>
          </cell>
          <cell r="J2389">
            <v>2521.42</v>
          </cell>
        </row>
        <row r="2390">
          <cell r="D2390" t="str">
            <v>06-470-65040-000</v>
          </cell>
          <cell r="E2390" t="str">
            <v>MIA-RAMP-Office Supplies</v>
          </cell>
          <cell r="F2390" t="str">
            <v>Cost of Services</v>
          </cell>
          <cell r="G2390">
            <v>2528.11</v>
          </cell>
          <cell r="J2390">
            <v>2528.11</v>
          </cell>
        </row>
        <row r="2391">
          <cell r="D2391" t="str">
            <v>05-748-67290-000</v>
          </cell>
          <cell r="E2391" t="str">
            <v>OKC-Office Supplies</v>
          </cell>
          <cell r="F2391" t="str">
            <v>Cost of Services</v>
          </cell>
          <cell r="G2391">
            <v>2536.0300000000002</v>
          </cell>
          <cell r="J2391">
            <v>2536.0300000000002</v>
          </cell>
        </row>
        <row r="2392">
          <cell r="D2392" t="str">
            <v>01-140-63410-000</v>
          </cell>
          <cell r="E2392" t="str">
            <v>JFK-73-Repair &amp; Maintenance-ETV-</v>
          </cell>
          <cell r="F2392" t="str">
            <v>Cost of Services</v>
          </cell>
          <cell r="G2392">
            <v>2541.3200000000002</v>
          </cell>
          <cell r="J2392">
            <v>2541.3200000000002</v>
          </cell>
        </row>
        <row r="2393">
          <cell r="D2393" t="str">
            <v>03-250-53800-000</v>
          </cell>
          <cell r="E2393" t="str">
            <v>Uniforms</v>
          </cell>
          <cell r="F2393" t="str">
            <v>Employee Costs</v>
          </cell>
          <cell r="G2393">
            <v>2542.89</v>
          </cell>
          <cell r="J2393">
            <v>2542.89</v>
          </cell>
        </row>
        <row r="2394">
          <cell r="D2394" t="str">
            <v>03-002-67350-000</v>
          </cell>
          <cell r="E2394" t="str">
            <v>SG&amp;A-Office Expenses</v>
          </cell>
          <cell r="F2394" t="str">
            <v>Cost of Services</v>
          </cell>
          <cell r="G2394">
            <v>2545.48</v>
          </cell>
          <cell r="J2394">
            <v>2545.48</v>
          </cell>
        </row>
        <row r="2395">
          <cell r="D2395" t="str">
            <v>05-742-67060-000</v>
          </cell>
          <cell r="E2395" t="str">
            <v>MEM-Telephone - Cellular</v>
          </cell>
          <cell r="F2395" t="str">
            <v>Cost of Services</v>
          </cell>
          <cell r="G2395">
            <v>2548.46</v>
          </cell>
          <cell r="J2395">
            <v>2548.46</v>
          </cell>
        </row>
        <row r="2396">
          <cell r="D2396" t="str">
            <v>06-455-64505-000</v>
          </cell>
          <cell r="E2396" t="str">
            <v>MIA-706-Ramp Contractors Expenses</v>
          </cell>
          <cell r="F2396" t="str">
            <v>Cost of Services</v>
          </cell>
          <cell r="G2396">
            <v>2551.0500000000002</v>
          </cell>
          <cell r="J2396">
            <v>2551.0500000000002</v>
          </cell>
        </row>
        <row r="2397">
          <cell r="D2397" t="str">
            <v>06-480-63420-000</v>
          </cell>
          <cell r="E2397" t="str">
            <v>FLL-6-Repair &amp; Maintenance-Bldg</v>
          </cell>
          <cell r="F2397" t="str">
            <v>Cost of Services</v>
          </cell>
          <cell r="G2397">
            <v>2556.64</v>
          </cell>
          <cell r="J2397">
            <v>2556.64</v>
          </cell>
        </row>
        <row r="2398">
          <cell r="D2398" t="str">
            <v>01-300-63470-000</v>
          </cell>
          <cell r="E2398" t="str">
            <v xml:space="preserve"> -SAN-Fuel/Gasoline-</v>
          </cell>
          <cell r="F2398" t="str">
            <v>Cost of Services</v>
          </cell>
          <cell r="G2398">
            <v>2563.11</v>
          </cell>
          <cell r="J2398">
            <v>2563.11</v>
          </cell>
        </row>
        <row r="2399">
          <cell r="D2399" t="str">
            <v>06-475-67070-000</v>
          </cell>
          <cell r="E2399" t="str">
            <v>MIA-TRUCKING-Telephone - Others</v>
          </cell>
          <cell r="F2399" t="str">
            <v>Cost of Services</v>
          </cell>
          <cell r="G2399">
            <v>2578.9499999999998</v>
          </cell>
          <cell r="J2399">
            <v>2578.9499999999998</v>
          </cell>
        </row>
        <row r="2400">
          <cell r="D2400" t="str">
            <v>05-772-52300-000</v>
          </cell>
          <cell r="E2400" t="str">
            <v>SEA-Commissions - Internal</v>
          </cell>
          <cell r="F2400" t="str">
            <v>Commissions</v>
          </cell>
          <cell r="G2400">
            <v>2584.88</v>
          </cell>
          <cell r="J2400">
            <v>2584.88</v>
          </cell>
        </row>
        <row r="2401">
          <cell r="D2401" t="str">
            <v>06-460-53700-000</v>
          </cell>
          <cell r="E2401" t="str">
            <v>MIA-707-Safety</v>
          </cell>
          <cell r="F2401" t="str">
            <v>Employee Costs</v>
          </cell>
          <cell r="G2401">
            <v>2602.11</v>
          </cell>
          <cell r="J2401">
            <v>2602.11</v>
          </cell>
        </row>
        <row r="2402">
          <cell r="D2402" t="str">
            <v>06-450-63440-000</v>
          </cell>
          <cell r="E2402" t="str">
            <v>MIA-1601-Repair &amp; Maintenance-Others</v>
          </cell>
          <cell r="F2402" t="str">
            <v>Cost of Services</v>
          </cell>
          <cell r="G2402">
            <v>2610.8000000000002</v>
          </cell>
          <cell r="J2402">
            <v>2610.8000000000002</v>
          </cell>
        </row>
        <row r="2403">
          <cell r="D2403" t="str">
            <v>06-999-67180-000</v>
          </cell>
          <cell r="E2403" t="str">
            <v>SG&amp;A MIA-Travel - Lodging</v>
          </cell>
          <cell r="F2403" t="str">
            <v>Cost of Services</v>
          </cell>
          <cell r="G2403">
            <v>2613.23</v>
          </cell>
          <cell r="J2403">
            <v>2613.23</v>
          </cell>
        </row>
        <row r="2404">
          <cell r="D2404" t="str">
            <v>01-300-65000-000</v>
          </cell>
          <cell r="E2404" t="str">
            <v xml:space="preserve"> -SAN-Cleaning Supplies-</v>
          </cell>
          <cell r="F2404" t="str">
            <v>Cost of Services</v>
          </cell>
          <cell r="G2404">
            <v>2617.23</v>
          </cell>
          <cell r="J2404">
            <v>2617.23</v>
          </cell>
        </row>
        <row r="2405">
          <cell r="D2405" t="str">
            <v>01-178-63010-000</v>
          </cell>
          <cell r="E2405" t="str">
            <v>OKC-UPS-Rent-Office Equipment-</v>
          </cell>
          <cell r="F2405" t="str">
            <v>Cost of Services</v>
          </cell>
          <cell r="G2405">
            <v>2630.14</v>
          </cell>
          <cell r="J2405">
            <v>2630.14</v>
          </cell>
        </row>
        <row r="2406">
          <cell r="D2406" t="str">
            <v>05-775-67060-000</v>
          </cell>
          <cell r="E2406" t="str">
            <v>STL-Telephone - Cellular</v>
          </cell>
          <cell r="F2406" t="str">
            <v>Cost of Services</v>
          </cell>
          <cell r="G2406">
            <v>2637.78</v>
          </cell>
          <cell r="J2406">
            <v>2637.78</v>
          </cell>
        </row>
        <row r="2407">
          <cell r="D2407" t="str">
            <v>05-715-53800-000</v>
          </cell>
          <cell r="E2407" t="str">
            <v>DEN-Uniforms</v>
          </cell>
          <cell r="F2407" t="str">
            <v>Employee Costs</v>
          </cell>
          <cell r="G2407">
            <v>2640.04</v>
          </cell>
          <cell r="J2407">
            <v>2640.04</v>
          </cell>
        </row>
        <row r="2408">
          <cell r="D2408" t="str">
            <v>01-195-65030-000</v>
          </cell>
          <cell r="E2408" t="str">
            <v>SEA-2427-Other Operating Supplies-</v>
          </cell>
          <cell r="F2408" t="str">
            <v>Cost of Services</v>
          </cell>
          <cell r="G2408">
            <v>2640.22</v>
          </cell>
          <cell r="J2408">
            <v>2640.22</v>
          </cell>
        </row>
        <row r="2409">
          <cell r="D2409" t="str">
            <v>05-747-54200-000</v>
          </cell>
          <cell r="E2409" t="str">
            <v>MCI-156-Other Employee Expenses</v>
          </cell>
          <cell r="F2409" t="str">
            <v>Employee Costs</v>
          </cell>
          <cell r="G2409">
            <v>2640.9</v>
          </cell>
          <cell r="J2409">
            <v>2640.9</v>
          </cell>
        </row>
        <row r="2410">
          <cell r="D2410" t="str">
            <v>06-465-51300-000</v>
          </cell>
          <cell r="E2410" t="str">
            <v>MIA-716-FUTA</v>
          </cell>
          <cell r="F2410" t="str">
            <v>Salaries, Taxes &amp; Benefits</v>
          </cell>
          <cell r="G2410">
            <v>2650.6</v>
          </cell>
          <cell r="J2410">
            <v>2650.6</v>
          </cell>
        </row>
        <row r="2411">
          <cell r="D2411" t="str">
            <v>05-735-67050-000</v>
          </cell>
          <cell r="E2411" t="str">
            <v>JAN-Telephone - LAN Line</v>
          </cell>
          <cell r="F2411" t="str">
            <v>Cost of Services</v>
          </cell>
          <cell r="G2411">
            <v>2659.25</v>
          </cell>
          <cell r="J2411">
            <v>2659.25</v>
          </cell>
        </row>
        <row r="2412">
          <cell r="D2412" t="str">
            <v>05-706-63010-000</v>
          </cell>
          <cell r="E2412" t="str">
            <v>AUS-Rent - Office Equipment</v>
          </cell>
          <cell r="F2412" t="str">
            <v>Cost of Services</v>
          </cell>
          <cell r="G2412">
            <v>2679.46</v>
          </cell>
          <cell r="J2412">
            <v>2679.46</v>
          </cell>
        </row>
        <row r="2413">
          <cell r="D2413" t="str">
            <v>06-470-65000-000</v>
          </cell>
          <cell r="E2413" t="str">
            <v>MIA-RAMP-Cleaning Supplies</v>
          </cell>
          <cell r="F2413" t="str">
            <v>Cost of Services</v>
          </cell>
          <cell r="G2413">
            <v>2682.28</v>
          </cell>
          <cell r="J2413">
            <v>2682.28</v>
          </cell>
        </row>
        <row r="2414">
          <cell r="D2414" t="str">
            <v>01-125-52100-000</v>
          </cell>
          <cell r="E2414" t="str">
            <v>JFK-76-AD &amp; D/Life-</v>
          </cell>
          <cell r="F2414" t="str">
            <v>Salaries, Taxes &amp; Benefits</v>
          </cell>
          <cell r="G2414">
            <v>2682.43</v>
          </cell>
          <cell r="J2414">
            <v>2682.43</v>
          </cell>
        </row>
        <row r="2415">
          <cell r="D2415" t="str">
            <v>05-755-63010-000</v>
          </cell>
          <cell r="E2415" t="str">
            <v>RNO-Rent - Office Equipment</v>
          </cell>
          <cell r="F2415" t="str">
            <v>Cost of Services</v>
          </cell>
          <cell r="G2415">
            <v>2688.25</v>
          </cell>
          <cell r="J2415">
            <v>2688.25</v>
          </cell>
        </row>
        <row r="2416">
          <cell r="D2416" t="str">
            <v>06-470-53800-000</v>
          </cell>
          <cell r="E2416" t="str">
            <v>MIA-RAMP-Uniforms</v>
          </cell>
          <cell r="F2416" t="str">
            <v>Employee Costs</v>
          </cell>
          <cell r="G2416">
            <v>2699.09</v>
          </cell>
          <cell r="J2416">
            <v>2699.09</v>
          </cell>
        </row>
        <row r="2417">
          <cell r="D2417" t="str">
            <v>01-135-64560-000</v>
          </cell>
          <cell r="E2417" t="str">
            <v>JFK-66-Water &amp; Lav contracts-</v>
          </cell>
          <cell r="F2417" t="str">
            <v>Cost of Services</v>
          </cell>
          <cell r="G2417">
            <v>2700</v>
          </cell>
          <cell r="J2417">
            <v>2700</v>
          </cell>
        </row>
        <row r="2418">
          <cell r="D2418" t="str">
            <v>01-001-15975-000</v>
          </cell>
          <cell r="E2418" t="str">
            <v>CIP Office Renovations</v>
          </cell>
          <cell r="F2418" t="str">
            <v>PPE</v>
          </cell>
          <cell r="G2418">
            <v>2700</v>
          </cell>
          <cell r="J2418">
            <v>2700</v>
          </cell>
        </row>
        <row r="2419">
          <cell r="D2419" t="str">
            <v>06-999-52100-000</v>
          </cell>
          <cell r="E2419" t="str">
            <v>SG&amp;A MIA-AD &amp; D/Life</v>
          </cell>
          <cell r="F2419" t="str">
            <v>Salaries, Taxes &amp; Benefits</v>
          </cell>
          <cell r="G2419">
            <v>2705.87</v>
          </cell>
          <cell r="J2419">
            <v>2705.87</v>
          </cell>
        </row>
        <row r="2420">
          <cell r="D2420" t="str">
            <v>05-723-52000-000</v>
          </cell>
          <cell r="E2420" t="str">
            <v>FAT-Health Insurance</v>
          </cell>
          <cell r="F2420" t="str">
            <v>Salaries, Taxes &amp; Benefits</v>
          </cell>
          <cell r="G2420">
            <v>2706.92</v>
          </cell>
          <cell r="J2420">
            <v>2706.92</v>
          </cell>
        </row>
        <row r="2421">
          <cell r="D2421" t="str">
            <v>01-175-54300-000</v>
          </cell>
          <cell r="E2421" t="str">
            <v>DFW-Drug Testing-</v>
          </cell>
          <cell r="F2421" t="str">
            <v>Employee Costs</v>
          </cell>
          <cell r="G2421">
            <v>2717.92</v>
          </cell>
          <cell r="J2421">
            <v>2717.92</v>
          </cell>
        </row>
        <row r="2422">
          <cell r="D2422" t="str">
            <v>05-750-53800-000</v>
          </cell>
          <cell r="E2422" t="str">
            <v>PHX-Uniforms</v>
          </cell>
          <cell r="F2422" t="str">
            <v>Employee Costs</v>
          </cell>
          <cell r="G2422">
            <v>2718.69</v>
          </cell>
          <cell r="J2422">
            <v>2718.69</v>
          </cell>
        </row>
        <row r="2423">
          <cell r="D2423" t="str">
            <v>06-480-65040-000</v>
          </cell>
          <cell r="E2423" t="str">
            <v>FLL-6-Office Supplies</v>
          </cell>
          <cell r="F2423" t="str">
            <v>Cost of Services</v>
          </cell>
          <cell r="G2423">
            <v>2722.48</v>
          </cell>
          <cell r="J2423">
            <v>2722.48</v>
          </cell>
        </row>
        <row r="2424">
          <cell r="D2424" t="str">
            <v>05-709-53700-000</v>
          </cell>
          <cell r="E2424" t="str">
            <v>BFI-Safety</v>
          </cell>
          <cell r="F2424" t="str">
            <v>Employee Costs</v>
          </cell>
          <cell r="G2424">
            <v>2722.59</v>
          </cell>
          <cell r="J2424">
            <v>2722.59</v>
          </cell>
        </row>
        <row r="2425">
          <cell r="D2425" t="str">
            <v>01-001-15910-000</v>
          </cell>
          <cell r="E2425" t="str">
            <v>CIP - Financial System</v>
          </cell>
          <cell r="F2425" t="str">
            <v>PPE</v>
          </cell>
          <cell r="G2425">
            <v>2725.19</v>
          </cell>
          <cell r="J2425">
            <v>2725.19</v>
          </cell>
        </row>
        <row r="2426">
          <cell r="D2426" t="str">
            <v>05-748-63470-000</v>
          </cell>
          <cell r="E2426" t="str">
            <v>OKC-Fuel / Gasoline</v>
          </cell>
          <cell r="F2426" t="str">
            <v>Cost of Services</v>
          </cell>
          <cell r="G2426">
            <v>2728.83</v>
          </cell>
          <cell r="J2426">
            <v>2728.83</v>
          </cell>
        </row>
        <row r="2427">
          <cell r="D2427" t="str">
            <v>06-510-67050-000</v>
          </cell>
          <cell r="E2427" t="str">
            <v>AA-Telephone-LAN Line</v>
          </cell>
          <cell r="F2427" t="str">
            <v>Cost of Services</v>
          </cell>
          <cell r="G2427">
            <v>2733.65</v>
          </cell>
          <cell r="J2427">
            <v>2733.65</v>
          </cell>
        </row>
        <row r="2428">
          <cell r="D2428" t="str">
            <v>05-706-50400-000</v>
          </cell>
          <cell r="E2428" t="str">
            <v>AUS-Time Off Pay</v>
          </cell>
          <cell r="F2428" t="str">
            <v>Cost of Services</v>
          </cell>
          <cell r="G2428">
            <v>2742.98</v>
          </cell>
          <cell r="J2428">
            <v>2742.98</v>
          </cell>
        </row>
        <row r="2429">
          <cell r="D2429" t="str">
            <v>03-250-67290-000</v>
          </cell>
          <cell r="E2429" t="str">
            <v>YUL-TRUCKING-Office Supplies</v>
          </cell>
          <cell r="F2429" t="str">
            <v>Cost of Services</v>
          </cell>
          <cell r="G2429">
            <v>2743.99</v>
          </cell>
          <cell r="J2429">
            <v>2743.99</v>
          </cell>
        </row>
        <row r="2430">
          <cell r="D2430" t="str">
            <v>09-004-63400-000</v>
          </cell>
          <cell r="E2430" t="str">
            <v>Repair &amp; Maintenance - Equip</v>
          </cell>
          <cell r="F2430" t="str">
            <v>Cost of Services</v>
          </cell>
          <cell r="G2430">
            <v>2751.51</v>
          </cell>
          <cell r="J2430">
            <v>2751.51</v>
          </cell>
        </row>
        <row r="2431">
          <cell r="D2431" t="str">
            <v>01-178-50300-000</v>
          </cell>
          <cell r="E2431" t="str">
            <v>OKC-UPS-Overtime-</v>
          </cell>
          <cell r="F2431" t="str">
            <v>Salaries, Taxes &amp; Benefits</v>
          </cell>
          <cell r="G2431">
            <v>2751.73</v>
          </cell>
          <cell r="J2431">
            <v>2751.73</v>
          </cell>
        </row>
        <row r="2432">
          <cell r="D2432" t="str">
            <v>03-002-54000-000</v>
          </cell>
          <cell r="E2432" t="str">
            <v>SG&amp;A-Training</v>
          </cell>
          <cell r="F2432" t="str">
            <v>Employee Costs</v>
          </cell>
          <cell r="G2432">
            <v>2759.2</v>
          </cell>
          <cell r="J2432">
            <v>2759.2</v>
          </cell>
        </row>
        <row r="2433">
          <cell r="D2433" t="str">
            <v>01-165-63450-000</v>
          </cell>
          <cell r="E2433" t="str">
            <v>EWRSAS - -Auto Expenses-</v>
          </cell>
          <cell r="F2433" t="str">
            <v>Cost of Services</v>
          </cell>
          <cell r="G2433">
            <v>2763.91</v>
          </cell>
          <cell r="J2433">
            <v>2763.91</v>
          </cell>
        </row>
        <row r="2434">
          <cell r="D2434" t="str">
            <v>05-738-54300-000</v>
          </cell>
          <cell r="E2434" t="str">
            <v>LAX-Drug Testing</v>
          </cell>
          <cell r="F2434" t="str">
            <v>Employee Costs</v>
          </cell>
          <cell r="G2434">
            <v>2764</v>
          </cell>
          <cell r="J2434">
            <v>2764</v>
          </cell>
        </row>
        <row r="2435">
          <cell r="D2435" t="str">
            <v>06-475-61600-000</v>
          </cell>
          <cell r="E2435" t="str">
            <v>MIA-TRUCKING-Business Insurance</v>
          </cell>
          <cell r="F2435" t="str">
            <v>Cost of Services</v>
          </cell>
          <cell r="G2435">
            <v>2778.47</v>
          </cell>
          <cell r="J2435">
            <v>2778.47</v>
          </cell>
        </row>
        <row r="2436">
          <cell r="D2436" t="str">
            <v>07-455-67080-000</v>
          </cell>
          <cell r="E2436" t="str">
            <v>MIA-706-Professional Fees - Consulting-</v>
          </cell>
          <cell r="F2436" t="str">
            <v>Cost of Services</v>
          </cell>
          <cell r="G2436">
            <v>2780</v>
          </cell>
          <cell r="J2436">
            <v>2780</v>
          </cell>
        </row>
        <row r="2437">
          <cell r="D2437" t="str">
            <v>01-195-67230-000</v>
          </cell>
          <cell r="E2437" t="str">
            <v>SEA-2427-Meals - Employee-</v>
          </cell>
          <cell r="F2437" t="str">
            <v>Cost of Services</v>
          </cell>
          <cell r="G2437">
            <v>2781.73</v>
          </cell>
          <cell r="J2437">
            <v>2781.73</v>
          </cell>
        </row>
        <row r="2438">
          <cell r="D2438" t="str">
            <v>09-004-61600-000</v>
          </cell>
          <cell r="E2438" t="str">
            <v>Business Insurance</v>
          </cell>
          <cell r="F2438" t="str">
            <v>Cost of Services</v>
          </cell>
          <cell r="G2438">
            <v>2788.8</v>
          </cell>
          <cell r="J2438">
            <v>2788.8</v>
          </cell>
        </row>
        <row r="2439">
          <cell r="D2439" t="str">
            <v>05-704-63440-000</v>
          </cell>
          <cell r="E2439" t="str">
            <v>ATL-Repair &amp; Maintenance-Others</v>
          </cell>
          <cell r="F2439" t="str">
            <v>Cost of Services</v>
          </cell>
          <cell r="G2439">
            <v>2789.62</v>
          </cell>
          <cell r="J2439">
            <v>2789.62</v>
          </cell>
        </row>
        <row r="2440">
          <cell r="D2440" t="str">
            <v>05-747-67060-000</v>
          </cell>
          <cell r="E2440" t="str">
            <v>MCI-156-Telephone - Cellular</v>
          </cell>
          <cell r="F2440" t="str">
            <v>Cost of Services</v>
          </cell>
          <cell r="G2440">
            <v>2798.52</v>
          </cell>
          <cell r="J2440">
            <v>2798.52</v>
          </cell>
        </row>
        <row r="2441">
          <cell r="D2441" t="str">
            <v>01-312-65030-000</v>
          </cell>
          <cell r="E2441" t="str">
            <v>LCK Other Operating Supplies-</v>
          </cell>
          <cell r="F2441" t="str">
            <v>Cost of Services</v>
          </cell>
          <cell r="G2441">
            <v>2799.9</v>
          </cell>
          <cell r="J2441">
            <v>2799.9</v>
          </cell>
        </row>
        <row r="2442">
          <cell r="D2442" t="str">
            <v>05-773-63010-000</v>
          </cell>
          <cell r="E2442" t="str">
            <v>SFO-Rent - Office Equipment</v>
          </cell>
          <cell r="F2442" t="str">
            <v>Cost of Services</v>
          </cell>
          <cell r="G2442">
            <v>2800.27</v>
          </cell>
          <cell r="J2442">
            <v>2800.27</v>
          </cell>
        </row>
        <row r="2443">
          <cell r="D2443" t="str">
            <v>01-001-67320-000</v>
          </cell>
          <cell r="E2443" t="str">
            <v>SG&amp;A IT Supplies - Toner-</v>
          </cell>
          <cell r="F2443" t="str">
            <v>SG&amp;A</v>
          </cell>
          <cell r="G2443">
            <v>2801.05</v>
          </cell>
          <cell r="J2443">
            <v>2801.05</v>
          </cell>
        </row>
        <row r="2444">
          <cell r="D2444" t="str">
            <v>06-455-67000-000</v>
          </cell>
          <cell r="E2444" t="str">
            <v>MIA-706-Utility- Water</v>
          </cell>
          <cell r="F2444" t="str">
            <v>Cost of Services</v>
          </cell>
          <cell r="G2444">
            <v>2802.7</v>
          </cell>
          <cell r="J2444">
            <v>2802.7</v>
          </cell>
        </row>
        <row r="2445">
          <cell r="D2445" t="str">
            <v>01-156-67230-000</v>
          </cell>
          <cell r="E2445" t="str">
            <v>IAD-UPS-Meals - Employee-</v>
          </cell>
          <cell r="F2445" t="str">
            <v>Cost of Services</v>
          </cell>
          <cell r="G2445">
            <v>2806.05</v>
          </cell>
          <cell r="J2445">
            <v>2806.05</v>
          </cell>
        </row>
        <row r="2446">
          <cell r="D2446" t="str">
            <v>05-750-50400-000</v>
          </cell>
          <cell r="E2446" t="str">
            <v>PHX-Time Off Pay</v>
          </cell>
          <cell r="F2446" t="str">
            <v>Cost of Services</v>
          </cell>
          <cell r="G2446">
            <v>2814.55</v>
          </cell>
          <cell r="J2446">
            <v>2814.55</v>
          </cell>
        </row>
        <row r="2447">
          <cell r="D2447" t="str">
            <v>05-726-52000-000</v>
          </cell>
          <cell r="E2447" t="str">
            <v>GFK-Health Insurance</v>
          </cell>
          <cell r="F2447" t="str">
            <v>Salaries, Taxes &amp; Benefits</v>
          </cell>
          <cell r="G2447">
            <v>2818.59</v>
          </cell>
          <cell r="J2447">
            <v>2818.59</v>
          </cell>
        </row>
        <row r="2448">
          <cell r="D2448" t="str">
            <v>01-190-69200-000</v>
          </cell>
          <cell r="E2448" t="str">
            <v>SEA-2345-Common Cost Allocation-</v>
          </cell>
          <cell r="F2448" t="str">
            <v>Cost of Services</v>
          </cell>
          <cell r="G2448">
            <v>2838.06</v>
          </cell>
          <cell r="J2448">
            <v>2838.06</v>
          </cell>
        </row>
        <row r="2449">
          <cell r="D2449" t="str">
            <v>05-772-54300-000</v>
          </cell>
          <cell r="E2449" t="str">
            <v>SEA-Drug Testing</v>
          </cell>
          <cell r="F2449" t="str">
            <v>Employee Costs</v>
          </cell>
          <cell r="G2449">
            <v>2840.93</v>
          </cell>
          <cell r="J2449">
            <v>2840.93</v>
          </cell>
        </row>
        <row r="2450">
          <cell r="D2450" t="str">
            <v>01-120-67320-000</v>
          </cell>
          <cell r="E2450" t="str">
            <v>JFK-151-IT Supplies - Toner-</v>
          </cell>
          <cell r="F2450" t="str">
            <v>Cost of Services</v>
          </cell>
          <cell r="G2450">
            <v>2841.38</v>
          </cell>
          <cell r="J2450">
            <v>2841.38</v>
          </cell>
        </row>
        <row r="2451">
          <cell r="D2451" t="str">
            <v>05-746-63470-000</v>
          </cell>
          <cell r="E2451" t="str">
            <v>MOB-Fuel / Gasoline</v>
          </cell>
          <cell r="F2451" t="str">
            <v>Cost of Services</v>
          </cell>
          <cell r="G2451">
            <v>2847.42</v>
          </cell>
          <cell r="J2451">
            <v>2847.42</v>
          </cell>
        </row>
        <row r="2452">
          <cell r="D2452" t="str">
            <v>05-704-54300-000</v>
          </cell>
          <cell r="E2452" t="str">
            <v>ATL-Drug Testing</v>
          </cell>
          <cell r="F2452" t="str">
            <v>Employee Costs</v>
          </cell>
          <cell r="G2452">
            <v>2854</v>
          </cell>
          <cell r="J2452">
            <v>2854</v>
          </cell>
        </row>
        <row r="2453">
          <cell r="D2453" t="str">
            <v>05-720-67190-000</v>
          </cell>
          <cell r="E2453" t="str">
            <v>ELP-Travel - Airfare</v>
          </cell>
          <cell r="F2453" t="str">
            <v>Cost of Services</v>
          </cell>
          <cell r="G2453">
            <v>2857.42</v>
          </cell>
          <cell r="J2453">
            <v>2857.42</v>
          </cell>
        </row>
        <row r="2454">
          <cell r="D2454" t="str">
            <v>05-759-67060-000</v>
          </cell>
          <cell r="E2454" t="str">
            <v>MHR-Telephone - Cellular</v>
          </cell>
          <cell r="F2454" t="str">
            <v>Cost of Services</v>
          </cell>
          <cell r="G2454">
            <v>2857.55</v>
          </cell>
          <cell r="J2454">
            <v>2857.55</v>
          </cell>
        </row>
        <row r="2455">
          <cell r="D2455" t="str">
            <v>06-475-64505-000</v>
          </cell>
          <cell r="E2455" t="str">
            <v>MIA-TRUCKING-Ramp Contractors Expenses</v>
          </cell>
          <cell r="F2455" t="str">
            <v>Cost of Services</v>
          </cell>
          <cell r="G2455">
            <v>2870</v>
          </cell>
          <cell r="J2455">
            <v>2870</v>
          </cell>
        </row>
        <row r="2456">
          <cell r="D2456" t="str">
            <v>01-156-54300-000</v>
          </cell>
          <cell r="E2456" t="str">
            <v>IAD-UPS-Drug Testing-</v>
          </cell>
          <cell r="F2456" t="str">
            <v>Employee Costs</v>
          </cell>
          <cell r="G2456">
            <v>2880</v>
          </cell>
          <cell r="J2456">
            <v>2880</v>
          </cell>
        </row>
        <row r="2457">
          <cell r="D2457" t="str">
            <v>05-724-65030-000</v>
          </cell>
          <cell r="E2457" t="str">
            <v>HRL-Other Operating Supplies</v>
          </cell>
          <cell r="F2457" t="str">
            <v>Cost of Services</v>
          </cell>
          <cell r="G2457">
            <v>2881.1</v>
          </cell>
          <cell r="J2457">
            <v>2881.1</v>
          </cell>
        </row>
        <row r="2458">
          <cell r="D2458" t="str">
            <v>03-002-10010-000</v>
          </cell>
          <cell r="E2458" t="str">
            <v>YYZ-TOR-Petty Cash-</v>
          </cell>
          <cell r="F2458" t="str">
            <v>Cash &amp; Cash Equivalents</v>
          </cell>
          <cell r="G2458">
            <v>2881.42</v>
          </cell>
          <cell r="J2458">
            <v>2881.42</v>
          </cell>
        </row>
        <row r="2459">
          <cell r="D2459" t="str">
            <v>06-465-54500-000</v>
          </cell>
          <cell r="E2459" t="str">
            <v>MIA-716-Finger Print Fees</v>
          </cell>
          <cell r="F2459" t="str">
            <v>Employee Costs</v>
          </cell>
          <cell r="G2459">
            <v>2882</v>
          </cell>
          <cell r="J2459">
            <v>2882</v>
          </cell>
        </row>
        <row r="2460">
          <cell r="D2460" t="str">
            <v>05-747-50400-000</v>
          </cell>
          <cell r="E2460" t="str">
            <v>MCI-156-Time Off Pay</v>
          </cell>
          <cell r="F2460" t="str">
            <v>Cost of Services</v>
          </cell>
          <cell r="G2460">
            <v>2883.42</v>
          </cell>
          <cell r="J2460">
            <v>2883.42</v>
          </cell>
        </row>
        <row r="2461">
          <cell r="D2461" t="str">
            <v>05-748-67190-000</v>
          </cell>
          <cell r="E2461" t="str">
            <v>OKC-Travel - Airfare</v>
          </cell>
          <cell r="F2461" t="str">
            <v>Cost of Services</v>
          </cell>
          <cell r="G2461">
            <v>2889.46</v>
          </cell>
          <cell r="J2461">
            <v>2889.46</v>
          </cell>
        </row>
        <row r="2462">
          <cell r="D2462" t="str">
            <v>06-999-52200-000</v>
          </cell>
          <cell r="E2462" t="str">
            <v>SG&amp;A MIA-Workers Compensation</v>
          </cell>
          <cell r="F2462" t="str">
            <v>Employee Costs</v>
          </cell>
          <cell r="G2462">
            <v>2892.41</v>
          </cell>
          <cell r="J2462">
            <v>2892.41</v>
          </cell>
        </row>
        <row r="2463">
          <cell r="D2463" t="str">
            <v>05-767-50300-000</v>
          </cell>
          <cell r="E2463" t="str">
            <v>SAT-Overtime</v>
          </cell>
          <cell r="F2463" t="str">
            <v>Salaries, Taxes &amp; Benefits</v>
          </cell>
          <cell r="G2463">
            <v>2903.98</v>
          </cell>
          <cell r="J2463">
            <v>2903.98</v>
          </cell>
        </row>
        <row r="2464">
          <cell r="D2464" t="str">
            <v>05-720-67060-000</v>
          </cell>
          <cell r="E2464" t="str">
            <v>ELP-Telephone - Cellular</v>
          </cell>
          <cell r="F2464" t="str">
            <v>Cost of Services</v>
          </cell>
          <cell r="G2464">
            <v>2908.18</v>
          </cell>
          <cell r="J2464">
            <v>2908.18</v>
          </cell>
        </row>
        <row r="2465">
          <cell r="D2465" t="str">
            <v>05-748-67060-000</v>
          </cell>
          <cell r="E2465" t="str">
            <v>OKC-Telephone - Cellular</v>
          </cell>
          <cell r="F2465" t="str">
            <v>Cost of Services</v>
          </cell>
          <cell r="G2465">
            <v>2912.28</v>
          </cell>
          <cell r="J2465">
            <v>2912.28</v>
          </cell>
        </row>
        <row r="2466">
          <cell r="D2466" t="str">
            <v>09-004-67180-000</v>
          </cell>
          <cell r="E2466" t="str">
            <v>Travel - Lodging</v>
          </cell>
          <cell r="F2466" t="str">
            <v>Cost of Services</v>
          </cell>
          <cell r="G2466">
            <v>2914.18</v>
          </cell>
          <cell r="J2466">
            <v>2914.18</v>
          </cell>
        </row>
        <row r="2467">
          <cell r="D2467" t="str">
            <v>06-453-54000-000</v>
          </cell>
          <cell r="E2467" t="str">
            <v>MIA 707 (Atlas)-Training</v>
          </cell>
          <cell r="F2467" t="str">
            <v>Employee Costs</v>
          </cell>
          <cell r="G2467">
            <v>2918</v>
          </cell>
          <cell r="J2467">
            <v>2918</v>
          </cell>
        </row>
        <row r="2468">
          <cell r="D2468" t="str">
            <v>06-480-54000-000</v>
          </cell>
          <cell r="E2468" t="str">
            <v>FLL-6-Training</v>
          </cell>
          <cell r="F2468" t="str">
            <v>Employee Costs</v>
          </cell>
          <cell r="G2468">
            <v>2918.47</v>
          </cell>
          <cell r="J2468">
            <v>2918.47</v>
          </cell>
        </row>
        <row r="2469">
          <cell r="D2469" t="str">
            <v>01-120-52300-000</v>
          </cell>
          <cell r="E2469" t="str">
            <v>JFK-151-Commissions - Internal-</v>
          </cell>
          <cell r="F2469" t="str">
            <v>Commissions</v>
          </cell>
          <cell r="G2469">
            <v>2921.59</v>
          </cell>
          <cell r="J2469">
            <v>2921.59</v>
          </cell>
        </row>
        <row r="2470">
          <cell r="D2470" t="str">
            <v>05-745-67060-000</v>
          </cell>
          <cell r="E2470" t="str">
            <v>MSY-Telephone - Cellular</v>
          </cell>
          <cell r="F2470" t="str">
            <v>Cost of Services</v>
          </cell>
          <cell r="G2470">
            <v>2929.27</v>
          </cell>
          <cell r="J2470">
            <v>2929.27</v>
          </cell>
        </row>
        <row r="2471">
          <cell r="D2471" t="str">
            <v>03-230-67280-000</v>
          </cell>
          <cell r="E2471" t="str">
            <v>YYZ-2-Postage/FEDEX/Courier</v>
          </cell>
          <cell r="F2471" t="str">
            <v>Cost of Services</v>
          </cell>
          <cell r="G2471">
            <v>2939.09</v>
          </cell>
          <cell r="J2471">
            <v>2939.09</v>
          </cell>
        </row>
        <row r="2472">
          <cell r="D2472" t="str">
            <v>01-001-67270-000</v>
          </cell>
          <cell r="E2472" t="str">
            <v>SG&amp;A Subscription - Op-</v>
          </cell>
          <cell r="F2472" t="str">
            <v>SG&amp;A</v>
          </cell>
          <cell r="G2472">
            <v>2942.4</v>
          </cell>
          <cell r="J2472">
            <v>2942.4</v>
          </cell>
        </row>
        <row r="2473">
          <cell r="D2473" t="str">
            <v>05-769-67290-000</v>
          </cell>
          <cell r="E2473" t="str">
            <v>SHV-Office Supplies</v>
          </cell>
          <cell r="F2473" t="str">
            <v>Cost of Services</v>
          </cell>
          <cell r="G2473">
            <v>2943.77</v>
          </cell>
          <cell r="J2473">
            <v>2943.77</v>
          </cell>
        </row>
        <row r="2474">
          <cell r="D2474" t="str">
            <v>01-195-54000-000</v>
          </cell>
          <cell r="E2474" t="str">
            <v>SEA-2427-Training-</v>
          </cell>
          <cell r="F2474" t="str">
            <v>Employee Costs</v>
          </cell>
          <cell r="G2474">
            <v>2946.91</v>
          </cell>
          <cell r="J2474">
            <v>2946.91</v>
          </cell>
        </row>
        <row r="2475">
          <cell r="D2475" t="str">
            <v>06-510-51100-000</v>
          </cell>
          <cell r="E2475" t="str">
            <v>AA-Medicare</v>
          </cell>
          <cell r="F2475" t="str">
            <v>Salaries, Taxes &amp; Benefits</v>
          </cell>
          <cell r="G2475">
            <v>2947.34</v>
          </cell>
          <cell r="J2475">
            <v>2947.34</v>
          </cell>
        </row>
        <row r="2476">
          <cell r="D2476" t="str">
            <v>01-125-64530-000</v>
          </cell>
          <cell r="E2476" t="str">
            <v>JFK-76-Cleaning Janitorial Contract-</v>
          </cell>
          <cell r="F2476" t="str">
            <v>Cost of Services</v>
          </cell>
          <cell r="G2476">
            <v>2955</v>
          </cell>
          <cell r="J2476">
            <v>2955</v>
          </cell>
        </row>
        <row r="2477">
          <cell r="D2477" t="str">
            <v>06-460-67060-000</v>
          </cell>
          <cell r="E2477" t="str">
            <v>MIA-707-Telephone - Cellular</v>
          </cell>
          <cell r="F2477" t="str">
            <v>Cost of Services</v>
          </cell>
          <cell r="G2477">
            <v>2956.76</v>
          </cell>
          <cell r="J2477">
            <v>2956.76</v>
          </cell>
        </row>
        <row r="2478">
          <cell r="D2478" t="str">
            <v>06-450-51200-000</v>
          </cell>
          <cell r="E2478" t="str">
            <v>MIA-1601-SUTA</v>
          </cell>
          <cell r="F2478" t="str">
            <v>Salaries, Taxes &amp; Benefits</v>
          </cell>
          <cell r="G2478">
            <v>2969.24</v>
          </cell>
          <cell r="J2478">
            <v>2969.24</v>
          </cell>
        </row>
        <row r="2479">
          <cell r="D2479" t="str">
            <v>06-520-61600-000</v>
          </cell>
          <cell r="E2479" t="str">
            <v>Forwarding-PHS-Business Insurance</v>
          </cell>
          <cell r="F2479" t="str">
            <v>Cost of Services</v>
          </cell>
          <cell r="G2479">
            <v>2975.99</v>
          </cell>
          <cell r="J2479">
            <v>2975.99</v>
          </cell>
        </row>
        <row r="2480">
          <cell r="D2480" t="str">
            <v>05-703-67060-000</v>
          </cell>
          <cell r="E2480" t="str">
            <v>BDL-Telephone - Cellular</v>
          </cell>
          <cell r="F2480" t="str">
            <v>Cost of Services</v>
          </cell>
          <cell r="G2480">
            <v>2982.27</v>
          </cell>
          <cell r="J2480">
            <v>2982.27</v>
          </cell>
        </row>
        <row r="2481">
          <cell r="D2481" t="str">
            <v>06-470-51300-000</v>
          </cell>
          <cell r="E2481" t="str">
            <v>MIA-RAMP-FUTA</v>
          </cell>
          <cell r="F2481" t="str">
            <v>Salaries, Taxes &amp; Benefits</v>
          </cell>
          <cell r="G2481">
            <v>2986.2</v>
          </cell>
          <cell r="J2481">
            <v>2986.2</v>
          </cell>
        </row>
        <row r="2482">
          <cell r="D2482" t="str">
            <v>01-130-62000-000</v>
          </cell>
          <cell r="E2482" t="str">
            <v>JFK-77-Custom Fines &amp; Penalties-</v>
          </cell>
          <cell r="F2482" t="str">
            <v>Cost of Services</v>
          </cell>
          <cell r="G2482">
            <v>3000</v>
          </cell>
          <cell r="J2482">
            <v>3000</v>
          </cell>
        </row>
        <row r="2483">
          <cell r="D2483" t="str">
            <v>06-500-67110-000</v>
          </cell>
          <cell r="E2483" t="str">
            <v>B702-Professional Fees - Audit</v>
          </cell>
          <cell r="F2483" t="str">
            <v>Cost of Services</v>
          </cell>
          <cell r="G2483">
            <v>3000</v>
          </cell>
          <cell r="J2483">
            <v>3000</v>
          </cell>
        </row>
        <row r="2484">
          <cell r="D2484" t="str">
            <v>01-210-63450-000</v>
          </cell>
          <cell r="E2484" t="str">
            <v>SAT-Auto Expenses-</v>
          </cell>
          <cell r="F2484" t="str">
            <v>Cost of Services</v>
          </cell>
          <cell r="G2484">
            <v>3002.64</v>
          </cell>
          <cell r="J2484">
            <v>3002.64</v>
          </cell>
        </row>
        <row r="2485">
          <cell r="D2485" t="str">
            <v>01-314-61600-000</v>
          </cell>
          <cell r="E2485" t="str">
            <v>IAH-PAX Business Insurance-</v>
          </cell>
          <cell r="F2485" t="str">
            <v>Cost of Services</v>
          </cell>
          <cell r="G2485">
            <v>3004.11</v>
          </cell>
          <cell r="J2485">
            <v>3004.11</v>
          </cell>
        </row>
        <row r="2486">
          <cell r="D2486" t="str">
            <v>05-747-67020-000</v>
          </cell>
          <cell r="E2486" t="str">
            <v>MCI-156-Utility - Electricity</v>
          </cell>
          <cell r="F2486" t="str">
            <v>Cost of Services</v>
          </cell>
          <cell r="G2486">
            <v>3007.79</v>
          </cell>
          <cell r="J2486">
            <v>3007.79</v>
          </cell>
        </row>
        <row r="2487">
          <cell r="D2487" t="str">
            <v>03-240-67150-000</v>
          </cell>
          <cell r="E2487" t="str">
            <v>YUL-800-Golf Outing</v>
          </cell>
          <cell r="F2487" t="str">
            <v>Cost of Services</v>
          </cell>
          <cell r="G2487">
            <v>3008.92</v>
          </cell>
          <cell r="J2487">
            <v>3008.92</v>
          </cell>
        </row>
        <row r="2488">
          <cell r="D2488" t="str">
            <v>06-450-65010-000</v>
          </cell>
          <cell r="E2488" t="str">
            <v>MIA-1601-Stretch Wrap/Tape/Plastics</v>
          </cell>
          <cell r="F2488" t="str">
            <v>Cost of Services</v>
          </cell>
          <cell r="G2488">
            <v>3010.72</v>
          </cell>
          <cell r="J2488">
            <v>3010.72</v>
          </cell>
        </row>
        <row r="2489">
          <cell r="D2489" t="str">
            <v>05-725-67060-000</v>
          </cell>
          <cell r="E2489" t="str">
            <v>HSV-Telephone - Cellular</v>
          </cell>
          <cell r="F2489" t="str">
            <v>Cost of Services</v>
          </cell>
          <cell r="G2489">
            <v>3012.69</v>
          </cell>
          <cell r="J2489">
            <v>3012.69</v>
          </cell>
        </row>
        <row r="2490">
          <cell r="D2490" t="str">
            <v>05-738-67280-000</v>
          </cell>
          <cell r="E2490" t="str">
            <v>LAX-Postage</v>
          </cell>
          <cell r="F2490" t="str">
            <v>Cost of Services</v>
          </cell>
          <cell r="G2490">
            <v>3019.66</v>
          </cell>
          <cell r="J2490">
            <v>3019.66</v>
          </cell>
        </row>
        <row r="2491">
          <cell r="D2491" t="str">
            <v>05-765-53700-000</v>
          </cell>
          <cell r="E2491" t="str">
            <v>SAN-Safety</v>
          </cell>
          <cell r="F2491" t="str">
            <v>Employee Costs</v>
          </cell>
          <cell r="G2491">
            <v>3024.83</v>
          </cell>
          <cell r="J2491">
            <v>3024.83</v>
          </cell>
        </row>
        <row r="2492">
          <cell r="D2492" t="str">
            <v>05-759-67050-000</v>
          </cell>
          <cell r="E2492" t="str">
            <v>MHR-Telephone - LAN Line</v>
          </cell>
          <cell r="F2492" t="str">
            <v>Cost of Services</v>
          </cell>
          <cell r="G2492">
            <v>3028.52</v>
          </cell>
          <cell r="J2492">
            <v>3028.52</v>
          </cell>
        </row>
        <row r="2493">
          <cell r="D2493" t="str">
            <v>05-742-61800-000</v>
          </cell>
          <cell r="E2493" t="str">
            <v>MEM-Property Taxes</v>
          </cell>
          <cell r="F2493" t="str">
            <v>Cost of Services</v>
          </cell>
          <cell r="G2493">
            <v>3029.4</v>
          </cell>
          <cell r="J2493">
            <v>3029.4</v>
          </cell>
        </row>
        <row r="2494">
          <cell r="D2494" t="str">
            <v>05-744-54300-000</v>
          </cell>
          <cell r="E2494" t="str">
            <v>MSP-7550-Drug Testing</v>
          </cell>
          <cell r="F2494" t="str">
            <v>Employee Costs</v>
          </cell>
          <cell r="G2494">
            <v>3034</v>
          </cell>
          <cell r="J2494">
            <v>3034</v>
          </cell>
        </row>
        <row r="2495">
          <cell r="D2495" t="str">
            <v>06-455-63440-000</v>
          </cell>
          <cell r="E2495" t="str">
            <v>MIA-706-Repair &amp; Maintenance-Others</v>
          </cell>
          <cell r="F2495" t="str">
            <v>Cost of Services</v>
          </cell>
          <cell r="G2495">
            <v>3036.45</v>
          </cell>
          <cell r="J2495">
            <v>3036.45</v>
          </cell>
        </row>
        <row r="2496">
          <cell r="D2496" t="str">
            <v>01-210-67060-000</v>
          </cell>
          <cell r="E2496" t="str">
            <v>SAT-Telephone - Cellular-</v>
          </cell>
          <cell r="F2496" t="str">
            <v>Cost of Services</v>
          </cell>
          <cell r="G2496">
            <v>3037.37</v>
          </cell>
          <cell r="J2496">
            <v>3037.37</v>
          </cell>
        </row>
        <row r="2497">
          <cell r="D2497" t="str">
            <v>05-740-54300-000</v>
          </cell>
          <cell r="E2497" t="str">
            <v>LIT-Drug Testing</v>
          </cell>
          <cell r="F2497" t="str">
            <v>Employee Costs</v>
          </cell>
          <cell r="G2497">
            <v>3040</v>
          </cell>
          <cell r="J2497">
            <v>3040</v>
          </cell>
        </row>
        <row r="2498">
          <cell r="D2498" t="str">
            <v>01-170-61900-000</v>
          </cell>
          <cell r="E2498" t="str">
            <v>IAH-GEN-Licenses &amp; Permits-</v>
          </cell>
          <cell r="F2498" t="str">
            <v>Cost of Services</v>
          </cell>
          <cell r="G2498">
            <v>3048.79</v>
          </cell>
          <cell r="J2498">
            <v>3048.79</v>
          </cell>
        </row>
        <row r="2499">
          <cell r="D2499" t="str">
            <v>01-210-54100-000</v>
          </cell>
          <cell r="E2499" t="str">
            <v>SAT-Employee Appreciation Expenses-</v>
          </cell>
          <cell r="F2499" t="str">
            <v>Employee Costs</v>
          </cell>
          <cell r="G2499">
            <v>3048.88</v>
          </cell>
          <cell r="J2499">
            <v>3048.88</v>
          </cell>
        </row>
        <row r="2500">
          <cell r="D2500" t="str">
            <v>05-750-67290-000</v>
          </cell>
          <cell r="E2500" t="str">
            <v>PHX-Office Supplies</v>
          </cell>
          <cell r="F2500" t="str">
            <v>Cost of Services</v>
          </cell>
          <cell r="G2500">
            <v>3048.97</v>
          </cell>
          <cell r="J2500">
            <v>3048.97</v>
          </cell>
        </row>
        <row r="2501">
          <cell r="D2501" t="str">
            <v>05-769-50400-000</v>
          </cell>
          <cell r="E2501" t="str">
            <v>SHV-Time Off Pay</v>
          </cell>
          <cell r="F2501" t="str">
            <v>Cost of Services</v>
          </cell>
          <cell r="G2501">
            <v>3055.43</v>
          </cell>
          <cell r="J2501">
            <v>3055.43</v>
          </cell>
        </row>
        <row r="2502">
          <cell r="D2502" t="str">
            <v>05-715-67020-000</v>
          </cell>
          <cell r="E2502" t="str">
            <v>DEN-Utility - Electricity</v>
          </cell>
          <cell r="F2502" t="str">
            <v>Cost of Services</v>
          </cell>
          <cell r="G2502">
            <v>3057.01</v>
          </cell>
          <cell r="J2502">
            <v>3057.01</v>
          </cell>
        </row>
        <row r="2503">
          <cell r="D2503" t="str">
            <v>05-735-54200-000</v>
          </cell>
          <cell r="E2503" t="str">
            <v>JAN-Other Employee Expenses</v>
          </cell>
          <cell r="F2503" t="str">
            <v>Employee Costs</v>
          </cell>
          <cell r="G2503">
            <v>3075</v>
          </cell>
          <cell r="J2503">
            <v>3075</v>
          </cell>
        </row>
        <row r="2504">
          <cell r="D2504" t="str">
            <v>01-178-52000-000</v>
          </cell>
          <cell r="E2504" t="str">
            <v>OKC-UPS-Health Insurance-</v>
          </cell>
          <cell r="F2504" t="str">
            <v>Salaries, Taxes &amp; Benefits</v>
          </cell>
          <cell r="G2504">
            <v>3082.01</v>
          </cell>
          <cell r="J2504">
            <v>3082.01</v>
          </cell>
        </row>
        <row r="2505">
          <cell r="D2505" t="str">
            <v>05-720-65030-000</v>
          </cell>
          <cell r="E2505" t="str">
            <v>ELP-Other Operating Supplies</v>
          </cell>
          <cell r="F2505" t="str">
            <v>Cost of Services</v>
          </cell>
          <cell r="G2505">
            <v>3082.49</v>
          </cell>
          <cell r="J2505">
            <v>3082.49</v>
          </cell>
        </row>
        <row r="2506">
          <cell r="D2506" t="str">
            <v>03-240-54200-000</v>
          </cell>
          <cell r="E2506" t="str">
            <v>YUL-800-Other Employee Expenses</v>
          </cell>
          <cell r="F2506" t="str">
            <v>Employee Costs</v>
          </cell>
          <cell r="G2506">
            <v>3086.87</v>
          </cell>
          <cell r="J2506">
            <v>3086.87</v>
          </cell>
        </row>
        <row r="2507">
          <cell r="D2507" t="str">
            <v>01-115-54200-000</v>
          </cell>
          <cell r="E2507" t="str">
            <v>JFK East-Other Employee Expenses-</v>
          </cell>
          <cell r="F2507" t="str">
            <v>Employee Costs</v>
          </cell>
          <cell r="G2507">
            <v>3087.64</v>
          </cell>
          <cell r="J2507">
            <v>3087.64</v>
          </cell>
        </row>
        <row r="2508">
          <cell r="D2508" t="str">
            <v>05-748-63475-000</v>
          </cell>
          <cell r="E2508" t="str">
            <v>OKC-Freight Expense</v>
          </cell>
          <cell r="F2508" t="str">
            <v>Cost of Services</v>
          </cell>
          <cell r="G2508">
            <v>3094.67</v>
          </cell>
          <cell r="J2508">
            <v>3094.67</v>
          </cell>
        </row>
        <row r="2509">
          <cell r="D2509" t="str">
            <v>05-725-63440-000</v>
          </cell>
          <cell r="E2509" t="str">
            <v>HSV-Repair &amp; Maintenance-Others</v>
          </cell>
          <cell r="F2509" t="str">
            <v>Cost of Services</v>
          </cell>
          <cell r="G2509">
            <v>3096.04</v>
          </cell>
          <cell r="J2509">
            <v>3096.04</v>
          </cell>
        </row>
        <row r="2510">
          <cell r="D2510" t="str">
            <v>05-704-67020-000</v>
          </cell>
          <cell r="E2510" t="str">
            <v>ATL-Utility - Electricity</v>
          </cell>
          <cell r="F2510" t="str">
            <v>Cost of Services</v>
          </cell>
          <cell r="G2510">
            <v>3101.95</v>
          </cell>
          <cell r="J2510">
            <v>3101.95</v>
          </cell>
        </row>
        <row r="2511">
          <cell r="D2511" t="str">
            <v>01-178-82400-000</v>
          </cell>
          <cell r="E2511" t="str">
            <v>OKC-UPS-Depreciation Expense</v>
          </cell>
          <cell r="F2511" t="str">
            <v>Depreciation</v>
          </cell>
          <cell r="G2511">
            <v>3117.3</v>
          </cell>
          <cell r="J2511">
            <v>3117.3</v>
          </cell>
        </row>
        <row r="2512">
          <cell r="D2512" t="str">
            <v>01-166-51300-000</v>
          </cell>
          <cell r="E2512" t="str">
            <v>PHL-FUTA-</v>
          </cell>
          <cell r="F2512" t="str">
            <v>Salaries, Taxes &amp; Benefits</v>
          </cell>
          <cell r="G2512">
            <v>3119.18</v>
          </cell>
          <cell r="J2512">
            <v>3119.18</v>
          </cell>
        </row>
        <row r="2513">
          <cell r="D2513" t="str">
            <v>06-470-54500-000</v>
          </cell>
          <cell r="E2513" t="str">
            <v>MIA-RAMP-Finger Print Fees</v>
          </cell>
          <cell r="F2513" t="str">
            <v>Employee Costs</v>
          </cell>
          <cell r="G2513">
            <v>3120</v>
          </cell>
          <cell r="J2513">
            <v>3120</v>
          </cell>
        </row>
        <row r="2514">
          <cell r="D2514" t="str">
            <v>01-150-68000-000</v>
          </cell>
          <cell r="E2514" t="str">
            <v>IAD-6-Misc. Operating Expenses-</v>
          </cell>
          <cell r="F2514" t="str">
            <v>Cost of Services</v>
          </cell>
          <cell r="G2514">
            <v>3124.56</v>
          </cell>
          <cell r="J2514">
            <v>3124.56</v>
          </cell>
        </row>
        <row r="2515">
          <cell r="D2515" t="str">
            <v>01-190-52000-000</v>
          </cell>
          <cell r="E2515" t="str">
            <v>SEA-2345-Health Insurance-</v>
          </cell>
          <cell r="F2515" t="str">
            <v>Salaries, Taxes &amp; Benefits</v>
          </cell>
          <cell r="G2515">
            <v>3126.39</v>
          </cell>
          <cell r="J2515">
            <v>3126.39</v>
          </cell>
        </row>
        <row r="2516">
          <cell r="D2516" t="str">
            <v>01-125-53800-000</v>
          </cell>
          <cell r="E2516" t="str">
            <v>JFK-76-Uniforms-</v>
          </cell>
          <cell r="F2516" t="str">
            <v>Employee Costs</v>
          </cell>
          <cell r="G2516">
            <v>3155.91</v>
          </cell>
          <cell r="J2516">
            <v>3155.91</v>
          </cell>
        </row>
        <row r="2517">
          <cell r="D2517" t="str">
            <v>06-450-64580-000</v>
          </cell>
          <cell r="E2517" t="str">
            <v>MIA-1601-Other Contractor Expenses</v>
          </cell>
          <cell r="F2517" t="str">
            <v>Cost of Services</v>
          </cell>
          <cell r="G2517">
            <v>3164.73</v>
          </cell>
          <cell r="J2517">
            <v>3164.73</v>
          </cell>
        </row>
        <row r="2518">
          <cell r="D2518" t="str">
            <v>05-759-52000-000</v>
          </cell>
          <cell r="E2518" t="str">
            <v>MHR-Health Insurance</v>
          </cell>
          <cell r="F2518" t="str">
            <v>Salaries, Taxes &amp; Benefits</v>
          </cell>
          <cell r="G2518">
            <v>3180.61</v>
          </cell>
          <cell r="J2518">
            <v>3180.61</v>
          </cell>
        </row>
        <row r="2519">
          <cell r="D2519" t="str">
            <v>06-520-50100-000</v>
          </cell>
          <cell r="E2519" t="str">
            <v>Forwarding-PHS-Salary</v>
          </cell>
          <cell r="F2519" t="str">
            <v>Salaries, Taxes &amp; Benefits</v>
          </cell>
          <cell r="G2519">
            <v>3181.48</v>
          </cell>
          <cell r="J2519">
            <v>3181.48</v>
          </cell>
        </row>
        <row r="2520">
          <cell r="D2520" t="str">
            <v>06-460-65030-000</v>
          </cell>
          <cell r="E2520" t="str">
            <v>MIA-707-Other Operating Supplies</v>
          </cell>
          <cell r="F2520" t="str">
            <v>Cost of Services</v>
          </cell>
          <cell r="G2520">
            <v>3182.77</v>
          </cell>
          <cell r="J2520">
            <v>3182.77</v>
          </cell>
        </row>
        <row r="2521">
          <cell r="D2521" t="str">
            <v>01-167-67050-000</v>
          </cell>
          <cell r="E2521" t="str">
            <v>ORD-AF-Telephone-LAN Line-</v>
          </cell>
          <cell r="F2521" t="str">
            <v>Cost of Services</v>
          </cell>
          <cell r="G2521">
            <v>3190.12</v>
          </cell>
          <cell r="J2521">
            <v>3190.12</v>
          </cell>
        </row>
        <row r="2522">
          <cell r="D2522" t="str">
            <v>05-775-67020-000</v>
          </cell>
          <cell r="E2522" t="str">
            <v>STL-Utility - Electricity</v>
          </cell>
          <cell r="F2522" t="str">
            <v>Cost of Services</v>
          </cell>
          <cell r="G2522">
            <v>3205.99</v>
          </cell>
          <cell r="J2522">
            <v>3205.99</v>
          </cell>
        </row>
        <row r="2523">
          <cell r="D2523" t="str">
            <v>05-769-63010-000</v>
          </cell>
          <cell r="E2523" t="str">
            <v>SHV-Rent - Office Equipment</v>
          </cell>
          <cell r="F2523" t="str">
            <v>Cost of Services</v>
          </cell>
          <cell r="G2523">
            <v>3221.88</v>
          </cell>
          <cell r="J2523">
            <v>3221.88</v>
          </cell>
        </row>
        <row r="2524">
          <cell r="D2524" t="str">
            <v>05-720-63010-000</v>
          </cell>
          <cell r="E2524" t="str">
            <v>ELP-Rent - Office Equipment</v>
          </cell>
          <cell r="F2524" t="str">
            <v>Cost of Services</v>
          </cell>
          <cell r="G2524">
            <v>3224.54</v>
          </cell>
          <cell r="J2524">
            <v>3224.54</v>
          </cell>
        </row>
        <row r="2525">
          <cell r="D2525" t="str">
            <v>05-750-41000-000</v>
          </cell>
          <cell r="E2525" t="str">
            <v>PHX-Reimbursed Charges</v>
          </cell>
          <cell r="F2525" t="str">
            <v>Sales Revenue</v>
          </cell>
          <cell r="G2525">
            <v>3235</v>
          </cell>
          <cell r="J2525">
            <v>3235</v>
          </cell>
        </row>
        <row r="2526">
          <cell r="D2526" t="str">
            <v>06-455-67080-000</v>
          </cell>
          <cell r="E2526" t="str">
            <v>MIA-706-Professional Fees - Consulting</v>
          </cell>
          <cell r="F2526" t="str">
            <v>Cost of Services</v>
          </cell>
          <cell r="G2526">
            <v>3237.5</v>
          </cell>
          <cell r="J2526">
            <v>3237.5</v>
          </cell>
        </row>
        <row r="2527">
          <cell r="D2527" t="str">
            <v>06-460-67080-000</v>
          </cell>
          <cell r="E2527" t="str">
            <v>MIA-707-Professional Fees - Consulting</v>
          </cell>
          <cell r="F2527" t="str">
            <v>Cost of Services</v>
          </cell>
          <cell r="G2527">
            <v>3237.5</v>
          </cell>
          <cell r="J2527">
            <v>3237.5</v>
          </cell>
        </row>
        <row r="2528">
          <cell r="D2528" t="str">
            <v>03-240-63420-000</v>
          </cell>
          <cell r="E2528" t="str">
            <v>YUL-800-Repair &amp; Maint -Building</v>
          </cell>
          <cell r="F2528" t="str">
            <v>Cost of Services</v>
          </cell>
          <cell r="G2528">
            <v>3240.95</v>
          </cell>
          <cell r="J2528">
            <v>3240.95</v>
          </cell>
        </row>
        <row r="2529">
          <cell r="D2529" t="str">
            <v>05-747-63440-000</v>
          </cell>
          <cell r="E2529" t="str">
            <v>MCI-156-Repair &amp; Maintenance-Others</v>
          </cell>
          <cell r="F2529" t="str">
            <v>Cost of Services</v>
          </cell>
          <cell r="G2529">
            <v>3256.25</v>
          </cell>
          <cell r="J2529">
            <v>3256.25</v>
          </cell>
        </row>
        <row r="2530">
          <cell r="D2530" t="str">
            <v>03-002-11010-000</v>
          </cell>
          <cell r="E2530" t="str">
            <v>Prepaid Truck Registrations</v>
          </cell>
          <cell r="F2530" t="str">
            <v>Prepaid Expenses</v>
          </cell>
          <cell r="G2530">
            <v>3261.19</v>
          </cell>
          <cell r="J2530">
            <v>3261.19</v>
          </cell>
        </row>
        <row r="2531">
          <cell r="D2531" t="str">
            <v>05-775-63010-000</v>
          </cell>
          <cell r="E2531" t="str">
            <v>STL-Rent - Office Equipment</v>
          </cell>
          <cell r="F2531" t="str">
            <v>Cost of Services</v>
          </cell>
          <cell r="G2531">
            <v>3262.17</v>
          </cell>
          <cell r="J2531">
            <v>3262.17</v>
          </cell>
        </row>
        <row r="2532">
          <cell r="D2532" t="str">
            <v>01-156-51200-000</v>
          </cell>
          <cell r="E2532" t="str">
            <v>IAD-UPS-SUTA-</v>
          </cell>
          <cell r="F2532" t="str">
            <v>Salaries, Taxes &amp; Benefits</v>
          </cell>
          <cell r="G2532">
            <v>3262.84</v>
          </cell>
          <cell r="J2532">
            <v>3262.84</v>
          </cell>
        </row>
        <row r="2533">
          <cell r="D2533" t="str">
            <v>03-230-63000-000</v>
          </cell>
          <cell r="E2533" t="str">
            <v>YYZ-2-Rent - Equipment</v>
          </cell>
          <cell r="F2533" t="str">
            <v>Cost of Services</v>
          </cell>
          <cell r="G2533">
            <v>3263.46</v>
          </cell>
          <cell r="J2533">
            <v>3263.46</v>
          </cell>
        </row>
        <row r="2534">
          <cell r="D2534" t="str">
            <v>05-750-63475-000</v>
          </cell>
          <cell r="E2534" t="str">
            <v>PHX-Freight Expense</v>
          </cell>
          <cell r="F2534" t="str">
            <v>Cost of Services</v>
          </cell>
          <cell r="G2534">
            <v>3271.39</v>
          </cell>
          <cell r="J2534">
            <v>3271.39</v>
          </cell>
        </row>
        <row r="2535">
          <cell r="D2535" t="str">
            <v>01-135-67230-000</v>
          </cell>
          <cell r="E2535" t="str">
            <v>JFK-66-Meals - Employee-</v>
          </cell>
          <cell r="F2535" t="str">
            <v>Cost of Services</v>
          </cell>
          <cell r="G2535">
            <v>3273.51</v>
          </cell>
          <cell r="J2535">
            <v>3273.51</v>
          </cell>
        </row>
        <row r="2536">
          <cell r="D2536" t="str">
            <v>06-510-64580-000</v>
          </cell>
          <cell r="E2536" t="str">
            <v>AA-Other Contractor Expenses</v>
          </cell>
          <cell r="F2536" t="str">
            <v>Cost of Services</v>
          </cell>
          <cell r="G2536">
            <v>3275</v>
          </cell>
          <cell r="J2536">
            <v>3275</v>
          </cell>
        </row>
        <row r="2537">
          <cell r="D2537" t="str">
            <v>01-150-51300-000</v>
          </cell>
          <cell r="E2537" t="str">
            <v>IAD-6-FUTA-</v>
          </cell>
          <cell r="F2537" t="str">
            <v>Salaries, Taxes &amp; Benefits</v>
          </cell>
          <cell r="G2537">
            <v>3275.24</v>
          </cell>
          <cell r="J2537">
            <v>3275.24</v>
          </cell>
        </row>
        <row r="2538">
          <cell r="D2538" t="str">
            <v>05-744-67290-000</v>
          </cell>
          <cell r="E2538" t="str">
            <v>MSP-7550-Office Supplies</v>
          </cell>
          <cell r="F2538" t="str">
            <v>Cost of Services</v>
          </cell>
          <cell r="G2538">
            <v>3279.07</v>
          </cell>
          <cell r="J2538">
            <v>3279.07</v>
          </cell>
        </row>
        <row r="2539">
          <cell r="D2539" t="str">
            <v>05-767-63420-000</v>
          </cell>
          <cell r="E2539" t="str">
            <v>SAT-Repair &amp; Maintenance - Build</v>
          </cell>
          <cell r="F2539" t="str">
            <v>Cost of Services</v>
          </cell>
          <cell r="G2539">
            <v>3282.98</v>
          </cell>
          <cell r="J2539">
            <v>3282.98</v>
          </cell>
        </row>
        <row r="2540">
          <cell r="D2540" t="str">
            <v>01-155-51300-000</v>
          </cell>
          <cell r="E2540" t="str">
            <v>IADAF-FUTA-</v>
          </cell>
          <cell r="F2540" t="str">
            <v>Salaries, Taxes &amp; Benefits</v>
          </cell>
          <cell r="G2540">
            <v>3289.72</v>
          </cell>
          <cell r="J2540">
            <v>3289.72</v>
          </cell>
        </row>
        <row r="2541">
          <cell r="D2541" t="str">
            <v>01-151-82400-000</v>
          </cell>
          <cell r="E2541" t="str">
            <v>IAD-6-EK Depreciation Expense</v>
          </cell>
          <cell r="F2541" t="str">
            <v>Depreciation</v>
          </cell>
          <cell r="G2541">
            <v>3300</v>
          </cell>
          <cell r="J2541">
            <v>3300</v>
          </cell>
        </row>
        <row r="2542">
          <cell r="D2542" t="str">
            <v>06-465-63400-000</v>
          </cell>
          <cell r="E2542" t="str">
            <v>MIA-716-Repair &amp; Maintenance-Equip</v>
          </cell>
          <cell r="F2542" t="str">
            <v>Cost of Services</v>
          </cell>
          <cell r="G2542">
            <v>3314.94</v>
          </cell>
          <cell r="J2542">
            <v>3314.94</v>
          </cell>
        </row>
        <row r="2543">
          <cell r="D2543" t="str">
            <v>01-178-54300-000</v>
          </cell>
          <cell r="E2543" t="str">
            <v>OKC-UPS-Drug Testing-</v>
          </cell>
          <cell r="F2543" t="str">
            <v>Employee Costs</v>
          </cell>
          <cell r="G2543">
            <v>3330</v>
          </cell>
          <cell r="J2543">
            <v>3330</v>
          </cell>
        </row>
        <row r="2544">
          <cell r="D2544" t="str">
            <v>09-004-67260-000</v>
          </cell>
          <cell r="E2544" t="str">
            <v>Membership Dues/Subscription</v>
          </cell>
          <cell r="F2544" t="str">
            <v>Cost of Services</v>
          </cell>
          <cell r="G2544">
            <v>3334.5</v>
          </cell>
          <cell r="J2544">
            <v>3334.5</v>
          </cell>
        </row>
        <row r="2545">
          <cell r="D2545" t="str">
            <v>05-767-63010-000</v>
          </cell>
          <cell r="E2545" t="str">
            <v>SAT-Rent - Office Equipment</v>
          </cell>
          <cell r="F2545" t="str">
            <v>Cost of Services</v>
          </cell>
          <cell r="G2545">
            <v>3334.62</v>
          </cell>
          <cell r="J2545">
            <v>3334.62</v>
          </cell>
        </row>
        <row r="2546">
          <cell r="D2546" t="str">
            <v>01-001-15900-000</v>
          </cell>
          <cell r="E2546" t="str">
            <v>CIP - General Account</v>
          </cell>
          <cell r="F2546" t="str">
            <v>PPE</v>
          </cell>
          <cell r="G2546">
            <v>3341.53</v>
          </cell>
          <cell r="J2546">
            <v>3341.53</v>
          </cell>
        </row>
        <row r="2547">
          <cell r="D2547" t="str">
            <v>05-745-63010-000</v>
          </cell>
          <cell r="E2547" t="str">
            <v>MSY-Rent - Office Equipment</v>
          </cell>
          <cell r="F2547" t="str">
            <v>Cost of Services</v>
          </cell>
          <cell r="G2547">
            <v>3349.75</v>
          </cell>
          <cell r="J2547">
            <v>3349.75</v>
          </cell>
        </row>
        <row r="2548">
          <cell r="D2548" t="str">
            <v>05-772-67190-000</v>
          </cell>
          <cell r="E2548" t="str">
            <v>SEA-Travel - Airfare</v>
          </cell>
          <cell r="F2548" t="str">
            <v>Cost of Services</v>
          </cell>
          <cell r="G2548">
            <v>3349.94</v>
          </cell>
          <cell r="J2548">
            <v>3349.94</v>
          </cell>
        </row>
        <row r="2549">
          <cell r="D2549" t="str">
            <v>01-210-64550-000</v>
          </cell>
          <cell r="E2549" t="str">
            <v>SAT-Trash Removal contracts-</v>
          </cell>
          <cell r="F2549" t="str">
            <v>Cost of Services</v>
          </cell>
          <cell r="G2549">
            <v>3350.84</v>
          </cell>
          <cell r="J2549">
            <v>3350.84</v>
          </cell>
        </row>
        <row r="2550">
          <cell r="D2550" t="str">
            <v>05-715-67280-000</v>
          </cell>
          <cell r="E2550" t="str">
            <v>DEN-Postage</v>
          </cell>
          <cell r="F2550" t="str">
            <v>Cost of Services</v>
          </cell>
          <cell r="G2550">
            <v>3360.23</v>
          </cell>
          <cell r="J2550">
            <v>3360.23</v>
          </cell>
        </row>
        <row r="2551">
          <cell r="D2551" t="str">
            <v>01-100-63450-000</v>
          </cell>
          <cell r="E2551" t="str">
            <v>JFK-261-Auto Expenses-</v>
          </cell>
          <cell r="F2551" t="str">
            <v>Cost of Services</v>
          </cell>
          <cell r="G2551">
            <v>3363.69</v>
          </cell>
          <cell r="J2551">
            <v>3363.69</v>
          </cell>
        </row>
        <row r="2552">
          <cell r="D2552" t="str">
            <v>01-150-63470-000</v>
          </cell>
          <cell r="E2552" t="str">
            <v>IAD-6-Fuel/Gasoline-</v>
          </cell>
          <cell r="F2552" t="str">
            <v>Cost of Services</v>
          </cell>
          <cell r="G2552">
            <v>3373.66</v>
          </cell>
          <cell r="J2552">
            <v>3373.66</v>
          </cell>
        </row>
        <row r="2553">
          <cell r="D2553" t="str">
            <v>05-744-63455-000</v>
          </cell>
          <cell r="E2553" t="str">
            <v>MSP-7550-Parking Expense</v>
          </cell>
          <cell r="F2553" t="str">
            <v>Cost of Services</v>
          </cell>
          <cell r="G2553">
            <v>3376.33</v>
          </cell>
          <cell r="J2553">
            <v>3376.33</v>
          </cell>
        </row>
        <row r="2554">
          <cell r="D2554" t="str">
            <v>01-156-63400-000</v>
          </cell>
          <cell r="E2554" t="str">
            <v>IAD-UPS-Repair &amp; Maintenance-Equip-</v>
          </cell>
          <cell r="F2554" t="str">
            <v>Cost of Services</v>
          </cell>
          <cell r="G2554">
            <v>3382.43</v>
          </cell>
          <cell r="J2554">
            <v>3382.43</v>
          </cell>
        </row>
        <row r="2555">
          <cell r="D2555" t="str">
            <v>06-455-51300-000</v>
          </cell>
          <cell r="E2555" t="str">
            <v>MIA-706-FUTA</v>
          </cell>
          <cell r="F2555" t="str">
            <v>Salaries, Taxes &amp; Benefits</v>
          </cell>
          <cell r="G2555">
            <v>3383.61</v>
          </cell>
          <cell r="J2555">
            <v>3383.61</v>
          </cell>
        </row>
        <row r="2556">
          <cell r="D2556" t="str">
            <v>05-747-54300-000</v>
          </cell>
          <cell r="E2556" t="str">
            <v>MCI-156-Drug Testing</v>
          </cell>
          <cell r="F2556" t="str">
            <v>Employee Costs</v>
          </cell>
          <cell r="G2556">
            <v>3390</v>
          </cell>
          <cell r="J2556">
            <v>3390</v>
          </cell>
        </row>
        <row r="2557">
          <cell r="D2557" t="str">
            <v>05-745-54300-000</v>
          </cell>
          <cell r="E2557" t="str">
            <v>MSY-Drug Testing</v>
          </cell>
          <cell r="F2557" t="str">
            <v>Employee Costs</v>
          </cell>
          <cell r="G2557">
            <v>3392</v>
          </cell>
          <cell r="J2557">
            <v>3392</v>
          </cell>
        </row>
        <row r="2558">
          <cell r="D2558" t="str">
            <v>06-453-54500-000</v>
          </cell>
          <cell r="E2558" t="str">
            <v>MIA 707 (Atlas)-Finger Print Fees</v>
          </cell>
          <cell r="F2558" t="str">
            <v>Employee Costs</v>
          </cell>
          <cell r="G2558">
            <v>3413.72</v>
          </cell>
          <cell r="J2558">
            <v>3413.72</v>
          </cell>
        </row>
        <row r="2559">
          <cell r="D2559" t="str">
            <v>06-450-69200-000</v>
          </cell>
          <cell r="E2559" t="str">
            <v>MIA-1601-Common Cost Allocation</v>
          </cell>
          <cell r="F2559" t="str">
            <v>Cost of Services</v>
          </cell>
          <cell r="G2559">
            <v>3415.49</v>
          </cell>
          <cell r="J2559">
            <v>3415.49</v>
          </cell>
        </row>
        <row r="2560">
          <cell r="D2560" t="str">
            <v>06-500-63000-000</v>
          </cell>
          <cell r="E2560" t="str">
            <v>B702-Rent-Warehouse Equipment</v>
          </cell>
          <cell r="F2560" t="str">
            <v>Cost of Services</v>
          </cell>
          <cell r="G2560">
            <v>3420</v>
          </cell>
          <cell r="J2560">
            <v>3420</v>
          </cell>
        </row>
        <row r="2561">
          <cell r="D2561" t="str">
            <v>05-737-63440-000</v>
          </cell>
          <cell r="E2561" t="str">
            <v>IND-Repair &amp; Maintenance-Others</v>
          </cell>
          <cell r="F2561" t="str">
            <v>Cost of Services</v>
          </cell>
          <cell r="G2561">
            <v>3421.28</v>
          </cell>
          <cell r="J2561">
            <v>3421.28</v>
          </cell>
        </row>
        <row r="2562">
          <cell r="D2562" t="str">
            <v>01-175-51300-000</v>
          </cell>
          <cell r="E2562" t="str">
            <v>DFW-FUTA-</v>
          </cell>
          <cell r="F2562" t="str">
            <v>Salaries, Taxes &amp; Benefits</v>
          </cell>
          <cell r="G2562">
            <v>3433.91</v>
          </cell>
          <cell r="J2562">
            <v>3433.91</v>
          </cell>
        </row>
        <row r="2563">
          <cell r="D2563" t="str">
            <v>01-312-50200-000</v>
          </cell>
          <cell r="E2563" t="str">
            <v>LCK Hourly-</v>
          </cell>
          <cell r="F2563" t="str">
            <v>Salaries, Taxes &amp; Benefits</v>
          </cell>
          <cell r="G2563">
            <v>3435.36</v>
          </cell>
          <cell r="J2563">
            <v>3435.36</v>
          </cell>
        </row>
        <row r="2564">
          <cell r="D2564" t="str">
            <v>05-731-63400-000</v>
          </cell>
          <cell r="E2564" t="str">
            <v>ICT-Repair &amp; Maintenance-Equip</v>
          </cell>
          <cell r="F2564" t="str">
            <v>Cost of Services</v>
          </cell>
          <cell r="G2564">
            <v>3454.82</v>
          </cell>
          <cell r="J2564">
            <v>3454.82</v>
          </cell>
        </row>
        <row r="2565">
          <cell r="D2565" t="str">
            <v>06-470-67060-000</v>
          </cell>
          <cell r="E2565" t="str">
            <v>MIA-RAMP-Telephone - Cellular</v>
          </cell>
          <cell r="F2565" t="str">
            <v>Cost of Services</v>
          </cell>
          <cell r="G2565">
            <v>3458.44</v>
          </cell>
          <cell r="J2565">
            <v>3458.44</v>
          </cell>
        </row>
        <row r="2566">
          <cell r="D2566" t="str">
            <v>05-726-50700-000</v>
          </cell>
          <cell r="E2566" t="str">
            <v>GFK-Temporary Services</v>
          </cell>
          <cell r="F2566" t="str">
            <v>Temp Services</v>
          </cell>
          <cell r="G2566">
            <v>3460.3</v>
          </cell>
          <cell r="J2566">
            <v>3460.3</v>
          </cell>
        </row>
        <row r="2567">
          <cell r="D2567" t="str">
            <v>03-250-67050-000</v>
          </cell>
          <cell r="E2567" t="str">
            <v>YUL-TRUCKING-Telephone - LAN Line</v>
          </cell>
          <cell r="F2567" t="str">
            <v>Cost of Services</v>
          </cell>
          <cell r="G2567">
            <v>3463.11</v>
          </cell>
          <cell r="J2567">
            <v>3463.11</v>
          </cell>
        </row>
        <row r="2568">
          <cell r="D2568" t="str">
            <v>05-723-63010-000</v>
          </cell>
          <cell r="E2568" t="str">
            <v>FAT-Rent - Office Equipment</v>
          </cell>
          <cell r="F2568" t="str">
            <v>Cost of Services</v>
          </cell>
          <cell r="G2568">
            <v>3463.11</v>
          </cell>
          <cell r="J2568">
            <v>3463.11</v>
          </cell>
        </row>
        <row r="2569">
          <cell r="D2569" t="str">
            <v>05-750-63010-000</v>
          </cell>
          <cell r="E2569" t="str">
            <v>PHX-Rent - Office Equipment</v>
          </cell>
          <cell r="F2569" t="str">
            <v>Cost of Services</v>
          </cell>
          <cell r="G2569">
            <v>3463.87</v>
          </cell>
          <cell r="J2569">
            <v>3463.87</v>
          </cell>
        </row>
        <row r="2570">
          <cell r="D2570" t="str">
            <v>05-740-82400-000</v>
          </cell>
          <cell r="E2570" t="str">
            <v>LIT-Depreciation</v>
          </cell>
          <cell r="F2570" t="str">
            <v>Depreciation</v>
          </cell>
          <cell r="G2570">
            <v>3471.94</v>
          </cell>
          <cell r="J2570">
            <v>3471.94</v>
          </cell>
        </row>
        <row r="2571">
          <cell r="D2571" t="str">
            <v>05-747-53700-000</v>
          </cell>
          <cell r="E2571" t="str">
            <v>MCI-156-Safety</v>
          </cell>
          <cell r="F2571" t="str">
            <v>Employee Costs</v>
          </cell>
          <cell r="G2571">
            <v>3475.1</v>
          </cell>
          <cell r="J2571">
            <v>3475.1</v>
          </cell>
        </row>
        <row r="2572">
          <cell r="D2572" t="str">
            <v>01-170-67300-000</v>
          </cell>
          <cell r="E2572" t="str">
            <v>IAH-GEN-IT Supplies - Computers-</v>
          </cell>
          <cell r="F2572" t="str">
            <v>Cost of Services</v>
          </cell>
          <cell r="G2572">
            <v>3475.72</v>
          </cell>
          <cell r="J2572">
            <v>3475.72</v>
          </cell>
        </row>
        <row r="2573">
          <cell r="D2573" t="str">
            <v>01-170-67320-000</v>
          </cell>
          <cell r="E2573" t="str">
            <v>IAH-GEN-IT Supplies - Toner-</v>
          </cell>
          <cell r="F2573" t="str">
            <v>Cost of Services</v>
          </cell>
          <cell r="G2573">
            <v>3476.31</v>
          </cell>
          <cell r="J2573">
            <v>3476.31</v>
          </cell>
        </row>
        <row r="2574">
          <cell r="D2574" t="str">
            <v>05-773-54300-000</v>
          </cell>
          <cell r="E2574" t="str">
            <v>SFO-Drug Testing</v>
          </cell>
          <cell r="F2574" t="str">
            <v>Employee Costs</v>
          </cell>
          <cell r="G2574">
            <v>3487.96</v>
          </cell>
          <cell r="J2574">
            <v>3487.96</v>
          </cell>
        </row>
        <row r="2575">
          <cell r="D2575" t="str">
            <v>05-778-67230-000</v>
          </cell>
          <cell r="E2575" t="str">
            <v>TOL-Meals &amp; Entertainment - Employee</v>
          </cell>
          <cell r="F2575" t="str">
            <v>Cost of Services</v>
          </cell>
          <cell r="G2575">
            <v>3488.7</v>
          </cell>
          <cell r="J2575">
            <v>3488.7</v>
          </cell>
        </row>
        <row r="2576">
          <cell r="D2576" t="str">
            <v>01-195-51300-000</v>
          </cell>
          <cell r="E2576" t="str">
            <v>SEA-2427-FUTA-</v>
          </cell>
          <cell r="F2576" t="str">
            <v>Salaries, Taxes &amp; Benefits</v>
          </cell>
          <cell r="G2576">
            <v>3491.21</v>
          </cell>
          <cell r="J2576">
            <v>3491.21</v>
          </cell>
        </row>
        <row r="2577">
          <cell r="D2577" t="str">
            <v>05-742-65030-000</v>
          </cell>
          <cell r="E2577" t="str">
            <v>MEM-Other Operating Supplies</v>
          </cell>
          <cell r="F2577" t="str">
            <v>Cost of Services</v>
          </cell>
          <cell r="G2577">
            <v>3496.91</v>
          </cell>
          <cell r="J2577">
            <v>3496.91</v>
          </cell>
        </row>
        <row r="2578">
          <cell r="D2578" t="str">
            <v>01-170-54500-000</v>
          </cell>
          <cell r="E2578" t="str">
            <v>IAH-GEN-Finger Print Fees-</v>
          </cell>
          <cell r="F2578" t="str">
            <v>Employee Costs</v>
          </cell>
          <cell r="G2578">
            <v>3503</v>
          </cell>
          <cell r="J2578">
            <v>3503</v>
          </cell>
        </row>
        <row r="2579">
          <cell r="D2579" t="str">
            <v>05-757-67060-000</v>
          </cell>
          <cell r="E2579" t="str">
            <v>LAS-Telephone - Cellular</v>
          </cell>
          <cell r="F2579" t="str">
            <v>Cost of Services</v>
          </cell>
          <cell r="G2579">
            <v>3540.73</v>
          </cell>
          <cell r="J2579">
            <v>3540.73</v>
          </cell>
        </row>
        <row r="2580">
          <cell r="D2580" t="str">
            <v>03-002-67050-000</v>
          </cell>
          <cell r="E2580" t="str">
            <v>SG&amp;A-Telephone - LAN Line</v>
          </cell>
          <cell r="F2580" t="str">
            <v>Cost of Services</v>
          </cell>
          <cell r="G2580">
            <v>3541.77</v>
          </cell>
          <cell r="J2580">
            <v>3541.77</v>
          </cell>
        </row>
        <row r="2581">
          <cell r="D2581" t="str">
            <v>05-738-63010-000</v>
          </cell>
          <cell r="E2581" t="str">
            <v>LAX-Rent - Office Equipment</v>
          </cell>
          <cell r="F2581" t="str">
            <v>Cost of Services</v>
          </cell>
          <cell r="G2581">
            <v>3543.15</v>
          </cell>
          <cell r="J2581">
            <v>3543.15</v>
          </cell>
        </row>
        <row r="2582">
          <cell r="D2582" t="str">
            <v>05-742-63010-000</v>
          </cell>
          <cell r="E2582" t="str">
            <v>MEM-Rent - Office Equipment</v>
          </cell>
          <cell r="F2582" t="str">
            <v>Cost of Services</v>
          </cell>
          <cell r="G2582">
            <v>3545.49</v>
          </cell>
          <cell r="J2582">
            <v>3545.49</v>
          </cell>
        </row>
        <row r="2583">
          <cell r="D2583" t="str">
            <v>06-455-54500-000</v>
          </cell>
          <cell r="E2583" t="str">
            <v>MIA-706-Finger Print Fees</v>
          </cell>
          <cell r="F2583" t="str">
            <v>Employee Costs</v>
          </cell>
          <cell r="G2583">
            <v>3546</v>
          </cell>
          <cell r="J2583">
            <v>3546</v>
          </cell>
        </row>
        <row r="2584">
          <cell r="D2584" t="str">
            <v>05-775-65030-000</v>
          </cell>
          <cell r="E2584" t="str">
            <v>STL-Other Operating Supplies</v>
          </cell>
          <cell r="F2584" t="str">
            <v>Cost of Services</v>
          </cell>
          <cell r="G2584">
            <v>3557.91</v>
          </cell>
          <cell r="J2584">
            <v>3557.91</v>
          </cell>
        </row>
        <row r="2585">
          <cell r="D2585" t="str">
            <v>05-770-54300-000</v>
          </cell>
          <cell r="E2585" t="str">
            <v>SGF-Drug Testing</v>
          </cell>
          <cell r="F2585" t="str">
            <v>Employee Costs</v>
          </cell>
          <cell r="G2585">
            <v>3563</v>
          </cell>
          <cell r="J2585">
            <v>3563</v>
          </cell>
        </row>
        <row r="2586">
          <cell r="D2586" t="str">
            <v>05-744-63475-000</v>
          </cell>
          <cell r="E2586" t="str">
            <v>MSP-7550-Freight Expense</v>
          </cell>
          <cell r="F2586" t="str">
            <v>Cost of Services</v>
          </cell>
          <cell r="G2586">
            <v>3568.05</v>
          </cell>
          <cell r="J2586">
            <v>3568.05</v>
          </cell>
        </row>
        <row r="2587">
          <cell r="D2587" t="str">
            <v>05-740-63455-000</v>
          </cell>
          <cell r="E2587" t="str">
            <v>LIT-Parking Expense</v>
          </cell>
          <cell r="F2587" t="str">
            <v>Cost of Services</v>
          </cell>
          <cell r="G2587">
            <v>3572</v>
          </cell>
          <cell r="J2587">
            <v>3572</v>
          </cell>
        </row>
        <row r="2588">
          <cell r="D2588" t="str">
            <v>01-145-54100-000</v>
          </cell>
          <cell r="E2588" t="str">
            <v>JFK- 9-Employee Appreciation Expenses-</v>
          </cell>
          <cell r="F2588" t="str">
            <v>Employee Costs</v>
          </cell>
          <cell r="G2588">
            <v>3572.57</v>
          </cell>
          <cell r="J2588">
            <v>3572.57</v>
          </cell>
        </row>
        <row r="2589">
          <cell r="D2589" t="str">
            <v>05-757-67230-000</v>
          </cell>
          <cell r="E2589" t="str">
            <v>LAS-Meals &amp; Entertainment - Employee</v>
          </cell>
          <cell r="F2589" t="str">
            <v>Cost of Services</v>
          </cell>
          <cell r="G2589">
            <v>3576.55</v>
          </cell>
          <cell r="J2589">
            <v>3576.55</v>
          </cell>
        </row>
        <row r="2590">
          <cell r="D2590" t="str">
            <v>05-720-63440-000</v>
          </cell>
          <cell r="E2590" t="str">
            <v>ELP-Repair &amp; Maintenance-Others</v>
          </cell>
          <cell r="F2590" t="str">
            <v>Cost of Services</v>
          </cell>
          <cell r="G2590">
            <v>3580.49</v>
          </cell>
          <cell r="J2590">
            <v>3580.49</v>
          </cell>
        </row>
        <row r="2591">
          <cell r="D2591" t="str">
            <v>05-755-63440-000</v>
          </cell>
          <cell r="E2591" t="str">
            <v>RNO-Repair &amp; Maintenance-Others</v>
          </cell>
          <cell r="F2591" t="str">
            <v>Cost of Services</v>
          </cell>
          <cell r="G2591">
            <v>3584.87</v>
          </cell>
          <cell r="J2591">
            <v>3584.87</v>
          </cell>
        </row>
        <row r="2592">
          <cell r="D2592" t="str">
            <v>01-210-67030-000</v>
          </cell>
          <cell r="E2592" t="str">
            <v>SAT-Utility - Fuel-</v>
          </cell>
          <cell r="F2592" t="str">
            <v>Cost of Services</v>
          </cell>
          <cell r="G2592">
            <v>3590.33</v>
          </cell>
          <cell r="J2592">
            <v>3590.33</v>
          </cell>
        </row>
        <row r="2593">
          <cell r="D2593" t="str">
            <v>05-746-63010-000</v>
          </cell>
          <cell r="E2593" t="str">
            <v>MOB-Rent - Office Equipment</v>
          </cell>
          <cell r="F2593" t="str">
            <v>Cost of Services</v>
          </cell>
          <cell r="G2593">
            <v>3592.44</v>
          </cell>
          <cell r="J2593">
            <v>3592.44</v>
          </cell>
        </row>
        <row r="2594">
          <cell r="D2594" t="str">
            <v>05-731-67290-000</v>
          </cell>
          <cell r="E2594" t="str">
            <v>ICT-Office Supplies</v>
          </cell>
          <cell r="F2594" t="str">
            <v>Cost of Services</v>
          </cell>
          <cell r="G2594">
            <v>3593.52</v>
          </cell>
          <cell r="J2594">
            <v>3593.52</v>
          </cell>
        </row>
        <row r="2595">
          <cell r="D2595" t="str">
            <v>05-757-52000-000</v>
          </cell>
          <cell r="E2595" t="str">
            <v>LAS-Health Insurance</v>
          </cell>
          <cell r="F2595" t="str">
            <v>Salaries, Taxes &amp; Benefits</v>
          </cell>
          <cell r="G2595">
            <v>3594.49</v>
          </cell>
          <cell r="J2595">
            <v>3594.49</v>
          </cell>
        </row>
        <row r="2596">
          <cell r="D2596" t="str">
            <v>01-115-67240-000</v>
          </cell>
          <cell r="E2596" t="str">
            <v>JFK East-Entertainment - Employee-</v>
          </cell>
          <cell r="F2596" t="str">
            <v>Cost of Services</v>
          </cell>
          <cell r="G2596">
            <v>3595.8</v>
          </cell>
          <cell r="J2596">
            <v>3595.8</v>
          </cell>
        </row>
        <row r="2597">
          <cell r="D2597" t="str">
            <v>05-760-67070-000</v>
          </cell>
          <cell r="E2597" t="str">
            <v>SLC-Telephone - Others</v>
          </cell>
          <cell r="F2597" t="str">
            <v>Cost of Services</v>
          </cell>
          <cell r="G2597">
            <v>3596.91</v>
          </cell>
          <cell r="J2597">
            <v>3596.91</v>
          </cell>
        </row>
        <row r="2598">
          <cell r="D2598" t="str">
            <v>06-460-53800-000</v>
          </cell>
          <cell r="E2598" t="str">
            <v>MIA-707-Uniforms</v>
          </cell>
          <cell r="F2598" t="str">
            <v>Employee Costs</v>
          </cell>
          <cell r="G2598">
            <v>3607.69</v>
          </cell>
          <cell r="J2598">
            <v>3607.69</v>
          </cell>
        </row>
        <row r="2599">
          <cell r="D2599" t="str">
            <v>05-737-52000-000</v>
          </cell>
          <cell r="E2599" t="str">
            <v>IND-Health Insurance</v>
          </cell>
          <cell r="F2599" t="str">
            <v>Salaries, Taxes &amp; Benefits</v>
          </cell>
          <cell r="G2599">
            <v>3627.21</v>
          </cell>
          <cell r="J2599">
            <v>3627.21</v>
          </cell>
        </row>
        <row r="2600">
          <cell r="D2600" t="str">
            <v>05-769-67060-000</v>
          </cell>
          <cell r="E2600" t="str">
            <v>SHV-Telephone - Cellular</v>
          </cell>
          <cell r="F2600" t="str">
            <v>Cost of Services</v>
          </cell>
          <cell r="G2600">
            <v>3629.7</v>
          </cell>
          <cell r="J2600">
            <v>3629.7</v>
          </cell>
        </row>
        <row r="2601">
          <cell r="D2601" t="str">
            <v>01-120-54300-000</v>
          </cell>
          <cell r="E2601" t="str">
            <v>JFK-151-Drug Testing-</v>
          </cell>
          <cell r="F2601" t="str">
            <v>Employee Costs</v>
          </cell>
          <cell r="G2601">
            <v>3636</v>
          </cell>
          <cell r="J2601">
            <v>3636</v>
          </cell>
        </row>
        <row r="2602">
          <cell r="D2602" t="str">
            <v>05-775-63440-000</v>
          </cell>
          <cell r="E2602" t="str">
            <v>STL-Repair &amp; Maintenance-Others</v>
          </cell>
          <cell r="F2602" t="str">
            <v>Cost of Services</v>
          </cell>
          <cell r="G2602">
            <v>3638.73</v>
          </cell>
          <cell r="J2602">
            <v>3638.73</v>
          </cell>
        </row>
        <row r="2603">
          <cell r="D2603" t="str">
            <v>05-704-53700-000</v>
          </cell>
          <cell r="E2603" t="str">
            <v>ATL-Safety</v>
          </cell>
          <cell r="F2603" t="str">
            <v>Employee Costs</v>
          </cell>
          <cell r="G2603">
            <v>3642.35</v>
          </cell>
          <cell r="J2603">
            <v>3642.35</v>
          </cell>
        </row>
        <row r="2604">
          <cell r="D2604" t="str">
            <v>01-210-53900-000</v>
          </cell>
          <cell r="E2604" t="str">
            <v>SAT-Recruitment-</v>
          </cell>
          <cell r="F2604" t="str">
            <v>Employee Costs</v>
          </cell>
          <cell r="G2604">
            <v>3662.5</v>
          </cell>
          <cell r="J2604">
            <v>3662.5</v>
          </cell>
        </row>
        <row r="2605">
          <cell r="D2605" t="str">
            <v>06-455-61800-000</v>
          </cell>
          <cell r="E2605" t="str">
            <v>MIA-706-Property Taxes</v>
          </cell>
          <cell r="F2605" t="str">
            <v>Cost of Services</v>
          </cell>
          <cell r="G2605">
            <v>3664.99</v>
          </cell>
          <cell r="J2605">
            <v>3664.99</v>
          </cell>
        </row>
        <row r="2606">
          <cell r="D2606" t="str">
            <v>05-706-63420-000</v>
          </cell>
          <cell r="E2606" t="str">
            <v>AUS-Repair &amp; Maintenance - Build</v>
          </cell>
          <cell r="F2606" t="str">
            <v>Cost of Services</v>
          </cell>
          <cell r="G2606">
            <v>3667.52</v>
          </cell>
          <cell r="J2606">
            <v>3667.52</v>
          </cell>
        </row>
        <row r="2607">
          <cell r="D2607" t="str">
            <v>01-151-63480-000</v>
          </cell>
          <cell r="E2607" t="str">
            <v>IAD-6-EK Maintenance Agreement-</v>
          </cell>
          <cell r="F2607" t="str">
            <v>Cost of Services</v>
          </cell>
          <cell r="G2607">
            <v>3669.53</v>
          </cell>
          <cell r="J2607">
            <v>3669.53</v>
          </cell>
        </row>
        <row r="2608">
          <cell r="D2608" t="str">
            <v>06-453-51300-000</v>
          </cell>
          <cell r="E2608" t="str">
            <v>MIA 707 (Atlas)-FUTA</v>
          </cell>
          <cell r="F2608" t="str">
            <v>Salaries, Taxes &amp; Benefits</v>
          </cell>
          <cell r="G2608">
            <v>3674.1</v>
          </cell>
          <cell r="J2608">
            <v>3674.1</v>
          </cell>
        </row>
        <row r="2609">
          <cell r="D2609" t="str">
            <v>01-153-67050-000</v>
          </cell>
          <cell r="E2609" t="str">
            <v>IAD-BA-Telephone-LAN Line-</v>
          </cell>
          <cell r="F2609" t="str">
            <v>Cost of Services</v>
          </cell>
          <cell r="G2609">
            <v>3674.89</v>
          </cell>
          <cell r="J2609">
            <v>3674.89</v>
          </cell>
        </row>
        <row r="2610">
          <cell r="D2610" t="str">
            <v>05-738-52000-000</v>
          </cell>
          <cell r="E2610" t="str">
            <v>LAX-Health Insurance</v>
          </cell>
          <cell r="F2610" t="str">
            <v>Salaries, Taxes &amp; Benefits</v>
          </cell>
          <cell r="G2610">
            <v>3676.48</v>
          </cell>
          <cell r="J2610">
            <v>3676.48</v>
          </cell>
        </row>
        <row r="2611">
          <cell r="D2611" t="str">
            <v>05-706-50700-000</v>
          </cell>
          <cell r="E2611" t="str">
            <v>AUS-Temporary Services</v>
          </cell>
          <cell r="F2611" t="str">
            <v>Temp Services</v>
          </cell>
          <cell r="G2611">
            <v>3679.2</v>
          </cell>
          <cell r="J2611">
            <v>3679.2</v>
          </cell>
        </row>
        <row r="2612">
          <cell r="D2612" t="str">
            <v>01-001-51300-000</v>
          </cell>
          <cell r="E2612" t="str">
            <v>SG&amp;A FUTA</v>
          </cell>
          <cell r="F2612" t="str">
            <v>Salaries, Taxes &amp; Benefits</v>
          </cell>
          <cell r="G2612">
            <v>3679.49</v>
          </cell>
          <cell r="J2612">
            <v>3679.49</v>
          </cell>
        </row>
        <row r="2613">
          <cell r="D2613" t="str">
            <v>05-767-52000-000</v>
          </cell>
          <cell r="E2613" t="str">
            <v>SAT-Health Insurance</v>
          </cell>
          <cell r="F2613" t="str">
            <v>Salaries, Taxes &amp; Benefits</v>
          </cell>
          <cell r="G2613">
            <v>3683.95</v>
          </cell>
          <cell r="J2613">
            <v>3683.95</v>
          </cell>
        </row>
        <row r="2614">
          <cell r="D2614" t="str">
            <v>06-450-63000-000</v>
          </cell>
          <cell r="E2614" t="str">
            <v>MIA-1601-Rent-Warehouse Equipment</v>
          </cell>
          <cell r="F2614" t="str">
            <v>Cost of Services</v>
          </cell>
          <cell r="G2614">
            <v>3688.76</v>
          </cell>
          <cell r="J2614">
            <v>3688.76</v>
          </cell>
        </row>
        <row r="2615">
          <cell r="D2615" t="str">
            <v>06-480-63000-000</v>
          </cell>
          <cell r="E2615" t="str">
            <v>FLL-6-Rent-Warehouse Equipment</v>
          </cell>
          <cell r="F2615" t="str">
            <v>Cost of Services</v>
          </cell>
          <cell r="G2615">
            <v>3688.76</v>
          </cell>
          <cell r="J2615">
            <v>3688.76</v>
          </cell>
        </row>
        <row r="2616">
          <cell r="D2616" t="str">
            <v>06-460-63000-000</v>
          </cell>
          <cell r="E2616" t="str">
            <v>MIA-707-Rent-Warehouse Equipment</v>
          </cell>
          <cell r="F2616" t="str">
            <v>Cost of Services</v>
          </cell>
          <cell r="G2616">
            <v>3688.78</v>
          </cell>
          <cell r="J2616">
            <v>3688.78</v>
          </cell>
        </row>
        <row r="2617">
          <cell r="D2617" t="str">
            <v>01-115-67250-000</v>
          </cell>
          <cell r="E2617" t="str">
            <v>JFK East-Auto Rental-</v>
          </cell>
          <cell r="F2617" t="str">
            <v>Cost of Services</v>
          </cell>
          <cell r="G2617">
            <v>3694.19</v>
          </cell>
          <cell r="J2617">
            <v>3694.19</v>
          </cell>
        </row>
        <row r="2618">
          <cell r="D2618" t="str">
            <v>01-300-68000-000</v>
          </cell>
          <cell r="E2618" t="str">
            <v xml:space="preserve"> -SAN-Misc. Operating Expenses-</v>
          </cell>
          <cell r="F2618" t="str">
            <v>Cost of Services</v>
          </cell>
          <cell r="G2618">
            <v>3696.06</v>
          </cell>
          <cell r="J2618">
            <v>3696.06</v>
          </cell>
        </row>
        <row r="2619">
          <cell r="D2619" t="str">
            <v>05-739-63020-000</v>
          </cell>
          <cell r="E2619" t="str">
            <v>LFT-Rent - Building</v>
          </cell>
          <cell r="F2619" t="str">
            <v>Cost of Services</v>
          </cell>
          <cell r="G2619">
            <v>3698.45</v>
          </cell>
          <cell r="J2619">
            <v>3698.45</v>
          </cell>
        </row>
        <row r="2620">
          <cell r="D2620" t="str">
            <v>03-240-63010-000</v>
          </cell>
          <cell r="E2620" t="str">
            <v>YUL-800-Rent - Office Equipment</v>
          </cell>
          <cell r="F2620" t="str">
            <v>Cost of Services</v>
          </cell>
          <cell r="G2620">
            <v>3702.89</v>
          </cell>
          <cell r="J2620">
            <v>3702.89</v>
          </cell>
        </row>
        <row r="2621">
          <cell r="D2621" t="str">
            <v>05-777-63470-000</v>
          </cell>
          <cell r="E2621" t="str">
            <v>TUL-Fuel / Gasoline</v>
          </cell>
          <cell r="F2621" t="str">
            <v>Cost of Services</v>
          </cell>
          <cell r="G2621">
            <v>3709.6</v>
          </cell>
          <cell r="J2621">
            <v>3709.6</v>
          </cell>
        </row>
        <row r="2622">
          <cell r="D2622" t="str">
            <v>05-706-54300-000</v>
          </cell>
          <cell r="E2622" t="str">
            <v>AUS-Drug Testing</v>
          </cell>
          <cell r="F2622" t="str">
            <v>Employee Costs</v>
          </cell>
          <cell r="G2622">
            <v>3719.9</v>
          </cell>
          <cell r="J2622">
            <v>3719.9</v>
          </cell>
        </row>
        <row r="2623">
          <cell r="D2623" t="str">
            <v>05-755-53700-000</v>
          </cell>
          <cell r="E2623" t="str">
            <v>RNO-Safety</v>
          </cell>
          <cell r="F2623" t="str">
            <v>Employee Costs</v>
          </cell>
          <cell r="G2623">
            <v>3724.87</v>
          </cell>
          <cell r="J2623">
            <v>3724.87</v>
          </cell>
        </row>
        <row r="2624">
          <cell r="D2624" t="str">
            <v>05-726-63400-000</v>
          </cell>
          <cell r="E2624" t="str">
            <v>GFK-Repair &amp; Maintenance-Equip</v>
          </cell>
          <cell r="F2624" t="str">
            <v>Cost of Services</v>
          </cell>
          <cell r="G2624">
            <v>3733.74</v>
          </cell>
          <cell r="J2624">
            <v>3733.74</v>
          </cell>
        </row>
        <row r="2625">
          <cell r="D2625" t="str">
            <v>01-311-67210-000</v>
          </cell>
          <cell r="E2625" t="str">
            <v>Quito-Meals - 3rd Party-</v>
          </cell>
          <cell r="F2625" t="str">
            <v>Cost of Services</v>
          </cell>
          <cell r="G2625">
            <v>3738.85</v>
          </cell>
          <cell r="J2625">
            <v>3738.85</v>
          </cell>
        </row>
        <row r="2626">
          <cell r="D2626" t="str">
            <v>01-312-67290-000</v>
          </cell>
          <cell r="E2626" t="str">
            <v>LCK Office Supplies-</v>
          </cell>
          <cell r="F2626" t="str">
            <v>Cost of Services</v>
          </cell>
          <cell r="G2626">
            <v>3756.93</v>
          </cell>
          <cell r="J2626">
            <v>3756.93</v>
          </cell>
        </row>
        <row r="2627">
          <cell r="D2627" t="str">
            <v>06-453-67350-000</v>
          </cell>
          <cell r="E2627" t="str">
            <v>MIA 707 (Atlas)-Office Expenses</v>
          </cell>
          <cell r="F2627" t="str">
            <v>Cost of Services</v>
          </cell>
          <cell r="G2627">
            <v>3761.53</v>
          </cell>
          <cell r="J2627">
            <v>3761.53</v>
          </cell>
        </row>
        <row r="2628">
          <cell r="D2628" t="str">
            <v>05-715-67230-000</v>
          </cell>
          <cell r="E2628" t="str">
            <v>DEN-Meals &amp; Entertainment - Employee</v>
          </cell>
          <cell r="F2628" t="str">
            <v>Cost of Services</v>
          </cell>
          <cell r="G2628">
            <v>3780.06</v>
          </cell>
          <cell r="J2628">
            <v>3780.06</v>
          </cell>
        </row>
        <row r="2629">
          <cell r="D2629" t="str">
            <v>01-195-67060-000</v>
          </cell>
          <cell r="E2629" t="str">
            <v>SEA-2427-Telephone - Cellular-</v>
          </cell>
          <cell r="F2629" t="str">
            <v>Cost of Services</v>
          </cell>
          <cell r="G2629">
            <v>3781.78</v>
          </cell>
          <cell r="J2629">
            <v>3781.78</v>
          </cell>
        </row>
        <row r="2630">
          <cell r="D2630" t="str">
            <v>01-190-51200-000</v>
          </cell>
          <cell r="E2630" t="str">
            <v>SEA-2345-SUTA-</v>
          </cell>
          <cell r="F2630" t="str">
            <v>Salaries, Taxes &amp; Benefits</v>
          </cell>
          <cell r="G2630">
            <v>3791.5</v>
          </cell>
          <cell r="J2630">
            <v>3791.5</v>
          </cell>
        </row>
        <row r="2631">
          <cell r="D2631" t="str">
            <v>05-775-50300-000</v>
          </cell>
          <cell r="E2631" t="str">
            <v>STL-Overtime</v>
          </cell>
          <cell r="F2631" t="str">
            <v>Salaries, Taxes &amp; Benefits</v>
          </cell>
          <cell r="G2631">
            <v>3794.84</v>
          </cell>
          <cell r="J2631">
            <v>3794.84</v>
          </cell>
        </row>
        <row r="2632">
          <cell r="D2632" t="str">
            <v>05-755-63400-000</v>
          </cell>
          <cell r="E2632" t="str">
            <v>RNO-Repair &amp; Maintenance-Equip</v>
          </cell>
          <cell r="F2632" t="str">
            <v>Cost of Services</v>
          </cell>
          <cell r="G2632">
            <v>3810.17</v>
          </cell>
          <cell r="J2632">
            <v>3810.17</v>
          </cell>
        </row>
        <row r="2633">
          <cell r="D2633" t="str">
            <v>01-115-67220-000</v>
          </cell>
          <cell r="E2633" t="str">
            <v>JFK East-Entertainment - 3rd Party-</v>
          </cell>
          <cell r="F2633" t="str">
            <v>Cost of Services</v>
          </cell>
          <cell r="G2633">
            <v>3824.43</v>
          </cell>
          <cell r="J2633">
            <v>3824.43</v>
          </cell>
        </row>
        <row r="2634">
          <cell r="D2634" t="str">
            <v>01-175-63420-000</v>
          </cell>
          <cell r="E2634" t="str">
            <v>DFW-Repair &amp; Maintenance-Bldg-</v>
          </cell>
          <cell r="F2634" t="str">
            <v>Cost of Services</v>
          </cell>
          <cell r="G2634">
            <v>3825.61</v>
          </cell>
          <cell r="J2634">
            <v>3825.61</v>
          </cell>
        </row>
        <row r="2635">
          <cell r="D2635" t="str">
            <v>05-747-67290-000</v>
          </cell>
          <cell r="E2635" t="str">
            <v>MCI-156-Office Supplies</v>
          </cell>
          <cell r="F2635" t="str">
            <v>Cost of Services</v>
          </cell>
          <cell r="G2635">
            <v>3833.67</v>
          </cell>
          <cell r="J2635">
            <v>3833.67</v>
          </cell>
        </row>
        <row r="2636">
          <cell r="D2636" t="str">
            <v>01-300-67190-000</v>
          </cell>
          <cell r="E2636" t="str">
            <v xml:space="preserve"> -SAN-Travel - Aifare-</v>
          </cell>
          <cell r="F2636" t="str">
            <v>Cost of Services</v>
          </cell>
          <cell r="G2636">
            <v>3834.84</v>
          </cell>
          <cell r="J2636">
            <v>3834.84</v>
          </cell>
        </row>
        <row r="2637">
          <cell r="D2637" t="str">
            <v>06-460-54500-000</v>
          </cell>
          <cell r="E2637" t="str">
            <v>MIA-707-Finger Print Fees</v>
          </cell>
          <cell r="F2637" t="str">
            <v>Employee Costs</v>
          </cell>
          <cell r="G2637">
            <v>3864</v>
          </cell>
          <cell r="J2637">
            <v>3864</v>
          </cell>
        </row>
        <row r="2638">
          <cell r="D2638" t="str">
            <v>03-230-63440-000</v>
          </cell>
          <cell r="E2638" t="str">
            <v>YYZ-2-Repair &amp; Maint - Other</v>
          </cell>
          <cell r="F2638" t="str">
            <v>Cost of Services</v>
          </cell>
          <cell r="G2638">
            <v>3878.32</v>
          </cell>
          <cell r="J2638">
            <v>3878.32</v>
          </cell>
        </row>
        <row r="2639">
          <cell r="D2639" t="str">
            <v>06-450-54000-000</v>
          </cell>
          <cell r="E2639" t="str">
            <v>MIA-1601-Training</v>
          </cell>
          <cell r="F2639" t="str">
            <v>Employee Costs</v>
          </cell>
          <cell r="G2639">
            <v>3889.29</v>
          </cell>
          <cell r="J2639">
            <v>3889.29</v>
          </cell>
        </row>
        <row r="2640">
          <cell r="D2640" t="str">
            <v>05-740-53900-000</v>
          </cell>
          <cell r="E2640" t="str">
            <v>LIT-Recruitment</v>
          </cell>
          <cell r="F2640" t="str">
            <v>Employee Costs</v>
          </cell>
          <cell r="G2640">
            <v>3892.49</v>
          </cell>
          <cell r="J2640">
            <v>3892.49</v>
          </cell>
        </row>
        <row r="2641">
          <cell r="D2641" t="str">
            <v>06-500-67000-000</v>
          </cell>
          <cell r="E2641" t="str">
            <v>B702-Utility- Water</v>
          </cell>
          <cell r="F2641" t="str">
            <v>Cost of Services</v>
          </cell>
          <cell r="G2641">
            <v>3918</v>
          </cell>
          <cell r="J2641">
            <v>3918</v>
          </cell>
        </row>
        <row r="2642">
          <cell r="D2642" t="str">
            <v>01-125-67060-000</v>
          </cell>
          <cell r="E2642" t="str">
            <v>JFK-76-Telephone - Cellular-</v>
          </cell>
          <cell r="F2642" t="str">
            <v>Cost of Services</v>
          </cell>
          <cell r="G2642">
            <v>3923.74</v>
          </cell>
          <cell r="J2642">
            <v>3923.74</v>
          </cell>
        </row>
        <row r="2643">
          <cell r="D2643" t="str">
            <v>01-210-63460-000</v>
          </cell>
          <cell r="E2643" t="str">
            <v>SAT-Propane-</v>
          </cell>
          <cell r="F2643" t="str">
            <v>Cost of Services</v>
          </cell>
          <cell r="G2643">
            <v>3929.08</v>
          </cell>
          <cell r="J2643">
            <v>3929.08</v>
          </cell>
        </row>
        <row r="2644">
          <cell r="D2644" t="str">
            <v>03-240-67190-000</v>
          </cell>
          <cell r="E2644" t="str">
            <v>YUL-800-Travel-Airfare</v>
          </cell>
          <cell r="F2644" t="str">
            <v>Cost of Services</v>
          </cell>
          <cell r="G2644">
            <v>3930.7</v>
          </cell>
          <cell r="J2644">
            <v>3930.7</v>
          </cell>
        </row>
        <row r="2645">
          <cell r="D2645" t="str">
            <v>06-453-67060-000</v>
          </cell>
          <cell r="E2645" t="str">
            <v>MIA 707 (Atlas)-Telephone - Cellular</v>
          </cell>
          <cell r="F2645" t="str">
            <v>Cost of Services</v>
          </cell>
          <cell r="G2645">
            <v>3956.37</v>
          </cell>
          <cell r="J2645">
            <v>3956.37</v>
          </cell>
        </row>
        <row r="2646">
          <cell r="D2646" t="str">
            <v>01-170-52100-000</v>
          </cell>
          <cell r="E2646" t="str">
            <v>IAH-GEN-AD &amp; D/Life-</v>
          </cell>
          <cell r="F2646" t="str">
            <v>Salaries, Taxes &amp; Benefits</v>
          </cell>
          <cell r="G2646">
            <v>3968.8</v>
          </cell>
          <cell r="J2646">
            <v>3968.8</v>
          </cell>
        </row>
        <row r="2647">
          <cell r="D2647" t="str">
            <v>01-210-54000-000</v>
          </cell>
          <cell r="E2647" t="str">
            <v>SAT-Training-</v>
          </cell>
          <cell r="F2647" t="str">
            <v>Employee Costs</v>
          </cell>
          <cell r="G2647">
            <v>3971.5</v>
          </cell>
          <cell r="J2647">
            <v>3971.5</v>
          </cell>
        </row>
        <row r="2648">
          <cell r="D2648" t="str">
            <v>01-170-67070-000</v>
          </cell>
          <cell r="E2648" t="str">
            <v>IAH-GEN-Telephone - Others-</v>
          </cell>
          <cell r="F2648" t="str">
            <v>Cost of Services</v>
          </cell>
          <cell r="G2648">
            <v>3981.82</v>
          </cell>
          <cell r="J2648">
            <v>3981.82</v>
          </cell>
        </row>
        <row r="2649">
          <cell r="D2649" t="str">
            <v>01-120-53500-000</v>
          </cell>
          <cell r="E2649" t="str">
            <v>JFK-151-Union - Scholarship-</v>
          </cell>
          <cell r="F2649" t="str">
            <v>Employee Costs</v>
          </cell>
          <cell r="G2649">
            <v>3981.9</v>
          </cell>
          <cell r="J2649">
            <v>3981.9</v>
          </cell>
        </row>
        <row r="2650">
          <cell r="D2650" t="str">
            <v>01-190-67050-000</v>
          </cell>
          <cell r="E2650" t="str">
            <v>SEA-2345-Telephone-LAN Line-</v>
          </cell>
          <cell r="F2650" t="str">
            <v>Cost of Services</v>
          </cell>
          <cell r="G2650">
            <v>3983.22</v>
          </cell>
          <cell r="J2650">
            <v>3983.22</v>
          </cell>
        </row>
        <row r="2651">
          <cell r="D2651" t="str">
            <v>01-210-63440-000</v>
          </cell>
          <cell r="E2651" t="str">
            <v>SAT-Repair &amp; Maintenance-Others-</v>
          </cell>
          <cell r="F2651" t="str">
            <v>Cost of Services</v>
          </cell>
          <cell r="G2651">
            <v>3985.25</v>
          </cell>
          <cell r="J2651">
            <v>3985.25</v>
          </cell>
        </row>
        <row r="2652">
          <cell r="D2652" t="str">
            <v>05-704-67060-000</v>
          </cell>
          <cell r="E2652" t="str">
            <v>ATL-Telephone - Cellular</v>
          </cell>
          <cell r="F2652" t="str">
            <v>Cost of Services</v>
          </cell>
          <cell r="G2652">
            <v>3985.7</v>
          </cell>
          <cell r="J2652">
            <v>3985.7</v>
          </cell>
        </row>
        <row r="2653">
          <cell r="D2653" t="str">
            <v>05-772-67070-000</v>
          </cell>
          <cell r="E2653" t="str">
            <v>SEA-Telephone - Others</v>
          </cell>
          <cell r="F2653" t="str">
            <v>Cost of Services</v>
          </cell>
          <cell r="G2653">
            <v>3993.33</v>
          </cell>
          <cell r="J2653">
            <v>3993.33</v>
          </cell>
        </row>
        <row r="2654">
          <cell r="D2654" t="str">
            <v>01-150-67350-000</v>
          </cell>
          <cell r="E2654" t="str">
            <v>IAD-6-Office Expenses-</v>
          </cell>
          <cell r="F2654" t="str">
            <v>Cost of Services</v>
          </cell>
          <cell r="G2654">
            <v>3999.16</v>
          </cell>
          <cell r="J2654">
            <v>3999.16</v>
          </cell>
        </row>
        <row r="2655">
          <cell r="D2655" t="str">
            <v>09-004-61900-000</v>
          </cell>
          <cell r="E2655" t="str">
            <v>Licences &amp; Permits</v>
          </cell>
          <cell r="F2655" t="str">
            <v>Cost of Services</v>
          </cell>
          <cell r="G2655">
            <v>4000</v>
          </cell>
          <cell r="J2655">
            <v>4000</v>
          </cell>
        </row>
        <row r="2656">
          <cell r="D2656" t="str">
            <v>06-460-51300-000</v>
          </cell>
          <cell r="E2656" t="str">
            <v>MIA-707-FUTA</v>
          </cell>
          <cell r="F2656" t="str">
            <v>Salaries, Taxes &amp; Benefits</v>
          </cell>
          <cell r="G2656">
            <v>4003.47</v>
          </cell>
          <cell r="J2656">
            <v>4003.47</v>
          </cell>
        </row>
        <row r="2657">
          <cell r="D2657" t="str">
            <v>05-000-53900-000</v>
          </cell>
          <cell r="E2657" t="str">
            <v>CORP-Recruitment -</v>
          </cell>
          <cell r="F2657" t="str">
            <v>Employee Costs</v>
          </cell>
          <cell r="G2657">
            <v>4010</v>
          </cell>
          <cell r="J2657">
            <v>4010</v>
          </cell>
        </row>
        <row r="2658">
          <cell r="D2658" t="str">
            <v>06-999-64550-000</v>
          </cell>
          <cell r="E2658" t="str">
            <v>SG&amp;A MIA-Trash Removal contracts</v>
          </cell>
          <cell r="F2658" t="str">
            <v>Cost of Services</v>
          </cell>
          <cell r="G2658">
            <v>4016.43</v>
          </cell>
          <cell r="J2658">
            <v>4016.43</v>
          </cell>
        </row>
        <row r="2659">
          <cell r="D2659" t="str">
            <v>06-450-64550-000</v>
          </cell>
          <cell r="E2659" t="str">
            <v>MIA-1601-Trash Removal contracts</v>
          </cell>
          <cell r="F2659" t="str">
            <v>Cost of Services</v>
          </cell>
          <cell r="G2659">
            <v>4016.47</v>
          </cell>
          <cell r="J2659">
            <v>4016.47</v>
          </cell>
        </row>
        <row r="2660">
          <cell r="D2660" t="str">
            <v>01-156-51100-000</v>
          </cell>
          <cell r="E2660" t="str">
            <v>IAD-UPS-Medicare-</v>
          </cell>
          <cell r="F2660" t="str">
            <v>Salaries, Taxes &amp; Benefits</v>
          </cell>
          <cell r="G2660">
            <v>4019.72</v>
          </cell>
          <cell r="J2660">
            <v>4019.72</v>
          </cell>
        </row>
        <row r="2661">
          <cell r="D2661" t="str">
            <v>05-737-63010-000</v>
          </cell>
          <cell r="E2661" t="str">
            <v>IND-Rent - Office Equipment</v>
          </cell>
          <cell r="F2661" t="str">
            <v>Cost of Services</v>
          </cell>
          <cell r="G2661">
            <v>4032.5</v>
          </cell>
          <cell r="J2661">
            <v>4032.5</v>
          </cell>
        </row>
        <row r="2662">
          <cell r="D2662" t="str">
            <v>01-115-52200-000</v>
          </cell>
          <cell r="E2662" t="str">
            <v>JFK East-Workers Compensation-</v>
          </cell>
          <cell r="F2662" t="str">
            <v>Employee Costs</v>
          </cell>
          <cell r="G2662">
            <v>4032.51</v>
          </cell>
          <cell r="J2662">
            <v>4032.51</v>
          </cell>
        </row>
        <row r="2663">
          <cell r="D2663" t="str">
            <v>05-759-53800-000</v>
          </cell>
          <cell r="E2663" t="str">
            <v>MHR-Uniforms</v>
          </cell>
          <cell r="F2663" t="str">
            <v>Employee Costs</v>
          </cell>
          <cell r="G2663">
            <v>4056.71</v>
          </cell>
          <cell r="J2663">
            <v>4056.71</v>
          </cell>
        </row>
        <row r="2664">
          <cell r="D2664" t="str">
            <v>01-311-63440-000</v>
          </cell>
          <cell r="E2664" t="str">
            <v>Quito-Repair &amp; Maintenance-Others-</v>
          </cell>
          <cell r="F2664" t="str">
            <v>Cost of Services</v>
          </cell>
          <cell r="G2664">
            <v>4064.61</v>
          </cell>
          <cell r="J2664">
            <v>4064.61</v>
          </cell>
        </row>
        <row r="2665">
          <cell r="D2665" t="str">
            <v>01-314-51200-000</v>
          </cell>
          <cell r="E2665" t="str">
            <v>IAH-PAX SUTA-</v>
          </cell>
          <cell r="F2665" t="str">
            <v>Salaries, Taxes &amp; Benefits</v>
          </cell>
          <cell r="G2665">
            <v>4069.35</v>
          </cell>
          <cell r="J2665">
            <v>4069.35</v>
          </cell>
        </row>
        <row r="2666">
          <cell r="D2666" t="str">
            <v>05-000-49000-000</v>
          </cell>
          <cell r="E2666" t="str">
            <v>CORP-Discounts &amp; Allowances -</v>
          </cell>
          <cell r="F2666" t="str">
            <v>Sales Revenue</v>
          </cell>
          <cell r="G2666">
            <v>4073.31</v>
          </cell>
          <cell r="J2666">
            <v>4073.31</v>
          </cell>
        </row>
        <row r="2667">
          <cell r="D2667" t="str">
            <v>01-166-63470-000</v>
          </cell>
          <cell r="E2667" t="str">
            <v>PHL-Fuel/Gasoline-</v>
          </cell>
          <cell r="F2667" t="str">
            <v>Cost of Services</v>
          </cell>
          <cell r="G2667">
            <v>4073.69</v>
          </cell>
          <cell r="J2667">
            <v>4073.69</v>
          </cell>
        </row>
        <row r="2668">
          <cell r="D2668" t="str">
            <v>05-706-53800-000</v>
          </cell>
          <cell r="E2668" t="str">
            <v>AUS-Uniforms</v>
          </cell>
          <cell r="F2668" t="str">
            <v>Employee Costs</v>
          </cell>
          <cell r="G2668">
            <v>4077.17</v>
          </cell>
          <cell r="J2668">
            <v>4077.17</v>
          </cell>
        </row>
        <row r="2669">
          <cell r="D2669" t="str">
            <v>06-461-65010-000</v>
          </cell>
          <cell r="E2669" t="str">
            <v>MIA-708-Stretch Wrap/Tape/Plastics</v>
          </cell>
          <cell r="F2669" t="str">
            <v>Cost of Services</v>
          </cell>
          <cell r="G2669">
            <v>4077.55</v>
          </cell>
          <cell r="J2669">
            <v>4077.55</v>
          </cell>
        </row>
        <row r="2670">
          <cell r="D2670" t="str">
            <v>05-735-50300-000</v>
          </cell>
          <cell r="E2670" t="str">
            <v>JAN-Overtime</v>
          </cell>
          <cell r="F2670" t="str">
            <v>Salaries, Taxes &amp; Benefits</v>
          </cell>
          <cell r="G2670">
            <v>4080.98</v>
          </cell>
          <cell r="J2670">
            <v>4080.98</v>
          </cell>
        </row>
        <row r="2671">
          <cell r="D2671" t="str">
            <v>06-461-65040-000</v>
          </cell>
          <cell r="E2671" t="str">
            <v>MIA-708-Office Supplies</v>
          </cell>
          <cell r="F2671" t="str">
            <v>Cost of Services</v>
          </cell>
          <cell r="G2671">
            <v>4086.7</v>
          </cell>
          <cell r="J2671">
            <v>4086.7</v>
          </cell>
        </row>
        <row r="2672">
          <cell r="D2672" t="str">
            <v>05-706-67290-000</v>
          </cell>
          <cell r="E2672" t="str">
            <v>AUS-Office Supplies</v>
          </cell>
          <cell r="F2672" t="str">
            <v>Cost of Services</v>
          </cell>
          <cell r="G2672">
            <v>4097.59</v>
          </cell>
          <cell r="J2672">
            <v>4097.59</v>
          </cell>
        </row>
        <row r="2673">
          <cell r="D2673" t="str">
            <v>01-150-67060-000</v>
          </cell>
          <cell r="E2673" t="str">
            <v>IAD-6-Telephone - Cellular-</v>
          </cell>
          <cell r="F2673" t="str">
            <v>Cost of Services</v>
          </cell>
          <cell r="G2673">
            <v>4107.29</v>
          </cell>
          <cell r="J2673">
            <v>4107.29</v>
          </cell>
        </row>
        <row r="2674">
          <cell r="D2674" t="str">
            <v>05-742-67230-000</v>
          </cell>
          <cell r="E2674" t="str">
            <v>MEM-Meals &amp; Entertainment - Employee</v>
          </cell>
          <cell r="F2674" t="str">
            <v>Cost of Services</v>
          </cell>
          <cell r="G2674">
            <v>4111.18</v>
          </cell>
          <cell r="J2674">
            <v>4111.18</v>
          </cell>
        </row>
        <row r="2675">
          <cell r="D2675" t="str">
            <v>05-715-63475-000</v>
          </cell>
          <cell r="E2675" t="str">
            <v>DEN-Freight Expense</v>
          </cell>
          <cell r="F2675" t="str">
            <v>Cost of Services</v>
          </cell>
          <cell r="G2675">
            <v>4118.6400000000003</v>
          </cell>
          <cell r="J2675">
            <v>4118.6400000000003</v>
          </cell>
        </row>
        <row r="2676">
          <cell r="D2676" t="str">
            <v>05-715-49000-000</v>
          </cell>
          <cell r="E2676" t="str">
            <v>DEN-Discounts &amp; Allowances</v>
          </cell>
          <cell r="F2676" t="str">
            <v>Sales Revenue</v>
          </cell>
          <cell r="G2676">
            <v>4120.96</v>
          </cell>
          <cell r="J2676">
            <v>4120.96</v>
          </cell>
        </row>
        <row r="2677">
          <cell r="D2677" t="str">
            <v>06-453-67000-000</v>
          </cell>
          <cell r="E2677" t="str">
            <v>MIA 707 (Atlas)-Utility- Water</v>
          </cell>
          <cell r="F2677" t="str">
            <v>Cost of Services</v>
          </cell>
          <cell r="G2677">
            <v>4128.8</v>
          </cell>
          <cell r="J2677">
            <v>4128.8</v>
          </cell>
        </row>
        <row r="2678">
          <cell r="D2678" t="str">
            <v>05-757-50300-000</v>
          </cell>
          <cell r="E2678" t="str">
            <v>LAS-Overtime</v>
          </cell>
          <cell r="F2678" t="str">
            <v>Salaries, Taxes &amp; Benefits</v>
          </cell>
          <cell r="G2678">
            <v>4130.76</v>
          </cell>
          <cell r="J2678">
            <v>4130.76</v>
          </cell>
        </row>
        <row r="2679">
          <cell r="D2679" t="str">
            <v>05-739-67070-000</v>
          </cell>
          <cell r="E2679" t="str">
            <v>LFT-Telephone - Others</v>
          </cell>
          <cell r="F2679" t="str">
            <v>Cost of Services</v>
          </cell>
          <cell r="G2679">
            <v>4134.8100000000004</v>
          </cell>
          <cell r="J2679">
            <v>4134.8100000000004</v>
          </cell>
        </row>
        <row r="2680">
          <cell r="D2680" t="str">
            <v>05-740-67070-000</v>
          </cell>
          <cell r="E2680" t="str">
            <v>LIT-Telephone - Others</v>
          </cell>
          <cell r="F2680" t="str">
            <v>Cost of Services</v>
          </cell>
          <cell r="G2680">
            <v>4134.8100000000004</v>
          </cell>
          <cell r="J2680">
            <v>4134.8100000000004</v>
          </cell>
        </row>
        <row r="2681">
          <cell r="D2681" t="str">
            <v>05-770-67070-000</v>
          </cell>
          <cell r="E2681" t="str">
            <v>SGF-Telephone - Others</v>
          </cell>
          <cell r="F2681" t="str">
            <v>Cost of Services</v>
          </cell>
          <cell r="G2681">
            <v>4134.8100000000004</v>
          </cell>
          <cell r="J2681">
            <v>4134.8100000000004</v>
          </cell>
        </row>
        <row r="2682">
          <cell r="D2682" t="str">
            <v>06-510-50400-000</v>
          </cell>
          <cell r="E2682" t="str">
            <v>AA-Time Off Pay</v>
          </cell>
          <cell r="F2682" t="str">
            <v>Cost of Services</v>
          </cell>
          <cell r="G2682">
            <v>4136.24</v>
          </cell>
          <cell r="J2682">
            <v>4136.24</v>
          </cell>
        </row>
        <row r="2683">
          <cell r="D2683" t="str">
            <v>01-175-63480-000</v>
          </cell>
          <cell r="E2683" t="str">
            <v>DFW-Maintenance Agreement-</v>
          </cell>
          <cell r="F2683" t="str">
            <v>Cost of Services</v>
          </cell>
          <cell r="G2683">
            <v>4139.83</v>
          </cell>
          <cell r="J2683">
            <v>4139.83</v>
          </cell>
        </row>
        <row r="2684">
          <cell r="D2684" t="str">
            <v>01-115-51105-000</v>
          </cell>
          <cell r="E2684" t="str">
            <v xml:space="preserve"> -Ops Common-USA-NYMTA Tax-</v>
          </cell>
          <cell r="F2684" t="str">
            <v>Salaries, Taxes &amp; Benefits</v>
          </cell>
          <cell r="G2684">
            <v>4157.1899999999996</v>
          </cell>
          <cell r="J2684">
            <v>4157.1899999999996</v>
          </cell>
        </row>
        <row r="2685">
          <cell r="D2685" t="str">
            <v>03-002-67180-000</v>
          </cell>
          <cell r="E2685" t="str">
            <v>SG&amp;A - Travel-Lodging</v>
          </cell>
          <cell r="F2685" t="str">
            <v>Cost of Services</v>
          </cell>
          <cell r="G2685">
            <v>4157.3599999999997</v>
          </cell>
          <cell r="J2685">
            <v>4157.3599999999997</v>
          </cell>
        </row>
        <row r="2686">
          <cell r="D2686" t="str">
            <v>06-480-61600-000</v>
          </cell>
          <cell r="E2686" t="str">
            <v>FLL-6-Business Insurance</v>
          </cell>
          <cell r="F2686" t="str">
            <v>Cost of Services</v>
          </cell>
          <cell r="G2686">
            <v>4165.57</v>
          </cell>
          <cell r="J2686">
            <v>4165.57</v>
          </cell>
        </row>
        <row r="2687">
          <cell r="D2687" t="str">
            <v>01-210-67290-000</v>
          </cell>
          <cell r="E2687" t="str">
            <v>SAT-Office Supplies-</v>
          </cell>
          <cell r="F2687" t="str">
            <v>Cost of Services</v>
          </cell>
          <cell r="G2687">
            <v>4174.16</v>
          </cell>
          <cell r="J2687">
            <v>4174.16</v>
          </cell>
        </row>
        <row r="2688">
          <cell r="D2688" t="str">
            <v>05-725-53700-000</v>
          </cell>
          <cell r="E2688" t="str">
            <v>HSV-Safety</v>
          </cell>
          <cell r="F2688" t="str">
            <v>Employee Costs</v>
          </cell>
          <cell r="G2688">
            <v>4181.38</v>
          </cell>
          <cell r="J2688">
            <v>4181.38</v>
          </cell>
        </row>
        <row r="2689">
          <cell r="D2689" t="str">
            <v>01-140-65000-000</v>
          </cell>
          <cell r="E2689" t="str">
            <v>JFK-73-Cleaning Supplies-</v>
          </cell>
          <cell r="F2689" t="str">
            <v>Cost of Services</v>
          </cell>
          <cell r="G2689">
            <v>4183.93</v>
          </cell>
          <cell r="J2689">
            <v>4183.93</v>
          </cell>
        </row>
        <row r="2690">
          <cell r="D2690" t="str">
            <v>01-175-67280-000</v>
          </cell>
          <cell r="E2690" t="str">
            <v>DFW-Postage-</v>
          </cell>
          <cell r="F2690" t="str">
            <v>Cost of Services</v>
          </cell>
          <cell r="G2690">
            <v>4187.3100000000004</v>
          </cell>
          <cell r="J2690">
            <v>4187.3100000000004</v>
          </cell>
        </row>
        <row r="2691">
          <cell r="D2691" t="str">
            <v>01-155-51200-000</v>
          </cell>
          <cell r="E2691" t="str">
            <v>IADAF-SUTA-</v>
          </cell>
          <cell r="F2691" t="str">
            <v>Salaries, Taxes &amp; Benefits</v>
          </cell>
          <cell r="G2691">
            <v>4188.55</v>
          </cell>
          <cell r="J2691">
            <v>4188.55</v>
          </cell>
        </row>
        <row r="2692">
          <cell r="D2692" t="str">
            <v>01-166-67290-000</v>
          </cell>
          <cell r="E2692" t="str">
            <v>PHL-Office Supplies-</v>
          </cell>
          <cell r="F2692" t="str">
            <v>Cost of Services</v>
          </cell>
          <cell r="G2692">
            <v>4189.28</v>
          </cell>
          <cell r="J2692">
            <v>4189.28</v>
          </cell>
        </row>
        <row r="2693">
          <cell r="D2693" t="str">
            <v>03-250-68000-000</v>
          </cell>
          <cell r="E2693" t="str">
            <v>YUL-TRUCKING-Misc. Operating Expenses</v>
          </cell>
          <cell r="F2693" t="str">
            <v>Cost of Services</v>
          </cell>
          <cell r="G2693">
            <v>4211.08</v>
          </cell>
          <cell r="J2693">
            <v>4211.08</v>
          </cell>
        </row>
        <row r="2694">
          <cell r="D2694" t="str">
            <v>01-145-64550-000</v>
          </cell>
          <cell r="E2694" t="str">
            <v>JFK- 9-Trash Removal contracts-</v>
          </cell>
          <cell r="F2694" t="str">
            <v>Cost of Services</v>
          </cell>
          <cell r="G2694">
            <v>4212.99</v>
          </cell>
          <cell r="J2694">
            <v>4212.99</v>
          </cell>
        </row>
        <row r="2695">
          <cell r="D2695" t="str">
            <v>01-175-67350-000</v>
          </cell>
          <cell r="E2695" t="str">
            <v>DFW-Office Expenses-</v>
          </cell>
          <cell r="F2695" t="str">
            <v>Cost of Services</v>
          </cell>
          <cell r="G2695">
            <v>4215.34</v>
          </cell>
          <cell r="J2695">
            <v>4215.34</v>
          </cell>
        </row>
        <row r="2696">
          <cell r="D2696" t="str">
            <v>05-734-82400-000</v>
          </cell>
          <cell r="E2696" t="str">
            <v>LRD-Depreciation</v>
          </cell>
          <cell r="F2696" t="str">
            <v>Depreciation</v>
          </cell>
          <cell r="G2696">
            <v>4248.74</v>
          </cell>
          <cell r="J2696">
            <v>4248.74</v>
          </cell>
        </row>
        <row r="2697">
          <cell r="D2697" t="str">
            <v>03-002-67361-000</v>
          </cell>
          <cell r="E2697" t="str">
            <v>CAS Canada-SGA-Non-deductiable interest &amp; Penalty</v>
          </cell>
          <cell r="F2697" t="str">
            <v>Cost of Services</v>
          </cell>
          <cell r="G2697">
            <v>4257.0200000000004</v>
          </cell>
          <cell r="J2697">
            <v>4257.0200000000004</v>
          </cell>
        </row>
        <row r="2698">
          <cell r="D2698" t="str">
            <v>05-744-63420-000</v>
          </cell>
          <cell r="E2698" t="str">
            <v>MSP-7550-Repair &amp; Maintenance - Build</v>
          </cell>
          <cell r="F2698" t="str">
            <v>Cost of Services</v>
          </cell>
          <cell r="G2698">
            <v>4257.9399999999996</v>
          </cell>
          <cell r="J2698">
            <v>4257.9399999999996</v>
          </cell>
        </row>
        <row r="2699">
          <cell r="D2699" t="str">
            <v>01-210-51300-000</v>
          </cell>
          <cell r="E2699" t="str">
            <v>SAT-FUTA-</v>
          </cell>
          <cell r="F2699" t="str">
            <v>Salaries, Taxes &amp; Benefits</v>
          </cell>
          <cell r="G2699">
            <v>4262.26</v>
          </cell>
          <cell r="J2699">
            <v>4262.26</v>
          </cell>
        </row>
        <row r="2700">
          <cell r="D2700" t="str">
            <v>05-737-63000-000</v>
          </cell>
          <cell r="E2700" t="str">
            <v>IND-Rent - Ground Support Equipment</v>
          </cell>
          <cell r="F2700" t="str">
            <v>Cost of Services</v>
          </cell>
          <cell r="G2700">
            <v>4267.3100000000004</v>
          </cell>
          <cell r="J2700">
            <v>4267.3100000000004</v>
          </cell>
        </row>
        <row r="2701">
          <cell r="D2701" t="str">
            <v>01-178-51200-000</v>
          </cell>
          <cell r="E2701" t="str">
            <v>OKC-UPS-SUTA-</v>
          </cell>
          <cell r="F2701" t="str">
            <v>Salaries, Taxes &amp; Benefits</v>
          </cell>
          <cell r="G2701">
            <v>4273.3599999999997</v>
          </cell>
          <cell r="J2701">
            <v>4273.3599999999997</v>
          </cell>
        </row>
        <row r="2702">
          <cell r="D2702" t="str">
            <v>05-737-63455-000</v>
          </cell>
          <cell r="E2702" t="str">
            <v>IND-Parking Expense</v>
          </cell>
          <cell r="F2702" t="str">
            <v>Cost of Services</v>
          </cell>
          <cell r="G2702">
            <v>4274.1400000000003</v>
          </cell>
          <cell r="J2702">
            <v>4274.1400000000003</v>
          </cell>
        </row>
        <row r="2703">
          <cell r="D2703" t="str">
            <v>05-745-67290-000</v>
          </cell>
          <cell r="E2703" t="str">
            <v>MSY-Office Supplies</v>
          </cell>
          <cell r="F2703" t="str">
            <v>Cost of Services</v>
          </cell>
          <cell r="G2703">
            <v>4300.75</v>
          </cell>
          <cell r="J2703">
            <v>4300.75</v>
          </cell>
        </row>
        <row r="2704">
          <cell r="D2704" t="str">
            <v>03-002-67330-000</v>
          </cell>
          <cell r="E2704" t="str">
            <v>SG&amp;A-Payroll Charges</v>
          </cell>
          <cell r="F2704" t="str">
            <v>Cost of Services</v>
          </cell>
          <cell r="G2704">
            <v>4338.37</v>
          </cell>
          <cell r="J2704">
            <v>4338.37</v>
          </cell>
        </row>
        <row r="2705">
          <cell r="D2705" t="str">
            <v>01-166-67230-000</v>
          </cell>
          <cell r="E2705" t="str">
            <v>PHL-Meals - Employee-</v>
          </cell>
          <cell r="F2705" t="str">
            <v>Cost of Services</v>
          </cell>
          <cell r="G2705">
            <v>4344.49</v>
          </cell>
          <cell r="J2705">
            <v>4344.49</v>
          </cell>
        </row>
        <row r="2706">
          <cell r="D2706" t="str">
            <v>06-999-67280-000</v>
          </cell>
          <cell r="E2706" t="str">
            <v>SG&amp;A MIA-Postage</v>
          </cell>
          <cell r="F2706" t="str">
            <v>Cost of Services</v>
          </cell>
          <cell r="G2706">
            <v>4372.8900000000003</v>
          </cell>
          <cell r="J2706">
            <v>4372.8900000000003</v>
          </cell>
        </row>
        <row r="2707">
          <cell r="D2707" t="str">
            <v>06-480-63460-000</v>
          </cell>
          <cell r="E2707" t="str">
            <v>FLL-6-Propane</v>
          </cell>
          <cell r="F2707" t="str">
            <v>Cost of Services</v>
          </cell>
          <cell r="G2707">
            <v>4378.57</v>
          </cell>
          <cell r="J2707">
            <v>4378.57</v>
          </cell>
        </row>
        <row r="2708">
          <cell r="D2708" t="str">
            <v>01-100-67000-000</v>
          </cell>
          <cell r="E2708" t="str">
            <v>JFK-261-Utility- Water-</v>
          </cell>
          <cell r="F2708" t="str">
            <v>Cost of Services</v>
          </cell>
          <cell r="G2708">
            <v>4392.22</v>
          </cell>
          <cell r="J2708">
            <v>4392.22</v>
          </cell>
        </row>
        <row r="2709">
          <cell r="D2709" t="str">
            <v>01-195-64520-000</v>
          </cell>
          <cell r="E2709" t="str">
            <v>SEA-2427-Security Contracts-</v>
          </cell>
          <cell r="F2709" t="str">
            <v>Cost of Services</v>
          </cell>
          <cell r="G2709">
            <v>4395.9399999999996</v>
          </cell>
          <cell r="J2709">
            <v>4395.9399999999996</v>
          </cell>
        </row>
        <row r="2710">
          <cell r="D2710" t="str">
            <v>01-175-54000-000</v>
          </cell>
          <cell r="E2710" t="str">
            <v>DFW-Training-</v>
          </cell>
          <cell r="F2710" t="str">
            <v>Employee Costs</v>
          </cell>
          <cell r="G2710">
            <v>4398.08</v>
          </cell>
          <cell r="J2710">
            <v>4398.08</v>
          </cell>
        </row>
        <row r="2711">
          <cell r="D2711" t="str">
            <v>01-170-67280-000</v>
          </cell>
          <cell r="E2711" t="str">
            <v>IAH-GEN-Postage-</v>
          </cell>
          <cell r="F2711" t="str">
            <v>Cost of Services</v>
          </cell>
          <cell r="G2711">
            <v>4398.7299999999996</v>
          </cell>
          <cell r="J2711">
            <v>4398.7299999999996</v>
          </cell>
        </row>
        <row r="2712">
          <cell r="D2712" t="str">
            <v>01-314-63020-000</v>
          </cell>
          <cell r="E2712" t="str">
            <v>IAH-PAX Rent-Building-</v>
          </cell>
          <cell r="F2712" t="str">
            <v>Cost of Services</v>
          </cell>
          <cell r="G2712">
            <v>4400</v>
          </cell>
          <cell r="J2712">
            <v>4400</v>
          </cell>
        </row>
        <row r="2713">
          <cell r="D2713" t="str">
            <v>05-770-65030-000</v>
          </cell>
          <cell r="E2713" t="str">
            <v>SGF-Other Operating Supplies</v>
          </cell>
          <cell r="F2713" t="str">
            <v>Cost of Services</v>
          </cell>
          <cell r="G2713">
            <v>4400</v>
          </cell>
          <cell r="J2713">
            <v>4400</v>
          </cell>
        </row>
        <row r="2714">
          <cell r="D2714" t="str">
            <v>06-450-63445-000</v>
          </cell>
          <cell r="E2714" t="str">
            <v>MIA-1601-Maintenance Agreement</v>
          </cell>
          <cell r="F2714" t="str">
            <v>Cost of Services</v>
          </cell>
          <cell r="G2714">
            <v>4404.59</v>
          </cell>
          <cell r="J2714">
            <v>4404.59</v>
          </cell>
        </row>
        <row r="2715">
          <cell r="D2715" t="str">
            <v>05-757-67070-000</v>
          </cell>
          <cell r="E2715" t="str">
            <v>LAS-Telephone - Others</v>
          </cell>
          <cell r="F2715" t="str">
            <v>Cost of Services</v>
          </cell>
          <cell r="G2715">
            <v>4407.45</v>
          </cell>
          <cell r="J2715">
            <v>4407.45</v>
          </cell>
        </row>
        <row r="2716">
          <cell r="D2716" t="str">
            <v>06-455-67350-000</v>
          </cell>
          <cell r="E2716" t="str">
            <v>MIA-706-Office Expenses</v>
          </cell>
          <cell r="F2716" t="str">
            <v>Cost of Services</v>
          </cell>
          <cell r="G2716">
            <v>4416.09</v>
          </cell>
          <cell r="J2716">
            <v>4416.09</v>
          </cell>
        </row>
        <row r="2717">
          <cell r="D2717" t="str">
            <v>06-475-50400-000</v>
          </cell>
          <cell r="E2717" t="str">
            <v>MIA-TRUCKING-Time Off Pay</v>
          </cell>
          <cell r="F2717" t="str">
            <v>Cost of Services</v>
          </cell>
          <cell r="G2717">
            <v>4416.78</v>
          </cell>
          <cell r="J2717">
            <v>4416.78</v>
          </cell>
        </row>
        <row r="2718">
          <cell r="D2718" t="str">
            <v>05-720-67230-000</v>
          </cell>
          <cell r="E2718" t="str">
            <v>ELP-Meals &amp; Entertainment - Employee</v>
          </cell>
          <cell r="F2718" t="str">
            <v>Cost of Services</v>
          </cell>
          <cell r="G2718">
            <v>4426.91</v>
          </cell>
          <cell r="J2718">
            <v>4426.91</v>
          </cell>
        </row>
        <row r="2719">
          <cell r="D2719" t="str">
            <v>05-744-67020-000</v>
          </cell>
          <cell r="E2719" t="str">
            <v>MSP-7550-Utility - Electricity</v>
          </cell>
          <cell r="F2719" t="str">
            <v>Cost of Services</v>
          </cell>
          <cell r="G2719">
            <v>4440.04</v>
          </cell>
          <cell r="J2719">
            <v>4440.04</v>
          </cell>
        </row>
        <row r="2720">
          <cell r="D2720" t="str">
            <v>05-744-67060-000</v>
          </cell>
          <cell r="E2720" t="str">
            <v>MSP-7550-Telephone - Cellular</v>
          </cell>
          <cell r="F2720" t="str">
            <v>Cost of Services</v>
          </cell>
          <cell r="G2720">
            <v>4442.5</v>
          </cell>
          <cell r="J2720">
            <v>4442.5</v>
          </cell>
        </row>
        <row r="2721">
          <cell r="D2721" t="str">
            <v>01-195-61900-000</v>
          </cell>
          <cell r="E2721" t="str">
            <v>SEA-2427-Licenses &amp; Permits-</v>
          </cell>
          <cell r="F2721" t="str">
            <v>Cost of Services</v>
          </cell>
          <cell r="G2721">
            <v>4452</v>
          </cell>
          <cell r="J2721">
            <v>4452</v>
          </cell>
        </row>
        <row r="2722">
          <cell r="D2722" t="str">
            <v>05-703-61800-000</v>
          </cell>
          <cell r="E2722" t="str">
            <v>BDL-Property Taxes</v>
          </cell>
          <cell r="F2722" t="str">
            <v>Cost of Services</v>
          </cell>
          <cell r="G2722">
            <v>4484.28</v>
          </cell>
          <cell r="J2722">
            <v>4484.28</v>
          </cell>
        </row>
        <row r="2723">
          <cell r="D2723" t="str">
            <v>01-151-51300-000</v>
          </cell>
          <cell r="E2723" t="str">
            <v>IAD-6-EK FUTA-</v>
          </cell>
          <cell r="F2723" t="str">
            <v>Salaries, Taxes &amp; Benefits</v>
          </cell>
          <cell r="G2723">
            <v>4497.0200000000004</v>
          </cell>
          <cell r="J2723">
            <v>4497.0200000000004</v>
          </cell>
        </row>
        <row r="2724">
          <cell r="D2724" t="str">
            <v>06-453-63440-000</v>
          </cell>
          <cell r="E2724" t="str">
            <v>MIA 707 (Atlas)-Repair &amp; Maintenance-Others</v>
          </cell>
          <cell r="F2724" t="str">
            <v>Cost of Services</v>
          </cell>
          <cell r="G2724">
            <v>4508.66</v>
          </cell>
          <cell r="J2724">
            <v>4508.66</v>
          </cell>
        </row>
        <row r="2725">
          <cell r="D2725" t="str">
            <v>06-480-67070-000</v>
          </cell>
          <cell r="E2725" t="str">
            <v>FLL-6-Telephone - Others</v>
          </cell>
          <cell r="F2725" t="str">
            <v>Cost of Services</v>
          </cell>
          <cell r="G2725">
            <v>4509.3599999999997</v>
          </cell>
          <cell r="J2725">
            <v>4509.3599999999997</v>
          </cell>
        </row>
        <row r="2726">
          <cell r="D2726" t="str">
            <v>06-461-67070-000</v>
          </cell>
          <cell r="E2726" t="str">
            <v>MIA-708-Telephone - Others</v>
          </cell>
          <cell r="F2726" t="str">
            <v>Cost of Services</v>
          </cell>
          <cell r="G2726">
            <v>4527.95</v>
          </cell>
          <cell r="J2726">
            <v>4527.95</v>
          </cell>
        </row>
        <row r="2727">
          <cell r="D2727" t="str">
            <v>06-460-67190-000</v>
          </cell>
          <cell r="E2727" t="str">
            <v>MIA-707-Travel - Aifare</v>
          </cell>
          <cell r="F2727" t="str">
            <v>Cost of Services</v>
          </cell>
          <cell r="G2727">
            <v>4529.3599999999997</v>
          </cell>
          <cell r="J2727">
            <v>4529.3599999999997</v>
          </cell>
        </row>
        <row r="2728">
          <cell r="D2728" t="str">
            <v>01-190-64530-000</v>
          </cell>
          <cell r="E2728" t="str">
            <v>SEA-2345-Cleaning Janitorial Contract-</v>
          </cell>
          <cell r="F2728" t="str">
            <v>Cost of Services</v>
          </cell>
          <cell r="G2728">
            <v>4529.4399999999996</v>
          </cell>
          <cell r="J2728">
            <v>4529.4399999999996</v>
          </cell>
        </row>
        <row r="2729">
          <cell r="D2729" t="str">
            <v>05-723-67070-000</v>
          </cell>
          <cell r="E2729" t="str">
            <v>FAT-Telephone - Others</v>
          </cell>
          <cell r="F2729" t="str">
            <v>Cost of Services</v>
          </cell>
          <cell r="G2729">
            <v>4530.1400000000003</v>
          </cell>
          <cell r="J2729">
            <v>4530.1400000000003</v>
          </cell>
        </row>
        <row r="2730">
          <cell r="D2730" t="str">
            <v>01-210-54500-000</v>
          </cell>
          <cell r="E2730" t="str">
            <v>SAT-Finger Print Fees-</v>
          </cell>
          <cell r="F2730" t="str">
            <v>Employee Costs</v>
          </cell>
          <cell r="G2730">
            <v>4545</v>
          </cell>
          <cell r="J2730">
            <v>4545</v>
          </cell>
        </row>
        <row r="2731">
          <cell r="D2731" t="str">
            <v>01-167-51300-000</v>
          </cell>
          <cell r="E2731" t="str">
            <v>ORD-AF-FUTA-</v>
          </cell>
          <cell r="F2731" t="str">
            <v>Salaries, Taxes &amp; Benefits</v>
          </cell>
          <cell r="G2731">
            <v>4558.42</v>
          </cell>
          <cell r="J2731">
            <v>4558.42</v>
          </cell>
        </row>
        <row r="2732">
          <cell r="D2732" t="str">
            <v>05-777-67070-000</v>
          </cell>
          <cell r="E2732" t="str">
            <v>TUL-Telephone - Others</v>
          </cell>
          <cell r="F2732" t="str">
            <v>Cost of Services</v>
          </cell>
          <cell r="G2732">
            <v>4559.37</v>
          </cell>
          <cell r="J2732">
            <v>4559.37</v>
          </cell>
        </row>
        <row r="2733">
          <cell r="D2733" t="str">
            <v>01-151-63010-000</v>
          </cell>
          <cell r="E2733" t="str">
            <v>IAD-6-EK Rent-Office Equipment-</v>
          </cell>
          <cell r="F2733" t="str">
            <v>Cost of Services</v>
          </cell>
          <cell r="G2733">
            <v>4576.43</v>
          </cell>
          <cell r="J2733">
            <v>4576.43</v>
          </cell>
        </row>
        <row r="2734">
          <cell r="D2734" t="str">
            <v>05-000-11100-000</v>
          </cell>
          <cell r="E2734" t="str">
            <v>Deposits and Downpayments</v>
          </cell>
          <cell r="F2734" t="str">
            <v>Security Deposits &amp; Other Non Current Assets</v>
          </cell>
          <cell r="G2734">
            <v>4602.66</v>
          </cell>
          <cell r="J2734">
            <v>4602.66</v>
          </cell>
        </row>
        <row r="2735">
          <cell r="D2735" t="str">
            <v>05-759-67070-000</v>
          </cell>
          <cell r="E2735" t="str">
            <v>MHR-Telephone - Others</v>
          </cell>
          <cell r="F2735" t="str">
            <v>Cost of Services</v>
          </cell>
          <cell r="G2735">
            <v>4612.8900000000003</v>
          </cell>
          <cell r="J2735">
            <v>4612.8900000000003</v>
          </cell>
        </row>
        <row r="2736">
          <cell r="D2736" t="str">
            <v>03-230-67210-000</v>
          </cell>
          <cell r="E2736" t="str">
            <v>YYZ-2-Meals - 3rd Party</v>
          </cell>
          <cell r="F2736" t="str">
            <v>Cost of Services</v>
          </cell>
          <cell r="G2736">
            <v>4626.76</v>
          </cell>
          <cell r="J2736">
            <v>4626.76</v>
          </cell>
        </row>
        <row r="2737">
          <cell r="D2737" t="str">
            <v>05-704-63420-000</v>
          </cell>
          <cell r="E2737" t="str">
            <v>ATL-Repair &amp; Maintenance - Build</v>
          </cell>
          <cell r="F2737" t="str">
            <v>Cost of Services</v>
          </cell>
          <cell r="G2737">
            <v>4627.17</v>
          </cell>
          <cell r="J2737">
            <v>4627.17</v>
          </cell>
        </row>
        <row r="2738">
          <cell r="D2738" t="str">
            <v>05-748-67070-000</v>
          </cell>
          <cell r="E2738" t="str">
            <v>OKC-Telephone - Others</v>
          </cell>
          <cell r="F2738" t="str">
            <v>Cost of Services</v>
          </cell>
          <cell r="G2738">
            <v>4630.17</v>
          </cell>
          <cell r="J2738">
            <v>4630.17</v>
          </cell>
        </row>
        <row r="2739">
          <cell r="D2739" t="str">
            <v>01-145-62040-000</v>
          </cell>
          <cell r="E2739" t="str">
            <v>JFK- 9-Customer Fines &amp; Penalties-</v>
          </cell>
          <cell r="F2739" t="str">
            <v>Cost of Services</v>
          </cell>
          <cell r="G2739">
            <v>4631.1099999999997</v>
          </cell>
          <cell r="J2739">
            <v>4631.1099999999997</v>
          </cell>
        </row>
        <row r="2740">
          <cell r="D2740" t="str">
            <v>01-178-51100-000</v>
          </cell>
          <cell r="E2740" t="str">
            <v>OKC-UPS-Medicare-</v>
          </cell>
          <cell r="F2740" t="str">
            <v>Salaries, Taxes &amp; Benefits</v>
          </cell>
          <cell r="G2740">
            <v>4635.74</v>
          </cell>
          <cell r="J2740">
            <v>4635.74</v>
          </cell>
        </row>
        <row r="2741">
          <cell r="D2741" t="str">
            <v>05-704-67230-000</v>
          </cell>
          <cell r="E2741" t="str">
            <v>ATL-Meals &amp; Entertainment - Employee</v>
          </cell>
          <cell r="F2741" t="str">
            <v>Cost of Services</v>
          </cell>
          <cell r="G2741">
            <v>4659</v>
          </cell>
          <cell r="J2741">
            <v>4659</v>
          </cell>
        </row>
        <row r="2742">
          <cell r="D2742" t="str">
            <v>01-165-52100-000</v>
          </cell>
          <cell r="E2742" t="str">
            <v>EWRSAS- -AD &amp; D/Life-</v>
          </cell>
          <cell r="F2742" t="str">
            <v>Salaries, Taxes &amp; Benefits</v>
          </cell>
          <cell r="G2742">
            <v>4670.68</v>
          </cell>
          <cell r="J2742">
            <v>4670.68</v>
          </cell>
        </row>
        <row r="2743">
          <cell r="D2743" t="str">
            <v>03-002-63010-000</v>
          </cell>
          <cell r="E2743" t="str">
            <v>SG&amp;A-Rent - Office Equipment</v>
          </cell>
          <cell r="F2743" t="str">
            <v>Cost of Services</v>
          </cell>
          <cell r="G2743">
            <v>4674.09</v>
          </cell>
          <cell r="J2743">
            <v>4674.09</v>
          </cell>
        </row>
        <row r="2744">
          <cell r="D2744" t="str">
            <v>03-240-50700-000</v>
          </cell>
          <cell r="E2744" t="str">
            <v>YUL-800-Temp Services</v>
          </cell>
          <cell r="F2744" t="str">
            <v>Temp Services</v>
          </cell>
          <cell r="G2744">
            <v>4675.72</v>
          </cell>
          <cell r="J2744">
            <v>4675.72</v>
          </cell>
        </row>
        <row r="2745">
          <cell r="D2745" t="str">
            <v>05-748-53700-000</v>
          </cell>
          <cell r="E2745" t="str">
            <v>OKC-Safety</v>
          </cell>
          <cell r="F2745" t="str">
            <v>Employee Costs</v>
          </cell>
          <cell r="G2745">
            <v>4678.3500000000004</v>
          </cell>
          <cell r="J2745">
            <v>4678.3500000000004</v>
          </cell>
        </row>
        <row r="2746">
          <cell r="D2746" t="str">
            <v>03-002-52300-000</v>
          </cell>
          <cell r="E2746" t="str">
            <v>SG&amp;A-Commissions-Internal</v>
          </cell>
          <cell r="F2746" t="str">
            <v>Commissions</v>
          </cell>
          <cell r="G2746">
            <v>4680.74</v>
          </cell>
          <cell r="J2746">
            <v>4680.74</v>
          </cell>
        </row>
        <row r="2747">
          <cell r="D2747" t="str">
            <v>05-750-67060-000</v>
          </cell>
          <cell r="E2747" t="str">
            <v>PHX-Telephone - Cellular</v>
          </cell>
          <cell r="F2747" t="str">
            <v>Cost of Services</v>
          </cell>
          <cell r="G2747">
            <v>4684.8</v>
          </cell>
          <cell r="J2747">
            <v>4684.8</v>
          </cell>
        </row>
        <row r="2748">
          <cell r="D2748" t="str">
            <v>01-170-62040-000</v>
          </cell>
          <cell r="E2748" t="str">
            <v>IAH-GEN-Customer Fines &amp; Penalties-</v>
          </cell>
          <cell r="F2748" t="str">
            <v>Cost of Services</v>
          </cell>
          <cell r="G2748">
            <v>4686.5</v>
          </cell>
          <cell r="J2748">
            <v>4686.5</v>
          </cell>
        </row>
        <row r="2749">
          <cell r="D2749" t="str">
            <v>05-730-50400-000</v>
          </cell>
          <cell r="E2749" t="str">
            <v>IAH-B19175-Time Off Pay</v>
          </cell>
          <cell r="F2749" t="str">
            <v>Cost of Services</v>
          </cell>
          <cell r="G2749">
            <v>4692.01</v>
          </cell>
          <cell r="J2749">
            <v>4692.01</v>
          </cell>
        </row>
        <row r="2750">
          <cell r="D2750" t="str">
            <v>05-755-63470-000</v>
          </cell>
          <cell r="E2750" t="str">
            <v>RNO-Fuel / Gasoline</v>
          </cell>
          <cell r="F2750" t="str">
            <v>Cost of Services</v>
          </cell>
          <cell r="G2750">
            <v>4694.99</v>
          </cell>
          <cell r="J2750">
            <v>4694.99</v>
          </cell>
        </row>
        <row r="2751">
          <cell r="D2751" t="str">
            <v>05-770-63455-000</v>
          </cell>
          <cell r="E2751" t="str">
            <v>SGF-Parking Expense</v>
          </cell>
          <cell r="F2751" t="str">
            <v>Cost of Services</v>
          </cell>
          <cell r="G2751">
            <v>4700.3100000000004</v>
          </cell>
          <cell r="J2751">
            <v>4700.3100000000004</v>
          </cell>
        </row>
        <row r="2752">
          <cell r="D2752" t="str">
            <v>06-480-67050-000</v>
          </cell>
          <cell r="E2752" t="str">
            <v>FLL-6-Telephone-LAN Line</v>
          </cell>
          <cell r="F2752" t="str">
            <v>Cost of Services</v>
          </cell>
          <cell r="G2752">
            <v>4715.0600000000004</v>
          </cell>
          <cell r="J2752">
            <v>4715.0600000000004</v>
          </cell>
        </row>
        <row r="2753">
          <cell r="D2753" t="str">
            <v>01-140-52100-000</v>
          </cell>
          <cell r="E2753" t="str">
            <v>JFK-73-AD &amp; D/Life-</v>
          </cell>
          <cell r="F2753" t="str">
            <v>Salaries, Taxes &amp; Benefits</v>
          </cell>
          <cell r="G2753">
            <v>4745.75</v>
          </cell>
          <cell r="J2753">
            <v>4745.75</v>
          </cell>
        </row>
        <row r="2754">
          <cell r="D2754" t="str">
            <v>05-775-67070-000</v>
          </cell>
          <cell r="E2754" t="str">
            <v>STL-Telephone - Others</v>
          </cell>
          <cell r="F2754" t="str">
            <v>Cost of Services</v>
          </cell>
          <cell r="G2754">
            <v>4759.8100000000004</v>
          </cell>
          <cell r="J2754">
            <v>4759.8100000000004</v>
          </cell>
        </row>
        <row r="2755">
          <cell r="D2755" t="str">
            <v>05-755-67290-000</v>
          </cell>
          <cell r="E2755" t="str">
            <v>RNO-Office Supplies</v>
          </cell>
          <cell r="F2755" t="str">
            <v>Cost of Services</v>
          </cell>
          <cell r="G2755">
            <v>4770.78</v>
          </cell>
          <cell r="J2755">
            <v>4770.78</v>
          </cell>
        </row>
        <row r="2756">
          <cell r="D2756" t="str">
            <v>05-742-63000-000</v>
          </cell>
          <cell r="E2756" t="str">
            <v>MEM-Rent - Ground Support Equipment</v>
          </cell>
          <cell r="F2756" t="str">
            <v>Cost of Services</v>
          </cell>
          <cell r="G2756">
            <v>4794.6000000000004</v>
          </cell>
          <cell r="J2756">
            <v>4794.6000000000004</v>
          </cell>
        </row>
        <row r="2757">
          <cell r="D2757" t="str">
            <v>01-166-53800-000</v>
          </cell>
          <cell r="E2757" t="str">
            <v>PHL-Uniforms-</v>
          </cell>
          <cell r="F2757" t="str">
            <v>Employee Costs</v>
          </cell>
          <cell r="G2757">
            <v>4815.43</v>
          </cell>
          <cell r="J2757">
            <v>4815.43</v>
          </cell>
        </row>
        <row r="2758">
          <cell r="D2758" t="str">
            <v>09-101-64540-000</v>
          </cell>
          <cell r="E2758" t="str">
            <v>IT Contracts</v>
          </cell>
          <cell r="F2758" t="str">
            <v>Cost of Services</v>
          </cell>
          <cell r="G2758">
            <v>4817.5</v>
          </cell>
          <cell r="J2758">
            <v>4817.5</v>
          </cell>
        </row>
        <row r="2759">
          <cell r="D2759" t="str">
            <v>06-461-54000-000</v>
          </cell>
          <cell r="E2759" t="str">
            <v>MIA-708-Training</v>
          </cell>
          <cell r="F2759" t="str">
            <v>Employee Costs</v>
          </cell>
          <cell r="G2759">
            <v>4831.66</v>
          </cell>
          <cell r="J2759">
            <v>4831.66</v>
          </cell>
        </row>
        <row r="2760">
          <cell r="D2760" t="str">
            <v>05-749-67800-000</v>
          </cell>
          <cell r="E2760" t="str">
            <v>ORD-Other Operating Expense</v>
          </cell>
          <cell r="F2760" t="str">
            <v>Cost of Services</v>
          </cell>
          <cell r="G2760">
            <v>4834.59</v>
          </cell>
          <cell r="J2760">
            <v>4834.59</v>
          </cell>
        </row>
        <row r="2761">
          <cell r="D2761" t="str">
            <v>05-760-63470-000</v>
          </cell>
          <cell r="E2761" t="str">
            <v>SLC-Fuel / Gasoline</v>
          </cell>
          <cell r="F2761" t="str">
            <v>Cost of Services</v>
          </cell>
          <cell r="G2761">
            <v>4834.6099999999997</v>
          </cell>
          <cell r="J2761">
            <v>4834.6099999999997</v>
          </cell>
        </row>
        <row r="2762">
          <cell r="D2762" t="str">
            <v>01-151-52000-000</v>
          </cell>
          <cell r="E2762" t="str">
            <v>IAD-6-EK Health Insurance-</v>
          </cell>
          <cell r="F2762" t="str">
            <v>Salaries, Taxes &amp; Benefits</v>
          </cell>
          <cell r="G2762">
            <v>4851.6499999999996</v>
          </cell>
          <cell r="J2762">
            <v>4851.6499999999996</v>
          </cell>
        </row>
        <row r="2763">
          <cell r="D2763" t="str">
            <v>05-742-67070-000</v>
          </cell>
          <cell r="E2763" t="str">
            <v>MEM-Telephone - Others</v>
          </cell>
          <cell r="F2763" t="str">
            <v>Cost of Services</v>
          </cell>
          <cell r="G2763">
            <v>4856.6099999999997</v>
          </cell>
          <cell r="J2763">
            <v>4856.6099999999997</v>
          </cell>
        </row>
        <row r="2764">
          <cell r="D2764" t="str">
            <v>03-250-52000-000</v>
          </cell>
          <cell r="E2764" t="str">
            <v>YUL-TRUCKING-Health Insurance</v>
          </cell>
          <cell r="F2764" t="str">
            <v>Salaries, Taxes &amp; Benefits</v>
          </cell>
          <cell r="G2764">
            <v>4862.82</v>
          </cell>
          <cell r="J2764">
            <v>4862.82</v>
          </cell>
        </row>
        <row r="2765">
          <cell r="D2765" t="str">
            <v>06-480-64580-000</v>
          </cell>
          <cell r="E2765" t="str">
            <v>FLL-6-Other Contractor Expenses</v>
          </cell>
          <cell r="F2765" t="str">
            <v>Cost of Services</v>
          </cell>
          <cell r="G2765">
            <v>4863.8599999999997</v>
          </cell>
          <cell r="J2765">
            <v>4863.8599999999997</v>
          </cell>
        </row>
        <row r="2766">
          <cell r="D2766" t="str">
            <v>05-707-63470-000</v>
          </cell>
          <cell r="E2766" t="str">
            <v>BWI-Fuel / Gasoline</v>
          </cell>
          <cell r="F2766" t="str">
            <v>Cost of Services</v>
          </cell>
          <cell r="G2766">
            <v>4870.6000000000004</v>
          </cell>
          <cell r="J2766">
            <v>4870.6000000000004</v>
          </cell>
        </row>
        <row r="2767">
          <cell r="D2767" t="str">
            <v>01-150-51200-000</v>
          </cell>
          <cell r="E2767" t="str">
            <v>IAD-6-SUTA-</v>
          </cell>
          <cell r="F2767" t="str">
            <v>Salaries, Taxes &amp; Benefits</v>
          </cell>
          <cell r="G2767">
            <v>4876.54</v>
          </cell>
          <cell r="J2767">
            <v>4876.54</v>
          </cell>
        </row>
        <row r="2768">
          <cell r="D2768" t="str">
            <v>05-715-63440-000</v>
          </cell>
          <cell r="E2768" t="str">
            <v>DEN-Repair &amp; Maintenance-Others</v>
          </cell>
          <cell r="F2768" t="str">
            <v>Cost of Services</v>
          </cell>
          <cell r="G2768">
            <v>4899.22</v>
          </cell>
          <cell r="J2768">
            <v>4899.22</v>
          </cell>
        </row>
        <row r="2769">
          <cell r="D2769" t="str">
            <v>05-000-11000-000</v>
          </cell>
          <cell r="E2769" t="str">
            <v>Prepaid Expenses</v>
          </cell>
          <cell r="F2769" t="str">
            <v>Prepaid Expenses</v>
          </cell>
          <cell r="G2769">
            <v>4903.1400000000003</v>
          </cell>
          <cell r="J2769">
            <v>4903.1400000000003</v>
          </cell>
        </row>
        <row r="2770">
          <cell r="D2770" t="str">
            <v>06-520-67280-000</v>
          </cell>
          <cell r="E2770" t="str">
            <v>Forwarding-PHS-Postage</v>
          </cell>
          <cell r="F2770" t="str">
            <v>Cost of Services</v>
          </cell>
          <cell r="G2770">
            <v>4910.6400000000003</v>
          </cell>
          <cell r="J2770">
            <v>4910.6400000000003</v>
          </cell>
        </row>
        <row r="2771">
          <cell r="D2771" t="str">
            <v>01-001-67205-000</v>
          </cell>
          <cell r="E2771" t="str">
            <v>SG&amp;A  -SG &amp; A-Travel Services-</v>
          </cell>
          <cell r="F2771" t="str">
            <v>SG&amp;A</v>
          </cell>
          <cell r="G2771">
            <v>4922.2</v>
          </cell>
          <cell r="J2771">
            <v>4922.2</v>
          </cell>
        </row>
        <row r="2772">
          <cell r="D2772" t="str">
            <v>06-450-64530-000</v>
          </cell>
          <cell r="E2772" t="str">
            <v>MIA-1601-Cleaning Janitorial Contract</v>
          </cell>
          <cell r="F2772" t="str">
            <v>Cost of Services</v>
          </cell>
          <cell r="G2772">
            <v>4932</v>
          </cell>
          <cell r="J2772">
            <v>4932</v>
          </cell>
        </row>
        <row r="2773">
          <cell r="D2773" t="str">
            <v>06-999-64530-000</v>
          </cell>
          <cell r="E2773" t="str">
            <v>SG&amp;A MIA-Cleaning Janitorial Contract</v>
          </cell>
          <cell r="F2773" t="str">
            <v>Cost of Services</v>
          </cell>
          <cell r="G2773">
            <v>4932</v>
          </cell>
          <cell r="J2773">
            <v>4932</v>
          </cell>
        </row>
        <row r="2774">
          <cell r="D2774" t="str">
            <v>05-742-50700-000</v>
          </cell>
          <cell r="E2774" t="str">
            <v>MEM-Temporary Services</v>
          </cell>
          <cell r="F2774" t="str">
            <v>Temp Services</v>
          </cell>
          <cell r="G2774">
            <v>4945</v>
          </cell>
          <cell r="J2774">
            <v>4945</v>
          </cell>
        </row>
        <row r="2775">
          <cell r="D2775" t="str">
            <v>01-170-65020-000</v>
          </cell>
          <cell r="E2775" t="str">
            <v>IAH-GEN-Skids-</v>
          </cell>
          <cell r="F2775" t="str">
            <v>Cost of Services</v>
          </cell>
          <cell r="G2775">
            <v>4980</v>
          </cell>
          <cell r="J2775">
            <v>4980</v>
          </cell>
        </row>
        <row r="2776">
          <cell r="D2776" t="str">
            <v>06-455-53800-000</v>
          </cell>
          <cell r="E2776" t="str">
            <v>MIA-706-Uniforms</v>
          </cell>
          <cell r="F2776" t="str">
            <v>Employee Costs</v>
          </cell>
          <cell r="G2776">
            <v>5009.43</v>
          </cell>
          <cell r="J2776">
            <v>5009.43</v>
          </cell>
        </row>
        <row r="2777">
          <cell r="D2777" t="str">
            <v>01-150-54000-000</v>
          </cell>
          <cell r="E2777" t="str">
            <v>IAD-6-Training-</v>
          </cell>
          <cell r="F2777" t="str">
            <v>Employee Costs</v>
          </cell>
          <cell r="G2777">
            <v>5016.28</v>
          </cell>
          <cell r="J2777">
            <v>5016.28</v>
          </cell>
        </row>
        <row r="2778">
          <cell r="D2778" t="str">
            <v>05-724-63400-000</v>
          </cell>
          <cell r="E2778" t="str">
            <v>HRL-Repair &amp; Maintenance-Equip</v>
          </cell>
          <cell r="F2778" t="str">
            <v>Cost of Services</v>
          </cell>
          <cell r="G2778">
            <v>5019.6499999999996</v>
          </cell>
          <cell r="J2778">
            <v>5019.6499999999996</v>
          </cell>
        </row>
        <row r="2779">
          <cell r="D2779" t="str">
            <v>01-140-67060-000</v>
          </cell>
          <cell r="E2779" t="str">
            <v>JFK-73-Telephone - Cellular-</v>
          </cell>
          <cell r="F2779" t="str">
            <v>Cost of Services</v>
          </cell>
          <cell r="G2779">
            <v>5025.99</v>
          </cell>
          <cell r="J2779">
            <v>5025.99</v>
          </cell>
        </row>
        <row r="2780">
          <cell r="D2780" t="str">
            <v>05-757-63455-000</v>
          </cell>
          <cell r="E2780" t="str">
            <v>LAS-Parking Expense</v>
          </cell>
          <cell r="F2780" t="str">
            <v>Cost of Services</v>
          </cell>
          <cell r="G2780">
            <v>5040.3</v>
          </cell>
          <cell r="J2780">
            <v>5040.3</v>
          </cell>
        </row>
        <row r="2781">
          <cell r="D2781" t="str">
            <v>05-769-67070-000</v>
          </cell>
          <cell r="E2781" t="str">
            <v>SHV-Telephone - Others</v>
          </cell>
          <cell r="F2781" t="str">
            <v>Cost of Services</v>
          </cell>
          <cell r="G2781">
            <v>5043.08</v>
          </cell>
          <cell r="J2781">
            <v>5043.08</v>
          </cell>
        </row>
        <row r="2782">
          <cell r="D2782" t="str">
            <v>05-704-67290-000</v>
          </cell>
          <cell r="E2782" t="str">
            <v>ATL-Office Supplies</v>
          </cell>
          <cell r="F2782" t="str">
            <v>Cost of Services</v>
          </cell>
          <cell r="G2782">
            <v>5048.43</v>
          </cell>
          <cell r="J2782">
            <v>5048.43</v>
          </cell>
        </row>
        <row r="2783">
          <cell r="D2783" t="str">
            <v>01-130-82400-000</v>
          </cell>
          <cell r="E2783" t="str">
            <v>JFK-77-Depreciation Expense</v>
          </cell>
          <cell r="F2783" t="str">
            <v>Depreciation</v>
          </cell>
          <cell r="G2783">
            <v>5049.79</v>
          </cell>
          <cell r="J2783">
            <v>5049.79</v>
          </cell>
        </row>
        <row r="2784">
          <cell r="D2784" t="str">
            <v>05-755-82400-000</v>
          </cell>
          <cell r="E2784" t="str">
            <v>RNO-Depreciation</v>
          </cell>
          <cell r="F2784" t="str">
            <v>Depreciation</v>
          </cell>
          <cell r="G2784">
            <v>5060.84</v>
          </cell>
          <cell r="J2784">
            <v>5060.84</v>
          </cell>
        </row>
        <row r="2785">
          <cell r="D2785" t="str">
            <v>05-707-51000-000</v>
          </cell>
          <cell r="E2785" t="str">
            <v>BWI-Social Security</v>
          </cell>
          <cell r="F2785" t="str">
            <v>Salaries, Taxes &amp; Benefits</v>
          </cell>
          <cell r="G2785">
            <v>5074.6099999999997</v>
          </cell>
          <cell r="J2785">
            <v>5074.6099999999997</v>
          </cell>
        </row>
        <row r="2786">
          <cell r="D2786" t="str">
            <v>06-470-53700-000</v>
          </cell>
          <cell r="E2786" t="str">
            <v>MIA-RAMP-Safety</v>
          </cell>
          <cell r="F2786" t="str">
            <v>Employee Costs</v>
          </cell>
          <cell r="G2786">
            <v>5080.8999999999996</v>
          </cell>
          <cell r="J2786">
            <v>5080.8999999999996</v>
          </cell>
        </row>
        <row r="2787">
          <cell r="D2787" t="str">
            <v>05-757-82400-000</v>
          </cell>
          <cell r="E2787" t="str">
            <v>LAS-Depreciation</v>
          </cell>
          <cell r="F2787" t="str">
            <v>Depreciation</v>
          </cell>
          <cell r="G2787">
            <v>5081.17</v>
          </cell>
          <cell r="J2787">
            <v>5081.17</v>
          </cell>
        </row>
        <row r="2788">
          <cell r="D2788" t="str">
            <v>05-735-50500-000</v>
          </cell>
          <cell r="E2788" t="str">
            <v>JAN-Annual Bonuses</v>
          </cell>
          <cell r="F2788" t="str">
            <v>Salaries, Taxes &amp; Benefits</v>
          </cell>
          <cell r="G2788">
            <v>5083.9799999999996</v>
          </cell>
          <cell r="J2788">
            <v>5083.9799999999996</v>
          </cell>
        </row>
        <row r="2789">
          <cell r="D2789" t="str">
            <v>09-004-11100-000</v>
          </cell>
          <cell r="E2789" t="str">
            <v>Deposits and Downpayments</v>
          </cell>
          <cell r="F2789" t="str">
            <v>Security Deposits &amp; Other Non Current Assets</v>
          </cell>
          <cell r="G2789">
            <v>5100</v>
          </cell>
          <cell r="J2789">
            <v>5100</v>
          </cell>
        </row>
        <row r="2790">
          <cell r="D2790" t="str">
            <v>06-455-64540-000</v>
          </cell>
          <cell r="E2790" t="str">
            <v>MIA-706-IT Contracts</v>
          </cell>
          <cell r="F2790" t="str">
            <v>Cost of Services</v>
          </cell>
          <cell r="G2790">
            <v>5104.1899999999996</v>
          </cell>
          <cell r="J2790">
            <v>5104.1899999999996</v>
          </cell>
        </row>
        <row r="2791">
          <cell r="D2791" t="str">
            <v>06-453-67130-000</v>
          </cell>
          <cell r="E2791" t="str">
            <v>MIA 707 (Atlas)-External Commissions</v>
          </cell>
          <cell r="F2791" t="str">
            <v>Cost of Services</v>
          </cell>
          <cell r="G2791">
            <v>5107.51</v>
          </cell>
          <cell r="J2791">
            <v>5107.51</v>
          </cell>
        </row>
        <row r="2792">
          <cell r="D2792" t="str">
            <v>03-240-53800-000</v>
          </cell>
          <cell r="E2792" t="str">
            <v>YUL-800-Uniforms</v>
          </cell>
          <cell r="F2792" t="str">
            <v>Employee Costs</v>
          </cell>
          <cell r="G2792">
            <v>5118.5600000000004</v>
          </cell>
          <cell r="J2792">
            <v>5118.5600000000004</v>
          </cell>
        </row>
        <row r="2793">
          <cell r="D2793" t="str">
            <v>05-710-62040-000</v>
          </cell>
          <cell r="E2793" t="str">
            <v>DFW-B1639-Customer Fines, Penalties &amp; Claims</v>
          </cell>
          <cell r="F2793" t="str">
            <v>Cost of Services</v>
          </cell>
          <cell r="G2793">
            <v>5133.72</v>
          </cell>
          <cell r="J2793">
            <v>5133.72</v>
          </cell>
        </row>
        <row r="2794">
          <cell r="D2794" t="str">
            <v>05-767-63470-000</v>
          </cell>
          <cell r="E2794" t="str">
            <v>SAT-Fuel / Gasoline</v>
          </cell>
          <cell r="F2794" t="str">
            <v>Cost of Services</v>
          </cell>
          <cell r="G2794">
            <v>5146.67</v>
          </cell>
          <cell r="J2794">
            <v>5146.67</v>
          </cell>
        </row>
        <row r="2795">
          <cell r="D2795" t="str">
            <v>03-002-52000-000</v>
          </cell>
          <cell r="E2795" t="str">
            <v>SG&amp;A - Health Insurance</v>
          </cell>
          <cell r="F2795" t="str">
            <v>Salaries, Taxes &amp; Benefits</v>
          </cell>
          <cell r="G2795">
            <v>5157.79</v>
          </cell>
          <cell r="J2795">
            <v>5157.79</v>
          </cell>
        </row>
        <row r="2796">
          <cell r="D2796" t="str">
            <v>06-460-63440-000</v>
          </cell>
          <cell r="E2796" t="str">
            <v>MIA-707-Repair &amp; Maintenance-Others</v>
          </cell>
          <cell r="F2796" t="str">
            <v>Cost of Services</v>
          </cell>
          <cell r="G2796">
            <v>5159.1400000000003</v>
          </cell>
          <cell r="J2796">
            <v>5159.1400000000003</v>
          </cell>
        </row>
        <row r="2797">
          <cell r="D2797" t="str">
            <v>05-000-12115-000</v>
          </cell>
          <cell r="E2797" t="str">
            <v>Due from IASLogistics</v>
          </cell>
          <cell r="F2797" t="str">
            <v>Other Receivables</v>
          </cell>
          <cell r="G2797">
            <v>5193.0600000000004</v>
          </cell>
          <cell r="J2797">
            <v>5193.0600000000004</v>
          </cell>
        </row>
        <row r="2798">
          <cell r="D2798" t="str">
            <v>07-455-63010-000</v>
          </cell>
          <cell r="E2798" t="str">
            <v>MIA-706-Rent-Office Equipment-</v>
          </cell>
          <cell r="F2798" t="str">
            <v>Cost of Services</v>
          </cell>
          <cell r="G2798">
            <v>5237.5</v>
          </cell>
          <cell r="J2798">
            <v>5237.5</v>
          </cell>
        </row>
        <row r="2799">
          <cell r="D2799" t="str">
            <v>05-765-67070-000</v>
          </cell>
          <cell r="E2799" t="str">
            <v>SAN-Telephone - Others</v>
          </cell>
          <cell r="F2799" t="str">
            <v>Cost of Services</v>
          </cell>
          <cell r="G2799">
            <v>5239.16</v>
          </cell>
          <cell r="J2799">
            <v>5239.16</v>
          </cell>
        </row>
        <row r="2800">
          <cell r="D2800" t="str">
            <v>06-000-10710-000</v>
          </cell>
          <cell r="E2800" t="str">
            <v>Payroll Exchange</v>
          </cell>
          <cell r="F2800" t="str">
            <v>Other Receivables</v>
          </cell>
          <cell r="G2800">
            <v>5246.99</v>
          </cell>
          <cell r="J2800">
            <v>5246.99</v>
          </cell>
        </row>
        <row r="2801">
          <cell r="D2801" t="str">
            <v>06-999-67050-000</v>
          </cell>
          <cell r="E2801" t="str">
            <v>SG&amp;A MIA-Telephone-LAN Line</v>
          </cell>
          <cell r="F2801" t="str">
            <v>Cost of Services</v>
          </cell>
          <cell r="G2801">
            <v>5252.45</v>
          </cell>
          <cell r="J2801">
            <v>5252.45</v>
          </cell>
        </row>
        <row r="2802">
          <cell r="D2802" t="str">
            <v>06-450-67000-000</v>
          </cell>
          <cell r="E2802" t="str">
            <v>MIA-1601-Utility- Water</v>
          </cell>
          <cell r="F2802" t="str">
            <v>Cost of Services</v>
          </cell>
          <cell r="G2802">
            <v>5252.48</v>
          </cell>
          <cell r="J2802">
            <v>5252.48</v>
          </cell>
        </row>
        <row r="2803">
          <cell r="D2803" t="str">
            <v>05-737-67070-000</v>
          </cell>
          <cell r="E2803" t="str">
            <v>IND-Telephone - Others</v>
          </cell>
          <cell r="F2803" t="str">
            <v>Cost of Services</v>
          </cell>
          <cell r="G2803">
            <v>5253.93</v>
          </cell>
          <cell r="J2803">
            <v>5253.93</v>
          </cell>
        </row>
        <row r="2804">
          <cell r="D2804" t="str">
            <v>03-240-50600-000</v>
          </cell>
          <cell r="E2804" t="str">
            <v>YUL-800-Quarterly Incentives</v>
          </cell>
          <cell r="F2804" t="str">
            <v>Salaries, Taxes &amp; Benefits</v>
          </cell>
          <cell r="G2804">
            <v>5262</v>
          </cell>
          <cell r="J2804">
            <v>5262</v>
          </cell>
        </row>
        <row r="2805">
          <cell r="D2805" t="str">
            <v>06-480-51100-000</v>
          </cell>
          <cell r="E2805" t="str">
            <v>FLL-6-Medicare</v>
          </cell>
          <cell r="F2805" t="str">
            <v>Salaries, Taxes &amp; Benefits</v>
          </cell>
          <cell r="G2805">
            <v>5265.21</v>
          </cell>
          <cell r="J2805">
            <v>5265.21</v>
          </cell>
        </row>
        <row r="2806">
          <cell r="D2806" t="str">
            <v>01-166-67190-000</v>
          </cell>
          <cell r="E2806" t="str">
            <v>PHL-Travel - Aifare-</v>
          </cell>
          <cell r="F2806" t="str">
            <v>Cost of Services</v>
          </cell>
          <cell r="G2806">
            <v>5295.9</v>
          </cell>
          <cell r="J2806">
            <v>5295.9</v>
          </cell>
        </row>
        <row r="2807">
          <cell r="D2807" t="str">
            <v>05-769-63400-000</v>
          </cell>
          <cell r="E2807" t="str">
            <v>SHV-Repair &amp; Maintenance-Equip</v>
          </cell>
          <cell r="F2807" t="str">
            <v>Cost of Services</v>
          </cell>
          <cell r="G2807">
            <v>5311.93</v>
          </cell>
          <cell r="J2807">
            <v>5311.93</v>
          </cell>
        </row>
        <row r="2808">
          <cell r="D2808" t="str">
            <v>05-772-50400-000</v>
          </cell>
          <cell r="E2808" t="str">
            <v>SEA-Time Off Pay</v>
          </cell>
          <cell r="F2808" t="str">
            <v>Cost of Services</v>
          </cell>
          <cell r="G2808">
            <v>5314.8</v>
          </cell>
          <cell r="J2808">
            <v>5314.8</v>
          </cell>
        </row>
        <row r="2809">
          <cell r="D2809" t="str">
            <v>05-744-63400-000</v>
          </cell>
          <cell r="E2809" t="str">
            <v>MSP-7550-Repair &amp; Maintenance-Equip</v>
          </cell>
          <cell r="F2809" t="str">
            <v>Cost of Services</v>
          </cell>
          <cell r="G2809">
            <v>5329.69</v>
          </cell>
          <cell r="J2809">
            <v>5329.69</v>
          </cell>
        </row>
        <row r="2810">
          <cell r="D2810" t="str">
            <v>05-704-63475-000</v>
          </cell>
          <cell r="E2810" t="str">
            <v>ATL-Freight Expense</v>
          </cell>
          <cell r="F2810" t="str">
            <v>Cost of Services</v>
          </cell>
          <cell r="G2810">
            <v>5383.3</v>
          </cell>
          <cell r="J2810">
            <v>5383.3</v>
          </cell>
        </row>
        <row r="2811">
          <cell r="D2811" t="str">
            <v>05-725-63010-000</v>
          </cell>
          <cell r="E2811" t="str">
            <v>HSV-Rent - Office Equipment</v>
          </cell>
          <cell r="F2811" t="str">
            <v>Cost of Services</v>
          </cell>
          <cell r="G2811">
            <v>5393.66</v>
          </cell>
          <cell r="J2811">
            <v>5393.66</v>
          </cell>
        </row>
        <row r="2812">
          <cell r="D2812" t="str">
            <v>01-115-67350-000</v>
          </cell>
          <cell r="E2812" t="str">
            <v>JFK East-Office Expenses-</v>
          </cell>
          <cell r="F2812" t="str">
            <v>Cost of Services</v>
          </cell>
          <cell r="G2812">
            <v>5396.67</v>
          </cell>
          <cell r="J2812">
            <v>5396.67</v>
          </cell>
        </row>
        <row r="2813">
          <cell r="D2813" t="str">
            <v>01-314-53800-000</v>
          </cell>
          <cell r="E2813" t="str">
            <v>IAH-PAX Uniforms-</v>
          </cell>
          <cell r="F2813" t="str">
            <v>Employee Costs</v>
          </cell>
          <cell r="G2813">
            <v>5417.61</v>
          </cell>
          <cell r="J2813">
            <v>5417.61</v>
          </cell>
        </row>
        <row r="2814">
          <cell r="D2814" t="str">
            <v>05-750-67230-000</v>
          </cell>
          <cell r="E2814" t="str">
            <v>PHX-Meals &amp; Entertainment - Employee</v>
          </cell>
          <cell r="F2814" t="str">
            <v>Cost of Services</v>
          </cell>
          <cell r="G2814">
            <v>5418.28</v>
          </cell>
          <cell r="J2814">
            <v>5418.28</v>
          </cell>
        </row>
        <row r="2815">
          <cell r="D2815" t="str">
            <v>05-744-52000-000</v>
          </cell>
          <cell r="E2815" t="str">
            <v>MSP-7550-Health Insurance</v>
          </cell>
          <cell r="F2815" t="str">
            <v>Salaries, Taxes &amp; Benefits</v>
          </cell>
          <cell r="G2815">
            <v>5419.39</v>
          </cell>
          <cell r="J2815">
            <v>5419.39</v>
          </cell>
        </row>
        <row r="2816">
          <cell r="D2816" t="str">
            <v>01-195-41000-000</v>
          </cell>
          <cell r="E2816" t="str">
            <v>SEA-2427-Reimbursed Charges-</v>
          </cell>
          <cell r="F2816" t="str">
            <v>Sales Revenue</v>
          </cell>
          <cell r="G2816">
            <v>5428.8</v>
          </cell>
          <cell r="J2816">
            <v>5428.8</v>
          </cell>
        </row>
        <row r="2817">
          <cell r="D2817" t="str">
            <v>05-747-52000-000</v>
          </cell>
          <cell r="E2817" t="str">
            <v>MCI-156-Health Insurance</v>
          </cell>
          <cell r="F2817" t="str">
            <v>Salaries, Taxes &amp; Benefits</v>
          </cell>
          <cell r="G2817">
            <v>5438.18</v>
          </cell>
          <cell r="J2817">
            <v>5438.18</v>
          </cell>
        </row>
        <row r="2818">
          <cell r="D2818" t="str">
            <v>05-777-63475-000</v>
          </cell>
          <cell r="E2818" t="str">
            <v>TUL-Freight Expense</v>
          </cell>
          <cell r="F2818" t="str">
            <v>Cost of Services</v>
          </cell>
          <cell r="G2818">
            <v>5455.93</v>
          </cell>
          <cell r="J2818">
            <v>5455.93</v>
          </cell>
        </row>
        <row r="2819">
          <cell r="D2819" t="str">
            <v>06-455-67070-000</v>
          </cell>
          <cell r="E2819" t="str">
            <v>MIA-706-Telephone - Others</v>
          </cell>
          <cell r="F2819" t="str">
            <v>Cost of Services</v>
          </cell>
          <cell r="G2819">
            <v>5474.43</v>
          </cell>
          <cell r="J2819">
            <v>5474.43</v>
          </cell>
        </row>
        <row r="2820">
          <cell r="D2820" t="str">
            <v>05-747-52300-000</v>
          </cell>
          <cell r="E2820" t="str">
            <v>MCI-156-Commissions - Internal</v>
          </cell>
          <cell r="F2820" t="str">
            <v>Commissions</v>
          </cell>
          <cell r="G2820">
            <v>5474.6</v>
          </cell>
          <cell r="J2820">
            <v>5474.6</v>
          </cell>
        </row>
        <row r="2821">
          <cell r="D2821" t="str">
            <v>05-725-67070-000</v>
          </cell>
          <cell r="E2821" t="str">
            <v>HSV-Telephone - Others</v>
          </cell>
          <cell r="F2821" t="str">
            <v>Cost of Services</v>
          </cell>
          <cell r="G2821">
            <v>5493.45</v>
          </cell>
          <cell r="J2821">
            <v>5493.45</v>
          </cell>
        </row>
        <row r="2822">
          <cell r="D2822" t="str">
            <v>05-745-67070-000</v>
          </cell>
          <cell r="E2822" t="str">
            <v>MSY-Telephone - Others</v>
          </cell>
          <cell r="F2822" t="str">
            <v>Cost of Services</v>
          </cell>
          <cell r="G2822">
            <v>5493.45</v>
          </cell>
          <cell r="J2822">
            <v>5493.45</v>
          </cell>
        </row>
        <row r="2823">
          <cell r="D2823" t="str">
            <v>01-115-50200-000</v>
          </cell>
          <cell r="E2823" t="str">
            <v>JFK East-Hourly-</v>
          </cell>
          <cell r="F2823" t="str">
            <v>Salaries, Taxes &amp; Benefits</v>
          </cell>
          <cell r="G2823">
            <v>5497.66</v>
          </cell>
          <cell r="J2823">
            <v>5497.66</v>
          </cell>
        </row>
        <row r="2824">
          <cell r="D2824" t="str">
            <v>05-750-67070-000</v>
          </cell>
          <cell r="E2824" t="str">
            <v>PHX-Telephone - Others</v>
          </cell>
          <cell r="F2824" t="str">
            <v>Cost of Services</v>
          </cell>
          <cell r="G2824">
            <v>5516.97</v>
          </cell>
          <cell r="J2824">
            <v>5516.97</v>
          </cell>
        </row>
        <row r="2825">
          <cell r="D2825" t="str">
            <v>05-709-63400-000</v>
          </cell>
          <cell r="E2825" t="str">
            <v>BFI-Repair &amp; Maintenance-Equip</v>
          </cell>
          <cell r="F2825" t="str">
            <v>Cost of Services</v>
          </cell>
          <cell r="G2825">
            <v>5530.28</v>
          </cell>
          <cell r="J2825">
            <v>5530.28</v>
          </cell>
        </row>
        <row r="2826">
          <cell r="D2826" t="str">
            <v>06-999-67210-000</v>
          </cell>
          <cell r="E2826" t="str">
            <v>SG&amp;A MIA-Meals - 3rd Party</v>
          </cell>
          <cell r="F2826" t="str">
            <v>Cost of Services</v>
          </cell>
          <cell r="G2826">
            <v>5544.41</v>
          </cell>
          <cell r="J2826">
            <v>5544.41</v>
          </cell>
        </row>
        <row r="2827">
          <cell r="D2827" t="str">
            <v>05-750-63400-000</v>
          </cell>
          <cell r="E2827" t="str">
            <v>PHX-Repair &amp; Maintenance-Equip</v>
          </cell>
          <cell r="F2827" t="str">
            <v>Cost of Services</v>
          </cell>
          <cell r="G2827">
            <v>5546.1</v>
          </cell>
          <cell r="J2827">
            <v>5546.1</v>
          </cell>
        </row>
        <row r="2828">
          <cell r="D2828" t="str">
            <v>05-000-63440-000</v>
          </cell>
          <cell r="E2828" t="str">
            <v>CORP-Repair &amp; Maintenance-Others</v>
          </cell>
          <cell r="F2828" t="str">
            <v>Cost of Services</v>
          </cell>
          <cell r="G2828">
            <v>5546.48</v>
          </cell>
          <cell r="J2828">
            <v>5546.48</v>
          </cell>
        </row>
        <row r="2829">
          <cell r="D2829" t="str">
            <v>01-115-67230-000</v>
          </cell>
          <cell r="E2829" t="str">
            <v>JFK East-Meals - Employee-</v>
          </cell>
          <cell r="F2829" t="str">
            <v>Cost of Services</v>
          </cell>
          <cell r="G2829">
            <v>5550.14</v>
          </cell>
          <cell r="J2829">
            <v>5550.14</v>
          </cell>
        </row>
        <row r="2830">
          <cell r="D2830" t="str">
            <v>05-770-52000-000</v>
          </cell>
          <cell r="E2830" t="str">
            <v>SGF-Health Insurance</v>
          </cell>
          <cell r="F2830" t="str">
            <v>Salaries, Taxes &amp; Benefits</v>
          </cell>
          <cell r="G2830">
            <v>5566.42</v>
          </cell>
          <cell r="J2830">
            <v>5566.42</v>
          </cell>
        </row>
        <row r="2831">
          <cell r="D2831" t="str">
            <v>09-004-51000-000</v>
          </cell>
          <cell r="E2831" t="str">
            <v>FICA</v>
          </cell>
          <cell r="F2831" t="str">
            <v>Salaries, Taxes &amp; Benefits</v>
          </cell>
          <cell r="G2831">
            <v>5582.84</v>
          </cell>
          <cell r="J2831">
            <v>5582.84</v>
          </cell>
        </row>
        <row r="2832">
          <cell r="D2832" t="str">
            <v>01-300-67290-000</v>
          </cell>
          <cell r="E2832" t="str">
            <v xml:space="preserve"> -SAN-Office Supplies-</v>
          </cell>
          <cell r="F2832" t="str">
            <v>Cost of Services</v>
          </cell>
          <cell r="G2832">
            <v>5591.06</v>
          </cell>
          <cell r="J2832">
            <v>5591.06</v>
          </cell>
        </row>
        <row r="2833">
          <cell r="D2833" t="str">
            <v>01-190-51000-000</v>
          </cell>
          <cell r="E2833" t="str">
            <v>SEA-2345-Social Security-</v>
          </cell>
          <cell r="F2833" t="str">
            <v>Salaries, Taxes &amp; Benefits</v>
          </cell>
          <cell r="G2833">
            <v>5600.62</v>
          </cell>
          <cell r="J2833">
            <v>5600.62</v>
          </cell>
        </row>
        <row r="2834">
          <cell r="D2834" t="str">
            <v>01-170-67180-000</v>
          </cell>
          <cell r="E2834" t="str">
            <v>IAH-GEN-Travel - Lodging-</v>
          </cell>
          <cell r="F2834" t="str">
            <v>Cost of Services</v>
          </cell>
          <cell r="G2834">
            <v>5601.93</v>
          </cell>
          <cell r="J2834">
            <v>5601.93</v>
          </cell>
        </row>
        <row r="2835">
          <cell r="D2835" t="str">
            <v>01-300-67060-000</v>
          </cell>
          <cell r="E2835" t="str">
            <v xml:space="preserve"> -SAN-Telephone - Cellular-</v>
          </cell>
          <cell r="F2835" t="str">
            <v>Cost of Services</v>
          </cell>
          <cell r="G2835">
            <v>5619.72</v>
          </cell>
          <cell r="J2835">
            <v>5619.72</v>
          </cell>
        </row>
        <row r="2836">
          <cell r="D2836" t="str">
            <v>06-480-63400-000</v>
          </cell>
          <cell r="E2836" t="str">
            <v>FLL-6-Repair &amp; Maintenance-Equip</v>
          </cell>
          <cell r="F2836" t="str">
            <v>Cost of Services</v>
          </cell>
          <cell r="G2836">
            <v>5648.21</v>
          </cell>
          <cell r="J2836">
            <v>5648.21</v>
          </cell>
        </row>
        <row r="2837">
          <cell r="D2837" t="str">
            <v>01-166-63440-000</v>
          </cell>
          <cell r="E2837" t="str">
            <v>PHL-Repair &amp; Maintenance-Others-</v>
          </cell>
          <cell r="F2837" t="str">
            <v>Cost of Services</v>
          </cell>
          <cell r="G2837">
            <v>5667.91</v>
          </cell>
          <cell r="J2837">
            <v>5667.91</v>
          </cell>
        </row>
        <row r="2838">
          <cell r="D2838" t="str">
            <v>06-470-62050-000</v>
          </cell>
          <cell r="E2838" t="str">
            <v>MIA-RAMP-Customer Claims</v>
          </cell>
          <cell r="F2838" t="str">
            <v>Cost of Services</v>
          </cell>
          <cell r="G2838">
            <v>5672.39</v>
          </cell>
          <cell r="J2838">
            <v>5672.39</v>
          </cell>
        </row>
        <row r="2839">
          <cell r="D2839" t="str">
            <v>05-740-52000-000</v>
          </cell>
          <cell r="E2839" t="str">
            <v>LIT-Health Insurance</v>
          </cell>
          <cell r="F2839" t="str">
            <v>Salaries, Taxes &amp; Benefits</v>
          </cell>
          <cell r="G2839">
            <v>5691.59</v>
          </cell>
          <cell r="J2839">
            <v>5691.59</v>
          </cell>
        </row>
        <row r="2840">
          <cell r="D2840" t="str">
            <v>01-314-67180-000</v>
          </cell>
          <cell r="E2840" t="str">
            <v>IAH-PAX Travel - Lodging-</v>
          </cell>
          <cell r="F2840" t="str">
            <v>Cost of Services</v>
          </cell>
          <cell r="G2840">
            <v>5695.5</v>
          </cell>
          <cell r="J2840">
            <v>5695.5</v>
          </cell>
        </row>
        <row r="2841">
          <cell r="D2841" t="str">
            <v>05-703-67070-000</v>
          </cell>
          <cell r="E2841" t="str">
            <v>BDL-Telephone - Others</v>
          </cell>
          <cell r="F2841" t="str">
            <v>Cost of Services</v>
          </cell>
          <cell r="G2841">
            <v>5696.85</v>
          </cell>
          <cell r="J2841">
            <v>5696.85</v>
          </cell>
        </row>
        <row r="2842">
          <cell r="D2842" t="str">
            <v>05-731-67070-000</v>
          </cell>
          <cell r="E2842" t="str">
            <v>ICT-Telephone - Others</v>
          </cell>
          <cell r="F2842" t="str">
            <v>Cost of Services</v>
          </cell>
          <cell r="G2842">
            <v>5696.85</v>
          </cell>
          <cell r="J2842">
            <v>5696.85</v>
          </cell>
        </row>
        <row r="2843">
          <cell r="D2843" t="str">
            <v>01-001-83100-000</v>
          </cell>
          <cell r="E2843" t="str">
            <v>SG&amp;A Other Financing Charges</v>
          </cell>
          <cell r="F2843" t="str">
            <v>Other Non-Operating Income/Expenses</v>
          </cell>
          <cell r="G2843">
            <v>5697.77</v>
          </cell>
          <cell r="J2843">
            <v>5697.77</v>
          </cell>
        </row>
        <row r="2844">
          <cell r="D2844" t="str">
            <v>03-250-67250-000</v>
          </cell>
          <cell r="E2844" t="str">
            <v>YUL-TRUCKING-Auto Rental/Mileage Reimbursement</v>
          </cell>
          <cell r="F2844" t="str">
            <v>Cost of Services</v>
          </cell>
          <cell r="G2844">
            <v>5718.1</v>
          </cell>
          <cell r="J2844">
            <v>5718.1</v>
          </cell>
        </row>
        <row r="2845">
          <cell r="D2845" t="str">
            <v>05-715-53700-000</v>
          </cell>
          <cell r="E2845" t="str">
            <v>DEN-Safety</v>
          </cell>
          <cell r="F2845" t="str">
            <v>Employee Costs</v>
          </cell>
          <cell r="G2845">
            <v>5733.57</v>
          </cell>
          <cell r="J2845">
            <v>5733.57</v>
          </cell>
        </row>
        <row r="2846">
          <cell r="D2846" t="str">
            <v>05-759-82400-000</v>
          </cell>
          <cell r="E2846" t="str">
            <v>MHR-Depreciation</v>
          </cell>
          <cell r="F2846" t="str">
            <v>Depreciation</v>
          </cell>
          <cell r="G2846">
            <v>5760.34</v>
          </cell>
          <cell r="J2846">
            <v>5760.34</v>
          </cell>
        </row>
        <row r="2847">
          <cell r="D2847" t="str">
            <v>01-140-62050-000</v>
          </cell>
          <cell r="E2847" t="str">
            <v>JFK-73-Customer Claims-</v>
          </cell>
          <cell r="F2847" t="str">
            <v>Cost of Services</v>
          </cell>
          <cell r="G2847">
            <v>5760.99</v>
          </cell>
          <cell r="J2847">
            <v>5760.99</v>
          </cell>
        </row>
        <row r="2848">
          <cell r="D2848" t="str">
            <v>01-120-67230-000</v>
          </cell>
          <cell r="E2848" t="str">
            <v>JFK-151-Meals - Employee-</v>
          </cell>
          <cell r="F2848" t="str">
            <v>Cost of Services</v>
          </cell>
          <cell r="G2848">
            <v>5775.05</v>
          </cell>
          <cell r="J2848">
            <v>5775.05</v>
          </cell>
        </row>
        <row r="2849">
          <cell r="D2849" t="str">
            <v>06-500-54000-000</v>
          </cell>
          <cell r="E2849" t="str">
            <v>B702-Training</v>
          </cell>
          <cell r="F2849" t="str">
            <v>Employee Costs</v>
          </cell>
          <cell r="G2849">
            <v>5785</v>
          </cell>
          <cell r="J2849">
            <v>5785</v>
          </cell>
        </row>
        <row r="2850">
          <cell r="D2850" t="str">
            <v>01-170-63480-000</v>
          </cell>
          <cell r="E2850" t="str">
            <v>IAH-GEN-Maintenance Agreement-</v>
          </cell>
          <cell r="F2850" t="str">
            <v>Cost of Services</v>
          </cell>
          <cell r="G2850">
            <v>5793</v>
          </cell>
          <cell r="J2850">
            <v>5793</v>
          </cell>
        </row>
        <row r="2851">
          <cell r="D2851" t="str">
            <v>01-300-51100-000</v>
          </cell>
          <cell r="E2851" t="str">
            <v xml:space="preserve"> -SAN-Medicare-</v>
          </cell>
          <cell r="F2851" t="str">
            <v>Salaries, Taxes &amp; Benefits</v>
          </cell>
          <cell r="G2851">
            <v>5795.39</v>
          </cell>
          <cell r="J2851">
            <v>5795.39</v>
          </cell>
        </row>
        <row r="2852">
          <cell r="D2852" t="str">
            <v>01-312-54000-000</v>
          </cell>
          <cell r="E2852" t="str">
            <v>LCK Training-</v>
          </cell>
          <cell r="F2852" t="str">
            <v>Employee Costs</v>
          </cell>
          <cell r="G2852">
            <v>5800</v>
          </cell>
          <cell r="J2852">
            <v>5800</v>
          </cell>
        </row>
        <row r="2853">
          <cell r="D2853" t="str">
            <v>05-704-52000-000</v>
          </cell>
          <cell r="E2853" t="str">
            <v>ATL-Health Insurance</v>
          </cell>
          <cell r="F2853" t="str">
            <v>Salaries, Taxes &amp; Benefits</v>
          </cell>
          <cell r="G2853">
            <v>5813.29</v>
          </cell>
          <cell r="J2853">
            <v>5813.29</v>
          </cell>
        </row>
        <row r="2854">
          <cell r="D2854" t="str">
            <v>05-749-67300-000</v>
          </cell>
          <cell r="E2854" t="str">
            <v>ORD-IT Supplies</v>
          </cell>
          <cell r="F2854" t="str">
            <v>Cost of Services</v>
          </cell>
          <cell r="G2854">
            <v>5850</v>
          </cell>
          <cell r="J2854">
            <v>5850</v>
          </cell>
        </row>
        <row r="2855">
          <cell r="D2855" t="str">
            <v>05-726-67070-000</v>
          </cell>
          <cell r="E2855" t="str">
            <v>GFK-Telephone - Others</v>
          </cell>
          <cell r="F2855" t="str">
            <v>Cost of Services</v>
          </cell>
          <cell r="G2855">
            <v>5852.32</v>
          </cell>
          <cell r="J2855">
            <v>5852.32</v>
          </cell>
        </row>
        <row r="2856">
          <cell r="D2856" t="str">
            <v>05-755-67190-000</v>
          </cell>
          <cell r="E2856" t="str">
            <v>RNO-Travel - Airfare</v>
          </cell>
          <cell r="F2856" t="str">
            <v>Cost of Services</v>
          </cell>
          <cell r="G2856">
            <v>5856.07</v>
          </cell>
          <cell r="J2856">
            <v>5856.07</v>
          </cell>
        </row>
        <row r="2857">
          <cell r="D2857" t="str">
            <v>01-166-54000-000</v>
          </cell>
          <cell r="E2857" t="str">
            <v>PHL-Training-</v>
          </cell>
          <cell r="F2857" t="str">
            <v>Employee Costs</v>
          </cell>
          <cell r="G2857">
            <v>5857.91</v>
          </cell>
          <cell r="J2857">
            <v>5857.91</v>
          </cell>
        </row>
        <row r="2858">
          <cell r="D2858" t="str">
            <v>01-178-53900-000</v>
          </cell>
          <cell r="E2858" t="str">
            <v>OKC-UPS-Recruitment-</v>
          </cell>
          <cell r="F2858" t="str">
            <v>Employee Costs</v>
          </cell>
          <cell r="G2858">
            <v>5866.26</v>
          </cell>
          <cell r="J2858">
            <v>5866.26</v>
          </cell>
        </row>
        <row r="2859">
          <cell r="D2859" t="str">
            <v>05-709-65030-000</v>
          </cell>
          <cell r="E2859" t="str">
            <v>BFI-Other Operating Supplies</v>
          </cell>
          <cell r="F2859" t="str">
            <v>Cost of Services</v>
          </cell>
          <cell r="G2859">
            <v>5899.63</v>
          </cell>
          <cell r="J2859">
            <v>5899.63</v>
          </cell>
        </row>
        <row r="2860">
          <cell r="D2860" t="str">
            <v>06-465-69200-000</v>
          </cell>
          <cell r="E2860" t="str">
            <v>MIA-716-Common Cost Allocation</v>
          </cell>
          <cell r="F2860" t="str">
            <v>Cost of Services</v>
          </cell>
          <cell r="G2860">
            <v>5902.46</v>
          </cell>
          <cell r="J2860">
            <v>5902.46</v>
          </cell>
        </row>
        <row r="2861">
          <cell r="D2861" t="str">
            <v>06-461-63420-000</v>
          </cell>
          <cell r="E2861" t="str">
            <v>MIA-708-Repair &amp; Maintenance-Bldg</v>
          </cell>
          <cell r="F2861" t="str">
            <v>Cost of Services</v>
          </cell>
          <cell r="G2861">
            <v>5907.64</v>
          </cell>
          <cell r="J2861">
            <v>5907.64</v>
          </cell>
        </row>
        <row r="2862">
          <cell r="D2862" t="str">
            <v>06-450-65000-000</v>
          </cell>
          <cell r="E2862" t="str">
            <v>MIA-1601-Cleaning Supplies</v>
          </cell>
          <cell r="F2862" t="str">
            <v>Cost of Services</v>
          </cell>
          <cell r="G2862">
            <v>5910.35</v>
          </cell>
          <cell r="J2862">
            <v>5910.35</v>
          </cell>
        </row>
        <row r="2863">
          <cell r="D2863" t="str">
            <v>06-999-67060-000</v>
          </cell>
          <cell r="E2863" t="str">
            <v>SG&amp;A MIA-Telephone - Cellular</v>
          </cell>
          <cell r="F2863" t="str">
            <v>Cost of Services</v>
          </cell>
          <cell r="G2863">
            <v>5914.96</v>
          </cell>
          <cell r="J2863">
            <v>5914.96</v>
          </cell>
        </row>
        <row r="2864">
          <cell r="D2864" t="str">
            <v>05-735-67070-000</v>
          </cell>
          <cell r="E2864" t="str">
            <v>JAN-Telephone - Others</v>
          </cell>
          <cell r="F2864" t="str">
            <v>Cost of Services</v>
          </cell>
          <cell r="G2864">
            <v>5939.76</v>
          </cell>
          <cell r="J2864">
            <v>5939.76</v>
          </cell>
        </row>
        <row r="2865">
          <cell r="D2865" t="str">
            <v>05-710-67300-000</v>
          </cell>
          <cell r="E2865" t="str">
            <v>DFW-B1639-IT Supplies</v>
          </cell>
          <cell r="F2865" t="str">
            <v>Cost of Services</v>
          </cell>
          <cell r="G2865">
            <v>5947.41</v>
          </cell>
          <cell r="J2865">
            <v>5947.41</v>
          </cell>
        </row>
        <row r="2866">
          <cell r="D2866" t="str">
            <v>05-000-53000-000</v>
          </cell>
          <cell r="E2866" t="str">
            <v>CORP-401(k) Match -</v>
          </cell>
          <cell r="F2866" t="str">
            <v>Cost of Services</v>
          </cell>
          <cell r="G2866">
            <v>5988.92</v>
          </cell>
          <cell r="J2866">
            <v>5988.92</v>
          </cell>
        </row>
        <row r="2867">
          <cell r="D2867" t="str">
            <v>05-757-67290-000</v>
          </cell>
          <cell r="E2867" t="str">
            <v>LAS-Office Supplies</v>
          </cell>
          <cell r="F2867" t="str">
            <v>Cost of Services</v>
          </cell>
          <cell r="G2867">
            <v>5998.99</v>
          </cell>
          <cell r="J2867">
            <v>5998.99</v>
          </cell>
        </row>
        <row r="2868">
          <cell r="D2868" t="str">
            <v>01-190-52200-000</v>
          </cell>
          <cell r="E2868" t="str">
            <v>SEA-2345-Workers Compensation-</v>
          </cell>
          <cell r="F2868" t="str">
            <v>Employee Costs</v>
          </cell>
          <cell r="G2868">
            <v>6000</v>
          </cell>
          <cell r="J2868">
            <v>6000</v>
          </cell>
        </row>
        <row r="2869">
          <cell r="D2869" t="str">
            <v>01-125-51105-000</v>
          </cell>
          <cell r="E2869" t="str">
            <v>JFK-76-NYS MCTMT</v>
          </cell>
          <cell r="F2869" t="str">
            <v>Salaries, Taxes &amp; Benefits</v>
          </cell>
          <cell r="G2869">
            <v>6052.65</v>
          </cell>
          <cell r="J2869">
            <v>6052.65</v>
          </cell>
        </row>
        <row r="2870">
          <cell r="D2870" t="str">
            <v>01-165-49000-000</v>
          </cell>
          <cell r="E2870" t="str">
            <v>EWRSAS-Discounts &amp; Allowances-</v>
          </cell>
          <cell r="F2870" t="str">
            <v>Sales Revenue</v>
          </cell>
          <cell r="G2870">
            <v>6061</v>
          </cell>
          <cell r="J2870">
            <v>6061</v>
          </cell>
        </row>
        <row r="2871">
          <cell r="D2871" t="str">
            <v>01-300-52200-000</v>
          </cell>
          <cell r="E2871" t="str">
            <v xml:space="preserve"> -SAN-Workers Compensation-</v>
          </cell>
          <cell r="F2871" t="str">
            <v>Employee Costs</v>
          </cell>
          <cell r="G2871">
            <v>6065.67</v>
          </cell>
          <cell r="J2871">
            <v>6065.67</v>
          </cell>
        </row>
        <row r="2872">
          <cell r="D2872" t="str">
            <v>06-510-61600-000</v>
          </cell>
          <cell r="E2872" t="str">
            <v>AA-Business Insurance</v>
          </cell>
          <cell r="F2872" t="str">
            <v>Cost of Services</v>
          </cell>
          <cell r="G2872">
            <v>6082.69</v>
          </cell>
          <cell r="J2872">
            <v>6082.69</v>
          </cell>
        </row>
        <row r="2873">
          <cell r="D2873" t="str">
            <v>01-166-69200-000</v>
          </cell>
          <cell r="E2873" t="str">
            <v>PHL-Common Cost Allocation-</v>
          </cell>
          <cell r="F2873" t="str">
            <v>Cost of Services</v>
          </cell>
          <cell r="G2873">
            <v>6091.68</v>
          </cell>
          <cell r="J2873">
            <v>6091.68</v>
          </cell>
        </row>
        <row r="2874">
          <cell r="D2874" t="str">
            <v>01-166-67180-000</v>
          </cell>
          <cell r="E2874" t="str">
            <v>PHL-Travel - Lodging-</v>
          </cell>
          <cell r="F2874" t="str">
            <v>Cost of Services</v>
          </cell>
          <cell r="G2874">
            <v>6104.16</v>
          </cell>
          <cell r="J2874">
            <v>6104.16</v>
          </cell>
        </row>
        <row r="2875">
          <cell r="D2875" t="str">
            <v>05-778-67070-000</v>
          </cell>
          <cell r="E2875" t="str">
            <v>TOL-Telephone - Others</v>
          </cell>
          <cell r="F2875" t="str">
            <v>Cost of Services</v>
          </cell>
          <cell r="G2875">
            <v>6111.57</v>
          </cell>
          <cell r="J2875">
            <v>6111.57</v>
          </cell>
        </row>
        <row r="2876">
          <cell r="D2876" t="str">
            <v>06-475-50100-000</v>
          </cell>
          <cell r="E2876" t="str">
            <v>MIA-TRUCKING-Salary</v>
          </cell>
          <cell r="F2876" t="str">
            <v>Salaries, Taxes &amp; Benefits</v>
          </cell>
          <cell r="G2876">
            <v>6146.1</v>
          </cell>
          <cell r="J2876">
            <v>6146.1</v>
          </cell>
        </row>
        <row r="2877">
          <cell r="D2877" t="str">
            <v>05-706-63455-000</v>
          </cell>
          <cell r="E2877" t="str">
            <v>AUS-Parking Expense</v>
          </cell>
          <cell r="F2877" t="str">
            <v>Cost of Services</v>
          </cell>
          <cell r="G2877">
            <v>6150</v>
          </cell>
          <cell r="J2877">
            <v>6150</v>
          </cell>
        </row>
        <row r="2878">
          <cell r="D2878" t="str">
            <v>07-455-67050-000</v>
          </cell>
          <cell r="E2878" t="str">
            <v>MIA-706-Telephone-LAN Line-</v>
          </cell>
          <cell r="F2878" t="str">
            <v>Cost of Services</v>
          </cell>
          <cell r="G2878">
            <v>6161.5</v>
          </cell>
          <cell r="J2878">
            <v>6161.5</v>
          </cell>
        </row>
        <row r="2879">
          <cell r="D2879" t="str">
            <v>05-704-50400-000</v>
          </cell>
          <cell r="E2879" t="str">
            <v>ATL-Time Off Pay</v>
          </cell>
          <cell r="F2879" t="str">
            <v>Cost of Services</v>
          </cell>
          <cell r="G2879">
            <v>6161.81</v>
          </cell>
          <cell r="J2879">
            <v>6161.81</v>
          </cell>
        </row>
        <row r="2880">
          <cell r="D2880" t="str">
            <v>01-210-53800-000</v>
          </cell>
          <cell r="E2880" t="str">
            <v>SAT-Uniforms-</v>
          </cell>
          <cell r="F2880" t="str">
            <v>Employee Costs</v>
          </cell>
          <cell r="G2880">
            <v>6170.75</v>
          </cell>
          <cell r="J2880">
            <v>6170.75</v>
          </cell>
        </row>
        <row r="2881">
          <cell r="D2881" t="str">
            <v>01-145-53800-000</v>
          </cell>
          <cell r="E2881" t="str">
            <v>JFK- 9-Uniforms-</v>
          </cell>
          <cell r="F2881" t="str">
            <v>Employee Costs</v>
          </cell>
          <cell r="G2881">
            <v>6199.4</v>
          </cell>
          <cell r="J2881">
            <v>6199.4</v>
          </cell>
        </row>
        <row r="2882">
          <cell r="D2882" t="str">
            <v>05-720-63475-000</v>
          </cell>
          <cell r="E2882" t="str">
            <v>ELP-Freight Expense</v>
          </cell>
          <cell r="F2882" t="str">
            <v>Cost of Services</v>
          </cell>
          <cell r="G2882">
            <v>6218.59</v>
          </cell>
          <cell r="J2882">
            <v>6218.59</v>
          </cell>
        </row>
        <row r="2883">
          <cell r="D2883" t="str">
            <v>03-002-67250-000</v>
          </cell>
          <cell r="E2883" t="str">
            <v>SG&amp;A-Auto Rental/Mileage Reimbursement</v>
          </cell>
          <cell r="F2883" t="str">
            <v>Cost of Services</v>
          </cell>
          <cell r="G2883">
            <v>6220.52</v>
          </cell>
          <cell r="J2883">
            <v>6220.52</v>
          </cell>
        </row>
        <row r="2884">
          <cell r="D2884" t="str">
            <v>05-738-41000-000</v>
          </cell>
          <cell r="E2884" t="str">
            <v>LAX-Reimbursed Charges</v>
          </cell>
          <cell r="F2884" t="str">
            <v>Sales Revenue</v>
          </cell>
          <cell r="G2884">
            <v>6235</v>
          </cell>
          <cell r="J2884">
            <v>6235</v>
          </cell>
        </row>
        <row r="2885">
          <cell r="D2885" t="str">
            <v>06-500-67080-000</v>
          </cell>
          <cell r="E2885" t="str">
            <v>B702-Professional Fees - Consulting</v>
          </cell>
          <cell r="F2885" t="str">
            <v>Cost of Services</v>
          </cell>
          <cell r="G2885">
            <v>6237.5</v>
          </cell>
          <cell r="J2885">
            <v>6237.5</v>
          </cell>
        </row>
        <row r="2886">
          <cell r="D2886" t="str">
            <v>01-170-67190-000</v>
          </cell>
          <cell r="E2886" t="str">
            <v>IAH-GEN-Travel - Aifare-</v>
          </cell>
          <cell r="F2886" t="str">
            <v>Cost of Services</v>
          </cell>
          <cell r="G2886">
            <v>6246.94</v>
          </cell>
          <cell r="J2886">
            <v>6246.94</v>
          </cell>
        </row>
        <row r="2887">
          <cell r="D2887" t="str">
            <v>01-150-62040-000</v>
          </cell>
          <cell r="E2887" t="str">
            <v>IAD-6-Customer Fines &amp; Penalties-</v>
          </cell>
          <cell r="F2887" t="str">
            <v>Cost of Services</v>
          </cell>
          <cell r="G2887">
            <v>6250</v>
          </cell>
          <cell r="J2887">
            <v>6250</v>
          </cell>
        </row>
        <row r="2888">
          <cell r="D2888" t="str">
            <v>05-742-67300-000</v>
          </cell>
          <cell r="E2888" t="str">
            <v>MEM-IT Supplies</v>
          </cell>
          <cell r="F2888" t="str">
            <v>Cost of Services</v>
          </cell>
          <cell r="G2888">
            <v>6300</v>
          </cell>
          <cell r="J2888">
            <v>6300</v>
          </cell>
        </row>
        <row r="2889">
          <cell r="D2889" t="str">
            <v>05-000-67205-000</v>
          </cell>
          <cell r="E2889" t="str">
            <v>Corporate-Travel Services</v>
          </cell>
          <cell r="F2889" t="str">
            <v>Cost of Services</v>
          </cell>
          <cell r="G2889">
            <v>6320</v>
          </cell>
          <cell r="J2889">
            <v>6320</v>
          </cell>
        </row>
        <row r="2890">
          <cell r="D2890" t="str">
            <v>05-706-52000-000</v>
          </cell>
          <cell r="E2890" t="str">
            <v>AUS-Health Insurance</v>
          </cell>
          <cell r="F2890" t="str">
            <v>Salaries, Taxes &amp; Benefits</v>
          </cell>
          <cell r="G2890">
            <v>6331.84</v>
          </cell>
          <cell r="J2890">
            <v>6331.84</v>
          </cell>
        </row>
        <row r="2891">
          <cell r="D2891" t="str">
            <v>05-744-50300-000</v>
          </cell>
          <cell r="E2891" t="str">
            <v>MSP-7550-Overtime</v>
          </cell>
          <cell r="F2891" t="str">
            <v>Salaries, Taxes &amp; Benefits</v>
          </cell>
          <cell r="G2891">
            <v>6347.68</v>
          </cell>
          <cell r="J2891">
            <v>6347.68</v>
          </cell>
        </row>
        <row r="2892">
          <cell r="D2892" t="str">
            <v>05-725-54300-000</v>
          </cell>
          <cell r="E2892" t="str">
            <v>HSV-Drug Testing</v>
          </cell>
          <cell r="F2892" t="str">
            <v>Employee Costs</v>
          </cell>
          <cell r="G2892">
            <v>6347.7</v>
          </cell>
          <cell r="J2892">
            <v>6347.7</v>
          </cell>
        </row>
        <row r="2893">
          <cell r="D2893" t="str">
            <v>06-510-50100-000</v>
          </cell>
          <cell r="E2893" t="str">
            <v>AA-Salary</v>
          </cell>
          <cell r="F2893" t="str">
            <v>Salaries, Taxes &amp; Benefits</v>
          </cell>
          <cell r="G2893">
            <v>6399.08</v>
          </cell>
          <cell r="J2893">
            <v>6399.08</v>
          </cell>
        </row>
        <row r="2894">
          <cell r="D2894" t="str">
            <v>01-300-51200-000</v>
          </cell>
          <cell r="E2894" t="str">
            <v xml:space="preserve"> -SAN-SUTA-</v>
          </cell>
          <cell r="F2894" t="str">
            <v>Salaries, Taxes &amp; Benefits</v>
          </cell>
          <cell r="G2894">
            <v>6400.55</v>
          </cell>
          <cell r="J2894">
            <v>6400.55</v>
          </cell>
        </row>
        <row r="2895">
          <cell r="D2895" t="str">
            <v>05-755-63420-000</v>
          </cell>
          <cell r="E2895" t="str">
            <v>RNO-Repair &amp; Maintenance - Build</v>
          </cell>
          <cell r="F2895" t="str">
            <v>Cost of Services</v>
          </cell>
          <cell r="G2895">
            <v>6407.1</v>
          </cell>
          <cell r="J2895">
            <v>6407.1</v>
          </cell>
        </row>
        <row r="2896">
          <cell r="D2896" t="str">
            <v>06-460-61900-000</v>
          </cell>
          <cell r="E2896" t="str">
            <v>MIA-707-Licenses &amp; Permits</v>
          </cell>
          <cell r="F2896" t="str">
            <v>Cost of Services</v>
          </cell>
          <cell r="G2896">
            <v>6409.46</v>
          </cell>
          <cell r="J2896">
            <v>6409.46</v>
          </cell>
        </row>
        <row r="2897">
          <cell r="D2897" t="str">
            <v>01-190-50300-000</v>
          </cell>
          <cell r="E2897" t="str">
            <v>SEA-2345-Overtime-</v>
          </cell>
          <cell r="F2897" t="str">
            <v>Salaries, Taxes &amp; Benefits</v>
          </cell>
          <cell r="G2897">
            <v>6424.28</v>
          </cell>
          <cell r="J2897">
            <v>6424.28</v>
          </cell>
        </row>
        <row r="2898">
          <cell r="D2898" t="str">
            <v>01-312-67180-000</v>
          </cell>
          <cell r="E2898" t="str">
            <v>LCK Travel - Lodging-</v>
          </cell>
          <cell r="F2898" t="str">
            <v>Cost of Services</v>
          </cell>
          <cell r="G2898">
            <v>6444.82</v>
          </cell>
          <cell r="J2898">
            <v>6444.82</v>
          </cell>
        </row>
        <row r="2899">
          <cell r="D2899" t="str">
            <v>01-300-63440-000</v>
          </cell>
          <cell r="E2899" t="str">
            <v xml:space="preserve"> -SAN-Repair &amp; Maintenance-Others-</v>
          </cell>
          <cell r="F2899" t="str">
            <v>Cost of Services</v>
          </cell>
          <cell r="G2899">
            <v>6466.6</v>
          </cell>
          <cell r="J2899">
            <v>6466.6</v>
          </cell>
        </row>
        <row r="2900">
          <cell r="D2900" t="str">
            <v>05-747-65030-000</v>
          </cell>
          <cell r="E2900" t="str">
            <v>MCI-156-Other Operating Supplies</v>
          </cell>
          <cell r="F2900" t="str">
            <v>Cost of Services</v>
          </cell>
          <cell r="G2900">
            <v>6478.74</v>
          </cell>
          <cell r="J2900">
            <v>6478.74</v>
          </cell>
        </row>
        <row r="2901">
          <cell r="D2901" t="str">
            <v>05-747-50700-000</v>
          </cell>
          <cell r="E2901" t="str">
            <v>MCI-156-Temporary Services</v>
          </cell>
          <cell r="F2901" t="str">
            <v>Temp Services</v>
          </cell>
          <cell r="G2901">
            <v>6478.74</v>
          </cell>
          <cell r="J2901">
            <v>6478.74</v>
          </cell>
        </row>
        <row r="2902">
          <cell r="D2902" t="str">
            <v>05-000-61650-000</v>
          </cell>
          <cell r="E2902" t="str">
            <v>Corporate-Business Insurance Settlement</v>
          </cell>
          <cell r="F2902" t="str">
            <v>Cost of Services</v>
          </cell>
          <cell r="G2902">
            <v>6500</v>
          </cell>
          <cell r="J2902">
            <v>6500</v>
          </cell>
        </row>
        <row r="2903">
          <cell r="D2903" t="str">
            <v>05-735-52000-000</v>
          </cell>
          <cell r="E2903" t="str">
            <v>JAN-Health Insurance</v>
          </cell>
          <cell r="F2903" t="str">
            <v>Salaries, Taxes &amp; Benefits</v>
          </cell>
          <cell r="G2903">
            <v>6512.35</v>
          </cell>
          <cell r="J2903">
            <v>6512.35</v>
          </cell>
        </row>
        <row r="2904">
          <cell r="D2904" t="str">
            <v>01-166-52300-000</v>
          </cell>
          <cell r="E2904" t="str">
            <v>PHL-Commissions - Internal-</v>
          </cell>
          <cell r="F2904" t="str">
            <v>Commissions</v>
          </cell>
          <cell r="G2904">
            <v>6536.62</v>
          </cell>
          <cell r="J2904">
            <v>6536.62</v>
          </cell>
        </row>
        <row r="2905">
          <cell r="D2905" t="str">
            <v>01-178-69200-000</v>
          </cell>
          <cell r="E2905" t="str">
            <v>OKC-UPS-Common Cost Allocation-</v>
          </cell>
          <cell r="F2905" t="str">
            <v>Cost of Services</v>
          </cell>
          <cell r="G2905">
            <v>6537.24</v>
          </cell>
          <cell r="J2905">
            <v>6537.24</v>
          </cell>
        </row>
        <row r="2906">
          <cell r="D2906" t="str">
            <v>09-004-67190-000</v>
          </cell>
          <cell r="E2906" t="str">
            <v>Travel - Airfare</v>
          </cell>
          <cell r="F2906" t="str">
            <v>Cost of Services</v>
          </cell>
          <cell r="G2906">
            <v>6541.47</v>
          </cell>
          <cell r="J2906">
            <v>6541.47</v>
          </cell>
        </row>
        <row r="2907">
          <cell r="D2907" t="str">
            <v>05-737-50700-000</v>
          </cell>
          <cell r="E2907" t="str">
            <v>IND-Temporary Services</v>
          </cell>
          <cell r="F2907" t="str">
            <v>Temp Services</v>
          </cell>
          <cell r="G2907">
            <v>6567.2</v>
          </cell>
          <cell r="J2907">
            <v>6567.2</v>
          </cell>
        </row>
        <row r="2908">
          <cell r="D2908" t="str">
            <v>06-455-69200-000</v>
          </cell>
          <cell r="E2908" t="str">
            <v>MIA-706-Common Cost Allocation</v>
          </cell>
          <cell r="F2908" t="str">
            <v>Cost of Services</v>
          </cell>
          <cell r="G2908">
            <v>6573.87</v>
          </cell>
          <cell r="J2908">
            <v>6573.87</v>
          </cell>
        </row>
        <row r="2909">
          <cell r="D2909" t="str">
            <v>05-706-63440-000</v>
          </cell>
          <cell r="E2909" t="str">
            <v>AUS-Repair &amp; Maintenance-Others</v>
          </cell>
          <cell r="F2909" t="str">
            <v>Cost of Services</v>
          </cell>
          <cell r="G2909">
            <v>6578.28</v>
          </cell>
          <cell r="J2909">
            <v>6578.28</v>
          </cell>
        </row>
        <row r="2910">
          <cell r="D2910" t="str">
            <v>01-165-54000-000</v>
          </cell>
          <cell r="E2910" t="str">
            <v>EWRSAS - -Training-</v>
          </cell>
          <cell r="F2910" t="str">
            <v>Employee Costs</v>
          </cell>
          <cell r="G2910">
            <v>6645.86</v>
          </cell>
          <cell r="J2910">
            <v>6645.86</v>
          </cell>
        </row>
        <row r="2911">
          <cell r="D2911" t="str">
            <v>05-750-50300-000</v>
          </cell>
          <cell r="E2911" t="str">
            <v>PHX-Overtime</v>
          </cell>
          <cell r="F2911" t="str">
            <v>Salaries, Taxes &amp; Benefits</v>
          </cell>
          <cell r="G2911">
            <v>6666.83</v>
          </cell>
          <cell r="J2911">
            <v>6666.83</v>
          </cell>
        </row>
        <row r="2912">
          <cell r="D2912" t="str">
            <v>01-165-67060-000</v>
          </cell>
          <cell r="E2912" t="str">
            <v>EWRSAS - -Telephone - Cellular-</v>
          </cell>
          <cell r="F2912" t="str">
            <v>Cost of Services</v>
          </cell>
          <cell r="G2912">
            <v>6698.28</v>
          </cell>
          <cell r="J2912">
            <v>6698.28</v>
          </cell>
        </row>
        <row r="2913">
          <cell r="D2913" t="str">
            <v>03-230-62000-000</v>
          </cell>
          <cell r="E2913" t="str">
            <v>YYZ-2-Custom Fines and Penalties</v>
          </cell>
          <cell r="F2913" t="str">
            <v>Cost of Services</v>
          </cell>
          <cell r="G2913">
            <v>6702.58</v>
          </cell>
          <cell r="J2913">
            <v>6702.58</v>
          </cell>
        </row>
        <row r="2914">
          <cell r="D2914" t="str">
            <v>03-240-62000-000</v>
          </cell>
          <cell r="E2914" t="str">
            <v>YUL-800-Customs Fines and Penalties</v>
          </cell>
          <cell r="F2914" t="str">
            <v>Cost of Services</v>
          </cell>
          <cell r="G2914">
            <v>6724.72</v>
          </cell>
          <cell r="J2914">
            <v>6724.72</v>
          </cell>
        </row>
        <row r="2915">
          <cell r="D2915" t="str">
            <v>05-778-63400-000</v>
          </cell>
          <cell r="E2915" t="str">
            <v>TOL-Repair &amp; Maintenance-Equip</v>
          </cell>
          <cell r="F2915" t="str">
            <v>Cost of Services</v>
          </cell>
          <cell r="G2915">
            <v>6739.98</v>
          </cell>
          <cell r="J2915">
            <v>6739.98</v>
          </cell>
        </row>
        <row r="2916">
          <cell r="D2916" t="str">
            <v>01-140-54000-000</v>
          </cell>
          <cell r="E2916" t="str">
            <v>JFK-73-Training-</v>
          </cell>
          <cell r="F2916" t="str">
            <v>Employee Costs</v>
          </cell>
          <cell r="G2916">
            <v>6767.71</v>
          </cell>
          <cell r="J2916">
            <v>6767.71</v>
          </cell>
        </row>
        <row r="2917">
          <cell r="D2917" t="str">
            <v>05-737-65030-000</v>
          </cell>
          <cell r="E2917" t="str">
            <v>IND-Other Operating Supplies</v>
          </cell>
          <cell r="F2917" t="str">
            <v>Cost of Services</v>
          </cell>
          <cell r="G2917">
            <v>6773.04</v>
          </cell>
          <cell r="J2917">
            <v>6773.04</v>
          </cell>
        </row>
        <row r="2918">
          <cell r="D2918" t="str">
            <v>01-210-67350-000</v>
          </cell>
          <cell r="E2918" t="str">
            <v>SAT-Office Expenses-</v>
          </cell>
          <cell r="F2918" t="str">
            <v>Cost of Services</v>
          </cell>
          <cell r="G2918">
            <v>6779.69</v>
          </cell>
          <cell r="J2918">
            <v>6779.69</v>
          </cell>
        </row>
        <row r="2919">
          <cell r="D2919" t="str">
            <v>09-004-22010-000</v>
          </cell>
          <cell r="E2919" t="str">
            <v>Accrued Bonus</v>
          </cell>
          <cell r="F2919" t="str">
            <v>Accrued Expenses</v>
          </cell>
          <cell r="G2919">
            <v>6821.85</v>
          </cell>
          <cell r="J2919">
            <v>6821.85</v>
          </cell>
        </row>
        <row r="2920">
          <cell r="D2920" t="str">
            <v>05-725-67290-000</v>
          </cell>
          <cell r="E2920" t="str">
            <v>HSV-Office Supplies</v>
          </cell>
          <cell r="F2920" t="str">
            <v>Cost of Services</v>
          </cell>
          <cell r="G2920">
            <v>6823.23</v>
          </cell>
          <cell r="J2920">
            <v>6823.23</v>
          </cell>
        </row>
        <row r="2921">
          <cell r="D2921" t="str">
            <v>06-460-64540-000</v>
          </cell>
          <cell r="E2921" t="str">
            <v>MIA-707-IT Contracts</v>
          </cell>
          <cell r="F2921" t="str">
            <v>Cost of Services</v>
          </cell>
          <cell r="G2921">
            <v>6835.41</v>
          </cell>
          <cell r="J2921">
            <v>6835.41</v>
          </cell>
        </row>
        <row r="2922">
          <cell r="D2922" t="str">
            <v>06-460-67800-000</v>
          </cell>
          <cell r="E2922" t="str">
            <v>MIA-707-Other Operating Expense</v>
          </cell>
          <cell r="F2922" t="str">
            <v>Cost of Services</v>
          </cell>
          <cell r="G2922">
            <v>6862.82</v>
          </cell>
          <cell r="J2922">
            <v>6862.82</v>
          </cell>
        </row>
        <row r="2923">
          <cell r="D2923" t="str">
            <v>05-707-50700-000</v>
          </cell>
          <cell r="E2923" t="str">
            <v>BWI-Temporary Services</v>
          </cell>
          <cell r="F2923" t="str">
            <v>Temp Services</v>
          </cell>
          <cell r="G2923">
            <v>6870.21</v>
          </cell>
          <cell r="J2923">
            <v>6870.21</v>
          </cell>
        </row>
        <row r="2924">
          <cell r="D2924" t="str">
            <v>06-470-63420-000</v>
          </cell>
          <cell r="E2924" t="str">
            <v>MIA-RAMP-Repair &amp; Maintenance-Bldg</v>
          </cell>
          <cell r="F2924" t="str">
            <v>Cost of Services</v>
          </cell>
          <cell r="G2924">
            <v>6875.23</v>
          </cell>
          <cell r="J2924">
            <v>6875.23</v>
          </cell>
        </row>
        <row r="2925">
          <cell r="D2925" t="str">
            <v>06-999-67370-000</v>
          </cell>
          <cell r="E2925" t="str">
            <v>SG&amp;A Bad Debt Expenses</v>
          </cell>
          <cell r="F2925" t="str">
            <v>Cost of Services</v>
          </cell>
          <cell r="G2925">
            <v>6881.78</v>
          </cell>
          <cell r="J2925">
            <v>6881.78</v>
          </cell>
        </row>
        <row r="2926">
          <cell r="D2926" t="str">
            <v>06-470-67050-000</v>
          </cell>
          <cell r="E2926" t="str">
            <v>MIA-RAMP-Telephone-LAN Line</v>
          </cell>
          <cell r="F2926" t="str">
            <v>Cost of Services</v>
          </cell>
          <cell r="G2926">
            <v>6883.07</v>
          </cell>
          <cell r="J2926">
            <v>6883.07</v>
          </cell>
        </row>
        <row r="2927">
          <cell r="D2927" t="str">
            <v>05-000-63420-000</v>
          </cell>
          <cell r="E2927" t="str">
            <v>CORP-Repair &amp; Maintenance - Build -</v>
          </cell>
          <cell r="F2927" t="str">
            <v>Cost of Services</v>
          </cell>
          <cell r="G2927">
            <v>6884.67</v>
          </cell>
          <cell r="J2927">
            <v>6884.67</v>
          </cell>
        </row>
        <row r="2928">
          <cell r="D2928" t="str">
            <v>06-460-67000-000</v>
          </cell>
          <cell r="E2928" t="str">
            <v>MIA-707-Utility- Water</v>
          </cell>
          <cell r="F2928" t="str">
            <v>Cost of Services</v>
          </cell>
          <cell r="G2928">
            <v>6909.36</v>
          </cell>
          <cell r="J2928">
            <v>6909.36</v>
          </cell>
        </row>
        <row r="2929">
          <cell r="D2929" t="str">
            <v>01-314-41600-000</v>
          </cell>
          <cell r="E2929" t="str">
            <v>IAH-PAX Trucking-</v>
          </cell>
          <cell r="F2929" t="str">
            <v>Sales Revenue</v>
          </cell>
          <cell r="G2929">
            <v>6941.95</v>
          </cell>
          <cell r="J2929">
            <v>6941.95</v>
          </cell>
        </row>
        <row r="2930">
          <cell r="D2930" t="str">
            <v>01-100-65000-000</v>
          </cell>
          <cell r="E2930" t="str">
            <v>JFK-261-Cleaning Supplies-</v>
          </cell>
          <cell r="F2930" t="str">
            <v>Cost of Services</v>
          </cell>
          <cell r="G2930">
            <v>6957.4</v>
          </cell>
          <cell r="J2930">
            <v>6957.4</v>
          </cell>
        </row>
        <row r="2931">
          <cell r="D2931" t="str">
            <v>07-455-65040-000</v>
          </cell>
          <cell r="E2931" t="str">
            <v>MIA-706-Office Supplies-</v>
          </cell>
          <cell r="F2931" t="str">
            <v>Cost of Services</v>
          </cell>
          <cell r="G2931">
            <v>6963.98</v>
          </cell>
          <cell r="J2931">
            <v>6963.98</v>
          </cell>
        </row>
        <row r="2932">
          <cell r="D2932" t="str">
            <v>05-750-52000-000</v>
          </cell>
          <cell r="E2932" t="str">
            <v>PHX-Health Insurance</v>
          </cell>
          <cell r="F2932" t="str">
            <v>Salaries, Taxes &amp; Benefits</v>
          </cell>
          <cell r="G2932">
            <v>6964.24</v>
          </cell>
          <cell r="J2932">
            <v>6964.24</v>
          </cell>
        </row>
        <row r="2933">
          <cell r="D2933" t="str">
            <v>06-455-67050-000</v>
          </cell>
          <cell r="E2933" t="str">
            <v>MIA-706-Telephone-LAN Line</v>
          </cell>
          <cell r="F2933" t="str">
            <v>Cost of Services</v>
          </cell>
          <cell r="G2933">
            <v>7002.86</v>
          </cell>
          <cell r="J2933">
            <v>7002.86</v>
          </cell>
        </row>
        <row r="2934">
          <cell r="D2934" t="str">
            <v>01-001-54200-000</v>
          </cell>
          <cell r="E2934" t="str">
            <v>SG&amp;A Other Employee Expenses</v>
          </cell>
          <cell r="F2934" t="str">
            <v>Employee Costs</v>
          </cell>
          <cell r="G2934">
            <v>7022.37</v>
          </cell>
          <cell r="J2934">
            <v>7022.37</v>
          </cell>
        </row>
        <row r="2935">
          <cell r="D2935" t="str">
            <v>05-749-54000-000</v>
          </cell>
          <cell r="E2935" t="str">
            <v>ORD-Training</v>
          </cell>
          <cell r="F2935" t="str">
            <v>Employee Costs</v>
          </cell>
          <cell r="G2935">
            <v>7023</v>
          </cell>
          <cell r="J2935">
            <v>7023</v>
          </cell>
        </row>
        <row r="2936">
          <cell r="D2936" t="str">
            <v>05-747-67190-000</v>
          </cell>
          <cell r="E2936" t="str">
            <v>MCI-156-Travel - Airfare</v>
          </cell>
          <cell r="F2936" t="str">
            <v>Cost of Services</v>
          </cell>
          <cell r="G2936">
            <v>7031.67</v>
          </cell>
          <cell r="J2936">
            <v>7031.67</v>
          </cell>
        </row>
        <row r="2937">
          <cell r="D2937" t="str">
            <v>01-140-63010-000</v>
          </cell>
          <cell r="E2937" t="str">
            <v>JFK-73-Rent-Office Equipment-</v>
          </cell>
          <cell r="F2937" t="str">
            <v>Cost of Services</v>
          </cell>
          <cell r="G2937">
            <v>7071.24</v>
          </cell>
          <cell r="J2937">
            <v>7071.24</v>
          </cell>
        </row>
        <row r="2938">
          <cell r="D2938" t="str">
            <v>05-738-67190-000</v>
          </cell>
          <cell r="E2938" t="str">
            <v>LAX-Travel - Airfare</v>
          </cell>
          <cell r="F2938" t="str">
            <v>Cost of Services</v>
          </cell>
          <cell r="G2938">
            <v>7080.12</v>
          </cell>
          <cell r="J2938">
            <v>7080.12</v>
          </cell>
        </row>
        <row r="2939">
          <cell r="D2939" t="str">
            <v>01-151-51200-000</v>
          </cell>
          <cell r="E2939" t="str">
            <v>IAD-6-EK SUTA-</v>
          </cell>
          <cell r="F2939" t="str">
            <v>Salaries, Taxes &amp; Benefits</v>
          </cell>
          <cell r="G2939">
            <v>7099.27</v>
          </cell>
          <cell r="J2939">
            <v>7099.27</v>
          </cell>
        </row>
        <row r="2940">
          <cell r="D2940" t="str">
            <v>05-792-82400-000</v>
          </cell>
          <cell r="E2940" t="str">
            <v>PAR-Depreciation</v>
          </cell>
          <cell r="F2940" t="str">
            <v>Depreciation</v>
          </cell>
          <cell r="G2940">
            <v>7101.48</v>
          </cell>
          <cell r="J2940">
            <v>7101.48</v>
          </cell>
        </row>
        <row r="2941">
          <cell r="D2941" t="str">
            <v>01-120-65020-000</v>
          </cell>
          <cell r="E2941" t="str">
            <v>JFK-151-Skids-</v>
          </cell>
          <cell r="F2941" t="str">
            <v>Cost of Services</v>
          </cell>
          <cell r="G2941">
            <v>7104.35</v>
          </cell>
          <cell r="J2941">
            <v>7104.35</v>
          </cell>
        </row>
        <row r="2942">
          <cell r="D2942" t="str">
            <v>06-500-63420-000</v>
          </cell>
          <cell r="E2942" t="str">
            <v>B702-Repair &amp; Maintenance-Bldg</v>
          </cell>
          <cell r="F2942" t="str">
            <v>Cost of Services</v>
          </cell>
          <cell r="G2942">
            <v>7120.45</v>
          </cell>
          <cell r="J2942">
            <v>7120.45</v>
          </cell>
        </row>
        <row r="2943">
          <cell r="D2943" t="str">
            <v>01-150-67050-000</v>
          </cell>
          <cell r="E2943" t="str">
            <v>IAD-6-Telephone-LAN Line-</v>
          </cell>
          <cell r="F2943" t="str">
            <v>Cost of Services</v>
          </cell>
          <cell r="G2943">
            <v>7146.71</v>
          </cell>
          <cell r="J2943">
            <v>7146.71</v>
          </cell>
        </row>
        <row r="2944">
          <cell r="D2944" t="str">
            <v>05-775-52000-000</v>
          </cell>
          <cell r="E2944" t="str">
            <v>STL-Health Insurance</v>
          </cell>
          <cell r="F2944" t="str">
            <v>Salaries, Taxes &amp; Benefits</v>
          </cell>
          <cell r="G2944">
            <v>7174.23</v>
          </cell>
          <cell r="J2944">
            <v>7174.23</v>
          </cell>
        </row>
        <row r="2945">
          <cell r="D2945" t="str">
            <v>01-145-52300-000</v>
          </cell>
          <cell r="E2945" t="str">
            <v>JFK- 9-Commissions - Internal-</v>
          </cell>
          <cell r="F2945" t="str">
            <v>Commissions</v>
          </cell>
          <cell r="G2945">
            <v>7176.98</v>
          </cell>
          <cell r="J2945">
            <v>7176.98</v>
          </cell>
        </row>
        <row r="2946">
          <cell r="D2946" t="str">
            <v>05-749-54300-000</v>
          </cell>
          <cell r="E2946" t="str">
            <v>ORD-Drug Testing</v>
          </cell>
          <cell r="F2946" t="str">
            <v>Employee Costs</v>
          </cell>
          <cell r="G2946">
            <v>7257.1</v>
          </cell>
          <cell r="J2946">
            <v>7257.1</v>
          </cell>
        </row>
        <row r="2947">
          <cell r="D2947" t="str">
            <v>01-135-62050-000</v>
          </cell>
          <cell r="E2947" t="str">
            <v>JFK-66-Customer Claims-</v>
          </cell>
          <cell r="F2947" t="str">
            <v>Cost of Services</v>
          </cell>
          <cell r="G2947">
            <v>7277.83</v>
          </cell>
          <cell r="J2947">
            <v>7277.83</v>
          </cell>
        </row>
        <row r="2948">
          <cell r="D2948" t="str">
            <v>05-725-63400-000</v>
          </cell>
          <cell r="E2948" t="str">
            <v>HSV-Repair &amp; Maintenance-Equip</v>
          </cell>
          <cell r="F2948" t="str">
            <v>Cost of Services</v>
          </cell>
          <cell r="G2948">
            <v>7299.48</v>
          </cell>
          <cell r="J2948">
            <v>7299.48</v>
          </cell>
        </row>
        <row r="2949">
          <cell r="D2949" t="str">
            <v>01-140-51105-000</v>
          </cell>
          <cell r="E2949" t="str">
            <v>JFK-73-NYS MCTMT</v>
          </cell>
          <cell r="F2949" t="str">
            <v>Salaries, Taxes &amp; Benefits</v>
          </cell>
          <cell r="G2949">
            <v>7302.64</v>
          </cell>
          <cell r="J2949">
            <v>7302.64</v>
          </cell>
        </row>
        <row r="2950">
          <cell r="D2950" t="str">
            <v>05-738-67070-000</v>
          </cell>
          <cell r="E2950" t="str">
            <v>LAX-Telephone - Others</v>
          </cell>
          <cell r="F2950" t="str">
            <v>Cost of Services</v>
          </cell>
          <cell r="G2950">
            <v>7320.11</v>
          </cell>
          <cell r="J2950">
            <v>7320.11</v>
          </cell>
        </row>
        <row r="2951">
          <cell r="D2951" t="str">
            <v>01-175-67060-000</v>
          </cell>
          <cell r="E2951" t="str">
            <v>DFW-Telephone - Cellular-</v>
          </cell>
          <cell r="F2951" t="str">
            <v>Cost of Services</v>
          </cell>
          <cell r="G2951">
            <v>7326.93</v>
          </cell>
          <cell r="J2951">
            <v>7326.93</v>
          </cell>
        </row>
        <row r="2952">
          <cell r="D2952" t="str">
            <v>01-125-51300-000</v>
          </cell>
          <cell r="E2952" t="str">
            <v>JFK-76-FUTA-</v>
          </cell>
          <cell r="F2952" t="str">
            <v>Salaries, Taxes &amp; Benefits</v>
          </cell>
          <cell r="G2952">
            <v>7329.58</v>
          </cell>
          <cell r="J2952">
            <v>7329.58</v>
          </cell>
        </row>
        <row r="2953">
          <cell r="D2953" t="str">
            <v>05-737-50300-000</v>
          </cell>
          <cell r="E2953" t="str">
            <v>IND-Overtime</v>
          </cell>
          <cell r="F2953" t="str">
            <v>Salaries, Taxes &amp; Benefits</v>
          </cell>
          <cell r="G2953">
            <v>7332.5</v>
          </cell>
          <cell r="J2953">
            <v>7332.5</v>
          </cell>
        </row>
        <row r="2954">
          <cell r="D2954" t="str">
            <v>01-140-51300-000</v>
          </cell>
          <cell r="E2954" t="str">
            <v>JFK-73-FUTA-</v>
          </cell>
          <cell r="F2954" t="str">
            <v>Salaries, Taxes &amp; Benefits</v>
          </cell>
          <cell r="G2954">
            <v>7334.24</v>
          </cell>
          <cell r="J2954">
            <v>7334.24</v>
          </cell>
        </row>
        <row r="2955">
          <cell r="D2955" t="str">
            <v>03-240-53700-000</v>
          </cell>
          <cell r="E2955" t="str">
            <v>YUL-800-Safety</v>
          </cell>
          <cell r="F2955" t="str">
            <v>Employee Costs</v>
          </cell>
          <cell r="G2955">
            <v>7338.39</v>
          </cell>
          <cell r="J2955">
            <v>7338.39</v>
          </cell>
        </row>
        <row r="2956">
          <cell r="D2956" t="str">
            <v>01-001-15801-000</v>
          </cell>
          <cell r="E2956" t="str">
            <v>Vehicles -Texas</v>
          </cell>
          <cell r="F2956" t="str">
            <v>PPE</v>
          </cell>
          <cell r="G2956">
            <v>7341.33</v>
          </cell>
          <cell r="J2956">
            <v>7341.33</v>
          </cell>
        </row>
        <row r="2957">
          <cell r="D2957" t="str">
            <v>05-777-51000-000</v>
          </cell>
          <cell r="E2957" t="str">
            <v>TUL-Social Security</v>
          </cell>
          <cell r="F2957" t="str">
            <v>Salaries, Taxes &amp; Benefits</v>
          </cell>
          <cell r="G2957">
            <v>7359.96</v>
          </cell>
          <cell r="J2957">
            <v>7359.96</v>
          </cell>
        </row>
        <row r="2958">
          <cell r="D2958" t="str">
            <v>09-004-20479-000</v>
          </cell>
          <cell r="E2958" t="str">
            <v>Interest Payable - Others</v>
          </cell>
          <cell r="F2958" t="str">
            <v>Intercompany Payables</v>
          </cell>
          <cell r="G2958">
            <v>7374.48</v>
          </cell>
          <cell r="I2958">
            <v>-7374.48</v>
          </cell>
          <cell r="J2958">
            <v>0</v>
          </cell>
        </row>
        <row r="2959">
          <cell r="D2959" t="str">
            <v>05-731-63010-000</v>
          </cell>
          <cell r="E2959" t="str">
            <v>ICT-Rent - Office Equipment</v>
          </cell>
          <cell r="F2959" t="str">
            <v>Cost of Services</v>
          </cell>
          <cell r="G2959">
            <v>7375.29</v>
          </cell>
          <cell r="J2959">
            <v>7375.29</v>
          </cell>
        </row>
        <row r="2960">
          <cell r="D2960" t="str">
            <v>01-151-63440-000</v>
          </cell>
          <cell r="E2960" t="str">
            <v>IAD-6-EK Repair &amp; Maintenance-Others-</v>
          </cell>
          <cell r="F2960" t="str">
            <v>Cost of Services</v>
          </cell>
          <cell r="G2960">
            <v>7380.49</v>
          </cell>
          <cell r="J2960">
            <v>7380.49</v>
          </cell>
        </row>
        <row r="2961">
          <cell r="D2961" t="str">
            <v>05-735-67020-000</v>
          </cell>
          <cell r="E2961" t="str">
            <v>JAN-Utility - Electricity</v>
          </cell>
          <cell r="F2961" t="str">
            <v>Cost of Services</v>
          </cell>
          <cell r="G2961">
            <v>7381.76</v>
          </cell>
          <cell r="J2961">
            <v>7381.76</v>
          </cell>
        </row>
        <row r="2962">
          <cell r="D2962" t="str">
            <v>03-240-65030-000</v>
          </cell>
          <cell r="E2962" t="str">
            <v>YUL-800-Other Operating Supplies</v>
          </cell>
          <cell r="F2962" t="str">
            <v>Cost of Services</v>
          </cell>
          <cell r="G2962">
            <v>7403.15</v>
          </cell>
          <cell r="J2962">
            <v>7403.15</v>
          </cell>
        </row>
        <row r="2963">
          <cell r="D2963" t="str">
            <v>01-155-82400-000</v>
          </cell>
          <cell r="E2963" t="str">
            <v>IADAF-Depreciation Expense</v>
          </cell>
          <cell r="F2963" t="str">
            <v>Depreciation</v>
          </cell>
          <cell r="G2963">
            <v>7428.81</v>
          </cell>
          <cell r="J2963">
            <v>7428.81</v>
          </cell>
        </row>
        <row r="2964">
          <cell r="D2964" t="str">
            <v>05-750-53700-000</v>
          </cell>
          <cell r="E2964" t="str">
            <v>PHX-Safety</v>
          </cell>
          <cell r="F2964" t="str">
            <v>Employee Costs</v>
          </cell>
          <cell r="G2964">
            <v>7431.04</v>
          </cell>
          <cell r="J2964">
            <v>7431.04</v>
          </cell>
        </row>
        <row r="2965">
          <cell r="D2965" t="str">
            <v>05-703-63440-000</v>
          </cell>
          <cell r="E2965" t="str">
            <v>BDL-Repair &amp; Maintenance-Others</v>
          </cell>
          <cell r="F2965" t="str">
            <v>Cost of Services</v>
          </cell>
          <cell r="G2965">
            <v>7441.67</v>
          </cell>
          <cell r="J2965">
            <v>7441.67</v>
          </cell>
        </row>
        <row r="2966">
          <cell r="D2966" t="str">
            <v>06-475-51000-000</v>
          </cell>
          <cell r="E2966" t="str">
            <v>MIA-TRUCKING-Social Security</v>
          </cell>
          <cell r="F2966" t="str">
            <v>Salaries, Taxes &amp; Benefits</v>
          </cell>
          <cell r="G2966">
            <v>7445.7</v>
          </cell>
          <cell r="J2966">
            <v>7445.7</v>
          </cell>
        </row>
        <row r="2967">
          <cell r="D2967" t="str">
            <v>05-772-41000-000</v>
          </cell>
          <cell r="E2967" t="str">
            <v>SEA-Reimbursed Charges</v>
          </cell>
          <cell r="F2967" t="str">
            <v>Sales Revenue</v>
          </cell>
          <cell r="G2967">
            <v>7448.54</v>
          </cell>
          <cell r="J2967">
            <v>7448.54</v>
          </cell>
        </row>
        <row r="2968">
          <cell r="D2968" t="str">
            <v>05-769-67020-000</v>
          </cell>
          <cell r="E2968" t="str">
            <v>SHV-Utility - Electricity</v>
          </cell>
          <cell r="F2968" t="str">
            <v>Cost of Services</v>
          </cell>
          <cell r="G2968">
            <v>7530.01</v>
          </cell>
          <cell r="J2968">
            <v>7530.01</v>
          </cell>
        </row>
        <row r="2969">
          <cell r="D2969" t="str">
            <v>03-240-67250-000</v>
          </cell>
          <cell r="E2969" t="str">
            <v>YUL-800-Auto Rental/Mileage Reimbursement</v>
          </cell>
          <cell r="F2969" t="str">
            <v>Cost of Services</v>
          </cell>
          <cell r="G2969">
            <v>7559.79</v>
          </cell>
          <cell r="J2969">
            <v>7559.79</v>
          </cell>
        </row>
        <row r="2970">
          <cell r="D2970" t="str">
            <v>01-001-67240-000</v>
          </cell>
          <cell r="E2970" t="str">
            <v>SG&amp;A Entertainment - Employee-</v>
          </cell>
          <cell r="F2970" t="str">
            <v>SG&amp;A</v>
          </cell>
          <cell r="G2970">
            <v>7567.72</v>
          </cell>
          <cell r="J2970">
            <v>7567.72</v>
          </cell>
        </row>
        <row r="2971">
          <cell r="D2971" t="str">
            <v>06-453-52100-000</v>
          </cell>
          <cell r="E2971" t="str">
            <v>MIA 707 (Atlas)-AD &amp; D/Life</v>
          </cell>
          <cell r="F2971" t="str">
            <v>Salaries, Taxes &amp; Benefits</v>
          </cell>
          <cell r="G2971">
            <v>7570.59</v>
          </cell>
          <cell r="J2971">
            <v>7570.59</v>
          </cell>
        </row>
        <row r="2972">
          <cell r="D2972" t="str">
            <v>06-465-52100-000</v>
          </cell>
          <cell r="E2972" t="str">
            <v>MIA-716-AD &amp; D/Life</v>
          </cell>
          <cell r="F2972" t="str">
            <v>Salaries, Taxes &amp; Benefits</v>
          </cell>
          <cell r="G2972">
            <v>7570.88</v>
          </cell>
          <cell r="J2972">
            <v>7570.88</v>
          </cell>
        </row>
        <row r="2973">
          <cell r="D2973" t="str">
            <v>06-470-63010-000</v>
          </cell>
          <cell r="E2973" t="str">
            <v>MIA-RAMP-Rent-Office Equipment</v>
          </cell>
          <cell r="F2973" t="str">
            <v>Cost of Services</v>
          </cell>
          <cell r="G2973">
            <v>7574.28</v>
          </cell>
          <cell r="J2973">
            <v>7574.28</v>
          </cell>
        </row>
        <row r="2974">
          <cell r="D2974" t="str">
            <v>05-755-67070-000</v>
          </cell>
          <cell r="E2974" t="str">
            <v>RNO-Telephone - Others</v>
          </cell>
          <cell r="F2974" t="str">
            <v>Cost of Services</v>
          </cell>
          <cell r="G2974">
            <v>7577.28</v>
          </cell>
          <cell r="J2974">
            <v>7577.28</v>
          </cell>
        </row>
        <row r="2975">
          <cell r="D2975" t="str">
            <v>05-775-63400-000</v>
          </cell>
          <cell r="E2975" t="str">
            <v>STL-Repair &amp; Maintenance-Equip</v>
          </cell>
          <cell r="F2975" t="str">
            <v>Cost of Services</v>
          </cell>
          <cell r="G2975">
            <v>7598.78</v>
          </cell>
          <cell r="J2975">
            <v>7598.78</v>
          </cell>
        </row>
        <row r="2976">
          <cell r="D2976" t="str">
            <v>01-312-63440-000</v>
          </cell>
          <cell r="E2976" t="str">
            <v>LCK Repair &amp; Maintenance-Others-</v>
          </cell>
          <cell r="F2976" t="str">
            <v>Cost of Services</v>
          </cell>
          <cell r="G2976">
            <v>7643.75</v>
          </cell>
          <cell r="J2976">
            <v>7643.75</v>
          </cell>
        </row>
        <row r="2977">
          <cell r="D2977" t="str">
            <v>01-125-62050-000</v>
          </cell>
          <cell r="E2977" t="str">
            <v>JFK-76-Customer Claims-</v>
          </cell>
          <cell r="F2977" t="str">
            <v>Cost of Services</v>
          </cell>
          <cell r="G2977">
            <v>7649.93</v>
          </cell>
          <cell r="J2977">
            <v>7649.93</v>
          </cell>
        </row>
        <row r="2978">
          <cell r="D2978" t="str">
            <v>06-480-65030-000</v>
          </cell>
          <cell r="E2978" t="str">
            <v>FLL-6-Other Operating Supplies</v>
          </cell>
          <cell r="F2978" t="str">
            <v>Cost of Services</v>
          </cell>
          <cell r="G2978">
            <v>7670.73</v>
          </cell>
          <cell r="J2978">
            <v>7670.73</v>
          </cell>
        </row>
        <row r="2979">
          <cell r="D2979" t="str">
            <v>05-765-52000-000</v>
          </cell>
          <cell r="E2979" t="str">
            <v>SAN-Health Insurance</v>
          </cell>
          <cell r="F2979" t="str">
            <v>Salaries, Taxes &amp; Benefits</v>
          </cell>
          <cell r="G2979">
            <v>7734.88</v>
          </cell>
          <cell r="J2979">
            <v>7734.88</v>
          </cell>
        </row>
        <row r="2980">
          <cell r="D2980" t="str">
            <v>01-165-53800-000</v>
          </cell>
          <cell r="E2980" t="str">
            <v>EWRSAS- -Uniforms-</v>
          </cell>
          <cell r="F2980" t="str">
            <v>Employee Costs</v>
          </cell>
          <cell r="G2980">
            <v>7736.49</v>
          </cell>
          <cell r="J2980">
            <v>7736.49</v>
          </cell>
        </row>
        <row r="2981">
          <cell r="D2981" t="str">
            <v>01-151-67290-000</v>
          </cell>
          <cell r="E2981" t="str">
            <v>IAD-6-EK Office Supplies-</v>
          </cell>
          <cell r="F2981" t="str">
            <v>Cost of Services</v>
          </cell>
          <cell r="G2981">
            <v>7753.46</v>
          </cell>
          <cell r="J2981">
            <v>7753.46</v>
          </cell>
        </row>
        <row r="2982">
          <cell r="D2982" t="str">
            <v>01-135-63010-000</v>
          </cell>
          <cell r="E2982" t="str">
            <v>JFK-66-Rent-Office Equipment-</v>
          </cell>
          <cell r="F2982" t="str">
            <v>Cost of Services</v>
          </cell>
          <cell r="G2982">
            <v>7776.14</v>
          </cell>
          <cell r="J2982">
            <v>7776.14</v>
          </cell>
        </row>
        <row r="2983">
          <cell r="D2983" t="str">
            <v>01-001-62040-000</v>
          </cell>
          <cell r="E2983" t="str">
            <v>SG&amp;A Customer Fines &amp; Penalties</v>
          </cell>
          <cell r="F2983" t="str">
            <v>SG&amp;A</v>
          </cell>
          <cell r="G2983">
            <v>7803.91</v>
          </cell>
          <cell r="J2983">
            <v>7803.91</v>
          </cell>
        </row>
        <row r="2984">
          <cell r="D2984" t="str">
            <v>05-757-63470-000</v>
          </cell>
          <cell r="E2984" t="str">
            <v>LAS-Fuel / Gasoline</v>
          </cell>
          <cell r="F2984" t="str">
            <v>Cost of Services</v>
          </cell>
          <cell r="G2984">
            <v>7809.76</v>
          </cell>
          <cell r="J2984">
            <v>7809.76</v>
          </cell>
        </row>
        <row r="2985">
          <cell r="D2985" t="str">
            <v>05-773-67050-000</v>
          </cell>
          <cell r="E2985" t="str">
            <v>SFO-Telephone - LAN Line</v>
          </cell>
          <cell r="F2985" t="str">
            <v>Cost of Services</v>
          </cell>
          <cell r="G2985">
            <v>7820.68</v>
          </cell>
          <cell r="J2985">
            <v>7820.68</v>
          </cell>
        </row>
        <row r="2986">
          <cell r="D2986" t="str">
            <v>07-455-62050-000</v>
          </cell>
          <cell r="E2986" t="str">
            <v>MIA-706-Customer Claims-</v>
          </cell>
          <cell r="F2986" t="str">
            <v>Cost of Services</v>
          </cell>
          <cell r="G2986">
            <v>7838.41</v>
          </cell>
          <cell r="J2986">
            <v>7838.41</v>
          </cell>
        </row>
        <row r="2987">
          <cell r="D2987" t="str">
            <v>05-755-67800-000</v>
          </cell>
          <cell r="E2987" t="str">
            <v>RNO/UPS-Other Operating Expense</v>
          </cell>
          <cell r="F2987" t="str">
            <v>Cost of Services</v>
          </cell>
          <cell r="G2987">
            <v>7845.16</v>
          </cell>
          <cell r="J2987">
            <v>7845.16</v>
          </cell>
        </row>
        <row r="2988">
          <cell r="D2988" t="str">
            <v>06-480-52000-000</v>
          </cell>
          <cell r="E2988" t="str">
            <v>FLL-6-Health Insurance</v>
          </cell>
          <cell r="F2988" t="str">
            <v>Salaries, Taxes &amp; Benefits</v>
          </cell>
          <cell r="G2988">
            <v>7857.5</v>
          </cell>
          <cell r="J2988">
            <v>7857.5</v>
          </cell>
        </row>
        <row r="2989">
          <cell r="D2989" t="str">
            <v>05-765-67060-000</v>
          </cell>
          <cell r="E2989" t="str">
            <v>SAN-Telephone - Cellular</v>
          </cell>
          <cell r="F2989" t="str">
            <v>Cost of Services</v>
          </cell>
          <cell r="G2989">
            <v>7869.36</v>
          </cell>
          <cell r="J2989">
            <v>7869.36</v>
          </cell>
        </row>
        <row r="2990">
          <cell r="D2990" t="str">
            <v>01-165-62000-000</v>
          </cell>
          <cell r="E2990" t="str">
            <v>EWRSAS- -Custom Fines &amp; Penalties-</v>
          </cell>
          <cell r="F2990" t="str">
            <v>Cost of Services</v>
          </cell>
          <cell r="G2990">
            <v>7875</v>
          </cell>
          <cell r="J2990">
            <v>7875</v>
          </cell>
        </row>
        <row r="2991">
          <cell r="D2991" t="str">
            <v>05-744-67190-000</v>
          </cell>
          <cell r="E2991" t="str">
            <v>MSP-7550-Travel - Airfare</v>
          </cell>
          <cell r="F2991" t="str">
            <v>Cost of Services</v>
          </cell>
          <cell r="G2991">
            <v>7879.33</v>
          </cell>
          <cell r="J2991">
            <v>7879.33</v>
          </cell>
        </row>
        <row r="2992">
          <cell r="D2992" t="str">
            <v>06-453-62050-000</v>
          </cell>
          <cell r="E2992" t="str">
            <v>MIA 707 (Atlas)-Customer Claims</v>
          </cell>
          <cell r="F2992" t="str">
            <v>Cost of Services</v>
          </cell>
          <cell r="G2992">
            <v>7891.92</v>
          </cell>
          <cell r="J2992">
            <v>7891.92</v>
          </cell>
        </row>
        <row r="2993">
          <cell r="D2993" t="str">
            <v>01-150-67190-000</v>
          </cell>
          <cell r="E2993" t="str">
            <v>IAD-6-Travel - Aifare-</v>
          </cell>
          <cell r="F2993" t="str">
            <v>Cost of Services</v>
          </cell>
          <cell r="G2993">
            <v>8050.87</v>
          </cell>
          <cell r="J2993">
            <v>8050.87</v>
          </cell>
        </row>
        <row r="2994">
          <cell r="D2994" t="str">
            <v>05-703-67190-000</v>
          </cell>
          <cell r="E2994" t="str">
            <v>BDL-Travel - Airfare</v>
          </cell>
          <cell r="F2994" t="str">
            <v>Cost of Services</v>
          </cell>
          <cell r="G2994">
            <v>8139.84</v>
          </cell>
          <cell r="J2994">
            <v>8139.84</v>
          </cell>
        </row>
        <row r="2995">
          <cell r="D2995" t="str">
            <v>06-480-63010-000</v>
          </cell>
          <cell r="E2995" t="str">
            <v>FLL-6-Rent-Office Equipment</v>
          </cell>
          <cell r="F2995" t="str">
            <v>Cost of Services</v>
          </cell>
          <cell r="G2995">
            <v>8158.31</v>
          </cell>
          <cell r="J2995">
            <v>8158.31</v>
          </cell>
        </row>
        <row r="2996">
          <cell r="D2996" t="str">
            <v>06-475-52200-000</v>
          </cell>
          <cell r="E2996" t="str">
            <v>MIA-TRUCKING-Workers Compensation</v>
          </cell>
          <cell r="F2996" t="str">
            <v>Employee Costs</v>
          </cell>
          <cell r="G2996">
            <v>8173.93</v>
          </cell>
          <cell r="J2996">
            <v>8173.93</v>
          </cell>
        </row>
        <row r="2997">
          <cell r="D2997" t="str">
            <v>05-755-54300-000</v>
          </cell>
          <cell r="E2997" t="str">
            <v>RNO-Drug Testing</v>
          </cell>
          <cell r="F2997" t="str">
            <v>Employee Costs</v>
          </cell>
          <cell r="G2997">
            <v>8175</v>
          </cell>
          <cell r="J2997">
            <v>8175</v>
          </cell>
        </row>
        <row r="2998">
          <cell r="D2998" t="str">
            <v>05-750-54300-000</v>
          </cell>
          <cell r="E2998" t="str">
            <v>PHX-Drug Testing</v>
          </cell>
          <cell r="F2998" t="str">
            <v>Employee Costs</v>
          </cell>
          <cell r="G2998">
            <v>8225.1</v>
          </cell>
          <cell r="J2998">
            <v>8225.1</v>
          </cell>
        </row>
        <row r="2999">
          <cell r="D2999" t="str">
            <v>03-250-63020-000</v>
          </cell>
          <cell r="E2999" t="str">
            <v>YUL-TRUCKING-Rent - Building-</v>
          </cell>
          <cell r="F2999" t="str">
            <v>Cost of Services</v>
          </cell>
          <cell r="G2999">
            <v>8233.49</v>
          </cell>
          <cell r="J2999">
            <v>8233.49</v>
          </cell>
        </row>
        <row r="3000">
          <cell r="D3000" t="str">
            <v>01-001-51105-000</v>
          </cell>
          <cell r="E3000" t="str">
            <v>SG&amp;A NYS MCTMT</v>
          </cell>
          <cell r="F3000" t="str">
            <v>Salaries, Taxes &amp; Benefits</v>
          </cell>
          <cell r="G3000">
            <v>8305.93</v>
          </cell>
          <cell r="J3000">
            <v>8305.93</v>
          </cell>
        </row>
        <row r="3001">
          <cell r="D3001" t="str">
            <v>01-150-67290-000</v>
          </cell>
          <cell r="E3001" t="str">
            <v>IAD-6-Office Supplies-</v>
          </cell>
          <cell r="F3001" t="str">
            <v>Cost of Services</v>
          </cell>
          <cell r="G3001">
            <v>8348.1200000000008</v>
          </cell>
          <cell r="J3001">
            <v>8348.1200000000008</v>
          </cell>
        </row>
        <row r="3002">
          <cell r="D3002" t="str">
            <v>01-150-63010-000</v>
          </cell>
          <cell r="E3002" t="str">
            <v>IAD-6-Rent-Office Equipment-</v>
          </cell>
          <cell r="F3002" t="str">
            <v>Cost of Services</v>
          </cell>
          <cell r="G3002">
            <v>8355.0400000000009</v>
          </cell>
          <cell r="J3002">
            <v>8355.0400000000009</v>
          </cell>
        </row>
        <row r="3003">
          <cell r="D3003" t="str">
            <v>01-135-65000-000</v>
          </cell>
          <cell r="E3003" t="str">
            <v>JFK-66-Cleaning Supplies-</v>
          </cell>
          <cell r="F3003" t="str">
            <v>Cost of Services</v>
          </cell>
          <cell r="G3003">
            <v>8381.41</v>
          </cell>
          <cell r="J3003">
            <v>8381.41</v>
          </cell>
        </row>
        <row r="3004">
          <cell r="D3004" t="str">
            <v>05-749-50400-000</v>
          </cell>
          <cell r="E3004" t="str">
            <v>ORD-Time Off Pay</v>
          </cell>
          <cell r="F3004" t="str">
            <v>Cost of Services</v>
          </cell>
          <cell r="G3004">
            <v>8404.07</v>
          </cell>
          <cell r="J3004">
            <v>8404.07</v>
          </cell>
        </row>
        <row r="3005">
          <cell r="D3005" t="str">
            <v>05-746-67070-000</v>
          </cell>
          <cell r="E3005" t="str">
            <v>MOB-Telephone - Others</v>
          </cell>
          <cell r="F3005" t="str">
            <v>Cost of Services</v>
          </cell>
          <cell r="G3005">
            <v>8416.89</v>
          </cell>
          <cell r="J3005">
            <v>8416.89</v>
          </cell>
        </row>
        <row r="3006">
          <cell r="D3006" t="str">
            <v>05-709-50700-000</v>
          </cell>
          <cell r="E3006" t="str">
            <v>BFI-Temporary Services</v>
          </cell>
          <cell r="F3006" t="str">
            <v>Temp Services</v>
          </cell>
          <cell r="G3006">
            <v>8437.9599999999991</v>
          </cell>
          <cell r="J3006">
            <v>8437.9599999999991</v>
          </cell>
        </row>
        <row r="3007">
          <cell r="D3007" t="str">
            <v>06-480-50400-000</v>
          </cell>
          <cell r="E3007" t="str">
            <v>FLL-6-Time Off Pay</v>
          </cell>
          <cell r="F3007" t="str">
            <v>Cost of Services</v>
          </cell>
          <cell r="G3007">
            <v>8438.48</v>
          </cell>
          <cell r="J3007">
            <v>8438.48</v>
          </cell>
        </row>
        <row r="3008">
          <cell r="D3008" t="str">
            <v>01-001-10602-000</v>
          </cell>
          <cell r="E3008" t="str">
            <v>Misc Rec-Bounced Checks</v>
          </cell>
          <cell r="F3008" t="str">
            <v>Other Receivables</v>
          </cell>
          <cell r="G3008">
            <v>8456.7099999999991</v>
          </cell>
          <cell r="J3008">
            <v>8456.7099999999991</v>
          </cell>
        </row>
        <row r="3009">
          <cell r="D3009" t="str">
            <v>01-210-54300-000</v>
          </cell>
          <cell r="E3009" t="str">
            <v>SAT-Drug Testing-</v>
          </cell>
          <cell r="F3009" t="str">
            <v>Employee Costs</v>
          </cell>
          <cell r="G3009">
            <v>8498.5</v>
          </cell>
          <cell r="J3009">
            <v>8498.5</v>
          </cell>
        </row>
        <row r="3010">
          <cell r="D3010" t="str">
            <v>05-738-63440-000</v>
          </cell>
          <cell r="E3010" t="str">
            <v>LAX-Repair &amp; Maintenance-Others</v>
          </cell>
          <cell r="F3010" t="str">
            <v>Cost of Services</v>
          </cell>
          <cell r="G3010">
            <v>8503.39</v>
          </cell>
          <cell r="J3010">
            <v>8503.39</v>
          </cell>
        </row>
        <row r="3011">
          <cell r="D3011" t="str">
            <v>06-999-63010-000</v>
          </cell>
          <cell r="E3011" t="str">
            <v>SG&amp;A MIA-Rent-Office Equipment</v>
          </cell>
          <cell r="F3011" t="str">
            <v>Cost of Services</v>
          </cell>
          <cell r="G3011">
            <v>8503.44</v>
          </cell>
          <cell r="J3011">
            <v>8503.44</v>
          </cell>
        </row>
        <row r="3012">
          <cell r="D3012" t="str">
            <v>05-773-62040-000</v>
          </cell>
          <cell r="E3012" t="str">
            <v>SFO-Customer Fines, Penalties &amp; Claims</v>
          </cell>
          <cell r="F3012" t="str">
            <v>Cost of Services</v>
          </cell>
          <cell r="G3012">
            <v>8503.75</v>
          </cell>
          <cell r="J3012">
            <v>8503.75</v>
          </cell>
        </row>
        <row r="3013">
          <cell r="D3013" t="str">
            <v>05-737-63400-000</v>
          </cell>
          <cell r="E3013" t="str">
            <v>IND-Repair &amp; Maintenance-Equip</v>
          </cell>
          <cell r="F3013" t="str">
            <v>Cost of Services</v>
          </cell>
          <cell r="G3013">
            <v>8504.98</v>
          </cell>
          <cell r="J3013">
            <v>8504.98</v>
          </cell>
        </row>
        <row r="3014">
          <cell r="D3014" t="str">
            <v>01-314-63000-000</v>
          </cell>
          <cell r="E3014" t="str">
            <v>IAH-PAX Rent-Warehouse Equipment</v>
          </cell>
          <cell r="F3014" t="str">
            <v>Cost of Services</v>
          </cell>
          <cell r="G3014">
            <v>8549</v>
          </cell>
          <cell r="J3014">
            <v>8549</v>
          </cell>
        </row>
        <row r="3015">
          <cell r="D3015" t="str">
            <v>01-300-67350-000</v>
          </cell>
          <cell r="E3015" t="str">
            <v xml:space="preserve"> -SAN-Office Expenses-</v>
          </cell>
          <cell r="F3015" t="str">
            <v>Cost of Services</v>
          </cell>
          <cell r="G3015">
            <v>8569</v>
          </cell>
          <cell r="J3015">
            <v>8569</v>
          </cell>
        </row>
        <row r="3016">
          <cell r="D3016" t="str">
            <v>05-726-63470-000</v>
          </cell>
          <cell r="E3016" t="str">
            <v>GFK-Fuel / Gasoline</v>
          </cell>
          <cell r="F3016" t="str">
            <v>Cost of Services</v>
          </cell>
          <cell r="G3016">
            <v>8608.8799999999992</v>
          </cell>
          <cell r="J3016">
            <v>8608.8799999999992</v>
          </cell>
        </row>
        <row r="3017">
          <cell r="D3017" t="str">
            <v>06-500-51200-000</v>
          </cell>
          <cell r="E3017" t="str">
            <v>B702-SUTA</v>
          </cell>
          <cell r="F3017" t="str">
            <v>Salaries, Taxes &amp; Benefits</v>
          </cell>
          <cell r="G3017">
            <v>8631.58</v>
          </cell>
          <cell r="J3017">
            <v>8631.58</v>
          </cell>
        </row>
        <row r="3018">
          <cell r="D3018" t="str">
            <v>01-151-64550-000</v>
          </cell>
          <cell r="E3018" t="str">
            <v>IAD-6-EK Trash Removal contracts-</v>
          </cell>
          <cell r="F3018" t="str">
            <v>Cost of Services</v>
          </cell>
          <cell r="G3018">
            <v>8642.42</v>
          </cell>
          <cell r="J3018">
            <v>8642.42</v>
          </cell>
        </row>
        <row r="3019">
          <cell r="D3019" t="str">
            <v>06-455-52100-000</v>
          </cell>
          <cell r="E3019" t="str">
            <v>MIA-706-AD &amp; D/Life</v>
          </cell>
          <cell r="F3019" t="str">
            <v>Salaries, Taxes &amp; Benefits</v>
          </cell>
          <cell r="G3019">
            <v>8644.4699999999993</v>
          </cell>
          <cell r="J3019">
            <v>8644.4699999999993</v>
          </cell>
        </row>
        <row r="3020">
          <cell r="D3020" t="str">
            <v>05-755-67060-000</v>
          </cell>
          <cell r="E3020" t="str">
            <v>RNO-Telephone - Cellular</v>
          </cell>
          <cell r="F3020" t="str">
            <v>Cost of Services</v>
          </cell>
          <cell r="G3020">
            <v>8680.26</v>
          </cell>
          <cell r="J3020">
            <v>8680.26</v>
          </cell>
        </row>
        <row r="3021">
          <cell r="D3021" t="str">
            <v>05-715-54300-000</v>
          </cell>
          <cell r="E3021" t="str">
            <v>DEN-Drug Testing</v>
          </cell>
          <cell r="F3021" t="str">
            <v>Employee Costs</v>
          </cell>
          <cell r="G3021">
            <v>8694.5</v>
          </cell>
          <cell r="J3021">
            <v>8694.5</v>
          </cell>
        </row>
        <row r="3022">
          <cell r="D3022" t="str">
            <v>01-150-67180-000</v>
          </cell>
          <cell r="E3022" t="str">
            <v>IAD-6-Travel - Lodging-</v>
          </cell>
          <cell r="F3022" t="str">
            <v>Cost of Services</v>
          </cell>
          <cell r="G3022">
            <v>8713.52</v>
          </cell>
          <cell r="J3022">
            <v>8713.52</v>
          </cell>
        </row>
        <row r="3023">
          <cell r="D3023" t="str">
            <v>01-140-53800-000</v>
          </cell>
          <cell r="E3023" t="str">
            <v>JFK-73-Uniforms-</v>
          </cell>
          <cell r="F3023" t="str">
            <v>Employee Costs</v>
          </cell>
          <cell r="G3023">
            <v>8726.3700000000008</v>
          </cell>
          <cell r="J3023">
            <v>8726.3700000000008</v>
          </cell>
        </row>
        <row r="3024">
          <cell r="D3024" t="str">
            <v>05-745-52000-000</v>
          </cell>
          <cell r="E3024" t="str">
            <v>MSY-Health Insurance</v>
          </cell>
          <cell r="F3024" t="str">
            <v>Salaries, Taxes &amp; Benefits</v>
          </cell>
          <cell r="G3024">
            <v>8752.5499999999993</v>
          </cell>
          <cell r="J3024">
            <v>8752.5499999999993</v>
          </cell>
        </row>
        <row r="3025">
          <cell r="D3025" t="str">
            <v>01-312-68000-000</v>
          </cell>
          <cell r="E3025" t="str">
            <v>LCK Misc. Operating Expenses-</v>
          </cell>
          <cell r="F3025" t="str">
            <v>Cost of Services</v>
          </cell>
          <cell r="G3025">
            <v>8777.65</v>
          </cell>
          <cell r="J3025">
            <v>8777.65</v>
          </cell>
        </row>
        <row r="3026">
          <cell r="D3026" t="str">
            <v>05-707-67190-000</v>
          </cell>
          <cell r="E3026" t="str">
            <v>BWI-Travel - Airfare</v>
          </cell>
          <cell r="F3026" t="str">
            <v>Cost of Services</v>
          </cell>
          <cell r="G3026">
            <v>8783.17</v>
          </cell>
          <cell r="J3026">
            <v>8783.17</v>
          </cell>
        </row>
        <row r="3027">
          <cell r="D3027" t="str">
            <v>01-145-50700-000</v>
          </cell>
          <cell r="E3027" t="str">
            <v>JFK- 9-Temp Services-</v>
          </cell>
          <cell r="F3027" t="str">
            <v>Temp Services</v>
          </cell>
          <cell r="G3027">
            <v>8789.4</v>
          </cell>
          <cell r="J3027">
            <v>8789.4</v>
          </cell>
        </row>
        <row r="3028">
          <cell r="D3028" t="str">
            <v>01-170-62020-000</v>
          </cell>
          <cell r="E3028" t="str">
            <v>IAH-GEN-TSA Fines &amp; Penalties-</v>
          </cell>
          <cell r="F3028" t="str">
            <v>Cost of Services</v>
          </cell>
          <cell r="G3028">
            <v>8800</v>
          </cell>
          <cell r="J3028">
            <v>8800</v>
          </cell>
        </row>
        <row r="3029">
          <cell r="D3029" t="str">
            <v>05-730-53900-000</v>
          </cell>
          <cell r="E3029" t="str">
            <v>IAH-B19175-Recruitment</v>
          </cell>
          <cell r="F3029" t="str">
            <v>Employee Costs</v>
          </cell>
          <cell r="G3029">
            <v>8838.7000000000007</v>
          </cell>
          <cell r="J3029">
            <v>8838.7000000000007</v>
          </cell>
        </row>
        <row r="3030">
          <cell r="D3030" t="str">
            <v>06-999-67080-000</v>
          </cell>
          <cell r="E3030" t="str">
            <v>SG&amp;A MIA-Professional Fees - Consulting</v>
          </cell>
          <cell r="F3030" t="str">
            <v>Cost of Services</v>
          </cell>
          <cell r="G3030">
            <v>8855</v>
          </cell>
          <cell r="J3030">
            <v>8855</v>
          </cell>
        </row>
        <row r="3031">
          <cell r="D3031" t="str">
            <v>05-772-63010-000</v>
          </cell>
          <cell r="E3031" t="str">
            <v>SEA-Rent - Office Equipment</v>
          </cell>
          <cell r="F3031" t="str">
            <v>Cost of Services</v>
          </cell>
          <cell r="G3031">
            <v>8887.67</v>
          </cell>
          <cell r="J3031">
            <v>8887.67</v>
          </cell>
        </row>
        <row r="3032">
          <cell r="D3032" t="str">
            <v>01-170-51300-000</v>
          </cell>
          <cell r="E3032" t="str">
            <v>IAH-GEN-FUTA-</v>
          </cell>
          <cell r="F3032" t="str">
            <v>Salaries, Taxes &amp; Benefits</v>
          </cell>
          <cell r="G3032">
            <v>8898.0400000000009</v>
          </cell>
          <cell r="J3032">
            <v>8898.0400000000009</v>
          </cell>
        </row>
        <row r="3033">
          <cell r="D3033" t="str">
            <v>01-170-54200-000</v>
          </cell>
          <cell r="E3033" t="str">
            <v>IAH-GEN-Other Employee Expenses-</v>
          </cell>
          <cell r="F3033" t="str">
            <v>Employee Costs</v>
          </cell>
          <cell r="G3033">
            <v>8898.41</v>
          </cell>
          <cell r="J3033">
            <v>8898.41</v>
          </cell>
        </row>
        <row r="3034">
          <cell r="D3034" t="str">
            <v>05-710-54000-000</v>
          </cell>
          <cell r="E3034" t="str">
            <v>DFW-B1639-Training</v>
          </cell>
          <cell r="F3034" t="str">
            <v>Employee Costs</v>
          </cell>
          <cell r="G3034">
            <v>8912</v>
          </cell>
          <cell r="J3034">
            <v>8912</v>
          </cell>
        </row>
        <row r="3035">
          <cell r="D3035" t="str">
            <v>01-175-67290-000</v>
          </cell>
          <cell r="E3035" t="str">
            <v>DFW-Office Supplies-</v>
          </cell>
          <cell r="F3035" t="str">
            <v>Cost of Services</v>
          </cell>
          <cell r="G3035">
            <v>8916.4599999999991</v>
          </cell>
          <cell r="J3035">
            <v>8916.4599999999991</v>
          </cell>
        </row>
        <row r="3036">
          <cell r="D3036" t="str">
            <v>06-461-41000-000</v>
          </cell>
          <cell r="E3036" t="str">
            <v>MIA-708-Reimbursed Charges</v>
          </cell>
          <cell r="F3036" t="str">
            <v>Sales Revenue</v>
          </cell>
          <cell r="G3036">
            <v>8925.9</v>
          </cell>
          <cell r="J3036">
            <v>8925.9</v>
          </cell>
        </row>
        <row r="3037">
          <cell r="D3037" t="str">
            <v>03-230-54000-000</v>
          </cell>
          <cell r="E3037" t="str">
            <v>YYZ-2-Training</v>
          </cell>
          <cell r="F3037" t="str">
            <v>Employee Costs</v>
          </cell>
          <cell r="G3037">
            <v>8991.43</v>
          </cell>
          <cell r="J3037">
            <v>8991.43</v>
          </cell>
        </row>
        <row r="3038">
          <cell r="D3038" t="str">
            <v>01-314-64580-000</v>
          </cell>
          <cell r="E3038" t="str">
            <v>IAH-PAX Other Contractor Expenses-</v>
          </cell>
          <cell r="F3038" t="str">
            <v>Cost of Services</v>
          </cell>
          <cell r="G3038">
            <v>9000</v>
          </cell>
          <cell r="J3038">
            <v>9000</v>
          </cell>
        </row>
        <row r="3039">
          <cell r="D3039" t="str">
            <v>03-230-63420-000</v>
          </cell>
          <cell r="E3039" t="str">
            <v>YYZ-2-Repair &amp; Maint -Building</v>
          </cell>
          <cell r="F3039" t="str">
            <v>Cost of Services</v>
          </cell>
          <cell r="G3039">
            <v>9010.2099999999991</v>
          </cell>
          <cell r="J3039">
            <v>9010.2099999999991</v>
          </cell>
        </row>
        <row r="3040">
          <cell r="D3040" t="str">
            <v>05-749-67190-000</v>
          </cell>
          <cell r="E3040" t="str">
            <v>ORD-Travel - Airfare</v>
          </cell>
          <cell r="F3040" t="str">
            <v>Cost of Services</v>
          </cell>
          <cell r="G3040">
            <v>9011.1200000000008</v>
          </cell>
          <cell r="J3040">
            <v>9011.1200000000008</v>
          </cell>
        </row>
        <row r="3041">
          <cell r="D3041" t="str">
            <v>06-455-65040-000</v>
          </cell>
          <cell r="E3041" t="str">
            <v>MIA-706-Office Supplies</v>
          </cell>
          <cell r="F3041" t="str">
            <v>Cost of Services</v>
          </cell>
          <cell r="G3041">
            <v>9022.11</v>
          </cell>
          <cell r="J3041">
            <v>9022.11</v>
          </cell>
        </row>
        <row r="3042">
          <cell r="D3042" t="str">
            <v>05-706-67060-000</v>
          </cell>
          <cell r="E3042" t="str">
            <v>AUS-Telephone - Cellular</v>
          </cell>
          <cell r="F3042" t="str">
            <v>Cost of Services</v>
          </cell>
          <cell r="G3042">
            <v>9084.1200000000008</v>
          </cell>
          <cell r="J3042">
            <v>9084.1200000000008</v>
          </cell>
        </row>
        <row r="3043">
          <cell r="D3043" t="str">
            <v>05-703-67290-000</v>
          </cell>
          <cell r="E3043" t="str">
            <v>BDL-Office Supplies</v>
          </cell>
          <cell r="F3043" t="str">
            <v>Cost of Services</v>
          </cell>
          <cell r="G3043">
            <v>9089.73</v>
          </cell>
          <cell r="J3043">
            <v>9089.73</v>
          </cell>
        </row>
        <row r="3044">
          <cell r="D3044" t="str">
            <v>05-738-67230-000</v>
          </cell>
          <cell r="E3044" t="str">
            <v>LAX-Meals &amp; Entertainment - Employee</v>
          </cell>
          <cell r="F3044" t="str">
            <v>Cost of Services</v>
          </cell>
          <cell r="G3044">
            <v>9095.2099999999991</v>
          </cell>
          <cell r="J3044">
            <v>9095.2099999999991</v>
          </cell>
        </row>
        <row r="3045">
          <cell r="D3045" t="str">
            <v>05-725-63000-000</v>
          </cell>
          <cell r="E3045" t="str">
            <v>HSV-Rent - Ground Support Equipment</v>
          </cell>
          <cell r="F3045" t="str">
            <v>Cost of Services</v>
          </cell>
          <cell r="G3045">
            <v>9114.16</v>
          </cell>
          <cell r="J3045">
            <v>9114.16</v>
          </cell>
        </row>
        <row r="3046">
          <cell r="D3046" t="str">
            <v>06-470-50400-000</v>
          </cell>
          <cell r="E3046" t="str">
            <v>MIA-RAMP-Time Off Pay</v>
          </cell>
          <cell r="F3046" t="str">
            <v>Cost of Services</v>
          </cell>
          <cell r="G3046">
            <v>9127.39</v>
          </cell>
          <cell r="J3046">
            <v>9127.39</v>
          </cell>
        </row>
        <row r="3047">
          <cell r="D3047" t="str">
            <v>05-706-65030-000</v>
          </cell>
          <cell r="E3047" t="str">
            <v>AUS-Other Operating Supplies</v>
          </cell>
          <cell r="F3047" t="str">
            <v>Cost of Services</v>
          </cell>
          <cell r="G3047">
            <v>9133.14</v>
          </cell>
          <cell r="J3047">
            <v>9133.14</v>
          </cell>
        </row>
        <row r="3048">
          <cell r="D3048" t="str">
            <v>06-510-52000-000</v>
          </cell>
          <cell r="E3048" t="str">
            <v>AA-Health Insurance</v>
          </cell>
          <cell r="F3048" t="str">
            <v>Salaries, Taxes &amp; Benefits</v>
          </cell>
          <cell r="G3048">
            <v>9138.3799999999992</v>
          </cell>
          <cell r="J3048">
            <v>9138.3799999999992</v>
          </cell>
        </row>
        <row r="3049">
          <cell r="D3049" t="str">
            <v>05-744-67230-000</v>
          </cell>
          <cell r="E3049" t="str">
            <v>MSP-7550-Meals &amp; Entertainment - Employee</v>
          </cell>
          <cell r="F3049" t="str">
            <v>Cost of Services</v>
          </cell>
          <cell r="G3049">
            <v>9209.01</v>
          </cell>
          <cell r="J3049">
            <v>9209.01</v>
          </cell>
        </row>
        <row r="3050">
          <cell r="D3050" t="str">
            <v>05-765-67020-000</v>
          </cell>
          <cell r="E3050" t="str">
            <v>SAN-Utility - Electricity</v>
          </cell>
          <cell r="F3050" t="str">
            <v>Cost of Services</v>
          </cell>
          <cell r="G3050">
            <v>9212.2900000000009</v>
          </cell>
          <cell r="J3050">
            <v>9212.2900000000009</v>
          </cell>
        </row>
        <row r="3051">
          <cell r="D3051" t="str">
            <v>03-002-63020-000</v>
          </cell>
          <cell r="E3051" t="str">
            <v>SG&amp;A-Rent - Building-</v>
          </cell>
          <cell r="F3051" t="str">
            <v>Cost of Services</v>
          </cell>
          <cell r="G3051">
            <v>9227.42</v>
          </cell>
          <cell r="J3051">
            <v>9227.42</v>
          </cell>
        </row>
        <row r="3052">
          <cell r="D3052" t="str">
            <v>05-700-50100-000</v>
          </cell>
          <cell r="E3052" t="str">
            <v>Ops IAS-Salary</v>
          </cell>
          <cell r="F3052" t="str">
            <v>Salaries, Taxes &amp; Benefits</v>
          </cell>
          <cell r="G3052">
            <v>9230.76</v>
          </cell>
          <cell r="J3052">
            <v>9230.76</v>
          </cell>
        </row>
        <row r="3053">
          <cell r="D3053" t="str">
            <v>01-155-61600-000</v>
          </cell>
          <cell r="E3053" t="str">
            <v>IADAF-Business Insurance-</v>
          </cell>
          <cell r="F3053" t="str">
            <v>Cost of Services</v>
          </cell>
          <cell r="G3053">
            <v>9234.34</v>
          </cell>
          <cell r="J3053">
            <v>9234.34</v>
          </cell>
        </row>
        <row r="3054">
          <cell r="D3054" t="str">
            <v>05-731-67020-000</v>
          </cell>
          <cell r="E3054" t="str">
            <v>ICT-Utility - Electricity</v>
          </cell>
          <cell r="F3054" t="str">
            <v>Cost of Services</v>
          </cell>
          <cell r="G3054">
            <v>9245.94</v>
          </cell>
          <cell r="J3054">
            <v>9245.94</v>
          </cell>
        </row>
        <row r="3055">
          <cell r="D3055" t="str">
            <v>01-170-54300-000</v>
          </cell>
          <cell r="E3055" t="str">
            <v>IAH-GEN-Drug Testing-</v>
          </cell>
          <cell r="F3055" t="str">
            <v>Employee Costs</v>
          </cell>
          <cell r="G3055">
            <v>9266.7199999999993</v>
          </cell>
          <cell r="J3055">
            <v>9266.7199999999993</v>
          </cell>
        </row>
        <row r="3056">
          <cell r="D3056" t="str">
            <v>05-738-67290-000</v>
          </cell>
          <cell r="E3056" t="str">
            <v>LAX-Office Supplies</v>
          </cell>
          <cell r="F3056" t="str">
            <v>Cost of Services</v>
          </cell>
          <cell r="G3056">
            <v>9287.4699999999993</v>
          </cell>
          <cell r="J3056">
            <v>9287.4699999999993</v>
          </cell>
        </row>
        <row r="3057">
          <cell r="D3057" t="str">
            <v>01-190-63440-000</v>
          </cell>
          <cell r="E3057" t="str">
            <v>SEA-2345-Repair &amp; Maintenance-Others-</v>
          </cell>
          <cell r="F3057" t="str">
            <v>Cost of Services</v>
          </cell>
          <cell r="G3057">
            <v>9317.4599999999991</v>
          </cell>
          <cell r="J3057">
            <v>9317.4599999999991</v>
          </cell>
        </row>
        <row r="3058">
          <cell r="D3058" t="str">
            <v>05-744-65030-000</v>
          </cell>
          <cell r="E3058" t="str">
            <v>MSP-7550-Other Operating Supplies</v>
          </cell>
          <cell r="F3058" t="str">
            <v>Cost of Services</v>
          </cell>
          <cell r="G3058">
            <v>9345.51</v>
          </cell>
          <cell r="J3058">
            <v>9345.51</v>
          </cell>
        </row>
        <row r="3059">
          <cell r="D3059" t="str">
            <v>06-000-15901-000</v>
          </cell>
          <cell r="E3059" t="str">
            <v>CIP-ePic Development</v>
          </cell>
          <cell r="F3059" t="str">
            <v>PPE</v>
          </cell>
          <cell r="G3059">
            <v>9362.5</v>
          </cell>
          <cell r="J3059">
            <v>9362.5</v>
          </cell>
        </row>
        <row r="3060">
          <cell r="D3060" t="str">
            <v>05-765-67230-000</v>
          </cell>
          <cell r="E3060" t="str">
            <v>SAN-Meals &amp; Entertainment - Employee</v>
          </cell>
          <cell r="F3060" t="str">
            <v>Cost of Services</v>
          </cell>
          <cell r="G3060">
            <v>9366.6200000000008</v>
          </cell>
          <cell r="J3060">
            <v>9366.6200000000008</v>
          </cell>
        </row>
        <row r="3061">
          <cell r="D3061" t="str">
            <v>03-002-67290-000</v>
          </cell>
          <cell r="E3061" t="str">
            <v>SG&amp;A-Office Supplies</v>
          </cell>
          <cell r="F3061" t="str">
            <v>Cost of Services</v>
          </cell>
          <cell r="G3061">
            <v>9378.4</v>
          </cell>
          <cell r="J3061">
            <v>9378.4</v>
          </cell>
        </row>
        <row r="3062">
          <cell r="D3062" t="str">
            <v>01-314-67350-000</v>
          </cell>
          <cell r="E3062" t="str">
            <v>IAH-PAX Office Expenses-</v>
          </cell>
          <cell r="F3062" t="str">
            <v>Cost of Services</v>
          </cell>
          <cell r="G3062">
            <v>9381.2099999999991</v>
          </cell>
          <cell r="J3062">
            <v>9381.2099999999991</v>
          </cell>
        </row>
        <row r="3063">
          <cell r="D3063" t="str">
            <v>06-450-51100-000</v>
          </cell>
          <cell r="E3063" t="str">
            <v>MIA-1601-Medicare</v>
          </cell>
          <cell r="F3063" t="str">
            <v>Salaries, Taxes &amp; Benefits</v>
          </cell>
          <cell r="G3063">
            <v>9416.57</v>
          </cell>
          <cell r="J3063">
            <v>9416.57</v>
          </cell>
        </row>
        <row r="3064">
          <cell r="D3064" t="str">
            <v>05-759-65030-000</v>
          </cell>
          <cell r="E3064" t="str">
            <v>MHR-Other Operating Supplies</v>
          </cell>
          <cell r="F3064" t="str">
            <v>Cost of Services</v>
          </cell>
          <cell r="G3064">
            <v>9474.1299999999992</v>
          </cell>
          <cell r="J3064">
            <v>9474.1299999999992</v>
          </cell>
        </row>
        <row r="3065">
          <cell r="D3065" t="str">
            <v>05-765-67190-000</v>
          </cell>
          <cell r="E3065" t="str">
            <v>SAN-Travel - Airfare</v>
          </cell>
          <cell r="F3065" t="str">
            <v>Cost of Services</v>
          </cell>
          <cell r="G3065">
            <v>9474.17</v>
          </cell>
          <cell r="J3065">
            <v>9474.17</v>
          </cell>
        </row>
        <row r="3066">
          <cell r="D3066" t="str">
            <v>06-465-51200-000</v>
          </cell>
          <cell r="E3066" t="str">
            <v>MIA-716-SUTA</v>
          </cell>
          <cell r="F3066" t="str">
            <v>Salaries, Taxes &amp; Benefits</v>
          </cell>
          <cell r="G3066">
            <v>9498.9500000000007</v>
          </cell>
          <cell r="J3066">
            <v>9498.9500000000007</v>
          </cell>
        </row>
        <row r="3067">
          <cell r="D3067" t="str">
            <v>06-450-61600-000</v>
          </cell>
          <cell r="E3067" t="str">
            <v>MIA-1601-Business Insurance</v>
          </cell>
          <cell r="F3067" t="str">
            <v>Cost of Services</v>
          </cell>
          <cell r="G3067">
            <v>9514.19</v>
          </cell>
          <cell r="J3067">
            <v>9514.19</v>
          </cell>
        </row>
        <row r="3068">
          <cell r="D3068" t="str">
            <v>01-001-67200-000</v>
          </cell>
          <cell r="E3068" t="str">
            <v>SG&amp;A Travel - Meals &amp; Ent-</v>
          </cell>
          <cell r="F3068" t="str">
            <v>SG&amp;A</v>
          </cell>
          <cell r="G3068">
            <v>9530.8700000000008</v>
          </cell>
          <cell r="J3068">
            <v>9530.8700000000008</v>
          </cell>
        </row>
        <row r="3069">
          <cell r="D3069" t="str">
            <v>05-772-67290-000</v>
          </cell>
          <cell r="E3069" t="str">
            <v>SEA-Office Supplies</v>
          </cell>
          <cell r="F3069" t="str">
            <v>Cost of Services</v>
          </cell>
          <cell r="G3069">
            <v>9538.94</v>
          </cell>
          <cell r="J3069">
            <v>9538.94</v>
          </cell>
        </row>
        <row r="3070">
          <cell r="D3070" t="str">
            <v>01-115-52100-000</v>
          </cell>
          <cell r="E3070" t="str">
            <v>JFK East-AD &amp; D/Life-</v>
          </cell>
          <cell r="F3070" t="str">
            <v>Salaries, Taxes &amp; Benefits</v>
          </cell>
          <cell r="G3070">
            <v>9543.7000000000007</v>
          </cell>
          <cell r="J3070">
            <v>9543.7000000000007</v>
          </cell>
        </row>
        <row r="3071">
          <cell r="D3071" t="str">
            <v>06-461-54300-000</v>
          </cell>
          <cell r="E3071" t="str">
            <v>MIA-708-Drug Testing</v>
          </cell>
          <cell r="F3071" t="str">
            <v>Employee Costs</v>
          </cell>
          <cell r="G3071">
            <v>9575</v>
          </cell>
          <cell r="J3071">
            <v>9575</v>
          </cell>
        </row>
        <row r="3072">
          <cell r="D3072" t="str">
            <v>06-999-67190-000</v>
          </cell>
          <cell r="E3072" t="str">
            <v>SG&amp;A MIA-Travel - Aifare</v>
          </cell>
          <cell r="F3072" t="str">
            <v>Cost of Services</v>
          </cell>
          <cell r="G3072">
            <v>9580.35</v>
          </cell>
          <cell r="J3072">
            <v>9580.35</v>
          </cell>
        </row>
        <row r="3073">
          <cell r="D3073" t="str">
            <v>01-151-65020-000</v>
          </cell>
          <cell r="E3073" t="str">
            <v>IAD-6-EK Skids-</v>
          </cell>
          <cell r="F3073" t="str">
            <v>Cost of Services</v>
          </cell>
          <cell r="G3073">
            <v>9600</v>
          </cell>
          <cell r="J3073">
            <v>9600</v>
          </cell>
        </row>
        <row r="3074">
          <cell r="D3074" t="str">
            <v>05-760-51000-000</v>
          </cell>
          <cell r="E3074" t="str">
            <v>SLC-Social Security</v>
          </cell>
          <cell r="F3074" t="str">
            <v>Salaries, Taxes &amp; Benefits</v>
          </cell>
          <cell r="G3074">
            <v>9628.61</v>
          </cell>
          <cell r="J3074">
            <v>9628.61</v>
          </cell>
        </row>
        <row r="3075">
          <cell r="D3075" t="str">
            <v>01-125-67050-000</v>
          </cell>
          <cell r="E3075" t="str">
            <v>JFK-76-Telephone-LAN Line-</v>
          </cell>
          <cell r="F3075" t="str">
            <v>Cost of Services</v>
          </cell>
          <cell r="G3075">
            <v>9696.5300000000007</v>
          </cell>
          <cell r="J3075">
            <v>9696.5300000000007</v>
          </cell>
        </row>
        <row r="3076">
          <cell r="D3076" t="str">
            <v>05-755-67230-000</v>
          </cell>
          <cell r="E3076" t="str">
            <v>RNO-Meals &amp; Entertainment - Employee</v>
          </cell>
          <cell r="F3076" t="str">
            <v>Cost of Services</v>
          </cell>
          <cell r="G3076">
            <v>9760.9500000000007</v>
          </cell>
          <cell r="J3076">
            <v>9760.9500000000007</v>
          </cell>
        </row>
        <row r="3077">
          <cell r="D3077" t="str">
            <v>05-738-53800-000</v>
          </cell>
          <cell r="E3077" t="str">
            <v>LAX-Uniforms</v>
          </cell>
          <cell r="F3077" t="str">
            <v>Employee Costs</v>
          </cell>
          <cell r="G3077">
            <v>9797.41</v>
          </cell>
          <cell r="J3077">
            <v>9797.41</v>
          </cell>
        </row>
        <row r="3078">
          <cell r="D3078" t="str">
            <v>06-500-52100-000</v>
          </cell>
          <cell r="E3078" t="str">
            <v>B702-AD &amp; D/Life</v>
          </cell>
          <cell r="F3078" t="str">
            <v>Salaries, Taxes &amp; Benefits</v>
          </cell>
          <cell r="G3078">
            <v>9814.81</v>
          </cell>
          <cell r="J3078">
            <v>9814.81</v>
          </cell>
        </row>
        <row r="3079">
          <cell r="D3079" t="str">
            <v>01-145-54000-000</v>
          </cell>
          <cell r="E3079" t="str">
            <v>JFK- 9-Training-</v>
          </cell>
          <cell r="F3079" t="str">
            <v>Employee Costs</v>
          </cell>
          <cell r="G3079">
            <v>9847.7099999999991</v>
          </cell>
          <cell r="J3079">
            <v>9847.7099999999991</v>
          </cell>
        </row>
        <row r="3080">
          <cell r="D3080" t="str">
            <v>05-704-63010-000</v>
          </cell>
          <cell r="E3080" t="str">
            <v>ATL-Rent - Office Equipment</v>
          </cell>
          <cell r="F3080" t="str">
            <v>Cost of Services</v>
          </cell>
          <cell r="G3080">
            <v>9849.49</v>
          </cell>
          <cell r="J3080">
            <v>9849.49</v>
          </cell>
        </row>
        <row r="3081">
          <cell r="D3081" t="str">
            <v>01-165-65000-000</v>
          </cell>
          <cell r="E3081" t="str">
            <v>EWRSAS - -Cleaning Supplies-</v>
          </cell>
          <cell r="F3081" t="str">
            <v>Cost of Services</v>
          </cell>
          <cell r="G3081">
            <v>9853.42</v>
          </cell>
          <cell r="J3081">
            <v>9853.42</v>
          </cell>
        </row>
        <row r="3082">
          <cell r="D3082" t="str">
            <v>05-748-67020-000</v>
          </cell>
          <cell r="E3082" t="str">
            <v>OKC-Utility - Electricity</v>
          </cell>
          <cell r="F3082" t="str">
            <v>Cost of Services</v>
          </cell>
          <cell r="G3082">
            <v>9891.0499999999993</v>
          </cell>
          <cell r="J3082">
            <v>9891.0499999999993</v>
          </cell>
        </row>
        <row r="3083">
          <cell r="D3083" t="str">
            <v>01-150-52300-000</v>
          </cell>
          <cell r="E3083" t="str">
            <v>IAD-6-Commissions - Internal-</v>
          </cell>
          <cell r="F3083" t="str">
            <v>Commissions</v>
          </cell>
          <cell r="G3083">
            <v>9902.4599999999991</v>
          </cell>
          <cell r="J3083">
            <v>9902.4599999999991</v>
          </cell>
        </row>
        <row r="3084">
          <cell r="D3084" t="str">
            <v>06-460-67070-000</v>
          </cell>
          <cell r="E3084" t="str">
            <v>MIA-707-Telephone - Others</v>
          </cell>
          <cell r="F3084" t="str">
            <v>Cost of Services</v>
          </cell>
          <cell r="G3084">
            <v>9908.7900000000009</v>
          </cell>
          <cell r="J3084">
            <v>9908.7900000000009</v>
          </cell>
        </row>
        <row r="3085">
          <cell r="D3085" t="str">
            <v>05-706-67020-000</v>
          </cell>
          <cell r="E3085" t="str">
            <v>AUS-Utility - Electricity</v>
          </cell>
          <cell r="F3085" t="str">
            <v>Cost of Services</v>
          </cell>
          <cell r="G3085">
            <v>9966.6299999999992</v>
          </cell>
          <cell r="J3085">
            <v>9966.6299999999992</v>
          </cell>
        </row>
        <row r="3086">
          <cell r="D3086" t="str">
            <v>05-706-63475-000</v>
          </cell>
          <cell r="E3086" t="str">
            <v>AUS-Freight Expense</v>
          </cell>
          <cell r="F3086" t="str">
            <v>Cost of Services</v>
          </cell>
          <cell r="G3086">
            <v>9975.52</v>
          </cell>
          <cell r="J3086">
            <v>9975.52</v>
          </cell>
        </row>
        <row r="3087">
          <cell r="D3087" t="str">
            <v>01-311-67080-000</v>
          </cell>
          <cell r="E3087" t="str">
            <v>Quito-Professional Fees - Consulting-</v>
          </cell>
          <cell r="F3087" t="str">
            <v>Cost of Services</v>
          </cell>
          <cell r="G3087">
            <v>10000</v>
          </cell>
          <cell r="J3087">
            <v>10000</v>
          </cell>
        </row>
        <row r="3088">
          <cell r="D3088" t="str">
            <v>06-999-65040-000</v>
          </cell>
          <cell r="E3088" t="str">
            <v>SG&amp;A MIA-Office Supplies</v>
          </cell>
          <cell r="F3088" t="str">
            <v>Cost of Services</v>
          </cell>
          <cell r="G3088">
            <v>10014.049999999999</v>
          </cell>
          <cell r="J3088">
            <v>10014.049999999999</v>
          </cell>
        </row>
        <row r="3089">
          <cell r="D3089" t="str">
            <v>05-772-63475-000</v>
          </cell>
          <cell r="E3089" t="str">
            <v>SEA-Freight Expense</v>
          </cell>
          <cell r="F3089" t="str">
            <v>Cost of Services</v>
          </cell>
          <cell r="G3089">
            <v>10040.870000000001</v>
          </cell>
          <cell r="J3089">
            <v>10040.870000000001</v>
          </cell>
        </row>
        <row r="3090">
          <cell r="D3090" t="str">
            <v>05-749-67230-000</v>
          </cell>
          <cell r="E3090" t="str">
            <v>ORD-Meals &amp; Entertainment - Employee</v>
          </cell>
          <cell r="F3090" t="str">
            <v>Cost of Services</v>
          </cell>
          <cell r="G3090">
            <v>10060.64</v>
          </cell>
          <cell r="J3090">
            <v>10060.64</v>
          </cell>
        </row>
        <row r="3091">
          <cell r="D3091" t="str">
            <v>06-500-69200-000</v>
          </cell>
          <cell r="E3091" t="str">
            <v>B702-Common Cost Allocation</v>
          </cell>
          <cell r="F3091" t="str">
            <v>Cost of Services</v>
          </cell>
          <cell r="G3091">
            <v>10086.24</v>
          </cell>
          <cell r="J3091">
            <v>10086.24</v>
          </cell>
        </row>
        <row r="3092">
          <cell r="D3092" t="str">
            <v>01-165-51300-000</v>
          </cell>
          <cell r="E3092" t="str">
            <v>EWRSAS - -FUTA-</v>
          </cell>
          <cell r="F3092" t="str">
            <v>Salaries, Taxes &amp; Benefits</v>
          </cell>
          <cell r="G3092">
            <v>10092.19</v>
          </cell>
          <cell r="J3092">
            <v>10092.19</v>
          </cell>
        </row>
        <row r="3093">
          <cell r="D3093" t="str">
            <v>05-704-67070-000</v>
          </cell>
          <cell r="E3093" t="str">
            <v>ATL-Telephone - Others</v>
          </cell>
          <cell r="F3093" t="str">
            <v>Cost of Services</v>
          </cell>
          <cell r="G3093">
            <v>10123.11</v>
          </cell>
          <cell r="J3093">
            <v>10123.11</v>
          </cell>
        </row>
        <row r="3094">
          <cell r="D3094" t="str">
            <v>05-748-63400-000</v>
          </cell>
          <cell r="E3094" t="str">
            <v>OKC-Repair &amp; Maintenance-Equip</v>
          </cell>
          <cell r="F3094" t="str">
            <v>Cost of Services</v>
          </cell>
          <cell r="G3094">
            <v>10164.049999999999</v>
          </cell>
          <cell r="J3094">
            <v>10164.049999999999</v>
          </cell>
        </row>
        <row r="3095">
          <cell r="D3095" t="str">
            <v>05-704-63455-000</v>
          </cell>
          <cell r="E3095" t="str">
            <v>ATL-Parking Expense</v>
          </cell>
          <cell r="F3095" t="str">
            <v>Cost of Services</v>
          </cell>
          <cell r="G3095">
            <v>10190.86</v>
          </cell>
          <cell r="J3095">
            <v>10190.86</v>
          </cell>
        </row>
        <row r="3096">
          <cell r="D3096" t="str">
            <v>05-720-63000-000</v>
          </cell>
          <cell r="E3096" t="str">
            <v>ELP-Rent - Ground Support Equipment</v>
          </cell>
          <cell r="F3096" t="str">
            <v>Cost of Services</v>
          </cell>
          <cell r="G3096">
            <v>10232.459999999999</v>
          </cell>
          <cell r="J3096">
            <v>10232.459999999999</v>
          </cell>
        </row>
        <row r="3097">
          <cell r="D3097" t="str">
            <v>05-724-67070-000</v>
          </cell>
          <cell r="E3097" t="str">
            <v>HRL-Telephone - Others</v>
          </cell>
          <cell r="F3097" t="str">
            <v>Cost of Services</v>
          </cell>
          <cell r="G3097">
            <v>10246.17</v>
          </cell>
          <cell r="J3097">
            <v>10246.17</v>
          </cell>
        </row>
        <row r="3098">
          <cell r="D3098" t="str">
            <v>05-730-67230-000</v>
          </cell>
          <cell r="E3098" t="str">
            <v>IAH-B19175-Meals &amp; Entertainment - Employee</v>
          </cell>
          <cell r="F3098" t="str">
            <v>Cost of Services</v>
          </cell>
          <cell r="G3098">
            <v>10248.68</v>
          </cell>
          <cell r="J3098">
            <v>10248.68</v>
          </cell>
        </row>
        <row r="3099">
          <cell r="D3099" t="str">
            <v>06-480-67020-000</v>
          </cell>
          <cell r="E3099" t="str">
            <v>FLL-6-Utility - Electricity</v>
          </cell>
          <cell r="F3099" t="str">
            <v>Cost of Services</v>
          </cell>
          <cell r="G3099">
            <v>10254.19</v>
          </cell>
          <cell r="J3099">
            <v>10254.19</v>
          </cell>
        </row>
        <row r="3100">
          <cell r="D3100" t="str">
            <v>01-300-54000-000</v>
          </cell>
          <cell r="E3100" t="str">
            <v xml:space="preserve"> -SAN-Training-</v>
          </cell>
          <cell r="F3100" t="str">
            <v>Employee Costs</v>
          </cell>
          <cell r="G3100">
            <v>10263.07</v>
          </cell>
          <cell r="J3100">
            <v>10263.07</v>
          </cell>
        </row>
        <row r="3101">
          <cell r="D3101" t="str">
            <v>05-737-67230-000</v>
          </cell>
          <cell r="E3101" t="str">
            <v>IND-Meals &amp; Entertainment - Employee</v>
          </cell>
          <cell r="F3101" t="str">
            <v>Cost of Services</v>
          </cell>
          <cell r="G3101">
            <v>10283.540000000001</v>
          </cell>
          <cell r="J3101">
            <v>10283.540000000001</v>
          </cell>
        </row>
        <row r="3102">
          <cell r="D3102" t="str">
            <v>01-175-63010-000</v>
          </cell>
          <cell r="E3102" t="str">
            <v>DFW-Rent-Office Equipment-</v>
          </cell>
          <cell r="F3102" t="str">
            <v>Cost of Services</v>
          </cell>
          <cell r="G3102">
            <v>10292.48</v>
          </cell>
          <cell r="J3102">
            <v>10292.48</v>
          </cell>
        </row>
        <row r="3103">
          <cell r="D3103" t="str">
            <v>01-135-52100-000</v>
          </cell>
          <cell r="E3103" t="str">
            <v>JFK-66-AD &amp; D/Life-</v>
          </cell>
          <cell r="F3103" t="str">
            <v>Salaries, Taxes &amp; Benefits</v>
          </cell>
          <cell r="G3103">
            <v>10311.89</v>
          </cell>
          <cell r="J3103">
            <v>10311.89</v>
          </cell>
        </row>
        <row r="3104">
          <cell r="D3104" t="str">
            <v>06-455-63460-000</v>
          </cell>
          <cell r="E3104" t="str">
            <v>MIA-706-Propane</v>
          </cell>
          <cell r="F3104" t="str">
            <v>Cost of Services</v>
          </cell>
          <cell r="G3104">
            <v>10315.99</v>
          </cell>
          <cell r="J3104">
            <v>10315.99</v>
          </cell>
        </row>
        <row r="3105">
          <cell r="D3105" t="str">
            <v>05-706-67070-000</v>
          </cell>
          <cell r="E3105" t="str">
            <v>AUS-Telephone - Others</v>
          </cell>
          <cell r="F3105" t="str">
            <v>Cost of Services</v>
          </cell>
          <cell r="G3105">
            <v>10321.93</v>
          </cell>
          <cell r="J3105">
            <v>10321.93</v>
          </cell>
        </row>
        <row r="3106">
          <cell r="D3106" t="str">
            <v>05-744-67070-000</v>
          </cell>
          <cell r="E3106" t="str">
            <v>MSP-7550-Telephone - Others</v>
          </cell>
          <cell r="F3106" t="str">
            <v>Cost of Services</v>
          </cell>
          <cell r="G3106">
            <v>10322.25</v>
          </cell>
          <cell r="J3106">
            <v>10322.25</v>
          </cell>
        </row>
        <row r="3107">
          <cell r="D3107" t="str">
            <v>01-170-53800-000</v>
          </cell>
          <cell r="E3107" t="str">
            <v>IAH-GEN-Uniforms-</v>
          </cell>
          <cell r="F3107" t="str">
            <v>Employee Costs</v>
          </cell>
          <cell r="G3107">
            <v>10336.120000000001</v>
          </cell>
          <cell r="J3107">
            <v>10336.120000000001</v>
          </cell>
        </row>
        <row r="3108">
          <cell r="D3108" t="str">
            <v>03-002-15500-000</v>
          </cell>
          <cell r="E3108" t="str">
            <v>Office Furniture &amp; Fixture</v>
          </cell>
          <cell r="F3108" t="str">
            <v>PPE</v>
          </cell>
          <cell r="G3108">
            <v>10348.1</v>
          </cell>
          <cell r="J3108">
            <v>10348.1</v>
          </cell>
        </row>
        <row r="3109">
          <cell r="D3109" t="str">
            <v>03-250-67060-000</v>
          </cell>
          <cell r="E3109" t="str">
            <v>YUL-TRUCKING-Telephone - Cellular</v>
          </cell>
          <cell r="F3109" t="str">
            <v>Cost of Services</v>
          </cell>
          <cell r="G3109">
            <v>10358.82</v>
          </cell>
          <cell r="J3109">
            <v>10358.82</v>
          </cell>
        </row>
        <row r="3110">
          <cell r="D3110" t="str">
            <v>01-195-67290-000</v>
          </cell>
          <cell r="E3110" t="str">
            <v>SEA-2427-Office Supplies-</v>
          </cell>
          <cell r="F3110" t="str">
            <v>Cost of Services</v>
          </cell>
          <cell r="G3110">
            <v>10374.58</v>
          </cell>
          <cell r="J3110">
            <v>10374.58</v>
          </cell>
        </row>
        <row r="3111">
          <cell r="D3111" t="str">
            <v>01-100-65030-000</v>
          </cell>
          <cell r="E3111" t="str">
            <v>JFK-261-Other Operating Supplies-</v>
          </cell>
          <cell r="F3111" t="str">
            <v>Cost of Services</v>
          </cell>
          <cell r="G3111">
            <v>10376.34</v>
          </cell>
          <cell r="J3111">
            <v>10376.34</v>
          </cell>
        </row>
        <row r="3112">
          <cell r="D3112" t="str">
            <v>05-730-54000-000</v>
          </cell>
          <cell r="E3112" t="str">
            <v>IAH-B19175-Training</v>
          </cell>
          <cell r="F3112" t="str">
            <v>Employee Costs</v>
          </cell>
          <cell r="G3112">
            <v>10408.950000000001</v>
          </cell>
          <cell r="J3112">
            <v>10408.950000000001</v>
          </cell>
        </row>
        <row r="3113">
          <cell r="D3113" t="str">
            <v>01-155-67050-000</v>
          </cell>
          <cell r="E3113" t="str">
            <v>IADAF-Telephone-LAN Line-</v>
          </cell>
          <cell r="F3113" t="str">
            <v>Cost of Services</v>
          </cell>
          <cell r="G3113">
            <v>10416.07</v>
          </cell>
          <cell r="J3113">
            <v>10416.07</v>
          </cell>
        </row>
        <row r="3114">
          <cell r="D3114" t="str">
            <v>01-155-69200-000</v>
          </cell>
          <cell r="E3114" t="str">
            <v>IADAF-Common Cost Allocation-</v>
          </cell>
          <cell r="F3114" t="str">
            <v>Cost of Services</v>
          </cell>
          <cell r="G3114">
            <v>10417.56</v>
          </cell>
          <cell r="J3114">
            <v>10417.56</v>
          </cell>
        </row>
        <row r="3115">
          <cell r="D3115" t="str">
            <v>03-230-67250-000</v>
          </cell>
          <cell r="E3115" t="str">
            <v>YYZ-2-Auto Rental/Mileage Reimbursement</v>
          </cell>
          <cell r="F3115" t="str">
            <v>Cost of Services</v>
          </cell>
          <cell r="G3115">
            <v>10421.4</v>
          </cell>
          <cell r="J3115">
            <v>10421.4</v>
          </cell>
        </row>
        <row r="3116">
          <cell r="D3116" t="str">
            <v>05-748-52000-000</v>
          </cell>
          <cell r="E3116" t="str">
            <v>OKC-Health Insurance</v>
          </cell>
          <cell r="F3116" t="str">
            <v>Salaries, Taxes &amp; Benefits</v>
          </cell>
          <cell r="G3116">
            <v>10445.93</v>
          </cell>
          <cell r="J3116">
            <v>10445.93</v>
          </cell>
        </row>
        <row r="3117">
          <cell r="D3117" t="str">
            <v>05-730-67190-000</v>
          </cell>
          <cell r="E3117" t="str">
            <v>IAH-B19175-Travel - Airfare</v>
          </cell>
          <cell r="F3117" t="str">
            <v>Cost of Services</v>
          </cell>
          <cell r="G3117">
            <v>10472.56</v>
          </cell>
          <cell r="J3117">
            <v>10472.56</v>
          </cell>
        </row>
        <row r="3118">
          <cell r="D3118" t="str">
            <v>05-742-50300-000</v>
          </cell>
          <cell r="E3118" t="str">
            <v>MEM-Overtime</v>
          </cell>
          <cell r="F3118" t="str">
            <v>Salaries, Taxes &amp; Benefits</v>
          </cell>
          <cell r="G3118">
            <v>10484.620000000001</v>
          </cell>
          <cell r="J3118">
            <v>10484.620000000001</v>
          </cell>
        </row>
        <row r="3119">
          <cell r="D3119" t="str">
            <v>06-450-65040-000</v>
          </cell>
          <cell r="E3119" t="str">
            <v>MIA-1601-Office Supplies</v>
          </cell>
          <cell r="F3119" t="str">
            <v>Cost of Services</v>
          </cell>
          <cell r="G3119">
            <v>10488.92</v>
          </cell>
          <cell r="J3119">
            <v>10488.92</v>
          </cell>
        </row>
        <row r="3120">
          <cell r="D3120" t="str">
            <v>01-170-62050-000</v>
          </cell>
          <cell r="E3120" t="str">
            <v>IAH-GEN-Customer Claims-</v>
          </cell>
          <cell r="F3120" t="str">
            <v>Cost of Services</v>
          </cell>
          <cell r="G3120">
            <v>10495.59</v>
          </cell>
          <cell r="J3120">
            <v>10495.59</v>
          </cell>
        </row>
        <row r="3121">
          <cell r="D3121" t="str">
            <v>05-000-11300-000</v>
          </cell>
          <cell r="E3121" t="str">
            <v>Corporate- Deferred Tax asset - current-</v>
          </cell>
          <cell r="F3121" t="str">
            <v>Deferred Tax Asset - Current</v>
          </cell>
          <cell r="G3121">
            <v>10513</v>
          </cell>
          <cell r="J3121">
            <v>10513</v>
          </cell>
        </row>
        <row r="3122">
          <cell r="D3122" t="str">
            <v>06-480-52200-000</v>
          </cell>
          <cell r="E3122" t="str">
            <v>FLL-6-Workers Compensation</v>
          </cell>
          <cell r="F3122" t="str">
            <v>Employee Costs</v>
          </cell>
          <cell r="G3122">
            <v>10552.3</v>
          </cell>
          <cell r="J3122">
            <v>10552.3</v>
          </cell>
        </row>
        <row r="3123">
          <cell r="D3123" t="str">
            <v>01-314-51000-000</v>
          </cell>
          <cell r="E3123" t="str">
            <v>IAH-PAX Social Security-</v>
          </cell>
          <cell r="F3123" t="str">
            <v>Salaries, Taxes &amp; Benefits</v>
          </cell>
          <cell r="G3123">
            <v>10556.43</v>
          </cell>
          <cell r="J3123">
            <v>10556.43</v>
          </cell>
        </row>
        <row r="3124">
          <cell r="D3124" t="str">
            <v>05-772-67230-000</v>
          </cell>
          <cell r="E3124" t="str">
            <v>SEA-Meals &amp; Entertainment - Employee</v>
          </cell>
          <cell r="F3124" t="str">
            <v>Cost of Services</v>
          </cell>
          <cell r="G3124">
            <v>10620.81</v>
          </cell>
          <cell r="J3124">
            <v>10620.81</v>
          </cell>
        </row>
        <row r="3125">
          <cell r="D3125" t="str">
            <v>05-767-67050-000</v>
          </cell>
          <cell r="E3125" t="str">
            <v>SAT-Telephone - LAN Line</v>
          </cell>
          <cell r="F3125" t="str">
            <v>Cost of Services</v>
          </cell>
          <cell r="G3125">
            <v>10637.9</v>
          </cell>
          <cell r="J3125">
            <v>10637.9</v>
          </cell>
        </row>
        <row r="3126">
          <cell r="D3126" t="str">
            <v>05-720-67070-000</v>
          </cell>
          <cell r="E3126" t="str">
            <v>ELP-Telephone - Others</v>
          </cell>
          <cell r="F3126" t="str">
            <v>Cost of Services</v>
          </cell>
          <cell r="G3126">
            <v>10655.6</v>
          </cell>
          <cell r="J3126">
            <v>10655.6</v>
          </cell>
        </row>
        <row r="3127">
          <cell r="D3127" t="str">
            <v>05-777-82400-000</v>
          </cell>
          <cell r="E3127" t="str">
            <v>TUL-Depreciation</v>
          </cell>
          <cell r="F3127" t="str">
            <v>Depreciation</v>
          </cell>
          <cell r="G3127">
            <v>10669.59</v>
          </cell>
          <cell r="J3127">
            <v>10669.59</v>
          </cell>
        </row>
        <row r="3128">
          <cell r="D3128" t="str">
            <v>06-475-52000-000</v>
          </cell>
          <cell r="E3128" t="str">
            <v>MIA-TRUCKING-Health Insurance</v>
          </cell>
          <cell r="F3128" t="str">
            <v>Salaries, Taxes &amp; Benefits</v>
          </cell>
          <cell r="G3128">
            <v>10727.87</v>
          </cell>
          <cell r="J3128">
            <v>10727.87</v>
          </cell>
        </row>
        <row r="3129">
          <cell r="D3129" t="str">
            <v>06-470-51200-000</v>
          </cell>
          <cell r="E3129" t="str">
            <v>MIA-RAMP-SUTA</v>
          </cell>
          <cell r="F3129" t="str">
            <v>Salaries, Taxes &amp; Benefits</v>
          </cell>
          <cell r="G3129">
            <v>10770.09</v>
          </cell>
          <cell r="J3129">
            <v>10770.09</v>
          </cell>
        </row>
        <row r="3130">
          <cell r="D3130" t="str">
            <v>01-115-51200-000</v>
          </cell>
          <cell r="E3130" t="str">
            <v>JFK East-SUTA-</v>
          </cell>
          <cell r="F3130" t="str">
            <v>Salaries, Taxes &amp; Benefits</v>
          </cell>
          <cell r="G3130">
            <v>10776.37</v>
          </cell>
          <cell r="J3130">
            <v>10776.37</v>
          </cell>
        </row>
        <row r="3131">
          <cell r="D3131" t="str">
            <v>05-730-53700-000</v>
          </cell>
          <cell r="E3131" t="str">
            <v>IAH-B19175-Safety</v>
          </cell>
          <cell r="F3131" t="str">
            <v>Employee Costs</v>
          </cell>
          <cell r="G3131">
            <v>10832.41</v>
          </cell>
          <cell r="J3131">
            <v>10832.41</v>
          </cell>
        </row>
        <row r="3132">
          <cell r="D3132" t="str">
            <v>05-747-63010-000</v>
          </cell>
          <cell r="E3132" t="str">
            <v>MCI-156-Rent - Office Equipment</v>
          </cell>
          <cell r="F3132" t="str">
            <v>Cost of Services</v>
          </cell>
          <cell r="G3132">
            <v>10848.22</v>
          </cell>
          <cell r="J3132">
            <v>10848.22</v>
          </cell>
        </row>
        <row r="3133">
          <cell r="D3133" t="str">
            <v>01-145-65030-000</v>
          </cell>
          <cell r="E3133" t="str">
            <v>JFK- 9-Other Operating Supplies-</v>
          </cell>
          <cell r="F3133" t="str">
            <v>Cost of Services</v>
          </cell>
          <cell r="G3133">
            <v>10855.03</v>
          </cell>
          <cell r="J3133">
            <v>10855.03</v>
          </cell>
        </row>
        <row r="3134">
          <cell r="D3134" t="str">
            <v>01-150-65030-000</v>
          </cell>
          <cell r="E3134" t="str">
            <v>IAD-6-Other Operating Supplies-</v>
          </cell>
          <cell r="F3134" t="str">
            <v>Cost of Services</v>
          </cell>
          <cell r="G3134">
            <v>10935.79</v>
          </cell>
          <cell r="J3134">
            <v>10935.79</v>
          </cell>
        </row>
        <row r="3135">
          <cell r="D3135" t="str">
            <v>06-450-63460-000</v>
          </cell>
          <cell r="E3135" t="str">
            <v>MIA-1601-Propane</v>
          </cell>
          <cell r="F3135" t="str">
            <v>Cost of Services</v>
          </cell>
          <cell r="G3135">
            <v>10938.67</v>
          </cell>
          <cell r="J3135">
            <v>10938.67</v>
          </cell>
        </row>
        <row r="3136">
          <cell r="D3136" t="str">
            <v>01-151-64530-000</v>
          </cell>
          <cell r="E3136" t="str">
            <v>IAD-6-EK Cleaning Janitorial Contract-</v>
          </cell>
          <cell r="F3136" t="str">
            <v>Cost of Services</v>
          </cell>
          <cell r="G3136">
            <v>10963.78</v>
          </cell>
          <cell r="J3136">
            <v>10963.78</v>
          </cell>
        </row>
        <row r="3137">
          <cell r="D3137" t="str">
            <v>06-480-64540-000</v>
          </cell>
          <cell r="E3137" t="str">
            <v>FLL-6-IT Contracts</v>
          </cell>
          <cell r="F3137" t="str">
            <v>Cost of Services</v>
          </cell>
          <cell r="G3137">
            <v>11008.26</v>
          </cell>
          <cell r="J3137">
            <v>11008.26</v>
          </cell>
        </row>
        <row r="3138">
          <cell r="D3138" t="str">
            <v>05-715-63010-000</v>
          </cell>
          <cell r="E3138" t="str">
            <v>DEN-Rent - Office Equipment</v>
          </cell>
          <cell r="F3138" t="str">
            <v>Cost of Services</v>
          </cell>
          <cell r="G3138">
            <v>11057.94</v>
          </cell>
          <cell r="J3138">
            <v>11057.94</v>
          </cell>
        </row>
        <row r="3139">
          <cell r="D3139" t="str">
            <v>01-175-68000-000</v>
          </cell>
          <cell r="E3139" t="str">
            <v>DFW-Misc. Operating Expenses-</v>
          </cell>
          <cell r="F3139" t="str">
            <v>Cost of Services</v>
          </cell>
          <cell r="G3139">
            <v>11085.67</v>
          </cell>
          <cell r="J3139">
            <v>11085.67</v>
          </cell>
        </row>
        <row r="3140">
          <cell r="D3140" t="str">
            <v>01-115-67210-000</v>
          </cell>
          <cell r="E3140" t="str">
            <v>JFK East-Meals - 3rd Party-</v>
          </cell>
          <cell r="F3140" t="str">
            <v>Cost of Services</v>
          </cell>
          <cell r="G3140">
            <v>11087.66</v>
          </cell>
          <cell r="J3140">
            <v>11087.66</v>
          </cell>
        </row>
        <row r="3141">
          <cell r="D3141" t="str">
            <v>03-002-67365-000</v>
          </cell>
          <cell r="E3141" t="str">
            <v>CAS Canada-SGA-Bank Charges - Merchant Account -</v>
          </cell>
          <cell r="F3141" t="str">
            <v>Cost of Services</v>
          </cell>
          <cell r="G3141">
            <v>11091.34</v>
          </cell>
          <cell r="J3141">
            <v>11091.34</v>
          </cell>
        </row>
        <row r="3142">
          <cell r="D3142" t="str">
            <v>01-165-63010-000</v>
          </cell>
          <cell r="E3142" t="str">
            <v>EWRSAS - -Rent-Office Equipment-</v>
          </cell>
          <cell r="F3142" t="str">
            <v>Cost of Services</v>
          </cell>
          <cell r="G3142">
            <v>11186.4</v>
          </cell>
          <cell r="J3142">
            <v>11186.4</v>
          </cell>
        </row>
        <row r="3143">
          <cell r="D3143" t="str">
            <v>01-151-67350-000</v>
          </cell>
          <cell r="E3143" t="str">
            <v>IAD-6-EK Office Expenses-</v>
          </cell>
          <cell r="F3143" t="str">
            <v>Cost of Services</v>
          </cell>
          <cell r="G3143">
            <v>11186.92</v>
          </cell>
          <cell r="J3143">
            <v>11186.92</v>
          </cell>
        </row>
        <row r="3144">
          <cell r="D3144" t="str">
            <v>06-450-50400-000</v>
          </cell>
          <cell r="E3144" t="str">
            <v>MIA-1601-Time Off Pay</v>
          </cell>
          <cell r="F3144" t="str">
            <v>Cost of Services</v>
          </cell>
          <cell r="G3144">
            <v>11194.12</v>
          </cell>
          <cell r="J3144">
            <v>11194.12</v>
          </cell>
        </row>
        <row r="3145">
          <cell r="D3145" t="str">
            <v>05-747-67070-000</v>
          </cell>
          <cell r="E3145" t="str">
            <v>MCI-156-Telephone - Others</v>
          </cell>
          <cell r="F3145" t="str">
            <v>Cost of Services</v>
          </cell>
          <cell r="G3145">
            <v>11221.43</v>
          </cell>
          <cell r="J3145">
            <v>11221.43</v>
          </cell>
        </row>
        <row r="3146">
          <cell r="D3146" t="str">
            <v>03-002-67190-000</v>
          </cell>
          <cell r="E3146" t="str">
            <v>SG&amp;A-Travel - Airfare</v>
          </cell>
          <cell r="F3146" t="str">
            <v>Cost of Services</v>
          </cell>
          <cell r="G3146">
            <v>11256.46</v>
          </cell>
          <cell r="J3146">
            <v>11256.46</v>
          </cell>
        </row>
        <row r="3147">
          <cell r="D3147" t="str">
            <v>01-151-63470-000</v>
          </cell>
          <cell r="E3147" t="str">
            <v>IAD-6-EK Fuel/Gasoline-</v>
          </cell>
          <cell r="F3147" t="str">
            <v>Cost of Services</v>
          </cell>
          <cell r="G3147">
            <v>11262.67</v>
          </cell>
          <cell r="J3147">
            <v>11262.67</v>
          </cell>
        </row>
        <row r="3148">
          <cell r="D3148" t="str">
            <v>05-726-63000-000</v>
          </cell>
          <cell r="E3148" t="str">
            <v>GFK-Rent - Ground Support Equipment</v>
          </cell>
          <cell r="F3148" t="str">
            <v>Cost of Services</v>
          </cell>
          <cell r="G3148">
            <v>11298.54</v>
          </cell>
          <cell r="J3148">
            <v>11298.54</v>
          </cell>
        </row>
        <row r="3149">
          <cell r="D3149" t="str">
            <v>05-745-63400-000</v>
          </cell>
          <cell r="E3149" t="str">
            <v>MSY-Repair &amp; Maintenance-Equip</v>
          </cell>
          <cell r="F3149" t="str">
            <v>Cost of Services</v>
          </cell>
          <cell r="G3149">
            <v>11388.72</v>
          </cell>
          <cell r="J3149">
            <v>11388.72</v>
          </cell>
        </row>
        <row r="3150">
          <cell r="D3150" t="str">
            <v>01-145-52100-000</v>
          </cell>
          <cell r="E3150" t="str">
            <v>JFK- 9-AD &amp; D/Life-</v>
          </cell>
          <cell r="F3150" t="str">
            <v>Salaries, Taxes &amp; Benefits</v>
          </cell>
          <cell r="G3150">
            <v>11391.7</v>
          </cell>
          <cell r="J3150">
            <v>11391.7</v>
          </cell>
        </row>
        <row r="3151">
          <cell r="D3151" t="str">
            <v>05-735-65030-000</v>
          </cell>
          <cell r="E3151" t="str">
            <v>JAN-Other Operating Supplies</v>
          </cell>
          <cell r="F3151" t="str">
            <v>Cost of Services</v>
          </cell>
          <cell r="G3151">
            <v>11468.38</v>
          </cell>
          <cell r="J3151">
            <v>11468.38</v>
          </cell>
        </row>
        <row r="3152">
          <cell r="D3152" t="str">
            <v>06-450-61800-000</v>
          </cell>
          <cell r="E3152" t="str">
            <v>MIA-1601-Property Taxes</v>
          </cell>
          <cell r="F3152" t="str">
            <v>Cost of Services</v>
          </cell>
          <cell r="G3152">
            <v>11485.99</v>
          </cell>
          <cell r="J3152">
            <v>11485.99</v>
          </cell>
        </row>
        <row r="3153">
          <cell r="D3153" t="str">
            <v>05-730-63475-000</v>
          </cell>
          <cell r="E3153" t="str">
            <v>IAH-B19175-Freight Expense</v>
          </cell>
          <cell r="F3153" t="str">
            <v>Cost of Services</v>
          </cell>
          <cell r="G3153">
            <v>11486.63</v>
          </cell>
          <cell r="J3153">
            <v>11486.63</v>
          </cell>
        </row>
        <row r="3154">
          <cell r="D3154" t="str">
            <v>01-145-67290-000</v>
          </cell>
          <cell r="E3154" t="str">
            <v>JFK- 9-Office Supplies-</v>
          </cell>
          <cell r="F3154" t="str">
            <v>Cost of Services</v>
          </cell>
          <cell r="G3154">
            <v>11517.38</v>
          </cell>
          <cell r="J3154">
            <v>11517.38</v>
          </cell>
        </row>
        <row r="3155">
          <cell r="D3155" t="str">
            <v>05-731-63000-000</v>
          </cell>
          <cell r="E3155" t="str">
            <v>ICT-Rent - Ground Support Equipment</v>
          </cell>
          <cell r="F3155" t="str">
            <v>Cost of Services</v>
          </cell>
          <cell r="G3155">
            <v>11543.88</v>
          </cell>
          <cell r="J3155">
            <v>11543.88</v>
          </cell>
        </row>
        <row r="3156">
          <cell r="D3156" t="str">
            <v>05-773-67190-000</v>
          </cell>
          <cell r="E3156" t="str">
            <v>SFO-Travel - Airfare</v>
          </cell>
          <cell r="F3156" t="str">
            <v>Cost of Services</v>
          </cell>
          <cell r="G3156">
            <v>11574.8</v>
          </cell>
          <cell r="J3156">
            <v>11574.8</v>
          </cell>
        </row>
        <row r="3157">
          <cell r="D3157" t="str">
            <v>06-460-63420-000</v>
          </cell>
          <cell r="E3157" t="str">
            <v>MIA-707-Repair &amp; Maintenance-Bldg</v>
          </cell>
          <cell r="F3157" t="str">
            <v>Cost of Services</v>
          </cell>
          <cell r="G3157">
            <v>11654.7</v>
          </cell>
          <cell r="J3157">
            <v>11654.7</v>
          </cell>
        </row>
        <row r="3158">
          <cell r="D3158" t="str">
            <v>01-166-61600-000</v>
          </cell>
          <cell r="E3158" t="str">
            <v>PHL-Business Insurance-</v>
          </cell>
          <cell r="F3158" t="str">
            <v>Cost of Services</v>
          </cell>
          <cell r="G3158">
            <v>11743.64</v>
          </cell>
          <cell r="J3158">
            <v>11743.64</v>
          </cell>
        </row>
        <row r="3159">
          <cell r="D3159" t="str">
            <v>05-747-63400-000</v>
          </cell>
          <cell r="E3159" t="str">
            <v>MCI-156-Repair &amp; Maintenance-Equip</v>
          </cell>
          <cell r="F3159" t="str">
            <v>Cost of Services</v>
          </cell>
          <cell r="G3159">
            <v>11745.32</v>
          </cell>
          <cell r="J3159">
            <v>11745.32</v>
          </cell>
        </row>
        <row r="3160">
          <cell r="D3160" t="str">
            <v>06-999-51100-000</v>
          </cell>
          <cell r="E3160" t="str">
            <v>SG&amp;A MIA-Medicare</v>
          </cell>
          <cell r="F3160" t="str">
            <v>Salaries, Taxes &amp; Benefits</v>
          </cell>
          <cell r="G3160">
            <v>11769.1</v>
          </cell>
          <cell r="J3160">
            <v>11769.1</v>
          </cell>
        </row>
        <row r="3161">
          <cell r="D3161" t="str">
            <v>01-100-53800-000</v>
          </cell>
          <cell r="E3161" t="str">
            <v>JFK-261-Uniforms-</v>
          </cell>
          <cell r="F3161" t="str">
            <v>Employee Costs</v>
          </cell>
          <cell r="G3161">
            <v>11876.7</v>
          </cell>
          <cell r="J3161">
            <v>11876.7</v>
          </cell>
        </row>
        <row r="3162">
          <cell r="D3162" t="str">
            <v>03-250-52200-000</v>
          </cell>
          <cell r="E3162" t="str">
            <v>YUL-TRUCKING-Workers Compensation</v>
          </cell>
          <cell r="F3162" t="str">
            <v>Employee Costs</v>
          </cell>
          <cell r="G3162">
            <v>11900.47</v>
          </cell>
          <cell r="J3162">
            <v>11900.47</v>
          </cell>
        </row>
        <row r="3163">
          <cell r="D3163" t="str">
            <v>03-230-67060-000</v>
          </cell>
          <cell r="E3163" t="str">
            <v>YYZ-2-Telephone - Cellular</v>
          </cell>
          <cell r="F3163" t="str">
            <v>Cost of Services</v>
          </cell>
          <cell r="G3163">
            <v>11960.15</v>
          </cell>
          <cell r="J3163">
            <v>11960.15</v>
          </cell>
        </row>
        <row r="3164">
          <cell r="D3164" t="str">
            <v>05-748-82400-000</v>
          </cell>
          <cell r="E3164" t="str">
            <v>OKC-Depreciation</v>
          </cell>
          <cell r="F3164" t="str">
            <v>Depreciation</v>
          </cell>
          <cell r="G3164">
            <v>11960.6</v>
          </cell>
          <cell r="J3164">
            <v>11960.6</v>
          </cell>
        </row>
        <row r="3165">
          <cell r="D3165" t="str">
            <v>01-300-67050-000</v>
          </cell>
          <cell r="E3165" t="str">
            <v xml:space="preserve"> -SAN-Telephone-LAN Line-</v>
          </cell>
          <cell r="F3165" t="str">
            <v>Cost of Services</v>
          </cell>
          <cell r="G3165">
            <v>11970.63</v>
          </cell>
          <cell r="J3165">
            <v>11970.63</v>
          </cell>
        </row>
        <row r="3166">
          <cell r="D3166" t="str">
            <v>05-000-15999-000</v>
          </cell>
          <cell r="E3166" t="str">
            <v>Corporate- Fixed Assets Clearing</v>
          </cell>
          <cell r="F3166" t="str">
            <v>PPE</v>
          </cell>
          <cell r="G3166">
            <v>11986.48</v>
          </cell>
          <cell r="J3166">
            <v>11986.48</v>
          </cell>
        </row>
        <row r="3167">
          <cell r="D3167" t="str">
            <v>06-500-18102-000</v>
          </cell>
          <cell r="E3167" t="str">
            <v>Intangibles - Financing Costs</v>
          </cell>
          <cell r="F3167" t="str">
            <v>Intangible Assets</v>
          </cell>
          <cell r="G3167">
            <v>12000</v>
          </cell>
          <cell r="J3167">
            <v>12000</v>
          </cell>
        </row>
        <row r="3168">
          <cell r="D3168" t="str">
            <v>01-001-64530-000</v>
          </cell>
          <cell r="E3168" t="str">
            <v>SG&amp;A Cleaning / Janitorial Contract</v>
          </cell>
          <cell r="F3168" t="str">
            <v>SG&amp;A</v>
          </cell>
          <cell r="G3168">
            <v>12020.79</v>
          </cell>
          <cell r="J3168">
            <v>12020.79</v>
          </cell>
        </row>
        <row r="3169">
          <cell r="D3169" t="str">
            <v>05-731-82400-000</v>
          </cell>
          <cell r="E3169" t="str">
            <v>ICT-Depreciation</v>
          </cell>
          <cell r="F3169" t="str">
            <v>Depreciation</v>
          </cell>
          <cell r="G3169">
            <v>12048</v>
          </cell>
          <cell r="J3169">
            <v>12048</v>
          </cell>
        </row>
        <row r="3170">
          <cell r="D3170" t="str">
            <v>05-709-51000-000</v>
          </cell>
          <cell r="E3170" t="str">
            <v>BFI-Social Security</v>
          </cell>
          <cell r="F3170" t="str">
            <v>Salaries, Taxes &amp; Benefits</v>
          </cell>
          <cell r="G3170">
            <v>12050.52</v>
          </cell>
          <cell r="J3170">
            <v>12050.52</v>
          </cell>
        </row>
        <row r="3171">
          <cell r="D3171" t="str">
            <v>01-140-67290-000</v>
          </cell>
          <cell r="E3171" t="str">
            <v>JFK-73-Office Supplies-</v>
          </cell>
          <cell r="F3171" t="str">
            <v>Cost of Services</v>
          </cell>
          <cell r="G3171">
            <v>12066.07</v>
          </cell>
          <cell r="J3171">
            <v>12066.07</v>
          </cell>
        </row>
        <row r="3172">
          <cell r="D3172" t="str">
            <v>05-746-63000-000</v>
          </cell>
          <cell r="E3172" t="str">
            <v>MOB-Rent - Ground Support Equipment</v>
          </cell>
          <cell r="F3172" t="str">
            <v>Cost of Services</v>
          </cell>
          <cell r="G3172">
            <v>12128.13</v>
          </cell>
          <cell r="J3172">
            <v>12128.13</v>
          </cell>
        </row>
        <row r="3173">
          <cell r="D3173" t="str">
            <v>01-100-54000-000</v>
          </cell>
          <cell r="E3173" t="str">
            <v>JFK-261-Training-</v>
          </cell>
          <cell r="F3173" t="str">
            <v>Employee Costs</v>
          </cell>
          <cell r="G3173">
            <v>12137.75</v>
          </cell>
          <cell r="J3173">
            <v>12137.75</v>
          </cell>
        </row>
        <row r="3174">
          <cell r="D3174" t="str">
            <v>01-001-67260-000</v>
          </cell>
          <cell r="E3174" t="str">
            <v>SG&amp;A Membership Dues-</v>
          </cell>
          <cell r="F3174" t="str">
            <v>SG&amp;A</v>
          </cell>
          <cell r="G3174">
            <v>12147.34</v>
          </cell>
          <cell r="J3174">
            <v>12147.34</v>
          </cell>
        </row>
        <row r="3175">
          <cell r="D3175" t="str">
            <v>06-460-52100-000</v>
          </cell>
          <cell r="E3175" t="str">
            <v>MIA-707-AD &amp; D/Life</v>
          </cell>
          <cell r="F3175" t="str">
            <v>Salaries, Taxes &amp; Benefits</v>
          </cell>
          <cell r="G3175">
            <v>12166.54</v>
          </cell>
          <cell r="J3175">
            <v>12166.54</v>
          </cell>
        </row>
        <row r="3176">
          <cell r="D3176" t="str">
            <v>05-746-82400-000</v>
          </cell>
          <cell r="E3176" t="str">
            <v>MOB-Depreciation</v>
          </cell>
          <cell r="F3176" t="str">
            <v>Depreciation</v>
          </cell>
          <cell r="G3176">
            <v>12247.67</v>
          </cell>
          <cell r="J3176">
            <v>12247.67</v>
          </cell>
        </row>
        <row r="3177">
          <cell r="D3177" t="str">
            <v>01-125-63000-000</v>
          </cell>
          <cell r="E3177" t="str">
            <v>JFK-76-Rent-Warehouse Equipment</v>
          </cell>
          <cell r="F3177" t="str">
            <v>Cost of Services</v>
          </cell>
          <cell r="G3177">
            <v>12250.81</v>
          </cell>
          <cell r="J3177">
            <v>12250.81</v>
          </cell>
        </row>
        <row r="3178">
          <cell r="D3178" t="str">
            <v>05-749-63465-000</v>
          </cell>
          <cell r="E3178" t="str">
            <v>ORD-Deicing Fluid Expense</v>
          </cell>
          <cell r="F3178" t="str">
            <v>Cost of Services</v>
          </cell>
          <cell r="G3178">
            <v>12263.6</v>
          </cell>
          <cell r="J3178">
            <v>12263.6</v>
          </cell>
        </row>
        <row r="3179">
          <cell r="D3179" t="str">
            <v>01-150-64530-000</v>
          </cell>
          <cell r="E3179" t="str">
            <v>IAD-6-Cleaning Janitorial Contract-</v>
          </cell>
          <cell r="F3179" t="str">
            <v>Cost of Services</v>
          </cell>
          <cell r="G3179">
            <v>12384.79</v>
          </cell>
          <cell r="J3179">
            <v>12384.79</v>
          </cell>
        </row>
        <row r="3180">
          <cell r="D3180" t="str">
            <v>05-747-67230-000</v>
          </cell>
          <cell r="E3180" t="str">
            <v>MCI-156-Meals &amp; Entertainment - Employee</v>
          </cell>
          <cell r="F3180" t="str">
            <v>Cost of Services</v>
          </cell>
          <cell r="G3180">
            <v>12406.34</v>
          </cell>
          <cell r="J3180">
            <v>12406.34</v>
          </cell>
        </row>
        <row r="3181">
          <cell r="D3181" t="str">
            <v>06-455-51200-000</v>
          </cell>
          <cell r="E3181" t="str">
            <v>MIA-706-SUTA</v>
          </cell>
          <cell r="F3181" t="str">
            <v>Salaries, Taxes &amp; Benefits</v>
          </cell>
          <cell r="G3181">
            <v>12415.41</v>
          </cell>
          <cell r="J3181">
            <v>12415.41</v>
          </cell>
        </row>
        <row r="3182">
          <cell r="D3182" t="str">
            <v>06-461-51300-000</v>
          </cell>
          <cell r="E3182" t="str">
            <v>MIA-708-FUTA</v>
          </cell>
          <cell r="F3182" t="str">
            <v>Salaries, Taxes &amp; Benefits</v>
          </cell>
          <cell r="G3182">
            <v>12434.57</v>
          </cell>
          <cell r="J3182">
            <v>12434.57</v>
          </cell>
        </row>
        <row r="3183">
          <cell r="D3183" t="str">
            <v>05-749-63000-000</v>
          </cell>
          <cell r="E3183" t="str">
            <v>ORD-Rent - Ground Support Equipment</v>
          </cell>
          <cell r="F3183" t="str">
            <v>Cost of Services</v>
          </cell>
          <cell r="G3183">
            <v>12490.56</v>
          </cell>
          <cell r="J3183">
            <v>12490.56</v>
          </cell>
        </row>
        <row r="3184">
          <cell r="D3184" t="str">
            <v>06-520-67130-000</v>
          </cell>
          <cell r="E3184" t="str">
            <v>Forwarding-PHS-External Commissions</v>
          </cell>
          <cell r="F3184" t="str">
            <v>Cost of Services</v>
          </cell>
          <cell r="G3184">
            <v>12493.89</v>
          </cell>
          <cell r="J3184">
            <v>12493.89</v>
          </cell>
        </row>
        <row r="3185">
          <cell r="D3185" t="str">
            <v>06-500-65040-000</v>
          </cell>
          <cell r="E3185" t="str">
            <v>B702-Office Supplies</v>
          </cell>
          <cell r="F3185" t="str">
            <v>Cost of Services</v>
          </cell>
          <cell r="G3185">
            <v>12529.97</v>
          </cell>
          <cell r="J3185">
            <v>12529.97</v>
          </cell>
        </row>
        <row r="3186">
          <cell r="D3186" t="str">
            <v>01-150-64550-000</v>
          </cell>
          <cell r="E3186" t="str">
            <v>IAD-6-Trash Removal contracts-</v>
          </cell>
          <cell r="F3186" t="str">
            <v>Cost of Services</v>
          </cell>
          <cell r="G3186">
            <v>12570.51</v>
          </cell>
          <cell r="J3186">
            <v>12570.51</v>
          </cell>
        </row>
        <row r="3187">
          <cell r="D3187" t="str">
            <v>05-715-67290-000</v>
          </cell>
          <cell r="E3187" t="str">
            <v>DEN-Office Supplies</v>
          </cell>
          <cell r="F3187" t="str">
            <v>Cost of Services</v>
          </cell>
          <cell r="G3187">
            <v>12575.18</v>
          </cell>
          <cell r="J3187">
            <v>12575.18</v>
          </cell>
        </row>
        <row r="3188">
          <cell r="D3188" t="str">
            <v>01-001-15911-000</v>
          </cell>
          <cell r="E3188" t="str">
            <v>CIP Fire System</v>
          </cell>
          <cell r="F3188" t="str">
            <v>PPE</v>
          </cell>
          <cell r="G3188">
            <v>12584.99</v>
          </cell>
          <cell r="J3188">
            <v>12584.99</v>
          </cell>
        </row>
        <row r="3189">
          <cell r="D3189" t="str">
            <v>06-510-51000-000</v>
          </cell>
          <cell r="E3189" t="str">
            <v>AA-Social Security</v>
          </cell>
          <cell r="F3189" t="str">
            <v>Salaries, Taxes &amp; Benefits</v>
          </cell>
          <cell r="G3189">
            <v>12602.45</v>
          </cell>
          <cell r="J3189">
            <v>12602.45</v>
          </cell>
        </row>
        <row r="3190">
          <cell r="D3190" t="str">
            <v>01-150-63440-000</v>
          </cell>
          <cell r="E3190" t="str">
            <v>IAD-6-Repair &amp; Maintenance-Others-</v>
          </cell>
          <cell r="F3190" t="str">
            <v>Cost of Services</v>
          </cell>
          <cell r="G3190">
            <v>12622.51</v>
          </cell>
          <cell r="J3190">
            <v>12622.51</v>
          </cell>
        </row>
        <row r="3191">
          <cell r="D3191" t="str">
            <v>01-167-69200-000</v>
          </cell>
          <cell r="E3191" t="str">
            <v>ORD-AF-Common Cost Allocation-</v>
          </cell>
          <cell r="F3191" t="str">
            <v>Cost of Services</v>
          </cell>
          <cell r="G3191">
            <v>12624.6</v>
          </cell>
          <cell r="J3191">
            <v>12624.6</v>
          </cell>
        </row>
        <row r="3192">
          <cell r="D3192" t="str">
            <v>05-715-67060-000</v>
          </cell>
          <cell r="E3192" t="str">
            <v>DEN-Telephone - Cellular</v>
          </cell>
          <cell r="F3192" t="str">
            <v>Cost of Services</v>
          </cell>
          <cell r="G3192">
            <v>12635.94</v>
          </cell>
          <cell r="J3192">
            <v>12635.94</v>
          </cell>
        </row>
        <row r="3193">
          <cell r="D3193" t="str">
            <v>06-510-52200-000</v>
          </cell>
          <cell r="E3193" t="str">
            <v>AA-Workers Compensation</v>
          </cell>
          <cell r="F3193" t="str">
            <v>Employee Costs</v>
          </cell>
          <cell r="G3193">
            <v>12665.06</v>
          </cell>
          <cell r="J3193">
            <v>12665.06</v>
          </cell>
        </row>
        <row r="3194">
          <cell r="D3194" t="str">
            <v>01-300-61600-000</v>
          </cell>
          <cell r="E3194" t="str">
            <v xml:space="preserve"> -SAN-Business Insurance-</v>
          </cell>
          <cell r="F3194" t="str">
            <v>Cost of Services</v>
          </cell>
          <cell r="G3194">
            <v>12677.57</v>
          </cell>
          <cell r="J3194">
            <v>12677.57</v>
          </cell>
        </row>
        <row r="3195">
          <cell r="D3195" t="str">
            <v>01-151-68000-000</v>
          </cell>
          <cell r="E3195" t="str">
            <v>IAD-6-EK Misc. Operating Expenses-</v>
          </cell>
          <cell r="F3195" t="str">
            <v>Cost of Services</v>
          </cell>
          <cell r="G3195">
            <v>12716.9</v>
          </cell>
          <cell r="J3195">
            <v>12716.9</v>
          </cell>
        </row>
        <row r="3196">
          <cell r="D3196" t="str">
            <v>01-167-61600-000</v>
          </cell>
          <cell r="E3196" t="str">
            <v>ORD-AF-Business Insurance-</v>
          </cell>
          <cell r="F3196" t="str">
            <v>Cost of Services</v>
          </cell>
          <cell r="G3196">
            <v>12759.71</v>
          </cell>
          <cell r="J3196">
            <v>12759.71</v>
          </cell>
        </row>
        <row r="3197">
          <cell r="D3197" t="str">
            <v>05-724-51000-000</v>
          </cell>
          <cell r="E3197" t="str">
            <v>HRL-Social Security</v>
          </cell>
          <cell r="F3197" t="str">
            <v>Salaries, Taxes &amp; Benefits</v>
          </cell>
          <cell r="G3197">
            <v>12799.75</v>
          </cell>
          <cell r="J3197">
            <v>12799.75</v>
          </cell>
        </row>
        <row r="3198">
          <cell r="D3198" t="str">
            <v>05-730-67300-000</v>
          </cell>
          <cell r="E3198" t="str">
            <v>IAH-B19175-IT Supplies</v>
          </cell>
          <cell r="F3198" t="str">
            <v>Cost of Services</v>
          </cell>
          <cell r="G3198">
            <v>12831.32</v>
          </cell>
          <cell r="J3198">
            <v>12831.32</v>
          </cell>
        </row>
        <row r="3199">
          <cell r="D3199" t="str">
            <v>05-772-67060-000</v>
          </cell>
          <cell r="E3199" t="str">
            <v>SEA-Telephone - Cellular</v>
          </cell>
          <cell r="F3199" t="str">
            <v>Cost of Services</v>
          </cell>
          <cell r="G3199">
            <v>12838.53</v>
          </cell>
          <cell r="J3199">
            <v>12838.53</v>
          </cell>
        </row>
        <row r="3200">
          <cell r="D3200" t="str">
            <v>01-165-67290-000</v>
          </cell>
          <cell r="E3200" t="str">
            <v>EWRSAS -Office Supplies-</v>
          </cell>
          <cell r="F3200" t="str">
            <v>Cost of Services</v>
          </cell>
          <cell r="G3200">
            <v>12859.08</v>
          </cell>
          <cell r="J3200">
            <v>12859.08</v>
          </cell>
        </row>
        <row r="3201">
          <cell r="D3201" t="str">
            <v>06-450-67060-000</v>
          </cell>
          <cell r="E3201" t="str">
            <v>MIA-1601-Telephone - Cellular</v>
          </cell>
          <cell r="F3201" t="str">
            <v>Cost of Services</v>
          </cell>
          <cell r="G3201">
            <v>12860.98</v>
          </cell>
          <cell r="J3201">
            <v>12860.98</v>
          </cell>
        </row>
        <row r="3202">
          <cell r="D3202" t="str">
            <v>05-738-53700-000</v>
          </cell>
          <cell r="E3202" t="str">
            <v>LAX-Safety</v>
          </cell>
          <cell r="F3202" t="str">
            <v>Employee Costs</v>
          </cell>
          <cell r="G3202">
            <v>12880.94</v>
          </cell>
          <cell r="J3202">
            <v>12880.94</v>
          </cell>
        </row>
        <row r="3203">
          <cell r="D3203" t="str">
            <v>05-730-67050-000</v>
          </cell>
          <cell r="E3203" t="str">
            <v>IAH-B19175-Telephone - LAN Line</v>
          </cell>
          <cell r="F3203" t="str">
            <v>Cost of Services</v>
          </cell>
          <cell r="G3203">
            <v>12904.1</v>
          </cell>
          <cell r="J3203">
            <v>12904.1</v>
          </cell>
        </row>
        <row r="3204">
          <cell r="D3204" t="str">
            <v>06-470-69200-000</v>
          </cell>
          <cell r="E3204" t="str">
            <v>MIA-RAMP-Common Cost Allocation</v>
          </cell>
          <cell r="F3204" t="str">
            <v>Cost of Services</v>
          </cell>
          <cell r="G3204">
            <v>12927.17</v>
          </cell>
          <cell r="J3204">
            <v>12927.17</v>
          </cell>
        </row>
        <row r="3205">
          <cell r="D3205" t="str">
            <v>01-314-52200-000</v>
          </cell>
          <cell r="E3205" t="str">
            <v>IAH-PAX Workers Compensation-</v>
          </cell>
          <cell r="F3205" t="str">
            <v>Employee Costs</v>
          </cell>
          <cell r="G3205">
            <v>12965.03</v>
          </cell>
          <cell r="J3205">
            <v>12965.03</v>
          </cell>
        </row>
        <row r="3206">
          <cell r="D3206" t="str">
            <v>05-706-53900-000</v>
          </cell>
          <cell r="E3206" t="str">
            <v>AUS-Recruitment</v>
          </cell>
          <cell r="F3206" t="str">
            <v>Employee Costs</v>
          </cell>
          <cell r="G3206">
            <v>12973.5</v>
          </cell>
          <cell r="J3206">
            <v>12973.5</v>
          </cell>
        </row>
        <row r="3207">
          <cell r="D3207" t="str">
            <v>03-240-54000-000</v>
          </cell>
          <cell r="E3207" t="str">
            <v>YUL-800-Training</v>
          </cell>
          <cell r="F3207" t="str">
            <v>Employee Costs</v>
          </cell>
          <cell r="G3207">
            <v>13040.98</v>
          </cell>
          <cell r="J3207">
            <v>13040.98</v>
          </cell>
        </row>
        <row r="3208">
          <cell r="D3208" t="str">
            <v>06-500-65020-000</v>
          </cell>
          <cell r="E3208" t="str">
            <v>B702-Skids</v>
          </cell>
          <cell r="F3208" t="str">
            <v>Cost of Services</v>
          </cell>
          <cell r="G3208">
            <v>13081.95</v>
          </cell>
          <cell r="J3208">
            <v>13081.95</v>
          </cell>
        </row>
        <row r="3209">
          <cell r="D3209" t="str">
            <v>05-704-50300-000</v>
          </cell>
          <cell r="E3209" t="str">
            <v>ATL-Overtime</v>
          </cell>
          <cell r="F3209" t="str">
            <v>Salaries, Taxes &amp; Benefits</v>
          </cell>
          <cell r="G3209">
            <v>13094.32</v>
          </cell>
          <cell r="J3209">
            <v>13094.32</v>
          </cell>
        </row>
        <row r="3210">
          <cell r="D3210" t="str">
            <v>05-775-51000-000</v>
          </cell>
          <cell r="E3210" t="str">
            <v>STL-Social Security</v>
          </cell>
          <cell r="F3210" t="str">
            <v>Salaries, Taxes &amp; Benefits</v>
          </cell>
          <cell r="G3210">
            <v>13119.39</v>
          </cell>
          <cell r="J3210">
            <v>13119.39</v>
          </cell>
        </row>
        <row r="3211">
          <cell r="D3211" t="str">
            <v>03-002-67110-000</v>
          </cell>
          <cell r="E3211" t="str">
            <v>SG&amp;A-Professional Fees Audit</v>
          </cell>
          <cell r="F3211" t="str">
            <v>Cost of Services</v>
          </cell>
          <cell r="G3211">
            <v>13147.98</v>
          </cell>
          <cell r="J3211">
            <v>13147.98</v>
          </cell>
        </row>
        <row r="3212">
          <cell r="D3212" t="str">
            <v>05-769-63000-000</v>
          </cell>
          <cell r="E3212" t="str">
            <v>SHV-Rent - Ground Support Equipment</v>
          </cell>
          <cell r="F3212" t="str">
            <v>Cost of Services</v>
          </cell>
          <cell r="G3212">
            <v>13154.58</v>
          </cell>
          <cell r="J3212">
            <v>13154.58</v>
          </cell>
        </row>
        <row r="3213">
          <cell r="D3213" t="str">
            <v>01-001-61650-000</v>
          </cell>
          <cell r="E3213" t="str">
            <v>SG&amp;A Business Insurance Settlement</v>
          </cell>
          <cell r="F3213" t="str">
            <v>SG&amp;A</v>
          </cell>
          <cell r="G3213">
            <v>13177.7</v>
          </cell>
          <cell r="J3213">
            <v>13177.7</v>
          </cell>
        </row>
        <row r="3214">
          <cell r="D3214" t="str">
            <v>05-706-67230-000</v>
          </cell>
          <cell r="E3214" t="str">
            <v>AUS-Meals &amp; Entertainment - Employee</v>
          </cell>
          <cell r="F3214" t="str">
            <v>Cost of Services</v>
          </cell>
          <cell r="G3214">
            <v>13265.88</v>
          </cell>
          <cell r="J3214">
            <v>13265.88</v>
          </cell>
        </row>
        <row r="3215">
          <cell r="D3215" t="str">
            <v>01-210-82400-000</v>
          </cell>
          <cell r="E3215" t="str">
            <v>SAT-Depreciation Expense</v>
          </cell>
          <cell r="F3215" t="str">
            <v>Depreciation</v>
          </cell>
          <cell r="G3215">
            <v>13266.34</v>
          </cell>
          <cell r="J3215">
            <v>13266.34</v>
          </cell>
        </row>
        <row r="3216">
          <cell r="D3216" t="str">
            <v>06-500-67060-000</v>
          </cell>
          <cell r="E3216" t="str">
            <v>B702-Telephone - Cellular</v>
          </cell>
          <cell r="F3216" t="str">
            <v>Cost of Services</v>
          </cell>
          <cell r="G3216">
            <v>13286.49</v>
          </cell>
          <cell r="J3216">
            <v>13286.49</v>
          </cell>
        </row>
        <row r="3217">
          <cell r="D3217" t="str">
            <v>06-455-63010-000</v>
          </cell>
          <cell r="E3217" t="str">
            <v>MIA-706-Rent-Office Equipment</v>
          </cell>
          <cell r="F3217" t="str">
            <v>Cost of Services</v>
          </cell>
          <cell r="G3217">
            <v>13355.86</v>
          </cell>
          <cell r="J3217">
            <v>13355.86</v>
          </cell>
        </row>
        <row r="3218">
          <cell r="D3218" t="str">
            <v>01-100-52100-000</v>
          </cell>
          <cell r="E3218" t="str">
            <v>JFK-261-AD &amp; D/Life-</v>
          </cell>
          <cell r="F3218" t="str">
            <v>Salaries, Taxes &amp; Benefits</v>
          </cell>
          <cell r="G3218">
            <v>13393.62</v>
          </cell>
          <cell r="J3218">
            <v>13393.62</v>
          </cell>
        </row>
        <row r="3219">
          <cell r="D3219" t="str">
            <v>06-450-64540-000</v>
          </cell>
          <cell r="E3219" t="str">
            <v>MIA-1601-IT Contracts</v>
          </cell>
          <cell r="F3219" t="str">
            <v>Cost of Services</v>
          </cell>
          <cell r="G3219">
            <v>13397.12</v>
          </cell>
          <cell r="J3219">
            <v>13397.12</v>
          </cell>
        </row>
        <row r="3220">
          <cell r="D3220" t="str">
            <v>06-999-64540-000</v>
          </cell>
          <cell r="E3220" t="str">
            <v>SG&amp;A MIA-IT Contracts</v>
          </cell>
          <cell r="F3220" t="str">
            <v>Cost of Services</v>
          </cell>
          <cell r="G3220">
            <v>13397.12</v>
          </cell>
          <cell r="J3220">
            <v>13397.12</v>
          </cell>
        </row>
        <row r="3221">
          <cell r="D3221" t="str">
            <v>05-737-67020-000</v>
          </cell>
          <cell r="E3221" t="str">
            <v>IND-Utility - Electricity</v>
          </cell>
          <cell r="F3221" t="str">
            <v>Cost of Services</v>
          </cell>
          <cell r="G3221">
            <v>13433.58</v>
          </cell>
          <cell r="J3221">
            <v>13433.58</v>
          </cell>
        </row>
        <row r="3222">
          <cell r="D3222" t="str">
            <v>01-115-63450-000</v>
          </cell>
          <cell r="E3222" t="str">
            <v>JFK East-Auto Expenses-</v>
          </cell>
          <cell r="F3222" t="str">
            <v>Cost of Services</v>
          </cell>
          <cell r="G3222">
            <v>13462.39</v>
          </cell>
          <cell r="J3222">
            <v>13462.39</v>
          </cell>
        </row>
        <row r="3223">
          <cell r="D3223" t="str">
            <v>06-453-65040-000</v>
          </cell>
          <cell r="E3223" t="str">
            <v>MIA 707 (Atlas)-Office Supplies</v>
          </cell>
          <cell r="F3223" t="str">
            <v>Cost of Services</v>
          </cell>
          <cell r="G3223">
            <v>13494.78</v>
          </cell>
          <cell r="J3223">
            <v>13494.78</v>
          </cell>
        </row>
        <row r="3224">
          <cell r="D3224" t="str">
            <v>05-720-63400-000</v>
          </cell>
          <cell r="E3224" t="str">
            <v>ELP-Repair &amp; Maintenance-Equip</v>
          </cell>
          <cell r="F3224" t="str">
            <v>Cost of Services</v>
          </cell>
          <cell r="G3224">
            <v>13499.04</v>
          </cell>
          <cell r="J3224">
            <v>13499.04</v>
          </cell>
        </row>
        <row r="3225">
          <cell r="D3225" t="str">
            <v>01-001-67300-000</v>
          </cell>
          <cell r="E3225" t="str">
            <v>SG&amp;A IT Supplies - Computers-</v>
          </cell>
          <cell r="F3225" t="str">
            <v>SG&amp;A</v>
          </cell>
          <cell r="G3225">
            <v>13548.52</v>
          </cell>
          <cell r="J3225">
            <v>13548.52</v>
          </cell>
        </row>
        <row r="3226">
          <cell r="D3226" t="str">
            <v>06-450-67050-000</v>
          </cell>
          <cell r="E3226" t="str">
            <v>MIA-1601-Telephone-LAN Line</v>
          </cell>
          <cell r="F3226" t="str">
            <v>Cost of Services</v>
          </cell>
          <cell r="G3226">
            <v>13562.51</v>
          </cell>
          <cell r="J3226">
            <v>13562.51</v>
          </cell>
        </row>
        <row r="3227">
          <cell r="D3227" t="str">
            <v>05-747-63475-000</v>
          </cell>
          <cell r="E3227" t="str">
            <v>MCI-156-Freight Expense</v>
          </cell>
          <cell r="F3227" t="str">
            <v>Cost of Services</v>
          </cell>
          <cell r="G3227">
            <v>13566.52</v>
          </cell>
          <cell r="J3227">
            <v>13566.52</v>
          </cell>
        </row>
        <row r="3228">
          <cell r="D3228" t="str">
            <v>06-450-52200-000</v>
          </cell>
          <cell r="E3228" t="str">
            <v>MIA-1601-Workers Compensation</v>
          </cell>
          <cell r="F3228" t="str">
            <v>Employee Costs</v>
          </cell>
          <cell r="G3228">
            <v>13582.57</v>
          </cell>
          <cell r="J3228">
            <v>13582.57</v>
          </cell>
        </row>
        <row r="3229">
          <cell r="D3229" t="str">
            <v>06-453-51200-000</v>
          </cell>
          <cell r="E3229" t="str">
            <v>MIA 707 (Atlas)-SUTA</v>
          </cell>
          <cell r="F3229" t="str">
            <v>Salaries, Taxes &amp; Benefits</v>
          </cell>
          <cell r="G3229">
            <v>13601.46</v>
          </cell>
          <cell r="J3229">
            <v>13601.46</v>
          </cell>
        </row>
        <row r="3230">
          <cell r="D3230" t="str">
            <v>05-710-54200-000</v>
          </cell>
          <cell r="E3230" t="str">
            <v>DFW-B1639-Other Employee Expenses</v>
          </cell>
          <cell r="F3230" t="str">
            <v>Employee Costs</v>
          </cell>
          <cell r="G3230">
            <v>13626.46</v>
          </cell>
          <cell r="J3230">
            <v>13626.46</v>
          </cell>
        </row>
        <row r="3231">
          <cell r="D3231" t="str">
            <v>06-460-61800-000</v>
          </cell>
          <cell r="E3231" t="str">
            <v>MIA-707-Property Taxes</v>
          </cell>
          <cell r="F3231" t="str">
            <v>Cost of Services</v>
          </cell>
          <cell r="G3231">
            <v>13641.69</v>
          </cell>
          <cell r="J3231">
            <v>13641.69</v>
          </cell>
        </row>
        <row r="3232">
          <cell r="D3232" t="str">
            <v>01-195-68000-000</v>
          </cell>
          <cell r="E3232" t="str">
            <v>SEA-2427-Misc. Operating Expenses-</v>
          </cell>
          <cell r="F3232" t="str">
            <v>Cost of Services</v>
          </cell>
          <cell r="G3232">
            <v>13755.12</v>
          </cell>
          <cell r="J3232">
            <v>13755.12</v>
          </cell>
        </row>
        <row r="3233">
          <cell r="D3233" t="str">
            <v>01-001-52100-000</v>
          </cell>
          <cell r="E3233" t="str">
            <v>SG&amp;A AD&amp;D / Life</v>
          </cell>
          <cell r="F3233" t="str">
            <v>Salaries, Taxes &amp; Benefits</v>
          </cell>
          <cell r="G3233">
            <v>13765.49</v>
          </cell>
          <cell r="J3233">
            <v>13765.49</v>
          </cell>
        </row>
        <row r="3234">
          <cell r="D3234" t="str">
            <v>05-749-63475-000</v>
          </cell>
          <cell r="E3234" t="str">
            <v>ORD-Freight Expense</v>
          </cell>
          <cell r="F3234" t="str">
            <v>Cost of Services</v>
          </cell>
          <cell r="G3234">
            <v>13784.59</v>
          </cell>
          <cell r="J3234">
            <v>13784.59</v>
          </cell>
        </row>
        <row r="3235">
          <cell r="D3235" t="str">
            <v>05-738-50700-000</v>
          </cell>
          <cell r="E3235" t="str">
            <v>LAX-Temporary Services</v>
          </cell>
          <cell r="F3235" t="str">
            <v>Temp Services</v>
          </cell>
          <cell r="G3235">
            <v>13804.37</v>
          </cell>
          <cell r="J3235">
            <v>13804.37</v>
          </cell>
        </row>
        <row r="3236">
          <cell r="D3236" t="str">
            <v>01-195-65000-000</v>
          </cell>
          <cell r="E3236" t="str">
            <v>SEA-2427-Cleaning Supplies-</v>
          </cell>
          <cell r="F3236" t="str">
            <v>Cost of Services</v>
          </cell>
          <cell r="G3236">
            <v>13848.8</v>
          </cell>
          <cell r="J3236">
            <v>13848.8</v>
          </cell>
        </row>
        <row r="3237">
          <cell r="D3237" t="str">
            <v>05-755-63000-000</v>
          </cell>
          <cell r="E3237" t="str">
            <v>RNO-Rent - Ground Support Equipment</v>
          </cell>
          <cell r="F3237" t="str">
            <v>Cost of Services</v>
          </cell>
          <cell r="G3237">
            <v>13850.6</v>
          </cell>
          <cell r="J3237">
            <v>13850.6</v>
          </cell>
        </row>
        <row r="3238">
          <cell r="D3238" t="str">
            <v>01-166-67050-000</v>
          </cell>
          <cell r="E3238" t="str">
            <v>PHL-Telephone-LAN Line-</v>
          </cell>
          <cell r="F3238" t="str">
            <v>Cost of Services</v>
          </cell>
          <cell r="G3238">
            <v>13856.64</v>
          </cell>
          <cell r="J3238">
            <v>13856.64</v>
          </cell>
        </row>
        <row r="3239">
          <cell r="D3239" t="str">
            <v>03-002-67210-000</v>
          </cell>
          <cell r="E3239" t="str">
            <v>SG&amp;A-Meals - 3rd Party</v>
          </cell>
          <cell r="F3239" t="str">
            <v>Cost of Services</v>
          </cell>
          <cell r="G3239">
            <v>13910.42</v>
          </cell>
          <cell r="J3239">
            <v>13910.42</v>
          </cell>
        </row>
        <row r="3240">
          <cell r="D3240" t="str">
            <v>01-135-67000-000</v>
          </cell>
          <cell r="E3240" t="str">
            <v>JFK-66-Utility- Water-</v>
          </cell>
          <cell r="F3240" t="str">
            <v>Cost of Services</v>
          </cell>
          <cell r="G3240">
            <v>13930.57</v>
          </cell>
          <cell r="J3240">
            <v>13930.57</v>
          </cell>
        </row>
        <row r="3241">
          <cell r="D3241" t="str">
            <v>05-778-52000-000</v>
          </cell>
          <cell r="E3241" t="str">
            <v>TOL-Health Insurance</v>
          </cell>
          <cell r="F3241" t="str">
            <v>Salaries, Taxes &amp; Benefits</v>
          </cell>
          <cell r="G3241">
            <v>13935.14</v>
          </cell>
          <cell r="J3241">
            <v>13935.14</v>
          </cell>
        </row>
        <row r="3242">
          <cell r="D3242" t="str">
            <v>05-723-63020-000</v>
          </cell>
          <cell r="E3242" t="str">
            <v>FAT-Rent - Building</v>
          </cell>
          <cell r="F3242" t="str">
            <v>Cost of Services</v>
          </cell>
          <cell r="G3242">
            <v>13937.6</v>
          </cell>
          <cell r="J3242">
            <v>13937.6</v>
          </cell>
        </row>
        <row r="3243">
          <cell r="D3243" t="str">
            <v>05-000-50400-000</v>
          </cell>
          <cell r="E3243" t="str">
            <v>CORP-Time Off Pay -</v>
          </cell>
          <cell r="F3243" t="str">
            <v>Cost of Services</v>
          </cell>
          <cell r="G3243">
            <v>13945.69</v>
          </cell>
          <cell r="J3243">
            <v>13945.69</v>
          </cell>
        </row>
        <row r="3244">
          <cell r="D3244" t="str">
            <v>01-001-51200-000</v>
          </cell>
          <cell r="E3244" t="str">
            <v>SG&amp;A SUTA</v>
          </cell>
          <cell r="F3244" t="str">
            <v>Salaries, Taxes &amp; Benefits</v>
          </cell>
          <cell r="G3244">
            <v>14006.99</v>
          </cell>
          <cell r="J3244">
            <v>14006.99</v>
          </cell>
        </row>
        <row r="3245">
          <cell r="D3245" t="str">
            <v>03-230-64530-000</v>
          </cell>
          <cell r="E3245" t="str">
            <v>YYZ-2-Cleaning/Janitorial</v>
          </cell>
          <cell r="F3245" t="str">
            <v>Cost of Services</v>
          </cell>
          <cell r="G3245">
            <v>14030.02</v>
          </cell>
          <cell r="J3245">
            <v>14030.02</v>
          </cell>
        </row>
        <row r="3246">
          <cell r="D3246" t="str">
            <v>06-480-61800-000</v>
          </cell>
          <cell r="E3246" t="str">
            <v>FLL-6-Property Taxes</v>
          </cell>
          <cell r="F3246" t="str">
            <v>Cost of Services</v>
          </cell>
          <cell r="G3246">
            <v>14039.36</v>
          </cell>
          <cell r="J3246">
            <v>14039.36</v>
          </cell>
        </row>
        <row r="3247">
          <cell r="D3247" t="str">
            <v>05-000-67800-000</v>
          </cell>
          <cell r="E3247" t="str">
            <v>SG&amp;A-Other Operating Expense</v>
          </cell>
          <cell r="F3247" t="str">
            <v>Cost of Services</v>
          </cell>
          <cell r="G3247">
            <v>14049.22</v>
          </cell>
          <cell r="J3247">
            <v>14049.22</v>
          </cell>
        </row>
        <row r="3248">
          <cell r="D3248" t="str">
            <v>05-000-63455-000</v>
          </cell>
          <cell r="E3248" t="str">
            <v>CORP-Parking Expense -</v>
          </cell>
          <cell r="F3248" t="str">
            <v>Cost of Services</v>
          </cell>
          <cell r="G3248">
            <v>14051.84</v>
          </cell>
          <cell r="J3248">
            <v>14051.84</v>
          </cell>
        </row>
        <row r="3249">
          <cell r="D3249" t="str">
            <v>06-455-65010-000</v>
          </cell>
          <cell r="E3249" t="str">
            <v>MIA-706-Stretch Wrap/Tape/Plastics</v>
          </cell>
          <cell r="F3249" t="str">
            <v>Cost of Services</v>
          </cell>
          <cell r="G3249">
            <v>14078.67</v>
          </cell>
          <cell r="J3249">
            <v>14078.67</v>
          </cell>
        </row>
        <row r="3250">
          <cell r="D3250" t="str">
            <v>01-175-67190-000</v>
          </cell>
          <cell r="E3250" t="str">
            <v>DFW-Travel - Aifare-</v>
          </cell>
          <cell r="F3250" t="str">
            <v>Cost of Services</v>
          </cell>
          <cell r="G3250">
            <v>14116.76</v>
          </cell>
          <cell r="J3250">
            <v>14116.76</v>
          </cell>
        </row>
        <row r="3251">
          <cell r="D3251" t="str">
            <v>05-723-63470-000</v>
          </cell>
          <cell r="E3251" t="str">
            <v>FAT-Fuel / Gasoline</v>
          </cell>
          <cell r="F3251" t="str">
            <v>Cost of Services</v>
          </cell>
          <cell r="G3251">
            <v>14176.05</v>
          </cell>
          <cell r="J3251">
            <v>14176.05</v>
          </cell>
        </row>
        <row r="3252">
          <cell r="D3252" t="str">
            <v>05-707-67230-000</v>
          </cell>
          <cell r="E3252" t="str">
            <v>BWI-Meals &amp; Entertainment - Employee</v>
          </cell>
          <cell r="F3252" t="str">
            <v>Cost of Services</v>
          </cell>
          <cell r="G3252">
            <v>14222.58</v>
          </cell>
          <cell r="J3252">
            <v>14222.58</v>
          </cell>
        </row>
        <row r="3253">
          <cell r="D3253" t="str">
            <v>01-001-53900-000</v>
          </cell>
          <cell r="E3253" t="str">
            <v>SG&amp;A Recruitment</v>
          </cell>
          <cell r="F3253" t="str">
            <v>Employee Costs</v>
          </cell>
          <cell r="G3253">
            <v>14262.5</v>
          </cell>
          <cell r="J3253">
            <v>14262.5</v>
          </cell>
        </row>
        <row r="3254">
          <cell r="D3254" t="str">
            <v>01-170-63440-000</v>
          </cell>
          <cell r="E3254" t="str">
            <v>IAH-GEN-Repair &amp; Maintenance-Others-</v>
          </cell>
          <cell r="F3254" t="str">
            <v>Cost of Services</v>
          </cell>
          <cell r="G3254">
            <v>14405.37</v>
          </cell>
          <cell r="J3254">
            <v>14405.37</v>
          </cell>
        </row>
        <row r="3255">
          <cell r="D3255" t="str">
            <v>05-767-67070-000</v>
          </cell>
          <cell r="E3255" t="str">
            <v>SAT-Telephone - Others</v>
          </cell>
          <cell r="F3255" t="str">
            <v>Cost of Services</v>
          </cell>
          <cell r="G3255">
            <v>14407.47</v>
          </cell>
          <cell r="J3255">
            <v>14407.47</v>
          </cell>
        </row>
        <row r="3256">
          <cell r="D3256" t="str">
            <v>01-170-53900-000</v>
          </cell>
          <cell r="E3256" t="str">
            <v>IAH-GEN-Recruitment-</v>
          </cell>
          <cell r="F3256" t="str">
            <v>Employee Costs</v>
          </cell>
          <cell r="G3256">
            <v>14412</v>
          </cell>
          <cell r="J3256">
            <v>14412</v>
          </cell>
        </row>
        <row r="3257">
          <cell r="D3257" t="str">
            <v>05-703-67020-000</v>
          </cell>
          <cell r="E3257" t="str">
            <v>BDL-Utility - Electricity</v>
          </cell>
          <cell r="F3257" t="str">
            <v>Cost of Services</v>
          </cell>
          <cell r="G3257">
            <v>14454.39</v>
          </cell>
          <cell r="J3257">
            <v>14454.39</v>
          </cell>
        </row>
        <row r="3258">
          <cell r="D3258" t="str">
            <v>01-140-67350-000</v>
          </cell>
          <cell r="E3258" t="str">
            <v>JFK-73-Office Expenses-</v>
          </cell>
          <cell r="F3258" t="str">
            <v>Cost of Services</v>
          </cell>
          <cell r="G3258">
            <v>14457.83</v>
          </cell>
          <cell r="J3258">
            <v>14457.83</v>
          </cell>
        </row>
        <row r="3259">
          <cell r="D3259" t="str">
            <v>01-166-65010-000</v>
          </cell>
          <cell r="E3259" t="str">
            <v>PHL-Stretch Wrap/Tape/Plastics-</v>
          </cell>
          <cell r="F3259" t="str">
            <v>Cost of Services</v>
          </cell>
          <cell r="G3259">
            <v>14459.05</v>
          </cell>
          <cell r="J3259">
            <v>14459.05</v>
          </cell>
        </row>
        <row r="3260">
          <cell r="D3260" t="str">
            <v>01-195-65010-000</v>
          </cell>
          <cell r="E3260" t="str">
            <v>SEA-2427-Stretch Wrap/Tape/Plastics-</v>
          </cell>
          <cell r="F3260" t="str">
            <v>Cost of Services</v>
          </cell>
          <cell r="G3260">
            <v>14479.05</v>
          </cell>
          <cell r="J3260">
            <v>14479.05</v>
          </cell>
        </row>
        <row r="3261">
          <cell r="D3261" t="str">
            <v>01-150-61600-000</v>
          </cell>
          <cell r="E3261" t="str">
            <v>IAD-6-Business Insurance-</v>
          </cell>
          <cell r="F3261" t="str">
            <v>Cost of Services</v>
          </cell>
          <cell r="G3261">
            <v>14512.57</v>
          </cell>
          <cell r="J3261">
            <v>14512.57</v>
          </cell>
        </row>
        <row r="3262">
          <cell r="D3262" t="str">
            <v>03-250-67255-000</v>
          </cell>
          <cell r="E3262" t="str">
            <v>YUL-TRUCKING-Truck Registration</v>
          </cell>
          <cell r="F3262" t="str">
            <v>Cost of Services</v>
          </cell>
          <cell r="G3262">
            <v>14517.19</v>
          </cell>
          <cell r="J3262">
            <v>14517.19</v>
          </cell>
        </row>
        <row r="3263">
          <cell r="D3263" t="str">
            <v>01-001-52200-000</v>
          </cell>
          <cell r="E3263" t="str">
            <v>SG&amp;A Workers Cmpensation</v>
          </cell>
          <cell r="F3263" t="str">
            <v>Employee Costs</v>
          </cell>
          <cell r="G3263">
            <v>14528.46</v>
          </cell>
          <cell r="J3263">
            <v>14528.46</v>
          </cell>
        </row>
        <row r="3264">
          <cell r="D3264" t="str">
            <v>05-775-63470-000</v>
          </cell>
          <cell r="E3264" t="str">
            <v>STL-Fuel / Gasoline</v>
          </cell>
          <cell r="F3264" t="str">
            <v>Cost of Services</v>
          </cell>
          <cell r="G3264">
            <v>14545.38</v>
          </cell>
          <cell r="J3264">
            <v>14545.38</v>
          </cell>
        </row>
        <row r="3265">
          <cell r="D3265" t="str">
            <v>05-772-52000-000</v>
          </cell>
          <cell r="E3265" t="str">
            <v>SEA-Health Insurance</v>
          </cell>
          <cell r="F3265" t="str">
            <v>Salaries, Taxes &amp; Benefits</v>
          </cell>
          <cell r="G3265">
            <v>14549.07</v>
          </cell>
          <cell r="J3265">
            <v>14549.07</v>
          </cell>
        </row>
        <row r="3266">
          <cell r="D3266" t="str">
            <v>01-195-63000-000</v>
          </cell>
          <cell r="E3266" t="str">
            <v>SEA-2427-Rent-Warehouse Equipment</v>
          </cell>
          <cell r="F3266" t="str">
            <v>Cost of Services</v>
          </cell>
          <cell r="G3266">
            <v>14587.59</v>
          </cell>
          <cell r="J3266">
            <v>14587.59</v>
          </cell>
        </row>
        <row r="3267">
          <cell r="D3267" t="str">
            <v>01-145-67060-000</v>
          </cell>
          <cell r="E3267" t="str">
            <v>JFK- 9-Telephone - Cellular-</v>
          </cell>
          <cell r="F3267" t="str">
            <v>Cost of Services</v>
          </cell>
          <cell r="G3267">
            <v>14603.44</v>
          </cell>
          <cell r="J3267">
            <v>14603.44</v>
          </cell>
        </row>
        <row r="3268">
          <cell r="D3268" t="str">
            <v>06-475-50300-000</v>
          </cell>
          <cell r="E3268" t="str">
            <v>MIA-TRUCKING-Overtime</v>
          </cell>
          <cell r="F3268" t="str">
            <v>Salaries, Taxes &amp; Benefits</v>
          </cell>
          <cell r="G3268">
            <v>14610.38</v>
          </cell>
          <cell r="J3268">
            <v>14610.38</v>
          </cell>
        </row>
        <row r="3269">
          <cell r="D3269" t="str">
            <v>03-002-10104-000</v>
          </cell>
          <cell r="E3269" t="str">
            <v>Chequing Bank Acct USD 497-60</v>
          </cell>
          <cell r="F3269" t="str">
            <v>Cash &amp; Cash Equivalents</v>
          </cell>
          <cell r="G3269">
            <v>14624.55</v>
          </cell>
          <cell r="J3269">
            <v>14624.55</v>
          </cell>
        </row>
        <row r="3270">
          <cell r="D3270" t="str">
            <v>07-000-15710-000</v>
          </cell>
          <cell r="E3270" t="str">
            <v>Software</v>
          </cell>
          <cell r="F3270" t="str">
            <v>PPE</v>
          </cell>
          <cell r="G3270">
            <v>14660</v>
          </cell>
          <cell r="J3270">
            <v>14660</v>
          </cell>
        </row>
        <row r="3271">
          <cell r="D3271" t="str">
            <v>01-100-51300-000</v>
          </cell>
          <cell r="E3271" t="str">
            <v>JFK-261-FUTA-</v>
          </cell>
          <cell r="F3271" t="str">
            <v>Salaries, Taxes &amp; Benefits</v>
          </cell>
          <cell r="G3271">
            <v>14665.45</v>
          </cell>
          <cell r="J3271">
            <v>14665.45</v>
          </cell>
        </row>
        <row r="3272">
          <cell r="D3272" t="str">
            <v>05-720-63470-000</v>
          </cell>
          <cell r="E3272" t="str">
            <v>ELP-Fuel / Gasoline</v>
          </cell>
          <cell r="F3272" t="str">
            <v>Cost of Services</v>
          </cell>
          <cell r="G3272">
            <v>14700.2</v>
          </cell>
          <cell r="J3272">
            <v>14700.2</v>
          </cell>
        </row>
        <row r="3273">
          <cell r="D3273" t="str">
            <v>01-150-51100-000</v>
          </cell>
          <cell r="E3273" t="str">
            <v>IAD-6-Medicare-</v>
          </cell>
          <cell r="F3273" t="str">
            <v>Salaries, Taxes &amp; Benefits</v>
          </cell>
          <cell r="G3273">
            <v>14719.84</v>
          </cell>
          <cell r="J3273">
            <v>14719.84</v>
          </cell>
        </row>
        <row r="3274">
          <cell r="D3274" t="str">
            <v>01-170-63010-000</v>
          </cell>
          <cell r="E3274" t="str">
            <v>IAH-GEN-Rent-Office Equipment-</v>
          </cell>
          <cell r="F3274" t="str">
            <v>Cost of Services</v>
          </cell>
          <cell r="G3274">
            <v>14729.64</v>
          </cell>
          <cell r="J3274">
            <v>14729.64</v>
          </cell>
        </row>
        <row r="3275">
          <cell r="D3275" t="str">
            <v>06-999-67020-000</v>
          </cell>
          <cell r="E3275" t="str">
            <v>SG&amp;A MIA-Utility - Electricity</v>
          </cell>
          <cell r="F3275" t="str">
            <v>Cost of Services</v>
          </cell>
          <cell r="G3275">
            <v>14812.96</v>
          </cell>
          <cell r="J3275">
            <v>14812.96</v>
          </cell>
        </row>
        <row r="3276">
          <cell r="D3276" t="str">
            <v>06-450-67020-000</v>
          </cell>
          <cell r="E3276" t="str">
            <v>MIA-1601-Utility - Electricity</v>
          </cell>
          <cell r="F3276" t="str">
            <v>Cost of Services</v>
          </cell>
          <cell r="G3276">
            <v>14813.04</v>
          </cell>
          <cell r="J3276">
            <v>14813.04</v>
          </cell>
        </row>
        <row r="3277">
          <cell r="D3277" t="str">
            <v>06-460-51200-000</v>
          </cell>
          <cell r="E3277" t="str">
            <v>MIA-707-SUTA</v>
          </cell>
          <cell r="F3277" t="str">
            <v>Salaries, Taxes &amp; Benefits</v>
          </cell>
          <cell r="G3277">
            <v>14913.08</v>
          </cell>
          <cell r="J3277">
            <v>14913.08</v>
          </cell>
        </row>
        <row r="3278">
          <cell r="D3278" t="str">
            <v>01-125-61600-000</v>
          </cell>
          <cell r="E3278" t="str">
            <v>JFK-76-Business Insurance-</v>
          </cell>
          <cell r="F3278" t="str">
            <v>Cost of Services</v>
          </cell>
          <cell r="G3278">
            <v>14977.08</v>
          </cell>
          <cell r="J3278">
            <v>14977.08</v>
          </cell>
        </row>
        <row r="3279">
          <cell r="D3279" t="str">
            <v>05-765-50300-000</v>
          </cell>
          <cell r="E3279" t="str">
            <v>SAN-Overtime</v>
          </cell>
          <cell r="F3279" t="str">
            <v>Salaries, Taxes &amp; Benefits</v>
          </cell>
          <cell r="G3279">
            <v>14986.97</v>
          </cell>
          <cell r="J3279">
            <v>14986.97</v>
          </cell>
        </row>
        <row r="3280">
          <cell r="D3280" t="str">
            <v>01-166-51100-000</v>
          </cell>
          <cell r="E3280" t="str">
            <v>PHL-Medicare-</v>
          </cell>
          <cell r="F3280" t="str">
            <v>Salaries, Taxes &amp; Benefits</v>
          </cell>
          <cell r="G3280">
            <v>15016.61</v>
          </cell>
          <cell r="J3280">
            <v>15016.61</v>
          </cell>
        </row>
        <row r="3281">
          <cell r="D3281" t="str">
            <v>01-165-63480-000</v>
          </cell>
          <cell r="E3281" t="str">
            <v>EWRSAS - -Maintenance Agreement-</v>
          </cell>
          <cell r="F3281" t="str">
            <v>Cost of Services</v>
          </cell>
          <cell r="G3281">
            <v>15037.35</v>
          </cell>
          <cell r="J3281">
            <v>15037.35</v>
          </cell>
        </row>
        <row r="3282">
          <cell r="D3282" t="str">
            <v>05-773-67230-000</v>
          </cell>
          <cell r="E3282" t="str">
            <v>SFO-Meals &amp; Entertainment - Employee</v>
          </cell>
          <cell r="F3282" t="str">
            <v>Cost of Services</v>
          </cell>
          <cell r="G3282">
            <v>15047.27</v>
          </cell>
          <cell r="J3282">
            <v>15047.27</v>
          </cell>
        </row>
        <row r="3283">
          <cell r="D3283" t="str">
            <v>01-150-69200-000</v>
          </cell>
          <cell r="E3283" t="str">
            <v>IAD-6-Common Cost Allocation-</v>
          </cell>
          <cell r="F3283" t="str">
            <v>Cost of Services</v>
          </cell>
          <cell r="G3283">
            <v>15049.08</v>
          </cell>
          <cell r="J3283">
            <v>15049.08</v>
          </cell>
        </row>
        <row r="3284">
          <cell r="D3284" t="str">
            <v>01-140-67000-000</v>
          </cell>
          <cell r="E3284" t="str">
            <v>JFK-73-Utility- Water-</v>
          </cell>
          <cell r="F3284" t="str">
            <v>Cost of Services</v>
          </cell>
          <cell r="G3284">
            <v>15110.86</v>
          </cell>
          <cell r="J3284">
            <v>15110.86</v>
          </cell>
        </row>
        <row r="3285">
          <cell r="D3285" t="str">
            <v>05-769-82400-000</v>
          </cell>
          <cell r="E3285" t="str">
            <v>SHV-Depreciation</v>
          </cell>
          <cell r="F3285" t="str">
            <v>Depreciation</v>
          </cell>
          <cell r="G3285">
            <v>15123.14</v>
          </cell>
          <cell r="J3285">
            <v>15123.14</v>
          </cell>
        </row>
        <row r="3286">
          <cell r="D3286" t="str">
            <v>05-738-67060-000</v>
          </cell>
          <cell r="E3286" t="str">
            <v>LAX-Telephone - Cellular</v>
          </cell>
          <cell r="F3286" t="str">
            <v>Cost of Services</v>
          </cell>
          <cell r="G3286">
            <v>15135.46</v>
          </cell>
          <cell r="J3286">
            <v>15135.46</v>
          </cell>
        </row>
        <row r="3287">
          <cell r="D3287" t="str">
            <v>05-726-82400-000</v>
          </cell>
          <cell r="E3287" t="str">
            <v>GFK-Depreciation</v>
          </cell>
          <cell r="F3287" t="str">
            <v>Depreciation</v>
          </cell>
          <cell r="G3287">
            <v>15190.51</v>
          </cell>
          <cell r="J3287">
            <v>15190.51</v>
          </cell>
        </row>
        <row r="3288">
          <cell r="D3288" t="str">
            <v>01-001-61900-000</v>
          </cell>
          <cell r="E3288" t="str">
            <v>SG&amp;A Licences &amp; Permits</v>
          </cell>
          <cell r="F3288" t="str">
            <v>SG&amp;A</v>
          </cell>
          <cell r="G3288">
            <v>15198.73</v>
          </cell>
          <cell r="J3288">
            <v>15198.73</v>
          </cell>
        </row>
        <row r="3289">
          <cell r="D3289" t="str">
            <v>05-742-63400-000</v>
          </cell>
          <cell r="E3289" t="str">
            <v>MEM-Repair &amp; Maintenance-Equip</v>
          </cell>
          <cell r="F3289" t="str">
            <v>Cost of Services</v>
          </cell>
          <cell r="G3289">
            <v>15228.82</v>
          </cell>
          <cell r="J3289">
            <v>15228.82</v>
          </cell>
        </row>
        <row r="3290">
          <cell r="D3290" t="str">
            <v>01-170-64580-000</v>
          </cell>
          <cell r="E3290" t="str">
            <v>IAH-GEN-Other Contractor Expenses-</v>
          </cell>
          <cell r="F3290" t="str">
            <v>Cost of Services</v>
          </cell>
          <cell r="G3290">
            <v>15267.85</v>
          </cell>
          <cell r="J3290">
            <v>15267.85</v>
          </cell>
        </row>
        <row r="3291">
          <cell r="D3291" t="str">
            <v>01-140-63480-000</v>
          </cell>
          <cell r="E3291" t="str">
            <v>JFK-73-Maintenance Agreement-</v>
          </cell>
          <cell r="F3291" t="str">
            <v>Cost of Services</v>
          </cell>
          <cell r="G3291">
            <v>15275.41</v>
          </cell>
          <cell r="J3291">
            <v>15275.41</v>
          </cell>
        </row>
        <row r="3292">
          <cell r="D3292" t="str">
            <v>01-155-51100-000</v>
          </cell>
          <cell r="E3292" t="str">
            <v>IADAF-Medicare-</v>
          </cell>
          <cell r="F3292" t="str">
            <v>Salaries, Taxes &amp; Benefits</v>
          </cell>
          <cell r="G3292">
            <v>15278.66</v>
          </cell>
          <cell r="J3292">
            <v>15278.66</v>
          </cell>
        </row>
        <row r="3293">
          <cell r="D3293" t="str">
            <v>01-145-64530-000</v>
          </cell>
          <cell r="E3293" t="str">
            <v>JFK- 9-Cleaning Janitorial Contract-</v>
          </cell>
          <cell r="F3293" t="str">
            <v>Cost of Services</v>
          </cell>
          <cell r="G3293">
            <v>15422.83</v>
          </cell>
          <cell r="J3293">
            <v>15422.83</v>
          </cell>
        </row>
        <row r="3294">
          <cell r="D3294" t="str">
            <v>05-745-63000-000</v>
          </cell>
          <cell r="E3294" t="str">
            <v>MSY-Rent - Ground Support Equipment</v>
          </cell>
          <cell r="F3294" t="str">
            <v>Cost of Services</v>
          </cell>
          <cell r="G3294">
            <v>15435.16</v>
          </cell>
          <cell r="J3294">
            <v>15435.16</v>
          </cell>
        </row>
        <row r="3295">
          <cell r="D3295" t="str">
            <v>03-002-52200-000</v>
          </cell>
          <cell r="E3295" t="str">
            <v>SG&amp;A-Workers Compensation</v>
          </cell>
          <cell r="F3295" t="str">
            <v>Employee Costs</v>
          </cell>
          <cell r="G3295">
            <v>15438.05</v>
          </cell>
          <cell r="J3295">
            <v>15438.05</v>
          </cell>
        </row>
        <row r="3296">
          <cell r="D3296" t="str">
            <v>05-755-65030-000</v>
          </cell>
          <cell r="E3296" t="str">
            <v>RNO-Other Operating Supplies</v>
          </cell>
          <cell r="F3296" t="str">
            <v>Cost of Services</v>
          </cell>
          <cell r="G3296">
            <v>15495.85</v>
          </cell>
          <cell r="J3296">
            <v>15495.85</v>
          </cell>
        </row>
        <row r="3297">
          <cell r="D3297" t="str">
            <v>05-740-63020-000</v>
          </cell>
          <cell r="E3297" t="str">
            <v>LIT-Rent - Building</v>
          </cell>
          <cell r="F3297" t="str">
            <v>Cost of Services</v>
          </cell>
          <cell r="G3297">
            <v>15497.64</v>
          </cell>
          <cell r="J3297">
            <v>15497.64</v>
          </cell>
        </row>
        <row r="3298">
          <cell r="D3298" t="str">
            <v>01-175-62050-000</v>
          </cell>
          <cell r="E3298" t="str">
            <v>DFW-Customer Claims-</v>
          </cell>
          <cell r="F3298" t="str">
            <v>Cost of Services</v>
          </cell>
          <cell r="G3298">
            <v>15513.34</v>
          </cell>
          <cell r="J3298">
            <v>15513.34</v>
          </cell>
        </row>
        <row r="3299">
          <cell r="D3299" t="str">
            <v>01-195-63470-000</v>
          </cell>
          <cell r="E3299" t="str">
            <v>SEA-2427-Fuel/Gasoline-</v>
          </cell>
          <cell r="F3299" t="str">
            <v>Cost of Services</v>
          </cell>
          <cell r="G3299">
            <v>15520.63</v>
          </cell>
          <cell r="J3299">
            <v>15520.63</v>
          </cell>
        </row>
        <row r="3300">
          <cell r="D3300" t="str">
            <v>06-460-69200-000</v>
          </cell>
          <cell r="E3300" t="str">
            <v>MIA-707-Common Cost Allocation</v>
          </cell>
          <cell r="F3300" t="str">
            <v>Cost of Services</v>
          </cell>
          <cell r="G3300">
            <v>15611.82</v>
          </cell>
          <cell r="J3300">
            <v>15611.82</v>
          </cell>
        </row>
        <row r="3301">
          <cell r="D3301" t="str">
            <v>01-170-67350-000</v>
          </cell>
          <cell r="E3301" t="str">
            <v>IAH-GEN-Office Expenses-</v>
          </cell>
          <cell r="F3301" t="str">
            <v>Cost of Services</v>
          </cell>
          <cell r="G3301">
            <v>15618.97</v>
          </cell>
          <cell r="J3301">
            <v>15618.97</v>
          </cell>
        </row>
        <row r="3302">
          <cell r="D3302" t="str">
            <v>05-755-63455-000</v>
          </cell>
          <cell r="E3302" t="str">
            <v>RNO-Parking Expense</v>
          </cell>
          <cell r="F3302" t="str">
            <v>Cost of Services</v>
          </cell>
          <cell r="G3302">
            <v>15625</v>
          </cell>
          <cell r="J3302">
            <v>15625</v>
          </cell>
        </row>
        <row r="3303">
          <cell r="D3303" t="str">
            <v>05-704-65030-000</v>
          </cell>
          <cell r="E3303" t="str">
            <v>ATL-Other Operating Supplies</v>
          </cell>
          <cell r="F3303" t="str">
            <v>Cost of Services</v>
          </cell>
          <cell r="G3303">
            <v>15791.43</v>
          </cell>
          <cell r="J3303">
            <v>15791.43</v>
          </cell>
        </row>
        <row r="3304">
          <cell r="D3304" t="str">
            <v>01-001-67250-000</v>
          </cell>
          <cell r="E3304" t="str">
            <v>SG&amp;A Auto Rental-</v>
          </cell>
          <cell r="F3304" t="str">
            <v>SG&amp;A</v>
          </cell>
          <cell r="G3304">
            <v>15798.29</v>
          </cell>
          <cell r="J3304">
            <v>15798.29</v>
          </cell>
        </row>
        <row r="3305">
          <cell r="D3305" t="str">
            <v>01-100-63010-000</v>
          </cell>
          <cell r="E3305" t="str">
            <v>JFK-261-Rent-Office Equipment-</v>
          </cell>
          <cell r="F3305" t="str">
            <v>Cost of Services</v>
          </cell>
          <cell r="G3305">
            <v>15847.05</v>
          </cell>
          <cell r="J3305">
            <v>15847.05</v>
          </cell>
        </row>
        <row r="3306">
          <cell r="D3306" t="str">
            <v>05-731-51000-000</v>
          </cell>
          <cell r="E3306" t="str">
            <v>ICT-Social Security</v>
          </cell>
          <cell r="F3306" t="str">
            <v>Salaries, Taxes &amp; Benefits</v>
          </cell>
          <cell r="G3306">
            <v>15861.3</v>
          </cell>
          <cell r="J3306">
            <v>15861.3</v>
          </cell>
        </row>
        <row r="3307">
          <cell r="D3307" t="str">
            <v>01-135-51300-000</v>
          </cell>
          <cell r="E3307" t="str">
            <v>JFK-66-FUTA-</v>
          </cell>
          <cell r="F3307" t="str">
            <v>Salaries, Taxes &amp; Benefits</v>
          </cell>
          <cell r="G3307">
            <v>15904.42</v>
          </cell>
          <cell r="J3307">
            <v>15904.42</v>
          </cell>
        </row>
        <row r="3308">
          <cell r="D3308" t="str">
            <v>01-155-52000-000</v>
          </cell>
          <cell r="E3308" t="str">
            <v>IADAF-Health Insurance-</v>
          </cell>
          <cell r="F3308" t="str">
            <v>Salaries, Taxes &amp; Benefits</v>
          </cell>
          <cell r="G3308">
            <v>15911.04</v>
          </cell>
          <cell r="J3308">
            <v>15911.04</v>
          </cell>
        </row>
        <row r="3309">
          <cell r="D3309" t="str">
            <v>01-210-65030-000</v>
          </cell>
          <cell r="E3309" t="str">
            <v>SAT-Other Operating Supplies-</v>
          </cell>
          <cell r="F3309" t="str">
            <v>Cost of Services</v>
          </cell>
          <cell r="G3309">
            <v>15914.59</v>
          </cell>
          <cell r="J3309">
            <v>15914.59</v>
          </cell>
        </row>
        <row r="3310">
          <cell r="D3310" t="str">
            <v>01-165-67350-000</v>
          </cell>
          <cell r="E3310" t="str">
            <v>EWRSAS - -Office Expenses-</v>
          </cell>
          <cell r="F3310" t="str">
            <v>Cost of Services</v>
          </cell>
          <cell r="G3310">
            <v>15920.19</v>
          </cell>
          <cell r="J3310">
            <v>15920.19</v>
          </cell>
        </row>
        <row r="3311">
          <cell r="D3311" t="str">
            <v>05-745-67020-000</v>
          </cell>
          <cell r="E3311" t="str">
            <v>MSY-Utility - Electricity</v>
          </cell>
          <cell r="F3311" t="str">
            <v>Cost of Services</v>
          </cell>
          <cell r="G3311">
            <v>15986.64</v>
          </cell>
          <cell r="J3311">
            <v>15986.64</v>
          </cell>
        </row>
        <row r="3312">
          <cell r="D3312" t="str">
            <v>01-312-67190-000</v>
          </cell>
          <cell r="E3312" t="str">
            <v>LCK Travel - Aifare-</v>
          </cell>
          <cell r="F3312" t="str">
            <v>Cost of Services</v>
          </cell>
          <cell r="G3312">
            <v>15998.5</v>
          </cell>
          <cell r="J3312">
            <v>15998.5</v>
          </cell>
        </row>
        <row r="3313">
          <cell r="D3313" t="str">
            <v>01-156-52200-000</v>
          </cell>
          <cell r="E3313" t="str">
            <v>IAD-UPS-Workers Compensation-</v>
          </cell>
          <cell r="F3313" t="str">
            <v>Employee Costs</v>
          </cell>
          <cell r="G3313">
            <v>16060.4</v>
          </cell>
          <cell r="J3313">
            <v>16060.4</v>
          </cell>
        </row>
        <row r="3314">
          <cell r="D3314" t="str">
            <v>01-195-67180-000</v>
          </cell>
          <cell r="E3314" t="str">
            <v>SEA-2427-Travel - Lodging-</v>
          </cell>
          <cell r="F3314" t="str">
            <v>Cost of Services</v>
          </cell>
          <cell r="G3314">
            <v>16166.93</v>
          </cell>
          <cell r="J3314">
            <v>16166.93</v>
          </cell>
        </row>
        <row r="3315">
          <cell r="D3315" t="str">
            <v>05-715-67070-000</v>
          </cell>
          <cell r="E3315" t="str">
            <v>DEN-Telephone - Others</v>
          </cell>
          <cell r="F3315" t="str">
            <v>Cost of Services</v>
          </cell>
          <cell r="G3315">
            <v>16185.49</v>
          </cell>
          <cell r="J3315">
            <v>16185.49</v>
          </cell>
        </row>
        <row r="3316">
          <cell r="D3316" t="str">
            <v>06-453-63010-000</v>
          </cell>
          <cell r="E3316" t="str">
            <v>MIA 707 (Atlas)-Rent-Office Equipment</v>
          </cell>
          <cell r="F3316" t="str">
            <v>Cost of Services</v>
          </cell>
          <cell r="G3316">
            <v>16188.14</v>
          </cell>
          <cell r="J3316">
            <v>16188.14</v>
          </cell>
        </row>
        <row r="3317">
          <cell r="D3317" t="str">
            <v>01-195-61600-000</v>
          </cell>
          <cell r="E3317" t="str">
            <v>SEA-2427-Business Insurance-</v>
          </cell>
          <cell r="F3317" t="str">
            <v>Cost of Services</v>
          </cell>
          <cell r="G3317">
            <v>16206.78</v>
          </cell>
          <cell r="J3317">
            <v>16206.78</v>
          </cell>
        </row>
        <row r="3318">
          <cell r="D3318" t="str">
            <v>05-000-67070-000</v>
          </cell>
          <cell r="E3318" t="str">
            <v>CORP-Telephone - Others -</v>
          </cell>
          <cell r="F3318" t="str">
            <v>Cost of Services</v>
          </cell>
          <cell r="G3318">
            <v>16238.32</v>
          </cell>
          <cell r="J3318">
            <v>16238.32</v>
          </cell>
        </row>
        <row r="3319">
          <cell r="D3319" t="str">
            <v>05-730-63400-000</v>
          </cell>
          <cell r="E3319" t="str">
            <v>IAH-B19175-Repair &amp; Maintenance-Equip</v>
          </cell>
          <cell r="F3319" t="str">
            <v>Cost of Services</v>
          </cell>
          <cell r="G3319">
            <v>16321.53</v>
          </cell>
          <cell r="J3319">
            <v>16321.53</v>
          </cell>
        </row>
        <row r="3320">
          <cell r="D3320" t="str">
            <v>05-726-67020-000</v>
          </cell>
          <cell r="E3320" t="str">
            <v>GFK-Utility - Electricity</v>
          </cell>
          <cell r="F3320" t="str">
            <v>Cost of Services</v>
          </cell>
          <cell r="G3320">
            <v>16331.52</v>
          </cell>
          <cell r="J3320">
            <v>16331.52</v>
          </cell>
        </row>
        <row r="3321">
          <cell r="D3321" t="str">
            <v>01-312-67350-000</v>
          </cell>
          <cell r="E3321" t="str">
            <v>LCK Office Expenses-</v>
          </cell>
          <cell r="F3321" t="str">
            <v>Cost of Services</v>
          </cell>
          <cell r="G3321">
            <v>16444.84</v>
          </cell>
          <cell r="J3321">
            <v>16444.84</v>
          </cell>
        </row>
        <row r="3322">
          <cell r="D3322" t="str">
            <v>01-300-63480-000</v>
          </cell>
          <cell r="E3322" t="str">
            <v xml:space="preserve"> -SAN-Maintenance Agreement-</v>
          </cell>
          <cell r="F3322" t="str">
            <v>Cost of Services</v>
          </cell>
          <cell r="G3322">
            <v>16450.27</v>
          </cell>
          <cell r="J3322">
            <v>16450.27</v>
          </cell>
        </row>
        <row r="3323">
          <cell r="D3323" t="str">
            <v>01-100-63000-000</v>
          </cell>
          <cell r="E3323" t="str">
            <v>JFK-261-Rent-Warehouse Equipment</v>
          </cell>
          <cell r="F3323" t="str">
            <v>Cost of Services</v>
          </cell>
          <cell r="G3323">
            <v>16471.71</v>
          </cell>
          <cell r="J3323">
            <v>16471.71</v>
          </cell>
        </row>
        <row r="3324">
          <cell r="D3324" t="str">
            <v>06-999-50300-000</v>
          </cell>
          <cell r="E3324" t="str">
            <v>SG&amp;A MIA-Overtime</v>
          </cell>
          <cell r="F3324" t="str">
            <v>Salaries, Taxes &amp; Benefits</v>
          </cell>
          <cell r="G3324">
            <v>16492.240000000002</v>
          </cell>
          <cell r="J3324">
            <v>16492.240000000002</v>
          </cell>
        </row>
        <row r="3325">
          <cell r="D3325" t="str">
            <v>05-773-50300-000</v>
          </cell>
          <cell r="E3325" t="str">
            <v>SFO-Overtime</v>
          </cell>
          <cell r="F3325" t="str">
            <v>Salaries, Taxes &amp; Benefits</v>
          </cell>
          <cell r="G3325">
            <v>16517.97</v>
          </cell>
          <cell r="J3325">
            <v>16517.97</v>
          </cell>
        </row>
        <row r="3326">
          <cell r="D3326" t="str">
            <v>05-755-52000-000</v>
          </cell>
          <cell r="E3326" t="str">
            <v>RNO-Health Insurance</v>
          </cell>
          <cell r="F3326" t="str">
            <v>Salaries, Taxes &amp; Benefits</v>
          </cell>
          <cell r="G3326">
            <v>16551.54</v>
          </cell>
          <cell r="J3326">
            <v>16551.54</v>
          </cell>
        </row>
        <row r="3327">
          <cell r="D3327" t="str">
            <v>05-726-51000-000</v>
          </cell>
          <cell r="E3327" t="str">
            <v>GFK-Social Security</v>
          </cell>
          <cell r="F3327" t="str">
            <v>Salaries, Taxes &amp; Benefits</v>
          </cell>
          <cell r="G3327">
            <v>16559.900000000001</v>
          </cell>
          <cell r="J3327">
            <v>16559.900000000001</v>
          </cell>
        </row>
        <row r="3328">
          <cell r="D3328" t="str">
            <v>06-461-54500-000</v>
          </cell>
          <cell r="E3328" t="str">
            <v>MIA-708-Finger Print Fees</v>
          </cell>
          <cell r="F3328" t="str">
            <v>Employee Costs</v>
          </cell>
          <cell r="G3328">
            <v>16606</v>
          </cell>
          <cell r="J3328">
            <v>16606</v>
          </cell>
        </row>
        <row r="3329">
          <cell r="D3329" t="str">
            <v>03-230-52010-000</v>
          </cell>
          <cell r="E3329" t="str">
            <v>YYZ-Employer Health Tax</v>
          </cell>
          <cell r="F3329" t="str">
            <v>Salaries, Taxes &amp; Benefits</v>
          </cell>
          <cell r="G3329">
            <v>16635.77</v>
          </cell>
          <cell r="J3329">
            <v>16635.77</v>
          </cell>
        </row>
        <row r="3330">
          <cell r="D3330" t="str">
            <v>05-769-52000-000</v>
          </cell>
          <cell r="E3330" t="str">
            <v>SHV-Health Insurance</v>
          </cell>
          <cell r="F3330" t="str">
            <v>Salaries, Taxes &amp; Benefits</v>
          </cell>
          <cell r="G3330">
            <v>16636.919999999998</v>
          </cell>
          <cell r="J3330">
            <v>16636.919999999998</v>
          </cell>
        </row>
        <row r="3331">
          <cell r="D3331" t="str">
            <v>05-710-67050-000</v>
          </cell>
          <cell r="E3331" t="str">
            <v>DFW-B1639-Telephone - LAN Line</v>
          </cell>
          <cell r="F3331" t="str">
            <v>Cost of Services</v>
          </cell>
          <cell r="G3331">
            <v>16637.53</v>
          </cell>
          <cell r="J3331">
            <v>16637.53</v>
          </cell>
        </row>
        <row r="3332">
          <cell r="D3332" t="str">
            <v>05-000-65030-000</v>
          </cell>
          <cell r="E3332" t="str">
            <v>CORP-Other Operating Supplies</v>
          </cell>
          <cell r="F3332" t="str">
            <v>Cost of Services</v>
          </cell>
          <cell r="G3332">
            <v>16658.8</v>
          </cell>
          <cell r="J3332">
            <v>16658.8</v>
          </cell>
        </row>
        <row r="3333">
          <cell r="D3333" t="str">
            <v>06-500-64250-000</v>
          </cell>
          <cell r="E3333" t="str">
            <v>B702- Maint. and Contractor expense</v>
          </cell>
          <cell r="F3333" t="str">
            <v>Cost of Services</v>
          </cell>
          <cell r="G3333">
            <v>16698.349999999999</v>
          </cell>
          <cell r="J3333">
            <v>16698.349999999999</v>
          </cell>
        </row>
        <row r="3334">
          <cell r="D3334" t="str">
            <v>03-250-61600-000</v>
          </cell>
          <cell r="E3334" t="str">
            <v>YUL-TRUCKING-Business Insurance</v>
          </cell>
          <cell r="F3334" t="str">
            <v>Cost of Services</v>
          </cell>
          <cell r="G3334">
            <v>16776.939999999999</v>
          </cell>
          <cell r="J3334">
            <v>16776.939999999999</v>
          </cell>
        </row>
        <row r="3335">
          <cell r="D3335" t="str">
            <v>01-120-52100-000</v>
          </cell>
          <cell r="E3335" t="str">
            <v>JFK-151-AD &amp; D/Life-</v>
          </cell>
          <cell r="F3335" t="str">
            <v>Salaries, Taxes &amp; Benefits</v>
          </cell>
          <cell r="G3335">
            <v>16794.39</v>
          </cell>
          <cell r="J3335">
            <v>16794.39</v>
          </cell>
        </row>
        <row r="3336">
          <cell r="D3336" t="str">
            <v>05-744-82400-000</v>
          </cell>
          <cell r="E3336" t="str">
            <v>MSP-7550-Depreciation</v>
          </cell>
          <cell r="F3336" t="str">
            <v>Depreciation</v>
          </cell>
          <cell r="G3336">
            <v>16833.05</v>
          </cell>
          <cell r="J3336">
            <v>16833.05</v>
          </cell>
        </row>
        <row r="3337">
          <cell r="D3337" t="str">
            <v>01-165-65030-000</v>
          </cell>
          <cell r="E3337" t="str">
            <v>EWRSAS -Other Operating Supplies-</v>
          </cell>
          <cell r="F3337" t="str">
            <v>Cost of Services</v>
          </cell>
          <cell r="G3337">
            <v>16837.93</v>
          </cell>
          <cell r="J3337">
            <v>16837.93</v>
          </cell>
        </row>
        <row r="3338">
          <cell r="D3338" t="str">
            <v>06-465-61600-000</v>
          </cell>
          <cell r="E3338" t="str">
            <v>MIA-716-Business Insurance</v>
          </cell>
          <cell r="F3338" t="str">
            <v>Cost of Services</v>
          </cell>
          <cell r="G3338">
            <v>16849.11</v>
          </cell>
          <cell r="J3338">
            <v>16849.11</v>
          </cell>
        </row>
        <row r="3339">
          <cell r="D3339" t="str">
            <v>05-740-50500-000</v>
          </cell>
          <cell r="E3339" t="str">
            <v>LIT-Annual Bonuses</v>
          </cell>
          <cell r="F3339" t="str">
            <v>Salaries, Taxes &amp; Benefits</v>
          </cell>
          <cell r="G3339">
            <v>16869.48</v>
          </cell>
          <cell r="J3339">
            <v>16869.48</v>
          </cell>
        </row>
        <row r="3340">
          <cell r="D3340" t="str">
            <v>06-455-64580-000</v>
          </cell>
          <cell r="E3340" t="str">
            <v>MIA-706-Other Contractor Expenses</v>
          </cell>
          <cell r="F3340" t="str">
            <v>Cost of Services</v>
          </cell>
          <cell r="G3340">
            <v>16972.25</v>
          </cell>
          <cell r="J3340">
            <v>16972.25</v>
          </cell>
        </row>
        <row r="3341">
          <cell r="D3341" t="str">
            <v>01-135-67060-000</v>
          </cell>
          <cell r="E3341" t="str">
            <v>JFK-66-Telephone - Cellular-</v>
          </cell>
          <cell r="F3341" t="str">
            <v>Cost of Services</v>
          </cell>
          <cell r="G3341">
            <v>17033.25</v>
          </cell>
          <cell r="J3341">
            <v>17033.25</v>
          </cell>
        </row>
        <row r="3342">
          <cell r="D3342" t="str">
            <v>06-453-63000-000</v>
          </cell>
          <cell r="E3342" t="str">
            <v>MIA 707 (Atlas)-Rent-Warehouse Equipment</v>
          </cell>
          <cell r="F3342" t="str">
            <v>Cost of Services</v>
          </cell>
          <cell r="G3342">
            <v>17039.75</v>
          </cell>
          <cell r="J3342">
            <v>17039.75</v>
          </cell>
        </row>
        <row r="3343">
          <cell r="D3343" t="str">
            <v>05-706-63470-000</v>
          </cell>
          <cell r="E3343" t="str">
            <v>AUS-Fuel / Gasoline</v>
          </cell>
          <cell r="F3343" t="str">
            <v>Cost of Services</v>
          </cell>
          <cell r="G3343">
            <v>17072.27</v>
          </cell>
          <cell r="J3343">
            <v>17072.27</v>
          </cell>
        </row>
        <row r="3344">
          <cell r="D3344" t="str">
            <v>05-772-50700-000</v>
          </cell>
          <cell r="E3344" t="str">
            <v>SEA-Temporary Services</v>
          </cell>
          <cell r="F3344" t="str">
            <v>Temp Services</v>
          </cell>
          <cell r="G3344">
            <v>17159.060000000001</v>
          </cell>
          <cell r="J3344">
            <v>17159.060000000001</v>
          </cell>
        </row>
        <row r="3345">
          <cell r="D3345" t="str">
            <v>01-135-51105-000</v>
          </cell>
          <cell r="E3345" t="str">
            <v>JFK-66- NYS MCTMT</v>
          </cell>
          <cell r="F3345" t="str">
            <v>Salaries, Taxes &amp; Benefits</v>
          </cell>
          <cell r="G3345">
            <v>17170.07</v>
          </cell>
          <cell r="J3345">
            <v>17170.07</v>
          </cell>
        </row>
        <row r="3346">
          <cell r="D3346" t="str">
            <v>01-156-51000-000</v>
          </cell>
          <cell r="E3346" t="str">
            <v>IAD-UPS-Social Security-</v>
          </cell>
          <cell r="F3346" t="str">
            <v>Salaries, Taxes &amp; Benefits</v>
          </cell>
          <cell r="G3346">
            <v>17187.740000000002</v>
          </cell>
          <cell r="J3346">
            <v>17187.740000000002</v>
          </cell>
        </row>
        <row r="3347">
          <cell r="D3347" t="str">
            <v>05-000-15600-000</v>
          </cell>
          <cell r="E3347" t="str">
            <v>Office Equipment</v>
          </cell>
          <cell r="F3347" t="str">
            <v>PPE</v>
          </cell>
          <cell r="G3347">
            <v>17197.28</v>
          </cell>
          <cell r="J3347">
            <v>17197.28</v>
          </cell>
        </row>
        <row r="3348">
          <cell r="D3348" t="str">
            <v>05-710-67190-000</v>
          </cell>
          <cell r="E3348" t="str">
            <v>DFW-B1639-Travel - Airfare</v>
          </cell>
          <cell r="F3348" t="str">
            <v>Cost of Services</v>
          </cell>
          <cell r="G3348">
            <v>17203.650000000001</v>
          </cell>
          <cell r="J3348">
            <v>17203.650000000001</v>
          </cell>
        </row>
        <row r="3349">
          <cell r="D3349" t="str">
            <v>05-757-63020-000</v>
          </cell>
          <cell r="E3349" t="str">
            <v>LAS-Rent - Building</v>
          </cell>
          <cell r="F3349" t="str">
            <v>Cost of Services</v>
          </cell>
          <cell r="G3349">
            <v>17220</v>
          </cell>
          <cell r="J3349">
            <v>17220</v>
          </cell>
        </row>
        <row r="3350">
          <cell r="D3350" t="str">
            <v>01-166-63460-000</v>
          </cell>
          <cell r="E3350" t="str">
            <v>PHL-Propane-</v>
          </cell>
          <cell r="F3350" t="str">
            <v>Cost of Services</v>
          </cell>
          <cell r="G3350">
            <v>17223.84</v>
          </cell>
          <cell r="J3350">
            <v>17223.84</v>
          </cell>
        </row>
        <row r="3351">
          <cell r="D3351" t="str">
            <v>06-450-63010-000</v>
          </cell>
          <cell r="E3351" t="str">
            <v>MIA-1601-Rent-Office Equipment</v>
          </cell>
          <cell r="F3351" t="str">
            <v>Cost of Services</v>
          </cell>
          <cell r="G3351">
            <v>17236.8</v>
          </cell>
          <cell r="J3351">
            <v>17236.8</v>
          </cell>
        </row>
        <row r="3352">
          <cell r="D3352" t="str">
            <v>06-453-63420-000</v>
          </cell>
          <cell r="E3352" t="str">
            <v>MIA 707 (Atlas)-Repair &amp; Maintenance-Bldg</v>
          </cell>
          <cell r="F3352" t="str">
            <v>Cost of Services</v>
          </cell>
          <cell r="G3352">
            <v>17290.75</v>
          </cell>
          <cell r="J3352">
            <v>17290.75</v>
          </cell>
        </row>
        <row r="3353">
          <cell r="D3353" t="str">
            <v>01-312-65010-000</v>
          </cell>
          <cell r="E3353" t="str">
            <v>LCK Stretch Wrap/Tape/Plastics-</v>
          </cell>
          <cell r="F3353" t="str">
            <v>Cost of Services</v>
          </cell>
          <cell r="G3353">
            <v>17345.18</v>
          </cell>
          <cell r="J3353">
            <v>17345.18</v>
          </cell>
        </row>
        <row r="3354">
          <cell r="D3354" t="str">
            <v>05-000-10108-000</v>
          </cell>
          <cell r="E3354" t="str">
            <v>Bank deposit Suspense</v>
          </cell>
          <cell r="F3354" t="str">
            <v>Cash &amp; Cash Equivalents</v>
          </cell>
          <cell r="G3354">
            <v>17401.849999999999</v>
          </cell>
          <cell r="J3354">
            <v>17401.849999999999</v>
          </cell>
        </row>
        <row r="3355">
          <cell r="D3355" t="str">
            <v>05-749-67050-000</v>
          </cell>
          <cell r="E3355" t="str">
            <v>ORD-Telephone - LAN Line</v>
          </cell>
          <cell r="F3355" t="str">
            <v>Cost of Services</v>
          </cell>
          <cell r="G3355">
            <v>17454.22</v>
          </cell>
          <cell r="J3355">
            <v>17454.22</v>
          </cell>
        </row>
        <row r="3356">
          <cell r="D3356" t="str">
            <v>01-135-63450-000</v>
          </cell>
          <cell r="E3356" t="str">
            <v>JFK-66-Auto Expenses-</v>
          </cell>
          <cell r="F3356" t="str">
            <v>Cost of Services</v>
          </cell>
          <cell r="G3356">
            <v>17480.7</v>
          </cell>
          <cell r="J3356">
            <v>17480.7</v>
          </cell>
        </row>
        <row r="3357">
          <cell r="D3357" t="str">
            <v>01-300-65030-000</v>
          </cell>
          <cell r="E3357" t="str">
            <v xml:space="preserve"> -SAN-Other Operating Supplies-</v>
          </cell>
          <cell r="F3357" t="str">
            <v>Cost of Services</v>
          </cell>
          <cell r="G3357">
            <v>17541.060000000001</v>
          </cell>
          <cell r="J3357">
            <v>17541.060000000001</v>
          </cell>
        </row>
        <row r="3358">
          <cell r="D3358" t="str">
            <v>05-703-65030-000</v>
          </cell>
          <cell r="E3358" t="str">
            <v>BDL-Other Operating Supplies</v>
          </cell>
          <cell r="F3358" t="str">
            <v>Cost of Services</v>
          </cell>
          <cell r="G3358">
            <v>17543.53</v>
          </cell>
          <cell r="J3358">
            <v>17543.53</v>
          </cell>
        </row>
        <row r="3359">
          <cell r="D3359" t="str">
            <v>05-706-63400-000</v>
          </cell>
          <cell r="E3359" t="str">
            <v>AUS-Repair &amp; Maintenance-Equip</v>
          </cell>
          <cell r="F3359" t="str">
            <v>Cost of Services</v>
          </cell>
          <cell r="G3359">
            <v>17552.03</v>
          </cell>
          <cell r="J3359">
            <v>17552.03</v>
          </cell>
        </row>
        <row r="3360">
          <cell r="D3360" t="str">
            <v>01-100-51105-000</v>
          </cell>
          <cell r="E3360" t="str">
            <v>JFK-261- NYS MCTMT</v>
          </cell>
          <cell r="F3360" t="str">
            <v>Salaries, Taxes &amp; Benefits</v>
          </cell>
          <cell r="G3360">
            <v>17596.22</v>
          </cell>
          <cell r="J3360">
            <v>17596.22</v>
          </cell>
        </row>
        <row r="3361">
          <cell r="D3361" t="str">
            <v>03-002-12103-000</v>
          </cell>
          <cell r="E3361" t="str">
            <v>TVQ Paid on Purchases</v>
          </cell>
          <cell r="F3361" t="str">
            <v>Other Receivables</v>
          </cell>
          <cell r="G3361">
            <v>17680.03</v>
          </cell>
          <cell r="J3361">
            <v>17680.03</v>
          </cell>
        </row>
        <row r="3362">
          <cell r="D3362" t="str">
            <v>05-767-63000-000</v>
          </cell>
          <cell r="E3362" t="str">
            <v>SAT-Rent - Ground Support Equipment</v>
          </cell>
          <cell r="F3362" t="str">
            <v>Cost of Services</v>
          </cell>
          <cell r="G3362">
            <v>17740.36</v>
          </cell>
          <cell r="J3362">
            <v>17740.36</v>
          </cell>
        </row>
        <row r="3363">
          <cell r="D3363" t="str">
            <v>05-778-51000-000</v>
          </cell>
          <cell r="E3363" t="str">
            <v>TOL-Social Security</v>
          </cell>
          <cell r="F3363" t="str">
            <v>Salaries, Taxes &amp; Benefits</v>
          </cell>
          <cell r="G3363">
            <v>17770</v>
          </cell>
          <cell r="J3363">
            <v>17770</v>
          </cell>
        </row>
        <row r="3364">
          <cell r="D3364" t="str">
            <v>06-500-64530-000</v>
          </cell>
          <cell r="E3364" t="str">
            <v>B702-Cleaning Janitorial Contract</v>
          </cell>
          <cell r="F3364" t="str">
            <v>Cost of Services</v>
          </cell>
          <cell r="G3364">
            <v>17800</v>
          </cell>
          <cell r="J3364">
            <v>17800</v>
          </cell>
        </row>
        <row r="3365">
          <cell r="D3365" t="str">
            <v>05-715-63455-000</v>
          </cell>
          <cell r="E3365" t="str">
            <v>DEN-Parking Expense</v>
          </cell>
          <cell r="F3365" t="str">
            <v>Cost of Services</v>
          </cell>
          <cell r="G3365">
            <v>17816.099999999999</v>
          </cell>
          <cell r="J3365">
            <v>17816.099999999999</v>
          </cell>
        </row>
        <row r="3366">
          <cell r="D3366" t="str">
            <v>01-300-65010-000</v>
          </cell>
          <cell r="E3366" t="str">
            <v xml:space="preserve"> -SAN-Stretch Wrap/Tape/Plastics-</v>
          </cell>
          <cell r="F3366" t="str">
            <v>Cost of Services</v>
          </cell>
          <cell r="G3366">
            <v>17816.43</v>
          </cell>
          <cell r="J3366">
            <v>17816.43</v>
          </cell>
        </row>
        <row r="3367">
          <cell r="D3367" t="str">
            <v>03-230-61600-000</v>
          </cell>
          <cell r="E3367" t="str">
            <v>YYZ-2-Business Insurance</v>
          </cell>
          <cell r="F3367" t="str">
            <v>Cost of Services</v>
          </cell>
          <cell r="G3367">
            <v>17879.48</v>
          </cell>
          <cell r="J3367">
            <v>17879.48</v>
          </cell>
        </row>
        <row r="3368">
          <cell r="D3368" t="str">
            <v>01-175-51200-000</v>
          </cell>
          <cell r="E3368" t="str">
            <v>DFW-SUTA-</v>
          </cell>
          <cell r="F3368" t="str">
            <v>Salaries, Taxes &amp; Benefits</v>
          </cell>
          <cell r="G3368">
            <v>17881.54</v>
          </cell>
          <cell r="J3368">
            <v>17881.54</v>
          </cell>
        </row>
        <row r="3369">
          <cell r="D3369" t="str">
            <v>05-000-53700-000</v>
          </cell>
          <cell r="E3369" t="str">
            <v>CORP-Safety -</v>
          </cell>
          <cell r="F3369" t="str">
            <v>Employee Costs</v>
          </cell>
          <cell r="G3369">
            <v>17916.09</v>
          </cell>
          <cell r="J3369">
            <v>17916.09</v>
          </cell>
        </row>
        <row r="3370">
          <cell r="D3370" t="str">
            <v>06-475-61900-000</v>
          </cell>
          <cell r="E3370" t="str">
            <v>MIA-TRUCKING-Licenses &amp; Permits</v>
          </cell>
          <cell r="F3370" t="str">
            <v>Cost of Services</v>
          </cell>
          <cell r="G3370">
            <v>17982.169999999998</v>
          </cell>
          <cell r="J3370">
            <v>17982.169999999998</v>
          </cell>
        </row>
        <row r="3371">
          <cell r="D3371" t="str">
            <v>01-314-63470-000</v>
          </cell>
          <cell r="E3371" t="str">
            <v>IAH-PAX Fuel/Gasoline-</v>
          </cell>
          <cell r="F3371" t="str">
            <v>Cost of Services</v>
          </cell>
          <cell r="G3371">
            <v>18061.52</v>
          </cell>
          <cell r="J3371">
            <v>18061.52</v>
          </cell>
        </row>
        <row r="3372">
          <cell r="D3372" t="str">
            <v>05-725-50300-000</v>
          </cell>
          <cell r="E3372" t="str">
            <v>HSV-Overtime</v>
          </cell>
          <cell r="F3372" t="str">
            <v>Salaries, Taxes &amp; Benefits</v>
          </cell>
          <cell r="G3372">
            <v>18117.18</v>
          </cell>
          <cell r="J3372">
            <v>18117.18</v>
          </cell>
        </row>
        <row r="3373">
          <cell r="D3373" t="str">
            <v>01-170-64550-000</v>
          </cell>
          <cell r="E3373" t="str">
            <v>IAH-GEN-Trash Removal contracts-</v>
          </cell>
          <cell r="F3373" t="str">
            <v>Cost of Services</v>
          </cell>
          <cell r="G3373">
            <v>18211.009999999998</v>
          </cell>
          <cell r="J3373">
            <v>18211.009999999998</v>
          </cell>
        </row>
        <row r="3374">
          <cell r="D3374" t="str">
            <v>01-165-63440-000</v>
          </cell>
          <cell r="E3374" t="str">
            <v>EWRSAS - -Repair &amp; Maintenance-Others-</v>
          </cell>
          <cell r="F3374" t="str">
            <v>Cost of Services</v>
          </cell>
          <cell r="G3374">
            <v>18227.75</v>
          </cell>
          <cell r="J3374">
            <v>18227.75</v>
          </cell>
        </row>
        <row r="3375">
          <cell r="D3375" t="str">
            <v>01-151-51100-000</v>
          </cell>
          <cell r="E3375" t="str">
            <v>IAD-6-EK Medicare-</v>
          </cell>
          <cell r="F3375" t="str">
            <v>Salaries, Taxes &amp; Benefits</v>
          </cell>
          <cell r="G3375">
            <v>18268.77</v>
          </cell>
          <cell r="J3375">
            <v>18268.77</v>
          </cell>
        </row>
        <row r="3376">
          <cell r="D3376" t="str">
            <v>06-461-52100-000</v>
          </cell>
          <cell r="E3376" t="str">
            <v>MIA-708-AD &amp; D/Life</v>
          </cell>
          <cell r="F3376" t="str">
            <v>Salaries, Taxes &amp; Benefits</v>
          </cell>
          <cell r="G3376">
            <v>18274.95</v>
          </cell>
          <cell r="J3376">
            <v>18274.95</v>
          </cell>
        </row>
        <row r="3377">
          <cell r="D3377" t="str">
            <v>01-170-67060-000</v>
          </cell>
          <cell r="E3377" t="str">
            <v>IAH-GEN-Telephone - Cellular-</v>
          </cell>
          <cell r="F3377" t="str">
            <v>Cost of Services</v>
          </cell>
          <cell r="G3377">
            <v>18331.98</v>
          </cell>
          <cell r="J3377">
            <v>18331.98</v>
          </cell>
        </row>
        <row r="3378">
          <cell r="D3378" t="str">
            <v>05-723-51000-000</v>
          </cell>
          <cell r="E3378" t="str">
            <v>FAT-Social Security</v>
          </cell>
          <cell r="F3378" t="str">
            <v>Salaries, Taxes &amp; Benefits</v>
          </cell>
          <cell r="G3378">
            <v>18338.650000000001</v>
          </cell>
          <cell r="J3378">
            <v>18338.650000000001</v>
          </cell>
        </row>
        <row r="3379">
          <cell r="D3379" t="str">
            <v>05-748-63000-000</v>
          </cell>
          <cell r="E3379" t="str">
            <v>OKC-Rent - Ground Support Equipment</v>
          </cell>
          <cell r="F3379" t="str">
            <v>Cost of Services</v>
          </cell>
          <cell r="G3379">
            <v>18372.849999999999</v>
          </cell>
          <cell r="J3379">
            <v>18372.849999999999</v>
          </cell>
        </row>
        <row r="3380">
          <cell r="D3380" t="str">
            <v>05-749-64530-000</v>
          </cell>
          <cell r="E3380" t="str">
            <v>ORD-Cleaning / Janitorial Contract</v>
          </cell>
          <cell r="F3380" t="str">
            <v>Cost of Services</v>
          </cell>
          <cell r="G3380">
            <v>18374.830000000002</v>
          </cell>
          <cell r="J3380">
            <v>18374.830000000002</v>
          </cell>
        </row>
        <row r="3381">
          <cell r="D3381" t="str">
            <v>07-455-63000-000</v>
          </cell>
          <cell r="E3381" t="str">
            <v>MIA-706-Rent-Warehouse Equipment</v>
          </cell>
          <cell r="F3381" t="str">
            <v>Cost of Services</v>
          </cell>
          <cell r="G3381">
            <v>18394.91</v>
          </cell>
          <cell r="J3381">
            <v>18394.91</v>
          </cell>
        </row>
        <row r="3382">
          <cell r="D3382" t="str">
            <v>03-240-62050-000</v>
          </cell>
          <cell r="E3382" t="str">
            <v>YUL-800-Customer Claims</v>
          </cell>
          <cell r="F3382" t="str">
            <v>Cost of Services</v>
          </cell>
          <cell r="G3382">
            <v>18407.36</v>
          </cell>
          <cell r="J3382">
            <v>18407.36</v>
          </cell>
        </row>
        <row r="3383">
          <cell r="D3383" t="str">
            <v>05-703-52000-000</v>
          </cell>
          <cell r="E3383" t="str">
            <v>BDL-Health Insurance</v>
          </cell>
          <cell r="F3383" t="str">
            <v>Salaries, Taxes &amp; Benefits</v>
          </cell>
          <cell r="G3383">
            <v>18412.45</v>
          </cell>
          <cell r="J3383">
            <v>18412.45</v>
          </cell>
        </row>
        <row r="3384">
          <cell r="D3384" t="str">
            <v>01-195-63440-000</v>
          </cell>
          <cell r="E3384" t="str">
            <v>SEA-2427-Repair &amp; Maintenance-Others-</v>
          </cell>
          <cell r="F3384" t="str">
            <v>Cost of Services</v>
          </cell>
          <cell r="G3384">
            <v>18431.98</v>
          </cell>
          <cell r="J3384">
            <v>18431.98</v>
          </cell>
        </row>
        <row r="3385">
          <cell r="D3385" t="str">
            <v>01-150-82400-000</v>
          </cell>
          <cell r="E3385" t="str">
            <v>IAD-6-Depreciation Expense</v>
          </cell>
          <cell r="F3385" t="str">
            <v>Depreciation</v>
          </cell>
          <cell r="G3385">
            <v>18488.43</v>
          </cell>
          <cell r="J3385">
            <v>18488.43</v>
          </cell>
        </row>
        <row r="3386">
          <cell r="D3386" t="str">
            <v>06-460-54000-000</v>
          </cell>
          <cell r="E3386" t="str">
            <v>MIA-707-Training</v>
          </cell>
          <cell r="F3386" t="str">
            <v>Employee Costs</v>
          </cell>
          <cell r="G3386">
            <v>18604.95</v>
          </cell>
          <cell r="J3386">
            <v>18604.95</v>
          </cell>
        </row>
        <row r="3387">
          <cell r="D3387" t="str">
            <v>06-460-63010-000</v>
          </cell>
          <cell r="E3387" t="str">
            <v>MIA-707-Rent-Office Equipment</v>
          </cell>
          <cell r="F3387" t="str">
            <v>Cost of Services</v>
          </cell>
          <cell r="G3387">
            <v>18630.34</v>
          </cell>
          <cell r="J3387">
            <v>18630.34</v>
          </cell>
        </row>
        <row r="3388">
          <cell r="D3388" t="str">
            <v>06-475-63450-000</v>
          </cell>
          <cell r="E3388" t="str">
            <v>MIA-TRUCKING-Auto Expenses</v>
          </cell>
          <cell r="F3388" t="str">
            <v>Cost of Services</v>
          </cell>
          <cell r="G3388">
            <v>18665</v>
          </cell>
          <cell r="J3388">
            <v>18665</v>
          </cell>
        </row>
        <row r="3389">
          <cell r="D3389" t="str">
            <v>01-175-63440-000</v>
          </cell>
          <cell r="E3389" t="str">
            <v>DFW-Repair &amp; Maintenance-Others-</v>
          </cell>
          <cell r="F3389" t="str">
            <v>Cost of Services</v>
          </cell>
          <cell r="G3389">
            <v>18665.98</v>
          </cell>
          <cell r="J3389">
            <v>18665.98</v>
          </cell>
        </row>
        <row r="3390">
          <cell r="D3390" t="str">
            <v>05-709-50100-000</v>
          </cell>
          <cell r="E3390" t="str">
            <v>BFI-Salary</v>
          </cell>
          <cell r="F3390" t="str">
            <v>Salaries, Taxes &amp; Benefits</v>
          </cell>
          <cell r="G3390">
            <v>18692.259999999998</v>
          </cell>
          <cell r="J3390">
            <v>18692.259999999998</v>
          </cell>
        </row>
        <row r="3391">
          <cell r="D3391" t="str">
            <v>05-703-63010-000</v>
          </cell>
          <cell r="E3391" t="str">
            <v>BDL-Rent - Office Equipment</v>
          </cell>
          <cell r="F3391" t="str">
            <v>Cost of Services</v>
          </cell>
          <cell r="G3391">
            <v>18723.12</v>
          </cell>
          <cell r="J3391">
            <v>18723.12</v>
          </cell>
        </row>
        <row r="3392">
          <cell r="D3392" t="str">
            <v>01-175-67050-000</v>
          </cell>
          <cell r="E3392" t="str">
            <v>DFW-Telephone-LAN Line-</v>
          </cell>
          <cell r="F3392" t="str">
            <v>Cost of Services</v>
          </cell>
          <cell r="G3392">
            <v>18751.490000000002</v>
          </cell>
          <cell r="J3392">
            <v>18751.490000000002</v>
          </cell>
        </row>
        <row r="3393">
          <cell r="D3393" t="str">
            <v>01-145-67350-000</v>
          </cell>
          <cell r="E3393" t="str">
            <v>JFK- 9-Office Expenses-</v>
          </cell>
          <cell r="F3393" t="str">
            <v>Cost of Services</v>
          </cell>
          <cell r="G3393">
            <v>18774.63</v>
          </cell>
          <cell r="J3393">
            <v>18774.63</v>
          </cell>
        </row>
        <row r="3394">
          <cell r="D3394" t="str">
            <v>05-747-63000-000</v>
          </cell>
          <cell r="E3394" t="str">
            <v>MCI-156-Rent - Ground Support Equipment</v>
          </cell>
          <cell r="F3394" t="str">
            <v>Cost of Services</v>
          </cell>
          <cell r="G3394">
            <v>18803.169999999998</v>
          </cell>
          <cell r="J3394">
            <v>18803.169999999998</v>
          </cell>
        </row>
        <row r="3395">
          <cell r="D3395" t="str">
            <v>03-240-63470-000</v>
          </cell>
          <cell r="E3395" t="str">
            <v>YUL-800-Fuel - Gasoline</v>
          </cell>
          <cell r="F3395" t="str">
            <v>Cost of Services</v>
          </cell>
          <cell r="G3395">
            <v>18817.53</v>
          </cell>
          <cell r="J3395">
            <v>18817.53</v>
          </cell>
        </row>
        <row r="3396">
          <cell r="D3396" t="str">
            <v>01-195-69200-000</v>
          </cell>
          <cell r="E3396" t="str">
            <v>SEA-2427-Common Cost Allocation-</v>
          </cell>
          <cell r="F3396" t="str">
            <v>Cost of Services</v>
          </cell>
          <cell r="G3396">
            <v>18834.43</v>
          </cell>
          <cell r="J3396">
            <v>18834.43</v>
          </cell>
        </row>
        <row r="3397">
          <cell r="D3397" t="str">
            <v>03-230-67050-000</v>
          </cell>
          <cell r="E3397" t="str">
            <v>YYZ-2-Telephone - LAN Line</v>
          </cell>
          <cell r="F3397" t="str">
            <v>Cost of Services</v>
          </cell>
          <cell r="G3397">
            <v>18913.7</v>
          </cell>
          <cell r="J3397">
            <v>18913.7</v>
          </cell>
        </row>
        <row r="3398">
          <cell r="D3398" t="str">
            <v>03-002-53900-000</v>
          </cell>
          <cell r="E3398" t="str">
            <v>SG&amp;A-Recruitment</v>
          </cell>
          <cell r="F3398" t="str">
            <v>Employee Costs</v>
          </cell>
          <cell r="G3398">
            <v>18931.759999999998</v>
          </cell>
          <cell r="J3398">
            <v>18931.759999999998</v>
          </cell>
        </row>
        <row r="3399">
          <cell r="D3399" t="str">
            <v>06-460-62050-000</v>
          </cell>
          <cell r="E3399" t="str">
            <v>MIA-707-Customer Claims</v>
          </cell>
          <cell r="F3399" t="str">
            <v>Cost of Services</v>
          </cell>
          <cell r="G3399">
            <v>18966.66</v>
          </cell>
          <cell r="J3399">
            <v>18966.66</v>
          </cell>
        </row>
        <row r="3400">
          <cell r="D3400" t="str">
            <v>01-145-51300-000</v>
          </cell>
          <cell r="E3400" t="str">
            <v>JFK- 9-FUTA-</v>
          </cell>
          <cell r="F3400" t="str">
            <v>Salaries, Taxes &amp; Benefits</v>
          </cell>
          <cell r="G3400">
            <v>19007.82</v>
          </cell>
          <cell r="J3400">
            <v>19007.82</v>
          </cell>
        </row>
        <row r="3401">
          <cell r="D3401" t="str">
            <v>01-300-63400-000</v>
          </cell>
          <cell r="E3401" t="str">
            <v xml:space="preserve"> -SAN-Repair &amp; Maintenance-Equip-</v>
          </cell>
          <cell r="F3401" t="str">
            <v>Cost of Services</v>
          </cell>
          <cell r="G3401">
            <v>19044.28</v>
          </cell>
          <cell r="J3401">
            <v>19044.28</v>
          </cell>
        </row>
        <row r="3402">
          <cell r="D3402" t="str">
            <v>01-151-61600-000</v>
          </cell>
          <cell r="E3402" t="str">
            <v>IAD-6-EK Business Insurance-</v>
          </cell>
          <cell r="F3402" t="str">
            <v>Cost of Services</v>
          </cell>
          <cell r="G3402">
            <v>19133.09</v>
          </cell>
          <cell r="J3402">
            <v>19133.09</v>
          </cell>
        </row>
        <row r="3403">
          <cell r="D3403" t="str">
            <v>05-744-63010-000</v>
          </cell>
          <cell r="E3403" t="str">
            <v>MSP-7550-Rent - Office Equipment</v>
          </cell>
          <cell r="F3403" t="str">
            <v>Cost of Services</v>
          </cell>
          <cell r="G3403">
            <v>19147.990000000002</v>
          </cell>
          <cell r="J3403">
            <v>19147.990000000002</v>
          </cell>
        </row>
        <row r="3404">
          <cell r="D3404" t="str">
            <v>05-746-67020-000</v>
          </cell>
          <cell r="E3404" t="str">
            <v>MOB-Utility - Electricity</v>
          </cell>
          <cell r="F3404" t="str">
            <v>Cost of Services</v>
          </cell>
          <cell r="G3404">
            <v>19225.38</v>
          </cell>
          <cell r="J3404">
            <v>19225.38</v>
          </cell>
        </row>
        <row r="3405">
          <cell r="D3405" t="str">
            <v>05-749-67060-000</v>
          </cell>
          <cell r="E3405" t="str">
            <v>ORD-Telephone - Cellular</v>
          </cell>
          <cell r="F3405" t="str">
            <v>Cost of Services</v>
          </cell>
          <cell r="G3405">
            <v>19236.919999999998</v>
          </cell>
          <cell r="J3405">
            <v>19236.919999999998</v>
          </cell>
        </row>
        <row r="3406">
          <cell r="D3406" t="str">
            <v>01-151-69200-000</v>
          </cell>
          <cell r="E3406" t="str">
            <v>IAD-6-EK Common Cost Allocation-</v>
          </cell>
          <cell r="F3406" t="str">
            <v>Cost of Services</v>
          </cell>
          <cell r="G3406">
            <v>19261.439999999999</v>
          </cell>
          <cell r="J3406">
            <v>19261.439999999999</v>
          </cell>
        </row>
        <row r="3407">
          <cell r="D3407" t="str">
            <v>05-730-67060-000</v>
          </cell>
          <cell r="E3407" t="str">
            <v>IAH-B19175-Telephone - Cellular</v>
          </cell>
          <cell r="F3407" t="str">
            <v>Cost of Services</v>
          </cell>
          <cell r="G3407">
            <v>19264.32</v>
          </cell>
          <cell r="J3407">
            <v>19264.32</v>
          </cell>
        </row>
        <row r="3408">
          <cell r="D3408" t="str">
            <v>06-480-50300-000</v>
          </cell>
          <cell r="E3408" t="str">
            <v>FLL-6-Overtime</v>
          </cell>
          <cell r="F3408" t="str">
            <v>Salaries, Taxes &amp; Benefits</v>
          </cell>
          <cell r="G3408">
            <v>19348.89</v>
          </cell>
          <cell r="J3408">
            <v>19348.89</v>
          </cell>
        </row>
        <row r="3409">
          <cell r="D3409" t="str">
            <v>05-715-52000-000</v>
          </cell>
          <cell r="E3409" t="str">
            <v>DEN-Health Insurance</v>
          </cell>
          <cell r="F3409" t="str">
            <v>Salaries, Taxes &amp; Benefits</v>
          </cell>
          <cell r="G3409">
            <v>19375.3</v>
          </cell>
          <cell r="J3409">
            <v>19375.3</v>
          </cell>
        </row>
        <row r="3410">
          <cell r="D3410" t="str">
            <v>01-167-51200-000</v>
          </cell>
          <cell r="E3410" t="str">
            <v>ORD-AF-SUTA-</v>
          </cell>
          <cell r="F3410" t="str">
            <v>Salaries, Taxes &amp; Benefits</v>
          </cell>
          <cell r="G3410">
            <v>19398.46</v>
          </cell>
          <cell r="J3410">
            <v>19398.46</v>
          </cell>
        </row>
        <row r="3411">
          <cell r="D3411" t="str">
            <v>05-710-50400-000</v>
          </cell>
          <cell r="E3411" t="str">
            <v>DFW-B1639-Time Off Pay</v>
          </cell>
          <cell r="F3411" t="str">
            <v>Cost of Services</v>
          </cell>
          <cell r="G3411">
            <v>19492.57</v>
          </cell>
          <cell r="J3411">
            <v>19492.57</v>
          </cell>
        </row>
        <row r="3412">
          <cell r="D3412" t="str">
            <v>01-145-51105-000</v>
          </cell>
          <cell r="E3412" t="str">
            <v>JFK- 9- NYS MCTMT</v>
          </cell>
          <cell r="F3412" t="str">
            <v>Salaries, Taxes &amp; Benefits</v>
          </cell>
          <cell r="G3412">
            <v>19563.669999999998</v>
          </cell>
          <cell r="J3412">
            <v>19563.669999999998</v>
          </cell>
        </row>
        <row r="3413">
          <cell r="D3413" t="str">
            <v>06-510-50300-000</v>
          </cell>
          <cell r="E3413" t="str">
            <v>AA-Overtime</v>
          </cell>
          <cell r="F3413" t="str">
            <v>Salaries, Taxes &amp; Benefits</v>
          </cell>
          <cell r="G3413">
            <v>19694.62</v>
          </cell>
          <cell r="J3413">
            <v>19694.62</v>
          </cell>
        </row>
        <row r="3414">
          <cell r="D3414" t="str">
            <v>01-135-63000-000</v>
          </cell>
          <cell r="E3414" t="str">
            <v>JFK-66-Rent-Warehouse Equipment</v>
          </cell>
          <cell r="F3414" t="str">
            <v>Cost of Services</v>
          </cell>
          <cell r="G3414">
            <v>19695.97</v>
          </cell>
          <cell r="J3414">
            <v>19695.97</v>
          </cell>
        </row>
        <row r="3415">
          <cell r="D3415" t="str">
            <v>05-706-67190-000</v>
          </cell>
          <cell r="E3415" t="str">
            <v>AUS-Travel - Airfare</v>
          </cell>
          <cell r="F3415" t="str">
            <v>Cost of Services</v>
          </cell>
          <cell r="G3415">
            <v>19755.93</v>
          </cell>
          <cell r="J3415">
            <v>19755.93</v>
          </cell>
        </row>
        <row r="3416">
          <cell r="D3416" t="str">
            <v>01-210-67050-000</v>
          </cell>
          <cell r="E3416" t="str">
            <v>SAT-Telephone-LAN Line-</v>
          </cell>
          <cell r="F3416" t="str">
            <v>Cost of Services</v>
          </cell>
          <cell r="G3416">
            <v>19764.259999999998</v>
          </cell>
          <cell r="J3416">
            <v>19764.259999999998</v>
          </cell>
        </row>
        <row r="3417">
          <cell r="D3417" t="str">
            <v>03-240-67280-000</v>
          </cell>
          <cell r="E3417" t="str">
            <v>YUL-800-Postage/FEDEX/Courier</v>
          </cell>
          <cell r="F3417" t="str">
            <v>Cost of Services</v>
          </cell>
          <cell r="G3417">
            <v>19789.72</v>
          </cell>
          <cell r="J3417">
            <v>19789.72</v>
          </cell>
        </row>
        <row r="3418">
          <cell r="D3418" t="str">
            <v>01-178-51000-000</v>
          </cell>
          <cell r="E3418" t="str">
            <v>OKC-UPS-Social Security-</v>
          </cell>
          <cell r="F3418" t="str">
            <v>Salaries, Taxes &amp; Benefits</v>
          </cell>
          <cell r="G3418">
            <v>19821.79</v>
          </cell>
          <cell r="J3418">
            <v>19821.79</v>
          </cell>
        </row>
        <row r="3419">
          <cell r="D3419" t="str">
            <v>05-730-63455-000</v>
          </cell>
          <cell r="E3419" t="str">
            <v>IAH-B19175-Parking Expense</v>
          </cell>
          <cell r="F3419" t="str">
            <v>Cost of Services</v>
          </cell>
          <cell r="G3419">
            <v>19885</v>
          </cell>
          <cell r="J3419">
            <v>19885</v>
          </cell>
        </row>
        <row r="3420">
          <cell r="D3420" t="str">
            <v>05-742-63475-000</v>
          </cell>
          <cell r="E3420" t="str">
            <v>MEM-Freight Expense</v>
          </cell>
          <cell r="F3420" t="str">
            <v>Cost of Services</v>
          </cell>
          <cell r="G3420">
            <v>19903.41</v>
          </cell>
          <cell r="J3420">
            <v>19903.41</v>
          </cell>
        </row>
        <row r="3421">
          <cell r="D3421" t="str">
            <v>06-500-63010-000</v>
          </cell>
          <cell r="E3421" t="str">
            <v>B702-Rent-Office Equipment</v>
          </cell>
          <cell r="F3421" t="str">
            <v>Cost of Services</v>
          </cell>
          <cell r="G3421">
            <v>19963.03</v>
          </cell>
          <cell r="J3421">
            <v>19963.03</v>
          </cell>
        </row>
        <row r="3422">
          <cell r="D3422" t="str">
            <v>03-240-63460-000</v>
          </cell>
          <cell r="E3422" t="str">
            <v>YUL-800-Propane</v>
          </cell>
          <cell r="F3422" t="str">
            <v>Cost of Services</v>
          </cell>
          <cell r="G3422">
            <v>19963.580000000002</v>
          </cell>
          <cell r="J3422">
            <v>19963.580000000002</v>
          </cell>
        </row>
        <row r="3423">
          <cell r="D3423" t="str">
            <v>06-000-18300-000</v>
          </cell>
          <cell r="E3423" t="str">
            <v>Capitalized Loan Costs</v>
          </cell>
          <cell r="F3423" t="str">
            <v>Intangible Assets</v>
          </cell>
          <cell r="G3423">
            <v>20000</v>
          </cell>
          <cell r="J3423">
            <v>20000</v>
          </cell>
        </row>
        <row r="3424">
          <cell r="D3424" t="str">
            <v>06-500-63460-000</v>
          </cell>
          <cell r="E3424" t="str">
            <v>B702-Propane</v>
          </cell>
          <cell r="F3424" t="str">
            <v>Cost of Services</v>
          </cell>
          <cell r="G3424">
            <v>20016.2</v>
          </cell>
          <cell r="J3424">
            <v>20016.2</v>
          </cell>
        </row>
        <row r="3425">
          <cell r="D3425" t="str">
            <v>01-140-67050-000</v>
          </cell>
          <cell r="E3425" t="str">
            <v>JFK-73-Telephone-LAN Line-</v>
          </cell>
          <cell r="F3425" t="str">
            <v>Cost of Services</v>
          </cell>
          <cell r="G3425">
            <v>20041.66</v>
          </cell>
          <cell r="J3425">
            <v>20041.66</v>
          </cell>
        </row>
        <row r="3426">
          <cell r="D3426" t="str">
            <v>05-730-64530-000</v>
          </cell>
          <cell r="E3426" t="str">
            <v>IAH-B19175-Cleaning / Janitorial Contract</v>
          </cell>
          <cell r="F3426" t="str">
            <v>Cost of Services</v>
          </cell>
          <cell r="G3426">
            <v>20050.84</v>
          </cell>
          <cell r="J3426">
            <v>20050.84</v>
          </cell>
        </row>
        <row r="3427">
          <cell r="D3427" t="str">
            <v>05-738-63000-000</v>
          </cell>
          <cell r="E3427" t="str">
            <v>LAX-Rent - Ground Support Equipment</v>
          </cell>
          <cell r="F3427" t="str">
            <v>Cost of Services</v>
          </cell>
          <cell r="G3427">
            <v>20069.689999999999</v>
          </cell>
          <cell r="J3427">
            <v>20069.689999999999</v>
          </cell>
        </row>
        <row r="3428">
          <cell r="D3428" t="str">
            <v>01-195-63010-000</v>
          </cell>
          <cell r="E3428" t="str">
            <v>SEA-2427-Rent-Office Equipment-</v>
          </cell>
          <cell r="F3428" t="str">
            <v>Cost of Services</v>
          </cell>
          <cell r="G3428">
            <v>20073.28</v>
          </cell>
          <cell r="J3428">
            <v>20073.28</v>
          </cell>
        </row>
        <row r="3429">
          <cell r="D3429" t="str">
            <v>01-140-64550-000</v>
          </cell>
          <cell r="E3429" t="str">
            <v>JFK-73-Trash Removal contracts-</v>
          </cell>
          <cell r="F3429" t="str">
            <v>Cost of Services</v>
          </cell>
          <cell r="G3429">
            <v>20077.73</v>
          </cell>
          <cell r="J3429">
            <v>20077.73</v>
          </cell>
        </row>
        <row r="3430">
          <cell r="D3430" t="str">
            <v>03-002-15700-000</v>
          </cell>
          <cell r="E3430" t="str">
            <v>IT Equipment</v>
          </cell>
          <cell r="F3430" t="str">
            <v>PPE</v>
          </cell>
          <cell r="G3430">
            <v>20243.54</v>
          </cell>
          <cell r="J3430">
            <v>20243.54</v>
          </cell>
        </row>
        <row r="3431">
          <cell r="D3431" t="str">
            <v>05-000-63450-000</v>
          </cell>
          <cell r="E3431" t="str">
            <v>CORP-Auto Expenses -</v>
          </cell>
          <cell r="F3431" t="str">
            <v>Cost of Services</v>
          </cell>
          <cell r="G3431">
            <v>20274.150000000001</v>
          </cell>
          <cell r="J3431">
            <v>20274.150000000001</v>
          </cell>
        </row>
        <row r="3432">
          <cell r="D3432" t="str">
            <v>06-450-63470-000</v>
          </cell>
          <cell r="E3432" t="str">
            <v>MIA-1601-Fuel/Gasoline</v>
          </cell>
          <cell r="F3432" t="str">
            <v>Cost of Services</v>
          </cell>
          <cell r="G3432">
            <v>20343.95</v>
          </cell>
          <cell r="J3432">
            <v>20343.95</v>
          </cell>
        </row>
        <row r="3433">
          <cell r="D3433" t="str">
            <v>01-165-64550-000</v>
          </cell>
          <cell r="E3433" t="str">
            <v>EWRSAS - -Trash Removal contracts-</v>
          </cell>
          <cell r="F3433" t="str">
            <v>Cost of Services</v>
          </cell>
          <cell r="G3433">
            <v>20543.5</v>
          </cell>
          <cell r="J3433">
            <v>20543.5</v>
          </cell>
        </row>
        <row r="3434">
          <cell r="D3434" t="str">
            <v>01-167-51100-000</v>
          </cell>
          <cell r="E3434" t="str">
            <v>ORD-AF-Medicare-</v>
          </cell>
          <cell r="F3434" t="str">
            <v>Salaries, Taxes &amp; Benefits</v>
          </cell>
          <cell r="G3434">
            <v>20638.310000000001</v>
          </cell>
          <cell r="J3434">
            <v>20638.310000000001</v>
          </cell>
        </row>
        <row r="3435">
          <cell r="D3435" t="str">
            <v>06-999-50400-000</v>
          </cell>
          <cell r="E3435" t="str">
            <v>SG&amp;A MIA-Time Off Pay</v>
          </cell>
          <cell r="F3435" t="str">
            <v>Cost of Services</v>
          </cell>
          <cell r="G3435">
            <v>20669.900000000001</v>
          </cell>
          <cell r="J3435">
            <v>20669.900000000001</v>
          </cell>
        </row>
        <row r="3436">
          <cell r="D3436" t="str">
            <v>01-175-64530-000</v>
          </cell>
          <cell r="E3436" t="str">
            <v>DFW-Cleaning Janitorial Contract-</v>
          </cell>
          <cell r="F3436" t="str">
            <v>Cost of Services</v>
          </cell>
          <cell r="G3436">
            <v>20703.12</v>
          </cell>
          <cell r="J3436">
            <v>20703.12</v>
          </cell>
        </row>
        <row r="3437">
          <cell r="D3437" t="str">
            <v>05-735-51000-000</v>
          </cell>
          <cell r="E3437" t="str">
            <v>JAN-Social Security</v>
          </cell>
          <cell r="F3437" t="str">
            <v>Salaries, Taxes &amp; Benefits</v>
          </cell>
          <cell r="G3437">
            <v>20772.14</v>
          </cell>
          <cell r="J3437">
            <v>20772.14</v>
          </cell>
        </row>
        <row r="3438">
          <cell r="D3438" t="str">
            <v>01-135-54000-000</v>
          </cell>
          <cell r="E3438" t="str">
            <v>JFK-66-Training-</v>
          </cell>
          <cell r="F3438" t="str">
            <v>Employee Costs</v>
          </cell>
          <cell r="G3438">
            <v>20865.86</v>
          </cell>
          <cell r="J3438">
            <v>20865.86</v>
          </cell>
        </row>
        <row r="3439">
          <cell r="D3439" t="str">
            <v>01-175-65030-000</v>
          </cell>
          <cell r="E3439" t="str">
            <v>DFW-Other Operating Supplies-</v>
          </cell>
          <cell r="F3439" t="str">
            <v>Cost of Services</v>
          </cell>
          <cell r="G3439">
            <v>20890.36</v>
          </cell>
          <cell r="J3439">
            <v>20890.36</v>
          </cell>
        </row>
        <row r="3440">
          <cell r="D3440" t="str">
            <v>05-748-51000-000</v>
          </cell>
          <cell r="E3440" t="str">
            <v>OKC-Social Security</v>
          </cell>
          <cell r="F3440" t="str">
            <v>Salaries, Taxes &amp; Benefits</v>
          </cell>
          <cell r="G3440">
            <v>20902.91</v>
          </cell>
          <cell r="J3440">
            <v>20902.91</v>
          </cell>
        </row>
        <row r="3441">
          <cell r="D3441" t="str">
            <v>05-704-63400-000</v>
          </cell>
          <cell r="E3441" t="str">
            <v>ATL-Repair &amp; Maintenance-Equip</v>
          </cell>
          <cell r="F3441" t="str">
            <v>Cost of Services</v>
          </cell>
          <cell r="G3441">
            <v>20924.310000000001</v>
          </cell>
          <cell r="J3441">
            <v>20924.310000000001</v>
          </cell>
        </row>
        <row r="3442">
          <cell r="D3442" t="str">
            <v>05-747-50300-000</v>
          </cell>
          <cell r="E3442" t="str">
            <v>MCI-156-Overtime</v>
          </cell>
          <cell r="F3442" t="str">
            <v>Salaries, Taxes &amp; Benefits</v>
          </cell>
          <cell r="G3442">
            <v>20930.37</v>
          </cell>
          <cell r="J3442">
            <v>20930.37</v>
          </cell>
        </row>
        <row r="3443">
          <cell r="D3443" t="str">
            <v>01-210-51200-000</v>
          </cell>
          <cell r="E3443" t="str">
            <v>SAT-SUTA-</v>
          </cell>
          <cell r="F3443" t="str">
            <v>Salaries, Taxes &amp; Benefits</v>
          </cell>
          <cell r="G3443">
            <v>20975.9</v>
          </cell>
          <cell r="J3443">
            <v>20975.9</v>
          </cell>
        </row>
        <row r="3444">
          <cell r="D3444" t="str">
            <v>01-166-68000-000</v>
          </cell>
          <cell r="E3444" t="str">
            <v>PHL-Misc. Operating Expenses</v>
          </cell>
          <cell r="F3444" t="str">
            <v>Cost of Services</v>
          </cell>
          <cell r="G3444">
            <v>20997.89</v>
          </cell>
          <cell r="J3444">
            <v>20997.89</v>
          </cell>
        </row>
        <row r="3445">
          <cell r="D3445" t="str">
            <v>03-002-67090-000</v>
          </cell>
          <cell r="E3445" t="str">
            <v>Professional Fees - Legal</v>
          </cell>
          <cell r="F3445" t="str">
            <v>Cost of Services</v>
          </cell>
          <cell r="G3445">
            <v>21033.33</v>
          </cell>
          <cell r="J3445">
            <v>21033.33</v>
          </cell>
        </row>
        <row r="3446">
          <cell r="D3446" t="str">
            <v>06-500-65010-000</v>
          </cell>
          <cell r="E3446" t="str">
            <v>B702-Stretch Wrap/Tape/Plastics</v>
          </cell>
          <cell r="F3446" t="str">
            <v>Cost of Services</v>
          </cell>
          <cell r="G3446">
            <v>21077.73</v>
          </cell>
          <cell r="J3446">
            <v>21077.73</v>
          </cell>
        </row>
        <row r="3447">
          <cell r="D3447" t="str">
            <v>01-210-61600-000</v>
          </cell>
          <cell r="E3447" t="str">
            <v>SAT-Business Insurance-</v>
          </cell>
          <cell r="F3447" t="str">
            <v>Cost of Services</v>
          </cell>
          <cell r="G3447">
            <v>21082.43</v>
          </cell>
          <cell r="J3447">
            <v>21082.43</v>
          </cell>
        </row>
        <row r="3448">
          <cell r="D3448" t="str">
            <v>06-461-53800-000</v>
          </cell>
          <cell r="E3448" t="str">
            <v>MIA-708-Uniforms</v>
          </cell>
          <cell r="F3448" t="str">
            <v>Employee Costs</v>
          </cell>
          <cell r="G3448">
            <v>21107.32</v>
          </cell>
          <cell r="J3448">
            <v>21107.32</v>
          </cell>
        </row>
        <row r="3449">
          <cell r="D3449" t="str">
            <v>09-101-60830-000</v>
          </cell>
          <cell r="E3449" t="str">
            <v>SJU-Aircraft Handling-</v>
          </cell>
          <cell r="F3449" t="str">
            <v>Cost of Services</v>
          </cell>
          <cell r="G3449">
            <v>21116.86</v>
          </cell>
          <cell r="J3449">
            <v>21116.86</v>
          </cell>
        </row>
        <row r="3450">
          <cell r="D3450" t="str">
            <v>05-746-51000-000</v>
          </cell>
          <cell r="E3450" t="str">
            <v>MOB-Social Security</v>
          </cell>
          <cell r="F3450" t="str">
            <v>Salaries, Taxes &amp; Benefits</v>
          </cell>
          <cell r="G3450">
            <v>21130.25</v>
          </cell>
          <cell r="J3450">
            <v>21130.25</v>
          </cell>
        </row>
        <row r="3451">
          <cell r="D3451" t="str">
            <v>01-150-63460-000</v>
          </cell>
          <cell r="E3451" t="str">
            <v>IAD-6-Propane-</v>
          </cell>
          <cell r="F3451" t="str">
            <v>Cost of Services</v>
          </cell>
          <cell r="G3451">
            <v>21172.16</v>
          </cell>
          <cell r="J3451">
            <v>21172.16</v>
          </cell>
        </row>
        <row r="3452">
          <cell r="D3452" t="str">
            <v>06-453-82400-000</v>
          </cell>
          <cell r="E3452" t="str">
            <v>MIA 707 (Atlas)-Depreciation Expense</v>
          </cell>
          <cell r="F3452" t="str">
            <v>Depreciation</v>
          </cell>
          <cell r="G3452">
            <v>21209.37</v>
          </cell>
          <cell r="J3452">
            <v>21209.37</v>
          </cell>
        </row>
        <row r="3453">
          <cell r="D3453" t="str">
            <v>06-461-82400-000</v>
          </cell>
          <cell r="E3453" t="str">
            <v>MIA-708-Depreciation Expense</v>
          </cell>
          <cell r="F3453" t="str">
            <v>Depreciation</v>
          </cell>
          <cell r="G3453">
            <v>21209.37</v>
          </cell>
          <cell r="J3453">
            <v>21209.37</v>
          </cell>
        </row>
        <row r="3454">
          <cell r="D3454" t="str">
            <v>06-465-82400-000</v>
          </cell>
          <cell r="E3454" t="str">
            <v>MIA-716-Depreciation Expense</v>
          </cell>
          <cell r="F3454" t="str">
            <v>Depreciation</v>
          </cell>
          <cell r="G3454">
            <v>21209.37</v>
          </cell>
          <cell r="J3454">
            <v>21209.37</v>
          </cell>
        </row>
        <row r="3455">
          <cell r="D3455" t="str">
            <v>06-480-82400-000</v>
          </cell>
          <cell r="E3455" t="str">
            <v>FLL-6-Depreciation Expense</v>
          </cell>
          <cell r="F3455" t="str">
            <v>Depreciation</v>
          </cell>
          <cell r="G3455">
            <v>21209.38</v>
          </cell>
          <cell r="J3455">
            <v>21209.38</v>
          </cell>
        </row>
        <row r="3456">
          <cell r="D3456" t="str">
            <v>06-510-82400-000</v>
          </cell>
          <cell r="E3456" t="str">
            <v>AA-Depreciation Expense</v>
          </cell>
          <cell r="F3456" t="str">
            <v>Depreciation</v>
          </cell>
          <cell r="G3456">
            <v>21209.38</v>
          </cell>
          <cell r="J3456">
            <v>21209.38</v>
          </cell>
        </row>
        <row r="3457">
          <cell r="D3457" t="str">
            <v>06-520-82400-000</v>
          </cell>
          <cell r="E3457" t="str">
            <v>Forwarding-PHS-Depreciation Expense</v>
          </cell>
          <cell r="F3457" t="str">
            <v>Depreciation</v>
          </cell>
          <cell r="G3457">
            <v>21209.38</v>
          </cell>
          <cell r="J3457">
            <v>21209.38</v>
          </cell>
        </row>
        <row r="3458">
          <cell r="D3458" t="str">
            <v>05-739-51000-000</v>
          </cell>
          <cell r="E3458" t="str">
            <v>LFT-Social Security</v>
          </cell>
          <cell r="F3458" t="str">
            <v>Salaries, Taxes &amp; Benefits</v>
          </cell>
          <cell r="G3458">
            <v>21281.919999999998</v>
          </cell>
          <cell r="J3458">
            <v>21281.919999999998</v>
          </cell>
        </row>
        <row r="3459">
          <cell r="D3459" t="str">
            <v>03-240-67060-000</v>
          </cell>
          <cell r="E3459" t="str">
            <v>YUL-800-Telephone - Cellular</v>
          </cell>
          <cell r="F3459" t="str">
            <v>Cost of Services</v>
          </cell>
          <cell r="G3459">
            <v>21285.26</v>
          </cell>
          <cell r="J3459">
            <v>21285.26</v>
          </cell>
        </row>
        <row r="3460">
          <cell r="D3460" t="str">
            <v>01-195-67190-000</v>
          </cell>
          <cell r="E3460" t="str">
            <v>SEA-2427-Travel - Aifare-</v>
          </cell>
          <cell r="F3460" t="str">
            <v>Cost of Services</v>
          </cell>
          <cell r="G3460">
            <v>21299.599999999999</v>
          </cell>
          <cell r="J3460">
            <v>21299.599999999999</v>
          </cell>
        </row>
        <row r="3461">
          <cell r="D3461" t="str">
            <v>03-240-64530-000</v>
          </cell>
          <cell r="E3461" t="str">
            <v>YUL-800-Cleaning/Janitorial</v>
          </cell>
          <cell r="F3461" t="str">
            <v>Cost of Services</v>
          </cell>
          <cell r="G3461">
            <v>21343.38</v>
          </cell>
          <cell r="J3461">
            <v>21343.38</v>
          </cell>
        </row>
        <row r="3462">
          <cell r="D3462" t="str">
            <v>05-710-64530-000</v>
          </cell>
          <cell r="E3462" t="str">
            <v>DFW-B1639-Cleaning / Janitorial Contract</v>
          </cell>
          <cell r="F3462" t="str">
            <v>Cost of Services</v>
          </cell>
          <cell r="G3462">
            <v>21380.98</v>
          </cell>
          <cell r="J3462">
            <v>21380.98</v>
          </cell>
        </row>
        <row r="3463">
          <cell r="D3463" t="str">
            <v>01-120-50600-000</v>
          </cell>
          <cell r="E3463" t="str">
            <v>JFK-151-Quarterly Incentives-</v>
          </cell>
          <cell r="F3463" t="str">
            <v>Salaries, Taxes &amp; Benefits</v>
          </cell>
          <cell r="G3463">
            <v>21416.51</v>
          </cell>
          <cell r="J3463">
            <v>21416.51</v>
          </cell>
        </row>
        <row r="3464">
          <cell r="D3464" t="str">
            <v>06-453-63400-000</v>
          </cell>
          <cell r="E3464" t="str">
            <v>MIA 707 (Atlas)-Repair &amp; Maintenance-Equip</v>
          </cell>
          <cell r="F3464" t="str">
            <v>Cost of Services</v>
          </cell>
          <cell r="G3464">
            <v>21539.38</v>
          </cell>
          <cell r="J3464">
            <v>21539.38</v>
          </cell>
        </row>
        <row r="3465">
          <cell r="D3465" t="str">
            <v>03-240-67050-000</v>
          </cell>
          <cell r="E3465" t="str">
            <v>YUL-800-Telephone - LAN Line</v>
          </cell>
          <cell r="F3465" t="str">
            <v>Cost of Services</v>
          </cell>
          <cell r="G3465">
            <v>21560.400000000001</v>
          </cell>
          <cell r="J3465">
            <v>21560.400000000001</v>
          </cell>
        </row>
        <row r="3466">
          <cell r="D3466" t="str">
            <v>07-455-85306-000</v>
          </cell>
          <cell r="E3466" t="str">
            <v>MIA-706-Other Taxes</v>
          </cell>
          <cell r="F3466" t="str">
            <v>Income Tax Expense</v>
          </cell>
          <cell r="G3466">
            <v>21575.1</v>
          </cell>
          <cell r="J3466">
            <v>21575.1</v>
          </cell>
        </row>
        <row r="3467">
          <cell r="D3467" t="str">
            <v>06-500-51100-000</v>
          </cell>
          <cell r="E3467" t="str">
            <v>B702-Medicare</v>
          </cell>
          <cell r="F3467" t="str">
            <v>Salaries, Taxes &amp; Benefits</v>
          </cell>
          <cell r="G3467">
            <v>21588.400000000001</v>
          </cell>
          <cell r="J3467">
            <v>21588.400000000001</v>
          </cell>
        </row>
        <row r="3468">
          <cell r="D3468" t="str">
            <v>01-195-51100-000</v>
          </cell>
          <cell r="E3468" t="str">
            <v>SEA-2427-Medicare-</v>
          </cell>
          <cell r="F3468" t="str">
            <v>Salaries, Taxes &amp; Benefits</v>
          </cell>
          <cell r="G3468">
            <v>21620.18</v>
          </cell>
          <cell r="J3468">
            <v>21620.18</v>
          </cell>
        </row>
        <row r="3469">
          <cell r="D3469" t="str">
            <v>01-145-63440-000</v>
          </cell>
          <cell r="E3469" t="str">
            <v>JFK- 9-Repair &amp; Maintenance-Others-</v>
          </cell>
          <cell r="F3469" t="str">
            <v>Cost of Services</v>
          </cell>
          <cell r="G3469">
            <v>21625.67</v>
          </cell>
          <cell r="J3469">
            <v>21625.67</v>
          </cell>
        </row>
        <row r="3470">
          <cell r="D3470" t="str">
            <v>01-145-68000-000</v>
          </cell>
          <cell r="E3470" t="str">
            <v>JFK- 9-Misc. Operating Expenses-</v>
          </cell>
          <cell r="F3470" t="str">
            <v>Cost of Services</v>
          </cell>
          <cell r="G3470">
            <v>21730.48</v>
          </cell>
          <cell r="J3470">
            <v>21730.48</v>
          </cell>
        </row>
        <row r="3471">
          <cell r="D3471" t="str">
            <v>05-759-51000-000</v>
          </cell>
          <cell r="E3471" t="str">
            <v>MHR-Social Security</v>
          </cell>
          <cell r="F3471" t="str">
            <v>Salaries, Taxes &amp; Benefits</v>
          </cell>
          <cell r="G3471">
            <v>21762.48</v>
          </cell>
          <cell r="J3471">
            <v>21762.48</v>
          </cell>
        </row>
        <row r="3472">
          <cell r="D3472" t="str">
            <v>01-140-68000-000</v>
          </cell>
          <cell r="E3472" t="str">
            <v>JFK-73-Misc. Operating Expenses-</v>
          </cell>
          <cell r="F3472" t="str">
            <v>Cost of Services</v>
          </cell>
          <cell r="G3472">
            <v>21845.360000000001</v>
          </cell>
          <cell r="J3472">
            <v>21845.360000000001</v>
          </cell>
        </row>
        <row r="3473">
          <cell r="D3473" t="str">
            <v>05-737-63470-000</v>
          </cell>
          <cell r="E3473" t="str">
            <v>IND-Fuel / Gasoline</v>
          </cell>
          <cell r="F3473" t="str">
            <v>Cost of Services</v>
          </cell>
          <cell r="G3473">
            <v>21995.27</v>
          </cell>
          <cell r="J3473">
            <v>21995.27</v>
          </cell>
        </row>
        <row r="3474">
          <cell r="D3474" t="str">
            <v>01-145-63010-000</v>
          </cell>
          <cell r="E3474" t="str">
            <v>JFK- 9-Rent-Office Equipment-</v>
          </cell>
          <cell r="F3474" t="str">
            <v>Cost of Services</v>
          </cell>
          <cell r="G3474">
            <v>22022.880000000001</v>
          </cell>
          <cell r="J3474">
            <v>22022.880000000001</v>
          </cell>
        </row>
        <row r="3475">
          <cell r="D3475" t="str">
            <v>01-170-67290-000</v>
          </cell>
          <cell r="E3475" t="str">
            <v>IAH-GEN-Office Supplies-</v>
          </cell>
          <cell r="F3475" t="str">
            <v>Cost of Services</v>
          </cell>
          <cell r="G3475">
            <v>22077.53</v>
          </cell>
          <cell r="J3475">
            <v>22077.53</v>
          </cell>
        </row>
        <row r="3476">
          <cell r="D3476" t="str">
            <v>05-747-82400-000</v>
          </cell>
          <cell r="E3476" t="str">
            <v>MCI-156-Depreciation</v>
          </cell>
          <cell r="F3476" t="str">
            <v>Depreciation</v>
          </cell>
          <cell r="G3476">
            <v>22138.15</v>
          </cell>
          <cell r="J3476">
            <v>22138.15</v>
          </cell>
        </row>
        <row r="3477">
          <cell r="D3477" t="str">
            <v>06-453-50400-000</v>
          </cell>
          <cell r="E3477" t="str">
            <v>MIA 707 (Atlas)- Time Off Pay</v>
          </cell>
          <cell r="F3477" t="str">
            <v>Cost of Services</v>
          </cell>
          <cell r="G3477">
            <v>22172.95</v>
          </cell>
          <cell r="J3477">
            <v>22172.95</v>
          </cell>
        </row>
        <row r="3478">
          <cell r="D3478" t="str">
            <v>01-150-63480-000</v>
          </cell>
          <cell r="E3478" t="str">
            <v>IAD-6-Maintenance Agreement-</v>
          </cell>
          <cell r="F3478" t="str">
            <v>Cost of Services</v>
          </cell>
          <cell r="G3478">
            <v>22189.47</v>
          </cell>
          <cell r="J3478">
            <v>22189.47</v>
          </cell>
        </row>
        <row r="3479">
          <cell r="D3479" t="str">
            <v>01-312-63000-000</v>
          </cell>
          <cell r="E3479" t="str">
            <v>LCK Rent-Warehouse Equipment</v>
          </cell>
          <cell r="F3479" t="str">
            <v>Cost of Services</v>
          </cell>
          <cell r="G3479">
            <v>22192.35</v>
          </cell>
          <cell r="J3479">
            <v>22192.35</v>
          </cell>
        </row>
        <row r="3480">
          <cell r="D3480" t="str">
            <v>01-151-67050-000</v>
          </cell>
          <cell r="E3480" t="str">
            <v>IAD-6-EK Telephone-LAN Line-</v>
          </cell>
          <cell r="F3480" t="str">
            <v>Cost of Services</v>
          </cell>
          <cell r="G3480">
            <v>22200.22</v>
          </cell>
          <cell r="J3480">
            <v>22200.22</v>
          </cell>
        </row>
        <row r="3481">
          <cell r="D3481" t="str">
            <v>05-710-53700-000</v>
          </cell>
          <cell r="E3481" t="str">
            <v>DFW-B1639-Safety</v>
          </cell>
          <cell r="F3481" t="str">
            <v>Employee Costs</v>
          </cell>
          <cell r="G3481">
            <v>22215.9</v>
          </cell>
          <cell r="J3481">
            <v>22215.9</v>
          </cell>
        </row>
        <row r="3482">
          <cell r="D3482" t="str">
            <v>01-300-69200-000</v>
          </cell>
          <cell r="E3482" t="str">
            <v xml:space="preserve"> -SAN-Common Cost Allocation-</v>
          </cell>
          <cell r="F3482" t="str">
            <v>Cost of Services</v>
          </cell>
          <cell r="G3482">
            <v>22229.41</v>
          </cell>
          <cell r="J3482">
            <v>22229.41</v>
          </cell>
        </row>
        <row r="3483">
          <cell r="D3483" t="str">
            <v>01-100-67060-000</v>
          </cell>
          <cell r="E3483" t="str">
            <v>JFK-261-Telephone - Cellular-</v>
          </cell>
          <cell r="F3483" t="str">
            <v>Cost of Services</v>
          </cell>
          <cell r="G3483">
            <v>22264.959999999999</v>
          </cell>
          <cell r="J3483">
            <v>22264.959999999999</v>
          </cell>
        </row>
        <row r="3484">
          <cell r="D3484" t="str">
            <v>05-767-82400-000</v>
          </cell>
          <cell r="E3484" t="str">
            <v>SAT-Depreciation</v>
          </cell>
          <cell r="F3484" t="str">
            <v>Depreciation</v>
          </cell>
          <cell r="G3484">
            <v>22301.63</v>
          </cell>
          <cell r="J3484">
            <v>22301.63</v>
          </cell>
        </row>
        <row r="3485">
          <cell r="D3485" t="str">
            <v>01-190-50100-000</v>
          </cell>
          <cell r="E3485" t="str">
            <v>SEA-2345-Salary-</v>
          </cell>
          <cell r="F3485" t="str">
            <v>Salaries, Taxes &amp; Benefits</v>
          </cell>
          <cell r="G3485">
            <v>22306.87</v>
          </cell>
          <cell r="J3485">
            <v>22306.87</v>
          </cell>
        </row>
        <row r="3486">
          <cell r="D3486" t="str">
            <v>06-480-51000-000</v>
          </cell>
          <cell r="E3486" t="str">
            <v>FLL-6-Social Security</v>
          </cell>
          <cell r="F3486" t="str">
            <v>Salaries, Taxes &amp; Benefits</v>
          </cell>
          <cell r="G3486">
            <v>22513.27</v>
          </cell>
          <cell r="J3486">
            <v>22513.27</v>
          </cell>
        </row>
        <row r="3487">
          <cell r="D3487" t="str">
            <v>01-120-54000-000</v>
          </cell>
          <cell r="E3487" t="str">
            <v>JFK-151-Training-</v>
          </cell>
          <cell r="F3487" t="str">
            <v>Employee Costs</v>
          </cell>
          <cell r="G3487">
            <v>22559.86</v>
          </cell>
          <cell r="J3487">
            <v>22559.86</v>
          </cell>
        </row>
        <row r="3488">
          <cell r="D3488" t="str">
            <v>01-178-52200-000</v>
          </cell>
          <cell r="E3488" t="str">
            <v>OKC-UPS-Workers Compensation-</v>
          </cell>
          <cell r="F3488" t="str">
            <v>Employee Costs</v>
          </cell>
          <cell r="G3488">
            <v>22567.38</v>
          </cell>
          <cell r="J3488">
            <v>22567.38</v>
          </cell>
        </row>
        <row r="3489">
          <cell r="D3489" t="str">
            <v>01-190-82400-000</v>
          </cell>
          <cell r="E3489" t="str">
            <v>SEA-2345-Depreciation Expense</v>
          </cell>
          <cell r="F3489" t="str">
            <v>Depreciation</v>
          </cell>
          <cell r="G3489">
            <v>22678.15</v>
          </cell>
          <cell r="J3489">
            <v>22678.15</v>
          </cell>
        </row>
        <row r="3490">
          <cell r="D3490" t="str">
            <v>05-730-63010-000</v>
          </cell>
          <cell r="E3490" t="str">
            <v>IAH-B19175-Rent - Office Equipment</v>
          </cell>
          <cell r="F3490" t="str">
            <v>Cost of Services</v>
          </cell>
          <cell r="G3490">
            <v>22689.279999999999</v>
          </cell>
          <cell r="J3490">
            <v>22689.279999999999</v>
          </cell>
        </row>
        <row r="3491">
          <cell r="D3491" t="str">
            <v>05-765-63470-000</v>
          </cell>
          <cell r="E3491" t="str">
            <v>SAN-Fuel / Gasoline</v>
          </cell>
          <cell r="F3491" t="str">
            <v>Cost of Services</v>
          </cell>
          <cell r="G3491">
            <v>22750.42</v>
          </cell>
          <cell r="J3491">
            <v>22750.42</v>
          </cell>
        </row>
        <row r="3492">
          <cell r="D3492" t="str">
            <v>03-240-61600-000</v>
          </cell>
          <cell r="E3492" t="str">
            <v>YUL-800-Business Insurance</v>
          </cell>
          <cell r="F3492" t="str">
            <v>Cost of Services</v>
          </cell>
          <cell r="G3492">
            <v>22753.68</v>
          </cell>
          <cell r="J3492">
            <v>22753.68</v>
          </cell>
        </row>
        <row r="3493">
          <cell r="D3493" t="str">
            <v>05-731-50700-000</v>
          </cell>
          <cell r="E3493" t="str">
            <v>ICT-Temporary Services</v>
          </cell>
          <cell r="F3493" t="str">
            <v>Temp Services</v>
          </cell>
          <cell r="G3493">
            <v>22759.759999999998</v>
          </cell>
          <cell r="J3493">
            <v>22759.759999999998</v>
          </cell>
        </row>
        <row r="3494">
          <cell r="D3494" t="str">
            <v>05-749-41000-000</v>
          </cell>
          <cell r="E3494" t="str">
            <v>ORD-Reimbursed Charges</v>
          </cell>
          <cell r="F3494" t="str">
            <v>Sales Revenue</v>
          </cell>
          <cell r="G3494">
            <v>22761.02</v>
          </cell>
          <cell r="J3494">
            <v>22761.02</v>
          </cell>
        </row>
        <row r="3495">
          <cell r="D3495" t="str">
            <v>01-135-63480-000</v>
          </cell>
          <cell r="E3495" t="str">
            <v>JFK-66-Maintenance Agreement-</v>
          </cell>
          <cell r="F3495" t="str">
            <v>Cost of Services</v>
          </cell>
          <cell r="G3495">
            <v>22767.35</v>
          </cell>
          <cell r="J3495">
            <v>22767.35</v>
          </cell>
        </row>
        <row r="3496">
          <cell r="D3496" t="str">
            <v>01-120-62050-000</v>
          </cell>
          <cell r="E3496" t="str">
            <v>JFK-151-Customer Claims-</v>
          </cell>
          <cell r="F3496" t="str">
            <v>Cost of Services</v>
          </cell>
          <cell r="G3496">
            <v>22830.06</v>
          </cell>
          <cell r="J3496">
            <v>22830.06</v>
          </cell>
        </row>
        <row r="3497">
          <cell r="D3497" t="str">
            <v>06-450-63420-000</v>
          </cell>
          <cell r="E3497" t="str">
            <v>MIA-1601-Repair &amp; Maintenance-Bldg</v>
          </cell>
          <cell r="F3497" t="str">
            <v>Cost of Services</v>
          </cell>
          <cell r="G3497">
            <v>22858.13</v>
          </cell>
          <cell r="J3497">
            <v>22858.13</v>
          </cell>
        </row>
        <row r="3498">
          <cell r="D3498" t="str">
            <v>05-710-63420-000</v>
          </cell>
          <cell r="E3498" t="str">
            <v>DFW-B1639-Repair &amp; Maintenance - Build</v>
          </cell>
          <cell r="F3498" t="str">
            <v>Cost of Services</v>
          </cell>
          <cell r="G3498">
            <v>22873.46</v>
          </cell>
          <cell r="J3498">
            <v>22873.46</v>
          </cell>
        </row>
        <row r="3499">
          <cell r="D3499" t="str">
            <v>03-240-65010-000</v>
          </cell>
          <cell r="E3499" t="str">
            <v>YUL-800-Stretch Wrap/Tape/Plastics</v>
          </cell>
          <cell r="F3499" t="str">
            <v>Cost of Services</v>
          </cell>
          <cell r="G3499">
            <v>22883.23</v>
          </cell>
          <cell r="J3499">
            <v>22883.23</v>
          </cell>
        </row>
        <row r="3500">
          <cell r="D3500" t="str">
            <v>01-135-53800-000</v>
          </cell>
          <cell r="E3500" t="str">
            <v>JFK-66-Uniforms-</v>
          </cell>
          <cell r="F3500" t="str">
            <v>Employee Costs</v>
          </cell>
          <cell r="G3500">
            <v>22898.66</v>
          </cell>
          <cell r="J3500">
            <v>22898.66</v>
          </cell>
        </row>
        <row r="3501">
          <cell r="D3501" t="str">
            <v>05-000-61900-000</v>
          </cell>
          <cell r="E3501" t="str">
            <v>CORP-Licenses &amp; Permits -</v>
          </cell>
          <cell r="F3501" t="str">
            <v>Cost of Services</v>
          </cell>
          <cell r="G3501">
            <v>22909.25</v>
          </cell>
          <cell r="J3501">
            <v>22909.25</v>
          </cell>
        </row>
        <row r="3502">
          <cell r="D3502" t="str">
            <v>05-749-52000-000</v>
          </cell>
          <cell r="E3502" t="str">
            <v>ORD-Health Insurance</v>
          </cell>
          <cell r="F3502" t="str">
            <v>Salaries, Taxes &amp; Benefits</v>
          </cell>
          <cell r="G3502">
            <v>22970.87</v>
          </cell>
          <cell r="J3502">
            <v>22970.87</v>
          </cell>
        </row>
        <row r="3503">
          <cell r="D3503" t="str">
            <v>01-001-63010-000</v>
          </cell>
          <cell r="E3503" t="str">
            <v>SG&amp;A Rent - Office Equipment</v>
          </cell>
          <cell r="F3503" t="str">
            <v>SG&amp;A</v>
          </cell>
          <cell r="G3503">
            <v>23029.4</v>
          </cell>
          <cell r="J3503">
            <v>23029.4</v>
          </cell>
        </row>
        <row r="3504">
          <cell r="D3504" t="str">
            <v>01-140-50600-000</v>
          </cell>
          <cell r="E3504" t="str">
            <v>JFK-73-Quarterly Incentives-</v>
          </cell>
          <cell r="F3504" t="str">
            <v>Salaries, Taxes &amp; Benefits</v>
          </cell>
          <cell r="G3504">
            <v>23145.15</v>
          </cell>
          <cell r="J3504">
            <v>23145.15</v>
          </cell>
        </row>
        <row r="3505">
          <cell r="D3505" t="str">
            <v>06-460-65040-000</v>
          </cell>
          <cell r="E3505" t="str">
            <v>MIA-707-Office Supplies</v>
          </cell>
          <cell r="F3505" t="str">
            <v>Cost of Services</v>
          </cell>
          <cell r="G3505">
            <v>23228.38</v>
          </cell>
          <cell r="J3505">
            <v>23228.38</v>
          </cell>
        </row>
        <row r="3506">
          <cell r="D3506" t="str">
            <v>05-777-50100-000</v>
          </cell>
          <cell r="E3506" t="str">
            <v>TUL-Salary</v>
          </cell>
          <cell r="F3506" t="str">
            <v>Salaries, Taxes &amp; Benefits</v>
          </cell>
          <cell r="G3506">
            <v>23301.119999999999</v>
          </cell>
          <cell r="J3506">
            <v>23301.119999999999</v>
          </cell>
        </row>
        <row r="3507">
          <cell r="D3507" t="str">
            <v>06-000-15999-000</v>
          </cell>
          <cell r="E3507" t="str">
            <v>Fixed Assets Clearing Account MIA</v>
          </cell>
          <cell r="F3507" t="str">
            <v>PPE</v>
          </cell>
          <cell r="G3507">
            <v>23415.55</v>
          </cell>
          <cell r="J3507">
            <v>23415.55</v>
          </cell>
        </row>
        <row r="3508">
          <cell r="D3508" t="str">
            <v>01-175-51100-000</v>
          </cell>
          <cell r="E3508" t="str">
            <v>DFW-Medicare-</v>
          </cell>
          <cell r="F3508" t="str">
            <v>Salaries, Taxes &amp; Benefits</v>
          </cell>
          <cell r="G3508">
            <v>23808.959999999999</v>
          </cell>
          <cell r="J3508">
            <v>23808.959999999999</v>
          </cell>
        </row>
        <row r="3509">
          <cell r="D3509" t="str">
            <v>05-707-50100-000</v>
          </cell>
          <cell r="E3509" t="str">
            <v>BWI-Salary</v>
          </cell>
          <cell r="F3509" t="str">
            <v>Salaries, Taxes &amp; Benefits</v>
          </cell>
          <cell r="G3509">
            <v>23838.43</v>
          </cell>
          <cell r="J3509">
            <v>23838.43</v>
          </cell>
        </row>
        <row r="3510">
          <cell r="D3510" t="str">
            <v>01-151-63460-000</v>
          </cell>
          <cell r="E3510" t="str">
            <v>IAD-6-EK Propane-</v>
          </cell>
          <cell r="F3510" t="str">
            <v>Cost of Services</v>
          </cell>
          <cell r="G3510">
            <v>23931.46</v>
          </cell>
          <cell r="J3510">
            <v>23931.46</v>
          </cell>
        </row>
        <row r="3511">
          <cell r="D3511" t="str">
            <v>06-520-64580-000</v>
          </cell>
          <cell r="E3511" t="str">
            <v>Forwarding-PHS-Other Contractor Expenses</v>
          </cell>
          <cell r="F3511" t="str">
            <v>Cost of Services</v>
          </cell>
          <cell r="G3511">
            <v>23940</v>
          </cell>
          <cell r="J3511">
            <v>23940</v>
          </cell>
        </row>
        <row r="3512">
          <cell r="D3512" t="str">
            <v>05-735-63020-000</v>
          </cell>
          <cell r="E3512" t="str">
            <v>JAN-Rent - Building</v>
          </cell>
          <cell r="F3512" t="str">
            <v>Cost of Services</v>
          </cell>
          <cell r="G3512">
            <v>24068.23</v>
          </cell>
          <cell r="J3512">
            <v>24068.23</v>
          </cell>
        </row>
        <row r="3513">
          <cell r="D3513" t="str">
            <v>01-300-67020-000</v>
          </cell>
          <cell r="E3513" t="str">
            <v xml:space="preserve"> -SAN-Utility - Electricity-</v>
          </cell>
          <cell r="F3513" t="str">
            <v>Cost of Services</v>
          </cell>
          <cell r="G3513">
            <v>24078.04</v>
          </cell>
          <cell r="J3513">
            <v>24078.04</v>
          </cell>
        </row>
        <row r="3514">
          <cell r="D3514" t="str">
            <v>05-770-51000-000</v>
          </cell>
          <cell r="E3514" t="str">
            <v>SGF-Social Security</v>
          </cell>
          <cell r="F3514" t="str">
            <v>Salaries, Taxes &amp; Benefits</v>
          </cell>
          <cell r="G3514">
            <v>24133.32</v>
          </cell>
          <cell r="J3514">
            <v>24133.32</v>
          </cell>
        </row>
        <row r="3515">
          <cell r="D3515" t="str">
            <v>01-195-63400-000</v>
          </cell>
          <cell r="E3515" t="str">
            <v>SEA-2427-Repair &amp; Maintenance-Equip-</v>
          </cell>
          <cell r="F3515" t="str">
            <v>Cost of Services</v>
          </cell>
          <cell r="G3515">
            <v>24162.560000000001</v>
          </cell>
          <cell r="J3515">
            <v>24162.560000000001</v>
          </cell>
        </row>
        <row r="3516">
          <cell r="D3516" t="str">
            <v>01-001-67210-000</v>
          </cell>
          <cell r="E3516" t="str">
            <v>SG&amp;A Meals - 3rd Party-</v>
          </cell>
          <cell r="F3516" t="str">
            <v>SG&amp;A</v>
          </cell>
          <cell r="G3516">
            <v>24218.59</v>
          </cell>
          <cell r="J3516">
            <v>24218.59</v>
          </cell>
        </row>
        <row r="3517">
          <cell r="D3517" t="str">
            <v>05-000-10109-000</v>
          </cell>
          <cell r="E3517" t="str">
            <v>Merchant Suspense Account</v>
          </cell>
          <cell r="F3517" t="str">
            <v>Cash &amp; Cash Equivalents</v>
          </cell>
          <cell r="G3517">
            <v>24336.25</v>
          </cell>
          <cell r="J3517">
            <v>24336.25</v>
          </cell>
        </row>
        <row r="3518">
          <cell r="D3518" t="str">
            <v>06-461-69200-000</v>
          </cell>
          <cell r="E3518" t="str">
            <v>MIA-708-Common Cost Allocation</v>
          </cell>
          <cell r="F3518" t="str">
            <v>Cost of Services</v>
          </cell>
          <cell r="G3518">
            <v>24391.54</v>
          </cell>
          <cell r="J3518">
            <v>24391.54</v>
          </cell>
        </row>
        <row r="3519">
          <cell r="D3519" t="str">
            <v>07-455-63100-000</v>
          </cell>
          <cell r="E3519" t="str">
            <v xml:space="preserve"> -MIA-706-Rent - Office-</v>
          </cell>
          <cell r="F3519" t="str">
            <v>Cost of Services</v>
          </cell>
          <cell r="G3519">
            <v>24454.9</v>
          </cell>
          <cell r="J3519">
            <v>24454.9</v>
          </cell>
        </row>
        <row r="3520">
          <cell r="D3520" t="str">
            <v>05-749-67070-000</v>
          </cell>
          <cell r="E3520" t="str">
            <v>ORD-Telephone - Others</v>
          </cell>
          <cell r="F3520" t="str">
            <v>Cost of Services</v>
          </cell>
          <cell r="G3520">
            <v>24470.77</v>
          </cell>
          <cell r="J3520">
            <v>24470.77</v>
          </cell>
        </row>
        <row r="3521">
          <cell r="D3521" t="str">
            <v>06-450-63400-000</v>
          </cell>
          <cell r="E3521" t="str">
            <v>MIA-1601-Repair &amp; Maintenance-Equip</v>
          </cell>
          <cell r="F3521" t="str">
            <v>Cost of Services</v>
          </cell>
          <cell r="G3521">
            <v>24490.02</v>
          </cell>
          <cell r="J3521">
            <v>24490.02</v>
          </cell>
        </row>
        <row r="3522">
          <cell r="D3522" t="str">
            <v>01-210-51100-000</v>
          </cell>
          <cell r="E3522" t="str">
            <v>SAT-Medicare-</v>
          </cell>
          <cell r="F3522" t="str">
            <v>Salaries, Taxes &amp; Benefits</v>
          </cell>
          <cell r="G3522">
            <v>24545.48</v>
          </cell>
          <cell r="J3522">
            <v>24545.48</v>
          </cell>
        </row>
        <row r="3523">
          <cell r="D3523" t="str">
            <v>01-195-67050-000</v>
          </cell>
          <cell r="E3523" t="str">
            <v>SEA-2427-Telephone-LAN Line-</v>
          </cell>
          <cell r="F3523" t="str">
            <v>Cost of Services</v>
          </cell>
          <cell r="G3523">
            <v>24566.48</v>
          </cell>
          <cell r="J3523">
            <v>24566.48</v>
          </cell>
        </row>
        <row r="3524">
          <cell r="D3524" t="str">
            <v>01-100-62050-000</v>
          </cell>
          <cell r="E3524" t="str">
            <v>JFK-261-Customer Claims-</v>
          </cell>
          <cell r="F3524" t="str">
            <v>Cost of Services</v>
          </cell>
          <cell r="G3524">
            <v>24571.73</v>
          </cell>
          <cell r="J3524">
            <v>24571.73</v>
          </cell>
        </row>
        <row r="3525">
          <cell r="D3525" t="str">
            <v>03-240-63415-000</v>
          </cell>
          <cell r="E3525" t="str">
            <v>YUL-800-Repair &amp; Maint - IT</v>
          </cell>
          <cell r="F3525" t="str">
            <v>Cost of Services</v>
          </cell>
          <cell r="G3525">
            <v>24637.119999999999</v>
          </cell>
          <cell r="J3525">
            <v>24637.119999999999</v>
          </cell>
        </row>
        <row r="3526">
          <cell r="D3526" t="str">
            <v>05-777-63020-000</v>
          </cell>
          <cell r="E3526" t="str">
            <v>TUL-Rent - Building</v>
          </cell>
          <cell r="F3526" t="str">
            <v>Cost of Services</v>
          </cell>
          <cell r="G3526">
            <v>24649.72</v>
          </cell>
          <cell r="J3526">
            <v>24649.72</v>
          </cell>
        </row>
        <row r="3527">
          <cell r="D3527" t="str">
            <v>05-772-63455-000</v>
          </cell>
          <cell r="E3527" t="str">
            <v>SEA-Parking Expense</v>
          </cell>
          <cell r="F3527" t="str">
            <v>Cost of Services</v>
          </cell>
          <cell r="G3527">
            <v>24708.11</v>
          </cell>
          <cell r="J3527">
            <v>24708.11</v>
          </cell>
        </row>
        <row r="3528">
          <cell r="D3528" t="str">
            <v>01-175-61600-000</v>
          </cell>
          <cell r="E3528" t="str">
            <v>DFW-Business Insurance-</v>
          </cell>
          <cell r="F3528" t="str">
            <v>Cost of Services</v>
          </cell>
          <cell r="G3528">
            <v>24772.07</v>
          </cell>
          <cell r="J3528">
            <v>24772.07</v>
          </cell>
        </row>
        <row r="3529">
          <cell r="D3529" t="str">
            <v>01-300-51000-000</v>
          </cell>
          <cell r="E3529" t="str">
            <v xml:space="preserve"> -SAN-Social Security-</v>
          </cell>
          <cell r="F3529" t="str">
            <v>Salaries, Taxes &amp; Benefits</v>
          </cell>
          <cell r="G3529">
            <v>24780.240000000002</v>
          </cell>
          <cell r="J3529">
            <v>24780.240000000002</v>
          </cell>
        </row>
        <row r="3530">
          <cell r="D3530" t="str">
            <v>01-140-65030-000</v>
          </cell>
          <cell r="E3530" t="str">
            <v>JFK-73-Other Operating Supplies-</v>
          </cell>
          <cell r="F3530" t="str">
            <v>Cost of Services</v>
          </cell>
          <cell r="G3530">
            <v>24806.07</v>
          </cell>
          <cell r="J3530">
            <v>24806.07</v>
          </cell>
        </row>
        <row r="3531">
          <cell r="D3531" t="str">
            <v>01-001-15912-000</v>
          </cell>
          <cell r="E3531" t="str">
            <v>CIP CASNET</v>
          </cell>
          <cell r="F3531" t="str">
            <v>PPE</v>
          </cell>
          <cell r="G3531">
            <v>25000</v>
          </cell>
          <cell r="J3531">
            <v>25000</v>
          </cell>
        </row>
        <row r="3532">
          <cell r="D3532" t="str">
            <v>07-455-63440-000</v>
          </cell>
          <cell r="E3532" t="str">
            <v>MIA-706-Repair &amp; Maintenance-Others-</v>
          </cell>
          <cell r="F3532" t="str">
            <v>Cost of Services</v>
          </cell>
          <cell r="G3532">
            <v>25112.26</v>
          </cell>
          <cell r="J3532">
            <v>25112.26</v>
          </cell>
        </row>
        <row r="3533">
          <cell r="D3533" t="str">
            <v>01-210-52000-000</v>
          </cell>
          <cell r="E3533" t="str">
            <v>SAT-Health Insurance-</v>
          </cell>
          <cell r="F3533" t="str">
            <v>Salaries, Taxes &amp; Benefits</v>
          </cell>
          <cell r="G3533">
            <v>25142.89</v>
          </cell>
          <cell r="J3533">
            <v>25142.89</v>
          </cell>
        </row>
        <row r="3534">
          <cell r="D3534" t="str">
            <v>01-100-67290-000</v>
          </cell>
          <cell r="E3534" t="str">
            <v>JFK-261-Office Supplies-</v>
          </cell>
          <cell r="F3534" t="str">
            <v>Cost of Services</v>
          </cell>
          <cell r="G3534">
            <v>25159.99</v>
          </cell>
          <cell r="J3534">
            <v>25159.99</v>
          </cell>
        </row>
        <row r="3535">
          <cell r="D3535" t="str">
            <v>01-001-67220-000</v>
          </cell>
          <cell r="E3535" t="str">
            <v>SG&amp;A Entertainment - 3rd Party-</v>
          </cell>
          <cell r="F3535" t="str">
            <v>SG&amp;A</v>
          </cell>
          <cell r="G3535">
            <v>25168.97</v>
          </cell>
          <cell r="J3535">
            <v>25168.97</v>
          </cell>
        </row>
        <row r="3536">
          <cell r="D3536" t="str">
            <v>06-453-69200-000</v>
          </cell>
          <cell r="E3536" t="str">
            <v>MIA 707 (Atlas)-Common Cost Allocation</v>
          </cell>
          <cell r="F3536" t="str">
            <v>Cost of Services</v>
          </cell>
          <cell r="G3536">
            <v>25200.71</v>
          </cell>
          <cell r="J3536">
            <v>25200.71</v>
          </cell>
        </row>
        <row r="3537">
          <cell r="D3537" t="str">
            <v>05-749-63010-000</v>
          </cell>
          <cell r="E3537" t="str">
            <v>ORD-Rent - Office Equipment</v>
          </cell>
          <cell r="F3537" t="str">
            <v>Cost of Services</v>
          </cell>
          <cell r="G3537">
            <v>25223.15</v>
          </cell>
          <cell r="J3537">
            <v>25223.15</v>
          </cell>
        </row>
        <row r="3538">
          <cell r="D3538" t="str">
            <v>06-475-63400-000</v>
          </cell>
          <cell r="E3538" t="str">
            <v>MIA-TRUCKING-Repair &amp; Maintenance-Equip</v>
          </cell>
          <cell r="F3538" t="str">
            <v>Cost of Services</v>
          </cell>
          <cell r="G3538">
            <v>25343.81</v>
          </cell>
          <cell r="J3538">
            <v>25343.81</v>
          </cell>
        </row>
        <row r="3539">
          <cell r="D3539" t="str">
            <v>01-170-49000-000</v>
          </cell>
          <cell r="E3539" t="str">
            <v>IAH-GEN-Discounts &amp; Allowances-</v>
          </cell>
          <cell r="F3539" t="str">
            <v>Sales Revenue</v>
          </cell>
          <cell r="G3539">
            <v>25464.76</v>
          </cell>
          <cell r="J3539">
            <v>25464.76</v>
          </cell>
        </row>
        <row r="3540">
          <cell r="D3540" t="str">
            <v>01-001-18101-000</v>
          </cell>
          <cell r="E3540" t="str">
            <v>Intangible-Intellectual Properties-ePic</v>
          </cell>
          <cell r="F3540" t="str">
            <v>Intangible Assets</v>
          </cell>
          <cell r="G3540">
            <v>25501.56</v>
          </cell>
          <cell r="J3540">
            <v>25501.56</v>
          </cell>
        </row>
        <row r="3541">
          <cell r="D3541" t="str">
            <v>05-778-82400-000</v>
          </cell>
          <cell r="E3541" t="str">
            <v>TOL-Depreciation</v>
          </cell>
          <cell r="F3541" t="str">
            <v>Depreciation</v>
          </cell>
          <cell r="G3541">
            <v>25501.599999999999</v>
          </cell>
          <cell r="J3541">
            <v>25501.599999999999</v>
          </cell>
        </row>
        <row r="3542">
          <cell r="D3542" t="str">
            <v>06-999-52300-000</v>
          </cell>
          <cell r="E3542" t="str">
            <v>SG&amp;A MIA-SGA-Internal Commission</v>
          </cell>
          <cell r="F3542" t="str">
            <v>Commissions</v>
          </cell>
          <cell r="G3542">
            <v>25556.69</v>
          </cell>
          <cell r="J3542">
            <v>25556.69</v>
          </cell>
        </row>
        <row r="3543">
          <cell r="D3543" t="str">
            <v>03-002-12102-000</v>
          </cell>
          <cell r="E3543" t="str">
            <v>GST Paid on Purchases</v>
          </cell>
          <cell r="F3543" t="str">
            <v>Other Receivables</v>
          </cell>
          <cell r="G3543">
            <v>25584.7</v>
          </cell>
          <cell r="J3543">
            <v>25584.7</v>
          </cell>
        </row>
        <row r="3544">
          <cell r="D3544" t="str">
            <v>06-465-51100-000</v>
          </cell>
          <cell r="E3544" t="str">
            <v>MIA-716-Medicare</v>
          </cell>
          <cell r="F3544" t="str">
            <v>Salaries, Taxes &amp; Benefits</v>
          </cell>
          <cell r="G3544">
            <v>25654.14</v>
          </cell>
          <cell r="J3544">
            <v>25654.14</v>
          </cell>
        </row>
        <row r="3545">
          <cell r="D3545" t="str">
            <v>06-500-61600-000</v>
          </cell>
          <cell r="E3545" t="str">
            <v>B702-Business Insurance</v>
          </cell>
          <cell r="F3545" t="str">
            <v>Cost of Services</v>
          </cell>
          <cell r="G3545">
            <v>25668.54</v>
          </cell>
          <cell r="J3545">
            <v>25668.54</v>
          </cell>
        </row>
        <row r="3546">
          <cell r="D3546" t="str">
            <v>05-793-82400-000</v>
          </cell>
          <cell r="E3546" t="str">
            <v>PAS-Depreciation</v>
          </cell>
          <cell r="F3546" t="str">
            <v>Depreciation</v>
          </cell>
          <cell r="G3546">
            <v>25677.02</v>
          </cell>
          <cell r="J3546">
            <v>25677.02</v>
          </cell>
        </row>
        <row r="3547">
          <cell r="D3547" t="str">
            <v>01-120-53800-000</v>
          </cell>
          <cell r="E3547" t="str">
            <v>JFK-151-Uniforms-</v>
          </cell>
          <cell r="F3547" t="str">
            <v>Employee Costs</v>
          </cell>
          <cell r="G3547">
            <v>25737.06</v>
          </cell>
          <cell r="J3547">
            <v>25737.06</v>
          </cell>
        </row>
        <row r="3548">
          <cell r="D3548" t="str">
            <v>05-737-51000-000</v>
          </cell>
          <cell r="E3548" t="str">
            <v>IND-Social Security</v>
          </cell>
          <cell r="F3548" t="str">
            <v>Salaries, Taxes &amp; Benefits</v>
          </cell>
          <cell r="G3548">
            <v>25774.31</v>
          </cell>
          <cell r="J3548">
            <v>25774.31</v>
          </cell>
        </row>
        <row r="3549">
          <cell r="D3549" t="str">
            <v>01-125-51100-000</v>
          </cell>
          <cell r="E3549" t="str">
            <v>JFK-76-Medicare-</v>
          </cell>
          <cell r="F3549" t="str">
            <v>Salaries, Taxes &amp; Benefits</v>
          </cell>
          <cell r="G3549">
            <v>25819.73</v>
          </cell>
          <cell r="J3549">
            <v>25819.73</v>
          </cell>
        </row>
        <row r="3550">
          <cell r="D3550" t="str">
            <v>01-135-65030-000</v>
          </cell>
          <cell r="E3550" t="str">
            <v>JFK-66-Other Operating Supplies-</v>
          </cell>
          <cell r="F3550" t="str">
            <v>Cost of Services</v>
          </cell>
          <cell r="G3550">
            <v>25889.38</v>
          </cell>
          <cell r="J3550">
            <v>25889.38</v>
          </cell>
        </row>
        <row r="3551">
          <cell r="D3551" t="str">
            <v>05-760-82400-000</v>
          </cell>
          <cell r="E3551" t="str">
            <v>SLC-Depreciation</v>
          </cell>
          <cell r="F3551" t="str">
            <v>Depreciation</v>
          </cell>
          <cell r="G3551">
            <v>25895.26</v>
          </cell>
          <cell r="J3551">
            <v>25895.26</v>
          </cell>
        </row>
        <row r="3552">
          <cell r="D3552" t="str">
            <v>05-720-51000-000</v>
          </cell>
          <cell r="E3552" t="str">
            <v>ELP-Social Security</v>
          </cell>
          <cell r="F3552" t="str">
            <v>Salaries, Taxes &amp; Benefits</v>
          </cell>
          <cell r="G3552">
            <v>25926.68</v>
          </cell>
          <cell r="J3552">
            <v>25926.68</v>
          </cell>
        </row>
        <row r="3553">
          <cell r="D3553" t="str">
            <v>06-500-62050-000</v>
          </cell>
          <cell r="E3553" t="str">
            <v>B702-Customer Claims</v>
          </cell>
          <cell r="F3553" t="str">
            <v>Cost of Services</v>
          </cell>
          <cell r="G3553">
            <v>26120</v>
          </cell>
          <cell r="J3553">
            <v>26120</v>
          </cell>
        </row>
        <row r="3554">
          <cell r="D3554" t="str">
            <v>05-742-51000-000</v>
          </cell>
          <cell r="E3554" t="str">
            <v>MEM-Social Security</v>
          </cell>
          <cell r="F3554" t="str">
            <v>Salaries, Taxes &amp; Benefits</v>
          </cell>
          <cell r="G3554">
            <v>26270.75</v>
          </cell>
          <cell r="J3554">
            <v>26270.75</v>
          </cell>
        </row>
        <row r="3555">
          <cell r="D3555" t="str">
            <v>01-115-51100-000</v>
          </cell>
          <cell r="E3555" t="str">
            <v>JFK East-Medicare-</v>
          </cell>
          <cell r="F3555" t="str">
            <v>Salaries, Taxes &amp; Benefits</v>
          </cell>
          <cell r="G3555">
            <v>26387.8</v>
          </cell>
          <cell r="J3555">
            <v>26387.8</v>
          </cell>
        </row>
        <row r="3556">
          <cell r="D3556" t="str">
            <v>01-125-51200-000</v>
          </cell>
          <cell r="E3556" t="str">
            <v>JFK-76-SUTA-</v>
          </cell>
          <cell r="F3556" t="str">
            <v>Salaries, Taxes &amp; Benefits</v>
          </cell>
          <cell r="G3556">
            <v>26397.37</v>
          </cell>
          <cell r="J3556">
            <v>26397.37</v>
          </cell>
        </row>
        <row r="3557">
          <cell r="D3557" t="str">
            <v>05-710-63010-000</v>
          </cell>
          <cell r="E3557" t="str">
            <v>DFW-B1639-Rent - Office Equipment</v>
          </cell>
          <cell r="F3557" t="str">
            <v>Cost of Services</v>
          </cell>
          <cell r="G3557">
            <v>26472.58</v>
          </cell>
          <cell r="J3557">
            <v>26472.58</v>
          </cell>
        </row>
        <row r="3558">
          <cell r="D3558" t="str">
            <v>01-170-54000-000</v>
          </cell>
          <cell r="E3558" t="str">
            <v>IAH-GEN-Training-</v>
          </cell>
          <cell r="F3558" t="str">
            <v>Employee Costs</v>
          </cell>
          <cell r="G3558">
            <v>26540.66</v>
          </cell>
          <cell r="J3558">
            <v>26540.66</v>
          </cell>
        </row>
        <row r="3559">
          <cell r="D3559" t="str">
            <v>03-002-84510-000</v>
          </cell>
          <cell r="E3559" t="str">
            <v>SG&amp;A-Unrealized Gain/Loss from FX Transaction</v>
          </cell>
          <cell r="F3559" t="str">
            <v>Other Non-Operating Income/Expenses</v>
          </cell>
          <cell r="G3559">
            <v>26559.75</v>
          </cell>
          <cell r="J3559">
            <v>26559.75</v>
          </cell>
        </row>
        <row r="3560">
          <cell r="D3560" t="str">
            <v>05-000-67280-000</v>
          </cell>
          <cell r="E3560" t="str">
            <v>CORP-Postage -</v>
          </cell>
          <cell r="F3560" t="str">
            <v>Cost of Services</v>
          </cell>
          <cell r="G3560">
            <v>26656.51</v>
          </cell>
          <cell r="J3560">
            <v>26656.51</v>
          </cell>
        </row>
        <row r="3561">
          <cell r="D3561" t="str">
            <v>05-707-63475-000</v>
          </cell>
          <cell r="E3561" t="str">
            <v>BWI-Freight Expense</v>
          </cell>
          <cell r="F3561" t="str">
            <v>Cost of Services</v>
          </cell>
          <cell r="G3561">
            <v>26675</v>
          </cell>
          <cell r="J3561">
            <v>26675</v>
          </cell>
        </row>
        <row r="3562">
          <cell r="D3562" t="str">
            <v>03-230-63415-000</v>
          </cell>
          <cell r="E3562" t="str">
            <v>YYZ-2-Repair &amp; Maint - IT</v>
          </cell>
          <cell r="F3562" t="str">
            <v>Cost of Services</v>
          </cell>
          <cell r="G3562">
            <v>26690.53</v>
          </cell>
          <cell r="J3562">
            <v>26690.53</v>
          </cell>
        </row>
        <row r="3563">
          <cell r="D3563" t="str">
            <v>05-720-82400-000</v>
          </cell>
          <cell r="E3563" t="str">
            <v>ELP-Depreciation</v>
          </cell>
          <cell r="F3563" t="str">
            <v>Depreciation</v>
          </cell>
          <cell r="G3563">
            <v>26705.91</v>
          </cell>
          <cell r="J3563">
            <v>26705.91</v>
          </cell>
        </row>
        <row r="3564">
          <cell r="D3564" t="str">
            <v>01-001-67350-000</v>
          </cell>
          <cell r="E3564" t="str">
            <v>SG&amp;A Office Expenses-</v>
          </cell>
          <cell r="F3564" t="str">
            <v>SG&amp;A</v>
          </cell>
          <cell r="G3564">
            <v>26822.59</v>
          </cell>
          <cell r="J3564">
            <v>26822.59</v>
          </cell>
        </row>
        <row r="3565">
          <cell r="D3565" t="str">
            <v>01-140-51200-000</v>
          </cell>
          <cell r="E3565" t="str">
            <v>JFK-73-SUTA-</v>
          </cell>
          <cell r="F3565" t="str">
            <v>Salaries, Taxes &amp; Benefits</v>
          </cell>
          <cell r="G3565">
            <v>26887.59</v>
          </cell>
          <cell r="J3565">
            <v>26887.59</v>
          </cell>
        </row>
        <row r="3566">
          <cell r="D3566" t="str">
            <v>05-775-82400-000</v>
          </cell>
          <cell r="E3566" t="str">
            <v>STL-Depreciation</v>
          </cell>
          <cell r="F3566" t="str">
            <v>Depreciation</v>
          </cell>
          <cell r="G3566">
            <v>27074.12</v>
          </cell>
          <cell r="J3566">
            <v>27074.12</v>
          </cell>
        </row>
        <row r="3567">
          <cell r="D3567" t="str">
            <v>01-150-52200-000</v>
          </cell>
          <cell r="E3567" t="str">
            <v>IAD-6-Workers Compensation-</v>
          </cell>
          <cell r="F3567" t="str">
            <v>Employee Costs</v>
          </cell>
          <cell r="G3567">
            <v>27220.3</v>
          </cell>
          <cell r="J3567">
            <v>27220.3</v>
          </cell>
        </row>
        <row r="3568">
          <cell r="D3568" t="str">
            <v>01-312-50100-000</v>
          </cell>
          <cell r="E3568" t="str">
            <v>LCK Salary-</v>
          </cell>
          <cell r="F3568" t="str">
            <v>Salaries, Taxes &amp; Benefits</v>
          </cell>
          <cell r="G3568">
            <v>27288.39</v>
          </cell>
          <cell r="J3568">
            <v>27288.39</v>
          </cell>
        </row>
        <row r="3569">
          <cell r="D3569" t="str">
            <v>03-002-51000-000</v>
          </cell>
          <cell r="E3569" t="str">
            <v>SG&amp;A-Social Benefits</v>
          </cell>
          <cell r="F3569" t="str">
            <v>Salaries, Taxes &amp; Benefits</v>
          </cell>
          <cell r="G3569">
            <v>27494.880000000001</v>
          </cell>
          <cell r="J3569">
            <v>27494.880000000001</v>
          </cell>
        </row>
        <row r="3570">
          <cell r="D3570" t="str">
            <v>05-715-65030-000</v>
          </cell>
          <cell r="E3570" t="str">
            <v>DEN-Other Operating Supplies</v>
          </cell>
          <cell r="F3570" t="str">
            <v>Cost of Services</v>
          </cell>
          <cell r="G3570">
            <v>27539.77</v>
          </cell>
          <cell r="J3570">
            <v>27539.77</v>
          </cell>
        </row>
        <row r="3571">
          <cell r="D3571" t="str">
            <v>06-455-63000-000</v>
          </cell>
          <cell r="E3571" t="str">
            <v>MIA-706-Rent-Warehouse Equipment</v>
          </cell>
          <cell r="F3571" t="str">
            <v>Cost of Services</v>
          </cell>
          <cell r="G3571">
            <v>27676.98</v>
          </cell>
          <cell r="J3571">
            <v>27676.98</v>
          </cell>
        </row>
        <row r="3572">
          <cell r="D3572" t="str">
            <v>01-001-63450-000</v>
          </cell>
          <cell r="E3572" t="str">
            <v>SG&amp;A Auto Expenses</v>
          </cell>
          <cell r="F3572" t="str">
            <v>SG&amp;A</v>
          </cell>
          <cell r="G3572">
            <v>27725.53</v>
          </cell>
          <cell r="J3572">
            <v>27725.53</v>
          </cell>
        </row>
        <row r="3573">
          <cell r="D3573" t="str">
            <v>03-230-67290-000</v>
          </cell>
          <cell r="E3573" t="str">
            <v>YYZ-2-Office Supplies</v>
          </cell>
          <cell r="F3573" t="str">
            <v>Cost of Services</v>
          </cell>
          <cell r="G3573">
            <v>27734.22</v>
          </cell>
          <cell r="J3573">
            <v>27734.22</v>
          </cell>
        </row>
        <row r="3574">
          <cell r="D3574" t="str">
            <v>01-312-63020-000</v>
          </cell>
          <cell r="E3574" t="str">
            <v>LCK Rent-Building-</v>
          </cell>
          <cell r="F3574" t="str">
            <v>Cost of Services</v>
          </cell>
          <cell r="G3574">
            <v>27799.98</v>
          </cell>
          <cell r="J3574">
            <v>27799.98</v>
          </cell>
        </row>
        <row r="3575">
          <cell r="D3575" t="str">
            <v>05-710-67060-000</v>
          </cell>
          <cell r="E3575" t="str">
            <v>DFW-B1639-Telephone - Cellular</v>
          </cell>
          <cell r="F3575" t="str">
            <v>Cost of Services</v>
          </cell>
          <cell r="G3575">
            <v>27818.28</v>
          </cell>
          <cell r="J3575">
            <v>27818.28</v>
          </cell>
        </row>
        <row r="3576">
          <cell r="D3576" t="str">
            <v>05-745-65030-000</v>
          </cell>
          <cell r="E3576" t="str">
            <v>MSY-Other Operating Supplies</v>
          </cell>
          <cell r="F3576" t="str">
            <v>Cost of Services</v>
          </cell>
          <cell r="G3576">
            <v>27818.47</v>
          </cell>
          <cell r="J3576">
            <v>27818.47</v>
          </cell>
        </row>
        <row r="3577">
          <cell r="D3577" t="str">
            <v>01-100-50700-000</v>
          </cell>
          <cell r="E3577" t="str">
            <v>JFK-261-Temp Services-</v>
          </cell>
          <cell r="F3577" t="str">
            <v>Temp Services</v>
          </cell>
          <cell r="G3577">
            <v>27833.64</v>
          </cell>
          <cell r="J3577">
            <v>27833.64</v>
          </cell>
        </row>
        <row r="3578">
          <cell r="D3578" t="str">
            <v>01-140-63470-000</v>
          </cell>
          <cell r="E3578" t="str">
            <v>JFK-73-Fuel/Gasoline-</v>
          </cell>
          <cell r="F3578" t="str">
            <v>Cost of Services</v>
          </cell>
          <cell r="G3578">
            <v>27861.98</v>
          </cell>
          <cell r="J3578">
            <v>27861.98</v>
          </cell>
        </row>
        <row r="3579">
          <cell r="D3579" t="str">
            <v>01-135-67290-000</v>
          </cell>
          <cell r="E3579" t="str">
            <v>JFK-66-Office Supplies-</v>
          </cell>
          <cell r="F3579" t="str">
            <v>Cost of Services</v>
          </cell>
          <cell r="G3579">
            <v>28060.04</v>
          </cell>
          <cell r="J3579">
            <v>28060.04</v>
          </cell>
        </row>
        <row r="3580">
          <cell r="D3580" t="str">
            <v>05-744-63000-000</v>
          </cell>
          <cell r="E3580" t="str">
            <v>MSP-7550-Rent - Ground Support Equipment</v>
          </cell>
          <cell r="F3580" t="str">
            <v>Cost of Services</v>
          </cell>
          <cell r="G3580">
            <v>28141.25</v>
          </cell>
          <cell r="J3580">
            <v>28141.25</v>
          </cell>
        </row>
        <row r="3581">
          <cell r="D3581" t="str">
            <v>06-475-63470-000</v>
          </cell>
          <cell r="E3581" t="str">
            <v>MIA-TRUCKING-Fuel/Gasoline</v>
          </cell>
          <cell r="F3581" t="str">
            <v>Cost of Services</v>
          </cell>
          <cell r="G3581">
            <v>28174.2</v>
          </cell>
          <cell r="J3581">
            <v>28174.2</v>
          </cell>
        </row>
        <row r="3582">
          <cell r="D3582" t="str">
            <v>01-175-52300-000</v>
          </cell>
          <cell r="E3582" t="str">
            <v>DFW-Commissions - Internal-</v>
          </cell>
          <cell r="F3582" t="str">
            <v>Commissions</v>
          </cell>
          <cell r="G3582">
            <v>28178.49</v>
          </cell>
          <cell r="J3582">
            <v>28178.49</v>
          </cell>
        </row>
        <row r="3583">
          <cell r="D3583" t="str">
            <v>05-703-63000-000</v>
          </cell>
          <cell r="E3583" t="str">
            <v>BDL-Rent - Ground Support Equipment</v>
          </cell>
          <cell r="F3583" t="str">
            <v>Cost of Services</v>
          </cell>
          <cell r="G3583">
            <v>28244.13</v>
          </cell>
          <cell r="J3583">
            <v>28244.13</v>
          </cell>
        </row>
        <row r="3584">
          <cell r="D3584" t="str">
            <v>01-001-67150-000</v>
          </cell>
          <cell r="E3584" t="str">
            <v>SG&amp;A Golf Outing-</v>
          </cell>
          <cell r="F3584" t="str">
            <v>SG&amp;A</v>
          </cell>
          <cell r="G3584">
            <v>28252.82</v>
          </cell>
          <cell r="J3584">
            <v>28252.82</v>
          </cell>
        </row>
        <row r="3585">
          <cell r="D3585" t="str">
            <v>01-001-64540-000</v>
          </cell>
          <cell r="E3585" t="str">
            <v>SG&amp;A IT Contracts</v>
          </cell>
          <cell r="F3585" t="str">
            <v>SG&amp;A</v>
          </cell>
          <cell r="G3585">
            <v>28290.73</v>
          </cell>
          <cell r="J3585">
            <v>28290.73</v>
          </cell>
        </row>
        <row r="3586">
          <cell r="D3586" t="str">
            <v>01-156-50100-000</v>
          </cell>
          <cell r="E3586" t="str">
            <v>IAD-UPS-Salary-</v>
          </cell>
          <cell r="F3586" t="str">
            <v>Salaries, Taxes &amp; Benefits</v>
          </cell>
          <cell r="G3586">
            <v>28296.05</v>
          </cell>
          <cell r="J3586">
            <v>28296.05</v>
          </cell>
        </row>
        <row r="3587">
          <cell r="D3587" t="str">
            <v>05-765-63020-000</v>
          </cell>
          <cell r="E3587" t="str">
            <v>SAN-Rent - Building</v>
          </cell>
          <cell r="F3587" t="str">
            <v>Cost of Services</v>
          </cell>
          <cell r="G3587">
            <v>28466.29</v>
          </cell>
          <cell r="J3587">
            <v>28466.29</v>
          </cell>
        </row>
        <row r="3588">
          <cell r="D3588" t="str">
            <v>01-150-61900-000</v>
          </cell>
          <cell r="E3588" t="str">
            <v>IAD-6-Licenses &amp; Permits-</v>
          </cell>
          <cell r="F3588" t="str">
            <v>Cost of Services</v>
          </cell>
          <cell r="G3588">
            <v>28641.64</v>
          </cell>
          <cell r="J3588">
            <v>28641.64</v>
          </cell>
        </row>
        <row r="3589">
          <cell r="D3589" t="str">
            <v>05-730-54300-000</v>
          </cell>
          <cell r="E3589" t="str">
            <v>IAH-B19175-Drug Testing</v>
          </cell>
          <cell r="F3589" t="str">
            <v>Employee Costs</v>
          </cell>
          <cell r="G3589">
            <v>28704.69</v>
          </cell>
          <cell r="J3589">
            <v>28704.69</v>
          </cell>
        </row>
        <row r="3590">
          <cell r="D3590" t="str">
            <v>05-724-82400-000</v>
          </cell>
          <cell r="E3590" t="str">
            <v>HRL-Depreciation</v>
          </cell>
          <cell r="F3590" t="str">
            <v>Depreciation</v>
          </cell>
          <cell r="G3590">
            <v>28764.560000000001</v>
          </cell>
          <cell r="J3590">
            <v>28764.560000000001</v>
          </cell>
        </row>
        <row r="3591">
          <cell r="D3591" t="str">
            <v>01-165-68000-000</v>
          </cell>
          <cell r="E3591" t="str">
            <v>EWRSAS -Misc. Operating Expenses-</v>
          </cell>
          <cell r="F3591" t="str">
            <v>Cost of Services</v>
          </cell>
          <cell r="G3591">
            <v>28818.080000000002</v>
          </cell>
          <cell r="J3591">
            <v>28818.080000000002</v>
          </cell>
        </row>
        <row r="3592">
          <cell r="D3592" t="str">
            <v>01-120-51300-000</v>
          </cell>
          <cell r="E3592" t="str">
            <v>JFK-151-FUTA-</v>
          </cell>
          <cell r="F3592" t="str">
            <v>Salaries, Taxes &amp; Benefits</v>
          </cell>
          <cell r="G3592">
            <v>28825.43</v>
          </cell>
          <cell r="J3592">
            <v>28825.43</v>
          </cell>
        </row>
        <row r="3593">
          <cell r="D3593" t="str">
            <v>06-470-52300-000</v>
          </cell>
          <cell r="E3593" t="str">
            <v>MIA-RAMP- Internal Commission</v>
          </cell>
          <cell r="F3593" t="str">
            <v>Commissions</v>
          </cell>
          <cell r="G3593">
            <v>28858.49</v>
          </cell>
          <cell r="J3593">
            <v>28858.49</v>
          </cell>
        </row>
        <row r="3594">
          <cell r="D3594" t="str">
            <v>03-002-11000-000</v>
          </cell>
          <cell r="E3594" t="str">
            <v>Prepaid Expenses</v>
          </cell>
          <cell r="F3594" t="str">
            <v>Prepaid Expenses</v>
          </cell>
          <cell r="G3594">
            <v>28935.43</v>
          </cell>
          <cell r="J3594">
            <v>28935.43</v>
          </cell>
        </row>
        <row r="3595">
          <cell r="D3595" t="str">
            <v>01-001-54100-000</v>
          </cell>
          <cell r="E3595" t="str">
            <v>SG&amp;A Employee Appreciation Expenses</v>
          </cell>
          <cell r="F3595" t="str">
            <v>Employee Costs</v>
          </cell>
          <cell r="G3595">
            <v>28943.45</v>
          </cell>
          <cell r="J3595">
            <v>28943.45</v>
          </cell>
        </row>
        <row r="3596">
          <cell r="D3596" t="str">
            <v>01-165-63470-000</v>
          </cell>
          <cell r="E3596" t="str">
            <v>EWRSAS - -Fuel/Gasoline-</v>
          </cell>
          <cell r="F3596" t="str">
            <v>Cost of Services</v>
          </cell>
          <cell r="G3596">
            <v>28983.919999999998</v>
          </cell>
          <cell r="J3596">
            <v>28983.919999999998</v>
          </cell>
        </row>
        <row r="3597">
          <cell r="D3597" t="str">
            <v>05-703-63470-000</v>
          </cell>
          <cell r="E3597" t="str">
            <v>BDL-Fuel / Gasoline</v>
          </cell>
          <cell r="F3597" t="str">
            <v>Cost of Services</v>
          </cell>
          <cell r="G3597">
            <v>29191.56</v>
          </cell>
          <cell r="J3597">
            <v>29191.56</v>
          </cell>
        </row>
        <row r="3598">
          <cell r="D3598" t="str">
            <v>01-314-63400-000</v>
          </cell>
          <cell r="E3598" t="str">
            <v>IAH-PAX Repair &amp; Maintenance-Equip-</v>
          </cell>
          <cell r="F3598" t="str">
            <v>Cost of Services</v>
          </cell>
          <cell r="G3598">
            <v>29469.34</v>
          </cell>
          <cell r="J3598">
            <v>29469.34</v>
          </cell>
        </row>
        <row r="3599">
          <cell r="D3599" t="str">
            <v>01-175-65020-000</v>
          </cell>
          <cell r="E3599" t="str">
            <v>DFW-Skids-</v>
          </cell>
          <cell r="F3599" t="str">
            <v>Cost of Services</v>
          </cell>
          <cell r="G3599">
            <v>29474.79</v>
          </cell>
          <cell r="J3599">
            <v>29474.79</v>
          </cell>
        </row>
        <row r="3600">
          <cell r="D3600" t="str">
            <v>05-769-51000-000</v>
          </cell>
          <cell r="E3600" t="str">
            <v>SHV-Social Security</v>
          </cell>
          <cell r="F3600" t="str">
            <v>Salaries, Taxes &amp; Benefits</v>
          </cell>
          <cell r="G3600">
            <v>29623.33</v>
          </cell>
          <cell r="J3600">
            <v>29623.33</v>
          </cell>
        </row>
        <row r="3601">
          <cell r="D3601" t="str">
            <v>01-120-65030-000</v>
          </cell>
          <cell r="E3601" t="str">
            <v>JFK-151-Other Operating Supplies-</v>
          </cell>
          <cell r="F3601" t="str">
            <v>Cost of Services</v>
          </cell>
          <cell r="G3601">
            <v>29687.14</v>
          </cell>
          <cell r="J3601">
            <v>29687.14</v>
          </cell>
        </row>
        <row r="3602">
          <cell r="D3602" t="str">
            <v>05-730-67070-000</v>
          </cell>
          <cell r="E3602" t="str">
            <v>IAH-B19175-Telephone - Others</v>
          </cell>
          <cell r="F3602" t="str">
            <v>Cost of Services</v>
          </cell>
          <cell r="G3602">
            <v>29879.62</v>
          </cell>
          <cell r="J3602">
            <v>29879.62</v>
          </cell>
        </row>
        <row r="3603">
          <cell r="D3603" t="str">
            <v>05-750-63455-000</v>
          </cell>
          <cell r="E3603" t="str">
            <v>PHX-Parking Expense</v>
          </cell>
          <cell r="F3603" t="str">
            <v>Cost of Services</v>
          </cell>
          <cell r="G3603">
            <v>29879.74</v>
          </cell>
          <cell r="J3603">
            <v>29879.74</v>
          </cell>
        </row>
        <row r="3604">
          <cell r="D3604" t="str">
            <v>01-001-67280-000</v>
          </cell>
          <cell r="E3604" t="str">
            <v>SG&amp;A Postage-</v>
          </cell>
          <cell r="F3604" t="str">
            <v>SG&amp;A</v>
          </cell>
          <cell r="G3604">
            <v>30055.17</v>
          </cell>
          <cell r="J3604">
            <v>30055.17</v>
          </cell>
        </row>
        <row r="3605">
          <cell r="D3605" t="str">
            <v>03-240-68000-000</v>
          </cell>
          <cell r="E3605" t="str">
            <v>YUL-800-Misc.Operating Expenses</v>
          </cell>
          <cell r="F3605" t="str">
            <v>Cost of Services</v>
          </cell>
          <cell r="G3605">
            <v>30181.94</v>
          </cell>
          <cell r="J3605">
            <v>30181.94</v>
          </cell>
        </row>
        <row r="3606">
          <cell r="D3606" t="str">
            <v>01-001-67230-000</v>
          </cell>
          <cell r="E3606" t="str">
            <v>SG&amp;A Meals - Employee-</v>
          </cell>
          <cell r="F3606" t="str">
            <v>SG&amp;A</v>
          </cell>
          <cell r="G3606">
            <v>30243.78</v>
          </cell>
          <cell r="J3606">
            <v>30243.78</v>
          </cell>
        </row>
        <row r="3607">
          <cell r="D3607" t="str">
            <v>01-166-63400-000</v>
          </cell>
          <cell r="E3607" t="str">
            <v>PHL-Repair &amp; Maintenance-Equip-</v>
          </cell>
          <cell r="F3607" t="str">
            <v>Cost of Services</v>
          </cell>
          <cell r="G3607">
            <v>30412.34</v>
          </cell>
          <cell r="J3607">
            <v>30412.34</v>
          </cell>
        </row>
        <row r="3608">
          <cell r="D3608" t="str">
            <v>01-195-63460-000</v>
          </cell>
          <cell r="E3608" t="str">
            <v>SEA-2427-Propane-</v>
          </cell>
          <cell r="F3608" t="str">
            <v>Cost of Services</v>
          </cell>
          <cell r="G3608">
            <v>30429.51</v>
          </cell>
          <cell r="J3608">
            <v>30429.51</v>
          </cell>
        </row>
        <row r="3609">
          <cell r="D3609" t="str">
            <v>01-145-62050-000</v>
          </cell>
          <cell r="E3609" t="str">
            <v>JFK- 9-Customer Claims-</v>
          </cell>
          <cell r="F3609" t="str">
            <v>Cost of Services</v>
          </cell>
          <cell r="G3609">
            <v>30432.55</v>
          </cell>
          <cell r="J3609">
            <v>30432.55</v>
          </cell>
        </row>
        <row r="3610">
          <cell r="D3610" t="str">
            <v>05-749-63420-000</v>
          </cell>
          <cell r="E3610" t="str">
            <v>ORD-Repair &amp; Maintenance - Build</v>
          </cell>
          <cell r="F3610" t="str">
            <v>Cost of Services</v>
          </cell>
          <cell r="G3610">
            <v>30453.55</v>
          </cell>
          <cell r="J3610">
            <v>30453.55</v>
          </cell>
        </row>
        <row r="3611">
          <cell r="D3611" t="str">
            <v>01-165-67050-000</v>
          </cell>
          <cell r="E3611" t="str">
            <v>EWRSAS - -Telephone-LAN Line-</v>
          </cell>
          <cell r="F3611" t="str">
            <v>Cost of Services</v>
          </cell>
          <cell r="G3611">
            <v>30553.07</v>
          </cell>
          <cell r="J3611">
            <v>30553.07</v>
          </cell>
        </row>
        <row r="3612">
          <cell r="D3612" t="str">
            <v>01-175-64550-000</v>
          </cell>
          <cell r="E3612" t="str">
            <v>DFW-Trash Removal contracts-</v>
          </cell>
          <cell r="F3612" t="str">
            <v>Cost of Services</v>
          </cell>
          <cell r="G3612">
            <v>30670.85</v>
          </cell>
          <cell r="J3612">
            <v>30670.85</v>
          </cell>
        </row>
        <row r="3613">
          <cell r="D3613" t="str">
            <v>01-120-62040-000</v>
          </cell>
          <cell r="E3613" t="str">
            <v>JFK-151-Customer Fines &amp; Penalties-</v>
          </cell>
          <cell r="F3613" t="str">
            <v>Cost of Services</v>
          </cell>
          <cell r="G3613">
            <v>30732.89</v>
          </cell>
          <cell r="J3613">
            <v>30732.89</v>
          </cell>
        </row>
        <row r="3614">
          <cell r="D3614" t="str">
            <v>01-001-53800-000</v>
          </cell>
          <cell r="E3614" t="str">
            <v>SG&amp;A Uniforms</v>
          </cell>
          <cell r="F3614" t="str">
            <v>Employee Costs</v>
          </cell>
          <cell r="G3614">
            <v>30815.040000000001</v>
          </cell>
          <cell r="J3614">
            <v>30815.040000000001</v>
          </cell>
        </row>
        <row r="3615">
          <cell r="D3615" t="str">
            <v>05-703-50300-000</v>
          </cell>
          <cell r="E3615" t="str">
            <v>BDL-Overtime</v>
          </cell>
          <cell r="F3615" t="str">
            <v>Salaries, Taxes &amp; Benefits</v>
          </cell>
          <cell r="G3615">
            <v>30840.34</v>
          </cell>
          <cell r="J3615">
            <v>30840.34</v>
          </cell>
        </row>
        <row r="3616">
          <cell r="D3616" t="str">
            <v>05-742-63470-000</v>
          </cell>
          <cell r="E3616" t="str">
            <v>MEM-Fuel / Gasoline</v>
          </cell>
          <cell r="F3616" t="str">
            <v>Cost of Services</v>
          </cell>
          <cell r="G3616">
            <v>30846.16</v>
          </cell>
          <cell r="J3616">
            <v>30846.16</v>
          </cell>
        </row>
        <row r="3617">
          <cell r="D3617" t="str">
            <v>05-726-63020-000</v>
          </cell>
          <cell r="E3617" t="str">
            <v>GFK-Rent - Building</v>
          </cell>
          <cell r="F3617" t="str">
            <v>Cost of Services</v>
          </cell>
          <cell r="G3617">
            <v>30951.360000000001</v>
          </cell>
          <cell r="J3617">
            <v>30951.360000000001</v>
          </cell>
        </row>
        <row r="3618">
          <cell r="D3618" t="str">
            <v>01-170-63420-000</v>
          </cell>
          <cell r="E3618" t="str">
            <v>IAH-GEN-Repair &amp; Maintenance-Bldg-</v>
          </cell>
          <cell r="F3618" t="str">
            <v>Cost of Services</v>
          </cell>
          <cell r="G3618">
            <v>30971.99</v>
          </cell>
          <cell r="J3618">
            <v>30971.99</v>
          </cell>
        </row>
        <row r="3619">
          <cell r="D3619" t="str">
            <v>05-738-64250-000</v>
          </cell>
          <cell r="E3619" t="str">
            <v>LAX-Maint  &amp; Contractor Expense</v>
          </cell>
          <cell r="F3619" t="str">
            <v>Cost of Services</v>
          </cell>
          <cell r="G3619">
            <v>31006</v>
          </cell>
          <cell r="J3619">
            <v>31006</v>
          </cell>
        </row>
        <row r="3620">
          <cell r="D3620" t="str">
            <v>03-240-67290-000</v>
          </cell>
          <cell r="E3620" t="str">
            <v>YUL-800-Office Supplies</v>
          </cell>
          <cell r="F3620" t="str">
            <v>Cost of Services</v>
          </cell>
          <cell r="G3620">
            <v>31071.21</v>
          </cell>
          <cell r="J3620">
            <v>31071.21</v>
          </cell>
        </row>
        <row r="3621">
          <cell r="D3621" t="str">
            <v>05-000-61720-000</v>
          </cell>
          <cell r="E3621" t="str">
            <v>CORP-Sales &amp; Use Taxes -</v>
          </cell>
          <cell r="F3621" t="str">
            <v>Cost of Services</v>
          </cell>
          <cell r="G3621">
            <v>31138.35</v>
          </cell>
          <cell r="J3621">
            <v>31138.35</v>
          </cell>
        </row>
        <row r="3622">
          <cell r="D3622" t="str">
            <v>06-470-50300-000</v>
          </cell>
          <cell r="E3622" t="str">
            <v>MIA-RAMP-Overtime</v>
          </cell>
          <cell r="F3622" t="str">
            <v>Salaries, Taxes &amp; Benefits</v>
          </cell>
          <cell r="G3622">
            <v>31288.080000000002</v>
          </cell>
          <cell r="J3622">
            <v>31288.080000000002</v>
          </cell>
        </row>
        <row r="3623">
          <cell r="D3623" t="str">
            <v>01-135-68000-000</v>
          </cell>
          <cell r="E3623" t="str">
            <v>JFK-66-Misc. Operating Expenses-</v>
          </cell>
          <cell r="F3623" t="str">
            <v>Cost of Services</v>
          </cell>
          <cell r="G3623">
            <v>31347.86</v>
          </cell>
          <cell r="J3623">
            <v>31347.86</v>
          </cell>
        </row>
        <row r="3624">
          <cell r="D3624" t="str">
            <v>09-101-60820-000</v>
          </cell>
          <cell r="E3624" t="str">
            <v>SJU-Aircraft Fuel-</v>
          </cell>
          <cell r="F3624" t="str">
            <v>Cost of Services</v>
          </cell>
          <cell r="G3624">
            <v>31455.5</v>
          </cell>
          <cell r="J3624">
            <v>31455.5</v>
          </cell>
        </row>
        <row r="3625">
          <cell r="D3625" t="str">
            <v>01-300-63000-000</v>
          </cell>
          <cell r="E3625" t="str">
            <v xml:space="preserve"> -SAN-Rent-Equipment-</v>
          </cell>
          <cell r="F3625" t="str">
            <v>Cost of Services</v>
          </cell>
          <cell r="G3625">
            <v>31527.9</v>
          </cell>
          <cell r="J3625">
            <v>31527.9</v>
          </cell>
        </row>
        <row r="3626">
          <cell r="D3626" t="str">
            <v>01-195-63020-000</v>
          </cell>
          <cell r="E3626" t="str">
            <v>SEA-2427-Rent-Building-</v>
          </cell>
          <cell r="F3626" t="str">
            <v>Cost of Services</v>
          </cell>
          <cell r="G3626">
            <v>31549.56</v>
          </cell>
          <cell r="J3626">
            <v>31549.56</v>
          </cell>
        </row>
        <row r="3627">
          <cell r="D3627" t="str">
            <v>01-175-63460-000</v>
          </cell>
          <cell r="E3627" t="str">
            <v>DFW-Propane-</v>
          </cell>
          <cell r="F3627" t="str">
            <v>Cost of Services</v>
          </cell>
          <cell r="G3627">
            <v>31578.61</v>
          </cell>
          <cell r="J3627">
            <v>31578.61</v>
          </cell>
        </row>
        <row r="3628">
          <cell r="D3628" t="str">
            <v>05-730-63420-000</v>
          </cell>
          <cell r="E3628" t="str">
            <v>IAH-B19175-Repair &amp; Maintenance - Build</v>
          </cell>
          <cell r="F3628" t="str">
            <v>Cost of Services</v>
          </cell>
          <cell r="G3628">
            <v>31657.82</v>
          </cell>
          <cell r="J3628">
            <v>31657.82</v>
          </cell>
        </row>
        <row r="3629">
          <cell r="D3629" t="str">
            <v>01-151-64505-000</v>
          </cell>
          <cell r="E3629" t="str">
            <v xml:space="preserve"> -IAD-6-EK-Ramp Contractors Expenses-</v>
          </cell>
          <cell r="F3629" t="str">
            <v>Cost of Services</v>
          </cell>
          <cell r="G3629">
            <v>31762.66</v>
          </cell>
          <cell r="J3629">
            <v>31762.66</v>
          </cell>
        </row>
        <row r="3630">
          <cell r="D3630" t="str">
            <v>06-470-51100-000</v>
          </cell>
          <cell r="E3630" t="str">
            <v>MIA-RAMP-Medicare</v>
          </cell>
          <cell r="F3630" t="str">
            <v>Salaries, Taxes &amp; Benefits</v>
          </cell>
          <cell r="G3630">
            <v>31777.31</v>
          </cell>
          <cell r="J3630">
            <v>31777.31</v>
          </cell>
        </row>
        <row r="3631">
          <cell r="D3631" t="str">
            <v>06-453-51100-000</v>
          </cell>
          <cell r="E3631" t="str">
            <v>MIA 707 (Atlas)-Medicare</v>
          </cell>
          <cell r="F3631" t="str">
            <v>Salaries, Taxes &amp; Benefits</v>
          </cell>
          <cell r="G3631">
            <v>31944.880000000001</v>
          </cell>
          <cell r="J3631">
            <v>31944.880000000001</v>
          </cell>
        </row>
        <row r="3632">
          <cell r="D3632" t="str">
            <v>05-710-67280-000</v>
          </cell>
          <cell r="E3632" t="str">
            <v>DFW-B1639-Postage</v>
          </cell>
          <cell r="F3632" t="str">
            <v>Cost of Services</v>
          </cell>
          <cell r="G3632">
            <v>32001.51</v>
          </cell>
          <cell r="J3632">
            <v>32001.51</v>
          </cell>
        </row>
        <row r="3633">
          <cell r="D3633" t="str">
            <v>06-455-51100-000</v>
          </cell>
          <cell r="E3633" t="str">
            <v>MIA-706-Medicare</v>
          </cell>
          <cell r="F3633" t="str">
            <v>Salaries, Taxes &amp; Benefits</v>
          </cell>
          <cell r="G3633">
            <v>32076.959999999999</v>
          </cell>
          <cell r="J3633">
            <v>32076.959999999999</v>
          </cell>
        </row>
        <row r="3634">
          <cell r="D3634" t="str">
            <v>05-706-82400-000</v>
          </cell>
          <cell r="E3634" t="str">
            <v>AUS-Depreciation</v>
          </cell>
          <cell r="F3634" t="str">
            <v>Depreciation</v>
          </cell>
          <cell r="G3634">
            <v>32111.47</v>
          </cell>
          <cell r="J3634">
            <v>32111.47</v>
          </cell>
        </row>
        <row r="3635">
          <cell r="D3635" t="str">
            <v>05-715-63400-000</v>
          </cell>
          <cell r="E3635" t="str">
            <v>DEN-Repair &amp; Maintenance-Equip</v>
          </cell>
          <cell r="F3635" t="str">
            <v>Cost of Services</v>
          </cell>
          <cell r="G3635">
            <v>32127.82</v>
          </cell>
          <cell r="J3635">
            <v>32127.82</v>
          </cell>
        </row>
        <row r="3636">
          <cell r="D3636" t="str">
            <v>01-120-51105-000</v>
          </cell>
          <cell r="E3636" t="str">
            <v>JFK-151- NYS MCTMT</v>
          </cell>
          <cell r="F3636" t="str">
            <v>Salaries, Taxes &amp; Benefits</v>
          </cell>
          <cell r="G3636">
            <v>32276.7</v>
          </cell>
          <cell r="J3636">
            <v>32276.7</v>
          </cell>
        </row>
        <row r="3637">
          <cell r="D3637" t="str">
            <v>05-750-63020-000</v>
          </cell>
          <cell r="E3637" t="str">
            <v>PHX-Rent - Building</v>
          </cell>
          <cell r="F3637" t="str">
            <v>Cost of Services</v>
          </cell>
          <cell r="G3637">
            <v>32370.68</v>
          </cell>
          <cell r="J3637">
            <v>32370.68</v>
          </cell>
        </row>
        <row r="3638">
          <cell r="D3638" t="str">
            <v>03-002-67370-000</v>
          </cell>
          <cell r="E3638" t="str">
            <v>Bad DEbt Expense</v>
          </cell>
          <cell r="F3638" t="str">
            <v>Cost of Services</v>
          </cell>
          <cell r="G3638">
            <v>32634.6</v>
          </cell>
          <cell r="J3638">
            <v>32634.6</v>
          </cell>
        </row>
        <row r="3639">
          <cell r="D3639" t="str">
            <v>09-004-69135-000</v>
          </cell>
          <cell r="E3639" t="str">
            <v>135- Airline Certificate/Service Agreement</v>
          </cell>
          <cell r="F3639" t="str">
            <v>Cost of Services</v>
          </cell>
          <cell r="G3639">
            <v>32964.54</v>
          </cell>
          <cell r="J3639">
            <v>32964.54</v>
          </cell>
        </row>
        <row r="3640">
          <cell r="D3640" t="str">
            <v>06-460-67050-000</v>
          </cell>
          <cell r="E3640" t="str">
            <v>MIA-707-Telephone-LAN Line</v>
          </cell>
          <cell r="F3640" t="str">
            <v>Cost of Services</v>
          </cell>
          <cell r="G3640">
            <v>32983.5</v>
          </cell>
          <cell r="J3640">
            <v>32983.5</v>
          </cell>
        </row>
        <row r="3641">
          <cell r="D3641" t="str">
            <v>06-500-67050-000</v>
          </cell>
          <cell r="E3641" t="str">
            <v>B702-Telephone-LAN Line</v>
          </cell>
          <cell r="F3641" t="str">
            <v>Cost of Services</v>
          </cell>
          <cell r="G3641">
            <v>32991.99</v>
          </cell>
          <cell r="J3641">
            <v>32991.99</v>
          </cell>
        </row>
        <row r="3642">
          <cell r="D3642" t="str">
            <v>01-120-63480-000</v>
          </cell>
          <cell r="E3642" t="str">
            <v>JFK-151-Maintenance Agreement-</v>
          </cell>
          <cell r="F3642" t="str">
            <v>Cost of Services</v>
          </cell>
          <cell r="G3642">
            <v>33118.74</v>
          </cell>
          <cell r="J3642">
            <v>33118.74</v>
          </cell>
        </row>
        <row r="3643">
          <cell r="D3643" t="str">
            <v>01-140-51100-000</v>
          </cell>
          <cell r="E3643" t="str">
            <v>JFK-73-Medicare-</v>
          </cell>
          <cell r="F3643" t="str">
            <v>Salaries, Taxes &amp; Benefits</v>
          </cell>
          <cell r="G3643">
            <v>33284.99</v>
          </cell>
          <cell r="J3643">
            <v>33284.99</v>
          </cell>
        </row>
        <row r="3644">
          <cell r="D3644" t="str">
            <v>06-460-51100-000</v>
          </cell>
          <cell r="E3644" t="str">
            <v>MIA-707-Medicare</v>
          </cell>
          <cell r="F3644" t="str">
            <v>Salaries, Taxes &amp; Benefits</v>
          </cell>
          <cell r="G3644">
            <v>33434.550000000003</v>
          </cell>
          <cell r="J3644">
            <v>33434.550000000003</v>
          </cell>
        </row>
        <row r="3645">
          <cell r="D3645" t="str">
            <v>06-453-61600-000</v>
          </cell>
          <cell r="E3645" t="str">
            <v>MIA 707 (Atlas)-Business Insurance</v>
          </cell>
          <cell r="F3645" t="str">
            <v>Cost of Services</v>
          </cell>
          <cell r="G3645">
            <v>33455.14</v>
          </cell>
          <cell r="J3645">
            <v>33455.14</v>
          </cell>
        </row>
        <row r="3646">
          <cell r="D3646" t="str">
            <v>01-195-64530-000</v>
          </cell>
          <cell r="E3646" t="str">
            <v>SEA-2427-Cleaning Janitorial Contract-</v>
          </cell>
          <cell r="F3646" t="str">
            <v>Cost of Services</v>
          </cell>
          <cell r="G3646">
            <v>33654.559999999998</v>
          </cell>
          <cell r="J3646">
            <v>33654.559999999998</v>
          </cell>
        </row>
        <row r="3647">
          <cell r="D3647" t="str">
            <v>01-314-50300-000</v>
          </cell>
          <cell r="E3647" t="str">
            <v>IAH-PAX Overtime-</v>
          </cell>
          <cell r="F3647" t="str">
            <v>Salaries, Taxes &amp; Benefits</v>
          </cell>
          <cell r="G3647">
            <v>33716.29</v>
          </cell>
          <cell r="J3647">
            <v>33716.29</v>
          </cell>
        </row>
        <row r="3648">
          <cell r="D3648" t="str">
            <v>01-125-63400-000</v>
          </cell>
          <cell r="E3648" t="str">
            <v>JFK-76-Repair &amp; Maintenance-Equip-</v>
          </cell>
          <cell r="F3648" t="str">
            <v>Cost of Services</v>
          </cell>
          <cell r="G3648">
            <v>33720.07</v>
          </cell>
          <cell r="J3648">
            <v>33720.07</v>
          </cell>
        </row>
        <row r="3649">
          <cell r="D3649" t="str">
            <v>03-240-52000-000</v>
          </cell>
          <cell r="E3649" t="str">
            <v>YUL-800-Health Insurance</v>
          </cell>
          <cell r="F3649" t="str">
            <v>Salaries, Taxes &amp; Benefits</v>
          </cell>
          <cell r="G3649">
            <v>33768.79</v>
          </cell>
          <cell r="J3649">
            <v>33768.79</v>
          </cell>
        </row>
        <row r="3650">
          <cell r="D3650" t="str">
            <v>05-745-63470-000</v>
          </cell>
          <cell r="E3650" t="str">
            <v>MSY-Fuel / Gasoline</v>
          </cell>
          <cell r="F3650" t="str">
            <v>Cost of Services</v>
          </cell>
          <cell r="G3650">
            <v>33791.39</v>
          </cell>
          <cell r="J3650">
            <v>33791.39</v>
          </cell>
        </row>
        <row r="3651">
          <cell r="D3651" t="str">
            <v>01-001-85010-000</v>
          </cell>
          <cell r="E3651" t="str">
            <v>SG&amp;A Franchise Taxes - Texas</v>
          </cell>
          <cell r="F3651" t="str">
            <v>Income Tax Expense</v>
          </cell>
          <cell r="G3651">
            <v>33812.089999999997</v>
          </cell>
          <cell r="J3651">
            <v>33812.089999999997</v>
          </cell>
        </row>
        <row r="3652">
          <cell r="D3652" t="str">
            <v>01-210-69200-000</v>
          </cell>
          <cell r="E3652" t="str">
            <v>SAT-Common Cost Allocation-</v>
          </cell>
          <cell r="F3652" t="str">
            <v>Cost of Services</v>
          </cell>
          <cell r="G3652">
            <v>33887.519999999997</v>
          </cell>
          <cell r="J3652">
            <v>33887.519999999997</v>
          </cell>
        </row>
        <row r="3653">
          <cell r="D3653" t="str">
            <v>06-000-15500-000</v>
          </cell>
          <cell r="E3653" t="str">
            <v>Furniture &amp; Fixtures</v>
          </cell>
          <cell r="F3653" t="str">
            <v>PPE</v>
          </cell>
          <cell r="G3653">
            <v>34095.58</v>
          </cell>
          <cell r="J3653">
            <v>34095.58</v>
          </cell>
        </row>
        <row r="3654">
          <cell r="D3654" t="str">
            <v>01-170-67050-000</v>
          </cell>
          <cell r="E3654" t="str">
            <v>IAH-GEN-Telephone-LAN Line-</v>
          </cell>
          <cell r="F3654" t="str">
            <v>Cost of Services</v>
          </cell>
          <cell r="G3654">
            <v>34203.42</v>
          </cell>
          <cell r="J3654">
            <v>34203.42</v>
          </cell>
        </row>
        <row r="3655">
          <cell r="D3655" t="str">
            <v>01-001-50200-000</v>
          </cell>
          <cell r="E3655" t="str">
            <v>SG&amp;A Hourly</v>
          </cell>
          <cell r="F3655" t="str">
            <v>Salaries, Taxes &amp; Benefits</v>
          </cell>
          <cell r="G3655">
            <v>34214.629999999997</v>
          </cell>
          <cell r="J3655">
            <v>34214.629999999997</v>
          </cell>
        </row>
        <row r="3656">
          <cell r="D3656" t="str">
            <v>01-120-69200-000</v>
          </cell>
          <cell r="E3656" t="str">
            <v>JFK-151-Common Cost Allocation-</v>
          </cell>
          <cell r="F3656" t="str">
            <v>Cost of Services</v>
          </cell>
          <cell r="G3656">
            <v>34477.919999999998</v>
          </cell>
          <cell r="J3656">
            <v>34477.919999999998</v>
          </cell>
        </row>
        <row r="3657">
          <cell r="D3657" t="str">
            <v>05-707-82400-000</v>
          </cell>
          <cell r="E3657" t="str">
            <v>BWI-Depreciation</v>
          </cell>
          <cell r="F3657" t="str">
            <v>Depreciation</v>
          </cell>
          <cell r="G3657">
            <v>34525.5</v>
          </cell>
          <cell r="J3657">
            <v>34525.5</v>
          </cell>
        </row>
        <row r="3658">
          <cell r="D3658" t="str">
            <v>01-100-64500-000</v>
          </cell>
          <cell r="E3658" t="str">
            <v>JFK-261-Snow Removal Contract-</v>
          </cell>
          <cell r="F3658" t="str">
            <v>Cost of Services</v>
          </cell>
          <cell r="G3658">
            <v>34567.800000000003</v>
          </cell>
          <cell r="J3658">
            <v>34567.800000000003</v>
          </cell>
        </row>
        <row r="3659">
          <cell r="D3659" t="str">
            <v>01-140-64500-000</v>
          </cell>
          <cell r="E3659" t="str">
            <v>JFK-73-Snow Removal Contract-</v>
          </cell>
          <cell r="F3659" t="str">
            <v>Cost of Services</v>
          </cell>
          <cell r="G3659">
            <v>34567.870000000003</v>
          </cell>
          <cell r="J3659">
            <v>34567.870000000003</v>
          </cell>
        </row>
        <row r="3660">
          <cell r="D3660" t="str">
            <v>01-100-67350-000</v>
          </cell>
          <cell r="E3660" t="str">
            <v>JFK 261-Office Expenses-</v>
          </cell>
          <cell r="F3660" t="str">
            <v>Cost of Services</v>
          </cell>
          <cell r="G3660">
            <v>34608.11</v>
          </cell>
          <cell r="J3660">
            <v>34608.11</v>
          </cell>
        </row>
        <row r="3661">
          <cell r="D3661" t="str">
            <v>05-770-63000-000</v>
          </cell>
          <cell r="E3661" t="str">
            <v>SGF-Rent - Ground Support Equipment</v>
          </cell>
          <cell r="F3661" t="str">
            <v>Cost of Services</v>
          </cell>
          <cell r="G3661">
            <v>34668</v>
          </cell>
          <cell r="J3661">
            <v>34668</v>
          </cell>
        </row>
        <row r="3662">
          <cell r="D3662" t="str">
            <v>01-100-50600-000</v>
          </cell>
          <cell r="E3662" t="str">
            <v>JFK-261-Quarterly Incentives-</v>
          </cell>
          <cell r="F3662" t="str">
            <v>Salaries, Taxes &amp; Benefits</v>
          </cell>
          <cell r="G3662">
            <v>34802.620000000003</v>
          </cell>
          <cell r="J3662">
            <v>34802.620000000003</v>
          </cell>
        </row>
        <row r="3663">
          <cell r="D3663" t="str">
            <v>01-120-68000-000</v>
          </cell>
          <cell r="E3663" t="str">
            <v>JFK-151-Misc. Operating Expenses-</v>
          </cell>
          <cell r="F3663" t="str">
            <v>Cost of Services</v>
          </cell>
          <cell r="G3663">
            <v>34803.199999999997</v>
          </cell>
          <cell r="J3663">
            <v>34803.199999999997</v>
          </cell>
        </row>
        <row r="3664">
          <cell r="D3664" t="str">
            <v>05-703-63475-000</v>
          </cell>
          <cell r="E3664" t="str">
            <v>BDL-Freight Expense</v>
          </cell>
          <cell r="F3664" t="str">
            <v>Cost of Services</v>
          </cell>
          <cell r="G3664">
            <v>34870.01</v>
          </cell>
          <cell r="J3664">
            <v>34870.01</v>
          </cell>
        </row>
        <row r="3665">
          <cell r="D3665" t="str">
            <v>05-710-67230-000</v>
          </cell>
          <cell r="E3665" t="str">
            <v>DFW-B1639-Meals &amp; Entertainment - Employee</v>
          </cell>
          <cell r="F3665" t="str">
            <v>Cost of Services</v>
          </cell>
          <cell r="G3665">
            <v>34872.949999999997</v>
          </cell>
          <cell r="J3665">
            <v>34872.949999999997</v>
          </cell>
        </row>
        <row r="3666">
          <cell r="D3666" t="str">
            <v>06-000-15710-000</v>
          </cell>
          <cell r="E3666" t="str">
            <v>Software</v>
          </cell>
          <cell r="F3666" t="str">
            <v>PPE</v>
          </cell>
          <cell r="G3666">
            <v>34900.89</v>
          </cell>
          <cell r="J3666">
            <v>34900.89</v>
          </cell>
        </row>
        <row r="3667">
          <cell r="D3667" t="str">
            <v>05-705-63020-000</v>
          </cell>
          <cell r="E3667" t="str">
            <v>ABQ-Rent - Building</v>
          </cell>
          <cell r="F3667" t="str">
            <v>Cost of Services</v>
          </cell>
          <cell r="G3667">
            <v>34943.33</v>
          </cell>
          <cell r="J3667">
            <v>34943.33</v>
          </cell>
        </row>
        <row r="3668">
          <cell r="D3668" t="str">
            <v>09-004-11000-000</v>
          </cell>
          <cell r="E3668" t="str">
            <v>Prepaid Expenses</v>
          </cell>
          <cell r="F3668" t="str">
            <v>Prepaid Expenses</v>
          </cell>
          <cell r="G3668">
            <v>34958.019999999997</v>
          </cell>
          <cell r="J3668">
            <v>34958.019999999997</v>
          </cell>
        </row>
        <row r="3669">
          <cell r="D3669" t="str">
            <v>01-314-64560-000</v>
          </cell>
          <cell r="E3669" t="str">
            <v>IAH-PAX Water &amp; Lav contracts-</v>
          </cell>
          <cell r="F3669" t="str">
            <v>Cost of Services</v>
          </cell>
          <cell r="G3669">
            <v>35000</v>
          </cell>
          <cell r="J3669">
            <v>35000</v>
          </cell>
        </row>
        <row r="3670">
          <cell r="D3670" t="str">
            <v>01-151-65010-000</v>
          </cell>
          <cell r="E3670" t="str">
            <v>IAD-6-EK Stretch Wrap/Tape/Plastics-</v>
          </cell>
          <cell r="F3670" t="str">
            <v>Cost of Services</v>
          </cell>
          <cell r="G3670">
            <v>35076.01</v>
          </cell>
          <cell r="J3670">
            <v>35076.01</v>
          </cell>
        </row>
        <row r="3671">
          <cell r="D3671" t="str">
            <v>01-150-65010-000</v>
          </cell>
          <cell r="E3671" t="str">
            <v>IAD-6-Stretch Wrap/Tape/Plastics-</v>
          </cell>
          <cell r="F3671" t="str">
            <v>Cost of Services</v>
          </cell>
          <cell r="G3671">
            <v>35076.019999999997</v>
          </cell>
          <cell r="J3671">
            <v>35076.019999999997</v>
          </cell>
        </row>
        <row r="3672">
          <cell r="D3672" t="str">
            <v>05-724-50100-000</v>
          </cell>
          <cell r="E3672" t="str">
            <v>HRL-Salary</v>
          </cell>
          <cell r="F3672" t="str">
            <v>Salaries, Taxes &amp; Benefits</v>
          </cell>
          <cell r="G3672">
            <v>35115.279999999999</v>
          </cell>
          <cell r="J3672">
            <v>35115.279999999999</v>
          </cell>
        </row>
        <row r="3673">
          <cell r="D3673" t="str">
            <v>05-707-50200-000</v>
          </cell>
          <cell r="E3673" t="str">
            <v>BWI-Hourly</v>
          </cell>
          <cell r="F3673" t="str">
            <v>Salaries, Taxes &amp; Benefits</v>
          </cell>
          <cell r="G3673">
            <v>35187.57</v>
          </cell>
          <cell r="J3673">
            <v>35187.57</v>
          </cell>
        </row>
        <row r="3674">
          <cell r="D3674" t="str">
            <v>06-999-52000-000</v>
          </cell>
          <cell r="E3674" t="str">
            <v>SG&amp;A MIA-Health Insurance</v>
          </cell>
          <cell r="F3674" t="str">
            <v>Salaries, Taxes &amp; Benefits</v>
          </cell>
          <cell r="G3674">
            <v>35188.1</v>
          </cell>
          <cell r="J3674">
            <v>35188.1</v>
          </cell>
        </row>
        <row r="3675">
          <cell r="D3675" t="str">
            <v>01-120-67060-000</v>
          </cell>
          <cell r="E3675" t="str">
            <v>JFK-151-Telephone - Cellular-</v>
          </cell>
          <cell r="F3675" t="str">
            <v>Cost of Services</v>
          </cell>
          <cell r="G3675">
            <v>35282.1</v>
          </cell>
          <cell r="J3675">
            <v>35282.1</v>
          </cell>
        </row>
        <row r="3676">
          <cell r="D3676" t="str">
            <v>01-001-14999-000</v>
          </cell>
          <cell r="E3676" t="str">
            <v>General Clearing Account</v>
          </cell>
          <cell r="F3676" t="str">
            <v>Other Receivables</v>
          </cell>
          <cell r="G3676">
            <v>35282.32</v>
          </cell>
          <cell r="J3676">
            <v>35282.32</v>
          </cell>
        </row>
        <row r="3677">
          <cell r="D3677" t="str">
            <v>01-115-67180-000</v>
          </cell>
          <cell r="E3677" t="str">
            <v>JFK East-Travel - Lodging-</v>
          </cell>
          <cell r="F3677" t="str">
            <v>Cost of Services</v>
          </cell>
          <cell r="G3677">
            <v>35315.19</v>
          </cell>
          <cell r="J3677">
            <v>35315.19</v>
          </cell>
        </row>
        <row r="3678">
          <cell r="D3678" t="str">
            <v>03-250-51000-000</v>
          </cell>
          <cell r="E3678" t="str">
            <v>YUL-TRUCKING-Social Benefits</v>
          </cell>
          <cell r="F3678" t="str">
            <v>Salaries, Taxes &amp; Benefits</v>
          </cell>
          <cell r="G3678">
            <v>35429.17</v>
          </cell>
          <cell r="J3678">
            <v>35429.17</v>
          </cell>
        </row>
        <row r="3679">
          <cell r="D3679" t="str">
            <v>05-750-63470-000</v>
          </cell>
          <cell r="E3679" t="str">
            <v>PHX-Fuel / Gasoline</v>
          </cell>
          <cell r="F3679" t="str">
            <v>Cost of Services</v>
          </cell>
          <cell r="G3679">
            <v>35467.32</v>
          </cell>
          <cell r="J3679">
            <v>35467.32</v>
          </cell>
        </row>
        <row r="3680">
          <cell r="D3680" t="str">
            <v>05-709-63470-000</v>
          </cell>
          <cell r="E3680" t="str">
            <v>BFI-Fuel / Gasoline</v>
          </cell>
          <cell r="F3680" t="str">
            <v>Cost of Services</v>
          </cell>
          <cell r="G3680">
            <v>35629.550000000003</v>
          </cell>
          <cell r="J3680">
            <v>35629.550000000003</v>
          </cell>
        </row>
        <row r="3681">
          <cell r="D3681" t="str">
            <v>06-455-61600-000</v>
          </cell>
          <cell r="E3681" t="str">
            <v>MIA-706-Business Insurance</v>
          </cell>
          <cell r="F3681" t="str">
            <v>Cost of Services</v>
          </cell>
          <cell r="G3681">
            <v>35719.199999999997</v>
          </cell>
          <cell r="J3681">
            <v>35719.199999999997</v>
          </cell>
        </row>
        <row r="3682">
          <cell r="D3682" t="str">
            <v>06-999-54200-000</v>
          </cell>
          <cell r="E3682" t="str">
            <v>SG&amp;A MIA-Other Employee Expenses</v>
          </cell>
          <cell r="F3682" t="str">
            <v>Employee Costs</v>
          </cell>
          <cell r="G3682">
            <v>35859.269999999997</v>
          </cell>
          <cell r="J3682">
            <v>35859.269999999997</v>
          </cell>
        </row>
        <row r="3683">
          <cell r="D3683" t="str">
            <v>01-175-69200-000</v>
          </cell>
          <cell r="E3683" t="str">
            <v>DFW-Common Cost Allocation-</v>
          </cell>
          <cell r="F3683" t="str">
            <v>Cost of Services</v>
          </cell>
          <cell r="G3683">
            <v>36215.160000000003</v>
          </cell>
          <cell r="J3683">
            <v>36215.160000000003</v>
          </cell>
        </row>
        <row r="3684">
          <cell r="D3684" t="str">
            <v>06-455-63400-000</v>
          </cell>
          <cell r="E3684" t="str">
            <v>MIA-706-Repair &amp; Maintenance-Equip</v>
          </cell>
          <cell r="F3684" t="str">
            <v>Cost of Services</v>
          </cell>
          <cell r="G3684">
            <v>36309.47</v>
          </cell>
          <cell r="J3684">
            <v>36309.47</v>
          </cell>
        </row>
        <row r="3685">
          <cell r="D3685" t="str">
            <v>01-150-52000-000</v>
          </cell>
          <cell r="E3685" t="str">
            <v>IAD-6-Health Insurance-</v>
          </cell>
          <cell r="F3685" t="str">
            <v>Salaries, Taxes &amp; Benefits</v>
          </cell>
          <cell r="G3685">
            <v>36407.68</v>
          </cell>
          <cell r="J3685">
            <v>36407.68</v>
          </cell>
        </row>
        <row r="3686">
          <cell r="D3686" t="str">
            <v>01-145-67050-000</v>
          </cell>
          <cell r="E3686" t="str">
            <v>JFK- 9-Telephone-LAN Line-</v>
          </cell>
          <cell r="F3686" t="str">
            <v>Cost of Services</v>
          </cell>
          <cell r="G3686">
            <v>36750.949999999997</v>
          </cell>
          <cell r="J3686">
            <v>36750.949999999997</v>
          </cell>
        </row>
        <row r="3687">
          <cell r="D3687" t="str">
            <v>05-725-52000-000</v>
          </cell>
          <cell r="E3687" t="str">
            <v>HSV-Health Insurance</v>
          </cell>
          <cell r="F3687" t="str">
            <v>Salaries, Taxes &amp; Benefits</v>
          </cell>
          <cell r="G3687">
            <v>36774.720000000001</v>
          </cell>
          <cell r="J3687">
            <v>36774.720000000001</v>
          </cell>
        </row>
        <row r="3688">
          <cell r="D3688" t="str">
            <v>01-178-63020-000</v>
          </cell>
          <cell r="E3688" t="str">
            <v>OKC-UPS-Rent-Building-</v>
          </cell>
          <cell r="F3688" t="str">
            <v>Cost of Services</v>
          </cell>
          <cell r="G3688">
            <v>36864.82</v>
          </cell>
          <cell r="J3688">
            <v>36864.82</v>
          </cell>
        </row>
        <row r="3689">
          <cell r="D3689" t="str">
            <v>01-151-67020-000</v>
          </cell>
          <cell r="E3689" t="str">
            <v>IAD-6-EK Utility - Electricity-</v>
          </cell>
          <cell r="F3689" t="str">
            <v>Cost of Services</v>
          </cell>
          <cell r="G3689">
            <v>36987.61</v>
          </cell>
          <cell r="J3689">
            <v>36987.61</v>
          </cell>
        </row>
        <row r="3690">
          <cell r="D3690" t="str">
            <v>06-450-51000-000</v>
          </cell>
          <cell r="E3690" t="str">
            <v>MIA-1601-Social Security</v>
          </cell>
          <cell r="F3690" t="str">
            <v>Salaries, Taxes &amp; Benefits</v>
          </cell>
          <cell r="G3690">
            <v>37419.019999999997</v>
          </cell>
          <cell r="J3690">
            <v>37419.019999999997</v>
          </cell>
        </row>
        <row r="3691">
          <cell r="D3691" t="str">
            <v>05-757-51000-000</v>
          </cell>
          <cell r="E3691" t="str">
            <v>LAS-Social Security</v>
          </cell>
          <cell r="F3691" t="str">
            <v>Salaries, Taxes &amp; Benefits</v>
          </cell>
          <cell r="G3691">
            <v>37691.15</v>
          </cell>
          <cell r="J3691">
            <v>37691.15</v>
          </cell>
        </row>
        <row r="3692">
          <cell r="D3692" t="str">
            <v>01-195-52000-000</v>
          </cell>
          <cell r="E3692" t="str">
            <v>SEA-2427-Health Insurance-</v>
          </cell>
          <cell r="F3692" t="str">
            <v>Salaries, Taxes &amp; Benefits</v>
          </cell>
          <cell r="G3692">
            <v>37695.980000000003</v>
          </cell>
          <cell r="J3692">
            <v>37695.980000000003</v>
          </cell>
        </row>
        <row r="3693">
          <cell r="D3693" t="str">
            <v>05-767-51000-000</v>
          </cell>
          <cell r="E3693" t="str">
            <v>SAT-Social Security</v>
          </cell>
          <cell r="F3693" t="str">
            <v>Salaries, Taxes &amp; Benefits</v>
          </cell>
          <cell r="G3693">
            <v>37712.86</v>
          </cell>
          <cell r="J3693">
            <v>37712.86</v>
          </cell>
        </row>
        <row r="3694">
          <cell r="D3694" t="str">
            <v>05-740-51000-000</v>
          </cell>
          <cell r="E3694" t="str">
            <v>LIT-Social Security</v>
          </cell>
          <cell r="F3694" t="str">
            <v>Salaries, Taxes &amp; Benefits</v>
          </cell>
          <cell r="G3694">
            <v>37776.28</v>
          </cell>
          <cell r="J3694">
            <v>37776.28</v>
          </cell>
        </row>
        <row r="3695">
          <cell r="D3695" t="str">
            <v>01-190-63020-000</v>
          </cell>
          <cell r="E3695" t="str">
            <v>SEA-2345-Rent-Building-</v>
          </cell>
          <cell r="F3695" t="str">
            <v>Cost of Services</v>
          </cell>
          <cell r="G3695">
            <v>37838.980000000003</v>
          </cell>
          <cell r="J3695">
            <v>37838.980000000003</v>
          </cell>
        </row>
        <row r="3696">
          <cell r="D3696" t="str">
            <v>01-151-52200-000</v>
          </cell>
          <cell r="E3696" t="str">
            <v>IAD-6-EK Workers Compensation-</v>
          </cell>
          <cell r="F3696" t="str">
            <v>Employee Costs</v>
          </cell>
          <cell r="G3696">
            <v>38129.06</v>
          </cell>
          <cell r="J3696">
            <v>38129.06</v>
          </cell>
        </row>
        <row r="3697">
          <cell r="D3697" t="str">
            <v>05-745-82400-000</v>
          </cell>
          <cell r="E3697" t="str">
            <v>MSY-Depreciation</v>
          </cell>
          <cell r="F3697" t="str">
            <v>Depreciation</v>
          </cell>
          <cell r="G3697">
            <v>38141.03</v>
          </cell>
          <cell r="J3697">
            <v>38141.03</v>
          </cell>
        </row>
        <row r="3698">
          <cell r="D3698" t="str">
            <v>01-135-67350-000</v>
          </cell>
          <cell r="E3698" t="str">
            <v>JFK-66-Office Expenses-</v>
          </cell>
          <cell r="F3698" t="str">
            <v>Cost of Services</v>
          </cell>
          <cell r="G3698">
            <v>38178.54</v>
          </cell>
          <cell r="J3698">
            <v>38178.54</v>
          </cell>
        </row>
        <row r="3699">
          <cell r="D3699" t="str">
            <v>05-000-67290-000</v>
          </cell>
          <cell r="E3699" t="str">
            <v>CORP-Office Supplies -</v>
          </cell>
          <cell r="F3699" t="str">
            <v>Cost of Services</v>
          </cell>
          <cell r="G3699">
            <v>38229.67</v>
          </cell>
          <cell r="J3699">
            <v>38229.67</v>
          </cell>
        </row>
        <row r="3700">
          <cell r="D3700" t="str">
            <v>06-510-63020-000</v>
          </cell>
          <cell r="E3700" t="str">
            <v>AA-Rent-Building</v>
          </cell>
          <cell r="F3700" t="str">
            <v>Cost of Services</v>
          </cell>
          <cell r="G3700">
            <v>38334.6</v>
          </cell>
          <cell r="J3700">
            <v>38334.6</v>
          </cell>
        </row>
        <row r="3701">
          <cell r="D3701" t="str">
            <v>05-000-54200-000</v>
          </cell>
          <cell r="E3701" t="str">
            <v>Corporate-Other Employee Expenses</v>
          </cell>
          <cell r="F3701" t="str">
            <v>Employee Costs</v>
          </cell>
          <cell r="G3701">
            <v>38410.559999999998</v>
          </cell>
          <cell r="J3701">
            <v>38410.559999999998</v>
          </cell>
        </row>
        <row r="3702">
          <cell r="D3702" t="str">
            <v>01-100-63480-000</v>
          </cell>
          <cell r="E3702" t="str">
            <v>JFK-261-Maintenance Agreement-</v>
          </cell>
          <cell r="F3702" t="str">
            <v>Cost of Services</v>
          </cell>
          <cell r="G3702">
            <v>38584.29</v>
          </cell>
          <cell r="J3702">
            <v>38584.29</v>
          </cell>
        </row>
        <row r="3703">
          <cell r="D3703" t="str">
            <v>05-730-52000-000</v>
          </cell>
          <cell r="E3703" t="str">
            <v>IAH-B19175-Health Insurance</v>
          </cell>
          <cell r="F3703" t="str">
            <v>Salaries, Taxes &amp; Benefits</v>
          </cell>
          <cell r="G3703">
            <v>38627.440000000002</v>
          </cell>
          <cell r="J3703">
            <v>38627.440000000002</v>
          </cell>
        </row>
        <row r="3704">
          <cell r="D3704" t="str">
            <v>01-125-52000-000</v>
          </cell>
          <cell r="E3704" t="str">
            <v>JFK-76-Health Insurance-</v>
          </cell>
          <cell r="F3704" t="str">
            <v>Salaries, Taxes &amp; Benefits</v>
          </cell>
          <cell r="G3704">
            <v>38681.97</v>
          </cell>
          <cell r="J3704">
            <v>38681.97</v>
          </cell>
        </row>
        <row r="3705">
          <cell r="D3705" t="str">
            <v>01-170-52300-000</v>
          </cell>
          <cell r="E3705" t="str">
            <v>IAH-GEN-Commissions - Internal-</v>
          </cell>
          <cell r="F3705" t="str">
            <v>Commissions</v>
          </cell>
          <cell r="G3705">
            <v>38692.65</v>
          </cell>
          <cell r="J3705">
            <v>38692.65</v>
          </cell>
        </row>
        <row r="3706">
          <cell r="D3706" t="str">
            <v>05-706-50300-000</v>
          </cell>
          <cell r="E3706" t="str">
            <v>AUS-Overtime</v>
          </cell>
          <cell r="F3706" t="str">
            <v>Salaries, Taxes &amp; Benefits</v>
          </cell>
          <cell r="G3706">
            <v>38756.31</v>
          </cell>
          <cell r="J3706">
            <v>38756.31</v>
          </cell>
        </row>
        <row r="3707">
          <cell r="D3707" t="str">
            <v>01-120-63000-000</v>
          </cell>
          <cell r="E3707" t="str">
            <v>JFK-151-Rent-Warehouse Equipment</v>
          </cell>
          <cell r="F3707" t="str">
            <v>Cost of Services</v>
          </cell>
          <cell r="G3707">
            <v>38878.85</v>
          </cell>
          <cell r="J3707">
            <v>38878.85</v>
          </cell>
        </row>
        <row r="3708">
          <cell r="D3708" t="str">
            <v>01-001-85201-000</v>
          </cell>
          <cell r="E3708" t="str">
            <v>SG&amp;A Seattle Excise Taxes</v>
          </cell>
          <cell r="F3708" t="str">
            <v>Income Tax Expense</v>
          </cell>
          <cell r="G3708">
            <v>39019.51</v>
          </cell>
          <cell r="J3708">
            <v>39019.51</v>
          </cell>
        </row>
        <row r="3709">
          <cell r="D3709" t="str">
            <v>01-170-68000-000</v>
          </cell>
          <cell r="E3709" t="str">
            <v>IAH-GEN-Misc. Operating Expenses-</v>
          </cell>
          <cell r="F3709" t="str">
            <v>Cost of Services</v>
          </cell>
          <cell r="G3709">
            <v>39095.58</v>
          </cell>
          <cell r="J3709">
            <v>39095.58</v>
          </cell>
        </row>
        <row r="3710">
          <cell r="D3710" t="str">
            <v>05-726-50100-000</v>
          </cell>
          <cell r="E3710" t="str">
            <v>GFK-Salary</v>
          </cell>
          <cell r="F3710" t="str">
            <v>Salaries, Taxes &amp; Benefits</v>
          </cell>
          <cell r="G3710">
            <v>39128.57</v>
          </cell>
          <cell r="J3710">
            <v>39128.57</v>
          </cell>
        </row>
        <row r="3711">
          <cell r="D3711" t="str">
            <v>01-120-67350-000</v>
          </cell>
          <cell r="E3711" t="str">
            <v>JFK-151-Office Expenses-</v>
          </cell>
          <cell r="F3711" t="str">
            <v>Cost of Services</v>
          </cell>
          <cell r="G3711">
            <v>39319.93</v>
          </cell>
          <cell r="J3711">
            <v>39319.93</v>
          </cell>
        </row>
        <row r="3712">
          <cell r="D3712" t="str">
            <v>05-760-50100-000</v>
          </cell>
          <cell r="E3712" t="str">
            <v>SLC-Salary</v>
          </cell>
          <cell r="F3712" t="str">
            <v>Salaries, Taxes &amp; Benefits</v>
          </cell>
          <cell r="G3712">
            <v>39670.29</v>
          </cell>
          <cell r="J3712">
            <v>39670.29</v>
          </cell>
        </row>
        <row r="3713">
          <cell r="D3713" t="str">
            <v>01-165-51100-000</v>
          </cell>
          <cell r="E3713" t="str">
            <v>EWRSAS -Medicare-</v>
          </cell>
          <cell r="F3713" t="str">
            <v>Salaries, Taxes &amp; Benefits</v>
          </cell>
          <cell r="G3713">
            <v>39745.410000000003</v>
          </cell>
          <cell r="J3713">
            <v>39745.410000000003</v>
          </cell>
        </row>
        <row r="3714">
          <cell r="D3714" t="str">
            <v>01-166-52200-000</v>
          </cell>
          <cell r="E3714" t="str">
            <v>PHL-Workers Compensation-</v>
          </cell>
          <cell r="F3714" t="str">
            <v>Employee Costs</v>
          </cell>
          <cell r="G3714">
            <v>39838.43</v>
          </cell>
          <cell r="J3714">
            <v>39838.43</v>
          </cell>
        </row>
        <row r="3715">
          <cell r="D3715" t="str">
            <v>06-461-50400-000</v>
          </cell>
          <cell r="E3715" t="str">
            <v>MIA-708- Time Off Pay</v>
          </cell>
          <cell r="F3715" t="str">
            <v>Cost of Services</v>
          </cell>
          <cell r="G3715">
            <v>39854.44</v>
          </cell>
          <cell r="J3715">
            <v>39854.44</v>
          </cell>
        </row>
        <row r="3716">
          <cell r="D3716" t="str">
            <v>01-120-67050-000</v>
          </cell>
          <cell r="E3716" t="str">
            <v>JFK-151-Telephone-LAN Line-</v>
          </cell>
          <cell r="F3716" t="str">
            <v>Cost of Services</v>
          </cell>
          <cell r="G3716">
            <v>39881.160000000003</v>
          </cell>
          <cell r="J3716">
            <v>39881.160000000003</v>
          </cell>
        </row>
        <row r="3717">
          <cell r="D3717" t="str">
            <v>05-000-18104-000</v>
          </cell>
          <cell r="E3717" t="str">
            <v>Corporate- Intangible - Non Compete Agreement-</v>
          </cell>
          <cell r="F3717" t="str">
            <v>Intangible Assets</v>
          </cell>
          <cell r="G3717">
            <v>40000</v>
          </cell>
          <cell r="J3717">
            <v>40000</v>
          </cell>
        </row>
        <row r="3718">
          <cell r="D3718" t="str">
            <v>05-735-50100-000</v>
          </cell>
          <cell r="E3718" t="str">
            <v>JAN-Salary</v>
          </cell>
          <cell r="F3718" t="str">
            <v>Salaries, Taxes &amp; Benefits</v>
          </cell>
          <cell r="G3718">
            <v>40131.83</v>
          </cell>
          <cell r="J3718">
            <v>40131.83</v>
          </cell>
        </row>
        <row r="3719">
          <cell r="D3719" t="str">
            <v>01-155-52200-000</v>
          </cell>
          <cell r="E3719" t="str">
            <v>IADAF-Workers Compensation-</v>
          </cell>
          <cell r="F3719" t="str">
            <v>Employee Costs</v>
          </cell>
          <cell r="G3719">
            <v>40147.040000000001</v>
          </cell>
          <cell r="J3719">
            <v>40147.040000000001</v>
          </cell>
        </row>
        <row r="3720">
          <cell r="D3720" t="str">
            <v>06-460-61600-000</v>
          </cell>
          <cell r="E3720" t="str">
            <v>MIA-707-Business Insurance</v>
          </cell>
          <cell r="F3720" t="str">
            <v>Cost of Services</v>
          </cell>
          <cell r="G3720">
            <v>40154.99</v>
          </cell>
          <cell r="J3720">
            <v>40154.99</v>
          </cell>
        </row>
        <row r="3721">
          <cell r="D3721" t="str">
            <v>05-730-67290-000</v>
          </cell>
          <cell r="E3721" t="str">
            <v>IAH-B19175-Office Supplies</v>
          </cell>
          <cell r="F3721" t="str">
            <v>Cost of Services</v>
          </cell>
          <cell r="G3721">
            <v>40307.120000000003</v>
          </cell>
          <cell r="J3721">
            <v>40307.120000000003</v>
          </cell>
        </row>
        <row r="3722">
          <cell r="D3722" t="str">
            <v>05-710-63475-000</v>
          </cell>
          <cell r="E3722" t="str">
            <v>DFW-B1639-Freight Expense</v>
          </cell>
          <cell r="F3722" t="str">
            <v>Cost of Services</v>
          </cell>
          <cell r="G3722">
            <v>40313.69</v>
          </cell>
          <cell r="J3722">
            <v>40313.69</v>
          </cell>
        </row>
        <row r="3723">
          <cell r="D3723" t="str">
            <v>05-000-63010-000</v>
          </cell>
          <cell r="E3723" t="str">
            <v>CORP-Rent - Office Equipment -</v>
          </cell>
          <cell r="F3723" t="str">
            <v>Cost of Services</v>
          </cell>
          <cell r="G3723">
            <v>40394.769999999997</v>
          </cell>
          <cell r="J3723">
            <v>40394.769999999997</v>
          </cell>
        </row>
        <row r="3724">
          <cell r="D3724" t="str">
            <v>01-001-10700-000</v>
          </cell>
          <cell r="E3724" t="str">
            <v>Inventory</v>
          </cell>
          <cell r="F3724" t="str">
            <v>Prepaid Expenses</v>
          </cell>
          <cell r="G3724">
            <v>40761.71</v>
          </cell>
          <cell r="J3724">
            <v>40761.71</v>
          </cell>
        </row>
        <row r="3725">
          <cell r="D3725" t="str">
            <v>01-170-64530-000</v>
          </cell>
          <cell r="E3725" t="str">
            <v>IAH-GEN-Cleaning Janitorial Contract-</v>
          </cell>
          <cell r="F3725" t="str">
            <v>Cost of Services</v>
          </cell>
          <cell r="G3725">
            <v>40777.54</v>
          </cell>
          <cell r="J3725">
            <v>40777.54</v>
          </cell>
        </row>
        <row r="3726">
          <cell r="D3726" t="str">
            <v>01-195-52200-000</v>
          </cell>
          <cell r="E3726" t="str">
            <v>SEA-2427-Workers Compensation-</v>
          </cell>
          <cell r="F3726" t="str">
            <v>Employee Costs</v>
          </cell>
          <cell r="G3726">
            <v>41000</v>
          </cell>
          <cell r="J3726">
            <v>41000</v>
          </cell>
        </row>
        <row r="3727">
          <cell r="D3727" t="str">
            <v>03-250-63400-000</v>
          </cell>
          <cell r="E3727" t="str">
            <v>YUL-TRUCKING-Repair &amp; Maint - Equip</v>
          </cell>
          <cell r="F3727" t="str">
            <v>Cost of Services</v>
          </cell>
          <cell r="G3727">
            <v>41086.720000000001</v>
          </cell>
          <cell r="J3727">
            <v>41086.720000000001</v>
          </cell>
        </row>
        <row r="3728">
          <cell r="D3728" t="str">
            <v>05-772-53700-000</v>
          </cell>
          <cell r="E3728" t="str">
            <v>SEA-Safety</v>
          </cell>
          <cell r="F3728" t="str">
            <v>Employee Costs</v>
          </cell>
          <cell r="G3728">
            <v>41130.6</v>
          </cell>
          <cell r="J3728">
            <v>41130.6</v>
          </cell>
        </row>
        <row r="3729">
          <cell r="D3729" t="str">
            <v>05-731-50100-000</v>
          </cell>
          <cell r="E3729" t="str">
            <v>ICT-Salary</v>
          </cell>
          <cell r="F3729" t="str">
            <v>Salaries, Taxes &amp; Benefits</v>
          </cell>
          <cell r="G3729">
            <v>41135.089999999997</v>
          </cell>
          <cell r="J3729">
            <v>41135.089999999997</v>
          </cell>
        </row>
        <row r="3730">
          <cell r="D3730" t="str">
            <v>01-195-82400-000</v>
          </cell>
          <cell r="E3730" t="str">
            <v>SEA-2427-Depreciation Expense</v>
          </cell>
          <cell r="F3730" t="str">
            <v>Depreciation</v>
          </cell>
          <cell r="G3730">
            <v>41169.81</v>
          </cell>
          <cell r="J3730">
            <v>41169.81</v>
          </cell>
        </row>
        <row r="3731">
          <cell r="D3731" t="str">
            <v>05-765-82400-000</v>
          </cell>
          <cell r="E3731" t="str">
            <v>SAN-Depreciation</v>
          </cell>
          <cell r="F3731" t="str">
            <v>Depreciation</v>
          </cell>
          <cell r="G3731">
            <v>41215.07</v>
          </cell>
          <cell r="J3731">
            <v>41215.07</v>
          </cell>
        </row>
        <row r="3732">
          <cell r="D3732" t="str">
            <v>05-747-63470-000</v>
          </cell>
          <cell r="E3732" t="str">
            <v>MCI-156-Fuel / Gasoline</v>
          </cell>
          <cell r="F3732" t="str">
            <v>Cost of Services</v>
          </cell>
          <cell r="G3732">
            <v>41258.86</v>
          </cell>
          <cell r="J3732">
            <v>41258.86</v>
          </cell>
        </row>
        <row r="3733">
          <cell r="D3733" t="str">
            <v>05-723-50100-000</v>
          </cell>
          <cell r="E3733" t="str">
            <v>FAT-Salary</v>
          </cell>
          <cell r="F3733" t="str">
            <v>Salaries, Taxes &amp; Benefits</v>
          </cell>
          <cell r="G3733">
            <v>41351.85</v>
          </cell>
          <cell r="J3733">
            <v>41351.85</v>
          </cell>
        </row>
        <row r="3734">
          <cell r="D3734" t="str">
            <v>05-755-50300-000</v>
          </cell>
          <cell r="E3734" t="str">
            <v>RNO-Overtime</v>
          </cell>
          <cell r="F3734" t="str">
            <v>Salaries, Taxes &amp; Benefits</v>
          </cell>
          <cell r="G3734">
            <v>41704.21</v>
          </cell>
          <cell r="J3734">
            <v>41704.21</v>
          </cell>
        </row>
        <row r="3735">
          <cell r="D3735" t="str">
            <v>01-115-50300-000</v>
          </cell>
          <cell r="E3735" t="str">
            <v>JFK East-Overtime-</v>
          </cell>
          <cell r="F3735" t="str">
            <v>Salaries, Taxes &amp; Benefits</v>
          </cell>
          <cell r="G3735">
            <v>41952.32</v>
          </cell>
          <cell r="J3735">
            <v>41952.32</v>
          </cell>
        </row>
        <row r="3736">
          <cell r="D3736" t="str">
            <v>01-120-67290-000</v>
          </cell>
          <cell r="E3736" t="str">
            <v>JFK-151-Office Supplies-</v>
          </cell>
          <cell r="F3736" t="str">
            <v>Cost of Services</v>
          </cell>
          <cell r="G3736">
            <v>41959.16</v>
          </cell>
          <cell r="J3736">
            <v>41959.16</v>
          </cell>
        </row>
        <row r="3737">
          <cell r="D3737" t="str">
            <v>06-470-61600-000</v>
          </cell>
          <cell r="E3737" t="str">
            <v>MIA-RAMP-Business Insurance</v>
          </cell>
          <cell r="F3737" t="str">
            <v>Cost of Services</v>
          </cell>
          <cell r="G3737">
            <v>42063.48</v>
          </cell>
          <cell r="J3737">
            <v>42063.48</v>
          </cell>
        </row>
        <row r="3738">
          <cell r="D3738" t="str">
            <v>01-120-63010-000</v>
          </cell>
          <cell r="E3738" t="str">
            <v>JFK-151-Rent-Office Equipment-</v>
          </cell>
          <cell r="F3738" t="str">
            <v>Cost of Services</v>
          </cell>
          <cell r="G3738">
            <v>42103.39</v>
          </cell>
          <cell r="J3738">
            <v>42103.39</v>
          </cell>
        </row>
        <row r="3739">
          <cell r="D3739" t="str">
            <v>01-166-51200-000</v>
          </cell>
          <cell r="E3739" t="str">
            <v>PHL-SUTA-</v>
          </cell>
          <cell r="F3739" t="str">
            <v>Salaries, Taxes &amp; Benefits</v>
          </cell>
          <cell r="G3739">
            <v>42129.59</v>
          </cell>
          <cell r="J3739">
            <v>42129.59</v>
          </cell>
        </row>
        <row r="3740">
          <cell r="D3740" t="str">
            <v>01-300-50300-000</v>
          </cell>
          <cell r="E3740" t="str">
            <v xml:space="preserve"> -SAN-Overtime-</v>
          </cell>
          <cell r="F3740" t="str">
            <v>Salaries, Taxes &amp; Benefits</v>
          </cell>
          <cell r="G3740">
            <v>42422.27</v>
          </cell>
          <cell r="J3740">
            <v>42422.27</v>
          </cell>
        </row>
        <row r="3741">
          <cell r="D3741" t="str">
            <v>06-461-67130-000</v>
          </cell>
          <cell r="E3741" t="str">
            <v>MIA-708-External Commissions</v>
          </cell>
          <cell r="F3741" t="str">
            <v>Cost of Services</v>
          </cell>
          <cell r="G3741">
            <v>42447.14</v>
          </cell>
          <cell r="J3741">
            <v>42447.14</v>
          </cell>
        </row>
        <row r="3742">
          <cell r="D3742" t="str">
            <v>05-000-10310-000</v>
          </cell>
          <cell r="E3742" t="str">
            <v>ISC/Storage Revenue Receivable</v>
          </cell>
          <cell r="F3742" t="str">
            <v>Other Receivables</v>
          </cell>
          <cell r="G3742">
            <v>42709.74</v>
          </cell>
          <cell r="J3742">
            <v>42709.74</v>
          </cell>
        </row>
        <row r="3743">
          <cell r="D3743" t="str">
            <v>05-000-67090-000</v>
          </cell>
          <cell r="E3743" t="str">
            <v>CORP-Professiona Fees - Legal -</v>
          </cell>
          <cell r="F3743" t="str">
            <v>Cost of Services</v>
          </cell>
          <cell r="G3743">
            <v>42805.25</v>
          </cell>
          <cell r="J3743">
            <v>42805.25</v>
          </cell>
        </row>
        <row r="3744">
          <cell r="D3744" t="str">
            <v>01-178-50100-000</v>
          </cell>
          <cell r="E3744" t="str">
            <v>OKC-UPS-Salary-</v>
          </cell>
          <cell r="F3744" t="str">
            <v>Salaries, Taxes &amp; Benefits</v>
          </cell>
          <cell r="G3744">
            <v>42853.07</v>
          </cell>
          <cell r="J3744">
            <v>42853.07</v>
          </cell>
        </row>
        <row r="3745">
          <cell r="D3745" t="str">
            <v>01-001-51100-000</v>
          </cell>
          <cell r="E3745" t="str">
            <v>SG&amp;A Medicare</v>
          </cell>
          <cell r="F3745" t="str">
            <v>Salaries, Taxes &amp; Benefits</v>
          </cell>
          <cell r="G3745">
            <v>42892.959999999999</v>
          </cell>
          <cell r="J3745">
            <v>42892.959999999999</v>
          </cell>
        </row>
        <row r="3746">
          <cell r="D3746" t="str">
            <v>06-500-50400-000</v>
          </cell>
          <cell r="E3746" t="str">
            <v>B702-Time Off Pay</v>
          </cell>
          <cell r="F3746" t="str">
            <v>Cost of Services</v>
          </cell>
          <cell r="G3746">
            <v>42957.91</v>
          </cell>
          <cell r="J3746">
            <v>42957.91</v>
          </cell>
        </row>
        <row r="3747">
          <cell r="D3747" t="str">
            <v>05-746-50100-000</v>
          </cell>
          <cell r="E3747" t="str">
            <v>MOB-Salary</v>
          </cell>
          <cell r="F3747" t="str">
            <v>Salaries, Taxes &amp; Benefits</v>
          </cell>
          <cell r="G3747">
            <v>43141.86</v>
          </cell>
          <cell r="J3747">
            <v>43141.86</v>
          </cell>
        </row>
        <row r="3748">
          <cell r="D3748" t="str">
            <v>05-739-50100-000</v>
          </cell>
          <cell r="E3748" t="str">
            <v>LFT-Salary</v>
          </cell>
          <cell r="F3748" t="str">
            <v>Salaries, Taxes &amp; Benefits</v>
          </cell>
          <cell r="G3748">
            <v>43402.720000000001</v>
          </cell>
          <cell r="J3748">
            <v>43402.720000000001</v>
          </cell>
        </row>
        <row r="3749">
          <cell r="D3749" t="str">
            <v>06-460-65020-000</v>
          </cell>
          <cell r="E3749" t="str">
            <v>MIA-707-Skids</v>
          </cell>
          <cell r="F3749" t="str">
            <v>Cost of Services</v>
          </cell>
          <cell r="G3749">
            <v>43431.73</v>
          </cell>
          <cell r="J3749">
            <v>43431.73</v>
          </cell>
        </row>
        <row r="3750">
          <cell r="D3750" t="str">
            <v>06-465-50400-000</v>
          </cell>
          <cell r="E3750" t="str">
            <v>MIA-716-Time Off Pay</v>
          </cell>
          <cell r="F3750" t="str">
            <v>Cost of Services</v>
          </cell>
          <cell r="G3750">
            <v>43626.79</v>
          </cell>
          <cell r="J3750">
            <v>43626.79</v>
          </cell>
        </row>
        <row r="3751">
          <cell r="D3751" t="str">
            <v>03-230-68000-000</v>
          </cell>
          <cell r="E3751" t="str">
            <v>YYZ-2-Misc.Operating Expenses</v>
          </cell>
          <cell r="F3751" t="str">
            <v>Cost of Services</v>
          </cell>
          <cell r="G3751">
            <v>43705.23</v>
          </cell>
          <cell r="J3751">
            <v>43705.23</v>
          </cell>
        </row>
        <row r="3752">
          <cell r="D3752" t="str">
            <v>05-770-50100-000</v>
          </cell>
          <cell r="E3752" t="str">
            <v>SGF-Salary</v>
          </cell>
          <cell r="F3752" t="str">
            <v>Salaries, Taxes &amp; Benefits</v>
          </cell>
          <cell r="G3752">
            <v>43986.42</v>
          </cell>
          <cell r="J3752">
            <v>43986.42</v>
          </cell>
        </row>
        <row r="3753">
          <cell r="D3753" t="str">
            <v>06-455-63420-000</v>
          </cell>
          <cell r="E3753" t="str">
            <v>MIA-706-Repair &amp; Maintenance-Bldg</v>
          </cell>
          <cell r="F3753" t="str">
            <v>Cost of Services</v>
          </cell>
          <cell r="G3753">
            <v>44117.89</v>
          </cell>
          <cell r="J3753">
            <v>44117.89</v>
          </cell>
        </row>
        <row r="3754">
          <cell r="D3754" t="str">
            <v>05-748-50100-000</v>
          </cell>
          <cell r="E3754" t="str">
            <v>OKC-Salary</v>
          </cell>
          <cell r="F3754" t="str">
            <v>Salaries, Taxes &amp; Benefits</v>
          </cell>
          <cell r="G3754">
            <v>44219.7</v>
          </cell>
          <cell r="J3754">
            <v>44219.7</v>
          </cell>
        </row>
        <row r="3755">
          <cell r="D3755" t="str">
            <v>06-450-52000-000</v>
          </cell>
          <cell r="E3755" t="str">
            <v>MIA-1601-Health Insurance</v>
          </cell>
          <cell r="F3755" t="str">
            <v>Salaries, Taxes &amp; Benefits</v>
          </cell>
          <cell r="G3755">
            <v>44295.46</v>
          </cell>
          <cell r="J3755">
            <v>44295.46</v>
          </cell>
        </row>
        <row r="3756">
          <cell r="D3756" t="str">
            <v>05-773-50100-000</v>
          </cell>
          <cell r="E3756" t="str">
            <v>SFO-Salary</v>
          </cell>
          <cell r="F3756" t="str">
            <v>Salaries, Taxes &amp; Benefits</v>
          </cell>
          <cell r="G3756">
            <v>44653.81</v>
          </cell>
          <cell r="J3756">
            <v>44653.81</v>
          </cell>
        </row>
        <row r="3757">
          <cell r="D3757" t="str">
            <v>06-455-50400-000</v>
          </cell>
          <cell r="E3757" t="str">
            <v>MIA-706-Time Off Pay</v>
          </cell>
          <cell r="F3757" t="str">
            <v>Cost of Services</v>
          </cell>
          <cell r="G3757">
            <v>44739.66</v>
          </cell>
          <cell r="J3757">
            <v>44739.66</v>
          </cell>
        </row>
        <row r="3758">
          <cell r="D3758" t="str">
            <v>01-135-67050-000</v>
          </cell>
          <cell r="E3758" t="str">
            <v>JFK-66-Telephone-LAN Line-</v>
          </cell>
          <cell r="F3758" t="str">
            <v>Cost of Services</v>
          </cell>
          <cell r="G3758">
            <v>44775.21</v>
          </cell>
          <cell r="J3758">
            <v>44775.21</v>
          </cell>
        </row>
        <row r="3759">
          <cell r="D3759" t="str">
            <v>05-000-22020-000</v>
          </cell>
          <cell r="E3759" t="str">
            <v>Accrued Port Fees</v>
          </cell>
          <cell r="F3759" t="str">
            <v>Accrued Expenses</v>
          </cell>
          <cell r="G3759">
            <v>44927.7</v>
          </cell>
          <cell r="J3759">
            <v>44927.7</v>
          </cell>
        </row>
        <row r="3760">
          <cell r="D3760" t="str">
            <v>06-500-64580-000</v>
          </cell>
          <cell r="E3760" t="str">
            <v>B702-Other Contractor Expenses</v>
          </cell>
          <cell r="F3760" t="str">
            <v>Cost of Services</v>
          </cell>
          <cell r="G3760">
            <v>44976.39</v>
          </cell>
          <cell r="J3760">
            <v>44976.39</v>
          </cell>
        </row>
        <row r="3761">
          <cell r="D3761" t="str">
            <v>05-778-50100-000</v>
          </cell>
          <cell r="E3761" t="str">
            <v>TOL-Salary</v>
          </cell>
          <cell r="F3761" t="str">
            <v>Salaries, Taxes &amp; Benefits</v>
          </cell>
          <cell r="G3761">
            <v>45148.38</v>
          </cell>
          <cell r="J3761">
            <v>45148.38</v>
          </cell>
        </row>
        <row r="3762">
          <cell r="D3762" t="str">
            <v>05-775-63020-000</v>
          </cell>
          <cell r="E3762" t="str">
            <v>STL-Rent - Building</v>
          </cell>
          <cell r="F3762" t="str">
            <v>Cost of Services</v>
          </cell>
          <cell r="G3762">
            <v>45246.720000000001</v>
          </cell>
          <cell r="J3762">
            <v>45246.720000000001</v>
          </cell>
        </row>
        <row r="3763">
          <cell r="D3763" t="str">
            <v>01-170-51200-000</v>
          </cell>
          <cell r="E3763" t="str">
            <v>IAH-GEN-SUTA-</v>
          </cell>
          <cell r="F3763" t="str">
            <v>Salaries, Taxes &amp; Benefits</v>
          </cell>
          <cell r="G3763">
            <v>45273.63</v>
          </cell>
          <cell r="J3763">
            <v>45273.63</v>
          </cell>
        </row>
        <row r="3764">
          <cell r="D3764" t="str">
            <v>03-230-52200-000</v>
          </cell>
          <cell r="E3764" t="str">
            <v>YYZ-2-Workers Compensation-WSIB</v>
          </cell>
          <cell r="F3764" t="str">
            <v>Employee Costs</v>
          </cell>
          <cell r="G3764">
            <v>45603.63</v>
          </cell>
          <cell r="J3764">
            <v>45603.63</v>
          </cell>
        </row>
        <row r="3765">
          <cell r="D3765" t="str">
            <v>05-706-63000-000</v>
          </cell>
          <cell r="E3765" t="str">
            <v>AUS-Rent - Ground Support Equipment</v>
          </cell>
          <cell r="F3765" t="str">
            <v>Cost of Services</v>
          </cell>
          <cell r="G3765">
            <v>45671.09</v>
          </cell>
          <cell r="J3765">
            <v>45671.09</v>
          </cell>
        </row>
        <row r="3766">
          <cell r="D3766" t="str">
            <v>05-747-63020-000</v>
          </cell>
          <cell r="E3766" t="str">
            <v>MCI-156-Rent - Building</v>
          </cell>
          <cell r="F3766" t="str">
            <v>Cost of Services</v>
          </cell>
          <cell r="G3766">
            <v>45899.1</v>
          </cell>
          <cell r="J3766">
            <v>45899.1</v>
          </cell>
        </row>
        <row r="3767">
          <cell r="D3767" t="str">
            <v>01-175-52000-000</v>
          </cell>
          <cell r="E3767" t="str">
            <v>DFW-Health Insurance-</v>
          </cell>
          <cell r="F3767" t="str">
            <v>Salaries, Taxes &amp; Benefits</v>
          </cell>
          <cell r="G3767">
            <v>46147.4</v>
          </cell>
          <cell r="J3767">
            <v>46147.4</v>
          </cell>
        </row>
        <row r="3768">
          <cell r="D3768" t="str">
            <v>06-461-51200-000</v>
          </cell>
          <cell r="E3768" t="str">
            <v>MIA-708-SUTA</v>
          </cell>
          <cell r="F3768" t="str">
            <v>Salaries, Taxes &amp; Benefits</v>
          </cell>
          <cell r="G3768">
            <v>46642.83</v>
          </cell>
          <cell r="J3768">
            <v>46642.83</v>
          </cell>
        </row>
        <row r="3769">
          <cell r="D3769" t="str">
            <v>06-455-63470-000</v>
          </cell>
          <cell r="E3769" t="str">
            <v>MIA-706-Fuel/Gasoline</v>
          </cell>
          <cell r="F3769" t="str">
            <v>Cost of Services</v>
          </cell>
          <cell r="G3769">
            <v>46790.99</v>
          </cell>
          <cell r="J3769">
            <v>46790.99</v>
          </cell>
        </row>
        <row r="3770">
          <cell r="D3770" t="str">
            <v>07-000-10120-000</v>
          </cell>
          <cell r="E3770" t="str">
            <v>ENB-Operating</v>
          </cell>
          <cell r="F3770" t="str">
            <v>Cash &amp; Cash Equivalents</v>
          </cell>
          <cell r="G3770">
            <v>46860.73</v>
          </cell>
          <cell r="J3770">
            <v>46860.73</v>
          </cell>
        </row>
        <row r="3771">
          <cell r="D3771" t="str">
            <v>03-230-65010-000</v>
          </cell>
          <cell r="E3771" t="str">
            <v>YYZ-2-Stretch Wrap/Tape/plastics</v>
          </cell>
          <cell r="F3771" t="str">
            <v>Cost of Services</v>
          </cell>
          <cell r="G3771">
            <v>46927.43</v>
          </cell>
          <cell r="J3771">
            <v>46927.43</v>
          </cell>
        </row>
        <row r="3772">
          <cell r="D3772" t="str">
            <v>06-460-63460-000</v>
          </cell>
          <cell r="E3772" t="str">
            <v>MIA-707-Propane</v>
          </cell>
          <cell r="F3772" t="str">
            <v>Cost of Services</v>
          </cell>
          <cell r="G3772">
            <v>47124.76</v>
          </cell>
          <cell r="J3772">
            <v>47124.76</v>
          </cell>
        </row>
        <row r="3773">
          <cell r="D3773" t="str">
            <v>05-000-67330-000</v>
          </cell>
          <cell r="E3773" t="str">
            <v>Corporate-ADP Charges</v>
          </cell>
          <cell r="F3773" t="str">
            <v>Cost of Services</v>
          </cell>
          <cell r="G3773">
            <v>47169.81</v>
          </cell>
          <cell r="J3773">
            <v>47169.81</v>
          </cell>
        </row>
        <row r="3774">
          <cell r="D3774" t="str">
            <v>06-000-18102-000</v>
          </cell>
          <cell r="E3774" t="str">
            <v>Intangibles - Financing Costs</v>
          </cell>
          <cell r="F3774" t="str">
            <v>Intangible Assets</v>
          </cell>
          <cell r="G3774">
            <v>47300</v>
          </cell>
          <cell r="J3774">
            <v>47300</v>
          </cell>
        </row>
        <row r="3775">
          <cell r="D3775" t="str">
            <v>01-001-67060-000</v>
          </cell>
          <cell r="E3775" t="str">
            <v>SG&amp;A Telephone - Cellular-</v>
          </cell>
          <cell r="F3775" t="str">
            <v>SG&amp;A</v>
          </cell>
          <cell r="G3775">
            <v>47491.67</v>
          </cell>
          <cell r="J3775">
            <v>47491.67</v>
          </cell>
        </row>
        <row r="3776">
          <cell r="D3776" t="str">
            <v>01-135-64500-000</v>
          </cell>
          <cell r="E3776" t="str">
            <v>JFK-66-Snow Removal Contract-</v>
          </cell>
          <cell r="F3776" t="str">
            <v>Cost of Services</v>
          </cell>
          <cell r="G3776">
            <v>47594.69</v>
          </cell>
          <cell r="J3776">
            <v>47594.69</v>
          </cell>
        </row>
        <row r="3777">
          <cell r="D3777" t="str">
            <v>06-999-51000-000</v>
          </cell>
          <cell r="E3777" t="str">
            <v>SG&amp;A MIA-Social Security</v>
          </cell>
          <cell r="F3777" t="str">
            <v>Salaries, Taxes &amp; Benefits</v>
          </cell>
          <cell r="G3777">
            <v>47916.74</v>
          </cell>
          <cell r="J3777">
            <v>47916.74</v>
          </cell>
        </row>
        <row r="3778">
          <cell r="D3778" t="str">
            <v>05-710-67070-000</v>
          </cell>
          <cell r="E3778" t="str">
            <v>DFW-B1639-Telephone - Others</v>
          </cell>
          <cell r="F3778" t="str">
            <v>Cost of Services</v>
          </cell>
          <cell r="G3778">
            <v>48051.98</v>
          </cell>
          <cell r="J3778">
            <v>48051.98</v>
          </cell>
        </row>
        <row r="3779">
          <cell r="D3779" t="str">
            <v>05-750-51000-000</v>
          </cell>
          <cell r="E3779" t="str">
            <v>PHX-Social Security</v>
          </cell>
          <cell r="F3779" t="str">
            <v>Salaries, Taxes &amp; Benefits</v>
          </cell>
          <cell r="G3779">
            <v>48070.9</v>
          </cell>
          <cell r="J3779">
            <v>48070.9</v>
          </cell>
        </row>
        <row r="3780">
          <cell r="D3780" t="str">
            <v>09-101-64506-000</v>
          </cell>
          <cell r="E3780" t="str">
            <v>Charter Expenses</v>
          </cell>
          <cell r="F3780" t="str">
            <v>Cost of Services</v>
          </cell>
          <cell r="G3780">
            <v>48077.25</v>
          </cell>
          <cell r="J3780">
            <v>48077.25</v>
          </cell>
        </row>
        <row r="3781">
          <cell r="D3781" t="str">
            <v>01-100-68000-000</v>
          </cell>
          <cell r="E3781" t="str">
            <v>JFK 261-Misc. Operating Expenses</v>
          </cell>
          <cell r="F3781" t="str">
            <v>Cost of Services</v>
          </cell>
          <cell r="G3781">
            <v>48109.2</v>
          </cell>
          <cell r="J3781">
            <v>48109.2</v>
          </cell>
        </row>
        <row r="3782">
          <cell r="D3782" t="str">
            <v>05-767-50100-000</v>
          </cell>
          <cell r="E3782" t="str">
            <v>SAT-Salary</v>
          </cell>
          <cell r="F3782" t="str">
            <v>Salaries, Taxes &amp; Benefits</v>
          </cell>
          <cell r="G3782">
            <v>48158.14</v>
          </cell>
          <cell r="J3782">
            <v>48158.14</v>
          </cell>
        </row>
        <row r="3783">
          <cell r="D3783" t="str">
            <v>01-151-67010-000</v>
          </cell>
          <cell r="E3783" t="str">
            <v>IAD-6-EK Utility - Gas-</v>
          </cell>
          <cell r="F3783" t="str">
            <v>Cost of Services</v>
          </cell>
          <cell r="G3783">
            <v>48279.95</v>
          </cell>
          <cell r="J3783">
            <v>48279.95</v>
          </cell>
        </row>
        <row r="3784">
          <cell r="D3784" t="str">
            <v>01-100-64550-000</v>
          </cell>
          <cell r="E3784" t="str">
            <v>JFK-261-Trash Removal contracts-</v>
          </cell>
          <cell r="F3784" t="str">
            <v>Cost of Services</v>
          </cell>
          <cell r="G3784">
            <v>48661.31</v>
          </cell>
          <cell r="J3784">
            <v>48661.31</v>
          </cell>
        </row>
        <row r="3785">
          <cell r="D3785" t="str">
            <v>05-740-50100-000</v>
          </cell>
          <cell r="E3785" t="str">
            <v>LIT-Salary</v>
          </cell>
          <cell r="F3785" t="str">
            <v>Salaries, Taxes &amp; Benefits</v>
          </cell>
          <cell r="G3785">
            <v>49671.24</v>
          </cell>
          <cell r="J3785">
            <v>49671.24</v>
          </cell>
        </row>
        <row r="3786">
          <cell r="D3786" t="str">
            <v>06-999-67110-000</v>
          </cell>
          <cell r="E3786" t="str">
            <v>SG&amp;A MIA-Professional Fees - Audit</v>
          </cell>
          <cell r="F3786" t="str">
            <v>Cost of Services</v>
          </cell>
          <cell r="G3786">
            <v>50000</v>
          </cell>
          <cell r="J3786">
            <v>50000</v>
          </cell>
        </row>
        <row r="3787">
          <cell r="D3787" t="str">
            <v>05-749-67290-000</v>
          </cell>
          <cell r="E3787" t="str">
            <v>ORD-Office Supplies</v>
          </cell>
          <cell r="F3787" t="str">
            <v>Cost of Services</v>
          </cell>
          <cell r="G3787">
            <v>50140.78</v>
          </cell>
          <cell r="J3787">
            <v>50140.78</v>
          </cell>
        </row>
        <row r="3788">
          <cell r="D3788" t="str">
            <v>05-769-50100-000</v>
          </cell>
          <cell r="E3788" t="str">
            <v>SHV-Salary</v>
          </cell>
          <cell r="F3788" t="str">
            <v>Salaries, Taxes &amp; Benefits</v>
          </cell>
          <cell r="G3788">
            <v>50164.91</v>
          </cell>
          <cell r="J3788">
            <v>50164.91</v>
          </cell>
        </row>
        <row r="3789">
          <cell r="D3789" t="str">
            <v>03-002-11200-000</v>
          </cell>
          <cell r="E3789" t="str">
            <v>Security Deposit</v>
          </cell>
          <cell r="F3789" t="str">
            <v>Security Deposits &amp; Other Non Current Assets</v>
          </cell>
          <cell r="G3789">
            <v>50259.18</v>
          </cell>
          <cell r="J3789">
            <v>50259.18</v>
          </cell>
        </row>
        <row r="3790">
          <cell r="D3790" t="str">
            <v>06-460-63470-000</v>
          </cell>
          <cell r="E3790" t="str">
            <v>MIA-707-Fuel/Gasoline</v>
          </cell>
          <cell r="F3790" t="str">
            <v>Cost of Services</v>
          </cell>
          <cell r="G3790">
            <v>50859.96</v>
          </cell>
          <cell r="J3790">
            <v>50859.96</v>
          </cell>
        </row>
        <row r="3791">
          <cell r="D3791" t="str">
            <v>01-125-69200-000</v>
          </cell>
          <cell r="E3791" t="str">
            <v>JFK-76-Common Cost Allocation-</v>
          </cell>
          <cell r="F3791" t="str">
            <v>Cost of Services</v>
          </cell>
          <cell r="G3791">
            <v>50913.84</v>
          </cell>
          <cell r="J3791">
            <v>50913.84</v>
          </cell>
        </row>
        <row r="3792">
          <cell r="D3792" t="str">
            <v>01-001-15913-000</v>
          </cell>
          <cell r="E3792" t="str">
            <v>CIP E-pic</v>
          </cell>
          <cell r="F3792" t="str">
            <v>PPE</v>
          </cell>
          <cell r="G3792">
            <v>50929.94</v>
          </cell>
          <cell r="J3792">
            <v>50929.94</v>
          </cell>
        </row>
        <row r="3793">
          <cell r="D3793" t="str">
            <v>01-165-64530-000</v>
          </cell>
          <cell r="E3793" t="str">
            <v>EWRSAS -Cleaning Janitorial Contract-</v>
          </cell>
          <cell r="F3793" t="str">
            <v>Cost of Services</v>
          </cell>
          <cell r="G3793">
            <v>51058.57</v>
          </cell>
          <cell r="J3793">
            <v>51058.57</v>
          </cell>
        </row>
        <row r="3794">
          <cell r="D3794" t="str">
            <v>05-750-82400-000</v>
          </cell>
          <cell r="E3794" t="str">
            <v>PHX-Depreciation</v>
          </cell>
          <cell r="F3794" t="str">
            <v>Depreciation</v>
          </cell>
          <cell r="G3794">
            <v>51108.1</v>
          </cell>
          <cell r="J3794">
            <v>51108.1</v>
          </cell>
        </row>
        <row r="3795">
          <cell r="D3795" t="str">
            <v>03-230-63460-000</v>
          </cell>
          <cell r="E3795" t="str">
            <v>YYZ-2-Propane</v>
          </cell>
          <cell r="F3795" t="str">
            <v>Cost of Services</v>
          </cell>
          <cell r="G3795">
            <v>51151.9</v>
          </cell>
          <cell r="J3795">
            <v>51151.9</v>
          </cell>
        </row>
        <row r="3796">
          <cell r="D3796" t="str">
            <v>06-500-63470-000</v>
          </cell>
          <cell r="E3796" t="str">
            <v>B702-Fuel/Gasoline</v>
          </cell>
          <cell r="F3796" t="str">
            <v>Cost of Services</v>
          </cell>
          <cell r="G3796">
            <v>51590.26</v>
          </cell>
          <cell r="J3796">
            <v>51590.26</v>
          </cell>
        </row>
        <row r="3797">
          <cell r="D3797" t="str">
            <v>03-002-67360-000</v>
          </cell>
          <cell r="E3797" t="str">
            <v>SG&amp;A-Bank Charges</v>
          </cell>
          <cell r="F3797" t="str">
            <v>Cost of Services</v>
          </cell>
          <cell r="G3797">
            <v>51611.89</v>
          </cell>
          <cell r="J3797">
            <v>51611.89</v>
          </cell>
        </row>
        <row r="3798">
          <cell r="D3798" t="str">
            <v>01-153-82400-000</v>
          </cell>
          <cell r="E3798" t="str">
            <v>IAD-BA-Depreciation Expense</v>
          </cell>
          <cell r="F3798" t="str">
            <v>Depreciation</v>
          </cell>
          <cell r="G3798">
            <v>51891.41</v>
          </cell>
          <cell r="J3798">
            <v>51891.41</v>
          </cell>
        </row>
        <row r="3799">
          <cell r="D3799" t="str">
            <v>05-737-63020-000</v>
          </cell>
          <cell r="E3799" t="str">
            <v>IND-Rent - Building</v>
          </cell>
          <cell r="F3799" t="str">
            <v>Cost of Services</v>
          </cell>
          <cell r="G3799">
            <v>51929.760000000002</v>
          </cell>
          <cell r="J3799">
            <v>51929.760000000002</v>
          </cell>
        </row>
        <row r="3800">
          <cell r="D3800" t="str">
            <v>06-470-52000-000</v>
          </cell>
          <cell r="E3800" t="str">
            <v>MIA-RAMP-Health Insurance</v>
          </cell>
          <cell r="F3800" t="str">
            <v>Salaries, Taxes &amp; Benefits</v>
          </cell>
          <cell r="G3800">
            <v>52031.46</v>
          </cell>
          <cell r="J3800">
            <v>52031.46</v>
          </cell>
        </row>
        <row r="3801">
          <cell r="D3801" t="str">
            <v>01-140-63460-000</v>
          </cell>
          <cell r="E3801" t="str">
            <v>JFK-73-Propane-</v>
          </cell>
          <cell r="F3801" t="str">
            <v>Cost of Services</v>
          </cell>
          <cell r="G3801">
            <v>52235.85</v>
          </cell>
          <cell r="J3801">
            <v>52235.85</v>
          </cell>
        </row>
        <row r="3802">
          <cell r="D3802" t="str">
            <v>05-731-63020-000</v>
          </cell>
          <cell r="E3802" t="str">
            <v>ICT-Rent - Building</v>
          </cell>
          <cell r="F3802" t="str">
            <v>Cost of Services</v>
          </cell>
          <cell r="G3802">
            <v>52286.12</v>
          </cell>
          <cell r="J3802">
            <v>52286.12</v>
          </cell>
        </row>
        <row r="3803">
          <cell r="D3803" t="str">
            <v>06-450-50300-000</v>
          </cell>
          <cell r="E3803" t="str">
            <v>MIA-1601-Overtime</v>
          </cell>
          <cell r="F3803" t="str">
            <v>Salaries, Taxes &amp; Benefits</v>
          </cell>
          <cell r="G3803">
            <v>52595.62</v>
          </cell>
          <cell r="J3803">
            <v>52595.62</v>
          </cell>
        </row>
        <row r="3804">
          <cell r="D3804" t="str">
            <v>07-455-67370-000</v>
          </cell>
          <cell r="E3804" t="str">
            <v xml:space="preserve"> -CTA- Bad Debt Expenses-</v>
          </cell>
          <cell r="F3804" t="str">
            <v>Cost of Services</v>
          </cell>
          <cell r="G3804">
            <v>52612.32</v>
          </cell>
          <cell r="J3804">
            <v>52612.32</v>
          </cell>
        </row>
        <row r="3805">
          <cell r="D3805" t="str">
            <v>01-001-67160-000</v>
          </cell>
          <cell r="E3805" t="str">
            <v>SG&amp;A Trade Show-</v>
          </cell>
          <cell r="F3805" t="str">
            <v>SG&amp;A</v>
          </cell>
          <cell r="G3805">
            <v>52619.45</v>
          </cell>
          <cell r="J3805">
            <v>52619.45</v>
          </cell>
        </row>
        <row r="3806">
          <cell r="D3806" t="str">
            <v>06-999-82360-000</v>
          </cell>
          <cell r="E3806" t="str">
            <v>SG&amp;A MIA-Interest Expense-Others</v>
          </cell>
          <cell r="F3806" t="str">
            <v>Interest Income &amp; Expenses</v>
          </cell>
          <cell r="G3806">
            <v>52777.04</v>
          </cell>
          <cell r="J3806">
            <v>52777.04</v>
          </cell>
        </row>
        <row r="3807">
          <cell r="D3807" t="str">
            <v>01-100-51200-000</v>
          </cell>
          <cell r="E3807" t="str">
            <v>JFK-261-SUTA-</v>
          </cell>
          <cell r="F3807" t="str">
            <v>Salaries, Taxes &amp; Benefits</v>
          </cell>
          <cell r="G3807">
            <v>52797.45</v>
          </cell>
          <cell r="J3807">
            <v>52797.45</v>
          </cell>
        </row>
        <row r="3808">
          <cell r="D3808" t="str">
            <v>01-140-61600-000</v>
          </cell>
          <cell r="E3808" t="str">
            <v>JFK-73-Business Insurance-</v>
          </cell>
          <cell r="F3808" t="str">
            <v>Cost of Services</v>
          </cell>
          <cell r="G3808">
            <v>52833.81</v>
          </cell>
          <cell r="J3808">
            <v>52833.81</v>
          </cell>
        </row>
        <row r="3809">
          <cell r="D3809" t="str">
            <v>01-175-67020-000</v>
          </cell>
          <cell r="E3809" t="str">
            <v>DFW-Utility - Electricity-</v>
          </cell>
          <cell r="F3809" t="str">
            <v>Cost of Services</v>
          </cell>
          <cell r="G3809">
            <v>52899.03</v>
          </cell>
          <cell r="J3809">
            <v>52899.03</v>
          </cell>
        </row>
        <row r="3810">
          <cell r="D3810" t="str">
            <v>05-755-63475-000</v>
          </cell>
          <cell r="E3810" t="str">
            <v>RNO-Freight Expense</v>
          </cell>
          <cell r="F3810" t="str">
            <v>Cost of Services</v>
          </cell>
          <cell r="G3810">
            <v>53269.38</v>
          </cell>
          <cell r="J3810">
            <v>53269.38</v>
          </cell>
        </row>
        <row r="3811">
          <cell r="D3811" t="str">
            <v>06-999-50500-000</v>
          </cell>
          <cell r="E3811" t="str">
            <v>SG&amp;A MIA-Annual Bonuses</v>
          </cell>
          <cell r="F3811" t="str">
            <v>Salaries, Taxes &amp; Benefits</v>
          </cell>
          <cell r="G3811">
            <v>53535.64</v>
          </cell>
          <cell r="J3811">
            <v>53535.64</v>
          </cell>
        </row>
        <row r="3812">
          <cell r="D3812" t="str">
            <v>01-140-63440-000</v>
          </cell>
          <cell r="E3812" t="str">
            <v>JFK-73-Repair &amp; Maintenance-Others-</v>
          </cell>
          <cell r="F3812" t="str">
            <v>Cost of Services</v>
          </cell>
          <cell r="G3812">
            <v>53656.61</v>
          </cell>
          <cell r="J3812">
            <v>53656.61</v>
          </cell>
        </row>
        <row r="3813">
          <cell r="D3813" t="str">
            <v>05-757-50100-000</v>
          </cell>
          <cell r="E3813" t="str">
            <v>LAS-Salary</v>
          </cell>
          <cell r="F3813" t="str">
            <v>Salaries, Taxes &amp; Benefits</v>
          </cell>
          <cell r="G3813">
            <v>54086.94</v>
          </cell>
          <cell r="J3813">
            <v>54086.94</v>
          </cell>
        </row>
        <row r="3814">
          <cell r="D3814" t="str">
            <v>06-470-64580-000</v>
          </cell>
          <cell r="E3814" t="str">
            <v>MIA-RAMP-Other Contractor Expenses</v>
          </cell>
          <cell r="F3814" t="str">
            <v>Cost of Services</v>
          </cell>
          <cell r="G3814">
            <v>54305.21</v>
          </cell>
          <cell r="J3814">
            <v>54305.21</v>
          </cell>
        </row>
        <row r="3815">
          <cell r="D3815" t="str">
            <v>05-710-67290-000</v>
          </cell>
          <cell r="E3815" t="str">
            <v>DFW-B1639-Office Supplies</v>
          </cell>
          <cell r="F3815" t="str">
            <v>Cost of Services</v>
          </cell>
          <cell r="G3815">
            <v>54335.73</v>
          </cell>
          <cell r="J3815">
            <v>54335.73</v>
          </cell>
        </row>
        <row r="3816">
          <cell r="D3816" t="str">
            <v>01-300-50100-000</v>
          </cell>
          <cell r="E3816" t="str">
            <v xml:space="preserve"> -SAN-Salary-</v>
          </cell>
          <cell r="F3816" t="str">
            <v>Salaries, Taxes &amp; Benefits</v>
          </cell>
          <cell r="G3816">
            <v>54448.37</v>
          </cell>
          <cell r="J3816">
            <v>54448.37</v>
          </cell>
        </row>
        <row r="3817">
          <cell r="D3817" t="str">
            <v>05-742-50100-000</v>
          </cell>
          <cell r="E3817" t="str">
            <v>MEM-Salary</v>
          </cell>
          <cell r="F3817" t="str">
            <v>Salaries, Taxes &amp; Benefits</v>
          </cell>
          <cell r="G3817">
            <v>54780</v>
          </cell>
          <cell r="J3817">
            <v>54780</v>
          </cell>
        </row>
        <row r="3818">
          <cell r="D3818" t="str">
            <v>06-999-69200-000</v>
          </cell>
          <cell r="E3818" t="str">
            <v>SG&amp;A MIA-Common Cost Allocation</v>
          </cell>
          <cell r="F3818" t="str">
            <v>Cost of Services</v>
          </cell>
          <cell r="G3818">
            <v>55176.52</v>
          </cell>
          <cell r="J3818">
            <v>55176.52</v>
          </cell>
        </row>
        <row r="3819">
          <cell r="D3819" t="str">
            <v>05-000-67060-000</v>
          </cell>
          <cell r="E3819" t="str">
            <v>CORP-Telephone - Cellular -</v>
          </cell>
          <cell r="F3819" t="str">
            <v>Cost of Services</v>
          </cell>
          <cell r="G3819">
            <v>55719.15</v>
          </cell>
          <cell r="J3819">
            <v>55719.15</v>
          </cell>
        </row>
        <row r="3820">
          <cell r="D3820" t="str">
            <v>05-000-67360-000</v>
          </cell>
          <cell r="E3820" t="str">
            <v>CORP-Bank Charges</v>
          </cell>
          <cell r="F3820" t="str">
            <v>Cost of Services</v>
          </cell>
          <cell r="G3820">
            <v>55736.6</v>
          </cell>
          <cell r="J3820">
            <v>55736.6</v>
          </cell>
        </row>
        <row r="3821">
          <cell r="D3821" t="str">
            <v>05-710-54300-000</v>
          </cell>
          <cell r="E3821" t="str">
            <v>DFW-B1639-Drug Testing</v>
          </cell>
          <cell r="F3821" t="str">
            <v>Employee Costs</v>
          </cell>
          <cell r="G3821">
            <v>56022.49</v>
          </cell>
          <cell r="J3821">
            <v>56022.49</v>
          </cell>
        </row>
        <row r="3822">
          <cell r="D3822" t="str">
            <v>05-742-63020-000</v>
          </cell>
          <cell r="E3822" t="str">
            <v>MEM-Rent - Building</v>
          </cell>
          <cell r="F3822" t="str">
            <v>Cost of Services</v>
          </cell>
          <cell r="G3822">
            <v>56109.81</v>
          </cell>
          <cell r="J3822">
            <v>56109.81</v>
          </cell>
        </row>
        <row r="3823">
          <cell r="D3823" t="str">
            <v>01-165-82400-000</v>
          </cell>
          <cell r="E3823" t="str">
            <v>EWRSAS-Depreciation Expense</v>
          </cell>
          <cell r="F3823" t="str">
            <v>Depreciation</v>
          </cell>
          <cell r="G3823">
            <v>56225.51</v>
          </cell>
          <cell r="J3823">
            <v>56225.51</v>
          </cell>
        </row>
        <row r="3824">
          <cell r="D3824" t="str">
            <v>01-140-63400-000</v>
          </cell>
          <cell r="E3824" t="str">
            <v>JFK-73-Repair &amp; Maintenance-Equip-</v>
          </cell>
          <cell r="F3824" t="str">
            <v>Cost of Services</v>
          </cell>
          <cell r="G3824">
            <v>56441.83</v>
          </cell>
          <cell r="J3824">
            <v>56441.83</v>
          </cell>
        </row>
        <row r="3825">
          <cell r="D3825" t="str">
            <v>05-738-63475-000</v>
          </cell>
          <cell r="E3825" t="str">
            <v>LAX-Freight Expense</v>
          </cell>
          <cell r="F3825" t="str">
            <v>Cost of Services</v>
          </cell>
          <cell r="G3825">
            <v>56488.95</v>
          </cell>
          <cell r="J3825">
            <v>56488.95</v>
          </cell>
        </row>
        <row r="3826">
          <cell r="D3826" t="str">
            <v>06-453-63460-000</v>
          </cell>
          <cell r="E3826" t="str">
            <v>MIA 707 (Atlas)-Propane</v>
          </cell>
          <cell r="F3826" t="str">
            <v>Cost of Services</v>
          </cell>
          <cell r="G3826">
            <v>56579.51</v>
          </cell>
          <cell r="J3826">
            <v>56579.51</v>
          </cell>
        </row>
        <row r="3827">
          <cell r="D3827" t="str">
            <v>05-730-63000-000</v>
          </cell>
          <cell r="E3827" t="str">
            <v>IAH-B19175-Rent - Ground Support Equipment</v>
          </cell>
          <cell r="F3827" t="str">
            <v>Cost of Services</v>
          </cell>
          <cell r="G3827">
            <v>56663.15</v>
          </cell>
          <cell r="J3827">
            <v>56663.15</v>
          </cell>
        </row>
        <row r="3828">
          <cell r="D3828" t="str">
            <v>01-166-52000-000</v>
          </cell>
          <cell r="E3828" t="str">
            <v>PHL-Health Insurance-</v>
          </cell>
          <cell r="F3828" t="str">
            <v>Salaries, Taxes &amp; Benefits</v>
          </cell>
          <cell r="G3828">
            <v>56663.63</v>
          </cell>
          <cell r="J3828">
            <v>56663.63</v>
          </cell>
        </row>
        <row r="3829">
          <cell r="D3829" t="str">
            <v>07-455-61600-000</v>
          </cell>
          <cell r="E3829" t="str">
            <v>MIA-706-Business Insurance-</v>
          </cell>
          <cell r="F3829" t="str">
            <v>Cost of Services</v>
          </cell>
          <cell r="G3829">
            <v>56705.27</v>
          </cell>
          <cell r="J3829">
            <v>56705.27</v>
          </cell>
        </row>
        <row r="3830">
          <cell r="D3830" t="str">
            <v>05-745-51000-000</v>
          </cell>
          <cell r="E3830" t="str">
            <v>MSY-Social Security</v>
          </cell>
          <cell r="F3830" t="str">
            <v>Salaries, Taxes &amp; Benefits</v>
          </cell>
          <cell r="G3830">
            <v>56788.86</v>
          </cell>
          <cell r="J3830">
            <v>56788.86</v>
          </cell>
        </row>
        <row r="3831">
          <cell r="D3831" t="str">
            <v>06-450-82400-000</v>
          </cell>
          <cell r="E3831" t="str">
            <v>MIA-1601-Depreciation Expense</v>
          </cell>
          <cell r="F3831" t="str">
            <v>Depreciation</v>
          </cell>
          <cell r="G3831">
            <v>57204.6</v>
          </cell>
          <cell r="J3831">
            <v>57204.6</v>
          </cell>
        </row>
        <row r="3832">
          <cell r="D3832" t="str">
            <v>06-455-82400-000</v>
          </cell>
          <cell r="E3832" t="str">
            <v>MIA-706-Depreciation Expense</v>
          </cell>
          <cell r="F3832" t="str">
            <v>Depreciation</v>
          </cell>
          <cell r="G3832">
            <v>57204.6</v>
          </cell>
          <cell r="J3832">
            <v>57204.6</v>
          </cell>
        </row>
        <row r="3833">
          <cell r="D3833" t="str">
            <v>06-460-82400-000</v>
          </cell>
          <cell r="E3833" t="str">
            <v>MIA-707-Depreciation Expense</v>
          </cell>
          <cell r="F3833" t="str">
            <v>Depreciation</v>
          </cell>
          <cell r="G3833">
            <v>57204.6</v>
          </cell>
          <cell r="J3833">
            <v>57204.6</v>
          </cell>
        </row>
        <row r="3834">
          <cell r="D3834" t="str">
            <v>06-470-82400-000</v>
          </cell>
          <cell r="E3834" t="str">
            <v>MIA-RAMP-Depreciation Expense</v>
          </cell>
          <cell r="F3834" t="str">
            <v>Depreciation</v>
          </cell>
          <cell r="G3834">
            <v>57204.6</v>
          </cell>
          <cell r="J3834">
            <v>57204.6</v>
          </cell>
        </row>
        <row r="3835">
          <cell r="D3835" t="str">
            <v>06-475-82400-000</v>
          </cell>
          <cell r="E3835" t="str">
            <v>MIA-TRUCKING-Depreciation Expense</v>
          </cell>
          <cell r="F3835" t="str">
            <v>Depreciation</v>
          </cell>
          <cell r="G3835">
            <v>57204.6</v>
          </cell>
          <cell r="J3835">
            <v>57204.6</v>
          </cell>
        </row>
        <row r="3836">
          <cell r="D3836" t="str">
            <v>06-500-82400-000</v>
          </cell>
          <cell r="E3836" t="str">
            <v>B702-Depreciation Expense</v>
          </cell>
          <cell r="F3836" t="str">
            <v>Depreciation</v>
          </cell>
          <cell r="G3836">
            <v>57204.61</v>
          </cell>
          <cell r="J3836">
            <v>57204.61</v>
          </cell>
        </row>
        <row r="3837">
          <cell r="D3837" t="str">
            <v>03-240-52200-000</v>
          </cell>
          <cell r="E3837" t="str">
            <v>YUL-800-Workers Compensation</v>
          </cell>
          <cell r="F3837" t="str">
            <v>Employee Costs</v>
          </cell>
          <cell r="G3837">
            <v>57505.15</v>
          </cell>
          <cell r="J3837">
            <v>57505.15</v>
          </cell>
        </row>
        <row r="3838">
          <cell r="D3838" t="str">
            <v>01-100-52300-000</v>
          </cell>
          <cell r="E3838" t="str">
            <v>JFK-261-Commissions - Internal-</v>
          </cell>
          <cell r="F3838" t="str">
            <v>Commissions</v>
          </cell>
          <cell r="G3838">
            <v>57545.64</v>
          </cell>
          <cell r="J3838">
            <v>57545.64</v>
          </cell>
        </row>
        <row r="3839">
          <cell r="D3839" t="str">
            <v>05-773-51000-000</v>
          </cell>
          <cell r="E3839" t="str">
            <v>SFO-Social Security</v>
          </cell>
          <cell r="F3839" t="str">
            <v>Salaries, Taxes &amp; Benefits</v>
          </cell>
          <cell r="G3839">
            <v>57618</v>
          </cell>
          <cell r="J3839">
            <v>57618</v>
          </cell>
        </row>
        <row r="3840">
          <cell r="D3840" t="str">
            <v>05-720-50100-000</v>
          </cell>
          <cell r="E3840" t="str">
            <v>ELP-Salary</v>
          </cell>
          <cell r="F3840" t="str">
            <v>Salaries, Taxes &amp; Benefits</v>
          </cell>
          <cell r="G3840">
            <v>57648.34</v>
          </cell>
          <cell r="J3840">
            <v>57648.34</v>
          </cell>
        </row>
        <row r="3841">
          <cell r="D3841" t="str">
            <v>01-165-61600-000</v>
          </cell>
          <cell r="E3841" t="str">
            <v>EWRSAS -Business Insurance-</v>
          </cell>
          <cell r="F3841" t="str">
            <v>Cost of Services</v>
          </cell>
          <cell r="G3841">
            <v>57791.71</v>
          </cell>
          <cell r="J3841">
            <v>57791.71</v>
          </cell>
        </row>
        <row r="3842">
          <cell r="D3842" t="str">
            <v>05-709-82400-000</v>
          </cell>
          <cell r="E3842" t="str">
            <v>BFI-Depreciation</v>
          </cell>
          <cell r="F3842" t="str">
            <v>Depreciation</v>
          </cell>
          <cell r="G3842">
            <v>58101.55</v>
          </cell>
          <cell r="J3842">
            <v>58101.55</v>
          </cell>
        </row>
        <row r="3843">
          <cell r="D3843" t="str">
            <v>05-720-63020-000</v>
          </cell>
          <cell r="E3843" t="str">
            <v>ELP-Rent - Building</v>
          </cell>
          <cell r="F3843" t="str">
            <v>Cost of Services</v>
          </cell>
          <cell r="G3843">
            <v>58650.09</v>
          </cell>
          <cell r="J3843">
            <v>58650.09</v>
          </cell>
        </row>
        <row r="3844">
          <cell r="D3844" t="str">
            <v>05-772-65030-000</v>
          </cell>
          <cell r="E3844" t="str">
            <v>SEA-Other Operating Supplies</v>
          </cell>
          <cell r="F3844" t="str">
            <v>Cost of Services</v>
          </cell>
          <cell r="G3844">
            <v>58727.42</v>
          </cell>
          <cell r="J3844">
            <v>58727.42</v>
          </cell>
        </row>
        <row r="3845">
          <cell r="D3845" t="str">
            <v>01-175-63400-000</v>
          </cell>
          <cell r="E3845" t="str">
            <v>DFW-Repair &amp; Maintenance-Equip-</v>
          </cell>
          <cell r="F3845" t="str">
            <v>Cost of Services</v>
          </cell>
          <cell r="G3845">
            <v>58916.37</v>
          </cell>
          <cell r="J3845">
            <v>58916.37</v>
          </cell>
        </row>
        <row r="3846">
          <cell r="D3846" t="str">
            <v>01-151-63400-000</v>
          </cell>
          <cell r="E3846" t="str">
            <v>IAD-6-EK Repair &amp; Maintenance-Equip-</v>
          </cell>
          <cell r="F3846" t="str">
            <v>Cost of Services</v>
          </cell>
          <cell r="G3846">
            <v>58972.09</v>
          </cell>
          <cell r="J3846">
            <v>58972.09</v>
          </cell>
        </row>
        <row r="3847">
          <cell r="D3847" t="str">
            <v>07-000-11300-000</v>
          </cell>
          <cell r="E3847" t="str">
            <v>Deferred tax asset-current</v>
          </cell>
          <cell r="F3847" t="str">
            <v>Deferred Tax Asset - Current</v>
          </cell>
          <cell r="G3847">
            <v>58981</v>
          </cell>
          <cell r="J3847">
            <v>58981</v>
          </cell>
        </row>
        <row r="3848">
          <cell r="D3848" t="str">
            <v>01-135-64550-000</v>
          </cell>
          <cell r="E3848" t="str">
            <v>JFK-66-Trash Removal contracts-</v>
          </cell>
          <cell r="F3848" t="str">
            <v>Cost of Services</v>
          </cell>
          <cell r="G3848">
            <v>59275.21</v>
          </cell>
          <cell r="J3848">
            <v>59275.21</v>
          </cell>
        </row>
        <row r="3849">
          <cell r="D3849" t="str">
            <v>01-195-51200-000</v>
          </cell>
          <cell r="E3849" t="str">
            <v>SEA-2427-SUTA-</v>
          </cell>
          <cell r="F3849" t="str">
            <v>Salaries, Taxes &amp; Benefits</v>
          </cell>
          <cell r="G3849">
            <v>59482.1</v>
          </cell>
          <cell r="J3849">
            <v>59482.1</v>
          </cell>
        </row>
        <row r="3850">
          <cell r="D3850" t="str">
            <v>06-500-52200-000</v>
          </cell>
          <cell r="E3850" t="str">
            <v>B702-Workers Compensation</v>
          </cell>
          <cell r="F3850" t="str">
            <v>Employee Costs</v>
          </cell>
          <cell r="G3850">
            <v>59556.46</v>
          </cell>
          <cell r="J3850">
            <v>59556.46</v>
          </cell>
        </row>
        <row r="3851">
          <cell r="D3851" t="str">
            <v>06-460-50400-000</v>
          </cell>
          <cell r="E3851" t="str">
            <v>MIA-707-Time Off Pay</v>
          </cell>
          <cell r="F3851" t="str">
            <v>Cost of Services</v>
          </cell>
          <cell r="G3851">
            <v>59680.59</v>
          </cell>
          <cell r="J3851">
            <v>59680.59</v>
          </cell>
        </row>
        <row r="3852">
          <cell r="D3852" t="str">
            <v>01-001-50300-000</v>
          </cell>
          <cell r="E3852" t="str">
            <v>SG&amp;A Overtime</v>
          </cell>
          <cell r="F3852" t="str">
            <v>Salaries, Taxes &amp; Benefits</v>
          </cell>
          <cell r="G3852">
            <v>59996.41</v>
          </cell>
          <cell r="J3852">
            <v>59996.41</v>
          </cell>
        </row>
        <row r="3853">
          <cell r="D3853" t="str">
            <v>05-765-50100-000</v>
          </cell>
          <cell r="E3853" t="str">
            <v>SAN-Salary</v>
          </cell>
          <cell r="F3853" t="str">
            <v>Salaries, Taxes &amp; Benefits</v>
          </cell>
          <cell r="G3853">
            <v>60076.43</v>
          </cell>
          <cell r="J3853">
            <v>60076.43</v>
          </cell>
        </row>
        <row r="3854">
          <cell r="D3854" t="str">
            <v>05-742-82400-000</v>
          </cell>
          <cell r="E3854" t="str">
            <v>MEM-Depreciation</v>
          </cell>
          <cell r="F3854" t="str">
            <v>Depreciation</v>
          </cell>
          <cell r="G3854">
            <v>60186.65</v>
          </cell>
          <cell r="J3854">
            <v>60186.65</v>
          </cell>
        </row>
        <row r="3855">
          <cell r="D3855" t="str">
            <v>01-100-63440-000</v>
          </cell>
          <cell r="E3855" t="str">
            <v>JFK-261-Repair &amp; Maintenance-Others-</v>
          </cell>
          <cell r="F3855" t="str">
            <v>Cost of Services</v>
          </cell>
          <cell r="G3855">
            <v>60243.59</v>
          </cell>
          <cell r="J3855">
            <v>60243.59</v>
          </cell>
        </row>
        <row r="3856">
          <cell r="D3856" t="str">
            <v>05-703-82400-000</v>
          </cell>
          <cell r="E3856" t="str">
            <v>BDL-Depreciation</v>
          </cell>
          <cell r="F3856" t="str">
            <v>Depreciation</v>
          </cell>
          <cell r="G3856">
            <v>60387.040000000001</v>
          </cell>
          <cell r="J3856">
            <v>60387.040000000001</v>
          </cell>
        </row>
        <row r="3857">
          <cell r="D3857" t="str">
            <v>01-170-51100-000</v>
          </cell>
          <cell r="E3857" t="str">
            <v>IAH-GEN-Medicare-</v>
          </cell>
          <cell r="F3857" t="str">
            <v>Salaries, Taxes &amp; Benefits</v>
          </cell>
          <cell r="G3857">
            <v>60507.57</v>
          </cell>
          <cell r="J3857">
            <v>60507.57</v>
          </cell>
        </row>
        <row r="3858">
          <cell r="D3858" t="str">
            <v>06-453-67020-000</v>
          </cell>
          <cell r="E3858" t="str">
            <v>MIA 707 (Atlas)-Utility - Electricity</v>
          </cell>
          <cell r="F3858" t="str">
            <v>Cost of Services</v>
          </cell>
          <cell r="G3858">
            <v>60513.120000000003</v>
          </cell>
          <cell r="J3858">
            <v>60513.120000000003</v>
          </cell>
        </row>
        <row r="3859">
          <cell r="D3859" t="str">
            <v>06-460-65010-000</v>
          </cell>
          <cell r="E3859" t="str">
            <v>MIA-707-Stretch Wrap/Tape/Plastics</v>
          </cell>
          <cell r="F3859" t="str">
            <v>Cost of Services</v>
          </cell>
          <cell r="G3859">
            <v>60756.46</v>
          </cell>
          <cell r="J3859">
            <v>60756.46</v>
          </cell>
        </row>
        <row r="3860">
          <cell r="D3860" t="str">
            <v>05-775-50100-000</v>
          </cell>
          <cell r="E3860" t="str">
            <v>STL-Salary</v>
          </cell>
          <cell r="F3860" t="str">
            <v>Salaries, Taxes &amp; Benefits</v>
          </cell>
          <cell r="G3860">
            <v>61219.81</v>
          </cell>
          <cell r="J3860">
            <v>61219.81</v>
          </cell>
        </row>
        <row r="3861">
          <cell r="D3861" t="str">
            <v>05-737-41000-000</v>
          </cell>
          <cell r="E3861" t="str">
            <v>IND-Reimbursed Charges</v>
          </cell>
          <cell r="F3861" t="str">
            <v>Sales Revenue</v>
          </cell>
          <cell r="G3861">
            <v>61681.79</v>
          </cell>
          <cell r="J3861">
            <v>61681.79</v>
          </cell>
        </row>
        <row r="3862">
          <cell r="D3862" t="str">
            <v>05-777-50200-000</v>
          </cell>
          <cell r="E3862" t="str">
            <v>TUL-Hourly</v>
          </cell>
          <cell r="F3862" t="str">
            <v>Salaries, Taxes &amp; Benefits</v>
          </cell>
          <cell r="G3862">
            <v>62237.49</v>
          </cell>
          <cell r="J3862">
            <v>62237.49</v>
          </cell>
        </row>
        <row r="3863">
          <cell r="D3863" t="str">
            <v>01-140-65010-000</v>
          </cell>
          <cell r="E3863" t="str">
            <v>JFK-73-Stretch Wrap/Tape/Plastics-</v>
          </cell>
          <cell r="F3863" t="str">
            <v>Cost of Services</v>
          </cell>
          <cell r="G3863">
            <v>62344.45</v>
          </cell>
          <cell r="J3863">
            <v>62344.45</v>
          </cell>
        </row>
        <row r="3864">
          <cell r="D3864" t="str">
            <v>05-000-40100-000</v>
          </cell>
          <cell r="E3864" t="str">
            <v>Import Service Charge</v>
          </cell>
          <cell r="F3864" t="str">
            <v>Sales Revenue</v>
          </cell>
          <cell r="G3864">
            <v>62410.720000000001</v>
          </cell>
          <cell r="J3864">
            <v>62410.720000000001</v>
          </cell>
        </row>
        <row r="3865">
          <cell r="D3865" t="str">
            <v>01-160-82400-000</v>
          </cell>
          <cell r="E3865" t="str">
            <v>EWR-340-Depreciation Expense</v>
          </cell>
          <cell r="F3865" t="str">
            <v>Depreciation</v>
          </cell>
          <cell r="G3865">
            <v>62861.81</v>
          </cell>
          <cell r="J3865">
            <v>62861.81</v>
          </cell>
        </row>
        <row r="3866">
          <cell r="D3866" t="str">
            <v>01-150-51000-000</v>
          </cell>
          <cell r="E3866" t="str">
            <v>IAD-6-Social Security-</v>
          </cell>
          <cell r="F3866" t="str">
            <v>Salaries, Taxes &amp; Benefits</v>
          </cell>
          <cell r="G3866">
            <v>62939.91</v>
          </cell>
          <cell r="J3866">
            <v>62939.91</v>
          </cell>
        </row>
        <row r="3867">
          <cell r="D3867" t="str">
            <v>03-002-50500-000</v>
          </cell>
          <cell r="E3867" t="str">
            <v>SG&amp;A-Annual Bonuses</v>
          </cell>
          <cell r="F3867" t="str">
            <v>Salaries, Taxes &amp; Benefits</v>
          </cell>
          <cell r="G3867">
            <v>63355.95</v>
          </cell>
          <cell r="J3867">
            <v>63355.95</v>
          </cell>
        </row>
        <row r="3868">
          <cell r="D3868" t="str">
            <v>06-475-64580-000</v>
          </cell>
          <cell r="E3868" t="str">
            <v>MIA-TRUCKING-Other Contractor Expenses</v>
          </cell>
          <cell r="F3868" t="str">
            <v>Cost of Services</v>
          </cell>
          <cell r="G3868">
            <v>63374.1</v>
          </cell>
          <cell r="J3868">
            <v>63374.1</v>
          </cell>
        </row>
        <row r="3869">
          <cell r="D3869" t="str">
            <v>05-772-63400-000</v>
          </cell>
          <cell r="E3869" t="str">
            <v>SEA-Repair &amp; Maintenance-Equip</v>
          </cell>
          <cell r="F3869" t="str">
            <v>Cost of Services</v>
          </cell>
          <cell r="G3869">
            <v>63491.88</v>
          </cell>
          <cell r="J3869">
            <v>63491.88</v>
          </cell>
        </row>
        <row r="3870">
          <cell r="D3870" t="str">
            <v>06-000-10120-000</v>
          </cell>
          <cell r="E3870" t="str">
            <v>ENB-Operating</v>
          </cell>
          <cell r="F3870" t="str">
            <v>Cash &amp; Cash Equivalents</v>
          </cell>
          <cell r="G3870">
            <v>63517.919999999998</v>
          </cell>
          <cell r="J3870">
            <v>63517.919999999998</v>
          </cell>
        </row>
        <row r="3871">
          <cell r="D3871" t="str">
            <v>01-165-51200-000</v>
          </cell>
          <cell r="E3871" t="str">
            <v>EWRSAS- -SUTA-</v>
          </cell>
          <cell r="F3871" t="str">
            <v>Salaries, Taxes &amp; Benefits</v>
          </cell>
          <cell r="G3871">
            <v>63855.95</v>
          </cell>
          <cell r="J3871">
            <v>63855.95</v>
          </cell>
        </row>
        <row r="3872">
          <cell r="D3872" t="str">
            <v>05-000-10805-000</v>
          </cell>
          <cell r="E3872" t="str">
            <v>Prepaid Workers' Comp</v>
          </cell>
          <cell r="F3872" t="str">
            <v>Prepaid Expenses</v>
          </cell>
          <cell r="G3872">
            <v>63885.53</v>
          </cell>
          <cell r="J3872">
            <v>63885.53</v>
          </cell>
        </row>
        <row r="3873">
          <cell r="D3873" t="str">
            <v>01-300-82400-000</v>
          </cell>
          <cell r="E3873" t="str">
            <v>SAN-Depreciation Expense</v>
          </cell>
          <cell r="F3873" t="str">
            <v>Depreciation</v>
          </cell>
          <cell r="G3873">
            <v>63938.38</v>
          </cell>
          <cell r="J3873">
            <v>63938.38</v>
          </cell>
        </row>
        <row r="3874">
          <cell r="D3874" t="str">
            <v>01-165-65010-000</v>
          </cell>
          <cell r="E3874" t="str">
            <v>EWRSAS - -Stretch Wrap/Tape/Plastics-</v>
          </cell>
          <cell r="F3874" t="str">
            <v>Cost of Services</v>
          </cell>
          <cell r="G3874">
            <v>63959.6</v>
          </cell>
          <cell r="J3874">
            <v>63959.6</v>
          </cell>
        </row>
        <row r="3875">
          <cell r="D3875" t="str">
            <v>01-190-50200-000</v>
          </cell>
          <cell r="E3875" t="str">
            <v>SEA-2345-Hourly-</v>
          </cell>
          <cell r="F3875" t="str">
            <v>Salaries, Taxes &amp; Benefits</v>
          </cell>
          <cell r="G3875">
            <v>64197.98</v>
          </cell>
          <cell r="J3875">
            <v>64197.98</v>
          </cell>
        </row>
        <row r="3876">
          <cell r="D3876" t="str">
            <v>01-166-51000-000</v>
          </cell>
          <cell r="E3876" t="str">
            <v>PHL-Social Security-</v>
          </cell>
          <cell r="F3876" t="str">
            <v>Salaries, Taxes &amp; Benefits</v>
          </cell>
          <cell r="G3876">
            <v>64208.91</v>
          </cell>
          <cell r="J3876">
            <v>64208.91</v>
          </cell>
        </row>
        <row r="3877">
          <cell r="D3877" t="str">
            <v>05-704-51000-000</v>
          </cell>
          <cell r="E3877" t="str">
            <v>ATL-Social Security</v>
          </cell>
          <cell r="F3877" t="str">
            <v>Salaries, Taxes &amp; Benefits</v>
          </cell>
          <cell r="G3877">
            <v>64225.94</v>
          </cell>
          <cell r="J3877">
            <v>64225.94</v>
          </cell>
        </row>
        <row r="3878">
          <cell r="D3878" t="str">
            <v>05-737-50100-000</v>
          </cell>
          <cell r="E3878" t="str">
            <v>IND-Salary</v>
          </cell>
          <cell r="F3878" t="str">
            <v>Salaries, Taxes &amp; Benefits</v>
          </cell>
          <cell r="G3878">
            <v>64258.23</v>
          </cell>
          <cell r="J3878">
            <v>64258.23</v>
          </cell>
        </row>
        <row r="3879">
          <cell r="D3879" t="str">
            <v>05-000-10710-000</v>
          </cell>
          <cell r="E3879" t="str">
            <v>Payroll Exchange</v>
          </cell>
          <cell r="F3879" t="str">
            <v>Other Receivables</v>
          </cell>
          <cell r="G3879">
            <v>64739.43</v>
          </cell>
          <cell r="J3879">
            <v>64739.43</v>
          </cell>
        </row>
        <row r="3880">
          <cell r="D3880" t="str">
            <v>05-745-50100-000</v>
          </cell>
          <cell r="E3880" t="str">
            <v>MSY-Salary</v>
          </cell>
          <cell r="F3880" t="str">
            <v>Salaries, Taxes &amp; Benefits</v>
          </cell>
          <cell r="G3880">
            <v>65033.16</v>
          </cell>
          <cell r="J3880">
            <v>65033.16</v>
          </cell>
        </row>
        <row r="3881">
          <cell r="D3881" t="str">
            <v>01-165-63460-000</v>
          </cell>
          <cell r="E3881" t="str">
            <v>EWRSAS -Propane-</v>
          </cell>
          <cell r="F3881" t="str">
            <v>Cost of Services</v>
          </cell>
          <cell r="G3881">
            <v>65116.08</v>
          </cell>
          <cell r="J3881">
            <v>65116.08</v>
          </cell>
        </row>
        <row r="3882">
          <cell r="D3882" t="str">
            <v>01-155-51000-000</v>
          </cell>
          <cell r="E3882" t="str">
            <v>IADAF-Social Security-</v>
          </cell>
          <cell r="F3882" t="str">
            <v>Salaries, Taxes &amp; Benefits</v>
          </cell>
          <cell r="G3882">
            <v>65329.42</v>
          </cell>
          <cell r="J3882">
            <v>65329.42</v>
          </cell>
        </row>
        <row r="3883">
          <cell r="D3883" t="str">
            <v>05-000-67300-000</v>
          </cell>
          <cell r="E3883" t="str">
            <v>CORP-IT Supplies -</v>
          </cell>
          <cell r="F3883" t="str">
            <v>Cost of Services</v>
          </cell>
          <cell r="G3883">
            <v>65362.53</v>
          </cell>
          <cell r="J3883">
            <v>65362.53</v>
          </cell>
        </row>
        <row r="3884">
          <cell r="D3884" t="str">
            <v>01-150-63400-000</v>
          </cell>
          <cell r="E3884" t="str">
            <v>IAD-6-Repair &amp; Maintenance-Equip-</v>
          </cell>
          <cell r="F3884" t="str">
            <v>Cost of Services</v>
          </cell>
          <cell r="G3884">
            <v>65644.490000000005</v>
          </cell>
          <cell r="J3884">
            <v>65644.490000000005</v>
          </cell>
        </row>
        <row r="3885">
          <cell r="D3885" t="str">
            <v>05-748-63020-000</v>
          </cell>
          <cell r="E3885" t="str">
            <v>OKC-Rent - Building</v>
          </cell>
          <cell r="F3885" t="str">
            <v>Cost of Services</v>
          </cell>
          <cell r="G3885">
            <v>65992.240000000005</v>
          </cell>
          <cell r="J3885">
            <v>65992.240000000005</v>
          </cell>
        </row>
        <row r="3886">
          <cell r="D3886" t="str">
            <v>01-155-50100-000</v>
          </cell>
          <cell r="E3886" t="str">
            <v>IADAF-Salary-</v>
          </cell>
          <cell r="F3886" t="str">
            <v>Salaries, Taxes &amp; Benefits</v>
          </cell>
          <cell r="G3886">
            <v>66203.38</v>
          </cell>
          <cell r="J3886">
            <v>66203.38</v>
          </cell>
        </row>
        <row r="3887">
          <cell r="D3887" t="str">
            <v>06-461-61600-000</v>
          </cell>
          <cell r="E3887" t="str">
            <v>MIA-708-Business Insurance</v>
          </cell>
          <cell r="F3887" t="str">
            <v>Cost of Services</v>
          </cell>
          <cell r="G3887">
            <v>66261.320000000007</v>
          </cell>
          <cell r="J3887">
            <v>66261.320000000007</v>
          </cell>
        </row>
        <row r="3888">
          <cell r="D3888" t="str">
            <v>05-704-63470-000</v>
          </cell>
          <cell r="E3888" t="str">
            <v>ATL-Fuel / Gasoline</v>
          </cell>
          <cell r="F3888" t="str">
            <v>Cost of Services</v>
          </cell>
          <cell r="G3888">
            <v>66270.179999999993</v>
          </cell>
          <cell r="J3888">
            <v>66270.179999999993</v>
          </cell>
        </row>
        <row r="3889">
          <cell r="D3889" t="str">
            <v>01-145-50600-000</v>
          </cell>
          <cell r="E3889" t="str">
            <v>JFK- 9-Quarterly Incentives-</v>
          </cell>
          <cell r="F3889" t="str">
            <v>Salaries, Taxes &amp; Benefits</v>
          </cell>
          <cell r="G3889">
            <v>66291.039999999994</v>
          </cell>
          <cell r="J3889">
            <v>66291.039999999994</v>
          </cell>
        </row>
        <row r="3890">
          <cell r="D3890" t="str">
            <v>01-135-51200-000</v>
          </cell>
          <cell r="E3890" t="str">
            <v>JFK-66-SUTA-</v>
          </cell>
          <cell r="F3890" t="str">
            <v>Salaries, Taxes &amp; Benefits</v>
          </cell>
          <cell r="G3890">
            <v>66867.03</v>
          </cell>
          <cell r="J3890">
            <v>66867.03</v>
          </cell>
        </row>
        <row r="3891">
          <cell r="D3891" t="str">
            <v>05-747-50100-000</v>
          </cell>
          <cell r="E3891" t="str">
            <v>MCI-156-Salary</v>
          </cell>
          <cell r="F3891" t="str">
            <v>Salaries, Taxes &amp; Benefits</v>
          </cell>
          <cell r="G3891">
            <v>67020.83</v>
          </cell>
          <cell r="J3891">
            <v>67020.83</v>
          </cell>
        </row>
        <row r="3892">
          <cell r="D3892" t="str">
            <v>03-230-63400-000</v>
          </cell>
          <cell r="E3892" t="str">
            <v>YYZ-2-Repair &amp; Maint - Equip</v>
          </cell>
          <cell r="F3892" t="str">
            <v>Cost of Services</v>
          </cell>
          <cell r="G3892">
            <v>67075.759999999995</v>
          </cell>
          <cell r="J3892">
            <v>67075.759999999995</v>
          </cell>
        </row>
        <row r="3893">
          <cell r="D3893" t="str">
            <v>05-749-50700-000</v>
          </cell>
          <cell r="E3893" t="str">
            <v>ORD-Temporary Services</v>
          </cell>
          <cell r="F3893" t="str">
            <v>Temp Services</v>
          </cell>
          <cell r="G3893">
            <v>67076.789999999994</v>
          </cell>
          <cell r="J3893">
            <v>67076.789999999994</v>
          </cell>
        </row>
        <row r="3894">
          <cell r="D3894" t="str">
            <v>07-000-10600-000</v>
          </cell>
          <cell r="E3894" t="str">
            <v>Misc. Receivable</v>
          </cell>
          <cell r="F3894" t="str">
            <v>Other Receivables</v>
          </cell>
          <cell r="G3894">
            <v>67268.399999999994</v>
          </cell>
          <cell r="J3894">
            <v>67268.399999999994</v>
          </cell>
        </row>
        <row r="3895">
          <cell r="D3895" t="str">
            <v>05-000-10700-000</v>
          </cell>
          <cell r="E3895" t="str">
            <v>Inventory</v>
          </cell>
          <cell r="F3895" t="str">
            <v>Prepaid Expenses</v>
          </cell>
          <cell r="G3895">
            <v>67455.77</v>
          </cell>
          <cell r="J3895">
            <v>67455.77</v>
          </cell>
        </row>
        <row r="3896">
          <cell r="D3896" t="str">
            <v>06-999-63020-000</v>
          </cell>
          <cell r="E3896" t="str">
            <v>SG&amp;A MIA-Rent-Building</v>
          </cell>
          <cell r="F3896" t="str">
            <v>Cost of Services</v>
          </cell>
          <cell r="G3896">
            <v>67486.320000000007</v>
          </cell>
          <cell r="J3896">
            <v>67486.320000000007</v>
          </cell>
        </row>
        <row r="3897">
          <cell r="D3897" t="str">
            <v>01-300-64520-000</v>
          </cell>
          <cell r="E3897" t="str">
            <v xml:space="preserve"> -SAN-Security Contracts-</v>
          </cell>
          <cell r="F3897" t="str">
            <v>Cost of Services</v>
          </cell>
          <cell r="G3897">
            <v>67737.64</v>
          </cell>
          <cell r="J3897">
            <v>67737.64</v>
          </cell>
        </row>
        <row r="3898">
          <cell r="D3898" t="str">
            <v>05-759-50100-000</v>
          </cell>
          <cell r="E3898" t="str">
            <v>MHR-Salary</v>
          </cell>
          <cell r="F3898" t="str">
            <v>Salaries, Taxes &amp; Benefits</v>
          </cell>
          <cell r="G3898">
            <v>67771.850000000006</v>
          </cell>
          <cell r="J3898">
            <v>67771.850000000006</v>
          </cell>
        </row>
        <row r="3899">
          <cell r="D3899" t="str">
            <v>05-703-50100-000</v>
          </cell>
          <cell r="E3899" t="str">
            <v>BDL-Salary</v>
          </cell>
          <cell r="F3899" t="str">
            <v>Salaries, Taxes &amp; Benefits</v>
          </cell>
          <cell r="G3899">
            <v>67865.13</v>
          </cell>
          <cell r="J3899">
            <v>67865.13</v>
          </cell>
        </row>
        <row r="3900">
          <cell r="D3900" t="str">
            <v>01-140-67010-000</v>
          </cell>
          <cell r="E3900" t="str">
            <v>JFK-73-Utility - Gas-</v>
          </cell>
          <cell r="F3900" t="str">
            <v>Cost of Services</v>
          </cell>
          <cell r="G3900">
            <v>68326.710000000006</v>
          </cell>
          <cell r="J3900">
            <v>68326.710000000006</v>
          </cell>
        </row>
        <row r="3901">
          <cell r="D3901" t="str">
            <v>03-002-85020-000</v>
          </cell>
          <cell r="E3901" t="str">
            <v>SG&amp;A- Income Taxes-Quebec</v>
          </cell>
          <cell r="F3901" t="str">
            <v>Income Tax Expense</v>
          </cell>
          <cell r="G3901">
            <v>68614.559999999998</v>
          </cell>
          <cell r="J3901">
            <v>68614.559999999998</v>
          </cell>
        </row>
        <row r="3902">
          <cell r="D3902" t="str">
            <v>05-744-63470-000</v>
          </cell>
          <cell r="E3902" t="str">
            <v>MSP-7550-Fuel / Gasoline</v>
          </cell>
          <cell r="F3902" t="str">
            <v>Cost of Services</v>
          </cell>
          <cell r="G3902">
            <v>68989.31</v>
          </cell>
          <cell r="J3902">
            <v>68989.31</v>
          </cell>
        </row>
        <row r="3903">
          <cell r="D3903" t="str">
            <v>01-175-65010-000</v>
          </cell>
          <cell r="E3903" t="str">
            <v>DFW-Stretch Wrap/Tape/Plastics-</v>
          </cell>
          <cell r="F3903" t="str">
            <v>Cost of Services</v>
          </cell>
          <cell r="G3903">
            <v>69789.36</v>
          </cell>
          <cell r="J3903">
            <v>69789.36</v>
          </cell>
        </row>
        <row r="3904">
          <cell r="D3904" t="str">
            <v>05-706-51000-000</v>
          </cell>
          <cell r="E3904" t="str">
            <v>AUS-Social Security</v>
          </cell>
          <cell r="F3904" t="str">
            <v>Salaries, Taxes &amp; Benefits</v>
          </cell>
          <cell r="G3904">
            <v>69881.27</v>
          </cell>
          <cell r="J3904">
            <v>69881.27</v>
          </cell>
        </row>
        <row r="3905">
          <cell r="D3905" t="str">
            <v>01-001-52000-000</v>
          </cell>
          <cell r="E3905" t="str">
            <v>SG&amp;A Health Insurance</v>
          </cell>
          <cell r="F3905" t="str">
            <v>Salaries, Taxes &amp; Benefits</v>
          </cell>
          <cell r="G3905">
            <v>69966.28</v>
          </cell>
          <cell r="J3905">
            <v>69966.28</v>
          </cell>
        </row>
        <row r="3906">
          <cell r="D3906" t="str">
            <v>01-140-64580-000</v>
          </cell>
          <cell r="E3906" t="str">
            <v>JFK-73-Other Contractor Expenses-</v>
          </cell>
          <cell r="F3906" t="str">
            <v>Cost of Services</v>
          </cell>
          <cell r="G3906">
            <v>70046.91</v>
          </cell>
          <cell r="J3906">
            <v>70046.91</v>
          </cell>
        </row>
        <row r="3907">
          <cell r="D3907" t="str">
            <v>01-210-50100-000</v>
          </cell>
          <cell r="E3907" t="str">
            <v>SAT-Salary-</v>
          </cell>
          <cell r="F3907" t="str">
            <v>Salaries, Taxes &amp; Benefits</v>
          </cell>
          <cell r="G3907">
            <v>70060.95</v>
          </cell>
          <cell r="J3907">
            <v>70060.95</v>
          </cell>
        </row>
        <row r="3908">
          <cell r="D3908" t="str">
            <v>01-170-63460-000</v>
          </cell>
          <cell r="E3908" t="str">
            <v>IAH-GEN-Propane-</v>
          </cell>
          <cell r="F3908" t="str">
            <v>Cost of Services</v>
          </cell>
          <cell r="G3908">
            <v>70321.960000000006</v>
          </cell>
          <cell r="J3908">
            <v>70321.960000000006</v>
          </cell>
        </row>
        <row r="3909">
          <cell r="D3909" t="str">
            <v>05-747-51000-000</v>
          </cell>
          <cell r="E3909" t="str">
            <v>MCI-156-Social Security</v>
          </cell>
          <cell r="F3909" t="str">
            <v>Salaries, Taxes &amp; Benefits</v>
          </cell>
          <cell r="G3909">
            <v>70353.67</v>
          </cell>
          <cell r="J3909">
            <v>70353.67</v>
          </cell>
        </row>
        <row r="3910">
          <cell r="D3910" t="str">
            <v>05-710-52000-000</v>
          </cell>
          <cell r="E3910" t="str">
            <v>DFW-B1639-Health Insurance</v>
          </cell>
          <cell r="F3910" t="str">
            <v>Salaries, Taxes &amp; Benefits</v>
          </cell>
          <cell r="G3910">
            <v>70512.89</v>
          </cell>
          <cell r="J3910">
            <v>70512.89</v>
          </cell>
        </row>
        <row r="3911">
          <cell r="D3911" t="str">
            <v>01-001-10112-000</v>
          </cell>
          <cell r="E3911" t="str">
            <v>M&amp;T Deposit Acct</v>
          </cell>
          <cell r="F3911" t="str">
            <v>Cash &amp; Cash Equivalents</v>
          </cell>
          <cell r="G3911">
            <v>70704.44</v>
          </cell>
          <cell r="J3911">
            <v>70704.44</v>
          </cell>
        </row>
        <row r="3912">
          <cell r="D3912" t="str">
            <v>01-170-61600-000</v>
          </cell>
          <cell r="E3912" t="str">
            <v>IAH-GEN-Business Insurance-</v>
          </cell>
          <cell r="F3912" t="str">
            <v>Cost of Services</v>
          </cell>
          <cell r="G3912">
            <v>70876.77</v>
          </cell>
          <cell r="J3912">
            <v>70876.77</v>
          </cell>
        </row>
        <row r="3913">
          <cell r="D3913" t="str">
            <v>06-461-52300-000</v>
          </cell>
          <cell r="E3913" t="str">
            <v>MIA-708-Internal Commission</v>
          </cell>
          <cell r="F3913" t="str">
            <v>Commissions</v>
          </cell>
          <cell r="G3913">
            <v>71139.960000000006</v>
          </cell>
          <cell r="J3913">
            <v>71139.960000000006</v>
          </cell>
        </row>
        <row r="3914">
          <cell r="D3914" t="str">
            <v>06-000-10653-000</v>
          </cell>
          <cell r="E3914" t="str">
            <v>Loan interest to CTA</v>
          </cell>
          <cell r="F3914" t="str">
            <v>Intercompany Receivables</v>
          </cell>
          <cell r="G3914">
            <v>71182.09</v>
          </cell>
          <cell r="I3914">
            <v>-71182.09</v>
          </cell>
          <cell r="J3914">
            <v>0</v>
          </cell>
        </row>
        <row r="3915">
          <cell r="D3915" t="str">
            <v>06-000-15600-000</v>
          </cell>
          <cell r="E3915" t="str">
            <v>Office Equipment</v>
          </cell>
          <cell r="F3915" t="str">
            <v>PPE</v>
          </cell>
          <cell r="G3915">
            <v>71322.899999999994</v>
          </cell>
          <cell r="J3915">
            <v>71322.899999999994</v>
          </cell>
        </row>
        <row r="3916">
          <cell r="D3916" t="str">
            <v>06-480-64520-000</v>
          </cell>
          <cell r="E3916" t="str">
            <v>FLL-6-Security Contracts</v>
          </cell>
          <cell r="F3916" t="str">
            <v>Cost of Services</v>
          </cell>
          <cell r="G3916">
            <v>71715.14</v>
          </cell>
          <cell r="J3916">
            <v>71715.14</v>
          </cell>
        </row>
        <row r="3917">
          <cell r="D3917" t="str">
            <v>05-755-63020-000</v>
          </cell>
          <cell r="E3917" t="str">
            <v>RNO-Rent - Building</v>
          </cell>
          <cell r="F3917" t="str">
            <v>Cost of Services</v>
          </cell>
          <cell r="G3917">
            <v>72318.2</v>
          </cell>
          <cell r="J3917">
            <v>72318.2</v>
          </cell>
        </row>
        <row r="3918">
          <cell r="D3918" t="str">
            <v>01-145-51200-000</v>
          </cell>
          <cell r="E3918" t="str">
            <v>JFK- 9-SUTA-</v>
          </cell>
          <cell r="F3918" t="str">
            <v>Salaries, Taxes &amp; Benefits</v>
          </cell>
          <cell r="G3918">
            <v>72432.84</v>
          </cell>
          <cell r="J3918">
            <v>72432.84</v>
          </cell>
        </row>
        <row r="3919">
          <cell r="D3919" t="str">
            <v>01-210-63400-000</v>
          </cell>
          <cell r="E3919" t="str">
            <v>SAT-Repair &amp; Maintenance-Equip-</v>
          </cell>
          <cell r="F3919" t="str">
            <v>Cost of Services</v>
          </cell>
          <cell r="G3919">
            <v>73528.34</v>
          </cell>
          <cell r="J3919">
            <v>73528.34</v>
          </cell>
        </row>
        <row r="3920">
          <cell r="D3920" t="str">
            <v>06-460-63400-000</v>
          </cell>
          <cell r="E3920" t="str">
            <v>MIA-707-Repair &amp; Maintenance-Equip</v>
          </cell>
          <cell r="F3920" t="str">
            <v>Cost of Services</v>
          </cell>
          <cell r="G3920">
            <v>73558.19</v>
          </cell>
          <cell r="J3920">
            <v>73558.19</v>
          </cell>
        </row>
        <row r="3921">
          <cell r="D3921" t="str">
            <v>01-135-51100-000</v>
          </cell>
          <cell r="E3921" t="str">
            <v>JFK-66-Medicare-</v>
          </cell>
          <cell r="F3921" t="str">
            <v>Salaries, Taxes &amp; Benefits</v>
          </cell>
          <cell r="G3921">
            <v>73592.639999999999</v>
          </cell>
          <cell r="J3921">
            <v>73592.639999999999</v>
          </cell>
        </row>
        <row r="3922">
          <cell r="D3922" t="str">
            <v>01-140-64530-000</v>
          </cell>
          <cell r="E3922" t="str">
            <v>JFK-73-Cleaning Janitorial Contract-</v>
          </cell>
          <cell r="F3922" t="str">
            <v>Cost of Services</v>
          </cell>
          <cell r="G3922">
            <v>73838.7</v>
          </cell>
          <cell r="J3922">
            <v>73838.7</v>
          </cell>
        </row>
        <row r="3923">
          <cell r="D3923" t="str">
            <v>05-725-63470-000</v>
          </cell>
          <cell r="E3923" t="str">
            <v>HSV-Fuel / Gasoline</v>
          </cell>
          <cell r="F3923" t="str">
            <v>Cost of Services</v>
          </cell>
          <cell r="G3923">
            <v>73896.78</v>
          </cell>
          <cell r="J3923">
            <v>73896.78</v>
          </cell>
        </row>
        <row r="3924">
          <cell r="D3924" t="str">
            <v>05-773-52000-000</v>
          </cell>
          <cell r="E3924" t="str">
            <v>SFO-Health Insurance</v>
          </cell>
          <cell r="F3924" t="str">
            <v>Salaries, Taxes &amp; Benefits</v>
          </cell>
          <cell r="G3924">
            <v>74085.91</v>
          </cell>
          <cell r="J3924">
            <v>74085.91</v>
          </cell>
        </row>
        <row r="3925">
          <cell r="D3925" t="str">
            <v>05-760-50200-000</v>
          </cell>
          <cell r="E3925" t="str">
            <v>SLC-Hourly</v>
          </cell>
          <cell r="F3925" t="str">
            <v>Salaries, Taxes &amp; Benefits</v>
          </cell>
          <cell r="G3925">
            <v>74337.820000000007</v>
          </cell>
          <cell r="J3925">
            <v>74337.820000000007</v>
          </cell>
        </row>
        <row r="3926">
          <cell r="D3926" t="str">
            <v>01-151-50100-000</v>
          </cell>
          <cell r="E3926" t="str">
            <v>IAD-6-EK Salary-</v>
          </cell>
          <cell r="F3926" t="str">
            <v>Salaries, Taxes &amp; Benefits</v>
          </cell>
          <cell r="G3926">
            <v>74881.240000000005</v>
          </cell>
          <cell r="J3926">
            <v>74881.240000000005</v>
          </cell>
        </row>
        <row r="3927">
          <cell r="D3927" t="str">
            <v>01-100-51100-000</v>
          </cell>
          <cell r="E3927" t="str">
            <v>JFK-261-Medicare-</v>
          </cell>
          <cell r="F3927" t="str">
            <v>Salaries, Taxes &amp; Benefits</v>
          </cell>
          <cell r="G3927">
            <v>75373.03</v>
          </cell>
          <cell r="J3927">
            <v>75373.03</v>
          </cell>
        </row>
        <row r="3928">
          <cell r="D3928" t="str">
            <v>03-230-52000-000</v>
          </cell>
          <cell r="E3928" t="str">
            <v>YYZ-2-Health Insurance</v>
          </cell>
          <cell r="F3928" t="str">
            <v>Salaries, Taxes &amp; Benefits</v>
          </cell>
          <cell r="G3928">
            <v>75556.31</v>
          </cell>
          <cell r="J3928">
            <v>75556.31</v>
          </cell>
        </row>
        <row r="3929">
          <cell r="D3929" t="str">
            <v>03-240-63000-000</v>
          </cell>
          <cell r="E3929" t="str">
            <v>YUL-800-Rent - Equipment</v>
          </cell>
          <cell r="F3929" t="str">
            <v>Cost of Services</v>
          </cell>
          <cell r="G3929">
            <v>75990.64</v>
          </cell>
          <cell r="J3929">
            <v>75990.64</v>
          </cell>
        </row>
        <row r="3930">
          <cell r="D3930" t="str">
            <v>06-480-63020-000</v>
          </cell>
          <cell r="E3930" t="str">
            <v>FLL-6-Rent-Building</v>
          </cell>
          <cell r="F3930" t="str">
            <v>Cost of Services</v>
          </cell>
          <cell r="G3930">
            <v>76091.039999999994</v>
          </cell>
          <cell r="J3930">
            <v>76091.039999999994</v>
          </cell>
        </row>
        <row r="3931">
          <cell r="D3931" t="str">
            <v>03-002-37100-000</v>
          </cell>
          <cell r="E3931" t="str">
            <v>Retained Eanings-Prior Year</v>
          </cell>
          <cell r="F3931" t="str">
            <v>Retained Earnings</v>
          </cell>
          <cell r="G3931">
            <v>76238.320000000007</v>
          </cell>
          <cell r="J3931">
            <v>76238.320000000007</v>
          </cell>
        </row>
        <row r="3932">
          <cell r="D3932" t="str">
            <v>05-703-63400-000</v>
          </cell>
          <cell r="E3932" t="str">
            <v>BDL-Repair &amp; Maintenance-Equip</v>
          </cell>
          <cell r="F3932" t="str">
            <v>Cost of Services</v>
          </cell>
          <cell r="G3932">
            <v>77245.119999999995</v>
          </cell>
          <cell r="J3932">
            <v>77245.119999999995</v>
          </cell>
        </row>
        <row r="3933">
          <cell r="D3933" t="str">
            <v>01-167-52000-000</v>
          </cell>
          <cell r="E3933" t="str">
            <v>ORD-AF-Health Insurance-</v>
          </cell>
          <cell r="F3933" t="str">
            <v>Salaries, Taxes &amp; Benefits</v>
          </cell>
          <cell r="G3933">
            <v>77480.429999999993</v>
          </cell>
          <cell r="J3933">
            <v>77480.429999999993</v>
          </cell>
        </row>
        <row r="3934">
          <cell r="D3934" t="str">
            <v>05-755-51000-000</v>
          </cell>
          <cell r="E3934" t="str">
            <v>RNO-Social Security</v>
          </cell>
          <cell r="F3934" t="str">
            <v>Salaries, Taxes &amp; Benefits</v>
          </cell>
          <cell r="G3934">
            <v>77772.850000000006</v>
          </cell>
          <cell r="J3934">
            <v>77772.850000000006</v>
          </cell>
        </row>
        <row r="3935">
          <cell r="D3935" t="str">
            <v>06-475-63000-000</v>
          </cell>
          <cell r="E3935" t="str">
            <v>MIA-TRUCKING-Rent-Warehouse Equipment</v>
          </cell>
          <cell r="F3935" t="str">
            <v>Cost of Services</v>
          </cell>
          <cell r="G3935">
            <v>77813.73</v>
          </cell>
          <cell r="J3935">
            <v>77813.73</v>
          </cell>
        </row>
        <row r="3936">
          <cell r="D3936" t="str">
            <v>05-737-82400-000</v>
          </cell>
          <cell r="E3936" t="str">
            <v>IND-Depreciation</v>
          </cell>
          <cell r="F3936" t="str">
            <v>Depreciation</v>
          </cell>
          <cell r="G3936">
            <v>77816.38</v>
          </cell>
          <cell r="J3936">
            <v>77816.38</v>
          </cell>
        </row>
        <row r="3937">
          <cell r="D3937" t="str">
            <v>01-165-69200-000</v>
          </cell>
          <cell r="E3937" t="str">
            <v>EWRSAS - -Common Cost Allocation-</v>
          </cell>
          <cell r="F3937" t="str">
            <v>Cost of Services</v>
          </cell>
          <cell r="G3937">
            <v>77895.72</v>
          </cell>
          <cell r="J3937">
            <v>77895.72</v>
          </cell>
        </row>
        <row r="3938">
          <cell r="D3938" t="str">
            <v>03-250-50100-000</v>
          </cell>
          <cell r="E3938" t="str">
            <v>YUL-TRUCKING-Salary</v>
          </cell>
          <cell r="F3938" t="str">
            <v>Salaries, Taxes &amp; Benefits</v>
          </cell>
          <cell r="G3938">
            <v>78048.02</v>
          </cell>
          <cell r="J3938">
            <v>78048.02</v>
          </cell>
        </row>
        <row r="3939">
          <cell r="D3939" t="str">
            <v>05-715-50300-000</v>
          </cell>
          <cell r="E3939" t="str">
            <v>DEN-Overtime</v>
          </cell>
          <cell r="F3939" t="str">
            <v>Salaries, Taxes &amp; Benefits</v>
          </cell>
          <cell r="G3939">
            <v>78114.559999999998</v>
          </cell>
          <cell r="J3939">
            <v>78114.559999999998</v>
          </cell>
        </row>
        <row r="3940">
          <cell r="D3940" t="str">
            <v>01-151-51000-000</v>
          </cell>
          <cell r="E3940" t="str">
            <v>IAD-6-EK Social Security-</v>
          </cell>
          <cell r="F3940" t="str">
            <v>Salaries, Taxes &amp; Benefits</v>
          </cell>
          <cell r="G3940">
            <v>78114.58</v>
          </cell>
          <cell r="J3940">
            <v>78114.58</v>
          </cell>
        </row>
        <row r="3941">
          <cell r="D3941" t="str">
            <v>03-230-64580-000</v>
          </cell>
          <cell r="E3941" t="str">
            <v>YYZ-2-Other Contractor's Expense</v>
          </cell>
          <cell r="F3941" t="str">
            <v>Cost of Services</v>
          </cell>
          <cell r="G3941">
            <v>78323.039999999994</v>
          </cell>
          <cell r="J3941">
            <v>78323.039999999994</v>
          </cell>
        </row>
        <row r="3942">
          <cell r="D3942" t="str">
            <v>06-455-65020-000</v>
          </cell>
          <cell r="E3942" t="str">
            <v>MIA-706-Skids</v>
          </cell>
          <cell r="F3942" t="str">
            <v>Cost of Services</v>
          </cell>
          <cell r="G3942">
            <v>78637.23</v>
          </cell>
          <cell r="J3942">
            <v>78637.23</v>
          </cell>
        </row>
        <row r="3943">
          <cell r="D3943" t="str">
            <v>06-455-52300-000</v>
          </cell>
          <cell r="E3943" t="str">
            <v>MIA-706- Internal Commission</v>
          </cell>
          <cell r="F3943" t="str">
            <v>Commissions</v>
          </cell>
          <cell r="G3943">
            <v>79499.210000000006</v>
          </cell>
          <cell r="J3943">
            <v>79499.210000000006</v>
          </cell>
        </row>
        <row r="3944">
          <cell r="D3944" t="str">
            <v>05-747-64250-000</v>
          </cell>
          <cell r="E3944" t="str">
            <v>MCI-156-Maint  &amp; Contractor Expense</v>
          </cell>
          <cell r="F3944" t="str">
            <v>Cost of Services</v>
          </cell>
          <cell r="G3944">
            <v>79863.75</v>
          </cell>
          <cell r="J3944">
            <v>79863.75</v>
          </cell>
        </row>
        <row r="3945">
          <cell r="D3945" t="str">
            <v>05-765-51000-000</v>
          </cell>
          <cell r="E3945" t="str">
            <v>SAN-Social Security</v>
          </cell>
          <cell r="F3945" t="str">
            <v>Salaries, Taxes &amp; Benefits</v>
          </cell>
          <cell r="G3945">
            <v>80809.94</v>
          </cell>
          <cell r="J3945">
            <v>80809.94</v>
          </cell>
        </row>
        <row r="3946">
          <cell r="D3946" t="str">
            <v>01-165-50300-000</v>
          </cell>
          <cell r="E3946" t="str">
            <v>EWRSAS-Overtime-</v>
          </cell>
          <cell r="F3946" t="str">
            <v>Salaries, Taxes &amp; Benefits</v>
          </cell>
          <cell r="G3946">
            <v>81455.19</v>
          </cell>
          <cell r="J3946">
            <v>81455.19</v>
          </cell>
        </row>
        <row r="3947">
          <cell r="D3947" t="str">
            <v>03-230-51000-000</v>
          </cell>
          <cell r="E3947" t="str">
            <v>YYZ-2-Social Benefits</v>
          </cell>
          <cell r="F3947" t="str">
            <v>Salaries, Taxes &amp; Benefits</v>
          </cell>
          <cell r="G3947">
            <v>81991.45</v>
          </cell>
          <cell r="J3947">
            <v>81991.45</v>
          </cell>
        </row>
        <row r="3948">
          <cell r="D3948" t="str">
            <v>06-500-63400-000</v>
          </cell>
          <cell r="E3948" t="str">
            <v>B702-Repair &amp; Maintenance-Equip</v>
          </cell>
          <cell r="F3948" t="str">
            <v>Cost of Services</v>
          </cell>
          <cell r="G3948">
            <v>82015.53</v>
          </cell>
          <cell r="J3948">
            <v>82015.53</v>
          </cell>
        </row>
        <row r="3949">
          <cell r="D3949" t="str">
            <v>05-755-50100-000</v>
          </cell>
          <cell r="E3949" t="str">
            <v>RNO-Salary</v>
          </cell>
          <cell r="F3949" t="str">
            <v>Salaries, Taxes &amp; Benefits</v>
          </cell>
          <cell r="G3949">
            <v>82164.69</v>
          </cell>
          <cell r="J3949">
            <v>82164.69</v>
          </cell>
        </row>
        <row r="3950">
          <cell r="D3950" t="str">
            <v>05-000-67260-000</v>
          </cell>
          <cell r="E3950" t="str">
            <v>CORP-Membership Dues/Subscription -</v>
          </cell>
          <cell r="F3950" t="str">
            <v>Cost of Services</v>
          </cell>
          <cell r="G3950">
            <v>82757.5</v>
          </cell>
          <cell r="J3950">
            <v>82757.5</v>
          </cell>
        </row>
        <row r="3951">
          <cell r="D3951" t="str">
            <v>09-004-50100-000</v>
          </cell>
          <cell r="E3951" t="str">
            <v>Salary</v>
          </cell>
          <cell r="F3951" t="str">
            <v>Salaries, Taxes &amp; Benefits</v>
          </cell>
          <cell r="G3951">
            <v>82791.11</v>
          </cell>
          <cell r="J3951">
            <v>82791.11</v>
          </cell>
        </row>
        <row r="3952">
          <cell r="D3952" t="str">
            <v>06-465-52200-000</v>
          </cell>
          <cell r="E3952" t="str">
            <v>MIA-716-Workers Compensation</v>
          </cell>
          <cell r="F3952" t="str">
            <v>Employee Costs</v>
          </cell>
          <cell r="G3952">
            <v>82820.63</v>
          </cell>
          <cell r="J3952">
            <v>82820.63</v>
          </cell>
        </row>
        <row r="3953">
          <cell r="D3953" t="str">
            <v>01-170-63000-000</v>
          </cell>
          <cell r="E3953" t="str">
            <v>IAH-GEN-Rent-Warehouse Equipment</v>
          </cell>
          <cell r="F3953" t="str">
            <v>Cost of Services</v>
          </cell>
          <cell r="G3953">
            <v>83626.45</v>
          </cell>
          <cell r="J3953">
            <v>83626.45</v>
          </cell>
        </row>
        <row r="3954">
          <cell r="D3954" t="str">
            <v>01-145-51100-000</v>
          </cell>
          <cell r="E3954" t="str">
            <v>JFK- 9-Medicare-</v>
          </cell>
          <cell r="F3954" t="str">
            <v>Salaries, Taxes &amp; Benefits</v>
          </cell>
          <cell r="G3954">
            <v>83752.86</v>
          </cell>
          <cell r="J3954">
            <v>83752.86</v>
          </cell>
        </row>
        <row r="3955">
          <cell r="D3955" t="str">
            <v>01-170-61800-000</v>
          </cell>
          <cell r="E3955" t="str">
            <v>IAH-GEN-Property Taxes-</v>
          </cell>
          <cell r="F3955" t="str">
            <v>Cost of Services</v>
          </cell>
          <cell r="G3955">
            <v>83871.19</v>
          </cell>
          <cell r="J3955">
            <v>83871.19</v>
          </cell>
        </row>
        <row r="3956">
          <cell r="D3956" t="str">
            <v>01-001-85000-000</v>
          </cell>
          <cell r="E3956" t="str">
            <v>SG&amp;A NYC UBT Tax</v>
          </cell>
          <cell r="F3956" t="str">
            <v>Income Tax Expense</v>
          </cell>
          <cell r="G3956">
            <v>84000</v>
          </cell>
          <cell r="J3956">
            <v>84000</v>
          </cell>
        </row>
        <row r="3957">
          <cell r="D3957" t="str">
            <v>06-460-67020-000</v>
          </cell>
          <cell r="E3957" t="str">
            <v>MIA-707-Utility - Electricity</v>
          </cell>
          <cell r="F3957" t="str">
            <v>Cost of Services</v>
          </cell>
          <cell r="G3957">
            <v>85272</v>
          </cell>
          <cell r="J3957">
            <v>85272</v>
          </cell>
        </row>
        <row r="3958">
          <cell r="D3958" t="str">
            <v>03-230-50300-000</v>
          </cell>
          <cell r="E3958" t="str">
            <v>YYZ-2-Overtime</v>
          </cell>
          <cell r="F3958" t="str">
            <v>Salaries, Taxes &amp; Benefits</v>
          </cell>
          <cell r="G3958">
            <v>85300.77</v>
          </cell>
          <cell r="J3958">
            <v>85300.77</v>
          </cell>
        </row>
        <row r="3959">
          <cell r="D3959" t="str">
            <v>01-135-52300-000</v>
          </cell>
          <cell r="E3959" t="str">
            <v>JFK-66-Commissions - Internal-</v>
          </cell>
          <cell r="F3959" t="str">
            <v>Commissions</v>
          </cell>
          <cell r="G3959">
            <v>85495</v>
          </cell>
          <cell r="J3959">
            <v>85495</v>
          </cell>
        </row>
        <row r="3960">
          <cell r="D3960" t="str">
            <v>03-002-15710-000</v>
          </cell>
          <cell r="E3960" t="str">
            <v>Computer Software</v>
          </cell>
          <cell r="F3960" t="str">
            <v>PPE</v>
          </cell>
          <cell r="G3960">
            <v>85531.41</v>
          </cell>
          <cell r="J3960">
            <v>85531.41</v>
          </cell>
        </row>
        <row r="3961">
          <cell r="D3961" t="str">
            <v>01-001-10310-000</v>
          </cell>
          <cell r="E3961" t="str">
            <v>ISC/Storage Revenue Receivable</v>
          </cell>
          <cell r="F3961" t="str">
            <v>Other Receivables</v>
          </cell>
          <cell r="G3961">
            <v>85691.48</v>
          </cell>
          <cell r="J3961">
            <v>85691.48</v>
          </cell>
        </row>
        <row r="3962">
          <cell r="D3962" t="str">
            <v>01-125-63470-000</v>
          </cell>
          <cell r="E3962" t="str">
            <v>JFK-76-Fuel/Gasoline-</v>
          </cell>
          <cell r="F3962" t="str">
            <v>Cost of Services</v>
          </cell>
          <cell r="G3962">
            <v>86285.74</v>
          </cell>
          <cell r="J3962">
            <v>86285.74</v>
          </cell>
        </row>
        <row r="3963">
          <cell r="D3963" t="str">
            <v>01-135-50600-000</v>
          </cell>
          <cell r="E3963" t="str">
            <v>JFK-66-Quarterly Incentives-</v>
          </cell>
          <cell r="F3963" t="str">
            <v>Salaries, Taxes &amp; Benefits</v>
          </cell>
          <cell r="G3963">
            <v>87453.86</v>
          </cell>
          <cell r="J3963">
            <v>87453.86</v>
          </cell>
        </row>
        <row r="3964">
          <cell r="D3964" t="str">
            <v>05-738-63020-000</v>
          </cell>
          <cell r="E3964" t="str">
            <v>LAX-Rent - Building</v>
          </cell>
          <cell r="F3964" t="str">
            <v>Cost of Services</v>
          </cell>
          <cell r="G3964">
            <v>87987</v>
          </cell>
          <cell r="J3964">
            <v>87987</v>
          </cell>
        </row>
        <row r="3965">
          <cell r="D3965" t="str">
            <v>05-000-62040-000</v>
          </cell>
          <cell r="E3965" t="str">
            <v>CORP-Customer Fines, Penalties &amp; Claims</v>
          </cell>
          <cell r="F3965" t="str">
            <v>Cost of Services</v>
          </cell>
          <cell r="G3965">
            <v>87989.59</v>
          </cell>
          <cell r="J3965">
            <v>87989.59</v>
          </cell>
        </row>
        <row r="3966">
          <cell r="D3966" t="str">
            <v>01-167-51000-000</v>
          </cell>
          <cell r="E3966" t="str">
            <v>ORD-AF-Social Security-</v>
          </cell>
          <cell r="F3966" t="str">
            <v>Salaries, Taxes &amp; Benefits</v>
          </cell>
          <cell r="G3966">
            <v>88246.56</v>
          </cell>
          <cell r="J3966">
            <v>88246.56</v>
          </cell>
        </row>
        <row r="3967">
          <cell r="D3967" t="str">
            <v>01-001-11000-000</v>
          </cell>
          <cell r="E3967" t="str">
            <v>Prepaid Expenses</v>
          </cell>
          <cell r="F3967" t="str">
            <v>Prepaid Expenses</v>
          </cell>
          <cell r="G3967">
            <v>90045.09</v>
          </cell>
          <cell r="J3967">
            <v>90045.09</v>
          </cell>
        </row>
        <row r="3968">
          <cell r="D3968" t="str">
            <v>03-002-15800-000</v>
          </cell>
          <cell r="E3968" t="str">
            <v>Vehicles</v>
          </cell>
          <cell r="F3968" t="str">
            <v>PPE</v>
          </cell>
          <cell r="G3968">
            <v>90476.07</v>
          </cell>
          <cell r="J3968">
            <v>90476.07</v>
          </cell>
        </row>
        <row r="3969">
          <cell r="D3969" t="str">
            <v>01-165-52200-000</v>
          </cell>
          <cell r="E3969" t="str">
            <v>EWRSAS -Workers Compensation-</v>
          </cell>
          <cell r="F3969" t="str">
            <v>Employee Costs</v>
          </cell>
          <cell r="G3969">
            <v>90547.29</v>
          </cell>
          <cell r="J3969">
            <v>90547.29</v>
          </cell>
        </row>
        <row r="3970">
          <cell r="D3970" t="str">
            <v>01-150-50300-000</v>
          </cell>
          <cell r="E3970" t="str">
            <v>IAD-6-Overtime-</v>
          </cell>
          <cell r="F3970" t="str">
            <v>Salaries, Taxes &amp; Benefits</v>
          </cell>
          <cell r="G3970">
            <v>90703.52</v>
          </cell>
          <cell r="J3970">
            <v>90703.52</v>
          </cell>
        </row>
        <row r="3971">
          <cell r="D3971" t="str">
            <v>05-000-85021-000</v>
          </cell>
          <cell r="E3971" t="str">
            <v>State Income Taxes</v>
          </cell>
          <cell r="F3971" t="str">
            <v>Income Tax Expense</v>
          </cell>
          <cell r="G3971">
            <v>91005.119999999995</v>
          </cell>
          <cell r="J3971">
            <v>91005.119999999995</v>
          </cell>
        </row>
        <row r="3972">
          <cell r="D3972" t="str">
            <v>05-703-51000-000</v>
          </cell>
          <cell r="E3972" t="str">
            <v>BDL-Social Security</v>
          </cell>
          <cell r="F3972" t="str">
            <v>Salaries, Taxes &amp; Benefits</v>
          </cell>
          <cell r="G3972">
            <v>91640.41</v>
          </cell>
          <cell r="J3972">
            <v>91640.41</v>
          </cell>
        </row>
        <row r="3973">
          <cell r="D3973" t="str">
            <v>05-000-82201-000</v>
          </cell>
          <cell r="E3973" t="str">
            <v>CORP-Interest Exp -</v>
          </cell>
          <cell r="F3973" t="str">
            <v>Interest Income &amp; Expenses</v>
          </cell>
          <cell r="G3973">
            <v>91911.91</v>
          </cell>
          <cell r="J3973">
            <v>91911.91</v>
          </cell>
        </row>
        <row r="3974">
          <cell r="D3974" t="str">
            <v>01-145-61600-000</v>
          </cell>
          <cell r="E3974" t="str">
            <v>JFK- 9-Business Insurance-</v>
          </cell>
          <cell r="F3974" t="str">
            <v>Cost of Services</v>
          </cell>
          <cell r="G3974">
            <v>91976.46</v>
          </cell>
          <cell r="J3974">
            <v>91976.46</v>
          </cell>
        </row>
        <row r="3975">
          <cell r="D3975" t="str">
            <v>06-500-51000-000</v>
          </cell>
          <cell r="E3975" t="str">
            <v>B702-Social Security</v>
          </cell>
          <cell r="F3975" t="str">
            <v>Salaries, Taxes &amp; Benefits</v>
          </cell>
          <cell r="G3975">
            <v>92308.81</v>
          </cell>
          <cell r="J3975">
            <v>92308.81</v>
          </cell>
        </row>
        <row r="3976">
          <cell r="D3976" t="str">
            <v>01-195-51000-000</v>
          </cell>
          <cell r="E3976" t="str">
            <v>SEA-2427-Social Security-</v>
          </cell>
          <cell r="F3976" t="str">
            <v>Salaries, Taxes &amp; Benefits</v>
          </cell>
          <cell r="G3976">
            <v>92444.91</v>
          </cell>
          <cell r="J3976">
            <v>92444.91</v>
          </cell>
        </row>
        <row r="3977">
          <cell r="D3977" t="str">
            <v>05-715-63470-000</v>
          </cell>
          <cell r="E3977" t="str">
            <v>DEN-Fuel / Gasoline</v>
          </cell>
          <cell r="F3977" t="str">
            <v>Cost of Services</v>
          </cell>
          <cell r="G3977">
            <v>93012.84</v>
          </cell>
          <cell r="J3977">
            <v>93012.84</v>
          </cell>
        </row>
        <row r="3978">
          <cell r="D3978" t="str">
            <v>01-001-67370-000</v>
          </cell>
          <cell r="E3978" t="str">
            <v>SG&amp;A Bad Debt Expenses-</v>
          </cell>
          <cell r="F3978" t="str">
            <v>SG&amp;A</v>
          </cell>
          <cell r="G3978">
            <v>93176.06</v>
          </cell>
          <cell r="J3978">
            <v>93176.06</v>
          </cell>
        </row>
        <row r="3979">
          <cell r="D3979" t="str">
            <v>05-769-63020-000</v>
          </cell>
          <cell r="E3979" t="str">
            <v>SHV-Rent - Building</v>
          </cell>
          <cell r="F3979" t="str">
            <v>Cost of Services</v>
          </cell>
          <cell r="G3979">
            <v>93431.4</v>
          </cell>
          <cell r="J3979">
            <v>93431.4</v>
          </cell>
        </row>
        <row r="3980">
          <cell r="D3980" t="str">
            <v>03-002-82410-000</v>
          </cell>
          <cell r="E3980" t="str">
            <v>SG&amp;A-Amortization</v>
          </cell>
          <cell r="F3980" t="str">
            <v>Amortization</v>
          </cell>
          <cell r="G3980">
            <v>93911.83</v>
          </cell>
          <cell r="J3980">
            <v>93911.83</v>
          </cell>
        </row>
        <row r="3981">
          <cell r="D3981" t="str">
            <v>01-120-67020-000</v>
          </cell>
          <cell r="E3981" t="str">
            <v>JFK-151-Utility - Electricity-</v>
          </cell>
          <cell r="F3981" t="str">
            <v>Cost of Services</v>
          </cell>
          <cell r="G3981">
            <v>94002.99</v>
          </cell>
          <cell r="J3981">
            <v>94002.99</v>
          </cell>
        </row>
        <row r="3982">
          <cell r="D3982" t="str">
            <v>05-724-50200-000</v>
          </cell>
          <cell r="E3982" t="str">
            <v>HRL-Hourly</v>
          </cell>
          <cell r="F3982" t="str">
            <v>Salaries, Taxes &amp; Benefits</v>
          </cell>
          <cell r="G3982">
            <v>94077.08</v>
          </cell>
          <cell r="J3982">
            <v>94077.08</v>
          </cell>
        </row>
        <row r="3983">
          <cell r="D3983" t="str">
            <v>01-001-54000-000</v>
          </cell>
          <cell r="E3983" t="str">
            <v>SG&amp;A Training</v>
          </cell>
          <cell r="F3983" t="str">
            <v>Employee Costs</v>
          </cell>
          <cell r="G3983">
            <v>94568.15</v>
          </cell>
          <cell r="J3983">
            <v>94568.15</v>
          </cell>
        </row>
        <row r="3984">
          <cell r="D3984" t="str">
            <v>01-145-65010-000</v>
          </cell>
          <cell r="E3984" t="str">
            <v>JFK- 9-Stretch Wrap/Tape/Plastics-</v>
          </cell>
          <cell r="F3984" t="str">
            <v>Cost of Services</v>
          </cell>
          <cell r="G3984">
            <v>94570.29</v>
          </cell>
          <cell r="J3984">
            <v>94570.29</v>
          </cell>
        </row>
        <row r="3985">
          <cell r="D3985" t="str">
            <v>06-480-50100-000</v>
          </cell>
          <cell r="E3985" t="str">
            <v>FLL-6-Salary</v>
          </cell>
          <cell r="F3985" t="str">
            <v>Salaries, Taxes &amp; Benefits</v>
          </cell>
          <cell r="G3985">
            <v>96018.58</v>
          </cell>
          <cell r="J3985">
            <v>96018.58</v>
          </cell>
        </row>
        <row r="3986">
          <cell r="D3986" t="str">
            <v>03-250-63470-000</v>
          </cell>
          <cell r="E3986" t="str">
            <v>YUL-TRUCKING-Fuel - Gasoline</v>
          </cell>
          <cell r="F3986" t="str">
            <v>Cost of Services</v>
          </cell>
          <cell r="G3986">
            <v>96694.01</v>
          </cell>
          <cell r="J3986">
            <v>96694.01</v>
          </cell>
        </row>
        <row r="3987">
          <cell r="D3987" t="str">
            <v>01-100-67050-000</v>
          </cell>
          <cell r="E3987" t="str">
            <v>JFK-261-Telephone-LAN Line-</v>
          </cell>
          <cell r="F3987" t="str">
            <v>Cost of Services</v>
          </cell>
          <cell r="G3987">
            <v>96950.35</v>
          </cell>
          <cell r="J3987">
            <v>96950.35</v>
          </cell>
        </row>
        <row r="3988">
          <cell r="D3988" t="str">
            <v>01-120-64560-000</v>
          </cell>
          <cell r="E3988" t="str">
            <v>JFK-151-Water &amp; Lav contracts-</v>
          </cell>
          <cell r="F3988" t="str">
            <v>Cost of Services</v>
          </cell>
          <cell r="G3988">
            <v>96964.2</v>
          </cell>
          <cell r="J3988">
            <v>96964.2</v>
          </cell>
        </row>
        <row r="3989">
          <cell r="D3989" t="str">
            <v>05-772-63020-000</v>
          </cell>
          <cell r="E3989" t="str">
            <v>SEA-Rent - Building</v>
          </cell>
          <cell r="F3989" t="str">
            <v>Cost of Services</v>
          </cell>
          <cell r="G3989">
            <v>96991.58</v>
          </cell>
          <cell r="J3989">
            <v>96991.58</v>
          </cell>
        </row>
        <row r="3990">
          <cell r="D3990" t="str">
            <v>01-145-64560-000</v>
          </cell>
          <cell r="E3990" t="str">
            <v>JFK- 9-Water &amp; Lav contracts-</v>
          </cell>
          <cell r="F3990" t="str">
            <v>Cost of Services</v>
          </cell>
          <cell r="G3990">
            <v>97229.23</v>
          </cell>
          <cell r="J3990">
            <v>97229.23</v>
          </cell>
        </row>
        <row r="3991">
          <cell r="D3991" t="str">
            <v>01-175-52200-000</v>
          </cell>
          <cell r="E3991" t="str">
            <v>DFW-Workers Compensation-</v>
          </cell>
          <cell r="F3991" t="str">
            <v>Employee Costs</v>
          </cell>
          <cell r="G3991">
            <v>97630.05</v>
          </cell>
          <cell r="J3991">
            <v>97630.05</v>
          </cell>
        </row>
        <row r="3992">
          <cell r="D3992" t="str">
            <v>05-704-63020-000</v>
          </cell>
          <cell r="E3992" t="str">
            <v>ATL-Rent - Building</v>
          </cell>
          <cell r="F3992" t="str">
            <v>Cost of Services</v>
          </cell>
          <cell r="G3992">
            <v>98086.32</v>
          </cell>
          <cell r="J3992">
            <v>98086.32</v>
          </cell>
        </row>
        <row r="3993">
          <cell r="D3993" t="str">
            <v>01-170-67020-000</v>
          </cell>
          <cell r="E3993" t="str">
            <v>IAH-GEN-Utility - Electricity-</v>
          </cell>
          <cell r="F3993" t="str">
            <v>Cost of Services</v>
          </cell>
          <cell r="G3993">
            <v>98143.63</v>
          </cell>
          <cell r="J3993">
            <v>98143.63</v>
          </cell>
        </row>
        <row r="3994">
          <cell r="D3994" t="str">
            <v>01-100-67010-000</v>
          </cell>
          <cell r="E3994" t="str">
            <v>JFK-261-Utility - Gas-</v>
          </cell>
          <cell r="F3994" t="str">
            <v>Cost of Services</v>
          </cell>
          <cell r="G3994">
            <v>98430.35</v>
          </cell>
          <cell r="J3994">
            <v>98430.35</v>
          </cell>
        </row>
        <row r="3995">
          <cell r="D3995" t="str">
            <v>03-240-63400-000</v>
          </cell>
          <cell r="E3995" t="str">
            <v>YUL-800-Repair &amp; Maint - Equip</v>
          </cell>
          <cell r="F3995" t="str">
            <v>Cost of Services</v>
          </cell>
          <cell r="G3995">
            <v>98557.26</v>
          </cell>
          <cell r="J3995">
            <v>98557.26</v>
          </cell>
        </row>
        <row r="3996">
          <cell r="D3996" t="str">
            <v>01-170-65030-000</v>
          </cell>
          <cell r="E3996" t="str">
            <v>IAH-GEN-Other Operating Supplies-</v>
          </cell>
          <cell r="F3996" t="str">
            <v>Cost of Services</v>
          </cell>
          <cell r="G3996">
            <v>99382.61</v>
          </cell>
          <cell r="J3996">
            <v>99382.61</v>
          </cell>
        </row>
        <row r="3997">
          <cell r="D3997" t="str">
            <v>01-120-67010-000</v>
          </cell>
          <cell r="E3997" t="str">
            <v>JFK-151-Utility - Gas-</v>
          </cell>
          <cell r="F3997" t="str">
            <v>Cost of Services</v>
          </cell>
          <cell r="G3997">
            <v>99639.49</v>
          </cell>
          <cell r="J3997">
            <v>99639.49</v>
          </cell>
        </row>
        <row r="3998">
          <cell r="D3998" t="str">
            <v>05-725-51000-000</v>
          </cell>
          <cell r="E3998" t="str">
            <v>HSV-Social Security</v>
          </cell>
          <cell r="F3998" t="str">
            <v>Salaries, Taxes &amp; Benefits</v>
          </cell>
          <cell r="G3998">
            <v>99789.15</v>
          </cell>
          <cell r="J3998">
            <v>99789.15</v>
          </cell>
        </row>
        <row r="3999">
          <cell r="D3999" t="str">
            <v>06-465-50300-000</v>
          </cell>
          <cell r="E3999" t="str">
            <v>MIA-716-Overtime</v>
          </cell>
          <cell r="F3999" t="str">
            <v>Salaries, Taxes &amp; Benefits</v>
          </cell>
          <cell r="G3999">
            <v>99862.43</v>
          </cell>
          <cell r="J3999">
            <v>99862.43</v>
          </cell>
        </row>
        <row r="4000">
          <cell r="D4000" t="str">
            <v>05-725-65030-000</v>
          </cell>
          <cell r="E4000" t="str">
            <v>HSV-Other Operating Supplies</v>
          </cell>
          <cell r="F4000" t="str">
            <v>Cost of Services</v>
          </cell>
          <cell r="G4000">
            <v>99966.7</v>
          </cell>
          <cell r="J4000">
            <v>99966.7</v>
          </cell>
        </row>
        <row r="4001">
          <cell r="D4001" t="str">
            <v>05-744-51000-000</v>
          </cell>
          <cell r="E4001" t="str">
            <v>MSP-7550-Social Security</v>
          </cell>
          <cell r="F4001" t="str">
            <v>Salaries, Taxes &amp; Benefits</v>
          </cell>
          <cell r="G4001">
            <v>100257.19</v>
          </cell>
          <cell r="J4001">
            <v>100257.19</v>
          </cell>
        </row>
        <row r="4002">
          <cell r="D4002" t="str">
            <v>06-460-52200-000</v>
          </cell>
          <cell r="E4002" t="str">
            <v>MIA-707-Workers Compensation</v>
          </cell>
          <cell r="F4002" t="str">
            <v>Employee Costs</v>
          </cell>
          <cell r="G4002">
            <v>100264.42</v>
          </cell>
          <cell r="J4002">
            <v>100264.42</v>
          </cell>
        </row>
        <row r="4003">
          <cell r="D4003" t="str">
            <v>05-738-63400-000</v>
          </cell>
          <cell r="E4003" t="str">
            <v>LAX-Repair &amp; Maintenance-Equip</v>
          </cell>
          <cell r="F4003" t="str">
            <v>Cost of Services</v>
          </cell>
          <cell r="G4003">
            <v>100520.74</v>
          </cell>
          <cell r="J4003">
            <v>100520.74</v>
          </cell>
        </row>
        <row r="4004">
          <cell r="D4004" t="str">
            <v>01-170-63470-000</v>
          </cell>
          <cell r="E4004" t="str">
            <v>IAH-GEN-Fuel/Gasoline-</v>
          </cell>
          <cell r="F4004" t="str">
            <v>Cost of Services</v>
          </cell>
          <cell r="G4004">
            <v>100810.39</v>
          </cell>
          <cell r="J4004">
            <v>100810.39</v>
          </cell>
        </row>
        <row r="4005">
          <cell r="D4005" t="str">
            <v>06-475-50200-000</v>
          </cell>
          <cell r="E4005" t="str">
            <v>MIA-TRUCKING-Hourly</v>
          </cell>
          <cell r="F4005" t="str">
            <v>Salaries, Taxes &amp; Benefits</v>
          </cell>
          <cell r="G4005">
            <v>101466.79</v>
          </cell>
          <cell r="J4005">
            <v>101466.79</v>
          </cell>
        </row>
        <row r="4006">
          <cell r="D4006" t="str">
            <v>01-175-51000-000</v>
          </cell>
          <cell r="E4006" t="str">
            <v>DFW-Social Security-</v>
          </cell>
          <cell r="F4006" t="str">
            <v>Salaries, Taxes &amp; Benefits</v>
          </cell>
          <cell r="G4006">
            <v>101803.84</v>
          </cell>
          <cell r="J4006">
            <v>101803.84</v>
          </cell>
        </row>
        <row r="4007">
          <cell r="D4007" t="str">
            <v>01-125-50300-000</v>
          </cell>
          <cell r="E4007" t="str">
            <v>JFK-76-Overtime-</v>
          </cell>
          <cell r="F4007" t="str">
            <v>Salaries, Taxes &amp; Benefits</v>
          </cell>
          <cell r="G4007">
            <v>102583.86</v>
          </cell>
          <cell r="J4007">
            <v>102583.86</v>
          </cell>
        </row>
        <row r="4008">
          <cell r="D4008" t="str">
            <v>01-001-15902-000</v>
          </cell>
          <cell r="E4008" t="str">
            <v>CIP - Sharepoint</v>
          </cell>
          <cell r="F4008" t="str">
            <v>PPE</v>
          </cell>
          <cell r="G4008">
            <v>102652.31</v>
          </cell>
          <cell r="J4008">
            <v>102652.31</v>
          </cell>
        </row>
        <row r="4009">
          <cell r="D4009" t="str">
            <v>05-709-50200-000</v>
          </cell>
          <cell r="E4009" t="str">
            <v>BFI-Hourly</v>
          </cell>
          <cell r="F4009" t="str">
            <v>Salaries, Taxes &amp; Benefits</v>
          </cell>
          <cell r="G4009">
            <v>102930.78</v>
          </cell>
          <cell r="J4009">
            <v>102930.78</v>
          </cell>
        </row>
        <row r="4010">
          <cell r="D4010" t="str">
            <v>05-706-50100-000</v>
          </cell>
          <cell r="E4010" t="str">
            <v>AUS-Salary</v>
          </cell>
          <cell r="F4010" t="str">
            <v>Salaries, Taxes &amp; Benefits</v>
          </cell>
          <cell r="G4010">
            <v>102990.35</v>
          </cell>
          <cell r="J4010">
            <v>102990.35</v>
          </cell>
        </row>
        <row r="4011">
          <cell r="D4011" t="str">
            <v>05-000-22041-000</v>
          </cell>
          <cell r="E4011" t="str">
            <v>Corporate-Accrued Franchise Tax -</v>
          </cell>
          <cell r="F4011" t="str">
            <v>Income Tax Payable</v>
          </cell>
          <cell r="G4011">
            <v>103050</v>
          </cell>
          <cell r="J4011">
            <v>103050</v>
          </cell>
        </row>
        <row r="4012">
          <cell r="D4012" t="str">
            <v>06-461-51100-000</v>
          </cell>
          <cell r="E4012" t="str">
            <v>MIA-708-Medicare</v>
          </cell>
          <cell r="F4012" t="str">
            <v>Salaries, Taxes &amp; Benefits</v>
          </cell>
          <cell r="G4012">
            <v>103607.43</v>
          </cell>
          <cell r="J4012">
            <v>103607.43</v>
          </cell>
        </row>
        <row r="4013">
          <cell r="D4013" t="str">
            <v>05-730-67020-000</v>
          </cell>
          <cell r="E4013" t="str">
            <v>IAH-B19175-Utility - Electricity</v>
          </cell>
          <cell r="F4013" t="str">
            <v>Cost of Services</v>
          </cell>
          <cell r="G4013">
            <v>103650.8</v>
          </cell>
          <cell r="J4013">
            <v>103650.8</v>
          </cell>
        </row>
        <row r="4014">
          <cell r="D4014" t="str">
            <v>05-775-50200-000</v>
          </cell>
          <cell r="E4014" t="str">
            <v>STL-Hourly</v>
          </cell>
          <cell r="F4014" t="str">
            <v>Salaries, Taxes &amp; Benefits</v>
          </cell>
          <cell r="G4014">
            <v>103926.99</v>
          </cell>
          <cell r="J4014">
            <v>103926.99</v>
          </cell>
        </row>
        <row r="4015">
          <cell r="D4015" t="str">
            <v>07-000-19200-000</v>
          </cell>
          <cell r="E4015" t="str">
            <v>Deferred Tax asset - noncurrent</v>
          </cell>
          <cell r="F4015" t="str">
            <v>Deferred Tax Asset - Non Current</v>
          </cell>
          <cell r="G4015">
            <v>104037</v>
          </cell>
          <cell r="J4015">
            <v>104037</v>
          </cell>
        </row>
        <row r="4016">
          <cell r="D4016" t="str">
            <v>05-704-50100-000</v>
          </cell>
          <cell r="E4016" t="str">
            <v>ATL-Salary</v>
          </cell>
          <cell r="F4016" t="str">
            <v>Salaries, Taxes &amp; Benefits</v>
          </cell>
          <cell r="G4016">
            <v>104048.91</v>
          </cell>
          <cell r="J4016">
            <v>104048.91</v>
          </cell>
        </row>
        <row r="4017">
          <cell r="D4017" t="str">
            <v>01-120-63440-000</v>
          </cell>
          <cell r="E4017" t="str">
            <v>JFK-151-Repair &amp; Maintenance-Others-</v>
          </cell>
          <cell r="F4017" t="str">
            <v>Cost of Services</v>
          </cell>
          <cell r="G4017">
            <v>104168.4</v>
          </cell>
          <cell r="J4017">
            <v>104168.4</v>
          </cell>
        </row>
        <row r="4018">
          <cell r="D4018" t="str">
            <v>01-210-51000-000</v>
          </cell>
          <cell r="E4018" t="str">
            <v>SAT-Social Security-</v>
          </cell>
          <cell r="F4018" t="str">
            <v>Salaries, Taxes &amp; Benefits</v>
          </cell>
          <cell r="G4018">
            <v>104953.13</v>
          </cell>
          <cell r="J4018">
            <v>104953.13</v>
          </cell>
        </row>
        <row r="4019">
          <cell r="D4019" t="str">
            <v>01-115-51000-000</v>
          </cell>
          <cell r="E4019" t="str">
            <v>JFK East-Social Security-</v>
          </cell>
          <cell r="F4019" t="str">
            <v>Salaries, Taxes &amp; Benefits</v>
          </cell>
          <cell r="G4019">
            <v>105836.74</v>
          </cell>
          <cell r="J4019">
            <v>105836.74</v>
          </cell>
        </row>
        <row r="4020">
          <cell r="D4020" t="str">
            <v>01-170-65010-000</v>
          </cell>
          <cell r="E4020" t="str">
            <v>IAH-GEN-Stretch Wrap/Tape/Plastics-</v>
          </cell>
          <cell r="F4020" t="str">
            <v>Cost of Services</v>
          </cell>
          <cell r="G4020">
            <v>105934.12</v>
          </cell>
          <cell r="J4020">
            <v>105934.12</v>
          </cell>
        </row>
        <row r="4021">
          <cell r="D4021" t="str">
            <v>05-744-50100-000</v>
          </cell>
          <cell r="E4021" t="str">
            <v>MSP-7550-Salary</v>
          </cell>
          <cell r="F4021" t="str">
            <v>Salaries, Taxes &amp; Benefits</v>
          </cell>
          <cell r="G4021">
            <v>106094.65</v>
          </cell>
          <cell r="J4021">
            <v>106094.65</v>
          </cell>
        </row>
        <row r="4022">
          <cell r="D4022" t="str">
            <v>01-140-52200-000</v>
          </cell>
          <cell r="E4022" t="str">
            <v>JFK-73-Workers Compensation-</v>
          </cell>
          <cell r="F4022" t="str">
            <v>Employee Costs</v>
          </cell>
          <cell r="G4022">
            <v>106476.78</v>
          </cell>
          <cell r="J4022">
            <v>106476.78</v>
          </cell>
        </row>
        <row r="4023">
          <cell r="D4023" t="str">
            <v>01-100-65010-000</v>
          </cell>
          <cell r="E4023" t="str">
            <v>JFK-261-Stretch Wrap/Tape/Plastics-</v>
          </cell>
          <cell r="F4023" t="str">
            <v>Cost of Services</v>
          </cell>
          <cell r="G4023">
            <v>106687.35</v>
          </cell>
          <cell r="J4023">
            <v>106687.35</v>
          </cell>
        </row>
        <row r="4024">
          <cell r="D4024" t="str">
            <v>05-000-52000-000</v>
          </cell>
          <cell r="E4024" t="str">
            <v>CORP-Health Insurance -</v>
          </cell>
          <cell r="F4024" t="str">
            <v>Salaries, Taxes &amp; Benefits</v>
          </cell>
          <cell r="G4024">
            <v>106973.68</v>
          </cell>
          <cell r="J4024">
            <v>106973.68</v>
          </cell>
        </row>
        <row r="4025">
          <cell r="D4025" t="str">
            <v>06-453-52200-000</v>
          </cell>
          <cell r="E4025" t="str">
            <v>MIA 707 (Atlas)-Workers Compensation</v>
          </cell>
          <cell r="F4025" t="str">
            <v>Employee Costs</v>
          </cell>
          <cell r="G4025">
            <v>107581.74</v>
          </cell>
          <cell r="J4025">
            <v>107581.74</v>
          </cell>
        </row>
        <row r="4026">
          <cell r="D4026" t="str">
            <v>01-001-82500-000</v>
          </cell>
          <cell r="E4026" t="str">
            <v>SG&amp;A Misc. Income</v>
          </cell>
          <cell r="F4026" t="str">
            <v>Other Non-Operating Income/Expenses</v>
          </cell>
          <cell r="G4026">
            <v>107665.14</v>
          </cell>
          <cell r="J4026">
            <v>107665.14</v>
          </cell>
        </row>
        <row r="4027">
          <cell r="D4027" t="str">
            <v>01-151-64520-000</v>
          </cell>
          <cell r="E4027" t="str">
            <v>IAD-6-EK Security Contracts-</v>
          </cell>
          <cell r="F4027" t="str">
            <v>Cost of Services</v>
          </cell>
          <cell r="G4027">
            <v>107888.79</v>
          </cell>
          <cell r="J4027">
            <v>107888.79</v>
          </cell>
        </row>
        <row r="4028">
          <cell r="D4028" t="str">
            <v>05-000-67050-000</v>
          </cell>
          <cell r="E4028" t="str">
            <v>CORP-Telephone - LAN Line -</v>
          </cell>
          <cell r="F4028" t="str">
            <v>Cost of Services</v>
          </cell>
          <cell r="G4028">
            <v>108287.38</v>
          </cell>
          <cell r="J4028">
            <v>108287.38</v>
          </cell>
        </row>
        <row r="4029">
          <cell r="D4029" t="str">
            <v>05-731-50200-000</v>
          </cell>
          <cell r="E4029" t="str">
            <v>ICT-Hourly</v>
          </cell>
          <cell r="F4029" t="str">
            <v>Salaries, Taxes &amp; Benefits</v>
          </cell>
          <cell r="G4029">
            <v>108629.87</v>
          </cell>
          <cell r="J4029">
            <v>108629.87</v>
          </cell>
        </row>
        <row r="4030">
          <cell r="D4030" t="str">
            <v>05-715-63020-000</v>
          </cell>
          <cell r="E4030" t="str">
            <v>DEN-Rent - Building</v>
          </cell>
          <cell r="F4030" t="str">
            <v>Cost of Services</v>
          </cell>
          <cell r="G4030">
            <v>109500</v>
          </cell>
          <cell r="J4030">
            <v>109500</v>
          </cell>
        </row>
        <row r="4031">
          <cell r="D4031" t="str">
            <v>06-465-51000-000</v>
          </cell>
          <cell r="E4031" t="str">
            <v>MIA-716-Social Security</v>
          </cell>
          <cell r="F4031" t="str">
            <v>Salaries, Taxes &amp; Benefits</v>
          </cell>
          <cell r="G4031">
            <v>109693.53</v>
          </cell>
          <cell r="J4031">
            <v>109693.53</v>
          </cell>
        </row>
        <row r="4032">
          <cell r="D4032" t="str">
            <v>01-175-50100-000</v>
          </cell>
          <cell r="E4032" t="str">
            <v>DFW-Salary-</v>
          </cell>
          <cell r="F4032" t="str">
            <v>Salaries, Taxes &amp; Benefits</v>
          </cell>
          <cell r="G4032">
            <v>109889.91</v>
          </cell>
          <cell r="J4032">
            <v>109889.91</v>
          </cell>
        </row>
        <row r="4033">
          <cell r="D4033" t="str">
            <v>05-710-63400-000</v>
          </cell>
          <cell r="E4033" t="str">
            <v>DFW-B1639-Repair &amp; Maintenance-Equip</v>
          </cell>
          <cell r="F4033" t="str">
            <v>Cost of Services</v>
          </cell>
          <cell r="G4033">
            <v>110030.35</v>
          </cell>
          <cell r="J4033">
            <v>110030.35</v>
          </cell>
        </row>
        <row r="4034">
          <cell r="D4034" t="str">
            <v>01-100-61600-000</v>
          </cell>
          <cell r="E4034" t="str">
            <v>JFK-261-Business Insurance-</v>
          </cell>
          <cell r="F4034" t="str">
            <v>Cost of Services</v>
          </cell>
          <cell r="G4034">
            <v>110064.41</v>
          </cell>
          <cell r="J4034">
            <v>110064.41</v>
          </cell>
        </row>
        <row r="4035">
          <cell r="D4035" t="str">
            <v>01-125-51000-000</v>
          </cell>
          <cell r="E4035" t="str">
            <v>JFK-76-Social Security-</v>
          </cell>
          <cell r="F4035" t="str">
            <v>Salaries, Taxes &amp; Benefits</v>
          </cell>
          <cell r="G4035">
            <v>110401.68</v>
          </cell>
          <cell r="J4035">
            <v>110401.68</v>
          </cell>
        </row>
        <row r="4036">
          <cell r="D4036" t="str">
            <v>01-135-63470-000</v>
          </cell>
          <cell r="E4036" t="str">
            <v>JFK-66-Fuel/Gasoline-</v>
          </cell>
          <cell r="F4036" t="str">
            <v>Cost of Services</v>
          </cell>
          <cell r="G4036">
            <v>110920.02</v>
          </cell>
          <cell r="J4036">
            <v>110920.02</v>
          </cell>
        </row>
        <row r="4037">
          <cell r="D4037" t="str">
            <v>01-155-50300-000</v>
          </cell>
          <cell r="E4037" t="str">
            <v>IADAF-Overtime-</v>
          </cell>
          <cell r="F4037" t="str">
            <v>Salaries, Taxes &amp; Benefits</v>
          </cell>
          <cell r="G4037">
            <v>111078.21</v>
          </cell>
          <cell r="J4037">
            <v>111078.21</v>
          </cell>
        </row>
        <row r="4038">
          <cell r="D4038" t="str">
            <v>01-120-64550-000</v>
          </cell>
          <cell r="E4038" t="str">
            <v>JFK-151-Trash Removal contracts-</v>
          </cell>
          <cell r="F4038" t="str">
            <v>Cost of Services</v>
          </cell>
          <cell r="G4038">
            <v>112016.54</v>
          </cell>
          <cell r="J4038">
            <v>112016.54</v>
          </cell>
        </row>
        <row r="4039">
          <cell r="D4039" t="str">
            <v>05-000-10113-000</v>
          </cell>
          <cell r="E4039" t="str">
            <v>Citywide Operating</v>
          </cell>
          <cell r="F4039" t="str">
            <v>Cash &amp; Cash Equivalents</v>
          </cell>
          <cell r="G4039">
            <v>112043.66</v>
          </cell>
          <cell r="J4039">
            <v>112043.66</v>
          </cell>
        </row>
        <row r="4040">
          <cell r="D4040" t="str">
            <v>06-500-50300-000</v>
          </cell>
          <cell r="E4040" t="str">
            <v>B702-Overtime</v>
          </cell>
          <cell r="F4040" t="str">
            <v>Salaries, Taxes &amp; Benefits</v>
          </cell>
          <cell r="G4040">
            <v>112053.41</v>
          </cell>
          <cell r="J4040">
            <v>112053.41</v>
          </cell>
        </row>
        <row r="4041">
          <cell r="D4041" t="str">
            <v>01-140-52000-000</v>
          </cell>
          <cell r="E4041" t="str">
            <v>JFK-73-Health Insurance-</v>
          </cell>
          <cell r="F4041" t="str">
            <v>Salaries, Taxes &amp; Benefits</v>
          </cell>
          <cell r="G4041">
            <v>112388.41</v>
          </cell>
          <cell r="J4041">
            <v>112388.41</v>
          </cell>
        </row>
        <row r="4042">
          <cell r="D4042" t="str">
            <v>05-745-63020-000</v>
          </cell>
          <cell r="E4042" t="str">
            <v>MSY-Rent - Building</v>
          </cell>
          <cell r="F4042" t="str">
            <v>Cost of Services</v>
          </cell>
          <cell r="G4042">
            <v>112917.48</v>
          </cell>
          <cell r="J4042">
            <v>112917.48</v>
          </cell>
        </row>
        <row r="4043">
          <cell r="D4043" t="str">
            <v>01-120-51200-000</v>
          </cell>
          <cell r="E4043" t="str">
            <v>JFK-151-SUTA-</v>
          </cell>
          <cell r="F4043" t="str">
            <v>Salaries, Taxes &amp; Benefits</v>
          </cell>
          <cell r="G4043">
            <v>112964.91</v>
          </cell>
          <cell r="J4043">
            <v>112964.91</v>
          </cell>
        </row>
        <row r="4044">
          <cell r="D4044" t="str">
            <v>01-210-63020-000</v>
          </cell>
          <cell r="E4044" t="str">
            <v>SAT-Rent-Building-</v>
          </cell>
          <cell r="F4044" t="str">
            <v>Cost of Services</v>
          </cell>
          <cell r="G4044">
            <v>113191.32</v>
          </cell>
          <cell r="J4044">
            <v>113191.32</v>
          </cell>
        </row>
        <row r="4045">
          <cell r="D4045" t="str">
            <v>05-710-41000-000</v>
          </cell>
          <cell r="E4045" t="str">
            <v>DFW-B1639-Reimbursed Charges</v>
          </cell>
          <cell r="F4045" t="str">
            <v>Sales Revenue</v>
          </cell>
          <cell r="G4045">
            <v>113338.73</v>
          </cell>
          <cell r="J4045">
            <v>113338.73</v>
          </cell>
        </row>
        <row r="4046">
          <cell r="D4046" t="str">
            <v>01-001-68000-000</v>
          </cell>
          <cell r="E4046" t="str">
            <v>SG&amp;A Misc. Operating Expenses</v>
          </cell>
          <cell r="F4046" t="str">
            <v>SG&amp;A</v>
          </cell>
          <cell r="G4046">
            <v>114152.51</v>
          </cell>
          <cell r="J4046">
            <v>114152.51</v>
          </cell>
        </row>
        <row r="4047">
          <cell r="D4047" t="str">
            <v>05-723-50200-000</v>
          </cell>
          <cell r="E4047" t="str">
            <v>FAT-Hourly</v>
          </cell>
          <cell r="F4047" t="str">
            <v>Salaries, Taxes &amp; Benefits</v>
          </cell>
          <cell r="G4047">
            <v>114847.87</v>
          </cell>
          <cell r="J4047">
            <v>114847.87</v>
          </cell>
        </row>
        <row r="4048">
          <cell r="D4048" t="str">
            <v>06-500-64520-000</v>
          </cell>
          <cell r="E4048" t="str">
            <v>B702-Security Contracts</v>
          </cell>
          <cell r="F4048" t="str">
            <v>Cost of Services</v>
          </cell>
          <cell r="G4048">
            <v>115109.42</v>
          </cell>
          <cell r="J4048">
            <v>115109.42</v>
          </cell>
        </row>
        <row r="4049">
          <cell r="D4049" t="str">
            <v>01-135-63460-000</v>
          </cell>
          <cell r="E4049" t="str">
            <v>JFK-66-Propane-</v>
          </cell>
          <cell r="F4049" t="str">
            <v>Cost of Services</v>
          </cell>
          <cell r="G4049">
            <v>116203.98</v>
          </cell>
          <cell r="J4049">
            <v>116203.98</v>
          </cell>
        </row>
        <row r="4050">
          <cell r="D4050" t="str">
            <v>06-455-52200-000</v>
          </cell>
          <cell r="E4050" t="str">
            <v>MIA-706-Workers Compensation</v>
          </cell>
          <cell r="F4050" t="str">
            <v>Employee Costs</v>
          </cell>
          <cell r="G4050">
            <v>116236.27</v>
          </cell>
          <cell r="J4050">
            <v>116236.27</v>
          </cell>
        </row>
        <row r="4051">
          <cell r="D4051" t="str">
            <v>01-001-10800-000</v>
          </cell>
          <cell r="E4051" t="str">
            <v>Prepaid Insurance</v>
          </cell>
          <cell r="F4051" t="str">
            <v>Prepaid Expenses</v>
          </cell>
          <cell r="G4051">
            <v>116255.39</v>
          </cell>
          <cell r="J4051">
            <v>116255.39</v>
          </cell>
        </row>
        <row r="4052">
          <cell r="D4052" t="str">
            <v>01-100-64530-000</v>
          </cell>
          <cell r="E4052" t="str">
            <v>JFK-261-Cleaning Janitorial Contract-</v>
          </cell>
          <cell r="F4052" t="str">
            <v>Cost of Services</v>
          </cell>
          <cell r="G4052">
            <v>117211.52</v>
          </cell>
          <cell r="J4052">
            <v>117211.52</v>
          </cell>
        </row>
        <row r="4053">
          <cell r="D4053" t="str">
            <v>01-135-61600-000</v>
          </cell>
          <cell r="E4053" t="str">
            <v>JFK-66-Business Insurance-</v>
          </cell>
          <cell r="F4053" t="str">
            <v>Cost of Services</v>
          </cell>
          <cell r="G4053">
            <v>117326.11</v>
          </cell>
          <cell r="J4053">
            <v>117326.11</v>
          </cell>
        </row>
        <row r="4054">
          <cell r="D4054" t="str">
            <v>05-746-63020-000</v>
          </cell>
          <cell r="E4054" t="str">
            <v>MOB-Rent - Building</v>
          </cell>
          <cell r="F4054" t="str">
            <v>Cost of Services</v>
          </cell>
          <cell r="G4054">
            <v>117423.6</v>
          </cell>
          <cell r="J4054">
            <v>117423.6</v>
          </cell>
        </row>
        <row r="4055">
          <cell r="D4055" t="str">
            <v>05-772-50300-000</v>
          </cell>
          <cell r="E4055" t="str">
            <v>SEA-Overtime</v>
          </cell>
          <cell r="F4055" t="str">
            <v>Salaries, Taxes &amp; Benefits</v>
          </cell>
          <cell r="G4055">
            <v>117806.62</v>
          </cell>
          <cell r="J4055">
            <v>117806.62</v>
          </cell>
        </row>
        <row r="4056">
          <cell r="D4056" t="str">
            <v>06-470-61800-000</v>
          </cell>
          <cell r="E4056" t="str">
            <v>MIA-RAMP-Property Taxes</v>
          </cell>
          <cell r="F4056" t="str">
            <v>Cost of Services</v>
          </cell>
          <cell r="G4056">
            <v>117936.95</v>
          </cell>
          <cell r="J4056">
            <v>117936.95</v>
          </cell>
        </row>
        <row r="4057">
          <cell r="D4057" t="str">
            <v>01-115-67190-000</v>
          </cell>
          <cell r="E4057" t="str">
            <v>JFK East-Travel - Aifare-</v>
          </cell>
          <cell r="F4057" t="str">
            <v>Cost of Services</v>
          </cell>
          <cell r="G4057">
            <v>118920.21</v>
          </cell>
          <cell r="J4057">
            <v>118920.21</v>
          </cell>
        </row>
        <row r="4058">
          <cell r="D4058" t="str">
            <v>01-210-50700-000</v>
          </cell>
          <cell r="E4058" t="str">
            <v>SAT- Temp Services</v>
          </cell>
          <cell r="F4058" t="str">
            <v>Temp Services</v>
          </cell>
          <cell r="G4058">
            <v>119280.16</v>
          </cell>
          <cell r="J4058">
            <v>119280.16</v>
          </cell>
        </row>
        <row r="4059">
          <cell r="D4059" t="str">
            <v>03-002-10600-000</v>
          </cell>
          <cell r="E4059" t="str">
            <v>Miscellaneous Receivables</v>
          </cell>
          <cell r="F4059" t="str">
            <v>Other Receivables</v>
          </cell>
          <cell r="G4059">
            <v>120998.77</v>
          </cell>
          <cell r="J4059">
            <v>120998.77</v>
          </cell>
        </row>
        <row r="4060">
          <cell r="D4060" t="str">
            <v>06-465-52000-000</v>
          </cell>
          <cell r="E4060" t="str">
            <v>MIA-716-Health Insurance</v>
          </cell>
          <cell r="F4060" t="str">
            <v>Salaries, Taxes &amp; Benefits</v>
          </cell>
          <cell r="G4060">
            <v>121406.36</v>
          </cell>
          <cell r="J4060">
            <v>121406.36</v>
          </cell>
        </row>
        <row r="4061">
          <cell r="D4061" t="str">
            <v>06-460-64580-000</v>
          </cell>
          <cell r="E4061" t="str">
            <v>MIA-707-Other Contractor Expenses</v>
          </cell>
          <cell r="F4061" t="str">
            <v>Cost of Services</v>
          </cell>
          <cell r="G4061">
            <v>121916.08</v>
          </cell>
          <cell r="J4061">
            <v>121916.08</v>
          </cell>
        </row>
        <row r="4062">
          <cell r="D4062" t="str">
            <v>01-100-63400-000</v>
          </cell>
          <cell r="E4062" t="str">
            <v>JFK-261-Repair &amp; Maintenance-Equip-</v>
          </cell>
          <cell r="F4062" t="str">
            <v>Cost of Services</v>
          </cell>
          <cell r="G4062">
            <v>121996.13</v>
          </cell>
          <cell r="J4062">
            <v>121996.13</v>
          </cell>
        </row>
        <row r="4063">
          <cell r="D4063" t="str">
            <v>05-750-50100-000</v>
          </cell>
          <cell r="E4063" t="str">
            <v>PHX-Salary</v>
          </cell>
          <cell r="F4063" t="str">
            <v>Salaries, Taxes &amp; Benefits</v>
          </cell>
          <cell r="G4063">
            <v>122044.76</v>
          </cell>
          <cell r="J4063">
            <v>122044.76</v>
          </cell>
        </row>
        <row r="4064">
          <cell r="D4064" t="str">
            <v>01-001-67180-000</v>
          </cell>
          <cell r="E4064" t="str">
            <v>SG&amp;A Travel - Lodging-</v>
          </cell>
          <cell r="F4064" t="str">
            <v>SG&amp;A</v>
          </cell>
          <cell r="G4064">
            <v>122507.02</v>
          </cell>
          <cell r="J4064">
            <v>122507.02</v>
          </cell>
        </row>
        <row r="4065">
          <cell r="D4065" t="str">
            <v>06-500-52000-000</v>
          </cell>
          <cell r="E4065" t="str">
            <v>B702-Health Insurance</v>
          </cell>
          <cell r="F4065" t="str">
            <v>Salaries, Taxes &amp; Benefits</v>
          </cell>
          <cell r="G4065">
            <v>122569.27</v>
          </cell>
          <cell r="J4065">
            <v>122569.27</v>
          </cell>
        </row>
        <row r="4066">
          <cell r="D4066" t="str">
            <v>01-001-50700-000</v>
          </cell>
          <cell r="E4066" t="str">
            <v>SG&amp;A Temp Services-</v>
          </cell>
          <cell r="F4066" t="str">
            <v>Temp Services</v>
          </cell>
          <cell r="G4066">
            <v>122730.15</v>
          </cell>
          <cell r="J4066">
            <v>122730.15</v>
          </cell>
        </row>
        <row r="4067">
          <cell r="D4067" t="str">
            <v>05-000-15500-000</v>
          </cell>
          <cell r="E4067" t="str">
            <v>Furniture &amp; Fixtures</v>
          </cell>
          <cell r="F4067" t="str">
            <v>PPE</v>
          </cell>
          <cell r="G4067">
            <v>122896.31</v>
          </cell>
          <cell r="J4067">
            <v>122896.31</v>
          </cell>
        </row>
        <row r="4068">
          <cell r="D4068" t="str">
            <v>06-470-52200-000</v>
          </cell>
          <cell r="E4068" t="str">
            <v>MIA-RAMP-Workers Compensation</v>
          </cell>
          <cell r="F4068" t="str">
            <v>Employee Costs</v>
          </cell>
          <cell r="G4068">
            <v>123004.58</v>
          </cell>
          <cell r="J4068">
            <v>123004.58</v>
          </cell>
        </row>
        <row r="4069">
          <cell r="D4069" t="str">
            <v>01-165-52000-000</v>
          </cell>
          <cell r="E4069" t="str">
            <v>EWRSAS- -Health Insurance-</v>
          </cell>
          <cell r="F4069" t="str">
            <v>Salaries, Taxes &amp; Benefits</v>
          </cell>
          <cell r="G4069">
            <v>123166.44</v>
          </cell>
          <cell r="J4069">
            <v>123166.44</v>
          </cell>
        </row>
        <row r="4070">
          <cell r="D4070" t="str">
            <v>05-704-82400-000</v>
          </cell>
          <cell r="E4070" t="str">
            <v>ATL-Depreciation</v>
          </cell>
          <cell r="F4070" t="str">
            <v>Depreciation</v>
          </cell>
          <cell r="G4070">
            <v>123372</v>
          </cell>
          <cell r="J4070">
            <v>123372</v>
          </cell>
        </row>
        <row r="4071">
          <cell r="D4071" t="str">
            <v>05-000-10600-000</v>
          </cell>
          <cell r="E4071" t="str">
            <v>Misc. Receivable</v>
          </cell>
          <cell r="F4071" t="str">
            <v>Other Receivables</v>
          </cell>
          <cell r="G4071">
            <v>123547.5</v>
          </cell>
          <cell r="J4071">
            <v>123547.5</v>
          </cell>
        </row>
        <row r="4072">
          <cell r="D4072" t="str">
            <v>05-778-50200-000</v>
          </cell>
          <cell r="E4072" t="str">
            <v>TOL-Hourly</v>
          </cell>
          <cell r="F4072" t="str">
            <v>Salaries, Taxes &amp; Benefits</v>
          </cell>
          <cell r="G4072">
            <v>123786.57</v>
          </cell>
          <cell r="J4072">
            <v>123786.57</v>
          </cell>
        </row>
        <row r="4073">
          <cell r="D4073" t="str">
            <v>01-166-50300-000</v>
          </cell>
          <cell r="E4073" t="str">
            <v>PHL-Overtime-</v>
          </cell>
          <cell r="F4073" t="str">
            <v>Salaries, Taxes &amp; Benefits</v>
          </cell>
          <cell r="G4073">
            <v>124163.6</v>
          </cell>
          <cell r="J4073">
            <v>124163.6</v>
          </cell>
        </row>
        <row r="4074">
          <cell r="D4074" t="str">
            <v>05-730-50700-000</v>
          </cell>
          <cell r="E4074" t="str">
            <v>IAH-B19175-Temporary Services</v>
          </cell>
          <cell r="F4074" t="str">
            <v>Temp Services</v>
          </cell>
          <cell r="G4074">
            <v>126307.22</v>
          </cell>
          <cell r="J4074">
            <v>126307.22</v>
          </cell>
        </row>
        <row r="4075">
          <cell r="D4075" t="str">
            <v>01-135-63400-000</v>
          </cell>
          <cell r="E4075" t="str">
            <v>JFK-66-Repair &amp; Maintenance-Equip-</v>
          </cell>
          <cell r="F4075" t="str">
            <v>Cost of Services</v>
          </cell>
          <cell r="G4075">
            <v>126456.2</v>
          </cell>
          <cell r="J4075">
            <v>126456.2</v>
          </cell>
        </row>
        <row r="4076">
          <cell r="D4076" t="str">
            <v>01-120-64530-000</v>
          </cell>
          <cell r="E4076" t="str">
            <v>JFK-151-Cleaning Janitorial Contract-</v>
          </cell>
          <cell r="F4076" t="str">
            <v>Cost of Services</v>
          </cell>
          <cell r="G4076">
            <v>126878.04</v>
          </cell>
          <cell r="J4076">
            <v>126878.04</v>
          </cell>
        </row>
        <row r="4077">
          <cell r="D4077" t="str">
            <v>01-001-15500-000</v>
          </cell>
          <cell r="E4077" t="str">
            <v>Furniture &amp; Fixtures</v>
          </cell>
          <cell r="F4077" t="str">
            <v>PPE</v>
          </cell>
          <cell r="G4077">
            <v>127064.85</v>
          </cell>
          <cell r="J4077">
            <v>127064.85</v>
          </cell>
        </row>
        <row r="4078">
          <cell r="D4078" t="str">
            <v>01-140-64570-000</v>
          </cell>
          <cell r="E4078" t="str">
            <v>JFK-73-ETV Contracts-</v>
          </cell>
          <cell r="F4078" t="str">
            <v>Cost of Services</v>
          </cell>
          <cell r="G4078">
            <v>128234.4</v>
          </cell>
          <cell r="J4078">
            <v>128234.4</v>
          </cell>
        </row>
        <row r="4079">
          <cell r="D4079" t="str">
            <v>01-170-69200-000</v>
          </cell>
          <cell r="E4079" t="str">
            <v>IAH-GEN-Common Cost Allocation-</v>
          </cell>
          <cell r="F4079" t="str">
            <v>Cost of Services</v>
          </cell>
          <cell r="G4079">
            <v>128250.12</v>
          </cell>
          <cell r="J4079">
            <v>128250.12</v>
          </cell>
        </row>
        <row r="4080">
          <cell r="D4080" t="str">
            <v>01-100-64580-000</v>
          </cell>
          <cell r="E4080" t="str">
            <v>JFK-261-Other Contractor Expenses-</v>
          </cell>
          <cell r="F4080" t="str">
            <v>Cost of Services</v>
          </cell>
          <cell r="G4080">
            <v>128827.44</v>
          </cell>
          <cell r="J4080">
            <v>128827.44</v>
          </cell>
        </row>
        <row r="4081">
          <cell r="D4081" t="str">
            <v>01-210-63470-000</v>
          </cell>
          <cell r="E4081" t="str">
            <v>SAT-Fuel/Gasoline-</v>
          </cell>
          <cell r="F4081" t="str">
            <v>Cost of Services</v>
          </cell>
          <cell r="G4081">
            <v>129139.91</v>
          </cell>
          <cell r="J4081">
            <v>129139.91</v>
          </cell>
        </row>
        <row r="4082">
          <cell r="D4082" t="str">
            <v>01-100-63460-000</v>
          </cell>
          <cell r="E4082" t="str">
            <v>JFK-261-Propane-</v>
          </cell>
          <cell r="F4082" t="str">
            <v>Cost of Services</v>
          </cell>
          <cell r="G4082">
            <v>129247.3</v>
          </cell>
          <cell r="J4082">
            <v>129247.3</v>
          </cell>
        </row>
        <row r="4083">
          <cell r="D4083" t="str">
            <v>01-001-10109-000</v>
          </cell>
          <cell r="E4083" t="str">
            <v>Merchant Suspense Account</v>
          </cell>
          <cell r="F4083" t="str">
            <v>Cash &amp; Cash Equivalents</v>
          </cell>
          <cell r="G4083">
            <v>129625.69</v>
          </cell>
          <cell r="J4083">
            <v>129625.69</v>
          </cell>
        </row>
        <row r="4084">
          <cell r="D4084" t="str">
            <v>01-314-50200-000</v>
          </cell>
          <cell r="E4084" t="str">
            <v>IAH-PAX Hourly-</v>
          </cell>
          <cell r="F4084" t="str">
            <v>Salaries, Taxes &amp; Benefits</v>
          </cell>
          <cell r="G4084">
            <v>129928.55</v>
          </cell>
          <cell r="J4084">
            <v>129928.55</v>
          </cell>
        </row>
        <row r="4085">
          <cell r="D4085" t="str">
            <v>01-167-50300-000</v>
          </cell>
          <cell r="E4085" t="str">
            <v>ORD-AF-Overtime-</v>
          </cell>
          <cell r="F4085" t="str">
            <v>Salaries, Taxes &amp; Benefits</v>
          </cell>
          <cell r="G4085">
            <v>132616.31</v>
          </cell>
          <cell r="J4085">
            <v>132616.31</v>
          </cell>
        </row>
        <row r="4086">
          <cell r="D4086" t="str">
            <v>01-135-65010-000</v>
          </cell>
          <cell r="E4086" t="str">
            <v>JFK-66-Stretch Wrap/Tape/Plastics-</v>
          </cell>
          <cell r="F4086" t="str">
            <v>Cost of Services</v>
          </cell>
          <cell r="G4086">
            <v>132637.14000000001</v>
          </cell>
          <cell r="J4086">
            <v>132637.14000000001</v>
          </cell>
        </row>
        <row r="4087">
          <cell r="D4087" t="str">
            <v>05-749-65030-000</v>
          </cell>
          <cell r="E4087" t="str">
            <v>ORD-Other Operating Supplies</v>
          </cell>
          <cell r="F4087" t="str">
            <v>Cost of Services</v>
          </cell>
          <cell r="G4087">
            <v>133232.20000000001</v>
          </cell>
          <cell r="J4087">
            <v>133232.20000000001</v>
          </cell>
        </row>
        <row r="4088">
          <cell r="D4088" t="str">
            <v>01-145-52000-000</v>
          </cell>
          <cell r="E4088" t="str">
            <v>JFK- 9-Health Insurance-</v>
          </cell>
          <cell r="F4088" t="str">
            <v>Salaries, Taxes &amp; Benefits</v>
          </cell>
          <cell r="G4088">
            <v>133323.31</v>
          </cell>
          <cell r="J4088">
            <v>133323.31</v>
          </cell>
        </row>
        <row r="4089">
          <cell r="D4089" t="str">
            <v>01-140-82400-000</v>
          </cell>
          <cell r="E4089" t="str">
            <v>JFK-73-Depreciation Expense</v>
          </cell>
          <cell r="F4089" t="str">
            <v>Depreciation</v>
          </cell>
          <cell r="G4089">
            <v>133525.09</v>
          </cell>
          <cell r="J4089">
            <v>133525.09</v>
          </cell>
        </row>
        <row r="4090">
          <cell r="D4090" t="str">
            <v>01-165-67010-000</v>
          </cell>
          <cell r="E4090" t="str">
            <v>EWRSAS - -Utility - Gas-</v>
          </cell>
          <cell r="F4090" t="str">
            <v>Cost of Services</v>
          </cell>
          <cell r="G4090">
            <v>134244</v>
          </cell>
          <cell r="J4090">
            <v>134244</v>
          </cell>
        </row>
        <row r="4091">
          <cell r="D4091" t="str">
            <v>05-738-65030-000</v>
          </cell>
          <cell r="E4091" t="str">
            <v>LAX-Other Operating Supplies</v>
          </cell>
          <cell r="F4091" t="str">
            <v>Cost of Services</v>
          </cell>
          <cell r="G4091">
            <v>135573.20000000001</v>
          </cell>
          <cell r="J4091">
            <v>135573.20000000001</v>
          </cell>
        </row>
        <row r="4092">
          <cell r="D4092" t="str">
            <v>06-470-51000-000</v>
          </cell>
          <cell r="E4092" t="str">
            <v>MIA-RAMP-Social Security</v>
          </cell>
          <cell r="F4092" t="str">
            <v>Salaries, Taxes &amp; Benefits</v>
          </cell>
          <cell r="G4092">
            <v>135875.31</v>
          </cell>
          <cell r="J4092">
            <v>135875.31</v>
          </cell>
        </row>
        <row r="4093">
          <cell r="D4093" t="str">
            <v>05-000-67080-000</v>
          </cell>
          <cell r="E4093" t="str">
            <v>CORP-Professional Fees - Consulting -</v>
          </cell>
          <cell r="F4093" t="str">
            <v>Cost of Services</v>
          </cell>
          <cell r="G4093">
            <v>136310.94</v>
          </cell>
          <cell r="J4093">
            <v>136310.94</v>
          </cell>
        </row>
        <row r="4094">
          <cell r="D4094" t="str">
            <v>05-767-63020-000</v>
          </cell>
          <cell r="E4094" t="str">
            <v>SAT-Rent - Building</v>
          </cell>
          <cell r="F4094" t="str">
            <v>Cost of Services</v>
          </cell>
          <cell r="G4094">
            <v>136498.13</v>
          </cell>
          <cell r="J4094">
            <v>136498.13</v>
          </cell>
        </row>
        <row r="4095">
          <cell r="D4095" t="str">
            <v>06-453-51000-000</v>
          </cell>
          <cell r="E4095" t="str">
            <v>MIA 707 (Atlas)-Social Security</v>
          </cell>
          <cell r="F4095" t="str">
            <v>Salaries, Taxes &amp; Benefits</v>
          </cell>
          <cell r="G4095">
            <v>136592.16</v>
          </cell>
          <cell r="J4095">
            <v>136592.16</v>
          </cell>
        </row>
        <row r="4096">
          <cell r="D4096" t="str">
            <v>06-455-51000-000</v>
          </cell>
          <cell r="E4096" t="str">
            <v>MIA-706-Social Security</v>
          </cell>
          <cell r="F4096" t="str">
            <v>Salaries, Taxes &amp; Benefits</v>
          </cell>
          <cell r="G4096">
            <v>137156.79999999999</v>
          </cell>
          <cell r="J4096">
            <v>137156.79999999999</v>
          </cell>
        </row>
        <row r="4097">
          <cell r="D4097" t="str">
            <v>01-120-51100-000</v>
          </cell>
          <cell r="E4097" t="str">
            <v>JFK-151-Medicare-</v>
          </cell>
          <cell r="F4097" t="str">
            <v>Salaries, Taxes &amp; Benefits</v>
          </cell>
          <cell r="G4097">
            <v>137739.69</v>
          </cell>
          <cell r="J4097">
            <v>137739.69</v>
          </cell>
        </row>
        <row r="4098">
          <cell r="D4098" t="str">
            <v>01-135-50700-000</v>
          </cell>
          <cell r="E4098" t="str">
            <v>JFK-66-Temp Services</v>
          </cell>
          <cell r="F4098" t="str">
            <v>Temp Services</v>
          </cell>
          <cell r="G4098">
            <v>137833.57999999999</v>
          </cell>
          <cell r="J4098">
            <v>137833.57999999999</v>
          </cell>
        </row>
        <row r="4099">
          <cell r="D4099" t="str">
            <v>01-115-52000-000</v>
          </cell>
          <cell r="E4099" t="str">
            <v>JFK East-Health Insurance-</v>
          </cell>
          <cell r="F4099" t="str">
            <v>Salaries, Taxes &amp; Benefits</v>
          </cell>
          <cell r="G4099">
            <v>139773.04</v>
          </cell>
          <cell r="J4099">
            <v>139773.04</v>
          </cell>
        </row>
        <row r="4100">
          <cell r="D4100" t="str">
            <v>05-730-65030-000</v>
          </cell>
          <cell r="E4100" t="str">
            <v>IAH-B19175-Other Operating Supplies</v>
          </cell>
          <cell r="F4100" t="str">
            <v>Cost of Services</v>
          </cell>
          <cell r="G4100">
            <v>140625.49</v>
          </cell>
          <cell r="J4100">
            <v>140625.49</v>
          </cell>
        </row>
        <row r="4101">
          <cell r="D4101" t="str">
            <v>07-000-29800-000</v>
          </cell>
          <cell r="E4101" t="str">
            <v>Deferred Tax Liability - Non Current</v>
          </cell>
          <cell r="F4101" t="str">
            <v>Deferred Tax Liability - Non Current</v>
          </cell>
          <cell r="G4101">
            <v>141559</v>
          </cell>
          <cell r="J4101">
            <v>141559</v>
          </cell>
        </row>
        <row r="4102">
          <cell r="D4102" t="str">
            <v>01-210-52200-000</v>
          </cell>
          <cell r="E4102" t="str">
            <v>SAT-Workers Compensation-</v>
          </cell>
          <cell r="F4102" t="str">
            <v>Employee Costs</v>
          </cell>
          <cell r="G4102">
            <v>142115.76</v>
          </cell>
          <cell r="J4102">
            <v>142115.76</v>
          </cell>
        </row>
        <row r="4103">
          <cell r="D4103" t="str">
            <v>01-140-51000-000</v>
          </cell>
          <cell r="E4103" t="str">
            <v>JFK-73-Social Security-</v>
          </cell>
          <cell r="F4103" t="str">
            <v>Salaries, Taxes &amp; Benefits</v>
          </cell>
          <cell r="G4103">
            <v>142321.85</v>
          </cell>
          <cell r="J4103">
            <v>142321.85</v>
          </cell>
        </row>
        <row r="4104">
          <cell r="D4104" t="str">
            <v>03-002-10103-000</v>
          </cell>
          <cell r="E4104" t="str">
            <v>Chequing Bank Account  7154-26</v>
          </cell>
          <cell r="F4104" t="str">
            <v>Cash &amp; Cash Equivalents</v>
          </cell>
          <cell r="G4104">
            <v>142355.12</v>
          </cell>
          <cell r="J4104">
            <v>142355.12</v>
          </cell>
        </row>
        <row r="4105">
          <cell r="D4105" t="str">
            <v>06-500-67020-000</v>
          </cell>
          <cell r="E4105" t="str">
            <v>B702-Utility - Electricity</v>
          </cell>
          <cell r="F4105" t="str">
            <v>Cost of Services</v>
          </cell>
          <cell r="G4105">
            <v>142450.56</v>
          </cell>
          <cell r="J4105">
            <v>142450.56</v>
          </cell>
        </row>
        <row r="4106">
          <cell r="D4106" t="str">
            <v>01-120-65010-000</v>
          </cell>
          <cell r="E4106" t="str">
            <v>JFK-151-Stretch Wrap/Tape/Plastics-</v>
          </cell>
          <cell r="F4106" t="str">
            <v>Cost of Services</v>
          </cell>
          <cell r="G4106">
            <v>142659.65</v>
          </cell>
          <cell r="J4106">
            <v>142659.65</v>
          </cell>
        </row>
        <row r="4107">
          <cell r="D4107" t="str">
            <v>01-125-52200-000</v>
          </cell>
          <cell r="E4107" t="str">
            <v>JFK-76-Workers Compensation-</v>
          </cell>
          <cell r="F4107" t="str">
            <v>Employee Costs</v>
          </cell>
          <cell r="G4107">
            <v>142680.43</v>
          </cell>
          <cell r="J4107">
            <v>142680.43</v>
          </cell>
        </row>
        <row r="4108">
          <cell r="D4108" t="str">
            <v>06-460-51000-000</v>
          </cell>
          <cell r="E4108" t="str">
            <v>MIA-707-Social Security</v>
          </cell>
          <cell r="F4108" t="str">
            <v>Salaries, Taxes &amp; Benefits</v>
          </cell>
          <cell r="G4108">
            <v>142961.51999999999</v>
          </cell>
          <cell r="J4108">
            <v>142961.51999999999</v>
          </cell>
        </row>
        <row r="4109">
          <cell r="D4109" t="str">
            <v>06-455-50100-000</v>
          </cell>
          <cell r="E4109" t="str">
            <v>MIA-706-Salary</v>
          </cell>
          <cell r="F4109" t="str">
            <v>Salaries, Taxes &amp; Benefits</v>
          </cell>
          <cell r="G4109">
            <v>143012.09</v>
          </cell>
          <cell r="J4109">
            <v>143012.09</v>
          </cell>
        </row>
        <row r="4110">
          <cell r="D4110" t="str">
            <v>03-002-82400-000</v>
          </cell>
          <cell r="E4110" t="str">
            <v>SG&amp;A-Depreciation Expense</v>
          </cell>
          <cell r="F4110" t="str">
            <v>Depreciation</v>
          </cell>
          <cell r="G4110">
            <v>143219.62</v>
          </cell>
          <cell r="J4110">
            <v>143219.62</v>
          </cell>
        </row>
        <row r="4111">
          <cell r="D4111" t="str">
            <v>01-145-63020-000</v>
          </cell>
          <cell r="E4111" t="str">
            <v>JFK- 9-Rent-Building-</v>
          </cell>
          <cell r="F4111" t="str">
            <v>Cost of Services</v>
          </cell>
          <cell r="G4111">
            <v>143583</v>
          </cell>
          <cell r="J4111">
            <v>143583</v>
          </cell>
        </row>
        <row r="4112">
          <cell r="D4112" t="str">
            <v>01-135-52000-000</v>
          </cell>
          <cell r="E4112" t="str">
            <v>JFK-66-Health Insurance-</v>
          </cell>
          <cell r="F4112" t="str">
            <v>Salaries, Taxes &amp; Benefits</v>
          </cell>
          <cell r="G4112">
            <v>145548.60999999999</v>
          </cell>
          <cell r="J4112">
            <v>145548.60999999999</v>
          </cell>
        </row>
        <row r="4113">
          <cell r="D4113" t="str">
            <v>05-759-50200-000</v>
          </cell>
          <cell r="E4113" t="str">
            <v>MHR-Hourly</v>
          </cell>
          <cell r="F4113" t="str">
            <v>Salaries, Taxes &amp; Benefits</v>
          </cell>
          <cell r="G4113">
            <v>145643.71</v>
          </cell>
          <cell r="J4113">
            <v>145643.71</v>
          </cell>
        </row>
        <row r="4114">
          <cell r="D4114" t="str">
            <v>01-001-67360-000</v>
          </cell>
          <cell r="E4114" t="str">
            <v>SG&amp;A Bank Charges-</v>
          </cell>
          <cell r="F4114" t="str">
            <v>SG&amp;A</v>
          </cell>
          <cell r="G4114">
            <v>145870.49</v>
          </cell>
          <cell r="J4114">
            <v>145870.49</v>
          </cell>
        </row>
        <row r="4115">
          <cell r="D4115" t="str">
            <v>06-460-64520-000</v>
          </cell>
          <cell r="E4115" t="str">
            <v>MIA-707-Security Contracts</v>
          </cell>
          <cell r="F4115" t="str">
            <v>Cost of Services</v>
          </cell>
          <cell r="G4115">
            <v>146775.88</v>
          </cell>
          <cell r="J4115">
            <v>146775.88</v>
          </cell>
        </row>
        <row r="4116">
          <cell r="D4116" t="str">
            <v>05-000-51000-000</v>
          </cell>
          <cell r="E4116" t="str">
            <v>CORP-Social Security</v>
          </cell>
          <cell r="F4116" t="str">
            <v>Salaries, Taxes &amp; Benefits</v>
          </cell>
          <cell r="G4116">
            <v>146923.62</v>
          </cell>
          <cell r="J4116">
            <v>146923.62</v>
          </cell>
        </row>
        <row r="4117">
          <cell r="D4117" t="str">
            <v>01-100-63470-000</v>
          </cell>
          <cell r="E4117" t="str">
            <v>JFK-261-Fuel/Gasoline-</v>
          </cell>
          <cell r="F4117" t="str">
            <v>Cost of Services</v>
          </cell>
          <cell r="G4117">
            <v>147361.07999999999</v>
          </cell>
          <cell r="J4117">
            <v>147361.07999999999</v>
          </cell>
        </row>
        <row r="4118">
          <cell r="D4118" t="str">
            <v>01-120-61600-000</v>
          </cell>
          <cell r="E4118" t="str">
            <v>JFK-151-Business Insurance-</v>
          </cell>
          <cell r="F4118" t="str">
            <v>Cost of Services</v>
          </cell>
          <cell r="G4118">
            <v>147444.21</v>
          </cell>
          <cell r="J4118">
            <v>147444.21</v>
          </cell>
        </row>
        <row r="4119">
          <cell r="D4119" t="str">
            <v>01-145-64520-000</v>
          </cell>
          <cell r="E4119" t="str">
            <v>JFK- 9-Security Contracts-</v>
          </cell>
          <cell r="F4119" t="str">
            <v>Cost of Services</v>
          </cell>
          <cell r="G4119">
            <v>148011.32999999999</v>
          </cell>
          <cell r="J4119">
            <v>148011.32999999999</v>
          </cell>
        </row>
        <row r="4120">
          <cell r="D4120" t="str">
            <v>06-500-37100-000</v>
          </cell>
          <cell r="E4120" t="str">
            <v>Retained Earnings</v>
          </cell>
          <cell r="F4120" t="str">
            <v>Retained Earnings</v>
          </cell>
          <cell r="G4120">
            <v>148558.34</v>
          </cell>
          <cell r="J4120">
            <v>148558.34</v>
          </cell>
        </row>
        <row r="4121">
          <cell r="D4121" t="str">
            <v>05-000-85201-000</v>
          </cell>
          <cell r="E4121" t="str">
            <v>Corporate-Excise Taxes</v>
          </cell>
          <cell r="F4121" t="str">
            <v>Income Tax Expense</v>
          </cell>
          <cell r="G4121">
            <v>148916.70000000001</v>
          </cell>
          <cell r="J4121">
            <v>148916.70000000001</v>
          </cell>
        </row>
        <row r="4122">
          <cell r="D4122" t="str">
            <v>05-737-50200-000</v>
          </cell>
          <cell r="E4122" t="str">
            <v>IND-Hourly</v>
          </cell>
          <cell r="F4122" t="str">
            <v>Salaries, Taxes &amp; Benefits</v>
          </cell>
          <cell r="G4122">
            <v>149523.41</v>
          </cell>
          <cell r="J4122">
            <v>149523.41</v>
          </cell>
        </row>
        <row r="4123">
          <cell r="D4123" t="str">
            <v>05-772-51000-000</v>
          </cell>
          <cell r="E4123" t="str">
            <v>SEA-Social Security</v>
          </cell>
          <cell r="F4123" t="str">
            <v>Salaries, Taxes &amp; Benefits</v>
          </cell>
          <cell r="G4123">
            <v>150279.70000000001</v>
          </cell>
          <cell r="J4123">
            <v>150279.70000000001</v>
          </cell>
        </row>
        <row r="4124">
          <cell r="D4124" t="str">
            <v>09-004-37100-000</v>
          </cell>
          <cell r="E4124" t="str">
            <v>Retained Earnings - Prior Year</v>
          </cell>
          <cell r="F4124" t="str">
            <v>Retained Earnings</v>
          </cell>
          <cell r="G4124">
            <v>152201.66</v>
          </cell>
          <cell r="J4124">
            <v>152201.66</v>
          </cell>
        </row>
        <row r="4125">
          <cell r="D4125" t="str">
            <v>05-000-14999-000</v>
          </cell>
          <cell r="E4125" t="str">
            <v>General Clearing Account</v>
          </cell>
          <cell r="F4125" t="str">
            <v>Other Receivables</v>
          </cell>
          <cell r="G4125">
            <v>153908.07</v>
          </cell>
          <cell r="J4125">
            <v>153908.07</v>
          </cell>
        </row>
        <row r="4126">
          <cell r="D4126" t="str">
            <v>05-000-50500-000</v>
          </cell>
          <cell r="E4126" t="str">
            <v>CORP-Annual Bonuses -</v>
          </cell>
          <cell r="F4126" t="str">
            <v>Salaries, Taxes &amp; Benefits</v>
          </cell>
          <cell r="G4126">
            <v>154000</v>
          </cell>
          <cell r="J4126">
            <v>154000</v>
          </cell>
        </row>
        <row r="4127">
          <cell r="D4127" t="str">
            <v>05-000-67230-000</v>
          </cell>
          <cell r="E4127" t="str">
            <v>CORP-Meals &amp; Entertainment - Employee -</v>
          </cell>
          <cell r="F4127" t="str">
            <v>Cost of Services</v>
          </cell>
          <cell r="G4127">
            <v>154153.69</v>
          </cell>
          <cell r="J4127">
            <v>154153.69</v>
          </cell>
        </row>
        <row r="4128">
          <cell r="D4128" t="str">
            <v>05-715-50100-000</v>
          </cell>
          <cell r="E4128" t="str">
            <v>DEN-Salary</v>
          </cell>
          <cell r="F4128" t="str">
            <v>Salaries, Taxes &amp; Benefits</v>
          </cell>
          <cell r="G4128">
            <v>154854.9</v>
          </cell>
          <cell r="J4128">
            <v>154854.9</v>
          </cell>
        </row>
        <row r="4129">
          <cell r="D4129" t="str">
            <v>01-001-51000-000</v>
          </cell>
          <cell r="E4129" t="str">
            <v>SG&amp;A Social Security</v>
          </cell>
          <cell r="F4129" t="str">
            <v>Salaries, Taxes &amp; Benefits</v>
          </cell>
          <cell r="G4129">
            <v>155353.81</v>
          </cell>
          <cell r="J4129">
            <v>155353.81</v>
          </cell>
        </row>
        <row r="4130">
          <cell r="D4130" t="str">
            <v>06-450-63020-000</v>
          </cell>
          <cell r="E4130" t="str">
            <v>MIA-1601-Rent-Building</v>
          </cell>
          <cell r="F4130" t="str">
            <v>Cost of Services</v>
          </cell>
          <cell r="G4130">
            <v>155404.70000000001</v>
          </cell>
          <cell r="J4130">
            <v>155404.70000000001</v>
          </cell>
        </row>
        <row r="4131">
          <cell r="D4131" t="str">
            <v>03-250-63000-000</v>
          </cell>
          <cell r="E4131" t="str">
            <v>YUL-TRUCKING-Rent - Equipment</v>
          </cell>
          <cell r="F4131" t="str">
            <v>Cost of Services</v>
          </cell>
          <cell r="G4131">
            <v>156460.04</v>
          </cell>
          <cell r="J4131">
            <v>156460.04</v>
          </cell>
        </row>
        <row r="4132">
          <cell r="D4132" t="str">
            <v>06-460-50300-000</v>
          </cell>
          <cell r="E4132" t="str">
            <v>MIA-707-Overtime</v>
          </cell>
          <cell r="F4132" t="str">
            <v>Salaries, Taxes &amp; Benefits</v>
          </cell>
          <cell r="G4132">
            <v>157772.66</v>
          </cell>
          <cell r="J4132">
            <v>157772.66</v>
          </cell>
        </row>
        <row r="4133">
          <cell r="D4133" t="str">
            <v>01-170-52000-000</v>
          </cell>
          <cell r="E4133" t="str">
            <v>IAH-GEN-Health Insurance-</v>
          </cell>
          <cell r="F4133" t="str">
            <v>Salaries, Taxes &amp; Benefits</v>
          </cell>
          <cell r="G4133">
            <v>158204.56</v>
          </cell>
          <cell r="J4133">
            <v>158204.56</v>
          </cell>
        </row>
        <row r="4134">
          <cell r="D4134" t="str">
            <v>01-167-52200-000</v>
          </cell>
          <cell r="E4134" t="str">
            <v>ORD-AF-Workers Compensation-</v>
          </cell>
          <cell r="F4134" t="str">
            <v>Employee Costs</v>
          </cell>
          <cell r="G4134">
            <v>158991.85</v>
          </cell>
          <cell r="J4134">
            <v>158991.85</v>
          </cell>
        </row>
        <row r="4135">
          <cell r="D4135" t="str">
            <v>01-001-67140-000</v>
          </cell>
          <cell r="E4135" t="str">
            <v>SG&amp;A Marketing Expense-</v>
          </cell>
          <cell r="F4135" t="str">
            <v>SG&amp;A</v>
          </cell>
          <cell r="G4135">
            <v>161543.78</v>
          </cell>
          <cell r="J4135">
            <v>161543.78</v>
          </cell>
        </row>
        <row r="4136">
          <cell r="D4136" t="str">
            <v>01-145-63460-000</v>
          </cell>
          <cell r="E4136" t="str">
            <v>JFK- 9-Propane-</v>
          </cell>
          <cell r="F4136" t="str">
            <v>Cost of Services</v>
          </cell>
          <cell r="G4136">
            <v>161804.14000000001</v>
          </cell>
          <cell r="J4136">
            <v>161804.14000000001</v>
          </cell>
        </row>
        <row r="4137">
          <cell r="D4137" t="str">
            <v>05-715-51000-000</v>
          </cell>
          <cell r="E4137" t="str">
            <v>DEN-Social Security</v>
          </cell>
          <cell r="F4137" t="str">
            <v>Salaries, Taxes &amp; Benefits</v>
          </cell>
          <cell r="G4137">
            <v>161967.06</v>
          </cell>
          <cell r="J4137">
            <v>161967.06</v>
          </cell>
        </row>
        <row r="4138">
          <cell r="D4138" t="str">
            <v>01-166-64520-000</v>
          </cell>
          <cell r="E4138" t="str">
            <v>PHL-Security Contracts-</v>
          </cell>
          <cell r="F4138" t="str">
            <v>Cost of Services</v>
          </cell>
          <cell r="G4138">
            <v>162104.92000000001</v>
          </cell>
          <cell r="J4138">
            <v>162104.92000000001</v>
          </cell>
        </row>
        <row r="4139">
          <cell r="D4139" t="str">
            <v>05-772-50100-000</v>
          </cell>
          <cell r="E4139" t="str">
            <v>SEA-Salary</v>
          </cell>
          <cell r="F4139" t="str">
            <v>Salaries, Taxes &amp; Benefits</v>
          </cell>
          <cell r="G4139">
            <v>162208.20000000001</v>
          </cell>
          <cell r="J4139">
            <v>162208.20000000001</v>
          </cell>
        </row>
        <row r="4140">
          <cell r="D4140" t="str">
            <v>05-726-50200-000</v>
          </cell>
          <cell r="E4140" t="str">
            <v>GFK-Hourly</v>
          </cell>
          <cell r="F4140" t="str">
            <v>Salaries, Taxes &amp; Benefits</v>
          </cell>
          <cell r="G4140">
            <v>162268.97</v>
          </cell>
          <cell r="J4140">
            <v>162268.97</v>
          </cell>
        </row>
        <row r="4141">
          <cell r="D4141" t="str">
            <v>05-738-50100-000</v>
          </cell>
          <cell r="E4141" t="str">
            <v>LAX-Salary</v>
          </cell>
          <cell r="F4141" t="str">
            <v>Salaries, Taxes &amp; Benefits</v>
          </cell>
          <cell r="G4141">
            <v>162595.78</v>
          </cell>
          <cell r="J4141">
            <v>162595.78</v>
          </cell>
        </row>
        <row r="4142">
          <cell r="D4142" t="str">
            <v>01-165-63400-000</v>
          </cell>
          <cell r="E4142" t="str">
            <v>EWRSAS -Repair &amp; Maintenance-Equip-</v>
          </cell>
          <cell r="F4142" t="str">
            <v>Cost of Services</v>
          </cell>
          <cell r="G4142">
            <v>162998.23000000001</v>
          </cell>
          <cell r="J4142">
            <v>162998.23000000001</v>
          </cell>
        </row>
        <row r="4143">
          <cell r="D4143" t="str">
            <v>05-772-63470-000</v>
          </cell>
          <cell r="E4143" t="str">
            <v>SEA-Fuel / Gasoline</v>
          </cell>
          <cell r="F4143" t="str">
            <v>Cost of Services</v>
          </cell>
          <cell r="G4143">
            <v>163066.85999999999</v>
          </cell>
          <cell r="J4143">
            <v>163066.85999999999</v>
          </cell>
        </row>
        <row r="4144">
          <cell r="D4144" t="str">
            <v>06-450-64505-000</v>
          </cell>
          <cell r="E4144" t="str">
            <v>MIA-1601-Ramp Contractors Expenses</v>
          </cell>
          <cell r="F4144" t="str">
            <v>Cost of Services</v>
          </cell>
          <cell r="G4144">
            <v>163150.9</v>
          </cell>
          <cell r="J4144">
            <v>163150.9</v>
          </cell>
        </row>
        <row r="4145">
          <cell r="D4145" t="str">
            <v>01-170-63400-000</v>
          </cell>
          <cell r="E4145" t="str">
            <v>IAH-GEN-Repair &amp; Maintenance-Equip-</v>
          </cell>
          <cell r="F4145" t="str">
            <v>Cost of Services</v>
          </cell>
          <cell r="G4145">
            <v>165407.24</v>
          </cell>
          <cell r="J4145">
            <v>165407.24</v>
          </cell>
        </row>
        <row r="4146">
          <cell r="D4146" t="str">
            <v>01-175-63470-000</v>
          </cell>
          <cell r="E4146" t="str">
            <v>DFW-Fuel/Gasoline-</v>
          </cell>
          <cell r="F4146" t="str">
            <v>Cost of Services</v>
          </cell>
          <cell r="G4146">
            <v>167071.04000000001</v>
          </cell>
          <cell r="J4146">
            <v>167071.04000000001</v>
          </cell>
        </row>
        <row r="4147">
          <cell r="D4147" t="str">
            <v>06-465-50100-000</v>
          </cell>
          <cell r="E4147" t="str">
            <v>MIA-716-Salary</v>
          </cell>
          <cell r="F4147" t="str">
            <v>Salaries, Taxes &amp; Benefits</v>
          </cell>
          <cell r="G4147">
            <v>167145.76999999999</v>
          </cell>
          <cell r="J4147">
            <v>167145.76999999999</v>
          </cell>
        </row>
        <row r="4148">
          <cell r="D4148" t="str">
            <v>05-000-63020-000</v>
          </cell>
          <cell r="E4148" t="str">
            <v>CORP-Rent - Building -</v>
          </cell>
          <cell r="F4148" t="str">
            <v>Cost of Services</v>
          </cell>
          <cell r="G4148">
            <v>167434.44</v>
          </cell>
          <cell r="J4148">
            <v>167434.44</v>
          </cell>
        </row>
        <row r="4149">
          <cell r="D4149" t="str">
            <v>05-000-67110-000</v>
          </cell>
          <cell r="E4149" t="str">
            <v>CORP-Professional Fees - Audit -</v>
          </cell>
          <cell r="F4149" t="str">
            <v>Cost of Services</v>
          </cell>
          <cell r="G4149">
            <v>168071.99</v>
          </cell>
          <cell r="J4149">
            <v>168071.99</v>
          </cell>
        </row>
        <row r="4150">
          <cell r="D4150" t="str">
            <v>03-240-51000-000</v>
          </cell>
          <cell r="E4150" t="str">
            <v>YUL-800-Social Benefits</v>
          </cell>
          <cell r="F4150" t="str">
            <v>Salaries, Taxes &amp; Benefits</v>
          </cell>
          <cell r="G4150">
            <v>168401.02</v>
          </cell>
          <cell r="J4150">
            <v>168401.02</v>
          </cell>
        </row>
        <row r="4151">
          <cell r="D4151" t="str">
            <v>01-165-51000-000</v>
          </cell>
          <cell r="E4151" t="str">
            <v>EWRSAS -Social Security-</v>
          </cell>
          <cell r="F4151" t="str">
            <v>Salaries, Taxes &amp; Benefits</v>
          </cell>
          <cell r="G4151">
            <v>169945.94</v>
          </cell>
          <cell r="J4151">
            <v>169945.94</v>
          </cell>
        </row>
        <row r="4152">
          <cell r="D4152" t="str">
            <v>05-749-63400-000</v>
          </cell>
          <cell r="E4152" t="str">
            <v>ORD-Repair &amp; Maintenance-Equip</v>
          </cell>
          <cell r="F4152" t="str">
            <v>Cost of Services</v>
          </cell>
          <cell r="G4152">
            <v>169989.69</v>
          </cell>
          <cell r="J4152">
            <v>169989.69</v>
          </cell>
        </row>
        <row r="4153">
          <cell r="D4153" t="str">
            <v>01-151-50300-000</v>
          </cell>
          <cell r="E4153" t="str">
            <v>IAD-6-EK Overtime-</v>
          </cell>
          <cell r="F4153" t="str">
            <v>Salaries, Taxes &amp; Benefits</v>
          </cell>
          <cell r="G4153">
            <v>170292.2</v>
          </cell>
          <cell r="J4153">
            <v>170292.2</v>
          </cell>
        </row>
        <row r="4154">
          <cell r="D4154" t="str">
            <v>01-135-67010-000</v>
          </cell>
          <cell r="E4154" t="str">
            <v>JFK-66-Utility - Gas-</v>
          </cell>
          <cell r="F4154" t="str">
            <v>Cost of Services</v>
          </cell>
          <cell r="G4154">
            <v>172714.54</v>
          </cell>
          <cell r="J4154">
            <v>172714.54</v>
          </cell>
        </row>
        <row r="4155">
          <cell r="D4155" t="str">
            <v>01-150-64520-000</v>
          </cell>
          <cell r="E4155" t="str">
            <v>IAD-6-Security Contracts-</v>
          </cell>
          <cell r="F4155" t="str">
            <v>Cost of Services</v>
          </cell>
          <cell r="G4155">
            <v>172800.63</v>
          </cell>
          <cell r="J4155">
            <v>172800.63</v>
          </cell>
        </row>
        <row r="4156">
          <cell r="D4156" t="str">
            <v>05-730-63470-000</v>
          </cell>
          <cell r="E4156" t="str">
            <v>IAH-B19175-Fuel / Gasoline</v>
          </cell>
          <cell r="F4156" t="str">
            <v>Cost of Services</v>
          </cell>
          <cell r="G4156">
            <v>172830.83</v>
          </cell>
          <cell r="J4156">
            <v>172830.83</v>
          </cell>
        </row>
        <row r="4157">
          <cell r="D4157" t="str">
            <v>06-453-52000-000</v>
          </cell>
          <cell r="E4157" t="str">
            <v>MIA 707 (Atlas)-Health Insurance</v>
          </cell>
          <cell r="F4157" t="str">
            <v>Salaries, Taxes &amp; Benefits</v>
          </cell>
          <cell r="G4157">
            <v>173672.63</v>
          </cell>
          <cell r="J4157">
            <v>173672.63</v>
          </cell>
        </row>
        <row r="4158">
          <cell r="D4158" t="str">
            <v>05-706-63020-000</v>
          </cell>
          <cell r="E4158" t="str">
            <v>AUS-Rent - Building</v>
          </cell>
          <cell r="F4158" t="str">
            <v>Cost of Services</v>
          </cell>
          <cell r="G4158">
            <v>173876.96</v>
          </cell>
          <cell r="J4158">
            <v>173876.96</v>
          </cell>
        </row>
        <row r="4159">
          <cell r="D4159" t="str">
            <v>01-001-82202-000</v>
          </cell>
          <cell r="E4159" t="str">
            <v>SG&amp;A Interest Expense-M&amp;T Revolver</v>
          </cell>
          <cell r="F4159" t="str">
            <v>Interest Income &amp; Expenses</v>
          </cell>
          <cell r="G4159">
            <v>173923.36</v>
          </cell>
          <cell r="J4159">
            <v>173923.36</v>
          </cell>
        </row>
        <row r="4160">
          <cell r="D4160" t="str">
            <v>03-240-50300-000</v>
          </cell>
          <cell r="E4160" t="str">
            <v>YUL-800 - Overtime</v>
          </cell>
          <cell r="F4160" t="str">
            <v>Salaries, Taxes &amp; Benefits</v>
          </cell>
          <cell r="G4160">
            <v>175549.45</v>
          </cell>
          <cell r="J4160">
            <v>175549.45</v>
          </cell>
        </row>
        <row r="4161">
          <cell r="D4161" t="str">
            <v>01-125-50100-000</v>
          </cell>
          <cell r="E4161" t="str">
            <v>JFK-76-Salary-</v>
          </cell>
          <cell r="F4161" t="str">
            <v>Salaries, Taxes &amp; Benefits</v>
          </cell>
          <cell r="G4161">
            <v>176125.15</v>
          </cell>
          <cell r="J4161">
            <v>176125.15</v>
          </cell>
        </row>
        <row r="4162">
          <cell r="D4162" t="str">
            <v>05-715-82400-000</v>
          </cell>
          <cell r="E4162" t="str">
            <v>DEN-Depreciation</v>
          </cell>
          <cell r="F4162" t="str">
            <v>Depreciation</v>
          </cell>
          <cell r="G4162">
            <v>177958.9</v>
          </cell>
          <cell r="J4162">
            <v>177958.9</v>
          </cell>
        </row>
        <row r="4163">
          <cell r="D4163" t="str">
            <v>07-455-82400-000</v>
          </cell>
          <cell r="E4163" t="str">
            <v>MIA-706-Depreciation Expense</v>
          </cell>
          <cell r="F4163" t="str">
            <v>Depreciation</v>
          </cell>
          <cell r="G4163">
            <v>179364.72</v>
          </cell>
          <cell r="J4163">
            <v>179364.72</v>
          </cell>
        </row>
        <row r="4164">
          <cell r="D4164" t="str">
            <v>01-120-50700-000</v>
          </cell>
          <cell r="E4164" t="str">
            <v>JFK-151-Temp Services</v>
          </cell>
          <cell r="F4164" t="str">
            <v>Temp Services</v>
          </cell>
          <cell r="G4164">
            <v>179693.7</v>
          </cell>
          <cell r="J4164">
            <v>179693.7</v>
          </cell>
        </row>
        <row r="4165">
          <cell r="D4165" t="str">
            <v>01-145-63400-000</v>
          </cell>
          <cell r="E4165" t="str">
            <v>JFK- 9-Repair &amp; Maintenance-Equip-</v>
          </cell>
          <cell r="F4165" t="str">
            <v>Cost of Services</v>
          </cell>
          <cell r="G4165">
            <v>180485.84</v>
          </cell>
          <cell r="J4165">
            <v>180485.84</v>
          </cell>
        </row>
        <row r="4166">
          <cell r="D4166" t="str">
            <v>06-510-50200-000</v>
          </cell>
          <cell r="E4166" t="str">
            <v>AA-Hourly</v>
          </cell>
          <cell r="F4166" t="str">
            <v>Salaries, Taxes &amp; Benefits</v>
          </cell>
          <cell r="G4166">
            <v>180609.3</v>
          </cell>
          <cell r="J4166">
            <v>180609.3</v>
          </cell>
        </row>
        <row r="4167">
          <cell r="D4167" t="str">
            <v>05-749-50100-000</v>
          </cell>
          <cell r="E4167" t="str">
            <v>ORD-Salary</v>
          </cell>
          <cell r="F4167" t="str">
            <v>Salaries, Taxes &amp; Benefits</v>
          </cell>
          <cell r="G4167">
            <v>182278.53</v>
          </cell>
          <cell r="J4167">
            <v>182278.53</v>
          </cell>
        </row>
        <row r="4168">
          <cell r="D4168" t="str">
            <v>01-175-82400-000</v>
          </cell>
          <cell r="E4168" t="str">
            <v>DFW-Depreciation Expense</v>
          </cell>
          <cell r="F4168" t="str">
            <v>Depreciation</v>
          </cell>
          <cell r="G4168">
            <v>183496.53</v>
          </cell>
          <cell r="J4168">
            <v>183496.53</v>
          </cell>
        </row>
        <row r="4169">
          <cell r="D4169" t="str">
            <v>06-450-50100-000</v>
          </cell>
          <cell r="E4169" t="str">
            <v>MIA-1601-Salary</v>
          </cell>
          <cell r="F4169" t="str">
            <v>Salaries, Taxes &amp; Benefits</v>
          </cell>
          <cell r="G4169">
            <v>184438.6</v>
          </cell>
          <cell r="J4169">
            <v>184438.6</v>
          </cell>
        </row>
        <row r="4170">
          <cell r="D4170" t="str">
            <v>01-140-50300-000</v>
          </cell>
          <cell r="E4170" t="str">
            <v>JFK-73-Overtime-</v>
          </cell>
          <cell r="F4170" t="str">
            <v>Salaries, Taxes &amp; Benefits</v>
          </cell>
          <cell r="G4170">
            <v>185096.83</v>
          </cell>
          <cell r="J4170">
            <v>185096.83</v>
          </cell>
        </row>
        <row r="4171">
          <cell r="D4171" t="str">
            <v>05-749-67020-000</v>
          </cell>
          <cell r="E4171" t="str">
            <v>ORD-Utility - Electricity</v>
          </cell>
          <cell r="F4171" t="str">
            <v>Cost of Services</v>
          </cell>
          <cell r="G4171">
            <v>185225.46</v>
          </cell>
          <cell r="J4171">
            <v>185225.46</v>
          </cell>
        </row>
        <row r="4172">
          <cell r="D4172" t="str">
            <v>03-240-41040-000</v>
          </cell>
          <cell r="E4172" t="str">
            <v>YUL-800-Navcan Charges -Payable</v>
          </cell>
          <cell r="F4172" t="str">
            <v>Sales Revenue</v>
          </cell>
          <cell r="G4172">
            <v>186157.96</v>
          </cell>
          <cell r="J4172">
            <v>186157.96</v>
          </cell>
        </row>
        <row r="4173">
          <cell r="D4173" t="str">
            <v>05-735-50200-000</v>
          </cell>
          <cell r="E4173" t="str">
            <v>JAN-Hourly</v>
          </cell>
          <cell r="F4173" t="str">
            <v>Salaries, Taxes &amp; Benefits</v>
          </cell>
          <cell r="G4173">
            <v>188172.13</v>
          </cell>
          <cell r="J4173">
            <v>188172.13</v>
          </cell>
        </row>
        <row r="4174">
          <cell r="D4174" t="str">
            <v>01-001-11100-000</v>
          </cell>
          <cell r="E4174" t="str">
            <v>Deposits and Downpayments</v>
          </cell>
          <cell r="F4174" t="str">
            <v>Security Deposits &amp; Other Non Current Assets</v>
          </cell>
          <cell r="G4174">
            <v>189387.51999999999</v>
          </cell>
          <cell r="J4174">
            <v>189387.51999999999</v>
          </cell>
        </row>
        <row r="4175">
          <cell r="D4175" t="str">
            <v>06-455-67020-000</v>
          </cell>
          <cell r="E4175" t="str">
            <v>MIA-706-Utility - Electricity</v>
          </cell>
          <cell r="F4175" t="str">
            <v>Cost of Services</v>
          </cell>
          <cell r="G4175">
            <v>190153.77</v>
          </cell>
          <cell r="J4175">
            <v>190153.77</v>
          </cell>
        </row>
        <row r="4176">
          <cell r="D4176" t="str">
            <v>05-710-63000-000</v>
          </cell>
          <cell r="E4176" t="str">
            <v>DFW-B1639-Rent - Ground Support Equipment</v>
          </cell>
          <cell r="F4176" t="str">
            <v>Cost of Services</v>
          </cell>
          <cell r="G4176">
            <v>190414.95</v>
          </cell>
          <cell r="J4176">
            <v>190414.95</v>
          </cell>
        </row>
        <row r="4177">
          <cell r="D4177" t="str">
            <v>05-710-50700-000</v>
          </cell>
          <cell r="E4177" t="str">
            <v>DFW-B1639-Temporary Services</v>
          </cell>
          <cell r="F4177" t="str">
            <v>Temp Services</v>
          </cell>
          <cell r="G4177">
            <v>190509.45</v>
          </cell>
          <cell r="J4177">
            <v>190509.45</v>
          </cell>
        </row>
        <row r="4178">
          <cell r="D4178" t="str">
            <v>06-455-64508-000</v>
          </cell>
          <cell r="E4178" t="str">
            <v>MIA-706-Warehouse Contractors Expenses</v>
          </cell>
          <cell r="F4178" t="str">
            <v>Cost of Services</v>
          </cell>
          <cell r="G4178">
            <v>192769.2</v>
          </cell>
          <cell r="J4178">
            <v>192769.2</v>
          </cell>
        </row>
        <row r="4179">
          <cell r="D4179" t="str">
            <v>05-000-19200-000</v>
          </cell>
          <cell r="E4179" t="str">
            <v>Corporate- Deferred Tax asset - noncurrent</v>
          </cell>
          <cell r="F4179" t="str">
            <v>Deferred Tax Asset - Non Current</v>
          </cell>
          <cell r="G4179">
            <v>195419</v>
          </cell>
          <cell r="J4179">
            <v>195419</v>
          </cell>
        </row>
        <row r="4180">
          <cell r="D4180" t="str">
            <v>06-455-52000-000</v>
          </cell>
          <cell r="E4180" t="str">
            <v>MIA-706-Health Insurance</v>
          </cell>
          <cell r="F4180" t="str">
            <v>Salaries, Taxes &amp; Benefits</v>
          </cell>
          <cell r="G4180">
            <v>195941.64</v>
          </cell>
          <cell r="J4180">
            <v>195941.64</v>
          </cell>
        </row>
        <row r="4181">
          <cell r="D4181" t="str">
            <v>05-749-63455-000</v>
          </cell>
          <cell r="E4181" t="str">
            <v>ORD-Parking Expense</v>
          </cell>
          <cell r="F4181" t="str">
            <v>Cost of Services</v>
          </cell>
          <cell r="G4181">
            <v>196077</v>
          </cell>
          <cell r="J4181">
            <v>196077</v>
          </cell>
        </row>
        <row r="4182">
          <cell r="D4182" t="str">
            <v>01-166-50100-000</v>
          </cell>
          <cell r="E4182" t="str">
            <v>PHL-Salary-</v>
          </cell>
          <cell r="F4182" t="str">
            <v>Salaries, Taxes &amp; Benefits</v>
          </cell>
          <cell r="G4182">
            <v>196831.17</v>
          </cell>
          <cell r="J4182">
            <v>196831.17</v>
          </cell>
        </row>
        <row r="4183">
          <cell r="D4183" t="str">
            <v>05-000-15710-000</v>
          </cell>
          <cell r="E4183" t="str">
            <v>Software</v>
          </cell>
          <cell r="F4183" t="str">
            <v>PPE</v>
          </cell>
          <cell r="G4183">
            <v>197070.5</v>
          </cell>
          <cell r="J4183">
            <v>197070.5</v>
          </cell>
        </row>
        <row r="4184">
          <cell r="D4184" t="str">
            <v>05-739-50200-000</v>
          </cell>
          <cell r="E4184" t="str">
            <v>LFT-Hourly</v>
          </cell>
          <cell r="F4184" t="str">
            <v>Salaries, Taxes &amp; Benefits</v>
          </cell>
          <cell r="G4184">
            <v>197428.18</v>
          </cell>
          <cell r="J4184">
            <v>197428.18</v>
          </cell>
        </row>
        <row r="4185">
          <cell r="D4185" t="str">
            <v>07-455-65010-000</v>
          </cell>
          <cell r="E4185" t="str">
            <v>MIA-706-Stretch Wrap/Tape/Plastics-</v>
          </cell>
          <cell r="F4185" t="str">
            <v>Cost of Services</v>
          </cell>
          <cell r="G4185">
            <v>198348.16</v>
          </cell>
          <cell r="J4185">
            <v>198348.16</v>
          </cell>
        </row>
        <row r="4186">
          <cell r="D4186" t="str">
            <v>06-460-52000-000</v>
          </cell>
          <cell r="E4186" t="str">
            <v>MIA-707-Health Insurance</v>
          </cell>
          <cell r="F4186" t="str">
            <v>Salaries, Taxes &amp; Benefits</v>
          </cell>
          <cell r="G4186">
            <v>198452.36</v>
          </cell>
          <cell r="J4186">
            <v>198452.36</v>
          </cell>
        </row>
        <row r="4187">
          <cell r="D4187" t="str">
            <v>01-195-50100-000</v>
          </cell>
          <cell r="E4187" t="str">
            <v>SEA-2427-Salary-</v>
          </cell>
          <cell r="F4187" t="str">
            <v>Salaries, Taxes &amp; Benefits</v>
          </cell>
          <cell r="G4187">
            <v>200457.65</v>
          </cell>
          <cell r="J4187">
            <v>200457.65</v>
          </cell>
        </row>
        <row r="4188">
          <cell r="D4188" t="str">
            <v>05-730-50300-000</v>
          </cell>
          <cell r="E4188" t="str">
            <v>IAH-B19175-Overtime</v>
          </cell>
          <cell r="F4188" t="str">
            <v>Salaries, Taxes &amp; Benefits</v>
          </cell>
          <cell r="G4188">
            <v>201990.49</v>
          </cell>
          <cell r="J4188">
            <v>201990.49</v>
          </cell>
        </row>
        <row r="4189">
          <cell r="D4189" t="str">
            <v>01-135-64530-000</v>
          </cell>
          <cell r="E4189" t="str">
            <v>JFK-66-Cleaning Janitorial Contract-</v>
          </cell>
          <cell r="F4189" t="str">
            <v>Cost of Services</v>
          </cell>
          <cell r="G4189">
            <v>202136.03</v>
          </cell>
          <cell r="J4189">
            <v>202136.03</v>
          </cell>
        </row>
        <row r="4190">
          <cell r="D4190" t="str">
            <v>07-000-10300-000</v>
          </cell>
          <cell r="E4190" t="str">
            <v>Trade Receivable</v>
          </cell>
          <cell r="F4190" t="str">
            <v>Accounts Receivable</v>
          </cell>
          <cell r="G4190">
            <v>202683.03</v>
          </cell>
          <cell r="J4190">
            <v>202683.03</v>
          </cell>
        </row>
        <row r="4191">
          <cell r="D4191" t="str">
            <v>05-748-50200-000</v>
          </cell>
          <cell r="E4191" t="str">
            <v>OKC-Hourly</v>
          </cell>
          <cell r="F4191" t="str">
            <v>Salaries, Taxes &amp; Benefits</v>
          </cell>
          <cell r="G4191">
            <v>202870.65</v>
          </cell>
          <cell r="J4191">
            <v>202870.65</v>
          </cell>
        </row>
        <row r="4192">
          <cell r="D4192" t="str">
            <v>05-772-82400-000</v>
          </cell>
          <cell r="E4192" t="str">
            <v>SEA-Depreciation</v>
          </cell>
          <cell r="F4192" t="str">
            <v>Depreciation</v>
          </cell>
          <cell r="G4192">
            <v>206313.02</v>
          </cell>
          <cell r="J4192">
            <v>206313.02</v>
          </cell>
        </row>
        <row r="4193">
          <cell r="D4193" t="str">
            <v>01-140-67020-000</v>
          </cell>
          <cell r="E4193" t="str">
            <v>JFK-73-Utility - Electricity-</v>
          </cell>
          <cell r="F4193" t="str">
            <v>Cost of Services</v>
          </cell>
          <cell r="G4193">
            <v>206464.2</v>
          </cell>
          <cell r="J4193">
            <v>206464.2</v>
          </cell>
        </row>
        <row r="4194">
          <cell r="D4194" t="str">
            <v>05-000-54000-000</v>
          </cell>
          <cell r="E4194" t="str">
            <v>CORP-Training -</v>
          </cell>
          <cell r="F4194" t="str">
            <v>Employee Costs</v>
          </cell>
          <cell r="G4194">
            <v>206480.53</v>
          </cell>
          <cell r="J4194">
            <v>206480.53</v>
          </cell>
        </row>
        <row r="4195">
          <cell r="D4195" t="str">
            <v>01-145-82400-000</v>
          </cell>
          <cell r="E4195" t="str">
            <v>JFK- 9-Depreciation Expense</v>
          </cell>
          <cell r="F4195" t="str">
            <v>Depreciation</v>
          </cell>
          <cell r="G4195">
            <v>206850.81</v>
          </cell>
          <cell r="J4195">
            <v>206850.81</v>
          </cell>
        </row>
        <row r="4196">
          <cell r="D4196" t="str">
            <v>05-749-50300-000</v>
          </cell>
          <cell r="E4196" t="str">
            <v>ORD-Overtime</v>
          </cell>
          <cell r="F4196" t="str">
            <v>Salaries, Taxes &amp; Benefits</v>
          </cell>
          <cell r="G4196">
            <v>207030.35</v>
          </cell>
          <cell r="J4196">
            <v>207030.35</v>
          </cell>
        </row>
        <row r="4197">
          <cell r="D4197" t="str">
            <v>01-135-67020-000</v>
          </cell>
          <cell r="E4197" t="str">
            <v>JFK-66-Utility - Electricity-</v>
          </cell>
          <cell r="F4197" t="str">
            <v>Cost of Services</v>
          </cell>
          <cell r="G4197">
            <v>208300.79</v>
          </cell>
          <cell r="J4197">
            <v>208300.79</v>
          </cell>
        </row>
        <row r="4198">
          <cell r="D4198" t="str">
            <v>05-000-61800-000</v>
          </cell>
          <cell r="E4198" t="str">
            <v>CORP-Property Taxes -</v>
          </cell>
          <cell r="F4198" t="str">
            <v>Cost of Services</v>
          </cell>
          <cell r="G4198">
            <v>209487</v>
          </cell>
          <cell r="J4198">
            <v>209487</v>
          </cell>
        </row>
        <row r="4199">
          <cell r="D4199" t="str">
            <v>05-746-50200-000</v>
          </cell>
          <cell r="E4199" t="str">
            <v>MOB-Hourly</v>
          </cell>
          <cell r="F4199" t="str">
            <v>Salaries, Taxes &amp; Benefits</v>
          </cell>
          <cell r="G4199">
            <v>209634.78</v>
          </cell>
          <cell r="J4199">
            <v>209634.78</v>
          </cell>
        </row>
        <row r="4200">
          <cell r="D4200" t="str">
            <v>01-135-63440-000</v>
          </cell>
          <cell r="E4200" t="str">
            <v>JFK-66-Repair &amp; Maintenance-Others-</v>
          </cell>
          <cell r="F4200" t="str">
            <v>Cost of Services</v>
          </cell>
          <cell r="G4200">
            <v>209819.79</v>
          </cell>
          <cell r="J4200">
            <v>209819.79</v>
          </cell>
        </row>
        <row r="4201">
          <cell r="D4201" t="str">
            <v>01-120-63460-000</v>
          </cell>
          <cell r="E4201" t="str">
            <v>JFK-151-Propane-</v>
          </cell>
          <cell r="F4201" t="str">
            <v>Cost of Services</v>
          </cell>
          <cell r="G4201">
            <v>212586.96</v>
          </cell>
          <cell r="J4201">
            <v>212586.96</v>
          </cell>
        </row>
        <row r="4202">
          <cell r="D4202" t="str">
            <v>07-455-64508-000</v>
          </cell>
          <cell r="E4202" t="str">
            <v>MIA-706-Warehouse Contractors Expenses</v>
          </cell>
          <cell r="F4202" t="str">
            <v>Cost of Services</v>
          </cell>
          <cell r="G4202">
            <v>215331.88</v>
          </cell>
          <cell r="J4202">
            <v>215331.88</v>
          </cell>
        </row>
        <row r="4203">
          <cell r="D4203" t="str">
            <v>05-738-50300-000</v>
          </cell>
          <cell r="E4203" t="str">
            <v>LAX-Overtime</v>
          </cell>
          <cell r="F4203" t="str">
            <v>Salaries, Taxes &amp; Benefits</v>
          </cell>
          <cell r="G4203">
            <v>216289.23</v>
          </cell>
          <cell r="J4203">
            <v>216289.23</v>
          </cell>
        </row>
        <row r="4204">
          <cell r="D4204" t="str">
            <v>05-720-50200-000</v>
          </cell>
          <cell r="E4204" t="str">
            <v>ELP-Hourly</v>
          </cell>
          <cell r="F4204" t="str">
            <v>Salaries, Taxes &amp; Benefits</v>
          </cell>
          <cell r="G4204">
            <v>216629.94</v>
          </cell>
          <cell r="J4204">
            <v>216629.94</v>
          </cell>
        </row>
        <row r="4205">
          <cell r="D4205" t="str">
            <v>01-001-67330-000</v>
          </cell>
          <cell r="E4205" t="str">
            <v>SG&amp;A ADP/Paychex Charges-</v>
          </cell>
          <cell r="F4205" t="str">
            <v>SG&amp;A</v>
          </cell>
          <cell r="G4205">
            <v>218568.1</v>
          </cell>
          <cell r="J4205">
            <v>218568.1</v>
          </cell>
        </row>
        <row r="4206">
          <cell r="D4206" t="str">
            <v>01-120-63400-000</v>
          </cell>
          <cell r="E4206" t="str">
            <v>JFK-151-Repair &amp; Maintenance-Equip-</v>
          </cell>
          <cell r="F4206" t="str">
            <v>Cost of Services</v>
          </cell>
          <cell r="G4206">
            <v>218853.52</v>
          </cell>
          <cell r="J4206">
            <v>218853.52</v>
          </cell>
        </row>
        <row r="4207">
          <cell r="D4207" t="str">
            <v>05-725-82400-000</v>
          </cell>
          <cell r="E4207" t="str">
            <v>HSV-Depreciation</v>
          </cell>
          <cell r="F4207" t="str">
            <v>Depreciation</v>
          </cell>
          <cell r="G4207">
            <v>219879.22</v>
          </cell>
          <cell r="J4207">
            <v>219879.22</v>
          </cell>
        </row>
        <row r="4208">
          <cell r="D4208" t="str">
            <v>01-312-50700-000</v>
          </cell>
          <cell r="E4208" t="str">
            <v xml:space="preserve"> -LCK-Temporary Services-</v>
          </cell>
          <cell r="F4208" t="str">
            <v>Temp Services</v>
          </cell>
          <cell r="G4208">
            <v>220058</v>
          </cell>
          <cell r="J4208">
            <v>220058</v>
          </cell>
        </row>
        <row r="4209">
          <cell r="D4209" t="str">
            <v>01-001-67365-000</v>
          </cell>
          <cell r="E4209" t="str">
            <v>SG&amp;A Bank Charges - Merchant Account</v>
          </cell>
          <cell r="F4209" t="str">
            <v>SG&amp;A</v>
          </cell>
          <cell r="G4209">
            <v>220526.03</v>
          </cell>
          <cell r="J4209">
            <v>220526.03</v>
          </cell>
        </row>
        <row r="4210">
          <cell r="D4210" t="str">
            <v>03-250-64580-000</v>
          </cell>
          <cell r="E4210" t="str">
            <v>YUL-TRUCKING-Other Contractor's Expense</v>
          </cell>
          <cell r="F4210" t="str">
            <v>Cost of Services</v>
          </cell>
          <cell r="G4210">
            <v>224759.05</v>
          </cell>
          <cell r="J4210">
            <v>224759.05</v>
          </cell>
        </row>
        <row r="4211">
          <cell r="D4211" t="str">
            <v>03-002-85000-000</v>
          </cell>
          <cell r="E4211" t="str">
            <v>SG&amp;A- Income Taxes-Federal</v>
          </cell>
          <cell r="F4211" t="str">
            <v>Income Tax Expense</v>
          </cell>
          <cell r="G4211">
            <v>226321.6</v>
          </cell>
          <cell r="J4211">
            <v>226321.6</v>
          </cell>
        </row>
        <row r="4212">
          <cell r="D4212" t="str">
            <v>01-001-82204-000</v>
          </cell>
          <cell r="E4212" t="str">
            <v>SG&amp;A Interest Expense-Fifth Third Bank</v>
          </cell>
          <cell r="F4212" t="str">
            <v>Interest Income &amp; Expenses</v>
          </cell>
          <cell r="G4212">
            <v>229284.49</v>
          </cell>
          <cell r="J4212">
            <v>229284.49</v>
          </cell>
        </row>
        <row r="4213">
          <cell r="D4213" t="str">
            <v>01-140-69200-000</v>
          </cell>
          <cell r="E4213" t="str">
            <v>JFK-73-Common Cost Allocation-</v>
          </cell>
          <cell r="F4213" t="str">
            <v>Cost of Services</v>
          </cell>
          <cell r="G4213">
            <v>231188.88</v>
          </cell>
          <cell r="J4213">
            <v>231188.88</v>
          </cell>
        </row>
        <row r="4214">
          <cell r="D4214" t="str">
            <v>01-135-52200-000</v>
          </cell>
          <cell r="E4214" t="str">
            <v>JFK-66-Workers Compensation-</v>
          </cell>
          <cell r="F4214" t="str">
            <v>Employee Costs</v>
          </cell>
          <cell r="G4214">
            <v>231480.39</v>
          </cell>
          <cell r="J4214">
            <v>231480.39</v>
          </cell>
        </row>
        <row r="4215">
          <cell r="D4215" t="str">
            <v>05-000-50700-000</v>
          </cell>
          <cell r="E4215" t="str">
            <v>CORP-Temporary Services -</v>
          </cell>
          <cell r="F4215" t="str">
            <v>Temp Services</v>
          </cell>
          <cell r="G4215">
            <v>231903.07</v>
          </cell>
          <cell r="J4215">
            <v>231903.07</v>
          </cell>
        </row>
        <row r="4216">
          <cell r="D4216" t="str">
            <v>01-001-67380-000</v>
          </cell>
          <cell r="E4216" t="str">
            <v>SG&amp;A Meeting Expenses - Board-</v>
          </cell>
          <cell r="F4216" t="str">
            <v>Management Fee</v>
          </cell>
          <cell r="G4216">
            <v>231958.01</v>
          </cell>
          <cell r="J4216">
            <v>231958.01</v>
          </cell>
        </row>
        <row r="4217">
          <cell r="D4217" t="str">
            <v>01-150-50100-000</v>
          </cell>
          <cell r="E4217" t="str">
            <v>IAD-6-Salary-</v>
          </cell>
          <cell r="F4217" t="str">
            <v>Salaries, Taxes &amp; Benefits</v>
          </cell>
          <cell r="G4217">
            <v>232178.7</v>
          </cell>
          <cell r="J4217">
            <v>232178.7</v>
          </cell>
        </row>
        <row r="4218">
          <cell r="D4218" t="str">
            <v>05-730-82400-000</v>
          </cell>
          <cell r="E4218" t="str">
            <v>IAH-B19175-Depreciation</v>
          </cell>
          <cell r="F4218" t="str">
            <v>Depreciation</v>
          </cell>
          <cell r="G4218">
            <v>232825.02</v>
          </cell>
          <cell r="J4218">
            <v>232825.02</v>
          </cell>
        </row>
        <row r="4219">
          <cell r="D4219" t="str">
            <v>01-145-63470-000</v>
          </cell>
          <cell r="E4219" t="str">
            <v>JFK- 9-Fuel/Gasoline-</v>
          </cell>
          <cell r="F4219" t="str">
            <v>Cost of Services</v>
          </cell>
          <cell r="G4219">
            <v>233832.6</v>
          </cell>
          <cell r="J4219">
            <v>233832.6</v>
          </cell>
        </row>
        <row r="4220">
          <cell r="D4220" t="str">
            <v>05-000-61600-000</v>
          </cell>
          <cell r="E4220" t="str">
            <v>Corporate-Business Insurance</v>
          </cell>
          <cell r="F4220" t="str">
            <v>Cost of Services</v>
          </cell>
          <cell r="G4220">
            <v>234666</v>
          </cell>
          <cell r="J4220">
            <v>234666</v>
          </cell>
        </row>
        <row r="4221">
          <cell r="D4221" t="str">
            <v>01-175-50300-000</v>
          </cell>
          <cell r="E4221" t="str">
            <v>DFW-Overtime-</v>
          </cell>
          <cell r="F4221" t="str">
            <v>Salaries, Taxes &amp; Benefits</v>
          </cell>
          <cell r="G4221">
            <v>237567</v>
          </cell>
          <cell r="J4221">
            <v>237567</v>
          </cell>
        </row>
        <row r="4222">
          <cell r="D4222" t="str">
            <v>01-170-52200-000</v>
          </cell>
          <cell r="E4222" t="str">
            <v>IAH-GEN-Workers Compensation-</v>
          </cell>
          <cell r="F4222" t="str">
            <v>Employee Costs</v>
          </cell>
          <cell r="G4222">
            <v>239024.84</v>
          </cell>
          <cell r="J4222">
            <v>239024.84</v>
          </cell>
        </row>
        <row r="4223">
          <cell r="D4223" t="str">
            <v>03-250-50200-000</v>
          </cell>
          <cell r="E4223" t="str">
            <v>YUL-TRUCKING-Hourly</v>
          </cell>
          <cell r="F4223" t="str">
            <v>Salaries, Taxes &amp; Benefits</v>
          </cell>
          <cell r="G4223">
            <v>239353.31</v>
          </cell>
          <cell r="J4223">
            <v>239353.31</v>
          </cell>
        </row>
        <row r="4224">
          <cell r="D4224" t="str">
            <v>01-001-67190-000</v>
          </cell>
          <cell r="E4224" t="str">
            <v>SG&amp;A Travel - Airfare-</v>
          </cell>
          <cell r="F4224" t="str">
            <v>SG&amp;A</v>
          </cell>
          <cell r="G4224">
            <v>239360.21</v>
          </cell>
          <cell r="J4224">
            <v>239360.21</v>
          </cell>
        </row>
        <row r="4225">
          <cell r="D4225" t="str">
            <v>05-703-63020-000</v>
          </cell>
          <cell r="E4225" t="str">
            <v>BDL-Rent - Building</v>
          </cell>
          <cell r="F4225" t="str">
            <v>Cost of Services</v>
          </cell>
          <cell r="G4225">
            <v>239867.55</v>
          </cell>
          <cell r="J4225">
            <v>239867.55</v>
          </cell>
        </row>
        <row r="4226">
          <cell r="D4226" t="str">
            <v>05-710-63470-000</v>
          </cell>
          <cell r="E4226" t="str">
            <v>DFW-B1639-Fuel / Gasoline</v>
          </cell>
          <cell r="F4226" t="str">
            <v>Cost of Services</v>
          </cell>
          <cell r="G4226">
            <v>240273.42</v>
          </cell>
          <cell r="J4226">
            <v>240273.42</v>
          </cell>
        </row>
        <row r="4227">
          <cell r="D4227" t="str">
            <v>05-738-82400-000</v>
          </cell>
          <cell r="E4227" t="str">
            <v>LAX-Depreciation</v>
          </cell>
          <cell r="F4227" t="str">
            <v>Depreciation</v>
          </cell>
          <cell r="G4227">
            <v>241237.33</v>
          </cell>
          <cell r="J4227">
            <v>241237.33</v>
          </cell>
        </row>
        <row r="4228">
          <cell r="D4228" t="str">
            <v>05-738-51000-000</v>
          </cell>
          <cell r="E4228" t="str">
            <v>LAX-Social Security</v>
          </cell>
          <cell r="F4228" t="str">
            <v>Salaries, Taxes &amp; Benefits</v>
          </cell>
          <cell r="G4228">
            <v>241477.28</v>
          </cell>
          <cell r="J4228">
            <v>241477.28</v>
          </cell>
        </row>
        <row r="4229">
          <cell r="D4229" t="str">
            <v>06-453-50300-000</v>
          </cell>
          <cell r="E4229" t="str">
            <v>MIA 707 (Atlas)-Overtime</v>
          </cell>
          <cell r="F4229" t="str">
            <v>Salaries, Taxes &amp; Benefits</v>
          </cell>
          <cell r="G4229">
            <v>242684.16</v>
          </cell>
          <cell r="J4229">
            <v>242684.16</v>
          </cell>
        </row>
        <row r="4230">
          <cell r="D4230" t="str">
            <v>05-749-63470-000</v>
          </cell>
          <cell r="E4230" t="str">
            <v>ORD-Fuel / Gasoline</v>
          </cell>
          <cell r="F4230" t="str">
            <v>Cost of Services</v>
          </cell>
          <cell r="G4230">
            <v>243999.76</v>
          </cell>
          <cell r="J4230">
            <v>243999.76</v>
          </cell>
        </row>
        <row r="4231">
          <cell r="D4231" t="str">
            <v>06-480-50200-000</v>
          </cell>
          <cell r="E4231" t="str">
            <v>FLL-6-Hourly</v>
          </cell>
          <cell r="F4231" t="str">
            <v>Salaries, Taxes &amp; Benefits</v>
          </cell>
          <cell r="G4231">
            <v>244545.46</v>
          </cell>
          <cell r="J4231">
            <v>244545.46</v>
          </cell>
        </row>
        <row r="4232">
          <cell r="D4232" t="str">
            <v>01-100-52000-000</v>
          </cell>
          <cell r="E4232" t="str">
            <v>JFK-261-Health Insurance-</v>
          </cell>
          <cell r="F4232" t="str">
            <v>Salaries, Taxes &amp; Benefits</v>
          </cell>
          <cell r="G4232">
            <v>245086.31</v>
          </cell>
          <cell r="J4232">
            <v>245086.31</v>
          </cell>
        </row>
        <row r="4233">
          <cell r="D4233" t="str">
            <v>01-156-50200-000</v>
          </cell>
          <cell r="E4233" t="str">
            <v>IAD-UPS-Hourly-</v>
          </cell>
          <cell r="F4233" t="str">
            <v>Salaries, Taxes &amp; Benefits</v>
          </cell>
          <cell r="G4233">
            <v>245248.95</v>
          </cell>
          <cell r="J4233">
            <v>245248.95</v>
          </cell>
        </row>
        <row r="4234">
          <cell r="D4234" t="str">
            <v>03-240-50100-000</v>
          </cell>
          <cell r="E4234" t="str">
            <v>YUL-800-Salary</v>
          </cell>
          <cell r="F4234" t="str">
            <v>Salaries, Taxes &amp; Benefits</v>
          </cell>
          <cell r="G4234">
            <v>246741.87</v>
          </cell>
          <cell r="J4234">
            <v>246741.87</v>
          </cell>
        </row>
        <row r="4235">
          <cell r="D4235" t="str">
            <v>06-500-50100-000</v>
          </cell>
          <cell r="E4235" t="str">
            <v>B702-Salary</v>
          </cell>
          <cell r="F4235" t="str">
            <v>Salaries, Taxes &amp; Benefits</v>
          </cell>
          <cell r="G4235">
            <v>246836.45</v>
          </cell>
          <cell r="J4235">
            <v>246836.45</v>
          </cell>
        </row>
        <row r="4236">
          <cell r="D4236" t="str">
            <v>05-770-50200-000</v>
          </cell>
          <cell r="E4236" t="str">
            <v>SGF-Hourly</v>
          </cell>
          <cell r="F4236" t="str">
            <v>Salaries, Taxes &amp; Benefits</v>
          </cell>
          <cell r="G4236">
            <v>249877.5</v>
          </cell>
          <cell r="J4236">
            <v>249877.5</v>
          </cell>
        </row>
        <row r="4237">
          <cell r="D4237" t="str">
            <v>05-742-50200-000</v>
          </cell>
          <cell r="E4237" t="str">
            <v>MEM-Hourly</v>
          </cell>
          <cell r="F4237" t="str">
            <v>Salaries, Taxes &amp; Benefits</v>
          </cell>
          <cell r="G4237">
            <v>252931.4</v>
          </cell>
          <cell r="J4237">
            <v>252931.4</v>
          </cell>
        </row>
        <row r="4238">
          <cell r="D4238" t="str">
            <v>01-001-15301-000</v>
          </cell>
          <cell r="E4238" t="str">
            <v>Warehouse Handling-Texas</v>
          </cell>
          <cell r="F4238" t="str">
            <v>PPE</v>
          </cell>
          <cell r="G4238">
            <v>254092.33</v>
          </cell>
          <cell r="J4238">
            <v>254092.33</v>
          </cell>
        </row>
        <row r="4239">
          <cell r="D4239" t="str">
            <v>05-725-50100-000</v>
          </cell>
          <cell r="E4239" t="str">
            <v>HSV-Salary</v>
          </cell>
          <cell r="F4239" t="str">
            <v>Salaries, Taxes &amp; Benefits</v>
          </cell>
          <cell r="G4239">
            <v>255868.66</v>
          </cell>
          <cell r="J4239">
            <v>255868.66</v>
          </cell>
        </row>
        <row r="4240">
          <cell r="D4240" t="str">
            <v>05-710-67020-000</v>
          </cell>
          <cell r="E4240" t="str">
            <v>DFW-B1639-Utility - Electricity</v>
          </cell>
          <cell r="F4240" t="str">
            <v>Cost of Services</v>
          </cell>
          <cell r="G4240">
            <v>256068.47</v>
          </cell>
          <cell r="J4240">
            <v>256068.47</v>
          </cell>
        </row>
        <row r="4241">
          <cell r="D4241" t="str">
            <v>06-460-50100-000</v>
          </cell>
          <cell r="E4241" t="str">
            <v>MIA-707-Salary</v>
          </cell>
          <cell r="F4241" t="str">
            <v>Salaries, Taxes &amp; Benefits</v>
          </cell>
          <cell r="G4241">
            <v>257087.58</v>
          </cell>
          <cell r="J4241">
            <v>257087.58</v>
          </cell>
        </row>
        <row r="4242">
          <cell r="D4242" t="str">
            <v>01-145-50300-000</v>
          </cell>
          <cell r="E4242" t="str">
            <v>JFK- 9-Overtime-</v>
          </cell>
          <cell r="F4242" t="str">
            <v>Salaries, Taxes &amp; Benefits</v>
          </cell>
          <cell r="G4242">
            <v>258484.96</v>
          </cell>
          <cell r="J4242">
            <v>258484.96</v>
          </cell>
        </row>
        <row r="4243">
          <cell r="D4243" t="str">
            <v>01-170-51000-000</v>
          </cell>
          <cell r="E4243" t="str">
            <v>IAH-GEN-Social Security-</v>
          </cell>
          <cell r="F4243" t="str">
            <v>Salaries, Taxes &amp; Benefits</v>
          </cell>
          <cell r="G4243">
            <v>258648.74</v>
          </cell>
          <cell r="J4243">
            <v>258648.74</v>
          </cell>
        </row>
        <row r="4244">
          <cell r="D4244" t="str">
            <v>03-002-10410-000</v>
          </cell>
          <cell r="E4244" t="str">
            <v>Accrued Accounts Receivable</v>
          </cell>
          <cell r="F4244" t="str">
            <v>Accounts Receivable</v>
          </cell>
          <cell r="G4244">
            <v>259500.03</v>
          </cell>
          <cell r="J4244">
            <v>259500.03</v>
          </cell>
        </row>
        <row r="4245">
          <cell r="D4245" t="str">
            <v>03-002-50100-000</v>
          </cell>
          <cell r="E4245" t="str">
            <v>SG&amp;A-Salary</v>
          </cell>
          <cell r="F4245" t="str">
            <v>Salaries, Taxes &amp; Benefits</v>
          </cell>
          <cell r="G4245">
            <v>264921.68</v>
          </cell>
          <cell r="J4245">
            <v>264921.68</v>
          </cell>
        </row>
        <row r="4246">
          <cell r="D4246" t="str">
            <v>01-195-50300-000</v>
          </cell>
          <cell r="E4246" t="str">
            <v>SEA-2427-Overtime-</v>
          </cell>
          <cell r="F4246" t="str">
            <v>Salaries, Taxes &amp; Benefits</v>
          </cell>
          <cell r="G4246">
            <v>266034.51</v>
          </cell>
          <cell r="J4246">
            <v>266034.51</v>
          </cell>
        </row>
        <row r="4247">
          <cell r="D4247" t="str">
            <v>01-210-50300-000</v>
          </cell>
          <cell r="E4247" t="str">
            <v>SAT-Overtime-</v>
          </cell>
          <cell r="F4247" t="str">
            <v>Salaries, Taxes &amp; Benefits</v>
          </cell>
          <cell r="G4247">
            <v>266869.53000000003</v>
          </cell>
          <cell r="J4247">
            <v>266869.53000000003</v>
          </cell>
        </row>
        <row r="4248">
          <cell r="D4248" t="str">
            <v>06-000-85210-000</v>
          </cell>
          <cell r="E4248" t="str">
            <v>MIA-Deferred Tax Expense</v>
          </cell>
          <cell r="F4248" t="str">
            <v>Income Tax Expense</v>
          </cell>
          <cell r="G4248">
            <v>273140</v>
          </cell>
          <cell r="J4248">
            <v>273140</v>
          </cell>
        </row>
        <row r="4249">
          <cell r="D4249" t="str">
            <v>01-178-50200-000</v>
          </cell>
          <cell r="E4249" t="str">
            <v>OKC-UPS-Hourly-</v>
          </cell>
          <cell r="F4249" t="str">
            <v>Salaries, Taxes &amp; Benefits</v>
          </cell>
          <cell r="G4249">
            <v>274082.09999999998</v>
          </cell>
          <cell r="J4249">
            <v>274082.09999999998</v>
          </cell>
        </row>
        <row r="4250">
          <cell r="D4250" t="str">
            <v>05-740-50200-000</v>
          </cell>
          <cell r="E4250" t="str">
            <v>LIT-Hourly</v>
          </cell>
          <cell r="F4250" t="str">
            <v>Salaries, Taxes &amp; Benefits</v>
          </cell>
          <cell r="G4250">
            <v>274546.99</v>
          </cell>
          <cell r="J4250">
            <v>274546.99</v>
          </cell>
        </row>
        <row r="4251">
          <cell r="D4251" t="str">
            <v>06-999-82250-000</v>
          </cell>
          <cell r="E4251" t="str">
            <v>SG&amp;A MIA-Interest Expense-Leases</v>
          </cell>
          <cell r="F4251" t="str">
            <v>Interest Income &amp; Expenses</v>
          </cell>
          <cell r="G4251">
            <v>277387.76</v>
          </cell>
          <cell r="J4251">
            <v>277387.76</v>
          </cell>
        </row>
        <row r="4252">
          <cell r="D4252" t="str">
            <v>05-749-51000-000</v>
          </cell>
          <cell r="E4252" t="str">
            <v>ORD-Social Security</v>
          </cell>
          <cell r="F4252" t="str">
            <v>Salaries, Taxes &amp; Benefits</v>
          </cell>
          <cell r="G4252">
            <v>278450.90999999997</v>
          </cell>
          <cell r="J4252">
            <v>278450.90999999997</v>
          </cell>
        </row>
        <row r="4253">
          <cell r="D4253" t="str">
            <v>06-455-50300-000</v>
          </cell>
          <cell r="E4253" t="str">
            <v>MIA-706-Overtime</v>
          </cell>
          <cell r="F4253" t="str">
            <v>Salaries, Taxes &amp; Benefits</v>
          </cell>
          <cell r="G4253">
            <v>280192.7</v>
          </cell>
          <cell r="J4253">
            <v>280192.7</v>
          </cell>
        </row>
        <row r="4254">
          <cell r="D4254" t="str">
            <v>06-999-82410-000</v>
          </cell>
          <cell r="E4254" t="str">
            <v>SG&amp;A Amortization</v>
          </cell>
          <cell r="F4254" t="str">
            <v>Amortization</v>
          </cell>
          <cell r="G4254">
            <v>282062.99</v>
          </cell>
          <cell r="J4254">
            <v>282062.99</v>
          </cell>
        </row>
        <row r="4255">
          <cell r="D4255" t="str">
            <v>01-150-63020-000</v>
          </cell>
          <cell r="E4255" t="str">
            <v>IAD-6-Rent-Building-</v>
          </cell>
          <cell r="F4255" t="str">
            <v>Cost of Services</v>
          </cell>
          <cell r="G4255">
            <v>287373.49</v>
          </cell>
          <cell r="J4255">
            <v>287373.49</v>
          </cell>
        </row>
        <row r="4256">
          <cell r="D4256" t="str">
            <v>06-461-50100-000</v>
          </cell>
          <cell r="E4256" t="str">
            <v>MIA-708-Salary</v>
          </cell>
          <cell r="F4256" t="str">
            <v>Salaries, Taxes &amp; Benefits</v>
          </cell>
          <cell r="G4256">
            <v>288230.27</v>
          </cell>
          <cell r="J4256">
            <v>288230.27</v>
          </cell>
        </row>
        <row r="4257">
          <cell r="D4257" t="str">
            <v>06-470-50100-000</v>
          </cell>
          <cell r="E4257" t="str">
            <v>MIA-RAMP-Salary</v>
          </cell>
          <cell r="F4257" t="str">
            <v>Salaries, Taxes &amp; Benefits</v>
          </cell>
          <cell r="G4257">
            <v>291606.24</v>
          </cell>
          <cell r="J4257">
            <v>291606.24</v>
          </cell>
        </row>
        <row r="4258">
          <cell r="D4258" t="str">
            <v>05-769-50200-000</v>
          </cell>
          <cell r="E4258" t="str">
            <v>SHV-Hourly</v>
          </cell>
          <cell r="F4258" t="str">
            <v>Salaries, Taxes &amp; Benefits</v>
          </cell>
          <cell r="G4258">
            <v>293526.12</v>
          </cell>
          <cell r="J4258">
            <v>293526.12</v>
          </cell>
        </row>
        <row r="4259">
          <cell r="D4259" t="str">
            <v>01-001-15600-000</v>
          </cell>
          <cell r="E4259" t="str">
            <v>Office Equipment</v>
          </cell>
          <cell r="F4259" t="str">
            <v>PPE</v>
          </cell>
          <cell r="G4259">
            <v>295191.07</v>
          </cell>
          <cell r="J4259">
            <v>295191.07</v>
          </cell>
        </row>
        <row r="4260">
          <cell r="D4260" t="str">
            <v>06-450-50200-000</v>
          </cell>
          <cell r="E4260" t="str">
            <v>MIA-1601-Hourly</v>
          </cell>
          <cell r="F4260" t="str">
            <v>Salaries, Taxes &amp; Benefits</v>
          </cell>
          <cell r="G4260">
            <v>295247.03000000003</v>
          </cell>
          <cell r="J4260">
            <v>295247.03000000003</v>
          </cell>
        </row>
        <row r="4261">
          <cell r="D4261" t="str">
            <v>01-100-64570-000</v>
          </cell>
          <cell r="E4261" t="str">
            <v>JFK-261-ETV Contracts-</v>
          </cell>
          <cell r="F4261" t="str">
            <v>Cost of Services</v>
          </cell>
          <cell r="G4261">
            <v>297109.83</v>
          </cell>
          <cell r="J4261">
            <v>297109.83</v>
          </cell>
        </row>
        <row r="4262">
          <cell r="D4262" t="str">
            <v>01-300-50200-000</v>
          </cell>
          <cell r="E4262" t="str">
            <v xml:space="preserve"> -SAN-Hourly-</v>
          </cell>
          <cell r="F4262" t="str">
            <v>Salaries, Taxes &amp; Benefits</v>
          </cell>
          <cell r="G4262">
            <v>297626.57</v>
          </cell>
          <cell r="J4262">
            <v>297626.57</v>
          </cell>
        </row>
        <row r="4263">
          <cell r="D4263" t="str">
            <v>03-002-69200-000</v>
          </cell>
          <cell r="E4263" t="str">
            <v>Common Cost Allocation</v>
          </cell>
          <cell r="F4263" t="str">
            <v>Cost of Services</v>
          </cell>
          <cell r="G4263">
            <v>298109.09999999998</v>
          </cell>
          <cell r="J4263">
            <v>298109.09999999998</v>
          </cell>
        </row>
        <row r="4264">
          <cell r="D4264" t="str">
            <v>06-470-63470-000</v>
          </cell>
          <cell r="E4264" t="str">
            <v>MIA-RAMP-Fuel/Gasoline</v>
          </cell>
          <cell r="F4264" t="str">
            <v>Cost of Services</v>
          </cell>
          <cell r="G4264">
            <v>299284.40999999997</v>
          </cell>
          <cell r="J4264">
            <v>299284.40999999997</v>
          </cell>
        </row>
        <row r="4265">
          <cell r="D4265" t="str">
            <v>01-167-50100-000</v>
          </cell>
          <cell r="E4265" t="str">
            <v>ORD-AF-Salary-</v>
          </cell>
          <cell r="F4265" t="str">
            <v>Salaries, Taxes &amp; Benefits</v>
          </cell>
          <cell r="G4265">
            <v>300956.65999999997</v>
          </cell>
          <cell r="J4265">
            <v>300956.65999999997</v>
          </cell>
        </row>
        <row r="4266">
          <cell r="D4266" t="str">
            <v>05-730-50100-000</v>
          </cell>
          <cell r="E4266" t="str">
            <v>IAH-B19175-Salary</v>
          </cell>
          <cell r="F4266" t="str">
            <v>Salaries, Taxes &amp; Benefits</v>
          </cell>
          <cell r="G4266">
            <v>304081.96999999997</v>
          </cell>
          <cell r="J4266">
            <v>304081.96999999997</v>
          </cell>
        </row>
        <row r="4267">
          <cell r="D4267" t="str">
            <v>01-120-63470-000</v>
          </cell>
          <cell r="E4267" t="str">
            <v>JFK-151-Fuel/Gasoline-</v>
          </cell>
          <cell r="F4267" t="str">
            <v>Cost of Services</v>
          </cell>
          <cell r="G4267">
            <v>305526.43</v>
          </cell>
          <cell r="J4267">
            <v>305526.43</v>
          </cell>
        </row>
        <row r="4268">
          <cell r="D4268" t="str">
            <v>06-470-63400-000</v>
          </cell>
          <cell r="E4268" t="str">
            <v>MIA-RAMP-Repair &amp; Maintenance-Equip</v>
          </cell>
          <cell r="F4268" t="str">
            <v>Cost of Services</v>
          </cell>
          <cell r="G4268">
            <v>310898.26</v>
          </cell>
          <cell r="J4268">
            <v>310898.26</v>
          </cell>
        </row>
        <row r="4269">
          <cell r="D4269" t="str">
            <v>01-135-51000-000</v>
          </cell>
          <cell r="E4269" t="str">
            <v>JFK-66-Social Security-</v>
          </cell>
          <cell r="F4269" t="str">
            <v>Salaries, Taxes &amp; Benefits</v>
          </cell>
          <cell r="G4269">
            <v>314671.84000000003</v>
          </cell>
          <cell r="J4269">
            <v>314671.84000000003</v>
          </cell>
        </row>
        <row r="4270">
          <cell r="D4270" t="str">
            <v>06-520-64507-000</v>
          </cell>
          <cell r="E4270" t="str">
            <v>Forwarding-PHS-Interline Expenses</v>
          </cell>
          <cell r="F4270" t="str">
            <v>Cost of Services</v>
          </cell>
          <cell r="G4270">
            <v>316588.61</v>
          </cell>
          <cell r="J4270">
            <v>316588.61</v>
          </cell>
        </row>
        <row r="4271">
          <cell r="D4271" t="str">
            <v>01-100-52200-000</v>
          </cell>
          <cell r="E4271" t="str">
            <v>JFK-261-Workers Compensation-</v>
          </cell>
          <cell r="F4271" t="str">
            <v>Employee Costs</v>
          </cell>
          <cell r="G4271">
            <v>320371.28999999998</v>
          </cell>
          <cell r="J4271">
            <v>320371.28999999998</v>
          </cell>
        </row>
        <row r="4272">
          <cell r="D4272" t="str">
            <v>01-100-51000-000</v>
          </cell>
          <cell r="E4272" t="str">
            <v>JFK-261-Social Security-</v>
          </cell>
          <cell r="F4272" t="str">
            <v>Salaries, Taxes &amp; Benefits</v>
          </cell>
          <cell r="G4272">
            <v>322284.78000000003</v>
          </cell>
          <cell r="J4272">
            <v>322284.78000000003</v>
          </cell>
        </row>
        <row r="4273">
          <cell r="D4273" t="str">
            <v>05-757-50200-000</v>
          </cell>
          <cell r="E4273" t="str">
            <v>LAS-Hourly</v>
          </cell>
          <cell r="F4273" t="str">
            <v>Salaries, Taxes &amp; Benefits</v>
          </cell>
          <cell r="G4273">
            <v>326487.57</v>
          </cell>
          <cell r="J4273">
            <v>326487.57</v>
          </cell>
        </row>
        <row r="4274">
          <cell r="D4274" t="str">
            <v>05-730-51000-000</v>
          </cell>
          <cell r="E4274" t="str">
            <v>IAH-B19175-Social Security</v>
          </cell>
          <cell r="F4274" t="str">
            <v>Salaries, Taxes &amp; Benefits</v>
          </cell>
          <cell r="G4274">
            <v>326859.57</v>
          </cell>
          <cell r="J4274">
            <v>326859.57</v>
          </cell>
        </row>
        <row r="4275">
          <cell r="D4275" t="str">
            <v>05-000-15200-000</v>
          </cell>
          <cell r="E4275" t="str">
            <v>Leasehold Improvements</v>
          </cell>
          <cell r="F4275" t="str">
            <v>PPE</v>
          </cell>
          <cell r="G4275">
            <v>336602.67</v>
          </cell>
          <cell r="J4275">
            <v>336602.67</v>
          </cell>
        </row>
        <row r="4276">
          <cell r="D4276" t="str">
            <v>01-001-82360-000</v>
          </cell>
          <cell r="E4276" t="str">
            <v>SG&amp;A Interest Expense-Others</v>
          </cell>
          <cell r="F4276" t="str">
            <v>Interest Income &amp; Expenses</v>
          </cell>
          <cell r="G4276">
            <v>338795.18</v>
          </cell>
          <cell r="J4276">
            <v>338795.18</v>
          </cell>
        </row>
        <row r="4277">
          <cell r="D4277" t="str">
            <v>03-002-15200-000</v>
          </cell>
          <cell r="E4277" t="str">
            <v>Leasehold Improvements</v>
          </cell>
          <cell r="F4277" t="str">
            <v>PPE</v>
          </cell>
          <cell r="G4277">
            <v>353722.93</v>
          </cell>
          <cell r="J4277">
            <v>353722.93</v>
          </cell>
        </row>
        <row r="4278">
          <cell r="D4278" t="str">
            <v>05-767-50200-000</v>
          </cell>
          <cell r="E4278" t="str">
            <v>SAT-Hourly</v>
          </cell>
          <cell r="F4278" t="str">
            <v>Salaries, Taxes &amp; Benefits</v>
          </cell>
          <cell r="G4278">
            <v>354507.13</v>
          </cell>
          <cell r="J4278">
            <v>354507.13</v>
          </cell>
        </row>
        <row r="4279">
          <cell r="D4279" t="str">
            <v>01-145-69200-000</v>
          </cell>
          <cell r="E4279" t="str">
            <v>JFK- 9-Common Cost Allocation-</v>
          </cell>
          <cell r="F4279" t="str">
            <v>Cost of Services</v>
          </cell>
          <cell r="G4279">
            <v>357193.2</v>
          </cell>
          <cell r="J4279">
            <v>357193.2</v>
          </cell>
        </row>
        <row r="4280">
          <cell r="D4280" t="str">
            <v>01-145-51000-000</v>
          </cell>
          <cell r="E4280" t="str">
            <v>JFK- 9-Social Security-</v>
          </cell>
          <cell r="F4280" t="str">
            <v>Salaries, Taxes &amp; Benefits</v>
          </cell>
          <cell r="G4280">
            <v>358115.66</v>
          </cell>
          <cell r="J4280">
            <v>358115.66</v>
          </cell>
        </row>
        <row r="4281">
          <cell r="D4281" t="str">
            <v>01-140-64520-000</v>
          </cell>
          <cell r="E4281" t="str">
            <v>JFK-73-Security Contracts-</v>
          </cell>
          <cell r="F4281" t="str">
            <v>Cost of Services</v>
          </cell>
          <cell r="G4281">
            <v>363598.42</v>
          </cell>
          <cell r="J4281">
            <v>363598.42</v>
          </cell>
        </row>
        <row r="4282">
          <cell r="D4282" t="str">
            <v>05-000-67380-000</v>
          </cell>
          <cell r="E4282" t="str">
            <v>CORP-Meeting Expenses - Board</v>
          </cell>
          <cell r="F4282" t="str">
            <v>Cost of Services</v>
          </cell>
          <cell r="G4282">
            <v>366664.32</v>
          </cell>
          <cell r="J4282">
            <v>366664.32</v>
          </cell>
        </row>
        <row r="4283">
          <cell r="D4283" t="str">
            <v>01-145-52200-000</v>
          </cell>
          <cell r="E4283" t="str">
            <v>JFK- 9-Workers Compensation-</v>
          </cell>
          <cell r="F4283" t="str">
            <v>Employee Costs</v>
          </cell>
          <cell r="G4283">
            <v>367192.88</v>
          </cell>
          <cell r="J4283">
            <v>367192.88</v>
          </cell>
        </row>
        <row r="4284">
          <cell r="D4284" t="str">
            <v>07-455-64580-000</v>
          </cell>
          <cell r="E4284" t="str">
            <v>MIA-706-Other Contractor Expenses-</v>
          </cell>
          <cell r="F4284" t="str">
            <v>Cost of Services</v>
          </cell>
          <cell r="G4284">
            <v>367572.47999999998</v>
          </cell>
          <cell r="I4284">
            <v>-1324330</v>
          </cell>
          <cell r="J4284">
            <v>-956757.52</v>
          </cell>
        </row>
        <row r="4285">
          <cell r="D4285" t="str">
            <v>01-001-15800-000</v>
          </cell>
          <cell r="E4285" t="str">
            <v>Vehicles</v>
          </cell>
          <cell r="F4285" t="str">
            <v>PPE</v>
          </cell>
          <cell r="G4285">
            <v>370872.27</v>
          </cell>
          <cell r="J4285">
            <v>370872.27</v>
          </cell>
        </row>
        <row r="4286">
          <cell r="D4286" t="str">
            <v>01-125-82400-000</v>
          </cell>
          <cell r="E4286" t="str">
            <v>JFK-76-Depreciation Expense</v>
          </cell>
          <cell r="F4286" t="str">
            <v>Depreciation</v>
          </cell>
          <cell r="G4286">
            <v>384739.04</v>
          </cell>
          <cell r="J4286">
            <v>384739.04</v>
          </cell>
        </row>
        <row r="4287">
          <cell r="D4287" t="str">
            <v>05-744-63020-000</v>
          </cell>
          <cell r="E4287" t="str">
            <v>MSP-7550-Rent - Building</v>
          </cell>
          <cell r="F4287" t="str">
            <v>Cost of Services</v>
          </cell>
          <cell r="G4287">
            <v>387220.47999999998</v>
          </cell>
          <cell r="J4287">
            <v>387220.47999999998</v>
          </cell>
        </row>
        <row r="4288">
          <cell r="D4288" t="str">
            <v>01-001-83110-000</v>
          </cell>
          <cell r="E4288" t="str">
            <v>SG&amp;A Valuation Costs</v>
          </cell>
          <cell r="F4288" t="str">
            <v>Other Non-Operating Income/Expenses</v>
          </cell>
          <cell r="G4288">
            <v>391000</v>
          </cell>
          <cell r="J4288">
            <v>391000</v>
          </cell>
        </row>
        <row r="4289">
          <cell r="D4289" t="str">
            <v>01-135-82400-000</v>
          </cell>
          <cell r="E4289" t="str">
            <v>JFK-66-Depreciation Expense</v>
          </cell>
          <cell r="F4289" t="str">
            <v>Depreciation</v>
          </cell>
          <cell r="G4289">
            <v>399270.81</v>
          </cell>
          <cell r="J4289">
            <v>399270.81</v>
          </cell>
        </row>
        <row r="4290">
          <cell r="D4290" t="str">
            <v>01-001-63480-000</v>
          </cell>
          <cell r="E4290" t="str">
            <v>SG&amp;A Maintenance Agreement</v>
          </cell>
          <cell r="F4290" t="str">
            <v>SG&amp;A</v>
          </cell>
          <cell r="G4290">
            <v>399973.74</v>
          </cell>
          <cell r="J4290">
            <v>399973.74</v>
          </cell>
        </row>
        <row r="4291">
          <cell r="D4291" t="str">
            <v>05-750-50200-000</v>
          </cell>
          <cell r="E4291" t="str">
            <v>PHX-Hourly</v>
          </cell>
          <cell r="F4291" t="str">
            <v>Salaries, Taxes &amp; Benefits</v>
          </cell>
          <cell r="G4291">
            <v>401786.2</v>
          </cell>
          <cell r="J4291">
            <v>401786.2</v>
          </cell>
        </row>
        <row r="4292">
          <cell r="D4292" t="str">
            <v>01-100-50300-000</v>
          </cell>
          <cell r="E4292" t="str">
            <v>JFK-261-Overtime-</v>
          </cell>
          <cell r="F4292" t="str">
            <v>Salaries, Taxes &amp; Benefits</v>
          </cell>
          <cell r="G4292">
            <v>401975.45</v>
          </cell>
          <cell r="J4292">
            <v>401975.45</v>
          </cell>
        </row>
        <row r="4293">
          <cell r="D4293" t="str">
            <v>01-165-67020-000</v>
          </cell>
          <cell r="E4293" t="str">
            <v>EWRSAS -Utility - Electricity-</v>
          </cell>
          <cell r="F4293" t="str">
            <v>Cost of Services</v>
          </cell>
          <cell r="G4293">
            <v>402744</v>
          </cell>
          <cell r="J4293">
            <v>402744</v>
          </cell>
        </row>
        <row r="4294">
          <cell r="D4294" t="str">
            <v>01-165-64520-000</v>
          </cell>
          <cell r="E4294" t="str">
            <v>EWRSAS - -Security Contracts-</v>
          </cell>
          <cell r="F4294" t="str">
            <v>Cost of Services</v>
          </cell>
          <cell r="G4294">
            <v>414033.96</v>
          </cell>
          <cell r="J4294">
            <v>414033.96</v>
          </cell>
        </row>
        <row r="4295">
          <cell r="D4295" t="str">
            <v>01-001-10652-000</v>
          </cell>
          <cell r="E4295" t="str">
            <v>Loan to GFS</v>
          </cell>
          <cell r="F4295" t="str">
            <v>Intercompany Receivables</v>
          </cell>
          <cell r="G4295">
            <v>415565.57</v>
          </cell>
          <cell r="I4295">
            <v>-415565.57</v>
          </cell>
          <cell r="J4295">
            <v>0</v>
          </cell>
        </row>
        <row r="4296">
          <cell r="D4296" t="str">
            <v>01-001-67110-000</v>
          </cell>
          <cell r="E4296" t="str">
            <v>SG&amp;A Professional Fees - Audit-</v>
          </cell>
          <cell r="F4296" t="str">
            <v>SG&amp;A</v>
          </cell>
          <cell r="G4296">
            <v>416815.82</v>
          </cell>
          <cell r="J4296">
            <v>416815.82</v>
          </cell>
        </row>
        <row r="4297">
          <cell r="D4297" t="str">
            <v>05-749-82400-000</v>
          </cell>
          <cell r="E4297" t="str">
            <v>ORD-Depreciation</v>
          </cell>
          <cell r="F4297" t="str">
            <v>Depreciation</v>
          </cell>
          <cell r="G4297">
            <v>419029.15</v>
          </cell>
          <cell r="J4297">
            <v>419029.15</v>
          </cell>
        </row>
        <row r="4298">
          <cell r="D4298" t="str">
            <v>05-738-63470-000</v>
          </cell>
          <cell r="E4298" t="str">
            <v>LAX-Fuel / Gasoline</v>
          </cell>
          <cell r="F4298" t="str">
            <v>Cost of Services</v>
          </cell>
          <cell r="G4298">
            <v>428026.9</v>
          </cell>
          <cell r="J4298">
            <v>428026.9</v>
          </cell>
        </row>
        <row r="4299">
          <cell r="D4299" t="str">
            <v>06-453-50100-000</v>
          </cell>
          <cell r="E4299" t="str">
            <v>MIA 707 (Atlas)-Salary</v>
          </cell>
          <cell r="F4299" t="str">
            <v>Salaries, Taxes &amp; Benefits</v>
          </cell>
          <cell r="G4299">
            <v>429215.06</v>
          </cell>
          <cell r="J4299">
            <v>429215.06</v>
          </cell>
        </row>
        <row r="4300">
          <cell r="D4300" t="str">
            <v>01-135-50300-000</v>
          </cell>
          <cell r="E4300" t="str">
            <v>JFK-66-Overtime-</v>
          </cell>
          <cell r="F4300" t="str">
            <v>Salaries, Taxes &amp; Benefits</v>
          </cell>
          <cell r="G4300">
            <v>434110.97</v>
          </cell>
          <cell r="J4300">
            <v>434110.97</v>
          </cell>
        </row>
        <row r="4301">
          <cell r="D4301" t="str">
            <v>03-230-50100-000</v>
          </cell>
          <cell r="E4301" t="str">
            <v>YYZ-2-Salary</v>
          </cell>
          <cell r="F4301" t="str">
            <v>Salaries, Taxes &amp; Benefits</v>
          </cell>
          <cell r="G4301">
            <v>437866.38</v>
          </cell>
          <cell r="J4301">
            <v>437866.38</v>
          </cell>
        </row>
        <row r="4302">
          <cell r="D4302" t="str">
            <v>01-100-69200-000</v>
          </cell>
          <cell r="E4302" t="str">
            <v>JFK-261-Common Cost Allocation-</v>
          </cell>
          <cell r="F4302" t="str">
            <v>Cost of Services</v>
          </cell>
          <cell r="G4302">
            <v>437910.6</v>
          </cell>
          <cell r="J4302">
            <v>437910.6</v>
          </cell>
        </row>
        <row r="4303">
          <cell r="D4303" t="str">
            <v>06-000-15800-000</v>
          </cell>
          <cell r="E4303" t="str">
            <v>Vehicles</v>
          </cell>
          <cell r="F4303" t="str">
            <v>PPE</v>
          </cell>
          <cell r="G4303">
            <v>439168.47</v>
          </cell>
          <cell r="J4303">
            <v>439168.47</v>
          </cell>
        </row>
        <row r="4304">
          <cell r="D4304" t="str">
            <v>01-120-52000-000</v>
          </cell>
          <cell r="E4304" t="str">
            <v>JFK-151-Health Insurance-</v>
          </cell>
          <cell r="F4304" t="str">
            <v>Salaries, Taxes &amp; Benefits</v>
          </cell>
          <cell r="G4304">
            <v>440149.1</v>
          </cell>
          <cell r="J4304">
            <v>440149.1</v>
          </cell>
        </row>
        <row r="4305">
          <cell r="D4305" t="str">
            <v>01-135-69200-000</v>
          </cell>
          <cell r="E4305" t="str">
            <v>JFK-66-Common Cost Allocation-</v>
          </cell>
          <cell r="F4305" t="str">
            <v>Cost of Services</v>
          </cell>
          <cell r="G4305">
            <v>442648.92</v>
          </cell>
          <cell r="J4305">
            <v>442648.92</v>
          </cell>
        </row>
        <row r="4306">
          <cell r="D4306" t="str">
            <v>06-461-51000-000</v>
          </cell>
          <cell r="E4306" t="str">
            <v>MIA-708-Social Security</v>
          </cell>
          <cell r="F4306" t="str">
            <v>Salaries, Taxes &amp; Benefits</v>
          </cell>
          <cell r="G4306">
            <v>443008.42</v>
          </cell>
          <cell r="J4306">
            <v>443008.42</v>
          </cell>
        </row>
        <row r="4307">
          <cell r="D4307" t="str">
            <v>06-000-15700-000</v>
          </cell>
          <cell r="E4307" t="str">
            <v>IT Equipment</v>
          </cell>
          <cell r="F4307" t="str">
            <v>PPE</v>
          </cell>
          <cell r="G4307">
            <v>444272.58</v>
          </cell>
          <cell r="J4307">
            <v>444272.58</v>
          </cell>
        </row>
        <row r="4308">
          <cell r="D4308" t="str">
            <v>07-455-50200-000</v>
          </cell>
          <cell r="E4308" t="str">
            <v>MIA-706-Hourly-</v>
          </cell>
          <cell r="F4308" t="str">
            <v>Salaries, Taxes &amp; Benefits</v>
          </cell>
          <cell r="G4308">
            <v>447205.97</v>
          </cell>
          <cell r="J4308">
            <v>447205.97</v>
          </cell>
        </row>
        <row r="4309">
          <cell r="D4309" t="str">
            <v>01-140-50100-000</v>
          </cell>
          <cell r="E4309" t="str">
            <v>JFK-73-Salary-</v>
          </cell>
          <cell r="F4309" t="str">
            <v>Salaries, Taxes &amp; Benefits</v>
          </cell>
          <cell r="G4309">
            <v>460741.8</v>
          </cell>
          <cell r="J4309">
            <v>460741.8</v>
          </cell>
        </row>
        <row r="4310">
          <cell r="D4310" t="str">
            <v>05-704-50200-000</v>
          </cell>
          <cell r="E4310" t="str">
            <v>ATL-Hourly</v>
          </cell>
          <cell r="F4310" t="str">
            <v>Salaries, Taxes &amp; Benefits</v>
          </cell>
          <cell r="G4310">
            <v>461437.69</v>
          </cell>
          <cell r="J4310">
            <v>461437.69</v>
          </cell>
        </row>
        <row r="4311">
          <cell r="D4311" t="str">
            <v>05-773-50200-000</v>
          </cell>
          <cell r="E4311" t="str">
            <v>SFO-Hourly</v>
          </cell>
          <cell r="F4311" t="str">
            <v>Salaries, Taxes &amp; Benefits</v>
          </cell>
          <cell r="G4311">
            <v>463276.15</v>
          </cell>
          <cell r="J4311">
            <v>463276.15</v>
          </cell>
        </row>
        <row r="4312">
          <cell r="D4312" t="str">
            <v>05-791-82400-000</v>
          </cell>
          <cell r="E4312" t="str">
            <v>NPA-Depreciation</v>
          </cell>
          <cell r="F4312" t="str">
            <v>Depreciation</v>
          </cell>
          <cell r="G4312">
            <v>468290.19</v>
          </cell>
          <cell r="J4312">
            <v>468290.19</v>
          </cell>
        </row>
        <row r="4313">
          <cell r="D4313" t="str">
            <v>06-461-52200-000</v>
          </cell>
          <cell r="E4313" t="str">
            <v>MIA-708-Workers Compensation</v>
          </cell>
          <cell r="F4313" t="str">
            <v>Employee Costs</v>
          </cell>
          <cell r="G4313">
            <v>483501.36</v>
          </cell>
          <cell r="J4313">
            <v>483501.36</v>
          </cell>
        </row>
        <row r="4314">
          <cell r="D4314" t="str">
            <v>01-001-19200-000</v>
          </cell>
          <cell r="E4314" t="str">
            <v>Deferred Tax asset - noncurrent</v>
          </cell>
          <cell r="F4314" t="str">
            <v>Deferred Tax Asset - Non Current</v>
          </cell>
          <cell r="G4314">
            <v>485135</v>
          </cell>
          <cell r="J4314">
            <v>485135</v>
          </cell>
        </row>
        <row r="4315">
          <cell r="D4315" t="str">
            <v>01-001-11300-000</v>
          </cell>
          <cell r="E4315" t="str">
            <v>Deferred tax asset-current</v>
          </cell>
          <cell r="F4315" t="str">
            <v>Deferred Tax Asset - Current</v>
          </cell>
          <cell r="G4315">
            <v>486264</v>
          </cell>
          <cell r="J4315">
            <v>486264</v>
          </cell>
        </row>
        <row r="4316">
          <cell r="D4316" t="str">
            <v>06-461-52000-000</v>
          </cell>
          <cell r="E4316" t="str">
            <v>MIA-708-Health Insurance</v>
          </cell>
          <cell r="F4316" t="str">
            <v>Salaries, Taxes &amp; Benefits</v>
          </cell>
          <cell r="G4316">
            <v>494675.67</v>
          </cell>
          <cell r="J4316">
            <v>494675.67</v>
          </cell>
        </row>
        <row r="4317">
          <cell r="D4317" t="str">
            <v>01-300-64505-000</v>
          </cell>
          <cell r="E4317" t="str">
            <v xml:space="preserve"> -SAN- Ramp Contract Expense</v>
          </cell>
          <cell r="F4317" t="str">
            <v>Cost of Services</v>
          </cell>
          <cell r="G4317">
            <v>500515.14</v>
          </cell>
          <cell r="J4317">
            <v>500515.14</v>
          </cell>
        </row>
        <row r="4318">
          <cell r="D4318" t="str">
            <v>01-001-67090-000</v>
          </cell>
          <cell r="E4318" t="str">
            <v>SG&amp;A Professional Fees - Legal-</v>
          </cell>
          <cell r="F4318" t="str">
            <v>SG&amp;A</v>
          </cell>
          <cell r="G4318">
            <v>507209.38</v>
          </cell>
          <cell r="J4318">
            <v>507209.38</v>
          </cell>
        </row>
        <row r="4319">
          <cell r="D4319" t="str">
            <v>01-120-52200-000</v>
          </cell>
          <cell r="E4319" t="str">
            <v>JFK-151-Workers Compensation-</v>
          </cell>
          <cell r="F4319" t="str">
            <v>Employee Costs</v>
          </cell>
          <cell r="G4319">
            <v>515638.07</v>
          </cell>
          <cell r="J4319">
            <v>515638.07</v>
          </cell>
        </row>
        <row r="4320">
          <cell r="D4320" t="str">
            <v>05-710-50100-000</v>
          </cell>
          <cell r="E4320" t="str">
            <v>DFW-B1639-Salary</v>
          </cell>
          <cell r="F4320" t="str">
            <v>Salaries, Taxes &amp; Benefits</v>
          </cell>
          <cell r="G4320">
            <v>526306.24</v>
          </cell>
          <cell r="J4320">
            <v>526306.24</v>
          </cell>
        </row>
        <row r="4321">
          <cell r="D4321" t="str">
            <v>01-120-82400-000</v>
          </cell>
          <cell r="E4321" t="str">
            <v>JFK-151-Depreciation Expense</v>
          </cell>
          <cell r="F4321" t="str">
            <v>Depreciation</v>
          </cell>
          <cell r="G4321">
            <v>526680.1</v>
          </cell>
          <cell r="J4321">
            <v>526680.1</v>
          </cell>
        </row>
        <row r="4322">
          <cell r="D4322" t="str">
            <v>05-710-50300-000</v>
          </cell>
          <cell r="E4322" t="str">
            <v>DFW-B1639-Overtime</v>
          </cell>
          <cell r="F4322" t="str">
            <v>Salaries, Taxes &amp; Benefits</v>
          </cell>
          <cell r="G4322">
            <v>541470.69999999995</v>
          </cell>
          <cell r="J4322">
            <v>541470.69999999995</v>
          </cell>
        </row>
        <row r="4323">
          <cell r="D4323" t="str">
            <v>01-100-67020-000</v>
          </cell>
          <cell r="E4323" t="str">
            <v>JFK-261-Utility - Electricity-</v>
          </cell>
          <cell r="F4323" t="str">
            <v>Cost of Services</v>
          </cell>
          <cell r="G4323">
            <v>545868.98</v>
          </cell>
          <cell r="J4323">
            <v>545868.98</v>
          </cell>
        </row>
        <row r="4324">
          <cell r="D4324" t="str">
            <v>01-001-10654-000</v>
          </cell>
          <cell r="E4324" t="str">
            <v>Loan to CTA</v>
          </cell>
          <cell r="F4324" t="str">
            <v>Intercompany Receivables</v>
          </cell>
          <cell r="G4324">
            <v>549999.78</v>
          </cell>
          <cell r="I4324">
            <v>-549999.78</v>
          </cell>
          <cell r="J4324">
            <v>0</v>
          </cell>
        </row>
        <row r="4325">
          <cell r="D4325" t="str">
            <v>05-710-65030-000</v>
          </cell>
          <cell r="E4325" t="str">
            <v>DFW-B1639-Other Operating Supplies</v>
          </cell>
          <cell r="F4325" t="str">
            <v>Cost of Services</v>
          </cell>
          <cell r="G4325">
            <v>562199.98</v>
          </cell>
          <cell r="J4325">
            <v>562199.98</v>
          </cell>
        </row>
        <row r="4326">
          <cell r="D4326" t="str">
            <v>03-230-50700-000</v>
          </cell>
          <cell r="E4326" t="str">
            <v>YYZ-2-Temp Services</v>
          </cell>
          <cell r="F4326" t="str">
            <v>Temp Services</v>
          </cell>
          <cell r="G4326">
            <v>562556.68999999994</v>
          </cell>
          <cell r="J4326">
            <v>562556.68999999994</v>
          </cell>
        </row>
        <row r="4327">
          <cell r="D4327" t="str">
            <v>03-230-63020-000</v>
          </cell>
          <cell r="E4327" t="str">
            <v>YYZ-2-Rent - Building</v>
          </cell>
          <cell r="F4327" t="str">
            <v>Cost of Services</v>
          </cell>
          <cell r="G4327">
            <v>576177.77</v>
          </cell>
          <cell r="J4327">
            <v>576177.77</v>
          </cell>
        </row>
        <row r="4328">
          <cell r="D4328" t="str">
            <v>05-000-10410-000</v>
          </cell>
          <cell r="E4328" t="str">
            <v>Accrued Accounts Receivable</v>
          </cell>
          <cell r="F4328" t="str">
            <v>Accounts Receivable</v>
          </cell>
          <cell r="G4328">
            <v>588004.84</v>
          </cell>
          <cell r="J4328">
            <v>588004.84</v>
          </cell>
        </row>
        <row r="4329">
          <cell r="D4329" t="str">
            <v>01-120-51000-000</v>
          </cell>
          <cell r="E4329" t="str">
            <v>JFK-151-Social Security-</v>
          </cell>
          <cell r="F4329" t="str">
            <v>Salaries, Taxes &amp; Benefits</v>
          </cell>
          <cell r="G4329">
            <v>588955.92000000004</v>
          </cell>
          <cell r="J4329">
            <v>588955.92000000004</v>
          </cell>
        </row>
        <row r="4330">
          <cell r="D4330" t="str">
            <v>05-000-67190-000</v>
          </cell>
          <cell r="E4330" t="str">
            <v>CORP-Travel - Airfare -</v>
          </cell>
          <cell r="F4330" t="str">
            <v>Cost of Services</v>
          </cell>
          <cell r="G4330">
            <v>594845.75</v>
          </cell>
          <cell r="J4330">
            <v>594845.75</v>
          </cell>
        </row>
        <row r="4331">
          <cell r="D4331" t="str">
            <v>05-745-50200-000</v>
          </cell>
          <cell r="E4331" t="str">
            <v>MSY-Hourly</v>
          </cell>
          <cell r="F4331" t="str">
            <v>Salaries, Taxes &amp; Benefits</v>
          </cell>
          <cell r="G4331">
            <v>598919.77</v>
          </cell>
          <cell r="J4331">
            <v>598919.77</v>
          </cell>
        </row>
        <row r="4332">
          <cell r="D4332" t="str">
            <v>05-000-18103-000</v>
          </cell>
          <cell r="E4332" t="str">
            <v>Corporate- Intangible - Trade Name-</v>
          </cell>
          <cell r="F4332" t="str">
            <v>Intangible Assets</v>
          </cell>
          <cell r="G4332">
            <v>600000</v>
          </cell>
          <cell r="J4332">
            <v>600000</v>
          </cell>
        </row>
        <row r="4333">
          <cell r="D4333" t="str">
            <v>03-002-15300-000</v>
          </cell>
          <cell r="E4333" t="str">
            <v>Warehouse Handling Equipment</v>
          </cell>
          <cell r="F4333" t="str">
            <v>PPE</v>
          </cell>
          <cell r="G4333">
            <v>607938.18000000005</v>
          </cell>
          <cell r="J4333">
            <v>607938.18000000005</v>
          </cell>
        </row>
        <row r="4334">
          <cell r="D4334" t="str">
            <v>05-000-11200-000</v>
          </cell>
          <cell r="E4334" t="str">
            <v>Security Deposits</v>
          </cell>
          <cell r="F4334" t="str">
            <v>Security Deposits &amp; Other Non Current Assets</v>
          </cell>
          <cell r="G4334">
            <v>609076.61</v>
          </cell>
          <cell r="J4334">
            <v>609076.61</v>
          </cell>
        </row>
        <row r="4335">
          <cell r="D4335" t="str">
            <v>05-706-50200-000</v>
          </cell>
          <cell r="E4335" t="str">
            <v>AUS-Hourly</v>
          </cell>
          <cell r="F4335" t="str">
            <v>Salaries, Taxes &amp; Benefits</v>
          </cell>
          <cell r="G4335">
            <v>611608.91</v>
          </cell>
          <cell r="J4335">
            <v>611608.91</v>
          </cell>
        </row>
        <row r="4336">
          <cell r="D4336" t="str">
            <v>01-151-63020-000</v>
          </cell>
          <cell r="E4336" t="str">
            <v>IAD-6-EK Rent-Building-</v>
          </cell>
          <cell r="F4336" t="str">
            <v>Cost of Services</v>
          </cell>
          <cell r="G4336">
            <v>614094.29</v>
          </cell>
          <cell r="J4336">
            <v>614094.29</v>
          </cell>
        </row>
        <row r="4337">
          <cell r="D4337" t="str">
            <v>05-000-82410-000</v>
          </cell>
          <cell r="E4337" t="str">
            <v xml:space="preserve"> -CORP-Amortization -</v>
          </cell>
          <cell r="F4337" t="str">
            <v>Amortization</v>
          </cell>
          <cell r="G4337">
            <v>614666.64</v>
          </cell>
          <cell r="J4337">
            <v>614666.64</v>
          </cell>
        </row>
        <row r="4338">
          <cell r="D4338" t="str">
            <v>01-001-82250-000</v>
          </cell>
          <cell r="E4338" t="str">
            <v>SG&amp;A Interest Expense - Leases</v>
          </cell>
          <cell r="F4338" t="str">
            <v>Interest Income &amp; Expenses</v>
          </cell>
          <cell r="G4338">
            <v>615630.85</v>
          </cell>
          <cell r="J4338">
            <v>615630.85</v>
          </cell>
        </row>
        <row r="4339">
          <cell r="D4339" t="str">
            <v>01-170-50300-000</v>
          </cell>
          <cell r="E4339" t="str">
            <v>IAH-GEN-Overtime-</v>
          </cell>
          <cell r="F4339" t="str">
            <v>Salaries, Taxes &amp; Benefits</v>
          </cell>
          <cell r="G4339">
            <v>616077.05000000005</v>
          </cell>
          <cell r="J4339">
            <v>616077.05000000005</v>
          </cell>
        </row>
        <row r="4340">
          <cell r="D4340" t="str">
            <v>01-100-64520-000</v>
          </cell>
          <cell r="E4340" t="str">
            <v>JFK-261-Security Contracts-</v>
          </cell>
          <cell r="F4340" t="str">
            <v>Cost of Services</v>
          </cell>
          <cell r="G4340">
            <v>625835.85</v>
          </cell>
          <cell r="J4340">
            <v>625835.85</v>
          </cell>
        </row>
        <row r="4341">
          <cell r="D4341" t="str">
            <v>06-999-50100-000</v>
          </cell>
          <cell r="E4341" t="str">
            <v>SG&amp;A MIA-Ops Common-CSI-Salary</v>
          </cell>
          <cell r="F4341" t="str">
            <v>Salaries, Taxes &amp; Benefits</v>
          </cell>
          <cell r="G4341">
            <v>629792.15</v>
          </cell>
          <cell r="J4341">
            <v>629792.15</v>
          </cell>
        </row>
        <row r="4342">
          <cell r="D4342" t="str">
            <v>05-765-50200-000</v>
          </cell>
          <cell r="E4342" t="str">
            <v>SAN-Hourly</v>
          </cell>
          <cell r="F4342" t="str">
            <v>Salaries, Taxes &amp; Benefits</v>
          </cell>
          <cell r="G4342">
            <v>631855.35</v>
          </cell>
          <cell r="J4342">
            <v>631855.35</v>
          </cell>
        </row>
        <row r="4343">
          <cell r="D4343" t="str">
            <v>03-230-41040-000</v>
          </cell>
          <cell r="E4343" t="str">
            <v>YYZ-2-Navcan Charges -Payable</v>
          </cell>
          <cell r="F4343" t="str">
            <v>Sales Revenue</v>
          </cell>
          <cell r="G4343">
            <v>633185.35</v>
          </cell>
          <cell r="J4343">
            <v>633185.35</v>
          </cell>
        </row>
        <row r="4344">
          <cell r="D4344" t="str">
            <v>01-120-50300-000</v>
          </cell>
          <cell r="E4344" t="str">
            <v>JFK-151-Overtime-</v>
          </cell>
          <cell r="F4344" t="str">
            <v>Salaries, Taxes &amp; Benefits</v>
          </cell>
          <cell r="G4344">
            <v>634157.31999999995</v>
          </cell>
          <cell r="J4344">
            <v>634157.31999999995</v>
          </cell>
        </row>
        <row r="4345">
          <cell r="D4345" t="str">
            <v>05-755-50200-000</v>
          </cell>
          <cell r="E4345" t="str">
            <v>RNO-Hourly</v>
          </cell>
          <cell r="F4345" t="str">
            <v>Salaries, Taxes &amp; Benefits</v>
          </cell>
          <cell r="G4345">
            <v>641558.88</v>
          </cell>
          <cell r="J4345">
            <v>641558.88</v>
          </cell>
        </row>
        <row r="4346">
          <cell r="D4346" t="str">
            <v>01-100-82400-000</v>
          </cell>
          <cell r="E4346" t="str">
            <v>JFK-261-Depreciation Expense</v>
          </cell>
          <cell r="F4346" t="str">
            <v>Depreciation</v>
          </cell>
          <cell r="G4346">
            <v>663308.88</v>
          </cell>
          <cell r="J4346">
            <v>663308.88</v>
          </cell>
        </row>
        <row r="4347">
          <cell r="D4347" t="str">
            <v>05-710-51000-000</v>
          </cell>
          <cell r="E4347" t="str">
            <v>DFW-B1639-Social Security</v>
          </cell>
          <cell r="F4347" t="str">
            <v>Salaries, Taxes &amp; Benefits</v>
          </cell>
          <cell r="G4347">
            <v>682381.21</v>
          </cell>
          <cell r="J4347">
            <v>682381.21</v>
          </cell>
        </row>
        <row r="4348">
          <cell r="D4348" t="str">
            <v>06-500-63020-000</v>
          </cell>
          <cell r="E4348" t="str">
            <v>B702-Rent-Building</v>
          </cell>
          <cell r="F4348" t="str">
            <v>Cost of Services</v>
          </cell>
          <cell r="G4348">
            <v>690309.69</v>
          </cell>
          <cell r="J4348">
            <v>690309.69</v>
          </cell>
        </row>
        <row r="4349">
          <cell r="D4349" t="str">
            <v>01-150-50200-000</v>
          </cell>
          <cell r="E4349" t="str">
            <v>IAD-6-Hourly-</v>
          </cell>
          <cell r="F4349" t="str">
            <v>Salaries, Taxes &amp; Benefits</v>
          </cell>
          <cell r="G4349">
            <v>701281.93</v>
          </cell>
          <cell r="J4349">
            <v>701281.93</v>
          </cell>
        </row>
        <row r="4350">
          <cell r="D4350" t="str">
            <v>03-240-63020-000</v>
          </cell>
          <cell r="E4350" t="str">
            <v>YUL-800-Rent - Building</v>
          </cell>
          <cell r="F4350" t="str">
            <v>Cost of Services</v>
          </cell>
          <cell r="G4350">
            <v>716412.5</v>
          </cell>
          <cell r="J4350">
            <v>716412.5</v>
          </cell>
        </row>
        <row r="4351">
          <cell r="D4351" t="str">
            <v>03-230-50200-000</v>
          </cell>
          <cell r="E4351" t="str">
            <v>YYZ-2-Hourly</v>
          </cell>
          <cell r="F4351" t="str">
            <v>Salaries, Taxes &amp; Benefits</v>
          </cell>
          <cell r="G4351">
            <v>718511.02</v>
          </cell>
          <cell r="J4351">
            <v>718511.02</v>
          </cell>
        </row>
        <row r="4352">
          <cell r="D4352" t="str">
            <v>01-165-50100-000</v>
          </cell>
          <cell r="E4352" t="str">
            <v>EWRSAS -Salary-</v>
          </cell>
          <cell r="F4352" t="str">
            <v>Salaries, Taxes &amp; Benefits</v>
          </cell>
          <cell r="G4352">
            <v>726344.77</v>
          </cell>
          <cell r="J4352">
            <v>726344.77</v>
          </cell>
        </row>
        <row r="4353">
          <cell r="D4353" t="str">
            <v>01-166-50200-000</v>
          </cell>
          <cell r="E4353" t="str">
            <v>PHL-Hourly-</v>
          </cell>
          <cell r="F4353" t="str">
            <v>Salaries, Taxes &amp; Benefits</v>
          </cell>
          <cell r="G4353">
            <v>738640.03</v>
          </cell>
          <cell r="J4353">
            <v>738640.03</v>
          </cell>
        </row>
        <row r="4354">
          <cell r="D4354" t="str">
            <v>01-170-50100-000</v>
          </cell>
          <cell r="E4354" t="str">
            <v>IAH-GEN-Salary-</v>
          </cell>
          <cell r="F4354" t="str">
            <v>Salaries, Taxes &amp; Benefits</v>
          </cell>
          <cell r="G4354">
            <v>746001.29</v>
          </cell>
          <cell r="J4354">
            <v>746001.29</v>
          </cell>
        </row>
        <row r="4355">
          <cell r="D4355" t="str">
            <v>06-455-63020-000</v>
          </cell>
          <cell r="E4355" t="str">
            <v>MIA-706-Rent-Building</v>
          </cell>
          <cell r="F4355" t="str">
            <v>Cost of Services</v>
          </cell>
          <cell r="G4355">
            <v>748203.82</v>
          </cell>
          <cell r="J4355">
            <v>748203.82</v>
          </cell>
        </row>
        <row r="4356">
          <cell r="D4356" t="str">
            <v>06-999-82400-000</v>
          </cell>
          <cell r="E4356" t="str">
            <v>SG&amp;A Depreciation Expense</v>
          </cell>
          <cell r="F4356" t="str">
            <v>Depreciation</v>
          </cell>
          <cell r="G4356">
            <v>753577.4</v>
          </cell>
          <cell r="J4356">
            <v>753577.4</v>
          </cell>
        </row>
        <row r="4357">
          <cell r="D4357" t="str">
            <v>07-000-10650-000</v>
          </cell>
          <cell r="E4357" t="str">
            <v>Due from CSI</v>
          </cell>
          <cell r="F4357" t="str">
            <v>Intercompany Receivables</v>
          </cell>
          <cell r="G4357">
            <v>764569.96</v>
          </cell>
          <cell r="I4357">
            <v>-764569.96</v>
          </cell>
          <cell r="J4357">
            <v>0</v>
          </cell>
        </row>
        <row r="4358">
          <cell r="D4358" t="str">
            <v>05-710-82400-000</v>
          </cell>
          <cell r="E4358" t="str">
            <v>DFW-B1639-Depreciation</v>
          </cell>
          <cell r="F4358" t="str">
            <v>Depreciation</v>
          </cell>
          <cell r="G4358">
            <v>770794.27</v>
          </cell>
          <cell r="J4358">
            <v>770794.27</v>
          </cell>
        </row>
        <row r="4359">
          <cell r="D4359" t="str">
            <v>01-001-18103-000</v>
          </cell>
          <cell r="E4359" t="str">
            <v>Intangible-Legal costs</v>
          </cell>
          <cell r="F4359" t="str">
            <v>Intangible Assets</v>
          </cell>
          <cell r="G4359">
            <v>787176.42</v>
          </cell>
          <cell r="J4359">
            <v>787176.42</v>
          </cell>
        </row>
        <row r="4360">
          <cell r="D4360" t="str">
            <v>05-747-50200-000</v>
          </cell>
          <cell r="E4360" t="str">
            <v>MCI-156-Hourly</v>
          </cell>
          <cell r="F4360" t="str">
            <v>Salaries, Taxes &amp; Benefits</v>
          </cell>
          <cell r="G4360">
            <v>793629.67</v>
          </cell>
          <cell r="J4360">
            <v>793629.67</v>
          </cell>
        </row>
        <row r="4361">
          <cell r="D4361" t="str">
            <v>05-000-15800-000</v>
          </cell>
          <cell r="E4361" t="str">
            <v>Vehicles</v>
          </cell>
          <cell r="F4361" t="str">
            <v>PPE</v>
          </cell>
          <cell r="G4361">
            <v>812937.1</v>
          </cell>
          <cell r="J4361">
            <v>812937.1</v>
          </cell>
        </row>
        <row r="4362">
          <cell r="D4362" t="str">
            <v>05-749-63020-000</v>
          </cell>
          <cell r="E4362" t="str">
            <v>ORD-Rent - Building</v>
          </cell>
          <cell r="F4362" t="str">
            <v>Cost of Services</v>
          </cell>
          <cell r="G4362">
            <v>843242.2</v>
          </cell>
          <cell r="J4362">
            <v>843242.2</v>
          </cell>
        </row>
        <row r="4363">
          <cell r="D4363" t="str">
            <v>05-703-50200-000</v>
          </cell>
          <cell r="E4363" t="str">
            <v>BDL-Hourly</v>
          </cell>
          <cell r="F4363" t="str">
            <v>Salaries, Taxes &amp; Benefits</v>
          </cell>
          <cell r="G4363">
            <v>855010.28</v>
          </cell>
          <cell r="J4363">
            <v>855010.28</v>
          </cell>
        </row>
        <row r="4364">
          <cell r="D4364" t="str">
            <v>05-715-64250-000</v>
          </cell>
          <cell r="E4364" t="str">
            <v>DEN-Maint  &amp; Contractor Expense</v>
          </cell>
          <cell r="F4364" t="str">
            <v>Cost of Services</v>
          </cell>
          <cell r="G4364">
            <v>863017.36</v>
          </cell>
          <cell r="J4364">
            <v>863017.36</v>
          </cell>
        </row>
        <row r="4365">
          <cell r="D4365" t="str">
            <v>05-744-50200-000</v>
          </cell>
          <cell r="E4365" t="str">
            <v>MSP-7550-Hourly</v>
          </cell>
          <cell r="F4365" t="str">
            <v>Salaries, Taxes &amp; Benefits</v>
          </cell>
          <cell r="G4365">
            <v>873107.78</v>
          </cell>
          <cell r="J4365">
            <v>873107.78</v>
          </cell>
        </row>
        <row r="4366">
          <cell r="D4366" t="str">
            <v>01-001-10600-000</v>
          </cell>
          <cell r="E4366" t="str">
            <v>Misc. Receivable</v>
          </cell>
          <cell r="F4366" t="str">
            <v>Other Receivables</v>
          </cell>
          <cell r="G4366">
            <v>881546.23</v>
          </cell>
          <cell r="J4366">
            <v>881546.23</v>
          </cell>
        </row>
        <row r="4367">
          <cell r="D4367" t="str">
            <v>01-155-50200-000</v>
          </cell>
          <cell r="E4367" t="str">
            <v>IADAF-Hourly-</v>
          </cell>
          <cell r="F4367" t="str">
            <v>Salaries, Taxes &amp; Benefits</v>
          </cell>
          <cell r="G4367">
            <v>891846.82</v>
          </cell>
          <cell r="J4367">
            <v>891846.82</v>
          </cell>
        </row>
        <row r="4368">
          <cell r="D4368" t="str">
            <v>05-725-50200-000</v>
          </cell>
          <cell r="E4368" t="str">
            <v>HSV-Hourly</v>
          </cell>
          <cell r="F4368" t="str">
            <v>Salaries, Taxes &amp; Benefits</v>
          </cell>
          <cell r="G4368">
            <v>914504.05</v>
          </cell>
          <cell r="J4368">
            <v>914504.05</v>
          </cell>
        </row>
        <row r="4369">
          <cell r="D4369" t="str">
            <v>01-100-50100-000</v>
          </cell>
          <cell r="E4369" t="str">
            <v>JFK-261-Salary-</v>
          </cell>
          <cell r="F4369" t="str">
            <v>Salaries, Taxes &amp; Benefits</v>
          </cell>
          <cell r="G4369">
            <v>934640.67</v>
          </cell>
          <cell r="J4369">
            <v>934640.67</v>
          </cell>
        </row>
        <row r="4370">
          <cell r="D4370" t="str">
            <v>01-001-10111-000</v>
          </cell>
          <cell r="E4370" t="str">
            <v>M&amp;T Operating Acct</v>
          </cell>
          <cell r="F4370" t="str">
            <v>Cash &amp; Cash Equivalents</v>
          </cell>
          <cell r="G4370">
            <v>962551.68</v>
          </cell>
          <cell r="J4370">
            <v>962551.68</v>
          </cell>
        </row>
        <row r="4371">
          <cell r="D4371" t="str">
            <v>01-175-63020-000</v>
          </cell>
          <cell r="E4371" t="str">
            <v>DFW-Rent-Building-</v>
          </cell>
          <cell r="F4371" t="str">
            <v>Cost of Services</v>
          </cell>
          <cell r="G4371">
            <v>969027.46</v>
          </cell>
          <cell r="J4371">
            <v>969027.46</v>
          </cell>
        </row>
        <row r="4372">
          <cell r="D4372" t="str">
            <v>01-145-50100-000</v>
          </cell>
          <cell r="E4372" t="str">
            <v>JFK- 9-Salary-</v>
          </cell>
          <cell r="F4372" t="str">
            <v>Salaries, Taxes &amp; Benefits</v>
          </cell>
          <cell r="G4372">
            <v>978793.49</v>
          </cell>
          <cell r="J4372">
            <v>978793.49</v>
          </cell>
        </row>
        <row r="4373">
          <cell r="D4373" t="str">
            <v>06-460-63020-000</v>
          </cell>
          <cell r="E4373" t="str">
            <v>MIA-707-Rent-Building</v>
          </cell>
          <cell r="F4373" t="str">
            <v>Cost of Services</v>
          </cell>
          <cell r="G4373">
            <v>983930.29</v>
          </cell>
          <cell r="J4373">
            <v>983930.29</v>
          </cell>
        </row>
        <row r="4374">
          <cell r="D4374" t="str">
            <v>05-730-63020-000</v>
          </cell>
          <cell r="E4374" t="str">
            <v>IAH-B19175-Rent - Building</v>
          </cell>
          <cell r="F4374" t="str">
            <v>Cost of Services</v>
          </cell>
          <cell r="G4374">
            <v>985148.13</v>
          </cell>
          <cell r="J4374">
            <v>985148.13</v>
          </cell>
        </row>
        <row r="4375">
          <cell r="D4375" t="str">
            <v>05-000-52200-000</v>
          </cell>
          <cell r="E4375" t="str">
            <v>CORP-Workers Compensation -</v>
          </cell>
          <cell r="F4375" t="str">
            <v>Employee Costs</v>
          </cell>
          <cell r="G4375">
            <v>1003707.77</v>
          </cell>
          <cell r="J4375">
            <v>1003707.77</v>
          </cell>
        </row>
        <row r="4376">
          <cell r="D4376" t="str">
            <v>06-453-63020-000</v>
          </cell>
          <cell r="E4376" t="str">
            <v>MIA 707 (Atlas)-Rent-Building</v>
          </cell>
          <cell r="F4376" t="str">
            <v>Cost of Services</v>
          </cell>
          <cell r="G4376">
            <v>1004488.3</v>
          </cell>
          <cell r="J4376">
            <v>1004488.3</v>
          </cell>
        </row>
        <row r="4377">
          <cell r="D4377" t="str">
            <v>01-120-64520-000</v>
          </cell>
          <cell r="E4377" t="str">
            <v>JFK-151-Security Contracts-</v>
          </cell>
          <cell r="F4377" t="str">
            <v>Cost of Services</v>
          </cell>
          <cell r="G4377">
            <v>1010168.93</v>
          </cell>
          <cell r="J4377">
            <v>1010168.93</v>
          </cell>
        </row>
        <row r="4378">
          <cell r="D4378" t="str">
            <v>01-167-50200-000</v>
          </cell>
          <cell r="E4378" t="str">
            <v>ORD-AF-Hourly-</v>
          </cell>
          <cell r="F4378" t="str">
            <v>Salaries, Taxes &amp; Benefits</v>
          </cell>
          <cell r="G4378">
            <v>1012788.34</v>
          </cell>
          <cell r="J4378">
            <v>1012788.34</v>
          </cell>
        </row>
        <row r="4379">
          <cell r="D4379" t="str">
            <v>06-000-15200-000</v>
          </cell>
          <cell r="E4379" t="str">
            <v>Leasehold Improvements</v>
          </cell>
          <cell r="F4379" t="str">
            <v>PPE</v>
          </cell>
          <cell r="G4379">
            <v>1017864.89</v>
          </cell>
          <cell r="J4379">
            <v>1017864.89</v>
          </cell>
        </row>
        <row r="4380">
          <cell r="D4380" t="str">
            <v>01-151-50200-000</v>
          </cell>
          <cell r="E4380" t="str">
            <v>IAD-6-EK Hourly-</v>
          </cell>
          <cell r="F4380" t="str">
            <v>Salaries, Taxes &amp; Benefits</v>
          </cell>
          <cell r="G4380">
            <v>1020810.72</v>
          </cell>
          <cell r="J4380">
            <v>1020810.72</v>
          </cell>
        </row>
        <row r="4381">
          <cell r="D4381" t="str">
            <v>01-001-50500-000</v>
          </cell>
          <cell r="E4381" t="str">
            <v>SG&amp;A Annual Bonuses</v>
          </cell>
          <cell r="F4381" t="str">
            <v>Salaries, Taxes &amp; Benefits</v>
          </cell>
          <cell r="G4381">
            <v>1029107.61</v>
          </cell>
          <cell r="J4381">
            <v>1029107.61</v>
          </cell>
        </row>
        <row r="4382">
          <cell r="D4382" t="str">
            <v>01-001-19600-000</v>
          </cell>
          <cell r="E4382" t="str">
            <v>Other Non-Current Assets</v>
          </cell>
          <cell r="F4382" t="str">
            <v>Security Deposits &amp; Other Non Current Assets</v>
          </cell>
          <cell r="G4382">
            <v>1033643.04</v>
          </cell>
          <cell r="J4382">
            <v>1033643.04</v>
          </cell>
        </row>
        <row r="4383">
          <cell r="D4383" t="str">
            <v>03-002-18100-000</v>
          </cell>
          <cell r="E4383" t="str">
            <v>Intangibles</v>
          </cell>
          <cell r="F4383" t="str">
            <v>Intangible Assets</v>
          </cell>
          <cell r="G4383">
            <v>1036000</v>
          </cell>
          <cell r="J4383">
            <v>1036000</v>
          </cell>
        </row>
        <row r="4384">
          <cell r="D4384" t="str">
            <v>01-135-50100-000</v>
          </cell>
          <cell r="E4384" t="str">
            <v>JFK-66-Salary-</v>
          </cell>
          <cell r="F4384" t="str">
            <v>Salaries, Taxes &amp; Benefits</v>
          </cell>
          <cell r="G4384">
            <v>1040177.98</v>
          </cell>
          <cell r="J4384">
            <v>1040177.98</v>
          </cell>
        </row>
        <row r="4385">
          <cell r="D4385" t="str">
            <v>01-195-50200-000</v>
          </cell>
          <cell r="E4385" t="str">
            <v>SEA-2427-Hourly-</v>
          </cell>
          <cell r="F4385" t="str">
            <v>Salaries, Taxes &amp; Benefits</v>
          </cell>
          <cell r="G4385">
            <v>1041180.79</v>
          </cell>
          <cell r="J4385">
            <v>1041180.79</v>
          </cell>
        </row>
        <row r="4386">
          <cell r="D4386" t="str">
            <v>01-135-64520-000</v>
          </cell>
          <cell r="E4386" t="str">
            <v>JFK-66-Security Contracts-</v>
          </cell>
          <cell r="F4386" t="str">
            <v>Cost of Services</v>
          </cell>
          <cell r="G4386">
            <v>1053731.07</v>
          </cell>
          <cell r="J4386">
            <v>1053731.07</v>
          </cell>
        </row>
        <row r="4387">
          <cell r="D4387" t="str">
            <v>06-500-50200-000</v>
          </cell>
          <cell r="E4387" t="str">
            <v>B702-Hourly</v>
          </cell>
          <cell r="F4387" t="str">
            <v>Salaries, Taxes &amp; Benefits</v>
          </cell>
          <cell r="G4387">
            <v>1129970.55</v>
          </cell>
          <cell r="J4387">
            <v>1129970.55</v>
          </cell>
        </row>
        <row r="4388">
          <cell r="D4388" t="str">
            <v>05-000-24400-000</v>
          </cell>
          <cell r="E4388" t="str">
            <v>Deferred Revenue</v>
          </cell>
          <cell r="F4388" t="str">
            <v>Intercompany Payables</v>
          </cell>
          <cell r="G4388">
            <v>1135115.04</v>
          </cell>
          <cell r="I4388">
            <v>-1135115.04</v>
          </cell>
          <cell r="J4388">
            <v>0</v>
          </cell>
        </row>
        <row r="4389">
          <cell r="D4389" t="str">
            <v>05-000-69200-000</v>
          </cell>
          <cell r="E4389" t="str">
            <v>CORP-Ops Common</v>
          </cell>
          <cell r="F4389" t="str">
            <v>Cost of Services</v>
          </cell>
          <cell r="G4389">
            <v>1152325.53</v>
          </cell>
          <cell r="J4389">
            <v>1152325.53</v>
          </cell>
        </row>
        <row r="4390">
          <cell r="D4390" t="str">
            <v>05-749-64250-000</v>
          </cell>
          <cell r="E4390" t="str">
            <v>ORD-Maint  &amp; Contractor Expense</v>
          </cell>
          <cell r="F4390" t="str">
            <v>Cost of Services</v>
          </cell>
          <cell r="G4390">
            <v>1159597.6100000001</v>
          </cell>
          <cell r="J4390">
            <v>1159597.6100000001</v>
          </cell>
        </row>
        <row r="4391">
          <cell r="D4391" t="str">
            <v>06-470-64505-000</v>
          </cell>
          <cell r="E4391" t="str">
            <v>MIA-RAMP-Ramp Contractors Expenses</v>
          </cell>
          <cell r="F4391" t="str">
            <v>Cost of Services</v>
          </cell>
          <cell r="G4391">
            <v>1184932.21</v>
          </cell>
          <cell r="J4391">
            <v>1184932.21</v>
          </cell>
        </row>
        <row r="4392">
          <cell r="D4392" t="str">
            <v>01-170-82400-000</v>
          </cell>
          <cell r="E4392" t="str">
            <v>IAH-GEN-Depreciation Expense</v>
          </cell>
          <cell r="F4392" t="str">
            <v>Depreciation</v>
          </cell>
          <cell r="G4392">
            <v>1187027.96</v>
          </cell>
          <cell r="J4392">
            <v>1187027.96</v>
          </cell>
        </row>
        <row r="4393">
          <cell r="D4393" t="str">
            <v>03-240-50200-000</v>
          </cell>
          <cell r="E4393" t="str">
            <v>YUL-800-Hourly</v>
          </cell>
          <cell r="F4393" t="str">
            <v>Salaries, Taxes &amp; Benefits</v>
          </cell>
          <cell r="G4393">
            <v>1200327.79</v>
          </cell>
          <cell r="J4393">
            <v>1200327.79</v>
          </cell>
        </row>
        <row r="4394">
          <cell r="D4394" t="str">
            <v>07-000-15300-000</v>
          </cell>
          <cell r="E4394" t="str">
            <v>Warehouse Handling Equipment</v>
          </cell>
          <cell r="F4394" t="str">
            <v>PPE</v>
          </cell>
          <cell r="G4394">
            <v>1221346.25</v>
          </cell>
          <cell r="J4394">
            <v>1221346.25</v>
          </cell>
        </row>
        <row r="4395">
          <cell r="D4395" t="str">
            <v>05-772-50200-000</v>
          </cell>
          <cell r="E4395" t="str">
            <v>SEA-Hourly</v>
          </cell>
          <cell r="F4395" t="str">
            <v>Salaries, Taxes &amp; Benefits</v>
          </cell>
          <cell r="G4395">
            <v>1238451.71</v>
          </cell>
          <cell r="J4395">
            <v>1238451.71</v>
          </cell>
        </row>
        <row r="4396">
          <cell r="D4396" t="str">
            <v>01-001-82400-000</v>
          </cell>
          <cell r="E4396" t="str">
            <v>SG&amp;A Depreciation Expense</v>
          </cell>
          <cell r="F4396" t="str">
            <v>Depreciation</v>
          </cell>
          <cell r="G4396">
            <v>1291824.79</v>
          </cell>
          <cell r="J4396">
            <v>1291824.79</v>
          </cell>
        </row>
        <row r="4397">
          <cell r="D4397" t="str">
            <v>01-175-50200-000</v>
          </cell>
          <cell r="E4397" t="str">
            <v>DFW-Hourly-</v>
          </cell>
          <cell r="F4397" t="str">
            <v>Salaries, Taxes &amp; Benefits</v>
          </cell>
          <cell r="G4397">
            <v>1318037.78</v>
          </cell>
          <cell r="J4397">
            <v>1318037.78</v>
          </cell>
        </row>
        <row r="4398">
          <cell r="D4398" t="str">
            <v>06-461-50300-000</v>
          </cell>
          <cell r="E4398" t="str">
            <v>MIA-708-Overtime</v>
          </cell>
          <cell r="F4398" t="str">
            <v>Salaries, Taxes &amp; Benefits</v>
          </cell>
          <cell r="G4398">
            <v>1332678.0900000001</v>
          </cell>
          <cell r="J4398">
            <v>1332678.0900000001</v>
          </cell>
        </row>
        <row r="4399">
          <cell r="D4399" t="str">
            <v>01-001-67080-000</v>
          </cell>
          <cell r="E4399" t="str">
            <v>SG&amp;A Professional Fees - Consulting-</v>
          </cell>
          <cell r="F4399" t="str">
            <v>SG&amp;A</v>
          </cell>
          <cell r="G4399">
            <v>1361355.82</v>
          </cell>
          <cell r="J4399">
            <v>1361355.82</v>
          </cell>
        </row>
        <row r="4400">
          <cell r="D4400" t="str">
            <v>01-210-50200-000</v>
          </cell>
          <cell r="E4400" t="str">
            <v>SAT-Hourly-</v>
          </cell>
          <cell r="F4400" t="str">
            <v>Salaries, Taxes &amp; Benefits</v>
          </cell>
          <cell r="G4400">
            <v>1362387.68</v>
          </cell>
          <cell r="J4400">
            <v>1362387.68</v>
          </cell>
        </row>
        <row r="4401">
          <cell r="D4401" t="str">
            <v>03-002-30000-000</v>
          </cell>
          <cell r="E4401" t="str">
            <v>Foreign Currency Translation Adjustment</v>
          </cell>
          <cell r="F4401" t="str">
            <v>Other Comp Loss</v>
          </cell>
          <cell r="G4401">
            <v>1372161.16</v>
          </cell>
          <cell r="J4401">
            <v>1372161.16</v>
          </cell>
        </row>
        <row r="4402">
          <cell r="D4402" t="str">
            <v>05-715-50200-000</v>
          </cell>
          <cell r="E4402" t="str">
            <v>DEN-Hourly</v>
          </cell>
          <cell r="F4402" t="str">
            <v>Salaries, Taxes &amp; Benefits</v>
          </cell>
          <cell r="G4402">
            <v>1373712</v>
          </cell>
          <cell r="J4402">
            <v>1373712</v>
          </cell>
        </row>
        <row r="4403">
          <cell r="D4403" t="str">
            <v>01-001-67100-000</v>
          </cell>
          <cell r="E4403" t="str">
            <v>SG&amp;A Professional Fees - Mgmt - ICV</v>
          </cell>
          <cell r="F4403" t="str">
            <v>Management Fee</v>
          </cell>
          <cell r="G4403">
            <v>1418668.72</v>
          </cell>
          <cell r="J4403">
            <v>1418668.72</v>
          </cell>
        </row>
        <row r="4404">
          <cell r="D4404" t="str">
            <v>06-500-18100-000</v>
          </cell>
          <cell r="E4404" t="str">
            <v>Intangibles</v>
          </cell>
          <cell r="F4404" t="str">
            <v>Intangible Assets</v>
          </cell>
          <cell r="G4404">
            <v>1446295.93</v>
          </cell>
          <cell r="J4404">
            <v>1446295.93</v>
          </cell>
        </row>
        <row r="4405">
          <cell r="D4405" t="str">
            <v>06-000-19100-000</v>
          </cell>
          <cell r="E4405" t="str">
            <v>Investment in Subsidiary</v>
          </cell>
          <cell r="F4405" t="str">
            <v>Investment in Subsbidiary</v>
          </cell>
          <cell r="G4405">
            <v>1459901</v>
          </cell>
          <cell r="I4405">
            <v>-1459901</v>
          </cell>
          <cell r="J4405">
            <v>0</v>
          </cell>
        </row>
        <row r="4406">
          <cell r="D4406" t="str">
            <v>01-001-15700-000</v>
          </cell>
          <cell r="E4406" t="str">
            <v>IT Equipment</v>
          </cell>
          <cell r="F4406" t="str">
            <v>PPE</v>
          </cell>
          <cell r="G4406">
            <v>1469127.15</v>
          </cell>
          <cell r="J4406">
            <v>1469127.15</v>
          </cell>
        </row>
        <row r="4407">
          <cell r="D4407" t="str">
            <v>06-465-50200-000</v>
          </cell>
          <cell r="E4407" t="str">
            <v>MIA-716-Hourly</v>
          </cell>
          <cell r="F4407" t="str">
            <v>Salaries, Taxes &amp; Benefits</v>
          </cell>
          <cell r="G4407">
            <v>1479805.51</v>
          </cell>
          <cell r="J4407">
            <v>1479805.51</v>
          </cell>
        </row>
        <row r="4408">
          <cell r="D4408" t="str">
            <v>05-000-15700-000</v>
          </cell>
          <cell r="E4408" t="str">
            <v>IT Equipment</v>
          </cell>
          <cell r="F4408" t="str">
            <v>PPE</v>
          </cell>
          <cell r="G4408">
            <v>1499106.4</v>
          </cell>
          <cell r="J4408">
            <v>1499106.4</v>
          </cell>
        </row>
        <row r="4409">
          <cell r="D4409" t="str">
            <v>05-000-85210-000</v>
          </cell>
          <cell r="E4409" t="str">
            <v xml:space="preserve"> -CORP- Deferred Taxes</v>
          </cell>
          <cell r="F4409" t="str">
            <v>Income Tax Expense</v>
          </cell>
          <cell r="G4409">
            <v>1521898</v>
          </cell>
          <cell r="J4409">
            <v>1521898</v>
          </cell>
        </row>
        <row r="4410">
          <cell r="D4410" t="str">
            <v>01-001-10805-000</v>
          </cell>
          <cell r="E4410" t="str">
            <v>Prepaid Workers' Comp</v>
          </cell>
          <cell r="F4410" t="str">
            <v>Prepaid Expenses</v>
          </cell>
          <cell r="G4410">
            <v>1522771.34</v>
          </cell>
          <cell r="J4410">
            <v>1522771.34</v>
          </cell>
        </row>
        <row r="4411">
          <cell r="D4411" t="str">
            <v>01-125-50200-000</v>
          </cell>
          <cell r="E4411" t="str">
            <v>JFK-76-Hourly-</v>
          </cell>
          <cell r="F4411" t="str">
            <v>Salaries, Taxes &amp; Benefits</v>
          </cell>
          <cell r="G4411">
            <v>1528444.86</v>
          </cell>
          <cell r="J4411">
            <v>1528444.86</v>
          </cell>
        </row>
        <row r="4412">
          <cell r="D4412" t="str">
            <v>06-453-50200-000</v>
          </cell>
          <cell r="E4412" t="str">
            <v>MIA 707 (Atlas)-Hourly</v>
          </cell>
          <cell r="F4412" t="str">
            <v>Salaries, Taxes &amp; Benefits</v>
          </cell>
          <cell r="G4412">
            <v>1531966.7</v>
          </cell>
          <cell r="J4412">
            <v>1531966.7</v>
          </cell>
        </row>
        <row r="4413">
          <cell r="D4413" t="str">
            <v>01-001-82242-000</v>
          </cell>
          <cell r="E4413" t="str">
            <v>SG&amp;A Interest Exp-ICV CAS Group Holding</v>
          </cell>
          <cell r="F4413" t="str">
            <v>Interest Income &amp; Expenses</v>
          </cell>
          <cell r="G4413">
            <v>1536003.69</v>
          </cell>
          <cell r="J4413">
            <v>1536003.69</v>
          </cell>
        </row>
        <row r="4414">
          <cell r="D4414" t="str">
            <v>01-120-50100-000</v>
          </cell>
          <cell r="E4414" t="str">
            <v>JFK-151-Salary-</v>
          </cell>
          <cell r="F4414" t="str">
            <v>Salaries, Taxes &amp; Benefits</v>
          </cell>
          <cell r="G4414">
            <v>1562105</v>
          </cell>
          <cell r="J4414">
            <v>1562105</v>
          </cell>
        </row>
        <row r="4415">
          <cell r="D4415" t="str">
            <v>01-115-50100-000</v>
          </cell>
          <cell r="E4415" t="str">
            <v>JFK East-Salary-</v>
          </cell>
          <cell r="F4415" t="str">
            <v>Salaries, Taxes &amp; Benefits</v>
          </cell>
          <cell r="G4415">
            <v>1643705.83</v>
          </cell>
          <cell r="J4415">
            <v>1643705.83</v>
          </cell>
        </row>
        <row r="4416">
          <cell r="D4416" t="str">
            <v>01-140-50200-000</v>
          </cell>
          <cell r="E4416" t="str">
            <v>JFK-73-Hourly-</v>
          </cell>
          <cell r="F4416" t="str">
            <v>Salaries, Taxes &amp; Benefits</v>
          </cell>
          <cell r="G4416">
            <v>1675522.77</v>
          </cell>
          <cell r="J4416">
            <v>1675522.77</v>
          </cell>
        </row>
        <row r="4417">
          <cell r="D4417" t="str">
            <v>01-100-63020-000</v>
          </cell>
          <cell r="E4417" t="str">
            <v>JFK-261-Rent-Building-</v>
          </cell>
          <cell r="F4417" t="str">
            <v>Cost of Services</v>
          </cell>
          <cell r="G4417">
            <v>1705850.08</v>
          </cell>
          <cell r="J4417">
            <v>1705850.08</v>
          </cell>
        </row>
        <row r="4418">
          <cell r="D4418" t="str">
            <v>01-170-63020-000</v>
          </cell>
          <cell r="E4418" t="str">
            <v>IAH-GEN-Rent-Building-</v>
          </cell>
          <cell r="F4418" t="str">
            <v>Cost of Services</v>
          </cell>
          <cell r="G4418">
            <v>1733001.42</v>
          </cell>
          <cell r="J4418">
            <v>1733001.42</v>
          </cell>
        </row>
        <row r="4419">
          <cell r="D4419" t="str">
            <v>06-455-50200-000</v>
          </cell>
          <cell r="E4419" t="str">
            <v>MIA-706-Hourly</v>
          </cell>
          <cell r="F4419" t="str">
            <v>Salaries, Taxes &amp; Benefits</v>
          </cell>
          <cell r="G4419">
            <v>1777632.72</v>
          </cell>
          <cell r="J4419">
            <v>1777632.72</v>
          </cell>
        </row>
        <row r="4420">
          <cell r="D4420" t="str">
            <v>05-000-82400-000</v>
          </cell>
          <cell r="E4420" t="str">
            <v>Corporate-Depreciation Expense</v>
          </cell>
          <cell r="F4420" t="str">
            <v>Depreciation</v>
          </cell>
          <cell r="G4420">
            <v>1787385.74</v>
          </cell>
          <cell r="J4420">
            <v>1787385.74</v>
          </cell>
        </row>
        <row r="4421">
          <cell r="D4421" t="str">
            <v>07-000-37100-000</v>
          </cell>
          <cell r="E4421" t="str">
            <v>Retained Earnings</v>
          </cell>
          <cell r="F4421" t="str">
            <v>Retained Earnings</v>
          </cell>
          <cell r="G4421">
            <v>1794144.1</v>
          </cell>
          <cell r="J4421">
            <v>1794144.1</v>
          </cell>
        </row>
        <row r="4422">
          <cell r="D4422" t="str">
            <v>06-460-50200-000</v>
          </cell>
          <cell r="E4422" t="str">
            <v>MIA-707-Hourly</v>
          </cell>
          <cell r="F4422" t="str">
            <v>Salaries, Taxes &amp; Benefits</v>
          </cell>
          <cell r="G4422">
            <v>1864291.95</v>
          </cell>
          <cell r="J4422">
            <v>1864291.95</v>
          </cell>
        </row>
        <row r="4423">
          <cell r="D4423" t="str">
            <v>03-002-10300-000</v>
          </cell>
          <cell r="E4423" t="str">
            <v>Trade Receivable</v>
          </cell>
          <cell r="F4423" t="str">
            <v>Accounts Receivable</v>
          </cell>
          <cell r="G4423">
            <v>1868962.05</v>
          </cell>
          <cell r="J4423">
            <v>1868962.05</v>
          </cell>
        </row>
        <row r="4424">
          <cell r="D4424" t="str">
            <v>06-470-50200-000</v>
          </cell>
          <cell r="E4424" t="str">
            <v>MIA-RAMP-Hourly</v>
          </cell>
          <cell r="F4424" t="str">
            <v>Salaries, Taxes &amp; Benefits</v>
          </cell>
          <cell r="G4424">
            <v>1884150.7</v>
          </cell>
          <cell r="J4424">
            <v>1884150.7</v>
          </cell>
        </row>
        <row r="4425">
          <cell r="D4425" t="str">
            <v>01-140-63020-000</v>
          </cell>
          <cell r="E4425" t="str">
            <v>JFK-73-Rent-Building-</v>
          </cell>
          <cell r="F4425" t="str">
            <v>Cost of Services</v>
          </cell>
          <cell r="G4425">
            <v>1923821.69</v>
          </cell>
          <cell r="J4425">
            <v>1923821.69</v>
          </cell>
        </row>
        <row r="4426">
          <cell r="D4426" t="str">
            <v>05-749-50200-000</v>
          </cell>
          <cell r="E4426" t="str">
            <v>ORD-Hourly</v>
          </cell>
          <cell r="F4426" t="str">
            <v>Salaries, Taxes &amp; Benefits</v>
          </cell>
          <cell r="G4426">
            <v>1952328.38</v>
          </cell>
          <cell r="J4426">
            <v>1952328.38</v>
          </cell>
        </row>
        <row r="4427">
          <cell r="D4427" t="str">
            <v>03-002-32055-000</v>
          </cell>
          <cell r="E4427" t="str">
            <v>Dividends</v>
          </cell>
          <cell r="F4427" t="str">
            <v>Additional Paid-in Capital</v>
          </cell>
          <cell r="G4427">
            <v>1954054.44</v>
          </cell>
          <cell r="J4427">
            <v>1954054.44</v>
          </cell>
        </row>
        <row r="4428">
          <cell r="D4428" t="str">
            <v>01-165-50200-000</v>
          </cell>
          <cell r="E4428" t="str">
            <v>EWRSAS -Hourly-</v>
          </cell>
          <cell r="F4428" t="str">
            <v>Salaries, Taxes &amp; Benefits</v>
          </cell>
          <cell r="G4428">
            <v>2012352.44</v>
          </cell>
          <cell r="J4428">
            <v>2012352.44</v>
          </cell>
        </row>
        <row r="4429">
          <cell r="D4429" t="str">
            <v>05-000-50100-000</v>
          </cell>
          <cell r="E4429" t="str">
            <v>CORP-Salary -</v>
          </cell>
          <cell r="F4429" t="str">
            <v>Salaries, Taxes &amp; Benefits</v>
          </cell>
          <cell r="G4429">
            <v>2020394.06</v>
          </cell>
          <cell r="J4429">
            <v>2020394.06</v>
          </cell>
        </row>
        <row r="4430">
          <cell r="D4430" t="str">
            <v>01-001-82241-000</v>
          </cell>
          <cell r="E4430" t="str">
            <v>SG&amp;A Interest Exp-ICV CAS Sub-Debt Holding</v>
          </cell>
          <cell r="F4430" t="str">
            <v>Interest Income &amp; Expenses</v>
          </cell>
          <cell r="G4430">
            <v>2036009.02</v>
          </cell>
          <cell r="J4430">
            <v>2036009.02</v>
          </cell>
        </row>
        <row r="4431">
          <cell r="D4431" t="str">
            <v>01-165-63020-000</v>
          </cell>
          <cell r="E4431" t="str">
            <v>EWRSAS -Rent-Building-</v>
          </cell>
          <cell r="F4431" t="str">
            <v>Cost of Services</v>
          </cell>
          <cell r="G4431">
            <v>2142571.02</v>
          </cell>
          <cell r="J4431">
            <v>2142571.02</v>
          </cell>
        </row>
        <row r="4432">
          <cell r="D4432" t="str">
            <v>05-738-50200-000</v>
          </cell>
          <cell r="E4432" t="str">
            <v>LAX-Hourly</v>
          </cell>
          <cell r="F4432" t="str">
            <v>Salaries, Taxes &amp; Benefits</v>
          </cell>
          <cell r="G4432">
            <v>2147131.38</v>
          </cell>
          <cell r="J4432">
            <v>2147131.38</v>
          </cell>
        </row>
        <row r="4433">
          <cell r="D4433" t="str">
            <v>01-001-10620-000</v>
          </cell>
          <cell r="E4433" t="str">
            <v>EE Loan Receivable</v>
          </cell>
          <cell r="F4433" t="str">
            <v>Not Reported</v>
          </cell>
          <cell r="G4433">
            <v>2176000</v>
          </cell>
          <cell r="H4433">
            <v>-2176000</v>
          </cell>
          <cell r="J4433">
            <v>0</v>
          </cell>
        </row>
        <row r="4434">
          <cell r="D4434" t="str">
            <v>06-000-18100-000</v>
          </cell>
          <cell r="E4434" t="str">
            <v>Intangibles</v>
          </cell>
          <cell r="F4434" t="str">
            <v>Intangible Assets</v>
          </cell>
          <cell r="G4434">
            <v>2427493</v>
          </cell>
          <cell r="J4434">
            <v>2427493</v>
          </cell>
        </row>
        <row r="4435">
          <cell r="D4435" t="str">
            <v>01-001-82410-000</v>
          </cell>
          <cell r="E4435" t="str">
            <v>SG&amp;A Amortization</v>
          </cell>
          <cell r="F4435" t="str">
            <v>Amortization</v>
          </cell>
          <cell r="G4435">
            <v>2483634.98</v>
          </cell>
          <cell r="J4435">
            <v>2483634.98</v>
          </cell>
        </row>
        <row r="4436">
          <cell r="D4436" t="str">
            <v>01-001-50100-000</v>
          </cell>
          <cell r="E4436" t="str">
            <v>SG&amp;A Salary</v>
          </cell>
          <cell r="F4436" t="str">
            <v>Salaries, Taxes &amp; Benefits</v>
          </cell>
          <cell r="G4436">
            <v>2639215.15</v>
          </cell>
          <cell r="J4436">
            <v>2639215.15</v>
          </cell>
        </row>
        <row r="4437">
          <cell r="D4437" t="str">
            <v>06-000-18000-000</v>
          </cell>
          <cell r="E4437" t="str">
            <v>Goodwill</v>
          </cell>
          <cell r="F4437" t="str">
            <v>Goodwill</v>
          </cell>
          <cell r="G4437">
            <v>2756128.71</v>
          </cell>
          <cell r="J4437">
            <v>2756128.71</v>
          </cell>
        </row>
        <row r="4438">
          <cell r="D4438" t="str">
            <v>01-170-50200-000</v>
          </cell>
          <cell r="E4438" t="str">
            <v>IAH-GEN-Hourly-</v>
          </cell>
          <cell r="F4438" t="str">
            <v>Salaries, Taxes &amp; Benefits</v>
          </cell>
          <cell r="G4438">
            <v>2839963.71</v>
          </cell>
          <cell r="J4438">
            <v>2839963.71</v>
          </cell>
        </row>
        <row r="4439">
          <cell r="D4439" t="str">
            <v>05-730-50200-000</v>
          </cell>
          <cell r="E4439" t="str">
            <v>IAH-B19175-Hourly</v>
          </cell>
          <cell r="F4439" t="str">
            <v>Salaries, Taxes &amp; Benefits</v>
          </cell>
          <cell r="G4439">
            <v>2913670.75</v>
          </cell>
          <cell r="J4439">
            <v>2913670.75</v>
          </cell>
        </row>
        <row r="4440">
          <cell r="D4440" t="str">
            <v>01-001-12112-000</v>
          </cell>
          <cell r="E4440" t="str">
            <v>Due from IAS</v>
          </cell>
          <cell r="F4440" t="str">
            <v>Intercompany Receivables</v>
          </cell>
          <cell r="G4440">
            <v>2946973.14</v>
          </cell>
          <cell r="I4440">
            <v>-2946973.14</v>
          </cell>
          <cell r="J4440">
            <v>0</v>
          </cell>
        </row>
        <row r="4441">
          <cell r="D4441" t="str">
            <v>01-135-63020-000</v>
          </cell>
          <cell r="E4441" t="str">
            <v>JFK-66-Rent-Building-</v>
          </cell>
          <cell r="F4441" t="str">
            <v>Cost of Services</v>
          </cell>
          <cell r="G4441">
            <v>3542350.52</v>
          </cell>
          <cell r="J4441">
            <v>3542350.52</v>
          </cell>
        </row>
        <row r="4442">
          <cell r="D4442" t="str">
            <v>01-135-50200-000</v>
          </cell>
          <cell r="E4442" t="str">
            <v>JFK-66-Hourly-</v>
          </cell>
          <cell r="F4442" t="str">
            <v>Salaries, Taxes &amp; Benefits</v>
          </cell>
          <cell r="G4442">
            <v>3585810.39</v>
          </cell>
          <cell r="J4442">
            <v>3585810.39</v>
          </cell>
        </row>
        <row r="4443">
          <cell r="D4443" t="str">
            <v>05-000-15300-000</v>
          </cell>
          <cell r="E4443" t="str">
            <v>Corporate-Warehouse Handling Equipment -</v>
          </cell>
          <cell r="F4443" t="str">
            <v>PPE</v>
          </cell>
          <cell r="G4443">
            <v>3611436.46</v>
          </cell>
          <cell r="J4443">
            <v>3611436.46</v>
          </cell>
        </row>
        <row r="4444">
          <cell r="D4444" t="str">
            <v>06-000-15300-000</v>
          </cell>
          <cell r="E4444" t="str">
            <v>Warehouse Handling Equipment</v>
          </cell>
          <cell r="F4444" t="str">
            <v>PPE</v>
          </cell>
          <cell r="G4444">
            <v>3645818.77</v>
          </cell>
          <cell r="J4444">
            <v>3645818.77</v>
          </cell>
        </row>
        <row r="4445">
          <cell r="D4445" t="str">
            <v>06-000-10300-000</v>
          </cell>
          <cell r="E4445" t="str">
            <v>Trade Receivable</v>
          </cell>
          <cell r="F4445" t="str">
            <v>Accounts Receivable</v>
          </cell>
          <cell r="G4445">
            <v>3776984.66</v>
          </cell>
          <cell r="J4445">
            <v>3776984.66</v>
          </cell>
        </row>
        <row r="4446">
          <cell r="D4446" t="str">
            <v>01-100-50200-000</v>
          </cell>
          <cell r="E4446" t="str">
            <v>JFK-261-Hourly-</v>
          </cell>
          <cell r="F4446" t="str">
            <v>Salaries, Taxes &amp; Benefits</v>
          </cell>
          <cell r="G4446">
            <v>3890663.42</v>
          </cell>
          <cell r="J4446">
            <v>3890663.42</v>
          </cell>
        </row>
        <row r="4447">
          <cell r="D4447" t="str">
            <v>01-001-82203-000</v>
          </cell>
          <cell r="E4447" t="str">
            <v>SG&amp;A Interest Expense-M&amp;T Term Loan</v>
          </cell>
          <cell r="F4447" t="str">
            <v>Interest Income &amp; Expenses</v>
          </cell>
          <cell r="G4447">
            <v>3952894.87</v>
          </cell>
          <cell r="J4447">
            <v>3952894.87</v>
          </cell>
        </row>
        <row r="4448">
          <cell r="D4448" t="str">
            <v>06-000-15400-000</v>
          </cell>
          <cell r="E4448" t="str">
            <v>Ramp Handling Equipment</v>
          </cell>
          <cell r="F4448" t="str">
            <v>PPE</v>
          </cell>
          <cell r="G4448">
            <v>4242091.24</v>
          </cell>
          <cell r="J4448">
            <v>4242091.24</v>
          </cell>
        </row>
        <row r="4449">
          <cell r="D4449" t="str">
            <v>01-120-63020-000</v>
          </cell>
          <cell r="E4449" t="str">
            <v>JFK-151-Rent-Building-</v>
          </cell>
          <cell r="F4449" t="str">
            <v>Cost of Services</v>
          </cell>
          <cell r="G4449">
            <v>4352148.63</v>
          </cell>
          <cell r="J4449">
            <v>4352148.63</v>
          </cell>
        </row>
        <row r="4450">
          <cell r="D4450" t="str">
            <v>01-145-50200-000</v>
          </cell>
          <cell r="E4450" t="str">
            <v>JFK- 9-Hourly-</v>
          </cell>
          <cell r="F4450" t="str">
            <v>Salaries, Taxes &amp; Benefits</v>
          </cell>
          <cell r="G4450">
            <v>4508583.0199999996</v>
          </cell>
          <cell r="J4450">
            <v>4508583.0199999996</v>
          </cell>
        </row>
        <row r="4451">
          <cell r="D4451" t="str">
            <v>01-001-15710-000</v>
          </cell>
          <cell r="E4451" t="str">
            <v>Software</v>
          </cell>
          <cell r="F4451" t="str">
            <v>PPE</v>
          </cell>
          <cell r="G4451">
            <v>4546662.63</v>
          </cell>
          <cell r="J4451">
            <v>4546662.63</v>
          </cell>
        </row>
        <row r="4452">
          <cell r="D4452" t="str">
            <v>01-001-15200-000</v>
          </cell>
          <cell r="E4452" t="str">
            <v>Leasehold Improvements</v>
          </cell>
          <cell r="F4452" t="str">
            <v>PPE</v>
          </cell>
          <cell r="G4452">
            <v>4646483.8600000003</v>
          </cell>
          <cell r="J4452">
            <v>4646483.8600000003</v>
          </cell>
        </row>
        <row r="4453">
          <cell r="D4453" t="str">
            <v>05-710-63020-000</v>
          </cell>
          <cell r="E4453" t="str">
            <v>DFW-B1639-Rent - Building</v>
          </cell>
          <cell r="F4453" t="str">
            <v>Cost of Services</v>
          </cell>
          <cell r="G4453">
            <v>4835748.49</v>
          </cell>
          <cell r="J4453">
            <v>4835748.49</v>
          </cell>
        </row>
        <row r="4454">
          <cell r="D4454" t="str">
            <v>03-002-18000-000</v>
          </cell>
          <cell r="E4454" t="str">
            <v>Goodwill</v>
          </cell>
          <cell r="F4454" t="str">
            <v>Goodwill</v>
          </cell>
          <cell r="G4454">
            <v>4905440.8</v>
          </cell>
          <cell r="J4454">
            <v>4905440.8</v>
          </cell>
        </row>
        <row r="4455">
          <cell r="D4455" t="str">
            <v>01-001-18102-000</v>
          </cell>
          <cell r="E4455" t="str">
            <v>Intangible-Financing Costs</v>
          </cell>
          <cell r="F4455" t="str">
            <v>Intangible Assets</v>
          </cell>
          <cell r="G4455">
            <v>5340424.17</v>
          </cell>
          <cell r="J4455">
            <v>5340424.17</v>
          </cell>
        </row>
        <row r="4456">
          <cell r="D4456" t="str">
            <v>06-461-50200-000</v>
          </cell>
          <cell r="E4456" t="str">
            <v>MIA-708-Hourly</v>
          </cell>
          <cell r="F4456" t="str">
            <v>Salaries, Taxes &amp; Benefits</v>
          </cell>
          <cell r="G4456">
            <v>5499103.6699999999</v>
          </cell>
          <cell r="J4456">
            <v>5499103.6699999999</v>
          </cell>
        </row>
        <row r="4457">
          <cell r="D4457" t="str">
            <v>05-710-50200-000</v>
          </cell>
          <cell r="E4457" t="str">
            <v>DFW-B1639-Hourly</v>
          </cell>
          <cell r="F4457" t="str">
            <v>Salaries, Taxes &amp; Benefits</v>
          </cell>
          <cell r="G4457">
            <v>6627398.4900000002</v>
          </cell>
          <cell r="J4457">
            <v>6627398.4900000002</v>
          </cell>
        </row>
        <row r="4458">
          <cell r="D4458" t="str">
            <v>05-000-10651-000</v>
          </cell>
          <cell r="E4458" t="str">
            <v>Corporate-CAS LOAN</v>
          </cell>
          <cell r="F4458" t="str">
            <v>Intercompany Receivables</v>
          </cell>
          <cell r="G4458">
            <v>6627780.9699999997</v>
          </cell>
          <cell r="I4458">
            <v>-6627780.9699999997</v>
          </cell>
          <cell r="J4458">
            <v>0</v>
          </cell>
        </row>
        <row r="4459">
          <cell r="D4459" t="str">
            <v>05-000-18100-000</v>
          </cell>
          <cell r="E4459" t="str">
            <v>Intangibles-Contracts</v>
          </cell>
          <cell r="F4459" t="str">
            <v>Intangible Assets</v>
          </cell>
          <cell r="G4459">
            <v>7300000</v>
          </cell>
          <cell r="J4459">
            <v>7300000</v>
          </cell>
        </row>
        <row r="4460">
          <cell r="D4460" t="str">
            <v>01-120-50200-000</v>
          </cell>
          <cell r="E4460" t="str">
            <v>JFK-151-Hourly-</v>
          </cell>
          <cell r="F4460" t="str">
            <v>Salaries, Taxes &amp; Benefits</v>
          </cell>
          <cell r="G4460">
            <v>7418132.8200000003</v>
          </cell>
          <cell r="J4460">
            <v>7418132.8200000003</v>
          </cell>
        </row>
        <row r="4461">
          <cell r="D4461" t="str">
            <v>01-001-15400-000</v>
          </cell>
          <cell r="E4461" t="str">
            <v>Ramp Handling Equipment</v>
          </cell>
          <cell r="F4461" t="str">
            <v>PPE</v>
          </cell>
          <cell r="G4461">
            <v>9802873.0199999996</v>
          </cell>
          <cell r="J4461">
            <v>9802873.0199999996</v>
          </cell>
        </row>
        <row r="4462">
          <cell r="D4462" t="str">
            <v>05-000-10300-000</v>
          </cell>
          <cell r="E4462" t="str">
            <v>Trade Receivable</v>
          </cell>
          <cell r="F4462" t="str">
            <v>Accounts Receivable</v>
          </cell>
          <cell r="G4462">
            <v>10389043.789999999</v>
          </cell>
          <cell r="J4462">
            <v>10389043.789999999</v>
          </cell>
        </row>
        <row r="4463">
          <cell r="D4463" t="str">
            <v>01-001-37100-000</v>
          </cell>
          <cell r="E4463" t="str">
            <v>Retained Earnings - Prior Year</v>
          </cell>
          <cell r="F4463" t="str">
            <v>Retained Earnings</v>
          </cell>
          <cell r="G4463">
            <v>12557578.189999999</v>
          </cell>
          <cell r="J4463">
            <v>12557578.189999999</v>
          </cell>
        </row>
        <row r="4464">
          <cell r="D4464" t="str">
            <v>01-001-15300-000</v>
          </cell>
          <cell r="E4464" t="str">
            <v>Warehouse Handling Equipment</v>
          </cell>
          <cell r="F4464" t="str">
            <v>PPE</v>
          </cell>
          <cell r="G4464">
            <v>12726391.42</v>
          </cell>
          <cell r="J4464">
            <v>12726391.42</v>
          </cell>
        </row>
        <row r="4465">
          <cell r="D4465" t="str">
            <v>01-001-10300-000</v>
          </cell>
          <cell r="E4465" t="str">
            <v>Trade Receivable</v>
          </cell>
          <cell r="F4465" t="str">
            <v>Accounts Receivable</v>
          </cell>
          <cell r="G4465">
            <v>14249231.640000001</v>
          </cell>
          <cell r="J4465">
            <v>14249231.640000001</v>
          </cell>
        </row>
        <row r="4466">
          <cell r="D4466" t="str">
            <v>01-001-18100-000</v>
          </cell>
          <cell r="E4466" t="str">
            <v>Intangible - Contracts</v>
          </cell>
          <cell r="F4466" t="str">
            <v>Intangible Assets</v>
          </cell>
          <cell r="G4466">
            <v>14541925.52</v>
          </cell>
          <cell r="J4466">
            <v>14541925.52</v>
          </cell>
        </row>
        <row r="4467">
          <cell r="D4467" t="str">
            <v>05-000-18000-000</v>
          </cell>
          <cell r="E4467" t="str">
            <v>Goodwill</v>
          </cell>
          <cell r="F4467" t="str">
            <v>Goodwill</v>
          </cell>
          <cell r="G4467">
            <v>20095255</v>
          </cell>
          <cell r="J4467">
            <v>20095255</v>
          </cell>
        </row>
        <row r="4468">
          <cell r="D4468" t="str">
            <v>05-000-15400-000</v>
          </cell>
          <cell r="E4468" t="str">
            <v>Ramp Handling Equipment</v>
          </cell>
          <cell r="F4468" t="str">
            <v>PPE</v>
          </cell>
          <cell r="G4468">
            <v>29166469.18</v>
          </cell>
          <cell r="J4468">
            <v>29166469.18</v>
          </cell>
        </row>
        <row r="4469">
          <cell r="D4469" t="str">
            <v>01-001-19100-000</v>
          </cell>
          <cell r="E4469" t="str">
            <v>Investment in Subsidiary</v>
          </cell>
          <cell r="F4469" t="str">
            <v>Investment in Subsbidiary</v>
          </cell>
          <cell r="G4469">
            <v>66076826.210000001</v>
          </cell>
          <cell r="I4469">
            <v>-66076826</v>
          </cell>
          <cell r="J4469">
            <v>0.21000000089406967</v>
          </cell>
        </row>
        <row r="4470">
          <cell r="D4470" t="str">
            <v>01-001-18000-000</v>
          </cell>
          <cell r="E4470" t="str">
            <v>Goodwill</v>
          </cell>
          <cell r="F4470" t="str">
            <v>Goodwill</v>
          </cell>
          <cell r="G4470">
            <v>80369104.920000002</v>
          </cell>
          <cell r="J4470">
            <v>80369104.920000002</v>
          </cell>
        </row>
        <row r="4471">
          <cell r="D4471" t="str">
            <v>01-100-41301-000</v>
          </cell>
          <cell r="E4471" t="str">
            <v>JFK-261- Barter Rent Income</v>
          </cell>
          <cell r="F4471" t="str">
            <v>Sales Revenue</v>
          </cell>
          <cell r="H4471">
            <v>-1600000</v>
          </cell>
          <cell r="J4471">
            <v>-1600000</v>
          </cell>
        </row>
        <row r="4472">
          <cell r="D4472" t="str">
            <v>01-100-63021-000</v>
          </cell>
          <cell r="E4472" t="str">
            <v>JFK-261-Barter Rent</v>
          </cell>
          <cell r="F4472" t="str">
            <v>Cost of Services</v>
          </cell>
          <cell r="H4472">
            <v>1600000</v>
          </cell>
          <cell r="J4472">
            <v>1600000</v>
          </cell>
        </row>
        <row r="4473">
          <cell r="D4473" t="str">
            <v>01-145-41301-000</v>
          </cell>
          <cell r="E4473" t="str">
            <v>JFK- 9- Barter Rent Income</v>
          </cell>
          <cell r="F4473" t="str">
            <v>Sales Revenue</v>
          </cell>
          <cell r="H4473">
            <v>-1649624</v>
          </cell>
          <cell r="J4473">
            <v>-1649624</v>
          </cell>
        </row>
        <row r="4474">
          <cell r="D4474" t="str">
            <v>01-145-63021-000</v>
          </cell>
          <cell r="E4474" t="str">
            <v>JFK- 9- Barter Rent</v>
          </cell>
          <cell r="F4474" t="str">
            <v>Cost of Services</v>
          </cell>
          <cell r="H4474">
            <v>1649624</v>
          </cell>
          <cell r="J4474">
            <v>1649624</v>
          </cell>
        </row>
      </sheetData>
      <sheetData sheetId="9" refreshError="1"/>
      <sheetData sheetId="10" refreshError="1"/>
      <sheetData sheetId="1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ments"/>
      <sheetName val="Controls"/>
      <sheetName val="Key Figures"/>
      <sheetName val="Activity"/>
      <sheetName val="Revenue and FM by Activity"/>
      <sheetName val="Exchange rates"/>
      <sheetName val="BS by Nature (input)"/>
      <sheetName val="BS by nature aggregated"/>
      <sheetName val="Assets"/>
      <sheetName val="Capex &amp; Disposals"/>
      <sheetName val="Capex &amp; Disposal analysis"/>
      <sheetName val="Property &amp; Finance Lease"/>
      <sheetName val="Ageing AR"/>
      <sheetName val="AR DSO"/>
      <sheetName val="Equity"/>
      <sheetName val="Net Debt"/>
      <sheetName val="Net Debt Timetable"/>
      <sheetName val="Net Debt by nature"/>
      <sheetName val="Follow-up Covenants"/>
      <sheetName val="Supplier Analysis"/>
      <sheetName val="Ageing AP"/>
      <sheetName val="Provisions"/>
      <sheetName val="Litigations"/>
      <sheetName val="P&amp;L by Nature"/>
      <sheetName val="P&amp;L by function"/>
      <sheetName val="P&amp;L by function vs Budget"/>
      <sheetName val="PL by function aggregated"/>
      <sheetName val="Transaction Costs"/>
      <sheetName val="Commercial Litigation"/>
      <sheetName val="HR Litigation"/>
      <sheetName val="Restructuring costs HR"/>
      <sheetName val="Restructuring costs Other"/>
      <sheetName val="Gain Loss on Disposal"/>
      <sheetName val="Other Non Recurring Costs"/>
      <sheetName val="P&amp;L by function N-1"/>
      <sheetName val="Rev by client-Actual vs Bud "/>
      <sheetName val="Rev. by client - Summary"/>
      <sheetName val="W-L analysis per contract"/>
      <sheetName val="Variance Won lost org TCD"/>
      <sheetName val="Revenue bridge YTD"/>
      <sheetName val="R280"/>
      <sheetName val="Personnel costs"/>
      <sheetName val="Tax"/>
      <sheetName val="Tax rate"/>
      <sheetName val="Budget"/>
      <sheetName val="Cash Flow EBITDA"/>
      <sheetName val="Cash Flow Summary"/>
      <sheetName val="BS economical"/>
      <sheetName val="BS Financial Statements"/>
      <sheetName val=" P&amp;L MD&amp;A"/>
      <sheetName val="SAP Opening"/>
      <sheetName val="Subsidiaries List"/>
      <sheetName val="Other lists"/>
      <sheetName val="Data source exchange Rates"/>
      <sheetName val="A505"/>
      <sheetName val="A5059"/>
      <sheetName val="Amort emprunts"/>
      <sheetName val="Achats Fournisseurs"/>
      <sheetName val="Fiscal social"/>
      <sheetName val="Ventes Clients"/>
    </sheetNames>
    <sheetDataSet>
      <sheetData sheetId="0" refreshError="1"/>
      <sheetData sheetId="1" refreshError="1"/>
      <sheetData sheetId="2" refreshError="1">
        <row r="9">
          <cell r="G9" t="str">
            <v>Ok</v>
          </cell>
        </row>
        <row r="10">
          <cell r="G10" t="str">
            <v>Ok</v>
          </cell>
        </row>
        <row r="12">
          <cell r="D12" t="str">
            <v>Ok</v>
          </cell>
          <cell r="E12" t="str">
            <v>Ok</v>
          </cell>
        </row>
        <row r="19">
          <cell r="D19" t="str">
            <v>Ok</v>
          </cell>
        </row>
        <row r="25">
          <cell r="D25" t="str">
            <v>Ok</v>
          </cell>
          <cell r="E25" t="str">
            <v>Ok</v>
          </cell>
          <cell r="F25" t="str">
            <v>Ok</v>
          </cell>
          <cell r="G25" t="str">
            <v>Ok</v>
          </cell>
          <cell r="H25" t="str">
            <v>Ok</v>
          </cell>
        </row>
        <row r="31">
          <cell r="D31" t="str">
            <v>Ok</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INPUT"/>
      <sheetName val="TREND"/>
      <sheetName val="Curwood P&amp;L "/>
      <sheetName val="Alcan P&amp;L"/>
      <sheetName val="Cost YTD"/>
      <sheetName val="Cost MTD"/>
      <sheetName val="FIXED"/>
      <sheetName val="FIXED PLAN"/>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C7FF-3653-404C-BE4E-C6E009271C7F}">
  <dimension ref="A1:K27"/>
  <sheetViews>
    <sheetView tabSelected="1" workbookViewId="0">
      <selection activeCell="J21" sqref="J21"/>
    </sheetView>
  </sheetViews>
  <sheetFormatPr defaultRowHeight="15" x14ac:dyDescent="0.25"/>
  <cols>
    <col min="1" max="1" width="61.42578125" bestFit="1" customWidth="1"/>
    <col min="2" max="2" width="16.85546875" bestFit="1" customWidth="1"/>
    <col min="3" max="3" width="10.5703125" bestFit="1" customWidth="1"/>
    <col min="5" max="5" width="16.85546875" bestFit="1" customWidth="1"/>
    <col min="6" max="6" width="14.28515625" hidden="1" customWidth="1"/>
    <col min="7" max="7" width="3.42578125" customWidth="1"/>
    <col min="8" max="8" width="14.28515625" bestFit="1" customWidth="1"/>
    <col min="9" max="9" width="14.28515625" hidden="1" customWidth="1"/>
  </cols>
  <sheetData>
    <row r="1" spans="1:11" x14ac:dyDescent="0.25">
      <c r="A1" s="82" t="s">
        <v>0</v>
      </c>
      <c r="B1" s="98">
        <v>2726</v>
      </c>
      <c r="C1" s="82" t="s">
        <v>1734</v>
      </c>
      <c r="E1" t="s">
        <v>1735</v>
      </c>
      <c r="F1" s="99" t="s">
        <v>1736</v>
      </c>
      <c r="H1" t="s">
        <v>1737</v>
      </c>
      <c r="I1" s="99" t="s">
        <v>1736</v>
      </c>
      <c r="K1" s="99" t="s">
        <v>1738</v>
      </c>
    </row>
    <row r="2" spans="1:11" x14ac:dyDescent="0.25">
      <c r="A2" s="86" t="s">
        <v>856</v>
      </c>
      <c r="B2" s="100">
        <v>200353943</v>
      </c>
      <c r="C2" s="100">
        <f>-B2/1000</f>
        <v>-200353.943</v>
      </c>
      <c r="E2" s="101">
        <f>SUMIFS('OS TB'!U:U,'OS TB'!V:V,LEFT(A2,3))/1000</f>
        <v>-200353.943</v>
      </c>
      <c r="F2" s="102">
        <f>E2-C2</f>
        <v>0</v>
      </c>
      <c r="H2" s="101">
        <f>-SUMIFS('SAP BFC REPORT'!H:H,'SAP BFC REPORT'!J:J,A2)</f>
        <v>-200353</v>
      </c>
      <c r="I2" s="102">
        <f>H2-C2</f>
        <v>0.94299999999930151</v>
      </c>
      <c r="K2" s="102">
        <f>H2-E2</f>
        <v>0.94299999999930151</v>
      </c>
    </row>
    <row r="3" spans="1:11" x14ac:dyDescent="0.25">
      <c r="A3" s="103" t="s">
        <v>1739</v>
      </c>
      <c r="B3" s="104">
        <v>-174068474</v>
      </c>
      <c r="C3" s="104">
        <f t="shared" ref="C3:C26" si="0">-B3/1000</f>
        <v>174068.47399999999</v>
      </c>
      <c r="F3" s="102"/>
      <c r="H3" s="101"/>
      <c r="I3" s="102"/>
      <c r="K3" s="105"/>
    </row>
    <row r="4" spans="1:11" x14ac:dyDescent="0.25">
      <c r="A4" s="86" t="s">
        <v>881</v>
      </c>
      <c r="B4" s="100">
        <v>-2651110</v>
      </c>
      <c r="C4" s="100">
        <f t="shared" si="0"/>
        <v>2651.11</v>
      </c>
      <c r="E4" s="101">
        <f>SUMIFS('OS TB'!U:U,'OS TB'!V:V,LEFT(A4,3))/1000</f>
        <v>2651.11</v>
      </c>
      <c r="F4" s="102">
        <f>E4-C4</f>
        <v>0</v>
      </c>
      <c r="H4" s="101">
        <f>-SUMIFS('SAP BFC REPORT'!H:H,'SAP BFC REPORT'!J:J,A4)</f>
        <v>2651</v>
      </c>
      <c r="I4" s="102">
        <f t="shared" ref="I4:I25" si="1">H4-C4</f>
        <v>-0.11000000000012733</v>
      </c>
      <c r="K4" s="102">
        <f t="shared" ref="K4:K9" si="2">H4-E4</f>
        <v>-0.11000000000012733</v>
      </c>
    </row>
    <row r="5" spans="1:11" x14ac:dyDescent="0.25">
      <c r="A5" s="86" t="s">
        <v>865</v>
      </c>
      <c r="B5" s="100">
        <v>-126728921</v>
      </c>
      <c r="C5" s="100">
        <f t="shared" si="0"/>
        <v>126728.921</v>
      </c>
      <c r="E5" s="101">
        <f>SUMIFS('OS TB'!U:U,'OS TB'!V:V,LEFT(A5,3))/1000</f>
        <v>126728.921</v>
      </c>
      <c r="F5" s="102">
        <f t="shared" ref="F5:F10" si="3">E5-C5</f>
        <v>0</v>
      </c>
      <c r="H5" s="101">
        <f>-SUMIFS('SAP BFC REPORT'!H:H,'SAP BFC REPORT'!J:J,A5)</f>
        <v>126729</v>
      </c>
      <c r="I5" s="102">
        <f t="shared" si="1"/>
        <v>7.8999999997904524E-2</v>
      </c>
      <c r="K5" s="102">
        <f t="shared" si="2"/>
        <v>7.8999999997904524E-2</v>
      </c>
    </row>
    <row r="6" spans="1:11" x14ac:dyDescent="0.25">
      <c r="A6" s="86" t="s">
        <v>887</v>
      </c>
      <c r="B6" s="100"/>
      <c r="C6" s="100">
        <f t="shared" si="0"/>
        <v>0</v>
      </c>
      <c r="E6" s="101">
        <f>SUMIFS('OS TB'!U:U,'OS TB'!V:V,LEFT(A6,3))/1000</f>
        <v>0</v>
      </c>
      <c r="F6" s="102">
        <f t="shared" si="3"/>
        <v>0</v>
      </c>
      <c r="H6" s="101">
        <f>-SUMIFS('SAP BFC REPORT'!H:H,'SAP BFC REPORT'!J:J,A6)</f>
        <v>0</v>
      </c>
      <c r="I6" s="102">
        <f t="shared" si="1"/>
        <v>0</v>
      </c>
      <c r="K6" s="102">
        <f t="shared" si="2"/>
        <v>0</v>
      </c>
    </row>
    <row r="7" spans="1:11" x14ac:dyDescent="0.25">
      <c r="A7" s="86" t="s">
        <v>880</v>
      </c>
      <c r="B7" s="100">
        <v>-19704934</v>
      </c>
      <c r="C7" s="100">
        <f t="shared" si="0"/>
        <v>19704.934000000001</v>
      </c>
      <c r="E7" s="101">
        <f>SUMIFS('OS TB'!U:U,'OS TB'!V:V,LEFT(A7,3))/1000</f>
        <v>19704.934000000001</v>
      </c>
      <c r="F7" s="102">
        <f t="shared" si="3"/>
        <v>0</v>
      </c>
      <c r="H7" s="101">
        <f>-SUMIFS('SAP BFC REPORT'!H:H,'SAP BFC REPORT'!J:J,A7)</f>
        <v>19674</v>
      </c>
      <c r="I7" s="102">
        <f t="shared" si="1"/>
        <v>-30.934000000001106</v>
      </c>
      <c r="K7" s="102">
        <f t="shared" si="2"/>
        <v>-30.934000000001106</v>
      </c>
    </row>
    <row r="8" spans="1:11" x14ac:dyDescent="0.25">
      <c r="A8" s="86" t="s">
        <v>874</v>
      </c>
      <c r="B8" s="100">
        <v>-4712961</v>
      </c>
      <c r="C8" s="100">
        <f t="shared" si="0"/>
        <v>4712.9610000000002</v>
      </c>
      <c r="E8" s="101">
        <f>SUMIFS('OS TB'!U:U,'OS TB'!V:V,LEFT(A8,3))/1000</f>
        <v>4712.9610000000002</v>
      </c>
      <c r="F8" s="102">
        <f t="shared" si="3"/>
        <v>0</v>
      </c>
      <c r="H8" s="101">
        <f>-SUMIFS('SAP BFC REPORT'!H:H,'SAP BFC REPORT'!J:J,A8)</f>
        <v>4713</v>
      </c>
      <c r="I8" s="102">
        <f t="shared" si="1"/>
        <v>3.8999999999759893E-2</v>
      </c>
      <c r="K8" s="102">
        <f t="shared" si="2"/>
        <v>3.8999999999759893E-2</v>
      </c>
    </row>
    <row r="9" spans="1:11" x14ac:dyDescent="0.25">
      <c r="A9" s="86" t="s">
        <v>878</v>
      </c>
      <c r="B9" s="100">
        <v>-20270548</v>
      </c>
      <c r="C9" s="100">
        <f t="shared" si="0"/>
        <v>20270.547999999999</v>
      </c>
      <c r="E9" s="101">
        <f>SUMIFS('OS TB'!U:U,'OS TB'!V:V,LEFT(A9,3))/1000</f>
        <v>20270.547999999999</v>
      </c>
      <c r="F9" s="102">
        <f t="shared" si="3"/>
        <v>0</v>
      </c>
      <c r="H9" s="101">
        <f>-SUMIFS('SAP BFC REPORT'!H:H,'SAP BFC REPORT'!J:J,A9)</f>
        <v>20302</v>
      </c>
      <c r="I9" s="102">
        <f t="shared" si="1"/>
        <v>31.452000000001135</v>
      </c>
      <c r="K9" s="102">
        <f t="shared" si="2"/>
        <v>31.452000000001135</v>
      </c>
    </row>
    <row r="10" spans="1:11" x14ac:dyDescent="0.25">
      <c r="A10" s="86" t="s">
        <v>1740</v>
      </c>
      <c r="B10" s="100"/>
      <c r="C10" s="100">
        <f t="shared" si="0"/>
        <v>0</v>
      </c>
      <c r="F10" s="102">
        <f t="shared" si="3"/>
        <v>0</v>
      </c>
      <c r="H10" s="101"/>
      <c r="I10" s="102">
        <f t="shared" si="1"/>
        <v>0</v>
      </c>
      <c r="K10" s="105"/>
    </row>
    <row r="11" spans="1:11" x14ac:dyDescent="0.25">
      <c r="A11" s="103" t="s">
        <v>55</v>
      </c>
      <c r="B11" s="104">
        <v>26285469</v>
      </c>
      <c r="C11" s="104">
        <f t="shared" si="0"/>
        <v>-26285.469000000001</v>
      </c>
      <c r="F11" s="102"/>
      <c r="H11" s="101"/>
      <c r="I11" s="102"/>
      <c r="K11" s="105"/>
    </row>
    <row r="12" spans="1:11" x14ac:dyDescent="0.25">
      <c r="A12" s="86" t="s">
        <v>1155</v>
      </c>
      <c r="B12" s="100">
        <v>-6558574</v>
      </c>
      <c r="C12" s="100">
        <f t="shared" si="0"/>
        <v>6558.5739999999996</v>
      </c>
      <c r="E12" s="101">
        <f>SUMIFS('OS TB'!U:U,'OS TB'!V:V,LEFT(A12,3))/1000</f>
        <v>6558.5739999999996</v>
      </c>
      <c r="F12" s="102">
        <f>E12-C12</f>
        <v>0</v>
      </c>
      <c r="H12" s="101">
        <f>-SUMIFS('SAP BFC REPORT'!H:H,'SAP BFC REPORT'!J:J,A12)</f>
        <v>6558</v>
      </c>
      <c r="I12" s="102">
        <f t="shared" si="1"/>
        <v>-0.57399999999961437</v>
      </c>
      <c r="K12" s="102">
        <f>H12-E12</f>
        <v>-0.57399999999961437</v>
      </c>
    </row>
    <row r="13" spans="1:11" x14ac:dyDescent="0.25">
      <c r="A13" s="103" t="s">
        <v>1741</v>
      </c>
      <c r="B13" s="104">
        <v>19726895</v>
      </c>
      <c r="C13" s="104">
        <f t="shared" si="0"/>
        <v>-19726.895</v>
      </c>
      <c r="F13" s="102"/>
      <c r="H13" s="101"/>
      <c r="I13" s="102"/>
      <c r="K13" s="105"/>
    </row>
    <row r="14" spans="1:11" x14ac:dyDescent="0.25">
      <c r="A14" s="86" t="s">
        <v>1164</v>
      </c>
      <c r="B14" s="100">
        <v>7927600</v>
      </c>
      <c r="C14" s="100">
        <f t="shared" si="0"/>
        <v>-7927.6</v>
      </c>
      <c r="E14" s="101">
        <f>SUMIFS('OS TB'!U:U,'OS TB'!V:V,LEFT(A14,3))/1000</f>
        <v>-7927.6</v>
      </c>
      <c r="F14" s="102">
        <f t="shared" ref="F14:F19" si="4">E14-C14</f>
        <v>0</v>
      </c>
      <c r="H14" s="101">
        <f>-SUMIFS('SAP BFC REPORT'!H:H,'SAP BFC REPORT'!J:J,A14)</f>
        <v>-7928</v>
      </c>
      <c r="I14" s="102">
        <f t="shared" si="1"/>
        <v>-0.3999999999996362</v>
      </c>
      <c r="K14" s="102">
        <f t="shared" ref="K14:K15" si="5">H14-E14</f>
        <v>-0.3999999999996362</v>
      </c>
    </row>
    <row r="15" spans="1:11" x14ac:dyDescent="0.25">
      <c r="A15" s="86" t="s">
        <v>1166</v>
      </c>
      <c r="B15" s="100">
        <v>-11672607</v>
      </c>
      <c r="C15" s="100">
        <f t="shared" si="0"/>
        <v>11672.607</v>
      </c>
      <c r="E15" s="101">
        <f>SUMIFS('OS TB'!U:U,'OS TB'!V:V,LEFT(A15,3))/1000</f>
        <v>11672.607</v>
      </c>
      <c r="F15" s="102">
        <f t="shared" si="4"/>
        <v>0</v>
      </c>
      <c r="H15" s="101">
        <f>-SUMIFS('SAP BFC REPORT'!H:H,'SAP BFC REPORT'!J:J,A15)</f>
        <v>11672</v>
      </c>
      <c r="I15" s="102">
        <f t="shared" si="1"/>
        <v>-0.6069999999999709</v>
      </c>
      <c r="K15" s="102">
        <f t="shared" si="5"/>
        <v>-0.6069999999999709</v>
      </c>
    </row>
    <row r="16" spans="1:11" x14ac:dyDescent="0.25">
      <c r="A16" s="86" t="s">
        <v>1742</v>
      </c>
      <c r="B16" s="100"/>
      <c r="C16" s="100">
        <f t="shared" si="0"/>
        <v>0</v>
      </c>
      <c r="F16" s="102">
        <f t="shared" si="4"/>
        <v>0</v>
      </c>
      <c r="H16" s="101">
        <f>-SUMIFS('SAP BFC REPORT'!H:H,'SAP BFC REPORT'!J:J,A16)</f>
        <v>0</v>
      </c>
      <c r="I16" s="102">
        <f t="shared" si="1"/>
        <v>0</v>
      </c>
      <c r="K16" s="105"/>
    </row>
    <row r="17" spans="1:11" x14ac:dyDescent="0.25">
      <c r="A17" s="86" t="s">
        <v>1160</v>
      </c>
      <c r="B17" s="100"/>
      <c r="C17" s="100">
        <f t="shared" si="0"/>
        <v>0</v>
      </c>
      <c r="F17" s="102">
        <f t="shared" si="4"/>
        <v>0</v>
      </c>
      <c r="H17" s="101">
        <f>-SUMIFS('SAP BFC REPORT'!H:H,'SAP BFC REPORT'!J:J,A17)</f>
        <v>0</v>
      </c>
      <c r="I17" s="102">
        <f t="shared" si="1"/>
        <v>0</v>
      </c>
      <c r="K17" s="105"/>
    </row>
    <row r="18" spans="1:11" x14ac:dyDescent="0.25">
      <c r="A18" s="86" t="s">
        <v>1162</v>
      </c>
      <c r="B18" s="100">
        <v>-309157</v>
      </c>
      <c r="C18" s="100">
        <f t="shared" si="0"/>
        <v>309.15699999999998</v>
      </c>
      <c r="E18" s="101">
        <f>SUMIFS('OS TB'!U:U,'OS TB'!V:V,LEFT(A18,3))/1000</f>
        <v>309.15699999999998</v>
      </c>
      <c r="F18" s="102">
        <f t="shared" si="4"/>
        <v>0</v>
      </c>
      <c r="H18" s="101">
        <f>-SUMIFS('SAP BFC REPORT'!H:H,'SAP BFC REPORT'!J:J,A18)</f>
        <v>309</v>
      </c>
      <c r="I18" s="102">
        <f t="shared" si="1"/>
        <v>-0.15699999999998226</v>
      </c>
      <c r="K18" s="102">
        <f>H18-E18</f>
        <v>-0.15699999999998226</v>
      </c>
    </row>
    <row r="19" spans="1:11" x14ac:dyDescent="0.25">
      <c r="A19" s="86" t="s">
        <v>1743</v>
      </c>
      <c r="B19" s="100"/>
      <c r="C19" s="100">
        <f t="shared" si="0"/>
        <v>0</v>
      </c>
      <c r="F19" s="102">
        <f t="shared" si="4"/>
        <v>0</v>
      </c>
      <c r="H19" s="101">
        <f>-SUMIFS('SAP BFC REPORT'!H:H,'SAP BFC REPORT'!J:J,A19)</f>
        <v>0</v>
      </c>
      <c r="I19" s="102">
        <f t="shared" si="1"/>
        <v>0</v>
      </c>
    </row>
    <row r="20" spans="1:11" x14ac:dyDescent="0.25">
      <c r="A20" s="103" t="s">
        <v>1744</v>
      </c>
      <c r="B20" s="104">
        <v>15672731</v>
      </c>
      <c r="C20" s="104">
        <f t="shared" si="0"/>
        <v>-15672.731</v>
      </c>
      <c r="F20" s="102"/>
      <c r="H20" s="101"/>
      <c r="I20" s="102"/>
    </row>
    <row r="21" spans="1:11" x14ac:dyDescent="0.25">
      <c r="A21" s="86" t="s">
        <v>1179</v>
      </c>
      <c r="B21" s="106">
        <v>-3448001</v>
      </c>
      <c r="C21" s="100">
        <f t="shared" si="0"/>
        <v>3448.0010000000002</v>
      </c>
      <c r="E21" s="101">
        <f>SUMIFS('OS TB'!U:U,'OS TB'!V:V,LEFT(A21,3))/1000</f>
        <v>3448.0010000000002</v>
      </c>
      <c r="F21" s="102">
        <f t="shared" ref="F21:F22" si="6">E21-C21</f>
        <v>0</v>
      </c>
      <c r="H21" s="101">
        <f>-SUMIFS('SAP BFC REPORT'!H:H,'SAP BFC REPORT'!J:J,A21)</f>
        <v>3448</v>
      </c>
      <c r="I21" s="102">
        <f t="shared" si="1"/>
        <v>-1.0000000002037268E-3</v>
      </c>
      <c r="K21" s="102">
        <f>H21-E21</f>
        <v>-1.0000000002037268E-3</v>
      </c>
    </row>
    <row r="22" spans="1:11" x14ac:dyDescent="0.25">
      <c r="A22" s="86" t="s">
        <v>1180</v>
      </c>
      <c r="B22" s="100"/>
      <c r="C22" s="100">
        <f t="shared" si="0"/>
        <v>0</v>
      </c>
      <c r="F22" s="102">
        <f t="shared" si="6"/>
        <v>0</v>
      </c>
      <c r="H22" s="101"/>
      <c r="I22" s="102">
        <f t="shared" si="1"/>
        <v>0</v>
      </c>
    </row>
    <row r="23" spans="1:11" x14ac:dyDescent="0.25">
      <c r="A23" s="103" t="s">
        <v>1745</v>
      </c>
      <c r="B23" s="104">
        <v>12224730</v>
      </c>
      <c r="C23" s="104">
        <f t="shared" si="0"/>
        <v>-12224.73</v>
      </c>
      <c r="F23" s="102"/>
      <c r="H23" s="101"/>
      <c r="I23" s="102"/>
    </row>
    <row r="24" spans="1:11" x14ac:dyDescent="0.25">
      <c r="A24" s="86" t="s">
        <v>1182</v>
      </c>
      <c r="B24" s="100"/>
      <c r="C24" s="100">
        <f t="shared" si="0"/>
        <v>0</v>
      </c>
      <c r="F24" s="102">
        <f t="shared" ref="F24:F25" si="7">E24-C24</f>
        <v>0</v>
      </c>
      <c r="H24" s="101"/>
      <c r="I24" s="102">
        <f t="shared" si="1"/>
        <v>0</v>
      </c>
    </row>
    <row r="25" spans="1:11" x14ac:dyDescent="0.25">
      <c r="A25" s="86" t="s">
        <v>1746</v>
      </c>
      <c r="B25" s="100"/>
      <c r="C25" s="100">
        <f t="shared" si="0"/>
        <v>0</v>
      </c>
      <c r="F25" s="102">
        <f t="shared" si="7"/>
        <v>0</v>
      </c>
      <c r="H25" s="101"/>
      <c r="I25" s="102">
        <f t="shared" si="1"/>
        <v>0</v>
      </c>
    </row>
    <row r="26" spans="1:11" x14ac:dyDescent="0.25">
      <c r="A26" s="103" t="s">
        <v>1747</v>
      </c>
      <c r="B26" s="104">
        <v>12224730</v>
      </c>
      <c r="C26" s="104">
        <f t="shared" si="0"/>
        <v>-12224.73</v>
      </c>
      <c r="F26" s="102"/>
      <c r="H26" s="101"/>
      <c r="I26" s="102"/>
    </row>
    <row r="27" spans="1:11" x14ac:dyDescent="0.25">
      <c r="F27" s="105"/>
      <c r="I27" s="10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512"/>
  <sheetViews>
    <sheetView topLeftCell="A77" workbookViewId="0">
      <pane xSplit="3" topLeftCell="D1" activePane="topRight" state="frozen"/>
      <selection pane="topRight" activeCell="B106" sqref="B106"/>
    </sheetView>
  </sheetViews>
  <sheetFormatPr defaultRowHeight="15" x14ac:dyDescent="0.25"/>
  <cols>
    <col min="1" max="1" width="2.28515625" customWidth="1"/>
    <col min="2" max="2" width="10" customWidth="1"/>
    <col min="3" max="3" width="1.140625" customWidth="1"/>
    <col min="4" max="4" width="50.7109375" customWidth="1"/>
    <col min="5" max="6" width="10" customWidth="1"/>
    <col min="7" max="7" width="1.7109375" customWidth="1"/>
    <col min="8" max="8" width="12.85546875" customWidth="1"/>
  </cols>
  <sheetData>
    <row r="1" spans="2:9" ht="19.149999999999999" customHeight="1" x14ac:dyDescent="0.25"/>
    <row r="2" spans="2:9" ht="36" customHeight="1" x14ac:dyDescent="0.25">
      <c r="B2" s="1" t="s">
        <v>0</v>
      </c>
      <c r="C2" s="1" t="s">
        <v>0</v>
      </c>
      <c r="D2" s="2" t="s">
        <v>0</v>
      </c>
      <c r="E2" s="2" t="s">
        <v>0</v>
      </c>
      <c r="F2" s="2" t="s">
        <v>0</v>
      </c>
      <c r="G2" s="3" t="s">
        <v>0</v>
      </c>
      <c r="H2" s="4" t="s">
        <v>1</v>
      </c>
    </row>
    <row r="3" spans="2:9" ht="96" customHeight="1" x14ac:dyDescent="0.25">
      <c r="B3" s="1" t="s">
        <v>0</v>
      </c>
      <c r="C3" s="1" t="s">
        <v>0</v>
      </c>
      <c r="D3" s="2" t="s">
        <v>0</v>
      </c>
      <c r="E3" s="2" t="s">
        <v>0</v>
      </c>
      <c r="F3" s="2" t="s">
        <v>0</v>
      </c>
      <c r="G3" s="3" t="s">
        <v>0</v>
      </c>
      <c r="H3" s="4" t="s">
        <v>2</v>
      </c>
    </row>
    <row r="4" spans="2:9" ht="6" customHeight="1" x14ac:dyDescent="0.25">
      <c r="B4" s="1" t="s">
        <v>0</v>
      </c>
      <c r="C4" s="1" t="s">
        <v>0</v>
      </c>
      <c r="D4" s="5" t="s">
        <v>0</v>
      </c>
      <c r="E4" s="5" t="s">
        <v>0</v>
      </c>
      <c r="F4" s="5" t="s">
        <v>0</v>
      </c>
      <c r="G4" s="5" t="s">
        <v>0</v>
      </c>
      <c r="H4" s="5" t="s">
        <v>0</v>
      </c>
    </row>
    <row r="5" spans="2:9" ht="34.15" customHeight="1" x14ac:dyDescent="0.25">
      <c r="B5" s="3" t="s">
        <v>0</v>
      </c>
      <c r="C5" s="5" t="s">
        <v>0</v>
      </c>
      <c r="D5" s="6" t="s">
        <v>0</v>
      </c>
      <c r="E5" s="6" t="s">
        <v>0</v>
      </c>
      <c r="F5" s="6" t="s">
        <v>0</v>
      </c>
      <c r="G5" s="9" t="s">
        <v>0</v>
      </c>
      <c r="H5" s="10" t="s">
        <v>3</v>
      </c>
    </row>
    <row r="6" spans="2:9" ht="34.15" customHeight="1" x14ac:dyDescent="0.25">
      <c r="B6" s="4" t="s">
        <v>4</v>
      </c>
      <c r="C6" s="5" t="s">
        <v>0</v>
      </c>
      <c r="D6" s="4" t="s">
        <v>5</v>
      </c>
      <c r="E6" s="8"/>
      <c r="F6" s="8"/>
      <c r="G6" s="9" t="s">
        <v>0</v>
      </c>
      <c r="H6" s="4" t="s">
        <v>0</v>
      </c>
    </row>
    <row r="7" spans="2:9" ht="21" customHeight="1" x14ac:dyDescent="0.25">
      <c r="B7" s="11" t="s">
        <v>6</v>
      </c>
      <c r="C7" s="5" t="s">
        <v>0</v>
      </c>
      <c r="D7" s="12" t="s">
        <v>7</v>
      </c>
      <c r="E7" s="8"/>
      <c r="F7" s="8"/>
      <c r="G7" s="9" t="s">
        <v>0</v>
      </c>
      <c r="H7" s="13">
        <v>200353</v>
      </c>
      <c r="I7" s="70"/>
    </row>
    <row r="8" spans="2:9" ht="37.9" customHeight="1" x14ac:dyDescent="0.25">
      <c r="B8" s="11" t="s">
        <v>8</v>
      </c>
      <c r="C8" s="5" t="s">
        <v>0</v>
      </c>
      <c r="D8" s="12" t="s">
        <v>9</v>
      </c>
      <c r="E8" s="8"/>
      <c r="F8" s="8"/>
      <c r="G8" s="9" t="s">
        <v>0</v>
      </c>
      <c r="H8" s="14">
        <v>53331</v>
      </c>
      <c r="I8" s="70"/>
    </row>
    <row r="9" spans="2:9" ht="30" customHeight="1" x14ac:dyDescent="0.25">
      <c r="B9" s="15" t="s">
        <v>10</v>
      </c>
      <c r="C9" s="5" t="s">
        <v>0</v>
      </c>
      <c r="D9" s="16" t="s">
        <v>11</v>
      </c>
      <c r="E9" s="8"/>
      <c r="F9" s="8"/>
      <c r="G9" s="9" t="s">
        <v>0</v>
      </c>
      <c r="H9" s="17">
        <v>-17692</v>
      </c>
      <c r="I9" s="70"/>
    </row>
    <row r="10" spans="2:9" ht="49.15" customHeight="1" x14ac:dyDescent="0.25">
      <c r="B10" s="11" t="s">
        <v>12</v>
      </c>
      <c r="C10" s="5" t="s">
        <v>0</v>
      </c>
      <c r="D10" s="12" t="s">
        <v>13</v>
      </c>
      <c r="E10" s="8"/>
      <c r="F10" s="8"/>
      <c r="G10" s="9" t="s">
        <v>0</v>
      </c>
      <c r="H10" s="14">
        <v>35639</v>
      </c>
      <c r="I10" s="70"/>
    </row>
    <row r="11" spans="2:9" ht="34.15" customHeight="1" x14ac:dyDescent="0.25">
      <c r="B11" s="15" t="s">
        <v>14</v>
      </c>
      <c r="C11" s="5" t="s">
        <v>0</v>
      </c>
      <c r="D11" s="16" t="s">
        <v>15</v>
      </c>
      <c r="E11" s="6" t="s">
        <v>0</v>
      </c>
      <c r="F11" s="6" t="s">
        <v>0</v>
      </c>
      <c r="G11" s="9" t="s">
        <v>0</v>
      </c>
      <c r="H11" s="17"/>
      <c r="I11" s="70"/>
    </row>
    <row r="12" spans="2:9" ht="31.9" customHeight="1" x14ac:dyDescent="0.25">
      <c r="B12" s="11" t="s">
        <v>16</v>
      </c>
      <c r="C12" s="5" t="s">
        <v>0</v>
      </c>
      <c r="D12" s="12" t="s">
        <v>17</v>
      </c>
      <c r="E12" s="8"/>
      <c r="F12" s="8"/>
      <c r="G12" s="9" t="s">
        <v>0</v>
      </c>
      <c r="H12" s="14">
        <v>35639</v>
      </c>
      <c r="I12" s="70"/>
    </row>
    <row r="13" spans="2:9" ht="27" customHeight="1" x14ac:dyDescent="0.25">
      <c r="B13" s="15" t="s">
        <v>18</v>
      </c>
      <c r="C13" s="5" t="s">
        <v>0</v>
      </c>
      <c r="D13" s="16" t="s">
        <v>19</v>
      </c>
      <c r="E13" s="8"/>
      <c r="F13" s="8"/>
      <c r="G13" s="9" t="s">
        <v>0</v>
      </c>
      <c r="H13" s="17">
        <v>-1540</v>
      </c>
      <c r="I13" s="70"/>
    </row>
    <row r="14" spans="2:9" ht="19.899999999999999" customHeight="1" x14ac:dyDescent="0.25">
      <c r="B14" s="11" t="s">
        <v>20</v>
      </c>
      <c r="C14" s="5" t="s">
        <v>0</v>
      </c>
      <c r="D14" s="12" t="s">
        <v>21</v>
      </c>
      <c r="E14" s="8"/>
      <c r="F14" s="8"/>
      <c r="G14" s="9" t="s">
        <v>0</v>
      </c>
      <c r="H14" s="14">
        <v>34099</v>
      </c>
      <c r="I14" s="70"/>
    </row>
    <row r="15" spans="2:9" ht="19.899999999999999" customHeight="1" x14ac:dyDescent="0.25">
      <c r="B15" s="15" t="s">
        <v>22</v>
      </c>
      <c r="C15" s="5" t="s">
        <v>0</v>
      </c>
      <c r="D15" s="16" t="s">
        <v>23</v>
      </c>
      <c r="E15" s="8"/>
      <c r="F15" s="8"/>
      <c r="G15" s="9" t="s">
        <v>0</v>
      </c>
      <c r="H15" s="17">
        <v>-5018</v>
      </c>
      <c r="I15" s="70"/>
    </row>
    <row r="16" spans="2:9" ht="16.149999999999999" customHeight="1" x14ac:dyDescent="0.25">
      <c r="B16" s="15" t="s">
        <v>24</v>
      </c>
      <c r="C16" s="5" t="s">
        <v>0</v>
      </c>
      <c r="D16" s="16" t="s">
        <v>25</v>
      </c>
      <c r="E16" s="8"/>
      <c r="F16" s="8"/>
      <c r="G16" s="9" t="s">
        <v>0</v>
      </c>
      <c r="H16" s="17"/>
      <c r="I16" s="70"/>
    </row>
    <row r="17" spans="2:9" ht="24" customHeight="1" x14ac:dyDescent="0.25">
      <c r="B17" s="11" t="s">
        <v>26</v>
      </c>
      <c r="C17" s="5" t="s">
        <v>0</v>
      </c>
      <c r="D17" s="12" t="s">
        <v>27</v>
      </c>
      <c r="E17" s="8"/>
      <c r="F17" s="8"/>
      <c r="G17" s="9" t="s">
        <v>0</v>
      </c>
      <c r="H17" s="14">
        <v>29081</v>
      </c>
      <c r="I17" s="70"/>
    </row>
    <row r="18" spans="2:9" ht="24" customHeight="1" x14ac:dyDescent="0.25">
      <c r="B18" s="15" t="s">
        <v>28</v>
      </c>
      <c r="C18" s="5" t="s">
        <v>0</v>
      </c>
      <c r="D18" s="16" t="s">
        <v>29</v>
      </c>
      <c r="E18" s="8"/>
      <c r="F18" s="8"/>
      <c r="G18" s="9" t="s">
        <v>0</v>
      </c>
      <c r="H18" s="17">
        <v>-9263</v>
      </c>
      <c r="I18" s="70"/>
    </row>
    <row r="19" spans="2:9" ht="22.15" customHeight="1" x14ac:dyDescent="0.25">
      <c r="B19" s="11" t="s">
        <v>30</v>
      </c>
      <c r="C19" s="5" t="s">
        <v>0</v>
      </c>
      <c r="D19" s="12" t="s">
        <v>31</v>
      </c>
      <c r="E19" s="8"/>
      <c r="F19" s="8"/>
      <c r="G19" s="9" t="s">
        <v>0</v>
      </c>
      <c r="H19" s="14">
        <v>19818</v>
      </c>
      <c r="I19" s="70"/>
    </row>
    <row r="20" spans="2:9" ht="22.9" customHeight="1" x14ac:dyDescent="0.25">
      <c r="B20" s="15" t="s">
        <v>32</v>
      </c>
      <c r="C20" s="5" t="s">
        <v>0</v>
      </c>
      <c r="D20" s="16" t="s">
        <v>33</v>
      </c>
      <c r="E20" s="8"/>
      <c r="F20" s="8"/>
      <c r="G20" s="9" t="s">
        <v>0</v>
      </c>
      <c r="H20" s="17"/>
      <c r="I20" s="70"/>
    </row>
    <row r="21" spans="2:9" ht="22.9" customHeight="1" x14ac:dyDescent="0.25">
      <c r="B21" s="15" t="s">
        <v>34</v>
      </c>
      <c r="C21" s="5" t="s">
        <v>0</v>
      </c>
      <c r="D21" s="16" t="s">
        <v>35</v>
      </c>
      <c r="E21" s="8"/>
      <c r="F21" s="8"/>
      <c r="G21" s="9" t="s">
        <v>0</v>
      </c>
      <c r="H21" s="17">
        <v>-309</v>
      </c>
      <c r="I21" s="70"/>
    </row>
    <row r="22" spans="2:9" ht="21" customHeight="1" x14ac:dyDescent="0.25">
      <c r="B22" s="15" t="s">
        <v>36</v>
      </c>
      <c r="C22" s="5" t="s">
        <v>0</v>
      </c>
      <c r="D22" s="16" t="s">
        <v>37</v>
      </c>
      <c r="E22" s="8"/>
      <c r="F22" s="8"/>
      <c r="G22" s="9" t="s">
        <v>0</v>
      </c>
      <c r="H22" s="17">
        <v>7345</v>
      </c>
      <c r="I22" s="70"/>
    </row>
    <row r="23" spans="2:9" ht="22.9" customHeight="1" x14ac:dyDescent="0.25">
      <c r="B23" s="15" t="s">
        <v>38</v>
      </c>
      <c r="C23" s="5" t="s">
        <v>0</v>
      </c>
      <c r="D23" s="16" t="s">
        <v>39</v>
      </c>
      <c r="E23" s="8"/>
      <c r="F23" s="8"/>
      <c r="G23" s="9" t="s">
        <v>0</v>
      </c>
      <c r="H23" s="17">
        <v>-11089</v>
      </c>
      <c r="I23" s="70"/>
    </row>
    <row r="24" spans="2:9" ht="24" customHeight="1" x14ac:dyDescent="0.25">
      <c r="B24" s="18" t="s">
        <v>40</v>
      </c>
      <c r="C24" s="5" t="s">
        <v>0</v>
      </c>
      <c r="D24" s="19" t="s">
        <v>41</v>
      </c>
      <c r="E24" s="8"/>
      <c r="F24" s="8"/>
      <c r="G24" s="9" t="s">
        <v>0</v>
      </c>
      <c r="H24" s="20">
        <v>-92</v>
      </c>
      <c r="I24" s="70"/>
    </row>
    <row r="25" spans="2:9" ht="19.149999999999999" customHeight="1" x14ac:dyDescent="0.25">
      <c r="B25" s="11" t="s">
        <v>42</v>
      </c>
      <c r="C25" s="5" t="s">
        <v>0</v>
      </c>
      <c r="D25" s="12" t="s">
        <v>43</v>
      </c>
      <c r="E25" s="8"/>
      <c r="F25" s="8"/>
      <c r="G25" s="9" t="s">
        <v>0</v>
      </c>
      <c r="H25" s="14">
        <v>15673</v>
      </c>
      <c r="I25" s="70"/>
    </row>
    <row r="26" spans="2:9" ht="19.149999999999999" customHeight="1" x14ac:dyDescent="0.25">
      <c r="B26" s="15" t="s">
        <v>44</v>
      </c>
      <c r="C26" s="5" t="s">
        <v>0</v>
      </c>
      <c r="D26" s="16" t="s">
        <v>45</v>
      </c>
      <c r="E26" s="8"/>
      <c r="F26" s="8"/>
      <c r="G26" s="9" t="s">
        <v>0</v>
      </c>
      <c r="H26" s="17">
        <v>-3448</v>
      </c>
      <c r="I26" s="70"/>
    </row>
    <row r="27" spans="2:9" ht="16.149999999999999" customHeight="1" x14ac:dyDescent="0.25">
      <c r="B27" s="15" t="s">
        <v>46</v>
      </c>
      <c r="C27" s="5" t="s">
        <v>0</v>
      </c>
      <c r="D27" s="16" t="s">
        <v>47</v>
      </c>
      <c r="E27" s="8"/>
      <c r="F27" s="8"/>
      <c r="G27" s="9" t="s">
        <v>0</v>
      </c>
      <c r="H27" s="21"/>
      <c r="I27" s="70"/>
    </row>
    <row r="28" spans="2:9" ht="24" customHeight="1" x14ac:dyDescent="0.25">
      <c r="B28" s="15" t="s">
        <v>48</v>
      </c>
      <c r="C28" s="5" t="s">
        <v>0</v>
      </c>
      <c r="D28" s="16" t="s">
        <v>49</v>
      </c>
      <c r="E28" s="8"/>
      <c r="F28" s="8"/>
      <c r="G28" s="9" t="s">
        <v>0</v>
      </c>
      <c r="H28" s="17"/>
      <c r="I28" s="70"/>
    </row>
    <row r="29" spans="2:9" ht="24" customHeight="1" x14ac:dyDescent="0.25">
      <c r="B29" s="22" t="s">
        <v>50</v>
      </c>
      <c r="C29" s="5" t="s">
        <v>0</v>
      </c>
      <c r="D29" s="23" t="s">
        <v>51</v>
      </c>
      <c r="E29" s="8"/>
      <c r="F29" s="8"/>
      <c r="G29" s="9" t="s">
        <v>0</v>
      </c>
      <c r="H29" s="24">
        <v>12225</v>
      </c>
      <c r="I29" s="70"/>
    </row>
    <row r="30" spans="2:9" ht="10.9" customHeight="1" x14ac:dyDescent="0.25">
      <c r="B30" s="25" t="s">
        <v>0</v>
      </c>
      <c r="C30" s="5" t="s">
        <v>0</v>
      </c>
      <c r="D30" s="9" t="s">
        <v>0</v>
      </c>
      <c r="E30" s="9" t="s">
        <v>0</v>
      </c>
      <c r="F30" s="9" t="s">
        <v>0</v>
      </c>
      <c r="G30" s="9" t="s">
        <v>0</v>
      </c>
      <c r="H30" s="7" t="s">
        <v>0</v>
      </c>
      <c r="I30" s="70"/>
    </row>
    <row r="31" spans="2:9" ht="10.9" customHeight="1" x14ac:dyDescent="0.25">
      <c r="B31" s="25" t="s">
        <v>0</v>
      </c>
      <c r="C31" s="5" t="s">
        <v>0</v>
      </c>
      <c r="D31" s="9" t="s">
        <v>0</v>
      </c>
      <c r="E31" s="9" t="s">
        <v>0</v>
      </c>
      <c r="F31" s="9" t="s">
        <v>0</v>
      </c>
      <c r="G31" s="9" t="s">
        <v>0</v>
      </c>
      <c r="H31" s="7" t="s">
        <v>0</v>
      </c>
      <c r="I31" s="70"/>
    </row>
    <row r="32" spans="2:9" ht="10.9" customHeight="1" x14ac:dyDescent="0.25">
      <c r="B32" s="3" t="s">
        <v>0</v>
      </c>
      <c r="C32" s="5" t="s">
        <v>0</v>
      </c>
      <c r="D32" s="8"/>
      <c r="E32" s="8"/>
      <c r="F32" s="8"/>
      <c r="G32" s="9" t="s">
        <v>0</v>
      </c>
      <c r="H32" s="26"/>
      <c r="I32" s="70"/>
    </row>
    <row r="33" spans="2:9" ht="22.15" customHeight="1" x14ac:dyDescent="0.25">
      <c r="B33" s="22" t="s">
        <v>52</v>
      </c>
      <c r="C33" s="5" t="s">
        <v>0</v>
      </c>
      <c r="D33" s="23" t="s">
        <v>53</v>
      </c>
      <c r="E33" s="8"/>
      <c r="F33" s="8"/>
      <c r="G33" s="9" t="s">
        <v>0</v>
      </c>
      <c r="H33" s="28">
        <v>35639</v>
      </c>
      <c r="I33" s="70"/>
    </row>
    <row r="34" spans="2:9" ht="10.9" customHeight="1" x14ac:dyDescent="0.25">
      <c r="B34" s="3" t="s">
        <v>0</v>
      </c>
      <c r="C34" s="5" t="s">
        <v>0</v>
      </c>
      <c r="D34" s="8"/>
      <c r="E34" s="8"/>
      <c r="F34" s="8"/>
      <c r="G34" s="9" t="s">
        <v>0</v>
      </c>
      <c r="H34" s="26"/>
      <c r="I34" s="70"/>
    </row>
    <row r="35" spans="2:9" ht="25.15" customHeight="1" x14ac:dyDescent="0.25">
      <c r="B35" s="29" t="s">
        <v>54</v>
      </c>
      <c r="C35" s="5" t="s">
        <v>0</v>
      </c>
      <c r="D35" s="30" t="s">
        <v>55</v>
      </c>
      <c r="E35" s="8"/>
      <c r="F35" s="8"/>
      <c r="G35" s="9" t="s">
        <v>0</v>
      </c>
      <c r="H35" s="31">
        <v>0</v>
      </c>
      <c r="I35" s="70"/>
    </row>
    <row r="36" spans="2:9" ht="10.9" customHeight="1" x14ac:dyDescent="0.25">
      <c r="B36" s="3" t="s">
        <v>0</v>
      </c>
      <c r="C36" s="5" t="s">
        <v>0</v>
      </c>
      <c r="D36" s="8"/>
      <c r="E36" s="8"/>
      <c r="F36" s="8"/>
      <c r="G36" s="9" t="s">
        <v>0</v>
      </c>
      <c r="H36" s="26"/>
      <c r="I36" s="70"/>
    </row>
    <row r="37" spans="2:9" ht="10.9" customHeight="1" x14ac:dyDescent="0.25">
      <c r="B37" s="3" t="s">
        <v>0</v>
      </c>
      <c r="C37" s="5" t="s">
        <v>0</v>
      </c>
      <c r="D37" s="8"/>
      <c r="E37" s="8"/>
      <c r="F37" s="8"/>
      <c r="G37" s="9" t="s">
        <v>0</v>
      </c>
      <c r="H37" s="26"/>
      <c r="I37" s="70"/>
    </row>
    <row r="38" spans="2:9" ht="36" customHeight="1" x14ac:dyDescent="0.25">
      <c r="B38" s="4" t="s">
        <v>56</v>
      </c>
      <c r="C38" s="5" t="s">
        <v>0</v>
      </c>
      <c r="D38" s="4" t="s">
        <v>5</v>
      </c>
      <c r="E38" s="8"/>
      <c r="F38" s="8"/>
      <c r="G38" s="9" t="s">
        <v>0</v>
      </c>
      <c r="H38" s="8"/>
      <c r="I38" s="70"/>
    </row>
    <row r="39" spans="2:9" ht="19.899999999999999" customHeight="1" x14ac:dyDescent="0.25">
      <c r="B39" s="32" t="s">
        <v>57</v>
      </c>
      <c r="C39" s="5" t="s">
        <v>0</v>
      </c>
      <c r="D39" s="33" t="s">
        <v>58</v>
      </c>
      <c r="E39" s="8"/>
      <c r="F39" s="8"/>
      <c r="G39" s="9" t="s">
        <v>0</v>
      </c>
      <c r="H39" s="34">
        <v>200353</v>
      </c>
      <c r="I39" s="70"/>
    </row>
    <row r="40" spans="2:9" ht="19.899999999999999" customHeight="1" x14ac:dyDescent="0.25">
      <c r="B40" s="35" t="s">
        <v>0</v>
      </c>
      <c r="C40" s="5" t="s">
        <v>0</v>
      </c>
      <c r="D40" s="36" t="s">
        <v>59</v>
      </c>
      <c r="E40" s="8"/>
      <c r="F40" s="8"/>
      <c r="G40" s="9" t="s">
        <v>0</v>
      </c>
      <c r="H40" s="37">
        <v>-171023</v>
      </c>
      <c r="I40" s="70"/>
    </row>
    <row r="41" spans="2:9" ht="19.899999999999999" customHeight="1" x14ac:dyDescent="0.25">
      <c r="B41" s="38" t="s">
        <v>60</v>
      </c>
      <c r="C41" s="5" t="s">
        <v>0</v>
      </c>
      <c r="D41" s="39" t="s">
        <v>61</v>
      </c>
      <c r="E41" s="8"/>
      <c r="F41" s="8"/>
      <c r="G41" s="9" t="s">
        <v>0</v>
      </c>
      <c r="H41" s="40">
        <v>-126729</v>
      </c>
      <c r="I41" s="70"/>
    </row>
    <row r="42" spans="2:9" ht="19.899999999999999" customHeight="1" x14ac:dyDescent="0.25">
      <c r="B42" s="38" t="s">
        <v>62</v>
      </c>
      <c r="C42" s="5" t="s">
        <v>0</v>
      </c>
      <c r="D42" s="39" t="s">
        <v>63</v>
      </c>
      <c r="E42" s="8"/>
      <c r="F42" s="8"/>
      <c r="G42" s="9" t="s">
        <v>0</v>
      </c>
      <c r="H42" s="40">
        <v>-6558</v>
      </c>
      <c r="I42" s="70"/>
    </row>
    <row r="43" spans="2:9" ht="19.899999999999999" customHeight="1" x14ac:dyDescent="0.25">
      <c r="B43" s="38" t="s">
        <v>64</v>
      </c>
      <c r="C43" s="5" t="s">
        <v>0</v>
      </c>
      <c r="D43" s="39" t="s">
        <v>65</v>
      </c>
      <c r="E43" s="8"/>
      <c r="F43" s="8"/>
      <c r="G43" s="9" t="s">
        <v>0</v>
      </c>
      <c r="H43" s="40"/>
      <c r="I43" s="70"/>
    </row>
    <row r="44" spans="2:9" ht="19.899999999999999" customHeight="1" x14ac:dyDescent="0.25">
      <c r="B44" s="38" t="s">
        <v>66</v>
      </c>
      <c r="C44" s="5" t="s">
        <v>0</v>
      </c>
      <c r="D44" s="39" t="s">
        <v>67</v>
      </c>
      <c r="E44" s="8"/>
      <c r="F44" s="8"/>
      <c r="G44" s="9" t="s">
        <v>0</v>
      </c>
      <c r="H44" s="40">
        <v>-11470</v>
      </c>
      <c r="I44" s="70"/>
    </row>
    <row r="45" spans="2:9" ht="16.149999999999999" customHeight="1" x14ac:dyDescent="0.25">
      <c r="B45" s="38" t="s">
        <v>68</v>
      </c>
      <c r="C45" s="5" t="s">
        <v>0</v>
      </c>
      <c r="D45" s="39" t="s">
        <v>69</v>
      </c>
      <c r="E45" s="8"/>
      <c r="F45" s="8"/>
      <c r="G45" s="9" t="s">
        <v>0</v>
      </c>
      <c r="H45" s="40">
        <v>-4713</v>
      </c>
      <c r="I45" s="70"/>
    </row>
    <row r="46" spans="2:9" ht="16.149999999999999" customHeight="1" x14ac:dyDescent="0.25">
      <c r="B46" s="38" t="s">
        <v>70</v>
      </c>
      <c r="C46" s="5" t="s">
        <v>0</v>
      </c>
      <c r="D46" s="39" t="s">
        <v>71</v>
      </c>
      <c r="E46" s="8"/>
      <c r="F46" s="8"/>
      <c r="G46" s="9" t="s">
        <v>0</v>
      </c>
      <c r="H46" s="40">
        <v>-2651</v>
      </c>
      <c r="I46" s="70"/>
    </row>
    <row r="47" spans="2:9" ht="16.149999999999999" customHeight="1" x14ac:dyDescent="0.25">
      <c r="B47" s="38" t="s">
        <v>72</v>
      </c>
      <c r="C47" s="5" t="s">
        <v>0</v>
      </c>
      <c r="D47" s="39" t="s">
        <v>73</v>
      </c>
      <c r="E47" s="8"/>
      <c r="F47" s="8"/>
      <c r="G47" s="9" t="s">
        <v>0</v>
      </c>
      <c r="H47" s="40">
        <v>-18902</v>
      </c>
      <c r="I47" s="70"/>
    </row>
    <row r="48" spans="2:9" ht="22.15" customHeight="1" x14ac:dyDescent="0.25">
      <c r="B48" s="3" t="s">
        <v>0</v>
      </c>
      <c r="C48" s="5" t="s">
        <v>0</v>
      </c>
      <c r="D48" s="36" t="s">
        <v>74</v>
      </c>
      <c r="E48" s="8"/>
      <c r="F48" s="8"/>
      <c r="G48" s="9" t="s">
        <v>0</v>
      </c>
      <c r="H48" s="37">
        <v>29330</v>
      </c>
      <c r="I48" s="70"/>
    </row>
    <row r="49" spans="2:10" ht="28.15" customHeight="1" x14ac:dyDescent="0.25">
      <c r="B49" s="38" t="s">
        <v>75</v>
      </c>
      <c r="C49" s="5" t="s">
        <v>0</v>
      </c>
      <c r="D49" s="39" t="s">
        <v>29</v>
      </c>
      <c r="E49" s="8"/>
      <c r="F49" s="8"/>
      <c r="G49" s="9" t="s">
        <v>0</v>
      </c>
      <c r="H49" s="40">
        <v>-9512</v>
      </c>
      <c r="I49" s="70"/>
    </row>
    <row r="50" spans="2:10" ht="19.899999999999999" customHeight="1" x14ac:dyDescent="0.25">
      <c r="B50" s="35" t="s">
        <v>0</v>
      </c>
      <c r="C50" s="5" t="s">
        <v>0</v>
      </c>
      <c r="D50" s="36" t="s">
        <v>76</v>
      </c>
      <c r="E50" s="8"/>
      <c r="F50" s="8"/>
      <c r="G50" s="9" t="s">
        <v>0</v>
      </c>
      <c r="H50" s="37">
        <v>19818</v>
      </c>
      <c r="I50" s="70"/>
    </row>
    <row r="51" spans="2:10" ht="19.899999999999999" customHeight="1" x14ac:dyDescent="0.25">
      <c r="B51" s="38" t="s">
        <v>77</v>
      </c>
      <c r="C51" s="5" t="s">
        <v>0</v>
      </c>
      <c r="D51" s="39" t="s">
        <v>78</v>
      </c>
      <c r="E51" s="8"/>
      <c r="F51" s="8"/>
      <c r="G51" s="9" t="s">
        <v>0</v>
      </c>
      <c r="H51" s="40"/>
      <c r="I51" s="70"/>
    </row>
    <row r="52" spans="2:10" ht="13.9" customHeight="1" x14ac:dyDescent="0.25">
      <c r="B52" s="38" t="s">
        <v>79</v>
      </c>
      <c r="C52" s="5" t="s">
        <v>0</v>
      </c>
      <c r="D52" s="39" t="s">
        <v>80</v>
      </c>
      <c r="E52" s="8"/>
      <c r="F52" s="8"/>
      <c r="G52" s="9" t="s">
        <v>0</v>
      </c>
      <c r="H52" s="40">
        <v>-92</v>
      </c>
      <c r="I52" s="70"/>
    </row>
    <row r="53" spans="2:10" ht="19.899999999999999" customHeight="1" x14ac:dyDescent="0.25">
      <c r="B53" s="38" t="s">
        <v>81</v>
      </c>
      <c r="C53" s="5" t="s">
        <v>0</v>
      </c>
      <c r="D53" s="39" t="s">
        <v>82</v>
      </c>
      <c r="E53" s="8"/>
      <c r="F53" s="8"/>
      <c r="G53" s="9" t="s">
        <v>0</v>
      </c>
      <c r="H53" s="40">
        <v>-3744</v>
      </c>
      <c r="I53" s="70"/>
    </row>
    <row r="54" spans="2:10" ht="19.899999999999999" customHeight="1" x14ac:dyDescent="0.25">
      <c r="B54" s="38" t="s">
        <v>83</v>
      </c>
      <c r="C54" s="5" t="s">
        <v>0</v>
      </c>
      <c r="D54" s="39" t="s">
        <v>84</v>
      </c>
      <c r="E54" s="8"/>
      <c r="F54" s="8"/>
      <c r="G54" s="9" t="s">
        <v>0</v>
      </c>
      <c r="H54" s="40">
        <v>-309</v>
      </c>
      <c r="I54" s="70"/>
    </row>
    <row r="55" spans="2:10" ht="19.899999999999999" customHeight="1" x14ac:dyDescent="0.25">
      <c r="B55" s="35" t="s">
        <v>0</v>
      </c>
      <c r="C55" s="5" t="s">
        <v>0</v>
      </c>
      <c r="D55" s="36" t="s">
        <v>85</v>
      </c>
      <c r="E55" s="8"/>
      <c r="F55" s="8"/>
      <c r="G55" s="9" t="s">
        <v>0</v>
      </c>
      <c r="H55" s="37">
        <v>15673</v>
      </c>
      <c r="I55" s="70"/>
    </row>
    <row r="56" spans="2:10" ht="19.899999999999999" customHeight="1" x14ac:dyDescent="0.25">
      <c r="B56" s="38" t="s">
        <v>86</v>
      </c>
      <c r="C56" s="5" t="s">
        <v>0</v>
      </c>
      <c r="D56" s="39" t="s">
        <v>87</v>
      </c>
      <c r="E56" s="8"/>
      <c r="F56" s="8"/>
      <c r="G56" s="9" t="s">
        <v>0</v>
      </c>
      <c r="H56" s="40">
        <v>-3448</v>
      </c>
      <c r="I56" s="70"/>
    </row>
    <row r="57" spans="2:10" ht="19.899999999999999" customHeight="1" x14ac:dyDescent="0.25">
      <c r="B57" s="35" t="s">
        <v>0</v>
      </c>
      <c r="C57" s="5" t="s">
        <v>0</v>
      </c>
      <c r="D57" s="36" t="s">
        <v>88</v>
      </c>
      <c r="E57" s="8"/>
      <c r="F57" s="8"/>
      <c r="G57" s="9" t="s">
        <v>0</v>
      </c>
      <c r="H57" s="37">
        <v>12225</v>
      </c>
      <c r="I57" s="70"/>
    </row>
    <row r="58" spans="2:10" ht="19.899999999999999" customHeight="1" x14ac:dyDescent="0.25">
      <c r="B58" s="38" t="s">
        <v>89</v>
      </c>
      <c r="C58" s="5" t="s">
        <v>0</v>
      </c>
      <c r="D58" s="39" t="s">
        <v>90</v>
      </c>
      <c r="E58" s="8"/>
      <c r="F58" s="8"/>
      <c r="G58" s="9" t="s">
        <v>0</v>
      </c>
      <c r="H58" s="40"/>
      <c r="I58" s="70"/>
    </row>
    <row r="59" spans="2:10" ht="19.899999999999999" customHeight="1" x14ac:dyDescent="0.25">
      <c r="B59" s="41" t="s">
        <v>0</v>
      </c>
      <c r="C59" s="5" t="s">
        <v>0</v>
      </c>
      <c r="D59" s="42" t="s">
        <v>91</v>
      </c>
      <c r="E59" s="8"/>
      <c r="F59" s="8"/>
      <c r="G59" s="9" t="s">
        <v>0</v>
      </c>
      <c r="H59" s="43">
        <v>12225</v>
      </c>
      <c r="I59" s="70"/>
    </row>
    <row r="60" spans="2:10" ht="10.9" customHeight="1" x14ac:dyDescent="0.25">
      <c r="B60" s="3" t="s">
        <v>0</v>
      </c>
      <c r="C60" s="5" t="s">
        <v>0</v>
      </c>
      <c r="D60" s="8"/>
      <c r="E60" s="8"/>
      <c r="F60" s="8"/>
      <c r="G60" s="9" t="s">
        <v>0</v>
      </c>
      <c r="H60" s="8"/>
      <c r="I60" s="70"/>
    </row>
    <row r="61" spans="2:10" ht="10.9" customHeight="1" x14ac:dyDescent="0.25">
      <c r="B61" s="3" t="s">
        <v>0</v>
      </c>
      <c r="C61" s="5" t="s">
        <v>0</v>
      </c>
      <c r="D61" s="8"/>
      <c r="E61" s="8"/>
      <c r="F61" s="8"/>
      <c r="G61" s="9" t="s">
        <v>0</v>
      </c>
      <c r="H61" s="8"/>
      <c r="I61" s="70" t="str">
        <f>IF(B61="","",SUMIFS('TB BFC'!$Z:$Z,'TB BFC'!$E:$E,B61)-H61)</f>
        <v/>
      </c>
    </row>
    <row r="62" spans="2:10" ht="46.15" customHeight="1" x14ac:dyDescent="0.25">
      <c r="B62" s="4" t="s">
        <v>92</v>
      </c>
      <c r="C62" s="5" t="s">
        <v>0</v>
      </c>
      <c r="D62" s="4" t="s">
        <v>93</v>
      </c>
      <c r="E62" s="44" t="s">
        <v>94</v>
      </c>
      <c r="F62" s="44" t="s">
        <v>95</v>
      </c>
      <c r="G62" s="45" t="s">
        <v>0</v>
      </c>
      <c r="H62" s="8"/>
      <c r="I62" s="70"/>
    </row>
    <row r="63" spans="2:10" ht="10.15" customHeight="1" x14ac:dyDescent="0.25">
      <c r="B63" s="46" t="s">
        <v>0</v>
      </c>
      <c r="C63" s="5" t="s">
        <v>0</v>
      </c>
      <c r="D63" s="45" t="s">
        <v>0</v>
      </c>
      <c r="E63" s="45" t="s">
        <v>0</v>
      </c>
      <c r="F63" s="45" t="s">
        <v>0</v>
      </c>
      <c r="G63" s="45" t="s">
        <v>0</v>
      </c>
      <c r="H63" s="7" t="s">
        <v>0</v>
      </c>
      <c r="I63" s="70"/>
    </row>
    <row r="64" spans="2:10" ht="19.899999999999999" customHeight="1" x14ac:dyDescent="0.25">
      <c r="B64" s="47" t="s">
        <v>96</v>
      </c>
      <c r="C64" s="5" t="s">
        <v>0</v>
      </c>
      <c r="D64" s="47" t="s">
        <v>97</v>
      </c>
      <c r="E64" s="27" t="s">
        <v>98</v>
      </c>
      <c r="F64" s="27" t="s">
        <v>57</v>
      </c>
      <c r="G64" s="7" t="s">
        <v>0</v>
      </c>
      <c r="H64" s="28">
        <v>30120</v>
      </c>
      <c r="I64" s="70">
        <f>IF(OR(B64="",E64=""),"",SUMIFS('TB BFC'!$Z:$Z,'TB BFC'!$E:$E,B64)-H64)</f>
        <v>0.33913999999640509</v>
      </c>
      <c r="J64" t="str">
        <f>VLOOKUP(B64,'OS to BFC L2 Mapping'!A:B,2,0)</f>
        <v>4100000 - Revenue</v>
      </c>
    </row>
    <row r="65" spans="2:10" ht="19.899999999999999" customHeight="1" x14ac:dyDescent="0.25">
      <c r="B65" s="47" t="s">
        <v>99</v>
      </c>
      <c r="C65" s="5" t="s">
        <v>0</v>
      </c>
      <c r="D65" s="47" t="s">
        <v>100</v>
      </c>
      <c r="E65" s="27" t="s">
        <v>98</v>
      </c>
      <c r="F65" s="27" t="s">
        <v>57</v>
      </c>
      <c r="G65" s="7" t="s">
        <v>0</v>
      </c>
      <c r="H65" s="28">
        <v>58140</v>
      </c>
      <c r="I65" s="70">
        <f>IF(OR(B65="",E65=""),"",SUMIFS('TB BFC'!$Z:$Z,'TB BFC'!$E:$E,B65)-H65)</f>
        <v>6.2400000002526212E-2</v>
      </c>
      <c r="J65" t="str">
        <f>VLOOKUP(B65,'OS to BFC L2 Mapping'!A:B,2,0)</f>
        <v>4100000 - Revenue</v>
      </c>
    </row>
    <row r="66" spans="2:10" ht="19.899999999999999" customHeight="1" x14ac:dyDescent="0.25">
      <c r="B66" s="47" t="s">
        <v>101</v>
      </c>
      <c r="C66" s="5" t="s">
        <v>0</v>
      </c>
      <c r="D66" s="47" t="s">
        <v>102</v>
      </c>
      <c r="E66" s="27" t="s">
        <v>98</v>
      </c>
      <c r="F66" s="27" t="s">
        <v>57</v>
      </c>
      <c r="G66" s="7" t="s">
        <v>0</v>
      </c>
      <c r="H66" s="28">
        <v>88867</v>
      </c>
      <c r="I66" s="70">
        <f>IF(OR(B66="",E66=""),"",SUMIFS('TB BFC'!$Z:$Z,'TB BFC'!$E:$E,B66)-H66)</f>
        <v>-8.3859999998821877E-2</v>
      </c>
      <c r="J66" t="str">
        <f>VLOOKUP(B66,'OS to BFC L2 Mapping'!A:B,2,0)</f>
        <v>4100000 - Revenue</v>
      </c>
    </row>
    <row r="67" spans="2:10" ht="19.899999999999999" customHeight="1" x14ac:dyDescent="0.25">
      <c r="B67" s="47" t="s">
        <v>103</v>
      </c>
      <c r="C67" s="5" t="s">
        <v>0</v>
      </c>
      <c r="D67" s="47" t="s">
        <v>104</v>
      </c>
      <c r="E67" s="27" t="s">
        <v>98</v>
      </c>
      <c r="F67" s="27" t="s">
        <v>57</v>
      </c>
      <c r="G67" s="7" t="s">
        <v>0</v>
      </c>
      <c r="H67" s="28">
        <v>15120</v>
      </c>
      <c r="I67" s="70">
        <f>IF(OR(B67="",E67=""),"",SUMIFS('TB BFC'!$Z:$Z,'TB BFC'!$E:$E,B67)-H67)</f>
        <v>-0.39799999999922875</v>
      </c>
      <c r="J67" t="str">
        <f>VLOOKUP(B67,'OS to BFC L2 Mapping'!A:B,2,0)</f>
        <v>4100000 - Revenue</v>
      </c>
    </row>
    <row r="68" spans="2:10" ht="25.9" customHeight="1" thickBot="1" x14ac:dyDescent="0.3">
      <c r="B68" s="71" t="s">
        <v>105</v>
      </c>
      <c r="C68" s="72" t="s">
        <v>0</v>
      </c>
      <c r="D68" s="71" t="s">
        <v>106</v>
      </c>
      <c r="E68" s="73" t="s">
        <v>0</v>
      </c>
      <c r="F68" s="73" t="s">
        <v>0</v>
      </c>
      <c r="G68" s="74" t="s">
        <v>0</v>
      </c>
      <c r="H68" s="75">
        <v>192247</v>
      </c>
      <c r="I68" s="70" t="str">
        <f>IF(OR(B68="",E68=""),"",SUMIFS('TB BFC'!$Z:$Z,'TB BFC'!$E:$E,B68)-H68)</f>
        <v/>
      </c>
      <c r="J68">
        <f>VLOOKUP(B68,'OS to BFC L2 Mapping'!A:B,2,0)</f>
        <v>0</v>
      </c>
    </row>
    <row r="69" spans="2:10" ht="25.9" customHeight="1" x14ac:dyDescent="0.25">
      <c r="B69" s="47" t="s">
        <v>107</v>
      </c>
      <c r="C69" s="5" t="s">
        <v>0</v>
      </c>
      <c r="D69" s="47" t="s">
        <v>108</v>
      </c>
      <c r="E69" s="27" t="s">
        <v>98</v>
      </c>
      <c r="F69" s="27" t="s">
        <v>57</v>
      </c>
      <c r="G69" s="45" t="s">
        <v>0</v>
      </c>
      <c r="H69" s="28">
        <v>5648</v>
      </c>
      <c r="I69" s="70">
        <f>IF(OR(B69="",E69=""),"",SUMIFS('TB BFC'!$Z:$Z,'TB BFC'!$E:$E,B69)-H69)</f>
        <v>0.44714999999996508</v>
      </c>
      <c r="J69" t="str">
        <f>VLOOKUP(B69,'OS to BFC L2 Mapping'!A:B,2,0)</f>
        <v>4100000 - Revenue</v>
      </c>
    </row>
    <row r="70" spans="2:10" ht="25.9" customHeight="1" x14ac:dyDescent="0.25">
      <c r="B70" s="47" t="s">
        <v>109</v>
      </c>
      <c r="C70" s="5" t="s">
        <v>0</v>
      </c>
      <c r="D70" s="47" t="s">
        <v>110</v>
      </c>
      <c r="E70" s="27" t="s">
        <v>98</v>
      </c>
      <c r="F70" s="27" t="s">
        <v>57</v>
      </c>
      <c r="G70" s="45" t="s">
        <v>0</v>
      </c>
      <c r="H70" s="28">
        <v>181</v>
      </c>
      <c r="I70" s="70">
        <f>IF(OR(B70="",E70=""),"",SUMIFS('TB BFC'!$Z:$Z,'TB BFC'!$E:$E,B70)-H70)</f>
        <v>0.45504999999999995</v>
      </c>
      <c r="J70" t="str">
        <f>VLOOKUP(B70,'OS to BFC L2 Mapping'!A:B,2,0)</f>
        <v>4100000 - Revenue</v>
      </c>
    </row>
    <row r="71" spans="2:10" ht="25.9" customHeight="1" x14ac:dyDescent="0.25">
      <c r="B71" s="47" t="s">
        <v>111</v>
      </c>
      <c r="C71" s="5" t="s">
        <v>0</v>
      </c>
      <c r="D71" s="47" t="s">
        <v>112</v>
      </c>
      <c r="E71" s="27" t="s">
        <v>98</v>
      </c>
      <c r="F71" s="27" t="s">
        <v>57</v>
      </c>
      <c r="G71" s="45" t="s">
        <v>0</v>
      </c>
      <c r="H71" s="28">
        <v>1254</v>
      </c>
      <c r="I71" s="70">
        <f>IF(OR(B71="",E71=""),"",SUMIFS('TB BFC'!$Z:$Z,'TB BFC'!$E:$E,B71)-H71)</f>
        <v>0.43915999999990163</v>
      </c>
      <c r="J71" t="str">
        <f>VLOOKUP(B71,'OS to BFC L2 Mapping'!A:B,2,0)</f>
        <v>4100000 - Revenue</v>
      </c>
    </row>
    <row r="72" spans="2:10" ht="25.9" customHeight="1" x14ac:dyDescent="0.25">
      <c r="B72" s="47" t="s">
        <v>113</v>
      </c>
      <c r="C72" s="5" t="s">
        <v>0</v>
      </c>
      <c r="D72" s="47" t="s">
        <v>114</v>
      </c>
      <c r="E72" s="27" t="s">
        <v>98</v>
      </c>
      <c r="F72" s="27" t="s">
        <v>57</v>
      </c>
      <c r="G72" s="45" t="s">
        <v>0</v>
      </c>
      <c r="H72" s="28">
        <v>2499</v>
      </c>
      <c r="I72" s="70">
        <f>IF(OR(B72="",E72=""),"",SUMIFS('TB BFC'!$Z:$Z,'TB BFC'!$E:$E,B72)-H72)</f>
        <v>-9.7600000000056752E-2</v>
      </c>
      <c r="J72" t="str">
        <f>VLOOKUP(B72,'OS to BFC L2 Mapping'!A:B,2,0)</f>
        <v>4100000 - Revenue</v>
      </c>
    </row>
    <row r="73" spans="2:10" ht="25.9" customHeight="1" x14ac:dyDescent="0.25">
      <c r="B73" s="47" t="s">
        <v>115</v>
      </c>
      <c r="C73" s="5" t="s">
        <v>0</v>
      </c>
      <c r="D73" s="47" t="s">
        <v>116</v>
      </c>
      <c r="E73" s="27" t="s">
        <v>117</v>
      </c>
      <c r="F73" s="27" t="s">
        <v>57</v>
      </c>
      <c r="G73" s="45" t="s">
        <v>0</v>
      </c>
      <c r="H73" s="28">
        <v>-1476</v>
      </c>
      <c r="I73" s="70">
        <f>IF(OR(B73="",E73=""),"",SUMIFS('TB BFC'!$Z:$Z,'TB BFC'!$E:$E,B73)-H73)</f>
        <v>-0.22145999999997912</v>
      </c>
      <c r="J73" t="str">
        <f>VLOOKUP(B73,'OS to BFC L2 Mapping'!A:B,2,0)</f>
        <v>4100000 - Revenue</v>
      </c>
    </row>
    <row r="74" spans="2:10" ht="27" customHeight="1" x14ac:dyDescent="0.25">
      <c r="B74" s="49" t="s">
        <v>6</v>
      </c>
      <c r="C74" s="5" t="s">
        <v>0</v>
      </c>
      <c r="D74" s="50" t="s">
        <v>7</v>
      </c>
      <c r="E74" s="50" t="s">
        <v>0</v>
      </c>
      <c r="F74" s="50" t="s">
        <v>0</v>
      </c>
      <c r="G74" s="7" t="s">
        <v>0</v>
      </c>
      <c r="H74" s="51">
        <v>200353</v>
      </c>
      <c r="I74" s="70" t="str">
        <f>IF(OR(B74="",E74=""),"",SUMIFS('[1]Import BFC'!$Z:$Z,'[1]Import BFC'!$E:$E,B74)-H74)</f>
        <v/>
      </c>
      <c r="J74">
        <f>VLOOKUP(B74,'OS to BFC L2 Mapping'!A:B,2,0)</f>
        <v>0</v>
      </c>
    </row>
    <row r="75" spans="2:10" ht="19.899999999999999" customHeight="1" thickBot="1" x14ac:dyDescent="0.3">
      <c r="B75" s="71" t="s">
        <v>0</v>
      </c>
      <c r="C75" s="72" t="s">
        <v>0</v>
      </c>
      <c r="D75" s="71" t="s">
        <v>0</v>
      </c>
      <c r="E75" s="73" t="s">
        <v>0</v>
      </c>
      <c r="F75" s="73" t="s">
        <v>0</v>
      </c>
      <c r="G75" s="74" t="s">
        <v>0</v>
      </c>
      <c r="H75" s="75" t="s">
        <v>0</v>
      </c>
      <c r="I75" s="70" t="str">
        <f>IF(OR(B75="",E75=""),"",SUMIFS('TB BFC'!$Z:$Z,'TB BFC'!$E:$E,B75)-H75)</f>
        <v/>
      </c>
      <c r="J75">
        <f>VLOOKUP(B75,'OS to BFC L2 Mapping'!A:B,2,0)</f>
        <v>0</v>
      </c>
    </row>
    <row r="76" spans="2:10" ht="22.15" customHeight="1" x14ac:dyDescent="0.25">
      <c r="B76" s="47" t="s">
        <v>118</v>
      </c>
      <c r="C76" s="5" t="s">
        <v>0</v>
      </c>
      <c r="D76" s="47" t="s">
        <v>119</v>
      </c>
      <c r="E76" s="47" t="s">
        <v>120</v>
      </c>
      <c r="F76" s="47" t="s">
        <v>60</v>
      </c>
      <c r="G76" s="9" t="s">
        <v>0</v>
      </c>
      <c r="H76" s="48">
        <v>-85236</v>
      </c>
      <c r="I76" s="70">
        <f>IF(OR(B76="",E76=""),"",SUMIFS('TB BFC'!$Z:$Z,'TB BFC'!$E:$E,B76)-H76)</f>
        <v>-0.24939999998605344</v>
      </c>
      <c r="J76" t="str">
        <f>VLOOKUP(B76,'OS to BFC L2 Mapping'!A:B,2,0)</f>
        <v>5020000 - Staff Costs</v>
      </c>
    </row>
    <row r="77" spans="2:10" ht="22.15" customHeight="1" x14ac:dyDescent="0.25">
      <c r="B77" s="47" t="s">
        <v>121</v>
      </c>
      <c r="C77" s="5" t="s">
        <v>0</v>
      </c>
      <c r="D77" s="47" t="s">
        <v>122</v>
      </c>
      <c r="E77" s="47" t="s">
        <v>123</v>
      </c>
      <c r="F77" s="47" t="s">
        <v>60</v>
      </c>
      <c r="G77" s="9" t="s">
        <v>0</v>
      </c>
      <c r="H77" s="48">
        <v>-2011</v>
      </c>
      <c r="I77" s="70">
        <f>IF(OR(B77="",E77=""),"",SUMIFS('TB BFC'!$Z:$Z,'TB BFC'!$E:$E,B77)-H77)</f>
        <v>-0.11484999999993306</v>
      </c>
      <c r="J77" t="str">
        <f>VLOOKUP(B77,'OS to BFC L2 Mapping'!A:B,2,0)</f>
        <v>5020000 - Staff Costs</v>
      </c>
    </row>
    <row r="78" spans="2:10" ht="22.15" customHeight="1" x14ac:dyDescent="0.25">
      <c r="B78" s="47" t="s">
        <v>124</v>
      </c>
      <c r="C78" s="5" t="s">
        <v>0</v>
      </c>
      <c r="D78" s="47" t="s">
        <v>125</v>
      </c>
      <c r="E78" s="47" t="s">
        <v>126</v>
      </c>
      <c r="F78" s="47" t="s">
        <v>60</v>
      </c>
      <c r="G78" s="9" t="s">
        <v>0</v>
      </c>
      <c r="H78" s="48">
        <v>-13188</v>
      </c>
      <c r="I78" s="70">
        <f>IF(OR(B78="",E78=""),"",SUMIFS('TB BFC'!$Z:$Z,'TB BFC'!$E:$E,B78)-H78)</f>
        <v>-0.43018000000120082</v>
      </c>
      <c r="J78" t="str">
        <f>VLOOKUP(B78,'OS to BFC L2 Mapping'!A:B,2,0)</f>
        <v>5020000 - Staff Costs</v>
      </c>
    </row>
    <row r="79" spans="2:10" ht="22.15" customHeight="1" x14ac:dyDescent="0.25">
      <c r="B79" s="47" t="s">
        <v>0</v>
      </c>
      <c r="C79" s="5" t="s">
        <v>0</v>
      </c>
      <c r="D79" s="47" t="s">
        <v>0</v>
      </c>
      <c r="E79" s="47" t="s">
        <v>0</v>
      </c>
      <c r="F79" s="47" t="s">
        <v>0</v>
      </c>
      <c r="G79" s="9" t="s">
        <v>0</v>
      </c>
      <c r="H79" s="48"/>
      <c r="I79" s="70" t="str">
        <f>IF(OR(B79="",E79=""),"",SUMIFS('TB BFC'!$Z:$Z,'TB BFC'!$E:$E,B79)-H79)</f>
        <v/>
      </c>
      <c r="J79">
        <f>VLOOKUP(B79,'OS to BFC L2 Mapping'!A:B,2,0)</f>
        <v>0</v>
      </c>
    </row>
    <row r="80" spans="2:10" ht="22.15" customHeight="1" x14ac:dyDescent="0.25">
      <c r="B80" s="47" t="s">
        <v>127</v>
      </c>
      <c r="C80" s="5" t="s">
        <v>0</v>
      </c>
      <c r="D80" s="47" t="s">
        <v>128</v>
      </c>
      <c r="E80" s="47" t="s">
        <v>129</v>
      </c>
      <c r="F80" s="47" t="s">
        <v>60</v>
      </c>
      <c r="G80" s="9" t="s">
        <v>0</v>
      </c>
      <c r="H80" s="48"/>
      <c r="I80" s="70">
        <f>IF(OR(B80="",E80=""),"",SUMIFS('TB BFC'!$Z:$Z,'TB BFC'!$E:$E,B80)-H80)</f>
        <v>0</v>
      </c>
      <c r="J80" t="str">
        <f>VLOOKUP(B80,'OS to BFC L2 Mapping'!A:B,2,0)</f>
        <v>5020000 - Staff Costs</v>
      </c>
    </row>
    <row r="81" spans="2:10" ht="22.15" customHeight="1" x14ac:dyDescent="0.25">
      <c r="B81" s="47" t="s">
        <v>130</v>
      </c>
      <c r="C81" s="5" t="s">
        <v>0</v>
      </c>
      <c r="D81" s="47" t="s">
        <v>131</v>
      </c>
      <c r="E81" s="47" t="s">
        <v>132</v>
      </c>
      <c r="F81" s="47" t="s">
        <v>60</v>
      </c>
      <c r="G81" s="9" t="s">
        <v>0</v>
      </c>
      <c r="H81" s="48">
        <v>-2883</v>
      </c>
      <c r="I81" s="70">
        <f>IF(OR(B81="",E81=""),"",SUMIFS('TB BFC'!$Z:$Z,'TB BFC'!$E:$E,B81)-H81)</f>
        <v>0.44070000000010623</v>
      </c>
      <c r="J81" t="str">
        <f>VLOOKUP(B81,'OS to BFC L2 Mapping'!A:B,2,0)</f>
        <v>5020000 - Staff Costs</v>
      </c>
    </row>
    <row r="82" spans="2:10" ht="22.15" customHeight="1" x14ac:dyDescent="0.25">
      <c r="B82" s="47" t="s">
        <v>0</v>
      </c>
      <c r="C82" s="5" t="s">
        <v>0</v>
      </c>
      <c r="D82" s="47" t="s">
        <v>0</v>
      </c>
      <c r="E82" s="47" t="s">
        <v>0</v>
      </c>
      <c r="F82" s="47" t="s">
        <v>0</v>
      </c>
      <c r="G82" s="45" t="s">
        <v>0</v>
      </c>
      <c r="H82" s="48"/>
      <c r="I82" s="70" t="str">
        <f>IF(OR(B82="",E82=""),"",SUMIFS('TB BFC'!$Z:$Z,'TB BFC'!$E:$E,B82)-H82)</f>
        <v/>
      </c>
      <c r="J82">
        <f>VLOOKUP(B82,'OS to BFC L2 Mapping'!A:B,2,0)</f>
        <v>0</v>
      </c>
    </row>
    <row r="83" spans="2:10" ht="16.149999999999999" customHeight="1" thickBot="1" x14ac:dyDescent="0.3">
      <c r="B83" s="71" t="s">
        <v>133</v>
      </c>
      <c r="C83" s="72" t="s">
        <v>0</v>
      </c>
      <c r="D83" s="71" t="s">
        <v>134</v>
      </c>
      <c r="E83" s="73" t="s">
        <v>0</v>
      </c>
      <c r="F83" s="73" t="s">
        <v>0</v>
      </c>
      <c r="G83" s="74" t="s">
        <v>0</v>
      </c>
      <c r="H83" s="75">
        <v>-103318</v>
      </c>
      <c r="I83" s="70" t="str">
        <f>IF(OR(B83="",E83=""),"",SUMIFS('TB BFC'!$Z:$Z,'TB BFC'!$E:$E,B83)-H83)</f>
        <v/>
      </c>
      <c r="J83">
        <f>VLOOKUP(B83,'OS to BFC L2 Mapping'!A:B,2,0)</f>
        <v>0</v>
      </c>
    </row>
    <row r="84" spans="2:10" ht="19.899999999999999" customHeight="1" x14ac:dyDescent="0.25">
      <c r="B84" s="52" t="s">
        <v>135</v>
      </c>
      <c r="C84" s="5" t="s">
        <v>0</v>
      </c>
      <c r="D84" s="27" t="s">
        <v>136</v>
      </c>
      <c r="E84" s="27" t="s">
        <v>137</v>
      </c>
      <c r="F84" s="27" t="s">
        <v>60</v>
      </c>
      <c r="G84" s="7" t="s">
        <v>0</v>
      </c>
      <c r="H84" s="28">
        <v>-60</v>
      </c>
      <c r="I84" s="70">
        <f>IF(OR(B84="",E84=""),"",SUMIFS('TB BFC'!$Z:$Z,'TB BFC'!$E:$E,B84)-H84)</f>
        <v>-0.10795000000000243</v>
      </c>
      <c r="J84" t="str">
        <f>VLOOKUP(B84,'OS to BFC L2 Mapping'!A:B,2,0)</f>
        <v>5020000 - Staff Costs</v>
      </c>
    </row>
    <row r="85" spans="2:10" ht="19.899999999999999" customHeight="1" x14ac:dyDescent="0.25">
      <c r="B85" s="52" t="s">
        <v>138</v>
      </c>
      <c r="C85" s="5" t="s">
        <v>0</v>
      </c>
      <c r="D85" s="27" t="s">
        <v>139</v>
      </c>
      <c r="E85" s="27" t="s">
        <v>140</v>
      </c>
      <c r="F85" s="27" t="s">
        <v>60</v>
      </c>
      <c r="G85" s="7" t="s">
        <v>0</v>
      </c>
      <c r="H85" s="28">
        <v>-37</v>
      </c>
      <c r="I85" s="70">
        <f>IF(OR(B85="",E85=""),"",SUMIFS('TB BFC'!$Z:$Z,'TB BFC'!$E:$E,B85)-H85)</f>
        <v>0.35170999999999708</v>
      </c>
      <c r="J85" t="str">
        <f>VLOOKUP(B85,'OS to BFC L2 Mapping'!A:B,2,0)</f>
        <v>5020000 - Staff Costs</v>
      </c>
    </row>
    <row r="86" spans="2:10" ht="16.899999999999999" customHeight="1" thickBot="1" x14ac:dyDescent="0.3">
      <c r="B86" s="71" t="s">
        <v>0</v>
      </c>
      <c r="C86" s="72" t="s">
        <v>0</v>
      </c>
      <c r="D86" s="71" t="s">
        <v>0</v>
      </c>
      <c r="E86" s="73" t="s">
        <v>0</v>
      </c>
      <c r="F86" s="73" t="s">
        <v>0</v>
      </c>
      <c r="G86" s="74" t="s">
        <v>0</v>
      </c>
      <c r="H86" s="75"/>
      <c r="I86" s="70" t="str">
        <f>IF(OR(B86="",E86=""),"",SUMIFS('TB BFC'!$Z:$Z,'TB BFC'!$E:$E,B86)-H86)</f>
        <v/>
      </c>
      <c r="J86">
        <f>VLOOKUP(B86,'OS to BFC L2 Mapping'!A:B,2,0)</f>
        <v>0</v>
      </c>
    </row>
    <row r="87" spans="2:10" ht="19.899999999999999" customHeight="1" x14ac:dyDescent="0.25">
      <c r="B87" s="47" t="s">
        <v>141</v>
      </c>
      <c r="C87" s="5" t="s">
        <v>0</v>
      </c>
      <c r="D87" s="47" t="s">
        <v>142</v>
      </c>
      <c r="E87" s="47" t="s">
        <v>143</v>
      </c>
      <c r="F87" s="47" t="s">
        <v>68</v>
      </c>
      <c r="G87" s="7" t="s">
        <v>0</v>
      </c>
      <c r="H87" s="48">
        <v>-691</v>
      </c>
      <c r="I87" s="70">
        <f>IF(OR(B87="",E87=""),"",SUMIFS('TB BFC'!$Z:$Z,'TB BFC'!$E:$E,B87)-H87)</f>
        <v>-0.21499000000005708</v>
      </c>
      <c r="J87" t="str">
        <f>VLOOKUP(B87,'OS to BFC L2 Mapping'!A:B,2,0)</f>
        <v>5060000 - Subcontracting services</v>
      </c>
    </row>
    <row r="88" spans="2:10" ht="19.899999999999999" customHeight="1" x14ac:dyDescent="0.25">
      <c r="B88" s="47" t="s">
        <v>144</v>
      </c>
      <c r="C88" s="5" t="s">
        <v>0</v>
      </c>
      <c r="D88" s="47" t="s">
        <v>145</v>
      </c>
      <c r="E88" s="47" t="s">
        <v>143</v>
      </c>
      <c r="F88" s="47" t="s">
        <v>68</v>
      </c>
      <c r="G88" s="7" t="s">
        <v>0</v>
      </c>
      <c r="H88" s="48">
        <v>-320</v>
      </c>
      <c r="I88" s="70">
        <f>IF(OR(B88="",E88=""),"",SUMIFS('TB BFC'!$Z:$Z,'TB BFC'!$E:$E,B88)-H88)</f>
        <v>1.9790000000000418E-2</v>
      </c>
      <c r="J88" t="str">
        <f>VLOOKUP(B88,'OS to BFC L2 Mapping'!A:B,2,0)</f>
        <v>5060000 - Subcontracting services</v>
      </c>
    </row>
    <row r="89" spans="2:10" ht="19.899999999999999" customHeight="1" x14ac:dyDescent="0.25">
      <c r="B89" s="47" t="s">
        <v>146</v>
      </c>
      <c r="C89" s="5" t="s">
        <v>0</v>
      </c>
      <c r="D89" s="47" t="s">
        <v>147</v>
      </c>
      <c r="E89" s="47" t="s">
        <v>143</v>
      </c>
      <c r="F89" s="47" t="s">
        <v>68</v>
      </c>
      <c r="G89" s="7" t="s">
        <v>0</v>
      </c>
      <c r="H89" s="48">
        <v>-3120</v>
      </c>
      <c r="I89" s="70">
        <f>IF(OR(B89="",E89=""),"",SUMIFS('TB BFC'!$Z:$Z,'TB BFC'!$E:$E,B89)-H89)</f>
        <v>0.49899000000004889</v>
      </c>
      <c r="J89" t="str">
        <f>VLOOKUP(B89,'OS to BFC L2 Mapping'!A:B,2,0)</f>
        <v>5060000 - Subcontracting services</v>
      </c>
    </row>
    <row r="90" spans="2:10" ht="19.899999999999999" customHeight="1" x14ac:dyDescent="0.25">
      <c r="B90" s="47" t="s">
        <v>148</v>
      </c>
      <c r="C90" s="5" t="s">
        <v>0</v>
      </c>
      <c r="D90" s="47" t="s">
        <v>149</v>
      </c>
      <c r="E90" s="47" t="s">
        <v>143</v>
      </c>
      <c r="F90" s="47" t="s">
        <v>68</v>
      </c>
      <c r="G90" s="7" t="s">
        <v>0</v>
      </c>
      <c r="H90" s="48">
        <v>-582</v>
      </c>
      <c r="I90" s="70">
        <f>IF(OR(B90="",E90=""),"",SUMIFS('TB BFC'!$Z:$Z,'TB BFC'!$E:$E,B90)-H90)</f>
        <v>-0.2651299999999992</v>
      </c>
      <c r="J90" t="str">
        <f>VLOOKUP(B90,'OS to BFC L2 Mapping'!A:B,2,0)</f>
        <v>5060000 - Subcontracting services</v>
      </c>
    </row>
    <row r="91" spans="2:10" ht="16.149999999999999" customHeight="1" thickBot="1" x14ac:dyDescent="0.3">
      <c r="B91" s="71" t="s">
        <v>150</v>
      </c>
      <c r="C91" s="72" t="s">
        <v>0</v>
      </c>
      <c r="D91" s="71" t="s">
        <v>151</v>
      </c>
      <c r="E91" s="73" t="s">
        <v>0</v>
      </c>
      <c r="F91" s="73" t="s">
        <v>0</v>
      </c>
      <c r="G91" s="74" t="s">
        <v>0</v>
      </c>
      <c r="H91" s="75">
        <v>-4713</v>
      </c>
      <c r="I91" s="70" t="str">
        <f>IF(OR(B91="",E91=""),"",SUMIFS('TB BFC'!$Z:$Z,'TB BFC'!$E:$E,B91)-H91)</f>
        <v/>
      </c>
      <c r="J91">
        <f>VLOOKUP(B91,'OS to BFC L2 Mapping'!A:B,2,0)</f>
        <v>0</v>
      </c>
    </row>
    <row r="92" spans="2:10" ht="19.899999999999999" customHeight="1" x14ac:dyDescent="0.25">
      <c r="B92" s="47" t="s">
        <v>0</v>
      </c>
      <c r="C92" s="5" t="s">
        <v>0</v>
      </c>
      <c r="D92" s="47" t="s">
        <v>0</v>
      </c>
      <c r="E92" s="47" t="s">
        <v>0</v>
      </c>
      <c r="F92" s="47" t="s">
        <v>0</v>
      </c>
      <c r="G92" s="7" t="s">
        <v>0</v>
      </c>
      <c r="H92" s="48"/>
      <c r="I92" s="70" t="str">
        <f>IF(OR(B92="",E92=""),"",SUMIFS('TB BFC'!$Z:$Z,'TB BFC'!$E:$E,B92)-H92)</f>
        <v/>
      </c>
      <c r="J92">
        <f>VLOOKUP(B92,'OS to BFC L2 Mapping'!A:B,2,0)</f>
        <v>0</v>
      </c>
    </row>
    <row r="93" spans="2:10" ht="19.899999999999999" customHeight="1" x14ac:dyDescent="0.25">
      <c r="B93" s="52" t="s">
        <v>152</v>
      </c>
      <c r="C93" s="5" t="s">
        <v>0</v>
      </c>
      <c r="D93" s="27" t="s">
        <v>153</v>
      </c>
      <c r="E93" s="27" t="s">
        <v>0</v>
      </c>
      <c r="F93" s="27" t="s">
        <v>0</v>
      </c>
      <c r="G93" s="7" t="s">
        <v>0</v>
      </c>
      <c r="H93" s="28"/>
      <c r="I93" s="70" t="str">
        <f>IF(OR(B93="",E93=""),"",SUMIFS('TB BFC'!$Z:$Z,'TB BFC'!$E:$E,B93)-H93)</f>
        <v/>
      </c>
      <c r="J93">
        <f>VLOOKUP(B93,'OS to BFC L2 Mapping'!A:B,2,0)</f>
        <v>0</v>
      </c>
    </row>
    <row r="94" spans="2:10" ht="16.899999999999999" customHeight="1" x14ac:dyDescent="0.25">
      <c r="B94" s="47" t="s">
        <v>154</v>
      </c>
      <c r="C94" s="5" t="s">
        <v>0</v>
      </c>
      <c r="D94" s="47" t="s">
        <v>155</v>
      </c>
      <c r="E94" s="47" t="s">
        <v>156</v>
      </c>
      <c r="F94" s="47" t="s">
        <v>66</v>
      </c>
      <c r="G94" s="45" t="s">
        <v>0</v>
      </c>
      <c r="H94" s="48">
        <v>-2322</v>
      </c>
      <c r="I94" s="70">
        <f>IF(OR(B94="",E94=""),"",SUMIFS('TB BFC'!$Z:$Z,'TB BFC'!$E:$E,B94)-H94)</f>
        <v>-0.46455999999989217</v>
      </c>
      <c r="J94" t="str">
        <f>VLOOKUP(B94,'OS to BFC L2 Mapping'!A:B,2,0)</f>
        <v>5050000 - Company Premise Utilities And Maintenance</v>
      </c>
    </row>
    <row r="95" spans="2:10" ht="16.899999999999999" customHeight="1" x14ac:dyDescent="0.25">
      <c r="B95" s="47" t="s">
        <v>157</v>
      </c>
      <c r="C95" s="5" t="s">
        <v>0</v>
      </c>
      <c r="D95" s="47" t="s">
        <v>158</v>
      </c>
      <c r="E95" s="47" t="s">
        <v>159</v>
      </c>
      <c r="F95" s="47" t="s">
        <v>70</v>
      </c>
      <c r="G95" s="45" t="s">
        <v>0</v>
      </c>
      <c r="H95" s="48">
        <v>-2651</v>
      </c>
      <c r="I95" s="70">
        <f>IF(OR(B95="",E95=""),"",SUMIFS('TB BFC'!$Z:$Z,'TB BFC'!$E:$E,B95)-H95)</f>
        <v>-0.10955999999987398</v>
      </c>
      <c r="J95" t="str">
        <f>VLOOKUP(B95,'OS to BFC L2 Mapping'!A:B,2,0)</f>
        <v>5010000 - Cost Of Raw Materials And Supplies</v>
      </c>
    </row>
    <row r="96" spans="2:10" ht="16.899999999999999" customHeight="1" x14ac:dyDescent="0.25">
      <c r="B96" s="47" t="s">
        <v>160</v>
      </c>
      <c r="C96" s="5" t="s">
        <v>0</v>
      </c>
      <c r="D96" s="47" t="s">
        <v>161</v>
      </c>
      <c r="E96" s="47" t="s">
        <v>162</v>
      </c>
      <c r="F96" s="47" t="s">
        <v>72</v>
      </c>
      <c r="G96" s="45" t="s">
        <v>0</v>
      </c>
      <c r="H96" s="48">
        <v>-348</v>
      </c>
      <c r="I96" s="70">
        <f>IF(OR(B96="",E96=""),"",SUMIFS('TB BFC'!$Z:$Z,'TB BFC'!$E:$E,B96)-H96)</f>
        <v>-0.34462000000002035</v>
      </c>
      <c r="J96" t="str">
        <f>VLOOKUP(B96,'OS to BFC L2 Mapping'!A:B,2,0)</f>
        <v>5080000 - Other costs</v>
      </c>
    </row>
    <row r="97" spans="2:10" ht="16.899999999999999" customHeight="1" x14ac:dyDescent="0.25">
      <c r="B97" s="47" t="s">
        <v>163</v>
      </c>
      <c r="C97" s="5" t="s">
        <v>0</v>
      </c>
      <c r="D97" s="47" t="s">
        <v>164</v>
      </c>
      <c r="E97" s="47" t="s">
        <v>165</v>
      </c>
      <c r="F97" s="47" t="s">
        <v>72</v>
      </c>
      <c r="G97" s="45" t="s">
        <v>0</v>
      </c>
      <c r="H97" s="48">
        <v>-258</v>
      </c>
      <c r="I97" s="70">
        <f>IF(OR(B97="",E97=""),"",SUMIFS('TB BFC'!$Z:$Z,'TB BFC'!$E:$E,B97)-H97)</f>
        <v>8.3290000000033615E-2</v>
      </c>
      <c r="J97" t="str">
        <f>VLOOKUP(B97,'OS to BFC L2 Mapping'!A:B,2,0)</f>
        <v>5080000 - Other costs</v>
      </c>
    </row>
    <row r="98" spans="2:10" ht="16.899999999999999" customHeight="1" x14ac:dyDescent="0.25">
      <c r="B98" s="47" t="s">
        <v>166</v>
      </c>
      <c r="C98" s="5" t="s">
        <v>0</v>
      </c>
      <c r="D98" s="47" t="s">
        <v>167</v>
      </c>
      <c r="E98" s="47" t="s">
        <v>168</v>
      </c>
      <c r="F98" s="47" t="s">
        <v>72</v>
      </c>
      <c r="G98" s="45" t="s">
        <v>0</v>
      </c>
      <c r="H98" s="48">
        <v>-629</v>
      </c>
      <c r="I98" s="70">
        <f>IF(OR(B98="",E98=""),"",SUMIFS('TB BFC'!$Z:$Z,'TB BFC'!$E:$E,B98)-H98)</f>
        <v>0.20316000000013901</v>
      </c>
      <c r="J98" t="str">
        <f>VLOOKUP(B98,'OS to BFC L2 Mapping'!A:B,2,0)</f>
        <v>5080000 - Other costs</v>
      </c>
    </row>
    <row r="99" spans="2:10" ht="16.899999999999999" customHeight="1" x14ac:dyDescent="0.25">
      <c r="B99" s="47" t="s">
        <v>169</v>
      </c>
      <c r="C99" s="5" t="s">
        <v>0</v>
      </c>
      <c r="D99" s="47" t="s">
        <v>170</v>
      </c>
      <c r="E99" s="47" t="s">
        <v>171</v>
      </c>
      <c r="F99" s="47" t="s">
        <v>72</v>
      </c>
      <c r="G99" s="45" t="s">
        <v>0</v>
      </c>
      <c r="H99" s="48">
        <v>-32</v>
      </c>
      <c r="I99" s="70">
        <f>IF(OR(B99="",E99=""),"",SUMIFS('TB BFC'!$Z:$Z,'TB BFC'!$E:$E,B99)-H99)</f>
        <v>2.9049999999998022E-2</v>
      </c>
      <c r="J99" t="str">
        <f>VLOOKUP(B99,'OS to BFC L2 Mapping'!A:B,2,0)</f>
        <v>5080000 - Other costs</v>
      </c>
    </row>
    <row r="100" spans="2:10" ht="19.149999999999999" customHeight="1" thickBot="1" x14ac:dyDescent="0.3">
      <c r="B100" s="71" t="s">
        <v>172</v>
      </c>
      <c r="C100" s="72" t="s">
        <v>0</v>
      </c>
      <c r="D100" s="71" t="s">
        <v>173</v>
      </c>
      <c r="E100" s="73" t="s">
        <v>0</v>
      </c>
      <c r="F100" s="73" t="s">
        <v>0</v>
      </c>
      <c r="G100" s="74" t="s">
        <v>0</v>
      </c>
      <c r="H100" s="75">
        <v>-6240</v>
      </c>
      <c r="I100" s="70" t="str">
        <f>IF(OR(B100="",E100=""),"",SUMIFS('TB BFC'!$Z:$Z,'TB BFC'!$E:$E,B100)-H100)</f>
        <v/>
      </c>
      <c r="J100">
        <f>VLOOKUP(B100,'OS to BFC L2 Mapping'!A:B,2,0)</f>
        <v>0</v>
      </c>
    </row>
    <row r="101" spans="2:10" ht="13.9" customHeight="1" x14ac:dyDescent="0.25">
      <c r="B101" s="47" t="s">
        <v>174</v>
      </c>
      <c r="C101" s="5" t="s">
        <v>0</v>
      </c>
      <c r="D101" s="47" t="s">
        <v>175</v>
      </c>
      <c r="E101" s="47" t="s">
        <v>176</v>
      </c>
      <c r="F101" s="47" t="s">
        <v>66</v>
      </c>
      <c r="G101" s="9" t="s">
        <v>0</v>
      </c>
      <c r="H101" s="48">
        <v>-3145</v>
      </c>
      <c r="I101" s="70">
        <f>IF(OR(B101="",E101=""),"",SUMIFS('TB BFC'!$Z:$Z,'TB BFC'!$E:$E,B101)-H101)</f>
        <v>0.2186600000004546</v>
      </c>
      <c r="J101" t="str">
        <f>VLOOKUP(B101,'OS to BFC L2 Mapping'!A:B,2,0)</f>
        <v>5050000 - Company Premise Utilities And Maintenance</v>
      </c>
    </row>
    <row r="102" spans="2:10" ht="13.9" customHeight="1" x14ac:dyDescent="0.25">
      <c r="B102" s="47" t="s">
        <v>177</v>
      </c>
      <c r="C102" s="5" t="s">
        <v>0</v>
      </c>
      <c r="D102" s="47" t="s">
        <v>178</v>
      </c>
      <c r="E102" s="47" t="s">
        <v>179</v>
      </c>
      <c r="F102" s="47" t="s">
        <v>72</v>
      </c>
      <c r="G102" s="9" t="s">
        <v>0</v>
      </c>
      <c r="H102" s="48">
        <v>-2437</v>
      </c>
      <c r="I102" s="70">
        <f>IF(OR(B102="",E102=""),"",SUMIFS('TB BFC'!$Z:$Z,'TB BFC'!$E:$E,B102)-H102)</f>
        <v>-0.47760999999991327</v>
      </c>
      <c r="J102" t="str">
        <f>VLOOKUP(B102,'OS to BFC L2 Mapping'!A:B,2,0)</f>
        <v>5050000 - Company Premise Utilities And Maintenance</v>
      </c>
    </row>
    <row r="103" spans="2:10" ht="13.9" customHeight="1" x14ac:dyDescent="0.25">
      <c r="B103" s="47" t="s">
        <v>180</v>
      </c>
      <c r="C103" s="5" t="s">
        <v>0</v>
      </c>
      <c r="D103" s="47" t="s">
        <v>181</v>
      </c>
      <c r="E103" s="47" t="s">
        <v>179</v>
      </c>
      <c r="F103" s="47" t="s">
        <v>72</v>
      </c>
      <c r="G103" s="9" t="s">
        <v>0</v>
      </c>
      <c r="H103" s="48">
        <v>-51</v>
      </c>
      <c r="I103" s="70">
        <f>IF(OR(B103="",E103=""),"",SUMIFS('TB BFC'!$Z:$Z,'TB BFC'!$E:$E,B103)-H103)</f>
        <v>0.40383999999999531</v>
      </c>
      <c r="J103" t="str">
        <f>VLOOKUP(B103,'OS to BFC L2 Mapping'!A:B,2,0)</f>
        <v>5050000 - Company Premise Utilities And Maintenance</v>
      </c>
    </row>
    <row r="104" spans="2:10" ht="13.9" customHeight="1" x14ac:dyDescent="0.25">
      <c r="B104" s="47" t="s">
        <v>182</v>
      </c>
      <c r="C104" s="5" t="s">
        <v>0</v>
      </c>
      <c r="D104" s="47" t="s">
        <v>183</v>
      </c>
      <c r="E104" s="47" t="s">
        <v>184</v>
      </c>
      <c r="F104" s="47" t="s">
        <v>72</v>
      </c>
      <c r="G104" s="9" t="s">
        <v>0</v>
      </c>
      <c r="H104" s="48">
        <v>-40</v>
      </c>
      <c r="I104" s="70">
        <f>IF(OR(B104="",E104=""),"",SUMIFS('TB BFC'!$Z:$Z,'TB BFC'!$E:$E,B104)-H104)</f>
        <v>-6.9139999999997315E-2</v>
      </c>
      <c r="J104" t="str">
        <f>VLOOKUP(B104,'OS to BFC L2 Mapping'!A:B,2,0)</f>
        <v>5050000 - Company Premise Utilities And Maintenance</v>
      </c>
    </row>
    <row r="105" spans="2:10" ht="13.9" customHeight="1" thickBot="1" x14ac:dyDescent="0.3">
      <c r="B105" s="71" t="s">
        <v>185</v>
      </c>
      <c r="C105" s="72" t="s">
        <v>0</v>
      </c>
      <c r="D105" s="71" t="s">
        <v>186</v>
      </c>
      <c r="E105" s="73" t="s">
        <v>0</v>
      </c>
      <c r="F105" s="73" t="s">
        <v>0</v>
      </c>
      <c r="G105" s="74" t="s">
        <v>0</v>
      </c>
      <c r="H105" s="75">
        <v>-5168</v>
      </c>
      <c r="I105" s="70" t="str">
        <f>IF(OR(B105="",E105=""),"",SUMIFS('TB BFC'!$Z:$Z,'TB BFC'!$E:$E,B105)-H105)</f>
        <v/>
      </c>
      <c r="J105" t="e">
        <f>VLOOKUP(B105,'OS to BFC L2 Mapping'!A:B,2,0)</f>
        <v>#N/A</v>
      </c>
    </row>
    <row r="106" spans="2:10" ht="19.899999999999999" customHeight="1" x14ac:dyDescent="0.25">
      <c r="B106" s="47" t="s">
        <v>187</v>
      </c>
      <c r="C106" s="5" t="s">
        <v>0</v>
      </c>
      <c r="D106" s="47" t="s">
        <v>188</v>
      </c>
      <c r="E106" s="47" t="s">
        <v>189</v>
      </c>
      <c r="F106" s="47" t="s">
        <v>72</v>
      </c>
      <c r="G106" s="7" t="s">
        <v>0</v>
      </c>
      <c r="H106" s="48">
        <v>-33</v>
      </c>
      <c r="I106" s="70">
        <f>IF(OR(B106="",E106=""),"",SUMIFS('TB BFC'!$Z:$Z,'TB BFC'!$E:$E,B106)-H106)</f>
        <v>0.43999999999999773</v>
      </c>
      <c r="J106" t="str">
        <f>VLOOKUP(B106,'OS to BFC L2 Mapping'!A:B,2,0)</f>
        <v>5050000 - Company Premise Utilities And Maintenance</v>
      </c>
    </row>
    <row r="107" spans="2:10" ht="19.899999999999999" customHeight="1" x14ac:dyDescent="0.25">
      <c r="B107" s="47" t="s">
        <v>190</v>
      </c>
      <c r="C107" s="5" t="s">
        <v>0</v>
      </c>
      <c r="D107" s="47" t="s">
        <v>191</v>
      </c>
      <c r="E107" s="47" t="s">
        <v>184</v>
      </c>
      <c r="F107" s="47" t="s">
        <v>72</v>
      </c>
      <c r="G107" s="7" t="s">
        <v>0</v>
      </c>
      <c r="H107" s="48">
        <v>-5135</v>
      </c>
      <c r="I107" s="70">
        <f>IF(OR(B107="",E107=""),"",SUMIFS('TB BFC'!$Z:$Z,'TB BFC'!$E:$E,B107)-H107)</f>
        <v>0.47999999999956344</v>
      </c>
      <c r="J107" t="str">
        <f>VLOOKUP(B107,'OS to BFC L2 Mapping'!A:B,2,0)</f>
        <v>5050000 - Company Premise Utilities And Maintenance</v>
      </c>
    </row>
    <row r="108" spans="2:10" ht="19.899999999999999" customHeight="1" thickBot="1" x14ac:dyDescent="0.3">
      <c r="B108" s="71" t="s">
        <v>192</v>
      </c>
      <c r="C108" s="72" t="s">
        <v>0</v>
      </c>
      <c r="D108" s="71" t="s">
        <v>193</v>
      </c>
      <c r="E108" s="73" t="s">
        <v>0</v>
      </c>
      <c r="F108" s="73" t="s">
        <v>0</v>
      </c>
      <c r="G108" s="74" t="s">
        <v>0</v>
      </c>
      <c r="H108" s="75">
        <v>-10841</v>
      </c>
      <c r="I108" s="70" t="str">
        <f>IF(OR(B108="",E108=""),"",SUMIFS('TB BFC'!$Z:$Z,'TB BFC'!$E:$E,B108)-H108)</f>
        <v/>
      </c>
      <c r="J108">
        <f>VLOOKUP(B108,'OS to BFC L2 Mapping'!A:B,2,0)</f>
        <v>0</v>
      </c>
    </row>
    <row r="109" spans="2:10" ht="19.899999999999999" customHeight="1" x14ac:dyDescent="0.25">
      <c r="B109" s="47" t="s">
        <v>194</v>
      </c>
      <c r="C109" s="5" t="s">
        <v>0</v>
      </c>
      <c r="D109" s="47" t="s">
        <v>195</v>
      </c>
      <c r="E109" s="47" t="s">
        <v>196</v>
      </c>
      <c r="F109" s="47" t="s">
        <v>66</v>
      </c>
      <c r="G109" s="7" t="s">
        <v>0</v>
      </c>
      <c r="H109" s="48">
        <v>-4123</v>
      </c>
      <c r="I109" s="70">
        <f>IF(OR(B109="",E109=""),"",SUMIFS('TB BFC'!$Z:$Z,'TB BFC'!$E:$E,B109)-H109)</f>
        <v>-0.18275999999968917</v>
      </c>
      <c r="J109" t="str">
        <f>VLOOKUP(B109,'OS to BFC L2 Mapping'!A:B,2,0)</f>
        <v>5050000 - Company Premise Utilities And Maintenance</v>
      </c>
    </row>
    <row r="110" spans="2:10" ht="19.899999999999999" customHeight="1" x14ac:dyDescent="0.25">
      <c r="B110" s="47" t="s">
        <v>197</v>
      </c>
      <c r="C110" s="5" t="s">
        <v>0</v>
      </c>
      <c r="D110" s="47" t="s">
        <v>198</v>
      </c>
      <c r="E110" s="47" t="s">
        <v>199</v>
      </c>
      <c r="F110" s="47" t="s">
        <v>72</v>
      </c>
      <c r="G110" s="7" t="s">
        <v>0</v>
      </c>
      <c r="H110" s="48">
        <v>-512</v>
      </c>
      <c r="I110" s="70">
        <f>IF(OR(B110="",E110=""),"",SUMIFS('TB BFC'!$Z:$Z,'TB BFC'!$E:$E,B110)-H110)</f>
        <v>0.21694999999999709</v>
      </c>
      <c r="J110" t="str">
        <f>VLOOKUP(B110,'OS to BFC L2 Mapping'!A:B,2,0)</f>
        <v>5080000 - Other costs</v>
      </c>
    </row>
    <row r="111" spans="2:10" ht="19.899999999999999" customHeight="1" x14ac:dyDescent="0.25">
      <c r="B111" s="47" t="s">
        <v>200</v>
      </c>
      <c r="C111" s="5" t="s">
        <v>0</v>
      </c>
      <c r="D111" s="47" t="s">
        <v>201</v>
      </c>
      <c r="E111" s="47" t="s">
        <v>202</v>
      </c>
      <c r="F111" s="47" t="s">
        <v>66</v>
      </c>
      <c r="G111" s="7" t="s">
        <v>0</v>
      </c>
      <c r="H111" s="48">
        <v>-1868</v>
      </c>
      <c r="I111" s="70">
        <f>IF(OR(B111="",E111=""),"",SUMIFS('TB BFC'!$Z:$Z,'TB BFC'!$E:$E,B111)-H111)</f>
        <v>-9.9539999999706197E-2</v>
      </c>
      <c r="J111" t="str">
        <f>VLOOKUP(B111,'OS to BFC L2 Mapping'!A:B,2,0)</f>
        <v>5050000 - Company Premise Utilities And Maintenance</v>
      </c>
    </row>
    <row r="112" spans="2:10" ht="19.899999999999999" customHeight="1" x14ac:dyDescent="0.25">
      <c r="B112" s="47" t="s">
        <v>203</v>
      </c>
      <c r="C112" s="5" t="s">
        <v>0</v>
      </c>
      <c r="D112" s="47" t="s">
        <v>204</v>
      </c>
      <c r="E112" s="47" t="s">
        <v>205</v>
      </c>
      <c r="F112" s="47" t="s">
        <v>66</v>
      </c>
      <c r="G112" s="7" t="s">
        <v>0</v>
      </c>
      <c r="H112" s="48">
        <v>-12</v>
      </c>
      <c r="I112" s="70">
        <f>IF(OR(B112="",E112=""),"",SUMIFS('TB BFC'!$Z:$Z,'TB BFC'!$E:$E,B112)-H112)</f>
        <v>0.31826000000000043</v>
      </c>
      <c r="J112" t="str">
        <f>VLOOKUP(B112,'OS to BFC L2 Mapping'!A:B,2,0)</f>
        <v>5050000 - Company Premise Utilities And Maintenance</v>
      </c>
    </row>
    <row r="113" spans="2:10" ht="19.899999999999999" customHeight="1" thickBot="1" x14ac:dyDescent="0.3">
      <c r="B113" s="71" t="s">
        <v>206</v>
      </c>
      <c r="C113" s="72" t="s">
        <v>0</v>
      </c>
      <c r="D113" s="71" t="s">
        <v>207</v>
      </c>
      <c r="E113" s="73" t="s">
        <v>0</v>
      </c>
      <c r="F113" s="73" t="s">
        <v>0</v>
      </c>
      <c r="G113" s="74" t="s">
        <v>0</v>
      </c>
      <c r="H113" s="75">
        <v>-6515</v>
      </c>
      <c r="I113" s="70" t="str">
        <f>IF(OR(B113="",E113=""),"",SUMIFS('TB BFC'!$Z:$Z,'TB BFC'!$E:$E,B113)-H113)</f>
        <v/>
      </c>
      <c r="J113">
        <f>VLOOKUP(B113,'OS to BFC L2 Mapping'!A:B,2,0)</f>
        <v>0</v>
      </c>
    </row>
    <row r="114" spans="2:10" ht="19.899999999999999" customHeight="1" x14ac:dyDescent="0.25">
      <c r="B114" s="52" t="s">
        <v>208</v>
      </c>
      <c r="C114" s="5" t="s">
        <v>0</v>
      </c>
      <c r="D114" s="27" t="s">
        <v>209</v>
      </c>
      <c r="E114" s="27" t="s">
        <v>210</v>
      </c>
      <c r="F114" s="27" t="s">
        <v>66</v>
      </c>
      <c r="G114" s="7" t="s">
        <v>0</v>
      </c>
      <c r="H114" s="28"/>
      <c r="I114" s="70">
        <f>IF(OR(B114="",E114=""),"",SUMIFS('TB BFC'!$Z:$Z,'TB BFC'!$E:$E,B114)-H114)</f>
        <v>0</v>
      </c>
      <c r="J114" t="str">
        <f>VLOOKUP(B114,'OS to BFC L2 Mapping'!A:B,2,0)</f>
        <v>5050000 - Company Premise Utilities And Maintenance</v>
      </c>
    </row>
    <row r="115" spans="2:10" ht="19.899999999999999" customHeight="1" x14ac:dyDescent="0.25">
      <c r="B115" s="52" t="s">
        <v>211</v>
      </c>
      <c r="C115" s="5" t="s">
        <v>0</v>
      </c>
      <c r="D115" s="27" t="s">
        <v>212</v>
      </c>
      <c r="E115" s="27" t="s">
        <v>213</v>
      </c>
      <c r="F115" s="27" t="s">
        <v>64</v>
      </c>
      <c r="G115" s="7" t="s">
        <v>0</v>
      </c>
      <c r="H115" s="28"/>
      <c r="I115" s="70">
        <f>IF(OR(B115="",E115=""),"",SUMIFS('TB BFC'!$Z:$Z,'TB BFC'!$E:$E,B115)-H115)</f>
        <v>0</v>
      </c>
      <c r="J115" t="str">
        <f>VLOOKUP(B115,'OS to BFC L2 Mapping'!A:B,2,0)</f>
        <v>5030000 - Licence Fees</v>
      </c>
    </row>
    <row r="116" spans="2:10" ht="19.899999999999999" customHeight="1" x14ac:dyDescent="0.25">
      <c r="B116" s="47" t="s">
        <v>214</v>
      </c>
      <c r="C116" s="5" t="s">
        <v>0</v>
      </c>
      <c r="D116" s="47" t="s">
        <v>215</v>
      </c>
      <c r="E116" s="47" t="s">
        <v>216</v>
      </c>
      <c r="F116" s="47" t="s">
        <v>72</v>
      </c>
      <c r="G116" s="7" t="s">
        <v>0</v>
      </c>
      <c r="H116" s="48">
        <v>-676</v>
      </c>
      <c r="I116" s="70">
        <f>IF(OR(B116="",E116=""),"",SUMIFS('TB BFC'!$Z:$Z,'TB BFC'!$E:$E,B116)-H116)</f>
        <v>-0.28856000000007498</v>
      </c>
      <c r="J116" t="str">
        <f>VLOOKUP(B116,'OS to BFC L2 Mapping'!A:B,2,0)</f>
        <v>5080000 - Other costs</v>
      </c>
    </row>
    <row r="117" spans="2:10" ht="19.899999999999999" customHeight="1" x14ac:dyDescent="0.25">
      <c r="B117" s="47" t="s">
        <v>217</v>
      </c>
      <c r="C117" s="5" t="s">
        <v>0</v>
      </c>
      <c r="D117" s="47" t="s">
        <v>218</v>
      </c>
      <c r="E117" s="47" t="s">
        <v>216</v>
      </c>
      <c r="F117" s="47" t="s">
        <v>72</v>
      </c>
      <c r="G117" s="7" t="s">
        <v>0</v>
      </c>
      <c r="H117" s="48">
        <v>-7</v>
      </c>
      <c r="I117" s="70">
        <f>IF(OR(B117="",E117=""),"",SUMIFS('TB BFC'!$Z:$Z,'TB BFC'!$E:$E,B117)-H117)</f>
        <v>5.5200000000000138E-2</v>
      </c>
      <c r="J117" t="str">
        <f>VLOOKUP(B117,'OS to BFC L2 Mapping'!A:B,2,0)</f>
        <v>5080000 - Other costs</v>
      </c>
    </row>
    <row r="118" spans="2:10" ht="16.149999999999999" customHeight="1" thickBot="1" x14ac:dyDescent="0.3">
      <c r="B118" s="71" t="s">
        <v>219</v>
      </c>
      <c r="C118" s="72" t="s">
        <v>0</v>
      </c>
      <c r="D118" s="71" t="s">
        <v>220</v>
      </c>
      <c r="E118" s="73" t="s">
        <v>0</v>
      </c>
      <c r="F118" s="73" t="s">
        <v>0</v>
      </c>
      <c r="G118" s="74" t="s">
        <v>0</v>
      </c>
      <c r="H118" s="75">
        <v>-683</v>
      </c>
      <c r="I118" s="70" t="str">
        <f>IF(OR(B118="",E118=""),"",SUMIFS('TB BFC'!$Z:$Z,'TB BFC'!$E:$E,B118)-H118)</f>
        <v/>
      </c>
      <c r="J118">
        <f>VLOOKUP(B118,'OS to BFC L2 Mapping'!A:B,2,0)</f>
        <v>0</v>
      </c>
    </row>
    <row r="119" spans="2:10" ht="19.899999999999999" customHeight="1" x14ac:dyDescent="0.25">
      <c r="B119" s="47" t="s">
        <v>0</v>
      </c>
      <c r="C119" s="5" t="s">
        <v>0</v>
      </c>
      <c r="D119" s="47" t="s">
        <v>0</v>
      </c>
      <c r="E119" s="47" t="s">
        <v>0</v>
      </c>
      <c r="F119" s="47" t="s">
        <v>0</v>
      </c>
      <c r="G119" s="7" t="s">
        <v>0</v>
      </c>
      <c r="H119" s="48"/>
      <c r="I119" s="70" t="str">
        <f>IF(OR(B119="",E119=""),"",SUMIFS('TB BFC'!$Z:$Z,'TB BFC'!$E:$E,B119)-H119)</f>
        <v/>
      </c>
      <c r="J119">
        <f>VLOOKUP(B119,'OS to BFC L2 Mapping'!A:B,2,0)</f>
        <v>0</v>
      </c>
    </row>
    <row r="120" spans="2:10" ht="16.149999999999999" customHeight="1" x14ac:dyDescent="0.25">
      <c r="B120" s="52" t="s">
        <v>221</v>
      </c>
      <c r="C120" s="5" t="s">
        <v>0</v>
      </c>
      <c r="D120" s="27" t="s">
        <v>222</v>
      </c>
      <c r="E120" s="27" t="s">
        <v>0</v>
      </c>
      <c r="F120" s="27" t="s">
        <v>0</v>
      </c>
      <c r="G120" s="7" t="s">
        <v>0</v>
      </c>
      <c r="H120" s="28"/>
      <c r="I120" s="70" t="str">
        <f>IF(OR(B120="",E120=""),"",SUMIFS('TB BFC'!$Z:$Z,'TB BFC'!$E:$E,B120)-H120)</f>
        <v/>
      </c>
      <c r="J120">
        <f>VLOOKUP(B120,'OS to BFC L2 Mapping'!A:B,2,0)</f>
        <v>0</v>
      </c>
    </row>
    <row r="121" spans="2:10" ht="19.899999999999999" customHeight="1" x14ac:dyDescent="0.25">
      <c r="B121" s="47" t="s">
        <v>223</v>
      </c>
      <c r="C121" s="5" t="s">
        <v>0</v>
      </c>
      <c r="D121" s="47" t="s">
        <v>224</v>
      </c>
      <c r="E121" s="47" t="s">
        <v>225</v>
      </c>
      <c r="F121" s="47" t="s">
        <v>72</v>
      </c>
      <c r="G121" s="7" t="s">
        <v>0</v>
      </c>
      <c r="H121" s="48">
        <v>-397</v>
      </c>
      <c r="I121" s="70">
        <f>IF(OR(B121="",E121=""),"",SUMIFS('TB BFC'!$Z:$Z,'TB BFC'!$E:$E,B121)-H121)</f>
        <v>-0.32224999999999682</v>
      </c>
      <c r="J121" t="str">
        <f>VLOOKUP(B121,'OS to BFC L2 Mapping'!A:B,2,0)</f>
        <v>5080000 - Other costs</v>
      </c>
    </row>
    <row r="122" spans="2:10" ht="16.149999999999999" customHeight="1" thickBot="1" x14ac:dyDescent="0.3">
      <c r="B122" s="71" t="s">
        <v>226</v>
      </c>
      <c r="C122" s="72" t="s">
        <v>0</v>
      </c>
      <c r="D122" s="71" t="s">
        <v>227</v>
      </c>
      <c r="E122" s="73" t="s">
        <v>0</v>
      </c>
      <c r="F122" s="73" t="s">
        <v>0</v>
      </c>
      <c r="G122" s="74" t="s">
        <v>0</v>
      </c>
      <c r="H122" s="75">
        <v>-397</v>
      </c>
      <c r="I122" s="70" t="str">
        <f>IF(OR(B122="",E122=""),"",SUMIFS('TB BFC'!$Z:$Z,'TB BFC'!$E:$E,B122)-H122)</f>
        <v/>
      </c>
      <c r="J122">
        <f>VLOOKUP(B122,'OS to BFC L2 Mapping'!A:B,2,0)</f>
        <v>0</v>
      </c>
    </row>
    <row r="123" spans="2:10" ht="13.9" customHeight="1" x14ac:dyDescent="0.25">
      <c r="B123" s="47" t="s">
        <v>0</v>
      </c>
      <c r="C123" s="5" t="s">
        <v>0</v>
      </c>
      <c r="D123" s="47" t="s">
        <v>0</v>
      </c>
      <c r="E123" s="47" t="s">
        <v>0</v>
      </c>
      <c r="F123" s="47" t="s">
        <v>0</v>
      </c>
      <c r="G123" s="9" t="s">
        <v>0</v>
      </c>
      <c r="H123" s="48"/>
      <c r="I123" s="70" t="str">
        <f>IF(OR(B123="",E123=""),"",SUMIFS('TB BFC'!$Z:$Z,'TB BFC'!$E:$E,B123)-H123)</f>
        <v/>
      </c>
      <c r="J123">
        <f>VLOOKUP(B123,'OS to BFC L2 Mapping'!A:B,2,0)</f>
        <v>0</v>
      </c>
    </row>
    <row r="124" spans="2:10" ht="19.899999999999999" customHeight="1" x14ac:dyDescent="0.25">
      <c r="B124" s="47" t="s">
        <v>0</v>
      </c>
      <c r="C124" s="5" t="s">
        <v>0</v>
      </c>
      <c r="D124" s="47" t="s">
        <v>0</v>
      </c>
      <c r="E124" s="47" t="s">
        <v>0</v>
      </c>
      <c r="F124" s="47" t="s">
        <v>0</v>
      </c>
      <c r="G124" s="7" t="s">
        <v>0</v>
      </c>
      <c r="H124" s="48"/>
      <c r="I124" s="70" t="str">
        <f>IF(OR(B124="",E124=""),"",SUMIFS('TB BFC'!$Z:$Z,'TB BFC'!$E:$E,B124)-H124)</f>
        <v/>
      </c>
      <c r="J124">
        <f>VLOOKUP(B124,'OS to BFC L2 Mapping'!A:B,2,0)</f>
        <v>0</v>
      </c>
    </row>
    <row r="125" spans="2:10" ht="16.149999999999999" customHeight="1" x14ac:dyDescent="0.25">
      <c r="B125" s="52" t="s">
        <v>228</v>
      </c>
      <c r="C125" s="5" t="s">
        <v>0</v>
      </c>
      <c r="D125" s="27" t="s">
        <v>229</v>
      </c>
      <c r="E125" s="27" t="s">
        <v>0</v>
      </c>
      <c r="F125" s="27" t="s">
        <v>0</v>
      </c>
      <c r="G125" s="9" t="s">
        <v>0</v>
      </c>
      <c r="H125" s="28"/>
      <c r="I125" s="70" t="str">
        <f>IF(OR(B125="",E125=""),"",SUMIFS('TB BFC'!$Z:$Z,'TB BFC'!$E:$E,B125)-H125)</f>
        <v/>
      </c>
      <c r="J125">
        <f>VLOOKUP(B125,'OS to BFC L2 Mapping'!A:B,2,0)</f>
        <v>0</v>
      </c>
    </row>
    <row r="126" spans="2:10" ht="16.149999999999999" customHeight="1" x14ac:dyDescent="0.25">
      <c r="B126" s="47" t="s">
        <v>230</v>
      </c>
      <c r="C126" s="5" t="s">
        <v>0</v>
      </c>
      <c r="D126" s="47" t="s">
        <v>231</v>
      </c>
      <c r="E126" s="47" t="s">
        <v>232</v>
      </c>
      <c r="F126" s="47" t="s">
        <v>72</v>
      </c>
      <c r="G126" s="9" t="s">
        <v>0</v>
      </c>
      <c r="H126" s="48">
        <v>-60</v>
      </c>
      <c r="I126" s="70">
        <f>IF(OR(B126="",E126=""),"",SUMIFS('TB BFC'!$Z:$Z,'TB BFC'!$E:$E,B126)-H126)</f>
        <v>1.5000000000000568E-3</v>
      </c>
      <c r="J126">
        <f>VLOOKUP(B126,'OS to BFC L2 Mapping'!A:B,2,0)</f>
        <v>0</v>
      </c>
    </row>
    <row r="127" spans="2:10" ht="19.899999999999999" customHeight="1" thickBot="1" x14ac:dyDescent="0.3">
      <c r="B127" s="71" t="s">
        <v>233</v>
      </c>
      <c r="C127" s="72" t="s">
        <v>0</v>
      </c>
      <c r="D127" s="71" t="s">
        <v>234</v>
      </c>
      <c r="E127" s="73" t="s">
        <v>0</v>
      </c>
      <c r="F127" s="73" t="s">
        <v>0</v>
      </c>
      <c r="G127" s="74" t="s">
        <v>0</v>
      </c>
      <c r="H127" s="75">
        <v>-60</v>
      </c>
      <c r="I127" s="70" t="str">
        <f>IF(OR(B127="",E127=""),"",SUMIFS('TB BFC'!$Z:$Z,'TB BFC'!$E:$E,B127)-H127)</f>
        <v/>
      </c>
      <c r="J127" t="str">
        <f>VLOOKUP(B127,'OS to BFC L2 Mapping'!A:B,2,0)</f>
        <v>5080000 - Other costs</v>
      </c>
    </row>
    <row r="128" spans="2:10" ht="19.899999999999999" customHeight="1" x14ac:dyDescent="0.25">
      <c r="B128" s="52" t="s">
        <v>235</v>
      </c>
      <c r="C128" s="5" t="s">
        <v>0</v>
      </c>
      <c r="D128" s="27" t="s">
        <v>236</v>
      </c>
      <c r="E128" s="27" t="s">
        <v>237</v>
      </c>
      <c r="F128" s="27" t="s">
        <v>72</v>
      </c>
      <c r="G128" s="7" t="s">
        <v>0</v>
      </c>
      <c r="H128" s="28"/>
      <c r="I128" s="70">
        <f>IF(OR(B128="",E128=""),"",SUMIFS('TB BFC'!$Z:$Z,'TB BFC'!$E:$E,B128)-H128)</f>
        <v>0</v>
      </c>
      <c r="J128" t="str">
        <f>VLOOKUP(B128,'OS to BFC L2 Mapping'!A:B,2,0)</f>
        <v>5080000 - Other costs</v>
      </c>
    </row>
    <row r="129" spans="2:10" ht="19.899999999999999" customHeight="1" x14ac:dyDescent="0.25">
      <c r="B129" s="52" t="s">
        <v>238</v>
      </c>
      <c r="C129" s="5" t="s">
        <v>0</v>
      </c>
      <c r="D129" s="27" t="s">
        <v>239</v>
      </c>
      <c r="E129" s="27" t="s">
        <v>240</v>
      </c>
      <c r="F129" s="27" t="s">
        <v>72</v>
      </c>
      <c r="G129" s="7" t="s">
        <v>0</v>
      </c>
      <c r="H129" s="28"/>
      <c r="I129" s="70">
        <f>IF(OR(B129="",E129=""),"",SUMIFS('TB BFC'!$Z:$Z,'TB BFC'!$E:$E,B129)-H129)</f>
        <v>0</v>
      </c>
      <c r="J129" t="str">
        <f>VLOOKUP(B129,'OS to BFC L2 Mapping'!A:B,2,0)</f>
        <v>5080000 - Other costs</v>
      </c>
    </row>
    <row r="130" spans="2:10" ht="19.899999999999999" customHeight="1" x14ac:dyDescent="0.25">
      <c r="B130" s="52" t="s">
        <v>241</v>
      </c>
      <c r="C130" s="5" t="s">
        <v>0</v>
      </c>
      <c r="D130" s="27" t="s">
        <v>242</v>
      </c>
      <c r="E130" s="27" t="s">
        <v>171</v>
      </c>
      <c r="F130" s="27" t="s">
        <v>72</v>
      </c>
      <c r="G130" s="7" t="s">
        <v>0</v>
      </c>
      <c r="H130" s="28">
        <v>-167</v>
      </c>
      <c r="I130" s="70">
        <f>IF(OR(B130="",E130=""),"",SUMIFS('TB BFC'!$Z:$Z,'TB BFC'!$E:$E,B130)-H130)</f>
        <v>1.4790000000004966E-2</v>
      </c>
      <c r="J130" t="str">
        <f>VLOOKUP(B130,'OS to BFC L2 Mapping'!A:B,2,0)</f>
        <v>5080000 - Other costs</v>
      </c>
    </row>
    <row r="131" spans="2:10" ht="19.149999999999999" customHeight="1" x14ac:dyDescent="0.25">
      <c r="B131" s="52" t="s">
        <v>243</v>
      </c>
      <c r="C131" s="5" t="s">
        <v>0</v>
      </c>
      <c r="D131" s="27" t="s">
        <v>244</v>
      </c>
      <c r="E131" s="27" t="s">
        <v>245</v>
      </c>
      <c r="F131" s="27" t="s">
        <v>72</v>
      </c>
      <c r="G131" s="7" t="s">
        <v>0</v>
      </c>
      <c r="H131" s="28"/>
      <c r="I131" s="70">
        <f>IF(OR(B131="",E131=""),"",SUMIFS('TB BFC'!$Z:$Z,'TB BFC'!$E:$E,B131)-H131)</f>
        <v>0</v>
      </c>
      <c r="J131" t="str">
        <f>VLOOKUP(B131,'OS to BFC L2 Mapping'!A:B,2,0)</f>
        <v>5080000 - Other costs</v>
      </c>
    </row>
    <row r="132" spans="2:10" ht="22.9" customHeight="1" x14ac:dyDescent="0.25">
      <c r="B132" s="53" t="s">
        <v>246</v>
      </c>
      <c r="C132" s="5" t="s">
        <v>0</v>
      </c>
      <c r="D132" s="54" t="s">
        <v>247</v>
      </c>
      <c r="E132" s="54" t="s">
        <v>0</v>
      </c>
      <c r="F132" s="54" t="s">
        <v>0</v>
      </c>
      <c r="G132" s="7" t="s">
        <v>0</v>
      </c>
      <c r="H132" s="55">
        <v>-1404</v>
      </c>
      <c r="I132" s="70" t="str">
        <f>IF(OR(B132="",E132=""),"",SUMIFS('[1]Import BFC'!$Z:$Z,'[1]Import BFC'!$E:$E,B132)-H132)</f>
        <v/>
      </c>
      <c r="J132">
        <f>VLOOKUP(B132,'OS to BFC L2 Mapping'!A:B,2,0)</f>
        <v>0</v>
      </c>
    </row>
    <row r="133" spans="2:10" ht="25.15" customHeight="1" x14ac:dyDescent="0.25">
      <c r="B133" s="53" t="s">
        <v>248</v>
      </c>
      <c r="C133" s="5" t="s">
        <v>0</v>
      </c>
      <c r="D133" s="54" t="s">
        <v>249</v>
      </c>
      <c r="E133" s="54" t="s">
        <v>0</v>
      </c>
      <c r="F133" s="54" t="s">
        <v>0</v>
      </c>
      <c r="G133" s="7" t="s">
        <v>0</v>
      </c>
      <c r="H133" s="55">
        <v>-133031</v>
      </c>
      <c r="I133" s="70" t="str">
        <f>IF(OR(B133="",E133=""),"",SUMIFS('[1]Import BFC'!$Z:$Z,'[1]Import BFC'!$E:$E,B133)-H133)</f>
        <v/>
      </c>
      <c r="J133">
        <f>VLOOKUP(B133,'OS to BFC L2 Mapping'!A:B,2,0)</f>
        <v>0</v>
      </c>
    </row>
    <row r="134" spans="2:10" ht="16.149999999999999" customHeight="1" thickBot="1" x14ac:dyDescent="0.3">
      <c r="B134" s="71" t="s">
        <v>0</v>
      </c>
      <c r="C134" s="72" t="s">
        <v>0</v>
      </c>
      <c r="D134" s="71" t="s">
        <v>0</v>
      </c>
      <c r="E134" s="73" t="s">
        <v>0</v>
      </c>
      <c r="F134" s="73" t="s">
        <v>0</v>
      </c>
      <c r="G134" s="74" t="s">
        <v>0</v>
      </c>
      <c r="H134" s="75" t="s">
        <v>0</v>
      </c>
      <c r="I134" s="70" t="str">
        <f>IF(OR(B134="",E134=""),"",SUMIFS('TB BFC'!$Z:$Z,'TB BFC'!$E:$E,B134)-H134)</f>
        <v/>
      </c>
      <c r="J134">
        <f>VLOOKUP(B134,'OS to BFC L2 Mapping'!A:B,2,0)</f>
        <v>0</v>
      </c>
    </row>
    <row r="135" spans="2:10" ht="19.899999999999999" customHeight="1" x14ac:dyDescent="0.25">
      <c r="B135" s="52" t="s">
        <v>250</v>
      </c>
      <c r="C135" s="5" t="s">
        <v>0</v>
      </c>
      <c r="D135" s="27" t="s">
        <v>251</v>
      </c>
      <c r="E135" s="27" t="s">
        <v>0</v>
      </c>
      <c r="F135" s="27" t="s">
        <v>0</v>
      </c>
      <c r="G135" s="7" t="s">
        <v>0</v>
      </c>
      <c r="H135" s="28"/>
      <c r="I135" s="70" t="str">
        <f>IF(OR(B135="",E135=""),"",SUMIFS('TB BFC'!$Z:$Z,'TB BFC'!$E:$E,B135)-H135)</f>
        <v/>
      </c>
      <c r="J135">
        <f>VLOOKUP(B135,'OS to BFC L2 Mapping'!A:B,2,0)</f>
        <v>0</v>
      </c>
    </row>
    <row r="136" spans="2:10" ht="27" customHeight="1" x14ac:dyDescent="0.25">
      <c r="B136" s="49" t="s">
        <v>252</v>
      </c>
      <c r="C136" s="5" t="s">
        <v>0</v>
      </c>
      <c r="D136" s="50" t="s">
        <v>253</v>
      </c>
      <c r="E136" s="50" t="s">
        <v>0</v>
      </c>
      <c r="F136" s="50" t="s">
        <v>0</v>
      </c>
      <c r="G136" s="7" t="s">
        <v>0</v>
      </c>
      <c r="H136" s="51">
        <v>67322</v>
      </c>
      <c r="I136" s="70" t="str">
        <f>IF(OR(B136="",E136=""),"",SUMIFS('[1]Import BFC'!$Z:$Z,'[1]Import BFC'!$E:$E,B136)-H136)</f>
        <v/>
      </c>
      <c r="J136">
        <f>VLOOKUP(B136,'OS to BFC L2 Mapping'!A:B,2,0)</f>
        <v>0</v>
      </c>
    </row>
    <row r="137" spans="2:10" ht="16.149999999999999" customHeight="1" x14ac:dyDescent="0.25">
      <c r="B137" s="3" t="s">
        <v>0</v>
      </c>
      <c r="C137" s="5" t="s">
        <v>0</v>
      </c>
      <c r="D137" s="7" t="s">
        <v>0</v>
      </c>
      <c r="E137" s="45" t="s">
        <v>0</v>
      </c>
      <c r="F137" s="9" t="s">
        <v>0</v>
      </c>
      <c r="G137" s="7" t="s">
        <v>0</v>
      </c>
      <c r="H137" s="7" t="s">
        <v>0</v>
      </c>
      <c r="I137" s="70" t="str">
        <f>IF(OR(B137="",E137=""),"",SUMIFS('TB BFC'!$Z:$Z,'TB BFC'!$E:$E,B137)-H137)</f>
        <v/>
      </c>
      <c r="J137">
        <f>VLOOKUP(B137,'OS to BFC L2 Mapping'!A:B,2,0)</f>
        <v>0</v>
      </c>
    </row>
    <row r="138" spans="2:10" ht="19.899999999999999" customHeight="1" x14ac:dyDescent="0.25">
      <c r="B138" s="52" t="s">
        <v>254</v>
      </c>
      <c r="C138" s="5" t="s">
        <v>0</v>
      </c>
      <c r="D138" s="27" t="s">
        <v>255</v>
      </c>
      <c r="E138" s="27" t="s">
        <v>137</v>
      </c>
      <c r="F138" s="27" t="s">
        <v>60</v>
      </c>
      <c r="G138" s="7" t="s">
        <v>0</v>
      </c>
      <c r="H138" s="28">
        <v>-18</v>
      </c>
      <c r="I138" s="70">
        <f>IF(OR(B138="",E138=""),"",SUMIFS('TB BFC'!$Z:$Z,'TB BFC'!$E:$E,B138)-H138)</f>
        <v>5.5800000000019168E-3</v>
      </c>
      <c r="J138" t="str">
        <f>VLOOKUP(B138,'OS to BFC L2 Mapping'!A:B,2,0)</f>
        <v>5020000 - Staff Costs</v>
      </c>
    </row>
    <row r="139" spans="2:10" ht="19.899999999999999" customHeight="1" x14ac:dyDescent="0.25">
      <c r="B139" s="52" t="s">
        <v>256</v>
      </c>
      <c r="C139" s="5" t="s">
        <v>0</v>
      </c>
      <c r="D139" s="27" t="s">
        <v>257</v>
      </c>
      <c r="E139" s="27" t="s">
        <v>140</v>
      </c>
      <c r="F139" s="27" t="s">
        <v>60</v>
      </c>
      <c r="G139" s="7" t="s">
        <v>0</v>
      </c>
      <c r="H139" s="28">
        <v>-16</v>
      </c>
      <c r="I139" s="70">
        <f>IF(OR(B139="",E139=""),"",SUMIFS('TB BFC'!$Z:$Z,'TB BFC'!$E:$E,B139)-H139)</f>
        <v>0.4471399999999992</v>
      </c>
      <c r="J139" t="str">
        <f>VLOOKUP(B139,'OS to BFC L2 Mapping'!A:B,2,0)</f>
        <v>5020000 - Staff Costs</v>
      </c>
    </row>
    <row r="140" spans="2:10" ht="19.899999999999999" customHeight="1" thickBot="1" x14ac:dyDescent="0.3">
      <c r="B140" s="71" t="s">
        <v>0</v>
      </c>
      <c r="C140" s="72" t="s">
        <v>0</v>
      </c>
      <c r="D140" s="71" t="s">
        <v>0</v>
      </c>
      <c r="E140" s="73" t="s">
        <v>0</v>
      </c>
      <c r="F140" s="73" t="s">
        <v>0</v>
      </c>
      <c r="G140" s="74" t="s">
        <v>0</v>
      </c>
      <c r="H140" s="75"/>
      <c r="I140" s="70" t="str">
        <f>IF(OR(B140="",E140=""),"",SUMIFS('TB BFC'!$Z:$Z,'TB BFC'!$E:$E,B140)-H140)</f>
        <v/>
      </c>
      <c r="J140">
        <f>VLOOKUP(B140,'OS to BFC L2 Mapping'!A:B,2,0)</f>
        <v>0</v>
      </c>
    </row>
    <row r="141" spans="2:10" ht="19.899999999999999" customHeight="1" x14ac:dyDescent="0.25">
      <c r="B141" s="52" t="s">
        <v>258</v>
      </c>
      <c r="C141" s="5" t="s">
        <v>0</v>
      </c>
      <c r="D141" s="27" t="s">
        <v>259</v>
      </c>
      <c r="E141" s="27" t="s">
        <v>0</v>
      </c>
      <c r="F141" s="27" t="s">
        <v>0</v>
      </c>
      <c r="G141" s="7" t="s">
        <v>0</v>
      </c>
      <c r="H141" s="28"/>
      <c r="I141" s="70" t="str">
        <f>IF(OR(B141="",E141=""),"",SUMIFS('TB BFC'!$Z:$Z,'TB BFC'!$E:$E,B141)-H141)</f>
        <v/>
      </c>
      <c r="J141">
        <f>VLOOKUP(B141,'OS to BFC L2 Mapping'!A:B,2,0)</f>
        <v>0</v>
      </c>
    </row>
    <row r="142" spans="2:10" ht="19.899999999999999" customHeight="1" x14ac:dyDescent="0.25">
      <c r="B142" s="47" t="s">
        <v>260</v>
      </c>
      <c r="C142" s="5" t="s">
        <v>0</v>
      </c>
      <c r="D142" s="47" t="s">
        <v>261</v>
      </c>
      <c r="E142" s="47" t="s">
        <v>162</v>
      </c>
      <c r="F142" s="47" t="s">
        <v>72</v>
      </c>
      <c r="G142" s="7" t="s">
        <v>0</v>
      </c>
      <c r="H142" s="48">
        <v>-28</v>
      </c>
      <c r="I142" s="70">
        <f>IF(OR(B142="",E142=""),"",SUMIFS('TB BFC'!$Z:$Z,'TB BFC'!$E:$E,B142)-H142)</f>
        <v>3.5080000000000666E-2</v>
      </c>
      <c r="J142" t="str">
        <f>VLOOKUP(B142,'OS to BFC L2 Mapping'!A:B,2,0)</f>
        <v>5080000 - Other costs</v>
      </c>
    </row>
    <row r="143" spans="2:10" ht="19.899999999999999" customHeight="1" thickBot="1" x14ac:dyDescent="0.3">
      <c r="B143" s="71" t="s">
        <v>262</v>
      </c>
      <c r="C143" s="72" t="s">
        <v>0</v>
      </c>
      <c r="D143" s="71" t="s">
        <v>263</v>
      </c>
      <c r="E143" s="73" t="s">
        <v>0</v>
      </c>
      <c r="F143" s="73" t="s">
        <v>0</v>
      </c>
      <c r="G143" s="74" t="s">
        <v>0</v>
      </c>
      <c r="H143" s="75">
        <v>-28</v>
      </c>
      <c r="I143" s="70" t="str">
        <f>IF(OR(B143="",E143=""),"",SUMIFS('TB BFC'!$Z:$Z,'TB BFC'!$E:$E,B143)-H143)</f>
        <v/>
      </c>
      <c r="J143">
        <f>VLOOKUP(B143,'OS to BFC L2 Mapping'!A:B,2,0)</f>
        <v>0</v>
      </c>
    </row>
    <row r="144" spans="2:10" ht="19.899999999999999" customHeight="1" x14ac:dyDescent="0.25">
      <c r="B144" s="47" t="s">
        <v>0</v>
      </c>
      <c r="C144" s="5" t="s">
        <v>0</v>
      </c>
      <c r="D144" s="47" t="s">
        <v>0</v>
      </c>
      <c r="E144" s="47" t="s">
        <v>0</v>
      </c>
      <c r="F144" s="47" t="s">
        <v>0</v>
      </c>
      <c r="G144" s="7" t="s">
        <v>0</v>
      </c>
      <c r="H144" s="48"/>
      <c r="I144" s="70" t="str">
        <f>IF(OR(B144="",E144=""),"",SUMIFS('TB BFC'!$Z:$Z,'TB BFC'!$E:$E,B144)-H144)</f>
        <v/>
      </c>
      <c r="J144">
        <f>VLOOKUP(B144,'OS to BFC L2 Mapping'!A:B,2,0)</f>
        <v>0</v>
      </c>
    </row>
    <row r="145" spans="2:10" ht="19.899999999999999" customHeight="1" x14ac:dyDescent="0.25">
      <c r="B145" s="52" t="s">
        <v>264</v>
      </c>
      <c r="C145" s="5" t="s">
        <v>0</v>
      </c>
      <c r="D145" s="27" t="s">
        <v>265</v>
      </c>
      <c r="E145" s="27" t="s">
        <v>0</v>
      </c>
      <c r="F145" s="27" t="s">
        <v>0</v>
      </c>
      <c r="G145" s="7" t="s">
        <v>0</v>
      </c>
      <c r="H145" s="28"/>
      <c r="I145" s="70" t="str">
        <f>IF(OR(B145="",E145=""),"",SUMIFS('TB BFC'!$Z:$Z,'TB BFC'!$E:$E,B145)-H145)</f>
        <v/>
      </c>
      <c r="J145">
        <f>VLOOKUP(B145,'OS to BFC L2 Mapping'!A:B,2,0)</f>
        <v>0</v>
      </c>
    </row>
    <row r="146" spans="2:10" ht="19.899999999999999" customHeight="1" x14ac:dyDescent="0.25">
      <c r="B146" s="47" t="s">
        <v>0</v>
      </c>
      <c r="C146" s="5" t="s">
        <v>0</v>
      </c>
      <c r="D146" s="47" t="s">
        <v>0</v>
      </c>
      <c r="E146" s="47" t="s">
        <v>0</v>
      </c>
      <c r="F146" s="47" t="s">
        <v>0</v>
      </c>
      <c r="G146" s="7" t="s">
        <v>0</v>
      </c>
      <c r="H146" s="48"/>
      <c r="I146" s="70" t="str">
        <f>IF(OR(B146="",E146=""),"",SUMIFS('TB BFC'!$Z:$Z,'TB BFC'!$E:$E,B146)-H146)</f>
        <v/>
      </c>
      <c r="J146">
        <f>VLOOKUP(B146,'OS to BFC L2 Mapping'!A:B,2,0)</f>
        <v>0</v>
      </c>
    </row>
    <row r="147" spans="2:10" ht="19.899999999999999" customHeight="1" x14ac:dyDescent="0.25">
      <c r="B147" s="52" t="s">
        <v>266</v>
      </c>
      <c r="C147" s="5" t="s">
        <v>0</v>
      </c>
      <c r="D147" s="27" t="s">
        <v>267</v>
      </c>
      <c r="E147" s="27" t="s">
        <v>0</v>
      </c>
      <c r="F147" s="27" t="s">
        <v>0</v>
      </c>
      <c r="G147" s="7" t="s">
        <v>0</v>
      </c>
      <c r="H147" s="28"/>
      <c r="I147" s="70" t="str">
        <f>IF(OR(B147="",E147=""),"",SUMIFS('TB BFC'!$Z:$Z,'TB BFC'!$E:$E,B147)-H147)</f>
        <v/>
      </c>
      <c r="J147">
        <f>VLOOKUP(B147,'OS to BFC L2 Mapping'!A:B,2,0)</f>
        <v>0</v>
      </c>
    </row>
    <row r="148" spans="2:10" ht="19.899999999999999" customHeight="1" x14ac:dyDescent="0.25">
      <c r="B148" s="52" t="s">
        <v>268</v>
      </c>
      <c r="C148" s="5" t="s">
        <v>0</v>
      </c>
      <c r="D148" s="27" t="s">
        <v>269</v>
      </c>
      <c r="E148" s="27" t="s">
        <v>210</v>
      </c>
      <c r="F148" s="27" t="s">
        <v>66</v>
      </c>
      <c r="G148" s="7" t="s">
        <v>0</v>
      </c>
      <c r="H148" s="28"/>
      <c r="I148" s="70">
        <f>IF(OR(B148="",E148=""),"",SUMIFS('TB BFC'!$Z:$Z,'TB BFC'!$E:$E,B148)-H148)</f>
        <v>0</v>
      </c>
      <c r="J148" t="str">
        <f>VLOOKUP(B148,'OS to BFC L2 Mapping'!A:B,2,0)</f>
        <v>5080000 - Other costs</v>
      </c>
    </row>
    <row r="149" spans="2:10" ht="19.899999999999999" customHeight="1" x14ac:dyDescent="0.25">
      <c r="B149" s="47" t="s">
        <v>0</v>
      </c>
      <c r="C149" s="5" t="s">
        <v>0</v>
      </c>
      <c r="D149" s="47" t="s">
        <v>0</v>
      </c>
      <c r="E149" s="47" t="s">
        <v>0</v>
      </c>
      <c r="F149" s="47" t="s">
        <v>0</v>
      </c>
      <c r="G149" s="7" t="s">
        <v>0</v>
      </c>
      <c r="H149" s="48"/>
      <c r="I149" s="70" t="str">
        <f>IF(OR(B149="",E149=""),"",SUMIFS('TB BFC'!$Z:$Z,'TB BFC'!$E:$E,B149)-H149)</f>
        <v/>
      </c>
      <c r="J149">
        <f>VLOOKUP(B149,'OS to BFC L2 Mapping'!A:B,2,0)</f>
        <v>0</v>
      </c>
    </row>
    <row r="150" spans="2:10" ht="19.899999999999999" customHeight="1" x14ac:dyDescent="0.25">
      <c r="B150" s="52" t="s">
        <v>270</v>
      </c>
      <c r="C150" s="5" t="s">
        <v>0</v>
      </c>
      <c r="D150" s="27" t="s">
        <v>271</v>
      </c>
      <c r="E150" s="27" t="s">
        <v>0</v>
      </c>
      <c r="F150" s="27" t="s">
        <v>0</v>
      </c>
      <c r="G150" s="7" t="s">
        <v>0</v>
      </c>
      <c r="H150" s="28"/>
      <c r="I150" s="70" t="str">
        <f>IF(OR(B150="",E150=""),"",SUMIFS('TB BFC'!$Z:$Z,'TB BFC'!$E:$E,B150)-H150)</f>
        <v/>
      </c>
      <c r="J150">
        <f>VLOOKUP(B150,'OS to BFC L2 Mapping'!A:B,2,0)</f>
        <v>0</v>
      </c>
    </row>
    <row r="151" spans="2:10" ht="19.899999999999999" customHeight="1" x14ac:dyDescent="0.25">
      <c r="B151" s="47" t="s">
        <v>272</v>
      </c>
      <c r="C151" s="5" t="s">
        <v>0</v>
      </c>
      <c r="D151" s="47" t="s">
        <v>273</v>
      </c>
      <c r="E151" s="47" t="s">
        <v>274</v>
      </c>
      <c r="F151" s="47" t="s">
        <v>72</v>
      </c>
      <c r="G151" s="7" t="s">
        <v>0</v>
      </c>
      <c r="H151" s="48">
        <v>-72</v>
      </c>
      <c r="I151" s="70">
        <f>IF(OR(B151="",E151=""),"",SUMIFS('TB BFC'!$Z:$Z,'TB BFC'!$E:$E,B151)-H151)</f>
        <v>0.17905999999999267</v>
      </c>
      <c r="J151" t="str">
        <f>VLOOKUP(B151,'OS to BFC L2 Mapping'!A:B,2,0)</f>
        <v>5080000 - Other costs</v>
      </c>
    </row>
    <row r="152" spans="2:10" ht="19.899999999999999" customHeight="1" thickBot="1" x14ac:dyDescent="0.3">
      <c r="B152" s="71" t="s">
        <v>275</v>
      </c>
      <c r="C152" s="72" t="s">
        <v>0</v>
      </c>
      <c r="D152" s="71" t="s">
        <v>276</v>
      </c>
      <c r="E152" s="73" t="s">
        <v>0</v>
      </c>
      <c r="F152" s="73" t="s">
        <v>0</v>
      </c>
      <c r="G152" s="74" t="s">
        <v>0</v>
      </c>
      <c r="H152" s="75">
        <v>-72</v>
      </c>
      <c r="I152" s="70" t="str">
        <f>IF(OR(B152="",E152=""),"",SUMIFS('TB BFC'!$Z:$Z,'TB BFC'!$E:$E,B152)-H152)</f>
        <v/>
      </c>
      <c r="J152">
        <f>VLOOKUP(B152,'OS to BFC L2 Mapping'!A:B,2,0)</f>
        <v>0</v>
      </c>
    </row>
    <row r="153" spans="2:10" ht="19.899999999999999" customHeight="1" x14ac:dyDescent="0.25">
      <c r="B153" s="47" t="s">
        <v>0</v>
      </c>
      <c r="C153" s="5" t="s">
        <v>0</v>
      </c>
      <c r="D153" s="47" t="s">
        <v>0</v>
      </c>
      <c r="E153" s="47" t="s">
        <v>0</v>
      </c>
      <c r="F153" s="47" t="s">
        <v>0</v>
      </c>
      <c r="G153" s="7" t="s">
        <v>0</v>
      </c>
      <c r="H153" s="48"/>
      <c r="I153" s="70" t="str">
        <f>IF(OR(B153="",E153=""),"",SUMIFS('TB BFC'!$Z:$Z,'TB BFC'!$E:$E,B153)-H153)</f>
        <v/>
      </c>
      <c r="J153">
        <f>VLOOKUP(B153,'OS to BFC L2 Mapping'!A:B,2,0)</f>
        <v>0</v>
      </c>
    </row>
    <row r="154" spans="2:10" ht="19.899999999999999" customHeight="1" x14ac:dyDescent="0.25">
      <c r="B154" s="52" t="s">
        <v>277</v>
      </c>
      <c r="C154" s="5" t="s">
        <v>0</v>
      </c>
      <c r="D154" s="27" t="s">
        <v>278</v>
      </c>
      <c r="E154" s="27" t="s">
        <v>0</v>
      </c>
      <c r="F154" s="27" t="s">
        <v>0</v>
      </c>
      <c r="G154" s="7" t="s">
        <v>0</v>
      </c>
      <c r="H154" s="28"/>
      <c r="I154" s="70" t="str">
        <f>IF(OR(B154="",E154=""),"",SUMIFS('TB BFC'!$Z:$Z,'TB BFC'!$E:$E,B154)-H154)</f>
        <v/>
      </c>
      <c r="J154">
        <f>VLOOKUP(B154,'OS to BFC L2 Mapping'!A:B,2,0)</f>
        <v>0</v>
      </c>
    </row>
    <row r="155" spans="2:10" ht="13.9" customHeight="1" x14ac:dyDescent="0.25">
      <c r="B155" s="47" t="s">
        <v>0</v>
      </c>
      <c r="C155" s="5" t="s">
        <v>0</v>
      </c>
      <c r="D155" s="47" t="s">
        <v>0</v>
      </c>
      <c r="E155" s="47" t="s">
        <v>0</v>
      </c>
      <c r="F155" s="47" t="s">
        <v>0</v>
      </c>
      <c r="G155" s="9" t="s">
        <v>0</v>
      </c>
      <c r="H155" s="48"/>
      <c r="I155" s="70" t="str">
        <f>IF(OR(B155="",E155=""),"",SUMIFS('TB BFC'!$Z:$Z,'TB BFC'!$E:$E,B155)-H155)</f>
        <v/>
      </c>
      <c r="J155">
        <f>VLOOKUP(B155,'OS to BFC L2 Mapping'!A:B,2,0)</f>
        <v>0</v>
      </c>
    </row>
    <row r="156" spans="2:10" ht="19.899999999999999" customHeight="1" x14ac:dyDescent="0.25">
      <c r="B156" s="47" t="s">
        <v>0</v>
      </c>
      <c r="C156" s="5" t="s">
        <v>0</v>
      </c>
      <c r="D156" s="47" t="s">
        <v>0</v>
      </c>
      <c r="E156" s="47" t="s">
        <v>0</v>
      </c>
      <c r="F156" s="47" t="s">
        <v>0</v>
      </c>
      <c r="G156" s="7" t="s">
        <v>0</v>
      </c>
      <c r="H156" s="48"/>
      <c r="I156" s="70" t="str">
        <f>IF(OR(B156="",E156=""),"",SUMIFS('TB BFC'!$Z:$Z,'TB BFC'!$E:$E,B156)-H156)</f>
        <v/>
      </c>
      <c r="J156">
        <f>VLOOKUP(B156,'OS to BFC L2 Mapping'!A:B,2,0)</f>
        <v>0</v>
      </c>
    </row>
    <row r="157" spans="2:10" ht="21" customHeight="1" x14ac:dyDescent="0.25">
      <c r="B157" s="52" t="s">
        <v>279</v>
      </c>
      <c r="C157" s="5" t="s">
        <v>0</v>
      </c>
      <c r="D157" s="27" t="s">
        <v>280</v>
      </c>
      <c r="E157" s="27" t="s">
        <v>0</v>
      </c>
      <c r="F157" s="27" t="s">
        <v>0</v>
      </c>
      <c r="G157" s="9" t="s">
        <v>0</v>
      </c>
      <c r="H157" s="28"/>
      <c r="I157" s="70" t="str">
        <f>IF(OR(B157="",E157=""),"",SUMIFS('TB BFC'!$Z:$Z,'TB BFC'!$E:$E,B157)-H157)</f>
        <v/>
      </c>
      <c r="J157">
        <f>VLOOKUP(B157,'OS to BFC L2 Mapping'!A:B,2,0)</f>
        <v>0</v>
      </c>
    </row>
    <row r="158" spans="2:10" ht="13.9" customHeight="1" x14ac:dyDescent="0.25">
      <c r="B158" s="47" t="s">
        <v>0</v>
      </c>
      <c r="C158" s="5" t="s">
        <v>0</v>
      </c>
      <c r="D158" s="47" t="s">
        <v>0</v>
      </c>
      <c r="E158" s="47" t="s">
        <v>0</v>
      </c>
      <c r="F158" s="47" t="s">
        <v>0</v>
      </c>
      <c r="G158" s="9" t="s">
        <v>0</v>
      </c>
      <c r="H158" s="48"/>
      <c r="I158" s="70" t="str">
        <f>IF(OR(B158="",E158=""),"",SUMIFS('TB BFC'!$Z:$Z,'TB BFC'!$E:$E,B158)-H158)</f>
        <v/>
      </c>
      <c r="J158">
        <f>VLOOKUP(B158,'OS to BFC L2 Mapping'!A:B,2,0)</f>
        <v>0</v>
      </c>
    </row>
    <row r="159" spans="2:10" ht="19.899999999999999" customHeight="1" x14ac:dyDescent="0.25">
      <c r="B159" s="52" t="s">
        <v>281</v>
      </c>
      <c r="C159" s="5" t="s">
        <v>0</v>
      </c>
      <c r="D159" s="27" t="s">
        <v>282</v>
      </c>
      <c r="E159" s="27" t="s">
        <v>0</v>
      </c>
      <c r="F159" s="27" t="s">
        <v>0</v>
      </c>
      <c r="G159" s="7" t="s">
        <v>0</v>
      </c>
      <c r="H159" s="28"/>
      <c r="I159" s="70" t="str">
        <f>IF(OR(B159="",E159=""),"",SUMIFS('TB BFC'!$Z:$Z,'TB BFC'!$E:$E,B159)-H159)</f>
        <v/>
      </c>
      <c r="J159">
        <f>VLOOKUP(B159,'OS to BFC L2 Mapping'!A:B,2,0)</f>
        <v>0</v>
      </c>
    </row>
    <row r="160" spans="2:10" ht="19.899999999999999" customHeight="1" x14ac:dyDescent="0.25">
      <c r="B160" s="52" t="s">
        <v>283</v>
      </c>
      <c r="C160" s="5" t="s">
        <v>0</v>
      </c>
      <c r="D160" s="27" t="s">
        <v>284</v>
      </c>
      <c r="E160" s="27" t="s">
        <v>237</v>
      </c>
      <c r="F160" s="27" t="s">
        <v>72</v>
      </c>
      <c r="G160" s="7" t="s">
        <v>0</v>
      </c>
      <c r="H160" s="28"/>
      <c r="I160" s="70">
        <f>IF(OR(B160="",E160=""),"",SUMIFS('TB BFC'!$Z:$Z,'TB BFC'!$E:$E,B160)-H160)</f>
        <v>0</v>
      </c>
      <c r="J160" t="str">
        <f>VLOOKUP(B160,'OS to BFC L2 Mapping'!A:B,2,0)</f>
        <v>5080000 - Other costs</v>
      </c>
    </row>
    <row r="161" spans="2:10" ht="19.899999999999999" customHeight="1" x14ac:dyDescent="0.25">
      <c r="B161" s="52" t="s">
        <v>285</v>
      </c>
      <c r="C161" s="5" t="s">
        <v>0</v>
      </c>
      <c r="D161" s="27" t="s">
        <v>286</v>
      </c>
      <c r="E161" s="27" t="s">
        <v>171</v>
      </c>
      <c r="F161" s="27" t="s">
        <v>72</v>
      </c>
      <c r="G161" s="7" t="s">
        <v>0</v>
      </c>
      <c r="H161" s="28"/>
      <c r="I161" s="70">
        <f>IF(OR(B161="",E161=""),"",SUMIFS('TB BFC'!$Z:$Z,'TB BFC'!$E:$E,B161)-H161)</f>
        <v>0</v>
      </c>
      <c r="J161" t="str">
        <f>VLOOKUP(B161,'OS to BFC L2 Mapping'!A:B,2,0)</f>
        <v>5080000 - Other costs</v>
      </c>
    </row>
    <row r="162" spans="2:10" ht="19.899999999999999" customHeight="1" x14ac:dyDescent="0.25">
      <c r="B162" s="52" t="s">
        <v>287</v>
      </c>
      <c r="C162" s="5" t="s">
        <v>0</v>
      </c>
      <c r="D162" s="27" t="s">
        <v>288</v>
      </c>
      <c r="E162" s="27" t="s">
        <v>245</v>
      </c>
      <c r="F162" s="27" t="s">
        <v>72</v>
      </c>
      <c r="G162" s="7" t="s">
        <v>0</v>
      </c>
      <c r="H162" s="28"/>
      <c r="I162" s="70">
        <f>IF(OR(B162="",E162=""),"",SUMIFS('TB BFC'!$Z:$Z,'TB BFC'!$E:$E,B162)-H162)</f>
        <v>0</v>
      </c>
      <c r="J162" t="str">
        <f>VLOOKUP(B162,'OS to BFC L2 Mapping'!A:B,2,0)</f>
        <v>5080000 - Other costs</v>
      </c>
    </row>
    <row r="163" spans="2:10" ht="58.15" customHeight="1" x14ac:dyDescent="0.25">
      <c r="B163" s="56" t="s">
        <v>289</v>
      </c>
      <c r="C163" s="5" t="s">
        <v>0</v>
      </c>
      <c r="D163" s="57" t="s">
        <v>290</v>
      </c>
      <c r="E163" s="57" t="s">
        <v>0</v>
      </c>
      <c r="F163" s="57" t="s">
        <v>0</v>
      </c>
      <c r="G163" s="7" t="s">
        <v>0</v>
      </c>
      <c r="H163" s="58">
        <v>-134</v>
      </c>
      <c r="I163" s="70" t="str">
        <f>IF(OR(B163="",E163=""),"",SUMIFS('[1]Import BFC'!$Z:$Z,'[1]Import BFC'!$E:$E,B163)-H163)</f>
        <v/>
      </c>
      <c r="J163">
        <f>VLOOKUP(B163,'OS to BFC L2 Mapping'!A:B,2,0)</f>
        <v>0</v>
      </c>
    </row>
    <row r="164" spans="2:10" ht="16.149999999999999" customHeight="1" x14ac:dyDescent="0.25">
      <c r="B164" s="3" t="s">
        <v>0</v>
      </c>
      <c r="C164" s="5" t="s">
        <v>0</v>
      </c>
      <c r="D164" s="7" t="s">
        <v>0</v>
      </c>
      <c r="E164" s="45" t="s">
        <v>0</v>
      </c>
      <c r="F164" s="9" t="s">
        <v>0</v>
      </c>
      <c r="G164" s="7" t="s">
        <v>0</v>
      </c>
      <c r="H164" s="7" t="s">
        <v>0</v>
      </c>
      <c r="I164" s="70" t="str">
        <f>IF(OR(B164="",E164=""),"",SUMIFS('TB BFC'!$Z:$Z,'TB BFC'!$E:$E,B164)-H164)</f>
        <v/>
      </c>
      <c r="J164">
        <f>VLOOKUP(B164,'OS to BFC L2 Mapping'!A:B,2,0)</f>
        <v>0</v>
      </c>
    </row>
    <row r="165" spans="2:10" ht="13.9" customHeight="1" x14ac:dyDescent="0.25">
      <c r="B165" s="47" t="s">
        <v>291</v>
      </c>
      <c r="C165" s="5" t="s">
        <v>0</v>
      </c>
      <c r="D165" s="47" t="s">
        <v>292</v>
      </c>
      <c r="E165" s="47" t="s">
        <v>120</v>
      </c>
      <c r="F165" s="47" t="s">
        <v>60</v>
      </c>
      <c r="G165" s="9" t="s">
        <v>0</v>
      </c>
      <c r="H165" s="48">
        <v>-9642</v>
      </c>
      <c r="I165" s="70">
        <f>IF(OR(B165="",E165=""),"",SUMIFS('TB BFC'!$Z:$Z,'TB BFC'!$E:$E,B165)-H165)</f>
        <v>0.28585999999813794</v>
      </c>
      <c r="J165" t="str">
        <f>VLOOKUP(B165,'OS to BFC L2 Mapping'!A:B,2,0)</f>
        <v>5020000 - Staff Costs</v>
      </c>
    </row>
    <row r="166" spans="2:10" ht="13.9" customHeight="1" x14ac:dyDescent="0.25">
      <c r="B166" s="47" t="s">
        <v>293</v>
      </c>
      <c r="C166" s="5" t="s">
        <v>0</v>
      </c>
      <c r="D166" s="47" t="s">
        <v>294</v>
      </c>
      <c r="E166" s="47" t="s">
        <v>123</v>
      </c>
      <c r="F166" s="47" t="s">
        <v>60</v>
      </c>
      <c r="G166" s="9" t="s">
        <v>0</v>
      </c>
      <c r="H166" s="48">
        <v>-41</v>
      </c>
      <c r="I166" s="70">
        <f>IF(OR(B166="",E166=""),"",SUMIFS('TB BFC'!$Z:$Z,'TB BFC'!$E:$E,B166)-H166)</f>
        <v>0.13179999999999836</v>
      </c>
      <c r="J166" t="str">
        <f>VLOOKUP(B166,'OS to BFC L2 Mapping'!A:B,2,0)</f>
        <v>5020000 - Staff Costs</v>
      </c>
    </row>
    <row r="167" spans="2:10" ht="13.9" customHeight="1" x14ac:dyDescent="0.25">
      <c r="B167" s="47" t="s">
        <v>295</v>
      </c>
      <c r="C167" s="5" t="s">
        <v>0</v>
      </c>
      <c r="D167" s="47" t="s">
        <v>296</v>
      </c>
      <c r="E167" s="47" t="s">
        <v>126</v>
      </c>
      <c r="F167" s="47" t="s">
        <v>60</v>
      </c>
      <c r="G167" s="9" t="s">
        <v>0</v>
      </c>
      <c r="H167" s="48">
        <v>-1133</v>
      </c>
      <c r="I167" s="70">
        <f>IF(OR(B167="",E167=""),"",SUMIFS('TB BFC'!$Z:$Z,'TB BFC'!$E:$E,B167)-H167)</f>
        <v>0.24050000000011096</v>
      </c>
      <c r="J167" t="str">
        <f>VLOOKUP(B167,'OS to BFC L2 Mapping'!A:B,2,0)</f>
        <v>5020000 - Staff Costs</v>
      </c>
    </row>
    <row r="168" spans="2:10" ht="13.9" customHeight="1" x14ac:dyDescent="0.25">
      <c r="B168" s="47" t="s">
        <v>0</v>
      </c>
      <c r="C168" s="5" t="s">
        <v>0</v>
      </c>
      <c r="D168" s="47" t="s">
        <v>0</v>
      </c>
      <c r="E168" s="47" t="s">
        <v>0</v>
      </c>
      <c r="F168" s="47" t="s">
        <v>0</v>
      </c>
      <c r="G168" s="9" t="s">
        <v>0</v>
      </c>
      <c r="H168" s="48"/>
      <c r="I168" s="70" t="str">
        <f>IF(OR(B168="",E168=""),"",SUMIFS('TB BFC'!$Z:$Z,'TB BFC'!$E:$E,B168)-H168)</f>
        <v/>
      </c>
      <c r="J168">
        <f>VLOOKUP(B168,'OS to BFC L2 Mapping'!A:B,2,0)</f>
        <v>0</v>
      </c>
    </row>
    <row r="169" spans="2:10" ht="13.9" customHeight="1" x14ac:dyDescent="0.25">
      <c r="B169" s="47" t="s">
        <v>127</v>
      </c>
      <c r="C169" s="5" t="s">
        <v>0</v>
      </c>
      <c r="D169" s="47" t="s">
        <v>128</v>
      </c>
      <c r="E169" s="47" t="s">
        <v>129</v>
      </c>
      <c r="F169" s="47" t="s">
        <v>60</v>
      </c>
      <c r="G169" s="9" t="s">
        <v>0</v>
      </c>
      <c r="H169" s="48"/>
      <c r="I169" s="70">
        <f>IF(OR(B169="",E169=""),"",SUMIFS('TB BFC'!$Z:$Z,'TB BFC'!$E:$E,B169)-H169)</f>
        <v>0</v>
      </c>
      <c r="J169" t="str">
        <f>VLOOKUP(B169,'OS to BFC L2 Mapping'!A:B,2,0)</f>
        <v>5020000 - Staff Costs</v>
      </c>
    </row>
    <row r="170" spans="2:10" ht="13.9" customHeight="1" x14ac:dyDescent="0.25">
      <c r="B170" s="47" t="s">
        <v>297</v>
      </c>
      <c r="C170" s="5" t="s">
        <v>0</v>
      </c>
      <c r="D170" s="47" t="s">
        <v>298</v>
      </c>
      <c r="E170" s="47" t="s">
        <v>132</v>
      </c>
      <c r="F170" s="47" t="s">
        <v>60</v>
      </c>
      <c r="G170" s="9" t="s">
        <v>0</v>
      </c>
      <c r="H170" s="48">
        <v>-406</v>
      </c>
      <c r="I170" s="70">
        <f>IF(OR(B170="",E170=""),"",SUMIFS('TB BFC'!$Z:$Z,'TB BFC'!$E:$E,B170)-H170)</f>
        <v>-0.21452999999996791</v>
      </c>
      <c r="J170" t="str">
        <f>VLOOKUP(B170,'OS to BFC L2 Mapping'!A:B,2,0)</f>
        <v>5020000 - Staff Costs</v>
      </c>
    </row>
    <row r="171" spans="2:10" ht="19.899999999999999" customHeight="1" x14ac:dyDescent="0.25">
      <c r="B171" s="47" t="s">
        <v>0</v>
      </c>
      <c r="C171" s="5" t="s">
        <v>0</v>
      </c>
      <c r="D171" s="47" t="s">
        <v>0</v>
      </c>
      <c r="E171" s="47" t="s">
        <v>0</v>
      </c>
      <c r="F171" s="47" t="s">
        <v>0</v>
      </c>
      <c r="G171" s="7" t="s">
        <v>0</v>
      </c>
      <c r="H171" s="48"/>
      <c r="I171" s="70" t="str">
        <f>IF(OR(B171="",E171=""),"",SUMIFS('TB BFC'!$Z:$Z,'TB BFC'!$E:$E,B171)-H171)</f>
        <v/>
      </c>
      <c r="J171">
        <f>VLOOKUP(B171,'OS to BFC L2 Mapping'!A:B,2,0)</f>
        <v>0</v>
      </c>
    </row>
    <row r="172" spans="2:10" ht="19.899999999999999" customHeight="1" thickBot="1" x14ac:dyDescent="0.3">
      <c r="B172" s="71" t="s">
        <v>299</v>
      </c>
      <c r="C172" s="72" t="s">
        <v>0</v>
      </c>
      <c r="D172" s="71" t="s">
        <v>300</v>
      </c>
      <c r="E172" s="73" t="s">
        <v>0</v>
      </c>
      <c r="F172" s="73" t="s">
        <v>0</v>
      </c>
      <c r="G172" s="74" t="s">
        <v>0</v>
      </c>
      <c r="H172" s="75">
        <v>-11222</v>
      </c>
      <c r="I172" s="70" t="str">
        <f>IF(OR(B172="",E172=""),"",SUMIFS('TB BFC'!$Z:$Z,'TB BFC'!$E:$E,B172)-H172)</f>
        <v/>
      </c>
      <c r="J172">
        <f>VLOOKUP(B172,'OS to BFC L2 Mapping'!A:B,2,0)</f>
        <v>0</v>
      </c>
    </row>
    <row r="173" spans="2:10" ht="19.899999999999999" customHeight="1" x14ac:dyDescent="0.25">
      <c r="B173" s="52" t="s">
        <v>301</v>
      </c>
      <c r="C173" s="5" t="s">
        <v>0</v>
      </c>
      <c r="D173" s="27" t="s">
        <v>302</v>
      </c>
      <c r="E173" s="27" t="s">
        <v>303</v>
      </c>
      <c r="F173" s="27" t="s">
        <v>72</v>
      </c>
      <c r="G173" s="7" t="s">
        <v>0</v>
      </c>
      <c r="H173" s="28">
        <v>-2635</v>
      </c>
      <c r="I173" s="70">
        <f>IF(OR(B173="",E173=""),"",SUMIFS('TB BFC'!$Z:$Z,'TB BFC'!$E:$E,B173)-H173)</f>
        <v>-0.36799999999993815</v>
      </c>
      <c r="J173" t="str">
        <f>VLOOKUP(B173,'OS to BFC L2 Mapping'!A:B,2,0)</f>
        <v>5080000 - Other costs</v>
      </c>
    </row>
    <row r="174" spans="2:10" ht="19.899999999999999" customHeight="1" x14ac:dyDescent="0.25">
      <c r="B174" s="52" t="s">
        <v>304</v>
      </c>
      <c r="C174" s="5" t="s">
        <v>0</v>
      </c>
      <c r="D174" s="27" t="s">
        <v>305</v>
      </c>
      <c r="E174" s="27" t="s">
        <v>171</v>
      </c>
      <c r="F174" s="27" t="s">
        <v>72</v>
      </c>
      <c r="G174" s="7" t="s">
        <v>0</v>
      </c>
      <c r="H174" s="28"/>
      <c r="I174" s="70">
        <f>IF(OR(B174="",E174=""),"",SUMIFS('TB BFC'!$Z:$Z,'TB BFC'!$E:$E,B174)-H174)</f>
        <v>0</v>
      </c>
      <c r="J174" t="str">
        <f>VLOOKUP(B174,'OS to BFC L2 Mapping'!A:B,2,0)</f>
        <v>5080000 - Other costs</v>
      </c>
    </row>
    <row r="175" spans="2:10" ht="49.15" customHeight="1" x14ac:dyDescent="0.25">
      <c r="B175" s="49" t="s">
        <v>8</v>
      </c>
      <c r="C175" s="5" t="s">
        <v>0</v>
      </c>
      <c r="D175" s="50" t="s">
        <v>9</v>
      </c>
      <c r="E175" s="50" t="s">
        <v>0</v>
      </c>
      <c r="F175" s="50" t="s">
        <v>0</v>
      </c>
      <c r="G175" s="7" t="s">
        <v>0</v>
      </c>
      <c r="H175" s="51">
        <v>53331</v>
      </c>
      <c r="I175" s="70" t="str">
        <f>IF(OR(B175="",E175=""),"",SUMIFS('[1]Import BFC'!$Z:$Z,'[1]Import BFC'!$E:$E,B175)-H175)</f>
        <v/>
      </c>
      <c r="J175">
        <f>VLOOKUP(B175,'OS to BFC L2 Mapping'!A:B,2,0)</f>
        <v>0</v>
      </c>
    </row>
    <row r="176" spans="2:10" ht="30" customHeight="1" x14ac:dyDescent="0.25">
      <c r="B176" s="3" t="s">
        <v>0</v>
      </c>
      <c r="C176" s="5" t="s">
        <v>0</v>
      </c>
      <c r="D176" s="7" t="s">
        <v>0</v>
      </c>
      <c r="E176" s="45" t="s">
        <v>0</v>
      </c>
      <c r="F176" s="9" t="s">
        <v>0</v>
      </c>
      <c r="G176" s="7" t="s">
        <v>0</v>
      </c>
      <c r="H176" s="7" t="s">
        <v>0</v>
      </c>
      <c r="I176" s="70" t="str">
        <f>IF(OR(B176="",E176=""),"",SUMIFS('TB BFC'!$Z:$Z,'TB BFC'!$E:$E,B176)-H176)</f>
        <v/>
      </c>
      <c r="J176">
        <f>VLOOKUP(B176,'OS to BFC L2 Mapping'!A:B,2,0)</f>
        <v>0</v>
      </c>
    </row>
    <row r="177" spans="2:10" ht="30" customHeight="1" x14ac:dyDescent="0.25">
      <c r="B177" s="47" t="s">
        <v>306</v>
      </c>
      <c r="C177" s="5" t="s">
        <v>0</v>
      </c>
      <c r="D177" s="47" t="s">
        <v>307</v>
      </c>
      <c r="E177" s="47" t="s">
        <v>120</v>
      </c>
      <c r="F177" s="47" t="s">
        <v>60</v>
      </c>
      <c r="G177" s="9" t="s">
        <v>0</v>
      </c>
      <c r="H177" s="48">
        <v>-3638</v>
      </c>
      <c r="I177" s="70">
        <f>IF(OR(B177="",E177=""),"",SUMIFS('TB BFC'!$Z:$Z,'TB BFC'!$E:$E,B177)-H177)</f>
        <v>-0.3834700000002158</v>
      </c>
      <c r="J177" t="str">
        <f>VLOOKUP(B177,'OS to BFC L2 Mapping'!A:B,2,0)</f>
        <v>5020000 - Staff Costs</v>
      </c>
    </row>
    <row r="178" spans="2:10" ht="30" customHeight="1" x14ac:dyDescent="0.25">
      <c r="B178" s="47" t="s">
        <v>308</v>
      </c>
      <c r="C178" s="5" t="s">
        <v>0</v>
      </c>
      <c r="D178" s="47" t="s">
        <v>309</v>
      </c>
      <c r="E178" s="47" t="s">
        <v>123</v>
      </c>
      <c r="F178" s="47" t="s">
        <v>60</v>
      </c>
      <c r="G178" s="9" t="s">
        <v>0</v>
      </c>
      <c r="H178" s="48">
        <v>-3</v>
      </c>
      <c r="I178" s="70">
        <f>IF(OR(B178="",E178=""),"",SUMIFS('TB BFC'!$Z:$Z,'TB BFC'!$E:$E,B178)-H178)</f>
        <v>-0.3660000000000001</v>
      </c>
      <c r="J178" t="str">
        <f>VLOOKUP(B178,'OS to BFC L2 Mapping'!A:B,2,0)</f>
        <v>5020000 - Staff Costs</v>
      </c>
    </row>
    <row r="179" spans="2:10" ht="30" customHeight="1" x14ac:dyDescent="0.25">
      <c r="B179" s="47" t="s">
        <v>310</v>
      </c>
      <c r="C179" s="5" t="s">
        <v>0</v>
      </c>
      <c r="D179" s="47" t="s">
        <v>311</v>
      </c>
      <c r="E179" s="47" t="s">
        <v>312</v>
      </c>
      <c r="F179" s="47" t="s">
        <v>60</v>
      </c>
      <c r="G179" s="9" t="s">
        <v>0</v>
      </c>
      <c r="H179" s="48">
        <v>-1</v>
      </c>
      <c r="I179" s="70">
        <f>IF(OR(B179="",E179=""),"",SUMIFS('TB BFC'!$Z:$Z,'TB BFC'!$E:$E,B179)-H179)</f>
        <v>0.23215000000000008</v>
      </c>
      <c r="J179" t="str">
        <f>VLOOKUP(B179,'OS to BFC L2 Mapping'!A:B,2,0)</f>
        <v>5020000 - Staff Costs</v>
      </c>
    </row>
    <row r="180" spans="2:10" ht="30" customHeight="1" x14ac:dyDescent="0.25">
      <c r="B180" s="47" t="s">
        <v>313</v>
      </c>
      <c r="C180" s="5" t="s">
        <v>0</v>
      </c>
      <c r="D180" s="47" t="s">
        <v>314</v>
      </c>
      <c r="E180" s="47" t="s">
        <v>126</v>
      </c>
      <c r="F180" s="47" t="s">
        <v>60</v>
      </c>
      <c r="G180" s="9" t="s">
        <v>0</v>
      </c>
      <c r="H180" s="48">
        <v>-346</v>
      </c>
      <c r="I180" s="70">
        <f>IF(OR(B180="",E180=""),"",SUMIFS('TB BFC'!$Z:$Z,'TB BFC'!$E:$E,B180)-H180)</f>
        <v>0.3487800000000334</v>
      </c>
      <c r="J180" t="str">
        <f>VLOOKUP(B180,'OS to BFC L2 Mapping'!A:B,2,0)</f>
        <v>5020000 - Staff Costs</v>
      </c>
    </row>
    <row r="181" spans="2:10" ht="30" customHeight="1" x14ac:dyDescent="0.25">
      <c r="B181" s="47" t="s">
        <v>0</v>
      </c>
      <c r="C181" s="5" t="s">
        <v>0</v>
      </c>
      <c r="D181" s="47" t="s">
        <v>0</v>
      </c>
      <c r="E181" s="47" t="s">
        <v>0</v>
      </c>
      <c r="F181" s="47" t="s">
        <v>0</v>
      </c>
      <c r="G181" s="9" t="s">
        <v>0</v>
      </c>
      <c r="H181" s="48"/>
      <c r="I181" s="70" t="str">
        <f>IF(OR(B181="",E181=""),"",SUMIFS('TB BFC'!$Z:$Z,'TB BFC'!$E:$E,B181)-H181)</f>
        <v/>
      </c>
      <c r="J181">
        <f>VLOOKUP(B181,'OS to BFC L2 Mapping'!A:B,2,0)</f>
        <v>0</v>
      </c>
    </row>
    <row r="182" spans="2:10" ht="30" customHeight="1" x14ac:dyDescent="0.25">
      <c r="B182" s="47" t="s">
        <v>315</v>
      </c>
      <c r="C182" s="5" t="s">
        <v>0</v>
      </c>
      <c r="D182" s="47" t="s">
        <v>316</v>
      </c>
      <c r="E182" s="47" t="s">
        <v>129</v>
      </c>
      <c r="F182" s="47" t="s">
        <v>60</v>
      </c>
      <c r="G182" s="9" t="s">
        <v>0</v>
      </c>
      <c r="H182" s="48"/>
      <c r="I182" s="70">
        <f>IF(OR(B182="",E182=""),"",SUMIFS('TB BFC'!$Z:$Z,'TB BFC'!$E:$E,B182)-H182)</f>
        <v>0</v>
      </c>
      <c r="J182" t="str">
        <f>VLOOKUP(B182,'OS to BFC L2 Mapping'!A:B,2,0)</f>
        <v>5020000 - Staff Costs</v>
      </c>
    </row>
    <row r="183" spans="2:10" ht="30" customHeight="1" x14ac:dyDescent="0.25">
      <c r="B183" s="47" t="s">
        <v>317</v>
      </c>
      <c r="C183" s="5" t="s">
        <v>0</v>
      </c>
      <c r="D183" s="47" t="s">
        <v>318</v>
      </c>
      <c r="E183" s="47" t="s">
        <v>132</v>
      </c>
      <c r="F183" s="47" t="s">
        <v>60</v>
      </c>
      <c r="G183" s="9" t="s">
        <v>0</v>
      </c>
      <c r="H183" s="48">
        <v>-300</v>
      </c>
      <c r="I183" s="70">
        <f>IF(OR(B183="",E183=""),"",SUMIFS('TB BFC'!$Z:$Z,'TB BFC'!$E:$E,B183)-H183)</f>
        <v>-0.37456000000003087</v>
      </c>
      <c r="J183" t="str">
        <f>VLOOKUP(B183,'OS to BFC L2 Mapping'!A:B,2,0)</f>
        <v>5020000 - Staff Costs</v>
      </c>
    </row>
    <row r="184" spans="2:10" ht="30" customHeight="1" x14ac:dyDescent="0.25">
      <c r="B184" s="47" t="s">
        <v>319</v>
      </c>
      <c r="C184" s="5" t="s">
        <v>0</v>
      </c>
      <c r="D184" s="47" t="s">
        <v>320</v>
      </c>
      <c r="E184" s="47" t="s">
        <v>321</v>
      </c>
      <c r="F184" s="47" t="s">
        <v>60</v>
      </c>
      <c r="G184" s="9" t="s">
        <v>0</v>
      </c>
      <c r="H184" s="48">
        <v>2425</v>
      </c>
      <c r="I184" s="70">
        <f>IF(OR(B184="",E184=""),"",SUMIFS('TB BFC'!$Z:$Z,'TB BFC'!$E:$E,B184)-H184)</f>
        <v>-0.24699999999984357</v>
      </c>
      <c r="J184" t="str">
        <f>VLOOKUP(B184,'OS to BFC L2 Mapping'!A:B,2,0)</f>
        <v>5020000 - Staff Costs</v>
      </c>
    </row>
    <row r="185" spans="2:10" ht="30" customHeight="1" thickBot="1" x14ac:dyDescent="0.3">
      <c r="B185" s="71" t="s">
        <v>322</v>
      </c>
      <c r="C185" s="72" t="s">
        <v>0</v>
      </c>
      <c r="D185" s="71" t="s">
        <v>323</v>
      </c>
      <c r="E185" s="73" t="s">
        <v>137</v>
      </c>
      <c r="F185" s="73" t="s">
        <v>60</v>
      </c>
      <c r="G185" s="74" t="s">
        <v>0</v>
      </c>
      <c r="H185" s="75"/>
      <c r="I185" s="70">
        <f>IF(OR(B185="",E185=""),"",SUMIFS('TB BFC'!$Z:$Z,'TB BFC'!$E:$E,B185)-H185)</f>
        <v>0</v>
      </c>
      <c r="J185" t="str">
        <f>VLOOKUP(B185,'OS to BFC L2 Mapping'!A:B,2,0)</f>
        <v>5020000 - Staff Costs</v>
      </c>
    </row>
    <row r="186" spans="2:10" ht="30" customHeight="1" x14ac:dyDescent="0.25">
      <c r="B186" s="47" t="s">
        <v>324</v>
      </c>
      <c r="C186" s="5" t="s">
        <v>0</v>
      </c>
      <c r="D186" s="47" t="s">
        <v>325</v>
      </c>
      <c r="E186" s="47" t="s">
        <v>140</v>
      </c>
      <c r="F186" s="47" t="s">
        <v>60</v>
      </c>
      <c r="G186" s="9" t="s">
        <v>0</v>
      </c>
      <c r="H186" s="48">
        <v>-327</v>
      </c>
      <c r="I186" s="70">
        <f>IF(OR(B186="",E186=""),"",SUMIFS('TB BFC'!$Z:$Z,'TB BFC'!$E:$E,B186)-H186)</f>
        <v>-0.20796999999998889</v>
      </c>
      <c r="J186" t="str">
        <f>VLOOKUP(B186,'OS to BFC L2 Mapping'!A:B,2,0)</f>
        <v>5020000 - Staff Costs</v>
      </c>
    </row>
    <row r="187" spans="2:10" ht="30" customHeight="1" x14ac:dyDescent="0.25">
      <c r="B187" s="47" t="s">
        <v>0</v>
      </c>
      <c r="C187" s="5" t="s">
        <v>0</v>
      </c>
      <c r="D187" s="47" t="s">
        <v>0</v>
      </c>
      <c r="E187" s="47" t="s">
        <v>0</v>
      </c>
      <c r="F187" s="47" t="s">
        <v>0</v>
      </c>
      <c r="G187" s="9" t="s">
        <v>0</v>
      </c>
      <c r="H187" s="48"/>
      <c r="I187" s="70" t="str">
        <f>IF(OR(B187="",E187=""),"",SUMIFS('TB BFC'!$Z:$Z,'TB BFC'!$E:$E,B187)-H187)</f>
        <v/>
      </c>
      <c r="J187">
        <f>VLOOKUP(B187,'OS to BFC L2 Mapping'!A:B,2,0)</f>
        <v>0</v>
      </c>
    </row>
    <row r="188" spans="2:10" ht="30" customHeight="1" x14ac:dyDescent="0.25">
      <c r="B188" s="47" t="s">
        <v>326</v>
      </c>
      <c r="C188" s="5" t="s">
        <v>0</v>
      </c>
      <c r="D188" s="47" t="s">
        <v>327</v>
      </c>
      <c r="E188" s="47" t="s">
        <v>162</v>
      </c>
      <c r="F188" s="47" t="s">
        <v>72</v>
      </c>
      <c r="G188" s="9" t="s">
        <v>0</v>
      </c>
      <c r="H188" s="48">
        <v>-6</v>
      </c>
      <c r="I188" s="70">
        <f>IF(OR(B188="",E188=""),"",SUMIFS('TB BFC'!$Z:$Z,'TB BFC'!$E:$E,B188)-H188)</f>
        <v>0.30202999999999935</v>
      </c>
      <c r="J188" t="str">
        <f>VLOOKUP(B188,'OS to BFC L2 Mapping'!A:B,2,0)</f>
        <v>5080000 - Other costs</v>
      </c>
    </row>
    <row r="189" spans="2:10" ht="13.9" customHeight="1" x14ac:dyDescent="0.25">
      <c r="B189" s="47" t="s">
        <v>0</v>
      </c>
      <c r="C189" s="5" t="s">
        <v>0</v>
      </c>
      <c r="D189" s="47" t="s">
        <v>0</v>
      </c>
      <c r="E189" s="47" t="s">
        <v>0</v>
      </c>
      <c r="F189" s="47" t="s">
        <v>0</v>
      </c>
      <c r="G189" s="9" t="s">
        <v>0</v>
      </c>
      <c r="H189" s="48"/>
      <c r="I189" s="70" t="str">
        <f>IF(OR(B189="",E189=""),"",SUMIFS('TB BFC'!$Z:$Z,'TB BFC'!$E:$E,B189)-H189)</f>
        <v/>
      </c>
      <c r="J189">
        <f>VLOOKUP(B189,'OS to BFC L2 Mapping'!A:B,2,0)</f>
        <v>0</v>
      </c>
    </row>
    <row r="190" spans="2:10" ht="30" customHeight="1" x14ac:dyDescent="0.25">
      <c r="B190" s="47" t="s">
        <v>0</v>
      </c>
      <c r="C190" s="5" t="s">
        <v>0</v>
      </c>
      <c r="D190" s="47" t="s">
        <v>0</v>
      </c>
      <c r="E190" s="47" t="s">
        <v>0</v>
      </c>
      <c r="F190" s="47" t="s">
        <v>0</v>
      </c>
      <c r="G190" s="9" t="s">
        <v>0</v>
      </c>
      <c r="H190" s="48"/>
      <c r="I190" s="70" t="str">
        <f>IF(OR(B190="",E190=""),"",SUMIFS('TB BFC'!$Z:$Z,'TB BFC'!$E:$E,B190)-H190)</f>
        <v/>
      </c>
      <c r="J190">
        <f>VLOOKUP(B190,'OS to BFC L2 Mapping'!A:B,2,0)</f>
        <v>0</v>
      </c>
    </row>
    <row r="191" spans="2:10" ht="30" customHeight="1" x14ac:dyDescent="0.25">
      <c r="B191" s="47" t="s">
        <v>0</v>
      </c>
      <c r="C191" s="5" t="s">
        <v>0</v>
      </c>
      <c r="D191" s="47" t="s">
        <v>0</v>
      </c>
      <c r="E191" s="47" t="s">
        <v>0</v>
      </c>
      <c r="F191" s="47" t="s">
        <v>0</v>
      </c>
      <c r="G191" s="9" t="s">
        <v>0</v>
      </c>
      <c r="H191" s="48"/>
      <c r="I191" s="70" t="str">
        <f>IF(OR(B191="",E191=""),"",SUMIFS('TB BFC'!$Z:$Z,'TB BFC'!$E:$E,B191)-H191)</f>
        <v/>
      </c>
      <c r="J191">
        <f>VLOOKUP(B191,'OS to BFC L2 Mapping'!A:B,2,0)</f>
        <v>0</v>
      </c>
    </row>
    <row r="192" spans="2:10" ht="30" customHeight="1" x14ac:dyDescent="0.25">
      <c r="B192" s="47" t="s">
        <v>0</v>
      </c>
      <c r="C192" s="5" t="s">
        <v>0</v>
      </c>
      <c r="D192" s="47" t="s">
        <v>0</v>
      </c>
      <c r="E192" s="47" t="s">
        <v>0</v>
      </c>
      <c r="F192" s="47" t="s">
        <v>0</v>
      </c>
      <c r="G192" s="9" t="s">
        <v>0</v>
      </c>
      <c r="H192" s="48"/>
      <c r="I192" s="70" t="str">
        <f>IF(OR(B192="",E192=""),"",SUMIFS('TB BFC'!$Z:$Z,'TB BFC'!$E:$E,B192)-H192)</f>
        <v/>
      </c>
      <c r="J192">
        <f>VLOOKUP(B192,'OS to BFC L2 Mapping'!A:B,2,0)</f>
        <v>0</v>
      </c>
    </row>
    <row r="193" spans="2:10" ht="30" customHeight="1" x14ac:dyDescent="0.25">
      <c r="B193" s="47" t="s">
        <v>328</v>
      </c>
      <c r="C193" s="5" t="s">
        <v>0</v>
      </c>
      <c r="D193" s="47" t="s">
        <v>329</v>
      </c>
      <c r="E193" s="47" t="s">
        <v>171</v>
      </c>
      <c r="F193" s="47" t="s">
        <v>72</v>
      </c>
      <c r="G193" s="9" t="s">
        <v>0</v>
      </c>
      <c r="H193" s="48"/>
      <c r="I193" s="70">
        <f>IF(OR(B193="",E193=""),"",SUMIFS('TB BFC'!$Z:$Z,'TB BFC'!$E:$E,B193)-H193)</f>
        <v>0</v>
      </c>
      <c r="J193" t="str">
        <f>VLOOKUP(B193,'OS to BFC L2 Mapping'!A:B,2,0)</f>
        <v>5080000 - Other costs</v>
      </c>
    </row>
    <row r="194" spans="2:10" ht="30" customHeight="1" x14ac:dyDescent="0.25">
      <c r="B194" s="47" t="s">
        <v>330</v>
      </c>
      <c r="C194" s="5" t="s">
        <v>0</v>
      </c>
      <c r="D194" s="47" t="s">
        <v>331</v>
      </c>
      <c r="E194" s="47" t="s">
        <v>245</v>
      </c>
      <c r="F194" s="47" t="s">
        <v>72</v>
      </c>
      <c r="G194" s="7" t="s">
        <v>0</v>
      </c>
      <c r="H194" s="48">
        <v>427</v>
      </c>
      <c r="I194" s="70">
        <f>IF(OR(B194="",E194=""),"",SUMIFS('TB BFC'!$Z:$Z,'TB BFC'!$E:$E,B194)-H194)</f>
        <v>0.32400000000001228</v>
      </c>
      <c r="J194" t="str">
        <f>VLOOKUP(B194,'OS to BFC L2 Mapping'!A:B,2,0)</f>
        <v>5080000 - Other costs</v>
      </c>
    </row>
    <row r="195" spans="2:10" ht="19.899999999999999" customHeight="1" x14ac:dyDescent="0.25">
      <c r="B195" s="59" t="s">
        <v>332</v>
      </c>
      <c r="C195" s="5" t="s">
        <v>0</v>
      </c>
      <c r="D195" s="60" t="s">
        <v>333</v>
      </c>
      <c r="E195" s="60" t="s">
        <v>0</v>
      </c>
      <c r="F195" s="60" t="s">
        <v>0</v>
      </c>
      <c r="G195" s="7" t="s">
        <v>0</v>
      </c>
      <c r="H195" s="61">
        <v>-1769</v>
      </c>
      <c r="I195" s="70" t="str">
        <f>IF(OR(B195="",E195=""),"",SUMIFS('[1]Import BFC'!$Z:$Z,'[1]Import BFC'!$E:$E,B195)-H195)</f>
        <v/>
      </c>
      <c r="J195">
        <f>VLOOKUP(B195,'OS to BFC L2 Mapping'!A:B,2,0)</f>
        <v>0</v>
      </c>
    </row>
    <row r="196" spans="2:10" ht="13.9" customHeight="1" x14ac:dyDescent="0.25">
      <c r="B196" s="47" t="s">
        <v>334</v>
      </c>
      <c r="C196" s="5" t="s">
        <v>0</v>
      </c>
      <c r="D196" s="47" t="s">
        <v>335</v>
      </c>
      <c r="E196" s="47" t="s">
        <v>120</v>
      </c>
      <c r="F196" s="47" t="s">
        <v>60</v>
      </c>
      <c r="G196" s="9" t="s">
        <v>0</v>
      </c>
      <c r="H196" s="48">
        <v>-471</v>
      </c>
      <c r="I196" s="70">
        <f>IF(OR(B196="",E196=""),"",SUMIFS('TB BFC'!$Z:$Z,'TB BFC'!$E:$E,B196)-H196)</f>
        <v>-0.13775000000003956</v>
      </c>
      <c r="J196" t="str">
        <f>VLOOKUP(B196,'OS to BFC L2 Mapping'!A:B,2,0)</f>
        <v>5020000 - Staff Costs</v>
      </c>
    </row>
    <row r="197" spans="2:10" ht="13.9" customHeight="1" x14ac:dyDescent="0.25">
      <c r="B197" s="47" t="s">
        <v>336</v>
      </c>
      <c r="C197" s="5" t="s">
        <v>0</v>
      </c>
      <c r="D197" s="47" t="s">
        <v>337</v>
      </c>
      <c r="E197" s="47" t="s">
        <v>123</v>
      </c>
      <c r="F197" s="47" t="s">
        <v>60</v>
      </c>
      <c r="G197" s="9" t="s">
        <v>0</v>
      </c>
      <c r="H197" s="48">
        <v>-2</v>
      </c>
      <c r="I197" s="70">
        <f>IF(OR(B197="",E197=""),"",SUMIFS('TB BFC'!$Z:$Z,'TB BFC'!$E:$E,B197)-H197)</f>
        <v>0.46200000000000019</v>
      </c>
      <c r="J197" t="str">
        <f>VLOOKUP(B197,'OS to BFC L2 Mapping'!A:B,2,0)</f>
        <v>5020000 - Staff Costs</v>
      </c>
    </row>
    <row r="198" spans="2:10" ht="13.9" customHeight="1" x14ac:dyDescent="0.25">
      <c r="B198" s="47" t="s">
        <v>338</v>
      </c>
      <c r="C198" s="5" t="s">
        <v>0</v>
      </c>
      <c r="D198" s="47" t="s">
        <v>339</v>
      </c>
      <c r="E198" s="47" t="s">
        <v>126</v>
      </c>
      <c r="F198" s="47" t="s">
        <v>60</v>
      </c>
      <c r="G198" s="9" t="s">
        <v>0</v>
      </c>
      <c r="H198" s="48">
        <v>-42</v>
      </c>
      <c r="I198" s="70">
        <f>IF(OR(B198="",E198=""),"",SUMIFS('TB BFC'!$Z:$Z,'TB BFC'!$E:$E,B198)-H198)</f>
        <v>0.37700000000000244</v>
      </c>
      <c r="J198" t="str">
        <f>VLOOKUP(B198,'OS to BFC L2 Mapping'!A:B,2,0)</f>
        <v>5020000 - Staff Costs</v>
      </c>
    </row>
    <row r="199" spans="2:10" ht="13.9" customHeight="1" x14ac:dyDescent="0.25">
      <c r="B199" s="47" t="s">
        <v>0</v>
      </c>
      <c r="C199" s="5" t="s">
        <v>0</v>
      </c>
      <c r="D199" s="47" t="s">
        <v>0</v>
      </c>
      <c r="E199" s="47" t="s">
        <v>0</v>
      </c>
      <c r="F199" s="47" t="s">
        <v>0</v>
      </c>
      <c r="G199" s="9" t="s">
        <v>0</v>
      </c>
      <c r="H199" s="48"/>
      <c r="I199" s="70" t="str">
        <f>IF(OR(B199="",E199=""),"",SUMIFS('TB BFC'!$Z:$Z,'TB BFC'!$E:$E,B199)-H199)</f>
        <v/>
      </c>
      <c r="J199">
        <f>VLOOKUP(B199,'OS to BFC L2 Mapping'!A:B,2,0)</f>
        <v>0</v>
      </c>
    </row>
    <row r="200" spans="2:10" ht="13.9" customHeight="1" x14ac:dyDescent="0.25">
      <c r="B200" s="47" t="s">
        <v>340</v>
      </c>
      <c r="C200" s="5" t="s">
        <v>0</v>
      </c>
      <c r="D200" s="47" t="s">
        <v>341</v>
      </c>
      <c r="E200" s="47" t="s">
        <v>129</v>
      </c>
      <c r="F200" s="47" t="s">
        <v>60</v>
      </c>
      <c r="G200" s="9" t="s">
        <v>0</v>
      </c>
      <c r="H200" s="48"/>
      <c r="I200" s="70">
        <f>IF(OR(B200="",E200=""),"",SUMIFS('TB BFC'!$Z:$Z,'TB BFC'!$E:$E,B200)-H200)</f>
        <v>0</v>
      </c>
      <c r="J200" t="str">
        <f>VLOOKUP(B200,'OS to BFC L2 Mapping'!A:B,2,0)</f>
        <v>5020000 - Staff Costs</v>
      </c>
    </row>
    <row r="201" spans="2:10" ht="13.9" customHeight="1" x14ac:dyDescent="0.25">
      <c r="B201" s="47" t="s">
        <v>342</v>
      </c>
      <c r="C201" s="5" t="s">
        <v>0</v>
      </c>
      <c r="D201" s="47" t="s">
        <v>343</v>
      </c>
      <c r="E201" s="47" t="s">
        <v>132</v>
      </c>
      <c r="F201" s="47" t="s">
        <v>60</v>
      </c>
      <c r="G201" s="9" t="s">
        <v>0</v>
      </c>
      <c r="H201" s="48">
        <v>0</v>
      </c>
      <c r="I201" s="70">
        <f>IF(OR(B201="",E201=""),"",SUMIFS('TB BFC'!$Z:$Z,'TB BFC'!$E:$E,B201)-H201)</f>
        <v>-0.26522000000000001</v>
      </c>
      <c r="J201" t="str">
        <f>VLOOKUP(B201,'OS to BFC L2 Mapping'!A:B,2,0)</f>
        <v>5020000 - Staff Costs</v>
      </c>
    </row>
    <row r="202" spans="2:10" ht="13.9" customHeight="1" x14ac:dyDescent="0.25">
      <c r="B202" s="47" t="s">
        <v>0</v>
      </c>
      <c r="C202" s="5" t="s">
        <v>0</v>
      </c>
      <c r="D202" s="47" t="s">
        <v>0</v>
      </c>
      <c r="E202" s="47" t="s">
        <v>0</v>
      </c>
      <c r="F202" s="47" t="s">
        <v>0</v>
      </c>
      <c r="G202" s="9" t="s">
        <v>0</v>
      </c>
      <c r="H202" s="48"/>
      <c r="I202" s="70" t="str">
        <f>IF(OR(B202="",E202=""),"",SUMIFS('TB BFC'!$Z:$Z,'TB BFC'!$E:$E,B202)-H202)</f>
        <v/>
      </c>
      <c r="J202">
        <f>VLOOKUP(B202,'OS to BFC L2 Mapping'!A:B,2,0)</f>
        <v>0</v>
      </c>
    </row>
    <row r="203" spans="2:10" ht="13.9" customHeight="1" x14ac:dyDescent="0.25">
      <c r="B203" s="47" t="s">
        <v>344</v>
      </c>
      <c r="C203" s="5" t="s">
        <v>0</v>
      </c>
      <c r="D203" s="47" t="s">
        <v>345</v>
      </c>
      <c r="E203" s="47" t="s">
        <v>137</v>
      </c>
      <c r="F203" s="47" t="s">
        <v>60</v>
      </c>
      <c r="G203" s="9" t="s">
        <v>0</v>
      </c>
      <c r="H203" s="48"/>
      <c r="I203" s="70">
        <f>IF(OR(B203="",E203=""),"",SUMIFS('TB BFC'!$Z:$Z,'TB BFC'!$E:$E,B203)-H203)</f>
        <v>0</v>
      </c>
      <c r="J203" t="str">
        <f>VLOOKUP(B203,'OS to BFC L2 Mapping'!A:B,2,0)</f>
        <v>5020000 - Staff Costs</v>
      </c>
    </row>
    <row r="204" spans="2:10" ht="13.9" customHeight="1" x14ac:dyDescent="0.25">
      <c r="B204" s="47" t="s">
        <v>346</v>
      </c>
      <c r="C204" s="5" t="s">
        <v>0</v>
      </c>
      <c r="D204" s="47" t="s">
        <v>347</v>
      </c>
      <c r="E204" s="47" t="s">
        <v>140</v>
      </c>
      <c r="F204" s="47" t="s">
        <v>60</v>
      </c>
      <c r="G204" s="9" t="s">
        <v>0</v>
      </c>
      <c r="H204" s="48">
        <v>-8</v>
      </c>
      <c r="I204" s="70">
        <f>IF(OR(B204="",E204=""),"",SUMIFS('TB BFC'!$Z:$Z,'TB BFC'!$E:$E,B204)-H204)</f>
        <v>0.21307999999999971</v>
      </c>
      <c r="J204" t="str">
        <f>VLOOKUP(B204,'OS to BFC L2 Mapping'!A:B,2,0)</f>
        <v>5020000 - Staff Costs</v>
      </c>
    </row>
    <row r="205" spans="2:10" ht="13.9" customHeight="1" x14ac:dyDescent="0.25">
      <c r="B205" s="47" t="s">
        <v>348</v>
      </c>
      <c r="C205" s="5" t="s">
        <v>0</v>
      </c>
      <c r="D205" s="47" t="s">
        <v>349</v>
      </c>
      <c r="E205" s="47" t="s">
        <v>350</v>
      </c>
      <c r="F205" s="47" t="s">
        <v>72</v>
      </c>
      <c r="G205" s="9" t="s">
        <v>0</v>
      </c>
      <c r="H205" s="48">
        <v>-2185</v>
      </c>
      <c r="I205" s="70">
        <f>IF(OR(B205="",E205=""),"",SUMIFS('TB BFC'!$Z:$Z,'TB BFC'!$E:$E,B205)-H205)</f>
        <v>-0.27662000000009357</v>
      </c>
      <c r="J205" t="str">
        <f>VLOOKUP(B205,'OS to BFC L2 Mapping'!A:B,2,0)</f>
        <v>5080000 - Other costs</v>
      </c>
    </row>
    <row r="206" spans="2:10" ht="13.9" customHeight="1" x14ac:dyDescent="0.25">
      <c r="B206" s="47" t="s">
        <v>351</v>
      </c>
      <c r="C206" s="5" t="s">
        <v>0</v>
      </c>
      <c r="D206" s="47" t="s">
        <v>352</v>
      </c>
      <c r="E206" s="47" t="s">
        <v>162</v>
      </c>
      <c r="F206" s="47" t="s">
        <v>72</v>
      </c>
      <c r="G206" s="9" t="s">
        <v>0</v>
      </c>
      <c r="H206" s="48">
        <v>-64</v>
      </c>
      <c r="I206" s="70">
        <f>IF(OR(B206="",E206=""),"",SUMIFS('TB BFC'!$Z:$Z,'TB BFC'!$E:$E,B206)-H206)</f>
        <v>0.34774000000000171</v>
      </c>
      <c r="J206" t="str">
        <f>VLOOKUP(B206,'OS to BFC L2 Mapping'!A:B,2,0)</f>
        <v>5080000 - Other costs</v>
      </c>
    </row>
    <row r="207" spans="2:10" ht="13.9" customHeight="1" x14ac:dyDescent="0.25">
      <c r="B207" s="47" t="s">
        <v>353</v>
      </c>
      <c r="C207" s="5" t="s">
        <v>0</v>
      </c>
      <c r="D207" s="47" t="s">
        <v>354</v>
      </c>
      <c r="E207" s="47" t="s">
        <v>165</v>
      </c>
      <c r="F207" s="47" t="s">
        <v>72</v>
      </c>
      <c r="G207" s="9" t="s">
        <v>0</v>
      </c>
      <c r="H207" s="48">
        <v>-322</v>
      </c>
      <c r="I207" s="70">
        <f>IF(OR(B207="",E207=""),"",SUMIFS('TB BFC'!$Z:$Z,'TB BFC'!$E:$E,B207)-H207)</f>
        <v>-0.1078300000000354</v>
      </c>
      <c r="J207" t="str">
        <f>VLOOKUP(B207,'OS to BFC L2 Mapping'!A:B,2,0)</f>
        <v>5080000 - Other costs</v>
      </c>
    </row>
    <row r="208" spans="2:10" ht="13.9" customHeight="1" thickBot="1" x14ac:dyDescent="0.3">
      <c r="B208" s="76" t="s">
        <v>355</v>
      </c>
      <c r="C208" s="77" t="s">
        <v>0</v>
      </c>
      <c r="D208" s="76" t="s">
        <v>356</v>
      </c>
      <c r="E208" s="76" t="s">
        <v>0</v>
      </c>
      <c r="F208" s="76" t="s">
        <v>0</v>
      </c>
      <c r="G208" s="78" t="s">
        <v>0</v>
      </c>
      <c r="H208" s="79">
        <v>-508</v>
      </c>
      <c r="I208" s="80" t="str">
        <f>IF(OR(B208="",E208=""),"",SUMIFS('TB BFC'!$Z:$Z,'TB BFC'!$E:$E,B208)-H208)</f>
        <v/>
      </c>
      <c r="J208" t="str">
        <f>VLOOKUP(B208,'OS to BFC L2 Mapping'!A:B,2,0)</f>
        <v>5050000 - Company Premise Utilities And Maintenance</v>
      </c>
    </row>
    <row r="209" spans="2:10" ht="13.9" customHeight="1" x14ac:dyDescent="0.25">
      <c r="B209" s="47" t="s">
        <v>357</v>
      </c>
      <c r="C209" s="5" t="s">
        <v>0</v>
      </c>
      <c r="D209" s="47" t="s">
        <v>358</v>
      </c>
      <c r="E209" s="47" t="s">
        <v>184</v>
      </c>
      <c r="F209" s="47" t="s">
        <v>72</v>
      </c>
      <c r="G209" s="9" t="s">
        <v>0</v>
      </c>
      <c r="H209" s="48">
        <v>-508</v>
      </c>
      <c r="I209" s="70">
        <f>IF(OR(B209="",E209=""),"",SUMIFS('TB BFC'!$Z:$Z,'TB BFC'!$E:$E,B209)-H209)</f>
        <v>0.47128000000003567</v>
      </c>
      <c r="J209" t="e">
        <f>VLOOKUP(B209,'OS to BFC L2 Mapping'!A:B,2,0)</f>
        <v>#N/A</v>
      </c>
    </row>
    <row r="210" spans="2:10" ht="13.9" customHeight="1" x14ac:dyDescent="0.25">
      <c r="B210" s="47" t="s">
        <v>359</v>
      </c>
      <c r="C210" s="5" t="s">
        <v>0</v>
      </c>
      <c r="D210" s="47" t="s">
        <v>360</v>
      </c>
      <c r="E210" s="47" t="s">
        <v>199</v>
      </c>
      <c r="F210" s="47" t="s">
        <v>72</v>
      </c>
      <c r="G210" s="9" t="s">
        <v>0</v>
      </c>
      <c r="H210" s="48">
        <v>-1257</v>
      </c>
      <c r="I210" s="70">
        <f>IF(OR(B210="",E210=""),"",SUMIFS('TB BFC'!$Z:$Z,'TB BFC'!$E:$E,B210)-H210)</f>
        <v>0.1730400000001282</v>
      </c>
      <c r="J210" t="str">
        <f>VLOOKUP(B210,'OS to BFC L2 Mapping'!A:B,2,0)</f>
        <v>5080000 - Other costs</v>
      </c>
    </row>
    <row r="211" spans="2:10" ht="13.9" customHeight="1" x14ac:dyDescent="0.25">
      <c r="B211" s="47" t="s">
        <v>0</v>
      </c>
      <c r="C211" s="5" t="s">
        <v>0</v>
      </c>
      <c r="D211" s="47" t="s">
        <v>0</v>
      </c>
      <c r="E211" s="47" t="s">
        <v>0</v>
      </c>
      <c r="F211" s="47" t="s">
        <v>0</v>
      </c>
      <c r="G211" s="9" t="s">
        <v>0</v>
      </c>
      <c r="H211" s="48"/>
      <c r="I211" s="70" t="str">
        <f>IF(OR(B211="",E211=""),"",SUMIFS('TB BFC'!$Z:$Z,'TB BFC'!$E:$E,B211)-H211)</f>
        <v/>
      </c>
      <c r="J211">
        <f>VLOOKUP(B211,'OS to BFC L2 Mapping'!A:B,2,0)</f>
        <v>0</v>
      </c>
    </row>
    <row r="212" spans="2:10" ht="19.899999999999999" customHeight="1" x14ac:dyDescent="0.25">
      <c r="B212" s="47" t="s">
        <v>361</v>
      </c>
      <c r="C212" s="5" t="s">
        <v>0</v>
      </c>
      <c r="D212" s="47" t="s">
        <v>362</v>
      </c>
      <c r="E212" s="47" t="s">
        <v>171</v>
      </c>
      <c r="F212" s="47" t="s">
        <v>72</v>
      </c>
      <c r="G212" s="7" t="s">
        <v>0</v>
      </c>
      <c r="H212" s="48"/>
      <c r="I212" s="70">
        <f>IF(OR(B212="",E212=""),"",SUMIFS('TB BFC'!$Z:$Z,'TB BFC'!$E:$E,B212)-H212)</f>
        <v>0</v>
      </c>
      <c r="J212" t="str">
        <f>VLOOKUP(B212,'OS to BFC L2 Mapping'!A:B,2,0)</f>
        <v>5080000 - Other costs</v>
      </c>
    </row>
    <row r="213" spans="2:10" ht="13.9" customHeight="1" x14ac:dyDescent="0.25">
      <c r="B213" s="47" t="s">
        <v>363</v>
      </c>
      <c r="C213" s="5" t="s">
        <v>0</v>
      </c>
      <c r="D213" s="47" t="s">
        <v>364</v>
      </c>
      <c r="E213" s="47" t="s">
        <v>245</v>
      </c>
      <c r="F213" s="47" t="s">
        <v>72</v>
      </c>
      <c r="G213" s="9" t="s">
        <v>0</v>
      </c>
      <c r="H213" s="48"/>
      <c r="I213" s="70">
        <f>IF(OR(B213="",E213=""),"",SUMIFS('TB BFC'!$Z:$Z,'TB BFC'!$E:$E,B213)-H213)</f>
        <v>0</v>
      </c>
      <c r="J213" t="str">
        <f>VLOOKUP(B213,'OS to BFC L2 Mapping'!A:B,2,0)</f>
        <v>5080000 - Other costs</v>
      </c>
    </row>
    <row r="214" spans="2:10" ht="19.899999999999999" customHeight="1" x14ac:dyDescent="0.25">
      <c r="B214" s="59" t="s">
        <v>365</v>
      </c>
      <c r="C214" s="5" t="s">
        <v>0</v>
      </c>
      <c r="D214" s="60" t="s">
        <v>366</v>
      </c>
      <c r="E214" s="60" t="s">
        <v>0</v>
      </c>
      <c r="F214" s="60" t="s">
        <v>0</v>
      </c>
      <c r="G214" s="7" t="s">
        <v>0</v>
      </c>
      <c r="H214" s="61">
        <v>-4859</v>
      </c>
      <c r="I214" s="70" t="str">
        <f>IF(OR(B214="",E214=""),"",SUMIFS('[1]Import BFC'!$Z:$Z,'[1]Import BFC'!$E:$E,B214)-H214)</f>
        <v/>
      </c>
      <c r="J214">
        <f>VLOOKUP(B214,'OS to BFC L2 Mapping'!A:B,2,0)</f>
        <v>0</v>
      </c>
    </row>
    <row r="215" spans="2:10" ht="13.9" customHeight="1" x14ac:dyDescent="0.25">
      <c r="B215" s="47" t="s">
        <v>367</v>
      </c>
      <c r="C215" s="5" t="s">
        <v>0</v>
      </c>
      <c r="D215" s="47" t="s">
        <v>368</v>
      </c>
      <c r="E215" s="47" t="s">
        <v>120</v>
      </c>
      <c r="F215" s="47" t="s">
        <v>60</v>
      </c>
      <c r="G215" s="9" t="s">
        <v>0</v>
      </c>
      <c r="H215" s="48">
        <v>-3917</v>
      </c>
      <c r="I215" s="70">
        <f>IF(OR(B215="",E215=""),"",SUMIFS('TB BFC'!$Z:$Z,'TB BFC'!$E:$E,B215)-H215)</f>
        <v>-1.4439999999467545E-2</v>
      </c>
      <c r="J215" t="str">
        <f>VLOOKUP(B215,'OS to BFC L2 Mapping'!A:B,2,0)</f>
        <v>5020000 - Staff Costs</v>
      </c>
    </row>
    <row r="216" spans="2:10" ht="13.9" customHeight="1" x14ac:dyDescent="0.25">
      <c r="B216" s="47" t="s">
        <v>369</v>
      </c>
      <c r="C216" s="5" t="s">
        <v>0</v>
      </c>
      <c r="D216" s="47" t="s">
        <v>370</v>
      </c>
      <c r="E216" s="47" t="s">
        <v>123</v>
      </c>
      <c r="F216" s="47" t="s">
        <v>60</v>
      </c>
      <c r="G216" s="9" t="s">
        <v>0</v>
      </c>
      <c r="H216" s="48">
        <v>-21</v>
      </c>
      <c r="I216" s="70">
        <f>IF(OR(B216="",E216=""),"",SUMIFS('TB BFC'!$Z:$Z,'TB BFC'!$E:$E,B216)-H216)</f>
        <v>0.47287999999999997</v>
      </c>
      <c r="J216" t="str">
        <f>VLOOKUP(B216,'OS to BFC L2 Mapping'!A:B,2,0)</f>
        <v>5020000 - Staff Costs</v>
      </c>
    </row>
    <row r="217" spans="2:10" ht="13.9" customHeight="1" x14ac:dyDescent="0.25">
      <c r="B217" s="47" t="s">
        <v>371</v>
      </c>
      <c r="C217" s="5" t="s">
        <v>0</v>
      </c>
      <c r="D217" s="47" t="s">
        <v>372</v>
      </c>
      <c r="E217" s="47" t="s">
        <v>126</v>
      </c>
      <c r="F217" s="47" t="s">
        <v>60</v>
      </c>
      <c r="G217" s="9" t="s">
        <v>0</v>
      </c>
      <c r="H217" s="48">
        <v>-422</v>
      </c>
      <c r="I217" s="70">
        <f>IF(OR(B217="",E217=""),"",SUMIFS('TB BFC'!$Z:$Z,'TB BFC'!$E:$E,B217)-H217)</f>
        <v>-0.27746999999999389</v>
      </c>
      <c r="J217" t="str">
        <f>VLOOKUP(B217,'OS to BFC L2 Mapping'!A:B,2,0)</f>
        <v>5020000 - Staff Costs</v>
      </c>
    </row>
    <row r="218" spans="2:10" ht="13.9" customHeight="1" x14ac:dyDescent="0.25">
      <c r="B218" s="47" t="s">
        <v>0</v>
      </c>
      <c r="C218" s="5" t="s">
        <v>0</v>
      </c>
      <c r="D218" s="47" t="s">
        <v>0</v>
      </c>
      <c r="E218" s="47" t="s">
        <v>0</v>
      </c>
      <c r="F218" s="47" t="s">
        <v>0</v>
      </c>
      <c r="G218" s="9" t="s">
        <v>0</v>
      </c>
      <c r="H218" s="48"/>
      <c r="I218" s="70" t="str">
        <f>IF(OR(B218="",E218=""),"",SUMIFS('TB BFC'!$Z:$Z,'TB BFC'!$E:$E,B218)-H218)</f>
        <v/>
      </c>
      <c r="J218">
        <f>VLOOKUP(B218,'OS to BFC L2 Mapping'!A:B,2,0)</f>
        <v>0</v>
      </c>
    </row>
    <row r="219" spans="2:10" ht="13.9" customHeight="1" x14ac:dyDescent="0.25">
      <c r="B219" s="47" t="s">
        <v>373</v>
      </c>
      <c r="C219" s="5" t="s">
        <v>0</v>
      </c>
      <c r="D219" s="47" t="s">
        <v>374</v>
      </c>
      <c r="E219" s="47" t="s">
        <v>129</v>
      </c>
      <c r="F219" s="47" t="s">
        <v>60</v>
      </c>
      <c r="G219" s="9" t="s">
        <v>0</v>
      </c>
      <c r="H219" s="48"/>
      <c r="I219" s="70">
        <f>IF(OR(B219="",E219=""),"",SUMIFS('TB BFC'!$Z:$Z,'TB BFC'!$E:$E,B219)-H219)</f>
        <v>0</v>
      </c>
      <c r="J219" t="str">
        <f>VLOOKUP(B219,'OS to BFC L2 Mapping'!A:B,2,0)</f>
        <v>5020000 - Staff Costs</v>
      </c>
    </row>
    <row r="220" spans="2:10" ht="13.9" customHeight="1" x14ac:dyDescent="0.25">
      <c r="B220" s="47" t="s">
        <v>375</v>
      </c>
      <c r="C220" s="5" t="s">
        <v>0</v>
      </c>
      <c r="D220" s="47" t="s">
        <v>376</v>
      </c>
      <c r="E220" s="47" t="s">
        <v>132</v>
      </c>
      <c r="F220" s="47" t="s">
        <v>60</v>
      </c>
      <c r="G220" s="9" t="s">
        <v>0</v>
      </c>
      <c r="H220" s="48">
        <v>-143</v>
      </c>
      <c r="I220" s="70">
        <f>IF(OR(B220="",E220=""),"",SUMIFS('TB BFC'!$Z:$Z,'TB BFC'!$E:$E,B220)-H220)</f>
        <v>0.22979999999998313</v>
      </c>
      <c r="J220" t="str">
        <f>VLOOKUP(B220,'OS to BFC L2 Mapping'!A:B,2,0)</f>
        <v>5020000 - Staff Costs</v>
      </c>
    </row>
    <row r="221" spans="2:10" ht="13.9" customHeight="1" x14ac:dyDescent="0.25">
      <c r="B221" s="47" t="s">
        <v>377</v>
      </c>
      <c r="C221" s="5" t="s">
        <v>0</v>
      </c>
      <c r="D221" s="47" t="s">
        <v>378</v>
      </c>
      <c r="E221" s="47" t="s">
        <v>321</v>
      </c>
      <c r="F221" s="47" t="s">
        <v>60</v>
      </c>
      <c r="G221" s="9" t="s">
        <v>0</v>
      </c>
      <c r="H221" s="48">
        <v>216</v>
      </c>
      <c r="I221" s="70">
        <f>IF(OR(B221="",E221=""),"",SUMIFS('TB BFC'!$Z:$Z,'TB BFC'!$E:$E,B221)-H221)</f>
        <v>-0.42199999999999704</v>
      </c>
      <c r="J221" t="str">
        <f>VLOOKUP(B221,'OS to BFC L2 Mapping'!A:B,2,0)</f>
        <v>5020000 - Staff Costs</v>
      </c>
    </row>
    <row r="222" spans="2:10" ht="13.9" customHeight="1" x14ac:dyDescent="0.25">
      <c r="B222" s="47" t="s">
        <v>379</v>
      </c>
      <c r="C222" s="5" t="s">
        <v>0</v>
      </c>
      <c r="D222" s="47" t="s">
        <v>380</v>
      </c>
      <c r="E222" s="47" t="s">
        <v>137</v>
      </c>
      <c r="F222" s="47" t="s">
        <v>60</v>
      </c>
      <c r="G222" s="9" t="s">
        <v>0</v>
      </c>
      <c r="H222" s="48">
        <v>-2</v>
      </c>
      <c r="I222" s="70">
        <f>IF(OR(B222="",E222=""),"",SUMIFS('TB BFC'!$Z:$Z,'TB BFC'!$E:$E,B222)-H222)</f>
        <v>-0.22560000000000002</v>
      </c>
      <c r="J222" t="str">
        <f>VLOOKUP(B222,'OS to BFC L2 Mapping'!A:B,2,0)</f>
        <v>5020000 - Staff Costs</v>
      </c>
    </row>
    <row r="223" spans="2:10" ht="13.9" customHeight="1" x14ac:dyDescent="0.25">
      <c r="B223" s="47" t="s">
        <v>381</v>
      </c>
      <c r="C223" s="5" t="s">
        <v>0</v>
      </c>
      <c r="D223" s="47" t="s">
        <v>382</v>
      </c>
      <c r="E223" s="47" t="s">
        <v>140</v>
      </c>
      <c r="F223" s="47" t="s">
        <v>60</v>
      </c>
      <c r="G223" s="9" t="s">
        <v>0</v>
      </c>
      <c r="H223" s="48">
        <v>-13</v>
      </c>
      <c r="I223" s="70">
        <f>IF(OR(B223="",E223=""),"",SUMIFS('TB BFC'!$Z:$Z,'TB BFC'!$E:$E,B223)-H223)</f>
        <v>-0.2607999999999997</v>
      </c>
      <c r="J223" t="str">
        <f>VLOOKUP(B223,'OS to BFC L2 Mapping'!A:B,2,0)</f>
        <v>5020000 - Staff Costs</v>
      </c>
    </row>
    <row r="224" spans="2:10" ht="13.9" customHeight="1" x14ac:dyDescent="0.25">
      <c r="B224" s="47" t="s">
        <v>0</v>
      </c>
      <c r="C224" s="5" t="s">
        <v>0</v>
      </c>
      <c r="D224" s="47" t="s">
        <v>0</v>
      </c>
      <c r="E224" s="47" t="s">
        <v>0</v>
      </c>
      <c r="F224" s="47" t="s">
        <v>0</v>
      </c>
      <c r="G224" s="9" t="s">
        <v>0</v>
      </c>
      <c r="H224" s="48"/>
      <c r="I224" s="70" t="str">
        <f>IF(OR(B224="",E224=""),"",SUMIFS('TB BFC'!$Z:$Z,'TB BFC'!$E:$E,B224)-H224)</f>
        <v/>
      </c>
      <c r="J224">
        <f>VLOOKUP(B224,'OS to BFC L2 Mapping'!A:B,2,0)</f>
        <v>0</v>
      </c>
    </row>
    <row r="225" spans="2:10" ht="13.9" customHeight="1" x14ac:dyDescent="0.25">
      <c r="B225" s="47" t="s">
        <v>383</v>
      </c>
      <c r="C225" s="5" t="s">
        <v>0</v>
      </c>
      <c r="D225" s="47" t="s">
        <v>384</v>
      </c>
      <c r="E225" s="47" t="s">
        <v>162</v>
      </c>
      <c r="F225" s="47" t="s">
        <v>72</v>
      </c>
      <c r="G225" s="9" t="s">
        <v>0</v>
      </c>
      <c r="H225" s="48">
        <v>-7</v>
      </c>
      <c r="I225" s="70">
        <f>IF(OR(B225="",E225=""),"",SUMIFS('TB BFC'!$Z:$Z,'TB BFC'!$E:$E,B225)-H225)</f>
        <v>0.40470999999999968</v>
      </c>
      <c r="J225" t="str">
        <f>VLOOKUP(B225,'OS to BFC L2 Mapping'!A:B,2,0)</f>
        <v>5080000 - Other costs</v>
      </c>
    </row>
    <row r="226" spans="2:10" ht="13.9" customHeight="1" x14ac:dyDescent="0.25">
      <c r="B226" s="47" t="s">
        <v>0</v>
      </c>
      <c r="C226" s="5" t="s">
        <v>0</v>
      </c>
      <c r="D226" s="47" t="s">
        <v>0</v>
      </c>
      <c r="E226" s="47" t="s">
        <v>0</v>
      </c>
      <c r="F226" s="47" t="s">
        <v>0</v>
      </c>
      <c r="G226" s="9" t="s">
        <v>0</v>
      </c>
      <c r="H226" s="48"/>
      <c r="I226" s="70" t="str">
        <f>IF(OR(B226="",E226=""),"",SUMIFS('TB BFC'!$Z:$Z,'TB BFC'!$E:$E,B226)-H226)</f>
        <v/>
      </c>
      <c r="J226">
        <f>VLOOKUP(B226,'OS to BFC L2 Mapping'!A:B,2,0)</f>
        <v>0</v>
      </c>
    </row>
    <row r="227" spans="2:10" ht="13.9" customHeight="1" x14ac:dyDescent="0.25">
      <c r="B227" s="47" t="s">
        <v>0</v>
      </c>
      <c r="C227" s="5" t="s">
        <v>0</v>
      </c>
      <c r="D227" s="47" t="s">
        <v>0</v>
      </c>
      <c r="E227" s="47" t="s">
        <v>0</v>
      </c>
      <c r="F227" s="47" t="s">
        <v>0</v>
      </c>
      <c r="G227" s="9" t="s">
        <v>0</v>
      </c>
      <c r="H227" s="48"/>
      <c r="I227" s="70" t="str">
        <f>IF(OR(B227="",E227=""),"",SUMIFS('TB BFC'!$Z:$Z,'TB BFC'!$E:$E,B227)-H227)</f>
        <v/>
      </c>
      <c r="J227">
        <f>VLOOKUP(B227,'OS to BFC L2 Mapping'!A:B,2,0)</f>
        <v>0</v>
      </c>
    </row>
    <row r="228" spans="2:10" ht="13.9" customHeight="1" x14ac:dyDescent="0.25">
      <c r="B228" s="47" t="s">
        <v>385</v>
      </c>
      <c r="C228" s="5" t="s">
        <v>0</v>
      </c>
      <c r="D228" s="47" t="s">
        <v>386</v>
      </c>
      <c r="E228" s="47" t="s">
        <v>199</v>
      </c>
      <c r="F228" s="47" t="s">
        <v>72</v>
      </c>
      <c r="G228" s="9" t="s">
        <v>0</v>
      </c>
      <c r="H228" s="48">
        <v>-42</v>
      </c>
      <c r="I228" s="70">
        <f>IF(OR(B228="",E228=""),"",SUMIFS('TB BFC'!$Z:$Z,'TB BFC'!$E:$E,B228)-H228)</f>
        <v>0.33165000000000333</v>
      </c>
      <c r="J228" t="str">
        <f>VLOOKUP(B228,'OS to BFC L2 Mapping'!A:B,2,0)</f>
        <v>5080000 - Other costs</v>
      </c>
    </row>
    <row r="229" spans="2:10" ht="13.9" customHeight="1" x14ac:dyDescent="0.25">
      <c r="B229" s="47" t="s">
        <v>387</v>
      </c>
      <c r="C229" s="5" t="s">
        <v>0</v>
      </c>
      <c r="D229" s="47" t="s">
        <v>388</v>
      </c>
      <c r="E229" s="47" t="s">
        <v>389</v>
      </c>
      <c r="F229" s="47" t="s">
        <v>72</v>
      </c>
      <c r="G229" s="9" t="s">
        <v>0</v>
      </c>
      <c r="H229" s="48">
        <v>-253</v>
      </c>
      <c r="I229" s="70">
        <f>IF(OR(B229="",E229=""),"",SUMIFS('TB BFC'!$Z:$Z,'TB BFC'!$E:$E,B229)-H229)</f>
        <v>5.4200000000008686E-2</v>
      </c>
      <c r="J229" t="str">
        <f>VLOOKUP(B229,'OS to BFC L2 Mapping'!A:B,2,0)</f>
        <v>5080000 - Other costs</v>
      </c>
    </row>
    <row r="230" spans="2:10" ht="13.9" customHeight="1" x14ac:dyDescent="0.25">
      <c r="B230" s="47" t="s">
        <v>390</v>
      </c>
      <c r="C230" s="5" t="s">
        <v>0</v>
      </c>
      <c r="D230" s="47" t="s">
        <v>391</v>
      </c>
      <c r="E230" s="47" t="s">
        <v>274</v>
      </c>
      <c r="F230" s="47" t="s">
        <v>72</v>
      </c>
      <c r="G230" s="9" t="s">
        <v>0</v>
      </c>
      <c r="H230" s="48">
        <v>-329</v>
      </c>
      <c r="I230" s="70">
        <f>IF(OR(B230="",E230=""),"",SUMIFS('TB BFC'!$Z:$Z,'TB BFC'!$E:$E,B230)-H230)</f>
        <v>-5.8429999999987103E-2</v>
      </c>
      <c r="J230" t="str">
        <f>VLOOKUP(B230,'OS to BFC L2 Mapping'!A:B,2,0)</f>
        <v>5080000 - Other costs</v>
      </c>
    </row>
    <row r="231" spans="2:10" ht="13.9" customHeight="1" x14ac:dyDescent="0.25">
      <c r="B231" s="47" t="s">
        <v>392</v>
      </c>
      <c r="C231" s="5" t="s">
        <v>0</v>
      </c>
      <c r="D231" s="47" t="s">
        <v>393</v>
      </c>
      <c r="E231" s="47" t="s">
        <v>171</v>
      </c>
      <c r="F231" s="47" t="s">
        <v>72</v>
      </c>
      <c r="G231" s="9" t="s">
        <v>0</v>
      </c>
      <c r="H231" s="48"/>
      <c r="I231" s="70">
        <f>IF(OR(B231="",E231=""),"",SUMIFS('TB BFC'!$Z:$Z,'TB BFC'!$E:$E,B231)-H231)</f>
        <v>0</v>
      </c>
      <c r="J231" t="str">
        <f>VLOOKUP(B231,'OS to BFC L2 Mapping'!A:B,2,0)</f>
        <v>5080000 - Other costs</v>
      </c>
    </row>
    <row r="232" spans="2:10" ht="19.899999999999999" customHeight="1" x14ac:dyDescent="0.25">
      <c r="B232" s="47" t="s">
        <v>394</v>
      </c>
      <c r="C232" s="5" t="s">
        <v>0</v>
      </c>
      <c r="D232" s="47" t="s">
        <v>395</v>
      </c>
      <c r="E232" s="47" t="s">
        <v>245</v>
      </c>
      <c r="F232" s="47" t="s">
        <v>72</v>
      </c>
      <c r="G232" s="7" t="s">
        <v>0</v>
      </c>
      <c r="H232" s="48"/>
      <c r="I232" s="70">
        <f>IF(OR(B232="",E232=""),"",SUMIFS('TB BFC'!$Z:$Z,'TB BFC'!$E:$E,B232)-H232)</f>
        <v>0</v>
      </c>
      <c r="J232" t="str">
        <f>VLOOKUP(B232,'OS to BFC L2 Mapping'!A:B,2,0)</f>
        <v>5080000 - Other costs</v>
      </c>
    </row>
    <row r="233" spans="2:10" ht="19.899999999999999" customHeight="1" x14ac:dyDescent="0.25">
      <c r="B233" s="59" t="s">
        <v>396</v>
      </c>
      <c r="C233" s="5" t="s">
        <v>0</v>
      </c>
      <c r="D233" s="60" t="s">
        <v>397</v>
      </c>
      <c r="E233" s="60" t="s">
        <v>0</v>
      </c>
      <c r="F233" s="60" t="s">
        <v>0</v>
      </c>
      <c r="G233" s="7" t="s">
        <v>0</v>
      </c>
      <c r="H233" s="61">
        <v>-4933</v>
      </c>
      <c r="I233" s="70" t="str">
        <f>IF(OR(B233="",E233=""),"",SUMIFS('[1]Import BFC'!$Z:$Z,'[1]Import BFC'!$E:$E,B233)-H233)</f>
        <v/>
      </c>
      <c r="J233">
        <f>VLOOKUP(B233,'OS to BFC L2 Mapping'!A:B,2,0)</f>
        <v>0</v>
      </c>
    </row>
    <row r="234" spans="2:10" ht="13.9" customHeight="1" x14ac:dyDescent="0.25">
      <c r="B234" s="47" t="s">
        <v>398</v>
      </c>
      <c r="C234" s="5" t="s">
        <v>0</v>
      </c>
      <c r="D234" s="47" t="s">
        <v>399</v>
      </c>
      <c r="E234" s="47" t="s">
        <v>120</v>
      </c>
      <c r="F234" s="47" t="s">
        <v>60</v>
      </c>
      <c r="G234" s="9" t="s">
        <v>0</v>
      </c>
      <c r="H234" s="48">
        <v>-356</v>
      </c>
      <c r="I234" s="70">
        <f>IF(OR(B234="",E234=""),"",SUMIFS('TB BFC'!$Z:$Z,'TB BFC'!$E:$E,B234)-H234)</f>
        <v>0.37840000000005602</v>
      </c>
      <c r="J234" t="str">
        <f>VLOOKUP(B234,'OS to BFC L2 Mapping'!A:B,2,0)</f>
        <v>5020000 - Staff Costs</v>
      </c>
    </row>
    <row r="235" spans="2:10" ht="13.9" customHeight="1" x14ac:dyDescent="0.25">
      <c r="B235" s="47" t="s">
        <v>400</v>
      </c>
      <c r="C235" s="5" t="s">
        <v>0</v>
      </c>
      <c r="D235" s="47" t="s">
        <v>401</v>
      </c>
      <c r="E235" s="47" t="s">
        <v>123</v>
      </c>
      <c r="F235" s="47" t="s">
        <v>60</v>
      </c>
      <c r="G235" s="9" t="s">
        <v>0</v>
      </c>
      <c r="H235" s="48">
        <v>-2</v>
      </c>
      <c r="I235" s="70">
        <f>IF(OR(B235="",E235=""),"",SUMIFS('TB BFC'!$Z:$Z,'TB BFC'!$E:$E,B235)-H235)</f>
        <v>-0.13200000000000012</v>
      </c>
      <c r="J235" t="str">
        <f>VLOOKUP(B235,'OS to BFC L2 Mapping'!A:B,2,0)</f>
        <v>5020000 - Staff Costs</v>
      </c>
    </row>
    <row r="236" spans="2:10" ht="13.9" customHeight="1" x14ac:dyDescent="0.25">
      <c r="B236" s="47" t="s">
        <v>402</v>
      </c>
      <c r="C236" s="5" t="s">
        <v>0</v>
      </c>
      <c r="D236" s="47" t="s">
        <v>403</v>
      </c>
      <c r="E236" s="47" t="s">
        <v>126</v>
      </c>
      <c r="F236" s="47" t="s">
        <v>60</v>
      </c>
      <c r="G236" s="9" t="s">
        <v>0</v>
      </c>
      <c r="H236" s="48">
        <v>-39</v>
      </c>
      <c r="I236" s="70">
        <f>IF(OR(B236="",E236=""),"",SUMIFS('TB BFC'!$Z:$Z,'TB BFC'!$E:$E,B236)-H236)</f>
        <v>-0.26834999999999809</v>
      </c>
      <c r="J236" t="str">
        <f>VLOOKUP(B236,'OS to BFC L2 Mapping'!A:B,2,0)</f>
        <v>5020000 - Staff Costs</v>
      </c>
    </row>
    <row r="237" spans="2:10" ht="13.9" customHeight="1" x14ac:dyDescent="0.25">
      <c r="B237" s="47" t="s">
        <v>0</v>
      </c>
      <c r="C237" s="5" t="s">
        <v>0</v>
      </c>
      <c r="D237" s="47" t="s">
        <v>0</v>
      </c>
      <c r="E237" s="47" t="s">
        <v>0</v>
      </c>
      <c r="F237" s="47" t="s">
        <v>0</v>
      </c>
      <c r="G237" s="9" t="s">
        <v>0</v>
      </c>
      <c r="H237" s="48"/>
      <c r="I237" s="70" t="str">
        <f>IF(OR(B237="",E237=""),"",SUMIFS('TB BFC'!$Z:$Z,'TB BFC'!$E:$E,B237)-H237)</f>
        <v/>
      </c>
      <c r="J237">
        <f>VLOOKUP(B237,'OS to BFC L2 Mapping'!A:B,2,0)</f>
        <v>0</v>
      </c>
    </row>
    <row r="238" spans="2:10" ht="13.9" customHeight="1" x14ac:dyDescent="0.25">
      <c r="B238" s="47" t="s">
        <v>404</v>
      </c>
      <c r="C238" s="5" t="s">
        <v>0</v>
      </c>
      <c r="D238" s="47" t="s">
        <v>405</v>
      </c>
      <c r="E238" s="47" t="s">
        <v>129</v>
      </c>
      <c r="F238" s="47" t="s">
        <v>60</v>
      </c>
      <c r="G238" s="9" t="s">
        <v>0</v>
      </c>
      <c r="H238" s="48"/>
      <c r="I238" s="70">
        <f>IF(OR(B238="",E238=""),"",SUMIFS('TB BFC'!$Z:$Z,'TB BFC'!$E:$E,B238)-H238)</f>
        <v>0</v>
      </c>
      <c r="J238" t="str">
        <f>VLOOKUP(B238,'OS to BFC L2 Mapping'!A:B,2,0)</f>
        <v>5020000 - Staff Costs</v>
      </c>
    </row>
    <row r="239" spans="2:10" ht="13.9" customHeight="1" x14ac:dyDescent="0.25">
      <c r="B239" s="47" t="s">
        <v>406</v>
      </c>
      <c r="C239" s="5" t="s">
        <v>0</v>
      </c>
      <c r="D239" s="47" t="s">
        <v>407</v>
      </c>
      <c r="E239" s="47" t="s">
        <v>132</v>
      </c>
      <c r="F239" s="47" t="s">
        <v>60</v>
      </c>
      <c r="G239" s="9" t="s">
        <v>0</v>
      </c>
      <c r="H239" s="48">
        <v>-11</v>
      </c>
      <c r="I239" s="70">
        <f>IF(OR(B239="",E239=""),"",SUMIFS('TB BFC'!$Z:$Z,'TB BFC'!$E:$E,B239)-H239)</f>
        <v>-0.40259999999999962</v>
      </c>
      <c r="J239" t="str">
        <f>VLOOKUP(B239,'OS to BFC L2 Mapping'!A:B,2,0)</f>
        <v>5020000 - Staff Costs</v>
      </c>
    </row>
    <row r="240" spans="2:10" ht="13.9" customHeight="1" x14ac:dyDescent="0.25">
      <c r="B240" s="47" t="s">
        <v>0</v>
      </c>
      <c r="C240" s="5" t="s">
        <v>0</v>
      </c>
      <c r="D240" s="47" t="s">
        <v>0</v>
      </c>
      <c r="E240" s="47" t="s">
        <v>0</v>
      </c>
      <c r="F240" s="47" t="s">
        <v>0</v>
      </c>
      <c r="G240" s="9" t="s">
        <v>0</v>
      </c>
      <c r="H240" s="48"/>
      <c r="I240" s="70" t="str">
        <f>IF(OR(B240="",E240=""),"",SUMIFS('TB BFC'!$Z:$Z,'TB BFC'!$E:$E,B240)-H240)</f>
        <v/>
      </c>
      <c r="J240">
        <f>VLOOKUP(B240,'OS to BFC L2 Mapping'!A:B,2,0)</f>
        <v>0</v>
      </c>
    </row>
    <row r="241" spans="2:10" ht="13.9" customHeight="1" x14ac:dyDescent="0.25">
      <c r="B241" s="47" t="s">
        <v>408</v>
      </c>
      <c r="C241" s="5" t="s">
        <v>0</v>
      </c>
      <c r="D241" s="47" t="s">
        <v>409</v>
      </c>
      <c r="E241" s="47" t="s">
        <v>137</v>
      </c>
      <c r="F241" s="47" t="s">
        <v>60</v>
      </c>
      <c r="G241" s="9" t="s">
        <v>0</v>
      </c>
      <c r="H241" s="48">
        <v>-7</v>
      </c>
      <c r="I241" s="70">
        <f>IF(OR(B241="",E241=""),"",SUMIFS('TB BFC'!$Z:$Z,'TB BFC'!$E:$E,B241)-H241)</f>
        <v>7.2900000000002407E-3</v>
      </c>
      <c r="J241" t="str">
        <f>VLOOKUP(B241,'OS to BFC L2 Mapping'!A:B,2,0)</f>
        <v>5020000 - Staff Costs</v>
      </c>
    </row>
    <row r="242" spans="2:10" ht="13.9" customHeight="1" x14ac:dyDescent="0.25">
      <c r="B242" s="47" t="s">
        <v>410</v>
      </c>
      <c r="C242" s="5" t="s">
        <v>0</v>
      </c>
      <c r="D242" s="47" t="s">
        <v>411</v>
      </c>
      <c r="E242" s="47" t="s">
        <v>140</v>
      </c>
      <c r="F242" s="47" t="s">
        <v>60</v>
      </c>
      <c r="G242" s="9" t="s">
        <v>0</v>
      </c>
      <c r="H242" s="48">
        <v>-21</v>
      </c>
      <c r="I242" s="70">
        <f>IF(OR(B242="",E242=""),"",SUMIFS('TB BFC'!$Z:$Z,'TB BFC'!$E:$E,B242)-H242)</f>
        <v>-4.8169999999998936E-2</v>
      </c>
      <c r="J242" t="str">
        <f>VLOOKUP(B242,'OS to BFC L2 Mapping'!A:B,2,0)</f>
        <v>5020000 - Staff Costs</v>
      </c>
    </row>
    <row r="243" spans="2:10" ht="13.9" customHeight="1" x14ac:dyDescent="0.25">
      <c r="B243" s="47" t="s">
        <v>0</v>
      </c>
      <c r="C243" s="5" t="s">
        <v>0</v>
      </c>
      <c r="D243" s="47" t="s">
        <v>0</v>
      </c>
      <c r="E243" s="47" t="s">
        <v>0</v>
      </c>
      <c r="F243" s="47" t="s">
        <v>0</v>
      </c>
      <c r="G243" s="9" t="s">
        <v>0</v>
      </c>
      <c r="H243" s="48"/>
      <c r="I243" s="70" t="str">
        <f>IF(OR(B243="",E243=""),"",SUMIFS('TB BFC'!$Z:$Z,'TB BFC'!$E:$E,B243)-H243)</f>
        <v/>
      </c>
      <c r="J243">
        <f>VLOOKUP(B243,'OS to BFC L2 Mapping'!A:B,2,0)</f>
        <v>0</v>
      </c>
    </row>
    <row r="244" spans="2:10" ht="13.9" customHeight="1" x14ac:dyDescent="0.25">
      <c r="B244" s="47" t="s">
        <v>412</v>
      </c>
      <c r="C244" s="5" t="s">
        <v>0</v>
      </c>
      <c r="D244" s="47" t="s">
        <v>413</v>
      </c>
      <c r="E244" s="47" t="s">
        <v>162</v>
      </c>
      <c r="F244" s="47" t="s">
        <v>72</v>
      </c>
      <c r="G244" s="9" t="s">
        <v>0</v>
      </c>
      <c r="H244" s="48">
        <v>-1</v>
      </c>
      <c r="I244" s="70">
        <f>IF(OR(B244="",E244=""),"",SUMIFS('TB BFC'!$Z:$Z,'TB BFC'!$E:$E,B244)-H244)</f>
        <v>-2.6000000000000023E-2</v>
      </c>
      <c r="J244" t="str">
        <f>VLOOKUP(B244,'OS to BFC L2 Mapping'!A:B,2,0)</f>
        <v>5080000 - Other costs</v>
      </c>
    </row>
    <row r="245" spans="2:10" ht="13.9" customHeight="1" x14ac:dyDescent="0.25">
      <c r="B245" s="47" t="s">
        <v>0</v>
      </c>
      <c r="C245" s="5" t="s">
        <v>0</v>
      </c>
      <c r="D245" s="47" t="s">
        <v>0</v>
      </c>
      <c r="E245" s="47" t="s">
        <v>0</v>
      </c>
      <c r="F245" s="47" t="s">
        <v>0</v>
      </c>
      <c r="G245" s="9" t="s">
        <v>0</v>
      </c>
      <c r="H245" s="48"/>
      <c r="I245" s="70" t="str">
        <f>IF(OR(B245="",E245=""),"",SUMIFS('TB BFC'!$Z:$Z,'TB BFC'!$E:$E,B245)-H245)</f>
        <v/>
      </c>
      <c r="J245">
        <f>VLOOKUP(B245,'OS to BFC L2 Mapping'!A:B,2,0)</f>
        <v>0</v>
      </c>
    </row>
    <row r="246" spans="2:10" ht="13.9" customHeight="1" x14ac:dyDescent="0.25">
      <c r="B246" s="47" t="s">
        <v>0</v>
      </c>
      <c r="C246" s="5" t="s">
        <v>0</v>
      </c>
      <c r="D246" s="47" t="s">
        <v>0</v>
      </c>
      <c r="E246" s="47" t="s">
        <v>0</v>
      </c>
      <c r="F246" s="47" t="s">
        <v>0</v>
      </c>
      <c r="G246" s="9" t="s">
        <v>0</v>
      </c>
      <c r="H246" s="48"/>
      <c r="I246" s="70" t="str">
        <f>IF(OR(B246="",E246=""),"",SUMIFS('TB BFC'!$Z:$Z,'TB BFC'!$E:$E,B246)-H246)</f>
        <v/>
      </c>
      <c r="J246">
        <f>VLOOKUP(B246,'OS to BFC L2 Mapping'!A:B,2,0)</f>
        <v>0</v>
      </c>
    </row>
    <row r="247" spans="2:10" ht="13.9" customHeight="1" x14ac:dyDescent="0.25">
      <c r="B247" s="47" t="s">
        <v>0</v>
      </c>
      <c r="C247" s="5" t="s">
        <v>0</v>
      </c>
      <c r="D247" s="47" t="s">
        <v>0</v>
      </c>
      <c r="E247" s="47" t="s">
        <v>0</v>
      </c>
      <c r="F247" s="47" t="s">
        <v>0</v>
      </c>
      <c r="G247" s="9" t="s">
        <v>0</v>
      </c>
      <c r="H247" s="48"/>
      <c r="I247" s="70" t="str">
        <f>IF(OR(B247="",E247=""),"",SUMIFS('TB BFC'!$Z:$Z,'TB BFC'!$E:$E,B247)-H247)</f>
        <v/>
      </c>
      <c r="J247">
        <f>VLOOKUP(B247,'OS to BFC L2 Mapping'!A:B,2,0)</f>
        <v>0</v>
      </c>
    </row>
    <row r="248" spans="2:10" ht="13.9" customHeight="1" x14ac:dyDescent="0.25">
      <c r="B248" s="47" t="s">
        <v>0</v>
      </c>
      <c r="C248" s="5" t="s">
        <v>0</v>
      </c>
      <c r="D248" s="47" t="s">
        <v>0</v>
      </c>
      <c r="E248" s="47" t="s">
        <v>0</v>
      </c>
      <c r="F248" s="47" t="s">
        <v>0</v>
      </c>
      <c r="G248" s="9" t="s">
        <v>0</v>
      </c>
      <c r="H248" s="48"/>
      <c r="I248" s="70" t="str">
        <f>IF(OR(B248="",E248=""),"",SUMIFS('TB BFC'!$Z:$Z,'TB BFC'!$E:$E,B248)-H248)</f>
        <v/>
      </c>
      <c r="J248">
        <f>VLOOKUP(B248,'OS to BFC L2 Mapping'!A:B,2,0)</f>
        <v>0</v>
      </c>
    </row>
    <row r="249" spans="2:10" ht="13.9" customHeight="1" x14ac:dyDescent="0.25">
      <c r="B249" s="47" t="s">
        <v>414</v>
      </c>
      <c r="C249" s="5" t="s">
        <v>0</v>
      </c>
      <c r="D249" s="47" t="s">
        <v>415</v>
      </c>
      <c r="E249" s="47" t="s">
        <v>171</v>
      </c>
      <c r="F249" s="47" t="s">
        <v>72</v>
      </c>
      <c r="G249" s="9" t="s">
        <v>0</v>
      </c>
      <c r="H249" s="48"/>
      <c r="I249" s="70">
        <f>IF(OR(B249="",E249=""),"",SUMIFS('TB BFC'!$Z:$Z,'TB BFC'!$E:$E,B249)-H249)</f>
        <v>0</v>
      </c>
      <c r="J249" t="str">
        <f>VLOOKUP(B249,'OS to BFC L2 Mapping'!A:B,2,0)</f>
        <v>5080000 - Other costs</v>
      </c>
    </row>
    <row r="250" spans="2:10" ht="13.9" customHeight="1" x14ac:dyDescent="0.25">
      <c r="B250" s="47" t="s">
        <v>416</v>
      </c>
      <c r="C250" s="5" t="s">
        <v>0</v>
      </c>
      <c r="D250" s="47" t="s">
        <v>417</v>
      </c>
      <c r="E250" s="47" t="s">
        <v>245</v>
      </c>
      <c r="F250" s="47" t="s">
        <v>72</v>
      </c>
      <c r="G250" s="9" t="s">
        <v>0</v>
      </c>
      <c r="H250" s="48"/>
      <c r="I250" s="70">
        <f>IF(OR(B250="",E250=""),"",SUMIFS('TB BFC'!$Z:$Z,'TB BFC'!$E:$E,B250)-H250)</f>
        <v>0</v>
      </c>
      <c r="J250" t="str">
        <f>VLOOKUP(B250,'OS to BFC L2 Mapping'!A:B,2,0)</f>
        <v>5080000 - Other costs</v>
      </c>
    </row>
    <row r="251" spans="2:10" ht="19.899999999999999" customHeight="1" x14ac:dyDescent="0.25">
      <c r="B251" s="59" t="s">
        <v>418</v>
      </c>
      <c r="C251" s="5" t="s">
        <v>0</v>
      </c>
      <c r="D251" s="60" t="s">
        <v>419</v>
      </c>
      <c r="E251" s="60" t="s">
        <v>0</v>
      </c>
      <c r="F251" s="60" t="s">
        <v>0</v>
      </c>
      <c r="G251" s="7" t="s">
        <v>0</v>
      </c>
      <c r="H251" s="61">
        <v>-437</v>
      </c>
      <c r="I251" s="70" t="str">
        <f>IF(OR(B251="",E251=""),"",SUMIFS('[1]Import BFC'!$Z:$Z,'[1]Import BFC'!$E:$E,B251)-H251)</f>
        <v/>
      </c>
      <c r="J251">
        <f>VLOOKUP(B251,'OS to BFC L2 Mapping'!A:B,2,0)</f>
        <v>0</v>
      </c>
    </row>
    <row r="252" spans="2:10" ht="13.9" customHeight="1" x14ac:dyDescent="0.25">
      <c r="B252" s="47" t="s">
        <v>420</v>
      </c>
      <c r="C252" s="5" t="s">
        <v>0</v>
      </c>
      <c r="D252" s="47" t="s">
        <v>421</v>
      </c>
      <c r="E252" s="47" t="s">
        <v>120</v>
      </c>
      <c r="F252" s="47" t="s">
        <v>60</v>
      </c>
      <c r="G252" s="9" t="s">
        <v>0</v>
      </c>
      <c r="H252" s="48">
        <v>-1757</v>
      </c>
      <c r="I252" s="70">
        <f>IF(OR(B252="",E252=""),"",SUMIFS('TB BFC'!$Z:$Z,'TB BFC'!$E:$E,B252)-H252)</f>
        <v>-0.44430000000011205</v>
      </c>
      <c r="J252" t="str">
        <f>VLOOKUP(B252,'OS to BFC L2 Mapping'!A:B,2,0)</f>
        <v>5020000 - Staff Costs</v>
      </c>
    </row>
    <row r="253" spans="2:10" ht="13.9" customHeight="1" x14ac:dyDescent="0.25">
      <c r="B253" s="47" t="s">
        <v>422</v>
      </c>
      <c r="C253" s="5" t="s">
        <v>0</v>
      </c>
      <c r="D253" s="47" t="s">
        <v>423</v>
      </c>
      <c r="E253" s="47" t="s">
        <v>123</v>
      </c>
      <c r="F253" s="47" t="s">
        <v>60</v>
      </c>
      <c r="G253" s="9" t="s">
        <v>0</v>
      </c>
      <c r="H253" s="48">
        <v>-7</v>
      </c>
      <c r="I253" s="70">
        <f>IF(OR(B253="",E253=""),"",SUMIFS('TB BFC'!$Z:$Z,'TB BFC'!$E:$E,B253)-H253)</f>
        <v>0.41647999999999996</v>
      </c>
      <c r="J253" t="str">
        <f>VLOOKUP(B253,'OS to BFC L2 Mapping'!A:B,2,0)</f>
        <v>5020000 - Staff Costs</v>
      </c>
    </row>
    <row r="254" spans="2:10" ht="13.9" customHeight="1" x14ac:dyDescent="0.25">
      <c r="B254" s="47" t="s">
        <v>424</v>
      </c>
      <c r="C254" s="5" t="s">
        <v>0</v>
      </c>
      <c r="D254" s="47" t="s">
        <v>425</v>
      </c>
      <c r="E254" s="47" t="s">
        <v>126</v>
      </c>
      <c r="F254" s="47" t="s">
        <v>60</v>
      </c>
      <c r="G254" s="9" t="s">
        <v>0</v>
      </c>
      <c r="H254" s="48">
        <v>-174</v>
      </c>
      <c r="I254" s="70">
        <f>IF(OR(B254="",E254=""),"",SUMIFS('TB BFC'!$Z:$Z,'TB BFC'!$E:$E,B254)-H254)</f>
        <v>0.32738000000000511</v>
      </c>
      <c r="J254" t="str">
        <f>VLOOKUP(B254,'OS to BFC L2 Mapping'!A:B,2,0)</f>
        <v>5020000 - Staff Costs</v>
      </c>
    </row>
    <row r="255" spans="2:10" ht="13.9" customHeight="1" x14ac:dyDescent="0.25">
      <c r="B255" s="47" t="s">
        <v>0</v>
      </c>
      <c r="C255" s="5" t="s">
        <v>0</v>
      </c>
      <c r="D255" s="47" t="s">
        <v>0</v>
      </c>
      <c r="E255" s="47" t="s">
        <v>0</v>
      </c>
      <c r="F255" s="47" t="s">
        <v>0</v>
      </c>
      <c r="G255" s="9" t="s">
        <v>0</v>
      </c>
      <c r="H255" s="48"/>
      <c r="I255" s="70" t="str">
        <f>IF(OR(B255="",E255=""),"",SUMIFS('TB BFC'!$Z:$Z,'TB BFC'!$E:$E,B255)-H255)</f>
        <v/>
      </c>
      <c r="J255">
        <f>VLOOKUP(B255,'OS to BFC L2 Mapping'!A:B,2,0)</f>
        <v>0</v>
      </c>
    </row>
    <row r="256" spans="2:10" ht="13.9" customHeight="1" x14ac:dyDescent="0.25">
      <c r="B256" s="47" t="s">
        <v>426</v>
      </c>
      <c r="C256" s="5" t="s">
        <v>0</v>
      </c>
      <c r="D256" s="47" t="s">
        <v>427</v>
      </c>
      <c r="E256" s="47" t="s">
        <v>129</v>
      </c>
      <c r="F256" s="47" t="s">
        <v>60</v>
      </c>
      <c r="G256" s="9" t="s">
        <v>0</v>
      </c>
      <c r="H256" s="48"/>
      <c r="I256" s="70">
        <f>IF(OR(B256="",E256=""),"",SUMIFS('TB BFC'!$Z:$Z,'TB BFC'!$E:$E,B256)-H256)</f>
        <v>0</v>
      </c>
      <c r="J256" t="str">
        <f>VLOOKUP(B256,'OS to BFC L2 Mapping'!A:B,2,0)</f>
        <v>5020000 - Staff Costs</v>
      </c>
    </row>
    <row r="257" spans="2:10" ht="13.9" customHeight="1" x14ac:dyDescent="0.25">
      <c r="B257" s="47" t="s">
        <v>428</v>
      </c>
      <c r="C257" s="5" t="s">
        <v>0</v>
      </c>
      <c r="D257" s="47" t="s">
        <v>429</v>
      </c>
      <c r="E257" s="47" t="s">
        <v>132</v>
      </c>
      <c r="F257" s="47" t="s">
        <v>60</v>
      </c>
      <c r="G257" s="9" t="s">
        <v>0</v>
      </c>
      <c r="H257" s="48">
        <v>-10</v>
      </c>
      <c r="I257" s="70">
        <f>IF(OR(B257="",E257=""),"",SUMIFS('TB BFC'!$Z:$Z,'TB BFC'!$E:$E,B257)-H257)</f>
        <v>0.23337000000000074</v>
      </c>
      <c r="J257" t="str">
        <f>VLOOKUP(B257,'OS to BFC L2 Mapping'!A:B,2,0)</f>
        <v>5020000 - Staff Costs</v>
      </c>
    </row>
    <row r="258" spans="2:10" ht="13.9" customHeight="1" x14ac:dyDescent="0.25">
      <c r="B258" s="47" t="s">
        <v>0</v>
      </c>
      <c r="C258" s="5" t="s">
        <v>0</v>
      </c>
      <c r="D258" s="47" t="s">
        <v>0</v>
      </c>
      <c r="E258" s="47" t="s">
        <v>0</v>
      </c>
      <c r="F258" s="47" t="s">
        <v>0</v>
      </c>
      <c r="G258" s="9" t="s">
        <v>0</v>
      </c>
      <c r="H258" s="48"/>
      <c r="I258" s="70" t="str">
        <f>IF(OR(B258="",E258=""),"",SUMIFS('TB BFC'!$Z:$Z,'TB BFC'!$E:$E,B258)-H258)</f>
        <v/>
      </c>
      <c r="J258">
        <f>VLOOKUP(B258,'OS to BFC L2 Mapping'!A:B,2,0)</f>
        <v>0</v>
      </c>
    </row>
    <row r="259" spans="2:10" ht="13.9" customHeight="1" x14ac:dyDescent="0.25">
      <c r="B259" s="47" t="s">
        <v>430</v>
      </c>
      <c r="C259" s="5" t="s">
        <v>0</v>
      </c>
      <c r="D259" s="47" t="s">
        <v>431</v>
      </c>
      <c r="E259" s="47" t="s">
        <v>137</v>
      </c>
      <c r="F259" s="47" t="s">
        <v>60</v>
      </c>
      <c r="G259" s="9" t="s">
        <v>0</v>
      </c>
      <c r="H259" s="48">
        <v>-3</v>
      </c>
      <c r="I259" s="70">
        <f>IF(OR(B259="",E259=""),"",SUMIFS('TB BFC'!$Z:$Z,'TB BFC'!$E:$E,B259)-H259)</f>
        <v>0.5</v>
      </c>
      <c r="J259" t="str">
        <f>VLOOKUP(B259,'OS to BFC L2 Mapping'!A:B,2,0)</f>
        <v>5020000 - Staff Costs</v>
      </c>
    </row>
    <row r="260" spans="2:10" ht="13.9" customHeight="1" x14ac:dyDescent="0.25">
      <c r="B260" s="47" t="s">
        <v>432</v>
      </c>
      <c r="C260" s="5" t="s">
        <v>0</v>
      </c>
      <c r="D260" s="47" t="s">
        <v>433</v>
      </c>
      <c r="E260" s="47" t="s">
        <v>140</v>
      </c>
      <c r="F260" s="47" t="s">
        <v>60</v>
      </c>
      <c r="G260" s="9" t="s">
        <v>0</v>
      </c>
      <c r="H260" s="48">
        <v>-9</v>
      </c>
      <c r="I260" s="70">
        <f>IF(OR(B260="",E260=""),"",SUMIFS('TB BFC'!$Z:$Z,'TB BFC'!$E:$E,B260)-H260)</f>
        <v>-0.22120999999999924</v>
      </c>
      <c r="J260" t="str">
        <f>VLOOKUP(B260,'OS to BFC L2 Mapping'!A:B,2,0)</f>
        <v>5020000 - Staff Costs</v>
      </c>
    </row>
    <row r="261" spans="2:10" ht="13.9" customHeight="1" x14ac:dyDescent="0.25">
      <c r="B261" s="47" t="s">
        <v>0</v>
      </c>
      <c r="C261" s="5" t="s">
        <v>0</v>
      </c>
      <c r="D261" s="47" t="s">
        <v>0</v>
      </c>
      <c r="E261" s="47" t="s">
        <v>0</v>
      </c>
      <c r="F261" s="47" t="s">
        <v>0</v>
      </c>
      <c r="G261" s="9" t="s">
        <v>0</v>
      </c>
      <c r="H261" s="48"/>
      <c r="I261" s="70" t="str">
        <f>IF(OR(B261="",E261=""),"",SUMIFS('TB BFC'!$Z:$Z,'TB BFC'!$E:$E,B261)-H261)</f>
        <v/>
      </c>
      <c r="J261">
        <f>VLOOKUP(B261,'OS to BFC L2 Mapping'!A:B,2,0)</f>
        <v>0</v>
      </c>
    </row>
    <row r="262" spans="2:10" ht="13.9" customHeight="1" x14ac:dyDescent="0.25">
      <c r="B262" s="47" t="s">
        <v>434</v>
      </c>
      <c r="C262" s="5" t="s">
        <v>0</v>
      </c>
      <c r="D262" s="47" t="s">
        <v>435</v>
      </c>
      <c r="E262" s="47" t="s">
        <v>162</v>
      </c>
      <c r="F262" s="47" t="s">
        <v>72</v>
      </c>
      <c r="G262" s="9" t="s">
        <v>0</v>
      </c>
      <c r="H262" s="48">
        <v>-5</v>
      </c>
      <c r="I262" s="70">
        <f>IF(OR(B262="",E262=""),"",SUMIFS('TB BFC'!$Z:$Z,'TB BFC'!$E:$E,B262)-H262)</f>
        <v>-0.39046000000000003</v>
      </c>
      <c r="J262" t="str">
        <f>VLOOKUP(B262,'OS to BFC L2 Mapping'!A:B,2,0)</f>
        <v>5080000 - Other costs</v>
      </c>
    </row>
    <row r="263" spans="2:10" ht="13.9" customHeight="1" x14ac:dyDescent="0.25">
      <c r="B263" s="47" t="s">
        <v>0</v>
      </c>
      <c r="C263" s="5" t="s">
        <v>0</v>
      </c>
      <c r="D263" s="47" t="s">
        <v>0</v>
      </c>
      <c r="E263" s="47" t="s">
        <v>0</v>
      </c>
      <c r="F263" s="47" t="s">
        <v>0</v>
      </c>
      <c r="G263" s="9" t="s">
        <v>0</v>
      </c>
      <c r="H263" s="48"/>
      <c r="I263" s="70" t="str">
        <f>IF(OR(B263="",E263=""),"",SUMIFS('TB BFC'!$Z:$Z,'TB BFC'!$E:$E,B263)-H263)</f>
        <v/>
      </c>
      <c r="J263">
        <f>VLOOKUP(B263,'OS to BFC L2 Mapping'!A:B,2,0)</f>
        <v>0</v>
      </c>
    </row>
    <row r="264" spans="2:10" ht="13.9" customHeight="1" x14ac:dyDescent="0.25">
      <c r="B264" s="47" t="s">
        <v>0</v>
      </c>
      <c r="C264" s="5" t="s">
        <v>0</v>
      </c>
      <c r="D264" s="47" t="s">
        <v>0</v>
      </c>
      <c r="E264" s="47" t="s">
        <v>0</v>
      </c>
      <c r="F264" s="47" t="s">
        <v>0</v>
      </c>
      <c r="G264" s="9" t="s">
        <v>0</v>
      </c>
      <c r="H264" s="48"/>
      <c r="I264" s="70" t="str">
        <f>IF(OR(B264="",E264=""),"",SUMIFS('TB BFC'!$Z:$Z,'TB BFC'!$E:$E,B264)-H264)</f>
        <v/>
      </c>
      <c r="J264">
        <f>VLOOKUP(B264,'OS to BFC L2 Mapping'!A:B,2,0)</f>
        <v>0</v>
      </c>
    </row>
    <row r="265" spans="2:10" ht="13.9" customHeight="1" x14ac:dyDescent="0.25">
      <c r="B265" s="47" t="s">
        <v>436</v>
      </c>
      <c r="C265" s="5" t="s">
        <v>0</v>
      </c>
      <c r="D265" s="47" t="s">
        <v>437</v>
      </c>
      <c r="E265" s="47" t="s">
        <v>199</v>
      </c>
      <c r="F265" s="47" t="s">
        <v>72</v>
      </c>
      <c r="G265" s="9" t="s">
        <v>0</v>
      </c>
      <c r="H265" s="48">
        <v>-28</v>
      </c>
      <c r="I265" s="70">
        <f>IF(OR(B265="",E265=""),"",SUMIFS('TB BFC'!$Z:$Z,'TB BFC'!$E:$E,B265)-H265)</f>
        <v>0.12120000000000175</v>
      </c>
      <c r="J265" t="str">
        <f>VLOOKUP(B265,'OS to BFC L2 Mapping'!A:B,2,0)</f>
        <v>5080000 - Other costs</v>
      </c>
    </row>
    <row r="266" spans="2:10" ht="13.9" customHeight="1" x14ac:dyDescent="0.25">
      <c r="B266" s="47" t="s">
        <v>438</v>
      </c>
      <c r="C266" s="5" t="s">
        <v>0</v>
      </c>
      <c r="D266" s="47" t="s">
        <v>439</v>
      </c>
      <c r="E266" s="47" t="s">
        <v>274</v>
      </c>
      <c r="F266" s="47" t="s">
        <v>72</v>
      </c>
      <c r="G266" s="9" t="s">
        <v>0</v>
      </c>
      <c r="H266" s="48">
        <v>-64</v>
      </c>
      <c r="I266" s="70">
        <f>IF(OR(B266="",E266=""),"",SUMIFS('TB BFC'!$Z:$Z,'TB BFC'!$E:$E,B266)-H266)</f>
        <v>0</v>
      </c>
      <c r="J266" t="str">
        <f>VLOOKUP(B266,'OS to BFC L2 Mapping'!A:B,2,0)</f>
        <v>5080000 - Other costs</v>
      </c>
    </row>
    <row r="267" spans="2:10" ht="13.9" customHeight="1" x14ac:dyDescent="0.25">
      <c r="B267" s="47" t="s">
        <v>440</v>
      </c>
      <c r="C267" s="5" t="s">
        <v>0</v>
      </c>
      <c r="D267" s="47" t="s">
        <v>441</v>
      </c>
      <c r="E267" s="47" t="s">
        <v>171</v>
      </c>
      <c r="F267" s="47" t="s">
        <v>72</v>
      </c>
      <c r="G267" s="9" t="s">
        <v>0</v>
      </c>
      <c r="H267" s="48"/>
      <c r="I267" s="70">
        <f>IF(OR(B267="",E267=""),"",SUMIFS('TB BFC'!$Z:$Z,'TB BFC'!$E:$E,B267)-H267)</f>
        <v>0</v>
      </c>
      <c r="J267" t="str">
        <f>VLOOKUP(B267,'OS to BFC L2 Mapping'!A:B,2,0)</f>
        <v>5080000 - Other costs</v>
      </c>
    </row>
    <row r="268" spans="2:10" ht="19.899999999999999" customHeight="1" x14ac:dyDescent="0.25">
      <c r="B268" s="47" t="s">
        <v>442</v>
      </c>
      <c r="C268" s="5" t="s">
        <v>0</v>
      </c>
      <c r="D268" s="47" t="s">
        <v>443</v>
      </c>
      <c r="E268" s="47" t="s">
        <v>245</v>
      </c>
      <c r="F268" s="47" t="s">
        <v>72</v>
      </c>
      <c r="G268" s="7" t="s">
        <v>0</v>
      </c>
      <c r="H268" s="48"/>
      <c r="I268" s="70">
        <f>IF(OR(B268="",E268=""),"",SUMIFS('TB BFC'!$Z:$Z,'TB BFC'!$E:$E,B268)-H268)</f>
        <v>0</v>
      </c>
      <c r="J268" t="str">
        <f>VLOOKUP(B268,'OS to BFC L2 Mapping'!A:B,2,0)</f>
        <v>5080000 - Other costs</v>
      </c>
    </row>
    <row r="269" spans="2:10" ht="19.899999999999999" customHeight="1" x14ac:dyDescent="0.25">
      <c r="B269" s="59" t="s">
        <v>444</v>
      </c>
      <c r="C269" s="5" t="s">
        <v>0</v>
      </c>
      <c r="D269" s="60" t="s">
        <v>445</v>
      </c>
      <c r="E269" s="60" t="s">
        <v>0</v>
      </c>
      <c r="F269" s="60" t="s">
        <v>0</v>
      </c>
      <c r="G269" s="7" t="s">
        <v>0</v>
      </c>
      <c r="H269" s="61">
        <v>-2057</v>
      </c>
      <c r="I269" s="70" t="str">
        <f>IF(OR(B269="",E269=""),"",SUMIFS('[1]Import BFC'!$Z:$Z,'[1]Import BFC'!$E:$E,B269)-H269)</f>
        <v/>
      </c>
      <c r="J269">
        <f>VLOOKUP(B269,'OS to BFC L2 Mapping'!A:B,2,0)</f>
        <v>0</v>
      </c>
    </row>
    <row r="270" spans="2:10" ht="13.9" customHeight="1" x14ac:dyDescent="0.25">
      <c r="B270" s="47" t="s">
        <v>446</v>
      </c>
      <c r="C270" s="5" t="s">
        <v>0</v>
      </c>
      <c r="D270" s="47" t="s">
        <v>447</v>
      </c>
      <c r="E270" s="47" t="s">
        <v>120</v>
      </c>
      <c r="F270" s="47" t="s">
        <v>60</v>
      </c>
      <c r="G270" s="9" t="s">
        <v>0</v>
      </c>
      <c r="H270" s="48">
        <v>-1543</v>
      </c>
      <c r="I270" s="70">
        <f>IF(OR(B270="",E270=""),"",SUMIFS('TB BFC'!$Z:$Z,'TB BFC'!$E:$E,B270)-H270)</f>
        <v>-0.49752000000012231</v>
      </c>
      <c r="J270" t="str">
        <f>VLOOKUP(B270,'OS to BFC L2 Mapping'!A:B,2,0)</f>
        <v>5020000 - Staff Costs</v>
      </c>
    </row>
    <row r="271" spans="2:10" ht="13.9" customHeight="1" x14ac:dyDescent="0.25">
      <c r="B271" s="47" t="s">
        <v>448</v>
      </c>
      <c r="C271" s="5" t="s">
        <v>0</v>
      </c>
      <c r="D271" s="47" t="s">
        <v>449</v>
      </c>
      <c r="E271" s="47" t="s">
        <v>123</v>
      </c>
      <c r="F271" s="47" t="s">
        <v>60</v>
      </c>
      <c r="G271" s="9" t="s">
        <v>0</v>
      </c>
      <c r="H271" s="48">
        <v>-7</v>
      </c>
      <c r="I271" s="70">
        <f>IF(OR(B271="",E271=""),"",SUMIFS('TB BFC'!$Z:$Z,'TB BFC'!$E:$E,B271)-H271)</f>
        <v>3.2999999999999474E-2</v>
      </c>
      <c r="J271" t="str">
        <f>VLOOKUP(B271,'OS to BFC L2 Mapping'!A:B,2,0)</f>
        <v>5020000 - Staff Costs</v>
      </c>
    </row>
    <row r="272" spans="2:10" ht="13.9" customHeight="1" x14ac:dyDescent="0.25">
      <c r="B272" s="47" t="s">
        <v>450</v>
      </c>
      <c r="C272" s="5" t="s">
        <v>0</v>
      </c>
      <c r="D272" s="47" t="s">
        <v>451</v>
      </c>
      <c r="E272" s="47" t="s">
        <v>126</v>
      </c>
      <c r="F272" s="47" t="s">
        <v>60</v>
      </c>
      <c r="G272" s="9" t="s">
        <v>0</v>
      </c>
      <c r="H272" s="48">
        <v>-167</v>
      </c>
      <c r="I272" s="70">
        <f>IF(OR(B272="",E272=""),"",SUMIFS('TB BFC'!$Z:$Z,'TB BFC'!$E:$E,B272)-H272)</f>
        <v>-0.48732000000001108</v>
      </c>
      <c r="J272" t="str">
        <f>VLOOKUP(B272,'OS to BFC L2 Mapping'!A:B,2,0)</f>
        <v>5020000 - Staff Costs</v>
      </c>
    </row>
    <row r="273" spans="2:10" ht="13.9" customHeight="1" x14ac:dyDescent="0.25">
      <c r="B273" s="47" t="s">
        <v>0</v>
      </c>
      <c r="C273" s="5" t="s">
        <v>0</v>
      </c>
      <c r="D273" s="47" t="s">
        <v>0</v>
      </c>
      <c r="E273" s="47" t="s">
        <v>0</v>
      </c>
      <c r="F273" s="47" t="s">
        <v>0</v>
      </c>
      <c r="G273" s="9" t="s">
        <v>0</v>
      </c>
      <c r="H273" s="48"/>
      <c r="I273" s="70" t="str">
        <f>IF(OR(B273="",E273=""),"",SUMIFS('TB BFC'!$Z:$Z,'TB BFC'!$E:$E,B273)-H273)</f>
        <v/>
      </c>
      <c r="J273">
        <f>VLOOKUP(B273,'OS to BFC L2 Mapping'!A:B,2,0)</f>
        <v>0</v>
      </c>
    </row>
    <row r="274" spans="2:10" ht="13.9" customHeight="1" x14ac:dyDescent="0.25">
      <c r="B274" s="47" t="s">
        <v>452</v>
      </c>
      <c r="C274" s="5" t="s">
        <v>0</v>
      </c>
      <c r="D274" s="47" t="s">
        <v>453</v>
      </c>
      <c r="E274" s="47" t="s">
        <v>129</v>
      </c>
      <c r="F274" s="47" t="s">
        <v>60</v>
      </c>
      <c r="G274" s="9" t="s">
        <v>0</v>
      </c>
      <c r="H274" s="48"/>
      <c r="I274" s="70">
        <f>IF(OR(B274="",E274=""),"",SUMIFS('TB BFC'!$Z:$Z,'TB BFC'!$E:$E,B274)-H274)</f>
        <v>0</v>
      </c>
      <c r="J274" t="str">
        <f>VLOOKUP(B274,'OS to BFC L2 Mapping'!A:B,2,0)</f>
        <v>5020000 - Staff Costs</v>
      </c>
    </row>
    <row r="275" spans="2:10" ht="13.9" customHeight="1" x14ac:dyDescent="0.25">
      <c r="B275" s="47" t="s">
        <v>454</v>
      </c>
      <c r="C275" s="5" t="s">
        <v>0</v>
      </c>
      <c r="D275" s="47" t="s">
        <v>455</v>
      </c>
      <c r="E275" s="47" t="s">
        <v>132</v>
      </c>
      <c r="F275" s="47" t="s">
        <v>60</v>
      </c>
      <c r="G275" s="9" t="s">
        <v>0</v>
      </c>
      <c r="H275" s="48">
        <v>-32</v>
      </c>
      <c r="I275" s="70">
        <f>IF(OR(B275="",E275=""),"",SUMIFS('TB BFC'!$Z:$Z,'TB BFC'!$E:$E,B275)-H275)</f>
        <v>0.39919000000000082</v>
      </c>
      <c r="J275" t="str">
        <f>VLOOKUP(B275,'OS to BFC L2 Mapping'!A:B,2,0)</f>
        <v>5020000 - Staff Costs</v>
      </c>
    </row>
    <row r="276" spans="2:10" ht="13.9" customHeight="1" x14ac:dyDescent="0.25">
      <c r="B276" s="47" t="s">
        <v>0</v>
      </c>
      <c r="C276" s="5" t="s">
        <v>0</v>
      </c>
      <c r="D276" s="47" t="s">
        <v>0</v>
      </c>
      <c r="E276" s="47" t="s">
        <v>0</v>
      </c>
      <c r="F276" s="47" t="s">
        <v>0</v>
      </c>
      <c r="G276" s="9" t="s">
        <v>0</v>
      </c>
      <c r="H276" s="48"/>
      <c r="I276" s="70" t="str">
        <f>IF(OR(B276="",E276=""),"",SUMIFS('TB BFC'!$Z:$Z,'TB BFC'!$E:$E,B276)-H276)</f>
        <v/>
      </c>
      <c r="J276">
        <f>VLOOKUP(B276,'OS to BFC L2 Mapping'!A:B,2,0)</f>
        <v>0</v>
      </c>
    </row>
    <row r="277" spans="2:10" ht="13.9" customHeight="1" x14ac:dyDescent="0.25">
      <c r="B277" s="47" t="s">
        <v>456</v>
      </c>
      <c r="C277" s="5" t="s">
        <v>0</v>
      </c>
      <c r="D277" s="47" t="s">
        <v>457</v>
      </c>
      <c r="E277" s="47" t="s">
        <v>137</v>
      </c>
      <c r="F277" s="47" t="s">
        <v>60</v>
      </c>
      <c r="G277" s="9" t="s">
        <v>0</v>
      </c>
      <c r="H277" s="48">
        <v>-28</v>
      </c>
      <c r="I277" s="70">
        <f>IF(OR(B277="",E277=""),"",SUMIFS('TB BFC'!$Z:$Z,'TB BFC'!$E:$E,B277)-H277)</f>
        <v>0.25</v>
      </c>
      <c r="J277" t="str">
        <f>VLOOKUP(B277,'OS to BFC L2 Mapping'!A:B,2,0)</f>
        <v>5020000 - Staff Costs</v>
      </c>
    </row>
    <row r="278" spans="2:10" ht="13.9" customHeight="1" x14ac:dyDescent="0.25">
      <c r="B278" s="47" t="s">
        <v>458</v>
      </c>
      <c r="C278" s="5" t="s">
        <v>0</v>
      </c>
      <c r="D278" s="47" t="s">
        <v>459</v>
      </c>
      <c r="E278" s="47" t="s">
        <v>140</v>
      </c>
      <c r="F278" s="47" t="s">
        <v>60</v>
      </c>
      <c r="G278" s="9" t="s">
        <v>0</v>
      </c>
      <c r="H278" s="48">
        <v>-27</v>
      </c>
      <c r="I278" s="70">
        <f>IF(OR(B278="",E278=""),"",SUMIFS('TB BFC'!$Z:$Z,'TB BFC'!$E:$E,B278)-H278)</f>
        <v>0.15074999999999861</v>
      </c>
      <c r="J278" t="str">
        <f>VLOOKUP(B278,'OS to BFC L2 Mapping'!A:B,2,0)</f>
        <v>5020000 - Staff Costs</v>
      </c>
    </row>
    <row r="279" spans="2:10" ht="13.9" customHeight="1" x14ac:dyDescent="0.25">
      <c r="B279" s="47" t="s">
        <v>0</v>
      </c>
      <c r="C279" s="5" t="s">
        <v>0</v>
      </c>
      <c r="D279" s="47" t="s">
        <v>0</v>
      </c>
      <c r="E279" s="47" t="s">
        <v>0</v>
      </c>
      <c r="F279" s="47" t="s">
        <v>0</v>
      </c>
      <c r="G279" s="9" t="s">
        <v>0</v>
      </c>
      <c r="H279" s="48"/>
      <c r="I279" s="70" t="str">
        <f>IF(OR(B279="",E279=""),"",SUMIFS('TB BFC'!$Z:$Z,'TB BFC'!$E:$E,B279)-H279)</f>
        <v/>
      </c>
      <c r="J279">
        <f>VLOOKUP(B279,'OS to BFC L2 Mapping'!A:B,2,0)</f>
        <v>0</v>
      </c>
    </row>
    <row r="280" spans="2:10" ht="13.9" customHeight="1" x14ac:dyDescent="0.25">
      <c r="B280" s="47" t="s">
        <v>460</v>
      </c>
      <c r="C280" s="5" t="s">
        <v>0</v>
      </c>
      <c r="D280" s="47" t="s">
        <v>461</v>
      </c>
      <c r="E280" s="47" t="s">
        <v>162</v>
      </c>
      <c r="F280" s="47" t="s">
        <v>72</v>
      </c>
      <c r="G280" s="9" t="s">
        <v>0</v>
      </c>
      <c r="H280" s="48">
        <v>-10</v>
      </c>
      <c r="I280" s="70">
        <f>IF(OR(B280="",E280=""),"",SUMIFS('TB BFC'!$Z:$Z,'TB BFC'!$E:$E,B280)-H280)</f>
        <v>0.48180999999999941</v>
      </c>
      <c r="J280" t="str">
        <f>VLOOKUP(B280,'OS to BFC L2 Mapping'!A:B,2,0)</f>
        <v>5080000 - Other costs</v>
      </c>
    </row>
    <row r="281" spans="2:10" ht="13.9" customHeight="1" x14ac:dyDescent="0.25">
      <c r="B281" s="47" t="s">
        <v>0</v>
      </c>
      <c r="C281" s="5" t="s">
        <v>0</v>
      </c>
      <c r="D281" s="47" t="s">
        <v>0</v>
      </c>
      <c r="E281" s="47" t="s">
        <v>0</v>
      </c>
      <c r="F281" s="47" t="s">
        <v>0</v>
      </c>
      <c r="G281" s="9" t="s">
        <v>0</v>
      </c>
      <c r="H281" s="48"/>
      <c r="I281" s="70" t="str">
        <f>IF(OR(B281="",E281=""),"",SUMIFS('TB BFC'!$Z:$Z,'TB BFC'!$E:$E,B281)-H281)</f>
        <v/>
      </c>
      <c r="J281">
        <f>VLOOKUP(B281,'OS to BFC L2 Mapping'!A:B,2,0)</f>
        <v>0</v>
      </c>
    </row>
    <row r="282" spans="2:10" ht="13.9" customHeight="1" x14ac:dyDescent="0.25">
      <c r="B282" s="47" t="s">
        <v>0</v>
      </c>
      <c r="C282" s="5" t="s">
        <v>0</v>
      </c>
      <c r="D282" s="47" t="s">
        <v>0</v>
      </c>
      <c r="E282" s="47" t="s">
        <v>0</v>
      </c>
      <c r="F282" s="47" t="s">
        <v>0</v>
      </c>
      <c r="G282" s="9" t="s">
        <v>0</v>
      </c>
      <c r="H282" s="48"/>
      <c r="I282" s="70" t="str">
        <f>IF(OR(B282="",E282=""),"",SUMIFS('TB BFC'!$Z:$Z,'TB BFC'!$E:$E,B282)-H282)</f>
        <v/>
      </c>
      <c r="J282">
        <f>VLOOKUP(B282,'OS to BFC L2 Mapping'!A:B,2,0)</f>
        <v>0</v>
      </c>
    </row>
    <row r="283" spans="2:10" ht="13.9" customHeight="1" x14ac:dyDescent="0.25">
      <c r="B283" s="47" t="s">
        <v>462</v>
      </c>
      <c r="C283" s="5" t="s">
        <v>0</v>
      </c>
      <c r="D283" s="47" t="s">
        <v>463</v>
      </c>
      <c r="E283" s="47" t="s">
        <v>199</v>
      </c>
      <c r="F283" s="47" t="s">
        <v>72</v>
      </c>
      <c r="G283" s="9" t="s">
        <v>0</v>
      </c>
      <c r="H283" s="48">
        <v>-123</v>
      </c>
      <c r="I283" s="70">
        <f>IF(OR(B283="",E283=""),"",SUMIFS('TB BFC'!$Z:$Z,'TB BFC'!$E:$E,B283)-H283)</f>
        <v>-0.46865999999999985</v>
      </c>
      <c r="J283" t="str">
        <f>VLOOKUP(B283,'OS to BFC L2 Mapping'!A:B,2,0)</f>
        <v>5080000 - Other costs</v>
      </c>
    </row>
    <row r="284" spans="2:10" ht="13.9" customHeight="1" x14ac:dyDescent="0.25">
      <c r="B284" s="47" t="s">
        <v>464</v>
      </c>
      <c r="C284" s="5" t="s">
        <v>0</v>
      </c>
      <c r="D284" s="47" t="s">
        <v>465</v>
      </c>
      <c r="E284" s="47" t="s">
        <v>274</v>
      </c>
      <c r="F284" s="47" t="s">
        <v>72</v>
      </c>
      <c r="G284" s="9" t="s">
        <v>0</v>
      </c>
      <c r="H284" s="48">
        <v>-112</v>
      </c>
      <c r="I284" s="70">
        <f>IF(OR(B284="",E284=""),"",SUMIFS('TB BFC'!$Z:$Z,'TB BFC'!$E:$E,B284)-H284)</f>
        <v>-0.48278999999999428</v>
      </c>
      <c r="J284" t="str">
        <f>VLOOKUP(B284,'OS to BFC L2 Mapping'!A:B,2,0)</f>
        <v>5080000 - Other costs</v>
      </c>
    </row>
    <row r="285" spans="2:10" ht="13.9" customHeight="1" x14ac:dyDescent="0.25">
      <c r="B285" s="47" t="s">
        <v>466</v>
      </c>
      <c r="C285" s="5" t="s">
        <v>0</v>
      </c>
      <c r="D285" s="47" t="s">
        <v>467</v>
      </c>
      <c r="E285" s="47" t="s">
        <v>171</v>
      </c>
      <c r="F285" s="47" t="s">
        <v>72</v>
      </c>
      <c r="G285" s="9" t="s">
        <v>0</v>
      </c>
      <c r="H285" s="48"/>
      <c r="I285" s="70">
        <f>IF(OR(B285="",E285=""),"",SUMIFS('TB BFC'!$Z:$Z,'TB BFC'!$E:$E,B285)-H285)</f>
        <v>0</v>
      </c>
      <c r="J285" t="str">
        <f>VLOOKUP(B285,'OS to BFC L2 Mapping'!A:B,2,0)</f>
        <v>5080000 - Other costs</v>
      </c>
    </row>
    <row r="286" spans="2:10" ht="19.899999999999999" customHeight="1" x14ac:dyDescent="0.25">
      <c r="B286" s="47" t="s">
        <v>468</v>
      </c>
      <c r="C286" s="5" t="s">
        <v>0</v>
      </c>
      <c r="D286" s="47" t="s">
        <v>469</v>
      </c>
      <c r="E286" s="47" t="s">
        <v>245</v>
      </c>
      <c r="F286" s="47" t="s">
        <v>72</v>
      </c>
      <c r="G286" s="7" t="s">
        <v>0</v>
      </c>
      <c r="H286" s="48"/>
      <c r="I286" s="70">
        <f>IF(OR(B286="",E286=""),"",SUMIFS('TB BFC'!$Z:$Z,'TB BFC'!$E:$E,B286)-H286)</f>
        <v>0</v>
      </c>
      <c r="J286" t="str">
        <f>VLOOKUP(B286,'OS to BFC L2 Mapping'!A:B,2,0)</f>
        <v>5080000 - Other costs</v>
      </c>
    </row>
    <row r="287" spans="2:10" ht="19.899999999999999" customHeight="1" x14ac:dyDescent="0.25">
      <c r="B287" s="59" t="s">
        <v>470</v>
      </c>
      <c r="C287" s="5" t="s">
        <v>0</v>
      </c>
      <c r="D287" s="60" t="s">
        <v>471</v>
      </c>
      <c r="E287" s="60" t="s">
        <v>0</v>
      </c>
      <c r="F287" s="60" t="s">
        <v>0</v>
      </c>
      <c r="G287" s="7" t="s">
        <v>0</v>
      </c>
      <c r="H287" s="61">
        <v>-2049</v>
      </c>
      <c r="I287" s="70" t="str">
        <f>IF(OR(B287="",E287=""),"",SUMIFS('[1]Import BFC'!$Z:$Z,'[1]Import BFC'!$E:$E,B287)-H287)</f>
        <v/>
      </c>
      <c r="J287">
        <f>VLOOKUP(B287,'OS to BFC L2 Mapping'!A:B,2,0)</f>
        <v>0</v>
      </c>
    </row>
    <row r="288" spans="2:10" ht="13.9" customHeight="1" x14ac:dyDescent="0.25">
      <c r="B288" s="47" t="s">
        <v>0</v>
      </c>
      <c r="C288" s="5" t="s">
        <v>0</v>
      </c>
      <c r="D288" s="47" t="s">
        <v>0</v>
      </c>
      <c r="E288" s="47" t="s">
        <v>0</v>
      </c>
      <c r="F288" s="47" t="s">
        <v>0</v>
      </c>
      <c r="G288" s="9" t="s">
        <v>0</v>
      </c>
      <c r="H288" s="48"/>
      <c r="I288" s="70" t="str">
        <f>IF(OR(B288="",E288=""),"",SUMIFS('TB BFC'!$Z:$Z,'TB BFC'!$E:$E,B288)-H288)</f>
        <v/>
      </c>
      <c r="J288">
        <f>VLOOKUP(B288,'OS to BFC L2 Mapping'!A:B,2,0)</f>
        <v>0</v>
      </c>
    </row>
    <row r="289" spans="2:10" ht="13.9" customHeight="1" x14ac:dyDescent="0.25">
      <c r="B289" s="47" t="s">
        <v>0</v>
      </c>
      <c r="C289" s="5" t="s">
        <v>0</v>
      </c>
      <c r="D289" s="47" t="s">
        <v>0</v>
      </c>
      <c r="E289" s="47" t="s">
        <v>0</v>
      </c>
      <c r="F289" s="47" t="s">
        <v>0</v>
      </c>
      <c r="G289" s="9" t="s">
        <v>0</v>
      </c>
      <c r="H289" s="48"/>
      <c r="I289" s="70" t="str">
        <f>IF(OR(B289="",E289=""),"",SUMIFS('TB BFC'!$Z:$Z,'TB BFC'!$E:$E,B289)-H289)</f>
        <v/>
      </c>
      <c r="J289">
        <f>VLOOKUP(B289,'OS to BFC L2 Mapping'!A:B,2,0)</f>
        <v>0</v>
      </c>
    </row>
    <row r="290" spans="2:10" ht="13.9" customHeight="1" x14ac:dyDescent="0.25">
      <c r="B290" s="47" t="s">
        <v>472</v>
      </c>
      <c r="C290" s="5" t="s">
        <v>0</v>
      </c>
      <c r="D290" s="47" t="s">
        <v>473</v>
      </c>
      <c r="E290" s="47" t="s">
        <v>129</v>
      </c>
      <c r="F290" s="47" t="s">
        <v>60</v>
      </c>
      <c r="G290" s="9" t="s">
        <v>0</v>
      </c>
      <c r="H290" s="48"/>
      <c r="I290" s="70">
        <f>IF(OR(B290="",E290=""),"",SUMIFS('TB BFC'!$Z:$Z,'TB BFC'!$E:$E,B290)-H290)</f>
        <v>0</v>
      </c>
      <c r="J290" t="str">
        <f>VLOOKUP(B290,'OS to BFC L2 Mapping'!A:B,2,0)</f>
        <v>5020000 - Staff Costs</v>
      </c>
    </row>
    <row r="291" spans="2:10" ht="13.9" customHeight="1" x14ac:dyDescent="0.25">
      <c r="B291" s="47" t="s">
        <v>474</v>
      </c>
      <c r="C291" s="5" t="s">
        <v>0</v>
      </c>
      <c r="D291" s="47" t="s">
        <v>475</v>
      </c>
      <c r="E291" s="47" t="s">
        <v>132</v>
      </c>
      <c r="F291" s="47" t="s">
        <v>60</v>
      </c>
      <c r="G291" s="9" t="s">
        <v>0</v>
      </c>
      <c r="H291" s="48"/>
      <c r="I291" s="70">
        <f>IF(OR(B291="",E291=""),"",SUMIFS('TB BFC'!$Z:$Z,'TB BFC'!$E:$E,B291)-H291)</f>
        <v>0</v>
      </c>
      <c r="J291" t="str">
        <f>VLOOKUP(B291,'OS to BFC L2 Mapping'!A:B,2,0)</f>
        <v>5020000 - Staff Costs</v>
      </c>
    </row>
    <row r="292" spans="2:10" ht="13.9" customHeight="1" x14ac:dyDescent="0.25">
      <c r="B292" s="47" t="s">
        <v>0</v>
      </c>
      <c r="C292" s="5" t="s">
        <v>0</v>
      </c>
      <c r="D292" s="47" t="s">
        <v>0</v>
      </c>
      <c r="E292" s="47" t="s">
        <v>0</v>
      </c>
      <c r="F292" s="47" t="s">
        <v>0</v>
      </c>
      <c r="G292" s="9" t="s">
        <v>0</v>
      </c>
      <c r="H292" s="48"/>
      <c r="I292" s="70" t="str">
        <f>IF(OR(B292="",E292=""),"",SUMIFS('TB BFC'!$Z:$Z,'TB BFC'!$E:$E,B292)-H292)</f>
        <v/>
      </c>
      <c r="J292">
        <f>VLOOKUP(B292,'OS to BFC L2 Mapping'!A:B,2,0)</f>
        <v>0</v>
      </c>
    </row>
    <row r="293" spans="2:10" ht="13.9" customHeight="1" x14ac:dyDescent="0.25">
      <c r="B293" s="47" t="s">
        <v>476</v>
      </c>
      <c r="C293" s="5" t="s">
        <v>0</v>
      </c>
      <c r="D293" s="47" t="s">
        <v>477</v>
      </c>
      <c r="E293" s="47" t="s">
        <v>137</v>
      </c>
      <c r="F293" s="47" t="s">
        <v>60</v>
      </c>
      <c r="G293" s="9" t="s">
        <v>0</v>
      </c>
      <c r="H293" s="48"/>
      <c r="I293" s="70">
        <f>IF(OR(B293="",E293=""),"",SUMIFS('TB BFC'!$Z:$Z,'TB BFC'!$E:$E,B293)-H293)</f>
        <v>0</v>
      </c>
      <c r="J293" t="str">
        <f>VLOOKUP(B293,'OS to BFC L2 Mapping'!A:B,2,0)</f>
        <v>5020000 - Staff Costs</v>
      </c>
    </row>
    <row r="294" spans="2:10" ht="13.9" customHeight="1" x14ac:dyDescent="0.25">
      <c r="B294" s="47" t="s">
        <v>478</v>
      </c>
      <c r="C294" s="5" t="s">
        <v>0</v>
      </c>
      <c r="D294" s="47" t="s">
        <v>479</v>
      </c>
      <c r="E294" s="47" t="s">
        <v>140</v>
      </c>
      <c r="F294" s="47" t="s">
        <v>60</v>
      </c>
      <c r="G294" s="9" t="s">
        <v>0</v>
      </c>
      <c r="H294" s="48"/>
      <c r="I294" s="70">
        <f>IF(OR(B294="",E294=""),"",SUMIFS('TB BFC'!$Z:$Z,'TB BFC'!$E:$E,B294)-H294)</f>
        <v>0</v>
      </c>
      <c r="J294" t="str">
        <f>VLOOKUP(B294,'OS to BFC L2 Mapping'!A:B,2,0)</f>
        <v>5020000 - Staff Costs</v>
      </c>
    </row>
    <row r="295" spans="2:10" ht="13.9" customHeight="1" x14ac:dyDescent="0.25">
      <c r="B295" s="47" t="s">
        <v>0</v>
      </c>
      <c r="C295" s="5" t="s">
        <v>0</v>
      </c>
      <c r="D295" s="47" t="s">
        <v>0</v>
      </c>
      <c r="E295" s="47" t="s">
        <v>0</v>
      </c>
      <c r="F295" s="47" t="s">
        <v>0</v>
      </c>
      <c r="G295" s="9" t="s">
        <v>0</v>
      </c>
      <c r="H295" s="48"/>
      <c r="I295" s="70" t="str">
        <f>IF(OR(B295="",E295=""),"",SUMIFS('TB BFC'!$Z:$Z,'TB BFC'!$E:$E,B295)-H295)</f>
        <v/>
      </c>
      <c r="J295">
        <f>VLOOKUP(B295,'OS to BFC L2 Mapping'!A:B,2,0)</f>
        <v>0</v>
      </c>
    </row>
    <row r="296" spans="2:10" ht="13.9" customHeight="1" x14ac:dyDescent="0.25">
      <c r="B296" s="47" t="s">
        <v>0</v>
      </c>
      <c r="C296" s="5" t="s">
        <v>0</v>
      </c>
      <c r="D296" s="47" t="s">
        <v>0</v>
      </c>
      <c r="E296" s="47" t="s">
        <v>0</v>
      </c>
      <c r="F296" s="47" t="s">
        <v>0</v>
      </c>
      <c r="G296" s="9" t="s">
        <v>0</v>
      </c>
      <c r="H296" s="48"/>
      <c r="I296" s="70" t="str">
        <f>IF(OR(B296="",E296=""),"",SUMIFS('TB BFC'!$Z:$Z,'TB BFC'!$E:$E,B296)-H296)</f>
        <v/>
      </c>
      <c r="J296">
        <f>VLOOKUP(B296,'OS to BFC L2 Mapping'!A:B,2,0)</f>
        <v>0</v>
      </c>
    </row>
    <row r="297" spans="2:10" ht="13.9" customHeight="1" x14ac:dyDescent="0.25">
      <c r="B297" s="47" t="s">
        <v>0</v>
      </c>
      <c r="C297" s="5" t="s">
        <v>0</v>
      </c>
      <c r="D297" s="47" t="s">
        <v>0</v>
      </c>
      <c r="E297" s="47" t="s">
        <v>0</v>
      </c>
      <c r="F297" s="47" t="s">
        <v>0</v>
      </c>
      <c r="G297" s="9" t="s">
        <v>0</v>
      </c>
      <c r="H297" s="48"/>
      <c r="I297" s="70" t="str">
        <f>IF(OR(B297="",E297=""),"",SUMIFS('TB BFC'!$Z:$Z,'TB BFC'!$E:$E,B297)-H297)</f>
        <v/>
      </c>
      <c r="J297">
        <f>VLOOKUP(B297,'OS to BFC L2 Mapping'!A:B,2,0)</f>
        <v>0</v>
      </c>
    </row>
    <row r="298" spans="2:10" ht="13.9" customHeight="1" x14ac:dyDescent="0.25">
      <c r="B298" s="47" t="s">
        <v>0</v>
      </c>
      <c r="C298" s="5" t="s">
        <v>0</v>
      </c>
      <c r="D298" s="47" t="s">
        <v>0</v>
      </c>
      <c r="E298" s="47" t="s">
        <v>0</v>
      </c>
      <c r="F298" s="47" t="s">
        <v>0</v>
      </c>
      <c r="G298" s="9" t="s">
        <v>0</v>
      </c>
      <c r="H298" s="48"/>
      <c r="I298" s="70" t="str">
        <f>IF(OR(B298="",E298=""),"",SUMIFS('TB BFC'!$Z:$Z,'TB BFC'!$E:$E,B298)-H298)</f>
        <v/>
      </c>
      <c r="J298">
        <f>VLOOKUP(B298,'OS to BFC L2 Mapping'!A:B,2,0)</f>
        <v>0</v>
      </c>
    </row>
    <row r="299" spans="2:10" ht="13.9" customHeight="1" x14ac:dyDescent="0.25">
      <c r="B299" s="47" t="s">
        <v>0</v>
      </c>
      <c r="C299" s="5" t="s">
        <v>0</v>
      </c>
      <c r="D299" s="47" t="s">
        <v>0</v>
      </c>
      <c r="E299" s="47" t="s">
        <v>0</v>
      </c>
      <c r="F299" s="47" t="s">
        <v>0</v>
      </c>
      <c r="G299" s="9" t="s">
        <v>0</v>
      </c>
      <c r="H299" s="48"/>
      <c r="I299" s="70" t="str">
        <f>IF(OR(B299="",E299=""),"",SUMIFS('TB BFC'!$Z:$Z,'TB BFC'!$E:$E,B299)-H299)</f>
        <v/>
      </c>
      <c r="J299">
        <f>VLOOKUP(B299,'OS to BFC L2 Mapping'!A:B,2,0)</f>
        <v>0</v>
      </c>
    </row>
    <row r="300" spans="2:10" ht="13.9" customHeight="1" x14ac:dyDescent="0.25">
      <c r="B300" s="47" t="s">
        <v>0</v>
      </c>
      <c r="C300" s="5" t="s">
        <v>0</v>
      </c>
      <c r="D300" s="47" t="s">
        <v>0</v>
      </c>
      <c r="E300" s="47" t="s">
        <v>0</v>
      </c>
      <c r="F300" s="47" t="s">
        <v>0</v>
      </c>
      <c r="G300" s="9" t="s">
        <v>0</v>
      </c>
      <c r="H300" s="48"/>
      <c r="I300" s="70" t="str">
        <f>IF(OR(B300="",E300=""),"",SUMIFS('TB BFC'!$Z:$Z,'TB BFC'!$E:$E,B300)-H300)</f>
        <v/>
      </c>
      <c r="J300">
        <f>VLOOKUP(B300,'OS to BFC L2 Mapping'!A:B,2,0)</f>
        <v>0</v>
      </c>
    </row>
    <row r="301" spans="2:10" ht="13.9" customHeight="1" x14ac:dyDescent="0.25">
      <c r="B301" s="47" t="s">
        <v>0</v>
      </c>
      <c r="C301" s="5" t="s">
        <v>0</v>
      </c>
      <c r="D301" s="47" t="s">
        <v>0</v>
      </c>
      <c r="E301" s="47" t="s">
        <v>0</v>
      </c>
      <c r="F301" s="47" t="s">
        <v>0</v>
      </c>
      <c r="G301" s="9" t="s">
        <v>0</v>
      </c>
      <c r="H301" s="48"/>
      <c r="I301" s="70" t="str">
        <f>IF(OR(B301="",E301=""),"",SUMIFS('TB BFC'!$Z:$Z,'TB BFC'!$E:$E,B301)-H301)</f>
        <v/>
      </c>
      <c r="J301">
        <f>VLOOKUP(B301,'OS to BFC L2 Mapping'!A:B,2,0)</f>
        <v>0</v>
      </c>
    </row>
    <row r="302" spans="2:10" ht="13.9" customHeight="1" x14ac:dyDescent="0.25">
      <c r="B302" s="47" t="s">
        <v>480</v>
      </c>
      <c r="C302" s="5" t="s">
        <v>0</v>
      </c>
      <c r="D302" s="47" t="s">
        <v>481</v>
      </c>
      <c r="E302" s="47" t="s">
        <v>171</v>
      </c>
      <c r="F302" s="47" t="s">
        <v>72</v>
      </c>
      <c r="G302" s="9" t="s">
        <v>0</v>
      </c>
      <c r="H302" s="48"/>
      <c r="I302" s="70">
        <f>IF(OR(B302="",E302=""),"",SUMIFS('TB BFC'!$Z:$Z,'TB BFC'!$E:$E,B302)-H302)</f>
        <v>0</v>
      </c>
      <c r="J302" t="str">
        <f>VLOOKUP(B302,'OS to BFC L2 Mapping'!A:B,2,0)</f>
        <v>5080000 - Other costs</v>
      </c>
    </row>
    <row r="303" spans="2:10" ht="19.899999999999999" customHeight="1" x14ac:dyDescent="0.25">
      <c r="B303" s="47" t="s">
        <v>482</v>
      </c>
      <c r="C303" s="5" t="s">
        <v>0</v>
      </c>
      <c r="D303" s="47" t="s">
        <v>483</v>
      </c>
      <c r="E303" s="47" t="s">
        <v>245</v>
      </c>
      <c r="F303" s="47" t="s">
        <v>72</v>
      </c>
      <c r="G303" s="7" t="s">
        <v>0</v>
      </c>
      <c r="H303" s="48"/>
      <c r="I303" s="70">
        <f>IF(OR(B303="",E303=""),"",SUMIFS('TB BFC'!$Z:$Z,'TB BFC'!$E:$E,B303)-H303)</f>
        <v>0</v>
      </c>
      <c r="J303" t="str">
        <f>VLOOKUP(B303,'OS to BFC L2 Mapping'!A:B,2,0)</f>
        <v>5080000 - Other costs</v>
      </c>
    </row>
    <row r="304" spans="2:10" ht="19.899999999999999" customHeight="1" x14ac:dyDescent="0.25">
      <c r="B304" s="59" t="s">
        <v>484</v>
      </c>
      <c r="C304" s="5" t="s">
        <v>0</v>
      </c>
      <c r="D304" s="60" t="s">
        <v>485</v>
      </c>
      <c r="E304" s="60" t="s">
        <v>0</v>
      </c>
      <c r="F304" s="60" t="s">
        <v>0</v>
      </c>
      <c r="G304" s="7" t="s">
        <v>0</v>
      </c>
      <c r="H304" s="61"/>
      <c r="I304" s="70" t="str">
        <f>IF(OR(B304="",E304=""),"",SUMIFS('[1]Import BFC'!$Z:$Z,'[1]Import BFC'!$E:$E,B304)-H304)</f>
        <v/>
      </c>
      <c r="J304">
        <f>VLOOKUP(B304,'OS to BFC L2 Mapping'!A:B,2,0)</f>
        <v>0</v>
      </c>
    </row>
    <row r="305" spans="2:10" ht="13.9" customHeight="1" x14ac:dyDescent="0.25">
      <c r="B305" s="47" t="s">
        <v>486</v>
      </c>
      <c r="C305" s="5" t="s">
        <v>0</v>
      </c>
      <c r="D305" s="47" t="s">
        <v>487</v>
      </c>
      <c r="E305" s="47" t="s">
        <v>120</v>
      </c>
      <c r="F305" s="47" t="s">
        <v>60</v>
      </c>
      <c r="G305" s="9" t="s">
        <v>0</v>
      </c>
      <c r="H305" s="48">
        <v>-587</v>
      </c>
      <c r="I305" s="70">
        <f>IF(OR(B305="",E305=""),"",SUMIFS('TB BFC'!$Z:$Z,'TB BFC'!$E:$E,B305)-H305)</f>
        <v>-8.7800000000243017E-2</v>
      </c>
      <c r="J305" t="str">
        <f>VLOOKUP(B305,'OS to BFC L2 Mapping'!A:B,2,0)</f>
        <v>5020000 - Staff Costs</v>
      </c>
    </row>
    <row r="306" spans="2:10" ht="13.9" customHeight="1" x14ac:dyDescent="0.25">
      <c r="B306" s="47" t="s">
        <v>488</v>
      </c>
      <c r="C306" s="5" t="s">
        <v>0</v>
      </c>
      <c r="D306" s="47" t="s">
        <v>489</v>
      </c>
      <c r="E306" s="47" t="s">
        <v>123</v>
      </c>
      <c r="F306" s="47" t="s">
        <v>60</v>
      </c>
      <c r="G306" s="9" t="s">
        <v>0</v>
      </c>
      <c r="H306" s="48">
        <v>-3</v>
      </c>
      <c r="I306" s="70">
        <f>IF(OR(B306="",E306=""),"",SUMIFS('TB BFC'!$Z:$Z,'TB BFC'!$E:$E,B306)-H306)</f>
        <v>0.27400000000000002</v>
      </c>
      <c r="J306" t="str">
        <f>VLOOKUP(B306,'OS to BFC L2 Mapping'!A:B,2,0)</f>
        <v>5020000 - Staff Costs</v>
      </c>
    </row>
    <row r="307" spans="2:10" ht="13.9" customHeight="1" x14ac:dyDescent="0.25">
      <c r="B307" s="47" t="s">
        <v>490</v>
      </c>
      <c r="C307" s="5" t="s">
        <v>0</v>
      </c>
      <c r="D307" s="47" t="s">
        <v>491</v>
      </c>
      <c r="E307" s="47" t="s">
        <v>126</v>
      </c>
      <c r="F307" s="47" t="s">
        <v>60</v>
      </c>
      <c r="G307" s="9" t="s">
        <v>0</v>
      </c>
      <c r="H307" s="48">
        <v>-89</v>
      </c>
      <c r="I307" s="70">
        <f>IF(OR(B307="",E307=""),"",SUMIFS('TB BFC'!$Z:$Z,'TB BFC'!$E:$E,B307)-H307)</f>
        <v>0.19765999999999906</v>
      </c>
      <c r="J307" t="str">
        <f>VLOOKUP(B307,'OS to BFC L2 Mapping'!A:B,2,0)</f>
        <v>5020000 - Staff Costs</v>
      </c>
    </row>
    <row r="308" spans="2:10" ht="13.9" customHeight="1" x14ac:dyDescent="0.25">
      <c r="B308" s="47" t="s">
        <v>0</v>
      </c>
      <c r="C308" s="5" t="s">
        <v>0</v>
      </c>
      <c r="D308" s="47" t="s">
        <v>0</v>
      </c>
      <c r="E308" s="47" t="s">
        <v>0</v>
      </c>
      <c r="F308" s="47" t="s">
        <v>0</v>
      </c>
      <c r="G308" s="9" t="s">
        <v>0</v>
      </c>
      <c r="H308" s="48"/>
      <c r="I308" s="70" t="str">
        <f>IF(OR(B308="",E308=""),"",SUMIFS('TB BFC'!$Z:$Z,'TB BFC'!$E:$E,B308)-H308)</f>
        <v/>
      </c>
      <c r="J308">
        <f>VLOOKUP(B308,'OS to BFC L2 Mapping'!A:B,2,0)</f>
        <v>0</v>
      </c>
    </row>
    <row r="309" spans="2:10" ht="13.9" customHeight="1" x14ac:dyDescent="0.25">
      <c r="B309" s="47" t="s">
        <v>492</v>
      </c>
      <c r="C309" s="5" t="s">
        <v>0</v>
      </c>
      <c r="D309" s="47" t="s">
        <v>493</v>
      </c>
      <c r="E309" s="47" t="s">
        <v>129</v>
      </c>
      <c r="F309" s="47" t="s">
        <v>60</v>
      </c>
      <c r="G309" s="9" t="s">
        <v>0</v>
      </c>
      <c r="H309" s="48"/>
      <c r="I309" s="70">
        <f>IF(OR(B309="",E309=""),"",SUMIFS('TB BFC'!$Z:$Z,'TB BFC'!$E:$E,B309)-H309)</f>
        <v>0</v>
      </c>
      <c r="J309" t="str">
        <f>VLOOKUP(B309,'OS to BFC L2 Mapping'!A:B,2,0)</f>
        <v>5020000 - Staff Costs</v>
      </c>
    </row>
    <row r="310" spans="2:10" ht="13.9" customHeight="1" x14ac:dyDescent="0.25">
      <c r="B310" s="47" t="s">
        <v>494</v>
      </c>
      <c r="C310" s="5" t="s">
        <v>0</v>
      </c>
      <c r="D310" s="47" t="s">
        <v>495</v>
      </c>
      <c r="E310" s="47" t="s">
        <v>132</v>
      </c>
      <c r="F310" s="47" t="s">
        <v>60</v>
      </c>
      <c r="G310" s="9" t="s">
        <v>0</v>
      </c>
      <c r="H310" s="48">
        <v>-97</v>
      </c>
      <c r="I310" s="70">
        <f>IF(OR(B310="",E310=""),"",SUMIFS('TB BFC'!$Z:$Z,'TB BFC'!$E:$E,B310)-H310)</f>
        <v>-0.29429000000000372</v>
      </c>
      <c r="J310" t="str">
        <f>VLOOKUP(B310,'OS to BFC L2 Mapping'!A:B,2,0)</f>
        <v>5020000 - Staff Costs</v>
      </c>
    </row>
    <row r="311" spans="2:10" ht="13.9" customHeight="1" x14ac:dyDescent="0.25">
      <c r="B311" s="47" t="s">
        <v>0</v>
      </c>
      <c r="C311" s="5" t="s">
        <v>0</v>
      </c>
      <c r="D311" s="47" t="s">
        <v>0</v>
      </c>
      <c r="E311" s="47" t="s">
        <v>0</v>
      </c>
      <c r="F311" s="47" t="s">
        <v>0</v>
      </c>
      <c r="G311" s="9" t="s">
        <v>0</v>
      </c>
      <c r="H311" s="48"/>
      <c r="I311" s="70" t="str">
        <f>IF(OR(B311="",E311=""),"",SUMIFS('TB BFC'!$Z:$Z,'TB BFC'!$E:$E,B311)-H311)</f>
        <v/>
      </c>
      <c r="J311">
        <f>VLOOKUP(B311,'OS to BFC L2 Mapping'!A:B,2,0)</f>
        <v>0</v>
      </c>
    </row>
    <row r="312" spans="2:10" ht="13.9" customHeight="1" x14ac:dyDescent="0.25">
      <c r="B312" s="47" t="s">
        <v>496</v>
      </c>
      <c r="C312" s="5" t="s">
        <v>0</v>
      </c>
      <c r="D312" s="47" t="s">
        <v>497</v>
      </c>
      <c r="E312" s="47" t="s">
        <v>137</v>
      </c>
      <c r="F312" s="47" t="s">
        <v>60</v>
      </c>
      <c r="G312" s="9" t="s">
        <v>0</v>
      </c>
      <c r="H312" s="48">
        <v>-12</v>
      </c>
      <c r="I312" s="70">
        <f>IF(OR(B312="",E312=""),"",SUMIFS('TB BFC'!$Z:$Z,'TB BFC'!$E:$E,B312)-H312)</f>
        <v>-0.36941999999999986</v>
      </c>
      <c r="J312" t="str">
        <f>VLOOKUP(B312,'OS to BFC L2 Mapping'!A:B,2,0)</f>
        <v>5020000 - Staff Costs</v>
      </c>
    </row>
    <row r="313" spans="2:10" ht="13.9" customHeight="1" x14ac:dyDescent="0.25">
      <c r="B313" s="47" t="s">
        <v>498</v>
      </c>
      <c r="C313" s="5" t="s">
        <v>0</v>
      </c>
      <c r="D313" s="47" t="s">
        <v>499</v>
      </c>
      <c r="E313" s="47" t="s">
        <v>140</v>
      </c>
      <c r="F313" s="47" t="s">
        <v>60</v>
      </c>
      <c r="G313" s="9" t="s">
        <v>0</v>
      </c>
      <c r="H313" s="48">
        <v>-10</v>
      </c>
      <c r="I313" s="70">
        <f>IF(OR(B313="",E313=""),"",SUMIFS('TB BFC'!$Z:$Z,'TB BFC'!$E:$E,B313)-H313)</f>
        <v>0.12870000000000026</v>
      </c>
      <c r="J313" t="str">
        <f>VLOOKUP(B313,'OS to BFC L2 Mapping'!A:B,2,0)</f>
        <v>5020000 - Staff Costs</v>
      </c>
    </row>
    <row r="314" spans="2:10" ht="13.9" customHeight="1" x14ac:dyDescent="0.25">
      <c r="B314" s="47" t="s">
        <v>0</v>
      </c>
      <c r="C314" s="5" t="s">
        <v>0</v>
      </c>
      <c r="D314" s="47" t="s">
        <v>0</v>
      </c>
      <c r="E314" s="47" t="s">
        <v>0</v>
      </c>
      <c r="F314" s="47" t="s">
        <v>0</v>
      </c>
      <c r="G314" s="9" t="s">
        <v>0</v>
      </c>
      <c r="H314" s="48"/>
      <c r="I314" s="70" t="str">
        <f>IF(OR(B314="",E314=""),"",SUMIFS('TB BFC'!$Z:$Z,'TB BFC'!$E:$E,B314)-H314)</f>
        <v/>
      </c>
      <c r="J314">
        <f>VLOOKUP(B314,'OS to BFC L2 Mapping'!A:B,2,0)</f>
        <v>0</v>
      </c>
    </row>
    <row r="315" spans="2:10" ht="13.9" customHeight="1" x14ac:dyDescent="0.25">
      <c r="B315" s="47" t="s">
        <v>500</v>
      </c>
      <c r="C315" s="5" t="s">
        <v>0</v>
      </c>
      <c r="D315" s="47" t="s">
        <v>501</v>
      </c>
      <c r="E315" s="47" t="s">
        <v>162</v>
      </c>
      <c r="F315" s="47" t="s">
        <v>72</v>
      </c>
      <c r="G315" s="9" t="s">
        <v>0</v>
      </c>
      <c r="H315" s="48">
        <v>-4</v>
      </c>
      <c r="I315" s="70">
        <f>IF(OR(B315="",E315=""),"",SUMIFS('TB BFC'!$Z:$Z,'TB BFC'!$E:$E,B315)-H315)</f>
        <v>0.15373999999999999</v>
      </c>
      <c r="J315" t="str">
        <f>VLOOKUP(B315,'OS to BFC L2 Mapping'!A:B,2,0)</f>
        <v>5080000 - Other costs</v>
      </c>
    </row>
    <row r="316" spans="2:10" ht="13.9" customHeight="1" x14ac:dyDescent="0.25">
      <c r="B316" s="47" t="s">
        <v>0</v>
      </c>
      <c r="C316" s="5" t="s">
        <v>0</v>
      </c>
      <c r="D316" s="47" t="s">
        <v>0</v>
      </c>
      <c r="E316" s="47" t="s">
        <v>0</v>
      </c>
      <c r="F316" s="47" t="s">
        <v>0</v>
      </c>
      <c r="G316" s="9" t="s">
        <v>0</v>
      </c>
      <c r="H316" s="48"/>
      <c r="I316" s="70" t="str">
        <f>IF(OR(B316="",E316=""),"",SUMIFS('TB BFC'!$Z:$Z,'TB BFC'!$E:$E,B316)-H316)</f>
        <v/>
      </c>
      <c r="J316">
        <f>VLOOKUP(B316,'OS to BFC L2 Mapping'!A:B,2,0)</f>
        <v>0</v>
      </c>
    </row>
    <row r="317" spans="2:10" ht="13.9" customHeight="1" x14ac:dyDescent="0.25">
      <c r="B317" s="47" t="s">
        <v>0</v>
      </c>
      <c r="C317" s="5" t="s">
        <v>0</v>
      </c>
      <c r="D317" s="47" t="s">
        <v>0</v>
      </c>
      <c r="E317" s="47" t="s">
        <v>0</v>
      </c>
      <c r="F317" s="47" t="s">
        <v>0</v>
      </c>
      <c r="G317" s="9" t="s">
        <v>0</v>
      </c>
      <c r="H317" s="48"/>
      <c r="I317" s="70" t="str">
        <f>IF(OR(B317="",E317=""),"",SUMIFS('TB BFC'!$Z:$Z,'TB BFC'!$E:$E,B317)-H317)</f>
        <v/>
      </c>
      <c r="J317">
        <f>VLOOKUP(B317,'OS to BFC L2 Mapping'!A:B,2,0)</f>
        <v>0</v>
      </c>
    </row>
    <row r="318" spans="2:10" ht="13.9" customHeight="1" x14ac:dyDescent="0.25">
      <c r="B318" s="47" t="s">
        <v>0</v>
      </c>
      <c r="C318" s="5" t="s">
        <v>0</v>
      </c>
      <c r="D318" s="47" t="s">
        <v>0</v>
      </c>
      <c r="E318" s="47" t="s">
        <v>0</v>
      </c>
      <c r="F318" s="47" t="s">
        <v>0</v>
      </c>
      <c r="G318" s="9" t="s">
        <v>0</v>
      </c>
      <c r="H318" s="48"/>
      <c r="I318" s="70" t="str">
        <f>IF(OR(B318="",E318=""),"",SUMIFS('TB BFC'!$Z:$Z,'TB BFC'!$E:$E,B318)-H318)</f>
        <v/>
      </c>
      <c r="J318">
        <f>VLOOKUP(B318,'OS to BFC L2 Mapping'!A:B,2,0)</f>
        <v>0</v>
      </c>
    </row>
    <row r="319" spans="2:10" ht="19.899999999999999" customHeight="1" x14ac:dyDescent="0.25">
      <c r="B319" s="47" t="s">
        <v>502</v>
      </c>
      <c r="C319" s="5" t="s">
        <v>0</v>
      </c>
      <c r="D319" s="47" t="s">
        <v>503</v>
      </c>
      <c r="E319" s="47" t="s">
        <v>274</v>
      </c>
      <c r="F319" s="47" t="s">
        <v>72</v>
      </c>
      <c r="G319" s="7" t="s">
        <v>0</v>
      </c>
      <c r="H319" s="48">
        <v>-500</v>
      </c>
      <c r="I319" s="70">
        <f>IF(OR(B319="",E319=""),"",SUMIFS('TB BFC'!$Z:$Z,'TB BFC'!$E:$E,B319)-H319)</f>
        <v>-2.3200000000031196E-2</v>
      </c>
      <c r="J319" t="str">
        <f>VLOOKUP(B319,'OS to BFC L2 Mapping'!A:B,2,0)</f>
        <v>5080000 - Other costs</v>
      </c>
    </row>
    <row r="320" spans="2:10" ht="13.9" customHeight="1" x14ac:dyDescent="0.25">
      <c r="B320" s="47" t="s">
        <v>504</v>
      </c>
      <c r="C320" s="5" t="s">
        <v>0</v>
      </c>
      <c r="D320" s="47" t="s">
        <v>505</v>
      </c>
      <c r="E320" s="47" t="s">
        <v>171</v>
      </c>
      <c r="F320" s="47" t="s">
        <v>72</v>
      </c>
      <c r="G320" s="9" t="s">
        <v>0</v>
      </c>
      <c r="H320" s="48"/>
      <c r="I320" s="70">
        <f>IF(OR(B320="",E320=""),"",SUMIFS('TB BFC'!$Z:$Z,'TB BFC'!$E:$E,B320)-H320)</f>
        <v>0</v>
      </c>
      <c r="J320" t="str">
        <f>VLOOKUP(B320,'OS to BFC L2 Mapping'!A:B,2,0)</f>
        <v>5080000 - Other costs</v>
      </c>
    </row>
    <row r="321" spans="2:10" ht="13.9" customHeight="1" x14ac:dyDescent="0.25">
      <c r="B321" s="47" t="s">
        <v>506</v>
      </c>
      <c r="C321" s="5" t="s">
        <v>0</v>
      </c>
      <c r="D321" s="47" t="s">
        <v>507</v>
      </c>
      <c r="E321" s="47" t="s">
        <v>245</v>
      </c>
      <c r="F321" s="47" t="s">
        <v>72</v>
      </c>
      <c r="G321" s="9" t="s">
        <v>0</v>
      </c>
      <c r="H321" s="48"/>
      <c r="I321" s="70">
        <f>IF(OR(B321="",E321=""),"",SUMIFS('TB BFC'!$Z:$Z,'TB BFC'!$E:$E,B321)-H321)</f>
        <v>0</v>
      </c>
      <c r="J321" t="str">
        <f>VLOOKUP(B321,'OS to BFC L2 Mapping'!A:B,2,0)</f>
        <v>5080000 - Other costs</v>
      </c>
    </row>
    <row r="322" spans="2:10" ht="19.899999999999999" customHeight="1" x14ac:dyDescent="0.25">
      <c r="B322" s="59" t="s">
        <v>508</v>
      </c>
      <c r="C322" s="5" t="s">
        <v>0</v>
      </c>
      <c r="D322" s="60" t="s">
        <v>509</v>
      </c>
      <c r="E322" s="60" t="s">
        <v>0</v>
      </c>
      <c r="F322" s="60" t="s">
        <v>0</v>
      </c>
      <c r="G322" s="7" t="s">
        <v>0</v>
      </c>
      <c r="H322" s="61">
        <v>-1302</v>
      </c>
      <c r="I322" s="70" t="str">
        <f>IF(OR(B322="",E322=""),"",SUMIFS('[1]Import BFC'!$Z:$Z,'[1]Import BFC'!$E:$E,B322)-H322)</f>
        <v/>
      </c>
      <c r="J322">
        <f>VLOOKUP(B322,'OS to BFC L2 Mapping'!A:B,2,0)</f>
        <v>0</v>
      </c>
    </row>
    <row r="323" spans="2:10" ht="13.9" customHeight="1" x14ac:dyDescent="0.25">
      <c r="B323" s="47" t="s">
        <v>510</v>
      </c>
      <c r="C323" s="5" t="s">
        <v>0</v>
      </c>
      <c r="D323" s="47" t="s">
        <v>511</v>
      </c>
      <c r="E323" s="47" t="s">
        <v>120</v>
      </c>
      <c r="F323" s="47" t="s">
        <v>60</v>
      </c>
      <c r="G323" s="9" t="s">
        <v>0</v>
      </c>
      <c r="H323" s="48">
        <v>-41</v>
      </c>
      <c r="I323" s="70">
        <f>IF(OR(B323="",E323=""),"",SUMIFS('TB BFC'!$Z:$Z,'TB BFC'!$E:$E,B323)-H323)</f>
        <v>0.34145999999999788</v>
      </c>
      <c r="J323" t="str">
        <f>VLOOKUP(B323,'OS to BFC L2 Mapping'!A:B,2,0)</f>
        <v>5020000 - Staff Costs</v>
      </c>
    </row>
    <row r="324" spans="2:10" ht="13.9" customHeight="1" x14ac:dyDescent="0.25">
      <c r="B324" s="47" t="s">
        <v>512</v>
      </c>
      <c r="C324" s="5" t="s">
        <v>0</v>
      </c>
      <c r="D324" s="47" t="s">
        <v>513</v>
      </c>
      <c r="E324" s="47" t="s">
        <v>123</v>
      </c>
      <c r="F324" s="47" t="s">
        <v>60</v>
      </c>
      <c r="G324" s="9" t="s">
        <v>0</v>
      </c>
      <c r="H324" s="48">
        <v>0</v>
      </c>
      <c r="I324" s="70">
        <f>IF(OR(B324="",E324=""),"",SUMIFS('TB BFC'!$Z:$Z,'TB BFC'!$E:$E,B324)-H324)</f>
        <v>-0.373</v>
      </c>
      <c r="J324" t="str">
        <f>VLOOKUP(B324,'OS to BFC L2 Mapping'!A:B,2,0)</f>
        <v>5020000 - Staff Costs</v>
      </c>
    </row>
    <row r="325" spans="2:10" ht="13.9" customHeight="1" x14ac:dyDescent="0.25">
      <c r="B325" s="47" t="s">
        <v>514</v>
      </c>
      <c r="C325" s="5" t="s">
        <v>0</v>
      </c>
      <c r="D325" s="47" t="s">
        <v>515</v>
      </c>
      <c r="E325" s="47" t="s">
        <v>126</v>
      </c>
      <c r="F325" s="47" t="s">
        <v>60</v>
      </c>
      <c r="G325" s="9" t="s">
        <v>0</v>
      </c>
      <c r="H325" s="48">
        <v>-4</v>
      </c>
      <c r="I325" s="70">
        <f>IF(OR(B325="",E325=""),"",SUMIFS('TB BFC'!$Z:$Z,'TB BFC'!$E:$E,B325)-H325)</f>
        <v>0.1257299999999999</v>
      </c>
      <c r="J325" t="str">
        <f>VLOOKUP(B325,'OS to BFC L2 Mapping'!A:B,2,0)</f>
        <v>5020000 - Staff Costs</v>
      </c>
    </row>
    <row r="326" spans="2:10" ht="13.9" customHeight="1" x14ac:dyDescent="0.25">
      <c r="B326" s="47" t="s">
        <v>0</v>
      </c>
      <c r="C326" s="5" t="s">
        <v>0</v>
      </c>
      <c r="D326" s="47" t="s">
        <v>0</v>
      </c>
      <c r="E326" s="47" t="s">
        <v>0</v>
      </c>
      <c r="F326" s="47" t="s">
        <v>0</v>
      </c>
      <c r="G326" s="9" t="s">
        <v>0</v>
      </c>
      <c r="H326" s="48"/>
      <c r="I326" s="70" t="str">
        <f>IF(OR(B326="",E326=""),"",SUMIFS('TB BFC'!$Z:$Z,'TB BFC'!$E:$E,B326)-H326)</f>
        <v/>
      </c>
      <c r="J326">
        <f>VLOOKUP(B326,'OS to BFC L2 Mapping'!A:B,2,0)</f>
        <v>0</v>
      </c>
    </row>
    <row r="327" spans="2:10" ht="13.9" customHeight="1" x14ac:dyDescent="0.25">
      <c r="B327" s="47" t="s">
        <v>516</v>
      </c>
      <c r="C327" s="5" t="s">
        <v>0</v>
      </c>
      <c r="D327" s="47" t="s">
        <v>517</v>
      </c>
      <c r="E327" s="47" t="s">
        <v>129</v>
      </c>
      <c r="F327" s="47" t="s">
        <v>60</v>
      </c>
      <c r="G327" s="9" t="s">
        <v>0</v>
      </c>
      <c r="H327" s="48"/>
      <c r="I327" s="70">
        <f>IF(OR(B327="",E327=""),"",SUMIFS('TB BFC'!$Z:$Z,'TB BFC'!$E:$E,B327)-H327)</f>
        <v>0</v>
      </c>
      <c r="J327" t="str">
        <f>VLOOKUP(B327,'OS to BFC L2 Mapping'!A:B,2,0)</f>
        <v>5020000 - Staff Costs</v>
      </c>
    </row>
    <row r="328" spans="2:10" ht="13.9" customHeight="1" x14ac:dyDescent="0.25">
      <c r="B328" s="47" t="s">
        <v>518</v>
      </c>
      <c r="C328" s="5" t="s">
        <v>0</v>
      </c>
      <c r="D328" s="47" t="s">
        <v>519</v>
      </c>
      <c r="E328" s="47" t="s">
        <v>132</v>
      </c>
      <c r="F328" s="47" t="s">
        <v>60</v>
      </c>
      <c r="G328" s="9" t="s">
        <v>0</v>
      </c>
      <c r="H328" s="48"/>
      <c r="I328" s="70">
        <f>IF(OR(B328="",E328=""),"",SUMIFS('TB BFC'!$Z:$Z,'TB BFC'!$E:$E,B328)-H328)</f>
        <v>0</v>
      </c>
      <c r="J328" t="str">
        <f>VLOOKUP(B328,'OS to BFC L2 Mapping'!A:B,2,0)</f>
        <v>5020000 - Staff Costs</v>
      </c>
    </row>
    <row r="329" spans="2:10" ht="13.9" customHeight="1" x14ac:dyDescent="0.25">
      <c r="B329" s="47" t="s">
        <v>0</v>
      </c>
      <c r="C329" s="5" t="s">
        <v>0</v>
      </c>
      <c r="D329" s="47" t="s">
        <v>0</v>
      </c>
      <c r="E329" s="47" t="s">
        <v>0</v>
      </c>
      <c r="F329" s="47" t="s">
        <v>0</v>
      </c>
      <c r="G329" s="9" t="s">
        <v>0</v>
      </c>
      <c r="H329" s="48"/>
      <c r="I329" s="70" t="str">
        <f>IF(OR(B329="",E329=""),"",SUMIFS('TB BFC'!$Z:$Z,'TB BFC'!$E:$E,B329)-H329)</f>
        <v/>
      </c>
      <c r="J329">
        <f>VLOOKUP(B329,'OS to BFC L2 Mapping'!A:B,2,0)</f>
        <v>0</v>
      </c>
    </row>
    <row r="330" spans="2:10" ht="13.9" customHeight="1" x14ac:dyDescent="0.25">
      <c r="B330" s="47" t="s">
        <v>520</v>
      </c>
      <c r="C330" s="5" t="s">
        <v>0</v>
      </c>
      <c r="D330" s="47" t="s">
        <v>521</v>
      </c>
      <c r="E330" s="47" t="s">
        <v>137</v>
      </c>
      <c r="F330" s="47" t="s">
        <v>60</v>
      </c>
      <c r="G330" s="9" t="s">
        <v>0</v>
      </c>
      <c r="H330" s="48"/>
      <c r="I330" s="70">
        <f>IF(OR(B330="",E330=""),"",SUMIFS('TB BFC'!$Z:$Z,'TB BFC'!$E:$E,B330)-H330)</f>
        <v>0</v>
      </c>
      <c r="J330" t="str">
        <f>VLOOKUP(B330,'OS to BFC L2 Mapping'!A:B,2,0)</f>
        <v>5020000 - Staff Costs</v>
      </c>
    </row>
    <row r="331" spans="2:10" ht="13.9" customHeight="1" x14ac:dyDescent="0.25">
      <c r="B331" s="47" t="s">
        <v>522</v>
      </c>
      <c r="C331" s="5" t="s">
        <v>0</v>
      </c>
      <c r="D331" s="47" t="s">
        <v>523</v>
      </c>
      <c r="E331" s="47" t="s">
        <v>140</v>
      </c>
      <c r="F331" s="47" t="s">
        <v>60</v>
      </c>
      <c r="G331" s="9" t="s">
        <v>0</v>
      </c>
      <c r="H331" s="48"/>
      <c r="I331" s="70">
        <f>IF(OR(B331="",E331=""),"",SUMIFS('TB BFC'!$Z:$Z,'TB BFC'!$E:$E,B331)-H331)</f>
        <v>0</v>
      </c>
      <c r="J331" t="str">
        <f>VLOOKUP(B331,'OS to BFC L2 Mapping'!A:B,2,0)</f>
        <v>5020000 - Staff Costs</v>
      </c>
    </row>
    <row r="332" spans="2:10" ht="13.9" customHeight="1" x14ac:dyDescent="0.25">
      <c r="B332" s="47" t="s">
        <v>0</v>
      </c>
      <c r="C332" s="5" t="s">
        <v>0</v>
      </c>
      <c r="D332" s="47" t="s">
        <v>0</v>
      </c>
      <c r="E332" s="47" t="s">
        <v>0</v>
      </c>
      <c r="F332" s="47" t="s">
        <v>0</v>
      </c>
      <c r="G332" s="9" t="s">
        <v>0</v>
      </c>
      <c r="H332" s="48"/>
      <c r="I332" s="70" t="str">
        <f>IF(OR(B332="",E332=""),"",SUMIFS('TB BFC'!$Z:$Z,'TB BFC'!$E:$E,B332)-H332)</f>
        <v/>
      </c>
      <c r="J332">
        <f>VLOOKUP(B332,'OS to BFC L2 Mapping'!A:B,2,0)</f>
        <v>0</v>
      </c>
    </row>
    <row r="333" spans="2:10" ht="13.9" customHeight="1" x14ac:dyDescent="0.25">
      <c r="B333" s="47" t="s">
        <v>0</v>
      </c>
      <c r="C333" s="5" t="s">
        <v>0</v>
      </c>
      <c r="D333" s="47" t="s">
        <v>0</v>
      </c>
      <c r="E333" s="47" t="s">
        <v>0</v>
      </c>
      <c r="F333" s="47" t="s">
        <v>0</v>
      </c>
      <c r="G333" s="9" t="s">
        <v>0</v>
      </c>
      <c r="H333" s="48"/>
      <c r="I333" s="70" t="str">
        <f>IF(OR(B333="",E333=""),"",SUMIFS('TB BFC'!$Z:$Z,'TB BFC'!$E:$E,B333)-H333)</f>
        <v/>
      </c>
      <c r="J333">
        <f>VLOOKUP(B333,'OS to BFC L2 Mapping'!A:B,2,0)</f>
        <v>0</v>
      </c>
    </row>
    <row r="334" spans="2:10" ht="13.9" customHeight="1" x14ac:dyDescent="0.25">
      <c r="B334" s="47" t="s">
        <v>0</v>
      </c>
      <c r="C334" s="5" t="s">
        <v>0</v>
      </c>
      <c r="D334" s="47" t="s">
        <v>0</v>
      </c>
      <c r="E334" s="47" t="s">
        <v>0</v>
      </c>
      <c r="F334" s="47" t="s">
        <v>0</v>
      </c>
      <c r="G334" s="9" t="s">
        <v>0</v>
      </c>
      <c r="H334" s="48"/>
      <c r="I334" s="70" t="str">
        <f>IF(OR(B334="",E334=""),"",SUMIFS('TB BFC'!$Z:$Z,'TB BFC'!$E:$E,B334)-H334)</f>
        <v/>
      </c>
      <c r="J334">
        <f>VLOOKUP(B334,'OS to BFC L2 Mapping'!A:B,2,0)</f>
        <v>0</v>
      </c>
    </row>
    <row r="335" spans="2:10" ht="13.9" customHeight="1" x14ac:dyDescent="0.25">
      <c r="B335" s="47" t="s">
        <v>0</v>
      </c>
      <c r="C335" s="5" t="s">
        <v>0</v>
      </c>
      <c r="D335" s="47" t="s">
        <v>0</v>
      </c>
      <c r="E335" s="47" t="s">
        <v>0</v>
      </c>
      <c r="F335" s="47" t="s">
        <v>0</v>
      </c>
      <c r="G335" s="9" t="s">
        <v>0</v>
      </c>
      <c r="H335" s="48"/>
      <c r="I335" s="70" t="str">
        <f>IF(OR(B335="",E335=""),"",SUMIFS('TB BFC'!$Z:$Z,'TB BFC'!$E:$E,B335)-H335)</f>
        <v/>
      </c>
      <c r="J335">
        <f>VLOOKUP(B335,'OS to BFC L2 Mapping'!A:B,2,0)</f>
        <v>0</v>
      </c>
    </row>
    <row r="336" spans="2:10" ht="13.9" customHeight="1" x14ac:dyDescent="0.25">
      <c r="B336" s="47" t="s">
        <v>0</v>
      </c>
      <c r="C336" s="5" t="s">
        <v>0</v>
      </c>
      <c r="D336" s="47" t="s">
        <v>0</v>
      </c>
      <c r="E336" s="47" t="s">
        <v>0</v>
      </c>
      <c r="F336" s="47" t="s">
        <v>0</v>
      </c>
      <c r="G336" s="9" t="s">
        <v>0</v>
      </c>
      <c r="H336" s="48"/>
      <c r="I336" s="70" t="str">
        <f>IF(OR(B336="",E336=""),"",SUMIFS('TB BFC'!$Z:$Z,'TB BFC'!$E:$E,B336)-H336)</f>
        <v/>
      </c>
      <c r="J336">
        <f>VLOOKUP(B336,'OS to BFC L2 Mapping'!A:B,2,0)</f>
        <v>0</v>
      </c>
    </row>
    <row r="337" spans="2:10" ht="13.9" customHeight="1" x14ac:dyDescent="0.25">
      <c r="B337" s="47" t="s">
        <v>524</v>
      </c>
      <c r="C337" s="5" t="s">
        <v>0</v>
      </c>
      <c r="D337" s="47" t="s">
        <v>525</v>
      </c>
      <c r="E337" s="47" t="s">
        <v>171</v>
      </c>
      <c r="F337" s="47" t="s">
        <v>72</v>
      </c>
      <c r="G337" s="9" t="s">
        <v>0</v>
      </c>
      <c r="H337" s="48">
        <v>-5</v>
      </c>
      <c r="I337" s="70">
        <f>IF(OR(B337="",E337=""),"",SUMIFS('TB BFC'!$Z:$Z,'TB BFC'!$E:$E,B337)-H337)</f>
        <v>0.18735999999999997</v>
      </c>
      <c r="J337" t="str">
        <f>VLOOKUP(B337,'OS to BFC L2 Mapping'!A:B,2,0)</f>
        <v>5080000 - Other costs</v>
      </c>
    </row>
    <row r="338" spans="2:10" ht="13.9" customHeight="1" x14ac:dyDescent="0.25">
      <c r="B338" s="47" t="s">
        <v>526</v>
      </c>
      <c r="C338" s="5" t="s">
        <v>0</v>
      </c>
      <c r="D338" s="47" t="s">
        <v>527</v>
      </c>
      <c r="E338" s="47" t="s">
        <v>171</v>
      </c>
      <c r="F338" s="47" t="s">
        <v>72</v>
      </c>
      <c r="G338" s="9" t="s">
        <v>0</v>
      </c>
      <c r="H338" s="48"/>
      <c r="I338" s="70">
        <f>IF(OR(B338="",E338=""),"",SUMIFS('TB BFC'!$Z:$Z,'TB BFC'!$E:$E,B338)-H338)</f>
        <v>0</v>
      </c>
      <c r="J338" t="str">
        <f>VLOOKUP(B338,'OS to BFC L2 Mapping'!A:B,2,0)</f>
        <v>5080000 - Other costs</v>
      </c>
    </row>
    <row r="339" spans="2:10" ht="19.899999999999999" customHeight="1" x14ac:dyDescent="0.25">
      <c r="B339" s="47" t="s">
        <v>528</v>
      </c>
      <c r="C339" s="5" t="s">
        <v>0</v>
      </c>
      <c r="D339" s="47" t="s">
        <v>529</v>
      </c>
      <c r="E339" s="47" t="s">
        <v>245</v>
      </c>
      <c r="F339" s="47" t="s">
        <v>72</v>
      </c>
      <c r="G339" s="7" t="s">
        <v>0</v>
      </c>
      <c r="H339" s="48"/>
      <c r="I339" s="70">
        <f>IF(OR(B339="",E339=""),"",SUMIFS('TB BFC'!$Z:$Z,'TB BFC'!$E:$E,B339)-H339)</f>
        <v>0</v>
      </c>
      <c r="J339" t="str">
        <f>VLOOKUP(B339,'OS to BFC L2 Mapping'!A:B,2,0)</f>
        <v>5080000 - Other costs</v>
      </c>
    </row>
    <row r="340" spans="2:10" ht="19.899999999999999" customHeight="1" x14ac:dyDescent="0.25">
      <c r="B340" s="59" t="s">
        <v>530</v>
      </c>
      <c r="C340" s="5" t="s">
        <v>0</v>
      </c>
      <c r="D340" s="60" t="s">
        <v>531</v>
      </c>
      <c r="E340" s="60" t="s">
        <v>0</v>
      </c>
      <c r="F340" s="60" t="s">
        <v>0</v>
      </c>
      <c r="G340" s="7" t="s">
        <v>0</v>
      </c>
      <c r="H340" s="61">
        <v>-50</v>
      </c>
      <c r="I340" s="70" t="str">
        <f>IF(OR(B340="",E340=""),"",SUMIFS('[1]Import BFC'!$Z:$Z,'[1]Import BFC'!$E:$E,B340)-H340)</f>
        <v/>
      </c>
      <c r="J340">
        <f>VLOOKUP(B340,'OS to BFC L2 Mapping'!A:B,2,0)</f>
        <v>0</v>
      </c>
    </row>
    <row r="341" spans="2:10" ht="19.899999999999999" customHeight="1" x14ac:dyDescent="0.25">
      <c r="B341" s="52" t="s">
        <v>532</v>
      </c>
      <c r="C341" s="5" t="s">
        <v>0</v>
      </c>
      <c r="D341" s="27" t="s">
        <v>533</v>
      </c>
      <c r="E341" s="27" t="s">
        <v>210</v>
      </c>
      <c r="F341" s="27" t="s">
        <v>66</v>
      </c>
      <c r="G341" s="7" t="s">
        <v>0</v>
      </c>
      <c r="H341" s="28"/>
      <c r="I341" s="70">
        <f>IF(OR(B341="",E341=""),"",SUMIFS('TB BFC'!$Z:$Z,'TB BFC'!$E:$E,B341)-H341)</f>
        <v>0</v>
      </c>
      <c r="J341" t="str">
        <f>VLOOKUP(B341,'OS to BFC L2 Mapping'!A:B,2,0)</f>
        <v>5050000 - Company Premise Utilities And Maintenance</v>
      </c>
    </row>
    <row r="342" spans="2:10" ht="13.9" customHeight="1" x14ac:dyDescent="0.25">
      <c r="B342" s="47" t="s">
        <v>0</v>
      </c>
      <c r="C342" s="5" t="s">
        <v>0</v>
      </c>
      <c r="D342" s="47" t="s">
        <v>0</v>
      </c>
      <c r="E342" s="47" t="s">
        <v>0</v>
      </c>
      <c r="F342" s="47" t="s">
        <v>0</v>
      </c>
      <c r="G342" s="9" t="s">
        <v>0</v>
      </c>
      <c r="H342" s="48"/>
      <c r="I342" s="70" t="str">
        <f>IF(OR(B342="",E342=""),"",SUMIFS('TB BFC'!$Z:$Z,'TB BFC'!$E:$E,B342)-H342)</f>
        <v/>
      </c>
      <c r="J342">
        <f>VLOOKUP(B342,'OS to BFC L2 Mapping'!A:B,2,0)</f>
        <v>0</v>
      </c>
    </row>
    <row r="343" spans="2:10" ht="19.899999999999999" customHeight="1" x14ac:dyDescent="0.25">
      <c r="B343" s="52" t="s">
        <v>534</v>
      </c>
      <c r="C343" s="5" t="s">
        <v>0</v>
      </c>
      <c r="D343" s="27" t="s">
        <v>535</v>
      </c>
      <c r="E343" s="27" t="s">
        <v>0</v>
      </c>
      <c r="F343" s="27" t="s">
        <v>0</v>
      </c>
      <c r="G343" s="7" t="s">
        <v>0</v>
      </c>
      <c r="H343" s="28"/>
      <c r="I343" s="70" t="str">
        <f>IF(OR(B343="",E343=""),"",SUMIFS('TB BFC'!$Z:$Z,'TB BFC'!$E:$E,B343)-H343)</f>
        <v/>
      </c>
      <c r="J343">
        <f>VLOOKUP(B343,'OS to BFC L2 Mapping'!A:B,2,0)</f>
        <v>0</v>
      </c>
    </row>
    <row r="344" spans="2:10" ht="13.9" customHeight="1" x14ac:dyDescent="0.25">
      <c r="B344" s="47" t="s">
        <v>0</v>
      </c>
      <c r="C344" s="5" t="s">
        <v>0</v>
      </c>
      <c r="D344" s="47" t="s">
        <v>0</v>
      </c>
      <c r="E344" s="47" t="s">
        <v>0</v>
      </c>
      <c r="F344" s="47" t="s">
        <v>0</v>
      </c>
      <c r="G344" s="9" t="s">
        <v>0</v>
      </c>
      <c r="H344" s="48"/>
      <c r="I344" s="70" t="str">
        <f>IF(OR(B344="",E344=""),"",SUMIFS('TB BFC'!$Z:$Z,'TB BFC'!$E:$E,B344)-H344)</f>
        <v/>
      </c>
      <c r="J344">
        <f>VLOOKUP(B344,'OS to BFC L2 Mapping'!A:B,2,0)</f>
        <v>0</v>
      </c>
    </row>
    <row r="345" spans="2:10" ht="19.899999999999999" customHeight="1" x14ac:dyDescent="0.25">
      <c r="B345" s="47" t="s">
        <v>0</v>
      </c>
      <c r="C345" s="5" t="s">
        <v>0</v>
      </c>
      <c r="D345" s="47" t="s">
        <v>0</v>
      </c>
      <c r="E345" s="47" t="s">
        <v>0</v>
      </c>
      <c r="F345" s="47" t="s">
        <v>0</v>
      </c>
      <c r="G345" s="7" t="s">
        <v>0</v>
      </c>
      <c r="H345" s="48"/>
      <c r="I345" s="70" t="str">
        <f>IF(OR(B345="",E345=""),"",SUMIFS('TB BFC'!$Z:$Z,'TB BFC'!$E:$E,B345)-H345)</f>
        <v/>
      </c>
      <c r="J345">
        <f>VLOOKUP(B345,'OS to BFC L2 Mapping'!A:B,2,0)</f>
        <v>0</v>
      </c>
    </row>
    <row r="346" spans="2:10" ht="16.149999999999999" customHeight="1" x14ac:dyDescent="0.25">
      <c r="B346" s="52" t="s">
        <v>536</v>
      </c>
      <c r="C346" s="5" t="s">
        <v>0</v>
      </c>
      <c r="D346" s="27" t="s">
        <v>537</v>
      </c>
      <c r="E346" s="27" t="s">
        <v>0</v>
      </c>
      <c r="F346" s="27" t="s">
        <v>0</v>
      </c>
      <c r="G346" s="9" t="s">
        <v>0</v>
      </c>
      <c r="H346" s="28"/>
      <c r="I346" s="70" t="str">
        <f>IF(OR(B346="",E346=""),"",SUMIFS('TB BFC'!$Z:$Z,'TB BFC'!$E:$E,B346)-H346)</f>
        <v/>
      </c>
      <c r="J346" t="str">
        <f>VLOOKUP(B346,'OS to BFC L2 Mapping'!A:B,2,0)</f>
        <v>5080000 - Other costs</v>
      </c>
    </row>
    <row r="347" spans="2:10" ht="13.9" customHeight="1" x14ac:dyDescent="0.25">
      <c r="B347" s="47" t="s">
        <v>0</v>
      </c>
      <c r="C347" s="5" t="s">
        <v>0</v>
      </c>
      <c r="D347" s="47" t="s">
        <v>0</v>
      </c>
      <c r="E347" s="47" t="s">
        <v>0</v>
      </c>
      <c r="F347" s="47" t="s">
        <v>0</v>
      </c>
      <c r="G347" s="9" t="s">
        <v>0</v>
      </c>
      <c r="H347" s="48"/>
      <c r="I347" s="70" t="str">
        <f>IF(OR(B347="",E347=""),"",SUMIFS('TB BFC'!$Z:$Z,'TB BFC'!$E:$E,B347)-H347)</f>
        <v/>
      </c>
      <c r="J347">
        <f>VLOOKUP(B347,'OS to BFC L2 Mapping'!A:B,2,0)</f>
        <v>0</v>
      </c>
    </row>
    <row r="348" spans="2:10" ht="19.899999999999999" customHeight="1" x14ac:dyDescent="0.25">
      <c r="B348" s="52" t="s">
        <v>538</v>
      </c>
      <c r="C348" s="5" t="s">
        <v>0</v>
      </c>
      <c r="D348" s="27" t="s">
        <v>539</v>
      </c>
      <c r="E348" s="27" t="s">
        <v>0</v>
      </c>
      <c r="F348" s="27" t="s">
        <v>0</v>
      </c>
      <c r="G348" s="7" t="s">
        <v>0</v>
      </c>
      <c r="H348" s="28"/>
      <c r="I348" s="70" t="str">
        <f>IF(OR(B348="",E348=""),"",SUMIFS('TB BFC'!$Z:$Z,'TB BFC'!$E:$E,B348)-H348)</f>
        <v/>
      </c>
      <c r="J348" t="str">
        <f>VLOOKUP(B348,'OS to BFC L2 Mapping'!A:B,2,0)</f>
        <v>5080000 - Other costs</v>
      </c>
    </row>
    <row r="349" spans="2:10" ht="19.899999999999999" customHeight="1" x14ac:dyDescent="0.25">
      <c r="B349" s="52" t="s">
        <v>540</v>
      </c>
      <c r="C349" s="5" t="s">
        <v>0</v>
      </c>
      <c r="D349" s="27" t="s">
        <v>541</v>
      </c>
      <c r="E349" s="27" t="s">
        <v>237</v>
      </c>
      <c r="F349" s="27" t="s">
        <v>72</v>
      </c>
      <c r="G349" s="7" t="s">
        <v>0</v>
      </c>
      <c r="H349" s="28"/>
      <c r="I349" s="70">
        <f>IF(OR(B349="",E349=""),"",SUMIFS('TB BFC'!$Z:$Z,'TB BFC'!$E:$E,B349)-H349)</f>
        <v>0</v>
      </c>
      <c r="J349" t="str">
        <f>VLOOKUP(B349,'OS to BFC L2 Mapping'!A:B,2,0)</f>
        <v>5080000 - Other costs</v>
      </c>
    </row>
    <row r="350" spans="2:10" ht="19.899999999999999" customHeight="1" x14ac:dyDescent="0.25">
      <c r="B350" s="52" t="s">
        <v>542</v>
      </c>
      <c r="C350" s="5" t="s">
        <v>0</v>
      </c>
      <c r="D350" s="27" t="s">
        <v>543</v>
      </c>
      <c r="E350" s="27" t="s">
        <v>245</v>
      </c>
      <c r="F350" s="27" t="s">
        <v>72</v>
      </c>
      <c r="G350" s="7" t="s">
        <v>0</v>
      </c>
      <c r="H350" s="28"/>
      <c r="I350" s="70">
        <f>IF(OR(B350="",E350=""),"",SUMIFS('TB BFC'!$Z:$Z,'TB BFC'!$E:$E,B350)-H350)</f>
        <v>0</v>
      </c>
      <c r="J350" t="str">
        <f>VLOOKUP(B350,'OS to BFC L2 Mapping'!A:B,2,0)</f>
        <v>5080000 - Other costs</v>
      </c>
    </row>
    <row r="351" spans="2:10" ht="16.899999999999999" customHeight="1" x14ac:dyDescent="0.25">
      <c r="B351" s="52" t="s">
        <v>544</v>
      </c>
      <c r="C351" s="5" t="s">
        <v>0</v>
      </c>
      <c r="D351" s="27" t="s">
        <v>545</v>
      </c>
      <c r="E351" s="27" t="s">
        <v>546</v>
      </c>
      <c r="F351" s="27" t="s">
        <v>72</v>
      </c>
      <c r="G351" s="45" t="s">
        <v>0</v>
      </c>
      <c r="H351" s="28">
        <v>-44</v>
      </c>
      <c r="I351" s="70">
        <f>IF(OR(B351="",E351=""),"",SUMIFS('TB BFC'!$Z:$Z,'TB BFC'!$E:$E,B351)-H351)</f>
        <v>0.34761999999999915</v>
      </c>
      <c r="J351" t="str">
        <f>VLOOKUP(B351,'OS to BFC L2 Mapping'!A:B,2,0)</f>
        <v>5080000 - Other costs</v>
      </c>
    </row>
    <row r="352" spans="2:10" ht="16.899999999999999" customHeight="1" x14ac:dyDescent="0.25">
      <c r="B352" s="52" t="s">
        <v>547</v>
      </c>
      <c r="C352" s="5" t="s">
        <v>0</v>
      </c>
      <c r="D352" s="27" t="s">
        <v>548</v>
      </c>
      <c r="E352" s="27" t="s">
        <v>546</v>
      </c>
      <c r="F352" s="27" t="s">
        <v>72</v>
      </c>
      <c r="G352" s="45" t="s">
        <v>0</v>
      </c>
      <c r="H352" s="28">
        <v>-192</v>
      </c>
      <c r="I352" s="70">
        <f>IF(OR(B352="",E352=""),"",SUMIFS('TB BFC'!$Z:$Z,'TB BFC'!$E:$E,B352)-H352)</f>
        <v>-0.10151000000001886</v>
      </c>
      <c r="J352" t="str">
        <f>VLOOKUP(B352,'OS to BFC L2 Mapping'!A:B,2,0)</f>
        <v>5080000 - Other costs</v>
      </c>
    </row>
    <row r="353" spans="2:10" ht="22.15" customHeight="1" x14ac:dyDescent="0.25">
      <c r="B353" s="59" t="s">
        <v>549</v>
      </c>
      <c r="C353" s="5" t="s">
        <v>0</v>
      </c>
      <c r="D353" s="60" t="s">
        <v>550</v>
      </c>
      <c r="E353" s="60" t="s">
        <v>0</v>
      </c>
      <c r="F353" s="60" t="s">
        <v>0</v>
      </c>
      <c r="G353" s="7" t="s">
        <v>0</v>
      </c>
      <c r="H353" s="61">
        <v>-236</v>
      </c>
      <c r="I353" s="70" t="str">
        <f>IF(OR(B353="",E353=""),"",SUMIFS('[1]Import BFC'!$Z:$Z,'[1]Import BFC'!$E:$E,B353)-H353)</f>
        <v/>
      </c>
      <c r="J353">
        <f>VLOOKUP(B353,'OS to BFC L2 Mapping'!A:B,2,0)</f>
        <v>0</v>
      </c>
    </row>
    <row r="354" spans="2:10" ht="16.149999999999999" customHeight="1" x14ac:dyDescent="0.25">
      <c r="B354" s="3" t="s">
        <v>0</v>
      </c>
      <c r="C354" s="5" t="s">
        <v>0</v>
      </c>
      <c r="D354" s="7" t="s">
        <v>0</v>
      </c>
      <c r="E354" s="45" t="s">
        <v>0</v>
      </c>
      <c r="F354" s="9" t="s">
        <v>0</v>
      </c>
      <c r="G354" s="7" t="s">
        <v>0</v>
      </c>
      <c r="H354" s="7" t="s">
        <v>0</v>
      </c>
      <c r="I354" s="70" t="str">
        <f>IF(OR(B354="",E354=""),"",SUMIFS('TB BFC'!$Z:$Z,'TB BFC'!$E:$E,B354)-H354)</f>
        <v/>
      </c>
      <c r="J354">
        <f>VLOOKUP(B354,'OS to BFC L2 Mapping'!A:B,2,0)</f>
        <v>0</v>
      </c>
    </row>
    <row r="355" spans="2:10" ht="19.899999999999999" customHeight="1" x14ac:dyDescent="0.25">
      <c r="B355" s="52" t="s">
        <v>551</v>
      </c>
      <c r="C355" s="5" t="s">
        <v>0</v>
      </c>
      <c r="D355" s="27" t="s">
        <v>552</v>
      </c>
      <c r="E355" s="27" t="s">
        <v>553</v>
      </c>
      <c r="F355" s="27" t="s">
        <v>0</v>
      </c>
      <c r="G355" s="7" t="s">
        <v>0</v>
      </c>
      <c r="H355" s="28"/>
      <c r="I355" s="70">
        <f>IF(OR(B355="",E355=""),"",SUMIFS('TB BFC'!$Z:$Z,'TB BFC'!$E:$E,B355)-H355)</f>
        <v>0</v>
      </c>
      <c r="J355" t="str">
        <f>VLOOKUP(B355,'OS to BFC L2 Mapping'!A:B,2,0)</f>
        <v>5080000 - Other costs</v>
      </c>
    </row>
    <row r="356" spans="2:10" ht="16.149999999999999" customHeight="1" x14ac:dyDescent="0.25">
      <c r="B356" s="52" t="s">
        <v>554</v>
      </c>
      <c r="C356" s="5" t="s">
        <v>0</v>
      </c>
      <c r="D356" s="27" t="s">
        <v>555</v>
      </c>
      <c r="E356" s="27" t="s">
        <v>303</v>
      </c>
      <c r="F356" s="27" t="s">
        <v>72</v>
      </c>
      <c r="G356" s="9" t="s">
        <v>0</v>
      </c>
      <c r="H356" s="28"/>
      <c r="I356" s="70">
        <f>IF(OR(B356="",E356=""),"",SUMIFS('TB BFC'!$Z:$Z,'TB BFC'!$E:$E,B356)-H356)</f>
        <v>0</v>
      </c>
      <c r="J356" t="str">
        <f>VLOOKUP(B356,'OS to BFC L2 Mapping'!A:B,2,0)</f>
        <v>5080000 - Other costs</v>
      </c>
    </row>
    <row r="357" spans="2:10" ht="27" customHeight="1" x14ac:dyDescent="0.25">
      <c r="B357" s="56" t="s">
        <v>556</v>
      </c>
      <c r="C357" s="5" t="s">
        <v>0</v>
      </c>
      <c r="D357" s="57" t="s">
        <v>557</v>
      </c>
      <c r="E357" s="57" t="s">
        <v>0</v>
      </c>
      <c r="F357" s="57" t="s">
        <v>0</v>
      </c>
      <c r="G357" s="7" t="s">
        <v>0</v>
      </c>
      <c r="H357" s="58">
        <v>-17692</v>
      </c>
      <c r="I357" s="70" t="str">
        <f>IF(OR(B357="",E357=""),"",SUMIFS('[1]Import BFC'!$Z:$Z,'[1]Import BFC'!$E:$E,B357)-H357)</f>
        <v/>
      </c>
      <c r="J357">
        <f>VLOOKUP(B357,'OS to BFC L2 Mapping'!A:B,2,0)</f>
        <v>0</v>
      </c>
    </row>
    <row r="358" spans="2:10" ht="16.149999999999999" customHeight="1" x14ac:dyDescent="0.25">
      <c r="B358" s="3" t="s">
        <v>0</v>
      </c>
      <c r="C358" s="5" t="s">
        <v>0</v>
      </c>
      <c r="D358" s="7" t="s">
        <v>0</v>
      </c>
      <c r="E358" s="45" t="s">
        <v>0</v>
      </c>
      <c r="F358" s="9" t="s">
        <v>0</v>
      </c>
      <c r="G358" s="7" t="s">
        <v>0</v>
      </c>
      <c r="H358" s="7" t="s">
        <v>0</v>
      </c>
      <c r="I358" s="70" t="str">
        <f>IF(OR(B358="",E358=""),"",SUMIFS('TB BFC'!$Z:$Z,'TB BFC'!$E:$E,B358)-H358)</f>
        <v/>
      </c>
      <c r="J358">
        <f>VLOOKUP(B358,'OS to BFC L2 Mapping'!A:B,2,0)</f>
        <v>0</v>
      </c>
    </row>
    <row r="359" spans="2:10" ht="19.899999999999999" customHeight="1" x14ac:dyDescent="0.25">
      <c r="B359" s="52" t="s">
        <v>558</v>
      </c>
      <c r="C359" s="5" t="s">
        <v>0</v>
      </c>
      <c r="D359" s="27" t="s">
        <v>559</v>
      </c>
      <c r="E359" s="27" t="s">
        <v>171</v>
      </c>
      <c r="F359" s="27" t="s">
        <v>72</v>
      </c>
      <c r="G359" s="7" t="s">
        <v>0</v>
      </c>
      <c r="H359" s="28"/>
      <c r="I359" s="70">
        <f>IF(OR(B359="",E359=""),"",SUMIFS('TB BFC'!$Z:$Z,'TB BFC'!$E:$E,B359)-H359)</f>
        <v>0</v>
      </c>
      <c r="J359" t="str">
        <f>VLOOKUP(B359,'OS to BFC L2 Mapping'!A:B,2,0)</f>
        <v>5080000 - Other costs</v>
      </c>
    </row>
    <row r="360" spans="2:10" ht="19.899999999999999" customHeight="1" x14ac:dyDescent="0.25">
      <c r="B360" s="52" t="s">
        <v>560</v>
      </c>
      <c r="C360" s="5" t="s">
        <v>0</v>
      </c>
      <c r="D360" s="27" t="s">
        <v>561</v>
      </c>
      <c r="E360" s="27" t="s">
        <v>171</v>
      </c>
      <c r="F360" s="27" t="s">
        <v>72</v>
      </c>
      <c r="G360" s="7" t="s">
        <v>0</v>
      </c>
      <c r="H360" s="28"/>
      <c r="I360" s="70">
        <f>IF(OR(B360="",E360=""),"",SUMIFS('TB BFC'!$Z:$Z,'TB BFC'!$E:$E,B360)-H360)</f>
        <v>0</v>
      </c>
      <c r="J360" t="str">
        <f>VLOOKUP(B360,'OS to BFC L2 Mapping'!A:B,2,0)</f>
        <v>5080000 - Other costs</v>
      </c>
    </row>
    <row r="361" spans="2:10" ht="27" customHeight="1" x14ac:dyDescent="0.25">
      <c r="B361" s="59" t="s">
        <v>562</v>
      </c>
      <c r="C361" s="5" t="s">
        <v>0</v>
      </c>
      <c r="D361" s="60" t="s">
        <v>563</v>
      </c>
      <c r="E361" s="60" t="s">
        <v>0</v>
      </c>
      <c r="F361" s="60" t="s">
        <v>0</v>
      </c>
      <c r="G361" s="7" t="s">
        <v>0</v>
      </c>
      <c r="H361" s="61"/>
      <c r="I361" s="70" t="str">
        <f>IF(OR(B361="",E361=""),"",SUMIFS('[1]Import BFC'!$Z:$Z,'[1]Import BFC'!$E:$E,B361)-H361)</f>
        <v/>
      </c>
      <c r="J361">
        <f>VLOOKUP(B361,'OS to BFC L2 Mapping'!A:B,2,0)</f>
        <v>0</v>
      </c>
    </row>
    <row r="362" spans="2:10" ht="16.149999999999999" customHeight="1" x14ac:dyDescent="0.25">
      <c r="B362" s="3" t="s">
        <v>0</v>
      </c>
      <c r="C362" s="5" t="s">
        <v>0</v>
      </c>
      <c r="D362" s="7" t="s">
        <v>0</v>
      </c>
      <c r="E362" s="45" t="s">
        <v>0</v>
      </c>
      <c r="F362" s="9" t="s">
        <v>0</v>
      </c>
      <c r="G362" s="7" t="s">
        <v>0</v>
      </c>
      <c r="H362" s="7" t="s">
        <v>0</v>
      </c>
      <c r="I362" s="70" t="str">
        <f>IF(OR(B362="",E362=""),"",SUMIFS('TB BFC'!$Z:$Z,'TB BFC'!$E:$E,B362)-H362)</f>
        <v/>
      </c>
      <c r="J362">
        <f>VLOOKUP(B362,'OS to BFC L2 Mapping'!A:B,2,0)</f>
        <v>0</v>
      </c>
    </row>
    <row r="363" spans="2:10" ht="27" customHeight="1" x14ac:dyDescent="0.25">
      <c r="B363" s="56" t="s">
        <v>10</v>
      </c>
      <c r="C363" s="5" t="s">
        <v>0</v>
      </c>
      <c r="D363" s="57" t="s">
        <v>11</v>
      </c>
      <c r="E363" s="57" t="s">
        <v>0</v>
      </c>
      <c r="F363" s="57" t="s">
        <v>0</v>
      </c>
      <c r="G363" s="7" t="s">
        <v>0</v>
      </c>
      <c r="H363" s="58">
        <v>-17692</v>
      </c>
      <c r="I363" s="70" t="str">
        <f>IF(OR(B363="",E363=""),"",SUMIFS('[1]Import BFC'!$Z:$Z,'[1]Import BFC'!$E:$E,B363)-H363)</f>
        <v/>
      </c>
      <c r="J363">
        <f>VLOOKUP(B363,'OS to BFC L2 Mapping'!A:B,2,0)</f>
        <v>0</v>
      </c>
    </row>
    <row r="364" spans="2:10" ht="16.149999999999999" customHeight="1" x14ac:dyDescent="0.25">
      <c r="B364" s="3" t="s">
        <v>0</v>
      </c>
      <c r="C364" s="5" t="s">
        <v>0</v>
      </c>
      <c r="D364" s="7" t="s">
        <v>0</v>
      </c>
      <c r="E364" s="45" t="s">
        <v>0</v>
      </c>
      <c r="F364" s="9" t="s">
        <v>0</v>
      </c>
      <c r="G364" s="7" t="s">
        <v>0</v>
      </c>
      <c r="H364" s="7" t="s">
        <v>0</v>
      </c>
      <c r="I364" s="70" t="str">
        <f>IF(OR(B364="",E364=""),"",SUMIFS('TB BFC'!$Z:$Z,'TB BFC'!$E:$E,B364)-H364)</f>
        <v/>
      </c>
      <c r="J364">
        <f>VLOOKUP(B364,'OS to BFC L2 Mapping'!A:B,2,0)</f>
        <v>0</v>
      </c>
    </row>
    <row r="365" spans="2:10" ht="45" customHeight="1" x14ac:dyDescent="0.25">
      <c r="B365" s="49" t="s">
        <v>12</v>
      </c>
      <c r="C365" s="5" t="s">
        <v>0</v>
      </c>
      <c r="D365" s="50" t="s">
        <v>13</v>
      </c>
      <c r="E365" s="50" t="s">
        <v>0</v>
      </c>
      <c r="F365" s="50" t="s">
        <v>0</v>
      </c>
      <c r="G365" s="7" t="s">
        <v>0</v>
      </c>
      <c r="H365" s="51">
        <v>35639</v>
      </c>
      <c r="I365" s="70" t="str">
        <f>IF(OR(B365="",E365=""),"",SUMIFS('[1]Import BFC'!$Z:$Z,'[1]Import BFC'!$E:$E,B365)-H365)</f>
        <v/>
      </c>
      <c r="J365">
        <f>VLOOKUP(B365,'OS to BFC L2 Mapping'!A:B,2,0)</f>
        <v>0</v>
      </c>
    </row>
    <row r="366" spans="2:10" ht="16.149999999999999" customHeight="1" x14ac:dyDescent="0.25">
      <c r="B366" s="3" t="s">
        <v>0</v>
      </c>
      <c r="C366" s="5" t="s">
        <v>0</v>
      </c>
      <c r="D366" s="7" t="s">
        <v>0</v>
      </c>
      <c r="E366" s="45" t="s">
        <v>0</v>
      </c>
      <c r="F366" s="9" t="s">
        <v>0</v>
      </c>
      <c r="G366" s="7" t="s">
        <v>0</v>
      </c>
      <c r="H366" s="7" t="s">
        <v>0</v>
      </c>
      <c r="I366" s="70" t="str">
        <f>IF(OR(B366="",E366=""),"",SUMIFS('TB BFC'!$Z:$Z,'TB BFC'!$E:$E,B366)-H366)</f>
        <v/>
      </c>
      <c r="J366">
        <f>VLOOKUP(B366,'OS to BFC L2 Mapping'!A:B,2,0)</f>
        <v>0</v>
      </c>
    </row>
    <row r="367" spans="2:10" ht="19.899999999999999" customHeight="1" x14ac:dyDescent="0.25">
      <c r="B367" s="56" t="s">
        <v>14</v>
      </c>
      <c r="C367" s="5" t="s">
        <v>0</v>
      </c>
      <c r="D367" s="57" t="s">
        <v>15</v>
      </c>
      <c r="E367" s="57" t="s">
        <v>171</v>
      </c>
      <c r="F367" s="57" t="s">
        <v>72</v>
      </c>
      <c r="G367" s="7" t="s">
        <v>0</v>
      </c>
      <c r="H367" s="58"/>
      <c r="I367" s="70" t="e">
        <f>IF(OR(B367="",E367=""),"",SUMIFS('[1]Import BFC'!$Z:$Z,'[1]Import BFC'!$E:$E,B367)-H367)</f>
        <v>#VALUE!</v>
      </c>
      <c r="J367" t="str">
        <f>VLOOKUP(B367,'OS to BFC L2 Mapping'!A:B,2,0)</f>
        <v>5080000 - Other costs</v>
      </c>
    </row>
    <row r="368" spans="2:10" ht="13.15" customHeight="1" x14ac:dyDescent="0.25">
      <c r="B368" s="46" t="s">
        <v>0</v>
      </c>
      <c r="C368" s="5" t="s">
        <v>0</v>
      </c>
      <c r="D368" s="45" t="s">
        <v>0</v>
      </c>
      <c r="E368" s="45" t="s">
        <v>0</v>
      </c>
      <c r="F368" s="9" t="s">
        <v>0</v>
      </c>
      <c r="G368" s="45" t="s">
        <v>0</v>
      </c>
      <c r="H368" s="7" t="s">
        <v>0</v>
      </c>
      <c r="I368" s="70" t="str">
        <f>IF(OR(B368="",E368=""),"",SUMIFS('TB BFC'!$Z:$Z,'TB BFC'!$E:$E,B368)-H368)</f>
        <v/>
      </c>
      <c r="J368">
        <f>VLOOKUP(B368,'OS to BFC L2 Mapping'!A:B,2,0)</f>
        <v>0</v>
      </c>
    </row>
    <row r="369" spans="2:10" ht="22.15" customHeight="1" x14ac:dyDescent="0.25">
      <c r="B369" s="52" t="s">
        <v>564</v>
      </c>
      <c r="C369" s="5" t="s">
        <v>0</v>
      </c>
      <c r="D369" s="27" t="s">
        <v>565</v>
      </c>
      <c r="E369" s="27" t="s">
        <v>553</v>
      </c>
      <c r="F369" s="27" t="s">
        <v>75</v>
      </c>
      <c r="G369" s="7" t="s">
        <v>0</v>
      </c>
      <c r="H369" s="28"/>
      <c r="I369" s="70">
        <f>IF(OR(B369="",E369=""),"",SUMIFS('TB BFC'!$Z:$Z,'TB BFC'!$E:$E,B369)-H369)</f>
        <v>0</v>
      </c>
      <c r="J369" t="str">
        <f>VLOOKUP(B369,'OS to BFC L2 Mapping'!A:B,2,0)</f>
        <v>5080000 - Other costs</v>
      </c>
    </row>
    <row r="370" spans="2:10" ht="19.899999999999999" customHeight="1" x14ac:dyDescent="0.25">
      <c r="B370" s="52" t="s">
        <v>566</v>
      </c>
      <c r="C370" s="5" t="s">
        <v>0</v>
      </c>
      <c r="D370" s="27" t="s">
        <v>567</v>
      </c>
      <c r="E370" s="27" t="s">
        <v>553</v>
      </c>
      <c r="F370" s="27" t="s">
        <v>75</v>
      </c>
      <c r="G370" s="7" t="s">
        <v>0</v>
      </c>
      <c r="H370" s="28"/>
      <c r="I370" s="70">
        <f>IF(OR(B370="",E370=""),"",SUMIFS('TB BFC'!$Z:$Z,'TB BFC'!$E:$E,B370)-H370)</f>
        <v>0</v>
      </c>
      <c r="J370" t="str">
        <f>VLOOKUP(B370,'OS to BFC L2 Mapping'!A:B,2,0)</f>
        <v>5080000 - Other costs</v>
      </c>
    </row>
    <row r="371" spans="2:10" ht="51" customHeight="1" x14ac:dyDescent="0.25">
      <c r="B371" s="59" t="s">
        <v>568</v>
      </c>
      <c r="C371" s="5" t="s">
        <v>0</v>
      </c>
      <c r="D371" s="60" t="s">
        <v>569</v>
      </c>
      <c r="E371" s="60" t="s">
        <v>0</v>
      </c>
      <c r="F371" s="60" t="s">
        <v>0</v>
      </c>
      <c r="G371" s="7" t="s">
        <v>0</v>
      </c>
      <c r="H371" s="61"/>
      <c r="I371" s="70" t="str">
        <f>IF(OR(B371="",E371=""),"",SUMIFS('[1]Import BFC'!$Z:$Z,'[1]Import BFC'!$E:$E,B371)-H371)</f>
        <v/>
      </c>
      <c r="J371">
        <f>VLOOKUP(B371,'OS to BFC L2 Mapping'!A:B,2,0)</f>
        <v>0</v>
      </c>
    </row>
    <row r="372" spans="2:10" ht="16.149999999999999" customHeight="1" x14ac:dyDescent="0.25">
      <c r="B372" s="3" t="s">
        <v>0</v>
      </c>
      <c r="C372" s="5" t="s">
        <v>0</v>
      </c>
      <c r="D372" s="7" t="s">
        <v>0</v>
      </c>
      <c r="E372" s="45" t="s">
        <v>0</v>
      </c>
      <c r="F372" s="9" t="s">
        <v>0</v>
      </c>
      <c r="G372" s="7" t="s">
        <v>0</v>
      </c>
      <c r="H372" s="7" t="s">
        <v>0</v>
      </c>
      <c r="I372" s="70" t="str">
        <f>IF(OR(B372="",E372=""),"",SUMIFS('TB BFC'!$Z:$Z,'TB BFC'!$E:$E,B372)-H372)</f>
        <v/>
      </c>
      <c r="J372">
        <f>VLOOKUP(B372,'OS to BFC L2 Mapping'!A:B,2,0)</f>
        <v>0</v>
      </c>
    </row>
    <row r="373" spans="2:10" ht="37.15" customHeight="1" x14ac:dyDescent="0.25">
      <c r="B373" s="49" t="s">
        <v>16</v>
      </c>
      <c r="C373" s="5" t="s">
        <v>0</v>
      </c>
      <c r="D373" s="50" t="s">
        <v>17</v>
      </c>
      <c r="E373" s="50" t="s">
        <v>0</v>
      </c>
      <c r="F373" s="50" t="s">
        <v>0</v>
      </c>
      <c r="G373" s="7" t="s">
        <v>0</v>
      </c>
      <c r="H373" s="51">
        <v>35639</v>
      </c>
      <c r="I373" s="70" t="str">
        <f>IF(OR(B373="",E373=""),"",SUMIFS('[1]Import BFC'!$Z:$Z,'[1]Import BFC'!$E:$E,B373)-H373)</f>
        <v/>
      </c>
      <c r="J373">
        <f>VLOOKUP(B373,'OS to BFC L2 Mapping'!A:B,2,0)</f>
        <v>0</v>
      </c>
    </row>
    <row r="374" spans="2:10" ht="16.149999999999999" customHeight="1" x14ac:dyDescent="0.25">
      <c r="B374" s="3" t="s">
        <v>0</v>
      </c>
      <c r="C374" s="5" t="s">
        <v>0</v>
      </c>
      <c r="D374" s="7" t="s">
        <v>0</v>
      </c>
      <c r="E374" s="45" t="s">
        <v>0</v>
      </c>
      <c r="F374" s="9" t="s">
        <v>0</v>
      </c>
      <c r="G374" s="7" t="s">
        <v>0</v>
      </c>
      <c r="H374" s="7" t="s">
        <v>0</v>
      </c>
      <c r="I374" s="70" t="str">
        <f>IF(OR(B374="",E374=""),"",SUMIFS('TB BFC'!$Z:$Z,'TB BFC'!$E:$E,B374)-H374)</f>
        <v/>
      </c>
      <c r="J374">
        <f>VLOOKUP(B374,'OS to BFC L2 Mapping'!A:B,2,0)</f>
        <v>0</v>
      </c>
    </row>
    <row r="375" spans="2:10" ht="19.899999999999999" customHeight="1" x14ac:dyDescent="0.25">
      <c r="B375" s="52" t="s">
        <v>570</v>
      </c>
      <c r="C375" s="5" t="s">
        <v>0</v>
      </c>
      <c r="D375" s="27" t="s">
        <v>571</v>
      </c>
      <c r="E375" s="27" t="s">
        <v>572</v>
      </c>
      <c r="F375" s="27" t="s">
        <v>62</v>
      </c>
      <c r="G375" s="7" t="s">
        <v>0</v>
      </c>
      <c r="H375" s="28">
        <v>-1311</v>
      </c>
      <c r="I375" s="70">
        <f>IF(OR(B375="",E375=""),"",SUMIFS('TB BFC'!$Z:$Z,'TB BFC'!$E:$E,B375)-H375)</f>
        <v>-0.43141999999988911</v>
      </c>
      <c r="J375" t="str">
        <f>VLOOKUP(B375,'OS to BFC L2 Mapping'!A:B,2,0)</f>
        <v>5040000 - Depreciation And Amortisation</v>
      </c>
    </row>
    <row r="376" spans="2:10" ht="19.149999999999999" customHeight="1" x14ac:dyDescent="0.25">
      <c r="B376" s="52" t="s">
        <v>573</v>
      </c>
      <c r="C376" s="5" t="s">
        <v>0</v>
      </c>
      <c r="D376" s="27" t="s">
        <v>574</v>
      </c>
      <c r="E376" s="27" t="s">
        <v>575</v>
      </c>
      <c r="F376" s="27" t="s">
        <v>62</v>
      </c>
      <c r="G376" s="7" t="s">
        <v>0</v>
      </c>
      <c r="H376" s="28"/>
      <c r="I376" s="70">
        <f>IF(OR(B376="",E376=""),"",SUMIFS('TB BFC'!$Z:$Z,'TB BFC'!$E:$E,B376)-H376)</f>
        <v>0</v>
      </c>
      <c r="J376" t="str">
        <f>VLOOKUP(B376,'OS to BFC L2 Mapping'!A:B,2,0)</f>
        <v>5040000 - Depreciation And Amortisation</v>
      </c>
    </row>
    <row r="377" spans="2:10" ht="13.9" customHeight="1" x14ac:dyDescent="0.25">
      <c r="B377" s="52" t="s">
        <v>576</v>
      </c>
      <c r="C377" s="5" t="s">
        <v>0</v>
      </c>
      <c r="D377" s="27" t="s">
        <v>577</v>
      </c>
      <c r="E377" s="27" t="s">
        <v>578</v>
      </c>
      <c r="F377" s="27" t="s">
        <v>62</v>
      </c>
      <c r="G377" s="9" t="s">
        <v>0</v>
      </c>
      <c r="H377" s="28">
        <v>-77</v>
      </c>
      <c r="I377" s="70">
        <f>IF(OR(B377="",E377=""),"",SUMIFS('TB BFC'!$Z:$Z,'TB BFC'!$E:$E,B377)-H377)</f>
        <v>-0.21044000000000551</v>
      </c>
      <c r="J377" t="str">
        <f>VLOOKUP(B377,'OS to BFC L2 Mapping'!A:B,2,0)</f>
        <v>5040000 - Depreciation And Amortisation</v>
      </c>
    </row>
    <row r="378" spans="2:10" ht="16.149999999999999" customHeight="1" x14ac:dyDescent="0.25">
      <c r="B378" s="52" t="s">
        <v>579</v>
      </c>
      <c r="C378" s="5" t="s">
        <v>0</v>
      </c>
      <c r="D378" s="27" t="s">
        <v>580</v>
      </c>
      <c r="E378" s="27" t="s">
        <v>575</v>
      </c>
      <c r="F378" s="27" t="s">
        <v>62</v>
      </c>
      <c r="G378" s="9" t="s">
        <v>0</v>
      </c>
      <c r="H378" s="28">
        <v>-152</v>
      </c>
      <c r="I378" s="70">
        <f>IF(OR(B378="",E378=""),"",SUMIFS('TB BFC'!$Z:$Z,'TB BFC'!$E:$E,B378)-H378)</f>
        <v>-0.38827000000000567</v>
      </c>
      <c r="J378" t="str">
        <f>VLOOKUP(B378,'OS to BFC L2 Mapping'!A:B,2,0)</f>
        <v>5040000 - Depreciation And Amortisation</v>
      </c>
    </row>
    <row r="379" spans="2:10" ht="19.899999999999999" customHeight="1" x14ac:dyDescent="0.25">
      <c r="B379" s="52" t="s">
        <v>581</v>
      </c>
      <c r="C379" s="5" t="s">
        <v>0</v>
      </c>
      <c r="D379" s="27" t="s">
        <v>582</v>
      </c>
      <c r="E379" s="27" t="s">
        <v>575</v>
      </c>
      <c r="F379" s="27" t="s">
        <v>62</v>
      </c>
      <c r="G379" s="7" t="s">
        <v>0</v>
      </c>
      <c r="H379" s="28"/>
      <c r="I379" s="70">
        <f>IF(OR(B379="",E379=""),"",SUMIFS('TB BFC'!$Z:$Z,'TB BFC'!$E:$E,B379)-H379)</f>
        <v>0</v>
      </c>
      <c r="J379" t="str">
        <f>VLOOKUP(B379,'OS to BFC L2 Mapping'!A:B,2,0)</f>
        <v>5040000 - Depreciation And Amortisation</v>
      </c>
    </row>
    <row r="380" spans="2:10" ht="19.899999999999999" customHeight="1" x14ac:dyDescent="0.25">
      <c r="B380" s="52" t="s">
        <v>583</v>
      </c>
      <c r="C380" s="5" t="s">
        <v>0</v>
      </c>
      <c r="D380" s="27" t="s">
        <v>584</v>
      </c>
      <c r="E380" s="27" t="s">
        <v>572</v>
      </c>
      <c r="F380" s="27" t="s">
        <v>62</v>
      </c>
      <c r="G380" s="7" t="s">
        <v>0</v>
      </c>
      <c r="H380" s="28"/>
      <c r="I380" s="70">
        <f>IF(OR(B380="",E380=""),"",SUMIFS('TB BFC'!$Z:$Z,'TB BFC'!$E:$E,B380)-H380)</f>
        <v>0</v>
      </c>
      <c r="J380" t="str">
        <f>VLOOKUP(B380,'OS to BFC L2 Mapping'!A:B,2,0)</f>
        <v>5040000 - Depreciation And Amortisation</v>
      </c>
    </row>
    <row r="381" spans="2:10" ht="22.15" customHeight="1" x14ac:dyDescent="0.25">
      <c r="B381" s="52" t="s">
        <v>585</v>
      </c>
      <c r="C381" s="5" t="s">
        <v>0</v>
      </c>
      <c r="D381" s="27" t="s">
        <v>586</v>
      </c>
      <c r="E381" s="27" t="s">
        <v>575</v>
      </c>
      <c r="F381" s="27" t="s">
        <v>62</v>
      </c>
      <c r="G381" s="9" t="s">
        <v>0</v>
      </c>
      <c r="H381" s="28"/>
      <c r="I381" s="70">
        <f>IF(OR(B381="",E381=""),"",SUMIFS('TB BFC'!$Z:$Z,'TB BFC'!$E:$E,B381)-H381)</f>
        <v>0</v>
      </c>
      <c r="J381" t="str">
        <f>VLOOKUP(B381,'OS to BFC L2 Mapping'!A:B,2,0)</f>
        <v>5040000 - Depreciation And Amortisation</v>
      </c>
    </row>
    <row r="382" spans="2:10" ht="13.9" customHeight="1" x14ac:dyDescent="0.25">
      <c r="B382" s="52" t="s">
        <v>587</v>
      </c>
      <c r="C382" s="5" t="s">
        <v>0</v>
      </c>
      <c r="D382" s="27" t="s">
        <v>588</v>
      </c>
      <c r="E382" s="27" t="s">
        <v>578</v>
      </c>
      <c r="F382" s="27" t="s">
        <v>62</v>
      </c>
      <c r="G382" s="9" t="s">
        <v>0</v>
      </c>
      <c r="H382" s="28"/>
      <c r="I382" s="70">
        <f>IF(OR(B382="",E382=""),"",SUMIFS('TB BFC'!$Z:$Z,'TB BFC'!$E:$E,B382)-H382)</f>
        <v>0</v>
      </c>
      <c r="J382" t="str">
        <f>VLOOKUP(B382,'OS to BFC L2 Mapping'!A:B,2,0)</f>
        <v>5040000 - Depreciation And Amortisation</v>
      </c>
    </row>
    <row r="383" spans="2:10" ht="19.899999999999999" customHeight="1" x14ac:dyDescent="0.25">
      <c r="B383" s="52" t="s">
        <v>589</v>
      </c>
      <c r="C383" s="5" t="s">
        <v>0</v>
      </c>
      <c r="D383" s="27" t="s">
        <v>590</v>
      </c>
      <c r="E383" s="27" t="s">
        <v>575</v>
      </c>
      <c r="F383" s="27" t="s">
        <v>62</v>
      </c>
      <c r="G383" s="7" t="s">
        <v>0</v>
      </c>
      <c r="H383" s="28"/>
      <c r="I383" s="70">
        <f>IF(OR(B383="",E383=""),"",SUMIFS('TB BFC'!$Z:$Z,'TB BFC'!$E:$E,B383)-H383)</f>
        <v>0</v>
      </c>
      <c r="J383" t="str">
        <f>VLOOKUP(B383,'OS to BFC L2 Mapping'!A:B,2,0)</f>
        <v>5040000 - Depreciation And Amortisation</v>
      </c>
    </row>
    <row r="384" spans="2:10" ht="19.899999999999999" customHeight="1" x14ac:dyDescent="0.25">
      <c r="B384" s="52" t="s">
        <v>591</v>
      </c>
      <c r="C384" s="5" t="s">
        <v>0</v>
      </c>
      <c r="D384" s="27" t="s">
        <v>592</v>
      </c>
      <c r="E384" s="27" t="s">
        <v>575</v>
      </c>
      <c r="F384" s="27" t="s">
        <v>62</v>
      </c>
      <c r="G384" s="7" t="s">
        <v>0</v>
      </c>
      <c r="H384" s="28"/>
      <c r="I384" s="70">
        <f>IF(OR(B384="",E384=""),"",SUMIFS('TB BFC'!$Z:$Z,'TB BFC'!$E:$E,B384)-H384)</f>
        <v>0</v>
      </c>
      <c r="J384" t="str">
        <f>VLOOKUP(B384,'OS to BFC L2 Mapping'!A:B,2,0)</f>
        <v>5040000 - Depreciation And Amortisation</v>
      </c>
    </row>
    <row r="385" spans="2:10" ht="19.899999999999999" customHeight="1" x14ac:dyDescent="0.25">
      <c r="B385" s="52" t="s">
        <v>593</v>
      </c>
      <c r="C385" s="5" t="s">
        <v>0</v>
      </c>
      <c r="D385" s="27" t="s">
        <v>594</v>
      </c>
      <c r="E385" s="27" t="s">
        <v>572</v>
      </c>
      <c r="F385" s="27" t="s">
        <v>62</v>
      </c>
      <c r="G385" s="7" t="s">
        <v>0</v>
      </c>
      <c r="H385" s="28"/>
      <c r="I385" s="70">
        <f>IF(OR(B385="",E385=""),"",SUMIFS('TB BFC'!$Z:$Z,'TB BFC'!$E:$E,B385)-H385)</f>
        <v>0</v>
      </c>
      <c r="J385" t="str">
        <f>VLOOKUP(B385,'OS to BFC L2 Mapping'!A:B,2,0)</f>
        <v>5040000 - Depreciation And Amortisation</v>
      </c>
    </row>
    <row r="386" spans="2:10" ht="16.149999999999999" customHeight="1" x14ac:dyDescent="0.25">
      <c r="B386" s="52" t="s">
        <v>595</v>
      </c>
      <c r="C386" s="5" t="s">
        <v>0</v>
      </c>
      <c r="D386" s="27" t="s">
        <v>596</v>
      </c>
      <c r="E386" s="27" t="s">
        <v>575</v>
      </c>
      <c r="F386" s="27" t="s">
        <v>62</v>
      </c>
      <c r="G386" s="9" t="s">
        <v>0</v>
      </c>
      <c r="H386" s="28"/>
      <c r="I386" s="70">
        <f>IF(OR(B386="",E386=""),"",SUMIFS('TB BFC'!$Z:$Z,'TB BFC'!$E:$E,B386)-H386)</f>
        <v>0</v>
      </c>
      <c r="J386" t="str">
        <f>VLOOKUP(B386,'OS to BFC L2 Mapping'!A:B,2,0)</f>
        <v>5040000 - Depreciation And Amortisation</v>
      </c>
    </row>
    <row r="387" spans="2:10" ht="16.149999999999999" customHeight="1" x14ac:dyDescent="0.25">
      <c r="B387" s="52" t="s">
        <v>597</v>
      </c>
      <c r="C387" s="5" t="s">
        <v>0</v>
      </c>
      <c r="D387" s="27" t="s">
        <v>598</v>
      </c>
      <c r="E387" s="27" t="s">
        <v>578</v>
      </c>
      <c r="F387" s="27" t="s">
        <v>62</v>
      </c>
      <c r="G387" s="9" t="s">
        <v>0</v>
      </c>
      <c r="H387" s="28"/>
      <c r="I387" s="70">
        <f>IF(OR(B387="",E387=""),"",SUMIFS('TB BFC'!$Z:$Z,'TB BFC'!$E:$E,B387)-H387)</f>
        <v>0</v>
      </c>
      <c r="J387" t="str">
        <f>VLOOKUP(B387,'OS to BFC L2 Mapping'!A:B,2,0)</f>
        <v>5040000 - Depreciation And Amortisation</v>
      </c>
    </row>
    <row r="388" spans="2:10" ht="19.149999999999999" customHeight="1" x14ac:dyDescent="0.25">
      <c r="B388" s="52" t="s">
        <v>599</v>
      </c>
      <c r="C388" s="5" t="s">
        <v>0</v>
      </c>
      <c r="D388" s="27" t="s">
        <v>600</v>
      </c>
      <c r="E388" s="27" t="s">
        <v>575</v>
      </c>
      <c r="F388" s="27" t="s">
        <v>62</v>
      </c>
      <c r="G388" s="7" t="s">
        <v>0</v>
      </c>
      <c r="H388" s="28"/>
      <c r="I388" s="70">
        <f>IF(OR(B388="",E388=""),"",SUMIFS('TB BFC'!$Z:$Z,'TB BFC'!$E:$E,B388)-H388)</f>
        <v>0</v>
      </c>
      <c r="J388" t="str">
        <f>VLOOKUP(B388,'OS to BFC L2 Mapping'!A:B,2,0)</f>
        <v>5040000 - Depreciation And Amortisation</v>
      </c>
    </row>
    <row r="389" spans="2:10" ht="16.149999999999999" customHeight="1" x14ac:dyDescent="0.25">
      <c r="B389" s="52" t="s">
        <v>601</v>
      </c>
      <c r="C389" s="5" t="s">
        <v>0</v>
      </c>
      <c r="D389" s="27" t="s">
        <v>602</v>
      </c>
      <c r="E389" s="27" t="s">
        <v>575</v>
      </c>
      <c r="F389" s="27" t="s">
        <v>62</v>
      </c>
      <c r="G389" s="9" t="s">
        <v>0</v>
      </c>
      <c r="H389" s="28"/>
      <c r="I389" s="70">
        <f>IF(OR(B389="",E389=""),"",SUMIFS('TB BFC'!$Z:$Z,'TB BFC'!$E:$E,B389)-H389)</f>
        <v>0</v>
      </c>
      <c r="J389" t="str">
        <f>VLOOKUP(B389,'OS to BFC L2 Mapping'!A:B,2,0)</f>
        <v>5040000 - Depreciation And Amortisation</v>
      </c>
    </row>
    <row r="390" spans="2:10" ht="27" customHeight="1" x14ac:dyDescent="0.25">
      <c r="B390" s="56" t="s">
        <v>603</v>
      </c>
      <c r="C390" s="5" t="s">
        <v>0</v>
      </c>
      <c r="D390" s="57" t="s">
        <v>604</v>
      </c>
      <c r="E390" s="57" t="s">
        <v>0</v>
      </c>
      <c r="F390" s="57" t="s">
        <v>0</v>
      </c>
      <c r="G390" s="7" t="s">
        <v>0</v>
      </c>
      <c r="H390" s="58">
        <v>-1540</v>
      </c>
      <c r="I390" s="70" t="str">
        <f>IF(OR(B390="",E390=""),"",SUMIFS('[1]Import BFC'!$Z:$Z,'[1]Import BFC'!$E:$E,B390)-H390)</f>
        <v/>
      </c>
      <c r="J390">
        <f>VLOOKUP(B390,'OS to BFC L2 Mapping'!A:B,2,0)</f>
        <v>0</v>
      </c>
    </row>
    <row r="391" spans="2:10" ht="16.149999999999999" customHeight="1" x14ac:dyDescent="0.25">
      <c r="B391" s="3" t="s">
        <v>0</v>
      </c>
      <c r="C391" s="5" t="s">
        <v>0</v>
      </c>
      <c r="D391" s="7" t="s">
        <v>0</v>
      </c>
      <c r="E391" s="45" t="s">
        <v>0</v>
      </c>
      <c r="F391" s="9" t="s">
        <v>0</v>
      </c>
      <c r="G391" s="7" t="s">
        <v>0</v>
      </c>
      <c r="H391" s="7" t="s">
        <v>0</v>
      </c>
      <c r="I391" s="70" t="str">
        <f>IF(OR(B391="",E391=""),"",SUMIFS('TB BFC'!$Z:$Z,'TB BFC'!$E:$E,B391)-H391)</f>
        <v/>
      </c>
      <c r="J391">
        <f>VLOOKUP(B391,'OS to BFC L2 Mapping'!A:B,2,0)</f>
        <v>0</v>
      </c>
    </row>
    <row r="392" spans="2:10" ht="19.899999999999999" customHeight="1" x14ac:dyDescent="0.25">
      <c r="B392" s="52" t="s">
        <v>605</v>
      </c>
      <c r="C392" s="5" t="s">
        <v>0</v>
      </c>
      <c r="D392" s="27" t="s">
        <v>606</v>
      </c>
      <c r="E392" s="27" t="s">
        <v>607</v>
      </c>
      <c r="F392" s="27" t="s">
        <v>62</v>
      </c>
      <c r="G392" s="7" t="s">
        <v>0</v>
      </c>
      <c r="H392" s="28"/>
      <c r="I392" s="70">
        <f>IF(OR(B392="",E392=""),"",SUMIFS('TB BFC'!$Z:$Z,'TB BFC'!$E:$E,B392)-H392)</f>
        <v>0</v>
      </c>
      <c r="J392" t="str">
        <f>VLOOKUP(B392,'OS to BFC L2 Mapping'!A:B,2,0)</f>
        <v>5040000 - Depreciation And Amortisation</v>
      </c>
    </row>
    <row r="393" spans="2:10" ht="19.899999999999999" customHeight="1" x14ac:dyDescent="0.25">
      <c r="B393" s="52" t="s">
        <v>608</v>
      </c>
      <c r="C393" s="5" t="s">
        <v>0</v>
      </c>
      <c r="D393" s="27" t="s">
        <v>609</v>
      </c>
      <c r="E393" s="27" t="s">
        <v>607</v>
      </c>
      <c r="F393" s="27" t="s">
        <v>62</v>
      </c>
      <c r="G393" s="7" t="s">
        <v>0</v>
      </c>
      <c r="H393" s="28"/>
      <c r="I393" s="70">
        <f>IF(OR(B393="",E393=""),"",SUMIFS('TB BFC'!$Z:$Z,'TB BFC'!$E:$E,B393)-H393)</f>
        <v>0</v>
      </c>
      <c r="J393" t="str">
        <f>VLOOKUP(B393,'OS to BFC L2 Mapping'!A:B,2,0)</f>
        <v>5040000 - Depreciation And Amortisation</v>
      </c>
    </row>
    <row r="394" spans="2:10" ht="19.899999999999999" customHeight="1" x14ac:dyDescent="0.25">
      <c r="B394" s="52" t="s">
        <v>610</v>
      </c>
      <c r="C394" s="5" t="s">
        <v>0</v>
      </c>
      <c r="D394" s="27" t="s">
        <v>611</v>
      </c>
      <c r="E394" s="27" t="s">
        <v>612</v>
      </c>
      <c r="F394" s="27" t="s">
        <v>62</v>
      </c>
      <c r="G394" s="7" t="s">
        <v>0</v>
      </c>
      <c r="H394" s="28"/>
      <c r="I394" s="70">
        <f>IF(OR(B394="",E394=""),"",SUMIFS('TB BFC'!$Z:$Z,'TB BFC'!$E:$E,B394)-H394)</f>
        <v>0</v>
      </c>
      <c r="J394" t="str">
        <f>VLOOKUP(B394,'OS to BFC L2 Mapping'!A:B,2,0)</f>
        <v>5040000 - Depreciation And Amortisation</v>
      </c>
    </row>
    <row r="395" spans="2:10" ht="19.899999999999999" customHeight="1" x14ac:dyDescent="0.25">
      <c r="B395" s="52" t="s">
        <v>613</v>
      </c>
      <c r="C395" s="5" t="s">
        <v>0</v>
      </c>
      <c r="D395" s="27" t="s">
        <v>614</v>
      </c>
      <c r="E395" s="27" t="s">
        <v>607</v>
      </c>
      <c r="F395" s="27" t="s">
        <v>62</v>
      </c>
      <c r="G395" s="7" t="s">
        <v>0</v>
      </c>
      <c r="H395" s="28"/>
      <c r="I395" s="70">
        <f>IF(OR(B395="",E395=""),"",SUMIFS('TB BFC'!$Z:$Z,'TB BFC'!$E:$E,B395)-H395)</f>
        <v>0</v>
      </c>
      <c r="J395" t="str">
        <f>VLOOKUP(B395,'OS to BFC L2 Mapping'!A:B,2,0)</f>
        <v>5040000 - Depreciation And Amortisation</v>
      </c>
    </row>
    <row r="396" spans="2:10" ht="19.899999999999999" customHeight="1" x14ac:dyDescent="0.25">
      <c r="B396" s="52" t="s">
        <v>615</v>
      </c>
      <c r="C396" s="5" t="s">
        <v>0</v>
      </c>
      <c r="D396" s="27" t="s">
        <v>616</v>
      </c>
      <c r="E396" s="27" t="s">
        <v>612</v>
      </c>
      <c r="F396" s="27" t="s">
        <v>62</v>
      </c>
      <c r="G396" s="7" t="s">
        <v>0</v>
      </c>
      <c r="H396" s="28"/>
      <c r="I396" s="70">
        <f>IF(OR(B396="",E396=""),"",SUMIFS('TB BFC'!$Z:$Z,'TB BFC'!$E:$E,B396)-H396)</f>
        <v>0</v>
      </c>
      <c r="J396" t="str">
        <f>VLOOKUP(B396,'OS to BFC L2 Mapping'!A:B,2,0)</f>
        <v>5040000 - Depreciation And Amortisation</v>
      </c>
    </row>
    <row r="397" spans="2:10" ht="19.899999999999999" customHeight="1" x14ac:dyDescent="0.25">
      <c r="B397" s="52" t="s">
        <v>617</v>
      </c>
      <c r="C397" s="5" t="s">
        <v>0</v>
      </c>
      <c r="D397" s="27" t="s">
        <v>618</v>
      </c>
      <c r="E397" s="27" t="s">
        <v>607</v>
      </c>
      <c r="F397" s="27" t="s">
        <v>62</v>
      </c>
      <c r="G397" s="7" t="s">
        <v>0</v>
      </c>
      <c r="H397" s="28"/>
      <c r="I397" s="70">
        <f>IF(OR(B397="",E397=""),"",SUMIFS('TB BFC'!$Z:$Z,'TB BFC'!$E:$E,B397)-H397)</f>
        <v>0</v>
      </c>
      <c r="J397" t="str">
        <f>VLOOKUP(B397,'OS to BFC L2 Mapping'!A:B,2,0)</f>
        <v>5040000 - Depreciation And Amortisation</v>
      </c>
    </row>
    <row r="398" spans="2:10" ht="19.899999999999999" customHeight="1" x14ac:dyDescent="0.25">
      <c r="B398" s="52" t="s">
        <v>619</v>
      </c>
      <c r="C398" s="5" t="s">
        <v>0</v>
      </c>
      <c r="D398" s="27" t="s">
        <v>620</v>
      </c>
      <c r="E398" s="27" t="s">
        <v>612</v>
      </c>
      <c r="F398" s="27" t="s">
        <v>62</v>
      </c>
      <c r="G398" s="7" t="s">
        <v>0</v>
      </c>
      <c r="H398" s="28"/>
      <c r="I398" s="70">
        <f>IF(OR(B398="",E398=""),"",SUMIFS('TB BFC'!$Z:$Z,'TB BFC'!$E:$E,B398)-H398)</f>
        <v>0</v>
      </c>
      <c r="J398" t="str">
        <f>VLOOKUP(B398,'OS to BFC L2 Mapping'!A:B,2,0)</f>
        <v>5040000 - Depreciation And Amortisation</v>
      </c>
    </row>
    <row r="399" spans="2:10" ht="19.899999999999999" customHeight="1" x14ac:dyDescent="0.25">
      <c r="B399" s="52" t="s">
        <v>621</v>
      </c>
      <c r="C399" s="5" t="s">
        <v>0</v>
      </c>
      <c r="D399" s="27" t="s">
        <v>622</v>
      </c>
      <c r="E399" s="27" t="s">
        <v>607</v>
      </c>
      <c r="F399" s="27" t="s">
        <v>62</v>
      </c>
      <c r="G399" s="7" t="s">
        <v>0</v>
      </c>
      <c r="H399" s="28"/>
      <c r="I399" s="70">
        <f>IF(OR(B399="",E399=""),"",SUMIFS('TB BFC'!$Z:$Z,'TB BFC'!$E:$E,B399)-H399)</f>
        <v>0</v>
      </c>
      <c r="J399" t="str">
        <f>VLOOKUP(B399,'OS to BFC L2 Mapping'!A:B,2,0)</f>
        <v>5040000 - Depreciation And Amortisation</v>
      </c>
    </row>
    <row r="400" spans="2:10" ht="27" customHeight="1" x14ac:dyDescent="0.25">
      <c r="B400" s="56" t="s">
        <v>623</v>
      </c>
      <c r="C400" s="5" t="s">
        <v>0</v>
      </c>
      <c r="D400" s="57" t="s">
        <v>624</v>
      </c>
      <c r="E400" s="57" t="s">
        <v>0</v>
      </c>
      <c r="F400" s="57" t="s">
        <v>0</v>
      </c>
      <c r="G400" s="7" t="s">
        <v>0</v>
      </c>
      <c r="H400" s="58"/>
      <c r="I400" s="70" t="str">
        <f>IF(OR(B400="",E400=""),"",SUMIFS('[1]Import BFC'!$Z:$Z,'[1]Import BFC'!$E:$E,B400)-H400)</f>
        <v/>
      </c>
      <c r="J400">
        <f>VLOOKUP(B400,'OS to BFC L2 Mapping'!A:B,2,0)</f>
        <v>0</v>
      </c>
    </row>
    <row r="401" spans="2:10" ht="10.9" customHeight="1" x14ac:dyDescent="0.25">
      <c r="B401" s="25" t="s">
        <v>0</v>
      </c>
      <c r="C401" s="5" t="s">
        <v>0</v>
      </c>
      <c r="D401" s="9" t="s">
        <v>0</v>
      </c>
      <c r="E401" s="45" t="s">
        <v>0</v>
      </c>
      <c r="F401" s="9" t="s">
        <v>0</v>
      </c>
      <c r="G401" s="9" t="s">
        <v>0</v>
      </c>
      <c r="H401" s="7" t="s">
        <v>0</v>
      </c>
      <c r="I401" s="70" t="str">
        <f>IF(OR(B401="",E401=""),"",SUMIFS('TB BFC'!$Z:$Z,'TB BFC'!$E:$E,B401)-H401)</f>
        <v/>
      </c>
      <c r="J401">
        <f>VLOOKUP(B401,'OS to BFC L2 Mapping'!A:B,2,0)</f>
        <v>0</v>
      </c>
    </row>
    <row r="402" spans="2:10" ht="36" customHeight="1" x14ac:dyDescent="0.25">
      <c r="B402" s="56" t="s">
        <v>18</v>
      </c>
      <c r="C402" s="5" t="s">
        <v>0</v>
      </c>
      <c r="D402" s="57" t="s">
        <v>19</v>
      </c>
      <c r="E402" s="57" t="s">
        <v>0</v>
      </c>
      <c r="F402" s="57" t="s">
        <v>0</v>
      </c>
      <c r="G402" s="9" t="s">
        <v>0</v>
      </c>
      <c r="H402" s="58">
        <v>-1540</v>
      </c>
      <c r="I402" s="70" t="str">
        <f>IF(OR(B402="",E402=""),"",SUMIFS('[1]Import BFC'!$Z:$Z,'[1]Import BFC'!$E:$E,B402)-H402)</f>
        <v/>
      </c>
      <c r="J402">
        <f>VLOOKUP(B402,'OS to BFC L2 Mapping'!A:B,2,0)</f>
        <v>0</v>
      </c>
    </row>
    <row r="403" spans="2:10" ht="10.9" customHeight="1" x14ac:dyDescent="0.25">
      <c r="B403" s="25" t="s">
        <v>0</v>
      </c>
      <c r="C403" s="5" t="s">
        <v>0</v>
      </c>
      <c r="D403" s="9" t="s">
        <v>0</v>
      </c>
      <c r="E403" s="45" t="s">
        <v>0</v>
      </c>
      <c r="F403" s="9" t="s">
        <v>0</v>
      </c>
      <c r="G403" s="9" t="s">
        <v>0</v>
      </c>
      <c r="H403" s="7" t="s">
        <v>0</v>
      </c>
      <c r="I403" s="70" t="str">
        <f>IF(OR(B403="",E403=""),"",SUMIFS('TB BFC'!$Z:$Z,'TB BFC'!$E:$E,B403)-H403)</f>
        <v/>
      </c>
      <c r="J403">
        <f>VLOOKUP(B403,'OS to BFC L2 Mapping'!A:B,2,0)</f>
        <v>0</v>
      </c>
    </row>
    <row r="404" spans="2:10" ht="37.9" customHeight="1" x14ac:dyDescent="0.25">
      <c r="B404" s="49" t="s">
        <v>20</v>
      </c>
      <c r="C404" s="5" t="s">
        <v>0</v>
      </c>
      <c r="D404" s="50" t="s">
        <v>21</v>
      </c>
      <c r="E404" s="50" t="s">
        <v>0</v>
      </c>
      <c r="F404" s="50" t="s">
        <v>0</v>
      </c>
      <c r="G404" s="45" t="s">
        <v>0</v>
      </c>
      <c r="H404" s="51">
        <v>34099</v>
      </c>
      <c r="I404" s="70" t="str">
        <f>IF(OR(B404="",E404=""),"",SUMIFS('[1]Import BFC'!$Z:$Z,'[1]Import BFC'!$E:$E,B404)-H404)</f>
        <v/>
      </c>
      <c r="J404">
        <f>VLOOKUP(B404,'OS to BFC L2 Mapping'!A:B,2,0)</f>
        <v>0</v>
      </c>
    </row>
    <row r="405" spans="2:10" ht="13.15" customHeight="1" x14ac:dyDescent="0.25">
      <c r="B405" s="46" t="s">
        <v>0</v>
      </c>
      <c r="C405" s="5" t="s">
        <v>0</v>
      </c>
      <c r="D405" s="45" t="s">
        <v>0</v>
      </c>
      <c r="E405" s="45" t="s">
        <v>0</v>
      </c>
      <c r="F405" s="9" t="s">
        <v>0</v>
      </c>
      <c r="G405" s="45" t="s">
        <v>0</v>
      </c>
      <c r="H405" s="7" t="s">
        <v>0</v>
      </c>
      <c r="I405" s="70" t="str">
        <f>IF(OR(B405="",E405=""),"",SUMIFS('TB BFC'!$Z:$Z,'TB BFC'!$E:$E,B405)-H405)</f>
        <v/>
      </c>
      <c r="J405">
        <f>VLOOKUP(B405,'OS to BFC L2 Mapping'!A:B,2,0)</f>
        <v>0</v>
      </c>
    </row>
    <row r="406" spans="2:10" ht="19.899999999999999" customHeight="1" x14ac:dyDescent="0.25">
      <c r="B406" s="52" t="s">
        <v>625</v>
      </c>
      <c r="C406" s="5" t="s">
        <v>0</v>
      </c>
      <c r="D406" s="27" t="s">
        <v>626</v>
      </c>
      <c r="E406" s="27" t="s">
        <v>627</v>
      </c>
      <c r="F406" s="27" t="s">
        <v>62</v>
      </c>
      <c r="G406" s="7" t="s">
        <v>0</v>
      </c>
      <c r="H406" s="28"/>
      <c r="I406" s="70">
        <f>IF(OR(B406="",E406=""),"",SUMIFS('TB BFC'!$Z:$Z,'TB BFC'!$E:$E,B406)-H406)</f>
        <v>0</v>
      </c>
      <c r="J406" t="str">
        <f>VLOOKUP(B406,'OS to BFC L2 Mapping'!A:B,2,0)</f>
        <v>5040000 - Depreciation And Amortisation</v>
      </c>
    </row>
    <row r="407" spans="2:10" ht="19.899999999999999" customHeight="1" x14ac:dyDescent="0.25">
      <c r="B407" s="52" t="s">
        <v>628</v>
      </c>
      <c r="C407" s="5" t="s">
        <v>0</v>
      </c>
      <c r="D407" s="27" t="s">
        <v>629</v>
      </c>
      <c r="E407" s="27" t="s">
        <v>630</v>
      </c>
      <c r="F407" s="27" t="s">
        <v>62</v>
      </c>
      <c r="G407" s="7" t="s">
        <v>0</v>
      </c>
      <c r="H407" s="28"/>
      <c r="I407" s="70">
        <f>IF(OR(B407="",E407=""),"",SUMIFS('TB BFC'!$Z:$Z,'TB BFC'!$E:$E,B407)-H407)</f>
        <v>0</v>
      </c>
      <c r="J407" t="str">
        <f>VLOOKUP(B407,'OS to BFC L2 Mapping'!A:B,2,0)</f>
        <v>5040000 - Depreciation And Amortisation</v>
      </c>
    </row>
    <row r="408" spans="2:10" ht="19.899999999999999" customHeight="1" x14ac:dyDescent="0.25">
      <c r="B408" s="52" t="s">
        <v>631</v>
      </c>
      <c r="C408" s="5" t="s">
        <v>0</v>
      </c>
      <c r="D408" s="27" t="s">
        <v>632</v>
      </c>
      <c r="E408" s="27" t="s">
        <v>630</v>
      </c>
      <c r="F408" s="27" t="s">
        <v>62</v>
      </c>
      <c r="G408" s="7" t="s">
        <v>0</v>
      </c>
      <c r="H408" s="28">
        <v>-5018</v>
      </c>
      <c r="I408" s="70">
        <f>IF(OR(B408="",E408=""),"",SUMIFS('TB BFC'!$Z:$Z,'TB BFC'!$E:$E,B408)-H408)</f>
        <v>0.45428999999967346</v>
      </c>
      <c r="J408" t="str">
        <f>VLOOKUP(B408,'OS to BFC L2 Mapping'!A:B,2,0)</f>
        <v>5040000 - Depreciation And Amortisation</v>
      </c>
    </row>
    <row r="409" spans="2:10" ht="19.899999999999999" customHeight="1" x14ac:dyDescent="0.25">
      <c r="B409" s="52" t="s">
        <v>633</v>
      </c>
      <c r="C409" s="5" t="s">
        <v>0</v>
      </c>
      <c r="D409" s="27" t="s">
        <v>634</v>
      </c>
      <c r="E409" s="27" t="s">
        <v>630</v>
      </c>
      <c r="F409" s="27" t="s">
        <v>62</v>
      </c>
      <c r="G409" s="7" t="s">
        <v>0</v>
      </c>
      <c r="H409" s="28"/>
      <c r="I409" s="70">
        <f>IF(OR(B409="",E409=""),"",SUMIFS('TB BFC'!$Z:$Z,'TB BFC'!$E:$E,B409)-H409)</f>
        <v>0</v>
      </c>
      <c r="J409" t="str">
        <f>VLOOKUP(B409,'OS to BFC L2 Mapping'!A:B,2,0)</f>
        <v>5040000 - Depreciation And Amortisation</v>
      </c>
    </row>
    <row r="410" spans="2:10" ht="19.899999999999999" customHeight="1" x14ac:dyDescent="0.25">
      <c r="B410" s="52" t="s">
        <v>635</v>
      </c>
      <c r="C410" s="5" t="s">
        <v>0</v>
      </c>
      <c r="D410" s="27" t="s">
        <v>636</v>
      </c>
      <c r="E410" s="27" t="s">
        <v>637</v>
      </c>
      <c r="F410" s="27" t="s">
        <v>62</v>
      </c>
      <c r="G410" s="7" t="s">
        <v>0</v>
      </c>
      <c r="H410" s="28"/>
      <c r="I410" s="70">
        <f>IF(OR(B410="",E410=""),"",SUMIFS('TB BFC'!$Z:$Z,'TB BFC'!$E:$E,B410)-H410)</f>
        <v>0</v>
      </c>
      <c r="J410" t="str">
        <f>VLOOKUP(B410,'OS to BFC L2 Mapping'!A:B,2,0)</f>
        <v>5040000 - Depreciation And Amortisation</v>
      </c>
    </row>
    <row r="411" spans="2:10" ht="19.149999999999999" customHeight="1" x14ac:dyDescent="0.25">
      <c r="B411" s="52" t="s">
        <v>638</v>
      </c>
      <c r="C411" s="5" t="s">
        <v>0</v>
      </c>
      <c r="D411" s="27" t="s">
        <v>639</v>
      </c>
      <c r="E411" s="27" t="s">
        <v>640</v>
      </c>
      <c r="F411" s="27" t="s">
        <v>62</v>
      </c>
      <c r="G411" s="7" t="s">
        <v>0</v>
      </c>
      <c r="H411" s="28"/>
      <c r="I411" s="70">
        <f>IF(OR(B411="",E411=""),"",SUMIFS('TB BFC'!$Z:$Z,'TB BFC'!$E:$E,B411)-H411)</f>
        <v>0</v>
      </c>
      <c r="J411" t="str">
        <f>VLOOKUP(B411,'OS to BFC L2 Mapping'!A:B,2,0)</f>
        <v>5040000 - Depreciation And Amortisation</v>
      </c>
    </row>
    <row r="412" spans="2:10" ht="19.899999999999999" customHeight="1" x14ac:dyDescent="0.25">
      <c r="B412" s="52" t="s">
        <v>641</v>
      </c>
      <c r="C412" s="5" t="s">
        <v>0</v>
      </c>
      <c r="D412" s="27" t="s">
        <v>642</v>
      </c>
      <c r="E412" s="27" t="s">
        <v>643</v>
      </c>
      <c r="F412" s="27" t="s">
        <v>62</v>
      </c>
      <c r="G412" s="7" t="s">
        <v>0</v>
      </c>
      <c r="H412" s="28"/>
      <c r="I412" s="70">
        <f>IF(OR(B412="",E412=""),"",SUMIFS('TB BFC'!$Z:$Z,'TB BFC'!$E:$E,B412)-H412)</f>
        <v>0</v>
      </c>
      <c r="J412" t="str">
        <f>VLOOKUP(B412,'OS to BFC L2 Mapping'!A:B,2,0)</f>
        <v>5040000 - Depreciation And Amortisation</v>
      </c>
    </row>
    <row r="413" spans="2:10" ht="19.899999999999999" customHeight="1" x14ac:dyDescent="0.25">
      <c r="B413" s="52" t="s">
        <v>644</v>
      </c>
      <c r="C413" s="5" t="s">
        <v>0</v>
      </c>
      <c r="D413" s="27" t="s">
        <v>645</v>
      </c>
      <c r="E413" s="27" t="s">
        <v>646</v>
      </c>
      <c r="F413" s="27" t="s">
        <v>62</v>
      </c>
      <c r="G413" s="7" t="s">
        <v>0</v>
      </c>
      <c r="H413" s="28"/>
      <c r="I413" s="70">
        <f>IF(OR(B413="",E413=""),"",SUMIFS('TB BFC'!$Z:$Z,'TB BFC'!$E:$E,B413)-H413)</f>
        <v>0</v>
      </c>
      <c r="J413" t="str">
        <f>VLOOKUP(B413,'OS to BFC L2 Mapping'!A:B,2,0)</f>
        <v>5040000 - Depreciation And Amortisation</v>
      </c>
    </row>
    <row r="414" spans="2:10" ht="19.899999999999999" customHeight="1" x14ac:dyDescent="0.25">
      <c r="B414" s="52" t="s">
        <v>647</v>
      </c>
      <c r="C414" s="5" t="s">
        <v>0</v>
      </c>
      <c r="D414" s="27" t="s">
        <v>648</v>
      </c>
      <c r="E414" s="27" t="s">
        <v>649</v>
      </c>
      <c r="F414" s="27" t="s">
        <v>62</v>
      </c>
      <c r="G414" s="7" t="s">
        <v>0</v>
      </c>
      <c r="H414" s="28"/>
      <c r="I414" s="70">
        <f>IF(OR(B414="",E414=""),"",SUMIFS('TB BFC'!$Z:$Z,'TB BFC'!$E:$E,B414)-H414)</f>
        <v>0</v>
      </c>
      <c r="J414" t="str">
        <f>VLOOKUP(B414,'OS to BFC L2 Mapping'!A:B,2,0)</f>
        <v>5040000 - Depreciation And Amortisation</v>
      </c>
    </row>
    <row r="415" spans="2:10" ht="19.899999999999999" customHeight="1" x14ac:dyDescent="0.25">
      <c r="B415" s="52" t="s">
        <v>650</v>
      </c>
      <c r="C415" s="5" t="s">
        <v>0</v>
      </c>
      <c r="D415" s="27" t="s">
        <v>651</v>
      </c>
      <c r="E415" s="27" t="s">
        <v>652</v>
      </c>
      <c r="F415" s="27" t="s">
        <v>62</v>
      </c>
      <c r="G415" s="7" t="s">
        <v>0</v>
      </c>
      <c r="H415" s="28"/>
      <c r="I415" s="70">
        <f>IF(OR(B415="",E415=""),"",SUMIFS('TB BFC'!$Z:$Z,'TB BFC'!$E:$E,B415)-H415)</f>
        <v>0</v>
      </c>
      <c r="J415" t="str">
        <f>VLOOKUP(B415,'OS to BFC L2 Mapping'!A:B,2,0)</f>
        <v>5040000 - Depreciation And Amortisation</v>
      </c>
    </row>
    <row r="416" spans="2:10" ht="19.899999999999999" customHeight="1" x14ac:dyDescent="0.25">
      <c r="B416" s="52" t="s">
        <v>653</v>
      </c>
      <c r="C416" s="5" t="s">
        <v>0</v>
      </c>
      <c r="D416" s="27" t="s">
        <v>654</v>
      </c>
      <c r="E416" s="27" t="s">
        <v>655</v>
      </c>
      <c r="F416" s="27" t="s">
        <v>62</v>
      </c>
      <c r="G416" s="7" t="s">
        <v>0</v>
      </c>
      <c r="H416" s="28"/>
      <c r="I416" s="70">
        <f>IF(OR(B416="",E416=""),"",SUMIFS('TB BFC'!$Z:$Z,'TB BFC'!$E:$E,B416)-H416)</f>
        <v>0</v>
      </c>
      <c r="J416" t="str">
        <f>VLOOKUP(B416,'OS to BFC L2 Mapping'!A:B,2,0)</f>
        <v>5040000 - Depreciation And Amortisation</v>
      </c>
    </row>
    <row r="417" spans="2:10" ht="19.899999999999999" customHeight="1" x14ac:dyDescent="0.25">
      <c r="B417" s="52" t="s">
        <v>656</v>
      </c>
      <c r="C417" s="5" t="s">
        <v>0</v>
      </c>
      <c r="D417" s="27" t="s">
        <v>657</v>
      </c>
      <c r="E417" s="27" t="s">
        <v>658</v>
      </c>
      <c r="F417" s="27" t="s">
        <v>62</v>
      </c>
      <c r="G417" s="7" t="s">
        <v>0</v>
      </c>
      <c r="H417" s="28"/>
      <c r="I417" s="70">
        <f>IF(OR(B417="",E417=""),"",SUMIFS('TB BFC'!$Z:$Z,'TB BFC'!$E:$E,B417)-H417)</f>
        <v>0</v>
      </c>
      <c r="J417" t="str">
        <f>VLOOKUP(B417,'OS to BFC L2 Mapping'!A:B,2,0)</f>
        <v>5040000 - Depreciation And Amortisation</v>
      </c>
    </row>
    <row r="418" spans="2:10" ht="27" customHeight="1" x14ac:dyDescent="0.25">
      <c r="B418" s="56" t="s">
        <v>22</v>
      </c>
      <c r="C418" s="5" t="s">
        <v>0</v>
      </c>
      <c r="D418" s="57" t="s">
        <v>23</v>
      </c>
      <c r="E418" s="57" t="s">
        <v>0</v>
      </c>
      <c r="F418" s="57" t="s">
        <v>0</v>
      </c>
      <c r="G418" s="7" t="s">
        <v>0</v>
      </c>
      <c r="H418" s="58">
        <v>-5018</v>
      </c>
      <c r="I418" s="70" t="str">
        <f>IF(OR(B418="",E418=""),"",SUMIFS('[1]Import BFC'!$Z:$Z,'[1]Import BFC'!$E:$E,B418)-H418)</f>
        <v/>
      </c>
      <c r="J418">
        <f>VLOOKUP(B418,'OS to BFC L2 Mapping'!A:B,2,0)</f>
        <v>0</v>
      </c>
    </row>
    <row r="419" spans="2:10" ht="10.9" customHeight="1" x14ac:dyDescent="0.25">
      <c r="B419" s="25" t="s">
        <v>0</v>
      </c>
      <c r="C419" s="5" t="s">
        <v>0</v>
      </c>
      <c r="D419" s="9" t="s">
        <v>0</v>
      </c>
      <c r="E419" s="45" t="s">
        <v>0</v>
      </c>
      <c r="F419" s="9" t="s">
        <v>0</v>
      </c>
      <c r="G419" s="9" t="s">
        <v>0</v>
      </c>
      <c r="H419" s="7" t="s">
        <v>0</v>
      </c>
      <c r="I419" s="70" t="str">
        <f>IF(OR(B419="",E419=""),"",SUMIFS('TB BFC'!$Z:$Z,'TB BFC'!$E:$E,B419)-H419)</f>
        <v/>
      </c>
      <c r="J419">
        <f>VLOOKUP(B419,'OS to BFC L2 Mapping'!A:B,2,0)</f>
        <v>0</v>
      </c>
    </row>
    <row r="420" spans="2:10" ht="21" customHeight="1" x14ac:dyDescent="0.25">
      <c r="B420" s="52" t="s">
        <v>659</v>
      </c>
      <c r="C420" s="5" t="s">
        <v>0</v>
      </c>
      <c r="D420" s="27" t="s">
        <v>660</v>
      </c>
      <c r="E420" s="27" t="s">
        <v>176</v>
      </c>
      <c r="F420" s="27" t="s">
        <v>66</v>
      </c>
      <c r="G420" s="9" t="s">
        <v>0</v>
      </c>
      <c r="H420" s="28"/>
      <c r="I420" s="70">
        <f>IF(OR(B420="",E420=""),"",SUMIFS('TB BFC'!$Z:$Z,'TB BFC'!$E:$E,B420)-H420)</f>
        <v>0</v>
      </c>
      <c r="J420" t="str">
        <f>VLOOKUP(B420,'OS to BFC L2 Mapping'!A:B,2,0)</f>
        <v>5050000 - Company Premise Utilities And Maintenance</v>
      </c>
    </row>
    <row r="421" spans="2:10" ht="21" customHeight="1" x14ac:dyDescent="0.25">
      <c r="B421" s="52" t="s">
        <v>661</v>
      </c>
      <c r="C421" s="5" t="s">
        <v>0</v>
      </c>
      <c r="D421" s="27" t="s">
        <v>662</v>
      </c>
      <c r="E421" s="27" t="s">
        <v>179</v>
      </c>
      <c r="F421" s="27" t="s">
        <v>72</v>
      </c>
      <c r="G421" s="9" t="s">
        <v>0</v>
      </c>
      <c r="H421" s="28"/>
      <c r="I421" s="70">
        <f>IF(OR(B421="",E421=""),"",SUMIFS('TB BFC'!$Z:$Z,'TB BFC'!$E:$E,B421)-H421)</f>
        <v>0</v>
      </c>
      <c r="J421" t="str">
        <f>VLOOKUP(B421,'OS to BFC L2 Mapping'!A:B,2,0)</f>
        <v>5050000 - Company Premise Utilities And Maintenance</v>
      </c>
    </row>
    <row r="422" spans="2:10" ht="21" customHeight="1" x14ac:dyDescent="0.25">
      <c r="B422" s="52" t="s">
        <v>663</v>
      </c>
      <c r="C422" s="5" t="s">
        <v>0</v>
      </c>
      <c r="D422" s="27" t="s">
        <v>664</v>
      </c>
      <c r="E422" s="27" t="s">
        <v>179</v>
      </c>
      <c r="F422" s="27" t="s">
        <v>72</v>
      </c>
      <c r="G422" s="9" t="s">
        <v>0</v>
      </c>
      <c r="H422" s="28"/>
      <c r="I422" s="70">
        <f>IF(OR(B422="",E422=""),"",SUMIFS('TB BFC'!$Z:$Z,'TB BFC'!$E:$E,B422)-H422)</f>
        <v>0</v>
      </c>
      <c r="J422" t="str">
        <f>VLOOKUP(B422,'OS to BFC L2 Mapping'!A:B,2,0)</f>
        <v>5050000 - Company Premise Utilities And Maintenance</v>
      </c>
    </row>
    <row r="423" spans="2:10" ht="21" customHeight="1" x14ac:dyDescent="0.25">
      <c r="B423" s="52" t="s">
        <v>665</v>
      </c>
      <c r="C423" s="5" t="s">
        <v>0</v>
      </c>
      <c r="D423" s="27" t="s">
        <v>666</v>
      </c>
      <c r="E423" s="27" t="s">
        <v>184</v>
      </c>
      <c r="F423" s="27" t="s">
        <v>72</v>
      </c>
      <c r="G423" s="9" t="s">
        <v>0</v>
      </c>
      <c r="H423" s="28"/>
      <c r="I423" s="70">
        <f>IF(OR(B423="",E423=""),"",SUMIFS('TB BFC'!$Z:$Z,'TB BFC'!$E:$E,B423)-H423)</f>
        <v>0</v>
      </c>
      <c r="J423" t="str">
        <f>VLOOKUP(B423,'OS to BFC L2 Mapping'!A:B,2,0)</f>
        <v>5050000 - Company Premise Utilities And Maintenance</v>
      </c>
    </row>
    <row r="424" spans="2:10" ht="21" customHeight="1" x14ac:dyDescent="0.25">
      <c r="B424" s="52" t="s">
        <v>667</v>
      </c>
      <c r="C424" s="5" t="s">
        <v>0</v>
      </c>
      <c r="D424" s="27" t="s">
        <v>668</v>
      </c>
      <c r="E424" s="27" t="s">
        <v>627</v>
      </c>
      <c r="F424" s="27" t="s">
        <v>66</v>
      </c>
      <c r="G424" s="9" t="s">
        <v>0</v>
      </c>
      <c r="H424" s="28"/>
      <c r="I424" s="70">
        <f>IF(OR(B424="",E424=""),"",SUMIFS('TB BFC'!$Z:$Z,'TB BFC'!$E:$E,B424)-H424)</f>
        <v>0</v>
      </c>
      <c r="J424" t="str">
        <f>VLOOKUP(B424,'OS to BFC L2 Mapping'!A:B,2,0)</f>
        <v>5050000 - Company Premise Utilities And Maintenance</v>
      </c>
    </row>
    <row r="425" spans="2:10" ht="21" customHeight="1" x14ac:dyDescent="0.25">
      <c r="B425" s="56" t="s">
        <v>24</v>
      </c>
      <c r="C425" s="5" t="s">
        <v>0</v>
      </c>
      <c r="D425" s="57" t="s">
        <v>25</v>
      </c>
      <c r="E425" s="57" t="s">
        <v>0</v>
      </c>
      <c r="F425" s="57" t="s">
        <v>0</v>
      </c>
      <c r="G425" s="9" t="s">
        <v>0</v>
      </c>
      <c r="H425" s="58"/>
      <c r="I425" s="70" t="str">
        <f>IF(OR(B425="",E425=""),"",SUMIFS('[1]Import BFC'!$Z:$Z,'[1]Import BFC'!$E:$E,B425)-H425)</f>
        <v/>
      </c>
      <c r="J425">
        <f>VLOOKUP(B425,'OS to BFC L2 Mapping'!A:B,2,0)</f>
        <v>0</v>
      </c>
    </row>
    <row r="426" spans="2:10" ht="10.9" customHeight="1" x14ac:dyDescent="0.25">
      <c r="B426" s="25" t="s">
        <v>0</v>
      </c>
      <c r="C426" s="5" t="s">
        <v>0</v>
      </c>
      <c r="D426" s="9" t="s">
        <v>0</v>
      </c>
      <c r="E426" s="45" t="s">
        <v>0</v>
      </c>
      <c r="F426" s="9" t="s">
        <v>0</v>
      </c>
      <c r="G426" s="9" t="s">
        <v>0</v>
      </c>
      <c r="H426" s="7" t="s">
        <v>0</v>
      </c>
      <c r="I426" s="70" t="str">
        <f>IF(OR(B426="",E426=""),"",SUMIFS('TB BFC'!$Z:$Z,'TB BFC'!$E:$E,B426)-H426)</f>
        <v/>
      </c>
      <c r="J426">
        <f>VLOOKUP(B426,'OS to BFC L2 Mapping'!A:B,2,0)</f>
        <v>0</v>
      </c>
    </row>
    <row r="427" spans="2:10" ht="27" customHeight="1" x14ac:dyDescent="0.25">
      <c r="B427" s="49" t="s">
        <v>26</v>
      </c>
      <c r="C427" s="5" t="s">
        <v>0</v>
      </c>
      <c r="D427" s="50" t="s">
        <v>27</v>
      </c>
      <c r="E427" s="50" t="s">
        <v>0</v>
      </c>
      <c r="F427" s="50" t="s">
        <v>0</v>
      </c>
      <c r="G427" s="7" t="s">
        <v>0</v>
      </c>
      <c r="H427" s="51">
        <v>29081</v>
      </c>
      <c r="I427" s="70" t="str">
        <f>IF(OR(B427="",E427=""),"",SUMIFS('[1]Import BFC'!$Z:$Z,'[1]Import BFC'!$E:$E,B427)-H427)</f>
        <v/>
      </c>
      <c r="J427">
        <f>VLOOKUP(B427,'OS to BFC L2 Mapping'!A:B,2,0)</f>
        <v>0</v>
      </c>
    </row>
    <row r="428" spans="2:10" ht="16.149999999999999" customHeight="1" x14ac:dyDescent="0.25">
      <c r="B428" s="3" t="s">
        <v>0</v>
      </c>
      <c r="C428" s="5" t="s">
        <v>0</v>
      </c>
      <c r="D428" s="7" t="s">
        <v>0</v>
      </c>
      <c r="E428" s="45" t="s">
        <v>0</v>
      </c>
      <c r="F428" s="9" t="s">
        <v>0</v>
      </c>
      <c r="G428" s="7" t="s">
        <v>0</v>
      </c>
      <c r="H428" s="7" t="s">
        <v>0</v>
      </c>
      <c r="I428" s="70" t="str">
        <f>IF(OR(B428="",E428=""),"",SUMIFS('TB BFC'!$Z:$Z,'TB BFC'!$E:$E,B428)-H428)</f>
        <v/>
      </c>
      <c r="J428">
        <f>VLOOKUP(B428,'OS to BFC L2 Mapping'!A:B,2,0)</f>
        <v>0</v>
      </c>
    </row>
    <row r="429" spans="2:10" ht="19.899999999999999" customHeight="1" x14ac:dyDescent="0.25">
      <c r="B429" s="47" t="s">
        <v>669</v>
      </c>
      <c r="C429" s="5" t="s">
        <v>0</v>
      </c>
      <c r="D429" s="47" t="s">
        <v>670</v>
      </c>
      <c r="E429" s="47" t="s">
        <v>671</v>
      </c>
      <c r="F429" s="47" t="s">
        <v>75</v>
      </c>
      <c r="G429" s="7" t="s">
        <v>0</v>
      </c>
      <c r="H429" s="48">
        <v>-1134</v>
      </c>
      <c r="I429" s="70">
        <f>IF(OR(B429="",E429=""),"",SUMIFS('TB BFC'!$Z:$Z,'TB BFC'!$E:$E,B429)-H429)</f>
        <v>-0.4917800000000625</v>
      </c>
      <c r="J429" t="str">
        <f>VLOOKUP(B429,'OS to BFC L2 Mapping'!A:B,2,0)</f>
        <v>5080000 - Other costs</v>
      </c>
    </row>
    <row r="430" spans="2:10" ht="19.899999999999999" customHeight="1" x14ac:dyDescent="0.25">
      <c r="B430" s="47" t="s">
        <v>672</v>
      </c>
      <c r="C430" s="5" t="s">
        <v>0</v>
      </c>
      <c r="D430" s="47" t="s">
        <v>673</v>
      </c>
      <c r="E430" s="47" t="s">
        <v>674</v>
      </c>
      <c r="F430" s="47" t="s">
        <v>0</v>
      </c>
      <c r="G430" s="7" t="s">
        <v>0</v>
      </c>
      <c r="H430" s="48">
        <v>-4808</v>
      </c>
      <c r="I430" s="70">
        <f>IF(OR(B430="",E430=""),"",SUMIFS('TB BFC'!$Z:$Z,'TB BFC'!$E:$E,B430)-H430)</f>
        <v>-9.0659999999843421E-2</v>
      </c>
      <c r="J430" t="str">
        <f>VLOOKUP(B430,'OS to BFC L2 Mapping'!A:B,2,0)</f>
        <v>5080000 - Other costs</v>
      </c>
    </row>
    <row r="431" spans="2:10" ht="19.899999999999999" customHeight="1" x14ac:dyDescent="0.25">
      <c r="B431" s="47" t="s">
        <v>675</v>
      </c>
      <c r="C431" s="5" t="s">
        <v>0</v>
      </c>
      <c r="D431" s="47" t="s">
        <v>676</v>
      </c>
      <c r="E431" s="47" t="s">
        <v>671</v>
      </c>
      <c r="F431" s="47" t="s">
        <v>0</v>
      </c>
      <c r="G431" s="7" t="s">
        <v>0</v>
      </c>
      <c r="H431" s="48">
        <v>-1372</v>
      </c>
      <c r="I431" s="70">
        <f>IF(OR(B431="",E431=""),"",SUMIFS('TB BFC'!$Z:$Z,'TB BFC'!$E:$E,B431)-H431)</f>
        <v>-0.35494999999991705</v>
      </c>
      <c r="J431" t="str">
        <f>VLOOKUP(B431,'OS to BFC L2 Mapping'!A:B,2,0)</f>
        <v>5080000 - Other costs</v>
      </c>
    </row>
    <row r="432" spans="2:10" ht="13.9" customHeight="1" x14ac:dyDescent="0.25">
      <c r="B432" s="47" t="s">
        <v>677</v>
      </c>
      <c r="C432" s="5" t="s">
        <v>0</v>
      </c>
      <c r="D432" s="47" t="s">
        <v>678</v>
      </c>
      <c r="E432" s="47" t="s">
        <v>671</v>
      </c>
      <c r="F432" s="47" t="s">
        <v>72</v>
      </c>
      <c r="G432" s="9" t="s">
        <v>0</v>
      </c>
      <c r="H432" s="48">
        <v>249</v>
      </c>
      <c r="I432" s="70">
        <f>IF(OR(B432="",E432=""),"",SUMIFS('TB BFC'!$Z:$Z,'TB BFC'!$E:$E,B432)-H432)</f>
        <v>9.9999999999909051E-3</v>
      </c>
      <c r="J432" t="str">
        <f>VLOOKUP(B432,'OS to BFC L2 Mapping'!A:B,2,0)</f>
        <v>5080000 - Other costs</v>
      </c>
    </row>
    <row r="433" spans="2:10" ht="19.899999999999999" customHeight="1" x14ac:dyDescent="0.25">
      <c r="B433" s="47" t="s">
        <v>679</v>
      </c>
      <c r="C433" s="5" t="s">
        <v>0</v>
      </c>
      <c r="D433" s="47" t="s">
        <v>680</v>
      </c>
      <c r="E433" s="47" t="s">
        <v>681</v>
      </c>
      <c r="F433" s="47" t="s">
        <v>75</v>
      </c>
      <c r="G433" s="7" t="s">
        <v>0</v>
      </c>
      <c r="H433" s="48">
        <v>-2198</v>
      </c>
      <c r="I433" s="70">
        <f>IF(OR(B433="",E433=""),"",SUMIFS('TB BFC'!$Z:$Z,'TB BFC'!$E:$E,B433)-H433)</f>
        <v>0.41147999999975582</v>
      </c>
      <c r="J433" t="str">
        <f>VLOOKUP(B433,'OS to BFC L2 Mapping'!A:B,2,0)</f>
        <v>5080000 - Other costs</v>
      </c>
    </row>
    <row r="434" spans="2:10" ht="22.15" customHeight="1" x14ac:dyDescent="0.25">
      <c r="B434" s="59" t="s">
        <v>682</v>
      </c>
      <c r="C434" s="5" t="s">
        <v>0</v>
      </c>
      <c r="D434" s="60" t="s">
        <v>683</v>
      </c>
      <c r="E434" s="60" t="s">
        <v>0</v>
      </c>
      <c r="F434" s="60" t="s">
        <v>0</v>
      </c>
      <c r="G434" s="7" t="s">
        <v>0</v>
      </c>
      <c r="H434" s="62">
        <v>-9263</v>
      </c>
      <c r="I434" s="70" t="str">
        <f>IF(OR(B434="",E434=""),"",SUMIFS('[1]Import BFC'!$Z:$Z,'[1]Import BFC'!$E:$E,B434)-H434)</f>
        <v/>
      </c>
      <c r="J434">
        <f>VLOOKUP(B434,'OS to BFC L2 Mapping'!A:B,2,0)</f>
        <v>0</v>
      </c>
    </row>
    <row r="435" spans="2:10" ht="19.899999999999999" customHeight="1" x14ac:dyDescent="0.25">
      <c r="B435" s="52" t="s">
        <v>684</v>
      </c>
      <c r="C435" s="5" t="s">
        <v>0</v>
      </c>
      <c r="D435" s="27" t="s">
        <v>685</v>
      </c>
      <c r="E435" s="27" t="s">
        <v>674</v>
      </c>
      <c r="F435" s="27" t="s">
        <v>75</v>
      </c>
      <c r="G435" s="7" t="s">
        <v>0</v>
      </c>
      <c r="H435" s="28"/>
      <c r="I435" s="70">
        <f>IF(OR(B435="",E435=""),"",SUMIFS('TB BFC'!$Z:$Z,'TB BFC'!$E:$E,B435)-H435)</f>
        <v>0</v>
      </c>
      <c r="J435" t="str">
        <f>VLOOKUP(B435,'OS to BFC L2 Mapping'!A:B,2,0)</f>
        <v>5080000 - Other costs</v>
      </c>
    </row>
    <row r="436" spans="2:10" ht="19.899999999999999" customHeight="1" x14ac:dyDescent="0.25">
      <c r="B436" s="52" t="s">
        <v>686</v>
      </c>
      <c r="C436" s="5" t="s">
        <v>0</v>
      </c>
      <c r="D436" s="27" t="s">
        <v>687</v>
      </c>
      <c r="E436" s="27" t="s">
        <v>674</v>
      </c>
      <c r="F436" s="27" t="s">
        <v>75</v>
      </c>
      <c r="G436" s="7" t="s">
        <v>0</v>
      </c>
      <c r="H436" s="28"/>
      <c r="I436" s="70">
        <f>IF(OR(B436="",E436=""),"",SUMIFS('TB BFC'!$Z:$Z,'TB BFC'!$E:$E,B436)-H436)</f>
        <v>0</v>
      </c>
      <c r="J436" t="str">
        <f>VLOOKUP(B436,'OS to BFC L2 Mapping'!A:B,2,0)</f>
        <v>5080000 - Other costs</v>
      </c>
    </row>
    <row r="437" spans="2:10" ht="13.9" customHeight="1" x14ac:dyDescent="0.25">
      <c r="B437" s="52" t="s">
        <v>688</v>
      </c>
      <c r="C437" s="5" t="s">
        <v>0</v>
      </c>
      <c r="D437" s="27" t="s">
        <v>689</v>
      </c>
      <c r="E437" s="27" t="s">
        <v>690</v>
      </c>
      <c r="F437" s="27" t="s">
        <v>75</v>
      </c>
      <c r="G437" s="9" t="s">
        <v>0</v>
      </c>
      <c r="H437" s="28"/>
      <c r="I437" s="70">
        <f>IF(OR(B437="",E437=""),"",SUMIFS('TB BFC'!$Z:$Z,'TB BFC'!$E:$E,B437)-H437)</f>
        <v>0</v>
      </c>
      <c r="J437" t="str">
        <f>VLOOKUP(B437,'OS to BFC L2 Mapping'!A:B,2,0)</f>
        <v>5080000 - Other costs</v>
      </c>
    </row>
    <row r="438" spans="2:10" ht="13.9" customHeight="1" x14ac:dyDescent="0.25">
      <c r="B438" s="52" t="s">
        <v>691</v>
      </c>
      <c r="C438" s="5" t="s">
        <v>0</v>
      </c>
      <c r="D438" s="27" t="s">
        <v>687</v>
      </c>
      <c r="E438" s="27" t="s">
        <v>690</v>
      </c>
      <c r="F438" s="27" t="s">
        <v>75</v>
      </c>
      <c r="G438" s="9" t="s">
        <v>0</v>
      </c>
      <c r="H438" s="28"/>
      <c r="I438" s="70">
        <f>IF(OR(B438="",E438=""),"",SUMIFS('TB BFC'!$Z:$Z,'TB BFC'!$E:$E,B438)-H438)</f>
        <v>0</v>
      </c>
      <c r="J438" t="str">
        <f>VLOOKUP(B438,'OS to BFC L2 Mapping'!A:B,2,0)</f>
        <v>5080000 - Other costs</v>
      </c>
    </row>
    <row r="439" spans="2:10" ht="19.899999999999999" customHeight="1" x14ac:dyDescent="0.25">
      <c r="B439" s="52" t="s">
        <v>692</v>
      </c>
      <c r="C439" s="5" t="s">
        <v>0</v>
      </c>
      <c r="D439" s="27" t="s">
        <v>693</v>
      </c>
      <c r="E439" s="27" t="s">
        <v>674</v>
      </c>
      <c r="F439" s="27" t="s">
        <v>75</v>
      </c>
      <c r="G439" s="7" t="s">
        <v>0</v>
      </c>
      <c r="H439" s="28"/>
      <c r="I439" s="70">
        <f>IF(OR(B439="",E439=""),"",SUMIFS('TB BFC'!$Z:$Z,'TB BFC'!$E:$E,B439)-H439)</f>
        <v>0</v>
      </c>
      <c r="J439" t="str">
        <f>VLOOKUP(B439,'OS to BFC L2 Mapping'!A:B,2,0)</f>
        <v>5080000 - Other costs</v>
      </c>
    </row>
    <row r="440" spans="2:10" ht="16.149999999999999" customHeight="1" x14ac:dyDescent="0.25">
      <c r="B440" s="52" t="s">
        <v>694</v>
      </c>
      <c r="C440" s="5" t="s">
        <v>0</v>
      </c>
      <c r="D440" s="27" t="s">
        <v>695</v>
      </c>
      <c r="E440" s="27" t="s">
        <v>674</v>
      </c>
      <c r="F440" s="27" t="s">
        <v>75</v>
      </c>
      <c r="G440" s="9" t="s">
        <v>0</v>
      </c>
      <c r="H440" s="28"/>
      <c r="I440" s="70">
        <f>IF(OR(B440="",E440=""),"",SUMIFS('TB BFC'!$Z:$Z,'TB BFC'!$E:$E,B440)-H440)</f>
        <v>0</v>
      </c>
      <c r="J440" t="str">
        <f>VLOOKUP(B440,'OS to BFC L2 Mapping'!A:B,2,0)</f>
        <v>5080000 - Other costs</v>
      </c>
    </row>
    <row r="441" spans="2:10" ht="16.149999999999999" customHeight="1" x14ac:dyDescent="0.25">
      <c r="B441" s="52" t="s">
        <v>696</v>
      </c>
      <c r="C441" s="5" t="s">
        <v>0</v>
      </c>
      <c r="D441" s="27" t="s">
        <v>697</v>
      </c>
      <c r="E441" s="27" t="s">
        <v>681</v>
      </c>
      <c r="F441" s="27" t="s">
        <v>75</v>
      </c>
      <c r="G441" s="9" t="s">
        <v>0</v>
      </c>
      <c r="H441" s="28"/>
      <c r="I441" s="70">
        <f>IF(OR(B441="",E441=""),"",SUMIFS('TB BFC'!$Z:$Z,'TB BFC'!$E:$E,B441)-H441)</f>
        <v>0</v>
      </c>
      <c r="J441" t="str">
        <f>VLOOKUP(B441,'OS to BFC L2 Mapping'!A:B,2,0)</f>
        <v>5080000 - Other costs</v>
      </c>
    </row>
    <row r="442" spans="2:10" ht="19.899999999999999" customHeight="1" x14ac:dyDescent="0.25">
      <c r="B442" s="52" t="s">
        <v>698</v>
      </c>
      <c r="C442" s="5" t="s">
        <v>0</v>
      </c>
      <c r="D442" s="27" t="s">
        <v>699</v>
      </c>
      <c r="E442" s="27" t="s">
        <v>681</v>
      </c>
      <c r="F442" s="27" t="s">
        <v>75</v>
      </c>
      <c r="G442" s="7" t="s">
        <v>0</v>
      </c>
      <c r="H442" s="28"/>
      <c r="I442" s="70">
        <f>IF(OR(B442="",E442=""),"",SUMIFS('TB BFC'!$Z:$Z,'TB BFC'!$E:$E,B442)-H442)</f>
        <v>0</v>
      </c>
      <c r="J442" t="str">
        <f>VLOOKUP(B442,'OS to BFC L2 Mapping'!A:B,2,0)</f>
        <v>5080000 - Other costs</v>
      </c>
    </row>
    <row r="443" spans="2:10" ht="27" customHeight="1" x14ac:dyDescent="0.25">
      <c r="B443" s="59" t="s">
        <v>700</v>
      </c>
      <c r="C443" s="5" t="s">
        <v>0</v>
      </c>
      <c r="D443" s="60" t="s">
        <v>701</v>
      </c>
      <c r="E443" s="60" t="s">
        <v>0</v>
      </c>
      <c r="F443" s="60" t="s">
        <v>0</v>
      </c>
      <c r="G443" s="7" t="s">
        <v>0</v>
      </c>
      <c r="H443" s="61"/>
      <c r="I443" s="70" t="str">
        <f>IF(OR(B443="",E443=""),"",SUMIFS('[1]Import BFC'!$Z:$Z,'[1]Import BFC'!$E:$E,B443)-H443)</f>
        <v/>
      </c>
      <c r="J443">
        <f>VLOOKUP(B443,'OS to BFC L2 Mapping'!A:B,2,0)</f>
        <v>0</v>
      </c>
    </row>
    <row r="444" spans="2:10" ht="16.149999999999999" customHeight="1" x14ac:dyDescent="0.25">
      <c r="B444" s="3" t="s">
        <v>0</v>
      </c>
      <c r="C444" s="5" t="s">
        <v>0</v>
      </c>
      <c r="D444" s="7" t="s">
        <v>0</v>
      </c>
      <c r="E444" s="45" t="s">
        <v>0</v>
      </c>
      <c r="F444" s="9" t="s">
        <v>0</v>
      </c>
      <c r="G444" s="7" t="s">
        <v>0</v>
      </c>
      <c r="H444" s="7" t="s">
        <v>0</v>
      </c>
      <c r="I444" s="70" t="str">
        <f>IF(OR(B444="",E444=""),"",SUMIFS('TB BFC'!$Z:$Z,'TB BFC'!$E:$E,B444)-H444)</f>
        <v/>
      </c>
      <c r="J444">
        <f>VLOOKUP(B444,'OS to BFC L2 Mapping'!A:B,2,0)</f>
        <v>0</v>
      </c>
    </row>
    <row r="445" spans="2:10" ht="46.15" customHeight="1" x14ac:dyDescent="0.25">
      <c r="B445" s="56" t="s">
        <v>28</v>
      </c>
      <c r="C445" s="5" t="s">
        <v>0</v>
      </c>
      <c r="D445" s="57" t="s">
        <v>702</v>
      </c>
      <c r="E445" s="57" t="s">
        <v>0</v>
      </c>
      <c r="F445" s="57" t="s">
        <v>0</v>
      </c>
      <c r="G445" s="7" t="s">
        <v>0</v>
      </c>
      <c r="H445" s="58">
        <v>-9263</v>
      </c>
      <c r="I445" s="70" t="str">
        <f>IF(OR(B445="",E445=""),"",SUMIFS('[1]Import BFC'!$Z:$Z,'[1]Import BFC'!$E:$E,B445)-H445)</f>
        <v/>
      </c>
      <c r="J445" t="e">
        <f>VLOOKUP(B445,'OS to BFC L2 Mapping'!A:B,2,0)</f>
        <v>#N/A</v>
      </c>
    </row>
    <row r="446" spans="2:10" ht="16.149999999999999" customHeight="1" x14ac:dyDescent="0.25">
      <c r="B446" s="3" t="s">
        <v>0</v>
      </c>
      <c r="C446" s="5" t="s">
        <v>0</v>
      </c>
      <c r="D446" s="7" t="s">
        <v>0</v>
      </c>
      <c r="E446" s="45" t="s">
        <v>0</v>
      </c>
      <c r="F446" s="9" t="s">
        <v>0</v>
      </c>
      <c r="G446" s="7" t="s">
        <v>0</v>
      </c>
      <c r="H446" s="7" t="s">
        <v>0</v>
      </c>
      <c r="I446" s="70" t="str">
        <f>IF(OR(B446="",E446=""),"",SUMIFS('TB BFC'!$Z:$Z,'TB BFC'!$E:$E,B446)-H446)</f>
        <v/>
      </c>
      <c r="J446">
        <f>VLOOKUP(B446,'OS to BFC L2 Mapping'!A:B,2,0)</f>
        <v>0</v>
      </c>
    </row>
    <row r="447" spans="2:10" ht="27" customHeight="1" x14ac:dyDescent="0.25">
      <c r="B447" s="49" t="s">
        <v>30</v>
      </c>
      <c r="C447" s="5" t="s">
        <v>0</v>
      </c>
      <c r="D447" s="50" t="s">
        <v>31</v>
      </c>
      <c r="E447" s="50" t="s">
        <v>0</v>
      </c>
      <c r="F447" s="50" t="s">
        <v>0</v>
      </c>
      <c r="G447" s="7" t="s">
        <v>0</v>
      </c>
      <c r="H447" s="51">
        <v>19818</v>
      </c>
      <c r="I447" s="70" t="str">
        <f>IF(OR(B447="",E447=""),"",SUMIFS('[1]Import BFC'!$Z:$Z,'[1]Import BFC'!$E:$E,B447)-H447)</f>
        <v/>
      </c>
      <c r="J447">
        <f>VLOOKUP(B447,'OS to BFC L2 Mapping'!A:B,2,0)</f>
        <v>0</v>
      </c>
    </row>
    <row r="448" spans="2:10" ht="16.149999999999999" customHeight="1" x14ac:dyDescent="0.25">
      <c r="B448" s="3" t="s">
        <v>0</v>
      </c>
      <c r="C448" s="5" t="s">
        <v>0</v>
      </c>
      <c r="D448" s="7" t="s">
        <v>0</v>
      </c>
      <c r="E448" s="45" t="s">
        <v>0</v>
      </c>
      <c r="F448" s="9" t="s">
        <v>0</v>
      </c>
      <c r="G448" s="7" t="s">
        <v>0</v>
      </c>
      <c r="H448" s="7" t="s">
        <v>0</v>
      </c>
      <c r="I448" s="70" t="str">
        <f>IF(OR(B448="",E448=""),"",SUMIFS('TB BFC'!$Z:$Z,'TB BFC'!$E:$E,B448)-H448)</f>
        <v/>
      </c>
      <c r="J448">
        <f>VLOOKUP(B448,'OS to BFC L2 Mapping'!A:B,2,0)</f>
        <v>0</v>
      </c>
    </row>
    <row r="449" spans="2:10" ht="13.9" customHeight="1" x14ac:dyDescent="0.25">
      <c r="B449" s="47" t="s">
        <v>0</v>
      </c>
      <c r="C449" s="5" t="s">
        <v>0</v>
      </c>
      <c r="D449" s="47" t="s">
        <v>0</v>
      </c>
      <c r="E449" s="47" t="s">
        <v>0</v>
      </c>
      <c r="F449" s="47" t="s">
        <v>0</v>
      </c>
      <c r="G449" s="9" t="s">
        <v>0</v>
      </c>
      <c r="H449" s="48"/>
      <c r="I449" s="70" t="str">
        <f>IF(OR(B449="",E449=""),"",SUMIFS('TB BFC'!$Z:$Z,'TB BFC'!$E:$E,B449)-H449)</f>
        <v/>
      </c>
      <c r="J449">
        <f>VLOOKUP(B449,'OS to BFC L2 Mapping'!A:B,2,0)</f>
        <v>0</v>
      </c>
    </row>
    <row r="450" spans="2:10" ht="24" customHeight="1" x14ac:dyDescent="0.25">
      <c r="B450" s="49" t="s">
        <v>32</v>
      </c>
      <c r="C450" s="5" t="s">
        <v>0</v>
      </c>
      <c r="D450" s="50" t="s">
        <v>33</v>
      </c>
      <c r="E450" s="50" t="s">
        <v>0</v>
      </c>
      <c r="F450" s="50" t="s">
        <v>0</v>
      </c>
      <c r="G450" s="45" t="s">
        <v>0</v>
      </c>
      <c r="H450" s="51"/>
      <c r="I450" s="70" t="str">
        <f>IF(OR(B450="",E450=""),"",SUMIFS('[1]Import BFC'!$Z:$Z,'[1]Import BFC'!$E:$E,B450)-H450)</f>
        <v/>
      </c>
      <c r="J450">
        <f>VLOOKUP(B450,'OS to BFC L2 Mapping'!A:B,2,0)</f>
        <v>0</v>
      </c>
    </row>
    <row r="451" spans="2:10" ht="13.15" customHeight="1" x14ac:dyDescent="0.25">
      <c r="B451" s="46" t="s">
        <v>0</v>
      </c>
      <c r="C451" s="5" t="s">
        <v>0</v>
      </c>
      <c r="D451" s="45" t="s">
        <v>0</v>
      </c>
      <c r="E451" s="45" t="s">
        <v>0</v>
      </c>
      <c r="F451" s="9" t="s">
        <v>0</v>
      </c>
      <c r="G451" s="45" t="s">
        <v>0</v>
      </c>
      <c r="H451" s="7" t="s">
        <v>0</v>
      </c>
      <c r="I451" s="70" t="str">
        <f>IF(OR(B451="",E451=""),"",SUMIFS('TB BFC'!$Z:$Z,'TB BFC'!$E:$E,B451)-H451)</f>
        <v/>
      </c>
      <c r="J451">
        <f>VLOOKUP(B451,'OS to BFC L2 Mapping'!A:B,2,0)</f>
        <v>0</v>
      </c>
    </row>
    <row r="452" spans="2:10" ht="16.149999999999999" customHeight="1" x14ac:dyDescent="0.25">
      <c r="B452" s="52" t="s">
        <v>0</v>
      </c>
      <c r="C452" s="5" t="s">
        <v>0</v>
      </c>
      <c r="D452" s="27" t="s">
        <v>0</v>
      </c>
      <c r="E452" s="27" t="s">
        <v>0</v>
      </c>
      <c r="F452" s="27" t="s">
        <v>0</v>
      </c>
      <c r="G452" s="9" t="s">
        <v>0</v>
      </c>
      <c r="H452" s="28"/>
      <c r="I452" s="70" t="str">
        <f>IF(OR(B452="",E452=""),"",SUMIFS('TB BFC'!$Z:$Z,'TB BFC'!$E:$E,B452)-H452)</f>
        <v/>
      </c>
      <c r="J452">
        <f>VLOOKUP(B452,'OS to BFC L2 Mapping'!A:B,2,0)</f>
        <v>0</v>
      </c>
    </row>
    <row r="453" spans="2:10" ht="16.149999999999999" customHeight="1" x14ac:dyDescent="0.25">
      <c r="B453" s="52" t="s">
        <v>703</v>
      </c>
      <c r="C453" s="5" t="s">
        <v>0</v>
      </c>
      <c r="D453" s="27" t="s">
        <v>704</v>
      </c>
      <c r="E453" s="27" t="s">
        <v>705</v>
      </c>
      <c r="F453" s="27" t="s">
        <v>83</v>
      </c>
      <c r="G453" s="9" t="s">
        <v>0</v>
      </c>
      <c r="H453" s="28">
        <v>-309</v>
      </c>
      <c r="I453" s="70">
        <f>IF(OR(B453="",E453=""),"",SUMIFS('TB BFC'!$Z:$Z,'TB BFC'!$E:$E,B453)-H453)</f>
        <v>-0.15694999999999482</v>
      </c>
      <c r="J453" t="str">
        <f>VLOOKUP(B453,'OS to BFC L2 Mapping'!A:B,2,0)</f>
        <v>6010000 - Non operating gain loss</v>
      </c>
    </row>
    <row r="454" spans="2:10" ht="16.149999999999999" customHeight="1" x14ac:dyDescent="0.25">
      <c r="B454" s="52" t="s">
        <v>706</v>
      </c>
      <c r="C454" s="5" t="s">
        <v>0</v>
      </c>
      <c r="D454" s="27" t="s">
        <v>707</v>
      </c>
      <c r="E454" s="27" t="s">
        <v>708</v>
      </c>
      <c r="F454" s="27" t="s">
        <v>83</v>
      </c>
      <c r="G454" s="9" t="s">
        <v>0</v>
      </c>
      <c r="H454" s="28"/>
      <c r="I454" s="70">
        <f>IF(OR(B454="",E454=""),"",SUMIFS('TB BFC'!$Z:$Z,'TB BFC'!$E:$E,B454)-H454)</f>
        <v>0</v>
      </c>
      <c r="J454" t="str">
        <f>VLOOKUP(B454,'OS to BFC L2 Mapping'!A:B,2,0)</f>
        <v>6010000 - Non operating gain loss</v>
      </c>
    </row>
    <row r="455" spans="2:10" ht="16.149999999999999" customHeight="1" x14ac:dyDescent="0.25">
      <c r="B455" s="52" t="s">
        <v>709</v>
      </c>
      <c r="C455" s="5" t="s">
        <v>0</v>
      </c>
      <c r="D455" s="27" t="s">
        <v>710</v>
      </c>
      <c r="E455" s="27" t="s">
        <v>711</v>
      </c>
      <c r="F455" s="27" t="s">
        <v>83</v>
      </c>
      <c r="G455" s="45" t="s">
        <v>0</v>
      </c>
      <c r="H455" s="28"/>
      <c r="I455" s="70">
        <f>IF(OR(B455="",E455=""),"",SUMIFS('TB BFC'!$Z:$Z,'TB BFC'!$E:$E,B455)-H455)</f>
        <v>0</v>
      </c>
      <c r="J455" t="str">
        <f>VLOOKUP(B455,'OS to BFC L2 Mapping'!A:B,2,0)</f>
        <v>6010000 - Non operating gain loss</v>
      </c>
    </row>
    <row r="456" spans="2:10" ht="21" customHeight="1" x14ac:dyDescent="0.25">
      <c r="B456" s="56" t="s">
        <v>34</v>
      </c>
      <c r="C456" s="5" t="s">
        <v>0</v>
      </c>
      <c r="D456" s="57" t="s">
        <v>35</v>
      </c>
      <c r="E456" s="57" t="s">
        <v>0</v>
      </c>
      <c r="F456" s="57" t="s">
        <v>0</v>
      </c>
      <c r="G456" s="9" t="s">
        <v>0</v>
      </c>
      <c r="H456" s="58">
        <v>-309</v>
      </c>
      <c r="I456" s="70" t="str">
        <f>IF(OR(B456="",E456=""),"",SUMIFS('[1]Import BFC'!$Z:$Z,'[1]Import BFC'!$E:$E,B456)-H456)</f>
        <v/>
      </c>
      <c r="J456">
        <f>VLOOKUP(B456,'OS to BFC L2 Mapping'!A:B,2,0)</f>
        <v>0</v>
      </c>
    </row>
    <row r="457" spans="2:10" ht="10.9" customHeight="1" x14ac:dyDescent="0.25">
      <c r="B457" s="25" t="s">
        <v>0</v>
      </c>
      <c r="C457" s="5" t="s">
        <v>0</v>
      </c>
      <c r="D457" s="9" t="s">
        <v>0</v>
      </c>
      <c r="E457" s="45" t="s">
        <v>0</v>
      </c>
      <c r="F457" s="9" t="s">
        <v>0</v>
      </c>
      <c r="G457" s="9" t="s">
        <v>0</v>
      </c>
      <c r="H457" s="7" t="s">
        <v>0</v>
      </c>
      <c r="I457" s="70" t="str">
        <f>IF(OR(B457="",E457=""),"",SUMIFS('TB BFC'!$Z:$Z,'TB BFC'!$E:$E,B457)-H457)</f>
        <v/>
      </c>
      <c r="J457">
        <f>VLOOKUP(B457,'OS to BFC L2 Mapping'!A:B,2,0)</f>
        <v>0</v>
      </c>
    </row>
    <row r="458" spans="2:10" ht="19.149999999999999" customHeight="1" x14ac:dyDescent="0.25">
      <c r="B458" s="47" t="s">
        <v>712</v>
      </c>
      <c r="C458" s="5" t="s">
        <v>0</v>
      </c>
      <c r="D458" s="47" t="s">
        <v>713</v>
      </c>
      <c r="E458" s="47" t="s">
        <v>714</v>
      </c>
      <c r="F458" s="47" t="s">
        <v>81</v>
      </c>
      <c r="G458" s="7" t="s">
        <v>0</v>
      </c>
      <c r="H458" s="48">
        <v>7928</v>
      </c>
      <c r="I458" s="70">
        <f>IF(OR(B458="",E458=""),"",SUMIFS('TB BFC'!$Z:$Z,'TB BFC'!$E:$E,B458)-H458)</f>
        <v>-0.40026999999918189</v>
      </c>
      <c r="J458" t="str">
        <f>VLOOKUP(B458,'OS to BFC L2 Mapping'!A:B,2,0)</f>
        <v>6021000 - Finance Income</v>
      </c>
    </row>
    <row r="459" spans="2:10" ht="19.149999999999999" customHeight="1" x14ac:dyDescent="0.25">
      <c r="B459" s="47" t="s">
        <v>715</v>
      </c>
      <c r="C459" s="5" t="s">
        <v>0</v>
      </c>
      <c r="D459" s="47" t="s">
        <v>716</v>
      </c>
      <c r="E459" s="47" t="s">
        <v>717</v>
      </c>
      <c r="F459" s="47" t="s">
        <v>81</v>
      </c>
      <c r="G459" s="7" t="s">
        <v>0</v>
      </c>
      <c r="H459" s="48">
        <v>-375</v>
      </c>
      <c r="I459" s="70">
        <f>IF(OR(B459="",E459=""),"",SUMIFS('TB BFC'!$Z:$Z,'TB BFC'!$E:$E,B459)-H459)</f>
        <v>-0.26085000000000491</v>
      </c>
      <c r="J459" t="str">
        <f>VLOOKUP(B459,'OS to BFC L2 Mapping'!A:B,2,0)</f>
        <v>6031000 - Finance Expense</v>
      </c>
    </row>
    <row r="460" spans="2:10" ht="19.899999999999999" customHeight="1" x14ac:dyDescent="0.25">
      <c r="B460" s="59" t="s">
        <v>718</v>
      </c>
      <c r="C460" s="5" t="s">
        <v>0</v>
      </c>
      <c r="D460" s="60" t="s">
        <v>719</v>
      </c>
      <c r="E460" s="60" t="s">
        <v>0</v>
      </c>
      <c r="F460" s="60" t="s">
        <v>0</v>
      </c>
      <c r="G460" s="7" t="s">
        <v>0</v>
      </c>
      <c r="H460" s="61">
        <v>7553</v>
      </c>
      <c r="I460" s="70" t="str">
        <f>IF(OR(B460="",E460=""),"",SUMIFS('[1]Import BFC'!$Z:$Z,'[1]Import BFC'!$E:$E,B460)-H460)</f>
        <v/>
      </c>
      <c r="J460">
        <f>VLOOKUP(B460,'OS to BFC L2 Mapping'!A:B,2,0)</f>
        <v>0</v>
      </c>
    </row>
    <row r="461" spans="2:10" ht="19.899999999999999" customHeight="1" x14ac:dyDescent="0.25">
      <c r="B461" s="52" t="s">
        <v>720</v>
      </c>
      <c r="C461" s="5" t="s">
        <v>0</v>
      </c>
      <c r="D461" s="27" t="s">
        <v>721</v>
      </c>
      <c r="E461" s="27" t="s">
        <v>722</v>
      </c>
      <c r="F461" s="27" t="s">
        <v>81</v>
      </c>
      <c r="G461" s="7" t="s">
        <v>0</v>
      </c>
      <c r="H461" s="28"/>
      <c r="I461" s="70">
        <f>IF(OR(B461="",E461=""),"",SUMIFS('TB BFC'!$Z:$Z,'TB BFC'!$E:$E,B461)-H461)</f>
        <v>0</v>
      </c>
      <c r="J461" t="str">
        <f>VLOOKUP(B461,'OS to BFC L2 Mapping'!A:B,2,0)</f>
        <v>6031000 - Finance Expense</v>
      </c>
    </row>
    <row r="462" spans="2:10" ht="19.149999999999999" customHeight="1" x14ac:dyDescent="0.25">
      <c r="B462" s="52" t="s">
        <v>723</v>
      </c>
      <c r="C462" s="5" t="s">
        <v>0</v>
      </c>
      <c r="D462" s="27" t="s">
        <v>724</v>
      </c>
      <c r="E462" s="27" t="s">
        <v>725</v>
      </c>
      <c r="F462" s="27" t="s">
        <v>81</v>
      </c>
      <c r="G462" s="7" t="s">
        <v>0</v>
      </c>
      <c r="H462" s="28"/>
      <c r="I462" s="70">
        <f>IF(OR(B462="",E462=""),"",SUMIFS('TB BFC'!$Z:$Z,'TB BFC'!$E:$E,B462)-H462)</f>
        <v>0</v>
      </c>
      <c r="J462" t="str">
        <f>VLOOKUP(B462,'OS to BFC L2 Mapping'!A:B,2,0)</f>
        <v>6031000 - Finance Expense</v>
      </c>
    </row>
    <row r="463" spans="2:10" ht="19.899999999999999" customHeight="1" x14ac:dyDescent="0.25">
      <c r="B463" s="52" t="s">
        <v>726</v>
      </c>
      <c r="C463" s="5" t="s">
        <v>0</v>
      </c>
      <c r="D463" s="27" t="s">
        <v>727</v>
      </c>
      <c r="E463" s="27" t="s">
        <v>728</v>
      </c>
      <c r="F463" s="27" t="s">
        <v>81</v>
      </c>
      <c r="G463" s="7" t="s">
        <v>0</v>
      </c>
      <c r="H463" s="28"/>
      <c r="I463" s="70">
        <f>IF(OR(B463="",E463=""),"",SUMIFS('TB BFC'!$Z:$Z,'TB BFC'!$E:$E,B463)-H463)</f>
        <v>0</v>
      </c>
      <c r="J463" t="str">
        <f>VLOOKUP(B463,'OS to BFC L2 Mapping'!A:B,2,0)</f>
        <v>6031000 - Finance Expense</v>
      </c>
    </row>
    <row r="464" spans="2:10" ht="19.899999999999999" customHeight="1" x14ac:dyDescent="0.25">
      <c r="B464" s="52" t="s">
        <v>729</v>
      </c>
      <c r="C464" s="5" t="s">
        <v>0</v>
      </c>
      <c r="D464" s="27" t="s">
        <v>730</v>
      </c>
      <c r="E464" s="27" t="s">
        <v>725</v>
      </c>
      <c r="F464" s="27" t="s">
        <v>81</v>
      </c>
      <c r="G464" s="7" t="s">
        <v>0</v>
      </c>
      <c r="H464" s="28">
        <v>-198</v>
      </c>
      <c r="I464" s="70">
        <f>IF(OR(B464="",E464=""),"",SUMIFS('TB BFC'!$Z:$Z,'TB BFC'!$E:$E,B464)-H464)</f>
        <v>-0.4647600000000125</v>
      </c>
      <c r="J464" t="str">
        <f>VLOOKUP(B464,'OS to BFC L2 Mapping'!A:B,2,0)</f>
        <v>6031000 - Finance Expense</v>
      </c>
    </row>
    <row r="465" spans="2:10" ht="19.899999999999999" customHeight="1" x14ac:dyDescent="0.25">
      <c r="B465" s="52" t="s">
        <v>731</v>
      </c>
      <c r="C465" s="5" t="s">
        <v>0</v>
      </c>
      <c r="D465" s="27" t="s">
        <v>732</v>
      </c>
      <c r="E465" s="27" t="s">
        <v>733</v>
      </c>
      <c r="F465" s="27" t="s">
        <v>81</v>
      </c>
      <c r="G465" s="7" t="s">
        <v>0</v>
      </c>
      <c r="H465" s="28">
        <v>72</v>
      </c>
      <c r="I465" s="70">
        <f>IF(OR(B465="",E465=""),"",SUMIFS('TB BFC'!$Z:$Z,'TB BFC'!$E:$E,B465)-H465)</f>
        <v>0.49070999999999287</v>
      </c>
      <c r="J465" t="str">
        <f>VLOOKUP(B465,'OS to BFC L2 Mapping'!A:B,2,0)</f>
        <v>6031000 - Finance Expense</v>
      </c>
    </row>
    <row r="466" spans="2:10" ht="19.899999999999999" customHeight="1" x14ac:dyDescent="0.25">
      <c r="B466" s="59" t="s">
        <v>734</v>
      </c>
      <c r="C466" s="5" t="s">
        <v>0</v>
      </c>
      <c r="D466" s="60" t="s">
        <v>735</v>
      </c>
      <c r="E466" s="60" t="s">
        <v>0</v>
      </c>
      <c r="F466" s="60" t="s">
        <v>0</v>
      </c>
      <c r="G466" s="7" t="s">
        <v>0</v>
      </c>
      <c r="H466" s="61">
        <v>-126</v>
      </c>
      <c r="I466" s="70" t="str">
        <f>IF(OR(B466="",E466=""),"",SUMIFS('[1]Import BFC'!$Z:$Z,'[1]Import BFC'!$E:$E,B466)-H466)</f>
        <v/>
      </c>
      <c r="J466">
        <f>VLOOKUP(B466,'OS to BFC L2 Mapping'!A:B,2,0)</f>
        <v>0</v>
      </c>
    </row>
    <row r="467" spans="2:10" ht="16.149999999999999" customHeight="1" x14ac:dyDescent="0.25">
      <c r="B467" s="3" t="s">
        <v>0</v>
      </c>
      <c r="C467" s="5" t="s">
        <v>0</v>
      </c>
      <c r="D467" s="7" t="s">
        <v>0</v>
      </c>
      <c r="E467" s="45" t="s">
        <v>0</v>
      </c>
      <c r="F467" s="9" t="s">
        <v>0</v>
      </c>
      <c r="G467" s="7" t="s">
        <v>0</v>
      </c>
      <c r="H467" s="7" t="s">
        <v>0</v>
      </c>
      <c r="I467" s="70" t="str">
        <f>IF(OR(B467="",E467=""),"",SUMIFS('TB BFC'!$Z:$Z,'TB BFC'!$E:$E,B467)-H467)</f>
        <v/>
      </c>
      <c r="J467">
        <f>VLOOKUP(B467,'OS to BFC L2 Mapping'!A:B,2,0)</f>
        <v>0</v>
      </c>
    </row>
    <row r="468" spans="2:10" ht="13.9" customHeight="1" x14ac:dyDescent="0.25">
      <c r="B468" s="47" t="s">
        <v>736</v>
      </c>
      <c r="C468" s="5" t="s">
        <v>0</v>
      </c>
      <c r="D468" s="47" t="s">
        <v>737</v>
      </c>
      <c r="E468" s="47" t="s">
        <v>725</v>
      </c>
      <c r="F468" s="47" t="s">
        <v>81</v>
      </c>
      <c r="G468" s="9" t="s">
        <v>0</v>
      </c>
      <c r="H468" s="48">
        <v>-82</v>
      </c>
      <c r="I468" s="70">
        <f>IF(OR(B468="",E468=""),"",SUMIFS('TB BFC'!$Z:$Z,'TB BFC'!$E:$E,B468)-H468)</f>
        <v>-0.38435000000001196</v>
      </c>
      <c r="J468" t="str">
        <f>VLOOKUP(B468,'OS to BFC L2 Mapping'!A:B,2,0)</f>
        <v>6031000 - Finance Expense</v>
      </c>
    </row>
    <row r="469" spans="2:10" ht="19.899999999999999" customHeight="1" x14ac:dyDescent="0.25">
      <c r="B469" s="59" t="s">
        <v>738</v>
      </c>
      <c r="C469" s="5" t="s">
        <v>0</v>
      </c>
      <c r="D469" s="60" t="s">
        <v>739</v>
      </c>
      <c r="E469" s="60" t="s">
        <v>0</v>
      </c>
      <c r="F469" s="60" t="s">
        <v>0</v>
      </c>
      <c r="G469" s="7" t="s">
        <v>0</v>
      </c>
      <c r="H469" s="61">
        <v>-82</v>
      </c>
      <c r="I469" s="70" t="str">
        <f>IF(OR(B469="",E469=""),"",SUMIFS('[1]Import BFC'!$Z:$Z,'[1]Import BFC'!$E:$E,B469)-H469)</f>
        <v/>
      </c>
      <c r="J469">
        <f>VLOOKUP(B469,'OS to BFC L2 Mapping'!A:B,2,0)</f>
        <v>0</v>
      </c>
    </row>
    <row r="470" spans="2:10" ht="13.15" customHeight="1" x14ac:dyDescent="0.25">
      <c r="B470" s="46" t="s">
        <v>0</v>
      </c>
      <c r="C470" s="5" t="s">
        <v>0</v>
      </c>
      <c r="D470" s="45" t="s">
        <v>0</v>
      </c>
      <c r="E470" s="45" t="s">
        <v>0</v>
      </c>
      <c r="F470" s="9" t="s">
        <v>0</v>
      </c>
      <c r="G470" s="45" t="s">
        <v>0</v>
      </c>
      <c r="H470" s="7" t="s">
        <v>0</v>
      </c>
      <c r="I470" s="70" t="str">
        <f>IF(OR(B470="",E470=""),"",SUMIFS('TB BFC'!$Z:$Z,'TB BFC'!$E:$E,B470)-H470)</f>
        <v/>
      </c>
      <c r="J470">
        <f>VLOOKUP(B470,'OS to BFC L2 Mapping'!A:B,2,0)</f>
        <v>0</v>
      </c>
    </row>
    <row r="471" spans="2:10" ht="19.899999999999999" customHeight="1" x14ac:dyDescent="0.25">
      <c r="B471" s="47" t="s">
        <v>0</v>
      </c>
      <c r="C471" s="5" t="s">
        <v>0</v>
      </c>
      <c r="D471" s="47" t="s">
        <v>0</v>
      </c>
      <c r="E471" s="47" t="s">
        <v>0</v>
      </c>
      <c r="F471" s="47" t="s">
        <v>0</v>
      </c>
      <c r="G471" s="7" t="s">
        <v>0</v>
      </c>
      <c r="H471" s="48"/>
      <c r="I471" s="70" t="str">
        <f>IF(OR(B471="",E471=""),"",SUMIFS('TB BFC'!$Z:$Z,'TB BFC'!$E:$E,B471)-H471)</f>
        <v/>
      </c>
      <c r="J471">
        <f>VLOOKUP(B471,'OS to BFC L2 Mapping'!A:B,2,0)</f>
        <v>0</v>
      </c>
    </row>
    <row r="472" spans="2:10" ht="19.899999999999999" customHeight="1" x14ac:dyDescent="0.25">
      <c r="B472" s="52" t="s">
        <v>740</v>
      </c>
      <c r="C472" s="5" t="s">
        <v>0</v>
      </c>
      <c r="D472" s="27" t="s">
        <v>741</v>
      </c>
      <c r="E472" s="27" t="s">
        <v>742</v>
      </c>
      <c r="F472" s="27" t="s">
        <v>81</v>
      </c>
      <c r="G472" s="7" t="s">
        <v>0</v>
      </c>
      <c r="H472" s="28"/>
      <c r="I472" s="70">
        <f>IF(OR(B472="",E472=""),"",SUMIFS('TB BFC'!$Z:$Z,'TB BFC'!$E:$E,B472)-H472)</f>
        <v>0</v>
      </c>
      <c r="J472" t="str">
        <f>VLOOKUP(B472,'OS to BFC L2 Mapping'!A:B,2,0)</f>
        <v>6031000 - Finance Expense</v>
      </c>
    </row>
    <row r="473" spans="2:10" ht="19.899999999999999" customHeight="1" x14ac:dyDescent="0.25">
      <c r="B473" s="47" t="s">
        <v>0</v>
      </c>
      <c r="C473" s="5" t="s">
        <v>0</v>
      </c>
      <c r="D473" s="47" t="s">
        <v>0</v>
      </c>
      <c r="E473" s="47" t="s">
        <v>0</v>
      </c>
      <c r="F473" s="47" t="s">
        <v>0</v>
      </c>
      <c r="G473" s="7" t="s">
        <v>0</v>
      </c>
      <c r="H473" s="48"/>
      <c r="I473" s="70" t="str">
        <f>IF(OR(B473="",E473=""),"",SUMIFS('TB BFC'!$Z:$Z,'TB BFC'!$E:$E,B473)-H473)</f>
        <v/>
      </c>
      <c r="J473">
        <f>VLOOKUP(B473,'OS to BFC L2 Mapping'!A:B,2,0)</f>
        <v>0</v>
      </c>
    </row>
    <row r="474" spans="2:10" ht="19.899999999999999" customHeight="1" x14ac:dyDescent="0.25">
      <c r="B474" s="52" t="s">
        <v>743</v>
      </c>
      <c r="C474" s="5" t="s">
        <v>0</v>
      </c>
      <c r="D474" s="27" t="s">
        <v>744</v>
      </c>
      <c r="E474" s="27" t="s">
        <v>742</v>
      </c>
      <c r="F474" s="27" t="s">
        <v>81</v>
      </c>
      <c r="G474" s="7" t="s">
        <v>0</v>
      </c>
      <c r="H474" s="28"/>
      <c r="I474" s="70">
        <f>IF(OR(B474="",E474=""),"",SUMIFS('TB BFC'!$Z:$Z,'TB BFC'!$E:$E,B474)-H474)</f>
        <v>0</v>
      </c>
      <c r="J474" t="str">
        <f>VLOOKUP(B474,'OS to BFC L2 Mapping'!A:B,2,0)</f>
        <v>6031000 - Finance Expense</v>
      </c>
    </row>
    <row r="475" spans="2:10" ht="19.899999999999999" customHeight="1" x14ac:dyDescent="0.25">
      <c r="B475" s="47" t="s">
        <v>0</v>
      </c>
      <c r="C475" s="5" t="s">
        <v>0</v>
      </c>
      <c r="D475" s="47" t="s">
        <v>0</v>
      </c>
      <c r="E475" s="47" t="s">
        <v>0</v>
      </c>
      <c r="F475" s="47" t="s">
        <v>0</v>
      </c>
      <c r="G475" s="7" t="s">
        <v>0</v>
      </c>
      <c r="H475" s="48"/>
      <c r="I475" s="70" t="str">
        <f>IF(OR(B475="",E475=""),"",SUMIFS('TB BFC'!$Z:$Z,'TB BFC'!$E:$E,B475)-H475)</f>
        <v/>
      </c>
      <c r="J475">
        <f>VLOOKUP(B475,'OS to BFC L2 Mapping'!A:B,2,0)</f>
        <v>0</v>
      </c>
    </row>
    <row r="476" spans="2:10" ht="19.899999999999999" customHeight="1" x14ac:dyDescent="0.25">
      <c r="B476" s="52" t="s">
        <v>745</v>
      </c>
      <c r="C476" s="5" t="s">
        <v>0</v>
      </c>
      <c r="D476" s="27" t="s">
        <v>746</v>
      </c>
      <c r="E476" s="27" t="s">
        <v>725</v>
      </c>
      <c r="F476" s="27" t="s">
        <v>81</v>
      </c>
      <c r="G476" s="7" t="s">
        <v>0</v>
      </c>
      <c r="H476" s="28"/>
      <c r="I476" s="70">
        <f>IF(OR(B476="",E476=""),"",SUMIFS('TB BFC'!$Z:$Z,'TB BFC'!$E:$E,B476)-H476)</f>
        <v>0</v>
      </c>
      <c r="J476" t="str">
        <f>VLOOKUP(B476,'OS to BFC L2 Mapping'!A:B,2,0)</f>
        <v>6031000 - Finance Expense</v>
      </c>
    </row>
    <row r="477" spans="2:10" ht="19.899999999999999" customHeight="1" x14ac:dyDescent="0.25">
      <c r="B477" s="47" t="s">
        <v>0</v>
      </c>
      <c r="C477" s="5" t="s">
        <v>0</v>
      </c>
      <c r="D477" s="47" t="s">
        <v>0</v>
      </c>
      <c r="E477" s="47" t="s">
        <v>0</v>
      </c>
      <c r="F477" s="47" t="s">
        <v>0</v>
      </c>
      <c r="G477" s="7" t="s">
        <v>0</v>
      </c>
      <c r="H477" s="48"/>
      <c r="I477" s="70" t="str">
        <f>IF(OR(B477="",E477=""),"",SUMIFS('TB BFC'!$Z:$Z,'TB BFC'!$E:$E,B477)-H477)</f>
        <v/>
      </c>
      <c r="J477">
        <f>VLOOKUP(B477,'OS to BFC L2 Mapping'!A:B,2,0)</f>
        <v>0</v>
      </c>
    </row>
    <row r="478" spans="2:10" ht="19.899999999999999" customHeight="1" x14ac:dyDescent="0.25">
      <c r="B478" s="52" t="s">
        <v>747</v>
      </c>
      <c r="C478" s="5" t="s">
        <v>0</v>
      </c>
      <c r="D478" s="27" t="s">
        <v>748</v>
      </c>
      <c r="E478" s="27" t="s">
        <v>725</v>
      </c>
      <c r="F478" s="27" t="s">
        <v>81</v>
      </c>
      <c r="G478" s="7" t="s">
        <v>0</v>
      </c>
      <c r="H478" s="28"/>
      <c r="I478" s="70">
        <f>IF(OR(B478="",E478=""),"",SUMIFS('TB BFC'!$Z:$Z,'TB BFC'!$E:$E,B478)-H478)</f>
        <v>0</v>
      </c>
      <c r="J478" t="str">
        <f>VLOOKUP(B478,'OS to BFC L2 Mapping'!A:B,2,0)</f>
        <v>6031000 - Finance Expense</v>
      </c>
    </row>
    <row r="479" spans="2:10" ht="45" customHeight="1" x14ac:dyDescent="0.25">
      <c r="B479" s="59" t="s">
        <v>749</v>
      </c>
      <c r="C479" s="5" t="s">
        <v>0</v>
      </c>
      <c r="D479" s="60" t="s">
        <v>750</v>
      </c>
      <c r="E479" s="60" t="s">
        <v>0</v>
      </c>
      <c r="F479" s="60" t="s">
        <v>0</v>
      </c>
      <c r="G479" s="7" t="s">
        <v>0</v>
      </c>
      <c r="H479" s="61"/>
      <c r="I479" s="70" t="str">
        <f>IF(OR(B479="",E479=""),"",SUMIFS('[1]Import BFC'!$Z:$Z,'[1]Import BFC'!$E:$E,B479)-H479)</f>
        <v/>
      </c>
      <c r="J479">
        <f>VLOOKUP(B479,'OS to BFC L2 Mapping'!A:B,2,0)</f>
        <v>0</v>
      </c>
    </row>
    <row r="480" spans="2:10" ht="16.149999999999999" customHeight="1" x14ac:dyDescent="0.25">
      <c r="B480" s="3" t="s">
        <v>0</v>
      </c>
      <c r="C480" s="5" t="s">
        <v>0</v>
      </c>
      <c r="D480" s="7" t="s">
        <v>0</v>
      </c>
      <c r="E480" s="45" t="s">
        <v>0</v>
      </c>
      <c r="F480" s="9" t="s">
        <v>0</v>
      </c>
      <c r="G480" s="7" t="s">
        <v>0</v>
      </c>
      <c r="H480" s="7" t="s">
        <v>0</v>
      </c>
      <c r="I480" s="70" t="str">
        <f>IF(OR(B480="",E480=""),"",SUMIFS('TB BFC'!$Z:$Z,'TB BFC'!$E:$E,B480)-H480)</f>
        <v/>
      </c>
      <c r="J480">
        <f>VLOOKUP(B480,'OS to BFC L2 Mapping'!A:B,2,0)</f>
        <v>0</v>
      </c>
    </row>
    <row r="481" spans="2:10" ht="25.15" customHeight="1" x14ac:dyDescent="0.25">
      <c r="B481" s="56" t="s">
        <v>36</v>
      </c>
      <c r="C481" s="5" t="s">
        <v>0</v>
      </c>
      <c r="D481" s="57" t="s">
        <v>37</v>
      </c>
      <c r="E481" s="57" t="s">
        <v>0</v>
      </c>
      <c r="F481" s="57" t="s">
        <v>0</v>
      </c>
      <c r="G481" s="7" t="s">
        <v>0</v>
      </c>
      <c r="H481" s="58">
        <v>7345</v>
      </c>
      <c r="I481" s="70" t="str">
        <f>IF(OR(B481="",E481=""),"",SUMIFS('[1]Import BFC'!$Z:$Z,'[1]Import BFC'!$E:$E,B481)-H481)</f>
        <v/>
      </c>
      <c r="J481">
        <f>VLOOKUP(B481,'OS to BFC L2 Mapping'!A:B,2,0)</f>
        <v>0</v>
      </c>
    </row>
    <row r="482" spans="2:10" ht="16.149999999999999" customHeight="1" x14ac:dyDescent="0.25">
      <c r="B482" s="3" t="s">
        <v>0</v>
      </c>
      <c r="C482" s="5" t="s">
        <v>0</v>
      </c>
      <c r="D482" s="7" t="s">
        <v>0</v>
      </c>
      <c r="E482" s="45" t="s">
        <v>0</v>
      </c>
      <c r="F482" s="9" t="s">
        <v>0</v>
      </c>
      <c r="G482" s="7" t="s">
        <v>0</v>
      </c>
      <c r="H482" s="7" t="s">
        <v>0</v>
      </c>
      <c r="I482" s="70" t="str">
        <f>IF(OR(B482="",E482=""),"",SUMIFS('TB BFC'!$Z:$Z,'TB BFC'!$E:$E,B482)-H482)</f>
        <v/>
      </c>
      <c r="J482">
        <f>VLOOKUP(B482,'OS to BFC L2 Mapping'!A:B,2,0)</f>
        <v>0</v>
      </c>
    </row>
    <row r="483" spans="2:10" ht="19.149999999999999" customHeight="1" x14ac:dyDescent="0.25">
      <c r="B483" s="52" t="s">
        <v>751</v>
      </c>
      <c r="C483" s="5" t="s">
        <v>0</v>
      </c>
      <c r="D483" s="27" t="s">
        <v>752</v>
      </c>
      <c r="E483" s="27" t="s">
        <v>753</v>
      </c>
      <c r="F483" s="27" t="s">
        <v>81</v>
      </c>
      <c r="G483" s="7" t="s">
        <v>0</v>
      </c>
      <c r="H483" s="28">
        <v>-11089</v>
      </c>
      <c r="I483" s="70">
        <f>IF(OR(B483="",E483=""),"",SUMIFS('TB BFC'!$Z:$Z,'TB BFC'!$E:$E,B483)-H483)</f>
        <v>1.3170000000172877E-2</v>
      </c>
      <c r="J483" t="str">
        <f>VLOOKUP(B483,'OS to BFC L2 Mapping'!A:B,2,0)</f>
        <v>6031000 - Finance Expense</v>
      </c>
    </row>
    <row r="484" spans="2:10" ht="19.899999999999999" customHeight="1" x14ac:dyDescent="0.25">
      <c r="B484" s="52" t="s">
        <v>754</v>
      </c>
      <c r="C484" s="5" t="s">
        <v>0</v>
      </c>
      <c r="D484" s="27" t="s">
        <v>755</v>
      </c>
      <c r="E484" s="27" t="s">
        <v>753</v>
      </c>
      <c r="F484" s="27" t="s">
        <v>81</v>
      </c>
      <c r="G484" s="7" t="s">
        <v>0</v>
      </c>
      <c r="H484" s="28"/>
      <c r="I484" s="70">
        <f>IF(OR(B484="",E484=""),"",SUMIFS('TB BFC'!$Z:$Z,'TB BFC'!$E:$E,B484)-H484)</f>
        <v>0</v>
      </c>
      <c r="J484" t="str">
        <f>VLOOKUP(B484,'OS to BFC L2 Mapping'!A:B,2,0)</f>
        <v>6031000 - Finance Expense</v>
      </c>
    </row>
    <row r="485" spans="2:10" ht="13.9" customHeight="1" x14ac:dyDescent="0.25">
      <c r="B485" s="52" t="s">
        <v>756</v>
      </c>
      <c r="C485" s="5" t="s">
        <v>0</v>
      </c>
      <c r="D485" s="27" t="s">
        <v>757</v>
      </c>
      <c r="E485" s="27" t="s">
        <v>753</v>
      </c>
      <c r="F485" s="27" t="s">
        <v>81</v>
      </c>
      <c r="G485" s="9" t="s">
        <v>0</v>
      </c>
      <c r="H485" s="28"/>
      <c r="I485" s="70">
        <f>IF(OR(B485="",E485=""),"",SUMIFS('TB BFC'!$Z:$Z,'TB BFC'!$E:$E,B485)-H485)</f>
        <v>0</v>
      </c>
      <c r="J485" t="str">
        <f>VLOOKUP(B485,'OS to BFC L2 Mapping'!A:B,2,0)</f>
        <v>6031000 - Finance Expense</v>
      </c>
    </row>
    <row r="486" spans="2:10" ht="19.899999999999999" customHeight="1" x14ac:dyDescent="0.25">
      <c r="B486" s="52" t="s">
        <v>758</v>
      </c>
      <c r="C486" s="5" t="s">
        <v>0</v>
      </c>
      <c r="D486" s="27" t="s">
        <v>759</v>
      </c>
      <c r="E486" s="27" t="s">
        <v>753</v>
      </c>
      <c r="F486" s="27" t="s">
        <v>81</v>
      </c>
      <c r="G486" s="7" t="s">
        <v>0</v>
      </c>
      <c r="H486" s="28"/>
      <c r="I486" s="70">
        <f>IF(OR(B486="",E486=""),"",SUMIFS('TB BFC'!$Z:$Z,'TB BFC'!$E:$E,B486)-H486)</f>
        <v>0</v>
      </c>
      <c r="J486" t="str">
        <f>VLOOKUP(B486,'OS to BFC L2 Mapping'!A:B,2,0)</f>
        <v>6031000 - Finance Expense</v>
      </c>
    </row>
    <row r="487" spans="2:10" ht="25.15" customHeight="1" x14ac:dyDescent="0.25">
      <c r="B487" s="56" t="s">
        <v>38</v>
      </c>
      <c r="C487" s="5" t="s">
        <v>0</v>
      </c>
      <c r="D487" s="57" t="s">
        <v>39</v>
      </c>
      <c r="E487" s="57" t="s">
        <v>0</v>
      </c>
      <c r="F487" s="57" t="s">
        <v>0</v>
      </c>
      <c r="G487" s="7" t="s">
        <v>0</v>
      </c>
      <c r="H487" s="58">
        <v>-11089</v>
      </c>
      <c r="I487" s="70" t="str">
        <f>IF(OR(B487="",E487=""),"",SUMIFS('[1]Import BFC'!$Z:$Z,'[1]Import BFC'!$E:$E,B487)-H487)</f>
        <v/>
      </c>
      <c r="J487">
        <f>VLOOKUP(B487,'OS to BFC L2 Mapping'!A:B,2,0)</f>
        <v>0</v>
      </c>
    </row>
    <row r="488" spans="2:10" ht="25.15" customHeight="1" x14ac:dyDescent="0.25">
      <c r="B488" s="3" t="s">
        <v>0</v>
      </c>
      <c r="C488" s="5" t="s">
        <v>0</v>
      </c>
      <c r="D488" s="7" t="s">
        <v>0</v>
      </c>
      <c r="E488" s="45" t="s">
        <v>0</v>
      </c>
      <c r="F488" s="9" t="s">
        <v>0</v>
      </c>
      <c r="G488" s="7" t="s">
        <v>0</v>
      </c>
      <c r="H488" s="7" t="s">
        <v>0</v>
      </c>
      <c r="I488" s="70" t="str">
        <f>IF(OR(B488="",E488=""),"",SUMIFS('TB BFC'!$Z:$Z,'TB BFC'!$E:$E,B488)-H488)</f>
        <v/>
      </c>
      <c r="J488">
        <f>VLOOKUP(B488,'OS to BFC L2 Mapping'!A:B,2,0)</f>
        <v>0</v>
      </c>
    </row>
    <row r="489" spans="2:10" ht="13.9" customHeight="1" x14ac:dyDescent="0.25">
      <c r="B489" s="47" t="s">
        <v>760</v>
      </c>
      <c r="C489" s="5" t="s">
        <v>0</v>
      </c>
      <c r="D489" s="47" t="s">
        <v>761</v>
      </c>
      <c r="E489" s="47" t="s">
        <v>762</v>
      </c>
      <c r="F489" s="47" t="s">
        <v>79</v>
      </c>
      <c r="G489" s="9" t="s">
        <v>0</v>
      </c>
      <c r="H489" s="48">
        <v>-92</v>
      </c>
      <c r="I489" s="70">
        <f>IF(OR(B489="",E489=""),"",SUMIFS('TB BFC'!$Z:$Z,'TB BFC'!$E:$E,B489)-H489)</f>
        <v>-0.78867999999999938</v>
      </c>
      <c r="J489" t="str">
        <f>VLOOKUP(B489,'OS to BFC L2 Mapping'!A:B,2,0)</f>
        <v>5080000 - Other costs</v>
      </c>
    </row>
    <row r="490" spans="2:10" ht="13.9" customHeight="1" x14ac:dyDescent="0.25">
      <c r="B490" s="47" t="s">
        <v>0</v>
      </c>
      <c r="C490" s="5" t="s">
        <v>0</v>
      </c>
      <c r="D490" s="47" t="s">
        <v>0</v>
      </c>
      <c r="E490" s="47" t="s">
        <v>0</v>
      </c>
      <c r="F490" s="47" t="s">
        <v>0</v>
      </c>
      <c r="G490" s="9" t="s">
        <v>0</v>
      </c>
      <c r="H490" s="48"/>
      <c r="I490" s="70" t="str">
        <f>IF(OR(B490="",E490=""),"",SUMIFS('TB BFC'!$Z:$Z,'TB BFC'!$E:$E,B490)-H490)</f>
        <v/>
      </c>
      <c r="J490">
        <f>VLOOKUP(B490,'OS to BFC L2 Mapping'!A:B,2,0)</f>
        <v>0</v>
      </c>
    </row>
    <row r="491" spans="2:10" ht="19.899999999999999" customHeight="1" x14ac:dyDescent="0.25">
      <c r="B491" s="47" t="s">
        <v>763</v>
      </c>
      <c r="C491" s="5" t="s">
        <v>0</v>
      </c>
      <c r="D491" s="47" t="s">
        <v>764</v>
      </c>
      <c r="E491" s="47" t="s">
        <v>765</v>
      </c>
      <c r="F491" s="47" t="s">
        <v>79</v>
      </c>
      <c r="G491" s="7" t="s">
        <v>0</v>
      </c>
      <c r="H491" s="48"/>
      <c r="I491" s="70">
        <f>IF(OR(B491="",E491=""),"",SUMIFS('TB BFC'!$Z:$Z,'TB BFC'!$E:$E,B491)-H491)</f>
        <v>0</v>
      </c>
      <c r="J491" t="str">
        <f>VLOOKUP(B491,'OS to BFC L2 Mapping'!A:B,2,0)</f>
        <v>5080000 - Other costs</v>
      </c>
    </row>
    <row r="492" spans="2:10" ht="25.15" customHeight="1" x14ac:dyDescent="0.25">
      <c r="B492" s="63" t="s">
        <v>40</v>
      </c>
      <c r="C492" s="5" t="s">
        <v>0</v>
      </c>
      <c r="D492" s="64" t="s">
        <v>41</v>
      </c>
      <c r="E492" s="64" t="s">
        <v>0</v>
      </c>
      <c r="F492" s="64" t="s">
        <v>0</v>
      </c>
      <c r="G492" s="7" t="s">
        <v>0</v>
      </c>
      <c r="H492" s="65">
        <v>-92</v>
      </c>
      <c r="I492" s="70" t="str">
        <f>IF(OR(B492="",E492=""),"",SUMIFS('[1]Import BFC'!$Z:$Z,'[1]Import BFC'!$E:$E,B492)-H492)</f>
        <v/>
      </c>
      <c r="J492">
        <f>VLOOKUP(B492,'OS to BFC L2 Mapping'!A:B,2,0)</f>
        <v>0</v>
      </c>
    </row>
    <row r="493" spans="2:10" ht="10.9" customHeight="1" x14ac:dyDescent="0.25">
      <c r="B493" s="25" t="s">
        <v>0</v>
      </c>
      <c r="C493" s="5" t="s">
        <v>0</v>
      </c>
      <c r="D493" s="9" t="s">
        <v>0</v>
      </c>
      <c r="E493" s="45" t="s">
        <v>0</v>
      </c>
      <c r="F493" s="9" t="s">
        <v>0</v>
      </c>
      <c r="G493" s="9" t="s">
        <v>0</v>
      </c>
      <c r="H493" s="7" t="s">
        <v>0</v>
      </c>
      <c r="I493" s="70" t="str">
        <f>IF(OR(B493="",E493=""),"",SUMIFS('TB BFC'!$Z:$Z,'TB BFC'!$E:$E,B493)-H493)</f>
        <v/>
      </c>
      <c r="J493">
        <f>VLOOKUP(B493,'OS to BFC L2 Mapping'!A:B,2,0)</f>
        <v>0</v>
      </c>
    </row>
    <row r="494" spans="2:10" ht="25.15" customHeight="1" x14ac:dyDescent="0.25">
      <c r="B494" s="56" t="s">
        <v>766</v>
      </c>
      <c r="C494" s="5" t="s">
        <v>0</v>
      </c>
      <c r="D494" s="57" t="s">
        <v>767</v>
      </c>
      <c r="E494" s="57" t="s">
        <v>0</v>
      </c>
      <c r="F494" s="57" t="s">
        <v>0</v>
      </c>
      <c r="G494" s="7" t="s">
        <v>0</v>
      </c>
      <c r="H494" s="58">
        <v>-3836</v>
      </c>
      <c r="I494" s="70" t="str">
        <f>IF(OR(B494="",E494=""),"",SUMIFS('[1]Import BFC'!$Z:$Z,'[1]Import BFC'!$E:$E,B494)-H494)</f>
        <v/>
      </c>
      <c r="J494">
        <f>VLOOKUP(B494,'OS to BFC L2 Mapping'!A:B,2,0)</f>
        <v>0</v>
      </c>
    </row>
    <row r="495" spans="2:10" ht="25.15" customHeight="1" x14ac:dyDescent="0.25">
      <c r="B495" s="3" t="s">
        <v>0</v>
      </c>
      <c r="C495" s="5" t="s">
        <v>0</v>
      </c>
      <c r="D495" s="7" t="s">
        <v>0</v>
      </c>
      <c r="E495" s="45" t="s">
        <v>0</v>
      </c>
      <c r="F495" s="9" t="s">
        <v>0</v>
      </c>
      <c r="G495" s="7" t="s">
        <v>0</v>
      </c>
      <c r="H495" s="7" t="s">
        <v>0</v>
      </c>
      <c r="I495" s="70" t="str">
        <f>IF(OR(B495="",E495=""),"",SUMIFS('TB BFC'!$Z:$Z,'TB BFC'!$E:$E,B495)-H495)</f>
        <v/>
      </c>
      <c r="J495">
        <f>VLOOKUP(B495,'OS to BFC L2 Mapping'!A:B,2,0)</f>
        <v>0</v>
      </c>
    </row>
    <row r="496" spans="2:10" ht="25.15" customHeight="1" x14ac:dyDescent="0.25">
      <c r="B496" s="49" t="s">
        <v>42</v>
      </c>
      <c r="C496" s="5" t="s">
        <v>0</v>
      </c>
      <c r="D496" s="50" t="s">
        <v>43</v>
      </c>
      <c r="E496" s="50" t="s">
        <v>0</v>
      </c>
      <c r="F496" s="50" t="s">
        <v>0</v>
      </c>
      <c r="G496" s="7" t="s">
        <v>0</v>
      </c>
      <c r="H496" s="51">
        <v>15673</v>
      </c>
      <c r="I496" s="70" t="str">
        <f>IF(OR(B496="",E496=""),"",SUMIFS('[1]Import BFC'!$Z:$Z,'[1]Import BFC'!$E:$E,B496)-H496)</f>
        <v/>
      </c>
      <c r="J496">
        <f>VLOOKUP(B496,'OS to BFC L2 Mapping'!A:B,2,0)</f>
        <v>0</v>
      </c>
    </row>
    <row r="497" spans="2:10" ht="25.15" customHeight="1" x14ac:dyDescent="0.25">
      <c r="B497" s="3" t="s">
        <v>0</v>
      </c>
      <c r="C497" s="5" t="s">
        <v>0</v>
      </c>
      <c r="D497" s="7" t="s">
        <v>0</v>
      </c>
      <c r="E497" s="45" t="s">
        <v>0</v>
      </c>
      <c r="F497" s="9" t="s">
        <v>0</v>
      </c>
      <c r="G497" s="7" t="s">
        <v>0</v>
      </c>
      <c r="H497" s="7" t="s">
        <v>0</v>
      </c>
      <c r="I497" s="70" t="str">
        <f>IF(OR(B497="",E497=""),"",SUMIFS('TB BFC'!$Z:$Z,'TB BFC'!$E:$E,B497)-H497)</f>
        <v/>
      </c>
      <c r="J497">
        <f>VLOOKUP(B497,'OS to BFC L2 Mapping'!A:B,2,0)</f>
        <v>0</v>
      </c>
    </row>
    <row r="498" spans="2:10" ht="19.899999999999999" customHeight="1" x14ac:dyDescent="0.25">
      <c r="B498" s="52" t="s">
        <v>768</v>
      </c>
      <c r="C498" s="5" t="s">
        <v>0</v>
      </c>
      <c r="D498" s="27" t="s">
        <v>769</v>
      </c>
      <c r="E498" s="27" t="s">
        <v>770</v>
      </c>
      <c r="F498" s="27" t="s">
        <v>86</v>
      </c>
      <c r="G498" s="7" t="s">
        <v>0</v>
      </c>
      <c r="H498" s="28">
        <v>-4044</v>
      </c>
      <c r="I498" s="70">
        <f>IF(OR(B498="",E498=""),"",SUMIFS('TB BFC'!$Z:$Z,'TB BFC'!$E:$E,B498)-H498)</f>
        <v>595.9989999999998</v>
      </c>
      <c r="J498" t="str">
        <f>VLOOKUP(B498,'OS to BFC L2 Mapping'!A:B,2,0)</f>
        <v>6070000 - Income Tax Expense</v>
      </c>
    </row>
    <row r="499" spans="2:10" ht="19.899999999999999" customHeight="1" x14ac:dyDescent="0.25">
      <c r="B499" s="52" t="s">
        <v>771</v>
      </c>
      <c r="C499" s="5" t="s">
        <v>0</v>
      </c>
      <c r="D499" s="27" t="s">
        <v>772</v>
      </c>
      <c r="E499" s="27" t="s">
        <v>773</v>
      </c>
      <c r="F499" s="27" t="s">
        <v>86</v>
      </c>
      <c r="G499" s="7" t="s">
        <v>0</v>
      </c>
      <c r="H499" s="28"/>
      <c r="I499" s="70">
        <f>IF(OR(B499="",E499=""),"",SUMIFS('TB BFC'!$Z:$Z,'TB BFC'!$E:$E,B499)-H499)</f>
        <v>0</v>
      </c>
      <c r="J499" t="str">
        <f>VLOOKUP(B499,'OS to BFC L2 Mapping'!A:B,2,0)</f>
        <v>6070000 - Income Tax Expense</v>
      </c>
    </row>
    <row r="500" spans="2:10" ht="19.899999999999999" customHeight="1" x14ac:dyDescent="0.25">
      <c r="B500" s="52" t="s">
        <v>774</v>
      </c>
      <c r="C500" s="5" t="s">
        <v>0</v>
      </c>
      <c r="D500" s="27" t="s">
        <v>775</v>
      </c>
      <c r="E500" s="27" t="s">
        <v>776</v>
      </c>
      <c r="F500" s="27" t="s">
        <v>86</v>
      </c>
      <c r="G500" s="7" t="s">
        <v>0</v>
      </c>
      <c r="H500" s="28">
        <v>596</v>
      </c>
      <c r="I500" s="70">
        <f>IF(OR(B500="",E500=""),"",SUMIFS('TB BFC'!$Z:$Z,'TB BFC'!$E:$E,B500)-H500)</f>
        <v>-596</v>
      </c>
      <c r="J500" t="str">
        <f>VLOOKUP(B500,'OS to BFC L2 Mapping'!A:B,2,0)</f>
        <v>6070000 - Income Tax Expense</v>
      </c>
    </row>
    <row r="501" spans="2:10" ht="19.899999999999999" customHeight="1" x14ac:dyDescent="0.25">
      <c r="B501" s="52" t="s">
        <v>777</v>
      </c>
      <c r="C501" s="5" t="s">
        <v>0</v>
      </c>
      <c r="D501" s="27" t="s">
        <v>778</v>
      </c>
      <c r="E501" s="27" t="s">
        <v>779</v>
      </c>
      <c r="F501" s="27" t="s">
        <v>86</v>
      </c>
      <c r="G501" s="7" t="s">
        <v>0</v>
      </c>
      <c r="H501" s="28"/>
      <c r="I501" s="70">
        <f>IF(OR(B501="",E501=""),"",SUMIFS('TB BFC'!$Z:$Z,'TB BFC'!$E:$E,B501)-H501)</f>
        <v>0</v>
      </c>
      <c r="J501" t="str">
        <f>VLOOKUP(B501,'OS to BFC L2 Mapping'!A:B,2,0)</f>
        <v>6070000 - Income Tax Expense</v>
      </c>
    </row>
    <row r="502" spans="2:10" ht="25.15" customHeight="1" x14ac:dyDescent="0.25">
      <c r="B502" s="56" t="s">
        <v>44</v>
      </c>
      <c r="C502" s="5" t="s">
        <v>0</v>
      </c>
      <c r="D502" s="57" t="s">
        <v>45</v>
      </c>
      <c r="E502" s="57" t="s">
        <v>0</v>
      </c>
      <c r="F502" s="57" t="s">
        <v>0</v>
      </c>
      <c r="G502" s="7" t="s">
        <v>0</v>
      </c>
      <c r="H502" s="58">
        <v>-3448</v>
      </c>
      <c r="I502" s="70" t="str">
        <f>IF(OR(B502="",E502=""),"",SUMIFS('[1]Import BFC'!$Z:$Z,'[1]Import BFC'!$E:$E,B502)-H502)</f>
        <v/>
      </c>
      <c r="J502">
        <f>VLOOKUP(B502,'OS to BFC L2 Mapping'!A:B,2,0)</f>
        <v>0</v>
      </c>
    </row>
    <row r="503" spans="2:10" ht="24" customHeight="1" x14ac:dyDescent="0.25">
      <c r="B503" s="3" t="s">
        <v>0</v>
      </c>
      <c r="C503" s="5" t="s">
        <v>0</v>
      </c>
      <c r="D503" s="7" t="s">
        <v>0</v>
      </c>
      <c r="E503" s="45" t="s">
        <v>0</v>
      </c>
      <c r="F503" s="9" t="s">
        <v>0</v>
      </c>
      <c r="G503" s="7" t="s">
        <v>0</v>
      </c>
      <c r="H503" s="7" t="s">
        <v>0</v>
      </c>
      <c r="I503" s="70" t="str">
        <f>IF(OR(B503="",E503=""),"",SUMIFS('TB BFC'!$Z:$Z,'TB BFC'!$E:$E,B503)-H503)</f>
        <v/>
      </c>
      <c r="J503">
        <f>VLOOKUP(B503,'OS to BFC L2 Mapping'!A:B,2,0)</f>
        <v>0</v>
      </c>
    </row>
    <row r="504" spans="2:10" ht="19.899999999999999" customHeight="1" x14ac:dyDescent="0.25">
      <c r="B504" s="66" t="s">
        <v>44</v>
      </c>
      <c r="C504" s="5" t="s">
        <v>0</v>
      </c>
      <c r="D504" s="66" t="s">
        <v>45</v>
      </c>
      <c r="E504" s="66" t="s">
        <v>0</v>
      </c>
      <c r="F504" s="66" t="s">
        <v>0</v>
      </c>
      <c r="G504" s="7" t="s">
        <v>0</v>
      </c>
      <c r="H504" s="67">
        <v>-3448</v>
      </c>
      <c r="I504" s="70" t="str">
        <f>IF(OR(B504="",E504=""),"",SUMIFS('[1]Import BFC'!$Z:$Z,'[1]Import BFC'!$E:$E,B504)-H504)</f>
        <v/>
      </c>
      <c r="J504">
        <f>VLOOKUP(B504,'OS to BFC L2 Mapping'!A:B,2,0)</f>
        <v>0</v>
      </c>
    </row>
    <row r="505" spans="2:10" ht="10.9" customHeight="1" x14ac:dyDescent="0.25">
      <c r="B505" s="25" t="s">
        <v>0</v>
      </c>
      <c r="C505" s="5" t="s">
        <v>0</v>
      </c>
      <c r="D505" s="9" t="s">
        <v>0</v>
      </c>
      <c r="E505" s="45" t="s">
        <v>0</v>
      </c>
      <c r="F505" s="9" t="s">
        <v>0</v>
      </c>
      <c r="G505" s="9" t="s">
        <v>0</v>
      </c>
      <c r="H505" s="7" t="s">
        <v>0</v>
      </c>
      <c r="I505" s="70" t="str">
        <f>IF(OR(B505="",E505=""),"",SUMIFS('TB BFC'!$Z:$Z,'TB BFC'!$E:$E,B505)-H505)</f>
        <v/>
      </c>
      <c r="J505">
        <f>VLOOKUP(B505,'OS to BFC L2 Mapping'!A:B,2,0)</f>
        <v>0</v>
      </c>
    </row>
    <row r="506" spans="2:10" ht="25.15" customHeight="1" x14ac:dyDescent="0.25">
      <c r="B506" s="56" t="s">
        <v>780</v>
      </c>
      <c r="C506" s="5" t="s">
        <v>0</v>
      </c>
      <c r="D506" s="57" t="s">
        <v>781</v>
      </c>
      <c r="E506" s="57" t="s">
        <v>0</v>
      </c>
      <c r="F506" s="57" t="s">
        <v>0</v>
      </c>
      <c r="G506" s="7" t="s">
        <v>0</v>
      </c>
      <c r="H506" s="58">
        <v>-3448</v>
      </c>
      <c r="I506" s="70" t="str">
        <f>IF(OR(B506="",E506=""),"",SUMIFS('[1]Import BFC'!$Z:$Z,'[1]Import BFC'!$E:$E,B506)-H506)</f>
        <v/>
      </c>
      <c r="J506">
        <f>VLOOKUP(B506,'OS to BFC L2 Mapping'!A:B,2,0)</f>
        <v>0</v>
      </c>
    </row>
    <row r="507" spans="2:10" ht="10.9" customHeight="1" x14ac:dyDescent="0.25">
      <c r="B507" s="25" t="s">
        <v>0</v>
      </c>
      <c r="C507" s="5" t="s">
        <v>0</v>
      </c>
      <c r="D507" s="9" t="s">
        <v>0</v>
      </c>
      <c r="E507" s="45" t="s">
        <v>0</v>
      </c>
      <c r="F507" s="9" t="s">
        <v>0</v>
      </c>
      <c r="G507" s="9" t="s">
        <v>0</v>
      </c>
      <c r="H507" s="7" t="s">
        <v>0</v>
      </c>
      <c r="I507" s="70" t="str">
        <f>IF(OR(B507="",E507=""),"",SUMIFS('TB BFC'!$Z:$Z,'TB BFC'!$E:$E,B507)-H507)</f>
        <v/>
      </c>
      <c r="J507">
        <f>VLOOKUP(B507,'OS to BFC L2 Mapping'!A:B,2,0)</f>
        <v>0</v>
      </c>
    </row>
    <row r="508" spans="2:10" ht="19.899999999999999" customHeight="1" x14ac:dyDescent="0.25">
      <c r="B508" s="2" t="s">
        <v>782</v>
      </c>
      <c r="C508" s="5" t="s">
        <v>0</v>
      </c>
      <c r="D508" s="68" t="s">
        <v>783</v>
      </c>
      <c r="E508" s="68" t="s">
        <v>784</v>
      </c>
      <c r="F508" s="68" t="s">
        <v>784</v>
      </c>
      <c r="G508" s="7" t="s">
        <v>0</v>
      </c>
      <c r="H508" s="69"/>
      <c r="I508" s="70">
        <f>IF(OR(B508="",E508=""),"",SUMIFS('TB BFC'!$Z:$Z,'TB BFC'!$E:$E,B508)-H508)</f>
        <v>0</v>
      </c>
      <c r="J508" t="str">
        <f>VLOOKUP(B508,'OS to BFC L2 Mapping'!A:B,2,0)</f>
        <v>8610000 - Profit Or Loss From Discontinued Operation (Net Of Tax)</v>
      </c>
    </row>
    <row r="509" spans="2:10" ht="13.9" customHeight="1" x14ac:dyDescent="0.25">
      <c r="B509" s="47" t="s">
        <v>0</v>
      </c>
      <c r="C509" s="5" t="s">
        <v>0</v>
      </c>
      <c r="D509" s="47" t="s">
        <v>0</v>
      </c>
      <c r="E509" s="47" t="s">
        <v>0</v>
      </c>
      <c r="F509" s="47" t="s">
        <v>0</v>
      </c>
      <c r="G509" s="9" t="s">
        <v>0</v>
      </c>
      <c r="H509" s="48"/>
      <c r="I509" s="70" t="str">
        <f>IF(OR(B509="",E509=""),"",SUMIFS('TB BFC'!$Z:$Z,'TB BFC'!$E:$E,B509)-H509)</f>
        <v/>
      </c>
      <c r="J509">
        <f>VLOOKUP(B509,'OS to BFC L2 Mapping'!A:B,2,0)</f>
        <v>0</v>
      </c>
    </row>
    <row r="510" spans="2:10" ht="19.899999999999999" customHeight="1" x14ac:dyDescent="0.25">
      <c r="B510" s="2" t="s">
        <v>48</v>
      </c>
      <c r="C510" s="5" t="s">
        <v>0</v>
      </c>
      <c r="D510" s="68" t="s">
        <v>49</v>
      </c>
      <c r="E510" s="68" t="s">
        <v>0</v>
      </c>
      <c r="F510" s="68" t="s">
        <v>0</v>
      </c>
      <c r="G510" s="7" t="s">
        <v>0</v>
      </c>
      <c r="H510" s="69"/>
      <c r="I510" s="70" t="str">
        <f>IF(OR(B510="",E510=""),"",SUMIFS('TB BFC'!$Z:$Z,'TB BFC'!$E:$E,B510)-H510)</f>
        <v/>
      </c>
      <c r="J510">
        <f>VLOOKUP(B510,'OS to BFC L2 Mapping'!A:B,2,0)</f>
        <v>0</v>
      </c>
    </row>
    <row r="511" spans="2:10" ht="25.9" customHeight="1" x14ac:dyDescent="0.25">
      <c r="B511" s="49" t="s">
        <v>50</v>
      </c>
      <c r="C511" s="5" t="s">
        <v>0</v>
      </c>
      <c r="D511" s="50" t="s">
        <v>51</v>
      </c>
      <c r="E511" s="50" t="s">
        <v>0</v>
      </c>
      <c r="F511" s="50" t="s">
        <v>0</v>
      </c>
      <c r="G511" s="7" t="s">
        <v>0</v>
      </c>
      <c r="H511" s="51">
        <v>12225</v>
      </c>
      <c r="I511" s="70" t="str">
        <f>IF(OR(B511="",E511=""),"",SUMIFS('[1]Import BFC'!$Z:$Z,'[1]Import BFC'!$E:$E,B511)-H511)</f>
        <v/>
      </c>
      <c r="J511">
        <f>VLOOKUP(B511,'OS to BFC L2 Mapping'!A:B,2,0)</f>
        <v>0</v>
      </c>
    </row>
    <row r="512" spans="2:10" ht="16.149999999999999" customHeight="1" x14ac:dyDescent="0.25">
      <c r="B512" s="3" t="s">
        <v>0</v>
      </c>
      <c r="C512" s="5" t="s">
        <v>0</v>
      </c>
      <c r="D512" s="7" t="s">
        <v>0</v>
      </c>
      <c r="E512" s="45" t="s">
        <v>0</v>
      </c>
      <c r="F512" s="9" t="s">
        <v>0</v>
      </c>
      <c r="G512" s="7" t="s">
        <v>0</v>
      </c>
      <c r="H512" s="7" t="s">
        <v>0</v>
      </c>
    </row>
  </sheetData>
  <autoFilter ref="B6:I512"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E9A5-EE1B-4CEE-A0F7-0784C4A75256}">
  <sheetPr codeName="Feuil38">
    <tabColor rgb="FFC00000"/>
  </sheetPr>
  <dimension ref="A1:AB172"/>
  <sheetViews>
    <sheetView showGridLines="0" zoomScale="56" zoomScaleNormal="70" workbookViewId="0">
      <selection activeCell="AC48" sqref="AC48"/>
    </sheetView>
  </sheetViews>
  <sheetFormatPr defaultColWidth="11.5703125" defaultRowHeight="15" x14ac:dyDescent="0.25"/>
  <cols>
    <col min="5" max="6" width="22" customWidth="1"/>
    <col min="13" max="25" width="11.5703125" customWidth="1"/>
    <col min="26" max="26" width="11.5703125" collapsed="1"/>
    <col min="28" max="28" width="11.5703125" style="81"/>
  </cols>
  <sheetData>
    <row r="1" spans="1:28" x14ac:dyDescent="0.25">
      <c r="A1" t="s">
        <v>785</v>
      </c>
      <c r="B1" t="s">
        <v>786</v>
      </c>
      <c r="C1" t="s">
        <v>787</v>
      </c>
      <c r="D1" t="s">
        <v>788</v>
      </c>
      <c r="E1" t="s">
        <v>789</v>
      </c>
      <c r="F1" t="s">
        <v>790</v>
      </c>
      <c r="G1" t="s">
        <v>791</v>
      </c>
      <c r="H1" t="s">
        <v>792</v>
      </c>
      <c r="I1" t="s">
        <v>793</v>
      </c>
      <c r="J1" t="s">
        <v>794</v>
      </c>
      <c r="K1" t="s">
        <v>795</v>
      </c>
      <c r="L1" t="s">
        <v>796</v>
      </c>
      <c r="M1" t="s">
        <v>797</v>
      </c>
      <c r="N1" t="s">
        <v>798</v>
      </c>
      <c r="O1" t="s">
        <v>799</v>
      </c>
      <c r="P1" t="s">
        <v>800</v>
      </c>
      <c r="Q1" t="s">
        <v>801</v>
      </c>
      <c r="R1" t="s">
        <v>802</v>
      </c>
      <c r="S1" t="s">
        <v>803</v>
      </c>
      <c r="T1" t="s">
        <v>804</v>
      </c>
      <c r="U1" t="s">
        <v>805</v>
      </c>
      <c r="V1" t="s">
        <v>806</v>
      </c>
      <c r="W1" t="s">
        <v>807</v>
      </c>
      <c r="X1" t="s">
        <v>808</v>
      </c>
      <c r="Y1" t="s">
        <v>809</v>
      </c>
      <c r="Z1" t="s">
        <v>810</v>
      </c>
      <c r="AA1" t="s">
        <v>811</v>
      </c>
      <c r="AB1" s="81" t="s">
        <v>812</v>
      </c>
    </row>
    <row r="2" spans="1:28" x14ac:dyDescent="0.25">
      <c r="A2" t="s">
        <v>813</v>
      </c>
      <c r="B2" s="82" t="s">
        <v>814</v>
      </c>
      <c r="C2" s="82" t="s">
        <v>814</v>
      </c>
      <c r="D2" s="82" t="s">
        <v>1</v>
      </c>
      <c r="E2" t="s">
        <v>135</v>
      </c>
      <c r="F2" t="s">
        <v>815</v>
      </c>
      <c r="G2" t="s">
        <v>816</v>
      </c>
      <c r="H2" s="82" t="s">
        <v>0</v>
      </c>
      <c r="I2" s="82" t="s">
        <v>0</v>
      </c>
      <c r="J2" t="s">
        <v>817</v>
      </c>
      <c r="L2" t="s">
        <v>818</v>
      </c>
      <c r="Z2">
        <v>-60.107950000000002</v>
      </c>
      <c r="AB2" s="81">
        <f>_xlfn.XLOOKUP(E2,[2]LOCAL!D:D,[2]LOCAL!H:H)</f>
        <v>5220</v>
      </c>
    </row>
    <row r="3" spans="1:28" x14ac:dyDescent="0.25">
      <c r="A3" t="s">
        <v>813</v>
      </c>
      <c r="B3" s="82" t="s">
        <v>814</v>
      </c>
      <c r="C3" s="82" t="s">
        <v>814</v>
      </c>
      <c r="D3" s="82" t="s">
        <v>1</v>
      </c>
      <c r="E3" t="s">
        <v>379</v>
      </c>
      <c r="F3" t="s">
        <v>815</v>
      </c>
      <c r="G3" t="s">
        <v>816</v>
      </c>
      <c r="H3" s="82" t="s">
        <v>0</v>
      </c>
      <c r="I3" s="82" t="s">
        <v>0</v>
      </c>
      <c r="J3" t="s">
        <v>817</v>
      </c>
      <c r="L3" t="s">
        <v>818</v>
      </c>
      <c r="Z3">
        <v>-2.2256</v>
      </c>
      <c r="AB3" s="81">
        <f>_xlfn.XLOOKUP(E3,[2]LOCAL!D:D,[2]LOCAL!H:H)</f>
        <v>567020</v>
      </c>
    </row>
    <row r="4" spans="1:28" x14ac:dyDescent="0.25">
      <c r="A4" t="s">
        <v>813</v>
      </c>
      <c r="B4" s="82" t="s">
        <v>814</v>
      </c>
      <c r="C4" s="82" t="s">
        <v>814</v>
      </c>
      <c r="D4" s="82" t="s">
        <v>1</v>
      </c>
      <c r="E4" t="s">
        <v>456</v>
      </c>
      <c r="F4" t="s">
        <v>815</v>
      </c>
      <c r="G4" t="s">
        <v>816</v>
      </c>
      <c r="H4" s="82" t="s">
        <v>0</v>
      </c>
      <c r="I4" s="82" t="s">
        <v>0</v>
      </c>
      <c r="J4" t="s">
        <v>817</v>
      </c>
      <c r="L4" t="s">
        <v>818</v>
      </c>
      <c r="Z4">
        <v>-27.75</v>
      </c>
      <c r="AB4" s="81">
        <f>_xlfn.XLOOKUP(E4,[2]LOCAL!D:D,[2]LOCAL!H:H)</f>
        <v>567023</v>
      </c>
    </row>
    <row r="5" spans="1:28" x14ac:dyDescent="0.25">
      <c r="A5" t="s">
        <v>813</v>
      </c>
      <c r="B5" s="82" t="s">
        <v>814</v>
      </c>
      <c r="C5" s="82" t="s">
        <v>814</v>
      </c>
      <c r="D5" s="82" t="s">
        <v>1</v>
      </c>
      <c r="E5" t="s">
        <v>408</v>
      </c>
      <c r="F5" t="s">
        <v>815</v>
      </c>
      <c r="G5" t="s">
        <v>816</v>
      </c>
      <c r="H5" s="82" t="s">
        <v>0</v>
      </c>
      <c r="I5" s="82" t="s">
        <v>0</v>
      </c>
      <c r="J5" t="s">
        <v>817</v>
      </c>
      <c r="L5" t="s">
        <v>818</v>
      </c>
      <c r="Z5">
        <v>-6.9927099999999998</v>
      </c>
      <c r="AB5" s="81">
        <f>_xlfn.XLOOKUP(E5,[2]LOCAL!D:D,[2]LOCAL!H:H)</f>
        <v>567025</v>
      </c>
    </row>
    <row r="6" spans="1:28" x14ac:dyDescent="0.25">
      <c r="A6" t="s">
        <v>813</v>
      </c>
      <c r="B6" s="82" t="s">
        <v>814</v>
      </c>
      <c r="C6" s="82" t="s">
        <v>814</v>
      </c>
      <c r="D6" s="82" t="s">
        <v>1</v>
      </c>
      <c r="E6" t="s">
        <v>254</v>
      </c>
      <c r="F6" t="s">
        <v>815</v>
      </c>
      <c r="G6" t="s">
        <v>816</v>
      </c>
      <c r="H6" s="82" t="s">
        <v>0</v>
      </c>
      <c r="I6" s="82" t="s">
        <v>0</v>
      </c>
      <c r="J6" t="s">
        <v>817</v>
      </c>
      <c r="L6" t="s">
        <v>818</v>
      </c>
      <c r="Z6">
        <v>-17.994419999999998</v>
      </c>
      <c r="AB6" s="81">
        <f>_xlfn.XLOOKUP(E6,[2]LOCAL!D:D,[2]LOCAL!H:H)</f>
        <v>567021</v>
      </c>
    </row>
    <row r="7" spans="1:28" x14ac:dyDescent="0.25">
      <c r="A7" t="s">
        <v>813</v>
      </c>
      <c r="B7" s="82" t="s">
        <v>814</v>
      </c>
      <c r="C7" s="82" t="s">
        <v>814</v>
      </c>
      <c r="D7" s="82" t="s">
        <v>1</v>
      </c>
      <c r="E7" t="s">
        <v>496</v>
      </c>
      <c r="F7" t="s">
        <v>815</v>
      </c>
      <c r="G7" t="s">
        <v>816</v>
      </c>
      <c r="H7" s="82" t="s">
        <v>0</v>
      </c>
      <c r="I7" s="82" t="s">
        <v>0</v>
      </c>
      <c r="J7" t="s">
        <v>817</v>
      </c>
      <c r="L7" t="s">
        <v>818</v>
      </c>
      <c r="Z7">
        <v>-12.36942</v>
      </c>
      <c r="AB7" s="81">
        <f>_xlfn.XLOOKUP(E7,[2]LOCAL!D:D,[2]LOCAL!H:H)</f>
        <v>567019</v>
      </c>
    </row>
    <row r="8" spans="1:28" x14ac:dyDescent="0.25">
      <c r="A8" t="s">
        <v>813</v>
      </c>
      <c r="B8" s="82" t="s">
        <v>814</v>
      </c>
      <c r="C8" s="82" t="s">
        <v>814</v>
      </c>
      <c r="D8" s="82" t="s">
        <v>1</v>
      </c>
      <c r="E8" t="s">
        <v>430</v>
      </c>
      <c r="F8" t="s">
        <v>815</v>
      </c>
      <c r="G8" t="s">
        <v>816</v>
      </c>
      <c r="H8" s="82" t="s">
        <v>0</v>
      </c>
      <c r="I8" s="82" t="s">
        <v>0</v>
      </c>
      <c r="J8" t="s">
        <v>817</v>
      </c>
      <c r="L8" t="s">
        <v>818</v>
      </c>
      <c r="Z8">
        <v>-2.5</v>
      </c>
      <c r="AB8" s="81">
        <f>_xlfn.XLOOKUP(E8,[2]LOCAL!D:D,[2]LOCAL!H:H)</f>
        <v>567024</v>
      </c>
    </row>
    <row r="9" spans="1:28" x14ac:dyDescent="0.25">
      <c r="A9" t="s">
        <v>813</v>
      </c>
      <c r="B9" s="82" t="s">
        <v>814</v>
      </c>
      <c r="C9" s="82" t="s">
        <v>814</v>
      </c>
      <c r="D9" s="82" t="s">
        <v>1</v>
      </c>
      <c r="E9" t="s">
        <v>324</v>
      </c>
      <c r="F9" t="s">
        <v>815</v>
      </c>
      <c r="G9" t="s">
        <v>816</v>
      </c>
      <c r="H9" s="82" t="s">
        <v>0</v>
      </c>
      <c r="I9" s="82" t="s">
        <v>0</v>
      </c>
      <c r="J9" t="s">
        <v>817</v>
      </c>
      <c r="L9" t="s">
        <v>818</v>
      </c>
      <c r="Z9">
        <v>-327.20796999999999</v>
      </c>
      <c r="AB9" s="81">
        <f>_xlfn.XLOOKUP(E9,[2]LOCAL!D:D,[2]LOCAL!H:H)</f>
        <v>320026</v>
      </c>
    </row>
    <row r="10" spans="1:28" x14ac:dyDescent="0.25">
      <c r="A10" t="s">
        <v>813</v>
      </c>
      <c r="B10" s="82" t="s">
        <v>814</v>
      </c>
      <c r="C10" s="82" t="s">
        <v>814</v>
      </c>
      <c r="D10" s="82" t="s">
        <v>1</v>
      </c>
      <c r="E10" t="s">
        <v>138</v>
      </c>
      <c r="F10" t="s">
        <v>815</v>
      </c>
      <c r="G10" t="s">
        <v>816</v>
      </c>
      <c r="H10" s="82" t="s">
        <v>0</v>
      </c>
      <c r="I10" s="82" t="s">
        <v>0</v>
      </c>
      <c r="J10" t="s">
        <v>817</v>
      </c>
      <c r="L10" t="s">
        <v>818</v>
      </c>
      <c r="Z10">
        <v>-36.648290000000003</v>
      </c>
      <c r="AB10" s="81">
        <f>_xlfn.XLOOKUP(E10,[2]LOCAL!D:D,[2]LOCAL!H:H)</f>
        <v>320001</v>
      </c>
    </row>
    <row r="11" spans="1:28" x14ac:dyDescent="0.25">
      <c r="A11" t="s">
        <v>813</v>
      </c>
      <c r="B11" s="82" t="s">
        <v>814</v>
      </c>
      <c r="C11" s="82" t="s">
        <v>814</v>
      </c>
      <c r="D11" s="82" t="s">
        <v>1</v>
      </c>
      <c r="E11" t="s">
        <v>381</v>
      </c>
      <c r="F11" t="s">
        <v>815</v>
      </c>
      <c r="G11" t="s">
        <v>816</v>
      </c>
      <c r="H11" s="82" t="s">
        <v>0</v>
      </c>
      <c r="I11" s="82" t="s">
        <v>0</v>
      </c>
      <c r="J11" t="s">
        <v>817</v>
      </c>
      <c r="L11" t="s">
        <v>818</v>
      </c>
      <c r="Z11">
        <v>-13.2608</v>
      </c>
      <c r="AB11" s="81">
        <f>_xlfn.XLOOKUP(E11,[2]LOCAL!D:D,[2]LOCAL!H:H)</f>
        <v>320020</v>
      </c>
    </row>
    <row r="12" spans="1:28" x14ac:dyDescent="0.25">
      <c r="A12" t="s">
        <v>813</v>
      </c>
      <c r="B12" s="82" t="s">
        <v>814</v>
      </c>
      <c r="C12" s="82" t="s">
        <v>814</v>
      </c>
      <c r="D12" s="82" t="s">
        <v>1</v>
      </c>
      <c r="E12" t="s">
        <v>458</v>
      </c>
      <c r="F12" t="s">
        <v>815</v>
      </c>
      <c r="G12" t="s">
        <v>816</v>
      </c>
      <c r="H12" s="82" t="s">
        <v>0</v>
      </c>
      <c r="I12" s="82" t="s">
        <v>0</v>
      </c>
      <c r="J12" t="s">
        <v>817</v>
      </c>
      <c r="L12" t="s">
        <v>818</v>
      </c>
      <c r="Z12">
        <v>-26.849250000000001</v>
      </c>
      <c r="AB12" s="81">
        <f>_xlfn.XLOOKUP(E12,[2]LOCAL!D:D,[2]LOCAL!H:H)</f>
        <v>320023</v>
      </c>
    </row>
    <row r="13" spans="1:28" x14ac:dyDescent="0.25">
      <c r="A13" t="s">
        <v>813</v>
      </c>
      <c r="B13" s="82" t="s">
        <v>814</v>
      </c>
      <c r="C13" s="82" t="s">
        <v>814</v>
      </c>
      <c r="D13" s="82" t="s">
        <v>1</v>
      </c>
      <c r="E13" t="s">
        <v>346</v>
      </c>
      <c r="F13" t="s">
        <v>815</v>
      </c>
      <c r="G13" t="s">
        <v>816</v>
      </c>
      <c r="H13" s="82" t="s">
        <v>0</v>
      </c>
      <c r="I13" s="82" t="s">
        <v>0</v>
      </c>
      <c r="J13" t="s">
        <v>817</v>
      </c>
      <c r="L13" t="s">
        <v>818</v>
      </c>
      <c r="Z13">
        <v>-7.7869200000000003</v>
      </c>
      <c r="AB13" s="81">
        <f>_xlfn.XLOOKUP(E13,[2]LOCAL!D:D,[2]LOCAL!H:H)</f>
        <v>320022</v>
      </c>
    </row>
    <row r="14" spans="1:28" x14ac:dyDescent="0.25">
      <c r="A14" t="s">
        <v>813</v>
      </c>
      <c r="B14" s="82" t="s">
        <v>814</v>
      </c>
      <c r="C14" s="82" t="s">
        <v>814</v>
      </c>
      <c r="D14" s="82" t="s">
        <v>1</v>
      </c>
      <c r="E14" t="s">
        <v>410</v>
      </c>
      <c r="F14" t="s">
        <v>815</v>
      </c>
      <c r="G14" t="s">
        <v>816</v>
      </c>
      <c r="H14" s="82" t="s">
        <v>0</v>
      </c>
      <c r="I14" s="82" t="s">
        <v>0</v>
      </c>
      <c r="J14" t="s">
        <v>817</v>
      </c>
      <c r="L14" t="s">
        <v>818</v>
      </c>
      <c r="Z14">
        <v>-21.048169999999999</v>
      </c>
      <c r="AB14" s="81">
        <f>_xlfn.XLOOKUP(E14,[2]LOCAL!D:D,[2]LOCAL!H:H)</f>
        <v>320025</v>
      </c>
    </row>
    <row r="15" spans="1:28" x14ac:dyDescent="0.25">
      <c r="A15" t="s">
        <v>813</v>
      </c>
      <c r="B15" s="82" t="s">
        <v>814</v>
      </c>
      <c r="C15" s="82" t="s">
        <v>814</v>
      </c>
      <c r="D15" s="82" t="s">
        <v>1</v>
      </c>
      <c r="E15" t="s">
        <v>256</v>
      </c>
      <c r="F15" t="s">
        <v>815</v>
      </c>
      <c r="G15" t="s">
        <v>816</v>
      </c>
      <c r="H15" s="82" t="s">
        <v>0</v>
      </c>
      <c r="I15" s="82" t="s">
        <v>0</v>
      </c>
      <c r="J15" t="s">
        <v>817</v>
      </c>
      <c r="L15" t="s">
        <v>818</v>
      </c>
      <c r="Z15">
        <v>-15.552860000000001</v>
      </c>
      <c r="AB15" s="81">
        <f>_xlfn.XLOOKUP(E15,[2]LOCAL!D:D,[2]LOCAL!H:H)</f>
        <v>320021</v>
      </c>
    </row>
    <row r="16" spans="1:28" x14ac:dyDescent="0.25">
      <c r="A16" t="s">
        <v>813</v>
      </c>
      <c r="B16" s="82" t="s">
        <v>814</v>
      </c>
      <c r="C16" s="82" t="s">
        <v>814</v>
      </c>
      <c r="D16" s="82" t="s">
        <v>1</v>
      </c>
      <c r="E16" t="s">
        <v>498</v>
      </c>
      <c r="F16" t="s">
        <v>815</v>
      </c>
      <c r="G16" t="s">
        <v>816</v>
      </c>
      <c r="H16" s="82" t="s">
        <v>0</v>
      </c>
      <c r="I16" s="82" t="s">
        <v>0</v>
      </c>
      <c r="J16" t="s">
        <v>817</v>
      </c>
      <c r="L16" t="s">
        <v>818</v>
      </c>
      <c r="Z16">
        <v>-9.8712999999999997</v>
      </c>
      <c r="AB16" s="81">
        <f>_xlfn.XLOOKUP(E16,[2]LOCAL!D:D,[2]LOCAL!H:H)</f>
        <v>320019</v>
      </c>
    </row>
    <row r="17" spans="1:28" x14ac:dyDescent="0.25">
      <c r="A17" t="s">
        <v>813</v>
      </c>
      <c r="B17" s="82" t="s">
        <v>814</v>
      </c>
      <c r="C17" s="82" t="s">
        <v>814</v>
      </c>
      <c r="D17" s="82" t="s">
        <v>1</v>
      </c>
      <c r="E17" t="s">
        <v>432</v>
      </c>
      <c r="F17" t="s">
        <v>815</v>
      </c>
      <c r="G17" t="s">
        <v>816</v>
      </c>
      <c r="H17" s="82" t="s">
        <v>0</v>
      </c>
      <c r="I17" s="82" t="s">
        <v>0</v>
      </c>
      <c r="J17" t="s">
        <v>817</v>
      </c>
      <c r="L17" t="s">
        <v>818</v>
      </c>
      <c r="Z17">
        <v>-9.2212099999999992</v>
      </c>
      <c r="AB17" s="81">
        <f>_xlfn.XLOOKUP(E17,[2]LOCAL!D:D,[2]LOCAL!H:H)</f>
        <v>320024</v>
      </c>
    </row>
    <row r="18" spans="1:28" x14ac:dyDescent="0.25">
      <c r="A18" t="s">
        <v>813</v>
      </c>
      <c r="B18" s="82" t="s">
        <v>814</v>
      </c>
      <c r="C18" s="82" t="s">
        <v>814</v>
      </c>
      <c r="D18" s="82" t="s">
        <v>1</v>
      </c>
      <c r="E18" t="s">
        <v>703</v>
      </c>
      <c r="F18" t="s">
        <v>815</v>
      </c>
      <c r="G18" t="s">
        <v>816</v>
      </c>
      <c r="H18" s="82" t="s">
        <v>0</v>
      </c>
      <c r="I18" s="82" t="s">
        <v>0</v>
      </c>
      <c r="J18" t="s">
        <v>817</v>
      </c>
      <c r="L18" t="s">
        <v>818</v>
      </c>
      <c r="Z18">
        <v>-309.15694999999999</v>
      </c>
      <c r="AB18" s="81">
        <f>_xlfn.XLOOKUP(E18,[2]LOCAL!D:D,[2]LOCAL!H:H)</f>
        <v>7425</v>
      </c>
    </row>
    <row r="19" spans="1:28" x14ac:dyDescent="0.25">
      <c r="A19" t="s">
        <v>813</v>
      </c>
      <c r="B19" s="82" t="s">
        <v>814</v>
      </c>
      <c r="C19" s="82" t="s">
        <v>814</v>
      </c>
      <c r="D19" s="82" t="s">
        <v>1</v>
      </c>
      <c r="E19" t="s">
        <v>301</v>
      </c>
      <c r="F19" t="s">
        <v>815</v>
      </c>
      <c r="G19" t="s">
        <v>816</v>
      </c>
      <c r="H19" s="82" t="s">
        <v>0</v>
      </c>
      <c r="I19" s="82" t="s">
        <v>0</v>
      </c>
      <c r="J19" t="s">
        <v>817</v>
      </c>
      <c r="L19" t="s">
        <v>818</v>
      </c>
      <c r="Z19">
        <v>-2635.3679999999999</v>
      </c>
      <c r="AB19" s="81">
        <f>_xlfn.XLOOKUP(E19,[2]LOCAL!D:D,[2]LOCAL!H:H)</f>
        <v>5210</v>
      </c>
    </row>
    <row r="20" spans="1:28" x14ac:dyDescent="0.25">
      <c r="A20" t="s">
        <v>813</v>
      </c>
      <c r="B20" s="82" t="s">
        <v>814</v>
      </c>
      <c r="C20" s="82" t="s">
        <v>814</v>
      </c>
      <c r="D20" s="82" t="s">
        <v>1</v>
      </c>
      <c r="E20" t="s">
        <v>241</v>
      </c>
      <c r="F20" t="s">
        <v>815</v>
      </c>
      <c r="G20" t="s">
        <v>816</v>
      </c>
      <c r="H20" s="82" t="s">
        <v>0</v>
      </c>
      <c r="I20" s="82" t="s">
        <v>0</v>
      </c>
      <c r="J20" t="s">
        <v>817</v>
      </c>
      <c r="L20" t="s">
        <v>818</v>
      </c>
      <c r="Z20">
        <v>-166.98521</v>
      </c>
      <c r="AB20" s="81">
        <f>_xlfn.XLOOKUP(E20,[2]LOCAL!D:D,[2]LOCAL!H:H)</f>
        <v>5205</v>
      </c>
    </row>
    <row r="21" spans="1:28" x14ac:dyDescent="0.25">
      <c r="A21" t="s">
        <v>813</v>
      </c>
      <c r="B21" s="82" t="s">
        <v>814</v>
      </c>
      <c r="C21" s="82" t="s">
        <v>814</v>
      </c>
      <c r="D21" s="82" t="s">
        <v>1</v>
      </c>
      <c r="E21" t="s">
        <v>330</v>
      </c>
      <c r="F21" t="s">
        <v>815</v>
      </c>
      <c r="G21" t="s">
        <v>816</v>
      </c>
      <c r="H21" s="82" t="s">
        <v>0</v>
      </c>
      <c r="I21" s="82" t="s">
        <v>0</v>
      </c>
      <c r="J21" t="s">
        <v>817</v>
      </c>
      <c r="L21" t="s">
        <v>818</v>
      </c>
      <c r="Z21">
        <v>427.32400000000001</v>
      </c>
      <c r="AB21" s="81">
        <f>_xlfn.XLOOKUP(E21,[2]LOCAL!D:D,[2]LOCAL!H:H)</f>
        <v>551826</v>
      </c>
    </row>
    <row r="22" spans="1:28" x14ac:dyDescent="0.25">
      <c r="A22" t="s">
        <v>813</v>
      </c>
      <c r="B22" s="82" t="s">
        <v>814</v>
      </c>
      <c r="C22" s="82" t="s">
        <v>814</v>
      </c>
      <c r="D22" s="82" t="s">
        <v>1</v>
      </c>
      <c r="E22" t="s">
        <v>544</v>
      </c>
      <c r="F22" t="s">
        <v>815</v>
      </c>
      <c r="G22" t="s">
        <v>816</v>
      </c>
      <c r="H22" s="82" t="s">
        <v>0</v>
      </c>
      <c r="I22" s="82" t="s">
        <v>0</v>
      </c>
      <c r="J22" t="s">
        <v>817</v>
      </c>
      <c r="L22" t="s">
        <v>818</v>
      </c>
      <c r="Z22">
        <v>-43.652380000000001</v>
      </c>
      <c r="AB22" s="81">
        <f>_xlfn.XLOOKUP(E22,[2]LOCAL!D:D,[2]LOCAL!H:H)</f>
        <v>5070</v>
      </c>
    </row>
    <row r="23" spans="1:28" x14ac:dyDescent="0.25">
      <c r="A23" t="s">
        <v>813</v>
      </c>
      <c r="B23" s="82" t="s">
        <v>814</v>
      </c>
      <c r="C23" s="82" t="s">
        <v>814</v>
      </c>
      <c r="D23" s="82" t="s">
        <v>1</v>
      </c>
      <c r="E23" t="s">
        <v>547</v>
      </c>
      <c r="F23" t="s">
        <v>815</v>
      </c>
      <c r="G23" t="s">
        <v>816</v>
      </c>
      <c r="H23" s="82" t="s">
        <v>0</v>
      </c>
      <c r="I23" s="82" t="s">
        <v>0</v>
      </c>
      <c r="J23" t="s">
        <v>817</v>
      </c>
      <c r="L23" t="s">
        <v>818</v>
      </c>
      <c r="Z23">
        <v>-192.10151000000002</v>
      </c>
      <c r="AB23" s="81">
        <f>_xlfn.XLOOKUP(E23,[2]LOCAL!D:D,[2]LOCAL!H:H)</f>
        <v>7680</v>
      </c>
    </row>
    <row r="24" spans="1:28" x14ac:dyDescent="0.25">
      <c r="A24" t="s">
        <v>813</v>
      </c>
      <c r="B24" s="82" t="s">
        <v>814</v>
      </c>
      <c r="C24" s="82" t="s">
        <v>814</v>
      </c>
      <c r="D24" s="82" t="s">
        <v>1</v>
      </c>
      <c r="E24" t="s">
        <v>768</v>
      </c>
      <c r="F24" t="s">
        <v>815</v>
      </c>
      <c r="G24" t="s">
        <v>816</v>
      </c>
      <c r="H24" s="82" t="s">
        <v>0</v>
      </c>
      <c r="I24" s="82" t="s">
        <v>0</v>
      </c>
      <c r="J24" t="s">
        <v>817</v>
      </c>
      <c r="L24" t="s">
        <v>818</v>
      </c>
      <c r="Z24">
        <v>-3448.0010000000002</v>
      </c>
      <c r="AB24" s="81">
        <f>_xlfn.XLOOKUP(E24,[2]LOCAL!D:D,[2]LOCAL!H:H)</f>
        <v>9200</v>
      </c>
    </row>
    <row r="25" spans="1:28" x14ac:dyDescent="0.25">
      <c r="A25" t="s">
        <v>813</v>
      </c>
      <c r="B25" s="82" t="s">
        <v>814</v>
      </c>
      <c r="C25" s="82" t="s">
        <v>814</v>
      </c>
      <c r="D25" s="82" t="s">
        <v>1</v>
      </c>
      <c r="E25" t="s">
        <v>107</v>
      </c>
      <c r="F25" t="s">
        <v>815</v>
      </c>
      <c r="G25" t="s">
        <v>816</v>
      </c>
      <c r="H25" s="82" t="s">
        <v>0</v>
      </c>
      <c r="I25" s="82" t="s">
        <v>0</v>
      </c>
      <c r="J25" t="s">
        <v>817</v>
      </c>
      <c r="L25" t="s">
        <v>818</v>
      </c>
      <c r="Z25">
        <v>5648.44715</v>
      </c>
      <c r="AB25" s="81">
        <f>_xlfn.XLOOKUP(E25,[2]LOCAL!D:D,[2]LOCAL!H:H)</f>
        <v>1130</v>
      </c>
    </row>
    <row r="26" spans="1:28" x14ac:dyDescent="0.25">
      <c r="A26" t="s">
        <v>813</v>
      </c>
      <c r="B26" s="82" t="s">
        <v>814</v>
      </c>
      <c r="C26" s="82" t="s">
        <v>814</v>
      </c>
      <c r="D26" s="82" t="s">
        <v>1</v>
      </c>
      <c r="E26" t="s">
        <v>109</v>
      </c>
      <c r="F26" t="s">
        <v>815</v>
      </c>
      <c r="G26" t="s">
        <v>816</v>
      </c>
      <c r="H26" s="82" t="s">
        <v>0</v>
      </c>
      <c r="I26" s="82" t="s">
        <v>0</v>
      </c>
      <c r="J26" t="s">
        <v>817</v>
      </c>
      <c r="L26" t="s">
        <v>818</v>
      </c>
      <c r="Z26">
        <v>181.45505</v>
      </c>
      <c r="AB26" s="81">
        <f>_xlfn.XLOOKUP(E26,[2]LOCAL!D:D,[2]LOCAL!H:H)</f>
        <v>1190</v>
      </c>
    </row>
    <row r="27" spans="1:28" x14ac:dyDescent="0.25">
      <c r="A27" t="s">
        <v>813</v>
      </c>
      <c r="B27" s="82" t="s">
        <v>814</v>
      </c>
      <c r="C27" s="82" t="s">
        <v>814</v>
      </c>
      <c r="D27" s="82" t="s">
        <v>1</v>
      </c>
      <c r="E27" t="s">
        <v>111</v>
      </c>
      <c r="F27" t="s">
        <v>815</v>
      </c>
      <c r="G27" t="s">
        <v>816</v>
      </c>
      <c r="H27" s="82" t="s">
        <v>0</v>
      </c>
      <c r="I27" s="82" t="s">
        <v>0</v>
      </c>
      <c r="J27" t="s">
        <v>817</v>
      </c>
      <c r="L27" t="s">
        <v>818</v>
      </c>
      <c r="Z27">
        <v>1254.4391599999999</v>
      </c>
      <c r="AB27" s="81">
        <f>_xlfn.XLOOKUP(E27,[2]LOCAL!D:D,[2]LOCAL!H:H)</f>
        <v>1300</v>
      </c>
    </row>
    <row r="28" spans="1:28" x14ac:dyDescent="0.25">
      <c r="A28" t="s">
        <v>813</v>
      </c>
      <c r="B28" s="82" t="s">
        <v>814</v>
      </c>
      <c r="C28" s="82" t="s">
        <v>814</v>
      </c>
      <c r="D28" s="82" t="s">
        <v>1</v>
      </c>
      <c r="E28" t="s">
        <v>113</v>
      </c>
      <c r="F28" t="s">
        <v>815</v>
      </c>
      <c r="G28" t="s">
        <v>816</v>
      </c>
      <c r="H28" s="82" t="s">
        <v>0</v>
      </c>
      <c r="I28" s="82" t="s">
        <v>0</v>
      </c>
      <c r="J28" t="s">
        <v>817</v>
      </c>
      <c r="L28" t="s">
        <v>818</v>
      </c>
      <c r="Z28">
        <v>2498.9023999999999</v>
      </c>
      <c r="AB28" s="81">
        <f>_xlfn.XLOOKUP(E28,[2]LOCAL!D:D,[2]LOCAL!H:H)</f>
        <v>1400</v>
      </c>
    </row>
    <row r="29" spans="1:28" x14ac:dyDescent="0.25">
      <c r="A29" t="s">
        <v>813</v>
      </c>
      <c r="B29" s="82" t="s">
        <v>814</v>
      </c>
      <c r="C29" s="82" t="s">
        <v>814</v>
      </c>
      <c r="D29" s="82" t="s">
        <v>1</v>
      </c>
      <c r="E29" t="s">
        <v>115</v>
      </c>
      <c r="F29" t="s">
        <v>815</v>
      </c>
      <c r="G29" t="s">
        <v>816</v>
      </c>
      <c r="H29" s="82" t="s">
        <v>0</v>
      </c>
      <c r="I29" s="82" t="s">
        <v>0</v>
      </c>
      <c r="J29" t="s">
        <v>817</v>
      </c>
      <c r="L29" t="s">
        <v>818</v>
      </c>
      <c r="Z29">
        <v>-1476.22146</v>
      </c>
      <c r="AB29" s="81">
        <f>_xlfn.XLOOKUP(E29,[2]LOCAL!D:D,[2]LOCAL!H:H)</f>
        <v>1420</v>
      </c>
    </row>
    <row r="30" spans="1:28" x14ac:dyDescent="0.25">
      <c r="A30" t="s">
        <v>813</v>
      </c>
      <c r="B30" s="82" t="s">
        <v>814</v>
      </c>
      <c r="C30" s="82" t="s">
        <v>814</v>
      </c>
      <c r="D30" s="82" t="s">
        <v>1</v>
      </c>
      <c r="E30" t="s">
        <v>317</v>
      </c>
      <c r="F30" t="s">
        <v>815</v>
      </c>
      <c r="G30" t="s">
        <v>816</v>
      </c>
      <c r="H30" s="82" t="s">
        <v>0</v>
      </c>
      <c r="I30" s="82" t="s">
        <v>0</v>
      </c>
      <c r="J30" t="s">
        <v>817</v>
      </c>
      <c r="L30" t="s">
        <v>818</v>
      </c>
      <c r="Z30">
        <v>-300.37456000000003</v>
      </c>
      <c r="AB30" s="81">
        <f>_xlfn.XLOOKUP(E30,[2]LOCAL!D:D,[2]LOCAL!H:H)</f>
        <v>551926</v>
      </c>
    </row>
    <row r="31" spans="1:28" x14ac:dyDescent="0.25">
      <c r="A31" t="s">
        <v>813</v>
      </c>
      <c r="B31" s="82" t="s">
        <v>814</v>
      </c>
      <c r="C31" s="82" t="s">
        <v>814</v>
      </c>
      <c r="D31" s="82" t="s">
        <v>1</v>
      </c>
      <c r="E31" t="s">
        <v>130</v>
      </c>
      <c r="F31" t="s">
        <v>815</v>
      </c>
      <c r="G31" t="s">
        <v>816</v>
      </c>
      <c r="H31" s="82" t="s">
        <v>0</v>
      </c>
      <c r="I31" s="82" t="s">
        <v>0</v>
      </c>
      <c r="J31" t="s">
        <v>817</v>
      </c>
      <c r="L31" t="s">
        <v>818</v>
      </c>
      <c r="Z31">
        <v>-2882.5592999999999</v>
      </c>
      <c r="AB31" s="81">
        <f>_xlfn.XLOOKUP(E31,[2]LOCAL!D:D,[2]LOCAL!H:H)</f>
        <v>3600</v>
      </c>
    </row>
    <row r="32" spans="1:28" x14ac:dyDescent="0.25">
      <c r="A32" t="s">
        <v>813</v>
      </c>
      <c r="B32" s="82" t="s">
        <v>814</v>
      </c>
      <c r="C32" s="82" t="s">
        <v>814</v>
      </c>
      <c r="D32" s="82" t="s">
        <v>1</v>
      </c>
      <c r="E32" t="s">
        <v>375</v>
      </c>
      <c r="F32" t="s">
        <v>815</v>
      </c>
      <c r="G32" t="s">
        <v>816</v>
      </c>
      <c r="H32" s="82" t="s">
        <v>0</v>
      </c>
      <c r="I32" s="82" t="s">
        <v>0</v>
      </c>
      <c r="J32" t="s">
        <v>817</v>
      </c>
      <c r="L32" t="s">
        <v>818</v>
      </c>
      <c r="Z32">
        <v>-142.77020000000002</v>
      </c>
      <c r="AB32" s="81">
        <f>_xlfn.XLOOKUP(E32,[2]LOCAL!D:D,[2]LOCAL!H:H)</f>
        <v>551920</v>
      </c>
    </row>
    <row r="33" spans="1:28" x14ac:dyDescent="0.25">
      <c r="A33" t="s">
        <v>813</v>
      </c>
      <c r="B33" s="82" t="s">
        <v>814</v>
      </c>
      <c r="C33" s="82" t="s">
        <v>814</v>
      </c>
      <c r="D33" s="82" t="s">
        <v>1</v>
      </c>
      <c r="E33" t="s">
        <v>454</v>
      </c>
      <c r="F33" t="s">
        <v>815</v>
      </c>
      <c r="G33" t="s">
        <v>816</v>
      </c>
      <c r="H33" s="82" t="s">
        <v>0</v>
      </c>
      <c r="I33" s="82" t="s">
        <v>0</v>
      </c>
      <c r="J33" t="s">
        <v>817</v>
      </c>
      <c r="L33" t="s">
        <v>818</v>
      </c>
      <c r="Z33">
        <v>-31.600809999999999</v>
      </c>
      <c r="AB33" s="81">
        <f>_xlfn.XLOOKUP(E33,[2]LOCAL!D:D,[2]LOCAL!H:H)</f>
        <v>551923</v>
      </c>
    </row>
    <row r="34" spans="1:28" x14ac:dyDescent="0.25">
      <c r="A34" t="s">
        <v>813</v>
      </c>
      <c r="B34" s="82" t="s">
        <v>814</v>
      </c>
      <c r="C34" s="82" t="s">
        <v>814</v>
      </c>
      <c r="D34" s="82" t="s">
        <v>1</v>
      </c>
      <c r="E34" t="s">
        <v>342</v>
      </c>
      <c r="F34" t="s">
        <v>815</v>
      </c>
      <c r="G34" t="s">
        <v>816</v>
      </c>
      <c r="H34" s="82" t="s">
        <v>0</v>
      </c>
      <c r="I34" s="82" t="s">
        <v>0</v>
      </c>
      <c r="J34" t="s">
        <v>817</v>
      </c>
      <c r="L34" t="s">
        <v>818</v>
      </c>
      <c r="Z34">
        <v>-0.26522000000000001</v>
      </c>
      <c r="AB34" s="81">
        <f>_xlfn.XLOOKUP(E34,[2]LOCAL!D:D,[2]LOCAL!H:H)</f>
        <v>551922</v>
      </c>
    </row>
    <row r="35" spans="1:28" x14ac:dyDescent="0.25">
      <c r="A35" t="s">
        <v>813</v>
      </c>
      <c r="B35" s="82" t="s">
        <v>814</v>
      </c>
      <c r="C35" s="82" t="s">
        <v>814</v>
      </c>
      <c r="D35" s="82" t="s">
        <v>1</v>
      </c>
      <c r="E35" t="s">
        <v>406</v>
      </c>
      <c r="F35" t="s">
        <v>815</v>
      </c>
      <c r="G35" t="s">
        <v>816</v>
      </c>
      <c r="H35" s="82" t="s">
        <v>0</v>
      </c>
      <c r="I35" s="82" t="s">
        <v>0</v>
      </c>
      <c r="J35" t="s">
        <v>817</v>
      </c>
      <c r="L35" t="s">
        <v>818</v>
      </c>
      <c r="Z35">
        <v>-11.4026</v>
      </c>
      <c r="AB35" s="81">
        <f>_xlfn.XLOOKUP(E35,[2]LOCAL!D:D,[2]LOCAL!H:H)</f>
        <v>551925</v>
      </c>
    </row>
    <row r="36" spans="1:28" x14ac:dyDescent="0.25">
      <c r="A36" t="s">
        <v>813</v>
      </c>
      <c r="B36" s="82" t="s">
        <v>814</v>
      </c>
      <c r="C36" s="82" t="s">
        <v>814</v>
      </c>
      <c r="D36" s="82" t="s">
        <v>1</v>
      </c>
      <c r="E36" t="s">
        <v>297</v>
      </c>
      <c r="F36" t="s">
        <v>815</v>
      </c>
      <c r="G36" t="s">
        <v>816</v>
      </c>
      <c r="H36" s="82" t="s">
        <v>0</v>
      </c>
      <c r="I36" s="82" t="s">
        <v>0</v>
      </c>
      <c r="J36" t="s">
        <v>817</v>
      </c>
      <c r="L36" t="s">
        <v>818</v>
      </c>
      <c r="Z36">
        <v>-406.21452999999997</v>
      </c>
      <c r="AB36" s="81">
        <f>_xlfn.XLOOKUP(E36,[2]LOCAL!D:D,[2]LOCAL!H:H)</f>
        <v>3250</v>
      </c>
    </row>
    <row r="37" spans="1:28" x14ac:dyDescent="0.25">
      <c r="A37" t="s">
        <v>813</v>
      </c>
      <c r="B37" s="82" t="s">
        <v>814</v>
      </c>
      <c r="C37" s="82" t="s">
        <v>814</v>
      </c>
      <c r="D37" s="82" t="s">
        <v>1</v>
      </c>
      <c r="E37" t="s">
        <v>494</v>
      </c>
      <c r="F37" t="s">
        <v>815</v>
      </c>
      <c r="G37" t="s">
        <v>816</v>
      </c>
      <c r="H37" s="82" t="s">
        <v>0</v>
      </c>
      <c r="I37" s="82" t="s">
        <v>0</v>
      </c>
      <c r="J37" t="s">
        <v>817</v>
      </c>
      <c r="L37" t="s">
        <v>818</v>
      </c>
      <c r="Z37">
        <v>-97.294290000000004</v>
      </c>
      <c r="AB37" s="81">
        <f>_xlfn.XLOOKUP(E37,[2]LOCAL!D:D,[2]LOCAL!H:H)</f>
        <v>551919</v>
      </c>
    </row>
    <row r="38" spans="1:28" x14ac:dyDescent="0.25">
      <c r="A38" t="s">
        <v>813</v>
      </c>
      <c r="B38" s="82" t="s">
        <v>814</v>
      </c>
      <c r="C38" s="82" t="s">
        <v>814</v>
      </c>
      <c r="D38" s="82" t="s">
        <v>1</v>
      </c>
      <c r="E38" t="s">
        <v>428</v>
      </c>
      <c r="F38" t="s">
        <v>815</v>
      </c>
      <c r="G38" t="s">
        <v>816</v>
      </c>
      <c r="H38" s="82" t="s">
        <v>0</v>
      </c>
      <c r="I38" s="82" t="s">
        <v>0</v>
      </c>
      <c r="J38" t="s">
        <v>817</v>
      </c>
      <c r="L38" t="s">
        <v>818</v>
      </c>
      <c r="Z38">
        <v>-9.7666299999999993</v>
      </c>
      <c r="AB38" s="81">
        <f>_xlfn.XLOOKUP(E38,[2]LOCAL!D:D,[2]LOCAL!H:H)</f>
        <v>551924</v>
      </c>
    </row>
    <row r="39" spans="1:28" x14ac:dyDescent="0.25">
      <c r="A39" t="s">
        <v>813</v>
      </c>
      <c r="B39" s="82" t="s">
        <v>814</v>
      </c>
      <c r="C39" s="82" t="s">
        <v>814</v>
      </c>
      <c r="D39" s="82" t="s">
        <v>1</v>
      </c>
      <c r="E39" t="s">
        <v>141</v>
      </c>
      <c r="F39" t="s">
        <v>815</v>
      </c>
      <c r="G39" t="s">
        <v>816</v>
      </c>
      <c r="H39" s="82" t="s">
        <v>0</v>
      </c>
      <c r="I39" s="82" t="s">
        <v>0</v>
      </c>
      <c r="J39" t="s">
        <v>817</v>
      </c>
      <c r="L39" t="s">
        <v>818</v>
      </c>
      <c r="Z39">
        <v>-691.21499000000006</v>
      </c>
      <c r="AB39" s="81">
        <f>_xlfn.XLOOKUP(E39,[2]LOCAL!D:D,[2]LOCAL!H:H)</f>
        <v>2252</v>
      </c>
    </row>
    <row r="40" spans="1:28" x14ac:dyDescent="0.25">
      <c r="A40" t="s">
        <v>813</v>
      </c>
      <c r="B40" s="82" t="s">
        <v>814</v>
      </c>
      <c r="C40" s="82" t="s">
        <v>814</v>
      </c>
      <c r="D40" s="82" t="s">
        <v>1</v>
      </c>
      <c r="E40" t="s">
        <v>144</v>
      </c>
      <c r="F40" t="s">
        <v>815</v>
      </c>
      <c r="G40" t="s">
        <v>816</v>
      </c>
      <c r="H40" s="82" t="s">
        <v>0</v>
      </c>
      <c r="I40" s="82" t="s">
        <v>0</v>
      </c>
      <c r="J40" t="s">
        <v>817</v>
      </c>
      <c r="L40" t="s">
        <v>818</v>
      </c>
      <c r="Z40">
        <v>-319.98021</v>
      </c>
      <c r="AB40" s="81">
        <f>_xlfn.XLOOKUP(E40,[2]LOCAL!D:D,[2]LOCAL!H:H)</f>
        <v>2250</v>
      </c>
    </row>
    <row r="41" spans="1:28" x14ac:dyDescent="0.25">
      <c r="A41" t="s">
        <v>813</v>
      </c>
      <c r="B41" s="82" t="s">
        <v>814</v>
      </c>
      <c r="C41" s="82" t="s">
        <v>814</v>
      </c>
      <c r="D41" s="82" t="s">
        <v>1</v>
      </c>
      <c r="E41" t="s">
        <v>146</v>
      </c>
      <c r="F41" t="s">
        <v>815</v>
      </c>
      <c r="G41" t="s">
        <v>816</v>
      </c>
      <c r="H41" s="82" t="s">
        <v>0</v>
      </c>
      <c r="I41" s="82" t="s">
        <v>0</v>
      </c>
      <c r="J41" t="s">
        <v>817</v>
      </c>
      <c r="L41" t="s">
        <v>818</v>
      </c>
      <c r="Z41">
        <v>-3119.50101</v>
      </c>
      <c r="AB41" s="81">
        <f>_xlfn.XLOOKUP(E41,[2]LOCAL!D:D,[2]LOCAL!H:H)</f>
        <v>2150</v>
      </c>
    </row>
    <row r="42" spans="1:28" x14ac:dyDescent="0.25">
      <c r="A42" t="s">
        <v>813</v>
      </c>
      <c r="B42" s="82" t="s">
        <v>814</v>
      </c>
      <c r="C42" s="82" t="s">
        <v>814</v>
      </c>
      <c r="D42" s="82" t="s">
        <v>1</v>
      </c>
      <c r="E42" t="s">
        <v>148</v>
      </c>
      <c r="F42" t="s">
        <v>815</v>
      </c>
      <c r="G42" t="s">
        <v>816</v>
      </c>
      <c r="H42" s="82" t="s">
        <v>0</v>
      </c>
      <c r="I42" s="82" t="s">
        <v>0</v>
      </c>
      <c r="J42" t="s">
        <v>817</v>
      </c>
      <c r="L42" t="s">
        <v>818</v>
      </c>
      <c r="Z42">
        <v>-582.26513</v>
      </c>
      <c r="AB42" s="81">
        <f>_xlfn.XLOOKUP(E42,[2]LOCAL!D:D,[2]LOCAL!H:H)</f>
        <v>2290</v>
      </c>
    </row>
    <row r="43" spans="1:28" x14ac:dyDescent="0.25">
      <c r="A43" t="s">
        <v>813</v>
      </c>
      <c r="B43" s="82" t="s">
        <v>814</v>
      </c>
      <c r="C43" s="82" t="s">
        <v>814</v>
      </c>
      <c r="D43" s="82" t="s">
        <v>1</v>
      </c>
      <c r="E43" t="s">
        <v>348</v>
      </c>
      <c r="F43" t="s">
        <v>815</v>
      </c>
      <c r="G43" t="s">
        <v>816</v>
      </c>
      <c r="H43" s="82" t="s">
        <v>0</v>
      </c>
      <c r="I43" s="82" t="s">
        <v>0</v>
      </c>
      <c r="J43" t="s">
        <v>817</v>
      </c>
      <c r="L43" t="s">
        <v>818</v>
      </c>
      <c r="Z43">
        <v>-2185.2766200000001</v>
      </c>
      <c r="AB43" s="81">
        <f>_xlfn.XLOOKUP(E43,[2]LOCAL!D:D,[2]LOCAL!H:H)</f>
        <v>5310</v>
      </c>
    </row>
    <row r="44" spans="1:28" x14ac:dyDescent="0.25">
      <c r="A44" t="s">
        <v>813</v>
      </c>
      <c r="B44" s="82" t="s">
        <v>814</v>
      </c>
      <c r="C44" s="82" t="s">
        <v>814</v>
      </c>
      <c r="D44" s="82" t="s">
        <v>1</v>
      </c>
      <c r="E44" t="s">
        <v>154</v>
      </c>
      <c r="F44" t="s">
        <v>815</v>
      </c>
      <c r="G44" t="s">
        <v>816</v>
      </c>
      <c r="H44" s="82" t="s">
        <v>0</v>
      </c>
      <c r="I44" s="82" t="s">
        <v>0</v>
      </c>
      <c r="J44" t="s">
        <v>817</v>
      </c>
      <c r="L44" t="s">
        <v>818</v>
      </c>
      <c r="Z44">
        <v>-2322.4645599999999</v>
      </c>
      <c r="AB44" s="81">
        <f>_xlfn.XLOOKUP(E44,[2]LOCAL!D:D,[2]LOCAL!H:H)</f>
        <v>4300</v>
      </c>
    </row>
    <row r="45" spans="1:28" x14ac:dyDescent="0.25">
      <c r="A45" t="s">
        <v>813</v>
      </c>
      <c r="B45" s="82" t="s">
        <v>814</v>
      </c>
      <c r="C45" s="82" t="s">
        <v>814</v>
      </c>
      <c r="D45" s="82" t="s">
        <v>1</v>
      </c>
      <c r="E45" t="s">
        <v>157</v>
      </c>
      <c r="F45" t="s">
        <v>815</v>
      </c>
      <c r="G45" t="s">
        <v>816</v>
      </c>
      <c r="H45" s="82" t="s">
        <v>0</v>
      </c>
      <c r="I45" s="82" t="s">
        <v>0</v>
      </c>
      <c r="J45" t="s">
        <v>817</v>
      </c>
      <c r="L45" t="s">
        <v>818</v>
      </c>
      <c r="Z45">
        <v>-2651.1095599999999</v>
      </c>
      <c r="AB45" s="81">
        <f>_xlfn.XLOOKUP(E45,[2]LOCAL!D:D,[2]LOCAL!H:H)</f>
        <v>2100</v>
      </c>
    </row>
    <row r="46" spans="1:28" x14ac:dyDescent="0.25">
      <c r="A46" t="s">
        <v>813</v>
      </c>
      <c r="B46" s="82" t="s">
        <v>814</v>
      </c>
      <c r="C46" s="82" t="s">
        <v>814</v>
      </c>
      <c r="D46" s="82" t="s">
        <v>1</v>
      </c>
      <c r="E46" t="s">
        <v>326</v>
      </c>
      <c r="F46" t="s">
        <v>815</v>
      </c>
      <c r="G46" t="s">
        <v>816</v>
      </c>
      <c r="H46" s="82" t="s">
        <v>0</v>
      </c>
      <c r="I46" s="82" t="s">
        <v>0</v>
      </c>
      <c r="J46" t="s">
        <v>817</v>
      </c>
      <c r="L46" t="s">
        <v>818</v>
      </c>
      <c r="Z46">
        <v>-5.6979700000000006</v>
      </c>
      <c r="AB46" s="81">
        <f>_xlfn.XLOOKUP(E46,[2]LOCAL!D:D,[2]LOCAL!H:H)</f>
        <v>500026</v>
      </c>
    </row>
    <row r="47" spans="1:28" x14ac:dyDescent="0.25">
      <c r="A47" t="s">
        <v>813</v>
      </c>
      <c r="B47" s="82" t="s">
        <v>814</v>
      </c>
      <c r="C47" s="82" t="s">
        <v>814</v>
      </c>
      <c r="D47" s="82" t="s">
        <v>1</v>
      </c>
      <c r="E47" t="s">
        <v>160</v>
      </c>
      <c r="F47" t="s">
        <v>815</v>
      </c>
      <c r="G47" t="s">
        <v>816</v>
      </c>
      <c r="H47" s="82" t="s">
        <v>0</v>
      </c>
      <c r="I47" s="82" t="s">
        <v>0</v>
      </c>
      <c r="J47" t="s">
        <v>817</v>
      </c>
      <c r="L47" t="s">
        <v>818</v>
      </c>
      <c r="Z47">
        <v>-348.34462000000002</v>
      </c>
      <c r="AB47" s="81">
        <f>_xlfn.XLOOKUP(E47,[2]LOCAL!D:D,[2]LOCAL!H:H)</f>
        <v>501001</v>
      </c>
    </row>
    <row r="48" spans="1:28" x14ac:dyDescent="0.25">
      <c r="A48" t="s">
        <v>813</v>
      </c>
      <c r="B48" s="82" t="s">
        <v>814</v>
      </c>
      <c r="C48" s="82" t="s">
        <v>814</v>
      </c>
      <c r="D48" s="82" t="s">
        <v>1</v>
      </c>
      <c r="E48" t="s">
        <v>383</v>
      </c>
      <c r="F48" t="s">
        <v>815</v>
      </c>
      <c r="G48" t="s">
        <v>816</v>
      </c>
      <c r="H48" s="82" t="s">
        <v>0</v>
      </c>
      <c r="I48" s="82" t="s">
        <v>0</v>
      </c>
      <c r="J48" t="s">
        <v>817</v>
      </c>
      <c r="L48" t="s">
        <v>818</v>
      </c>
      <c r="Z48">
        <v>-6.5952900000000003</v>
      </c>
      <c r="AB48" s="81">
        <f>_xlfn.XLOOKUP(E48,[2]LOCAL!D:D,[2]LOCAL!H:H)</f>
        <v>500020</v>
      </c>
    </row>
    <row r="49" spans="1:28" x14ac:dyDescent="0.25">
      <c r="A49" t="s">
        <v>813</v>
      </c>
      <c r="B49" s="82" t="s">
        <v>814</v>
      </c>
      <c r="C49" s="82" t="s">
        <v>814</v>
      </c>
      <c r="D49" s="82" t="s">
        <v>1</v>
      </c>
      <c r="E49" t="s">
        <v>460</v>
      </c>
      <c r="F49" t="s">
        <v>815</v>
      </c>
      <c r="G49" t="s">
        <v>816</v>
      </c>
      <c r="H49" s="82" t="s">
        <v>0</v>
      </c>
      <c r="I49" s="82" t="s">
        <v>0</v>
      </c>
      <c r="J49" t="s">
        <v>817</v>
      </c>
      <c r="L49" t="s">
        <v>818</v>
      </c>
      <c r="Z49">
        <v>-9.5181900000000006</v>
      </c>
      <c r="AB49" s="81">
        <f>_xlfn.XLOOKUP(E49,[2]LOCAL!D:D,[2]LOCAL!H:H)</f>
        <v>500023</v>
      </c>
    </row>
    <row r="50" spans="1:28" x14ac:dyDescent="0.25">
      <c r="A50" t="s">
        <v>813</v>
      </c>
      <c r="B50" s="82" t="s">
        <v>814</v>
      </c>
      <c r="C50" s="82" t="s">
        <v>814</v>
      </c>
      <c r="D50" s="82" t="s">
        <v>1</v>
      </c>
      <c r="E50" t="s">
        <v>351</v>
      </c>
      <c r="F50" t="s">
        <v>815</v>
      </c>
      <c r="G50" t="s">
        <v>816</v>
      </c>
      <c r="H50" s="82" t="s">
        <v>0</v>
      </c>
      <c r="I50" s="82" t="s">
        <v>0</v>
      </c>
      <c r="J50" t="s">
        <v>817</v>
      </c>
      <c r="L50" t="s">
        <v>818</v>
      </c>
      <c r="Z50">
        <v>-63.652259999999998</v>
      </c>
      <c r="AB50" s="81">
        <f>_xlfn.XLOOKUP(E50,[2]LOCAL!D:D,[2]LOCAL!H:H)</f>
        <v>500022</v>
      </c>
    </row>
    <row r="51" spans="1:28" x14ac:dyDescent="0.25">
      <c r="A51" t="s">
        <v>813</v>
      </c>
      <c r="B51" s="82" t="s">
        <v>814</v>
      </c>
      <c r="C51" s="82" t="s">
        <v>814</v>
      </c>
      <c r="D51" s="82" t="s">
        <v>1</v>
      </c>
      <c r="E51" t="s">
        <v>412</v>
      </c>
      <c r="F51" t="s">
        <v>815</v>
      </c>
      <c r="G51" t="s">
        <v>816</v>
      </c>
      <c r="H51" s="82" t="s">
        <v>0</v>
      </c>
      <c r="I51" s="82" t="s">
        <v>0</v>
      </c>
      <c r="J51" t="s">
        <v>817</v>
      </c>
      <c r="L51" t="s">
        <v>818</v>
      </c>
      <c r="Z51">
        <v>-1.026</v>
      </c>
      <c r="AB51" s="81">
        <f>_xlfn.XLOOKUP(E51,[2]LOCAL!D:D,[2]LOCAL!H:H)</f>
        <v>500025</v>
      </c>
    </row>
    <row r="52" spans="1:28" x14ac:dyDescent="0.25">
      <c r="A52" t="s">
        <v>813</v>
      </c>
      <c r="B52" s="82" t="s">
        <v>814</v>
      </c>
      <c r="C52" s="82" t="s">
        <v>814</v>
      </c>
      <c r="D52" s="82" t="s">
        <v>1</v>
      </c>
      <c r="E52" t="s">
        <v>260</v>
      </c>
      <c r="F52" t="s">
        <v>815</v>
      </c>
      <c r="G52" t="s">
        <v>816</v>
      </c>
      <c r="H52" s="82" t="s">
        <v>0</v>
      </c>
      <c r="I52" s="82" t="s">
        <v>0</v>
      </c>
      <c r="J52" t="s">
        <v>817</v>
      </c>
      <c r="L52" t="s">
        <v>818</v>
      </c>
      <c r="Z52">
        <v>-27.964919999999999</v>
      </c>
      <c r="AB52" s="81">
        <f>_xlfn.XLOOKUP(E52,[2]LOCAL!D:D,[2]LOCAL!H:H)</f>
        <v>500021</v>
      </c>
    </row>
    <row r="53" spans="1:28" x14ac:dyDescent="0.25">
      <c r="A53" t="s">
        <v>813</v>
      </c>
      <c r="B53" s="82" t="s">
        <v>814</v>
      </c>
      <c r="C53" s="82" t="s">
        <v>814</v>
      </c>
      <c r="D53" s="82" t="s">
        <v>1</v>
      </c>
      <c r="E53" t="s">
        <v>500</v>
      </c>
      <c r="F53" t="s">
        <v>815</v>
      </c>
      <c r="G53" t="s">
        <v>816</v>
      </c>
      <c r="H53" s="82" t="s">
        <v>0</v>
      </c>
      <c r="I53" s="82" t="s">
        <v>0</v>
      </c>
      <c r="J53" t="s">
        <v>817</v>
      </c>
      <c r="L53" t="s">
        <v>818</v>
      </c>
      <c r="Z53">
        <v>-3.84626</v>
      </c>
      <c r="AB53" s="81">
        <f>_xlfn.XLOOKUP(E53,[2]LOCAL!D:D,[2]LOCAL!H:H)</f>
        <v>501019</v>
      </c>
    </row>
    <row r="54" spans="1:28" x14ac:dyDescent="0.25">
      <c r="A54" t="s">
        <v>813</v>
      </c>
      <c r="B54" s="82" t="s">
        <v>814</v>
      </c>
      <c r="C54" s="82" t="s">
        <v>814</v>
      </c>
      <c r="D54" s="82" t="s">
        <v>1</v>
      </c>
      <c r="E54" t="s">
        <v>434</v>
      </c>
      <c r="F54" t="s">
        <v>815</v>
      </c>
      <c r="G54" t="s">
        <v>816</v>
      </c>
      <c r="H54" s="82" t="s">
        <v>0</v>
      </c>
      <c r="I54" s="82" t="s">
        <v>0</v>
      </c>
      <c r="J54" t="s">
        <v>817</v>
      </c>
      <c r="L54" t="s">
        <v>818</v>
      </c>
      <c r="Z54">
        <v>-5.39046</v>
      </c>
      <c r="AB54" s="81">
        <f>_xlfn.XLOOKUP(E54,[2]LOCAL!D:D,[2]LOCAL!H:H)</f>
        <v>500024</v>
      </c>
    </row>
    <row r="55" spans="1:28" x14ac:dyDescent="0.25">
      <c r="A55" t="s">
        <v>813</v>
      </c>
      <c r="B55" s="82" t="s">
        <v>814</v>
      </c>
      <c r="C55" s="82" t="s">
        <v>814</v>
      </c>
      <c r="D55" s="82" t="s">
        <v>1</v>
      </c>
      <c r="E55" t="s">
        <v>163</v>
      </c>
      <c r="F55" t="s">
        <v>815</v>
      </c>
      <c r="G55" t="s">
        <v>816</v>
      </c>
      <c r="H55" s="82" t="s">
        <v>0</v>
      </c>
      <c r="I55" s="82" t="s">
        <v>0</v>
      </c>
      <c r="J55" t="s">
        <v>817</v>
      </c>
      <c r="L55" t="s">
        <v>818</v>
      </c>
      <c r="Z55">
        <v>-257.91670999999997</v>
      </c>
      <c r="AB55" s="81">
        <f>_xlfn.XLOOKUP(E55,[2]LOCAL!D:D,[2]LOCAL!H:H)</f>
        <v>5340</v>
      </c>
    </row>
    <row r="56" spans="1:28" x14ac:dyDescent="0.25">
      <c r="A56" t="s">
        <v>813</v>
      </c>
      <c r="B56" s="82" t="s">
        <v>814</v>
      </c>
      <c r="C56" s="82" t="s">
        <v>814</v>
      </c>
      <c r="D56" s="82" t="s">
        <v>1</v>
      </c>
      <c r="E56" t="s">
        <v>353</v>
      </c>
      <c r="F56" t="s">
        <v>815</v>
      </c>
      <c r="G56" t="s">
        <v>816</v>
      </c>
      <c r="H56" s="82" t="s">
        <v>0</v>
      </c>
      <c r="I56" s="82" t="s">
        <v>0</v>
      </c>
      <c r="J56" t="s">
        <v>817</v>
      </c>
      <c r="L56" t="s">
        <v>818</v>
      </c>
      <c r="Z56">
        <v>-322.10783000000004</v>
      </c>
      <c r="AB56" s="81">
        <f>_xlfn.XLOOKUP(E56,[2]LOCAL!D:D,[2]LOCAL!H:H)</f>
        <v>5320</v>
      </c>
    </row>
    <row r="57" spans="1:28" x14ac:dyDescent="0.25">
      <c r="A57" t="s">
        <v>813</v>
      </c>
      <c r="B57" s="82" t="s">
        <v>814</v>
      </c>
      <c r="C57" s="82" t="s">
        <v>814</v>
      </c>
      <c r="D57" s="82" t="s">
        <v>1</v>
      </c>
      <c r="E57" t="s">
        <v>166</v>
      </c>
      <c r="F57" t="s">
        <v>815</v>
      </c>
      <c r="G57" t="s">
        <v>816</v>
      </c>
      <c r="H57" s="82" t="s">
        <v>0</v>
      </c>
      <c r="I57" s="82" t="s">
        <v>0</v>
      </c>
      <c r="J57" t="s">
        <v>817</v>
      </c>
      <c r="L57" t="s">
        <v>818</v>
      </c>
      <c r="Z57">
        <v>-628.79683999999986</v>
      </c>
      <c r="AB57" s="81">
        <f>_xlfn.XLOOKUP(E57,[2]LOCAL!D:D,[2]LOCAL!H:H)</f>
        <v>5040</v>
      </c>
    </row>
    <row r="58" spans="1:28" x14ac:dyDescent="0.25">
      <c r="A58" t="s">
        <v>813</v>
      </c>
      <c r="B58" s="82" t="s">
        <v>814</v>
      </c>
      <c r="C58" s="82" t="s">
        <v>814</v>
      </c>
      <c r="D58" s="82" t="s">
        <v>1</v>
      </c>
      <c r="E58" t="s">
        <v>169</v>
      </c>
      <c r="F58" t="s">
        <v>815</v>
      </c>
      <c r="G58" t="s">
        <v>816</v>
      </c>
      <c r="H58" s="82" t="s">
        <v>0</v>
      </c>
      <c r="I58" s="82" t="s">
        <v>0</v>
      </c>
      <c r="J58" t="s">
        <v>817</v>
      </c>
      <c r="L58" t="s">
        <v>818</v>
      </c>
      <c r="Z58">
        <v>-31.970950000000002</v>
      </c>
      <c r="AB58" s="81">
        <f>_xlfn.XLOOKUP(E58,[2]LOCAL!D:D,[2]LOCAL!H:H)</f>
        <v>6100</v>
      </c>
    </row>
    <row r="59" spans="1:28" x14ac:dyDescent="0.25">
      <c r="A59" t="s">
        <v>813</v>
      </c>
      <c r="B59" s="82" t="s">
        <v>814</v>
      </c>
      <c r="C59" s="82" t="s">
        <v>814</v>
      </c>
      <c r="D59" s="82" t="s">
        <v>1</v>
      </c>
      <c r="E59" t="s">
        <v>174</v>
      </c>
      <c r="F59" t="s">
        <v>815</v>
      </c>
      <c r="G59" t="s">
        <v>816</v>
      </c>
      <c r="H59" s="82" t="s">
        <v>0</v>
      </c>
      <c r="I59" s="82" t="s">
        <v>0</v>
      </c>
      <c r="J59" t="s">
        <v>817</v>
      </c>
      <c r="L59" t="s">
        <v>818</v>
      </c>
      <c r="Z59">
        <v>-3144.7813399999995</v>
      </c>
      <c r="AB59" s="81">
        <f>_xlfn.XLOOKUP(E59,[2]LOCAL!D:D,[2]LOCAL!H:H)</f>
        <v>4610</v>
      </c>
    </row>
    <row r="60" spans="1:28" x14ac:dyDescent="0.25">
      <c r="A60" t="s">
        <v>813</v>
      </c>
      <c r="B60" s="82" t="s">
        <v>814</v>
      </c>
      <c r="C60" s="82" t="s">
        <v>814</v>
      </c>
      <c r="D60" s="82" t="s">
        <v>1</v>
      </c>
      <c r="E60" t="s">
        <v>177</v>
      </c>
      <c r="F60" t="s">
        <v>815</v>
      </c>
      <c r="G60" t="s">
        <v>816</v>
      </c>
      <c r="H60" s="82" t="s">
        <v>0</v>
      </c>
      <c r="I60" s="82" t="s">
        <v>0</v>
      </c>
      <c r="J60" t="s">
        <v>817</v>
      </c>
      <c r="L60" t="s">
        <v>818</v>
      </c>
      <c r="Z60">
        <v>-2437.4776099999999</v>
      </c>
      <c r="AB60" s="81">
        <f>_xlfn.XLOOKUP(E60,[2]LOCAL!D:D,[2]LOCAL!H:H)</f>
        <v>4615</v>
      </c>
    </row>
    <row r="61" spans="1:28" x14ac:dyDescent="0.25">
      <c r="A61" t="s">
        <v>813</v>
      </c>
      <c r="B61" s="82" t="s">
        <v>814</v>
      </c>
      <c r="C61" s="82" t="s">
        <v>814</v>
      </c>
      <c r="D61" s="82" t="s">
        <v>1</v>
      </c>
      <c r="E61" t="s">
        <v>180</v>
      </c>
      <c r="F61" t="s">
        <v>815</v>
      </c>
      <c r="G61" t="s">
        <v>816</v>
      </c>
      <c r="H61" s="82" t="s">
        <v>0</v>
      </c>
      <c r="I61" s="82" t="s">
        <v>0</v>
      </c>
      <c r="J61" t="s">
        <v>817</v>
      </c>
      <c r="L61" t="s">
        <v>818</v>
      </c>
      <c r="Z61">
        <v>-50.596160000000005</v>
      </c>
      <c r="AB61" s="81">
        <f>_xlfn.XLOOKUP(E61,[2]LOCAL!D:D,[2]LOCAL!H:H)</f>
        <v>4630</v>
      </c>
    </row>
    <row r="62" spans="1:28" x14ac:dyDescent="0.25">
      <c r="A62" t="s">
        <v>813</v>
      </c>
      <c r="B62" s="82" t="s">
        <v>814</v>
      </c>
      <c r="C62" s="82" t="s">
        <v>814</v>
      </c>
      <c r="D62" s="82" t="s">
        <v>1</v>
      </c>
      <c r="E62" t="s">
        <v>182</v>
      </c>
      <c r="F62" t="s">
        <v>815</v>
      </c>
      <c r="G62" t="s">
        <v>816</v>
      </c>
      <c r="H62" s="82" t="s">
        <v>0</v>
      </c>
      <c r="I62" s="82" t="s">
        <v>0</v>
      </c>
      <c r="J62" t="s">
        <v>817</v>
      </c>
      <c r="L62" t="s">
        <v>818</v>
      </c>
      <c r="Z62">
        <v>-40.069139999999997</v>
      </c>
      <c r="AB62" s="81">
        <f>_xlfn.XLOOKUP(E62,[2]LOCAL!D:D,[2]LOCAL!H:H)</f>
        <v>4640</v>
      </c>
    </row>
    <row r="63" spans="1:28" x14ac:dyDescent="0.25">
      <c r="A63" t="s">
        <v>813</v>
      </c>
      <c r="B63" s="82" t="s">
        <v>814</v>
      </c>
      <c r="C63" s="82" t="s">
        <v>814</v>
      </c>
      <c r="D63" s="82" t="s">
        <v>1</v>
      </c>
      <c r="E63" t="s">
        <v>194</v>
      </c>
      <c r="F63" t="s">
        <v>815</v>
      </c>
      <c r="G63" t="s">
        <v>816</v>
      </c>
      <c r="H63" s="82" t="s">
        <v>0</v>
      </c>
      <c r="I63" s="82" t="s">
        <v>0</v>
      </c>
      <c r="J63" t="s">
        <v>817</v>
      </c>
      <c r="L63" t="s">
        <v>818</v>
      </c>
      <c r="Z63">
        <v>-4123.1827599999997</v>
      </c>
      <c r="AB63" s="81">
        <f>_xlfn.XLOOKUP(E63,[2]LOCAL!D:D,[2]LOCAL!H:H)</f>
        <v>4400</v>
      </c>
    </row>
    <row r="64" spans="1:28" x14ac:dyDescent="0.25">
      <c r="A64" t="s">
        <v>813</v>
      </c>
      <c r="B64" s="82" t="s">
        <v>814</v>
      </c>
      <c r="C64" s="82" t="s">
        <v>814</v>
      </c>
      <c r="D64" s="82" t="s">
        <v>1</v>
      </c>
      <c r="E64" t="s">
        <v>197</v>
      </c>
      <c r="F64" t="s">
        <v>815</v>
      </c>
      <c r="G64" t="s">
        <v>816</v>
      </c>
      <c r="H64" s="82" t="s">
        <v>0</v>
      </c>
      <c r="I64" s="82" t="s">
        <v>0</v>
      </c>
      <c r="J64" t="s">
        <v>817</v>
      </c>
      <c r="L64" t="s">
        <v>818</v>
      </c>
      <c r="Z64">
        <v>-511.78305</v>
      </c>
      <c r="AB64" s="81">
        <f>_xlfn.XLOOKUP(E64,[2]LOCAL!D:D,[2]LOCAL!H:H)</f>
        <v>5317</v>
      </c>
    </row>
    <row r="65" spans="1:28" x14ac:dyDescent="0.25">
      <c r="A65" t="s">
        <v>813</v>
      </c>
      <c r="B65" s="82" t="s">
        <v>814</v>
      </c>
      <c r="C65" s="82" t="s">
        <v>814</v>
      </c>
      <c r="D65" s="82" t="s">
        <v>1</v>
      </c>
      <c r="E65" t="s">
        <v>385</v>
      </c>
      <c r="F65" t="s">
        <v>815</v>
      </c>
      <c r="G65" t="s">
        <v>816</v>
      </c>
      <c r="H65" s="82" t="s">
        <v>0</v>
      </c>
      <c r="I65" s="82" t="s">
        <v>0</v>
      </c>
      <c r="J65" t="s">
        <v>817</v>
      </c>
      <c r="L65" t="s">
        <v>818</v>
      </c>
      <c r="Z65">
        <v>-41.668349999999997</v>
      </c>
      <c r="AB65" s="81">
        <f>_xlfn.XLOOKUP(E65,[2]LOCAL!D:D,[2]LOCAL!H:H)</f>
        <v>5318</v>
      </c>
    </row>
    <row r="66" spans="1:28" x14ac:dyDescent="0.25">
      <c r="A66" t="s">
        <v>813</v>
      </c>
      <c r="B66" s="82" t="s">
        <v>814</v>
      </c>
      <c r="C66" s="82" t="s">
        <v>814</v>
      </c>
      <c r="D66" s="82" t="s">
        <v>1</v>
      </c>
      <c r="E66" t="s">
        <v>462</v>
      </c>
      <c r="F66" t="s">
        <v>815</v>
      </c>
      <c r="G66" t="s">
        <v>816</v>
      </c>
      <c r="H66" s="82" t="s">
        <v>0</v>
      </c>
      <c r="I66" s="82" t="s">
        <v>0</v>
      </c>
      <c r="J66" t="s">
        <v>817</v>
      </c>
      <c r="L66" t="s">
        <v>818</v>
      </c>
      <c r="Z66">
        <v>-123.46866</v>
      </c>
      <c r="AB66" s="81">
        <f>_xlfn.XLOOKUP(E66,[2]LOCAL!D:D,[2]LOCAL!H:H)</f>
        <v>5322</v>
      </c>
    </row>
    <row r="67" spans="1:28" x14ac:dyDescent="0.25">
      <c r="A67" t="s">
        <v>813</v>
      </c>
      <c r="B67" s="82" t="s">
        <v>814</v>
      </c>
      <c r="C67" s="82" t="s">
        <v>814</v>
      </c>
      <c r="D67" s="82" t="s">
        <v>1</v>
      </c>
      <c r="E67" t="s">
        <v>359</v>
      </c>
      <c r="F67" t="s">
        <v>815</v>
      </c>
      <c r="G67" t="s">
        <v>816</v>
      </c>
      <c r="H67" s="82" t="s">
        <v>0</v>
      </c>
      <c r="I67" s="82" t="s">
        <v>0</v>
      </c>
      <c r="J67" t="s">
        <v>817</v>
      </c>
      <c r="L67" t="s">
        <v>818</v>
      </c>
      <c r="Z67">
        <v>-1256.8269599999999</v>
      </c>
      <c r="AB67" s="81">
        <f>_xlfn.XLOOKUP(E67,[2]LOCAL!D:D,[2]LOCAL!H:H)</f>
        <v>5316</v>
      </c>
    </row>
    <row r="68" spans="1:28" x14ac:dyDescent="0.25">
      <c r="A68" t="s">
        <v>813</v>
      </c>
      <c r="B68" s="82" t="s">
        <v>814</v>
      </c>
      <c r="C68" s="82" t="s">
        <v>814</v>
      </c>
      <c r="D68" s="82" t="s">
        <v>1</v>
      </c>
      <c r="E68" t="s">
        <v>436</v>
      </c>
      <c r="F68" t="s">
        <v>815</v>
      </c>
      <c r="G68" t="s">
        <v>816</v>
      </c>
      <c r="H68" s="82" t="s">
        <v>0</v>
      </c>
      <c r="I68" s="82" t="s">
        <v>0</v>
      </c>
      <c r="J68" t="s">
        <v>817</v>
      </c>
      <c r="L68" t="s">
        <v>818</v>
      </c>
      <c r="Z68">
        <v>-27.878799999999998</v>
      </c>
      <c r="AB68" s="81">
        <f>_xlfn.XLOOKUP(E68,[2]LOCAL!D:D,[2]LOCAL!H:H)</f>
        <v>5323</v>
      </c>
    </row>
    <row r="69" spans="1:28" x14ac:dyDescent="0.25">
      <c r="A69" t="s">
        <v>813</v>
      </c>
      <c r="B69" s="82" t="s">
        <v>814</v>
      </c>
      <c r="C69" s="82" t="s">
        <v>814</v>
      </c>
      <c r="D69" s="82" t="s">
        <v>1</v>
      </c>
      <c r="E69" t="s">
        <v>200</v>
      </c>
      <c r="F69" t="s">
        <v>815</v>
      </c>
      <c r="G69" t="s">
        <v>816</v>
      </c>
      <c r="H69" s="82" t="s">
        <v>0</v>
      </c>
      <c r="I69" s="82" t="s">
        <v>0</v>
      </c>
      <c r="J69" t="s">
        <v>817</v>
      </c>
      <c r="L69" t="s">
        <v>818</v>
      </c>
      <c r="Z69">
        <v>-1868.0995399999997</v>
      </c>
      <c r="AB69" s="81">
        <f>_xlfn.XLOOKUP(E69,[2]LOCAL!D:D,[2]LOCAL!H:H)</f>
        <v>4720</v>
      </c>
    </row>
    <row r="70" spans="1:28" x14ac:dyDescent="0.25">
      <c r="A70" t="s">
        <v>813</v>
      </c>
      <c r="B70" s="82" t="s">
        <v>814</v>
      </c>
      <c r="C70" s="82" t="s">
        <v>814</v>
      </c>
      <c r="D70" s="82" t="s">
        <v>1</v>
      </c>
      <c r="E70" t="s">
        <v>203</v>
      </c>
      <c r="F70" t="s">
        <v>815</v>
      </c>
      <c r="G70" t="s">
        <v>816</v>
      </c>
      <c r="H70" s="82" t="s">
        <v>0</v>
      </c>
      <c r="I70" s="82" t="s">
        <v>0</v>
      </c>
      <c r="J70" t="s">
        <v>817</v>
      </c>
      <c r="L70" t="s">
        <v>818</v>
      </c>
      <c r="Z70">
        <v>-11.68174</v>
      </c>
      <c r="AB70" s="81">
        <f>_xlfn.XLOOKUP(E70,[2]LOCAL!D:D,[2]LOCAL!H:H)</f>
        <v>4740</v>
      </c>
    </row>
    <row r="71" spans="1:28" x14ac:dyDescent="0.25">
      <c r="A71" t="s">
        <v>813</v>
      </c>
      <c r="B71" s="82" t="s">
        <v>814</v>
      </c>
      <c r="C71" s="82" t="s">
        <v>814</v>
      </c>
      <c r="D71" s="82" t="s">
        <v>1</v>
      </c>
      <c r="E71" t="s">
        <v>214</v>
      </c>
      <c r="F71" t="s">
        <v>815</v>
      </c>
      <c r="G71" t="s">
        <v>816</v>
      </c>
      <c r="H71" s="82" t="s">
        <v>0</v>
      </c>
      <c r="I71" s="82" t="s">
        <v>0</v>
      </c>
      <c r="J71" t="s">
        <v>817</v>
      </c>
      <c r="L71" t="s">
        <v>818</v>
      </c>
      <c r="Z71">
        <v>-676.28856000000007</v>
      </c>
      <c r="AB71" s="81">
        <f>_xlfn.XLOOKUP(E71,[2]LOCAL!D:D,[2]LOCAL!H:H)</f>
        <v>5060</v>
      </c>
    </row>
    <row r="72" spans="1:28" x14ac:dyDescent="0.25">
      <c r="A72" t="s">
        <v>813</v>
      </c>
      <c r="B72" s="82" t="s">
        <v>814</v>
      </c>
      <c r="C72" s="82" t="s">
        <v>814</v>
      </c>
      <c r="D72" s="82" t="s">
        <v>1</v>
      </c>
      <c r="E72" t="s">
        <v>217</v>
      </c>
      <c r="F72" t="s">
        <v>815</v>
      </c>
      <c r="G72" t="s">
        <v>816</v>
      </c>
      <c r="H72" s="82" t="s">
        <v>0</v>
      </c>
      <c r="I72" s="82" t="s">
        <v>0</v>
      </c>
      <c r="J72" t="s">
        <v>817</v>
      </c>
      <c r="L72" t="s">
        <v>818</v>
      </c>
      <c r="Z72">
        <v>-6.9447999999999999</v>
      </c>
      <c r="AB72" s="81">
        <f>_xlfn.XLOOKUP(E72,[2]LOCAL!D:D,[2]LOCAL!H:H)</f>
        <v>6200</v>
      </c>
    </row>
    <row r="73" spans="1:28" x14ac:dyDescent="0.25">
      <c r="A73" t="s">
        <v>813</v>
      </c>
      <c r="B73" s="82" t="s">
        <v>814</v>
      </c>
      <c r="C73" s="82" t="s">
        <v>814</v>
      </c>
      <c r="D73" s="82" t="s">
        <v>1</v>
      </c>
      <c r="E73" t="s">
        <v>387</v>
      </c>
      <c r="F73" t="s">
        <v>815</v>
      </c>
      <c r="G73" t="s">
        <v>816</v>
      </c>
      <c r="H73" s="82" t="s">
        <v>0</v>
      </c>
      <c r="I73" s="82" t="s">
        <v>0</v>
      </c>
      <c r="J73" t="s">
        <v>817</v>
      </c>
      <c r="L73" t="s">
        <v>818</v>
      </c>
      <c r="Z73">
        <v>-252.94579999999999</v>
      </c>
      <c r="AB73" s="81">
        <f>_xlfn.XLOOKUP(E73,[2]LOCAL!D:D,[2]LOCAL!H:H)</f>
        <v>5100</v>
      </c>
    </row>
    <row r="74" spans="1:28" x14ac:dyDescent="0.25">
      <c r="A74" t="s">
        <v>813</v>
      </c>
      <c r="B74" s="82" t="s">
        <v>814</v>
      </c>
      <c r="C74" s="82" t="s">
        <v>814</v>
      </c>
      <c r="D74" s="82" t="s">
        <v>1</v>
      </c>
      <c r="E74" t="s">
        <v>464</v>
      </c>
      <c r="F74" t="s">
        <v>815</v>
      </c>
      <c r="G74" t="s">
        <v>816</v>
      </c>
      <c r="H74" s="82" t="s">
        <v>0</v>
      </c>
      <c r="I74" s="82" t="s">
        <v>0</v>
      </c>
      <c r="J74" t="s">
        <v>817</v>
      </c>
      <c r="L74" t="s">
        <v>818</v>
      </c>
      <c r="Z74">
        <v>-112.48278999999999</v>
      </c>
      <c r="AB74" s="81">
        <f>_xlfn.XLOOKUP(E74,[2]LOCAL!D:D,[2]LOCAL!H:H)</f>
        <v>568023</v>
      </c>
    </row>
    <row r="75" spans="1:28" x14ac:dyDescent="0.25">
      <c r="A75" t="s">
        <v>813</v>
      </c>
      <c r="B75" s="82" t="s">
        <v>814</v>
      </c>
      <c r="C75" s="82" t="s">
        <v>814</v>
      </c>
      <c r="D75" s="82" t="s">
        <v>1</v>
      </c>
      <c r="E75" t="s">
        <v>272</v>
      </c>
      <c r="F75" t="s">
        <v>815</v>
      </c>
      <c r="G75" t="s">
        <v>816</v>
      </c>
      <c r="H75" s="82" t="s">
        <v>0</v>
      </c>
      <c r="I75" s="82" t="s">
        <v>0</v>
      </c>
      <c r="J75" t="s">
        <v>817</v>
      </c>
      <c r="L75" t="s">
        <v>818</v>
      </c>
      <c r="Z75">
        <v>-71.820940000000007</v>
      </c>
      <c r="AB75" s="81">
        <f>_xlfn.XLOOKUP(E75,[2]LOCAL!D:D,[2]LOCAL!H:H)</f>
        <v>5140</v>
      </c>
    </row>
    <row r="76" spans="1:28" x14ac:dyDescent="0.25">
      <c r="A76" t="s">
        <v>813</v>
      </c>
      <c r="B76" s="82" t="s">
        <v>814</v>
      </c>
      <c r="C76" s="82" t="s">
        <v>814</v>
      </c>
      <c r="D76" s="82" t="s">
        <v>1</v>
      </c>
      <c r="E76" t="s">
        <v>502</v>
      </c>
      <c r="F76" t="s">
        <v>815</v>
      </c>
      <c r="G76" t="s">
        <v>816</v>
      </c>
      <c r="H76" s="82" t="s">
        <v>0</v>
      </c>
      <c r="I76" s="82" t="s">
        <v>0</v>
      </c>
      <c r="J76" t="s">
        <v>817</v>
      </c>
      <c r="L76" t="s">
        <v>818</v>
      </c>
      <c r="Z76">
        <v>-500.02320000000003</v>
      </c>
      <c r="AB76" s="81">
        <f>_xlfn.XLOOKUP(E76,[2]LOCAL!D:D,[2]LOCAL!H:H)</f>
        <v>5143</v>
      </c>
    </row>
    <row r="77" spans="1:28" x14ac:dyDescent="0.25">
      <c r="A77" t="s">
        <v>813</v>
      </c>
      <c r="B77" s="82" t="s">
        <v>814</v>
      </c>
      <c r="C77" s="82" t="s">
        <v>814</v>
      </c>
      <c r="D77" s="82" t="s">
        <v>1</v>
      </c>
      <c r="E77" t="s">
        <v>438</v>
      </c>
      <c r="F77" t="s">
        <v>815</v>
      </c>
      <c r="G77" t="s">
        <v>816</v>
      </c>
      <c r="H77" s="82" t="s">
        <v>0</v>
      </c>
      <c r="I77" s="82" t="s">
        <v>0</v>
      </c>
      <c r="J77" t="s">
        <v>817</v>
      </c>
      <c r="L77" t="s">
        <v>818</v>
      </c>
      <c r="Z77">
        <v>-64</v>
      </c>
      <c r="AB77" s="81">
        <f>_xlfn.XLOOKUP(E77,[2]LOCAL!D:D,[2]LOCAL!H:H)</f>
        <v>5142</v>
      </c>
    </row>
    <row r="78" spans="1:28" x14ac:dyDescent="0.25">
      <c r="A78" t="s">
        <v>813</v>
      </c>
      <c r="B78" s="82" t="s">
        <v>814</v>
      </c>
      <c r="C78" s="82" t="s">
        <v>814</v>
      </c>
      <c r="D78" s="82" t="s">
        <v>1</v>
      </c>
      <c r="E78" t="s">
        <v>390</v>
      </c>
      <c r="F78" t="s">
        <v>815</v>
      </c>
      <c r="G78" t="s">
        <v>816</v>
      </c>
      <c r="H78" s="82" t="s">
        <v>0</v>
      </c>
      <c r="I78" s="82" t="s">
        <v>0</v>
      </c>
      <c r="J78" t="s">
        <v>817</v>
      </c>
      <c r="L78" t="s">
        <v>818</v>
      </c>
      <c r="Z78">
        <v>-329.05842999999999</v>
      </c>
      <c r="AB78" s="81">
        <f>_xlfn.XLOOKUP(E78,[2]LOCAL!D:D,[2]LOCAL!H:H)</f>
        <v>5135</v>
      </c>
    </row>
    <row r="79" spans="1:28" x14ac:dyDescent="0.25">
      <c r="A79" t="s">
        <v>813</v>
      </c>
      <c r="B79" s="82" t="s">
        <v>814</v>
      </c>
      <c r="C79" s="82" t="s">
        <v>814</v>
      </c>
      <c r="D79" s="82" t="s">
        <v>1</v>
      </c>
      <c r="E79" t="s">
        <v>524</v>
      </c>
      <c r="F79" t="s">
        <v>815</v>
      </c>
      <c r="G79" t="s">
        <v>816</v>
      </c>
      <c r="H79" s="82" t="s">
        <v>0</v>
      </c>
      <c r="I79" s="82" t="s">
        <v>0</v>
      </c>
      <c r="J79" t="s">
        <v>817</v>
      </c>
      <c r="L79" t="s">
        <v>818</v>
      </c>
      <c r="Z79">
        <v>-4.81264</v>
      </c>
      <c r="AB79" s="81">
        <f>_xlfn.XLOOKUP(E79,[2]LOCAL!D:D,[2]LOCAL!H:H)</f>
        <v>5298</v>
      </c>
    </row>
    <row r="80" spans="1:28" x14ac:dyDescent="0.25">
      <c r="A80" t="s">
        <v>813</v>
      </c>
      <c r="B80" s="82" t="s">
        <v>814</v>
      </c>
      <c r="C80" s="82" t="s">
        <v>814</v>
      </c>
      <c r="D80" s="82" t="s">
        <v>1</v>
      </c>
      <c r="E80" t="s">
        <v>223</v>
      </c>
      <c r="F80" t="s">
        <v>815</v>
      </c>
      <c r="G80" t="s">
        <v>816</v>
      </c>
      <c r="H80" s="82" t="s">
        <v>0</v>
      </c>
      <c r="I80" s="82" t="s">
        <v>0</v>
      </c>
      <c r="J80" t="s">
        <v>817</v>
      </c>
      <c r="L80" t="s">
        <v>818</v>
      </c>
      <c r="Z80">
        <v>-397.32225</v>
      </c>
      <c r="AB80" s="81">
        <f>_xlfn.XLOOKUP(E80,[2]LOCAL!D:D,[2]LOCAL!H:H)</f>
        <v>3100</v>
      </c>
    </row>
    <row r="81" spans="1:28" x14ac:dyDescent="0.25">
      <c r="A81" t="s">
        <v>813</v>
      </c>
      <c r="B81" s="82" t="s">
        <v>814</v>
      </c>
      <c r="C81" s="82" t="s">
        <v>814</v>
      </c>
      <c r="D81" s="82" t="s">
        <v>1</v>
      </c>
      <c r="E81" t="s">
        <v>570</v>
      </c>
      <c r="F81" t="s">
        <v>815</v>
      </c>
      <c r="G81" t="s">
        <v>816</v>
      </c>
      <c r="H81" s="82" t="s">
        <v>0</v>
      </c>
      <c r="I81" s="82" t="s">
        <v>0</v>
      </c>
      <c r="J81" t="s">
        <v>817</v>
      </c>
      <c r="L81" t="s">
        <v>818</v>
      </c>
      <c r="Z81">
        <v>-1311.4314199999999</v>
      </c>
      <c r="AB81" s="81">
        <f>_xlfn.XLOOKUP(E81,[2]LOCAL!D:D,[2]LOCAL!H:H)</f>
        <v>7200</v>
      </c>
    </row>
    <row r="82" spans="1:28" x14ac:dyDescent="0.25">
      <c r="A82" t="s">
        <v>813</v>
      </c>
      <c r="B82" s="82" t="s">
        <v>814</v>
      </c>
      <c r="C82" s="82" t="s">
        <v>814</v>
      </c>
      <c r="D82" s="82" t="s">
        <v>1</v>
      </c>
      <c r="E82" t="s">
        <v>631</v>
      </c>
      <c r="F82" t="s">
        <v>815</v>
      </c>
      <c r="G82" t="s">
        <v>816</v>
      </c>
      <c r="H82" s="82" t="s">
        <v>0</v>
      </c>
      <c r="I82" s="82" t="s">
        <v>0</v>
      </c>
      <c r="J82" t="s">
        <v>817</v>
      </c>
      <c r="L82" t="s">
        <v>818</v>
      </c>
      <c r="Z82">
        <v>-5017.5457100000003</v>
      </c>
      <c r="AB82" s="81">
        <f>_xlfn.XLOOKUP(E82,[2]LOCAL!D:D,[2]LOCAL!H:H)</f>
        <v>7410</v>
      </c>
    </row>
    <row r="83" spans="1:28" x14ac:dyDescent="0.25">
      <c r="A83" t="s">
        <v>813</v>
      </c>
      <c r="B83" s="82" t="s">
        <v>814</v>
      </c>
      <c r="C83" s="82" t="s">
        <v>814</v>
      </c>
      <c r="D83" s="82" t="s">
        <v>1</v>
      </c>
      <c r="E83" t="s">
        <v>576</v>
      </c>
      <c r="F83" t="s">
        <v>815</v>
      </c>
      <c r="G83" t="s">
        <v>816</v>
      </c>
      <c r="H83" s="82" t="s">
        <v>0</v>
      </c>
      <c r="I83" s="82" t="s">
        <v>0</v>
      </c>
      <c r="J83" t="s">
        <v>817</v>
      </c>
      <c r="L83" t="s">
        <v>818</v>
      </c>
      <c r="Z83">
        <v>-77.210440000000006</v>
      </c>
      <c r="AB83" s="81">
        <f>_xlfn.XLOOKUP(E83,[2]LOCAL!D:D,[2]LOCAL!H:H)</f>
        <v>7400</v>
      </c>
    </row>
    <row r="84" spans="1:28" x14ac:dyDescent="0.25">
      <c r="A84" t="s">
        <v>813</v>
      </c>
      <c r="B84" s="82" t="s">
        <v>814</v>
      </c>
      <c r="C84" s="82" t="s">
        <v>814</v>
      </c>
      <c r="D84" s="82" t="s">
        <v>1</v>
      </c>
      <c r="E84" t="s">
        <v>579</v>
      </c>
      <c r="F84" t="s">
        <v>815</v>
      </c>
      <c r="G84" t="s">
        <v>816</v>
      </c>
      <c r="H84" s="82" t="s">
        <v>0</v>
      </c>
      <c r="I84" s="82" t="s">
        <v>0</v>
      </c>
      <c r="J84" t="s">
        <v>817</v>
      </c>
      <c r="L84" t="s">
        <v>818</v>
      </c>
      <c r="Z84">
        <v>-152.38827000000001</v>
      </c>
      <c r="AB84" s="81">
        <f>_xlfn.XLOOKUP(E84,[2]LOCAL!D:D,[2]LOCAL!H:H)</f>
        <v>7300</v>
      </c>
    </row>
    <row r="85" spans="1:28" x14ac:dyDescent="0.25">
      <c r="A85" t="s">
        <v>813</v>
      </c>
      <c r="B85" s="82" t="s">
        <v>814</v>
      </c>
      <c r="C85" s="82" t="s">
        <v>814</v>
      </c>
      <c r="D85" s="82" t="s">
        <v>1</v>
      </c>
      <c r="E85" t="s">
        <v>230</v>
      </c>
      <c r="F85" t="s">
        <v>815</v>
      </c>
      <c r="G85" t="s">
        <v>816</v>
      </c>
      <c r="H85" s="82" t="s">
        <v>0</v>
      </c>
      <c r="I85" s="82" t="s">
        <v>0</v>
      </c>
      <c r="J85" t="s">
        <v>817</v>
      </c>
      <c r="L85" t="s">
        <v>818</v>
      </c>
      <c r="Z85">
        <v>-59.9985</v>
      </c>
      <c r="AB85" s="81">
        <f>_xlfn.XLOOKUP(E85,[2]LOCAL!D:D,[2]LOCAL!H:H)</f>
        <v>7660</v>
      </c>
    </row>
    <row r="86" spans="1:28" x14ac:dyDescent="0.25">
      <c r="A86" t="s">
        <v>813</v>
      </c>
      <c r="B86" s="82" t="s">
        <v>814</v>
      </c>
      <c r="C86" s="82" t="s">
        <v>814</v>
      </c>
      <c r="D86" s="82" t="s">
        <v>1</v>
      </c>
      <c r="E86" t="s">
        <v>669</v>
      </c>
      <c r="F86" t="s">
        <v>815</v>
      </c>
      <c r="G86" t="s">
        <v>816</v>
      </c>
      <c r="H86" s="82" t="s">
        <v>0</v>
      </c>
      <c r="I86" s="82" t="s">
        <v>0</v>
      </c>
      <c r="J86" t="s">
        <v>817</v>
      </c>
      <c r="L86" t="s">
        <v>818</v>
      </c>
      <c r="Z86">
        <v>-1134.4917800000001</v>
      </c>
      <c r="AB86" s="81">
        <f>_xlfn.XLOOKUP(E86,[2]LOCAL!D:D,[2]LOCAL!H:H)</f>
        <v>6510</v>
      </c>
    </row>
    <row r="87" spans="1:28" x14ac:dyDescent="0.25">
      <c r="A87" t="s">
        <v>813</v>
      </c>
      <c r="B87" s="82" t="s">
        <v>814</v>
      </c>
      <c r="C87" s="82" t="s">
        <v>814</v>
      </c>
      <c r="D87" s="82" t="s">
        <v>1</v>
      </c>
      <c r="E87" t="s">
        <v>672</v>
      </c>
      <c r="F87" t="s">
        <v>815</v>
      </c>
      <c r="G87" t="s">
        <v>816</v>
      </c>
      <c r="H87" s="82" t="s">
        <v>0</v>
      </c>
      <c r="I87" s="82" t="s">
        <v>0</v>
      </c>
      <c r="J87" t="s">
        <v>817</v>
      </c>
      <c r="L87" t="s">
        <v>818</v>
      </c>
      <c r="Z87">
        <v>-4808.0906599999998</v>
      </c>
      <c r="AB87" s="81">
        <f>_xlfn.XLOOKUP(E87,[2]LOCAL!D:D,[2]LOCAL!H:H)</f>
        <v>6515</v>
      </c>
    </row>
    <row r="88" spans="1:28" x14ac:dyDescent="0.25">
      <c r="A88" t="s">
        <v>813</v>
      </c>
      <c r="B88" s="82" t="s">
        <v>814</v>
      </c>
      <c r="C88" s="82" t="s">
        <v>814</v>
      </c>
      <c r="D88" s="82" t="s">
        <v>1</v>
      </c>
      <c r="E88" t="s">
        <v>675</v>
      </c>
      <c r="F88" t="s">
        <v>815</v>
      </c>
      <c r="G88" t="s">
        <v>816</v>
      </c>
      <c r="H88" s="82" t="s">
        <v>0</v>
      </c>
      <c r="I88" s="82" t="s">
        <v>0</v>
      </c>
      <c r="J88" t="s">
        <v>817</v>
      </c>
      <c r="L88" t="s">
        <v>818</v>
      </c>
      <c r="Z88">
        <v>-1372.3549499999999</v>
      </c>
      <c r="AB88" s="81">
        <f>_xlfn.XLOOKUP(E88,[2]LOCAL!D:D,[2]LOCAL!H:H)</f>
        <v>6520</v>
      </c>
    </row>
    <row r="89" spans="1:28" x14ac:dyDescent="0.25">
      <c r="A89" t="s">
        <v>813</v>
      </c>
      <c r="B89" s="82" t="s">
        <v>814</v>
      </c>
      <c r="C89" s="82" t="s">
        <v>814</v>
      </c>
      <c r="D89" s="82" t="s">
        <v>1</v>
      </c>
      <c r="E89" t="s">
        <v>677</v>
      </c>
      <c r="F89" t="s">
        <v>815</v>
      </c>
      <c r="G89" t="s">
        <v>816</v>
      </c>
      <c r="H89" s="82" t="s">
        <v>0</v>
      </c>
      <c r="I89" s="82" t="s">
        <v>0</v>
      </c>
      <c r="J89" t="s">
        <v>817</v>
      </c>
      <c r="L89" t="s">
        <v>818</v>
      </c>
      <c r="Z89">
        <v>249.01</v>
      </c>
      <c r="AB89" s="81">
        <f>_xlfn.XLOOKUP(E89,[2]LOCAL!D:D,[2]LOCAL!H:H)</f>
        <v>5295</v>
      </c>
    </row>
    <row r="90" spans="1:28" x14ac:dyDescent="0.25">
      <c r="A90" t="s">
        <v>813</v>
      </c>
      <c r="B90" s="82" t="s">
        <v>814</v>
      </c>
      <c r="C90" s="82" t="s">
        <v>814</v>
      </c>
      <c r="D90" s="82" t="s">
        <v>1</v>
      </c>
      <c r="E90" t="s">
        <v>679</v>
      </c>
      <c r="F90" t="s">
        <v>815</v>
      </c>
      <c r="G90" t="s">
        <v>816</v>
      </c>
      <c r="H90" s="82" t="s">
        <v>0</v>
      </c>
      <c r="I90" s="82" t="s">
        <v>0</v>
      </c>
      <c r="J90" t="s">
        <v>817</v>
      </c>
      <c r="L90" t="s">
        <v>818</v>
      </c>
      <c r="Z90">
        <v>-2197.5885200000002</v>
      </c>
      <c r="AB90" s="81">
        <f>_xlfn.XLOOKUP(E90,[2]LOCAL!D:D,[2]LOCAL!H:H)</f>
        <v>6525</v>
      </c>
    </row>
    <row r="91" spans="1:28" x14ac:dyDescent="0.25">
      <c r="A91" t="s">
        <v>813</v>
      </c>
      <c r="B91" s="82" t="s">
        <v>814</v>
      </c>
      <c r="C91" s="82" t="s">
        <v>814</v>
      </c>
      <c r="D91" s="82" t="s">
        <v>1</v>
      </c>
      <c r="E91" t="s">
        <v>712</v>
      </c>
      <c r="F91" t="s">
        <v>815</v>
      </c>
      <c r="G91" t="s">
        <v>816</v>
      </c>
      <c r="H91" s="82" t="s">
        <v>0</v>
      </c>
      <c r="I91" s="82" t="s">
        <v>0</v>
      </c>
      <c r="J91" t="s">
        <v>817</v>
      </c>
      <c r="L91" t="s">
        <v>818</v>
      </c>
      <c r="Z91">
        <v>7927.5997300000008</v>
      </c>
      <c r="AB91" s="81">
        <f>_xlfn.XLOOKUP(E91,[2]LOCAL!D:D,[2]LOCAL!H:H)</f>
        <v>7530</v>
      </c>
    </row>
    <row r="92" spans="1:28" x14ac:dyDescent="0.25">
      <c r="A92" t="s">
        <v>813</v>
      </c>
      <c r="B92" s="82" t="s">
        <v>814</v>
      </c>
      <c r="C92" s="82" t="s">
        <v>814</v>
      </c>
      <c r="D92" s="82" t="s">
        <v>1</v>
      </c>
      <c r="E92" t="s">
        <v>715</v>
      </c>
      <c r="F92" t="s">
        <v>815</v>
      </c>
      <c r="G92" t="s">
        <v>816</v>
      </c>
      <c r="H92" s="82" t="s">
        <v>0</v>
      </c>
      <c r="I92" s="82" t="s">
        <v>0</v>
      </c>
      <c r="J92" t="s">
        <v>817</v>
      </c>
      <c r="L92" t="s">
        <v>818</v>
      </c>
      <c r="Z92">
        <v>-375.26085</v>
      </c>
      <c r="AB92" s="81">
        <f>_xlfn.XLOOKUP(E92,[2]LOCAL!D:D,[2]LOCAL!H:H)</f>
        <v>7620</v>
      </c>
    </row>
    <row r="93" spans="1:28" x14ac:dyDescent="0.25">
      <c r="A93" t="s">
        <v>813</v>
      </c>
      <c r="B93" s="82" t="s">
        <v>814</v>
      </c>
      <c r="C93" s="82" t="s">
        <v>814</v>
      </c>
      <c r="D93" s="82" t="s">
        <v>1</v>
      </c>
      <c r="E93" t="s">
        <v>731</v>
      </c>
      <c r="F93" t="s">
        <v>815</v>
      </c>
      <c r="G93" t="s">
        <v>816</v>
      </c>
      <c r="H93" s="82" t="s">
        <v>0</v>
      </c>
      <c r="I93" s="82" t="s">
        <v>0</v>
      </c>
      <c r="J93" t="s">
        <v>817</v>
      </c>
      <c r="L93" t="s">
        <v>818</v>
      </c>
      <c r="Z93">
        <v>72.490709999999993</v>
      </c>
      <c r="AB93" s="81">
        <f>_xlfn.XLOOKUP(E93,[2]LOCAL!D:D,[2]LOCAL!H:H)</f>
        <v>7510</v>
      </c>
    </row>
    <row r="94" spans="1:28" x14ac:dyDescent="0.25">
      <c r="A94" t="s">
        <v>813</v>
      </c>
      <c r="B94" s="82" t="s">
        <v>814</v>
      </c>
      <c r="C94" s="82" t="s">
        <v>814</v>
      </c>
      <c r="D94" s="82" t="s">
        <v>1</v>
      </c>
      <c r="E94" t="s">
        <v>736</v>
      </c>
      <c r="F94" t="s">
        <v>815</v>
      </c>
      <c r="G94" t="s">
        <v>816</v>
      </c>
      <c r="H94" s="82" t="s">
        <v>0</v>
      </c>
      <c r="I94" s="82" t="s">
        <v>0</v>
      </c>
      <c r="J94" t="s">
        <v>817</v>
      </c>
      <c r="L94" t="s">
        <v>818</v>
      </c>
      <c r="Z94">
        <v>-82.384350000000012</v>
      </c>
      <c r="AB94" s="81">
        <f>_xlfn.XLOOKUP(E94,[2]LOCAL!D:D,[2]LOCAL!H:H)</f>
        <v>7640</v>
      </c>
    </row>
    <row r="95" spans="1:28" x14ac:dyDescent="0.25">
      <c r="A95" t="s">
        <v>813</v>
      </c>
      <c r="B95" s="82" t="s">
        <v>814</v>
      </c>
      <c r="C95" s="82" t="s">
        <v>814</v>
      </c>
      <c r="D95" s="82" t="s">
        <v>1</v>
      </c>
      <c r="E95" t="s">
        <v>96</v>
      </c>
      <c r="F95" t="s">
        <v>815</v>
      </c>
      <c r="G95" t="s">
        <v>816</v>
      </c>
      <c r="H95" s="82" t="s">
        <v>0</v>
      </c>
      <c r="I95" s="82" t="s">
        <v>0</v>
      </c>
      <c r="J95" t="s">
        <v>817</v>
      </c>
      <c r="L95" t="s">
        <v>818</v>
      </c>
      <c r="Z95">
        <v>30120.339139999996</v>
      </c>
      <c r="AB95" s="81">
        <f>_xlfn.XLOOKUP(E95,[2]LOCAL!D:D,[2]LOCAL!H:H)</f>
        <v>1100</v>
      </c>
    </row>
    <row r="96" spans="1:28" x14ac:dyDescent="0.25">
      <c r="A96" t="s">
        <v>813</v>
      </c>
      <c r="B96" s="82" t="s">
        <v>814</v>
      </c>
      <c r="C96" s="82" t="s">
        <v>814</v>
      </c>
      <c r="D96" s="82" t="s">
        <v>1</v>
      </c>
      <c r="E96" t="s">
        <v>99</v>
      </c>
      <c r="F96" t="s">
        <v>815</v>
      </c>
      <c r="G96" t="s">
        <v>816</v>
      </c>
      <c r="H96" s="82" t="s">
        <v>0</v>
      </c>
      <c r="I96" s="82" t="s">
        <v>0</v>
      </c>
      <c r="J96" t="s">
        <v>817</v>
      </c>
      <c r="L96" t="s">
        <v>818</v>
      </c>
      <c r="Z96">
        <v>58140.062400000003</v>
      </c>
      <c r="AB96" s="81">
        <f>_xlfn.XLOOKUP(E96,[2]LOCAL!D:D,[2]LOCAL!H:H)</f>
        <v>1101</v>
      </c>
    </row>
    <row r="97" spans="1:28" x14ac:dyDescent="0.25">
      <c r="A97" t="s">
        <v>813</v>
      </c>
      <c r="B97" s="82" t="s">
        <v>814</v>
      </c>
      <c r="C97" s="82" t="s">
        <v>814</v>
      </c>
      <c r="D97" s="82" t="s">
        <v>1</v>
      </c>
      <c r="E97" t="s">
        <v>101</v>
      </c>
      <c r="F97" t="s">
        <v>815</v>
      </c>
      <c r="G97" t="s">
        <v>816</v>
      </c>
      <c r="H97" s="82" t="s">
        <v>0</v>
      </c>
      <c r="I97" s="82" t="s">
        <v>0</v>
      </c>
      <c r="J97" t="s">
        <v>817</v>
      </c>
      <c r="L97" t="s">
        <v>818</v>
      </c>
      <c r="Z97">
        <v>88866.916140000001</v>
      </c>
      <c r="AB97" s="81">
        <f>_xlfn.XLOOKUP(E97,[2]LOCAL!D:D,[2]LOCAL!H:H)</f>
        <v>1349</v>
      </c>
    </row>
    <row r="98" spans="1:28" x14ac:dyDescent="0.25">
      <c r="A98" t="s">
        <v>813</v>
      </c>
      <c r="B98" s="82" t="s">
        <v>814</v>
      </c>
      <c r="C98" s="82" t="s">
        <v>814</v>
      </c>
      <c r="D98" s="82" t="s">
        <v>1</v>
      </c>
      <c r="E98" t="s">
        <v>103</v>
      </c>
      <c r="F98" t="s">
        <v>815</v>
      </c>
      <c r="G98" t="s">
        <v>816</v>
      </c>
      <c r="H98" s="82" t="s">
        <v>0</v>
      </c>
      <c r="I98" s="82" t="s">
        <v>0</v>
      </c>
      <c r="J98" t="s">
        <v>817</v>
      </c>
      <c r="L98" t="s">
        <v>818</v>
      </c>
      <c r="Z98">
        <v>15119.602000000001</v>
      </c>
      <c r="AB98" s="81">
        <f>_xlfn.XLOOKUP(E98,[2]LOCAL!D:D,[2]LOCAL!H:H)</f>
        <v>1411</v>
      </c>
    </row>
    <row r="99" spans="1:28" x14ac:dyDescent="0.25">
      <c r="A99" t="s">
        <v>813</v>
      </c>
      <c r="B99" s="82" t="s">
        <v>814</v>
      </c>
      <c r="C99" s="82" t="s">
        <v>814</v>
      </c>
      <c r="D99" s="82" t="s">
        <v>1</v>
      </c>
      <c r="E99" t="s">
        <v>187</v>
      </c>
      <c r="F99" t="s">
        <v>815</v>
      </c>
      <c r="G99" t="s">
        <v>816</v>
      </c>
      <c r="H99" s="82" t="s">
        <v>0</v>
      </c>
      <c r="I99" s="82" t="s">
        <v>0</v>
      </c>
      <c r="J99" t="s">
        <v>817</v>
      </c>
      <c r="L99" t="s">
        <v>818</v>
      </c>
      <c r="Z99">
        <v>-32.56</v>
      </c>
      <c r="AB99" s="81">
        <f>_xlfn.XLOOKUP(E99,[2]LOCAL!D:D,[2]LOCAL!H:H)</f>
        <v>4615</v>
      </c>
    </row>
    <row r="100" spans="1:28" x14ac:dyDescent="0.25">
      <c r="A100" t="s">
        <v>813</v>
      </c>
      <c r="B100" s="82" t="s">
        <v>814</v>
      </c>
      <c r="C100" s="82" t="s">
        <v>814</v>
      </c>
      <c r="D100" s="82" t="s">
        <v>1</v>
      </c>
      <c r="E100" t="s">
        <v>190</v>
      </c>
      <c r="F100" t="s">
        <v>815</v>
      </c>
      <c r="G100" t="s">
        <v>816</v>
      </c>
      <c r="H100" s="82" t="s">
        <v>0</v>
      </c>
      <c r="I100" s="82" t="s">
        <v>0</v>
      </c>
      <c r="J100" t="s">
        <v>817</v>
      </c>
      <c r="L100" t="s">
        <v>818</v>
      </c>
      <c r="Z100">
        <v>-5134.5200000000004</v>
      </c>
      <c r="AB100" s="81">
        <f>_xlfn.XLOOKUP(E100,[2]LOCAL!D:D,[2]LOCAL!H:H)</f>
        <v>4610</v>
      </c>
    </row>
    <row r="101" spans="1:28" x14ac:dyDescent="0.25">
      <c r="A101" t="s">
        <v>813</v>
      </c>
      <c r="B101" s="82" t="s">
        <v>814</v>
      </c>
      <c r="C101" s="82" t="s">
        <v>814</v>
      </c>
      <c r="D101" s="82" t="s">
        <v>1</v>
      </c>
      <c r="E101" t="s">
        <v>357</v>
      </c>
      <c r="F101" t="s">
        <v>815</v>
      </c>
      <c r="G101" t="s">
        <v>816</v>
      </c>
      <c r="H101" s="82" t="s">
        <v>0</v>
      </c>
      <c r="I101" s="82" t="s">
        <v>0</v>
      </c>
      <c r="J101" t="s">
        <v>817</v>
      </c>
      <c r="L101" t="s">
        <v>818</v>
      </c>
      <c r="Z101">
        <v>-507.52871999999996</v>
      </c>
      <c r="AB101" s="81">
        <f>_xlfn.XLOOKUP(E101,[2]LOCAL!D:D,[2]LOCAL!H:H)</f>
        <v>5330</v>
      </c>
    </row>
    <row r="102" spans="1:28" x14ac:dyDescent="0.25">
      <c r="A102" t="s">
        <v>813</v>
      </c>
      <c r="B102" s="82" t="s">
        <v>814</v>
      </c>
      <c r="C102" s="82" t="s">
        <v>814</v>
      </c>
      <c r="D102" s="82" t="s">
        <v>1</v>
      </c>
      <c r="E102" t="s">
        <v>510</v>
      </c>
      <c r="F102" t="s">
        <v>815</v>
      </c>
      <c r="G102" t="s">
        <v>816</v>
      </c>
      <c r="H102" s="82" t="s">
        <v>0</v>
      </c>
      <c r="I102" s="82" t="s">
        <v>0</v>
      </c>
      <c r="J102" t="s">
        <v>817</v>
      </c>
      <c r="L102" t="s">
        <v>818</v>
      </c>
      <c r="Z102">
        <v>-40.658540000000002</v>
      </c>
      <c r="AB102" s="81">
        <f>_xlfn.XLOOKUP(E102,[2]LOCAL!D:D,[2]LOCAL!H:H)</f>
        <v>551027</v>
      </c>
    </row>
    <row r="103" spans="1:28" x14ac:dyDescent="0.25">
      <c r="A103" t="s">
        <v>813</v>
      </c>
      <c r="B103" s="82" t="s">
        <v>814</v>
      </c>
      <c r="C103" s="82" t="s">
        <v>814</v>
      </c>
      <c r="D103" s="82" t="s">
        <v>1</v>
      </c>
      <c r="E103" t="s">
        <v>306</v>
      </c>
      <c r="F103" t="s">
        <v>815</v>
      </c>
      <c r="G103" t="s">
        <v>816</v>
      </c>
      <c r="H103" s="82" t="s">
        <v>0</v>
      </c>
      <c r="I103" s="82" t="s">
        <v>0</v>
      </c>
      <c r="J103" t="s">
        <v>817</v>
      </c>
      <c r="L103" t="s">
        <v>818</v>
      </c>
      <c r="Z103">
        <v>-3638.3834700000002</v>
      </c>
      <c r="AB103" s="81">
        <f>_xlfn.XLOOKUP(E103,[2]LOCAL!D:D,[2]LOCAL!H:H)</f>
        <v>551026</v>
      </c>
    </row>
    <row r="104" spans="1:28" x14ac:dyDescent="0.25">
      <c r="A104" t="s">
        <v>813</v>
      </c>
      <c r="B104" s="82" t="s">
        <v>814</v>
      </c>
      <c r="C104" s="82" t="s">
        <v>814</v>
      </c>
      <c r="D104" s="82" t="s">
        <v>1</v>
      </c>
      <c r="E104" t="s">
        <v>118</v>
      </c>
      <c r="F104" t="s">
        <v>815</v>
      </c>
      <c r="G104" t="s">
        <v>816</v>
      </c>
      <c r="H104" s="82" t="s">
        <v>0</v>
      </c>
      <c r="I104" s="82" t="s">
        <v>0</v>
      </c>
      <c r="J104" t="s">
        <v>817</v>
      </c>
      <c r="L104" t="s">
        <v>818</v>
      </c>
      <c r="Z104">
        <v>-85236.249399999986</v>
      </c>
      <c r="AB104" s="81">
        <f>_xlfn.XLOOKUP(E104,[2]LOCAL!D:D,[2]LOCAL!H:H)</f>
        <v>551001</v>
      </c>
    </row>
    <row r="105" spans="1:28" x14ac:dyDescent="0.25">
      <c r="A105" t="s">
        <v>813</v>
      </c>
      <c r="B105" s="82" t="s">
        <v>814</v>
      </c>
      <c r="C105" s="82" t="s">
        <v>814</v>
      </c>
      <c r="D105" s="82" t="s">
        <v>1</v>
      </c>
      <c r="E105" t="s">
        <v>367</v>
      </c>
      <c r="F105" t="s">
        <v>815</v>
      </c>
      <c r="G105" t="s">
        <v>816</v>
      </c>
      <c r="H105" s="82" t="s">
        <v>0</v>
      </c>
      <c r="I105" s="82" t="s">
        <v>0</v>
      </c>
      <c r="J105" t="s">
        <v>817</v>
      </c>
      <c r="L105" t="s">
        <v>818</v>
      </c>
      <c r="Z105">
        <v>-3917.0144399999995</v>
      </c>
      <c r="AB105" s="81">
        <f>_xlfn.XLOOKUP(E105,[2]LOCAL!D:D,[2]LOCAL!H:H)</f>
        <v>551020</v>
      </c>
    </row>
    <row r="106" spans="1:28" x14ac:dyDescent="0.25">
      <c r="A106" t="s">
        <v>813</v>
      </c>
      <c r="B106" s="82" t="s">
        <v>814</v>
      </c>
      <c r="C106" s="82" t="s">
        <v>814</v>
      </c>
      <c r="D106" s="82" t="s">
        <v>1</v>
      </c>
      <c r="E106" t="s">
        <v>446</v>
      </c>
      <c r="F106" t="s">
        <v>815</v>
      </c>
      <c r="G106" t="s">
        <v>816</v>
      </c>
      <c r="H106" s="82" t="s">
        <v>0</v>
      </c>
      <c r="I106" s="82" t="s">
        <v>0</v>
      </c>
      <c r="J106" t="s">
        <v>817</v>
      </c>
      <c r="L106" t="s">
        <v>818</v>
      </c>
      <c r="Z106">
        <v>-1543.4975200000001</v>
      </c>
      <c r="AB106" s="81">
        <f>_xlfn.XLOOKUP(E106,[2]LOCAL!D:D,[2]LOCAL!H:H)</f>
        <v>551023</v>
      </c>
    </row>
    <row r="107" spans="1:28" x14ac:dyDescent="0.25">
      <c r="A107" t="s">
        <v>813</v>
      </c>
      <c r="B107" s="82" t="s">
        <v>814</v>
      </c>
      <c r="C107" s="82" t="s">
        <v>814</v>
      </c>
      <c r="D107" s="82" t="s">
        <v>1</v>
      </c>
      <c r="E107" t="s">
        <v>334</v>
      </c>
      <c r="F107" t="s">
        <v>815</v>
      </c>
      <c r="G107" t="s">
        <v>816</v>
      </c>
      <c r="H107" s="82" t="s">
        <v>0</v>
      </c>
      <c r="I107" s="82" t="s">
        <v>0</v>
      </c>
      <c r="J107" t="s">
        <v>817</v>
      </c>
      <c r="L107" t="s">
        <v>818</v>
      </c>
      <c r="Z107">
        <v>-471.13775000000004</v>
      </c>
      <c r="AB107" s="81">
        <f>_xlfn.XLOOKUP(E107,[2]LOCAL!D:D,[2]LOCAL!H:H)</f>
        <v>551022</v>
      </c>
    </row>
    <row r="108" spans="1:28" x14ac:dyDescent="0.25">
      <c r="A108" t="s">
        <v>813</v>
      </c>
      <c r="B108" s="82" t="s">
        <v>814</v>
      </c>
      <c r="C108" s="82" t="s">
        <v>814</v>
      </c>
      <c r="D108" s="82" t="s">
        <v>1</v>
      </c>
      <c r="E108" t="s">
        <v>398</v>
      </c>
      <c r="F108" t="s">
        <v>815</v>
      </c>
      <c r="G108" t="s">
        <v>816</v>
      </c>
      <c r="H108" s="82" t="s">
        <v>0</v>
      </c>
      <c r="I108" s="82" t="s">
        <v>0</v>
      </c>
      <c r="J108" t="s">
        <v>817</v>
      </c>
      <c r="L108" t="s">
        <v>818</v>
      </c>
      <c r="Z108">
        <v>-355.62159999999994</v>
      </c>
      <c r="AB108" s="81">
        <f>_xlfn.XLOOKUP(E108,[2]LOCAL!D:D,[2]LOCAL!H:H)</f>
        <v>551025</v>
      </c>
    </row>
    <row r="109" spans="1:28" x14ac:dyDescent="0.25">
      <c r="A109" t="s">
        <v>813</v>
      </c>
      <c r="B109" s="82" t="s">
        <v>814</v>
      </c>
      <c r="C109" s="82" t="s">
        <v>814</v>
      </c>
      <c r="D109" s="82" t="s">
        <v>1</v>
      </c>
      <c r="E109" t="s">
        <v>291</v>
      </c>
      <c r="F109" t="s">
        <v>815</v>
      </c>
      <c r="G109" t="s">
        <v>816</v>
      </c>
      <c r="H109" s="82" t="s">
        <v>0</v>
      </c>
      <c r="I109" s="82" t="s">
        <v>0</v>
      </c>
      <c r="J109" t="s">
        <v>817</v>
      </c>
      <c r="L109" t="s">
        <v>818</v>
      </c>
      <c r="Z109">
        <v>-9641.7141400000019</v>
      </c>
      <c r="AB109" s="81">
        <f>_xlfn.XLOOKUP(E109,[2]LOCAL!D:D,[2]LOCAL!H:H)</f>
        <v>551021</v>
      </c>
    </row>
    <row r="110" spans="1:28" x14ac:dyDescent="0.25">
      <c r="A110" t="s">
        <v>813</v>
      </c>
      <c r="B110" s="82" t="s">
        <v>814</v>
      </c>
      <c r="C110" s="82" t="s">
        <v>814</v>
      </c>
      <c r="D110" s="82" t="s">
        <v>1</v>
      </c>
      <c r="E110" t="s">
        <v>486</v>
      </c>
      <c r="F110" t="s">
        <v>815</v>
      </c>
      <c r="G110" t="s">
        <v>816</v>
      </c>
      <c r="H110" s="82" t="s">
        <v>0</v>
      </c>
      <c r="I110" s="82" t="s">
        <v>0</v>
      </c>
      <c r="J110" t="s">
        <v>817</v>
      </c>
      <c r="L110" t="s">
        <v>818</v>
      </c>
      <c r="Z110">
        <v>-587.08780000000024</v>
      </c>
      <c r="AB110" s="81">
        <f>_xlfn.XLOOKUP(E110,[2]LOCAL!D:D,[2]LOCAL!H:H)</f>
        <v>551019</v>
      </c>
    </row>
    <row r="111" spans="1:28" x14ac:dyDescent="0.25">
      <c r="A111" t="s">
        <v>813</v>
      </c>
      <c r="B111" s="82" t="s">
        <v>814</v>
      </c>
      <c r="C111" s="82" t="s">
        <v>814</v>
      </c>
      <c r="D111" s="82" t="s">
        <v>1</v>
      </c>
      <c r="E111" t="s">
        <v>420</v>
      </c>
      <c r="F111" t="s">
        <v>815</v>
      </c>
      <c r="G111" t="s">
        <v>816</v>
      </c>
      <c r="H111" s="82" t="s">
        <v>0</v>
      </c>
      <c r="I111" s="82" t="s">
        <v>0</v>
      </c>
      <c r="J111" t="s">
        <v>817</v>
      </c>
      <c r="L111" t="s">
        <v>818</v>
      </c>
      <c r="Z111">
        <v>-1757.4443000000001</v>
      </c>
      <c r="AB111" s="81">
        <f>_xlfn.XLOOKUP(E111,[2]LOCAL!D:D,[2]LOCAL!H:H)</f>
        <v>551024</v>
      </c>
    </row>
    <row r="112" spans="1:28" x14ac:dyDescent="0.25">
      <c r="A112" t="s">
        <v>813</v>
      </c>
      <c r="B112" s="82" t="s">
        <v>814</v>
      </c>
      <c r="C112" s="82" t="s">
        <v>814</v>
      </c>
      <c r="D112" s="82" t="s">
        <v>1</v>
      </c>
      <c r="E112" t="s">
        <v>512</v>
      </c>
      <c r="F112" t="s">
        <v>815</v>
      </c>
      <c r="G112" t="s">
        <v>816</v>
      </c>
      <c r="H112" s="82" t="s">
        <v>0</v>
      </c>
      <c r="I112" s="82" t="s">
        <v>0</v>
      </c>
      <c r="J112" t="s">
        <v>817</v>
      </c>
      <c r="L112" t="s">
        <v>818</v>
      </c>
      <c r="Z112">
        <v>-0.373</v>
      </c>
      <c r="AB112" s="81">
        <f>_xlfn.XLOOKUP(E112,[2]LOCAL!D:D,[2]LOCAL!H:H)</f>
        <v>562027</v>
      </c>
    </row>
    <row r="113" spans="1:28" x14ac:dyDescent="0.25">
      <c r="A113" t="s">
        <v>813</v>
      </c>
      <c r="B113" s="82" t="s">
        <v>814</v>
      </c>
      <c r="C113" s="82" t="s">
        <v>814</v>
      </c>
      <c r="D113" s="82" t="s">
        <v>1</v>
      </c>
      <c r="E113" t="s">
        <v>308</v>
      </c>
      <c r="F113" t="s">
        <v>815</v>
      </c>
      <c r="G113" t="s">
        <v>816</v>
      </c>
      <c r="H113" s="82" t="s">
        <v>0</v>
      </c>
      <c r="I113" s="82" t="s">
        <v>0</v>
      </c>
      <c r="J113" t="s">
        <v>817</v>
      </c>
      <c r="L113" t="s">
        <v>818</v>
      </c>
      <c r="Z113">
        <v>-3.3660000000000001</v>
      </c>
      <c r="AB113" s="81">
        <f>_xlfn.XLOOKUP(E113,[2]LOCAL!D:D,[2]LOCAL!H:H)</f>
        <v>562026</v>
      </c>
    </row>
    <row r="114" spans="1:28" x14ac:dyDescent="0.25">
      <c r="A114" t="s">
        <v>813</v>
      </c>
      <c r="B114" s="82" t="s">
        <v>814</v>
      </c>
      <c r="C114" s="82" t="s">
        <v>814</v>
      </c>
      <c r="D114" s="82" t="s">
        <v>1</v>
      </c>
      <c r="E114" t="s">
        <v>121</v>
      </c>
      <c r="F114" t="s">
        <v>815</v>
      </c>
      <c r="G114" t="s">
        <v>816</v>
      </c>
      <c r="H114" s="82" t="s">
        <v>0</v>
      </c>
      <c r="I114" s="82" t="s">
        <v>0</v>
      </c>
      <c r="J114" t="s">
        <v>817</v>
      </c>
      <c r="L114" t="s">
        <v>818</v>
      </c>
      <c r="Z114">
        <v>-2011.1148499999999</v>
      </c>
      <c r="AB114" s="81">
        <f>_xlfn.XLOOKUP(E114,[2]LOCAL!D:D,[2]LOCAL!H:H)</f>
        <v>562001</v>
      </c>
    </row>
    <row r="115" spans="1:28" x14ac:dyDescent="0.25">
      <c r="A115" t="s">
        <v>813</v>
      </c>
      <c r="B115" s="82" t="s">
        <v>814</v>
      </c>
      <c r="C115" s="82" t="s">
        <v>814</v>
      </c>
      <c r="D115" s="82" t="s">
        <v>1</v>
      </c>
      <c r="E115" t="s">
        <v>369</v>
      </c>
      <c r="F115" t="s">
        <v>815</v>
      </c>
      <c r="G115" t="s">
        <v>816</v>
      </c>
      <c r="H115" s="82" t="s">
        <v>0</v>
      </c>
      <c r="I115" s="82" t="s">
        <v>0</v>
      </c>
      <c r="J115" t="s">
        <v>817</v>
      </c>
      <c r="L115" t="s">
        <v>818</v>
      </c>
      <c r="Z115">
        <v>-20.52712</v>
      </c>
      <c r="AB115" s="81">
        <f>_xlfn.XLOOKUP(E115,[2]LOCAL!D:D,[2]LOCAL!H:H)</f>
        <v>562020</v>
      </c>
    </row>
    <row r="116" spans="1:28" x14ac:dyDescent="0.25">
      <c r="A116" t="s">
        <v>813</v>
      </c>
      <c r="B116" s="82" t="s">
        <v>814</v>
      </c>
      <c r="C116" s="82" t="s">
        <v>814</v>
      </c>
      <c r="D116" s="82" t="s">
        <v>1</v>
      </c>
      <c r="E116" t="s">
        <v>448</v>
      </c>
      <c r="F116" t="s">
        <v>815</v>
      </c>
      <c r="G116" t="s">
        <v>816</v>
      </c>
      <c r="H116" s="82" t="s">
        <v>0</v>
      </c>
      <c r="I116" s="82" t="s">
        <v>0</v>
      </c>
      <c r="J116" t="s">
        <v>817</v>
      </c>
      <c r="L116" t="s">
        <v>818</v>
      </c>
      <c r="Z116">
        <v>-6.9670000000000005</v>
      </c>
      <c r="AB116" s="81">
        <f>_xlfn.XLOOKUP(E116,[2]LOCAL!D:D,[2]LOCAL!H:H)</f>
        <v>562023</v>
      </c>
    </row>
    <row r="117" spans="1:28" x14ac:dyDescent="0.25">
      <c r="A117" t="s">
        <v>813</v>
      </c>
      <c r="B117" s="82" t="s">
        <v>814</v>
      </c>
      <c r="C117" s="82" t="s">
        <v>814</v>
      </c>
      <c r="D117" s="82" t="s">
        <v>1</v>
      </c>
      <c r="E117" t="s">
        <v>336</v>
      </c>
      <c r="F117" t="s">
        <v>815</v>
      </c>
      <c r="G117" t="s">
        <v>816</v>
      </c>
      <c r="H117" s="82" t="s">
        <v>0</v>
      </c>
      <c r="I117" s="82" t="s">
        <v>0</v>
      </c>
      <c r="J117" t="s">
        <v>817</v>
      </c>
      <c r="L117" t="s">
        <v>818</v>
      </c>
      <c r="Z117">
        <v>-1.5379999999999998</v>
      </c>
      <c r="AB117" s="81">
        <f>_xlfn.XLOOKUP(E117,[2]LOCAL!D:D,[2]LOCAL!H:H)</f>
        <v>562022</v>
      </c>
    </row>
    <row r="118" spans="1:28" x14ac:dyDescent="0.25">
      <c r="A118" t="s">
        <v>813</v>
      </c>
      <c r="B118" s="82" t="s">
        <v>814</v>
      </c>
      <c r="C118" s="82" t="s">
        <v>814</v>
      </c>
      <c r="D118" s="82" t="s">
        <v>1</v>
      </c>
      <c r="E118" t="s">
        <v>400</v>
      </c>
      <c r="F118" t="s">
        <v>815</v>
      </c>
      <c r="G118" t="s">
        <v>816</v>
      </c>
      <c r="H118" s="82" t="s">
        <v>0</v>
      </c>
      <c r="I118" s="82" t="s">
        <v>0</v>
      </c>
      <c r="J118" t="s">
        <v>817</v>
      </c>
      <c r="L118" t="s">
        <v>818</v>
      </c>
      <c r="Z118">
        <v>-2.1320000000000001</v>
      </c>
      <c r="AB118" s="81">
        <f>_xlfn.XLOOKUP(E118,[2]LOCAL!D:D,[2]LOCAL!H:H)</f>
        <v>562025</v>
      </c>
    </row>
    <row r="119" spans="1:28" x14ac:dyDescent="0.25">
      <c r="A119" t="s">
        <v>813</v>
      </c>
      <c r="B119" s="82" t="s">
        <v>814</v>
      </c>
      <c r="C119" s="82" t="s">
        <v>814</v>
      </c>
      <c r="D119" s="82" t="s">
        <v>1</v>
      </c>
      <c r="E119" t="s">
        <v>293</v>
      </c>
      <c r="F119" t="s">
        <v>815</v>
      </c>
      <c r="G119" t="s">
        <v>816</v>
      </c>
      <c r="H119" s="82" t="s">
        <v>0</v>
      </c>
      <c r="I119" s="82" t="s">
        <v>0</v>
      </c>
      <c r="J119" t="s">
        <v>817</v>
      </c>
      <c r="L119" t="s">
        <v>818</v>
      </c>
      <c r="Z119">
        <v>-40.868200000000002</v>
      </c>
      <c r="AB119" s="81">
        <f>_xlfn.XLOOKUP(E119,[2]LOCAL!D:D,[2]LOCAL!H:H)</f>
        <v>562021</v>
      </c>
    </row>
    <row r="120" spans="1:28" x14ac:dyDescent="0.25">
      <c r="A120" t="s">
        <v>813</v>
      </c>
      <c r="B120" s="82" t="s">
        <v>814</v>
      </c>
      <c r="C120" s="82" t="s">
        <v>814</v>
      </c>
      <c r="D120" s="82" t="s">
        <v>1</v>
      </c>
      <c r="E120" t="s">
        <v>488</v>
      </c>
      <c r="F120" t="s">
        <v>815</v>
      </c>
      <c r="G120" t="s">
        <v>816</v>
      </c>
      <c r="H120" s="82" t="s">
        <v>0</v>
      </c>
      <c r="I120" s="82" t="s">
        <v>0</v>
      </c>
      <c r="J120" t="s">
        <v>817</v>
      </c>
      <c r="L120" t="s">
        <v>818</v>
      </c>
      <c r="Z120">
        <v>-2.726</v>
      </c>
      <c r="AB120" s="81">
        <f>_xlfn.XLOOKUP(E120,[2]LOCAL!D:D,[2]LOCAL!H:H)</f>
        <v>562019</v>
      </c>
    </row>
    <row r="121" spans="1:28" x14ac:dyDescent="0.25">
      <c r="A121" t="s">
        <v>813</v>
      </c>
      <c r="B121" s="82" t="s">
        <v>814</v>
      </c>
      <c r="C121" s="82" t="s">
        <v>814</v>
      </c>
      <c r="D121" s="82" t="s">
        <v>1</v>
      </c>
      <c r="E121" t="s">
        <v>422</v>
      </c>
      <c r="F121" t="s">
        <v>815</v>
      </c>
      <c r="G121" t="s">
        <v>816</v>
      </c>
      <c r="H121" s="82" t="s">
        <v>0</v>
      </c>
      <c r="I121" s="82" t="s">
        <v>0</v>
      </c>
      <c r="J121" t="s">
        <v>817</v>
      </c>
      <c r="L121" t="s">
        <v>818</v>
      </c>
      <c r="Z121">
        <v>-6.58352</v>
      </c>
      <c r="AB121" s="81">
        <f>_xlfn.XLOOKUP(E121,[2]LOCAL!D:D,[2]LOCAL!H:H)</f>
        <v>562024</v>
      </c>
    </row>
    <row r="122" spans="1:28" x14ac:dyDescent="0.25">
      <c r="A122" t="s">
        <v>813</v>
      </c>
      <c r="B122" s="82" t="s">
        <v>814</v>
      </c>
      <c r="C122" s="82" t="s">
        <v>814</v>
      </c>
      <c r="D122" s="82" t="s">
        <v>1</v>
      </c>
      <c r="E122" t="s">
        <v>310</v>
      </c>
      <c r="F122" t="s">
        <v>815</v>
      </c>
      <c r="G122" t="s">
        <v>816</v>
      </c>
      <c r="H122" s="82" t="s">
        <v>0</v>
      </c>
      <c r="I122" s="82" t="s">
        <v>0</v>
      </c>
      <c r="J122" t="s">
        <v>817</v>
      </c>
      <c r="L122" t="s">
        <v>818</v>
      </c>
      <c r="Z122">
        <v>-0.76784999999999992</v>
      </c>
      <c r="AB122" s="81">
        <f>_xlfn.XLOOKUP(E122,[2]LOCAL!D:D,[2]LOCAL!H:H)</f>
        <v>565526</v>
      </c>
    </row>
    <row r="123" spans="1:28" x14ac:dyDescent="0.25">
      <c r="A123" t="s">
        <v>813</v>
      </c>
      <c r="B123" s="82" t="s">
        <v>814</v>
      </c>
      <c r="C123" s="82" t="s">
        <v>814</v>
      </c>
      <c r="D123" s="82" t="s">
        <v>1</v>
      </c>
      <c r="E123" t="s">
        <v>514</v>
      </c>
      <c r="F123" t="s">
        <v>815</v>
      </c>
      <c r="G123" t="s">
        <v>816</v>
      </c>
      <c r="H123" s="82" t="s">
        <v>0</v>
      </c>
      <c r="I123" s="82" t="s">
        <v>0</v>
      </c>
      <c r="J123" t="s">
        <v>817</v>
      </c>
      <c r="L123" t="s">
        <v>818</v>
      </c>
      <c r="Z123">
        <v>-3.8742700000000001</v>
      </c>
      <c r="AB123" s="81">
        <f>_xlfn.XLOOKUP(E123,[2]LOCAL!D:D,[2]LOCAL!H:H)</f>
        <v>561527</v>
      </c>
    </row>
    <row r="124" spans="1:28" x14ac:dyDescent="0.25">
      <c r="A124" t="s">
        <v>813</v>
      </c>
      <c r="B124" s="82" t="s">
        <v>814</v>
      </c>
      <c r="C124" s="82" t="s">
        <v>814</v>
      </c>
      <c r="D124" s="82" t="s">
        <v>1</v>
      </c>
      <c r="E124" t="s">
        <v>313</v>
      </c>
      <c r="F124" t="s">
        <v>815</v>
      </c>
      <c r="G124" t="s">
        <v>816</v>
      </c>
      <c r="H124" s="82" t="s">
        <v>0</v>
      </c>
      <c r="I124" s="82" t="s">
        <v>0</v>
      </c>
      <c r="J124" t="s">
        <v>817</v>
      </c>
      <c r="L124" t="s">
        <v>818</v>
      </c>
      <c r="Z124">
        <v>-345.65121999999997</v>
      </c>
      <c r="AB124" s="81">
        <f>_xlfn.XLOOKUP(E124,[2]LOCAL!D:D,[2]LOCAL!H:H)</f>
        <v>561526</v>
      </c>
    </row>
    <row r="125" spans="1:28" x14ac:dyDescent="0.25">
      <c r="A125" t="s">
        <v>813</v>
      </c>
      <c r="B125" s="82" t="s">
        <v>814</v>
      </c>
      <c r="C125" s="82" t="s">
        <v>814</v>
      </c>
      <c r="D125" s="82" t="s">
        <v>1</v>
      </c>
      <c r="E125" t="s">
        <v>124</v>
      </c>
      <c r="F125" t="s">
        <v>815</v>
      </c>
      <c r="G125" t="s">
        <v>816</v>
      </c>
      <c r="H125" s="82" t="s">
        <v>0</v>
      </c>
      <c r="I125" s="82" t="s">
        <v>0</v>
      </c>
      <c r="J125" t="s">
        <v>817</v>
      </c>
      <c r="L125" t="s">
        <v>818</v>
      </c>
      <c r="Z125">
        <v>-13188.430180000001</v>
      </c>
      <c r="AB125" s="81">
        <f>_xlfn.XLOOKUP(E125,[2]LOCAL!D:D,[2]LOCAL!H:H)</f>
        <v>561501</v>
      </c>
    </row>
    <row r="126" spans="1:28" x14ac:dyDescent="0.25">
      <c r="A126" t="s">
        <v>813</v>
      </c>
      <c r="B126" s="82" t="s">
        <v>814</v>
      </c>
      <c r="C126" s="82" t="s">
        <v>814</v>
      </c>
      <c r="D126" s="82" t="s">
        <v>1</v>
      </c>
      <c r="E126" t="s">
        <v>371</v>
      </c>
      <c r="F126" t="s">
        <v>815</v>
      </c>
      <c r="G126" t="s">
        <v>816</v>
      </c>
      <c r="H126" s="82" t="s">
        <v>0</v>
      </c>
      <c r="I126" s="82" t="s">
        <v>0</v>
      </c>
      <c r="J126" t="s">
        <v>817</v>
      </c>
      <c r="L126" t="s">
        <v>818</v>
      </c>
      <c r="Z126">
        <v>-422.27746999999999</v>
      </c>
      <c r="AB126" s="81">
        <f>_xlfn.XLOOKUP(E126,[2]LOCAL!D:D,[2]LOCAL!H:H)</f>
        <v>561520</v>
      </c>
    </row>
    <row r="127" spans="1:28" x14ac:dyDescent="0.25">
      <c r="A127" t="s">
        <v>813</v>
      </c>
      <c r="B127" s="82" t="s">
        <v>814</v>
      </c>
      <c r="C127" s="82" t="s">
        <v>814</v>
      </c>
      <c r="D127" s="82" t="s">
        <v>1</v>
      </c>
      <c r="E127" t="s">
        <v>450</v>
      </c>
      <c r="F127" t="s">
        <v>815</v>
      </c>
      <c r="G127" t="s">
        <v>816</v>
      </c>
      <c r="H127" s="82" t="s">
        <v>0</v>
      </c>
      <c r="I127" s="82" t="s">
        <v>0</v>
      </c>
      <c r="J127" t="s">
        <v>817</v>
      </c>
      <c r="L127" t="s">
        <v>818</v>
      </c>
      <c r="Z127">
        <v>-167.48732000000001</v>
      </c>
      <c r="AB127" s="81">
        <f>_xlfn.XLOOKUP(E127,[2]LOCAL!D:D,[2]LOCAL!H:H)</f>
        <v>561523</v>
      </c>
    </row>
    <row r="128" spans="1:28" x14ac:dyDescent="0.25">
      <c r="A128" t="s">
        <v>813</v>
      </c>
      <c r="B128" s="82" t="s">
        <v>814</v>
      </c>
      <c r="C128" s="82" t="s">
        <v>814</v>
      </c>
      <c r="D128" s="82" t="s">
        <v>1</v>
      </c>
      <c r="E128" t="s">
        <v>338</v>
      </c>
      <c r="F128" t="s">
        <v>815</v>
      </c>
      <c r="G128" t="s">
        <v>816</v>
      </c>
      <c r="H128" s="82" t="s">
        <v>0</v>
      </c>
      <c r="I128" s="82" t="s">
        <v>0</v>
      </c>
      <c r="J128" t="s">
        <v>817</v>
      </c>
      <c r="L128" t="s">
        <v>818</v>
      </c>
      <c r="Z128">
        <v>-41.622999999999998</v>
      </c>
      <c r="AB128" s="81">
        <f>_xlfn.XLOOKUP(E128,[2]LOCAL!D:D,[2]LOCAL!H:H)</f>
        <v>561522</v>
      </c>
    </row>
    <row r="129" spans="1:28" x14ac:dyDescent="0.25">
      <c r="A129" t="s">
        <v>813</v>
      </c>
      <c r="B129" s="82" t="s">
        <v>814</v>
      </c>
      <c r="C129" s="82" t="s">
        <v>814</v>
      </c>
      <c r="D129" s="82" t="s">
        <v>1</v>
      </c>
      <c r="E129" t="s">
        <v>402</v>
      </c>
      <c r="F129" t="s">
        <v>815</v>
      </c>
      <c r="G129" t="s">
        <v>816</v>
      </c>
      <c r="H129" s="82" t="s">
        <v>0</v>
      </c>
      <c r="I129" s="82" t="s">
        <v>0</v>
      </c>
      <c r="J129" t="s">
        <v>817</v>
      </c>
      <c r="L129" t="s">
        <v>818</v>
      </c>
      <c r="Z129">
        <v>-39.268349999999998</v>
      </c>
      <c r="AB129" s="81">
        <f>_xlfn.XLOOKUP(E129,[2]LOCAL!D:D,[2]LOCAL!H:H)</f>
        <v>561525</v>
      </c>
    </row>
    <row r="130" spans="1:28" x14ac:dyDescent="0.25">
      <c r="A130" t="s">
        <v>813</v>
      </c>
      <c r="B130" s="82" t="s">
        <v>814</v>
      </c>
      <c r="C130" s="82" t="s">
        <v>814</v>
      </c>
      <c r="D130" s="82" t="s">
        <v>1</v>
      </c>
      <c r="E130" t="s">
        <v>295</v>
      </c>
      <c r="F130" t="s">
        <v>815</v>
      </c>
      <c r="G130" t="s">
        <v>816</v>
      </c>
      <c r="H130" s="82" t="s">
        <v>0</v>
      </c>
      <c r="I130" s="82" t="s">
        <v>0</v>
      </c>
      <c r="J130" t="s">
        <v>817</v>
      </c>
      <c r="L130" t="s">
        <v>818</v>
      </c>
      <c r="Z130">
        <v>-1132.7594999999999</v>
      </c>
      <c r="AB130" s="81">
        <f>_xlfn.XLOOKUP(E130,[2]LOCAL!D:D,[2]LOCAL!H:H)</f>
        <v>561521</v>
      </c>
    </row>
    <row r="131" spans="1:28" x14ac:dyDescent="0.25">
      <c r="A131" t="s">
        <v>813</v>
      </c>
      <c r="B131" s="82" t="s">
        <v>814</v>
      </c>
      <c r="C131" s="82" t="s">
        <v>814</v>
      </c>
      <c r="D131" s="82" t="s">
        <v>1</v>
      </c>
      <c r="E131" t="s">
        <v>490</v>
      </c>
      <c r="F131" t="s">
        <v>815</v>
      </c>
      <c r="G131" t="s">
        <v>816</v>
      </c>
      <c r="H131" s="82" t="s">
        <v>0</v>
      </c>
      <c r="I131" s="82" t="s">
        <v>0</v>
      </c>
      <c r="J131" t="s">
        <v>817</v>
      </c>
      <c r="L131" t="s">
        <v>818</v>
      </c>
      <c r="Z131">
        <v>-88.802340000000001</v>
      </c>
      <c r="AB131" s="81">
        <f>_xlfn.XLOOKUP(E131,[2]LOCAL!D:D,[2]LOCAL!H:H)</f>
        <v>561519</v>
      </c>
    </row>
    <row r="132" spans="1:28" x14ac:dyDescent="0.25">
      <c r="A132" t="s">
        <v>813</v>
      </c>
      <c r="B132" s="82" t="s">
        <v>814</v>
      </c>
      <c r="C132" s="82" t="s">
        <v>814</v>
      </c>
      <c r="D132" s="82" t="s">
        <v>1</v>
      </c>
      <c r="E132" t="s">
        <v>424</v>
      </c>
      <c r="F132" t="s">
        <v>815</v>
      </c>
      <c r="G132" t="s">
        <v>816</v>
      </c>
      <c r="H132" s="82" t="s">
        <v>0</v>
      </c>
      <c r="I132" s="82" t="s">
        <v>0</v>
      </c>
      <c r="J132" t="s">
        <v>817</v>
      </c>
      <c r="L132" t="s">
        <v>818</v>
      </c>
      <c r="Z132">
        <v>-173.67261999999999</v>
      </c>
      <c r="AB132" s="81">
        <f>_xlfn.XLOOKUP(E132,[2]LOCAL!D:D,[2]LOCAL!H:H)</f>
        <v>561524</v>
      </c>
    </row>
    <row r="133" spans="1:28" x14ac:dyDescent="0.25">
      <c r="A133" t="s">
        <v>813</v>
      </c>
      <c r="B133" s="82" t="s">
        <v>814</v>
      </c>
      <c r="C133" s="82" t="s">
        <v>814</v>
      </c>
      <c r="D133" s="82" t="s">
        <v>1</v>
      </c>
      <c r="E133" t="s">
        <v>319</v>
      </c>
      <c r="F133" t="s">
        <v>815</v>
      </c>
      <c r="G133" t="s">
        <v>816</v>
      </c>
      <c r="H133" s="82" t="s">
        <v>0</v>
      </c>
      <c r="I133" s="82" t="s">
        <v>0</v>
      </c>
      <c r="J133" t="s">
        <v>817</v>
      </c>
      <c r="L133" t="s">
        <v>818</v>
      </c>
      <c r="Z133">
        <v>2424.7530000000002</v>
      </c>
      <c r="AB133" s="81">
        <f>_xlfn.XLOOKUP(E133,[2]LOCAL!D:D,[2]LOCAL!H:H)</f>
        <v>551326</v>
      </c>
    </row>
    <row r="134" spans="1:28" x14ac:dyDescent="0.25">
      <c r="A134" t="s">
        <v>813</v>
      </c>
      <c r="B134" s="82" t="s">
        <v>814</v>
      </c>
      <c r="C134" s="82" t="s">
        <v>814</v>
      </c>
      <c r="D134" s="82" t="s">
        <v>1</v>
      </c>
      <c r="E134" t="s">
        <v>377</v>
      </c>
      <c r="F134" t="s">
        <v>815</v>
      </c>
      <c r="G134" t="s">
        <v>816</v>
      </c>
      <c r="H134" s="82" t="s">
        <v>0</v>
      </c>
      <c r="I134" s="82" t="s">
        <v>0</v>
      </c>
      <c r="J134" t="s">
        <v>817</v>
      </c>
      <c r="L134" t="s">
        <v>818</v>
      </c>
      <c r="Z134">
        <v>215.578</v>
      </c>
      <c r="AB134" s="81">
        <f>_xlfn.XLOOKUP(E134,[2]LOCAL!D:D,[2]LOCAL!H:H)</f>
        <v>568820</v>
      </c>
    </row>
    <row r="135" spans="1:28" x14ac:dyDescent="0.25">
      <c r="A135" t="s">
        <v>813</v>
      </c>
      <c r="B135" s="82" t="s">
        <v>814</v>
      </c>
      <c r="C135" s="82" t="s">
        <v>814</v>
      </c>
      <c r="D135" s="82" t="s">
        <v>1</v>
      </c>
      <c r="E135" t="s">
        <v>751</v>
      </c>
      <c r="F135" t="s">
        <v>815</v>
      </c>
      <c r="G135" t="s">
        <v>816</v>
      </c>
      <c r="H135" s="82" t="s">
        <v>0</v>
      </c>
      <c r="I135" s="82" t="s">
        <v>0</v>
      </c>
      <c r="J135" t="s">
        <v>817</v>
      </c>
      <c r="L135" t="s">
        <v>818</v>
      </c>
      <c r="Z135">
        <v>-11088.98683</v>
      </c>
      <c r="AB135" s="81">
        <f>_xlfn.XLOOKUP(E135,[2]LOCAL!D:D,[2]LOCAL!H:H)</f>
        <v>7650</v>
      </c>
    </row>
    <row r="136" spans="1:28" x14ac:dyDescent="0.25">
      <c r="A136" t="s">
        <v>813</v>
      </c>
      <c r="B136" s="82" t="s">
        <v>814</v>
      </c>
      <c r="C136" s="82" t="s">
        <v>814</v>
      </c>
      <c r="D136" s="82" t="s">
        <v>1</v>
      </c>
      <c r="E136" t="s">
        <v>729</v>
      </c>
      <c r="F136" t="s">
        <v>815</v>
      </c>
      <c r="G136" t="s">
        <v>816</v>
      </c>
      <c r="H136" s="82" t="s">
        <v>0</v>
      </c>
      <c r="I136" s="82" t="s">
        <v>0</v>
      </c>
      <c r="J136" t="s">
        <v>817</v>
      </c>
      <c r="L136" t="s">
        <v>818</v>
      </c>
      <c r="Z136">
        <v>-198.46476000000001</v>
      </c>
      <c r="AB136" s="81">
        <f>_xlfn.XLOOKUP(E136,[2]LOCAL!D:D,[2]LOCAL!H:H)</f>
        <v>7430</v>
      </c>
    </row>
    <row r="137" spans="1:28" x14ac:dyDescent="0.25">
      <c r="A137" t="s">
        <v>813</v>
      </c>
      <c r="B137" s="82" t="s">
        <v>814</v>
      </c>
      <c r="C137" s="82" t="s">
        <v>814</v>
      </c>
      <c r="D137" s="82" t="s">
        <v>1</v>
      </c>
      <c r="E137" t="s">
        <v>760</v>
      </c>
      <c r="F137" t="s">
        <v>815</v>
      </c>
      <c r="G137" t="s">
        <v>816</v>
      </c>
      <c r="H137" s="82" t="s">
        <v>0</v>
      </c>
      <c r="I137" s="82" t="s">
        <v>0</v>
      </c>
      <c r="J137" t="s">
        <v>817</v>
      </c>
      <c r="L137" t="s">
        <v>818</v>
      </c>
      <c r="Z137">
        <v>-92.788679999999999</v>
      </c>
      <c r="AB137" s="81">
        <f>_xlfn.XLOOKUP(E137,[2]LOCAL!D:D,[2]LOCAL!H:H)</f>
        <v>7630</v>
      </c>
    </row>
    <row r="138" spans="1:28" x14ac:dyDescent="0.25">
      <c r="A138" t="s">
        <v>813</v>
      </c>
      <c r="B138" s="82" t="s">
        <v>814</v>
      </c>
      <c r="C138" s="82" t="s">
        <v>814</v>
      </c>
      <c r="D138" s="82" t="s">
        <v>1</v>
      </c>
      <c r="E138" t="s">
        <v>819</v>
      </c>
      <c r="F138" t="s">
        <v>820</v>
      </c>
      <c r="G138" t="s">
        <v>816</v>
      </c>
      <c r="H138" s="82" t="s">
        <v>0</v>
      </c>
      <c r="I138" s="82" t="s">
        <v>0</v>
      </c>
      <c r="J138" t="s">
        <v>817</v>
      </c>
      <c r="Z138">
        <v>7087.98117</v>
      </c>
      <c r="AB138" s="81">
        <f>_xlfn.XLOOKUP(E138,[2]LOCAL!D:D,[2]LOCAL!H:H)</f>
        <v>10060</v>
      </c>
    </row>
    <row r="139" spans="1:28" x14ac:dyDescent="0.25">
      <c r="A139" t="s">
        <v>813</v>
      </c>
      <c r="B139" s="82" t="s">
        <v>814</v>
      </c>
      <c r="C139" s="82" t="s">
        <v>814</v>
      </c>
      <c r="D139" s="82" t="s">
        <v>1</v>
      </c>
      <c r="E139" t="s">
        <v>821</v>
      </c>
      <c r="F139" t="s">
        <v>820</v>
      </c>
      <c r="G139" t="s">
        <v>816</v>
      </c>
      <c r="H139" s="82" t="s">
        <v>0</v>
      </c>
      <c r="I139" s="82" t="s">
        <v>0</v>
      </c>
      <c r="J139" t="s">
        <v>817</v>
      </c>
      <c r="Z139">
        <v>-7087.98117</v>
      </c>
      <c r="AB139" s="81">
        <f>_xlfn.XLOOKUP(E139,[2]LOCAL!D:D,[2]LOCAL!H:H)</f>
        <v>10075</v>
      </c>
    </row>
    <row r="140" spans="1:28" x14ac:dyDescent="0.25">
      <c r="A140" t="s">
        <v>813</v>
      </c>
      <c r="B140" s="82" t="s">
        <v>814</v>
      </c>
      <c r="C140" s="82" t="s">
        <v>814</v>
      </c>
      <c r="D140" s="82" t="s">
        <v>1</v>
      </c>
      <c r="E140" t="s">
        <v>822</v>
      </c>
      <c r="F140" t="s">
        <v>820</v>
      </c>
      <c r="G140" t="s">
        <v>816</v>
      </c>
      <c r="H140" s="82" t="s">
        <v>0</v>
      </c>
      <c r="I140" s="82" t="s">
        <v>0</v>
      </c>
      <c r="J140" t="s">
        <v>817</v>
      </c>
      <c r="Z140">
        <v>2963.3809999999999</v>
      </c>
      <c r="AB140" s="81">
        <f>_xlfn.XLOOKUP(E140,[2]LOCAL!D:D,[2]LOCAL!H:H)</f>
        <v>10400</v>
      </c>
    </row>
    <row r="141" spans="1:28" x14ac:dyDescent="0.25">
      <c r="A141" t="s">
        <v>813</v>
      </c>
      <c r="B141" s="82" t="s">
        <v>814</v>
      </c>
      <c r="C141" s="82" t="s">
        <v>814</v>
      </c>
      <c r="D141" s="82" t="s">
        <v>1</v>
      </c>
      <c r="E141" t="s">
        <v>823</v>
      </c>
      <c r="F141" t="s">
        <v>820</v>
      </c>
      <c r="G141" t="s">
        <v>816</v>
      </c>
      <c r="H141" s="82" t="s">
        <v>0</v>
      </c>
      <c r="I141" s="82" t="s">
        <v>0</v>
      </c>
      <c r="J141" t="s">
        <v>817</v>
      </c>
      <c r="Z141">
        <v>-466.90997000000004</v>
      </c>
      <c r="AB141" s="81">
        <f>_xlfn.XLOOKUP(E141,[2]LOCAL!D:D,[2]LOCAL!H:H)</f>
        <v>10430</v>
      </c>
    </row>
    <row r="142" spans="1:28" x14ac:dyDescent="0.25">
      <c r="A142" t="s">
        <v>813</v>
      </c>
      <c r="B142" s="82" t="s">
        <v>814</v>
      </c>
      <c r="C142" s="82" t="s">
        <v>814</v>
      </c>
      <c r="D142" s="82" t="s">
        <v>1</v>
      </c>
      <c r="E142" t="s">
        <v>824</v>
      </c>
      <c r="F142" t="s">
        <v>820</v>
      </c>
      <c r="G142" t="s">
        <v>816</v>
      </c>
      <c r="H142" s="82" t="s">
        <v>0</v>
      </c>
      <c r="I142" s="82" t="s">
        <v>0</v>
      </c>
      <c r="J142" t="s">
        <v>817</v>
      </c>
      <c r="Z142">
        <v>905.1880799999999</v>
      </c>
      <c r="AB142" s="81">
        <f>_xlfn.XLOOKUP(E142,[2]LOCAL!D:D,[2]LOCAL!H:H)</f>
        <v>13200</v>
      </c>
    </row>
    <row r="143" spans="1:28" x14ac:dyDescent="0.25">
      <c r="A143" t="s">
        <v>813</v>
      </c>
      <c r="B143" s="82" t="s">
        <v>814</v>
      </c>
      <c r="C143" s="82" t="s">
        <v>814</v>
      </c>
      <c r="D143" s="82" t="s">
        <v>1</v>
      </c>
      <c r="E143" t="s">
        <v>825</v>
      </c>
      <c r="F143" t="s">
        <v>820</v>
      </c>
      <c r="G143" t="s">
        <v>816</v>
      </c>
      <c r="H143" s="82" t="s">
        <v>0</v>
      </c>
      <c r="I143" s="82" t="s">
        <v>0</v>
      </c>
      <c r="J143" t="s">
        <v>817</v>
      </c>
      <c r="Z143">
        <v>-331.79015999999996</v>
      </c>
      <c r="AB143" s="81">
        <f>_xlfn.XLOOKUP(E143,[2]LOCAL!D:D,[2]LOCAL!H:H)</f>
        <v>13450</v>
      </c>
    </row>
    <row r="144" spans="1:28" x14ac:dyDescent="0.25">
      <c r="A144" t="s">
        <v>813</v>
      </c>
      <c r="B144" s="82" t="s">
        <v>814</v>
      </c>
      <c r="C144" s="82" t="s">
        <v>814</v>
      </c>
      <c r="D144" s="82" t="s">
        <v>1</v>
      </c>
      <c r="E144" t="s">
        <v>826</v>
      </c>
      <c r="F144" t="s">
        <v>820</v>
      </c>
      <c r="G144" t="s">
        <v>816</v>
      </c>
      <c r="H144" s="82" t="s">
        <v>0</v>
      </c>
      <c r="I144" s="82" t="s">
        <v>0</v>
      </c>
      <c r="J144" t="s">
        <v>817</v>
      </c>
      <c r="Z144">
        <v>9344.3438100000003</v>
      </c>
      <c r="AB144" s="81">
        <f>_xlfn.XLOOKUP(E144,[2]LOCAL!D:D,[2]LOCAL!H:H)</f>
        <v>11200</v>
      </c>
    </row>
    <row r="145" spans="1:28" x14ac:dyDescent="0.25">
      <c r="A145" t="s">
        <v>813</v>
      </c>
      <c r="B145" s="82" t="s">
        <v>814</v>
      </c>
      <c r="C145" s="82" t="s">
        <v>814</v>
      </c>
      <c r="D145" s="82" t="s">
        <v>1</v>
      </c>
      <c r="E145" t="s">
        <v>827</v>
      </c>
      <c r="F145" t="s">
        <v>820</v>
      </c>
      <c r="G145" t="s">
        <v>816</v>
      </c>
      <c r="H145" s="82" t="s">
        <v>0</v>
      </c>
      <c r="I145" s="82" t="s">
        <v>0</v>
      </c>
      <c r="J145" t="s">
        <v>817</v>
      </c>
      <c r="Z145">
        <v>-2818.72372</v>
      </c>
      <c r="AB145" s="81">
        <f>_xlfn.XLOOKUP(E145,[2]LOCAL!D:D,[2]LOCAL!H:H)</f>
        <v>11450</v>
      </c>
    </row>
    <row r="146" spans="1:28" x14ac:dyDescent="0.25">
      <c r="A146" t="s">
        <v>813</v>
      </c>
      <c r="B146" s="82" t="s">
        <v>814</v>
      </c>
      <c r="C146" s="82" t="s">
        <v>814</v>
      </c>
      <c r="D146" s="82" t="s">
        <v>1</v>
      </c>
      <c r="E146" t="s">
        <v>828</v>
      </c>
      <c r="F146" t="s">
        <v>820</v>
      </c>
      <c r="G146" t="s">
        <v>816</v>
      </c>
      <c r="H146" s="82" t="s">
        <v>0</v>
      </c>
      <c r="I146" s="82" t="s">
        <v>0</v>
      </c>
      <c r="J146" t="s">
        <v>817</v>
      </c>
      <c r="Z146">
        <v>196667.14030999999</v>
      </c>
      <c r="AB146" s="81">
        <f>_xlfn.XLOOKUP(E146,[2]LOCAL!D:D,[2]LOCAL!H:H)</f>
        <v>13610</v>
      </c>
    </row>
    <row r="147" spans="1:28" x14ac:dyDescent="0.25">
      <c r="A147" t="s">
        <v>813</v>
      </c>
      <c r="B147" s="82" t="s">
        <v>814</v>
      </c>
      <c r="C147" s="82" t="s">
        <v>814</v>
      </c>
      <c r="D147" s="82" t="s">
        <v>1</v>
      </c>
      <c r="E147" t="s">
        <v>829</v>
      </c>
      <c r="F147" t="s">
        <v>820</v>
      </c>
      <c r="G147" t="s">
        <v>816</v>
      </c>
      <c r="H147" s="82" t="s">
        <v>0</v>
      </c>
      <c r="I147" s="82" t="s">
        <v>0</v>
      </c>
      <c r="J147" t="s">
        <v>817</v>
      </c>
      <c r="Z147">
        <v>-72404.508610000004</v>
      </c>
      <c r="AB147" s="81">
        <f>_xlfn.XLOOKUP(E147,[2]LOCAL!D:D,[2]LOCAL!H:H)</f>
        <v>13650</v>
      </c>
    </row>
    <row r="148" spans="1:28" x14ac:dyDescent="0.25">
      <c r="A148" t="s">
        <v>813</v>
      </c>
      <c r="B148" s="82" t="s">
        <v>814</v>
      </c>
      <c r="C148" s="82" t="s">
        <v>814</v>
      </c>
      <c r="D148" s="82" t="s">
        <v>1</v>
      </c>
      <c r="E148" t="s">
        <v>830</v>
      </c>
      <c r="F148" t="s">
        <v>820</v>
      </c>
      <c r="G148" t="s">
        <v>816</v>
      </c>
      <c r="H148" s="82" t="s">
        <v>0</v>
      </c>
      <c r="I148" s="82" t="s">
        <v>0</v>
      </c>
      <c r="J148" t="s">
        <v>817</v>
      </c>
      <c r="Z148">
        <v>15265.69476</v>
      </c>
      <c r="AB148" s="81">
        <f>_xlfn.XLOOKUP(E148,[2]LOCAL!D:D,[2]LOCAL!H:H)</f>
        <v>13691</v>
      </c>
    </row>
    <row r="149" spans="1:28" x14ac:dyDescent="0.25">
      <c r="A149" t="s">
        <v>813</v>
      </c>
      <c r="B149" s="82" t="s">
        <v>814</v>
      </c>
      <c r="C149" s="82" t="s">
        <v>814</v>
      </c>
      <c r="D149" s="82" t="s">
        <v>1</v>
      </c>
      <c r="E149" t="s">
        <v>831</v>
      </c>
      <c r="F149" t="s">
        <v>820</v>
      </c>
      <c r="G149" t="s">
        <v>816</v>
      </c>
      <c r="H149" s="82" t="s">
        <v>0</v>
      </c>
      <c r="I149" s="82" t="s">
        <v>0</v>
      </c>
      <c r="J149" t="s">
        <v>817</v>
      </c>
      <c r="Z149">
        <v>-4697.4852000000001</v>
      </c>
      <c r="AB149" s="81">
        <f>_xlfn.XLOOKUP(E149,[2]LOCAL!D:D,[2]LOCAL!H:H)</f>
        <v>13694</v>
      </c>
    </row>
    <row r="150" spans="1:28" x14ac:dyDescent="0.25">
      <c r="A150" t="s">
        <v>813</v>
      </c>
      <c r="B150" s="82" t="s">
        <v>814</v>
      </c>
      <c r="C150" s="82" t="s">
        <v>814</v>
      </c>
      <c r="D150" s="82" t="s">
        <v>1</v>
      </c>
      <c r="E150" t="s">
        <v>832</v>
      </c>
      <c r="F150" t="s">
        <v>820</v>
      </c>
      <c r="G150" t="s">
        <v>816</v>
      </c>
      <c r="H150" s="82" t="s">
        <v>0</v>
      </c>
      <c r="I150" s="82" t="s">
        <v>0</v>
      </c>
      <c r="J150" t="s">
        <v>817</v>
      </c>
      <c r="Z150">
        <v>6417.0219699999998</v>
      </c>
      <c r="AB150" s="81">
        <f>_xlfn.XLOOKUP(E150,[2]LOCAL!D:D,[2]LOCAL!H:H)</f>
        <v>13685</v>
      </c>
    </row>
    <row r="151" spans="1:28" x14ac:dyDescent="0.25">
      <c r="A151" t="s">
        <v>813</v>
      </c>
      <c r="B151" s="82" t="s">
        <v>814</v>
      </c>
      <c r="C151" s="82" t="s">
        <v>814</v>
      </c>
      <c r="D151" s="82" t="s">
        <v>1</v>
      </c>
      <c r="E151" t="s">
        <v>833</v>
      </c>
      <c r="F151" t="s">
        <v>820</v>
      </c>
      <c r="G151" t="s">
        <v>816</v>
      </c>
      <c r="H151" s="82" t="s">
        <v>0</v>
      </c>
      <c r="I151" s="82" t="s">
        <v>0</v>
      </c>
      <c r="J151" t="s">
        <v>817</v>
      </c>
      <c r="Z151">
        <v>172493.24903000001</v>
      </c>
      <c r="AB151" s="81">
        <f>_xlfn.XLOOKUP(E151,[2]LOCAL!D:D,[2]LOCAL!H:H)</f>
        <v>15370</v>
      </c>
    </row>
    <row r="152" spans="1:28" x14ac:dyDescent="0.25">
      <c r="A152" t="s">
        <v>813</v>
      </c>
      <c r="B152" s="82" t="s">
        <v>814</v>
      </c>
      <c r="C152" s="82" t="s">
        <v>814</v>
      </c>
      <c r="D152" s="82" t="s">
        <v>1</v>
      </c>
      <c r="E152" t="s">
        <v>834</v>
      </c>
      <c r="F152" t="s">
        <v>820</v>
      </c>
      <c r="G152" t="s">
        <v>816</v>
      </c>
      <c r="H152" s="82" t="s">
        <v>0</v>
      </c>
      <c r="I152" s="82" t="s">
        <v>0</v>
      </c>
      <c r="J152" t="s">
        <v>817</v>
      </c>
      <c r="Z152">
        <v>49443.746749999998</v>
      </c>
      <c r="AB152" s="81">
        <f>_xlfn.XLOOKUP(E152,[2]LOCAL!D:D,[2]LOCAL!H:H)</f>
        <v>15371</v>
      </c>
    </row>
    <row r="153" spans="1:28" x14ac:dyDescent="0.25">
      <c r="A153" t="s">
        <v>813</v>
      </c>
      <c r="B153" s="82" t="s">
        <v>814</v>
      </c>
      <c r="C153" s="82" t="s">
        <v>814</v>
      </c>
      <c r="D153" s="82" t="s">
        <v>1</v>
      </c>
      <c r="E153" t="s">
        <v>835</v>
      </c>
      <c r="F153" t="s">
        <v>820</v>
      </c>
      <c r="G153" t="s">
        <v>816</v>
      </c>
      <c r="H153" s="82" t="s">
        <v>0</v>
      </c>
      <c r="I153" s="82" t="s">
        <v>0</v>
      </c>
      <c r="J153" t="s">
        <v>817</v>
      </c>
      <c r="Z153">
        <v>538.79300000000001</v>
      </c>
      <c r="AB153" s="81">
        <f>_xlfn.XLOOKUP(E153,[2]LOCAL!D:D,[2]LOCAL!H:H)</f>
        <v>14100</v>
      </c>
    </row>
    <row r="154" spans="1:28" x14ac:dyDescent="0.25">
      <c r="A154" t="s">
        <v>813</v>
      </c>
      <c r="B154" s="82" t="s">
        <v>814</v>
      </c>
      <c r="C154" s="82" t="s">
        <v>814</v>
      </c>
      <c r="D154" s="82" t="s">
        <v>1</v>
      </c>
      <c r="E154" t="s">
        <v>836</v>
      </c>
      <c r="F154" t="s">
        <v>820</v>
      </c>
      <c r="G154" t="s">
        <v>816</v>
      </c>
      <c r="H154" s="82" t="s">
        <v>0</v>
      </c>
      <c r="I154" s="82" t="s">
        <v>0</v>
      </c>
      <c r="J154" t="s">
        <v>817</v>
      </c>
      <c r="Z154">
        <v>35596.971689999998</v>
      </c>
      <c r="AB154" s="81">
        <f>_xlfn.XLOOKUP(E154,[2]LOCAL!D:D,[2]LOCAL!H:H)</f>
        <v>15100</v>
      </c>
    </row>
    <row r="155" spans="1:28" x14ac:dyDescent="0.25">
      <c r="A155" t="s">
        <v>813</v>
      </c>
      <c r="B155" s="82" t="s">
        <v>814</v>
      </c>
      <c r="C155" s="82" t="s">
        <v>814</v>
      </c>
      <c r="D155" s="82" t="s">
        <v>1</v>
      </c>
      <c r="E155" t="s">
        <v>837</v>
      </c>
      <c r="F155" t="s">
        <v>820</v>
      </c>
      <c r="G155" t="s">
        <v>816</v>
      </c>
      <c r="H155" s="82" t="s">
        <v>0</v>
      </c>
      <c r="I155" s="82" t="s">
        <v>0</v>
      </c>
      <c r="J155" t="s">
        <v>817</v>
      </c>
      <c r="Z155">
        <v>-2635.3679999999999</v>
      </c>
      <c r="AB155" s="81">
        <f>_xlfn.XLOOKUP(E155,[2]LOCAL!D:D,[2]LOCAL!H:H)</f>
        <v>15150</v>
      </c>
    </row>
    <row r="156" spans="1:28" x14ac:dyDescent="0.25">
      <c r="A156" t="s">
        <v>813</v>
      </c>
      <c r="B156" s="82" t="s">
        <v>814</v>
      </c>
      <c r="C156" s="82" t="s">
        <v>814</v>
      </c>
      <c r="D156" s="82" t="s">
        <v>1</v>
      </c>
      <c r="E156" t="s">
        <v>838</v>
      </c>
      <c r="F156" t="s">
        <v>820</v>
      </c>
      <c r="G156" t="s">
        <v>816</v>
      </c>
      <c r="H156" s="82" t="s">
        <v>0</v>
      </c>
      <c r="I156" s="82" t="s">
        <v>0</v>
      </c>
      <c r="J156" t="s">
        <v>817</v>
      </c>
      <c r="Z156">
        <v>12528.12599</v>
      </c>
      <c r="AB156" s="81">
        <f>_xlfn.XLOOKUP(E156,[2]LOCAL!D:D,[2]LOCAL!H:H)</f>
        <v>15125</v>
      </c>
    </row>
    <row r="157" spans="1:28" x14ac:dyDescent="0.25">
      <c r="A157" t="s">
        <v>813</v>
      </c>
      <c r="B157" s="82" t="s">
        <v>814</v>
      </c>
      <c r="C157" s="82" t="s">
        <v>814</v>
      </c>
      <c r="D157" s="82" t="s">
        <v>1</v>
      </c>
      <c r="E157" t="s">
        <v>839</v>
      </c>
      <c r="F157" t="s">
        <v>820</v>
      </c>
      <c r="G157" t="s">
        <v>816</v>
      </c>
      <c r="H157" s="82" t="s">
        <v>0</v>
      </c>
      <c r="I157" s="82" t="s">
        <v>0</v>
      </c>
      <c r="J157" t="s">
        <v>817</v>
      </c>
      <c r="Z157">
        <v>964.20828000000006</v>
      </c>
      <c r="AB157" s="81">
        <f>_xlfn.XLOOKUP(E157,[2]LOCAL!D:D,[2]LOCAL!H:H)</f>
        <v>15300</v>
      </c>
    </row>
    <row r="158" spans="1:28" x14ac:dyDescent="0.25">
      <c r="A158" t="s">
        <v>813</v>
      </c>
      <c r="B158" s="82" t="s">
        <v>814</v>
      </c>
      <c r="C158" s="82" t="s">
        <v>814</v>
      </c>
      <c r="D158" s="82" t="s">
        <v>1</v>
      </c>
      <c r="E158" t="s">
        <v>840</v>
      </c>
      <c r="F158" t="s">
        <v>820</v>
      </c>
      <c r="G158" t="s">
        <v>816</v>
      </c>
      <c r="H158" s="82" t="s">
        <v>0</v>
      </c>
      <c r="I158" s="82" t="s">
        <v>0</v>
      </c>
      <c r="J158" t="s">
        <v>817</v>
      </c>
      <c r="Z158">
        <v>5754</v>
      </c>
      <c r="AB158" s="81">
        <f>_xlfn.XLOOKUP(E158,[2]LOCAL!D:D,[2]LOCAL!H:H)</f>
        <v>15700</v>
      </c>
    </row>
    <row r="159" spans="1:28" x14ac:dyDescent="0.25">
      <c r="A159" t="s">
        <v>813</v>
      </c>
      <c r="B159" s="82" t="s">
        <v>814</v>
      </c>
      <c r="C159" s="82" t="s">
        <v>814</v>
      </c>
      <c r="D159" s="82" t="s">
        <v>1</v>
      </c>
      <c r="E159" t="s">
        <v>841</v>
      </c>
      <c r="F159" t="s">
        <v>820</v>
      </c>
      <c r="G159" t="s">
        <v>816</v>
      </c>
      <c r="H159" s="82" t="s">
        <v>0</v>
      </c>
      <c r="I159" s="82" t="s">
        <v>0</v>
      </c>
      <c r="J159" t="s">
        <v>817</v>
      </c>
      <c r="Z159">
        <v>1997.0235699999998</v>
      </c>
      <c r="AB159" s="81">
        <f>_xlfn.XLOOKUP(E159,[2]LOCAL!D:D,[2]LOCAL!H:H)</f>
        <v>15230</v>
      </c>
    </row>
    <row r="160" spans="1:28" x14ac:dyDescent="0.25">
      <c r="A160" t="s">
        <v>813</v>
      </c>
      <c r="B160" s="82" t="s">
        <v>814</v>
      </c>
      <c r="C160" s="82" t="s">
        <v>814</v>
      </c>
      <c r="D160" s="82" t="s">
        <v>1</v>
      </c>
      <c r="E160" t="s">
        <v>842</v>
      </c>
      <c r="F160" t="s">
        <v>820</v>
      </c>
      <c r="G160" t="s">
        <v>816</v>
      </c>
      <c r="H160" s="82" t="s">
        <v>0</v>
      </c>
      <c r="I160" s="82" t="s">
        <v>0</v>
      </c>
      <c r="J160" t="s">
        <v>817</v>
      </c>
      <c r="Z160">
        <v>38236.088000000003</v>
      </c>
      <c r="AB160" s="81">
        <f>_xlfn.XLOOKUP(E160,[2]LOCAL!D:D,[2]LOCAL!H:H)</f>
        <v>15600</v>
      </c>
    </row>
    <row r="161" spans="1:28" x14ac:dyDescent="0.25">
      <c r="A161" t="s">
        <v>813</v>
      </c>
      <c r="B161" s="82" t="s">
        <v>814</v>
      </c>
      <c r="C161" s="82" t="s">
        <v>814</v>
      </c>
      <c r="D161" s="82" t="s">
        <v>1</v>
      </c>
      <c r="E161" t="s">
        <v>843</v>
      </c>
      <c r="F161" t="s">
        <v>820</v>
      </c>
      <c r="G161" t="s">
        <v>816</v>
      </c>
      <c r="H161" s="82" t="s">
        <v>0</v>
      </c>
      <c r="I161" s="82" t="s">
        <v>0</v>
      </c>
      <c r="J161" t="s">
        <v>817</v>
      </c>
      <c r="Z161">
        <v>30488.157279999999</v>
      </c>
      <c r="AB161" s="81">
        <f>_xlfn.XLOOKUP(E161,[2]LOCAL!D:D,[2]LOCAL!H:H)</f>
        <v>16100</v>
      </c>
    </row>
    <row r="162" spans="1:28" x14ac:dyDescent="0.25">
      <c r="A162" t="s">
        <v>813</v>
      </c>
      <c r="B162" s="82" t="s">
        <v>814</v>
      </c>
      <c r="C162" s="82" t="s">
        <v>814</v>
      </c>
      <c r="D162" s="82" t="s">
        <v>1</v>
      </c>
      <c r="E162" t="s">
        <v>844</v>
      </c>
      <c r="F162" t="s">
        <v>820</v>
      </c>
      <c r="G162" t="s">
        <v>816</v>
      </c>
      <c r="H162" s="82" t="s">
        <v>0</v>
      </c>
      <c r="I162" s="82" t="s">
        <v>0</v>
      </c>
      <c r="J162" t="s">
        <v>817</v>
      </c>
      <c r="Z162">
        <v>502</v>
      </c>
      <c r="AB162" s="81">
        <f>_xlfn.XLOOKUP(E162,[2]LOCAL!D:D,[2]LOCAL!H:H)</f>
        <v>20050</v>
      </c>
    </row>
    <row r="163" spans="1:28" x14ac:dyDescent="0.25">
      <c r="A163" t="s">
        <v>813</v>
      </c>
      <c r="B163" s="82" t="s">
        <v>814</v>
      </c>
      <c r="C163" s="82" t="s">
        <v>814</v>
      </c>
      <c r="D163" s="82" t="s">
        <v>1</v>
      </c>
      <c r="E163" t="s">
        <v>845</v>
      </c>
      <c r="F163" t="s">
        <v>820</v>
      </c>
      <c r="G163" t="s">
        <v>816</v>
      </c>
      <c r="H163" s="82" t="s">
        <v>0</v>
      </c>
      <c r="I163" s="82" t="s">
        <v>0</v>
      </c>
      <c r="J163" t="s">
        <v>817</v>
      </c>
      <c r="Z163">
        <v>104209.66981000001</v>
      </c>
      <c r="AB163" s="81">
        <f>_xlfn.XLOOKUP(E163,[2]LOCAL!D:D,[2]LOCAL!H:H)</f>
        <v>20060</v>
      </c>
    </row>
    <row r="164" spans="1:28" x14ac:dyDescent="0.25">
      <c r="A164" t="s">
        <v>813</v>
      </c>
      <c r="B164" s="82" t="s">
        <v>814</v>
      </c>
      <c r="C164" s="82" t="s">
        <v>814</v>
      </c>
      <c r="D164" s="82" t="s">
        <v>1</v>
      </c>
      <c r="E164" t="s">
        <v>846</v>
      </c>
      <c r="F164" t="s">
        <v>820</v>
      </c>
      <c r="G164" t="s">
        <v>816</v>
      </c>
      <c r="H164" s="82" t="s">
        <v>0</v>
      </c>
      <c r="I164" s="82" t="s">
        <v>0</v>
      </c>
      <c r="J164" t="s">
        <v>817</v>
      </c>
      <c r="Z164">
        <v>5794.1180800000002</v>
      </c>
      <c r="AB164" s="81">
        <f>_xlfn.XLOOKUP(E164,[2]LOCAL!D:D,[2]LOCAL!H:H)</f>
        <v>24400</v>
      </c>
    </row>
    <row r="165" spans="1:28" x14ac:dyDescent="0.25">
      <c r="A165" t="s">
        <v>813</v>
      </c>
      <c r="B165" s="82" t="s">
        <v>814</v>
      </c>
      <c r="C165" s="82" t="s">
        <v>814</v>
      </c>
      <c r="D165" s="82" t="s">
        <v>1</v>
      </c>
      <c r="E165" t="s">
        <v>847</v>
      </c>
      <c r="F165" t="s">
        <v>820</v>
      </c>
      <c r="G165" t="s">
        <v>816</v>
      </c>
      <c r="H165" s="82" t="s">
        <v>0</v>
      </c>
      <c r="I165" s="82" t="s">
        <v>0</v>
      </c>
      <c r="J165" t="s">
        <v>817</v>
      </c>
      <c r="Z165">
        <v>310213.98723000003</v>
      </c>
      <c r="AB165" s="81">
        <f>_xlfn.XLOOKUP(E165,[2]LOCAL!D:D,[2]LOCAL!H:H)</f>
        <v>22500</v>
      </c>
    </row>
    <row r="166" spans="1:28" x14ac:dyDescent="0.25">
      <c r="A166" t="s">
        <v>813</v>
      </c>
      <c r="B166" s="82" t="s">
        <v>814</v>
      </c>
      <c r="C166" s="82" t="s">
        <v>814</v>
      </c>
      <c r="D166" s="82" t="s">
        <v>1</v>
      </c>
      <c r="E166" t="s">
        <v>848</v>
      </c>
      <c r="F166" t="s">
        <v>820</v>
      </c>
      <c r="G166" t="s">
        <v>816</v>
      </c>
      <c r="H166" s="82" t="s">
        <v>0</v>
      </c>
      <c r="I166" s="82" t="s">
        <v>0</v>
      </c>
      <c r="J166" t="s">
        <v>817</v>
      </c>
      <c r="Z166">
        <v>4453.8993200000004</v>
      </c>
      <c r="AB166" s="81">
        <f>_xlfn.XLOOKUP(E166,[2]LOCAL!D:D,[2]LOCAL!H:H)</f>
        <v>24100</v>
      </c>
    </row>
    <row r="167" spans="1:28" x14ac:dyDescent="0.25">
      <c r="A167" t="s">
        <v>813</v>
      </c>
      <c r="B167" s="82" t="s">
        <v>814</v>
      </c>
      <c r="C167" s="82" t="s">
        <v>814</v>
      </c>
      <c r="D167" s="82" t="s">
        <v>1</v>
      </c>
      <c r="E167" t="s">
        <v>849</v>
      </c>
      <c r="F167" t="s">
        <v>820</v>
      </c>
      <c r="G167" t="s">
        <v>816</v>
      </c>
      <c r="H167" s="82" t="s">
        <v>0</v>
      </c>
      <c r="I167" s="82" t="s">
        <v>0</v>
      </c>
      <c r="J167" t="s">
        <v>817</v>
      </c>
      <c r="Z167">
        <v>8442.3552899999995</v>
      </c>
      <c r="AB167" s="81">
        <f>_xlfn.XLOOKUP(E167,[2]LOCAL!D:D,[2]LOCAL!H:H)</f>
        <v>24250</v>
      </c>
    </row>
    <row r="168" spans="1:28" x14ac:dyDescent="0.25">
      <c r="A168" t="s">
        <v>813</v>
      </c>
      <c r="B168" s="82" t="s">
        <v>814</v>
      </c>
      <c r="C168" s="82" t="s">
        <v>814</v>
      </c>
      <c r="D168" s="82" t="s">
        <v>1</v>
      </c>
      <c r="E168" t="s">
        <v>850</v>
      </c>
      <c r="F168" t="s">
        <v>820</v>
      </c>
      <c r="G168" t="s">
        <v>816</v>
      </c>
      <c r="H168" s="82" t="s">
        <v>0</v>
      </c>
      <c r="I168" s="82" t="s">
        <v>0</v>
      </c>
      <c r="J168" t="s">
        <v>817</v>
      </c>
      <c r="Z168">
        <v>3448.0010000000002</v>
      </c>
      <c r="AB168" s="81">
        <f>_xlfn.XLOOKUP(E168,[2]LOCAL!D:D,[2]LOCAL!H:H)</f>
        <v>24300</v>
      </c>
    </row>
    <row r="169" spans="1:28" x14ac:dyDescent="0.25">
      <c r="A169" t="s">
        <v>813</v>
      </c>
      <c r="B169" s="82" t="s">
        <v>814</v>
      </c>
      <c r="C169" s="82" t="s">
        <v>814</v>
      </c>
      <c r="D169" s="82" t="s">
        <v>1</v>
      </c>
      <c r="E169" t="s">
        <v>851</v>
      </c>
      <c r="F169" t="s">
        <v>820</v>
      </c>
      <c r="G169" t="s">
        <v>816</v>
      </c>
      <c r="H169" s="82" t="s">
        <v>0</v>
      </c>
      <c r="I169" s="82" t="s">
        <v>0</v>
      </c>
      <c r="J169" t="s">
        <v>817</v>
      </c>
      <c r="Z169">
        <v>29783.281759999998</v>
      </c>
      <c r="AB169" s="81">
        <f>_xlfn.XLOOKUP(E169,[2]LOCAL!D:D,[2]LOCAL!H:H)</f>
        <v>25100</v>
      </c>
    </row>
    <row r="170" spans="1:28" x14ac:dyDescent="0.25">
      <c r="A170" t="s">
        <v>813</v>
      </c>
      <c r="B170" s="82" t="s">
        <v>814</v>
      </c>
      <c r="C170" s="82" t="s">
        <v>814</v>
      </c>
      <c r="D170" s="82" t="s">
        <v>1</v>
      </c>
      <c r="E170" t="s">
        <v>852</v>
      </c>
      <c r="F170" t="s">
        <v>820</v>
      </c>
      <c r="G170" t="s">
        <v>816</v>
      </c>
      <c r="H170" s="82" t="s">
        <v>0</v>
      </c>
      <c r="I170" s="82" t="s">
        <v>0</v>
      </c>
      <c r="J170" t="s">
        <v>817</v>
      </c>
      <c r="Z170">
        <v>1518.4396900000002</v>
      </c>
      <c r="AB170" s="81">
        <f>_xlfn.XLOOKUP(E170,[2]LOCAL!D:D,[2]LOCAL!H:H)</f>
        <v>23100</v>
      </c>
    </row>
    <row r="171" spans="1:28" x14ac:dyDescent="0.25">
      <c r="A171" t="s">
        <v>813</v>
      </c>
      <c r="B171" s="82" t="s">
        <v>814</v>
      </c>
      <c r="C171" s="82" t="s">
        <v>814</v>
      </c>
      <c r="D171" s="82" t="s">
        <v>1</v>
      </c>
      <c r="E171" t="s">
        <v>853</v>
      </c>
      <c r="F171" t="s">
        <v>820</v>
      </c>
      <c r="G171" t="s">
        <v>816</v>
      </c>
      <c r="H171" s="82" t="s">
        <v>0</v>
      </c>
      <c r="I171" s="82" t="s">
        <v>0</v>
      </c>
      <c r="J171" t="s">
        <v>817</v>
      </c>
      <c r="Z171">
        <v>14629.90178</v>
      </c>
      <c r="AB171" s="81">
        <f>_xlfn.XLOOKUP(E171,[2]LOCAL!D:D,[2]LOCAL!H:H)</f>
        <v>24270</v>
      </c>
    </row>
    <row r="172" spans="1:28" x14ac:dyDescent="0.25">
      <c r="A172" t="s">
        <v>813</v>
      </c>
      <c r="B172" s="82" t="s">
        <v>814</v>
      </c>
      <c r="C172" s="82" t="s">
        <v>814</v>
      </c>
      <c r="D172" s="82" t="s">
        <v>1</v>
      </c>
      <c r="E172" t="s">
        <v>854</v>
      </c>
      <c r="F172" t="s">
        <v>820</v>
      </c>
      <c r="G172" t="s">
        <v>816</v>
      </c>
      <c r="H172" s="82" t="s">
        <v>0</v>
      </c>
      <c r="I172" s="82" t="s">
        <v>0</v>
      </c>
      <c r="J172" t="s">
        <v>817</v>
      </c>
      <c r="Z172">
        <v>1027.9636499999999</v>
      </c>
      <c r="AB172" s="81">
        <f>_xlfn.XLOOKUP(E172,[2]LOCAL!D:D,[2]LOCAL!H:H)</f>
        <v>24271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B946-AA69-489E-9796-A9ED18E57011}">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E548A-0E53-4F20-99D8-A3BD6510B5E5}">
  <dimension ref="A1:V524"/>
  <sheetViews>
    <sheetView workbookViewId="0">
      <selection activeCell="V1" sqref="V1"/>
    </sheetView>
  </sheetViews>
  <sheetFormatPr defaultRowHeight="15" x14ac:dyDescent="0.25"/>
  <cols>
    <col min="6" max="6" width="12.85546875" customWidth="1"/>
  </cols>
  <sheetData>
    <row r="1" spans="1:22" x14ac:dyDescent="0.25">
      <c r="A1" t="s">
        <v>1183</v>
      </c>
      <c r="B1" t="s">
        <v>1184</v>
      </c>
      <c r="C1" t="s">
        <v>1185</v>
      </c>
      <c r="D1" t="s">
        <v>1186</v>
      </c>
      <c r="E1" t="s">
        <v>1187</v>
      </c>
      <c r="F1" t="s">
        <v>1188</v>
      </c>
      <c r="G1" t="s">
        <v>1189</v>
      </c>
      <c r="H1" t="s">
        <v>1190</v>
      </c>
      <c r="I1" t="s">
        <v>1191</v>
      </c>
      <c r="J1" t="s">
        <v>1192</v>
      </c>
      <c r="K1" t="s">
        <v>1193</v>
      </c>
      <c r="L1" t="s">
        <v>1194</v>
      </c>
      <c r="M1" t="s">
        <v>1195</v>
      </c>
      <c r="N1" t="s">
        <v>1196</v>
      </c>
      <c r="O1" t="s">
        <v>1197</v>
      </c>
      <c r="P1" t="s">
        <v>1198</v>
      </c>
      <c r="Q1" t="s">
        <v>1199</v>
      </c>
      <c r="R1" t="s">
        <v>1200</v>
      </c>
      <c r="S1" t="s">
        <v>1201</v>
      </c>
      <c r="T1" t="s">
        <v>1202</v>
      </c>
      <c r="U1" t="s">
        <v>1203</v>
      </c>
    </row>
    <row r="2" spans="1:22" x14ac:dyDescent="0.25">
      <c r="A2">
        <v>2708</v>
      </c>
      <c r="F2" t="s">
        <v>1204</v>
      </c>
      <c r="G2" t="s">
        <v>819</v>
      </c>
      <c r="H2">
        <v>1521300</v>
      </c>
      <c r="K2" t="s">
        <v>1205</v>
      </c>
      <c r="T2" t="s">
        <v>1206</v>
      </c>
      <c r="U2">
        <v>7087981</v>
      </c>
      <c r="V2" t="str">
        <f>LEFT(H2,3)</f>
        <v>152</v>
      </c>
    </row>
    <row r="3" spans="1:22" x14ac:dyDescent="0.25">
      <c r="A3">
        <v>2708</v>
      </c>
      <c r="F3" t="s">
        <v>1207</v>
      </c>
      <c r="G3" t="s">
        <v>821</v>
      </c>
      <c r="H3">
        <v>1525300</v>
      </c>
      <c r="K3" t="s">
        <v>1205</v>
      </c>
      <c r="T3" t="s">
        <v>1206</v>
      </c>
      <c r="U3">
        <v>-7087981</v>
      </c>
      <c r="V3" t="str">
        <f t="shared" ref="V3:V66" si="0">LEFT(H3,3)</f>
        <v>152</v>
      </c>
    </row>
    <row r="4" spans="1:22" x14ac:dyDescent="0.25">
      <c r="A4">
        <v>2708</v>
      </c>
      <c r="F4" t="s">
        <v>1208</v>
      </c>
      <c r="G4" t="s">
        <v>96</v>
      </c>
      <c r="H4">
        <v>410010102</v>
      </c>
      <c r="K4" t="s">
        <v>1205</v>
      </c>
      <c r="L4" t="s">
        <v>1209</v>
      </c>
      <c r="M4" t="s">
        <v>1210</v>
      </c>
      <c r="N4">
        <v>1</v>
      </c>
      <c r="T4" t="s">
        <v>1206</v>
      </c>
      <c r="U4">
        <v>-619905</v>
      </c>
      <c r="V4" t="str">
        <f t="shared" si="0"/>
        <v>410</v>
      </c>
    </row>
    <row r="5" spans="1:22" x14ac:dyDescent="0.25">
      <c r="A5">
        <v>2708</v>
      </c>
      <c r="F5" t="s">
        <v>1211</v>
      </c>
      <c r="G5" t="s">
        <v>99</v>
      </c>
      <c r="H5">
        <v>410010104</v>
      </c>
      <c r="K5" t="s">
        <v>1205</v>
      </c>
      <c r="L5" t="s">
        <v>1209</v>
      </c>
      <c r="M5" t="s">
        <v>1210</v>
      </c>
      <c r="N5">
        <v>1</v>
      </c>
      <c r="T5" t="s">
        <v>1206</v>
      </c>
      <c r="U5">
        <v>0</v>
      </c>
      <c r="V5" t="str">
        <f t="shared" si="0"/>
        <v>410</v>
      </c>
    </row>
    <row r="6" spans="1:22" x14ac:dyDescent="0.25">
      <c r="A6">
        <v>2708</v>
      </c>
      <c r="F6" t="s">
        <v>1212</v>
      </c>
      <c r="G6" t="s">
        <v>96</v>
      </c>
      <c r="H6">
        <v>410010102</v>
      </c>
      <c r="K6" t="s">
        <v>1205</v>
      </c>
      <c r="L6" t="s">
        <v>1209</v>
      </c>
      <c r="M6" t="s">
        <v>1210</v>
      </c>
      <c r="N6">
        <v>1</v>
      </c>
      <c r="T6" t="s">
        <v>1206</v>
      </c>
      <c r="U6">
        <v>-34346</v>
      </c>
      <c r="V6" t="str">
        <f t="shared" si="0"/>
        <v>410</v>
      </c>
    </row>
    <row r="7" spans="1:22" x14ac:dyDescent="0.25">
      <c r="A7">
        <v>2708</v>
      </c>
      <c r="F7" t="s">
        <v>1213</v>
      </c>
      <c r="G7" t="s">
        <v>99</v>
      </c>
      <c r="H7">
        <v>410010104</v>
      </c>
      <c r="K7" t="s">
        <v>1205</v>
      </c>
      <c r="L7" t="s">
        <v>1209</v>
      </c>
      <c r="M7" t="s">
        <v>1210</v>
      </c>
      <c r="N7">
        <v>1</v>
      </c>
      <c r="T7" t="s">
        <v>1206</v>
      </c>
      <c r="U7">
        <v>-480</v>
      </c>
      <c r="V7" t="str">
        <f t="shared" si="0"/>
        <v>410</v>
      </c>
    </row>
    <row r="8" spans="1:22" x14ac:dyDescent="0.25">
      <c r="A8">
        <v>2708</v>
      </c>
      <c r="F8" t="s">
        <v>1214</v>
      </c>
      <c r="G8" t="s">
        <v>96</v>
      </c>
      <c r="H8">
        <v>410010102</v>
      </c>
      <c r="K8" t="s">
        <v>1205</v>
      </c>
      <c r="L8" t="s">
        <v>1209</v>
      </c>
      <c r="M8" t="s">
        <v>1210</v>
      </c>
      <c r="N8">
        <v>1</v>
      </c>
      <c r="T8" t="s">
        <v>1206</v>
      </c>
      <c r="U8">
        <v>-29466088</v>
      </c>
      <c r="V8" t="str">
        <f t="shared" si="0"/>
        <v>410</v>
      </c>
    </row>
    <row r="9" spans="1:22" x14ac:dyDescent="0.25">
      <c r="A9">
        <v>2708</v>
      </c>
      <c r="F9" t="s">
        <v>1215</v>
      </c>
      <c r="G9" t="s">
        <v>826</v>
      </c>
      <c r="H9">
        <v>1500140</v>
      </c>
      <c r="K9" t="s">
        <v>1205</v>
      </c>
      <c r="T9" t="s">
        <v>1206</v>
      </c>
      <c r="U9">
        <v>6782312</v>
      </c>
      <c r="V9" t="str">
        <f t="shared" si="0"/>
        <v>150</v>
      </c>
    </row>
    <row r="10" spans="1:22" x14ac:dyDescent="0.25">
      <c r="A10">
        <v>2708</v>
      </c>
      <c r="F10" t="s">
        <v>1216</v>
      </c>
      <c r="G10" t="s">
        <v>99</v>
      </c>
      <c r="H10">
        <v>410010104</v>
      </c>
      <c r="K10" t="s">
        <v>1205</v>
      </c>
      <c r="L10" t="s">
        <v>1209</v>
      </c>
      <c r="M10" t="s">
        <v>1210</v>
      </c>
      <c r="N10">
        <v>1</v>
      </c>
      <c r="T10" t="s">
        <v>1206</v>
      </c>
      <c r="U10">
        <v>-57102409</v>
      </c>
      <c r="V10" t="str">
        <f t="shared" si="0"/>
        <v>410</v>
      </c>
    </row>
    <row r="11" spans="1:22" x14ac:dyDescent="0.25">
      <c r="A11">
        <v>2708</v>
      </c>
      <c r="F11" t="s">
        <v>1217</v>
      </c>
      <c r="G11" t="s">
        <v>99</v>
      </c>
      <c r="H11">
        <v>410010104</v>
      </c>
      <c r="K11" t="s">
        <v>1205</v>
      </c>
      <c r="L11" t="s">
        <v>1209</v>
      </c>
      <c r="M11" t="s">
        <v>1210</v>
      </c>
      <c r="N11">
        <v>1</v>
      </c>
      <c r="T11" t="s">
        <v>1206</v>
      </c>
      <c r="U11">
        <v>-1037173</v>
      </c>
      <c r="V11" t="str">
        <f t="shared" si="0"/>
        <v>410</v>
      </c>
    </row>
    <row r="12" spans="1:22" x14ac:dyDescent="0.25">
      <c r="A12">
        <v>2708</v>
      </c>
      <c r="F12" t="s">
        <v>1218</v>
      </c>
      <c r="G12" t="s">
        <v>107</v>
      </c>
      <c r="H12">
        <v>410030106</v>
      </c>
      <c r="K12" t="s">
        <v>1205</v>
      </c>
      <c r="L12" t="s">
        <v>1209</v>
      </c>
      <c r="M12" t="s">
        <v>1210</v>
      </c>
      <c r="N12">
        <v>1</v>
      </c>
      <c r="T12" t="s">
        <v>1206</v>
      </c>
      <c r="U12">
        <v>-4664476</v>
      </c>
      <c r="V12" t="str">
        <f t="shared" si="0"/>
        <v>410</v>
      </c>
    </row>
    <row r="13" spans="1:22" x14ac:dyDescent="0.25">
      <c r="A13">
        <v>2708</v>
      </c>
      <c r="F13" t="s">
        <v>1219</v>
      </c>
      <c r="G13" t="s">
        <v>826</v>
      </c>
      <c r="H13">
        <v>1500140</v>
      </c>
      <c r="K13" t="s">
        <v>1205</v>
      </c>
      <c r="T13" t="s">
        <v>1206</v>
      </c>
      <c r="U13">
        <v>3276401</v>
      </c>
      <c r="V13" t="str">
        <f t="shared" si="0"/>
        <v>150</v>
      </c>
    </row>
    <row r="14" spans="1:22" x14ac:dyDescent="0.25">
      <c r="A14">
        <v>2708</v>
      </c>
      <c r="F14" t="s">
        <v>1220</v>
      </c>
      <c r="G14" t="s">
        <v>107</v>
      </c>
      <c r="H14">
        <v>410030106</v>
      </c>
      <c r="K14" t="s">
        <v>1205</v>
      </c>
      <c r="L14" t="s">
        <v>1209</v>
      </c>
      <c r="M14" t="s">
        <v>1210</v>
      </c>
      <c r="N14">
        <v>1</v>
      </c>
      <c r="T14" t="s">
        <v>1206</v>
      </c>
      <c r="U14">
        <v>-29535</v>
      </c>
      <c r="V14" t="str">
        <f t="shared" si="0"/>
        <v>410</v>
      </c>
    </row>
    <row r="15" spans="1:22" x14ac:dyDescent="0.25">
      <c r="A15">
        <v>2708</v>
      </c>
      <c r="F15" t="s">
        <v>1221</v>
      </c>
      <c r="G15" t="s">
        <v>107</v>
      </c>
      <c r="H15">
        <v>410030106</v>
      </c>
      <c r="K15" t="s">
        <v>1205</v>
      </c>
      <c r="L15" t="s">
        <v>1209</v>
      </c>
      <c r="M15" t="s">
        <v>1210</v>
      </c>
      <c r="N15">
        <v>1</v>
      </c>
      <c r="T15" t="s">
        <v>1206</v>
      </c>
      <c r="U15">
        <v>-952386</v>
      </c>
      <c r="V15" t="str">
        <f t="shared" si="0"/>
        <v>410</v>
      </c>
    </row>
    <row r="16" spans="1:22" x14ac:dyDescent="0.25">
      <c r="A16">
        <v>2708</v>
      </c>
      <c r="F16" t="s">
        <v>1222</v>
      </c>
      <c r="G16" t="s">
        <v>826</v>
      </c>
      <c r="H16">
        <v>1500140</v>
      </c>
      <c r="K16" t="s">
        <v>1205</v>
      </c>
      <c r="T16" t="s">
        <v>1206</v>
      </c>
      <c r="U16">
        <v>-714369</v>
      </c>
      <c r="V16" t="str">
        <f t="shared" si="0"/>
        <v>150</v>
      </c>
    </row>
    <row r="17" spans="1:22" x14ac:dyDescent="0.25">
      <c r="A17">
        <v>2708</v>
      </c>
      <c r="F17" t="s">
        <v>1223</v>
      </c>
      <c r="G17" t="s">
        <v>107</v>
      </c>
      <c r="H17">
        <v>410030106</v>
      </c>
      <c r="K17" t="s">
        <v>1205</v>
      </c>
      <c r="L17" t="s">
        <v>1209</v>
      </c>
      <c r="M17" t="s">
        <v>1210</v>
      </c>
      <c r="N17">
        <v>1</v>
      </c>
      <c r="T17" t="s">
        <v>1206</v>
      </c>
      <c r="U17">
        <v>-2050</v>
      </c>
      <c r="V17" t="str">
        <f t="shared" si="0"/>
        <v>410</v>
      </c>
    </row>
    <row r="18" spans="1:22" x14ac:dyDescent="0.25">
      <c r="A18">
        <v>2708</v>
      </c>
      <c r="F18" t="s">
        <v>1224</v>
      </c>
      <c r="G18" t="s">
        <v>827</v>
      </c>
      <c r="H18">
        <v>1505104</v>
      </c>
      <c r="K18" t="s">
        <v>1205</v>
      </c>
      <c r="T18" t="s">
        <v>1206</v>
      </c>
      <c r="U18">
        <v>-1912505</v>
      </c>
      <c r="V18" t="str">
        <f t="shared" si="0"/>
        <v>150</v>
      </c>
    </row>
    <row r="19" spans="1:22" x14ac:dyDescent="0.25">
      <c r="A19">
        <v>2708</v>
      </c>
      <c r="F19" t="s">
        <v>1225</v>
      </c>
      <c r="G19" t="s">
        <v>859</v>
      </c>
      <c r="H19">
        <v>410010114</v>
      </c>
      <c r="K19" t="s">
        <v>1205</v>
      </c>
      <c r="L19" t="s">
        <v>1209</v>
      </c>
      <c r="M19" t="s">
        <v>1210</v>
      </c>
      <c r="N19">
        <v>1</v>
      </c>
      <c r="T19" t="s">
        <v>1206</v>
      </c>
      <c r="U19">
        <v>0</v>
      </c>
      <c r="V19" t="str">
        <f t="shared" si="0"/>
        <v>410</v>
      </c>
    </row>
    <row r="20" spans="1:22" x14ac:dyDescent="0.25">
      <c r="A20">
        <v>2708</v>
      </c>
      <c r="F20" t="s">
        <v>1226</v>
      </c>
      <c r="G20" t="s">
        <v>827</v>
      </c>
      <c r="H20">
        <v>1505104</v>
      </c>
      <c r="K20" t="s">
        <v>1205</v>
      </c>
      <c r="T20" t="s">
        <v>1206</v>
      </c>
      <c r="U20">
        <v>-1371693</v>
      </c>
      <c r="V20" t="str">
        <f t="shared" si="0"/>
        <v>150</v>
      </c>
    </row>
    <row r="21" spans="1:22" x14ac:dyDescent="0.25">
      <c r="A21">
        <v>2708</v>
      </c>
      <c r="F21" t="s">
        <v>1227</v>
      </c>
      <c r="G21" t="s">
        <v>827</v>
      </c>
      <c r="H21">
        <v>1505104</v>
      </c>
      <c r="K21" t="s">
        <v>1205</v>
      </c>
      <c r="T21" t="s">
        <v>1206</v>
      </c>
      <c r="U21">
        <v>465474</v>
      </c>
      <c r="V21" t="str">
        <f t="shared" si="0"/>
        <v>150</v>
      </c>
    </row>
    <row r="22" spans="1:22" x14ac:dyDescent="0.25">
      <c r="A22">
        <v>2708</v>
      </c>
      <c r="F22" t="s">
        <v>1228</v>
      </c>
      <c r="G22" t="s">
        <v>859</v>
      </c>
      <c r="H22">
        <v>410010114</v>
      </c>
      <c r="K22" t="s">
        <v>1205</v>
      </c>
      <c r="L22" t="s">
        <v>1209</v>
      </c>
      <c r="M22" t="s">
        <v>1210</v>
      </c>
      <c r="N22">
        <v>1</v>
      </c>
      <c r="T22" t="s">
        <v>1206</v>
      </c>
      <c r="U22">
        <v>0</v>
      </c>
      <c r="V22" t="str">
        <f t="shared" si="0"/>
        <v>410</v>
      </c>
    </row>
    <row r="23" spans="1:22" x14ac:dyDescent="0.25">
      <c r="A23">
        <v>2708</v>
      </c>
      <c r="F23" t="s">
        <v>1229</v>
      </c>
      <c r="G23" t="s">
        <v>859</v>
      </c>
      <c r="H23">
        <v>410010114</v>
      </c>
      <c r="K23" t="s">
        <v>1205</v>
      </c>
      <c r="L23" t="s">
        <v>1209</v>
      </c>
      <c r="M23" t="s">
        <v>1210</v>
      </c>
      <c r="N23">
        <v>1</v>
      </c>
      <c r="T23" t="s">
        <v>1206</v>
      </c>
      <c r="U23">
        <v>0</v>
      </c>
      <c r="V23" t="str">
        <f t="shared" si="0"/>
        <v>410</v>
      </c>
    </row>
    <row r="24" spans="1:22" x14ac:dyDescent="0.25">
      <c r="A24">
        <v>2708</v>
      </c>
      <c r="F24" t="s">
        <v>1230</v>
      </c>
      <c r="G24" t="s">
        <v>861</v>
      </c>
      <c r="H24">
        <v>410030104</v>
      </c>
      <c r="K24" t="s">
        <v>1205</v>
      </c>
      <c r="L24" t="s">
        <v>1209</v>
      </c>
      <c r="M24" t="s">
        <v>1210</v>
      </c>
      <c r="N24">
        <v>1</v>
      </c>
      <c r="T24" t="s">
        <v>1206</v>
      </c>
      <c r="U24">
        <v>0</v>
      </c>
      <c r="V24" t="str">
        <f t="shared" si="0"/>
        <v>410</v>
      </c>
    </row>
    <row r="25" spans="1:22" x14ac:dyDescent="0.25">
      <c r="A25">
        <v>2708</v>
      </c>
      <c r="F25" t="s">
        <v>1231</v>
      </c>
      <c r="G25" t="s">
        <v>109</v>
      </c>
      <c r="H25">
        <v>410030103</v>
      </c>
      <c r="K25" t="s">
        <v>1205</v>
      </c>
      <c r="L25" t="s">
        <v>1209</v>
      </c>
      <c r="M25" t="s">
        <v>1210</v>
      </c>
      <c r="N25">
        <v>1</v>
      </c>
      <c r="T25" t="s">
        <v>1206</v>
      </c>
      <c r="U25">
        <v>-181455</v>
      </c>
      <c r="V25" t="str">
        <f t="shared" si="0"/>
        <v>410</v>
      </c>
    </row>
    <row r="26" spans="1:22" x14ac:dyDescent="0.25">
      <c r="A26">
        <v>2708</v>
      </c>
      <c r="F26" t="s">
        <v>1232</v>
      </c>
      <c r="G26" t="s">
        <v>822</v>
      </c>
      <c r="H26">
        <v>1500200</v>
      </c>
      <c r="K26" t="s">
        <v>1205</v>
      </c>
      <c r="T26" t="s">
        <v>1206</v>
      </c>
      <c r="U26">
        <v>2963381</v>
      </c>
      <c r="V26" t="str">
        <f t="shared" si="0"/>
        <v>150</v>
      </c>
    </row>
    <row r="27" spans="1:22" x14ac:dyDescent="0.25">
      <c r="A27">
        <v>2708</v>
      </c>
      <c r="F27" t="s">
        <v>1233</v>
      </c>
      <c r="G27" t="s">
        <v>822</v>
      </c>
      <c r="H27">
        <v>1500200</v>
      </c>
      <c r="K27" t="s">
        <v>1205</v>
      </c>
      <c r="T27" t="s">
        <v>1206</v>
      </c>
      <c r="U27">
        <v>0</v>
      </c>
      <c r="V27" t="str">
        <f t="shared" si="0"/>
        <v>150</v>
      </c>
    </row>
    <row r="28" spans="1:22" x14ac:dyDescent="0.25">
      <c r="A28">
        <v>2708</v>
      </c>
      <c r="F28" t="s">
        <v>1234</v>
      </c>
      <c r="G28" t="s">
        <v>823</v>
      </c>
      <c r="H28">
        <v>1505200</v>
      </c>
      <c r="K28" t="s">
        <v>1205</v>
      </c>
      <c r="T28" t="s">
        <v>1206</v>
      </c>
      <c r="U28">
        <v>-389700</v>
      </c>
      <c r="V28" t="str">
        <f t="shared" si="0"/>
        <v>150</v>
      </c>
    </row>
    <row r="29" spans="1:22" x14ac:dyDescent="0.25">
      <c r="A29">
        <v>2708</v>
      </c>
      <c r="F29" t="s">
        <v>1235</v>
      </c>
      <c r="G29" t="s">
        <v>823</v>
      </c>
      <c r="H29">
        <v>1505200</v>
      </c>
      <c r="K29" t="s">
        <v>1205</v>
      </c>
      <c r="T29" t="s">
        <v>1206</v>
      </c>
      <c r="U29">
        <v>-77210</v>
      </c>
      <c r="V29" t="str">
        <f t="shared" si="0"/>
        <v>150</v>
      </c>
    </row>
    <row r="30" spans="1:22" x14ac:dyDescent="0.25">
      <c r="A30">
        <v>2708</v>
      </c>
      <c r="F30" t="s">
        <v>1236</v>
      </c>
      <c r="G30" t="s">
        <v>111</v>
      </c>
      <c r="H30">
        <v>410080103</v>
      </c>
      <c r="K30" t="s">
        <v>1205</v>
      </c>
      <c r="L30" t="s">
        <v>1209</v>
      </c>
      <c r="M30" t="s">
        <v>1210</v>
      </c>
      <c r="N30">
        <v>1</v>
      </c>
      <c r="T30" t="s">
        <v>1206</v>
      </c>
      <c r="U30">
        <v>-1254439</v>
      </c>
      <c r="V30" t="str">
        <f t="shared" si="0"/>
        <v>410</v>
      </c>
    </row>
    <row r="31" spans="1:22" x14ac:dyDescent="0.25">
      <c r="A31">
        <v>2708</v>
      </c>
      <c r="F31" t="s">
        <v>1237</v>
      </c>
      <c r="G31" t="s">
        <v>824</v>
      </c>
      <c r="H31">
        <v>1500130</v>
      </c>
      <c r="K31" t="s">
        <v>1205</v>
      </c>
      <c r="T31" t="s">
        <v>1206</v>
      </c>
      <c r="U31">
        <v>807387</v>
      </c>
      <c r="V31" t="str">
        <f t="shared" si="0"/>
        <v>150</v>
      </c>
    </row>
    <row r="32" spans="1:22" x14ac:dyDescent="0.25">
      <c r="A32">
        <v>2708</v>
      </c>
      <c r="F32" t="s">
        <v>1238</v>
      </c>
      <c r="G32" t="s">
        <v>824</v>
      </c>
      <c r="H32">
        <v>1500130</v>
      </c>
      <c r="K32" t="s">
        <v>1205</v>
      </c>
      <c r="T32" t="s">
        <v>1206</v>
      </c>
      <c r="U32">
        <v>463135</v>
      </c>
      <c r="V32" t="str">
        <f t="shared" si="0"/>
        <v>150</v>
      </c>
    </row>
    <row r="33" spans="1:22" x14ac:dyDescent="0.25">
      <c r="A33">
        <v>2708</v>
      </c>
      <c r="F33" t="s">
        <v>1239</v>
      </c>
      <c r="G33" t="s">
        <v>824</v>
      </c>
      <c r="H33">
        <v>1500130</v>
      </c>
      <c r="K33" t="s">
        <v>1205</v>
      </c>
      <c r="T33" t="s">
        <v>1206</v>
      </c>
      <c r="U33">
        <v>-365334</v>
      </c>
      <c r="V33" t="str">
        <f t="shared" si="0"/>
        <v>150</v>
      </c>
    </row>
    <row r="34" spans="1:22" x14ac:dyDescent="0.25">
      <c r="A34">
        <v>2708</v>
      </c>
      <c r="F34" t="s">
        <v>1240</v>
      </c>
      <c r="G34" t="s">
        <v>825</v>
      </c>
      <c r="H34">
        <v>1505103</v>
      </c>
      <c r="K34" t="s">
        <v>1205</v>
      </c>
      <c r="T34" t="s">
        <v>1206</v>
      </c>
      <c r="U34">
        <v>-544736</v>
      </c>
      <c r="V34" t="str">
        <f t="shared" si="0"/>
        <v>150</v>
      </c>
    </row>
    <row r="35" spans="1:22" x14ac:dyDescent="0.25">
      <c r="A35">
        <v>2708</v>
      </c>
      <c r="F35" t="s">
        <v>1241</v>
      </c>
      <c r="G35" t="s">
        <v>101</v>
      </c>
      <c r="H35">
        <v>410010113</v>
      </c>
      <c r="K35" t="s">
        <v>1205</v>
      </c>
      <c r="L35" t="s">
        <v>1209</v>
      </c>
      <c r="M35" t="s">
        <v>1210</v>
      </c>
      <c r="N35">
        <v>1</v>
      </c>
      <c r="T35" t="s">
        <v>1206</v>
      </c>
      <c r="U35">
        <v>-6711506</v>
      </c>
      <c r="V35" t="str">
        <f t="shared" si="0"/>
        <v>410</v>
      </c>
    </row>
    <row r="36" spans="1:22" x14ac:dyDescent="0.25">
      <c r="A36">
        <v>2708</v>
      </c>
      <c r="F36" t="s">
        <v>1242</v>
      </c>
      <c r="G36" t="s">
        <v>101</v>
      </c>
      <c r="H36">
        <v>410010113</v>
      </c>
      <c r="K36" t="s">
        <v>1205</v>
      </c>
      <c r="L36" t="s">
        <v>1209</v>
      </c>
      <c r="M36" t="s">
        <v>1210</v>
      </c>
      <c r="N36">
        <v>1</v>
      </c>
      <c r="T36" t="s">
        <v>1206</v>
      </c>
      <c r="U36">
        <v>-37957106</v>
      </c>
      <c r="V36" t="str">
        <f t="shared" si="0"/>
        <v>410</v>
      </c>
    </row>
    <row r="37" spans="1:22" x14ac:dyDescent="0.25">
      <c r="A37">
        <v>2708</v>
      </c>
      <c r="F37" t="s">
        <v>1243</v>
      </c>
      <c r="G37" t="s">
        <v>825</v>
      </c>
      <c r="H37">
        <v>1505103</v>
      </c>
      <c r="K37" t="s">
        <v>1205</v>
      </c>
      <c r="T37" t="s">
        <v>1206</v>
      </c>
      <c r="U37">
        <v>-152388</v>
      </c>
      <c r="V37" t="str">
        <f t="shared" si="0"/>
        <v>150</v>
      </c>
    </row>
    <row r="38" spans="1:22" x14ac:dyDescent="0.25">
      <c r="A38">
        <v>2708</v>
      </c>
      <c r="F38" t="s">
        <v>1244</v>
      </c>
      <c r="G38" t="s">
        <v>101</v>
      </c>
      <c r="H38">
        <v>410010113</v>
      </c>
      <c r="K38" t="s">
        <v>1205</v>
      </c>
      <c r="L38" t="s">
        <v>1209</v>
      </c>
      <c r="M38" t="s">
        <v>1210</v>
      </c>
      <c r="N38">
        <v>1</v>
      </c>
      <c r="T38" t="s">
        <v>1206</v>
      </c>
      <c r="U38">
        <v>-35646571</v>
      </c>
      <c r="V38" t="str">
        <f t="shared" si="0"/>
        <v>410</v>
      </c>
    </row>
    <row r="39" spans="1:22" x14ac:dyDescent="0.25">
      <c r="A39">
        <v>2708</v>
      </c>
      <c r="F39" t="s">
        <v>1245</v>
      </c>
      <c r="G39" t="s">
        <v>101</v>
      </c>
      <c r="H39">
        <v>410010113</v>
      </c>
      <c r="K39" t="s">
        <v>1205</v>
      </c>
      <c r="L39" t="s">
        <v>1209</v>
      </c>
      <c r="M39" t="s">
        <v>1210</v>
      </c>
      <c r="N39">
        <v>1</v>
      </c>
      <c r="T39" t="s">
        <v>1206</v>
      </c>
      <c r="U39">
        <v>-853240</v>
      </c>
      <c r="V39" t="str">
        <f t="shared" si="0"/>
        <v>410</v>
      </c>
    </row>
    <row r="40" spans="1:22" x14ac:dyDescent="0.25">
      <c r="A40">
        <v>2708</v>
      </c>
      <c r="F40" t="s">
        <v>1246</v>
      </c>
      <c r="G40" t="s">
        <v>825</v>
      </c>
      <c r="H40">
        <v>1505103</v>
      </c>
      <c r="K40" t="s">
        <v>1205</v>
      </c>
      <c r="T40" t="s">
        <v>1206</v>
      </c>
      <c r="U40">
        <v>365334</v>
      </c>
      <c r="V40" t="str">
        <f t="shared" si="0"/>
        <v>150</v>
      </c>
    </row>
    <row r="41" spans="1:22" x14ac:dyDescent="0.25">
      <c r="A41">
        <v>2708</v>
      </c>
      <c r="F41" t="s">
        <v>1247</v>
      </c>
      <c r="G41" t="s">
        <v>828</v>
      </c>
      <c r="H41">
        <v>1510200</v>
      </c>
      <c r="K41" t="s">
        <v>1205</v>
      </c>
      <c r="T41" t="s">
        <v>1206</v>
      </c>
      <c r="U41">
        <v>196667140</v>
      </c>
      <c r="V41" t="str">
        <f t="shared" si="0"/>
        <v>151</v>
      </c>
    </row>
    <row r="42" spans="1:22" x14ac:dyDescent="0.25">
      <c r="A42">
        <v>2708</v>
      </c>
      <c r="F42" t="s">
        <v>1248</v>
      </c>
      <c r="G42" t="s">
        <v>829</v>
      </c>
      <c r="H42">
        <v>1515200</v>
      </c>
      <c r="K42" t="s">
        <v>1205</v>
      </c>
      <c r="T42" t="s">
        <v>1206</v>
      </c>
      <c r="U42">
        <v>-63437102</v>
      </c>
      <c r="V42" t="str">
        <f t="shared" si="0"/>
        <v>151</v>
      </c>
    </row>
    <row r="43" spans="1:22" x14ac:dyDescent="0.25">
      <c r="A43">
        <v>2708</v>
      </c>
      <c r="F43" t="s">
        <v>1249</v>
      </c>
      <c r="G43" t="s">
        <v>829</v>
      </c>
      <c r="H43">
        <v>1515200</v>
      </c>
      <c r="K43" t="s">
        <v>1205</v>
      </c>
      <c r="T43" t="s">
        <v>1206</v>
      </c>
      <c r="U43">
        <v>-8967407</v>
      </c>
      <c r="V43" t="str">
        <f t="shared" si="0"/>
        <v>151</v>
      </c>
    </row>
    <row r="44" spans="1:22" x14ac:dyDescent="0.25">
      <c r="A44">
        <v>2708</v>
      </c>
      <c r="F44" t="s">
        <v>1250</v>
      </c>
      <c r="G44" t="s">
        <v>832</v>
      </c>
      <c r="H44">
        <v>1910500</v>
      </c>
      <c r="K44" t="s">
        <v>1205</v>
      </c>
      <c r="T44" t="s">
        <v>1206</v>
      </c>
      <c r="U44">
        <v>8010000</v>
      </c>
      <c r="V44" t="str">
        <f t="shared" si="0"/>
        <v>191</v>
      </c>
    </row>
    <row r="45" spans="1:22" x14ac:dyDescent="0.25">
      <c r="A45">
        <v>2708</v>
      </c>
      <c r="F45" t="s">
        <v>1251</v>
      </c>
      <c r="G45" t="s">
        <v>832</v>
      </c>
      <c r="H45">
        <v>1910500</v>
      </c>
      <c r="K45" t="s">
        <v>1205</v>
      </c>
      <c r="T45" t="s">
        <v>1206</v>
      </c>
      <c r="U45">
        <v>-1592978</v>
      </c>
      <c r="V45" t="str">
        <f t="shared" si="0"/>
        <v>191</v>
      </c>
    </row>
    <row r="46" spans="1:22" x14ac:dyDescent="0.25">
      <c r="A46">
        <v>2708</v>
      </c>
      <c r="F46" t="s">
        <v>1252</v>
      </c>
      <c r="G46" t="s">
        <v>830</v>
      </c>
      <c r="H46">
        <v>1510101</v>
      </c>
      <c r="K46" t="s">
        <v>1205</v>
      </c>
      <c r="T46" t="s">
        <v>1206</v>
      </c>
      <c r="U46">
        <v>15265695</v>
      </c>
      <c r="V46" t="str">
        <f t="shared" si="0"/>
        <v>151</v>
      </c>
    </row>
    <row r="47" spans="1:22" x14ac:dyDescent="0.25">
      <c r="A47">
        <v>2708</v>
      </c>
      <c r="F47" t="s">
        <v>1253</v>
      </c>
      <c r="G47" t="s">
        <v>831</v>
      </c>
      <c r="H47">
        <v>1515101</v>
      </c>
      <c r="K47" t="s">
        <v>1205</v>
      </c>
      <c r="T47" t="s">
        <v>1206</v>
      </c>
      <c r="U47">
        <v>-1957286</v>
      </c>
      <c r="V47" t="str">
        <f t="shared" si="0"/>
        <v>151</v>
      </c>
    </row>
    <row r="48" spans="1:22" x14ac:dyDescent="0.25">
      <c r="A48">
        <v>2708</v>
      </c>
      <c r="F48" t="s">
        <v>1254</v>
      </c>
      <c r="G48" t="s">
        <v>831</v>
      </c>
      <c r="H48">
        <v>1515101</v>
      </c>
      <c r="K48" t="s">
        <v>1205</v>
      </c>
      <c r="T48" t="s">
        <v>1206</v>
      </c>
      <c r="U48">
        <v>-2740200</v>
      </c>
      <c r="V48" t="str">
        <f t="shared" si="0"/>
        <v>151</v>
      </c>
    </row>
    <row r="49" spans="1:22" x14ac:dyDescent="0.25">
      <c r="A49">
        <v>2708</v>
      </c>
      <c r="F49" t="s">
        <v>1255</v>
      </c>
      <c r="G49" t="s">
        <v>101</v>
      </c>
      <c r="H49">
        <v>410010113</v>
      </c>
      <c r="K49" t="s">
        <v>1205</v>
      </c>
      <c r="L49" t="s">
        <v>1209</v>
      </c>
      <c r="M49" t="s">
        <v>1210</v>
      </c>
      <c r="N49">
        <v>1</v>
      </c>
      <c r="T49" t="s">
        <v>1206</v>
      </c>
      <c r="U49">
        <v>-5664453</v>
      </c>
      <c r="V49" t="str">
        <f t="shared" si="0"/>
        <v>410</v>
      </c>
    </row>
    <row r="50" spans="1:22" x14ac:dyDescent="0.25">
      <c r="A50">
        <v>2708</v>
      </c>
      <c r="F50" t="s">
        <v>1256</v>
      </c>
      <c r="G50" t="s">
        <v>101</v>
      </c>
      <c r="H50">
        <v>410010113</v>
      </c>
      <c r="K50" t="s">
        <v>1205</v>
      </c>
      <c r="L50" t="s">
        <v>1209</v>
      </c>
      <c r="M50" t="s">
        <v>1210</v>
      </c>
      <c r="N50">
        <v>1</v>
      </c>
      <c r="T50" t="s">
        <v>1206</v>
      </c>
      <c r="U50">
        <v>0</v>
      </c>
      <c r="V50" t="str">
        <f t="shared" si="0"/>
        <v>410</v>
      </c>
    </row>
    <row r="51" spans="1:22" x14ac:dyDescent="0.25">
      <c r="A51">
        <v>2708</v>
      </c>
      <c r="F51" t="s">
        <v>1257</v>
      </c>
      <c r="G51" t="s">
        <v>113</v>
      </c>
      <c r="H51">
        <v>410080104</v>
      </c>
      <c r="K51" t="s">
        <v>1205</v>
      </c>
      <c r="L51" t="s">
        <v>1209</v>
      </c>
      <c r="M51" t="s">
        <v>1210</v>
      </c>
      <c r="N51">
        <v>1</v>
      </c>
      <c r="T51" t="s">
        <v>1206</v>
      </c>
      <c r="U51">
        <v>-4273</v>
      </c>
      <c r="V51" t="str">
        <f t="shared" si="0"/>
        <v>410</v>
      </c>
    </row>
    <row r="52" spans="1:22" x14ac:dyDescent="0.25">
      <c r="A52">
        <v>2708</v>
      </c>
      <c r="F52" t="s">
        <v>1258</v>
      </c>
      <c r="G52" t="s">
        <v>101</v>
      </c>
      <c r="H52">
        <v>410010113</v>
      </c>
      <c r="K52" t="s">
        <v>1205</v>
      </c>
      <c r="L52" t="s">
        <v>1209</v>
      </c>
      <c r="M52" t="s">
        <v>1210</v>
      </c>
      <c r="N52">
        <v>1</v>
      </c>
      <c r="T52" t="s">
        <v>1206</v>
      </c>
      <c r="U52">
        <v>-2034040</v>
      </c>
      <c r="V52" t="str">
        <f t="shared" si="0"/>
        <v>410</v>
      </c>
    </row>
    <row r="53" spans="1:22" x14ac:dyDescent="0.25">
      <c r="A53">
        <v>2708</v>
      </c>
      <c r="F53" t="s">
        <v>1259</v>
      </c>
      <c r="G53" t="s">
        <v>835</v>
      </c>
      <c r="H53">
        <v>1300101</v>
      </c>
      <c r="K53" t="s">
        <v>1205</v>
      </c>
      <c r="T53" t="s">
        <v>1206</v>
      </c>
      <c r="U53">
        <v>538793</v>
      </c>
      <c r="V53" t="str">
        <f t="shared" si="0"/>
        <v>130</v>
      </c>
    </row>
    <row r="54" spans="1:22" x14ac:dyDescent="0.25">
      <c r="A54">
        <v>2708</v>
      </c>
      <c r="F54" t="s">
        <v>1260</v>
      </c>
      <c r="G54" t="s">
        <v>103</v>
      </c>
      <c r="H54">
        <v>410010112</v>
      </c>
      <c r="K54" t="s">
        <v>1205</v>
      </c>
      <c r="L54" t="s">
        <v>1209</v>
      </c>
      <c r="M54" t="s">
        <v>1210</v>
      </c>
      <c r="N54">
        <v>1</v>
      </c>
      <c r="T54" t="s">
        <v>1206</v>
      </c>
      <c r="U54">
        <v>-6482323</v>
      </c>
      <c r="V54" t="str">
        <f t="shared" si="0"/>
        <v>410</v>
      </c>
    </row>
    <row r="55" spans="1:22" x14ac:dyDescent="0.25">
      <c r="A55">
        <v>2708</v>
      </c>
      <c r="F55" t="s">
        <v>1261</v>
      </c>
      <c r="G55" t="s">
        <v>103</v>
      </c>
      <c r="H55">
        <v>410010112</v>
      </c>
      <c r="K55" t="s">
        <v>1205</v>
      </c>
      <c r="L55" t="s">
        <v>1209</v>
      </c>
      <c r="M55" t="s">
        <v>1210</v>
      </c>
      <c r="N55">
        <v>1</v>
      </c>
      <c r="T55" t="s">
        <v>1206</v>
      </c>
      <c r="U55">
        <v>-8637279</v>
      </c>
      <c r="V55" t="str">
        <f t="shared" si="0"/>
        <v>410</v>
      </c>
    </row>
    <row r="56" spans="1:22" x14ac:dyDescent="0.25">
      <c r="A56">
        <v>2708</v>
      </c>
      <c r="F56" t="s">
        <v>1262</v>
      </c>
      <c r="G56" t="s">
        <v>115</v>
      </c>
      <c r="H56">
        <v>410070101</v>
      </c>
      <c r="K56" t="s">
        <v>1205</v>
      </c>
      <c r="L56" t="s">
        <v>1209</v>
      </c>
      <c r="M56" t="s">
        <v>1210</v>
      </c>
      <c r="N56">
        <v>1</v>
      </c>
      <c r="T56" t="s">
        <v>1206</v>
      </c>
      <c r="U56">
        <v>1476221</v>
      </c>
      <c r="V56" t="str">
        <f t="shared" si="0"/>
        <v>410</v>
      </c>
    </row>
    <row r="57" spans="1:22" x14ac:dyDescent="0.25">
      <c r="A57">
        <v>2708</v>
      </c>
      <c r="F57" t="s">
        <v>1263</v>
      </c>
      <c r="G57" t="s">
        <v>101</v>
      </c>
      <c r="H57">
        <v>410010113</v>
      </c>
      <c r="K57" t="s">
        <v>1205</v>
      </c>
      <c r="L57" t="s">
        <v>1209</v>
      </c>
      <c r="M57" t="s">
        <v>1210</v>
      </c>
      <c r="N57">
        <v>1</v>
      </c>
      <c r="T57" t="s">
        <v>1206</v>
      </c>
      <c r="U57">
        <v>-12099</v>
      </c>
      <c r="V57" t="str">
        <f t="shared" si="0"/>
        <v>410</v>
      </c>
    </row>
    <row r="58" spans="1:22" x14ac:dyDescent="0.25">
      <c r="A58">
        <v>2708</v>
      </c>
      <c r="F58" t="s">
        <v>1264</v>
      </c>
      <c r="G58" t="s">
        <v>101</v>
      </c>
      <c r="H58">
        <v>410010113</v>
      </c>
      <c r="K58" t="s">
        <v>1205</v>
      </c>
      <c r="L58" t="s">
        <v>1209</v>
      </c>
      <c r="M58" t="s">
        <v>1210</v>
      </c>
      <c r="N58">
        <v>1</v>
      </c>
      <c r="T58" t="s">
        <v>1206</v>
      </c>
      <c r="U58">
        <v>0</v>
      </c>
      <c r="V58" t="str">
        <f t="shared" si="0"/>
        <v>410</v>
      </c>
    </row>
    <row r="59" spans="1:22" x14ac:dyDescent="0.25">
      <c r="A59">
        <v>2708</v>
      </c>
      <c r="F59" t="s">
        <v>1265</v>
      </c>
      <c r="G59" t="s">
        <v>101</v>
      </c>
      <c r="H59">
        <v>410010113</v>
      </c>
      <c r="K59" t="s">
        <v>1205</v>
      </c>
      <c r="L59" t="s">
        <v>1209</v>
      </c>
      <c r="M59" t="s">
        <v>1210</v>
      </c>
      <c r="N59">
        <v>1</v>
      </c>
      <c r="T59" t="s">
        <v>1206</v>
      </c>
      <c r="U59">
        <v>12099</v>
      </c>
      <c r="V59" t="str">
        <f t="shared" si="0"/>
        <v>410</v>
      </c>
    </row>
    <row r="60" spans="1:22" x14ac:dyDescent="0.25">
      <c r="A60">
        <v>2708</v>
      </c>
      <c r="F60" t="s">
        <v>1266</v>
      </c>
      <c r="G60" t="s">
        <v>113</v>
      </c>
      <c r="H60">
        <v>410080104</v>
      </c>
      <c r="K60" t="s">
        <v>1205</v>
      </c>
      <c r="L60" t="s">
        <v>1209</v>
      </c>
      <c r="M60" t="s">
        <v>1210</v>
      </c>
      <c r="N60">
        <v>1</v>
      </c>
      <c r="T60" t="s">
        <v>1206</v>
      </c>
      <c r="U60">
        <v>-1313438</v>
      </c>
      <c r="V60" t="str">
        <f t="shared" si="0"/>
        <v>410</v>
      </c>
    </row>
    <row r="61" spans="1:22" x14ac:dyDescent="0.25">
      <c r="A61">
        <v>2708</v>
      </c>
      <c r="F61" t="s">
        <v>1267</v>
      </c>
      <c r="G61" t="s">
        <v>113</v>
      </c>
      <c r="H61">
        <v>410080104</v>
      </c>
      <c r="K61" t="s">
        <v>1205</v>
      </c>
      <c r="L61" t="s">
        <v>1209</v>
      </c>
      <c r="M61" t="s">
        <v>1210</v>
      </c>
      <c r="N61">
        <v>1</v>
      </c>
      <c r="T61" t="s">
        <v>1206</v>
      </c>
      <c r="U61">
        <v>-214249</v>
      </c>
      <c r="V61" t="str">
        <f t="shared" si="0"/>
        <v>410</v>
      </c>
    </row>
    <row r="62" spans="1:22" x14ac:dyDescent="0.25">
      <c r="A62">
        <v>2708</v>
      </c>
      <c r="F62" t="s">
        <v>1268</v>
      </c>
      <c r="G62" t="s">
        <v>836</v>
      </c>
      <c r="H62">
        <v>1200103</v>
      </c>
      <c r="K62" t="s">
        <v>1205</v>
      </c>
      <c r="T62" t="s">
        <v>1206</v>
      </c>
      <c r="U62">
        <v>35596972</v>
      </c>
      <c r="V62" t="str">
        <f t="shared" si="0"/>
        <v>120</v>
      </c>
    </row>
    <row r="63" spans="1:22" x14ac:dyDescent="0.25">
      <c r="A63">
        <v>2708</v>
      </c>
      <c r="F63" t="s">
        <v>1269</v>
      </c>
      <c r="G63" t="s">
        <v>113</v>
      </c>
      <c r="H63">
        <v>410080104</v>
      </c>
      <c r="K63" t="s">
        <v>1205</v>
      </c>
      <c r="L63" t="s">
        <v>1209</v>
      </c>
      <c r="M63" t="s">
        <v>1210</v>
      </c>
      <c r="N63">
        <v>1</v>
      </c>
      <c r="T63" t="s">
        <v>1206</v>
      </c>
      <c r="U63">
        <v>57972</v>
      </c>
      <c r="V63" t="str">
        <f t="shared" si="0"/>
        <v>410</v>
      </c>
    </row>
    <row r="64" spans="1:22" x14ac:dyDescent="0.25">
      <c r="A64">
        <v>2708</v>
      </c>
      <c r="F64" t="s">
        <v>1270</v>
      </c>
      <c r="G64" t="s">
        <v>838</v>
      </c>
      <c r="H64">
        <v>1200604</v>
      </c>
      <c r="K64" t="s">
        <v>1205</v>
      </c>
      <c r="T64" t="s">
        <v>1206</v>
      </c>
      <c r="U64">
        <v>11284152</v>
      </c>
      <c r="V64" t="str">
        <f t="shared" si="0"/>
        <v>120</v>
      </c>
    </row>
    <row r="65" spans="1:22" x14ac:dyDescent="0.25">
      <c r="A65">
        <v>2708</v>
      </c>
      <c r="F65" t="s">
        <v>1271</v>
      </c>
      <c r="G65" t="s">
        <v>837</v>
      </c>
      <c r="H65">
        <v>1200103</v>
      </c>
      <c r="K65" t="s">
        <v>1205</v>
      </c>
      <c r="T65" t="s">
        <v>1206</v>
      </c>
      <c r="U65">
        <v>-2635368</v>
      </c>
      <c r="V65" t="str">
        <f t="shared" si="0"/>
        <v>120</v>
      </c>
    </row>
    <row r="66" spans="1:22" x14ac:dyDescent="0.25">
      <c r="A66">
        <v>2708</v>
      </c>
      <c r="F66" t="s">
        <v>1272</v>
      </c>
      <c r="G66" t="s">
        <v>113</v>
      </c>
      <c r="H66">
        <v>410080104</v>
      </c>
      <c r="K66" t="s">
        <v>1205</v>
      </c>
      <c r="L66" t="s">
        <v>1209</v>
      </c>
      <c r="M66" t="s">
        <v>1210</v>
      </c>
      <c r="N66">
        <v>1</v>
      </c>
      <c r="T66" t="s">
        <v>1206</v>
      </c>
      <c r="U66">
        <v>-637235</v>
      </c>
      <c r="V66" t="str">
        <f t="shared" si="0"/>
        <v>410</v>
      </c>
    </row>
    <row r="67" spans="1:22" x14ac:dyDescent="0.25">
      <c r="A67">
        <v>2708</v>
      </c>
      <c r="F67" t="s">
        <v>1273</v>
      </c>
      <c r="G67" t="s">
        <v>841</v>
      </c>
      <c r="H67">
        <v>1200103</v>
      </c>
      <c r="K67" t="s">
        <v>1205</v>
      </c>
      <c r="T67" t="s">
        <v>1206</v>
      </c>
      <c r="U67">
        <v>387949</v>
      </c>
      <c r="V67" t="str">
        <f t="shared" ref="V67:V130" si="1">LEFT(H67,3)</f>
        <v>120</v>
      </c>
    </row>
    <row r="68" spans="1:22" x14ac:dyDescent="0.25">
      <c r="A68">
        <v>2708</v>
      </c>
      <c r="F68" t="s">
        <v>1274</v>
      </c>
      <c r="G68" t="s">
        <v>841</v>
      </c>
      <c r="H68">
        <v>1200103</v>
      </c>
      <c r="K68" t="s">
        <v>1205</v>
      </c>
      <c r="T68" t="s">
        <v>1206</v>
      </c>
      <c r="U68">
        <v>10320</v>
      </c>
      <c r="V68" t="str">
        <f t="shared" si="1"/>
        <v>120</v>
      </c>
    </row>
    <row r="69" spans="1:22" x14ac:dyDescent="0.25">
      <c r="A69">
        <v>2708</v>
      </c>
      <c r="F69" t="s">
        <v>1275</v>
      </c>
      <c r="G69" t="s">
        <v>113</v>
      </c>
      <c r="H69">
        <v>410080104</v>
      </c>
      <c r="K69" t="s">
        <v>1205</v>
      </c>
      <c r="L69" t="s">
        <v>1209</v>
      </c>
      <c r="M69" t="s">
        <v>1210</v>
      </c>
      <c r="N69">
        <v>1</v>
      </c>
      <c r="T69" t="s">
        <v>1206</v>
      </c>
      <c r="U69">
        <v>-179777</v>
      </c>
      <c r="V69" t="str">
        <f t="shared" si="1"/>
        <v>410</v>
      </c>
    </row>
    <row r="70" spans="1:22" x14ac:dyDescent="0.25">
      <c r="A70">
        <v>2708</v>
      </c>
      <c r="F70" t="s">
        <v>1276</v>
      </c>
      <c r="G70" t="s">
        <v>839</v>
      </c>
      <c r="H70">
        <v>1400100</v>
      </c>
      <c r="K70" t="s">
        <v>1205</v>
      </c>
      <c r="T70" t="s">
        <v>1206</v>
      </c>
      <c r="U70">
        <v>964208</v>
      </c>
      <c r="V70" t="str">
        <f t="shared" si="1"/>
        <v>140</v>
      </c>
    </row>
    <row r="71" spans="1:22" x14ac:dyDescent="0.25">
      <c r="A71">
        <v>2708</v>
      </c>
      <c r="F71" t="s">
        <v>1277</v>
      </c>
      <c r="G71" t="s">
        <v>838</v>
      </c>
      <c r="H71">
        <v>1200604</v>
      </c>
      <c r="K71" t="s">
        <v>1205</v>
      </c>
      <c r="T71" t="s">
        <v>1206</v>
      </c>
      <c r="U71">
        <v>1243974</v>
      </c>
      <c r="V71" t="str">
        <f t="shared" si="1"/>
        <v>120</v>
      </c>
    </row>
    <row r="72" spans="1:22" x14ac:dyDescent="0.25">
      <c r="A72">
        <v>2708</v>
      </c>
      <c r="F72" t="s">
        <v>1278</v>
      </c>
      <c r="G72" t="s">
        <v>833</v>
      </c>
      <c r="H72">
        <v>1201401</v>
      </c>
      <c r="K72" t="s">
        <v>1205</v>
      </c>
      <c r="T72" t="s">
        <v>1206</v>
      </c>
      <c r="U72">
        <v>172493249</v>
      </c>
      <c r="V72" t="str">
        <f t="shared" si="1"/>
        <v>120</v>
      </c>
    </row>
    <row r="73" spans="1:22" x14ac:dyDescent="0.25">
      <c r="A73">
        <v>2708</v>
      </c>
      <c r="F73" t="s">
        <v>1279</v>
      </c>
      <c r="G73" t="s">
        <v>834</v>
      </c>
      <c r="H73">
        <v>1201301</v>
      </c>
      <c r="K73" t="s">
        <v>1205</v>
      </c>
      <c r="T73" t="s">
        <v>1206</v>
      </c>
      <c r="U73">
        <v>49443747</v>
      </c>
      <c r="V73" t="str">
        <f t="shared" si="1"/>
        <v>120</v>
      </c>
    </row>
    <row r="74" spans="1:22" x14ac:dyDescent="0.25">
      <c r="A74">
        <v>2708</v>
      </c>
      <c r="F74" t="s">
        <v>1280</v>
      </c>
      <c r="G74" t="s">
        <v>113</v>
      </c>
      <c r="H74">
        <v>410080104</v>
      </c>
      <c r="K74" t="s">
        <v>1205</v>
      </c>
      <c r="L74" t="s">
        <v>1209</v>
      </c>
      <c r="M74" t="s">
        <v>1210</v>
      </c>
      <c r="N74">
        <v>1</v>
      </c>
      <c r="T74" t="s">
        <v>1206</v>
      </c>
      <c r="U74">
        <v>-207904</v>
      </c>
      <c r="V74" t="str">
        <f t="shared" si="1"/>
        <v>410</v>
      </c>
    </row>
    <row r="75" spans="1:22" x14ac:dyDescent="0.25">
      <c r="A75">
        <v>2708</v>
      </c>
      <c r="F75" t="s">
        <v>1281</v>
      </c>
      <c r="G75" t="s">
        <v>841</v>
      </c>
      <c r="H75">
        <v>1200103</v>
      </c>
      <c r="K75" t="s">
        <v>1205</v>
      </c>
      <c r="T75" t="s">
        <v>1206</v>
      </c>
      <c r="U75">
        <v>1598755</v>
      </c>
      <c r="V75" t="str">
        <f t="shared" si="1"/>
        <v>120</v>
      </c>
    </row>
    <row r="76" spans="1:22" x14ac:dyDescent="0.25">
      <c r="A76">
        <v>2708</v>
      </c>
      <c r="F76" t="s">
        <v>1282</v>
      </c>
      <c r="G76" t="s">
        <v>842</v>
      </c>
      <c r="H76">
        <v>1800100</v>
      </c>
      <c r="K76" t="s">
        <v>1205</v>
      </c>
      <c r="T76" t="s">
        <v>1206</v>
      </c>
      <c r="U76">
        <v>38236088</v>
      </c>
      <c r="V76" t="str">
        <f t="shared" si="1"/>
        <v>180</v>
      </c>
    </row>
    <row r="77" spans="1:22" x14ac:dyDescent="0.25">
      <c r="A77">
        <v>2708</v>
      </c>
      <c r="F77" t="s">
        <v>1283</v>
      </c>
      <c r="G77" t="s">
        <v>840</v>
      </c>
      <c r="H77">
        <v>1200903</v>
      </c>
      <c r="K77" t="s">
        <v>1205</v>
      </c>
      <c r="T77" t="s">
        <v>1206</v>
      </c>
      <c r="U77">
        <v>5754000</v>
      </c>
      <c r="V77" t="str">
        <f t="shared" si="1"/>
        <v>120</v>
      </c>
    </row>
    <row r="78" spans="1:22" x14ac:dyDescent="0.25">
      <c r="A78">
        <v>2708</v>
      </c>
      <c r="F78" t="s">
        <v>1284</v>
      </c>
      <c r="G78" t="s">
        <v>113</v>
      </c>
      <c r="H78">
        <v>410080104</v>
      </c>
      <c r="K78" t="s">
        <v>1205</v>
      </c>
      <c r="L78" t="s">
        <v>1209</v>
      </c>
      <c r="M78" t="s">
        <v>1210</v>
      </c>
      <c r="N78">
        <v>1</v>
      </c>
      <c r="T78" t="s">
        <v>1206</v>
      </c>
      <c r="U78">
        <v>0</v>
      </c>
      <c r="V78" t="str">
        <f t="shared" si="1"/>
        <v>410</v>
      </c>
    </row>
    <row r="79" spans="1:22" x14ac:dyDescent="0.25">
      <c r="A79">
        <v>2708</v>
      </c>
      <c r="F79" t="s">
        <v>1285</v>
      </c>
      <c r="G79" t="s">
        <v>843</v>
      </c>
      <c r="H79">
        <v>1101000</v>
      </c>
      <c r="K79" t="s">
        <v>1205</v>
      </c>
      <c r="T79" t="s">
        <v>1206</v>
      </c>
      <c r="U79">
        <v>33049</v>
      </c>
      <c r="V79" t="str">
        <f t="shared" si="1"/>
        <v>110</v>
      </c>
    </row>
    <row r="80" spans="1:22" x14ac:dyDescent="0.25">
      <c r="A80">
        <v>2708</v>
      </c>
      <c r="F80" t="s">
        <v>1286</v>
      </c>
      <c r="G80" t="s">
        <v>843</v>
      </c>
      <c r="H80">
        <v>1101000</v>
      </c>
      <c r="K80" t="s">
        <v>1205</v>
      </c>
      <c r="T80" t="s">
        <v>1206</v>
      </c>
      <c r="U80">
        <v>30300144</v>
      </c>
      <c r="V80" t="str">
        <f t="shared" si="1"/>
        <v>110</v>
      </c>
    </row>
    <row r="81" spans="1:22" x14ac:dyDescent="0.25">
      <c r="A81">
        <v>2708</v>
      </c>
      <c r="F81" t="s">
        <v>1287</v>
      </c>
      <c r="G81" t="s">
        <v>843</v>
      </c>
      <c r="H81">
        <v>1101000</v>
      </c>
      <c r="K81" t="s">
        <v>1205</v>
      </c>
      <c r="T81" t="s">
        <v>1206</v>
      </c>
      <c r="U81">
        <v>154964</v>
      </c>
      <c r="V81" t="str">
        <f t="shared" si="1"/>
        <v>110</v>
      </c>
    </row>
    <row r="82" spans="1:22" x14ac:dyDescent="0.25">
      <c r="A82">
        <v>2708</v>
      </c>
      <c r="F82" t="s">
        <v>1288</v>
      </c>
      <c r="G82" t="s">
        <v>844</v>
      </c>
      <c r="H82">
        <v>3100100</v>
      </c>
      <c r="K82" t="s">
        <v>1205</v>
      </c>
      <c r="T82" t="s">
        <v>1206</v>
      </c>
      <c r="U82">
        <v>-502000</v>
      </c>
      <c r="V82" t="str">
        <f t="shared" si="1"/>
        <v>310</v>
      </c>
    </row>
    <row r="83" spans="1:22" x14ac:dyDescent="0.25">
      <c r="A83">
        <v>2708</v>
      </c>
      <c r="F83" t="s">
        <v>1289</v>
      </c>
      <c r="G83" t="s">
        <v>845</v>
      </c>
      <c r="H83">
        <v>3500200</v>
      </c>
      <c r="K83" t="s">
        <v>1205</v>
      </c>
      <c r="T83" t="s">
        <v>1206</v>
      </c>
      <c r="U83">
        <v>-104209670</v>
      </c>
      <c r="V83" t="str">
        <f t="shared" si="1"/>
        <v>350</v>
      </c>
    </row>
    <row r="84" spans="1:22" x14ac:dyDescent="0.25">
      <c r="A84">
        <v>2708</v>
      </c>
      <c r="F84" t="s">
        <v>1290</v>
      </c>
      <c r="G84" t="s">
        <v>157</v>
      </c>
      <c r="H84">
        <v>501180101</v>
      </c>
      <c r="K84" t="s">
        <v>1205</v>
      </c>
      <c r="L84" t="s">
        <v>1209</v>
      </c>
      <c r="M84" t="s">
        <v>1210</v>
      </c>
      <c r="N84">
        <v>1</v>
      </c>
      <c r="T84" t="s">
        <v>1206</v>
      </c>
      <c r="U84">
        <v>2651110</v>
      </c>
      <c r="V84" t="str">
        <f t="shared" si="1"/>
        <v>501</v>
      </c>
    </row>
    <row r="85" spans="1:22" x14ac:dyDescent="0.25">
      <c r="A85">
        <v>2708</v>
      </c>
      <c r="F85" t="s">
        <v>1291</v>
      </c>
      <c r="G85" t="s">
        <v>146</v>
      </c>
      <c r="H85">
        <v>506010101</v>
      </c>
      <c r="K85" t="s">
        <v>1205</v>
      </c>
      <c r="L85" t="s">
        <v>1209</v>
      </c>
      <c r="M85" t="s">
        <v>1210</v>
      </c>
      <c r="N85">
        <v>1</v>
      </c>
      <c r="T85" t="s">
        <v>1206</v>
      </c>
      <c r="U85">
        <v>3119501</v>
      </c>
      <c r="V85" t="str">
        <f t="shared" si="1"/>
        <v>506</v>
      </c>
    </row>
    <row r="86" spans="1:22" x14ac:dyDescent="0.25">
      <c r="A86">
        <v>2708</v>
      </c>
      <c r="F86" t="s">
        <v>1292</v>
      </c>
      <c r="G86" t="s">
        <v>144</v>
      </c>
      <c r="H86">
        <v>506010106</v>
      </c>
      <c r="K86" t="s">
        <v>1205</v>
      </c>
      <c r="L86" t="s">
        <v>1209</v>
      </c>
      <c r="M86" t="s">
        <v>1210</v>
      </c>
      <c r="N86">
        <v>1</v>
      </c>
      <c r="T86" t="s">
        <v>1206</v>
      </c>
      <c r="U86">
        <v>319980</v>
      </c>
      <c r="V86" t="str">
        <f t="shared" si="1"/>
        <v>506</v>
      </c>
    </row>
    <row r="87" spans="1:22" x14ac:dyDescent="0.25">
      <c r="A87">
        <v>2708</v>
      </c>
      <c r="F87" t="s">
        <v>1293</v>
      </c>
      <c r="G87" t="s">
        <v>847</v>
      </c>
      <c r="H87">
        <v>2710200</v>
      </c>
      <c r="K87" t="s">
        <v>1205</v>
      </c>
      <c r="T87" t="s">
        <v>1206</v>
      </c>
      <c r="U87">
        <v>-299195580</v>
      </c>
      <c r="V87" t="str">
        <f t="shared" si="1"/>
        <v>271</v>
      </c>
    </row>
    <row r="88" spans="1:22" x14ac:dyDescent="0.25">
      <c r="A88">
        <v>2708</v>
      </c>
      <c r="F88" t="s">
        <v>1294</v>
      </c>
      <c r="G88" t="s">
        <v>141</v>
      </c>
      <c r="H88">
        <v>506010105</v>
      </c>
      <c r="K88" t="s">
        <v>1205</v>
      </c>
      <c r="L88" t="s">
        <v>1209</v>
      </c>
      <c r="M88" t="s">
        <v>1210</v>
      </c>
      <c r="N88">
        <v>1</v>
      </c>
      <c r="T88" t="s">
        <v>1206</v>
      </c>
      <c r="U88">
        <v>613793</v>
      </c>
      <c r="V88" t="str">
        <f t="shared" si="1"/>
        <v>506</v>
      </c>
    </row>
    <row r="89" spans="1:22" x14ac:dyDescent="0.25">
      <c r="A89">
        <v>2708</v>
      </c>
      <c r="F89" t="s">
        <v>1295</v>
      </c>
      <c r="G89" t="s">
        <v>141</v>
      </c>
      <c r="H89">
        <v>506010105</v>
      </c>
      <c r="K89" t="s">
        <v>1205</v>
      </c>
      <c r="L89" t="s">
        <v>1209</v>
      </c>
      <c r="M89" t="s">
        <v>1210</v>
      </c>
      <c r="N89">
        <v>1</v>
      </c>
      <c r="T89" t="s">
        <v>1206</v>
      </c>
      <c r="U89">
        <v>77422</v>
      </c>
      <c r="V89" t="str">
        <f t="shared" si="1"/>
        <v>506</v>
      </c>
    </row>
    <row r="90" spans="1:22" x14ac:dyDescent="0.25">
      <c r="A90">
        <v>2708</v>
      </c>
      <c r="F90" t="s">
        <v>1296</v>
      </c>
      <c r="G90" t="s">
        <v>847</v>
      </c>
      <c r="H90">
        <v>2710200</v>
      </c>
      <c r="K90" t="s">
        <v>1205</v>
      </c>
      <c r="T90" t="s">
        <v>1206</v>
      </c>
      <c r="U90">
        <v>-11018407</v>
      </c>
      <c r="V90" t="str">
        <f t="shared" si="1"/>
        <v>271</v>
      </c>
    </row>
    <row r="91" spans="1:22" x14ac:dyDescent="0.25">
      <c r="A91">
        <v>2708</v>
      </c>
      <c r="F91" t="s">
        <v>1297</v>
      </c>
      <c r="G91" t="s">
        <v>148</v>
      </c>
      <c r="H91">
        <v>506010105</v>
      </c>
      <c r="K91" t="s">
        <v>1205</v>
      </c>
      <c r="L91" t="s">
        <v>1209</v>
      </c>
      <c r="M91" t="s">
        <v>1210</v>
      </c>
      <c r="N91">
        <v>1</v>
      </c>
      <c r="T91" t="s">
        <v>1206</v>
      </c>
      <c r="U91">
        <v>375903</v>
      </c>
      <c r="V91" t="str">
        <f t="shared" si="1"/>
        <v>506</v>
      </c>
    </row>
    <row r="92" spans="1:22" x14ac:dyDescent="0.25">
      <c r="A92">
        <v>2708</v>
      </c>
      <c r="F92" t="s">
        <v>1298</v>
      </c>
      <c r="G92" t="s">
        <v>148</v>
      </c>
      <c r="H92">
        <v>506010105</v>
      </c>
      <c r="K92" t="s">
        <v>1205</v>
      </c>
      <c r="L92" t="s">
        <v>1209</v>
      </c>
      <c r="M92" t="s">
        <v>1210</v>
      </c>
      <c r="N92">
        <v>1</v>
      </c>
      <c r="T92" t="s">
        <v>1206</v>
      </c>
      <c r="U92">
        <v>206362</v>
      </c>
      <c r="V92" t="str">
        <f t="shared" si="1"/>
        <v>506</v>
      </c>
    </row>
    <row r="93" spans="1:22" x14ac:dyDescent="0.25">
      <c r="A93">
        <v>2708</v>
      </c>
      <c r="F93" t="s">
        <v>1299</v>
      </c>
      <c r="G93" t="s">
        <v>852</v>
      </c>
      <c r="H93">
        <v>2100706</v>
      </c>
      <c r="K93" t="s">
        <v>1205</v>
      </c>
      <c r="T93" t="s">
        <v>1206</v>
      </c>
      <c r="U93">
        <v>-2796374</v>
      </c>
      <c r="V93" t="str">
        <f t="shared" si="1"/>
        <v>210</v>
      </c>
    </row>
    <row r="94" spans="1:22" x14ac:dyDescent="0.25">
      <c r="A94">
        <v>2708</v>
      </c>
      <c r="F94" t="s">
        <v>1300</v>
      </c>
      <c r="G94" t="s">
        <v>852</v>
      </c>
      <c r="H94">
        <v>2100706</v>
      </c>
      <c r="K94" t="s">
        <v>1205</v>
      </c>
      <c r="T94" t="s">
        <v>1206</v>
      </c>
      <c r="U94">
        <v>-32751</v>
      </c>
      <c r="V94" t="str">
        <f t="shared" si="1"/>
        <v>210</v>
      </c>
    </row>
    <row r="95" spans="1:22" x14ac:dyDescent="0.25">
      <c r="A95">
        <v>2708</v>
      </c>
      <c r="F95" t="s">
        <v>1301</v>
      </c>
      <c r="G95" t="s">
        <v>852</v>
      </c>
      <c r="H95">
        <v>2100706</v>
      </c>
      <c r="K95" t="s">
        <v>1205</v>
      </c>
      <c r="T95" t="s">
        <v>1206</v>
      </c>
      <c r="U95">
        <v>-934396</v>
      </c>
      <c r="V95" t="str">
        <f t="shared" si="1"/>
        <v>210</v>
      </c>
    </row>
    <row r="96" spans="1:22" x14ac:dyDescent="0.25">
      <c r="A96">
        <v>2708</v>
      </c>
      <c r="F96" t="s">
        <v>1302</v>
      </c>
      <c r="G96" t="s">
        <v>852</v>
      </c>
      <c r="H96">
        <v>2100706</v>
      </c>
      <c r="K96" t="s">
        <v>1205</v>
      </c>
      <c r="T96" t="s">
        <v>1206</v>
      </c>
      <c r="U96">
        <v>0</v>
      </c>
      <c r="V96" t="str">
        <f t="shared" si="1"/>
        <v>210</v>
      </c>
    </row>
    <row r="97" spans="1:22" x14ac:dyDescent="0.25">
      <c r="A97">
        <v>2708</v>
      </c>
      <c r="F97" t="s">
        <v>1303</v>
      </c>
      <c r="G97" t="s">
        <v>852</v>
      </c>
      <c r="H97">
        <v>2100706</v>
      </c>
      <c r="K97" t="s">
        <v>1205</v>
      </c>
      <c r="T97" t="s">
        <v>1206</v>
      </c>
      <c r="U97">
        <v>2063120</v>
      </c>
      <c r="V97" t="str">
        <f t="shared" si="1"/>
        <v>210</v>
      </c>
    </row>
    <row r="98" spans="1:22" x14ac:dyDescent="0.25">
      <c r="A98">
        <v>2708</v>
      </c>
      <c r="F98" t="s">
        <v>1304</v>
      </c>
      <c r="G98" t="s">
        <v>852</v>
      </c>
      <c r="H98">
        <v>2100706</v>
      </c>
      <c r="K98" t="s">
        <v>1205</v>
      </c>
      <c r="T98" t="s">
        <v>1206</v>
      </c>
      <c r="U98">
        <v>122788</v>
      </c>
      <c r="V98" t="str">
        <f t="shared" si="1"/>
        <v>210</v>
      </c>
    </row>
    <row r="99" spans="1:22" x14ac:dyDescent="0.25">
      <c r="A99">
        <v>2708</v>
      </c>
      <c r="F99" t="s">
        <v>1305</v>
      </c>
      <c r="G99" t="s">
        <v>852</v>
      </c>
      <c r="H99">
        <v>2100706</v>
      </c>
      <c r="K99" t="s">
        <v>1205</v>
      </c>
      <c r="T99" t="s">
        <v>1206</v>
      </c>
      <c r="U99">
        <v>0</v>
      </c>
      <c r="V99" t="str">
        <f t="shared" si="1"/>
        <v>210</v>
      </c>
    </row>
    <row r="100" spans="1:22" x14ac:dyDescent="0.25">
      <c r="A100">
        <v>2708</v>
      </c>
      <c r="F100" t="s">
        <v>1306</v>
      </c>
      <c r="G100" t="s">
        <v>848</v>
      </c>
      <c r="H100">
        <v>2100104</v>
      </c>
      <c r="K100" t="s">
        <v>1205</v>
      </c>
      <c r="T100" t="s">
        <v>1206</v>
      </c>
      <c r="U100">
        <v>-4453899</v>
      </c>
      <c r="V100" t="str">
        <f t="shared" si="1"/>
        <v>210</v>
      </c>
    </row>
    <row r="101" spans="1:22" x14ac:dyDescent="0.25">
      <c r="A101">
        <v>2708</v>
      </c>
      <c r="F101" t="s">
        <v>1307</v>
      </c>
      <c r="G101" t="s">
        <v>852</v>
      </c>
      <c r="H101">
        <v>2700400</v>
      </c>
      <c r="K101" t="s">
        <v>1205</v>
      </c>
      <c r="T101" t="s">
        <v>1206</v>
      </c>
      <c r="U101">
        <v>-165161</v>
      </c>
      <c r="V101" t="str">
        <f t="shared" si="1"/>
        <v>270</v>
      </c>
    </row>
    <row r="102" spans="1:22" x14ac:dyDescent="0.25">
      <c r="A102">
        <v>2708</v>
      </c>
      <c r="F102" t="s">
        <v>1308</v>
      </c>
      <c r="G102" t="s">
        <v>852</v>
      </c>
      <c r="H102">
        <v>2100608</v>
      </c>
      <c r="K102" t="s">
        <v>1205</v>
      </c>
      <c r="T102" t="s">
        <v>1206</v>
      </c>
      <c r="U102">
        <v>196029</v>
      </c>
      <c r="V102" t="str">
        <f t="shared" si="1"/>
        <v>210</v>
      </c>
    </row>
    <row r="103" spans="1:22" x14ac:dyDescent="0.25">
      <c r="A103">
        <v>2708</v>
      </c>
      <c r="F103" t="s">
        <v>1309</v>
      </c>
      <c r="G103" t="s">
        <v>852</v>
      </c>
      <c r="H103">
        <v>2100608</v>
      </c>
      <c r="K103" t="s">
        <v>1205</v>
      </c>
      <c r="T103" t="s">
        <v>1206</v>
      </c>
      <c r="U103">
        <v>-15223</v>
      </c>
      <c r="V103" t="str">
        <f t="shared" si="1"/>
        <v>210</v>
      </c>
    </row>
    <row r="104" spans="1:22" x14ac:dyDescent="0.25">
      <c r="A104">
        <v>2708</v>
      </c>
      <c r="F104" t="s">
        <v>1310</v>
      </c>
      <c r="G104" t="s">
        <v>849</v>
      </c>
      <c r="H104">
        <v>2100603</v>
      </c>
      <c r="K104" t="s">
        <v>1205</v>
      </c>
      <c r="T104" t="s">
        <v>1206</v>
      </c>
      <c r="U104">
        <v>-8442355</v>
      </c>
      <c r="V104" t="str">
        <f t="shared" si="1"/>
        <v>210</v>
      </c>
    </row>
    <row r="105" spans="1:22" x14ac:dyDescent="0.25">
      <c r="A105">
        <v>2708</v>
      </c>
      <c r="F105" t="s">
        <v>1311</v>
      </c>
      <c r="G105" t="s">
        <v>852</v>
      </c>
      <c r="H105">
        <v>2100601</v>
      </c>
      <c r="K105" t="s">
        <v>1205</v>
      </c>
      <c r="T105" t="s">
        <v>1206</v>
      </c>
      <c r="U105">
        <v>-2072682</v>
      </c>
      <c r="V105" t="str">
        <f t="shared" si="1"/>
        <v>210</v>
      </c>
    </row>
    <row r="106" spans="1:22" x14ac:dyDescent="0.25">
      <c r="A106">
        <v>2708</v>
      </c>
      <c r="F106" t="s">
        <v>1312</v>
      </c>
      <c r="G106" t="s">
        <v>853</v>
      </c>
      <c r="H106">
        <v>2700100</v>
      </c>
      <c r="K106" t="s">
        <v>1205</v>
      </c>
      <c r="T106" t="s">
        <v>1206</v>
      </c>
      <c r="U106">
        <v>-14629902</v>
      </c>
      <c r="V106" t="str">
        <f t="shared" si="1"/>
        <v>270</v>
      </c>
    </row>
    <row r="107" spans="1:22" x14ac:dyDescent="0.25">
      <c r="A107">
        <v>2708</v>
      </c>
      <c r="F107" t="s">
        <v>1313</v>
      </c>
      <c r="G107" t="s">
        <v>854</v>
      </c>
      <c r="H107">
        <v>2101401</v>
      </c>
      <c r="K107" t="s">
        <v>1205</v>
      </c>
      <c r="T107" t="s">
        <v>1206</v>
      </c>
      <c r="U107">
        <v>-1027964</v>
      </c>
      <c r="V107" t="str">
        <f t="shared" si="1"/>
        <v>210</v>
      </c>
    </row>
    <row r="108" spans="1:22" x14ac:dyDescent="0.25">
      <c r="A108">
        <v>2708</v>
      </c>
      <c r="F108" t="s">
        <v>1314</v>
      </c>
      <c r="G108" t="s">
        <v>850</v>
      </c>
      <c r="H108">
        <v>2300100</v>
      </c>
      <c r="K108" t="s">
        <v>1205</v>
      </c>
      <c r="T108" t="s">
        <v>1206</v>
      </c>
      <c r="U108">
        <v>-3448001</v>
      </c>
      <c r="V108" t="str">
        <f t="shared" si="1"/>
        <v>230</v>
      </c>
    </row>
    <row r="109" spans="1:22" x14ac:dyDescent="0.25">
      <c r="A109">
        <v>2708</v>
      </c>
      <c r="F109" t="s">
        <v>1315</v>
      </c>
      <c r="G109" t="s">
        <v>852</v>
      </c>
      <c r="H109">
        <v>2300100</v>
      </c>
      <c r="K109" t="s">
        <v>1205</v>
      </c>
      <c r="T109" t="s">
        <v>1206</v>
      </c>
      <c r="U109">
        <v>2116210</v>
      </c>
      <c r="V109" t="str">
        <f t="shared" si="1"/>
        <v>230</v>
      </c>
    </row>
    <row r="110" spans="1:22" x14ac:dyDescent="0.25">
      <c r="A110">
        <v>2708</v>
      </c>
      <c r="F110" t="s">
        <v>1316</v>
      </c>
      <c r="G110" t="s">
        <v>846</v>
      </c>
      <c r="H110">
        <v>2100202</v>
      </c>
      <c r="K110" t="s">
        <v>1205</v>
      </c>
      <c r="T110" t="s">
        <v>1206</v>
      </c>
      <c r="U110">
        <v>-5794118</v>
      </c>
      <c r="V110" t="str">
        <f t="shared" si="1"/>
        <v>210</v>
      </c>
    </row>
    <row r="111" spans="1:22" x14ac:dyDescent="0.25">
      <c r="A111">
        <v>2708</v>
      </c>
      <c r="F111" t="s">
        <v>1317</v>
      </c>
      <c r="G111" t="s">
        <v>851</v>
      </c>
      <c r="H111">
        <v>2100703</v>
      </c>
      <c r="K111" t="s">
        <v>1205</v>
      </c>
      <c r="T111" t="s">
        <v>1206</v>
      </c>
      <c r="U111">
        <v>0</v>
      </c>
      <c r="V111" t="str">
        <f t="shared" si="1"/>
        <v>210</v>
      </c>
    </row>
    <row r="112" spans="1:22" x14ac:dyDescent="0.25">
      <c r="A112">
        <v>2708</v>
      </c>
      <c r="F112" t="s">
        <v>1318</v>
      </c>
      <c r="G112" t="s">
        <v>851</v>
      </c>
      <c r="H112">
        <v>2100703</v>
      </c>
      <c r="K112" t="s">
        <v>1205</v>
      </c>
      <c r="T112" t="s">
        <v>1206</v>
      </c>
      <c r="U112">
        <v>0</v>
      </c>
      <c r="V112" t="str">
        <f t="shared" si="1"/>
        <v>210</v>
      </c>
    </row>
    <row r="113" spans="1:22" x14ac:dyDescent="0.25">
      <c r="A113">
        <v>2708</v>
      </c>
      <c r="F113" t="s">
        <v>1319</v>
      </c>
      <c r="G113" t="s">
        <v>851</v>
      </c>
      <c r="H113">
        <v>2100706</v>
      </c>
      <c r="K113" t="s">
        <v>1205</v>
      </c>
      <c r="T113" t="s">
        <v>1206</v>
      </c>
      <c r="U113">
        <v>-382734</v>
      </c>
      <c r="V113" t="str">
        <f t="shared" si="1"/>
        <v>210</v>
      </c>
    </row>
    <row r="114" spans="1:22" x14ac:dyDescent="0.25">
      <c r="A114">
        <v>2708</v>
      </c>
      <c r="F114" t="s">
        <v>1320</v>
      </c>
      <c r="G114" t="s">
        <v>851</v>
      </c>
      <c r="H114">
        <v>2100703</v>
      </c>
      <c r="K114" t="s">
        <v>1205</v>
      </c>
      <c r="T114" t="s">
        <v>1206</v>
      </c>
      <c r="U114">
        <v>-98888</v>
      </c>
      <c r="V114" t="str">
        <f t="shared" si="1"/>
        <v>210</v>
      </c>
    </row>
    <row r="115" spans="1:22" x14ac:dyDescent="0.25">
      <c r="A115">
        <v>2708</v>
      </c>
      <c r="F115" t="s">
        <v>1321</v>
      </c>
      <c r="G115" t="s">
        <v>851</v>
      </c>
      <c r="H115">
        <v>2100703</v>
      </c>
      <c r="K115" t="s">
        <v>1205</v>
      </c>
      <c r="T115" t="s">
        <v>1206</v>
      </c>
      <c r="U115">
        <v>-7045650</v>
      </c>
      <c r="V115" t="str">
        <f t="shared" si="1"/>
        <v>210</v>
      </c>
    </row>
    <row r="116" spans="1:22" x14ac:dyDescent="0.25">
      <c r="A116">
        <v>2708</v>
      </c>
      <c r="F116" t="s">
        <v>1322</v>
      </c>
      <c r="G116" t="s">
        <v>851</v>
      </c>
      <c r="H116">
        <v>2100703</v>
      </c>
      <c r="K116" t="s">
        <v>1205</v>
      </c>
      <c r="T116" t="s">
        <v>1206</v>
      </c>
      <c r="U116">
        <v>-7050827</v>
      </c>
      <c r="V116" t="str">
        <f t="shared" si="1"/>
        <v>210</v>
      </c>
    </row>
    <row r="117" spans="1:22" x14ac:dyDescent="0.25">
      <c r="A117">
        <v>2708</v>
      </c>
      <c r="F117" t="s">
        <v>1323</v>
      </c>
      <c r="G117" t="s">
        <v>851</v>
      </c>
      <c r="H117">
        <v>2100703</v>
      </c>
      <c r="K117" t="s">
        <v>1205</v>
      </c>
      <c r="T117" t="s">
        <v>1206</v>
      </c>
      <c r="U117">
        <v>-1105271</v>
      </c>
      <c r="V117" t="str">
        <f t="shared" si="1"/>
        <v>210</v>
      </c>
    </row>
    <row r="118" spans="1:22" x14ac:dyDescent="0.25">
      <c r="A118">
        <v>2708</v>
      </c>
      <c r="F118" t="s">
        <v>1324</v>
      </c>
      <c r="G118" t="s">
        <v>851</v>
      </c>
      <c r="H118">
        <v>2100703</v>
      </c>
      <c r="K118" t="s">
        <v>1205</v>
      </c>
      <c r="T118" t="s">
        <v>1206</v>
      </c>
      <c r="U118">
        <v>-166271</v>
      </c>
      <c r="V118" t="str">
        <f t="shared" si="1"/>
        <v>210</v>
      </c>
    </row>
    <row r="119" spans="1:22" x14ac:dyDescent="0.25">
      <c r="A119">
        <v>2708</v>
      </c>
      <c r="F119" t="s">
        <v>1325</v>
      </c>
      <c r="G119" t="s">
        <v>851</v>
      </c>
      <c r="H119">
        <v>2100703</v>
      </c>
      <c r="K119" t="s">
        <v>1205</v>
      </c>
      <c r="T119" t="s">
        <v>1206</v>
      </c>
      <c r="U119">
        <v>-1232068</v>
      </c>
      <c r="V119" t="str">
        <f t="shared" si="1"/>
        <v>210</v>
      </c>
    </row>
    <row r="120" spans="1:22" x14ac:dyDescent="0.25">
      <c r="A120">
        <v>2708</v>
      </c>
      <c r="F120" t="s">
        <v>1326</v>
      </c>
      <c r="G120" t="s">
        <v>851</v>
      </c>
      <c r="H120">
        <v>2100703</v>
      </c>
      <c r="K120" t="s">
        <v>1205</v>
      </c>
      <c r="T120" t="s">
        <v>1206</v>
      </c>
      <c r="U120">
        <v>-1651504</v>
      </c>
      <c r="V120" t="str">
        <f t="shared" si="1"/>
        <v>210</v>
      </c>
    </row>
    <row r="121" spans="1:22" x14ac:dyDescent="0.25">
      <c r="A121">
        <v>2708</v>
      </c>
      <c r="F121" t="s">
        <v>1327</v>
      </c>
      <c r="G121" t="s">
        <v>851</v>
      </c>
      <c r="H121">
        <v>2100703</v>
      </c>
      <c r="K121" t="s">
        <v>1205</v>
      </c>
      <c r="T121" t="s">
        <v>1206</v>
      </c>
      <c r="U121">
        <v>-740246</v>
      </c>
      <c r="V121" t="str">
        <f t="shared" si="1"/>
        <v>210</v>
      </c>
    </row>
    <row r="122" spans="1:22" x14ac:dyDescent="0.25">
      <c r="A122">
        <v>2708</v>
      </c>
      <c r="F122" t="s">
        <v>1328</v>
      </c>
      <c r="G122" t="s">
        <v>851</v>
      </c>
      <c r="H122">
        <v>2100703</v>
      </c>
      <c r="K122" t="s">
        <v>1205</v>
      </c>
      <c r="T122" t="s">
        <v>1206</v>
      </c>
      <c r="U122">
        <v>0</v>
      </c>
      <c r="V122" t="str">
        <f t="shared" si="1"/>
        <v>210</v>
      </c>
    </row>
    <row r="123" spans="1:22" x14ac:dyDescent="0.25">
      <c r="A123">
        <v>2708</v>
      </c>
      <c r="F123" t="s">
        <v>1329</v>
      </c>
      <c r="G123" t="s">
        <v>851</v>
      </c>
      <c r="H123">
        <v>2100703</v>
      </c>
      <c r="K123" t="s">
        <v>1205</v>
      </c>
      <c r="T123" t="s">
        <v>1206</v>
      </c>
      <c r="U123">
        <v>-77182</v>
      </c>
      <c r="V123" t="str">
        <f t="shared" si="1"/>
        <v>210</v>
      </c>
    </row>
    <row r="124" spans="1:22" x14ac:dyDescent="0.25">
      <c r="A124">
        <v>2708</v>
      </c>
      <c r="F124" t="s">
        <v>1330</v>
      </c>
      <c r="G124" t="s">
        <v>851</v>
      </c>
      <c r="H124">
        <v>2100606</v>
      </c>
      <c r="K124" t="s">
        <v>1205</v>
      </c>
      <c r="T124" t="s">
        <v>1206</v>
      </c>
      <c r="U124">
        <v>-5456081</v>
      </c>
      <c r="V124" t="str">
        <f t="shared" si="1"/>
        <v>210</v>
      </c>
    </row>
    <row r="125" spans="1:22" x14ac:dyDescent="0.25">
      <c r="A125">
        <v>2708</v>
      </c>
      <c r="F125" t="s">
        <v>1331</v>
      </c>
      <c r="G125" t="s">
        <v>851</v>
      </c>
      <c r="H125">
        <v>2100703</v>
      </c>
      <c r="K125" t="s">
        <v>1205</v>
      </c>
      <c r="T125" t="s">
        <v>1206</v>
      </c>
      <c r="U125">
        <v>-3396900</v>
      </c>
      <c r="V125" t="str">
        <f t="shared" si="1"/>
        <v>210</v>
      </c>
    </row>
    <row r="126" spans="1:22" x14ac:dyDescent="0.25">
      <c r="A126">
        <v>2708</v>
      </c>
      <c r="F126" t="s">
        <v>1332</v>
      </c>
      <c r="G126" t="s">
        <v>851</v>
      </c>
      <c r="H126">
        <v>2100606</v>
      </c>
      <c r="K126" t="s">
        <v>1205</v>
      </c>
      <c r="T126" t="s">
        <v>1206</v>
      </c>
      <c r="U126">
        <v>-1243974</v>
      </c>
      <c r="V126" t="str">
        <f t="shared" si="1"/>
        <v>210</v>
      </c>
    </row>
    <row r="127" spans="1:22" x14ac:dyDescent="0.25">
      <c r="A127">
        <v>2708</v>
      </c>
      <c r="F127" t="s">
        <v>1333</v>
      </c>
      <c r="G127" t="s">
        <v>851</v>
      </c>
      <c r="H127">
        <v>2100703</v>
      </c>
      <c r="K127" t="s">
        <v>1205</v>
      </c>
      <c r="T127" t="s">
        <v>1206</v>
      </c>
      <c r="U127">
        <v>-135687</v>
      </c>
      <c r="V127" t="str">
        <f t="shared" si="1"/>
        <v>210</v>
      </c>
    </row>
    <row r="128" spans="1:22" x14ac:dyDescent="0.25">
      <c r="A128">
        <v>2708</v>
      </c>
      <c r="F128" t="s">
        <v>1334</v>
      </c>
      <c r="G128" t="s">
        <v>223</v>
      </c>
      <c r="H128">
        <v>508150106</v>
      </c>
      <c r="K128" t="s">
        <v>1205</v>
      </c>
      <c r="L128" t="s">
        <v>1209</v>
      </c>
      <c r="M128" t="s">
        <v>1210</v>
      </c>
      <c r="N128">
        <v>1</v>
      </c>
      <c r="T128" t="s">
        <v>1206</v>
      </c>
      <c r="U128">
        <v>397322</v>
      </c>
      <c r="V128" t="str">
        <f t="shared" si="1"/>
        <v>508</v>
      </c>
    </row>
    <row r="129" spans="1:22" x14ac:dyDescent="0.25">
      <c r="A129">
        <v>2708</v>
      </c>
      <c r="F129" t="s">
        <v>1335</v>
      </c>
      <c r="G129" t="s">
        <v>138</v>
      </c>
      <c r="H129">
        <v>502060402</v>
      </c>
      <c r="K129" t="s">
        <v>1205</v>
      </c>
      <c r="L129" t="s">
        <v>1209</v>
      </c>
      <c r="M129" t="s">
        <v>1210</v>
      </c>
      <c r="N129">
        <v>1</v>
      </c>
      <c r="T129" t="s">
        <v>1206</v>
      </c>
      <c r="U129">
        <v>25026</v>
      </c>
      <c r="V129" t="str">
        <f t="shared" si="1"/>
        <v>502</v>
      </c>
    </row>
    <row r="130" spans="1:22" x14ac:dyDescent="0.25">
      <c r="A130">
        <v>2708</v>
      </c>
      <c r="F130" t="s">
        <v>1336</v>
      </c>
      <c r="G130" t="s">
        <v>498</v>
      </c>
      <c r="H130">
        <v>502060402</v>
      </c>
      <c r="K130" t="s">
        <v>1205</v>
      </c>
      <c r="L130" t="s">
        <v>1209</v>
      </c>
      <c r="M130">
        <v>1117</v>
      </c>
      <c r="N130">
        <v>1</v>
      </c>
      <c r="T130" t="s">
        <v>1206</v>
      </c>
      <c r="U130">
        <v>9871</v>
      </c>
      <c r="V130" t="str">
        <f t="shared" si="1"/>
        <v>502</v>
      </c>
    </row>
    <row r="131" spans="1:22" x14ac:dyDescent="0.25">
      <c r="A131">
        <v>2708</v>
      </c>
      <c r="F131" t="s">
        <v>1337</v>
      </c>
      <c r="G131" t="s">
        <v>381</v>
      </c>
      <c r="H131">
        <v>502060402</v>
      </c>
      <c r="K131" t="s">
        <v>1205</v>
      </c>
      <c r="L131" t="s">
        <v>1209</v>
      </c>
      <c r="M131">
        <v>1103</v>
      </c>
      <c r="N131">
        <v>1</v>
      </c>
      <c r="T131" t="s">
        <v>1206</v>
      </c>
      <c r="U131">
        <v>13261</v>
      </c>
      <c r="V131" t="str">
        <f t="shared" ref="V131:V194" si="2">LEFT(H131,3)</f>
        <v>502</v>
      </c>
    </row>
    <row r="132" spans="1:22" x14ac:dyDescent="0.25">
      <c r="A132">
        <v>2708</v>
      </c>
      <c r="F132" t="s">
        <v>1338</v>
      </c>
      <c r="G132" t="s">
        <v>256</v>
      </c>
      <c r="H132">
        <v>502060402</v>
      </c>
      <c r="K132" t="s">
        <v>1205</v>
      </c>
      <c r="L132" t="s">
        <v>1209</v>
      </c>
      <c r="M132" t="s">
        <v>1339</v>
      </c>
      <c r="N132">
        <v>1</v>
      </c>
      <c r="T132" t="s">
        <v>1206</v>
      </c>
      <c r="U132">
        <v>15553</v>
      </c>
      <c r="V132" t="str">
        <f t="shared" si="2"/>
        <v>502</v>
      </c>
    </row>
    <row r="133" spans="1:22" x14ac:dyDescent="0.25">
      <c r="A133">
        <v>2708</v>
      </c>
      <c r="F133" t="s">
        <v>1340</v>
      </c>
      <c r="G133" t="s">
        <v>346</v>
      </c>
      <c r="H133">
        <v>502060402</v>
      </c>
      <c r="K133" t="s">
        <v>1205</v>
      </c>
      <c r="L133" t="s">
        <v>1209</v>
      </c>
      <c r="M133">
        <v>1105</v>
      </c>
      <c r="N133">
        <v>1</v>
      </c>
      <c r="T133" t="s">
        <v>1206</v>
      </c>
      <c r="U133">
        <v>7787</v>
      </c>
      <c r="V133" t="str">
        <f t="shared" si="2"/>
        <v>502</v>
      </c>
    </row>
    <row r="134" spans="1:22" x14ac:dyDescent="0.25">
      <c r="A134">
        <v>2708</v>
      </c>
      <c r="F134" t="s">
        <v>1341</v>
      </c>
      <c r="G134" t="s">
        <v>458</v>
      </c>
      <c r="H134">
        <v>502060402</v>
      </c>
      <c r="K134" t="s">
        <v>1205</v>
      </c>
      <c r="L134" t="s">
        <v>1209</v>
      </c>
      <c r="M134">
        <v>1104</v>
      </c>
      <c r="N134">
        <v>1</v>
      </c>
      <c r="T134" t="s">
        <v>1206</v>
      </c>
      <c r="U134">
        <v>26849</v>
      </c>
      <c r="V134" t="str">
        <f t="shared" si="2"/>
        <v>502</v>
      </c>
    </row>
    <row r="135" spans="1:22" x14ac:dyDescent="0.25">
      <c r="A135">
        <v>2708</v>
      </c>
      <c r="F135" t="s">
        <v>1342</v>
      </c>
      <c r="G135" t="s">
        <v>432</v>
      </c>
      <c r="H135">
        <v>502060402</v>
      </c>
      <c r="K135" t="s">
        <v>1205</v>
      </c>
      <c r="L135" t="s">
        <v>1209</v>
      </c>
      <c r="M135">
        <v>1125</v>
      </c>
      <c r="N135">
        <v>1</v>
      </c>
      <c r="T135" t="s">
        <v>1206</v>
      </c>
      <c r="U135">
        <v>9221</v>
      </c>
      <c r="V135" t="str">
        <f t="shared" si="2"/>
        <v>502</v>
      </c>
    </row>
    <row r="136" spans="1:22" x14ac:dyDescent="0.25">
      <c r="A136">
        <v>2708</v>
      </c>
      <c r="F136" t="s">
        <v>1343</v>
      </c>
      <c r="G136" t="s">
        <v>410</v>
      </c>
      <c r="H136">
        <v>502060402</v>
      </c>
      <c r="K136" t="s">
        <v>1205</v>
      </c>
      <c r="L136" t="s">
        <v>1209</v>
      </c>
      <c r="M136">
        <v>1112</v>
      </c>
      <c r="N136">
        <v>1</v>
      </c>
      <c r="T136" t="s">
        <v>1206</v>
      </c>
      <c r="U136">
        <v>21048</v>
      </c>
      <c r="V136" t="str">
        <f t="shared" si="2"/>
        <v>502</v>
      </c>
    </row>
    <row r="137" spans="1:22" x14ac:dyDescent="0.25">
      <c r="A137">
        <v>2708</v>
      </c>
      <c r="F137" t="s">
        <v>1344</v>
      </c>
      <c r="G137" t="s">
        <v>324</v>
      </c>
      <c r="H137">
        <v>502060402</v>
      </c>
      <c r="K137" t="s">
        <v>1205</v>
      </c>
      <c r="L137" t="s">
        <v>1209</v>
      </c>
      <c r="M137">
        <v>1126</v>
      </c>
      <c r="N137">
        <v>1</v>
      </c>
      <c r="T137" t="s">
        <v>1206</v>
      </c>
      <c r="U137">
        <v>327208</v>
      </c>
      <c r="V137" t="str">
        <f t="shared" si="2"/>
        <v>502</v>
      </c>
    </row>
    <row r="138" spans="1:22" x14ac:dyDescent="0.25">
      <c r="A138">
        <v>2708</v>
      </c>
      <c r="F138" t="s">
        <v>1345</v>
      </c>
      <c r="G138" t="s">
        <v>522</v>
      </c>
      <c r="H138">
        <v>502060402</v>
      </c>
      <c r="K138" t="s">
        <v>1205</v>
      </c>
      <c r="L138" t="s">
        <v>1209</v>
      </c>
      <c r="M138">
        <v>1123</v>
      </c>
      <c r="N138">
        <v>1</v>
      </c>
      <c r="T138" t="s">
        <v>1206</v>
      </c>
      <c r="U138">
        <v>0</v>
      </c>
      <c r="V138" t="str">
        <f t="shared" si="2"/>
        <v>502</v>
      </c>
    </row>
    <row r="139" spans="1:22" x14ac:dyDescent="0.25">
      <c r="A139">
        <v>2708</v>
      </c>
      <c r="F139" t="s">
        <v>1346</v>
      </c>
      <c r="G139" t="s">
        <v>138</v>
      </c>
      <c r="H139">
        <v>502060402</v>
      </c>
      <c r="K139" t="s">
        <v>1205</v>
      </c>
      <c r="L139" t="s">
        <v>1209</v>
      </c>
      <c r="M139" t="s">
        <v>1210</v>
      </c>
      <c r="N139">
        <v>1</v>
      </c>
      <c r="T139" t="s">
        <v>1206</v>
      </c>
      <c r="U139">
        <v>11622</v>
      </c>
      <c r="V139" t="str">
        <f t="shared" si="2"/>
        <v>502</v>
      </c>
    </row>
    <row r="140" spans="1:22" x14ac:dyDescent="0.25">
      <c r="A140">
        <v>2708</v>
      </c>
      <c r="F140" t="s">
        <v>1347</v>
      </c>
      <c r="G140" t="s">
        <v>130</v>
      </c>
      <c r="H140">
        <v>502060207</v>
      </c>
      <c r="K140" t="s">
        <v>1205</v>
      </c>
      <c r="L140" t="s">
        <v>1209</v>
      </c>
      <c r="M140" t="s">
        <v>1210</v>
      </c>
      <c r="N140">
        <v>1</v>
      </c>
      <c r="T140" t="s">
        <v>1206</v>
      </c>
      <c r="U140">
        <v>47306</v>
      </c>
      <c r="V140" t="str">
        <f t="shared" si="2"/>
        <v>502</v>
      </c>
    </row>
    <row r="141" spans="1:22" x14ac:dyDescent="0.25">
      <c r="A141">
        <v>2708</v>
      </c>
      <c r="F141" t="s">
        <v>1348</v>
      </c>
      <c r="G141" t="s">
        <v>130</v>
      </c>
      <c r="H141">
        <v>502060207</v>
      </c>
      <c r="K141" t="s">
        <v>1205</v>
      </c>
      <c r="L141" t="s">
        <v>1209</v>
      </c>
      <c r="M141" t="s">
        <v>1210</v>
      </c>
      <c r="N141">
        <v>1</v>
      </c>
      <c r="T141" t="s">
        <v>1206</v>
      </c>
      <c r="U141">
        <v>13029</v>
      </c>
      <c r="V141" t="str">
        <f t="shared" si="2"/>
        <v>502</v>
      </c>
    </row>
    <row r="142" spans="1:22" x14ac:dyDescent="0.25">
      <c r="A142">
        <v>2708</v>
      </c>
      <c r="F142" t="s">
        <v>1349</v>
      </c>
      <c r="G142" t="s">
        <v>154</v>
      </c>
      <c r="H142">
        <v>505030101</v>
      </c>
      <c r="K142" t="s">
        <v>1205</v>
      </c>
      <c r="L142" t="s">
        <v>1209</v>
      </c>
      <c r="M142" t="s">
        <v>1210</v>
      </c>
      <c r="N142">
        <v>1</v>
      </c>
      <c r="T142" t="s">
        <v>1206</v>
      </c>
      <c r="U142">
        <v>2322465</v>
      </c>
      <c r="V142" t="str">
        <f t="shared" si="2"/>
        <v>505</v>
      </c>
    </row>
    <row r="143" spans="1:22" x14ac:dyDescent="0.25">
      <c r="A143">
        <v>2708</v>
      </c>
      <c r="F143" t="s">
        <v>1350</v>
      </c>
      <c r="G143" t="s">
        <v>194</v>
      </c>
      <c r="H143">
        <v>505010101</v>
      </c>
      <c r="K143" t="s">
        <v>1205</v>
      </c>
      <c r="L143" t="s">
        <v>1209</v>
      </c>
      <c r="M143" t="s">
        <v>1210</v>
      </c>
      <c r="N143">
        <v>1</v>
      </c>
      <c r="T143" t="s">
        <v>1206</v>
      </c>
      <c r="U143">
        <v>1520639</v>
      </c>
      <c r="V143" t="str">
        <f t="shared" si="2"/>
        <v>505</v>
      </c>
    </row>
    <row r="144" spans="1:22" x14ac:dyDescent="0.25">
      <c r="A144">
        <v>2708</v>
      </c>
      <c r="F144" t="s">
        <v>1351</v>
      </c>
      <c r="G144" t="s">
        <v>174</v>
      </c>
      <c r="H144">
        <v>505010401</v>
      </c>
      <c r="K144" t="s">
        <v>1205</v>
      </c>
      <c r="L144" t="s">
        <v>1209</v>
      </c>
      <c r="M144" t="s">
        <v>1210</v>
      </c>
      <c r="N144">
        <v>1</v>
      </c>
      <c r="T144" t="s">
        <v>1206</v>
      </c>
      <c r="U144">
        <v>24486026</v>
      </c>
      <c r="V144" t="str">
        <f t="shared" si="2"/>
        <v>505</v>
      </c>
    </row>
    <row r="145" spans="1:22" x14ac:dyDescent="0.25">
      <c r="A145">
        <v>2708</v>
      </c>
      <c r="F145" t="s">
        <v>1352</v>
      </c>
      <c r="G145" t="s">
        <v>174</v>
      </c>
      <c r="H145">
        <v>505010401</v>
      </c>
      <c r="K145" t="s">
        <v>1205</v>
      </c>
      <c r="L145" t="s">
        <v>1209</v>
      </c>
      <c r="M145" t="s">
        <v>1210</v>
      </c>
      <c r="N145">
        <v>1</v>
      </c>
      <c r="T145" t="s">
        <v>1206</v>
      </c>
      <c r="U145">
        <v>-15813710</v>
      </c>
      <c r="V145" t="str">
        <f t="shared" si="2"/>
        <v>505</v>
      </c>
    </row>
    <row r="146" spans="1:22" x14ac:dyDescent="0.25">
      <c r="A146">
        <v>2708</v>
      </c>
      <c r="F146" t="s">
        <v>1353</v>
      </c>
      <c r="G146" t="s">
        <v>174</v>
      </c>
      <c r="H146">
        <v>505010401</v>
      </c>
      <c r="K146" t="s">
        <v>1205</v>
      </c>
      <c r="L146" t="s">
        <v>1209</v>
      </c>
      <c r="M146" t="s">
        <v>1210</v>
      </c>
      <c r="N146">
        <v>1</v>
      </c>
      <c r="T146" t="s">
        <v>1206</v>
      </c>
      <c r="U146">
        <v>-1054650</v>
      </c>
      <c r="V146" t="str">
        <f t="shared" si="2"/>
        <v>505</v>
      </c>
    </row>
    <row r="147" spans="1:22" x14ac:dyDescent="0.25">
      <c r="A147">
        <v>2708</v>
      </c>
      <c r="F147" t="s">
        <v>1354</v>
      </c>
      <c r="G147" t="s">
        <v>177</v>
      </c>
      <c r="H147">
        <v>505020405</v>
      </c>
      <c r="K147" t="s">
        <v>1205</v>
      </c>
      <c r="L147" t="s">
        <v>1209</v>
      </c>
      <c r="M147" t="s">
        <v>1210</v>
      </c>
      <c r="N147">
        <v>1</v>
      </c>
      <c r="T147" t="s">
        <v>1206</v>
      </c>
      <c r="U147">
        <v>1032864</v>
      </c>
      <c r="V147" t="str">
        <f t="shared" si="2"/>
        <v>505</v>
      </c>
    </row>
    <row r="148" spans="1:22" x14ac:dyDescent="0.25">
      <c r="A148">
        <v>2708</v>
      </c>
      <c r="F148" t="s">
        <v>1355</v>
      </c>
      <c r="G148" t="s">
        <v>177</v>
      </c>
      <c r="H148">
        <v>505020405</v>
      </c>
      <c r="K148" t="s">
        <v>1205</v>
      </c>
      <c r="L148" t="s">
        <v>1209</v>
      </c>
      <c r="M148" t="s">
        <v>1210</v>
      </c>
      <c r="N148">
        <v>1</v>
      </c>
      <c r="T148" t="s">
        <v>1206</v>
      </c>
      <c r="U148">
        <v>2058504</v>
      </c>
      <c r="V148" t="str">
        <f t="shared" si="2"/>
        <v>505</v>
      </c>
    </row>
    <row r="149" spans="1:22" x14ac:dyDescent="0.25">
      <c r="A149">
        <v>2708</v>
      </c>
      <c r="F149" t="s">
        <v>1356</v>
      </c>
      <c r="G149" t="s">
        <v>180</v>
      </c>
      <c r="H149">
        <v>505020404</v>
      </c>
      <c r="K149" t="s">
        <v>1205</v>
      </c>
      <c r="L149" t="s">
        <v>1209</v>
      </c>
      <c r="M149" t="s">
        <v>1210</v>
      </c>
      <c r="N149">
        <v>1</v>
      </c>
      <c r="T149" t="s">
        <v>1206</v>
      </c>
      <c r="U149">
        <v>56023</v>
      </c>
      <c r="V149" t="str">
        <f t="shared" si="2"/>
        <v>505</v>
      </c>
    </row>
    <row r="150" spans="1:22" x14ac:dyDescent="0.25">
      <c r="A150">
        <v>2708</v>
      </c>
      <c r="F150" t="s">
        <v>1357</v>
      </c>
      <c r="G150" t="s">
        <v>182</v>
      </c>
      <c r="H150">
        <v>505020401</v>
      </c>
      <c r="K150" t="s">
        <v>1205</v>
      </c>
      <c r="L150" t="s">
        <v>1209</v>
      </c>
      <c r="M150" t="s">
        <v>1210</v>
      </c>
      <c r="N150">
        <v>1</v>
      </c>
      <c r="T150" t="s">
        <v>1206</v>
      </c>
      <c r="U150">
        <v>74946</v>
      </c>
      <c r="V150" t="str">
        <f t="shared" si="2"/>
        <v>505</v>
      </c>
    </row>
    <row r="151" spans="1:22" x14ac:dyDescent="0.25">
      <c r="A151">
        <v>2708</v>
      </c>
      <c r="F151" t="s">
        <v>1358</v>
      </c>
      <c r="G151" t="s">
        <v>194</v>
      </c>
      <c r="H151">
        <v>505010101</v>
      </c>
      <c r="K151" t="s">
        <v>1205</v>
      </c>
      <c r="L151" t="s">
        <v>1209</v>
      </c>
      <c r="M151" t="s">
        <v>1210</v>
      </c>
      <c r="N151">
        <v>1</v>
      </c>
      <c r="T151" t="s">
        <v>1206</v>
      </c>
      <c r="U151">
        <v>1585907</v>
      </c>
      <c r="V151" t="str">
        <f t="shared" si="2"/>
        <v>505</v>
      </c>
    </row>
    <row r="152" spans="1:22" x14ac:dyDescent="0.25">
      <c r="A152">
        <v>2708</v>
      </c>
      <c r="F152" t="s">
        <v>1359</v>
      </c>
      <c r="G152" t="s">
        <v>194</v>
      </c>
      <c r="H152">
        <v>505010101</v>
      </c>
      <c r="K152" t="s">
        <v>1205</v>
      </c>
      <c r="L152" t="s">
        <v>1209</v>
      </c>
      <c r="M152" t="s">
        <v>1210</v>
      </c>
      <c r="N152">
        <v>1</v>
      </c>
      <c r="T152" t="s">
        <v>1206</v>
      </c>
      <c r="U152">
        <v>624691</v>
      </c>
      <c r="V152" t="str">
        <f t="shared" si="2"/>
        <v>505</v>
      </c>
    </row>
    <row r="153" spans="1:22" x14ac:dyDescent="0.25">
      <c r="A153">
        <v>2708</v>
      </c>
      <c r="F153" t="s">
        <v>1360</v>
      </c>
      <c r="G153" t="s">
        <v>194</v>
      </c>
      <c r="H153">
        <v>505010101</v>
      </c>
      <c r="K153" t="s">
        <v>1205</v>
      </c>
      <c r="L153" t="s">
        <v>1209</v>
      </c>
      <c r="M153" t="s">
        <v>1210</v>
      </c>
      <c r="N153">
        <v>1</v>
      </c>
      <c r="T153" t="s">
        <v>1206</v>
      </c>
      <c r="U153">
        <v>391947</v>
      </c>
      <c r="V153" t="str">
        <f t="shared" si="2"/>
        <v>505</v>
      </c>
    </row>
    <row r="154" spans="1:22" x14ac:dyDescent="0.25">
      <c r="A154">
        <v>2708</v>
      </c>
      <c r="F154" t="s">
        <v>1361</v>
      </c>
      <c r="G154" t="s">
        <v>200</v>
      </c>
      <c r="H154">
        <v>505020113</v>
      </c>
      <c r="K154" t="s">
        <v>1205</v>
      </c>
      <c r="L154" t="s">
        <v>1209</v>
      </c>
      <c r="M154" t="s">
        <v>1210</v>
      </c>
      <c r="N154">
        <v>1</v>
      </c>
      <c r="T154" t="s">
        <v>1206</v>
      </c>
      <c r="U154">
        <v>950022</v>
      </c>
      <c r="V154" t="str">
        <f t="shared" si="2"/>
        <v>505</v>
      </c>
    </row>
    <row r="155" spans="1:22" x14ac:dyDescent="0.25">
      <c r="A155">
        <v>2708</v>
      </c>
      <c r="F155" t="s">
        <v>1362</v>
      </c>
      <c r="G155" t="s">
        <v>200</v>
      </c>
      <c r="H155">
        <v>505020113</v>
      </c>
      <c r="K155" t="s">
        <v>1205</v>
      </c>
      <c r="L155" t="s">
        <v>1209</v>
      </c>
      <c r="M155">
        <v>1105</v>
      </c>
      <c r="N155">
        <v>1</v>
      </c>
      <c r="T155" t="s">
        <v>1206</v>
      </c>
      <c r="U155">
        <v>102926</v>
      </c>
      <c r="V155" t="str">
        <f t="shared" si="2"/>
        <v>505</v>
      </c>
    </row>
    <row r="156" spans="1:22" x14ac:dyDescent="0.25">
      <c r="A156">
        <v>2708</v>
      </c>
      <c r="F156" t="s">
        <v>1363</v>
      </c>
      <c r="G156" t="s">
        <v>203</v>
      </c>
      <c r="H156">
        <v>505020101</v>
      </c>
      <c r="K156" t="s">
        <v>1205</v>
      </c>
      <c r="L156" t="s">
        <v>1209</v>
      </c>
      <c r="M156" t="s">
        <v>1210</v>
      </c>
      <c r="N156">
        <v>1</v>
      </c>
      <c r="T156" t="s">
        <v>1206</v>
      </c>
      <c r="U156">
        <v>11682</v>
      </c>
      <c r="V156" t="str">
        <f t="shared" si="2"/>
        <v>505</v>
      </c>
    </row>
    <row r="157" spans="1:22" x14ac:dyDescent="0.25">
      <c r="A157">
        <v>2708</v>
      </c>
      <c r="F157" t="s">
        <v>1364</v>
      </c>
      <c r="G157" t="s">
        <v>200</v>
      </c>
      <c r="H157">
        <v>505020104</v>
      </c>
      <c r="K157" t="s">
        <v>1205</v>
      </c>
      <c r="L157" t="s">
        <v>1209</v>
      </c>
      <c r="M157" t="s">
        <v>1210</v>
      </c>
      <c r="N157">
        <v>1</v>
      </c>
      <c r="T157" t="s">
        <v>1206</v>
      </c>
      <c r="U157">
        <v>558287</v>
      </c>
      <c r="V157" t="str">
        <f t="shared" si="2"/>
        <v>505</v>
      </c>
    </row>
    <row r="158" spans="1:22" x14ac:dyDescent="0.25">
      <c r="A158">
        <v>2708</v>
      </c>
      <c r="F158" t="s">
        <v>1365</v>
      </c>
      <c r="G158" t="s">
        <v>200</v>
      </c>
      <c r="H158">
        <v>505020104</v>
      </c>
      <c r="K158" t="s">
        <v>1205</v>
      </c>
      <c r="L158" t="s">
        <v>1209</v>
      </c>
      <c r="M158" t="s">
        <v>1210</v>
      </c>
      <c r="N158">
        <v>1</v>
      </c>
      <c r="T158" t="s">
        <v>1206</v>
      </c>
      <c r="U158">
        <v>14394</v>
      </c>
      <c r="V158" t="str">
        <f t="shared" si="2"/>
        <v>505</v>
      </c>
    </row>
    <row r="159" spans="1:22" x14ac:dyDescent="0.25">
      <c r="A159">
        <v>2708</v>
      </c>
      <c r="F159" t="s">
        <v>1366</v>
      </c>
      <c r="G159" t="s">
        <v>200</v>
      </c>
      <c r="H159">
        <v>505020104</v>
      </c>
      <c r="K159" t="s">
        <v>1205</v>
      </c>
      <c r="L159" t="s">
        <v>1209</v>
      </c>
      <c r="M159" t="s">
        <v>1210</v>
      </c>
      <c r="N159">
        <v>1</v>
      </c>
      <c r="T159" t="s">
        <v>1206</v>
      </c>
      <c r="U159">
        <v>242471</v>
      </c>
      <c r="V159" t="str">
        <f t="shared" si="2"/>
        <v>505</v>
      </c>
    </row>
    <row r="160" spans="1:22" x14ac:dyDescent="0.25">
      <c r="A160">
        <v>2708</v>
      </c>
      <c r="F160" t="s">
        <v>1367</v>
      </c>
      <c r="G160" t="s">
        <v>160</v>
      </c>
      <c r="H160">
        <v>508150401</v>
      </c>
      <c r="K160" t="s">
        <v>1205</v>
      </c>
      <c r="L160" t="s">
        <v>1209</v>
      </c>
      <c r="M160" t="s">
        <v>1210</v>
      </c>
      <c r="N160">
        <v>1</v>
      </c>
      <c r="T160" t="s">
        <v>1206</v>
      </c>
      <c r="U160">
        <v>193801</v>
      </c>
      <c r="V160" t="str">
        <f t="shared" si="2"/>
        <v>508</v>
      </c>
    </row>
    <row r="161" spans="1:22" x14ac:dyDescent="0.25">
      <c r="A161">
        <v>2708</v>
      </c>
      <c r="F161" t="s">
        <v>1368</v>
      </c>
      <c r="G161" t="s">
        <v>500</v>
      </c>
      <c r="H161">
        <v>508150401</v>
      </c>
      <c r="K161" t="s">
        <v>1205</v>
      </c>
      <c r="L161" t="s">
        <v>1209</v>
      </c>
      <c r="M161">
        <v>1117</v>
      </c>
      <c r="N161">
        <v>1</v>
      </c>
      <c r="T161" t="s">
        <v>1206</v>
      </c>
      <c r="U161">
        <v>3846</v>
      </c>
      <c r="V161" t="str">
        <f t="shared" si="2"/>
        <v>508</v>
      </c>
    </row>
    <row r="162" spans="1:22" x14ac:dyDescent="0.25">
      <c r="A162">
        <v>2708</v>
      </c>
      <c r="F162" t="s">
        <v>1369</v>
      </c>
      <c r="G162" t="s">
        <v>160</v>
      </c>
      <c r="H162">
        <v>508150401</v>
      </c>
      <c r="K162" t="s">
        <v>1205</v>
      </c>
      <c r="L162" t="s">
        <v>1209</v>
      </c>
      <c r="M162">
        <v>1103</v>
      </c>
      <c r="N162">
        <v>1</v>
      </c>
      <c r="T162" t="s">
        <v>1206</v>
      </c>
      <c r="U162">
        <v>6595</v>
      </c>
      <c r="V162" t="str">
        <f t="shared" si="2"/>
        <v>508</v>
      </c>
    </row>
    <row r="163" spans="1:22" x14ac:dyDescent="0.25">
      <c r="A163">
        <v>2708</v>
      </c>
      <c r="F163" t="s">
        <v>1370</v>
      </c>
      <c r="G163" t="s">
        <v>160</v>
      </c>
      <c r="H163">
        <v>508150401</v>
      </c>
      <c r="K163" t="s">
        <v>1205</v>
      </c>
      <c r="L163" t="s">
        <v>1209</v>
      </c>
      <c r="M163" t="s">
        <v>1339</v>
      </c>
      <c r="N163">
        <v>1</v>
      </c>
      <c r="T163" t="s">
        <v>1206</v>
      </c>
      <c r="U163">
        <v>27965</v>
      </c>
      <c r="V163" t="str">
        <f t="shared" si="2"/>
        <v>508</v>
      </c>
    </row>
    <row r="164" spans="1:22" x14ac:dyDescent="0.25">
      <c r="A164">
        <v>2708</v>
      </c>
      <c r="F164" t="s">
        <v>1371</v>
      </c>
      <c r="G164" t="s">
        <v>160</v>
      </c>
      <c r="H164">
        <v>508150401</v>
      </c>
      <c r="K164" t="s">
        <v>1205</v>
      </c>
      <c r="L164" t="s">
        <v>1209</v>
      </c>
      <c r="M164">
        <v>1105</v>
      </c>
      <c r="N164">
        <v>1</v>
      </c>
      <c r="T164" t="s">
        <v>1206</v>
      </c>
      <c r="U164">
        <v>3828</v>
      </c>
      <c r="V164" t="str">
        <f t="shared" si="2"/>
        <v>508</v>
      </c>
    </row>
    <row r="165" spans="1:22" x14ac:dyDescent="0.25">
      <c r="A165">
        <v>2708</v>
      </c>
      <c r="F165" t="s">
        <v>1372</v>
      </c>
      <c r="G165" t="s">
        <v>160</v>
      </c>
      <c r="H165">
        <v>508150401</v>
      </c>
      <c r="K165" t="s">
        <v>1205</v>
      </c>
      <c r="L165" t="s">
        <v>1209</v>
      </c>
      <c r="M165">
        <v>1104</v>
      </c>
      <c r="N165">
        <v>1</v>
      </c>
      <c r="T165" t="s">
        <v>1206</v>
      </c>
      <c r="U165">
        <v>9518</v>
      </c>
      <c r="V165" t="str">
        <f t="shared" si="2"/>
        <v>508</v>
      </c>
    </row>
    <row r="166" spans="1:22" x14ac:dyDescent="0.25">
      <c r="A166">
        <v>2708</v>
      </c>
      <c r="F166" t="s">
        <v>1373</v>
      </c>
      <c r="G166" t="s">
        <v>160</v>
      </c>
      <c r="H166">
        <v>508150401</v>
      </c>
      <c r="K166" t="s">
        <v>1205</v>
      </c>
      <c r="L166" t="s">
        <v>1209</v>
      </c>
      <c r="M166">
        <v>1125</v>
      </c>
      <c r="N166">
        <v>1</v>
      </c>
      <c r="T166" t="s">
        <v>1206</v>
      </c>
      <c r="U166">
        <v>5390</v>
      </c>
      <c r="V166" t="str">
        <f t="shared" si="2"/>
        <v>508</v>
      </c>
    </row>
    <row r="167" spans="1:22" x14ac:dyDescent="0.25">
      <c r="A167">
        <v>2708</v>
      </c>
      <c r="F167" t="s">
        <v>1374</v>
      </c>
      <c r="G167" t="s">
        <v>160</v>
      </c>
      <c r="H167">
        <v>508150401</v>
      </c>
      <c r="K167" t="s">
        <v>1205</v>
      </c>
      <c r="L167" t="s">
        <v>1209</v>
      </c>
      <c r="M167">
        <v>1112</v>
      </c>
      <c r="N167">
        <v>1</v>
      </c>
      <c r="T167" t="s">
        <v>1206</v>
      </c>
      <c r="U167">
        <v>1026</v>
      </c>
      <c r="V167" t="str">
        <f t="shared" si="2"/>
        <v>508</v>
      </c>
    </row>
    <row r="168" spans="1:22" x14ac:dyDescent="0.25">
      <c r="A168">
        <v>2708</v>
      </c>
      <c r="F168" t="s">
        <v>1375</v>
      </c>
      <c r="G168" t="s">
        <v>160</v>
      </c>
      <c r="H168">
        <v>508150401</v>
      </c>
      <c r="K168" t="s">
        <v>1205</v>
      </c>
      <c r="L168" t="s">
        <v>1209</v>
      </c>
      <c r="M168">
        <v>1126</v>
      </c>
      <c r="N168">
        <v>1</v>
      </c>
      <c r="T168" t="s">
        <v>1206</v>
      </c>
      <c r="U168">
        <v>5698</v>
      </c>
      <c r="V168" t="str">
        <f t="shared" si="2"/>
        <v>508</v>
      </c>
    </row>
    <row r="169" spans="1:22" x14ac:dyDescent="0.25">
      <c r="A169">
        <v>2708</v>
      </c>
      <c r="F169" t="s">
        <v>1376</v>
      </c>
      <c r="G169" t="s">
        <v>160</v>
      </c>
      <c r="H169">
        <v>508150401</v>
      </c>
      <c r="K169" t="s">
        <v>1205</v>
      </c>
      <c r="L169" t="s">
        <v>1209</v>
      </c>
      <c r="M169">
        <v>1123</v>
      </c>
      <c r="N169">
        <v>1</v>
      </c>
      <c r="T169" t="s">
        <v>1206</v>
      </c>
      <c r="U169">
        <v>0</v>
      </c>
      <c r="V169" t="str">
        <f t="shared" si="2"/>
        <v>508</v>
      </c>
    </row>
    <row r="170" spans="1:22" x14ac:dyDescent="0.25">
      <c r="A170">
        <v>2708</v>
      </c>
      <c r="F170" t="s">
        <v>1377</v>
      </c>
      <c r="G170" t="s">
        <v>160</v>
      </c>
      <c r="H170">
        <v>508150401</v>
      </c>
      <c r="K170" t="s">
        <v>1205</v>
      </c>
      <c r="L170" t="s">
        <v>1209</v>
      </c>
      <c r="M170" t="s">
        <v>1210</v>
      </c>
      <c r="N170">
        <v>1</v>
      </c>
      <c r="T170" t="s">
        <v>1206</v>
      </c>
      <c r="U170">
        <v>20056</v>
      </c>
      <c r="V170" t="str">
        <f t="shared" si="2"/>
        <v>508</v>
      </c>
    </row>
    <row r="171" spans="1:22" x14ac:dyDescent="0.25">
      <c r="A171">
        <v>2708</v>
      </c>
      <c r="F171" t="s">
        <v>1378</v>
      </c>
      <c r="G171" t="s">
        <v>351</v>
      </c>
      <c r="H171">
        <v>508150401</v>
      </c>
      <c r="K171" t="s">
        <v>1205</v>
      </c>
      <c r="L171" t="s">
        <v>1209</v>
      </c>
      <c r="M171">
        <v>1105</v>
      </c>
      <c r="N171">
        <v>1</v>
      </c>
      <c r="T171" t="s">
        <v>1206</v>
      </c>
      <c r="U171">
        <v>59825</v>
      </c>
      <c r="V171" t="str">
        <f t="shared" si="2"/>
        <v>508</v>
      </c>
    </row>
    <row r="172" spans="1:22" x14ac:dyDescent="0.25">
      <c r="A172">
        <v>2708</v>
      </c>
      <c r="F172" t="s">
        <v>1379</v>
      </c>
      <c r="G172" t="s">
        <v>160</v>
      </c>
      <c r="H172">
        <v>508150401</v>
      </c>
      <c r="K172" t="s">
        <v>1205</v>
      </c>
      <c r="L172" t="s">
        <v>1209</v>
      </c>
      <c r="M172" t="s">
        <v>1210</v>
      </c>
      <c r="N172">
        <v>1</v>
      </c>
      <c r="T172" t="s">
        <v>1206</v>
      </c>
      <c r="U172">
        <v>123721</v>
      </c>
      <c r="V172" t="str">
        <f t="shared" si="2"/>
        <v>508</v>
      </c>
    </row>
    <row r="173" spans="1:22" x14ac:dyDescent="0.25">
      <c r="A173">
        <v>2708</v>
      </c>
      <c r="F173" t="s">
        <v>1380</v>
      </c>
      <c r="G173" t="s">
        <v>160</v>
      </c>
      <c r="H173">
        <v>508150401</v>
      </c>
      <c r="K173" t="s">
        <v>1205</v>
      </c>
      <c r="L173" t="s">
        <v>1209</v>
      </c>
      <c r="M173" t="s">
        <v>1210</v>
      </c>
      <c r="N173">
        <v>1</v>
      </c>
      <c r="T173" t="s">
        <v>1206</v>
      </c>
      <c r="U173">
        <v>10767</v>
      </c>
      <c r="V173" t="str">
        <f t="shared" si="2"/>
        <v>508</v>
      </c>
    </row>
    <row r="174" spans="1:22" x14ac:dyDescent="0.25">
      <c r="A174">
        <v>2708</v>
      </c>
      <c r="F174" t="s">
        <v>1381</v>
      </c>
      <c r="G174" t="s">
        <v>166</v>
      </c>
      <c r="H174">
        <v>508150206</v>
      </c>
      <c r="K174" t="s">
        <v>1205</v>
      </c>
      <c r="L174" t="s">
        <v>1209</v>
      </c>
      <c r="M174" t="s">
        <v>1210</v>
      </c>
      <c r="N174">
        <v>1</v>
      </c>
      <c r="T174" t="s">
        <v>1206</v>
      </c>
      <c r="U174">
        <v>248217</v>
      </c>
      <c r="V174" t="str">
        <f t="shared" si="2"/>
        <v>508</v>
      </c>
    </row>
    <row r="175" spans="1:22" x14ac:dyDescent="0.25">
      <c r="A175">
        <v>2708</v>
      </c>
      <c r="F175" t="s">
        <v>1382</v>
      </c>
      <c r="G175" t="s">
        <v>166</v>
      </c>
      <c r="H175">
        <v>508150206</v>
      </c>
      <c r="K175" t="s">
        <v>1205</v>
      </c>
      <c r="L175" t="s">
        <v>1209</v>
      </c>
      <c r="M175" t="s">
        <v>1210</v>
      </c>
      <c r="N175">
        <v>1</v>
      </c>
      <c r="T175" t="s">
        <v>1206</v>
      </c>
      <c r="U175">
        <v>9700</v>
      </c>
      <c r="V175" t="str">
        <f t="shared" si="2"/>
        <v>508</v>
      </c>
    </row>
    <row r="176" spans="1:22" x14ac:dyDescent="0.25">
      <c r="A176">
        <v>2708</v>
      </c>
      <c r="F176" t="s">
        <v>1383</v>
      </c>
      <c r="G176" t="s">
        <v>214</v>
      </c>
      <c r="H176">
        <v>508030102</v>
      </c>
      <c r="K176" t="s">
        <v>1205</v>
      </c>
      <c r="L176" t="s">
        <v>1209</v>
      </c>
      <c r="M176" t="s">
        <v>1210</v>
      </c>
      <c r="N176">
        <v>1</v>
      </c>
      <c r="T176" t="s">
        <v>1206</v>
      </c>
      <c r="U176">
        <v>676289</v>
      </c>
      <c r="V176" t="str">
        <f t="shared" si="2"/>
        <v>508</v>
      </c>
    </row>
    <row r="177" spans="1:22" x14ac:dyDescent="0.25">
      <c r="A177">
        <v>2708</v>
      </c>
      <c r="F177" t="s">
        <v>1384</v>
      </c>
      <c r="G177" t="s">
        <v>544</v>
      </c>
      <c r="H177">
        <v>508151039</v>
      </c>
      <c r="K177" t="s">
        <v>1205</v>
      </c>
      <c r="L177" t="s">
        <v>1209</v>
      </c>
      <c r="M177">
        <v>1123</v>
      </c>
      <c r="N177">
        <v>1</v>
      </c>
      <c r="T177" t="s">
        <v>1206</v>
      </c>
      <c r="U177">
        <v>43652</v>
      </c>
      <c r="V177" t="str">
        <f t="shared" si="2"/>
        <v>508</v>
      </c>
    </row>
    <row r="178" spans="1:22" x14ac:dyDescent="0.25">
      <c r="A178">
        <v>2708</v>
      </c>
      <c r="F178" t="s">
        <v>1385</v>
      </c>
      <c r="G178" t="s">
        <v>166</v>
      </c>
      <c r="H178">
        <v>508150206</v>
      </c>
      <c r="K178" t="s">
        <v>1205</v>
      </c>
      <c r="L178" t="s">
        <v>1209</v>
      </c>
      <c r="M178" t="s">
        <v>1210</v>
      </c>
      <c r="N178">
        <v>1</v>
      </c>
      <c r="T178" t="s">
        <v>1206</v>
      </c>
      <c r="U178">
        <v>417170</v>
      </c>
      <c r="V178" t="str">
        <f t="shared" si="2"/>
        <v>508</v>
      </c>
    </row>
    <row r="179" spans="1:22" x14ac:dyDescent="0.25">
      <c r="A179">
        <v>2708</v>
      </c>
      <c r="F179" t="s">
        <v>1386</v>
      </c>
      <c r="G179" t="s">
        <v>166</v>
      </c>
      <c r="H179">
        <v>508150206</v>
      </c>
      <c r="K179" t="s">
        <v>1205</v>
      </c>
      <c r="L179" t="s">
        <v>1209</v>
      </c>
      <c r="M179" t="s">
        <v>1210</v>
      </c>
      <c r="N179">
        <v>1</v>
      </c>
      <c r="T179" t="s">
        <v>1206</v>
      </c>
      <c r="U179">
        <v>-46290</v>
      </c>
      <c r="V179" t="str">
        <f t="shared" si="2"/>
        <v>508</v>
      </c>
    </row>
    <row r="180" spans="1:22" x14ac:dyDescent="0.25">
      <c r="A180">
        <v>2708</v>
      </c>
      <c r="F180" t="s">
        <v>1387</v>
      </c>
      <c r="G180" t="s">
        <v>387</v>
      </c>
      <c r="H180">
        <v>508060101</v>
      </c>
      <c r="K180" t="s">
        <v>1205</v>
      </c>
      <c r="L180" t="s">
        <v>1209</v>
      </c>
      <c r="M180">
        <v>1103</v>
      </c>
      <c r="N180">
        <v>1</v>
      </c>
      <c r="T180" t="s">
        <v>1206</v>
      </c>
      <c r="U180">
        <v>252946</v>
      </c>
      <c r="V180" t="str">
        <f t="shared" si="2"/>
        <v>508</v>
      </c>
    </row>
    <row r="181" spans="1:22" x14ac:dyDescent="0.25">
      <c r="A181">
        <v>2708</v>
      </c>
      <c r="F181" t="s">
        <v>1388</v>
      </c>
      <c r="G181" t="s">
        <v>390</v>
      </c>
      <c r="H181">
        <v>508060204</v>
      </c>
      <c r="K181" t="s">
        <v>1205</v>
      </c>
      <c r="L181" t="s">
        <v>1209</v>
      </c>
      <c r="M181">
        <v>1103</v>
      </c>
      <c r="N181">
        <v>1</v>
      </c>
      <c r="T181" t="s">
        <v>1206</v>
      </c>
      <c r="U181">
        <v>329058</v>
      </c>
      <c r="V181" t="str">
        <f t="shared" si="2"/>
        <v>508</v>
      </c>
    </row>
    <row r="182" spans="1:22" x14ac:dyDescent="0.25">
      <c r="A182">
        <v>2708</v>
      </c>
      <c r="F182" t="s">
        <v>1389</v>
      </c>
      <c r="G182" t="s">
        <v>272</v>
      </c>
      <c r="H182">
        <v>508060204</v>
      </c>
      <c r="K182" t="s">
        <v>1205</v>
      </c>
      <c r="L182" t="s">
        <v>1209</v>
      </c>
      <c r="M182" t="s">
        <v>1339</v>
      </c>
      <c r="N182">
        <v>1</v>
      </c>
      <c r="T182" t="s">
        <v>1206</v>
      </c>
      <c r="U182">
        <v>71821</v>
      </c>
      <c r="V182" t="str">
        <f t="shared" si="2"/>
        <v>508</v>
      </c>
    </row>
    <row r="183" spans="1:22" x14ac:dyDescent="0.25">
      <c r="A183">
        <v>2708</v>
      </c>
      <c r="F183" t="s">
        <v>1390</v>
      </c>
      <c r="G183" t="s">
        <v>438</v>
      </c>
      <c r="H183">
        <v>508060204</v>
      </c>
      <c r="K183" t="s">
        <v>1205</v>
      </c>
      <c r="L183" t="s">
        <v>1209</v>
      </c>
      <c r="M183">
        <v>1125</v>
      </c>
      <c r="N183">
        <v>1</v>
      </c>
      <c r="T183" t="s">
        <v>1206</v>
      </c>
      <c r="U183">
        <v>64000</v>
      </c>
      <c r="V183" t="str">
        <f t="shared" si="2"/>
        <v>508</v>
      </c>
    </row>
    <row r="184" spans="1:22" x14ac:dyDescent="0.25">
      <c r="A184">
        <v>2708</v>
      </c>
      <c r="F184" t="s">
        <v>1391</v>
      </c>
      <c r="G184" t="s">
        <v>502</v>
      </c>
      <c r="H184">
        <v>508060204</v>
      </c>
      <c r="K184" t="s">
        <v>1205</v>
      </c>
      <c r="L184" t="s">
        <v>1209</v>
      </c>
      <c r="M184" t="s">
        <v>1210</v>
      </c>
      <c r="N184">
        <v>1</v>
      </c>
      <c r="T184" t="s">
        <v>1206</v>
      </c>
      <c r="U184">
        <v>500023</v>
      </c>
      <c r="V184" t="str">
        <f t="shared" si="2"/>
        <v>508</v>
      </c>
    </row>
    <row r="185" spans="1:22" x14ac:dyDescent="0.25">
      <c r="A185">
        <v>2708</v>
      </c>
      <c r="F185" t="s">
        <v>1392</v>
      </c>
      <c r="G185" t="s">
        <v>301</v>
      </c>
      <c r="H185">
        <v>508010101</v>
      </c>
      <c r="K185" t="s">
        <v>1205</v>
      </c>
      <c r="L185" t="s">
        <v>1209</v>
      </c>
      <c r="M185" t="s">
        <v>1339</v>
      </c>
      <c r="N185">
        <v>1</v>
      </c>
      <c r="T185" t="s">
        <v>1206</v>
      </c>
      <c r="U185">
        <v>2635368</v>
      </c>
      <c r="V185" t="str">
        <f t="shared" si="2"/>
        <v>508</v>
      </c>
    </row>
    <row r="186" spans="1:22" x14ac:dyDescent="0.25">
      <c r="A186">
        <v>2708</v>
      </c>
      <c r="F186" t="s">
        <v>1393</v>
      </c>
      <c r="G186" t="s">
        <v>241</v>
      </c>
      <c r="H186">
        <v>508151027</v>
      </c>
      <c r="K186" t="s">
        <v>1205</v>
      </c>
      <c r="L186" t="s">
        <v>1209</v>
      </c>
      <c r="M186" t="s">
        <v>1210</v>
      </c>
      <c r="N186">
        <v>1</v>
      </c>
      <c r="T186" t="s">
        <v>1206</v>
      </c>
      <c r="U186">
        <v>166985</v>
      </c>
      <c r="V186" t="str">
        <f t="shared" si="2"/>
        <v>508</v>
      </c>
    </row>
    <row r="187" spans="1:22" x14ac:dyDescent="0.25">
      <c r="A187">
        <v>2708</v>
      </c>
      <c r="F187" t="s">
        <v>1394</v>
      </c>
      <c r="G187" t="s">
        <v>135</v>
      </c>
      <c r="H187">
        <v>502060302</v>
      </c>
      <c r="K187" t="s">
        <v>1205</v>
      </c>
      <c r="L187" t="s">
        <v>1209</v>
      </c>
      <c r="M187" t="s">
        <v>1210</v>
      </c>
      <c r="N187">
        <v>1</v>
      </c>
      <c r="T187" t="s">
        <v>1206</v>
      </c>
      <c r="U187">
        <v>31436</v>
      </c>
      <c r="V187" t="str">
        <f t="shared" si="2"/>
        <v>502</v>
      </c>
    </row>
    <row r="188" spans="1:22" x14ac:dyDescent="0.25">
      <c r="A188">
        <v>2708</v>
      </c>
      <c r="F188" t="s">
        <v>1395</v>
      </c>
      <c r="G188" t="s">
        <v>677</v>
      </c>
      <c r="H188">
        <v>508130306</v>
      </c>
      <c r="K188" t="s">
        <v>1205</v>
      </c>
      <c r="L188" t="s">
        <v>1209</v>
      </c>
      <c r="M188" t="s">
        <v>1205</v>
      </c>
      <c r="N188">
        <v>1</v>
      </c>
      <c r="T188" t="s">
        <v>1206</v>
      </c>
      <c r="U188">
        <v>-249010</v>
      </c>
      <c r="V188" t="str">
        <f t="shared" si="2"/>
        <v>508</v>
      </c>
    </row>
    <row r="189" spans="1:22" x14ac:dyDescent="0.25">
      <c r="A189">
        <v>2708</v>
      </c>
      <c r="F189" t="s">
        <v>1396</v>
      </c>
      <c r="G189" t="s">
        <v>524</v>
      </c>
      <c r="H189">
        <v>508151046</v>
      </c>
      <c r="K189" t="s">
        <v>1205</v>
      </c>
      <c r="L189" t="s">
        <v>1209</v>
      </c>
      <c r="M189">
        <v>1123</v>
      </c>
      <c r="N189">
        <v>1</v>
      </c>
      <c r="T189" t="s">
        <v>1206</v>
      </c>
      <c r="U189">
        <v>4813</v>
      </c>
      <c r="V189" t="str">
        <f t="shared" si="2"/>
        <v>508</v>
      </c>
    </row>
    <row r="190" spans="1:22" x14ac:dyDescent="0.25">
      <c r="A190">
        <v>2708</v>
      </c>
      <c r="F190" t="s">
        <v>1397</v>
      </c>
      <c r="G190" t="s">
        <v>348</v>
      </c>
      <c r="H190">
        <v>508040602</v>
      </c>
      <c r="K190" t="s">
        <v>1205</v>
      </c>
      <c r="L190" t="s">
        <v>1209</v>
      </c>
      <c r="M190">
        <v>1105</v>
      </c>
      <c r="N190">
        <v>1</v>
      </c>
      <c r="T190" t="s">
        <v>1206</v>
      </c>
      <c r="U190">
        <v>162505</v>
      </c>
      <c r="V190" t="str">
        <f t="shared" si="2"/>
        <v>508</v>
      </c>
    </row>
    <row r="191" spans="1:22" x14ac:dyDescent="0.25">
      <c r="A191">
        <v>2708</v>
      </c>
      <c r="F191" t="s">
        <v>1398</v>
      </c>
      <c r="G191" t="s">
        <v>348</v>
      </c>
      <c r="H191">
        <v>508040602</v>
      </c>
      <c r="K191" t="s">
        <v>1205</v>
      </c>
      <c r="L191" t="s">
        <v>1209</v>
      </c>
      <c r="M191">
        <v>1105</v>
      </c>
      <c r="N191">
        <v>1</v>
      </c>
      <c r="T191" t="s">
        <v>1206</v>
      </c>
      <c r="U191">
        <v>2022771</v>
      </c>
      <c r="V191" t="str">
        <f t="shared" si="2"/>
        <v>508</v>
      </c>
    </row>
    <row r="192" spans="1:22" x14ac:dyDescent="0.25">
      <c r="A192">
        <v>2708</v>
      </c>
      <c r="F192" t="s">
        <v>1399</v>
      </c>
      <c r="G192" t="s">
        <v>957</v>
      </c>
      <c r="H192">
        <v>506010102</v>
      </c>
      <c r="K192" t="s">
        <v>1205</v>
      </c>
      <c r="L192" t="s">
        <v>1209</v>
      </c>
      <c r="M192">
        <v>1105</v>
      </c>
      <c r="N192">
        <v>1</v>
      </c>
      <c r="T192" t="s">
        <v>1206</v>
      </c>
      <c r="U192">
        <v>0</v>
      </c>
      <c r="V192" t="str">
        <f t="shared" si="2"/>
        <v>506</v>
      </c>
    </row>
    <row r="193" spans="1:22" x14ac:dyDescent="0.25">
      <c r="A193">
        <v>2708</v>
      </c>
      <c r="F193" t="s">
        <v>1400</v>
      </c>
      <c r="G193" t="s">
        <v>359</v>
      </c>
      <c r="H193">
        <v>508040304</v>
      </c>
      <c r="K193" t="s">
        <v>1205</v>
      </c>
      <c r="L193" t="s">
        <v>1209</v>
      </c>
      <c r="M193">
        <v>1105</v>
      </c>
      <c r="N193">
        <v>1</v>
      </c>
      <c r="T193" t="s">
        <v>1206</v>
      </c>
      <c r="U193">
        <v>1256827</v>
      </c>
      <c r="V193" t="str">
        <f t="shared" si="2"/>
        <v>508</v>
      </c>
    </row>
    <row r="194" spans="1:22" x14ac:dyDescent="0.25">
      <c r="A194">
        <v>2708</v>
      </c>
      <c r="F194" t="s">
        <v>1401</v>
      </c>
      <c r="G194" t="s">
        <v>197</v>
      </c>
      <c r="H194">
        <v>508040304</v>
      </c>
      <c r="K194" t="s">
        <v>1205</v>
      </c>
      <c r="L194" t="s">
        <v>1209</v>
      </c>
      <c r="M194" t="s">
        <v>1210</v>
      </c>
      <c r="N194">
        <v>1</v>
      </c>
      <c r="T194" t="s">
        <v>1206</v>
      </c>
      <c r="U194">
        <v>511783</v>
      </c>
      <c r="V194" t="str">
        <f t="shared" si="2"/>
        <v>508</v>
      </c>
    </row>
    <row r="195" spans="1:22" x14ac:dyDescent="0.25">
      <c r="A195">
        <v>2708</v>
      </c>
      <c r="F195" t="s">
        <v>1402</v>
      </c>
      <c r="G195" t="s">
        <v>385</v>
      </c>
      <c r="H195">
        <v>508040304</v>
      </c>
      <c r="K195" t="s">
        <v>1205</v>
      </c>
      <c r="L195" t="s">
        <v>1209</v>
      </c>
      <c r="M195">
        <v>1103</v>
      </c>
      <c r="N195">
        <v>1</v>
      </c>
      <c r="T195" t="s">
        <v>1206</v>
      </c>
      <c r="U195">
        <v>41668</v>
      </c>
      <c r="V195" t="str">
        <f t="shared" ref="V195:V258" si="3">LEFT(H195,3)</f>
        <v>508</v>
      </c>
    </row>
    <row r="196" spans="1:22" x14ac:dyDescent="0.25">
      <c r="A196">
        <v>2708</v>
      </c>
      <c r="F196" t="s">
        <v>1403</v>
      </c>
      <c r="G196" t="s">
        <v>353</v>
      </c>
      <c r="H196">
        <v>508150207</v>
      </c>
      <c r="K196" t="s">
        <v>1205</v>
      </c>
      <c r="L196" t="s">
        <v>1209</v>
      </c>
      <c r="M196">
        <v>1105</v>
      </c>
      <c r="N196">
        <v>1</v>
      </c>
      <c r="T196" t="s">
        <v>1206</v>
      </c>
      <c r="U196">
        <v>322108</v>
      </c>
      <c r="V196" t="str">
        <f t="shared" si="3"/>
        <v>508</v>
      </c>
    </row>
    <row r="197" spans="1:22" x14ac:dyDescent="0.25">
      <c r="A197">
        <v>2708</v>
      </c>
      <c r="F197" t="s">
        <v>1404</v>
      </c>
      <c r="G197" t="s">
        <v>462</v>
      </c>
      <c r="H197">
        <v>508040304</v>
      </c>
      <c r="K197" t="s">
        <v>1205</v>
      </c>
      <c r="L197" t="s">
        <v>1209</v>
      </c>
      <c r="M197">
        <v>1104</v>
      </c>
      <c r="N197">
        <v>1</v>
      </c>
      <c r="T197" t="s">
        <v>1206</v>
      </c>
      <c r="U197">
        <v>123469</v>
      </c>
      <c r="V197" t="str">
        <f t="shared" si="3"/>
        <v>508</v>
      </c>
    </row>
    <row r="198" spans="1:22" x14ac:dyDescent="0.25">
      <c r="A198">
        <v>2708</v>
      </c>
      <c r="F198" t="s">
        <v>1405</v>
      </c>
      <c r="G198" t="s">
        <v>436</v>
      </c>
      <c r="H198">
        <v>508040304</v>
      </c>
      <c r="K198" t="s">
        <v>1205</v>
      </c>
      <c r="L198" t="s">
        <v>1209</v>
      </c>
      <c r="M198">
        <v>1125</v>
      </c>
      <c r="N198">
        <v>1</v>
      </c>
      <c r="T198" t="s">
        <v>1206</v>
      </c>
      <c r="U198">
        <v>27879</v>
      </c>
      <c r="V198" t="str">
        <f t="shared" si="3"/>
        <v>508</v>
      </c>
    </row>
    <row r="199" spans="1:22" x14ac:dyDescent="0.25">
      <c r="A199">
        <v>2708</v>
      </c>
      <c r="F199" t="s">
        <v>1406</v>
      </c>
      <c r="G199" t="s">
        <v>357</v>
      </c>
      <c r="H199">
        <v>505010201</v>
      </c>
      <c r="K199" t="s">
        <v>1205</v>
      </c>
      <c r="L199" t="s">
        <v>1209</v>
      </c>
      <c r="M199">
        <v>1105</v>
      </c>
      <c r="N199">
        <v>1</v>
      </c>
      <c r="T199" t="s">
        <v>1206</v>
      </c>
      <c r="U199">
        <v>507529</v>
      </c>
      <c r="V199" t="str">
        <f t="shared" si="3"/>
        <v>505</v>
      </c>
    </row>
    <row r="200" spans="1:22" x14ac:dyDescent="0.25">
      <c r="A200">
        <v>2708</v>
      </c>
      <c r="F200" t="s">
        <v>1407</v>
      </c>
      <c r="G200" t="s">
        <v>163</v>
      </c>
      <c r="H200">
        <v>508150207</v>
      </c>
      <c r="K200" t="s">
        <v>1205</v>
      </c>
      <c r="L200" t="s">
        <v>1209</v>
      </c>
      <c r="M200" t="s">
        <v>1210</v>
      </c>
      <c r="N200">
        <v>1</v>
      </c>
      <c r="T200" t="s">
        <v>1206</v>
      </c>
      <c r="U200">
        <v>257917</v>
      </c>
      <c r="V200" t="str">
        <f t="shared" si="3"/>
        <v>508</v>
      </c>
    </row>
    <row r="201" spans="1:22" x14ac:dyDescent="0.25">
      <c r="A201">
        <v>2708</v>
      </c>
      <c r="F201" t="s">
        <v>1408</v>
      </c>
      <c r="G201" t="s">
        <v>118</v>
      </c>
      <c r="H201">
        <v>502010101</v>
      </c>
      <c r="K201" t="s">
        <v>1205</v>
      </c>
      <c r="L201" t="s">
        <v>1209</v>
      </c>
      <c r="M201" t="s">
        <v>1210</v>
      </c>
      <c r="N201">
        <v>1</v>
      </c>
      <c r="T201" t="s">
        <v>1206</v>
      </c>
      <c r="U201">
        <v>82416517</v>
      </c>
      <c r="V201" t="str">
        <f t="shared" si="3"/>
        <v>502</v>
      </c>
    </row>
    <row r="202" spans="1:22" x14ac:dyDescent="0.25">
      <c r="A202">
        <v>2708</v>
      </c>
      <c r="F202" t="s">
        <v>1409</v>
      </c>
      <c r="G202" t="s">
        <v>486</v>
      </c>
      <c r="H202">
        <v>502010101</v>
      </c>
      <c r="K202" t="s">
        <v>1205</v>
      </c>
      <c r="L202" t="s">
        <v>1209</v>
      </c>
      <c r="M202">
        <v>1117</v>
      </c>
      <c r="N202">
        <v>1</v>
      </c>
      <c r="T202" t="s">
        <v>1206</v>
      </c>
      <c r="U202">
        <v>1156422</v>
      </c>
      <c r="V202" t="str">
        <f t="shared" si="3"/>
        <v>502</v>
      </c>
    </row>
    <row r="203" spans="1:22" x14ac:dyDescent="0.25">
      <c r="A203">
        <v>2708</v>
      </c>
      <c r="F203" t="s">
        <v>1410</v>
      </c>
      <c r="G203" t="s">
        <v>367</v>
      </c>
      <c r="H203">
        <v>502010101</v>
      </c>
      <c r="K203" t="s">
        <v>1205</v>
      </c>
      <c r="L203" t="s">
        <v>1209</v>
      </c>
      <c r="M203">
        <v>1103</v>
      </c>
      <c r="N203">
        <v>1</v>
      </c>
      <c r="T203" t="s">
        <v>1206</v>
      </c>
      <c r="U203">
        <v>4319461</v>
      </c>
      <c r="V203" t="str">
        <f t="shared" si="3"/>
        <v>502</v>
      </c>
    </row>
    <row r="204" spans="1:22" x14ac:dyDescent="0.25">
      <c r="A204">
        <v>2708</v>
      </c>
      <c r="F204" t="s">
        <v>1411</v>
      </c>
      <c r="G204" t="s">
        <v>291</v>
      </c>
      <c r="H204">
        <v>502010101</v>
      </c>
      <c r="K204" t="s">
        <v>1205</v>
      </c>
      <c r="L204" t="s">
        <v>1209</v>
      </c>
      <c r="M204" t="s">
        <v>1339</v>
      </c>
      <c r="N204">
        <v>1</v>
      </c>
      <c r="T204" t="s">
        <v>1206</v>
      </c>
      <c r="U204">
        <v>10269091</v>
      </c>
      <c r="V204" t="str">
        <f t="shared" si="3"/>
        <v>502</v>
      </c>
    </row>
    <row r="205" spans="1:22" x14ac:dyDescent="0.25">
      <c r="A205">
        <v>2708</v>
      </c>
      <c r="F205" t="s">
        <v>1412</v>
      </c>
      <c r="G205" t="s">
        <v>334</v>
      </c>
      <c r="H205">
        <v>502010101</v>
      </c>
      <c r="K205" t="s">
        <v>1205</v>
      </c>
      <c r="L205" t="s">
        <v>1209</v>
      </c>
      <c r="M205">
        <v>1105</v>
      </c>
      <c r="N205">
        <v>1</v>
      </c>
      <c r="T205" t="s">
        <v>1206</v>
      </c>
      <c r="U205">
        <v>392033</v>
      </c>
      <c r="V205" t="str">
        <f t="shared" si="3"/>
        <v>502</v>
      </c>
    </row>
    <row r="206" spans="1:22" x14ac:dyDescent="0.25">
      <c r="A206">
        <v>2708</v>
      </c>
      <c r="F206" t="s">
        <v>1413</v>
      </c>
      <c r="G206" t="s">
        <v>446</v>
      </c>
      <c r="H206">
        <v>502010101</v>
      </c>
      <c r="K206" t="s">
        <v>1205</v>
      </c>
      <c r="L206" t="s">
        <v>1209</v>
      </c>
      <c r="M206">
        <v>1104</v>
      </c>
      <c r="N206">
        <v>1</v>
      </c>
      <c r="T206" t="s">
        <v>1206</v>
      </c>
      <c r="U206">
        <v>1535488</v>
      </c>
      <c r="V206" t="str">
        <f t="shared" si="3"/>
        <v>502</v>
      </c>
    </row>
    <row r="207" spans="1:22" x14ac:dyDescent="0.25">
      <c r="A207">
        <v>2708</v>
      </c>
      <c r="F207" t="s">
        <v>1414</v>
      </c>
      <c r="G207" t="s">
        <v>420</v>
      </c>
      <c r="H207">
        <v>502010101</v>
      </c>
      <c r="K207" t="s">
        <v>1205</v>
      </c>
      <c r="L207" t="s">
        <v>1209</v>
      </c>
      <c r="M207">
        <v>1125</v>
      </c>
      <c r="N207">
        <v>1</v>
      </c>
      <c r="T207" t="s">
        <v>1206</v>
      </c>
      <c r="U207">
        <v>1775620</v>
      </c>
      <c r="V207" t="str">
        <f t="shared" si="3"/>
        <v>502</v>
      </c>
    </row>
    <row r="208" spans="1:22" x14ac:dyDescent="0.25">
      <c r="A208">
        <v>2708</v>
      </c>
      <c r="F208" t="s">
        <v>1415</v>
      </c>
      <c r="G208" t="s">
        <v>398</v>
      </c>
      <c r="H208">
        <v>502010101</v>
      </c>
      <c r="K208" t="s">
        <v>1205</v>
      </c>
      <c r="L208" t="s">
        <v>1209</v>
      </c>
      <c r="M208">
        <v>1112</v>
      </c>
      <c r="N208">
        <v>1</v>
      </c>
      <c r="T208" t="s">
        <v>1206</v>
      </c>
      <c r="U208">
        <v>362820</v>
      </c>
      <c r="V208" t="str">
        <f t="shared" si="3"/>
        <v>502</v>
      </c>
    </row>
    <row r="209" spans="1:22" x14ac:dyDescent="0.25">
      <c r="A209">
        <v>2708</v>
      </c>
      <c r="F209" t="s">
        <v>1416</v>
      </c>
      <c r="G209" t="s">
        <v>306</v>
      </c>
      <c r="H209">
        <v>502010101</v>
      </c>
      <c r="K209" t="s">
        <v>1205</v>
      </c>
      <c r="L209" t="s">
        <v>1209</v>
      </c>
      <c r="M209">
        <v>1126</v>
      </c>
      <c r="N209">
        <v>1</v>
      </c>
      <c r="T209" t="s">
        <v>1206</v>
      </c>
      <c r="U209">
        <v>4044044</v>
      </c>
      <c r="V209" t="str">
        <f t="shared" si="3"/>
        <v>502</v>
      </c>
    </row>
    <row r="210" spans="1:22" x14ac:dyDescent="0.25">
      <c r="A210">
        <v>2708</v>
      </c>
      <c r="F210" t="s">
        <v>1417</v>
      </c>
      <c r="G210" t="s">
        <v>510</v>
      </c>
      <c r="H210">
        <v>502010101</v>
      </c>
      <c r="K210" t="s">
        <v>1205</v>
      </c>
      <c r="L210" t="s">
        <v>1209</v>
      </c>
      <c r="M210">
        <v>1123</v>
      </c>
      <c r="N210">
        <v>1</v>
      </c>
      <c r="T210" t="s">
        <v>1206</v>
      </c>
      <c r="U210">
        <v>35221</v>
      </c>
      <c r="V210" t="str">
        <f t="shared" si="3"/>
        <v>502</v>
      </c>
    </row>
    <row r="211" spans="1:22" x14ac:dyDescent="0.25">
      <c r="A211">
        <v>2708</v>
      </c>
      <c r="F211" t="s">
        <v>1418</v>
      </c>
      <c r="G211" t="s">
        <v>118</v>
      </c>
      <c r="H211">
        <v>502010101</v>
      </c>
      <c r="K211" t="s">
        <v>1205</v>
      </c>
      <c r="L211" t="s">
        <v>1209</v>
      </c>
      <c r="M211" t="s">
        <v>1210</v>
      </c>
      <c r="N211">
        <v>1</v>
      </c>
      <c r="T211" t="s">
        <v>1206</v>
      </c>
      <c r="U211">
        <v>2103316</v>
      </c>
      <c r="V211" t="str">
        <f t="shared" si="3"/>
        <v>502</v>
      </c>
    </row>
    <row r="212" spans="1:22" x14ac:dyDescent="0.25">
      <c r="A212">
        <v>2708</v>
      </c>
      <c r="F212" t="s">
        <v>1419</v>
      </c>
      <c r="G212" t="s">
        <v>118</v>
      </c>
      <c r="H212">
        <v>502010101</v>
      </c>
      <c r="K212" t="s">
        <v>1205</v>
      </c>
      <c r="L212" t="s">
        <v>1209</v>
      </c>
      <c r="M212" t="s">
        <v>1210</v>
      </c>
      <c r="N212">
        <v>1</v>
      </c>
      <c r="T212" t="s">
        <v>1206</v>
      </c>
      <c r="U212">
        <v>-461467</v>
      </c>
      <c r="V212" t="str">
        <f t="shared" si="3"/>
        <v>502</v>
      </c>
    </row>
    <row r="213" spans="1:22" x14ac:dyDescent="0.25">
      <c r="A213">
        <v>2708</v>
      </c>
      <c r="F213" t="s">
        <v>1420</v>
      </c>
      <c r="G213" t="s">
        <v>486</v>
      </c>
      <c r="H213">
        <v>502010101</v>
      </c>
      <c r="K213" t="s">
        <v>1205</v>
      </c>
      <c r="L213" t="s">
        <v>1209</v>
      </c>
      <c r="M213">
        <v>1117</v>
      </c>
      <c r="N213">
        <v>1</v>
      </c>
      <c r="T213" t="s">
        <v>1206</v>
      </c>
      <c r="U213">
        <v>0</v>
      </c>
      <c r="V213" t="str">
        <f t="shared" si="3"/>
        <v>502</v>
      </c>
    </row>
    <row r="214" spans="1:22" x14ac:dyDescent="0.25">
      <c r="A214">
        <v>2708</v>
      </c>
      <c r="F214" t="s">
        <v>1421</v>
      </c>
      <c r="G214" t="s">
        <v>367</v>
      </c>
      <c r="H214">
        <v>502010101</v>
      </c>
      <c r="K214" t="s">
        <v>1205</v>
      </c>
      <c r="L214" t="s">
        <v>1209</v>
      </c>
      <c r="M214">
        <v>1103</v>
      </c>
      <c r="N214">
        <v>1</v>
      </c>
      <c r="T214" t="s">
        <v>1206</v>
      </c>
      <c r="U214">
        <v>-12841</v>
      </c>
      <c r="V214" t="str">
        <f t="shared" si="3"/>
        <v>502</v>
      </c>
    </row>
    <row r="215" spans="1:22" x14ac:dyDescent="0.25">
      <c r="A215">
        <v>2708</v>
      </c>
      <c r="F215" t="s">
        <v>1422</v>
      </c>
      <c r="G215" t="s">
        <v>291</v>
      </c>
      <c r="H215">
        <v>502010101</v>
      </c>
      <c r="K215" t="s">
        <v>1205</v>
      </c>
      <c r="L215" t="s">
        <v>1209</v>
      </c>
      <c r="M215" t="s">
        <v>1339</v>
      </c>
      <c r="N215">
        <v>1</v>
      </c>
      <c r="T215" t="s">
        <v>1206</v>
      </c>
      <c r="U215">
        <v>0</v>
      </c>
      <c r="V215" t="str">
        <f t="shared" si="3"/>
        <v>502</v>
      </c>
    </row>
    <row r="216" spans="1:22" x14ac:dyDescent="0.25">
      <c r="A216">
        <v>2708</v>
      </c>
      <c r="F216" t="s">
        <v>1423</v>
      </c>
      <c r="G216" t="s">
        <v>334</v>
      </c>
      <c r="H216">
        <v>502010101</v>
      </c>
      <c r="K216" t="s">
        <v>1205</v>
      </c>
      <c r="L216" t="s">
        <v>1209</v>
      </c>
      <c r="M216">
        <v>1105</v>
      </c>
      <c r="N216">
        <v>1</v>
      </c>
      <c r="T216" t="s">
        <v>1206</v>
      </c>
      <c r="U216">
        <v>0</v>
      </c>
      <c r="V216" t="str">
        <f t="shared" si="3"/>
        <v>502</v>
      </c>
    </row>
    <row r="217" spans="1:22" x14ac:dyDescent="0.25">
      <c r="A217">
        <v>2708</v>
      </c>
      <c r="F217" t="s">
        <v>1424</v>
      </c>
      <c r="G217" t="s">
        <v>446</v>
      </c>
      <c r="H217">
        <v>502010101</v>
      </c>
      <c r="K217" t="s">
        <v>1205</v>
      </c>
      <c r="L217" t="s">
        <v>1209</v>
      </c>
      <c r="M217">
        <v>1104</v>
      </c>
      <c r="N217">
        <v>1</v>
      </c>
      <c r="T217" t="s">
        <v>1206</v>
      </c>
      <c r="U217">
        <v>0</v>
      </c>
      <c r="V217" t="str">
        <f t="shared" si="3"/>
        <v>502</v>
      </c>
    </row>
    <row r="218" spans="1:22" x14ac:dyDescent="0.25">
      <c r="A218">
        <v>2708</v>
      </c>
      <c r="F218" t="s">
        <v>1425</v>
      </c>
      <c r="G218" t="s">
        <v>420</v>
      </c>
      <c r="H218">
        <v>502010101</v>
      </c>
      <c r="K218" t="s">
        <v>1205</v>
      </c>
      <c r="L218" t="s">
        <v>1209</v>
      </c>
      <c r="M218">
        <v>1125</v>
      </c>
      <c r="N218">
        <v>1</v>
      </c>
      <c r="T218" t="s">
        <v>1206</v>
      </c>
      <c r="U218">
        <v>0</v>
      </c>
      <c r="V218" t="str">
        <f t="shared" si="3"/>
        <v>502</v>
      </c>
    </row>
    <row r="219" spans="1:22" x14ac:dyDescent="0.25">
      <c r="A219">
        <v>2708</v>
      </c>
      <c r="F219" t="s">
        <v>1426</v>
      </c>
      <c r="G219" t="s">
        <v>398</v>
      </c>
      <c r="H219">
        <v>502010101</v>
      </c>
      <c r="K219" t="s">
        <v>1205</v>
      </c>
      <c r="L219" t="s">
        <v>1209</v>
      </c>
      <c r="M219">
        <v>1112</v>
      </c>
      <c r="N219">
        <v>1</v>
      </c>
      <c r="T219" t="s">
        <v>1206</v>
      </c>
      <c r="U219">
        <v>0</v>
      </c>
      <c r="V219" t="str">
        <f t="shared" si="3"/>
        <v>502</v>
      </c>
    </row>
    <row r="220" spans="1:22" x14ac:dyDescent="0.25">
      <c r="A220">
        <v>2708</v>
      </c>
      <c r="F220" t="s">
        <v>1427</v>
      </c>
      <c r="G220" t="s">
        <v>306</v>
      </c>
      <c r="H220">
        <v>502010101</v>
      </c>
      <c r="K220" t="s">
        <v>1205</v>
      </c>
      <c r="L220" t="s">
        <v>1209</v>
      </c>
      <c r="M220">
        <v>1126</v>
      </c>
      <c r="N220">
        <v>1</v>
      </c>
      <c r="T220" t="s">
        <v>1206</v>
      </c>
      <c r="U220">
        <v>0</v>
      </c>
      <c r="V220" t="str">
        <f t="shared" si="3"/>
        <v>502</v>
      </c>
    </row>
    <row r="221" spans="1:22" x14ac:dyDescent="0.25">
      <c r="A221">
        <v>2708</v>
      </c>
      <c r="F221" t="s">
        <v>1428</v>
      </c>
      <c r="G221" t="s">
        <v>510</v>
      </c>
      <c r="H221">
        <v>502010101</v>
      </c>
      <c r="K221" t="s">
        <v>1205</v>
      </c>
      <c r="L221" t="s">
        <v>1209</v>
      </c>
      <c r="M221">
        <v>1123</v>
      </c>
      <c r="N221">
        <v>1</v>
      </c>
      <c r="T221" t="s">
        <v>1206</v>
      </c>
      <c r="U221">
        <v>0</v>
      </c>
      <c r="V221" t="str">
        <f t="shared" si="3"/>
        <v>502</v>
      </c>
    </row>
    <row r="222" spans="1:22" x14ac:dyDescent="0.25">
      <c r="A222">
        <v>2708</v>
      </c>
      <c r="F222" t="s">
        <v>1429</v>
      </c>
      <c r="G222" t="s">
        <v>118</v>
      </c>
      <c r="H222">
        <v>502010101</v>
      </c>
      <c r="K222" t="s">
        <v>1205</v>
      </c>
      <c r="L222" t="s">
        <v>1209</v>
      </c>
      <c r="M222" t="s">
        <v>1210</v>
      </c>
      <c r="N222">
        <v>1</v>
      </c>
      <c r="T222" t="s">
        <v>1206</v>
      </c>
      <c r="U222">
        <v>0</v>
      </c>
      <c r="V222" t="str">
        <f t="shared" si="3"/>
        <v>502</v>
      </c>
    </row>
    <row r="223" spans="1:22" x14ac:dyDescent="0.25">
      <c r="A223">
        <v>2708</v>
      </c>
      <c r="F223" t="s">
        <v>1430</v>
      </c>
      <c r="G223" t="s">
        <v>118</v>
      </c>
      <c r="H223">
        <v>502010101</v>
      </c>
      <c r="K223" t="s">
        <v>1205</v>
      </c>
      <c r="L223" t="s">
        <v>1209</v>
      </c>
      <c r="M223" t="s">
        <v>1210</v>
      </c>
      <c r="N223">
        <v>1</v>
      </c>
      <c r="T223" t="s">
        <v>1206</v>
      </c>
      <c r="U223">
        <v>-327707</v>
      </c>
      <c r="V223" t="str">
        <f t="shared" si="3"/>
        <v>502</v>
      </c>
    </row>
    <row r="224" spans="1:22" x14ac:dyDescent="0.25">
      <c r="A224">
        <v>2708</v>
      </c>
      <c r="F224" t="s">
        <v>1431</v>
      </c>
      <c r="G224" t="s">
        <v>486</v>
      </c>
      <c r="H224">
        <v>502010101</v>
      </c>
      <c r="K224" t="s">
        <v>1205</v>
      </c>
      <c r="L224" t="s">
        <v>1209</v>
      </c>
      <c r="M224">
        <v>1117</v>
      </c>
      <c r="N224">
        <v>1</v>
      </c>
      <c r="T224" t="s">
        <v>1206</v>
      </c>
      <c r="U224">
        <v>-40377</v>
      </c>
      <c r="V224" t="str">
        <f t="shared" si="3"/>
        <v>502</v>
      </c>
    </row>
    <row r="225" spans="1:22" x14ac:dyDescent="0.25">
      <c r="A225">
        <v>2708</v>
      </c>
      <c r="F225" t="s">
        <v>1432</v>
      </c>
      <c r="G225" t="s">
        <v>367</v>
      </c>
      <c r="H225">
        <v>502010101</v>
      </c>
      <c r="K225" t="s">
        <v>1205</v>
      </c>
      <c r="L225" t="s">
        <v>1209</v>
      </c>
      <c r="M225">
        <v>1103</v>
      </c>
      <c r="N225">
        <v>1</v>
      </c>
      <c r="T225" t="s">
        <v>1206</v>
      </c>
      <c r="U225">
        <v>-97481</v>
      </c>
      <c r="V225" t="str">
        <f t="shared" si="3"/>
        <v>502</v>
      </c>
    </row>
    <row r="226" spans="1:22" x14ac:dyDescent="0.25">
      <c r="A226">
        <v>2708</v>
      </c>
      <c r="F226" t="s">
        <v>1433</v>
      </c>
      <c r="G226" t="s">
        <v>291</v>
      </c>
      <c r="H226">
        <v>502010101</v>
      </c>
      <c r="K226" t="s">
        <v>1205</v>
      </c>
      <c r="L226" t="s">
        <v>1209</v>
      </c>
      <c r="M226" t="s">
        <v>1339</v>
      </c>
      <c r="N226">
        <v>1</v>
      </c>
      <c r="T226" t="s">
        <v>1206</v>
      </c>
      <c r="U226">
        <v>-335676</v>
      </c>
      <c r="V226" t="str">
        <f t="shared" si="3"/>
        <v>502</v>
      </c>
    </row>
    <row r="227" spans="1:22" x14ac:dyDescent="0.25">
      <c r="A227">
        <v>2708</v>
      </c>
      <c r="F227" t="s">
        <v>1434</v>
      </c>
      <c r="G227" t="s">
        <v>334</v>
      </c>
      <c r="H227">
        <v>502010101</v>
      </c>
      <c r="K227" t="s">
        <v>1205</v>
      </c>
      <c r="L227" t="s">
        <v>1209</v>
      </c>
      <c r="M227">
        <v>1105</v>
      </c>
      <c r="N227">
        <v>1</v>
      </c>
      <c r="T227" t="s">
        <v>1206</v>
      </c>
      <c r="U227">
        <v>-1261</v>
      </c>
      <c r="V227" t="str">
        <f t="shared" si="3"/>
        <v>502</v>
      </c>
    </row>
    <row r="228" spans="1:22" x14ac:dyDescent="0.25">
      <c r="A228">
        <v>2708</v>
      </c>
      <c r="F228" t="s">
        <v>1435</v>
      </c>
      <c r="G228" t="s">
        <v>446</v>
      </c>
      <c r="H228">
        <v>502010101</v>
      </c>
      <c r="K228" t="s">
        <v>1205</v>
      </c>
      <c r="L228" t="s">
        <v>1209</v>
      </c>
      <c r="M228">
        <v>1104</v>
      </c>
      <c r="N228">
        <v>1</v>
      </c>
      <c r="T228" t="s">
        <v>1206</v>
      </c>
      <c r="U228">
        <v>255</v>
      </c>
      <c r="V228" t="str">
        <f t="shared" si="3"/>
        <v>502</v>
      </c>
    </row>
    <row r="229" spans="1:22" x14ac:dyDescent="0.25">
      <c r="A229">
        <v>2708</v>
      </c>
      <c r="F229" t="s">
        <v>1436</v>
      </c>
      <c r="G229" t="s">
        <v>420</v>
      </c>
      <c r="H229">
        <v>502010101</v>
      </c>
      <c r="K229" t="s">
        <v>1205</v>
      </c>
      <c r="L229" t="s">
        <v>1209</v>
      </c>
      <c r="M229">
        <v>1125</v>
      </c>
      <c r="N229">
        <v>1</v>
      </c>
      <c r="T229" t="s">
        <v>1206</v>
      </c>
      <c r="U229">
        <v>-10245</v>
      </c>
      <c r="V229" t="str">
        <f t="shared" si="3"/>
        <v>502</v>
      </c>
    </row>
    <row r="230" spans="1:22" x14ac:dyDescent="0.25">
      <c r="A230">
        <v>2708</v>
      </c>
      <c r="F230" t="s">
        <v>1437</v>
      </c>
      <c r="G230" t="s">
        <v>398</v>
      </c>
      <c r="H230">
        <v>502010101</v>
      </c>
      <c r="K230" t="s">
        <v>1205</v>
      </c>
      <c r="L230" t="s">
        <v>1209</v>
      </c>
      <c r="M230">
        <v>1112</v>
      </c>
      <c r="N230">
        <v>1</v>
      </c>
      <c r="T230" t="s">
        <v>1206</v>
      </c>
      <c r="U230">
        <v>-1828</v>
      </c>
      <c r="V230" t="str">
        <f t="shared" si="3"/>
        <v>502</v>
      </c>
    </row>
    <row r="231" spans="1:22" x14ac:dyDescent="0.25">
      <c r="A231">
        <v>2708</v>
      </c>
      <c r="F231" t="s">
        <v>1438</v>
      </c>
      <c r="G231" t="s">
        <v>306</v>
      </c>
      <c r="H231">
        <v>502010101</v>
      </c>
      <c r="K231" t="s">
        <v>1205</v>
      </c>
      <c r="L231" t="s">
        <v>1209</v>
      </c>
      <c r="M231">
        <v>1126</v>
      </c>
      <c r="N231">
        <v>1</v>
      </c>
      <c r="T231" t="s">
        <v>1206</v>
      </c>
      <c r="U231">
        <v>-223654</v>
      </c>
      <c r="V231" t="str">
        <f t="shared" si="3"/>
        <v>502</v>
      </c>
    </row>
    <row r="232" spans="1:22" x14ac:dyDescent="0.25">
      <c r="A232">
        <v>2708</v>
      </c>
      <c r="F232" t="s">
        <v>1439</v>
      </c>
      <c r="G232" t="s">
        <v>510</v>
      </c>
      <c r="H232">
        <v>502010101</v>
      </c>
      <c r="K232" t="s">
        <v>1205</v>
      </c>
      <c r="L232" t="s">
        <v>1209</v>
      </c>
      <c r="M232">
        <v>1123</v>
      </c>
      <c r="N232">
        <v>1</v>
      </c>
      <c r="T232" t="s">
        <v>1206</v>
      </c>
      <c r="U232">
        <v>-221</v>
      </c>
      <c r="V232" t="str">
        <f t="shared" si="3"/>
        <v>502</v>
      </c>
    </row>
    <row r="233" spans="1:22" x14ac:dyDescent="0.25">
      <c r="A233">
        <v>2708</v>
      </c>
      <c r="F233" t="s">
        <v>1440</v>
      </c>
      <c r="G233" t="s">
        <v>118</v>
      </c>
      <c r="H233">
        <v>502010101</v>
      </c>
      <c r="K233" t="s">
        <v>1205</v>
      </c>
      <c r="L233" t="s">
        <v>1209</v>
      </c>
      <c r="M233" t="s">
        <v>1210</v>
      </c>
      <c r="N233">
        <v>1</v>
      </c>
      <c r="T233" t="s">
        <v>1206</v>
      </c>
      <c r="U233">
        <v>-8572</v>
      </c>
      <c r="V233" t="str">
        <f t="shared" si="3"/>
        <v>502</v>
      </c>
    </row>
    <row r="234" spans="1:22" x14ac:dyDescent="0.25">
      <c r="A234">
        <v>2708</v>
      </c>
      <c r="F234" t="s">
        <v>1441</v>
      </c>
      <c r="G234" t="s">
        <v>118</v>
      </c>
      <c r="H234">
        <v>502060104</v>
      </c>
      <c r="K234" t="s">
        <v>1205</v>
      </c>
      <c r="L234" t="s">
        <v>1209</v>
      </c>
      <c r="M234" t="s">
        <v>1210</v>
      </c>
      <c r="N234">
        <v>1</v>
      </c>
      <c r="T234" t="s">
        <v>1206</v>
      </c>
      <c r="U234">
        <v>0</v>
      </c>
      <c r="V234" t="str">
        <f t="shared" si="3"/>
        <v>502</v>
      </c>
    </row>
    <row r="235" spans="1:22" x14ac:dyDescent="0.25">
      <c r="A235">
        <v>2708</v>
      </c>
      <c r="F235" t="s">
        <v>1442</v>
      </c>
      <c r="G235" t="s">
        <v>319</v>
      </c>
      <c r="H235">
        <v>502060104</v>
      </c>
      <c r="K235" t="s">
        <v>1205</v>
      </c>
      <c r="L235" t="s">
        <v>1209</v>
      </c>
      <c r="M235">
        <v>1117</v>
      </c>
      <c r="N235">
        <v>1</v>
      </c>
      <c r="T235" t="s">
        <v>1206</v>
      </c>
      <c r="U235">
        <v>0</v>
      </c>
      <c r="V235" t="str">
        <f t="shared" si="3"/>
        <v>502</v>
      </c>
    </row>
    <row r="236" spans="1:22" x14ac:dyDescent="0.25">
      <c r="A236">
        <v>2708</v>
      </c>
      <c r="F236" t="s">
        <v>1443</v>
      </c>
      <c r="G236" t="s">
        <v>319</v>
      </c>
      <c r="H236">
        <v>502060104</v>
      </c>
      <c r="K236" t="s">
        <v>1205</v>
      </c>
      <c r="L236" t="s">
        <v>1209</v>
      </c>
      <c r="M236">
        <v>1103</v>
      </c>
      <c r="N236">
        <v>1</v>
      </c>
      <c r="T236" t="s">
        <v>1206</v>
      </c>
      <c r="U236">
        <v>0</v>
      </c>
      <c r="V236" t="str">
        <f t="shared" si="3"/>
        <v>502</v>
      </c>
    </row>
    <row r="237" spans="1:22" x14ac:dyDescent="0.25">
      <c r="A237">
        <v>2708</v>
      </c>
      <c r="F237" t="s">
        <v>1444</v>
      </c>
      <c r="G237" t="s">
        <v>291</v>
      </c>
      <c r="H237">
        <v>502060104</v>
      </c>
      <c r="K237" t="s">
        <v>1205</v>
      </c>
      <c r="L237" t="s">
        <v>1209</v>
      </c>
      <c r="M237" t="s">
        <v>1339</v>
      </c>
      <c r="N237">
        <v>1</v>
      </c>
      <c r="T237" t="s">
        <v>1206</v>
      </c>
      <c r="U237">
        <v>0</v>
      </c>
      <c r="V237" t="str">
        <f t="shared" si="3"/>
        <v>502</v>
      </c>
    </row>
    <row r="238" spans="1:22" x14ac:dyDescent="0.25">
      <c r="A238">
        <v>2708</v>
      </c>
      <c r="F238" t="s">
        <v>1445</v>
      </c>
      <c r="G238" t="s">
        <v>334</v>
      </c>
      <c r="H238">
        <v>502060104</v>
      </c>
      <c r="K238" t="s">
        <v>1205</v>
      </c>
      <c r="L238" t="s">
        <v>1209</v>
      </c>
      <c r="M238">
        <v>1105</v>
      </c>
      <c r="N238">
        <v>1</v>
      </c>
      <c r="T238" t="s">
        <v>1206</v>
      </c>
      <c r="U238">
        <v>0</v>
      </c>
      <c r="V238" t="str">
        <f t="shared" si="3"/>
        <v>502</v>
      </c>
    </row>
    <row r="239" spans="1:22" x14ac:dyDescent="0.25">
      <c r="A239">
        <v>2708</v>
      </c>
      <c r="F239" t="s">
        <v>1446</v>
      </c>
      <c r="G239" t="s">
        <v>446</v>
      </c>
      <c r="H239">
        <v>502060104</v>
      </c>
      <c r="K239" t="s">
        <v>1205</v>
      </c>
      <c r="L239" t="s">
        <v>1209</v>
      </c>
      <c r="M239">
        <v>1104</v>
      </c>
      <c r="N239">
        <v>1</v>
      </c>
      <c r="T239" t="s">
        <v>1206</v>
      </c>
      <c r="U239">
        <v>0</v>
      </c>
      <c r="V239" t="str">
        <f t="shared" si="3"/>
        <v>502</v>
      </c>
    </row>
    <row r="240" spans="1:22" x14ac:dyDescent="0.25">
      <c r="A240">
        <v>2708</v>
      </c>
      <c r="F240" t="s">
        <v>1447</v>
      </c>
      <c r="G240" t="s">
        <v>420</v>
      </c>
      <c r="H240">
        <v>502060104</v>
      </c>
      <c r="K240" t="s">
        <v>1205</v>
      </c>
      <c r="L240" t="s">
        <v>1209</v>
      </c>
      <c r="M240">
        <v>1125</v>
      </c>
      <c r="N240">
        <v>1</v>
      </c>
      <c r="T240" t="s">
        <v>1206</v>
      </c>
      <c r="U240">
        <v>0</v>
      </c>
      <c r="V240" t="str">
        <f t="shared" si="3"/>
        <v>502</v>
      </c>
    </row>
    <row r="241" spans="1:22" x14ac:dyDescent="0.25">
      <c r="A241">
        <v>2708</v>
      </c>
      <c r="F241" t="s">
        <v>1448</v>
      </c>
      <c r="G241" t="s">
        <v>398</v>
      </c>
      <c r="H241">
        <v>502060104</v>
      </c>
      <c r="K241" t="s">
        <v>1205</v>
      </c>
      <c r="L241" t="s">
        <v>1209</v>
      </c>
      <c r="M241">
        <v>1112</v>
      </c>
      <c r="N241">
        <v>1</v>
      </c>
      <c r="T241" t="s">
        <v>1206</v>
      </c>
      <c r="U241">
        <v>0</v>
      </c>
      <c r="V241" t="str">
        <f t="shared" si="3"/>
        <v>502</v>
      </c>
    </row>
    <row r="242" spans="1:22" x14ac:dyDescent="0.25">
      <c r="A242">
        <v>2708</v>
      </c>
      <c r="F242" t="s">
        <v>1449</v>
      </c>
      <c r="G242" t="s">
        <v>319</v>
      </c>
      <c r="H242">
        <v>502060104</v>
      </c>
      <c r="K242" t="s">
        <v>1205</v>
      </c>
      <c r="L242" t="s">
        <v>1209</v>
      </c>
      <c r="M242">
        <v>1126</v>
      </c>
      <c r="N242">
        <v>1</v>
      </c>
      <c r="T242" t="s">
        <v>1206</v>
      </c>
      <c r="U242">
        <v>-2424753</v>
      </c>
      <c r="V242" t="str">
        <f t="shared" si="3"/>
        <v>502</v>
      </c>
    </row>
    <row r="243" spans="1:22" x14ac:dyDescent="0.25">
      <c r="A243">
        <v>2708</v>
      </c>
      <c r="F243" t="s">
        <v>1450</v>
      </c>
      <c r="G243" t="s">
        <v>510</v>
      </c>
      <c r="H243">
        <v>502060104</v>
      </c>
      <c r="K243" t="s">
        <v>1205</v>
      </c>
      <c r="L243" t="s">
        <v>1209</v>
      </c>
      <c r="M243">
        <v>1123</v>
      </c>
      <c r="N243">
        <v>1</v>
      </c>
      <c r="T243" t="s">
        <v>1206</v>
      </c>
      <c r="U243">
        <v>0</v>
      </c>
      <c r="V243" t="str">
        <f t="shared" si="3"/>
        <v>502</v>
      </c>
    </row>
    <row r="244" spans="1:22" x14ac:dyDescent="0.25">
      <c r="A244">
        <v>2708</v>
      </c>
      <c r="F244" t="s">
        <v>1451</v>
      </c>
      <c r="G244" t="s">
        <v>319</v>
      </c>
      <c r="H244">
        <v>502060104</v>
      </c>
      <c r="K244" t="s">
        <v>1205</v>
      </c>
      <c r="L244" t="s">
        <v>1209</v>
      </c>
      <c r="M244" t="s">
        <v>1210</v>
      </c>
      <c r="N244">
        <v>1</v>
      </c>
      <c r="T244" t="s">
        <v>1206</v>
      </c>
      <c r="U244">
        <v>0</v>
      </c>
      <c r="V244" t="str">
        <f t="shared" si="3"/>
        <v>502</v>
      </c>
    </row>
    <row r="245" spans="1:22" x14ac:dyDescent="0.25">
      <c r="A245">
        <v>2708</v>
      </c>
      <c r="F245" t="s">
        <v>1452</v>
      </c>
      <c r="G245" t="s">
        <v>118</v>
      </c>
      <c r="H245">
        <v>502010101</v>
      </c>
      <c r="K245" t="s">
        <v>1205</v>
      </c>
      <c r="L245" t="s">
        <v>1209</v>
      </c>
      <c r="M245" t="s">
        <v>1210</v>
      </c>
      <c r="N245">
        <v>1</v>
      </c>
      <c r="T245" t="s">
        <v>1206</v>
      </c>
      <c r="U245">
        <v>74431</v>
      </c>
      <c r="V245" t="str">
        <f t="shared" si="3"/>
        <v>502</v>
      </c>
    </row>
    <row r="246" spans="1:22" x14ac:dyDescent="0.25">
      <c r="A246">
        <v>2708</v>
      </c>
      <c r="F246" t="s">
        <v>1453</v>
      </c>
      <c r="G246" t="s">
        <v>486</v>
      </c>
      <c r="H246">
        <v>502010101</v>
      </c>
      <c r="K246" t="s">
        <v>1205</v>
      </c>
      <c r="L246" t="s">
        <v>1209</v>
      </c>
      <c r="M246">
        <v>1117</v>
      </c>
      <c r="N246">
        <v>1</v>
      </c>
      <c r="T246" t="s">
        <v>1206</v>
      </c>
      <c r="U246">
        <v>0</v>
      </c>
      <c r="V246" t="str">
        <f t="shared" si="3"/>
        <v>502</v>
      </c>
    </row>
    <row r="247" spans="1:22" x14ac:dyDescent="0.25">
      <c r="A247">
        <v>2708</v>
      </c>
      <c r="F247" t="s">
        <v>1454</v>
      </c>
      <c r="G247" t="s">
        <v>367</v>
      </c>
      <c r="H247">
        <v>502010101</v>
      </c>
      <c r="K247" t="s">
        <v>1205</v>
      </c>
      <c r="L247" t="s">
        <v>1209</v>
      </c>
      <c r="M247">
        <v>1103</v>
      </c>
      <c r="N247">
        <v>1</v>
      </c>
      <c r="T247" t="s">
        <v>1206</v>
      </c>
      <c r="U247">
        <v>0</v>
      </c>
      <c r="V247" t="str">
        <f t="shared" si="3"/>
        <v>502</v>
      </c>
    </row>
    <row r="248" spans="1:22" x14ac:dyDescent="0.25">
      <c r="A248">
        <v>2708</v>
      </c>
      <c r="F248" t="s">
        <v>1455</v>
      </c>
      <c r="G248" t="s">
        <v>291</v>
      </c>
      <c r="H248">
        <v>502010101</v>
      </c>
      <c r="K248" t="s">
        <v>1205</v>
      </c>
      <c r="L248" t="s">
        <v>1209</v>
      </c>
      <c r="M248" t="s">
        <v>1339</v>
      </c>
      <c r="N248">
        <v>1</v>
      </c>
      <c r="T248" t="s">
        <v>1206</v>
      </c>
      <c r="U248">
        <v>0</v>
      </c>
      <c r="V248" t="str">
        <f t="shared" si="3"/>
        <v>502</v>
      </c>
    </row>
    <row r="249" spans="1:22" x14ac:dyDescent="0.25">
      <c r="A249">
        <v>2708</v>
      </c>
      <c r="F249" t="s">
        <v>1456</v>
      </c>
      <c r="G249" t="s">
        <v>334</v>
      </c>
      <c r="H249">
        <v>502010101</v>
      </c>
      <c r="K249" t="s">
        <v>1205</v>
      </c>
      <c r="L249" t="s">
        <v>1209</v>
      </c>
      <c r="M249">
        <v>1105</v>
      </c>
      <c r="N249">
        <v>1</v>
      </c>
      <c r="T249" t="s">
        <v>1206</v>
      </c>
      <c r="U249">
        <v>0</v>
      </c>
      <c r="V249" t="str">
        <f t="shared" si="3"/>
        <v>502</v>
      </c>
    </row>
    <row r="250" spans="1:22" x14ac:dyDescent="0.25">
      <c r="A250">
        <v>2708</v>
      </c>
      <c r="F250" t="s">
        <v>1457</v>
      </c>
      <c r="G250" t="s">
        <v>446</v>
      </c>
      <c r="H250">
        <v>502010101</v>
      </c>
      <c r="K250" t="s">
        <v>1205</v>
      </c>
      <c r="L250" t="s">
        <v>1209</v>
      </c>
      <c r="M250">
        <v>1104</v>
      </c>
      <c r="N250">
        <v>1</v>
      </c>
      <c r="T250" t="s">
        <v>1206</v>
      </c>
      <c r="U250">
        <v>645</v>
      </c>
      <c r="V250" t="str">
        <f t="shared" si="3"/>
        <v>502</v>
      </c>
    </row>
    <row r="251" spans="1:22" x14ac:dyDescent="0.25">
      <c r="A251">
        <v>2708</v>
      </c>
      <c r="F251" t="s">
        <v>1458</v>
      </c>
      <c r="G251" t="s">
        <v>420</v>
      </c>
      <c r="H251">
        <v>502010101</v>
      </c>
      <c r="K251" t="s">
        <v>1205</v>
      </c>
      <c r="L251" t="s">
        <v>1209</v>
      </c>
      <c r="M251">
        <v>1125</v>
      </c>
      <c r="N251">
        <v>1</v>
      </c>
      <c r="T251" t="s">
        <v>1206</v>
      </c>
      <c r="U251">
        <v>0</v>
      </c>
      <c r="V251" t="str">
        <f t="shared" si="3"/>
        <v>502</v>
      </c>
    </row>
    <row r="252" spans="1:22" x14ac:dyDescent="0.25">
      <c r="A252">
        <v>2708</v>
      </c>
      <c r="F252" t="s">
        <v>1459</v>
      </c>
      <c r="G252" t="s">
        <v>398</v>
      </c>
      <c r="H252">
        <v>502010101</v>
      </c>
      <c r="K252" t="s">
        <v>1205</v>
      </c>
      <c r="L252" t="s">
        <v>1209</v>
      </c>
      <c r="M252">
        <v>1112</v>
      </c>
      <c r="N252">
        <v>1</v>
      </c>
      <c r="T252" t="s">
        <v>1206</v>
      </c>
      <c r="U252">
        <v>0</v>
      </c>
      <c r="V252" t="str">
        <f t="shared" si="3"/>
        <v>502</v>
      </c>
    </row>
    <row r="253" spans="1:22" x14ac:dyDescent="0.25">
      <c r="A253">
        <v>2708</v>
      </c>
      <c r="F253" t="s">
        <v>1460</v>
      </c>
      <c r="G253" t="s">
        <v>306</v>
      </c>
      <c r="H253">
        <v>502010101</v>
      </c>
      <c r="K253" t="s">
        <v>1205</v>
      </c>
      <c r="L253" t="s">
        <v>1209</v>
      </c>
      <c r="M253">
        <v>1126</v>
      </c>
      <c r="N253">
        <v>1</v>
      </c>
      <c r="T253" t="s">
        <v>1206</v>
      </c>
      <c r="U253">
        <v>0</v>
      </c>
      <c r="V253" t="str">
        <f t="shared" si="3"/>
        <v>502</v>
      </c>
    </row>
    <row r="254" spans="1:22" x14ac:dyDescent="0.25">
      <c r="A254">
        <v>2708</v>
      </c>
      <c r="F254" t="s">
        <v>1461</v>
      </c>
      <c r="G254" t="s">
        <v>510</v>
      </c>
      <c r="H254">
        <v>502010101</v>
      </c>
      <c r="K254" t="s">
        <v>1205</v>
      </c>
      <c r="L254" t="s">
        <v>1209</v>
      </c>
      <c r="M254">
        <v>1123</v>
      </c>
      <c r="N254">
        <v>1</v>
      </c>
      <c r="T254" t="s">
        <v>1206</v>
      </c>
      <c r="U254">
        <v>0</v>
      </c>
      <c r="V254" t="str">
        <f t="shared" si="3"/>
        <v>502</v>
      </c>
    </row>
    <row r="255" spans="1:22" x14ac:dyDescent="0.25">
      <c r="A255">
        <v>2708</v>
      </c>
      <c r="F255" t="s">
        <v>1462</v>
      </c>
      <c r="G255" t="s">
        <v>118</v>
      </c>
      <c r="H255">
        <v>502010101</v>
      </c>
      <c r="K255" t="s">
        <v>1205</v>
      </c>
      <c r="L255" t="s">
        <v>1209</v>
      </c>
      <c r="M255" t="s">
        <v>1210</v>
      </c>
      <c r="N255">
        <v>1</v>
      </c>
      <c r="T255" t="s">
        <v>1206</v>
      </c>
      <c r="U255">
        <v>0</v>
      </c>
      <c r="V255" t="str">
        <f t="shared" si="3"/>
        <v>502</v>
      </c>
    </row>
    <row r="256" spans="1:22" x14ac:dyDescent="0.25">
      <c r="A256">
        <v>2708</v>
      </c>
      <c r="F256" t="s">
        <v>1463</v>
      </c>
      <c r="G256" t="s">
        <v>118</v>
      </c>
      <c r="H256">
        <v>502010101</v>
      </c>
      <c r="K256" t="s">
        <v>1205</v>
      </c>
      <c r="L256" t="s">
        <v>1209</v>
      </c>
      <c r="M256" t="s">
        <v>1210</v>
      </c>
      <c r="N256">
        <v>1</v>
      </c>
      <c r="T256" t="s">
        <v>1206</v>
      </c>
      <c r="U256">
        <v>11709</v>
      </c>
      <c r="V256" t="str">
        <f t="shared" si="3"/>
        <v>502</v>
      </c>
    </row>
    <row r="257" spans="1:22" x14ac:dyDescent="0.25">
      <c r="A257">
        <v>2708</v>
      </c>
      <c r="F257" t="s">
        <v>1464</v>
      </c>
      <c r="G257" t="s">
        <v>486</v>
      </c>
      <c r="H257">
        <v>502010101</v>
      </c>
      <c r="K257" t="s">
        <v>1205</v>
      </c>
      <c r="L257" t="s">
        <v>1209</v>
      </c>
      <c r="M257">
        <v>1117</v>
      </c>
      <c r="N257">
        <v>1</v>
      </c>
      <c r="T257" t="s">
        <v>1206</v>
      </c>
      <c r="U257">
        <v>1501</v>
      </c>
      <c r="V257" t="str">
        <f t="shared" si="3"/>
        <v>502</v>
      </c>
    </row>
    <row r="258" spans="1:22" x14ac:dyDescent="0.25">
      <c r="A258">
        <v>2708</v>
      </c>
      <c r="F258" t="s">
        <v>1465</v>
      </c>
      <c r="G258" t="s">
        <v>367</v>
      </c>
      <c r="H258">
        <v>502010101</v>
      </c>
      <c r="K258" t="s">
        <v>1205</v>
      </c>
      <c r="L258" t="s">
        <v>1209</v>
      </c>
      <c r="M258">
        <v>1103</v>
      </c>
      <c r="N258">
        <v>1</v>
      </c>
      <c r="T258" t="s">
        <v>1206</v>
      </c>
      <c r="U258">
        <v>0</v>
      </c>
      <c r="V258" t="str">
        <f t="shared" si="3"/>
        <v>502</v>
      </c>
    </row>
    <row r="259" spans="1:22" x14ac:dyDescent="0.25">
      <c r="A259">
        <v>2708</v>
      </c>
      <c r="F259" t="s">
        <v>1466</v>
      </c>
      <c r="G259" t="s">
        <v>291</v>
      </c>
      <c r="H259">
        <v>502010101</v>
      </c>
      <c r="K259" t="s">
        <v>1205</v>
      </c>
      <c r="L259" t="s">
        <v>1209</v>
      </c>
      <c r="M259" t="s">
        <v>1339</v>
      </c>
      <c r="N259">
        <v>1</v>
      </c>
      <c r="T259" t="s">
        <v>1206</v>
      </c>
      <c r="U259">
        <v>11131</v>
      </c>
      <c r="V259" t="str">
        <f t="shared" ref="V259:V322" si="4">LEFT(H259,3)</f>
        <v>502</v>
      </c>
    </row>
    <row r="260" spans="1:22" x14ac:dyDescent="0.25">
      <c r="A260">
        <v>2708</v>
      </c>
      <c r="F260" t="s">
        <v>1467</v>
      </c>
      <c r="G260" t="s">
        <v>334</v>
      </c>
      <c r="H260">
        <v>502010101</v>
      </c>
      <c r="K260" t="s">
        <v>1205</v>
      </c>
      <c r="L260" t="s">
        <v>1209</v>
      </c>
      <c r="M260">
        <v>1105</v>
      </c>
      <c r="N260">
        <v>1</v>
      </c>
      <c r="T260" t="s">
        <v>1206</v>
      </c>
      <c r="U260">
        <v>0</v>
      </c>
      <c r="V260" t="str">
        <f t="shared" si="4"/>
        <v>502</v>
      </c>
    </row>
    <row r="261" spans="1:22" x14ac:dyDescent="0.25">
      <c r="A261">
        <v>2708</v>
      </c>
      <c r="F261" t="s">
        <v>1468</v>
      </c>
      <c r="G261" t="s">
        <v>446</v>
      </c>
      <c r="H261">
        <v>502010101</v>
      </c>
      <c r="K261" t="s">
        <v>1205</v>
      </c>
      <c r="L261" t="s">
        <v>1209</v>
      </c>
      <c r="M261">
        <v>1104</v>
      </c>
      <c r="N261">
        <v>1</v>
      </c>
      <c r="T261" t="s">
        <v>1206</v>
      </c>
      <c r="U261">
        <v>3470</v>
      </c>
      <c r="V261" t="str">
        <f t="shared" si="4"/>
        <v>502</v>
      </c>
    </row>
    <row r="262" spans="1:22" x14ac:dyDescent="0.25">
      <c r="A262">
        <v>2708</v>
      </c>
      <c r="F262" t="s">
        <v>1469</v>
      </c>
      <c r="G262" t="s">
        <v>420</v>
      </c>
      <c r="H262">
        <v>502010101</v>
      </c>
      <c r="K262" t="s">
        <v>1205</v>
      </c>
      <c r="L262" t="s">
        <v>1209</v>
      </c>
      <c r="M262">
        <v>1125</v>
      </c>
      <c r="N262">
        <v>1</v>
      </c>
      <c r="T262" t="s">
        <v>1206</v>
      </c>
      <c r="U262">
        <v>0</v>
      </c>
      <c r="V262" t="str">
        <f t="shared" si="4"/>
        <v>502</v>
      </c>
    </row>
    <row r="263" spans="1:22" x14ac:dyDescent="0.25">
      <c r="A263">
        <v>2708</v>
      </c>
      <c r="F263" t="s">
        <v>1470</v>
      </c>
      <c r="G263" t="s">
        <v>398</v>
      </c>
      <c r="H263">
        <v>502010101</v>
      </c>
      <c r="K263" t="s">
        <v>1205</v>
      </c>
      <c r="L263" t="s">
        <v>1209</v>
      </c>
      <c r="M263">
        <v>1112</v>
      </c>
      <c r="N263">
        <v>1</v>
      </c>
      <c r="T263" t="s">
        <v>1206</v>
      </c>
      <c r="U263">
        <v>0</v>
      </c>
      <c r="V263" t="str">
        <f t="shared" si="4"/>
        <v>502</v>
      </c>
    </row>
    <row r="264" spans="1:22" x14ac:dyDescent="0.25">
      <c r="A264">
        <v>2708</v>
      </c>
      <c r="F264" t="s">
        <v>1471</v>
      </c>
      <c r="G264" t="s">
        <v>330</v>
      </c>
      <c r="H264">
        <v>502010101</v>
      </c>
      <c r="K264" t="s">
        <v>1205</v>
      </c>
      <c r="L264" t="s">
        <v>1209</v>
      </c>
      <c r="M264">
        <v>1126</v>
      </c>
      <c r="N264">
        <v>1</v>
      </c>
      <c r="T264" t="s">
        <v>1206</v>
      </c>
      <c r="U264">
        <v>0</v>
      </c>
      <c r="V264" t="str">
        <f t="shared" si="4"/>
        <v>502</v>
      </c>
    </row>
    <row r="265" spans="1:22" x14ac:dyDescent="0.25">
      <c r="A265">
        <v>2708</v>
      </c>
      <c r="F265" t="s">
        <v>1472</v>
      </c>
      <c r="G265" t="s">
        <v>510</v>
      </c>
      <c r="H265">
        <v>502010101</v>
      </c>
      <c r="K265" t="s">
        <v>1205</v>
      </c>
      <c r="L265" t="s">
        <v>1209</v>
      </c>
      <c r="M265">
        <v>1123</v>
      </c>
      <c r="N265">
        <v>1</v>
      </c>
      <c r="T265" t="s">
        <v>1206</v>
      </c>
      <c r="U265">
        <v>0</v>
      </c>
      <c r="V265" t="str">
        <f t="shared" si="4"/>
        <v>502</v>
      </c>
    </row>
    <row r="266" spans="1:22" x14ac:dyDescent="0.25">
      <c r="A266">
        <v>2708</v>
      </c>
      <c r="F266" t="s">
        <v>1473</v>
      </c>
      <c r="G266" t="s">
        <v>118</v>
      </c>
      <c r="H266">
        <v>502010101</v>
      </c>
      <c r="K266" t="s">
        <v>1205</v>
      </c>
      <c r="L266" t="s">
        <v>1209</v>
      </c>
      <c r="M266" t="s">
        <v>1210</v>
      </c>
      <c r="N266">
        <v>1</v>
      </c>
      <c r="T266" t="s">
        <v>1206</v>
      </c>
      <c r="U266">
        <v>0</v>
      </c>
      <c r="V266" t="str">
        <f t="shared" si="4"/>
        <v>502</v>
      </c>
    </row>
    <row r="267" spans="1:22" x14ac:dyDescent="0.25">
      <c r="A267">
        <v>2708</v>
      </c>
      <c r="F267" t="s">
        <v>1474</v>
      </c>
      <c r="G267" t="s">
        <v>330</v>
      </c>
      <c r="H267">
        <v>508151037</v>
      </c>
      <c r="K267" t="s">
        <v>1205</v>
      </c>
      <c r="L267" t="s">
        <v>1209</v>
      </c>
      <c r="M267" t="s">
        <v>1210</v>
      </c>
      <c r="N267">
        <v>1</v>
      </c>
      <c r="T267" t="s">
        <v>1206</v>
      </c>
      <c r="U267">
        <v>0</v>
      </c>
      <c r="V267" t="str">
        <f t="shared" si="4"/>
        <v>508</v>
      </c>
    </row>
    <row r="268" spans="1:22" x14ac:dyDescent="0.25">
      <c r="A268">
        <v>2708</v>
      </c>
      <c r="F268" t="s">
        <v>1475</v>
      </c>
      <c r="G268" t="s">
        <v>330</v>
      </c>
      <c r="H268">
        <v>508151037</v>
      </c>
      <c r="K268" t="s">
        <v>1205</v>
      </c>
      <c r="L268" t="s">
        <v>1209</v>
      </c>
      <c r="M268">
        <v>1117</v>
      </c>
      <c r="N268">
        <v>1</v>
      </c>
      <c r="T268" t="s">
        <v>1206</v>
      </c>
      <c r="U268">
        <v>0</v>
      </c>
      <c r="V268" t="str">
        <f t="shared" si="4"/>
        <v>508</v>
      </c>
    </row>
    <row r="269" spans="1:22" x14ac:dyDescent="0.25">
      <c r="A269">
        <v>2708</v>
      </c>
      <c r="F269" t="s">
        <v>1476</v>
      </c>
      <c r="G269" t="s">
        <v>330</v>
      </c>
      <c r="H269">
        <v>508151037</v>
      </c>
      <c r="K269" t="s">
        <v>1205</v>
      </c>
      <c r="L269" t="s">
        <v>1209</v>
      </c>
      <c r="M269">
        <v>1103</v>
      </c>
      <c r="N269">
        <v>1</v>
      </c>
      <c r="T269" t="s">
        <v>1206</v>
      </c>
      <c r="U269">
        <v>0</v>
      </c>
      <c r="V269" t="str">
        <f t="shared" si="4"/>
        <v>508</v>
      </c>
    </row>
    <row r="270" spans="1:22" x14ac:dyDescent="0.25">
      <c r="A270">
        <v>2708</v>
      </c>
      <c r="F270" t="s">
        <v>1477</v>
      </c>
      <c r="G270" t="s">
        <v>330</v>
      </c>
      <c r="H270">
        <v>508151037</v>
      </c>
      <c r="K270" t="s">
        <v>1205</v>
      </c>
      <c r="L270" t="s">
        <v>1209</v>
      </c>
      <c r="M270" t="s">
        <v>1339</v>
      </c>
      <c r="N270">
        <v>1</v>
      </c>
      <c r="T270" t="s">
        <v>1206</v>
      </c>
      <c r="U270">
        <v>0</v>
      </c>
      <c r="V270" t="str">
        <f t="shared" si="4"/>
        <v>508</v>
      </c>
    </row>
    <row r="271" spans="1:22" x14ac:dyDescent="0.25">
      <c r="A271">
        <v>2708</v>
      </c>
      <c r="F271" t="s">
        <v>1478</v>
      </c>
      <c r="G271" t="s">
        <v>330</v>
      </c>
      <c r="H271">
        <v>508151037</v>
      </c>
      <c r="K271" t="s">
        <v>1205</v>
      </c>
      <c r="L271" t="s">
        <v>1209</v>
      </c>
      <c r="M271">
        <v>1105</v>
      </c>
      <c r="N271">
        <v>1</v>
      </c>
      <c r="T271" t="s">
        <v>1206</v>
      </c>
      <c r="U271">
        <v>0</v>
      </c>
      <c r="V271" t="str">
        <f t="shared" si="4"/>
        <v>508</v>
      </c>
    </row>
    <row r="272" spans="1:22" x14ac:dyDescent="0.25">
      <c r="A272">
        <v>2708</v>
      </c>
      <c r="F272" t="s">
        <v>1479</v>
      </c>
      <c r="G272" t="s">
        <v>330</v>
      </c>
      <c r="H272">
        <v>508151037</v>
      </c>
      <c r="K272" t="s">
        <v>1205</v>
      </c>
      <c r="L272" t="s">
        <v>1209</v>
      </c>
      <c r="M272">
        <v>1104</v>
      </c>
      <c r="N272">
        <v>1</v>
      </c>
      <c r="T272" t="s">
        <v>1206</v>
      </c>
      <c r="U272">
        <v>0</v>
      </c>
      <c r="V272" t="str">
        <f t="shared" si="4"/>
        <v>508</v>
      </c>
    </row>
    <row r="273" spans="1:22" x14ac:dyDescent="0.25">
      <c r="A273">
        <v>2708</v>
      </c>
      <c r="F273" t="s">
        <v>1480</v>
      </c>
      <c r="G273" t="s">
        <v>330</v>
      </c>
      <c r="H273">
        <v>508151037</v>
      </c>
      <c r="K273" t="s">
        <v>1205</v>
      </c>
      <c r="L273" t="s">
        <v>1209</v>
      </c>
      <c r="M273">
        <v>1125</v>
      </c>
      <c r="N273">
        <v>1</v>
      </c>
      <c r="T273" t="s">
        <v>1206</v>
      </c>
      <c r="U273">
        <v>0</v>
      </c>
      <c r="V273" t="str">
        <f t="shared" si="4"/>
        <v>508</v>
      </c>
    </row>
    <row r="274" spans="1:22" x14ac:dyDescent="0.25">
      <c r="A274">
        <v>2708</v>
      </c>
      <c r="F274" t="s">
        <v>1481</v>
      </c>
      <c r="G274" t="s">
        <v>330</v>
      </c>
      <c r="H274">
        <v>508151037</v>
      </c>
      <c r="K274" t="s">
        <v>1205</v>
      </c>
      <c r="L274" t="s">
        <v>1209</v>
      </c>
      <c r="M274">
        <v>1112</v>
      </c>
      <c r="N274">
        <v>1</v>
      </c>
      <c r="T274" t="s">
        <v>1206</v>
      </c>
      <c r="U274">
        <v>0</v>
      </c>
      <c r="V274" t="str">
        <f t="shared" si="4"/>
        <v>508</v>
      </c>
    </row>
    <row r="275" spans="1:22" x14ac:dyDescent="0.25">
      <c r="A275">
        <v>2708</v>
      </c>
      <c r="F275" t="s">
        <v>1482</v>
      </c>
      <c r="G275" t="s">
        <v>330</v>
      </c>
      <c r="H275">
        <v>508151037</v>
      </c>
      <c r="K275" t="s">
        <v>1205</v>
      </c>
      <c r="L275" t="s">
        <v>1209</v>
      </c>
      <c r="M275">
        <v>1126</v>
      </c>
      <c r="N275">
        <v>1</v>
      </c>
      <c r="T275" t="s">
        <v>1206</v>
      </c>
      <c r="U275">
        <v>-427324</v>
      </c>
      <c r="V275" t="str">
        <f t="shared" si="4"/>
        <v>508</v>
      </c>
    </row>
    <row r="276" spans="1:22" x14ac:dyDescent="0.25">
      <c r="A276">
        <v>2708</v>
      </c>
      <c r="F276" t="s">
        <v>1483</v>
      </c>
      <c r="G276" t="s">
        <v>330</v>
      </c>
      <c r="H276">
        <v>508151037</v>
      </c>
      <c r="K276" t="s">
        <v>1205</v>
      </c>
      <c r="L276" t="s">
        <v>1209</v>
      </c>
      <c r="M276">
        <v>1123</v>
      </c>
      <c r="N276">
        <v>1</v>
      </c>
      <c r="T276" t="s">
        <v>1206</v>
      </c>
      <c r="U276">
        <v>0</v>
      </c>
      <c r="V276" t="str">
        <f t="shared" si="4"/>
        <v>508</v>
      </c>
    </row>
    <row r="277" spans="1:22" x14ac:dyDescent="0.25">
      <c r="A277">
        <v>2708</v>
      </c>
      <c r="F277" t="s">
        <v>1484</v>
      </c>
      <c r="G277" t="s">
        <v>330</v>
      </c>
      <c r="H277">
        <v>508151037</v>
      </c>
      <c r="K277" t="s">
        <v>1205</v>
      </c>
      <c r="L277" t="s">
        <v>1209</v>
      </c>
      <c r="M277" t="s">
        <v>1210</v>
      </c>
      <c r="N277">
        <v>1</v>
      </c>
      <c r="T277" t="s">
        <v>1206</v>
      </c>
      <c r="U277">
        <v>0</v>
      </c>
      <c r="V277" t="str">
        <f t="shared" si="4"/>
        <v>508</v>
      </c>
    </row>
    <row r="278" spans="1:22" x14ac:dyDescent="0.25">
      <c r="A278">
        <v>2708</v>
      </c>
      <c r="F278" t="s">
        <v>1485</v>
      </c>
      <c r="G278" t="s">
        <v>130</v>
      </c>
      <c r="H278">
        <v>502060207</v>
      </c>
      <c r="K278" t="s">
        <v>1205</v>
      </c>
      <c r="L278" t="s">
        <v>1209</v>
      </c>
      <c r="M278" t="s">
        <v>1210</v>
      </c>
      <c r="N278">
        <v>1</v>
      </c>
      <c r="T278" t="s">
        <v>1206</v>
      </c>
      <c r="U278">
        <v>0</v>
      </c>
      <c r="V278" t="str">
        <f t="shared" si="4"/>
        <v>502</v>
      </c>
    </row>
    <row r="279" spans="1:22" x14ac:dyDescent="0.25">
      <c r="A279">
        <v>2708</v>
      </c>
      <c r="F279" t="s">
        <v>1486</v>
      </c>
      <c r="G279" t="s">
        <v>494</v>
      </c>
      <c r="H279">
        <v>502060207</v>
      </c>
      <c r="K279" t="s">
        <v>1205</v>
      </c>
      <c r="L279" t="s">
        <v>1209</v>
      </c>
      <c r="M279">
        <v>1117</v>
      </c>
      <c r="N279">
        <v>1</v>
      </c>
      <c r="T279" t="s">
        <v>1206</v>
      </c>
      <c r="U279">
        <v>96554</v>
      </c>
      <c r="V279" t="str">
        <f t="shared" si="4"/>
        <v>502</v>
      </c>
    </row>
    <row r="280" spans="1:22" x14ac:dyDescent="0.25">
      <c r="A280">
        <v>2708</v>
      </c>
      <c r="F280" t="s">
        <v>1487</v>
      </c>
      <c r="G280" t="s">
        <v>375</v>
      </c>
      <c r="H280">
        <v>502060207</v>
      </c>
      <c r="K280" t="s">
        <v>1205</v>
      </c>
      <c r="L280" t="s">
        <v>1209</v>
      </c>
      <c r="M280">
        <v>1103</v>
      </c>
      <c r="N280">
        <v>1</v>
      </c>
      <c r="T280" t="s">
        <v>1206</v>
      </c>
      <c r="U280">
        <v>133157</v>
      </c>
      <c r="V280" t="str">
        <f t="shared" si="4"/>
        <v>502</v>
      </c>
    </row>
    <row r="281" spans="1:22" x14ac:dyDescent="0.25">
      <c r="A281">
        <v>2708</v>
      </c>
      <c r="F281" t="s">
        <v>1488</v>
      </c>
      <c r="G281" t="s">
        <v>297</v>
      </c>
      <c r="H281">
        <v>502060207</v>
      </c>
      <c r="K281" t="s">
        <v>1205</v>
      </c>
      <c r="L281" t="s">
        <v>1209</v>
      </c>
      <c r="M281" t="s">
        <v>1339</v>
      </c>
      <c r="N281">
        <v>1</v>
      </c>
      <c r="T281" t="s">
        <v>1206</v>
      </c>
      <c r="U281">
        <v>388878</v>
      </c>
      <c r="V281" t="str">
        <f t="shared" si="4"/>
        <v>502</v>
      </c>
    </row>
    <row r="282" spans="1:22" x14ac:dyDescent="0.25">
      <c r="A282">
        <v>2708</v>
      </c>
      <c r="F282" t="s">
        <v>1489</v>
      </c>
      <c r="G282" t="s">
        <v>342</v>
      </c>
      <c r="H282">
        <v>502060207</v>
      </c>
      <c r="K282" t="s">
        <v>1205</v>
      </c>
      <c r="L282" t="s">
        <v>1209</v>
      </c>
      <c r="M282">
        <v>1105</v>
      </c>
      <c r="N282">
        <v>1</v>
      </c>
      <c r="T282" t="s">
        <v>1206</v>
      </c>
      <c r="U282">
        <v>0</v>
      </c>
      <c r="V282" t="str">
        <f t="shared" si="4"/>
        <v>502</v>
      </c>
    </row>
    <row r="283" spans="1:22" x14ac:dyDescent="0.25">
      <c r="A283">
        <v>2708</v>
      </c>
      <c r="F283" t="s">
        <v>1490</v>
      </c>
      <c r="G283" t="s">
        <v>454</v>
      </c>
      <c r="H283">
        <v>502060207</v>
      </c>
      <c r="K283" t="s">
        <v>1205</v>
      </c>
      <c r="L283" t="s">
        <v>1209</v>
      </c>
      <c r="M283">
        <v>1104</v>
      </c>
      <c r="N283">
        <v>1</v>
      </c>
      <c r="T283" t="s">
        <v>1206</v>
      </c>
      <c r="U283">
        <v>18540</v>
      </c>
      <c r="V283" t="str">
        <f t="shared" si="4"/>
        <v>502</v>
      </c>
    </row>
    <row r="284" spans="1:22" x14ac:dyDescent="0.25">
      <c r="A284">
        <v>2708</v>
      </c>
      <c r="F284" t="s">
        <v>1491</v>
      </c>
      <c r="G284" t="s">
        <v>428</v>
      </c>
      <c r="H284">
        <v>502060207</v>
      </c>
      <c r="K284" t="s">
        <v>1205</v>
      </c>
      <c r="L284" t="s">
        <v>1209</v>
      </c>
      <c r="M284">
        <v>1125</v>
      </c>
      <c r="N284">
        <v>1</v>
      </c>
      <c r="T284" t="s">
        <v>1206</v>
      </c>
      <c r="U284">
        <v>0</v>
      </c>
      <c r="V284" t="str">
        <f t="shared" si="4"/>
        <v>502</v>
      </c>
    </row>
    <row r="285" spans="1:22" x14ac:dyDescent="0.25">
      <c r="A285">
        <v>2708</v>
      </c>
      <c r="F285" t="s">
        <v>1492</v>
      </c>
      <c r="G285" t="s">
        <v>406</v>
      </c>
      <c r="H285">
        <v>502060207</v>
      </c>
      <c r="K285" t="s">
        <v>1205</v>
      </c>
      <c r="L285" t="s">
        <v>1209</v>
      </c>
      <c r="M285">
        <v>1112</v>
      </c>
      <c r="N285">
        <v>1</v>
      </c>
      <c r="T285" t="s">
        <v>1206</v>
      </c>
      <c r="U285">
        <v>0</v>
      </c>
      <c r="V285" t="str">
        <f t="shared" si="4"/>
        <v>502</v>
      </c>
    </row>
    <row r="286" spans="1:22" x14ac:dyDescent="0.25">
      <c r="A286">
        <v>2708</v>
      </c>
      <c r="F286" t="s">
        <v>1493</v>
      </c>
      <c r="G286" t="s">
        <v>317</v>
      </c>
      <c r="H286">
        <v>502060207</v>
      </c>
      <c r="K286" t="s">
        <v>1205</v>
      </c>
      <c r="L286" t="s">
        <v>1209</v>
      </c>
      <c r="M286">
        <v>1126</v>
      </c>
      <c r="N286">
        <v>1</v>
      </c>
      <c r="T286" t="s">
        <v>1206</v>
      </c>
      <c r="U286">
        <v>285515</v>
      </c>
      <c r="V286" t="str">
        <f t="shared" si="4"/>
        <v>502</v>
      </c>
    </row>
    <row r="287" spans="1:22" x14ac:dyDescent="0.25">
      <c r="A287">
        <v>2708</v>
      </c>
      <c r="F287" t="s">
        <v>1494</v>
      </c>
      <c r="G287" t="s">
        <v>518</v>
      </c>
      <c r="H287">
        <v>502060207</v>
      </c>
      <c r="K287" t="s">
        <v>1205</v>
      </c>
      <c r="L287" t="s">
        <v>1209</v>
      </c>
      <c r="M287">
        <v>1123</v>
      </c>
      <c r="N287">
        <v>1</v>
      </c>
      <c r="T287" t="s">
        <v>1206</v>
      </c>
      <c r="U287">
        <v>0</v>
      </c>
      <c r="V287" t="str">
        <f t="shared" si="4"/>
        <v>502</v>
      </c>
    </row>
    <row r="288" spans="1:22" x14ac:dyDescent="0.25">
      <c r="A288">
        <v>2708</v>
      </c>
      <c r="F288" t="s">
        <v>1495</v>
      </c>
      <c r="G288" t="s">
        <v>130</v>
      </c>
      <c r="H288">
        <v>502060207</v>
      </c>
      <c r="K288" t="s">
        <v>1205</v>
      </c>
      <c r="L288" t="s">
        <v>1209</v>
      </c>
      <c r="M288" t="s">
        <v>1210</v>
      </c>
      <c r="N288">
        <v>1</v>
      </c>
      <c r="T288" t="s">
        <v>1206</v>
      </c>
      <c r="U288">
        <v>0</v>
      </c>
      <c r="V288" t="str">
        <f t="shared" si="4"/>
        <v>502</v>
      </c>
    </row>
    <row r="289" spans="1:22" x14ac:dyDescent="0.25">
      <c r="A289">
        <v>2708</v>
      </c>
      <c r="F289" t="s">
        <v>1496</v>
      </c>
      <c r="G289" t="s">
        <v>118</v>
      </c>
      <c r="H289">
        <v>502010101</v>
      </c>
      <c r="K289" t="s">
        <v>1205</v>
      </c>
      <c r="L289" t="s">
        <v>1209</v>
      </c>
      <c r="M289" t="s">
        <v>1210</v>
      </c>
      <c r="N289">
        <v>1</v>
      </c>
      <c r="T289" t="s">
        <v>1206</v>
      </c>
      <c r="U289">
        <v>0</v>
      </c>
      <c r="V289" t="str">
        <f t="shared" si="4"/>
        <v>502</v>
      </c>
    </row>
    <row r="290" spans="1:22" x14ac:dyDescent="0.25">
      <c r="A290">
        <v>2708</v>
      </c>
      <c r="F290" t="s">
        <v>1497</v>
      </c>
      <c r="G290" t="s">
        <v>486</v>
      </c>
      <c r="H290">
        <v>502010101</v>
      </c>
      <c r="K290" t="s">
        <v>1205</v>
      </c>
      <c r="L290" t="s">
        <v>1209</v>
      </c>
      <c r="M290">
        <v>1117</v>
      </c>
      <c r="N290">
        <v>1</v>
      </c>
      <c r="T290" t="s">
        <v>1206</v>
      </c>
      <c r="U290">
        <v>0</v>
      </c>
      <c r="V290" t="str">
        <f t="shared" si="4"/>
        <v>502</v>
      </c>
    </row>
    <row r="291" spans="1:22" x14ac:dyDescent="0.25">
      <c r="A291">
        <v>2708</v>
      </c>
      <c r="F291" t="s">
        <v>1498</v>
      </c>
      <c r="G291" t="s">
        <v>367</v>
      </c>
      <c r="H291">
        <v>502010101</v>
      </c>
      <c r="K291" t="s">
        <v>1205</v>
      </c>
      <c r="L291" t="s">
        <v>1209</v>
      </c>
      <c r="M291">
        <v>1103</v>
      </c>
      <c r="N291">
        <v>1</v>
      </c>
      <c r="T291" t="s">
        <v>1206</v>
      </c>
      <c r="U291">
        <v>0</v>
      </c>
      <c r="V291" t="str">
        <f t="shared" si="4"/>
        <v>502</v>
      </c>
    </row>
    <row r="292" spans="1:22" x14ac:dyDescent="0.25">
      <c r="A292">
        <v>2708</v>
      </c>
      <c r="F292" t="s">
        <v>1499</v>
      </c>
      <c r="G292" t="s">
        <v>291</v>
      </c>
      <c r="H292">
        <v>502010101</v>
      </c>
      <c r="K292" t="s">
        <v>1205</v>
      </c>
      <c r="L292" t="s">
        <v>1209</v>
      </c>
      <c r="M292" t="s">
        <v>1339</v>
      </c>
      <c r="N292">
        <v>1</v>
      </c>
      <c r="T292" t="s">
        <v>1206</v>
      </c>
      <c r="U292">
        <v>0</v>
      </c>
      <c r="V292" t="str">
        <f t="shared" si="4"/>
        <v>502</v>
      </c>
    </row>
    <row r="293" spans="1:22" x14ac:dyDescent="0.25">
      <c r="A293">
        <v>2708</v>
      </c>
      <c r="F293" t="s">
        <v>1500</v>
      </c>
      <c r="G293" t="s">
        <v>334</v>
      </c>
      <c r="H293">
        <v>502010101</v>
      </c>
      <c r="K293" t="s">
        <v>1205</v>
      </c>
      <c r="L293" t="s">
        <v>1209</v>
      </c>
      <c r="M293">
        <v>1105</v>
      </c>
      <c r="N293">
        <v>1</v>
      </c>
      <c r="T293" t="s">
        <v>1206</v>
      </c>
      <c r="U293">
        <v>0</v>
      </c>
      <c r="V293" t="str">
        <f t="shared" si="4"/>
        <v>502</v>
      </c>
    </row>
    <row r="294" spans="1:22" x14ac:dyDescent="0.25">
      <c r="A294">
        <v>2708</v>
      </c>
      <c r="F294" t="s">
        <v>1501</v>
      </c>
      <c r="G294" t="s">
        <v>446</v>
      </c>
      <c r="H294">
        <v>502010101</v>
      </c>
      <c r="K294" t="s">
        <v>1205</v>
      </c>
      <c r="L294" t="s">
        <v>1209</v>
      </c>
      <c r="M294">
        <v>1104</v>
      </c>
      <c r="N294">
        <v>1</v>
      </c>
      <c r="T294" t="s">
        <v>1206</v>
      </c>
      <c r="U294">
        <v>0</v>
      </c>
      <c r="V294" t="str">
        <f t="shared" si="4"/>
        <v>502</v>
      </c>
    </row>
    <row r="295" spans="1:22" x14ac:dyDescent="0.25">
      <c r="A295">
        <v>2708</v>
      </c>
      <c r="F295" t="s">
        <v>1502</v>
      </c>
      <c r="G295" t="s">
        <v>420</v>
      </c>
      <c r="H295">
        <v>502010101</v>
      </c>
      <c r="K295" t="s">
        <v>1205</v>
      </c>
      <c r="L295" t="s">
        <v>1209</v>
      </c>
      <c r="M295">
        <v>1125</v>
      </c>
      <c r="N295">
        <v>1</v>
      </c>
      <c r="T295" t="s">
        <v>1206</v>
      </c>
      <c r="U295">
        <v>0</v>
      </c>
      <c r="V295" t="str">
        <f t="shared" si="4"/>
        <v>502</v>
      </c>
    </row>
    <row r="296" spans="1:22" x14ac:dyDescent="0.25">
      <c r="A296">
        <v>2708</v>
      </c>
      <c r="F296" t="s">
        <v>1503</v>
      </c>
      <c r="G296" t="s">
        <v>398</v>
      </c>
      <c r="H296">
        <v>502010101</v>
      </c>
      <c r="K296" t="s">
        <v>1205</v>
      </c>
      <c r="L296" t="s">
        <v>1209</v>
      </c>
      <c r="M296">
        <v>1112</v>
      </c>
      <c r="N296">
        <v>1</v>
      </c>
      <c r="T296" t="s">
        <v>1206</v>
      </c>
      <c r="U296">
        <v>0</v>
      </c>
      <c r="V296" t="str">
        <f t="shared" si="4"/>
        <v>502</v>
      </c>
    </row>
    <row r="297" spans="1:22" x14ac:dyDescent="0.25">
      <c r="A297">
        <v>2708</v>
      </c>
      <c r="F297" t="s">
        <v>1504</v>
      </c>
      <c r="G297" t="s">
        <v>118</v>
      </c>
      <c r="H297">
        <v>502010101</v>
      </c>
      <c r="K297" t="s">
        <v>1205</v>
      </c>
      <c r="L297" t="s">
        <v>1209</v>
      </c>
      <c r="M297">
        <v>1126</v>
      </c>
      <c r="N297">
        <v>1</v>
      </c>
      <c r="T297" t="s">
        <v>1206</v>
      </c>
      <c r="U297">
        <v>0</v>
      </c>
      <c r="V297" t="str">
        <f t="shared" si="4"/>
        <v>502</v>
      </c>
    </row>
    <row r="298" spans="1:22" x14ac:dyDescent="0.25">
      <c r="A298">
        <v>2708</v>
      </c>
      <c r="F298" t="s">
        <v>1505</v>
      </c>
      <c r="G298" t="s">
        <v>510</v>
      </c>
      <c r="H298">
        <v>502010101</v>
      </c>
      <c r="K298" t="s">
        <v>1205</v>
      </c>
      <c r="L298" t="s">
        <v>1209</v>
      </c>
      <c r="M298">
        <v>1123</v>
      </c>
      <c r="N298">
        <v>1</v>
      </c>
      <c r="T298" t="s">
        <v>1206</v>
      </c>
      <c r="U298">
        <v>0</v>
      </c>
      <c r="V298" t="str">
        <f t="shared" si="4"/>
        <v>502</v>
      </c>
    </row>
    <row r="299" spans="1:22" x14ac:dyDescent="0.25">
      <c r="A299">
        <v>2708</v>
      </c>
      <c r="F299" t="s">
        <v>1506</v>
      </c>
      <c r="G299" t="s">
        <v>118</v>
      </c>
      <c r="H299">
        <v>502010101</v>
      </c>
      <c r="K299" t="s">
        <v>1205</v>
      </c>
      <c r="L299" t="s">
        <v>1209</v>
      </c>
      <c r="M299" t="s">
        <v>1210</v>
      </c>
      <c r="N299">
        <v>1</v>
      </c>
      <c r="T299" t="s">
        <v>1206</v>
      </c>
      <c r="U299">
        <v>2517</v>
      </c>
      <c r="V299" t="str">
        <f t="shared" si="4"/>
        <v>502</v>
      </c>
    </row>
    <row r="300" spans="1:22" x14ac:dyDescent="0.25">
      <c r="A300">
        <v>2708</v>
      </c>
      <c r="F300" t="s">
        <v>1507</v>
      </c>
      <c r="G300" t="s">
        <v>118</v>
      </c>
      <c r="H300">
        <v>502010101</v>
      </c>
      <c r="K300" t="s">
        <v>1205</v>
      </c>
      <c r="L300" t="s">
        <v>1209</v>
      </c>
      <c r="M300" t="s">
        <v>1210</v>
      </c>
      <c r="N300">
        <v>1</v>
      </c>
      <c r="T300" t="s">
        <v>1206</v>
      </c>
      <c r="U300">
        <v>2493601</v>
      </c>
      <c r="V300" t="str">
        <f t="shared" si="4"/>
        <v>502</v>
      </c>
    </row>
    <row r="301" spans="1:22" x14ac:dyDescent="0.25">
      <c r="A301">
        <v>2708</v>
      </c>
      <c r="F301" t="s">
        <v>1508</v>
      </c>
      <c r="G301" t="s">
        <v>486</v>
      </c>
      <c r="H301">
        <v>502010101</v>
      </c>
      <c r="K301" t="s">
        <v>1205</v>
      </c>
      <c r="L301" t="s">
        <v>1209</v>
      </c>
      <c r="M301">
        <v>1117</v>
      </c>
      <c r="N301">
        <v>1</v>
      </c>
      <c r="T301" t="s">
        <v>1206</v>
      </c>
      <c r="U301">
        <v>-462605</v>
      </c>
      <c r="V301" t="str">
        <f t="shared" si="4"/>
        <v>502</v>
      </c>
    </row>
    <row r="302" spans="1:22" x14ac:dyDescent="0.25">
      <c r="A302">
        <v>2708</v>
      </c>
      <c r="F302" t="s">
        <v>1509</v>
      </c>
      <c r="G302" t="s">
        <v>367</v>
      </c>
      <c r="H302">
        <v>502010101</v>
      </c>
      <c r="K302" t="s">
        <v>1205</v>
      </c>
      <c r="L302" t="s">
        <v>1209</v>
      </c>
      <c r="M302">
        <v>1103</v>
      </c>
      <c r="N302">
        <v>1</v>
      </c>
      <c r="T302" t="s">
        <v>1206</v>
      </c>
      <c r="U302">
        <v>-115729</v>
      </c>
      <c r="V302" t="str">
        <f t="shared" si="4"/>
        <v>502</v>
      </c>
    </row>
    <row r="303" spans="1:22" x14ac:dyDescent="0.25">
      <c r="A303">
        <v>2708</v>
      </c>
      <c r="F303" t="s">
        <v>1510</v>
      </c>
      <c r="G303" t="s">
        <v>291</v>
      </c>
      <c r="H303">
        <v>502010101</v>
      </c>
      <c r="K303" t="s">
        <v>1205</v>
      </c>
      <c r="L303" t="s">
        <v>1209</v>
      </c>
      <c r="M303" t="s">
        <v>1339</v>
      </c>
      <c r="N303">
        <v>1</v>
      </c>
      <c r="T303" t="s">
        <v>1206</v>
      </c>
      <c r="U303">
        <v>-264484</v>
      </c>
      <c r="V303" t="str">
        <f t="shared" si="4"/>
        <v>502</v>
      </c>
    </row>
    <row r="304" spans="1:22" x14ac:dyDescent="0.25">
      <c r="A304">
        <v>2708</v>
      </c>
      <c r="F304" t="s">
        <v>1511</v>
      </c>
      <c r="G304" t="s">
        <v>334</v>
      </c>
      <c r="H304">
        <v>502010101</v>
      </c>
      <c r="K304" t="s">
        <v>1205</v>
      </c>
      <c r="L304" t="s">
        <v>1209</v>
      </c>
      <c r="M304">
        <v>1105</v>
      </c>
      <c r="N304">
        <v>1</v>
      </c>
      <c r="T304" t="s">
        <v>1206</v>
      </c>
      <c r="U304">
        <v>45225</v>
      </c>
      <c r="V304" t="str">
        <f t="shared" si="4"/>
        <v>502</v>
      </c>
    </row>
    <row r="305" spans="1:22" x14ac:dyDescent="0.25">
      <c r="A305">
        <v>2708</v>
      </c>
      <c r="F305" t="s">
        <v>1512</v>
      </c>
      <c r="G305" t="s">
        <v>446</v>
      </c>
      <c r="H305">
        <v>502010101</v>
      </c>
      <c r="K305" t="s">
        <v>1205</v>
      </c>
      <c r="L305" t="s">
        <v>1209</v>
      </c>
      <c r="M305">
        <v>1104</v>
      </c>
      <c r="N305">
        <v>1</v>
      </c>
      <c r="T305" t="s">
        <v>1206</v>
      </c>
      <c r="U305">
        <v>-27845</v>
      </c>
      <c r="V305" t="str">
        <f t="shared" si="4"/>
        <v>502</v>
      </c>
    </row>
    <row r="306" spans="1:22" x14ac:dyDescent="0.25">
      <c r="A306">
        <v>2708</v>
      </c>
      <c r="F306" t="s">
        <v>1513</v>
      </c>
      <c r="G306" t="s">
        <v>420</v>
      </c>
      <c r="H306">
        <v>502010101</v>
      </c>
      <c r="K306" t="s">
        <v>1205</v>
      </c>
      <c r="L306" t="s">
        <v>1209</v>
      </c>
      <c r="M306">
        <v>1125</v>
      </c>
      <c r="N306">
        <v>1</v>
      </c>
      <c r="T306" t="s">
        <v>1206</v>
      </c>
      <c r="U306">
        <v>10831</v>
      </c>
      <c r="V306" t="str">
        <f t="shared" si="4"/>
        <v>502</v>
      </c>
    </row>
    <row r="307" spans="1:22" x14ac:dyDescent="0.25">
      <c r="A307">
        <v>2708</v>
      </c>
      <c r="F307" t="s">
        <v>1514</v>
      </c>
      <c r="G307" t="s">
        <v>398</v>
      </c>
      <c r="H307">
        <v>502010101</v>
      </c>
      <c r="K307" t="s">
        <v>1205</v>
      </c>
      <c r="L307" t="s">
        <v>1209</v>
      </c>
      <c r="M307">
        <v>1112</v>
      </c>
      <c r="N307">
        <v>1</v>
      </c>
      <c r="T307" t="s">
        <v>1206</v>
      </c>
      <c r="U307">
        <v>0</v>
      </c>
      <c r="V307" t="str">
        <f t="shared" si="4"/>
        <v>502</v>
      </c>
    </row>
    <row r="308" spans="1:22" x14ac:dyDescent="0.25">
      <c r="A308">
        <v>2708</v>
      </c>
      <c r="F308" t="s">
        <v>1515</v>
      </c>
      <c r="G308" t="s">
        <v>306</v>
      </c>
      <c r="H308">
        <v>502010101</v>
      </c>
      <c r="K308" t="s">
        <v>1205</v>
      </c>
      <c r="L308" t="s">
        <v>1209</v>
      </c>
      <c r="M308">
        <v>1126</v>
      </c>
      <c r="N308">
        <v>1</v>
      </c>
      <c r="T308" t="s">
        <v>1206</v>
      </c>
      <c r="U308">
        <v>-236846</v>
      </c>
      <c r="V308" t="str">
        <f t="shared" si="4"/>
        <v>502</v>
      </c>
    </row>
    <row r="309" spans="1:22" x14ac:dyDescent="0.25">
      <c r="A309">
        <v>2708</v>
      </c>
      <c r="F309" t="s">
        <v>1516</v>
      </c>
      <c r="G309" t="s">
        <v>510</v>
      </c>
      <c r="H309">
        <v>502010101</v>
      </c>
      <c r="K309" t="s">
        <v>1205</v>
      </c>
      <c r="L309" t="s">
        <v>1209</v>
      </c>
      <c r="M309">
        <v>1123</v>
      </c>
      <c r="N309">
        <v>1</v>
      </c>
      <c r="T309" t="s">
        <v>1206</v>
      </c>
      <c r="U309">
        <v>0</v>
      </c>
      <c r="V309" t="str">
        <f t="shared" si="4"/>
        <v>502</v>
      </c>
    </row>
    <row r="310" spans="1:22" x14ac:dyDescent="0.25">
      <c r="A310">
        <v>2708</v>
      </c>
      <c r="F310" t="s">
        <v>1517</v>
      </c>
      <c r="G310" t="s">
        <v>118</v>
      </c>
      <c r="H310">
        <v>502010101</v>
      </c>
      <c r="K310" t="s">
        <v>1205</v>
      </c>
      <c r="L310" t="s">
        <v>1209</v>
      </c>
      <c r="M310" t="s">
        <v>1210</v>
      </c>
      <c r="N310">
        <v>1</v>
      </c>
      <c r="T310" t="s">
        <v>1206</v>
      </c>
      <c r="U310">
        <v>0</v>
      </c>
      <c r="V310" t="str">
        <f t="shared" si="4"/>
        <v>502</v>
      </c>
    </row>
    <row r="311" spans="1:22" x14ac:dyDescent="0.25">
      <c r="A311">
        <v>2708</v>
      </c>
      <c r="F311" t="s">
        <v>1518</v>
      </c>
      <c r="G311" t="s">
        <v>306</v>
      </c>
      <c r="H311">
        <v>502040301</v>
      </c>
      <c r="K311" t="s">
        <v>1205</v>
      </c>
      <c r="L311" t="s">
        <v>1209</v>
      </c>
      <c r="M311" t="s">
        <v>1210</v>
      </c>
      <c r="N311">
        <v>1</v>
      </c>
      <c r="T311" t="s">
        <v>1206</v>
      </c>
      <c r="U311">
        <v>0</v>
      </c>
      <c r="V311" t="str">
        <f t="shared" si="4"/>
        <v>502</v>
      </c>
    </row>
    <row r="312" spans="1:22" x14ac:dyDescent="0.25">
      <c r="A312">
        <v>2708</v>
      </c>
      <c r="F312" t="s">
        <v>1519</v>
      </c>
      <c r="G312" t="s">
        <v>306</v>
      </c>
      <c r="H312">
        <v>502040301</v>
      </c>
      <c r="K312" t="s">
        <v>1205</v>
      </c>
      <c r="L312" t="s">
        <v>1209</v>
      </c>
      <c r="M312">
        <v>1117</v>
      </c>
      <c r="N312">
        <v>1</v>
      </c>
      <c r="T312" t="s">
        <v>1206</v>
      </c>
      <c r="U312">
        <v>0</v>
      </c>
      <c r="V312" t="str">
        <f t="shared" si="4"/>
        <v>502</v>
      </c>
    </row>
    <row r="313" spans="1:22" x14ac:dyDescent="0.25">
      <c r="A313">
        <v>2708</v>
      </c>
      <c r="F313" t="s">
        <v>1520</v>
      </c>
      <c r="G313" t="s">
        <v>306</v>
      </c>
      <c r="H313">
        <v>502040301</v>
      </c>
      <c r="K313" t="s">
        <v>1205</v>
      </c>
      <c r="L313" t="s">
        <v>1209</v>
      </c>
      <c r="M313">
        <v>1103</v>
      </c>
      <c r="N313">
        <v>1</v>
      </c>
      <c r="T313" t="s">
        <v>1206</v>
      </c>
      <c r="U313">
        <v>0</v>
      </c>
      <c r="V313" t="str">
        <f t="shared" si="4"/>
        <v>502</v>
      </c>
    </row>
    <row r="314" spans="1:22" x14ac:dyDescent="0.25">
      <c r="A314">
        <v>2708</v>
      </c>
      <c r="F314" t="s">
        <v>1521</v>
      </c>
      <c r="G314" t="s">
        <v>306</v>
      </c>
      <c r="H314">
        <v>502040301</v>
      </c>
      <c r="K314" t="s">
        <v>1205</v>
      </c>
      <c r="L314" t="s">
        <v>1209</v>
      </c>
      <c r="M314" t="s">
        <v>1339</v>
      </c>
      <c r="N314">
        <v>1</v>
      </c>
      <c r="T314" t="s">
        <v>1206</v>
      </c>
      <c r="U314">
        <v>0</v>
      </c>
      <c r="V314" t="str">
        <f t="shared" si="4"/>
        <v>502</v>
      </c>
    </row>
    <row r="315" spans="1:22" x14ac:dyDescent="0.25">
      <c r="A315">
        <v>2708</v>
      </c>
      <c r="F315" t="s">
        <v>1522</v>
      </c>
      <c r="G315" t="s">
        <v>306</v>
      </c>
      <c r="H315">
        <v>502040301</v>
      </c>
      <c r="K315" t="s">
        <v>1205</v>
      </c>
      <c r="L315" t="s">
        <v>1209</v>
      </c>
      <c r="M315">
        <v>1105</v>
      </c>
      <c r="N315">
        <v>1</v>
      </c>
      <c r="T315" t="s">
        <v>1206</v>
      </c>
      <c r="U315">
        <v>0</v>
      </c>
      <c r="V315" t="str">
        <f t="shared" si="4"/>
        <v>502</v>
      </c>
    </row>
    <row r="316" spans="1:22" x14ac:dyDescent="0.25">
      <c r="A316">
        <v>2708</v>
      </c>
      <c r="F316" t="s">
        <v>1523</v>
      </c>
      <c r="G316" t="s">
        <v>306</v>
      </c>
      <c r="H316">
        <v>502040301</v>
      </c>
      <c r="K316" t="s">
        <v>1205</v>
      </c>
      <c r="L316" t="s">
        <v>1209</v>
      </c>
      <c r="M316">
        <v>1104</v>
      </c>
      <c r="N316">
        <v>1</v>
      </c>
      <c r="T316" t="s">
        <v>1206</v>
      </c>
      <c r="U316">
        <v>0</v>
      </c>
      <c r="V316" t="str">
        <f t="shared" si="4"/>
        <v>502</v>
      </c>
    </row>
    <row r="317" spans="1:22" x14ac:dyDescent="0.25">
      <c r="A317">
        <v>2708</v>
      </c>
      <c r="F317" t="s">
        <v>1524</v>
      </c>
      <c r="G317" t="s">
        <v>306</v>
      </c>
      <c r="H317">
        <v>502040301</v>
      </c>
      <c r="K317" t="s">
        <v>1205</v>
      </c>
      <c r="L317" t="s">
        <v>1209</v>
      </c>
      <c r="M317">
        <v>1125</v>
      </c>
      <c r="N317">
        <v>1</v>
      </c>
      <c r="T317" t="s">
        <v>1206</v>
      </c>
      <c r="U317">
        <v>0</v>
      </c>
      <c r="V317" t="str">
        <f t="shared" si="4"/>
        <v>502</v>
      </c>
    </row>
    <row r="318" spans="1:22" x14ac:dyDescent="0.25">
      <c r="A318">
        <v>2708</v>
      </c>
      <c r="F318" t="s">
        <v>1525</v>
      </c>
      <c r="G318" t="s">
        <v>306</v>
      </c>
      <c r="H318">
        <v>502040301</v>
      </c>
      <c r="K318" t="s">
        <v>1205</v>
      </c>
      <c r="L318" t="s">
        <v>1209</v>
      </c>
      <c r="M318">
        <v>1112</v>
      </c>
      <c r="N318">
        <v>1</v>
      </c>
      <c r="T318" t="s">
        <v>1206</v>
      </c>
      <c r="U318">
        <v>0</v>
      </c>
      <c r="V318" t="str">
        <f t="shared" si="4"/>
        <v>502</v>
      </c>
    </row>
    <row r="319" spans="1:22" x14ac:dyDescent="0.25">
      <c r="A319">
        <v>2708</v>
      </c>
      <c r="F319" t="s">
        <v>1526</v>
      </c>
      <c r="G319" t="s">
        <v>306</v>
      </c>
      <c r="H319">
        <v>502040301</v>
      </c>
      <c r="K319" t="s">
        <v>1205</v>
      </c>
      <c r="L319" t="s">
        <v>1209</v>
      </c>
      <c r="M319">
        <v>1126</v>
      </c>
      <c r="N319">
        <v>1</v>
      </c>
      <c r="T319" t="s">
        <v>1206</v>
      </c>
      <c r="U319">
        <v>-45027</v>
      </c>
      <c r="V319" t="str">
        <f t="shared" si="4"/>
        <v>502</v>
      </c>
    </row>
    <row r="320" spans="1:22" x14ac:dyDescent="0.25">
      <c r="A320">
        <v>2708</v>
      </c>
      <c r="F320" t="s">
        <v>1527</v>
      </c>
      <c r="G320" t="s">
        <v>306</v>
      </c>
      <c r="H320">
        <v>502040301</v>
      </c>
      <c r="K320" t="s">
        <v>1205</v>
      </c>
      <c r="L320" t="s">
        <v>1209</v>
      </c>
      <c r="M320">
        <v>1123</v>
      </c>
      <c r="N320">
        <v>1</v>
      </c>
      <c r="T320" t="s">
        <v>1206</v>
      </c>
      <c r="U320">
        <v>0</v>
      </c>
      <c r="V320" t="str">
        <f t="shared" si="4"/>
        <v>502</v>
      </c>
    </row>
    <row r="321" spans="1:22" x14ac:dyDescent="0.25">
      <c r="A321">
        <v>2708</v>
      </c>
      <c r="F321" t="s">
        <v>1528</v>
      </c>
      <c r="G321" t="s">
        <v>306</v>
      </c>
      <c r="H321">
        <v>502040301</v>
      </c>
      <c r="K321" t="s">
        <v>1205</v>
      </c>
      <c r="L321" t="s">
        <v>1209</v>
      </c>
      <c r="M321" t="s">
        <v>1210</v>
      </c>
      <c r="N321">
        <v>1</v>
      </c>
      <c r="T321" t="s">
        <v>1206</v>
      </c>
      <c r="U321">
        <v>0</v>
      </c>
      <c r="V321" t="str">
        <f t="shared" si="4"/>
        <v>502</v>
      </c>
    </row>
    <row r="322" spans="1:22" x14ac:dyDescent="0.25">
      <c r="A322">
        <v>2708</v>
      </c>
      <c r="F322" t="s">
        <v>1529</v>
      </c>
      <c r="G322" t="s">
        <v>124</v>
      </c>
      <c r="H322">
        <v>502010209</v>
      </c>
      <c r="K322" t="s">
        <v>1205</v>
      </c>
      <c r="L322" t="s">
        <v>1209</v>
      </c>
      <c r="M322" t="s">
        <v>1210</v>
      </c>
      <c r="N322">
        <v>1</v>
      </c>
      <c r="T322" t="s">
        <v>1206</v>
      </c>
      <c r="U322">
        <v>12820531</v>
      </c>
      <c r="V322" t="str">
        <f t="shared" si="4"/>
        <v>502</v>
      </c>
    </row>
    <row r="323" spans="1:22" x14ac:dyDescent="0.25">
      <c r="A323">
        <v>2708</v>
      </c>
      <c r="F323" t="s">
        <v>1530</v>
      </c>
      <c r="G323" t="s">
        <v>490</v>
      </c>
      <c r="H323">
        <v>502010209</v>
      </c>
      <c r="K323" t="s">
        <v>1205</v>
      </c>
      <c r="L323" t="s">
        <v>1209</v>
      </c>
      <c r="M323">
        <v>1117</v>
      </c>
      <c r="N323">
        <v>1</v>
      </c>
      <c r="T323" t="s">
        <v>1206</v>
      </c>
      <c r="U323">
        <v>88802</v>
      </c>
      <c r="V323" t="str">
        <f t="shared" ref="V323:V386" si="5">LEFT(H323,3)</f>
        <v>502</v>
      </c>
    </row>
    <row r="324" spans="1:22" x14ac:dyDescent="0.25">
      <c r="A324">
        <v>2708</v>
      </c>
      <c r="F324" t="s">
        <v>1531</v>
      </c>
      <c r="G324" t="s">
        <v>371</v>
      </c>
      <c r="H324">
        <v>502010209</v>
      </c>
      <c r="K324" t="s">
        <v>1205</v>
      </c>
      <c r="L324" t="s">
        <v>1209</v>
      </c>
      <c r="M324">
        <v>1103</v>
      </c>
      <c r="N324">
        <v>1</v>
      </c>
      <c r="T324" t="s">
        <v>1206</v>
      </c>
      <c r="U324">
        <v>422277</v>
      </c>
      <c r="V324" t="str">
        <f t="shared" si="5"/>
        <v>502</v>
      </c>
    </row>
    <row r="325" spans="1:22" x14ac:dyDescent="0.25">
      <c r="A325">
        <v>2708</v>
      </c>
      <c r="F325" t="s">
        <v>1532</v>
      </c>
      <c r="G325" t="s">
        <v>295</v>
      </c>
      <c r="H325">
        <v>502010209</v>
      </c>
      <c r="K325" t="s">
        <v>1205</v>
      </c>
      <c r="L325" t="s">
        <v>1209</v>
      </c>
      <c r="M325" t="s">
        <v>1339</v>
      </c>
      <c r="N325">
        <v>1</v>
      </c>
      <c r="T325" t="s">
        <v>1206</v>
      </c>
      <c r="U325">
        <v>1132760</v>
      </c>
      <c r="V325" t="str">
        <f t="shared" si="5"/>
        <v>502</v>
      </c>
    </row>
    <row r="326" spans="1:22" x14ac:dyDescent="0.25">
      <c r="A326">
        <v>2708</v>
      </c>
      <c r="F326" t="s">
        <v>1533</v>
      </c>
      <c r="G326" t="s">
        <v>338</v>
      </c>
      <c r="H326">
        <v>502010209</v>
      </c>
      <c r="K326" t="s">
        <v>1205</v>
      </c>
      <c r="L326" t="s">
        <v>1209</v>
      </c>
      <c r="M326">
        <v>1105</v>
      </c>
      <c r="N326">
        <v>1</v>
      </c>
      <c r="T326" t="s">
        <v>1206</v>
      </c>
      <c r="U326">
        <v>41623</v>
      </c>
      <c r="V326" t="str">
        <f t="shared" si="5"/>
        <v>502</v>
      </c>
    </row>
    <row r="327" spans="1:22" x14ac:dyDescent="0.25">
      <c r="A327">
        <v>2708</v>
      </c>
      <c r="F327" t="s">
        <v>1534</v>
      </c>
      <c r="G327" t="s">
        <v>450</v>
      </c>
      <c r="H327">
        <v>502010209</v>
      </c>
      <c r="K327" t="s">
        <v>1205</v>
      </c>
      <c r="L327" t="s">
        <v>1209</v>
      </c>
      <c r="M327">
        <v>1104</v>
      </c>
      <c r="N327">
        <v>1</v>
      </c>
      <c r="T327" t="s">
        <v>1206</v>
      </c>
      <c r="U327">
        <v>167487</v>
      </c>
      <c r="V327" t="str">
        <f t="shared" si="5"/>
        <v>502</v>
      </c>
    </row>
    <row r="328" spans="1:22" x14ac:dyDescent="0.25">
      <c r="A328">
        <v>2708</v>
      </c>
      <c r="F328" t="s">
        <v>1535</v>
      </c>
      <c r="G328" t="s">
        <v>424</v>
      </c>
      <c r="H328">
        <v>502010209</v>
      </c>
      <c r="K328" t="s">
        <v>1205</v>
      </c>
      <c r="L328" t="s">
        <v>1209</v>
      </c>
      <c r="M328">
        <v>1125</v>
      </c>
      <c r="N328">
        <v>1</v>
      </c>
      <c r="T328" t="s">
        <v>1206</v>
      </c>
      <c r="U328">
        <v>173673</v>
      </c>
      <c r="V328" t="str">
        <f t="shared" si="5"/>
        <v>502</v>
      </c>
    </row>
    <row r="329" spans="1:22" x14ac:dyDescent="0.25">
      <c r="A329">
        <v>2708</v>
      </c>
      <c r="F329" t="s">
        <v>1536</v>
      </c>
      <c r="G329" t="s">
        <v>402</v>
      </c>
      <c r="H329">
        <v>502010209</v>
      </c>
      <c r="K329" t="s">
        <v>1205</v>
      </c>
      <c r="L329" t="s">
        <v>1209</v>
      </c>
      <c r="M329">
        <v>1112</v>
      </c>
      <c r="N329">
        <v>1</v>
      </c>
      <c r="T329" t="s">
        <v>1206</v>
      </c>
      <c r="U329">
        <v>39268</v>
      </c>
      <c r="V329" t="str">
        <f t="shared" si="5"/>
        <v>502</v>
      </c>
    </row>
    <row r="330" spans="1:22" x14ac:dyDescent="0.25">
      <c r="A330">
        <v>2708</v>
      </c>
      <c r="F330" t="s">
        <v>1537</v>
      </c>
      <c r="G330" t="s">
        <v>1538</v>
      </c>
      <c r="H330">
        <v>502010209</v>
      </c>
      <c r="K330" t="s">
        <v>1205</v>
      </c>
      <c r="L330" t="s">
        <v>1209</v>
      </c>
      <c r="M330">
        <v>1126</v>
      </c>
      <c r="N330">
        <v>1</v>
      </c>
      <c r="T330" t="s">
        <v>1206</v>
      </c>
      <c r="U330">
        <v>345651</v>
      </c>
      <c r="V330" t="str">
        <f t="shared" si="5"/>
        <v>502</v>
      </c>
    </row>
    <row r="331" spans="1:22" x14ac:dyDescent="0.25">
      <c r="A331">
        <v>2708</v>
      </c>
      <c r="F331" t="s">
        <v>1539</v>
      </c>
      <c r="G331" t="s">
        <v>514</v>
      </c>
      <c r="H331">
        <v>502010209</v>
      </c>
      <c r="K331" t="s">
        <v>1205</v>
      </c>
      <c r="L331" t="s">
        <v>1209</v>
      </c>
      <c r="M331">
        <v>1123</v>
      </c>
      <c r="N331">
        <v>1</v>
      </c>
      <c r="T331" t="s">
        <v>1206</v>
      </c>
      <c r="U331">
        <v>3874</v>
      </c>
      <c r="V331" t="str">
        <f t="shared" si="5"/>
        <v>502</v>
      </c>
    </row>
    <row r="332" spans="1:22" x14ac:dyDescent="0.25">
      <c r="A332">
        <v>2708</v>
      </c>
      <c r="F332" t="s">
        <v>1540</v>
      </c>
      <c r="G332" t="s">
        <v>124</v>
      </c>
      <c r="H332">
        <v>502010209</v>
      </c>
      <c r="K332" t="s">
        <v>1205</v>
      </c>
      <c r="L332" t="s">
        <v>1209</v>
      </c>
      <c r="M332" t="s">
        <v>1210</v>
      </c>
      <c r="N332">
        <v>1</v>
      </c>
      <c r="T332" t="s">
        <v>1206</v>
      </c>
      <c r="U332">
        <v>367900</v>
      </c>
      <c r="V332" t="str">
        <f t="shared" si="5"/>
        <v>502</v>
      </c>
    </row>
    <row r="333" spans="1:22" x14ac:dyDescent="0.25">
      <c r="A333">
        <v>2708</v>
      </c>
      <c r="F333" t="s">
        <v>1541</v>
      </c>
      <c r="G333" t="s">
        <v>121</v>
      </c>
      <c r="H333">
        <v>502020301</v>
      </c>
      <c r="K333" t="s">
        <v>1205</v>
      </c>
      <c r="L333" t="s">
        <v>1209</v>
      </c>
      <c r="M333" t="s">
        <v>1210</v>
      </c>
      <c r="N333">
        <v>1</v>
      </c>
      <c r="T333" t="s">
        <v>1206</v>
      </c>
      <c r="U333">
        <v>301818</v>
      </c>
      <c r="V333" t="str">
        <f t="shared" si="5"/>
        <v>502</v>
      </c>
    </row>
    <row r="334" spans="1:22" x14ac:dyDescent="0.25">
      <c r="A334">
        <v>2708</v>
      </c>
      <c r="F334" t="s">
        <v>1542</v>
      </c>
      <c r="G334" t="s">
        <v>488</v>
      </c>
      <c r="H334">
        <v>502020301</v>
      </c>
      <c r="K334" t="s">
        <v>1205</v>
      </c>
      <c r="L334" t="s">
        <v>1209</v>
      </c>
      <c r="M334">
        <v>1117</v>
      </c>
      <c r="N334">
        <v>1</v>
      </c>
      <c r="T334" t="s">
        <v>1206</v>
      </c>
      <c r="U334">
        <v>2376</v>
      </c>
      <c r="V334" t="str">
        <f t="shared" si="5"/>
        <v>502</v>
      </c>
    </row>
    <row r="335" spans="1:22" x14ac:dyDescent="0.25">
      <c r="A335">
        <v>2708</v>
      </c>
      <c r="F335" t="s">
        <v>1543</v>
      </c>
      <c r="G335" t="s">
        <v>369</v>
      </c>
      <c r="H335">
        <v>502020301</v>
      </c>
      <c r="K335" t="s">
        <v>1205</v>
      </c>
      <c r="L335" t="s">
        <v>1209</v>
      </c>
      <c r="M335">
        <v>1103</v>
      </c>
      <c r="N335">
        <v>1</v>
      </c>
      <c r="T335" t="s">
        <v>1206</v>
      </c>
      <c r="U335">
        <v>15180</v>
      </c>
      <c r="V335" t="str">
        <f t="shared" si="5"/>
        <v>502</v>
      </c>
    </row>
    <row r="336" spans="1:22" x14ac:dyDescent="0.25">
      <c r="A336">
        <v>2708</v>
      </c>
      <c r="F336" t="s">
        <v>1544</v>
      </c>
      <c r="G336" t="s">
        <v>293</v>
      </c>
      <c r="H336">
        <v>502020301</v>
      </c>
      <c r="K336" t="s">
        <v>1205</v>
      </c>
      <c r="L336" t="s">
        <v>1209</v>
      </c>
      <c r="M336" t="s">
        <v>1339</v>
      </c>
      <c r="N336">
        <v>1</v>
      </c>
      <c r="T336" t="s">
        <v>1206</v>
      </c>
      <c r="U336">
        <v>30888</v>
      </c>
      <c r="V336" t="str">
        <f t="shared" si="5"/>
        <v>502</v>
      </c>
    </row>
    <row r="337" spans="1:22" x14ac:dyDescent="0.25">
      <c r="A337">
        <v>2708</v>
      </c>
      <c r="F337" t="s">
        <v>1545</v>
      </c>
      <c r="G337" t="s">
        <v>336</v>
      </c>
      <c r="H337">
        <v>502020301</v>
      </c>
      <c r="K337" t="s">
        <v>1205</v>
      </c>
      <c r="L337" t="s">
        <v>1209</v>
      </c>
      <c r="M337">
        <v>1105</v>
      </c>
      <c r="N337">
        <v>1</v>
      </c>
      <c r="T337" t="s">
        <v>1206</v>
      </c>
      <c r="U337">
        <v>1188</v>
      </c>
      <c r="V337" t="str">
        <f t="shared" si="5"/>
        <v>502</v>
      </c>
    </row>
    <row r="338" spans="1:22" x14ac:dyDescent="0.25">
      <c r="A338">
        <v>2708</v>
      </c>
      <c r="F338" t="s">
        <v>1546</v>
      </c>
      <c r="G338" t="s">
        <v>448</v>
      </c>
      <c r="H338">
        <v>502020301</v>
      </c>
      <c r="K338" t="s">
        <v>1205</v>
      </c>
      <c r="L338" t="s">
        <v>1209</v>
      </c>
      <c r="M338">
        <v>1104</v>
      </c>
      <c r="N338">
        <v>1</v>
      </c>
      <c r="T338" t="s">
        <v>1206</v>
      </c>
      <c r="U338">
        <v>5742</v>
      </c>
      <c r="V338" t="str">
        <f t="shared" si="5"/>
        <v>502</v>
      </c>
    </row>
    <row r="339" spans="1:22" x14ac:dyDescent="0.25">
      <c r="A339">
        <v>2708</v>
      </c>
      <c r="F339" t="s">
        <v>1547</v>
      </c>
      <c r="G339" t="s">
        <v>422</v>
      </c>
      <c r="H339">
        <v>502020301</v>
      </c>
      <c r="K339" t="s">
        <v>1205</v>
      </c>
      <c r="L339" t="s">
        <v>1209</v>
      </c>
      <c r="M339">
        <v>1125</v>
      </c>
      <c r="N339">
        <v>1</v>
      </c>
      <c r="T339" t="s">
        <v>1206</v>
      </c>
      <c r="U339">
        <v>5148</v>
      </c>
      <c r="V339" t="str">
        <f t="shared" si="5"/>
        <v>502</v>
      </c>
    </row>
    <row r="340" spans="1:22" x14ac:dyDescent="0.25">
      <c r="A340">
        <v>2708</v>
      </c>
      <c r="F340" t="s">
        <v>1548</v>
      </c>
      <c r="G340" t="s">
        <v>400</v>
      </c>
      <c r="H340">
        <v>502020301</v>
      </c>
      <c r="K340" t="s">
        <v>1205</v>
      </c>
      <c r="L340" t="s">
        <v>1209</v>
      </c>
      <c r="M340">
        <v>1112</v>
      </c>
      <c r="N340">
        <v>1</v>
      </c>
      <c r="T340" t="s">
        <v>1206</v>
      </c>
      <c r="U340">
        <v>1782</v>
      </c>
      <c r="V340" t="str">
        <f t="shared" si="5"/>
        <v>502</v>
      </c>
    </row>
    <row r="341" spans="1:22" x14ac:dyDescent="0.25">
      <c r="A341">
        <v>2708</v>
      </c>
      <c r="F341" t="s">
        <v>1549</v>
      </c>
      <c r="G341" t="s">
        <v>308</v>
      </c>
      <c r="H341">
        <v>502020301</v>
      </c>
      <c r="K341" t="s">
        <v>1205</v>
      </c>
      <c r="L341" t="s">
        <v>1209</v>
      </c>
      <c r="M341">
        <v>1126</v>
      </c>
      <c r="N341">
        <v>1</v>
      </c>
      <c r="T341" t="s">
        <v>1206</v>
      </c>
      <c r="U341">
        <v>3366</v>
      </c>
      <c r="V341" t="str">
        <f t="shared" si="5"/>
        <v>502</v>
      </c>
    </row>
    <row r="342" spans="1:22" x14ac:dyDescent="0.25">
      <c r="A342">
        <v>2708</v>
      </c>
      <c r="F342" t="s">
        <v>1550</v>
      </c>
      <c r="G342" t="s">
        <v>512</v>
      </c>
      <c r="H342">
        <v>502020301</v>
      </c>
      <c r="K342" t="s">
        <v>1205</v>
      </c>
      <c r="L342" t="s">
        <v>1209</v>
      </c>
      <c r="M342">
        <v>1123</v>
      </c>
      <c r="N342">
        <v>1</v>
      </c>
      <c r="T342" t="s">
        <v>1206</v>
      </c>
      <c r="U342">
        <v>198</v>
      </c>
      <c r="V342" t="str">
        <f t="shared" si="5"/>
        <v>502</v>
      </c>
    </row>
    <row r="343" spans="1:22" x14ac:dyDescent="0.25">
      <c r="A343">
        <v>2708</v>
      </c>
      <c r="F343" t="s">
        <v>1551</v>
      </c>
      <c r="G343" t="s">
        <v>121</v>
      </c>
      <c r="H343">
        <v>502020301</v>
      </c>
      <c r="K343" t="s">
        <v>1205</v>
      </c>
      <c r="L343" t="s">
        <v>1209</v>
      </c>
      <c r="M343" t="s">
        <v>1210</v>
      </c>
      <c r="N343">
        <v>1</v>
      </c>
      <c r="T343" t="s">
        <v>1206</v>
      </c>
      <c r="U343">
        <v>8316</v>
      </c>
      <c r="V343" t="str">
        <f t="shared" si="5"/>
        <v>502</v>
      </c>
    </row>
    <row r="344" spans="1:22" x14ac:dyDescent="0.25">
      <c r="A344">
        <v>2708</v>
      </c>
      <c r="F344" t="s">
        <v>1552</v>
      </c>
      <c r="G344" t="s">
        <v>121</v>
      </c>
      <c r="H344">
        <v>502020301</v>
      </c>
      <c r="K344" t="s">
        <v>1205</v>
      </c>
      <c r="L344" t="s">
        <v>1209</v>
      </c>
      <c r="M344" t="s">
        <v>1210</v>
      </c>
      <c r="N344">
        <v>1</v>
      </c>
      <c r="T344" t="s">
        <v>1206</v>
      </c>
      <c r="U344">
        <v>1696322</v>
      </c>
      <c r="V344" t="str">
        <f t="shared" si="5"/>
        <v>502</v>
      </c>
    </row>
    <row r="345" spans="1:22" x14ac:dyDescent="0.25">
      <c r="A345">
        <v>2708</v>
      </c>
      <c r="F345" t="s">
        <v>1553</v>
      </c>
      <c r="G345" t="s">
        <v>488</v>
      </c>
      <c r="H345">
        <v>502020301</v>
      </c>
      <c r="K345" t="s">
        <v>1205</v>
      </c>
      <c r="L345" t="s">
        <v>1209</v>
      </c>
      <c r="M345">
        <v>1117</v>
      </c>
      <c r="N345">
        <v>1</v>
      </c>
      <c r="T345" t="s">
        <v>1206</v>
      </c>
      <c r="U345">
        <v>350</v>
      </c>
      <c r="V345" t="str">
        <f t="shared" si="5"/>
        <v>502</v>
      </c>
    </row>
    <row r="346" spans="1:22" x14ac:dyDescent="0.25">
      <c r="A346">
        <v>2708</v>
      </c>
      <c r="F346" t="s">
        <v>1554</v>
      </c>
      <c r="G346" t="s">
        <v>369</v>
      </c>
      <c r="H346">
        <v>502020301</v>
      </c>
      <c r="K346" t="s">
        <v>1205</v>
      </c>
      <c r="L346" t="s">
        <v>1209</v>
      </c>
      <c r="M346">
        <v>1103</v>
      </c>
      <c r="N346">
        <v>1</v>
      </c>
      <c r="T346" t="s">
        <v>1206</v>
      </c>
      <c r="U346">
        <v>5347</v>
      </c>
      <c r="V346" t="str">
        <f t="shared" si="5"/>
        <v>502</v>
      </c>
    </row>
    <row r="347" spans="1:22" x14ac:dyDescent="0.25">
      <c r="A347">
        <v>2708</v>
      </c>
      <c r="F347" t="s">
        <v>1555</v>
      </c>
      <c r="G347" t="s">
        <v>293</v>
      </c>
      <c r="H347">
        <v>502020301</v>
      </c>
      <c r="K347" t="s">
        <v>1205</v>
      </c>
      <c r="L347" t="s">
        <v>1209</v>
      </c>
      <c r="M347" t="s">
        <v>1339</v>
      </c>
      <c r="N347">
        <v>1</v>
      </c>
      <c r="T347" t="s">
        <v>1206</v>
      </c>
      <c r="U347">
        <v>9980</v>
      </c>
      <c r="V347" t="str">
        <f t="shared" si="5"/>
        <v>502</v>
      </c>
    </row>
    <row r="348" spans="1:22" x14ac:dyDescent="0.25">
      <c r="A348">
        <v>2708</v>
      </c>
      <c r="F348" t="s">
        <v>1556</v>
      </c>
      <c r="G348" t="s">
        <v>336</v>
      </c>
      <c r="H348">
        <v>502020301</v>
      </c>
      <c r="K348" t="s">
        <v>1205</v>
      </c>
      <c r="L348" t="s">
        <v>1209</v>
      </c>
      <c r="M348">
        <v>1105</v>
      </c>
      <c r="N348">
        <v>1</v>
      </c>
      <c r="T348" t="s">
        <v>1206</v>
      </c>
      <c r="U348">
        <v>350</v>
      </c>
      <c r="V348" t="str">
        <f t="shared" si="5"/>
        <v>502</v>
      </c>
    </row>
    <row r="349" spans="1:22" x14ac:dyDescent="0.25">
      <c r="A349">
        <v>2708</v>
      </c>
      <c r="F349" t="s">
        <v>1557</v>
      </c>
      <c r="G349" t="s">
        <v>448</v>
      </c>
      <c r="H349">
        <v>502020301</v>
      </c>
      <c r="K349" t="s">
        <v>1205</v>
      </c>
      <c r="L349" t="s">
        <v>1209</v>
      </c>
      <c r="M349">
        <v>1104</v>
      </c>
      <c r="N349">
        <v>1</v>
      </c>
      <c r="T349" t="s">
        <v>1206</v>
      </c>
      <c r="U349">
        <v>1225</v>
      </c>
      <c r="V349" t="str">
        <f t="shared" si="5"/>
        <v>502</v>
      </c>
    </row>
    <row r="350" spans="1:22" x14ac:dyDescent="0.25">
      <c r="A350">
        <v>2708</v>
      </c>
      <c r="F350" t="s">
        <v>1558</v>
      </c>
      <c r="G350" t="s">
        <v>422</v>
      </c>
      <c r="H350">
        <v>502020301</v>
      </c>
      <c r="K350" t="s">
        <v>1205</v>
      </c>
      <c r="L350" t="s">
        <v>1209</v>
      </c>
      <c r="M350">
        <v>1125</v>
      </c>
      <c r="N350">
        <v>1</v>
      </c>
      <c r="T350" t="s">
        <v>1206</v>
      </c>
      <c r="U350">
        <v>1436</v>
      </c>
      <c r="V350" t="str">
        <f t="shared" si="5"/>
        <v>502</v>
      </c>
    </row>
    <row r="351" spans="1:22" x14ac:dyDescent="0.25">
      <c r="A351">
        <v>2708</v>
      </c>
      <c r="F351" t="s">
        <v>1559</v>
      </c>
      <c r="G351" t="s">
        <v>400</v>
      </c>
      <c r="H351">
        <v>502020301</v>
      </c>
      <c r="K351" t="s">
        <v>1205</v>
      </c>
      <c r="L351" t="s">
        <v>1209</v>
      </c>
      <c r="M351">
        <v>1112</v>
      </c>
      <c r="N351">
        <v>1</v>
      </c>
      <c r="T351" t="s">
        <v>1206</v>
      </c>
      <c r="U351">
        <v>350</v>
      </c>
      <c r="V351" t="str">
        <f t="shared" si="5"/>
        <v>502</v>
      </c>
    </row>
    <row r="352" spans="1:22" x14ac:dyDescent="0.25">
      <c r="A352">
        <v>2708</v>
      </c>
      <c r="F352" t="s">
        <v>1560</v>
      </c>
      <c r="G352" t="s">
        <v>308</v>
      </c>
      <c r="H352">
        <v>502020301</v>
      </c>
      <c r="K352" t="s">
        <v>1205</v>
      </c>
      <c r="L352" t="s">
        <v>1209</v>
      </c>
      <c r="M352">
        <v>1126</v>
      </c>
      <c r="N352">
        <v>1</v>
      </c>
      <c r="T352" t="s">
        <v>1206</v>
      </c>
      <c r="U352">
        <v>700</v>
      </c>
      <c r="V352" t="str">
        <f t="shared" si="5"/>
        <v>502</v>
      </c>
    </row>
    <row r="353" spans="1:22" x14ac:dyDescent="0.25">
      <c r="A353">
        <v>2708</v>
      </c>
      <c r="F353" t="s">
        <v>1561</v>
      </c>
      <c r="G353" t="s">
        <v>512</v>
      </c>
      <c r="H353">
        <v>502020301</v>
      </c>
      <c r="K353" t="s">
        <v>1205</v>
      </c>
      <c r="L353" t="s">
        <v>1209</v>
      </c>
      <c r="M353">
        <v>1123</v>
      </c>
      <c r="N353">
        <v>1</v>
      </c>
      <c r="T353" t="s">
        <v>1206</v>
      </c>
      <c r="U353">
        <v>175</v>
      </c>
      <c r="V353" t="str">
        <f t="shared" si="5"/>
        <v>502</v>
      </c>
    </row>
    <row r="354" spans="1:22" x14ac:dyDescent="0.25">
      <c r="A354">
        <v>2708</v>
      </c>
      <c r="F354" t="s">
        <v>1562</v>
      </c>
      <c r="G354" t="s">
        <v>121</v>
      </c>
      <c r="H354">
        <v>502020301</v>
      </c>
      <c r="K354" t="s">
        <v>1205</v>
      </c>
      <c r="L354" t="s">
        <v>1209</v>
      </c>
      <c r="M354" t="s">
        <v>1210</v>
      </c>
      <c r="N354">
        <v>1</v>
      </c>
      <c r="T354" t="s">
        <v>1206</v>
      </c>
      <c r="U354">
        <v>4659</v>
      </c>
      <c r="V354" t="str">
        <f t="shared" si="5"/>
        <v>502</v>
      </c>
    </row>
    <row r="355" spans="1:22" x14ac:dyDescent="0.25">
      <c r="A355">
        <v>2708</v>
      </c>
      <c r="F355" t="s">
        <v>1563</v>
      </c>
      <c r="G355" t="s">
        <v>118</v>
      </c>
      <c r="H355">
        <v>502010101</v>
      </c>
      <c r="K355" t="s">
        <v>1205</v>
      </c>
      <c r="L355" t="s">
        <v>1209</v>
      </c>
      <c r="M355" t="s">
        <v>1210</v>
      </c>
      <c r="N355">
        <v>1</v>
      </c>
      <c r="T355" t="s">
        <v>1206</v>
      </c>
      <c r="U355">
        <v>-1300592</v>
      </c>
      <c r="V355" t="str">
        <f t="shared" si="5"/>
        <v>502</v>
      </c>
    </row>
    <row r="356" spans="1:22" x14ac:dyDescent="0.25">
      <c r="A356">
        <v>2708</v>
      </c>
      <c r="F356" t="s">
        <v>1564</v>
      </c>
      <c r="G356" t="s">
        <v>486</v>
      </c>
      <c r="H356">
        <v>502010101</v>
      </c>
      <c r="K356" t="s">
        <v>1205</v>
      </c>
      <c r="L356" t="s">
        <v>1209</v>
      </c>
      <c r="M356">
        <v>1117</v>
      </c>
      <c r="N356">
        <v>1</v>
      </c>
      <c r="T356" t="s">
        <v>1206</v>
      </c>
      <c r="U356">
        <v>0</v>
      </c>
      <c r="V356" t="str">
        <f t="shared" si="5"/>
        <v>502</v>
      </c>
    </row>
    <row r="357" spans="1:22" x14ac:dyDescent="0.25">
      <c r="A357">
        <v>2708</v>
      </c>
      <c r="F357" t="s">
        <v>1565</v>
      </c>
      <c r="G357" t="s">
        <v>367</v>
      </c>
      <c r="H357">
        <v>502010101</v>
      </c>
      <c r="K357" t="s">
        <v>1205</v>
      </c>
      <c r="L357" t="s">
        <v>1209</v>
      </c>
      <c r="M357">
        <v>1103</v>
      </c>
      <c r="N357">
        <v>1</v>
      </c>
      <c r="T357" t="s">
        <v>1206</v>
      </c>
      <c r="U357">
        <v>-66034</v>
      </c>
      <c r="V357" t="str">
        <f t="shared" si="5"/>
        <v>502</v>
      </c>
    </row>
    <row r="358" spans="1:22" x14ac:dyDescent="0.25">
      <c r="A358">
        <v>2708</v>
      </c>
      <c r="F358" t="s">
        <v>1566</v>
      </c>
      <c r="G358" t="s">
        <v>291</v>
      </c>
      <c r="H358">
        <v>502010101</v>
      </c>
      <c r="K358" t="s">
        <v>1205</v>
      </c>
      <c r="L358" t="s">
        <v>1209</v>
      </c>
      <c r="M358" t="s">
        <v>1339</v>
      </c>
      <c r="N358">
        <v>1</v>
      </c>
      <c r="T358" t="s">
        <v>1206</v>
      </c>
      <c r="U358">
        <v>-59328</v>
      </c>
      <c r="V358" t="str">
        <f t="shared" si="5"/>
        <v>502</v>
      </c>
    </row>
    <row r="359" spans="1:22" x14ac:dyDescent="0.25">
      <c r="A359">
        <v>2708</v>
      </c>
      <c r="F359" t="s">
        <v>1567</v>
      </c>
      <c r="G359" t="s">
        <v>334</v>
      </c>
      <c r="H359">
        <v>502010101</v>
      </c>
      <c r="K359" t="s">
        <v>1205</v>
      </c>
      <c r="L359" t="s">
        <v>1209</v>
      </c>
      <c r="M359">
        <v>1105</v>
      </c>
      <c r="N359">
        <v>1</v>
      </c>
      <c r="T359" t="s">
        <v>1206</v>
      </c>
      <c r="U359">
        <v>0</v>
      </c>
      <c r="V359" t="str">
        <f t="shared" si="5"/>
        <v>502</v>
      </c>
    </row>
    <row r="360" spans="1:22" x14ac:dyDescent="0.25">
      <c r="A360">
        <v>2708</v>
      </c>
      <c r="F360" t="s">
        <v>1568</v>
      </c>
      <c r="G360" t="s">
        <v>446</v>
      </c>
      <c r="H360">
        <v>502010101</v>
      </c>
      <c r="K360" t="s">
        <v>1205</v>
      </c>
      <c r="L360" t="s">
        <v>1209</v>
      </c>
      <c r="M360">
        <v>1104</v>
      </c>
      <c r="N360">
        <v>1</v>
      </c>
      <c r="T360" t="s">
        <v>1206</v>
      </c>
      <c r="U360">
        <v>0</v>
      </c>
      <c r="V360" t="str">
        <f t="shared" si="5"/>
        <v>502</v>
      </c>
    </row>
    <row r="361" spans="1:22" x14ac:dyDescent="0.25">
      <c r="A361">
        <v>2708</v>
      </c>
      <c r="F361" t="s">
        <v>1569</v>
      </c>
      <c r="G361" t="s">
        <v>420</v>
      </c>
      <c r="H361">
        <v>502010101</v>
      </c>
      <c r="K361" t="s">
        <v>1205</v>
      </c>
      <c r="L361" t="s">
        <v>1209</v>
      </c>
      <c r="M361">
        <v>1125</v>
      </c>
      <c r="N361">
        <v>1</v>
      </c>
      <c r="T361" t="s">
        <v>1206</v>
      </c>
      <c r="U361">
        <v>-13458</v>
      </c>
      <c r="V361" t="str">
        <f t="shared" si="5"/>
        <v>502</v>
      </c>
    </row>
    <row r="362" spans="1:22" x14ac:dyDescent="0.25">
      <c r="A362">
        <v>2708</v>
      </c>
      <c r="F362" t="s">
        <v>1570</v>
      </c>
      <c r="G362" t="s">
        <v>398</v>
      </c>
      <c r="H362">
        <v>502010101</v>
      </c>
      <c r="K362" t="s">
        <v>1205</v>
      </c>
      <c r="L362" t="s">
        <v>1209</v>
      </c>
      <c r="M362">
        <v>1112</v>
      </c>
      <c r="N362">
        <v>1</v>
      </c>
      <c r="T362" t="s">
        <v>1206</v>
      </c>
      <c r="U362">
        <v>0</v>
      </c>
      <c r="V362" t="str">
        <f t="shared" si="5"/>
        <v>502</v>
      </c>
    </row>
    <row r="363" spans="1:22" x14ac:dyDescent="0.25">
      <c r="A363">
        <v>2708</v>
      </c>
      <c r="F363" t="s">
        <v>1571</v>
      </c>
      <c r="G363" t="s">
        <v>306</v>
      </c>
      <c r="H363">
        <v>502010101</v>
      </c>
      <c r="K363" t="s">
        <v>1205</v>
      </c>
      <c r="L363" t="s">
        <v>1209</v>
      </c>
      <c r="M363">
        <v>1126</v>
      </c>
      <c r="N363">
        <v>1</v>
      </c>
      <c r="T363" t="s">
        <v>1206</v>
      </c>
      <c r="U363">
        <v>0</v>
      </c>
      <c r="V363" t="str">
        <f t="shared" si="5"/>
        <v>502</v>
      </c>
    </row>
    <row r="364" spans="1:22" x14ac:dyDescent="0.25">
      <c r="A364">
        <v>2708</v>
      </c>
      <c r="F364" t="s">
        <v>1572</v>
      </c>
      <c r="G364" t="s">
        <v>510</v>
      </c>
      <c r="H364">
        <v>502010101</v>
      </c>
      <c r="K364" t="s">
        <v>1205</v>
      </c>
      <c r="L364" t="s">
        <v>1209</v>
      </c>
      <c r="M364">
        <v>1123</v>
      </c>
      <c r="N364">
        <v>1</v>
      </c>
      <c r="T364" t="s">
        <v>1206</v>
      </c>
      <c r="U364">
        <v>0</v>
      </c>
      <c r="V364" t="str">
        <f t="shared" si="5"/>
        <v>502</v>
      </c>
    </row>
    <row r="365" spans="1:22" x14ac:dyDescent="0.25">
      <c r="A365">
        <v>2708</v>
      </c>
      <c r="F365" t="s">
        <v>1573</v>
      </c>
      <c r="G365" t="s">
        <v>118</v>
      </c>
      <c r="H365">
        <v>502010101</v>
      </c>
      <c r="K365" t="s">
        <v>1205</v>
      </c>
      <c r="L365" t="s">
        <v>1209</v>
      </c>
      <c r="M365" t="s">
        <v>1210</v>
      </c>
      <c r="N365">
        <v>1</v>
      </c>
      <c r="T365" t="s">
        <v>1206</v>
      </c>
      <c r="U365">
        <v>-53702</v>
      </c>
      <c r="V365" t="str">
        <f t="shared" si="5"/>
        <v>502</v>
      </c>
    </row>
    <row r="366" spans="1:22" x14ac:dyDescent="0.25">
      <c r="A366">
        <v>2708</v>
      </c>
      <c r="F366" t="s">
        <v>1574</v>
      </c>
      <c r="G366" t="s">
        <v>118</v>
      </c>
      <c r="H366">
        <v>502010101</v>
      </c>
      <c r="K366" t="s">
        <v>1205</v>
      </c>
      <c r="L366" t="s">
        <v>1209</v>
      </c>
      <c r="M366" t="s">
        <v>1210</v>
      </c>
      <c r="N366">
        <v>1</v>
      </c>
      <c r="T366" t="s">
        <v>1206</v>
      </c>
      <c r="U366">
        <v>-56148</v>
      </c>
      <c r="V366" t="str">
        <f t="shared" si="5"/>
        <v>502</v>
      </c>
    </row>
    <row r="367" spans="1:22" x14ac:dyDescent="0.25">
      <c r="A367">
        <v>2708</v>
      </c>
      <c r="F367" t="s">
        <v>1575</v>
      </c>
      <c r="G367" t="s">
        <v>486</v>
      </c>
      <c r="H367">
        <v>502010101</v>
      </c>
      <c r="K367" t="s">
        <v>1205</v>
      </c>
      <c r="L367" t="s">
        <v>1209</v>
      </c>
      <c r="M367">
        <v>1117</v>
      </c>
      <c r="N367">
        <v>1</v>
      </c>
      <c r="T367" t="s">
        <v>1206</v>
      </c>
      <c r="U367">
        <v>-3132</v>
      </c>
      <c r="V367" t="str">
        <f t="shared" si="5"/>
        <v>502</v>
      </c>
    </row>
    <row r="368" spans="1:22" x14ac:dyDescent="0.25">
      <c r="A368">
        <v>2708</v>
      </c>
      <c r="F368" t="s">
        <v>1576</v>
      </c>
      <c r="G368" t="s">
        <v>367</v>
      </c>
      <c r="H368">
        <v>502010101</v>
      </c>
      <c r="K368" t="s">
        <v>1205</v>
      </c>
      <c r="L368" t="s">
        <v>1209</v>
      </c>
      <c r="M368">
        <v>1103</v>
      </c>
      <c r="N368">
        <v>1</v>
      </c>
      <c r="T368" t="s">
        <v>1206</v>
      </c>
      <c r="U368">
        <v>-5720</v>
      </c>
      <c r="V368" t="str">
        <f t="shared" si="5"/>
        <v>502</v>
      </c>
    </row>
    <row r="369" spans="1:22" x14ac:dyDescent="0.25">
      <c r="A369">
        <v>2708</v>
      </c>
      <c r="F369" t="s">
        <v>1577</v>
      </c>
      <c r="G369" t="s">
        <v>291</v>
      </c>
      <c r="H369">
        <v>502010101</v>
      </c>
      <c r="K369" t="s">
        <v>1205</v>
      </c>
      <c r="L369" t="s">
        <v>1209</v>
      </c>
      <c r="M369" t="s">
        <v>1339</v>
      </c>
      <c r="N369">
        <v>1</v>
      </c>
      <c r="T369" t="s">
        <v>1206</v>
      </c>
      <c r="U369">
        <v>-9847</v>
      </c>
      <c r="V369" t="str">
        <f t="shared" si="5"/>
        <v>502</v>
      </c>
    </row>
    <row r="370" spans="1:22" x14ac:dyDescent="0.25">
      <c r="A370">
        <v>2708</v>
      </c>
      <c r="F370" t="s">
        <v>1578</v>
      </c>
      <c r="G370" t="s">
        <v>334</v>
      </c>
      <c r="H370">
        <v>502010101</v>
      </c>
      <c r="K370" t="s">
        <v>1205</v>
      </c>
      <c r="L370" t="s">
        <v>1209</v>
      </c>
      <c r="M370">
        <v>1105</v>
      </c>
      <c r="N370">
        <v>1</v>
      </c>
      <c r="T370" t="s">
        <v>1206</v>
      </c>
      <c r="U370">
        <v>1091</v>
      </c>
      <c r="V370" t="str">
        <f t="shared" si="5"/>
        <v>502</v>
      </c>
    </row>
    <row r="371" spans="1:22" x14ac:dyDescent="0.25">
      <c r="A371">
        <v>2708</v>
      </c>
      <c r="F371" t="s">
        <v>1579</v>
      </c>
      <c r="G371" t="s">
        <v>446</v>
      </c>
      <c r="H371">
        <v>502010101</v>
      </c>
      <c r="K371" t="s">
        <v>1205</v>
      </c>
      <c r="L371" t="s">
        <v>1209</v>
      </c>
      <c r="M371">
        <v>1104</v>
      </c>
      <c r="N371">
        <v>1</v>
      </c>
      <c r="T371" t="s">
        <v>1206</v>
      </c>
      <c r="U371">
        <v>-162</v>
      </c>
      <c r="V371" t="str">
        <f t="shared" si="5"/>
        <v>502</v>
      </c>
    </row>
    <row r="372" spans="1:22" x14ac:dyDescent="0.25">
      <c r="A372">
        <v>2708</v>
      </c>
      <c r="F372" t="s">
        <v>1580</v>
      </c>
      <c r="G372" t="s">
        <v>420</v>
      </c>
      <c r="H372">
        <v>502010101</v>
      </c>
      <c r="K372" t="s">
        <v>1205</v>
      </c>
      <c r="L372" t="s">
        <v>1209</v>
      </c>
      <c r="M372">
        <v>1125</v>
      </c>
      <c r="N372">
        <v>1</v>
      </c>
      <c r="T372" t="s">
        <v>1206</v>
      </c>
      <c r="U372">
        <v>-1366</v>
      </c>
      <c r="V372" t="str">
        <f t="shared" si="5"/>
        <v>502</v>
      </c>
    </row>
    <row r="373" spans="1:22" x14ac:dyDescent="0.25">
      <c r="A373">
        <v>2708</v>
      </c>
      <c r="F373" t="s">
        <v>1581</v>
      </c>
      <c r="G373" t="s">
        <v>398</v>
      </c>
      <c r="H373">
        <v>502010101</v>
      </c>
      <c r="K373" t="s">
        <v>1205</v>
      </c>
      <c r="L373" t="s">
        <v>1209</v>
      </c>
      <c r="M373">
        <v>1112</v>
      </c>
      <c r="N373">
        <v>1</v>
      </c>
      <c r="T373" t="s">
        <v>1206</v>
      </c>
      <c r="U373">
        <v>-498</v>
      </c>
      <c r="V373" t="str">
        <f t="shared" si="5"/>
        <v>502</v>
      </c>
    </row>
    <row r="374" spans="1:22" x14ac:dyDescent="0.25">
      <c r="A374">
        <v>2708</v>
      </c>
      <c r="F374" t="s">
        <v>1582</v>
      </c>
      <c r="G374" t="s">
        <v>310</v>
      </c>
      <c r="H374">
        <v>502010101</v>
      </c>
      <c r="K374" t="s">
        <v>1205</v>
      </c>
      <c r="L374" t="s">
        <v>1209</v>
      </c>
      <c r="M374">
        <v>1126</v>
      </c>
      <c r="N374">
        <v>1</v>
      </c>
      <c r="T374" t="s">
        <v>1206</v>
      </c>
      <c r="U374">
        <v>68</v>
      </c>
      <c r="V374" t="str">
        <f t="shared" si="5"/>
        <v>502</v>
      </c>
    </row>
    <row r="375" spans="1:22" x14ac:dyDescent="0.25">
      <c r="A375">
        <v>2708</v>
      </c>
      <c r="F375" t="s">
        <v>1583</v>
      </c>
      <c r="G375" t="s">
        <v>510</v>
      </c>
      <c r="H375">
        <v>502010101</v>
      </c>
      <c r="K375" t="s">
        <v>1205</v>
      </c>
      <c r="L375" t="s">
        <v>1209</v>
      </c>
      <c r="M375">
        <v>1123</v>
      </c>
      <c r="N375">
        <v>1</v>
      </c>
      <c r="T375" t="s">
        <v>1206</v>
      </c>
      <c r="U375">
        <v>175</v>
      </c>
      <c r="V375" t="str">
        <f t="shared" si="5"/>
        <v>502</v>
      </c>
    </row>
    <row r="376" spans="1:22" x14ac:dyDescent="0.25">
      <c r="A376">
        <v>2708</v>
      </c>
      <c r="F376" t="s">
        <v>1584</v>
      </c>
      <c r="G376" t="s">
        <v>118</v>
      </c>
      <c r="H376">
        <v>502010101</v>
      </c>
      <c r="K376" t="s">
        <v>1205</v>
      </c>
      <c r="L376" t="s">
        <v>1209</v>
      </c>
      <c r="M376" t="s">
        <v>1210</v>
      </c>
      <c r="N376">
        <v>1</v>
      </c>
      <c r="T376" t="s">
        <v>1206</v>
      </c>
      <c r="U376">
        <v>-1541</v>
      </c>
      <c r="V376" t="str">
        <f t="shared" si="5"/>
        <v>502</v>
      </c>
    </row>
    <row r="377" spans="1:22" x14ac:dyDescent="0.25">
      <c r="A377">
        <v>2708</v>
      </c>
      <c r="F377" t="s">
        <v>1585</v>
      </c>
      <c r="G377" t="s">
        <v>118</v>
      </c>
      <c r="H377">
        <v>502010101</v>
      </c>
      <c r="K377" t="s">
        <v>1205</v>
      </c>
      <c r="L377" t="s">
        <v>1209</v>
      </c>
      <c r="M377" t="s">
        <v>1210</v>
      </c>
      <c r="N377">
        <v>1</v>
      </c>
      <c r="T377" t="s">
        <v>1206</v>
      </c>
      <c r="U377">
        <v>-323828</v>
      </c>
      <c r="V377" t="str">
        <f t="shared" si="5"/>
        <v>502</v>
      </c>
    </row>
    <row r="378" spans="1:22" x14ac:dyDescent="0.25">
      <c r="A378">
        <v>2708</v>
      </c>
      <c r="F378" t="s">
        <v>1586</v>
      </c>
      <c r="G378" t="s">
        <v>486</v>
      </c>
      <c r="H378">
        <v>502010101</v>
      </c>
      <c r="K378" t="s">
        <v>1205</v>
      </c>
      <c r="L378" t="s">
        <v>1209</v>
      </c>
      <c r="M378">
        <v>1117</v>
      </c>
      <c r="N378">
        <v>1</v>
      </c>
      <c r="T378" t="s">
        <v>1206</v>
      </c>
      <c r="U378">
        <v>-17789</v>
      </c>
      <c r="V378" t="str">
        <f t="shared" si="5"/>
        <v>502</v>
      </c>
    </row>
    <row r="379" spans="1:22" x14ac:dyDescent="0.25">
      <c r="A379">
        <v>2708</v>
      </c>
      <c r="F379" t="s">
        <v>1587</v>
      </c>
      <c r="G379" t="s">
        <v>367</v>
      </c>
      <c r="H379">
        <v>502010101</v>
      </c>
      <c r="K379" t="s">
        <v>1205</v>
      </c>
      <c r="L379" t="s">
        <v>1209</v>
      </c>
      <c r="M379">
        <v>1103</v>
      </c>
      <c r="N379">
        <v>1</v>
      </c>
      <c r="T379" t="s">
        <v>1206</v>
      </c>
      <c r="U379">
        <v>-32353</v>
      </c>
      <c r="V379" t="str">
        <f t="shared" si="5"/>
        <v>502</v>
      </c>
    </row>
    <row r="380" spans="1:22" x14ac:dyDescent="0.25">
      <c r="A380">
        <v>2708</v>
      </c>
      <c r="F380" t="s">
        <v>1588</v>
      </c>
      <c r="G380" t="s">
        <v>291</v>
      </c>
      <c r="H380">
        <v>502010101</v>
      </c>
      <c r="K380" t="s">
        <v>1205</v>
      </c>
      <c r="L380" t="s">
        <v>1209</v>
      </c>
      <c r="M380" t="s">
        <v>1339</v>
      </c>
      <c r="N380">
        <v>1</v>
      </c>
      <c r="T380" t="s">
        <v>1206</v>
      </c>
      <c r="U380">
        <v>-55835</v>
      </c>
      <c r="V380" t="str">
        <f t="shared" si="5"/>
        <v>502</v>
      </c>
    </row>
    <row r="381" spans="1:22" x14ac:dyDescent="0.25">
      <c r="A381">
        <v>2708</v>
      </c>
      <c r="F381" t="s">
        <v>1589</v>
      </c>
      <c r="G381" t="s">
        <v>334</v>
      </c>
      <c r="H381">
        <v>502010101</v>
      </c>
      <c r="K381" t="s">
        <v>1205</v>
      </c>
      <c r="L381" t="s">
        <v>1209</v>
      </c>
      <c r="M381">
        <v>1105</v>
      </c>
      <c r="N381">
        <v>1</v>
      </c>
      <c r="T381" t="s">
        <v>1206</v>
      </c>
      <c r="U381">
        <v>6590</v>
      </c>
      <c r="V381" t="str">
        <f t="shared" si="5"/>
        <v>502</v>
      </c>
    </row>
    <row r="382" spans="1:22" x14ac:dyDescent="0.25">
      <c r="A382">
        <v>2708</v>
      </c>
      <c r="F382" t="s">
        <v>1590</v>
      </c>
      <c r="G382" t="s">
        <v>446</v>
      </c>
      <c r="H382">
        <v>502010101</v>
      </c>
      <c r="K382" t="s">
        <v>1205</v>
      </c>
      <c r="L382" t="s">
        <v>1209</v>
      </c>
      <c r="M382">
        <v>1104</v>
      </c>
      <c r="N382">
        <v>1</v>
      </c>
      <c r="T382" t="s">
        <v>1206</v>
      </c>
      <c r="U382">
        <v>-937</v>
      </c>
      <c r="V382" t="str">
        <f t="shared" si="5"/>
        <v>502</v>
      </c>
    </row>
    <row r="383" spans="1:22" x14ac:dyDescent="0.25">
      <c r="A383">
        <v>2708</v>
      </c>
      <c r="F383" t="s">
        <v>1591</v>
      </c>
      <c r="G383" t="s">
        <v>420</v>
      </c>
      <c r="H383">
        <v>502010101</v>
      </c>
      <c r="K383" t="s">
        <v>1205</v>
      </c>
      <c r="L383" t="s">
        <v>1209</v>
      </c>
      <c r="M383">
        <v>1125</v>
      </c>
      <c r="N383">
        <v>1</v>
      </c>
      <c r="T383" t="s">
        <v>1206</v>
      </c>
      <c r="U383">
        <v>-6567</v>
      </c>
      <c r="V383" t="str">
        <f t="shared" si="5"/>
        <v>502</v>
      </c>
    </row>
    <row r="384" spans="1:22" x14ac:dyDescent="0.25">
      <c r="A384">
        <v>2708</v>
      </c>
      <c r="F384" t="s">
        <v>1592</v>
      </c>
      <c r="G384" t="s">
        <v>398</v>
      </c>
      <c r="H384">
        <v>502010101</v>
      </c>
      <c r="K384" t="s">
        <v>1205</v>
      </c>
      <c r="L384" t="s">
        <v>1209</v>
      </c>
      <c r="M384">
        <v>1112</v>
      </c>
      <c r="N384">
        <v>1</v>
      </c>
      <c r="T384" t="s">
        <v>1206</v>
      </c>
      <c r="U384">
        <v>-2939</v>
      </c>
      <c r="V384" t="str">
        <f t="shared" si="5"/>
        <v>502</v>
      </c>
    </row>
    <row r="385" spans="1:22" x14ac:dyDescent="0.25">
      <c r="A385">
        <v>2708</v>
      </c>
      <c r="F385" t="s">
        <v>1593</v>
      </c>
      <c r="G385" t="s">
        <v>306</v>
      </c>
      <c r="H385">
        <v>502010101</v>
      </c>
      <c r="K385" t="s">
        <v>1205</v>
      </c>
      <c r="L385" t="s">
        <v>1209</v>
      </c>
      <c r="M385">
        <v>1126</v>
      </c>
      <c r="N385">
        <v>1</v>
      </c>
      <c r="T385" t="s">
        <v>1206</v>
      </c>
      <c r="U385">
        <v>12142</v>
      </c>
      <c r="V385" t="str">
        <f t="shared" si="5"/>
        <v>502</v>
      </c>
    </row>
    <row r="386" spans="1:22" x14ac:dyDescent="0.25">
      <c r="A386">
        <v>2708</v>
      </c>
      <c r="F386" t="s">
        <v>1594</v>
      </c>
      <c r="G386" t="s">
        <v>510</v>
      </c>
      <c r="H386">
        <v>502010101</v>
      </c>
      <c r="K386" t="s">
        <v>1205</v>
      </c>
      <c r="L386" t="s">
        <v>1209</v>
      </c>
      <c r="M386">
        <v>1123</v>
      </c>
      <c r="N386">
        <v>1</v>
      </c>
      <c r="T386" t="s">
        <v>1206</v>
      </c>
      <c r="U386">
        <v>1061</v>
      </c>
      <c r="V386" t="str">
        <f t="shared" si="5"/>
        <v>502</v>
      </c>
    </row>
    <row r="387" spans="1:22" x14ac:dyDescent="0.25">
      <c r="A387">
        <v>2708</v>
      </c>
      <c r="F387" t="s">
        <v>1595</v>
      </c>
      <c r="G387" t="s">
        <v>118</v>
      </c>
      <c r="H387">
        <v>502010101</v>
      </c>
      <c r="K387" t="s">
        <v>1205</v>
      </c>
      <c r="L387" t="s">
        <v>1209</v>
      </c>
      <c r="M387" t="s">
        <v>1210</v>
      </c>
      <c r="N387">
        <v>1</v>
      </c>
      <c r="T387" t="s">
        <v>1206</v>
      </c>
      <c r="U387">
        <v>-12330</v>
      </c>
      <c r="V387" t="str">
        <f t="shared" ref="V387:V450" si="6">LEFT(H387,3)</f>
        <v>502</v>
      </c>
    </row>
    <row r="388" spans="1:22" x14ac:dyDescent="0.25">
      <c r="A388">
        <v>2708</v>
      </c>
      <c r="F388" t="s">
        <v>1596</v>
      </c>
      <c r="G388" t="s">
        <v>118</v>
      </c>
      <c r="H388">
        <v>502010101</v>
      </c>
      <c r="K388" t="s">
        <v>1205</v>
      </c>
      <c r="L388" t="s">
        <v>1209</v>
      </c>
      <c r="M388" t="s">
        <v>1210</v>
      </c>
      <c r="N388">
        <v>1</v>
      </c>
      <c r="T388" t="s">
        <v>1206</v>
      </c>
      <c r="U388">
        <v>719092</v>
      </c>
      <c r="V388" t="str">
        <f t="shared" si="6"/>
        <v>502</v>
      </c>
    </row>
    <row r="389" spans="1:22" x14ac:dyDescent="0.25">
      <c r="A389">
        <v>2708</v>
      </c>
      <c r="F389" t="s">
        <v>1597</v>
      </c>
      <c r="G389" t="s">
        <v>486</v>
      </c>
      <c r="H389">
        <v>502010101</v>
      </c>
      <c r="K389" t="s">
        <v>1205</v>
      </c>
      <c r="L389" t="s">
        <v>1209</v>
      </c>
      <c r="M389">
        <v>1117</v>
      </c>
      <c r="N389">
        <v>1</v>
      </c>
      <c r="T389" t="s">
        <v>1206</v>
      </c>
      <c r="U389">
        <v>-46932</v>
      </c>
      <c r="V389" t="str">
        <f t="shared" si="6"/>
        <v>502</v>
      </c>
    </row>
    <row r="390" spans="1:22" x14ac:dyDescent="0.25">
      <c r="A390">
        <v>2708</v>
      </c>
      <c r="F390" t="s">
        <v>1598</v>
      </c>
      <c r="G390" t="s">
        <v>367</v>
      </c>
      <c r="H390">
        <v>502010101</v>
      </c>
      <c r="K390" t="s">
        <v>1205</v>
      </c>
      <c r="L390" t="s">
        <v>1209</v>
      </c>
      <c r="M390">
        <v>1103</v>
      </c>
      <c r="N390">
        <v>1</v>
      </c>
      <c r="T390" t="s">
        <v>1206</v>
      </c>
      <c r="U390">
        <v>-72288</v>
      </c>
      <c r="V390" t="str">
        <f t="shared" si="6"/>
        <v>502</v>
      </c>
    </row>
    <row r="391" spans="1:22" x14ac:dyDescent="0.25">
      <c r="A391">
        <v>2708</v>
      </c>
      <c r="F391" t="s">
        <v>1599</v>
      </c>
      <c r="G391" t="s">
        <v>291</v>
      </c>
      <c r="H391">
        <v>502010101</v>
      </c>
      <c r="K391" t="s">
        <v>1205</v>
      </c>
      <c r="L391" t="s">
        <v>1209</v>
      </c>
      <c r="M391" t="s">
        <v>1339</v>
      </c>
      <c r="N391">
        <v>1</v>
      </c>
      <c r="T391" t="s">
        <v>1206</v>
      </c>
      <c r="U391">
        <v>86663</v>
      </c>
      <c r="V391" t="str">
        <f t="shared" si="6"/>
        <v>502</v>
      </c>
    </row>
    <row r="392" spans="1:22" x14ac:dyDescent="0.25">
      <c r="A392">
        <v>2708</v>
      </c>
      <c r="F392" t="s">
        <v>1600</v>
      </c>
      <c r="G392" t="s">
        <v>334</v>
      </c>
      <c r="H392">
        <v>502010101</v>
      </c>
      <c r="K392" t="s">
        <v>1205</v>
      </c>
      <c r="L392" t="s">
        <v>1209</v>
      </c>
      <c r="M392">
        <v>1105</v>
      </c>
      <c r="N392">
        <v>1</v>
      </c>
      <c r="T392" t="s">
        <v>1206</v>
      </c>
      <c r="U392">
        <v>27459</v>
      </c>
      <c r="V392" t="str">
        <f t="shared" si="6"/>
        <v>502</v>
      </c>
    </row>
    <row r="393" spans="1:22" x14ac:dyDescent="0.25">
      <c r="A393">
        <v>2708</v>
      </c>
      <c r="F393" t="s">
        <v>1601</v>
      </c>
      <c r="G393" t="s">
        <v>446</v>
      </c>
      <c r="H393">
        <v>502010101</v>
      </c>
      <c r="K393" t="s">
        <v>1205</v>
      </c>
      <c r="L393" t="s">
        <v>1209</v>
      </c>
      <c r="M393">
        <v>1104</v>
      </c>
      <c r="N393">
        <v>1</v>
      </c>
      <c r="T393" t="s">
        <v>1206</v>
      </c>
      <c r="U393">
        <v>32583</v>
      </c>
      <c r="V393" t="str">
        <f t="shared" si="6"/>
        <v>502</v>
      </c>
    </row>
    <row r="394" spans="1:22" x14ac:dyDescent="0.25">
      <c r="A394">
        <v>2708</v>
      </c>
      <c r="F394" t="s">
        <v>1602</v>
      </c>
      <c r="G394" t="s">
        <v>420</v>
      </c>
      <c r="H394">
        <v>502010101</v>
      </c>
      <c r="K394" t="s">
        <v>1205</v>
      </c>
      <c r="L394" t="s">
        <v>1209</v>
      </c>
      <c r="M394">
        <v>1125</v>
      </c>
      <c r="N394">
        <v>1</v>
      </c>
      <c r="T394" t="s">
        <v>1206</v>
      </c>
      <c r="U394">
        <v>2628</v>
      </c>
      <c r="V394" t="str">
        <f t="shared" si="6"/>
        <v>502</v>
      </c>
    </row>
    <row r="395" spans="1:22" x14ac:dyDescent="0.25">
      <c r="A395">
        <v>2708</v>
      </c>
      <c r="F395" t="s">
        <v>1603</v>
      </c>
      <c r="G395" t="s">
        <v>398</v>
      </c>
      <c r="H395">
        <v>502010101</v>
      </c>
      <c r="K395" t="s">
        <v>1205</v>
      </c>
      <c r="L395" t="s">
        <v>1209</v>
      </c>
      <c r="M395">
        <v>1112</v>
      </c>
      <c r="N395">
        <v>1</v>
      </c>
      <c r="T395" t="s">
        <v>1206</v>
      </c>
      <c r="U395">
        <v>-1933</v>
      </c>
      <c r="V395" t="str">
        <f t="shared" si="6"/>
        <v>502</v>
      </c>
    </row>
    <row r="396" spans="1:22" x14ac:dyDescent="0.25">
      <c r="A396">
        <v>2708</v>
      </c>
      <c r="F396" t="s">
        <v>1604</v>
      </c>
      <c r="G396" t="s">
        <v>306</v>
      </c>
      <c r="H396">
        <v>502010101</v>
      </c>
      <c r="K396" t="s">
        <v>1205</v>
      </c>
      <c r="L396" t="s">
        <v>1209</v>
      </c>
      <c r="M396">
        <v>1126</v>
      </c>
      <c r="N396">
        <v>1</v>
      </c>
      <c r="T396" t="s">
        <v>1206</v>
      </c>
      <c r="U396">
        <v>87725</v>
      </c>
      <c r="V396" t="str">
        <f t="shared" si="6"/>
        <v>502</v>
      </c>
    </row>
    <row r="397" spans="1:22" x14ac:dyDescent="0.25">
      <c r="A397">
        <v>2708</v>
      </c>
      <c r="F397" t="s">
        <v>1605</v>
      </c>
      <c r="G397" t="s">
        <v>510</v>
      </c>
      <c r="H397">
        <v>502010101</v>
      </c>
      <c r="K397" t="s">
        <v>1205</v>
      </c>
      <c r="L397" t="s">
        <v>1209</v>
      </c>
      <c r="M397">
        <v>1123</v>
      </c>
      <c r="N397">
        <v>1</v>
      </c>
      <c r="T397" t="s">
        <v>1206</v>
      </c>
      <c r="U397">
        <v>4422</v>
      </c>
      <c r="V397" t="str">
        <f t="shared" si="6"/>
        <v>502</v>
      </c>
    </row>
    <row r="398" spans="1:22" x14ac:dyDescent="0.25">
      <c r="A398">
        <v>2708</v>
      </c>
      <c r="F398" t="s">
        <v>1606</v>
      </c>
      <c r="G398" t="s">
        <v>118</v>
      </c>
      <c r="H398">
        <v>502010101</v>
      </c>
      <c r="K398" t="s">
        <v>1205</v>
      </c>
      <c r="L398" t="s">
        <v>1209</v>
      </c>
      <c r="M398" t="s">
        <v>1210</v>
      </c>
      <c r="N398">
        <v>1</v>
      </c>
      <c r="T398" t="s">
        <v>1206</v>
      </c>
      <c r="U398">
        <v>18045</v>
      </c>
      <c r="V398" t="str">
        <f t="shared" si="6"/>
        <v>502</v>
      </c>
    </row>
    <row r="399" spans="1:22" x14ac:dyDescent="0.25">
      <c r="A399">
        <v>2708</v>
      </c>
      <c r="F399" t="s">
        <v>1607</v>
      </c>
      <c r="G399" t="s">
        <v>135</v>
      </c>
      <c r="H399">
        <v>502060302</v>
      </c>
      <c r="K399" t="s">
        <v>1205</v>
      </c>
      <c r="L399" t="s">
        <v>1209</v>
      </c>
      <c r="M399" t="s">
        <v>1210</v>
      </c>
      <c r="N399">
        <v>1</v>
      </c>
      <c r="T399" t="s">
        <v>1206</v>
      </c>
      <c r="U399">
        <v>28672</v>
      </c>
      <c r="V399" t="str">
        <f t="shared" si="6"/>
        <v>502</v>
      </c>
    </row>
    <row r="400" spans="1:22" x14ac:dyDescent="0.25">
      <c r="A400">
        <v>2708</v>
      </c>
      <c r="F400" t="s">
        <v>1608</v>
      </c>
      <c r="G400" t="s">
        <v>496</v>
      </c>
      <c r="H400">
        <v>502060302</v>
      </c>
      <c r="K400" t="s">
        <v>1205</v>
      </c>
      <c r="L400" t="s">
        <v>1209</v>
      </c>
      <c r="M400">
        <v>1117</v>
      </c>
      <c r="N400">
        <v>1</v>
      </c>
      <c r="T400" t="s">
        <v>1206</v>
      </c>
      <c r="U400">
        <v>12369</v>
      </c>
      <c r="V400" t="str">
        <f t="shared" si="6"/>
        <v>502</v>
      </c>
    </row>
    <row r="401" spans="1:22" x14ac:dyDescent="0.25">
      <c r="A401">
        <v>2708</v>
      </c>
      <c r="F401" t="s">
        <v>1609</v>
      </c>
      <c r="G401" t="s">
        <v>379</v>
      </c>
      <c r="H401">
        <v>502060302</v>
      </c>
      <c r="K401" t="s">
        <v>1205</v>
      </c>
      <c r="L401" t="s">
        <v>1209</v>
      </c>
      <c r="M401">
        <v>1103</v>
      </c>
      <c r="N401">
        <v>1</v>
      </c>
      <c r="T401" t="s">
        <v>1206</v>
      </c>
      <c r="U401">
        <v>2226</v>
      </c>
      <c r="V401" t="str">
        <f t="shared" si="6"/>
        <v>502</v>
      </c>
    </row>
    <row r="402" spans="1:22" x14ac:dyDescent="0.25">
      <c r="A402">
        <v>2708</v>
      </c>
      <c r="F402" t="s">
        <v>1610</v>
      </c>
      <c r="G402" t="s">
        <v>254</v>
      </c>
      <c r="H402">
        <v>502060302</v>
      </c>
      <c r="K402" t="s">
        <v>1205</v>
      </c>
      <c r="L402" t="s">
        <v>1209</v>
      </c>
      <c r="M402" t="s">
        <v>1339</v>
      </c>
      <c r="N402">
        <v>1</v>
      </c>
      <c r="T402" t="s">
        <v>1206</v>
      </c>
      <c r="U402">
        <v>17994</v>
      </c>
      <c r="V402" t="str">
        <f t="shared" si="6"/>
        <v>502</v>
      </c>
    </row>
    <row r="403" spans="1:22" x14ac:dyDescent="0.25">
      <c r="A403">
        <v>2708</v>
      </c>
      <c r="F403" t="s">
        <v>1611</v>
      </c>
      <c r="G403" t="s">
        <v>344</v>
      </c>
      <c r="H403">
        <v>502060302</v>
      </c>
      <c r="K403" t="s">
        <v>1205</v>
      </c>
      <c r="L403" t="s">
        <v>1209</v>
      </c>
      <c r="M403">
        <v>1105</v>
      </c>
      <c r="N403">
        <v>1</v>
      </c>
      <c r="T403" t="s">
        <v>1206</v>
      </c>
      <c r="U403">
        <v>0</v>
      </c>
      <c r="V403" t="str">
        <f t="shared" si="6"/>
        <v>502</v>
      </c>
    </row>
    <row r="404" spans="1:22" x14ac:dyDescent="0.25">
      <c r="A404">
        <v>2708</v>
      </c>
      <c r="F404" t="s">
        <v>1612</v>
      </c>
      <c r="G404" t="s">
        <v>456</v>
      </c>
      <c r="H404">
        <v>502060302</v>
      </c>
      <c r="K404" t="s">
        <v>1205</v>
      </c>
      <c r="L404" t="s">
        <v>1209</v>
      </c>
      <c r="M404">
        <v>1104</v>
      </c>
      <c r="N404">
        <v>1</v>
      </c>
      <c r="T404" t="s">
        <v>1206</v>
      </c>
      <c r="U404">
        <v>27750</v>
      </c>
      <c r="V404" t="str">
        <f t="shared" si="6"/>
        <v>502</v>
      </c>
    </row>
    <row r="405" spans="1:22" x14ac:dyDescent="0.25">
      <c r="A405">
        <v>2708</v>
      </c>
      <c r="F405" t="s">
        <v>1613</v>
      </c>
      <c r="G405" t="s">
        <v>430</v>
      </c>
      <c r="H405">
        <v>502060302</v>
      </c>
      <c r="K405" t="s">
        <v>1205</v>
      </c>
      <c r="L405" t="s">
        <v>1209</v>
      </c>
      <c r="M405">
        <v>1125</v>
      </c>
      <c r="N405">
        <v>1</v>
      </c>
      <c r="T405" t="s">
        <v>1206</v>
      </c>
      <c r="U405">
        <v>2500</v>
      </c>
      <c r="V405" t="str">
        <f t="shared" si="6"/>
        <v>502</v>
      </c>
    </row>
    <row r="406" spans="1:22" x14ac:dyDescent="0.25">
      <c r="A406">
        <v>2708</v>
      </c>
      <c r="F406" t="s">
        <v>1614</v>
      </c>
      <c r="G406" t="s">
        <v>408</v>
      </c>
      <c r="H406">
        <v>502060302</v>
      </c>
      <c r="K406" t="s">
        <v>1205</v>
      </c>
      <c r="L406" t="s">
        <v>1209</v>
      </c>
      <c r="M406">
        <v>1112</v>
      </c>
      <c r="N406">
        <v>1</v>
      </c>
      <c r="T406" t="s">
        <v>1206</v>
      </c>
      <c r="U406">
        <v>6993</v>
      </c>
      <c r="V406" t="str">
        <f t="shared" si="6"/>
        <v>502</v>
      </c>
    </row>
    <row r="407" spans="1:22" x14ac:dyDescent="0.25">
      <c r="A407">
        <v>2708</v>
      </c>
      <c r="F407" t="s">
        <v>1615</v>
      </c>
      <c r="G407" t="s">
        <v>322</v>
      </c>
      <c r="H407">
        <v>502060302</v>
      </c>
      <c r="K407" t="s">
        <v>1205</v>
      </c>
      <c r="L407" t="s">
        <v>1209</v>
      </c>
      <c r="M407">
        <v>1126</v>
      </c>
      <c r="N407">
        <v>1</v>
      </c>
      <c r="T407" t="s">
        <v>1206</v>
      </c>
      <c r="U407">
        <v>0</v>
      </c>
      <c r="V407" t="str">
        <f t="shared" si="6"/>
        <v>502</v>
      </c>
    </row>
    <row r="408" spans="1:22" x14ac:dyDescent="0.25">
      <c r="A408">
        <v>2708</v>
      </c>
      <c r="F408" t="s">
        <v>1616</v>
      </c>
      <c r="G408" t="s">
        <v>520</v>
      </c>
      <c r="H408">
        <v>502060302</v>
      </c>
      <c r="K408" t="s">
        <v>1205</v>
      </c>
      <c r="L408" t="s">
        <v>1209</v>
      </c>
      <c r="M408">
        <v>1123</v>
      </c>
      <c r="N408">
        <v>1</v>
      </c>
      <c r="T408" t="s">
        <v>1206</v>
      </c>
      <c r="U408">
        <v>0</v>
      </c>
      <c r="V408" t="str">
        <f t="shared" si="6"/>
        <v>502</v>
      </c>
    </row>
    <row r="409" spans="1:22" x14ac:dyDescent="0.25">
      <c r="A409">
        <v>2708</v>
      </c>
      <c r="F409" t="s">
        <v>1617</v>
      </c>
      <c r="G409" t="s">
        <v>135</v>
      </c>
      <c r="H409">
        <v>502060302</v>
      </c>
      <c r="K409" t="s">
        <v>1205</v>
      </c>
      <c r="L409" t="s">
        <v>1209</v>
      </c>
      <c r="M409" t="s">
        <v>1210</v>
      </c>
      <c r="N409">
        <v>1</v>
      </c>
      <c r="T409" t="s">
        <v>1206</v>
      </c>
      <c r="U409">
        <v>0</v>
      </c>
      <c r="V409" t="str">
        <f t="shared" si="6"/>
        <v>502</v>
      </c>
    </row>
    <row r="410" spans="1:22" x14ac:dyDescent="0.25">
      <c r="A410">
        <v>2708</v>
      </c>
      <c r="F410" t="s">
        <v>1618</v>
      </c>
      <c r="G410" t="s">
        <v>130</v>
      </c>
      <c r="H410">
        <v>502060802</v>
      </c>
      <c r="K410" t="s">
        <v>1205</v>
      </c>
      <c r="L410" t="s">
        <v>1209</v>
      </c>
      <c r="M410" t="s">
        <v>1210</v>
      </c>
      <c r="N410">
        <v>1</v>
      </c>
      <c r="T410" t="s">
        <v>1206</v>
      </c>
      <c r="U410">
        <v>667432</v>
      </c>
      <c r="V410" t="str">
        <f t="shared" si="6"/>
        <v>502</v>
      </c>
    </row>
    <row r="411" spans="1:22" x14ac:dyDescent="0.25">
      <c r="A411">
        <v>2708</v>
      </c>
      <c r="F411" t="s">
        <v>1619</v>
      </c>
      <c r="G411" t="s">
        <v>130</v>
      </c>
      <c r="H411">
        <v>502060802</v>
      </c>
      <c r="K411" t="s">
        <v>1205</v>
      </c>
      <c r="L411" t="s">
        <v>1209</v>
      </c>
      <c r="M411">
        <v>1117</v>
      </c>
      <c r="N411">
        <v>1</v>
      </c>
      <c r="T411" t="s">
        <v>1206</v>
      </c>
      <c r="U411">
        <v>0</v>
      </c>
      <c r="V411" t="str">
        <f t="shared" si="6"/>
        <v>502</v>
      </c>
    </row>
    <row r="412" spans="1:22" x14ac:dyDescent="0.25">
      <c r="A412">
        <v>2708</v>
      </c>
      <c r="F412" t="s">
        <v>1620</v>
      </c>
      <c r="G412" t="s">
        <v>130</v>
      </c>
      <c r="H412">
        <v>502060802</v>
      </c>
      <c r="K412" t="s">
        <v>1205</v>
      </c>
      <c r="L412" t="s">
        <v>1209</v>
      </c>
      <c r="M412">
        <v>1103</v>
      </c>
      <c r="N412">
        <v>1</v>
      </c>
      <c r="T412" t="s">
        <v>1206</v>
      </c>
      <c r="U412">
        <v>0</v>
      </c>
      <c r="V412" t="str">
        <f t="shared" si="6"/>
        <v>502</v>
      </c>
    </row>
    <row r="413" spans="1:22" x14ac:dyDescent="0.25">
      <c r="A413">
        <v>2708</v>
      </c>
      <c r="F413" t="s">
        <v>1621</v>
      </c>
      <c r="G413" t="s">
        <v>130</v>
      </c>
      <c r="H413">
        <v>502060802</v>
      </c>
      <c r="K413" t="s">
        <v>1205</v>
      </c>
      <c r="L413" t="s">
        <v>1209</v>
      </c>
      <c r="M413" t="s">
        <v>1339</v>
      </c>
      <c r="N413">
        <v>1</v>
      </c>
      <c r="T413" t="s">
        <v>1206</v>
      </c>
      <c r="U413">
        <v>0</v>
      </c>
      <c r="V413" t="str">
        <f t="shared" si="6"/>
        <v>502</v>
      </c>
    </row>
    <row r="414" spans="1:22" x14ac:dyDescent="0.25">
      <c r="A414">
        <v>2708</v>
      </c>
      <c r="F414" t="s">
        <v>1622</v>
      </c>
      <c r="G414" t="s">
        <v>130</v>
      </c>
      <c r="H414">
        <v>502060802</v>
      </c>
      <c r="K414" t="s">
        <v>1205</v>
      </c>
      <c r="L414" t="s">
        <v>1209</v>
      </c>
      <c r="M414">
        <v>1105</v>
      </c>
      <c r="N414">
        <v>1</v>
      </c>
      <c r="T414" t="s">
        <v>1206</v>
      </c>
      <c r="U414">
        <v>0</v>
      </c>
      <c r="V414" t="str">
        <f t="shared" si="6"/>
        <v>502</v>
      </c>
    </row>
    <row r="415" spans="1:22" x14ac:dyDescent="0.25">
      <c r="A415">
        <v>2708</v>
      </c>
      <c r="F415" t="s">
        <v>1623</v>
      </c>
      <c r="G415" t="s">
        <v>130</v>
      </c>
      <c r="H415">
        <v>502060802</v>
      </c>
      <c r="K415" t="s">
        <v>1205</v>
      </c>
      <c r="L415" t="s">
        <v>1209</v>
      </c>
      <c r="M415">
        <v>1104</v>
      </c>
      <c r="N415">
        <v>1</v>
      </c>
      <c r="T415" t="s">
        <v>1206</v>
      </c>
      <c r="U415">
        <v>0</v>
      </c>
      <c r="V415" t="str">
        <f t="shared" si="6"/>
        <v>502</v>
      </c>
    </row>
    <row r="416" spans="1:22" x14ac:dyDescent="0.25">
      <c r="A416">
        <v>2708</v>
      </c>
      <c r="F416" t="s">
        <v>1624</v>
      </c>
      <c r="G416" t="s">
        <v>130</v>
      </c>
      <c r="H416">
        <v>502060802</v>
      </c>
      <c r="K416" t="s">
        <v>1205</v>
      </c>
      <c r="L416" t="s">
        <v>1209</v>
      </c>
      <c r="M416">
        <v>1125</v>
      </c>
      <c r="N416">
        <v>1</v>
      </c>
      <c r="T416" t="s">
        <v>1206</v>
      </c>
      <c r="U416">
        <v>0</v>
      </c>
      <c r="V416" t="str">
        <f t="shared" si="6"/>
        <v>502</v>
      </c>
    </row>
    <row r="417" spans="1:22" x14ac:dyDescent="0.25">
      <c r="A417">
        <v>2708</v>
      </c>
      <c r="F417" t="s">
        <v>1625</v>
      </c>
      <c r="G417" t="s">
        <v>130</v>
      </c>
      <c r="H417">
        <v>502060802</v>
      </c>
      <c r="K417" t="s">
        <v>1205</v>
      </c>
      <c r="L417" t="s">
        <v>1209</v>
      </c>
      <c r="M417">
        <v>1112</v>
      </c>
      <c r="N417">
        <v>1</v>
      </c>
      <c r="T417" t="s">
        <v>1206</v>
      </c>
      <c r="U417">
        <v>0</v>
      </c>
      <c r="V417" t="str">
        <f t="shared" si="6"/>
        <v>502</v>
      </c>
    </row>
    <row r="418" spans="1:22" x14ac:dyDescent="0.25">
      <c r="A418">
        <v>2708</v>
      </c>
      <c r="F418" t="s">
        <v>1626</v>
      </c>
      <c r="G418" t="s">
        <v>130</v>
      </c>
      <c r="H418">
        <v>502060802</v>
      </c>
      <c r="K418" t="s">
        <v>1205</v>
      </c>
      <c r="L418" t="s">
        <v>1209</v>
      </c>
      <c r="M418">
        <v>1126</v>
      </c>
      <c r="N418">
        <v>1</v>
      </c>
      <c r="T418" t="s">
        <v>1206</v>
      </c>
      <c r="U418">
        <v>0</v>
      </c>
      <c r="V418" t="str">
        <f t="shared" si="6"/>
        <v>502</v>
      </c>
    </row>
    <row r="419" spans="1:22" x14ac:dyDescent="0.25">
      <c r="A419">
        <v>2708</v>
      </c>
      <c r="F419" t="s">
        <v>1627</v>
      </c>
      <c r="G419" t="s">
        <v>130</v>
      </c>
      <c r="H419">
        <v>502060802</v>
      </c>
      <c r="K419" t="s">
        <v>1205</v>
      </c>
      <c r="L419" t="s">
        <v>1209</v>
      </c>
      <c r="M419">
        <v>1123</v>
      </c>
      <c r="N419">
        <v>1</v>
      </c>
      <c r="T419" t="s">
        <v>1206</v>
      </c>
      <c r="U419">
        <v>0</v>
      </c>
      <c r="V419" t="str">
        <f t="shared" si="6"/>
        <v>502</v>
      </c>
    </row>
    <row r="420" spans="1:22" x14ac:dyDescent="0.25">
      <c r="A420">
        <v>2708</v>
      </c>
      <c r="F420" t="s">
        <v>1628</v>
      </c>
      <c r="G420" t="s">
        <v>130</v>
      </c>
      <c r="H420">
        <v>502060802</v>
      </c>
      <c r="K420" t="s">
        <v>1205</v>
      </c>
      <c r="L420" t="s">
        <v>1209</v>
      </c>
      <c r="M420" t="s">
        <v>1210</v>
      </c>
      <c r="N420">
        <v>1</v>
      </c>
      <c r="T420" t="s">
        <v>1206</v>
      </c>
      <c r="U420">
        <v>0</v>
      </c>
      <c r="V420" t="str">
        <f t="shared" si="6"/>
        <v>502</v>
      </c>
    </row>
    <row r="421" spans="1:22" x14ac:dyDescent="0.25">
      <c r="A421">
        <v>2708</v>
      </c>
      <c r="F421" t="s">
        <v>1629</v>
      </c>
      <c r="G421" t="s">
        <v>130</v>
      </c>
      <c r="H421">
        <v>508060204</v>
      </c>
      <c r="K421" t="s">
        <v>1205</v>
      </c>
      <c r="L421" t="s">
        <v>1209</v>
      </c>
      <c r="M421" t="s">
        <v>1210</v>
      </c>
      <c r="N421">
        <v>1</v>
      </c>
      <c r="T421" t="s">
        <v>1206</v>
      </c>
      <c r="U421">
        <v>0</v>
      </c>
      <c r="V421" t="str">
        <f t="shared" si="6"/>
        <v>508</v>
      </c>
    </row>
    <row r="422" spans="1:22" x14ac:dyDescent="0.25">
      <c r="A422">
        <v>2708</v>
      </c>
      <c r="F422" t="s">
        <v>1630</v>
      </c>
      <c r="G422" t="s">
        <v>494</v>
      </c>
      <c r="H422">
        <v>508060204</v>
      </c>
      <c r="K422" t="s">
        <v>1205</v>
      </c>
      <c r="L422" t="s">
        <v>1209</v>
      </c>
      <c r="M422">
        <v>1117</v>
      </c>
      <c r="N422">
        <v>1</v>
      </c>
      <c r="T422" t="s">
        <v>1206</v>
      </c>
      <c r="U422">
        <v>0</v>
      </c>
      <c r="V422" t="str">
        <f t="shared" si="6"/>
        <v>508</v>
      </c>
    </row>
    <row r="423" spans="1:22" x14ac:dyDescent="0.25">
      <c r="A423">
        <v>2708</v>
      </c>
      <c r="F423" t="s">
        <v>1631</v>
      </c>
      <c r="G423" t="s">
        <v>375</v>
      </c>
      <c r="H423">
        <v>508060204</v>
      </c>
      <c r="K423" t="s">
        <v>1205</v>
      </c>
      <c r="L423" t="s">
        <v>1209</v>
      </c>
      <c r="M423">
        <v>1103</v>
      </c>
      <c r="N423">
        <v>1</v>
      </c>
      <c r="T423" t="s">
        <v>1206</v>
      </c>
      <c r="U423">
        <v>0</v>
      </c>
      <c r="V423" t="str">
        <f t="shared" si="6"/>
        <v>508</v>
      </c>
    </row>
    <row r="424" spans="1:22" x14ac:dyDescent="0.25">
      <c r="A424">
        <v>2708</v>
      </c>
      <c r="F424" t="s">
        <v>1632</v>
      </c>
      <c r="G424" t="s">
        <v>130</v>
      </c>
      <c r="H424">
        <v>508060204</v>
      </c>
      <c r="K424" t="s">
        <v>1205</v>
      </c>
      <c r="L424" t="s">
        <v>1209</v>
      </c>
      <c r="M424" t="s">
        <v>1339</v>
      </c>
      <c r="N424">
        <v>1</v>
      </c>
      <c r="T424" t="s">
        <v>1206</v>
      </c>
      <c r="U424">
        <v>0</v>
      </c>
      <c r="V424" t="str">
        <f t="shared" si="6"/>
        <v>508</v>
      </c>
    </row>
    <row r="425" spans="1:22" x14ac:dyDescent="0.25">
      <c r="A425">
        <v>2708</v>
      </c>
      <c r="F425" t="s">
        <v>1633</v>
      </c>
      <c r="G425" t="s">
        <v>130</v>
      </c>
      <c r="H425">
        <v>508060204</v>
      </c>
      <c r="K425" t="s">
        <v>1205</v>
      </c>
      <c r="L425" t="s">
        <v>1209</v>
      </c>
      <c r="M425">
        <v>1105</v>
      </c>
      <c r="N425">
        <v>1</v>
      </c>
      <c r="T425" t="s">
        <v>1206</v>
      </c>
      <c r="U425">
        <v>0</v>
      </c>
      <c r="V425" t="str">
        <f t="shared" si="6"/>
        <v>508</v>
      </c>
    </row>
    <row r="426" spans="1:22" x14ac:dyDescent="0.25">
      <c r="A426">
        <v>2708</v>
      </c>
      <c r="F426" t="s">
        <v>1634</v>
      </c>
      <c r="G426" t="s">
        <v>464</v>
      </c>
      <c r="H426">
        <v>508060204</v>
      </c>
      <c r="K426" t="s">
        <v>1205</v>
      </c>
      <c r="L426" t="s">
        <v>1209</v>
      </c>
      <c r="M426">
        <v>1104</v>
      </c>
      <c r="N426">
        <v>1</v>
      </c>
      <c r="T426" t="s">
        <v>1206</v>
      </c>
      <c r="U426">
        <v>112483</v>
      </c>
      <c r="V426" t="str">
        <f t="shared" si="6"/>
        <v>508</v>
      </c>
    </row>
    <row r="427" spans="1:22" x14ac:dyDescent="0.25">
      <c r="A427">
        <v>2708</v>
      </c>
      <c r="F427" t="s">
        <v>1635</v>
      </c>
      <c r="G427" t="s">
        <v>428</v>
      </c>
      <c r="H427">
        <v>508060204</v>
      </c>
      <c r="K427" t="s">
        <v>1205</v>
      </c>
      <c r="L427" t="s">
        <v>1209</v>
      </c>
      <c r="M427">
        <v>1125</v>
      </c>
      <c r="N427">
        <v>1</v>
      </c>
      <c r="T427" t="s">
        <v>1206</v>
      </c>
      <c r="U427">
        <v>0</v>
      </c>
      <c r="V427" t="str">
        <f t="shared" si="6"/>
        <v>508</v>
      </c>
    </row>
    <row r="428" spans="1:22" x14ac:dyDescent="0.25">
      <c r="A428">
        <v>2708</v>
      </c>
      <c r="F428" t="s">
        <v>1636</v>
      </c>
      <c r="G428" t="s">
        <v>406</v>
      </c>
      <c r="H428">
        <v>508060204</v>
      </c>
      <c r="K428" t="s">
        <v>1205</v>
      </c>
      <c r="L428" t="s">
        <v>1209</v>
      </c>
      <c r="M428">
        <v>1112</v>
      </c>
      <c r="N428">
        <v>1</v>
      </c>
      <c r="T428" t="s">
        <v>1206</v>
      </c>
      <c r="U428">
        <v>0</v>
      </c>
      <c r="V428" t="str">
        <f t="shared" si="6"/>
        <v>508</v>
      </c>
    </row>
    <row r="429" spans="1:22" x14ac:dyDescent="0.25">
      <c r="A429">
        <v>2708</v>
      </c>
      <c r="F429" t="s">
        <v>1637</v>
      </c>
      <c r="G429" t="s">
        <v>317</v>
      </c>
      <c r="H429">
        <v>508060204</v>
      </c>
      <c r="K429" t="s">
        <v>1205</v>
      </c>
      <c r="L429" t="s">
        <v>1209</v>
      </c>
      <c r="M429">
        <v>1126</v>
      </c>
      <c r="N429">
        <v>1</v>
      </c>
      <c r="T429" t="s">
        <v>1206</v>
      </c>
      <c r="U429">
        <v>0</v>
      </c>
      <c r="V429" t="str">
        <f t="shared" si="6"/>
        <v>508</v>
      </c>
    </row>
    <row r="430" spans="1:22" x14ac:dyDescent="0.25">
      <c r="A430">
        <v>2708</v>
      </c>
      <c r="F430" t="s">
        <v>1638</v>
      </c>
      <c r="G430" t="s">
        <v>518</v>
      </c>
      <c r="H430">
        <v>508060204</v>
      </c>
      <c r="K430" t="s">
        <v>1205</v>
      </c>
      <c r="L430" t="s">
        <v>1209</v>
      </c>
      <c r="M430">
        <v>1123</v>
      </c>
      <c r="N430">
        <v>1</v>
      </c>
      <c r="T430" t="s">
        <v>1206</v>
      </c>
      <c r="U430">
        <v>0</v>
      </c>
      <c r="V430" t="str">
        <f t="shared" si="6"/>
        <v>508</v>
      </c>
    </row>
    <row r="431" spans="1:22" x14ac:dyDescent="0.25">
      <c r="A431">
        <v>2708</v>
      </c>
      <c r="F431" t="s">
        <v>1639</v>
      </c>
      <c r="G431" t="s">
        <v>130</v>
      </c>
      <c r="H431">
        <v>508060204</v>
      </c>
      <c r="K431" t="s">
        <v>1205</v>
      </c>
      <c r="L431" t="s">
        <v>1209</v>
      </c>
      <c r="M431" t="s">
        <v>1210</v>
      </c>
      <c r="N431">
        <v>1</v>
      </c>
      <c r="T431" t="s">
        <v>1206</v>
      </c>
      <c r="U431">
        <v>0</v>
      </c>
      <c r="V431" t="str">
        <f t="shared" si="6"/>
        <v>508</v>
      </c>
    </row>
    <row r="432" spans="1:22" x14ac:dyDescent="0.25">
      <c r="A432">
        <v>2708</v>
      </c>
      <c r="F432" t="s">
        <v>1640</v>
      </c>
      <c r="G432" t="s">
        <v>118</v>
      </c>
      <c r="H432">
        <v>502010101</v>
      </c>
      <c r="K432" t="s">
        <v>1205</v>
      </c>
      <c r="L432" t="s">
        <v>1209</v>
      </c>
      <c r="M432" t="s">
        <v>1210</v>
      </c>
      <c r="N432">
        <v>1</v>
      </c>
      <c r="T432" t="s">
        <v>1206</v>
      </c>
      <c r="U432">
        <v>236681</v>
      </c>
      <c r="V432" t="str">
        <f t="shared" si="6"/>
        <v>502</v>
      </c>
    </row>
    <row r="433" spans="1:22" x14ac:dyDescent="0.25">
      <c r="A433">
        <v>2708</v>
      </c>
      <c r="F433" t="s">
        <v>1641</v>
      </c>
      <c r="G433" t="s">
        <v>118</v>
      </c>
      <c r="H433">
        <v>502010101</v>
      </c>
      <c r="K433" t="s">
        <v>1205</v>
      </c>
      <c r="L433" t="s">
        <v>1209</v>
      </c>
      <c r="M433">
        <v>1117</v>
      </c>
      <c r="N433">
        <v>1</v>
      </c>
      <c r="T433" t="s">
        <v>1206</v>
      </c>
      <c r="U433">
        <v>0</v>
      </c>
      <c r="V433" t="str">
        <f t="shared" si="6"/>
        <v>502</v>
      </c>
    </row>
    <row r="434" spans="1:22" x14ac:dyDescent="0.25">
      <c r="A434">
        <v>2708</v>
      </c>
      <c r="F434" t="s">
        <v>1642</v>
      </c>
      <c r="G434" t="s">
        <v>118</v>
      </c>
      <c r="H434">
        <v>502010101</v>
      </c>
      <c r="K434" t="s">
        <v>1205</v>
      </c>
      <c r="L434" t="s">
        <v>1209</v>
      </c>
      <c r="M434">
        <v>1103</v>
      </c>
      <c r="N434">
        <v>1</v>
      </c>
      <c r="T434" t="s">
        <v>1206</v>
      </c>
      <c r="U434">
        <v>0</v>
      </c>
      <c r="V434" t="str">
        <f t="shared" si="6"/>
        <v>502</v>
      </c>
    </row>
    <row r="435" spans="1:22" x14ac:dyDescent="0.25">
      <c r="A435">
        <v>2708</v>
      </c>
      <c r="F435" t="s">
        <v>1643</v>
      </c>
      <c r="G435" t="s">
        <v>118</v>
      </c>
      <c r="H435">
        <v>502010101</v>
      </c>
      <c r="K435" t="s">
        <v>1205</v>
      </c>
      <c r="L435" t="s">
        <v>1209</v>
      </c>
      <c r="M435" t="s">
        <v>1339</v>
      </c>
      <c r="N435">
        <v>1</v>
      </c>
      <c r="T435" t="s">
        <v>1206</v>
      </c>
      <c r="U435">
        <v>0</v>
      </c>
      <c r="V435" t="str">
        <f t="shared" si="6"/>
        <v>502</v>
      </c>
    </row>
    <row r="436" spans="1:22" x14ac:dyDescent="0.25">
      <c r="A436">
        <v>2708</v>
      </c>
      <c r="F436" t="s">
        <v>1644</v>
      </c>
      <c r="G436" t="s">
        <v>118</v>
      </c>
      <c r="H436">
        <v>502010101</v>
      </c>
      <c r="K436" t="s">
        <v>1205</v>
      </c>
      <c r="L436" t="s">
        <v>1209</v>
      </c>
      <c r="M436">
        <v>1105</v>
      </c>
      <c r="N436">
        <v>1</v>
      </c>
      <c r="T436" t="s">
        <v>1206</v>
      </c>
      <c r="U436">
        <v>0</v>
      </c>
      <c r="V436" t="str">
        <f t="shared" si="6"/>
        <v>502</v>
      </c>
    </row>
    <row r="437" spans="1:22" x14ac:dyDescent="0.25">
      <c r="A437">
        <v>2708</v>
      </c>
      <c r="F437" t="s">
        <v>1645</v>
      </c>
      <c r="G437" t="s">
        <v>118</v>
      </c>
      <c r="H437">
        <v>502010101</v>
      </c>
      <c r="K437" t="s">
        <v>1205</v>
      </c>
      <c r="L437" t="s">
        <v>1209</v>
      </c>
      <c r="M437">
        <v>1104</v>
      </c>
      <c r="N437">
        <v>1</v>
      </c>
      <c r="T437" t="s">
        <v>1206</v>
      </c>
      <c r="U437">
        <v>0</v>
      </c>
      <c r="V437" t="str">
        <f t="shared" si="6"/>
        <v>502</v>
      </c>
    </row>
    <row r="438" spans="1:22" x14ac:dyDescent="0.25">
      <c r="A438">
        <v>2708</v>
      </c>
      <c r="F438" t="s">
        <v>1646</v>
      </c>
      <c r="G438" t="s">
        <v>118</v>
      </c>
      <c r="H438">
        <v>502010101</v>
      </c>
      <c r="K438" t="s">
        <v>1205</v>
      </c>
      <c r="L438" t="s">
        <v>1209</v>
      </c>
      <c r="M438">
        <v>1125</v>
      </c>
      <c r="N438">
        <v>1</v>
      </c>
      <c r="T438" t="s">
        <v>1206</v>
      </c>
      <c r="U438">
        <v>0</v>
      </c>
      <c r="V438" t="str">
        <f t="shared" si="6"/>
        <v>502</v>
      </c>
    </row>
    <row r="439" spans="1:22" x14ac:dyDescent="0.25">
      <c r="A439">
        <v>2708</v>
      </c>
      <c r="F439" t="s">
        <v>1647</v>
      </c>
      <c r="G439" t="s">
        <v>118</v>
      </c>
      <c r="H439">
        <v>502010101</v>
      </c>
      <c r="K439" t="s">
        <v>1205</v>
      </c>
      <c r="L439" t="s">
        <v>1209</v>
      </c>
      <c r="M439">
        <v>1112</v>
      </c>
      <c r="N439">
        <v>1</v>
      </c>
      <c r="T439" t="s">
        <v>1206</v>
      </c>
      <c r="U439">
        <v>0</v>
      </c>
      <c r="V439" t="str">
        <f t="shared" si="6"/>
        <v>502</v>
      </c>
    </row>
    <row r="440" spans="1:22" x14ac:dyDescent="0.25">
      <c r="A440">
        <v>2708</v>
      </c>
      <c r="F440" t="s">
        <v>1648</v>
      </c>
      <c r="G440" t="s">
        <v>118</v>
      </c>
      <c r="H440">
        <v>502010101</v>
      </c>
      <c r="K440" t="s">
        <v>1205</v>
      </c>
      <c r="L440" t="s">
        <v>1209</v>
      </c>
      <c r="M440">
        <v>1126</v>
      </c>
      <c r="N440">
        <v>1</v>
      </c>
      <c r="T440" t="s">
        <v>1206</v>
      </c>
      <c r="U440">
        <v>0</v>
      </c>
      <c r="V440" t="str">
        <f t="shared" si="6"/>
        <v>502</v>
      </c>
    </row>
    <row r="441" spans="1:22" x14ac:dyDescent="0.25">
      <c r="A441">
        <v>2708</v>
      </c>
      <c r="F441" t="s">
        <v>1649</v>
      </c>
      <c r="G441" t="s">
        <v>118</v>
      </c>
      <c r="H441">
        <v>502010101</v>
      </c>
      <c r="K441" t="s">
        <v>1205</v>
      </c>
      <c r="L441" t="s">
        <v>1209</v>
      </c>
      <c r="M441">
        <v>1123</v>
      </c>
      <c r="N441">
        <v>1</v>
      </c>
      <c r="T441" t="s">
        <v>1206</v>
      </c>
      <c r="U441">
        <v>0</v>
      </c>
      <c r="V441" t="str">
        <f t="shared" si="6"/>
        <v>502</v>
      </c>
    </row>
    <row r="442" spans="1:22" x14ac:dyDescent="0.25">
      <c r="A442">
        <v>2708</v>
      </c>
      <c r="F442" t="s">
        <v>1650</v>
      </c>
      <c r="G442" t="s">
        <v>118</v>
      </c>
      <c r="H442">
        <v>502010101</v>
      </c>
      <c r="K442" t="s">
        <v>1205</v>
      </c>
      <c r="L442" t="s">
        <v>1209</v>
      </c>
      <c r="M442" t="s">
        <v>1210</v>
      </c>
      <c r="N442">
        <v>1</v>
      </c>
      <c r="T442" t="s">
        <v>1206</v>
      </c>
      <c r="U442">
        <v>0</v>
      </c>
      <c r="V442" t="str">
        <f t="shared" si="6"/>
        <v>502</v>
      </c>
    </row>
    <row r="443" spans="1:22" x14ac:dyDescent="0.25">
      <c r="A443">
        <v>2708</v>
      </c>
      <c r="F443" t="s">
        <v>1651</v>
      </c>
      <c r="G443" t="s">
        <v>130</v>
      </c>
      <c r="H443">
        <v>502060104</v>
      </c>
      <c r="K443" t="s">
        <v>1205</v>
      </c>
      <c r="L443" t="s">
        <v>1209</v>
      </c>
      <c r="M443" t="s">
        <v>1210</v>
      </c>
      <c r="N443">
        <v>1</v>
      </c>
      <c r="T443" t="s">
        <v>1206</v>
      </c>
      <c r="U443">
        <v>0</v>
      </c>
      <c r="V443" t="str">
        <f t="shared" si="6"/>
        <v>502</v>
      </c>
    </row>
    <row r="444" spans="1:22" x14ac:dyDescent="0.25">
      <c r="A444">
        <v>2708</v>
      </c>
      <c r="F444" t="s">
        <v>1652</v>
      </c>
      <c r="G444" t="s">
        <v>130</v>
      </c>
      <c r="H444">
        <v>502060104</v>
      </c>
      <c r="K444" t="s">
        <v>1205</v>
      </c>
      <c r="L444" t="s">
        <v>1209</v>
      </c>
      <c r="M444">
        <v>1117</v>
      </c>
      <c r="N444">
        <v>1</v>
      </c>
      <c r="T444" t="s">
        <v>1206</v>
      </c>
      <c r="U444">
        <v>0</v>
      </c>
      <c r="V444" t="str">
        <f t="shared" si="6"/>
        <v>502</v>
      </c>
    </row>
    <row r="445" spans="1:22" x14ac:dyDescent="0.25">
      <c r="A445">
        <v>2708</v>
      </c>
      <c r="F445" t="s">
        <v>1653</v>
      </c>
      <c r="G445" t="s">
        <v>377</v>
      </c>
      <c r="H445">
        <v>502060104</v>
      </c>
      <c r="K445" t="s">
        <v>1205</v>
      </c>
      <c r="L445" t="s">
        <v>1209</v>
      </c>
      <c r="M445">
        <v>1103</v>
      </c>
      <c r="N445">
        <v>1</v>
      </c>
      <c r="T445" t="s">
        <v>1206</v>
      </c>
      <c r="U445">
        <v>-215578</v>
      </c>
      <c r="V445" t="str">
        <f t="shared" si="6"/>
        <v>502</v>
      </c>
    </row>
    <row r="446" spans="1:22" x14ac:dyDescent="0.25">
      <c r="A446">
        <v>2708</v>
      </c>
      <c r="F446" t="s">
        <v>1654</v>
      </c>
      <c r="G446" t="s">
        <v>130</v>
      </c>
      <c r="H446">
        <v>502060104</v>
      </c>
      <c r="K446" t="s">
        <v>1205</v>
      </c>
      <c r="L446" t="s">
        <v>1209</v>
      </c>
      <c r="M446" t="s">
        <v>1339</v>
      </c>
      <c r="N446">
        <v>1</v>
      </c>
      <c r="T446" t="s">
        <v>1206</v>
      </c>
      <c r="U446">
        <v>0</v>
      </c>
      <c r="V446" t="str">
        <f t="shared" si="6"/>
        <v>502</v>
      </c>
    </row>
    <row r="447" spans="1:22" x14ac:dyDescent="0.25">
      <c r="A447">
        <v>2708</v>
      </c>
      <c r="F447" t="s">
        <v>1655</v>
      </c>
      <c r="G447" t="s">
        <v>130</v>
      </c>
      <c r="H447">
        <v>502060104</v>
      </c>
      <c r="K447" t="s">
        <v>1205</v>
      </c>
      <c r="L447" t="s">
        <v>1209</v>
      </c>
      <c r="M447">
        <v>1105</v>
      </c>
      <c r="N447">
        <v>1</v>
      </c>
      <c r="T447" t="s">
        <v>1206</v>
      </c>
      <c r="U447">
        <v>0</v>
      </c>
      <c r="V447" t="str">
        <f t="shared" si="6"/>
        <v>502</v>
      </c>
    </row>
    <row r="448" spans="1:22" x14ac:dyDescent="0.25">
      <c r="A448">
        <v>2708</v>
      </c>
      <c r="F448" t="s">
        <v>1656</v>
      </c>
      <c r="G448" t="s">
        <v>130</v>
      </c>
      <c r="H448">
        <v>502060104</v>
      </c>
      <c r="K448" t="s">
        <v>1205</v>
      </c>
      <c r="L448" t="s">
        <v>1209</v>
      </c>
      <c r="M448">
        <v>1104</v>
      </c>
      <c r="N448">
        <v>1</v>
      </c>
      <c r="T448" t="s">
        <v>1206</v>
      </c>
      <c r="U448">
        <v>0</v>
      </c>
      <c r="V448" t="str">
        <f t="shared" si="6"/>
        <v>502</v>
      </c>
    </row>
    <row r="449" spans="1:22" x14ac:dyDescent="0.25">
      <c r="A449">
        <v>2708</v>
      </c>
      <c r="F449" t="s">
        <v>1657</v>
      </c>
      <c r="G449" t="s">
        <v>130</v>
      </c>
      <c r="H449">
        <v>502060104</v>
      </c>
      <c r="K449" t="s">
        <v>1205</v>
      </c>
      <c r="L449" t="s">
        <v>1209</v>
      </c>
      <c r="M449">
        <v>1125</v>
      </c>
      <c r="N449">
        <v>1</v>
      </c>
      <c r="T449" t="s">
        <v>1206</v>
      </c>
      <c r="U449">
        <v>0</v>
      </c>
      <c r="V449" t="str">
        <f t="shared" si="6"/>
        <v>502</v>
      </c>
    </row>
    <row r="450" spans="1:22" x14ac:dyDescent="0.25">
      <c r="A450">
        <v>2708</v>
      </c>
      <c r="F450" t="s">
        <v>1658</v>
      </c>
      <c r="G450" t="s">
        <v>130</v>
      </c>
      <c r="H450">
        <v>502060104</v>
      </c>
      <c r="K450" t="s">
        <v>1205</v>
      </c>
      <c r="L450" t="s">
        <v>1209</v>
      </c>
      <c r="M450">
        <v>1112</v>
      </c>
      <c r="N450">
        <v>1</v>
      </c>
      <c r="T450" t="s">
        <v>1206</v>
      </c>
      <c r="U450">
        <v>0</v>
      </c>
      <c r="V450" t="str">
        <f t="shared" si="6"/>
        <v>502</v>
      </c>
    </row>
    <row r="451" spans="1:22" x14ac:dyDescent="0.25">
      <c r="A451">
        <v>2708</v>
      </c>
      <c r="F451" t="s">
        <v>1659</v>
      </c>
      <c r="G451" t="s">
        <v>130</v>
      </c>
      <c r="H451">
        <v>502060104</v>
      </c>
      <c r="K451" t="s">
        <v>1205</v>
      </c>
      <c r="L451" t="s">
        <v>1209</v>
      </c>
      <c r="M451">
        <v>1126</v>
      </c>
      <c r="N451">
        <v>1</v>
      </c>
      <c r="T451" t="s">
        <v>1206</v>
      </c>
      <c r="U451">
        <v>0</v>
      </c>
      <c r="V451" t="str">
        <f t="shared" ref="V451:V514" si="7">LEFT(H451,3)</f>
        <v>502</v>
      </c>
    </row>
    <row r="452" spans="1:22" x14ac:dyDescent="0.25">
      <c r="A452">
        <v>2708</v>
      </c>
      <c r="F452" t="s">
        <v>1660</v>
      </c>
      <c r="G452" t="s">
        <v>130</v>
      </c>
      <c r="H452">
        <v>502060104</v>
      </c>
      <c r="K452" t="s">
        <v>1205</v>
      </c>
      <c r="L452" t="s">
        <v>1209</v>
      </c>
      <c r="M452">
        <v>1123</v>
      </c>
      <c r="N452">
        <v>1</v>
      </c>
      <c r="T452" t="s">
        <v>1206</v>
      </c>
      <c r="U452">
        <v>0</v>
      </c>
      <c r="V452" t="str">
        <f t="shared" si="7"/>
        <v>502</v>
      </c>
    </row>
    <row r="453" spans="1:22" x14ac:dyDescent="0.25">
      <c r="A453">
        <v>2708</v>
      </c>
      <c r="F453" t="s">
        <v>1661</v>
      </c>
      <c r="G453" t="s">
        <v>130</v>
      </c>
      <c r="H453">
        <v>502060104</v>
      </c>
      <c r="K453" t="s">
        <v>1205</v>
      </c>
      <c r="L453" t="s">
        <v>1209</v>
      </c>
      <c r="M453" t="s">
        <v>1210</v>
      </c>
      <c r="N453">
        <v>1</v>
      </c>
      <c r="T453" t="s">
        <v>1206</v>
      </c>
      <c r="U453">
        <v>0</v>
      </c>
      <c r="V453" t="str">
        <f t="shared" si="7"/>
        <v>502</v>
      </c>
    </row>
    <row r="454" spans="1:22" x14ac:dyDescent="0.25">
      <c r="A454">
        <v>2708</v>
      </c>
      <c r="F454" t="s">
        <v>1662</v>
      </c>
      <c r="G454" t="s">
        <v>130</v>
      </c>
      <c r="H454">
        <v>502060207</v>
      </c>
      <c r="K454" t="s">
        <v>1205</v>
      </c>
      <c r="L454" t="s">
        <v>1209</v>
      </c>
      <c r="M454" t="s">
        <v>1210</v>
      </c>
      <c r="N454">
        <v>1</v>
      </c>
      <c r="T454" t="s">
        <v>1206</v>
      </c>
      <c r="U454">
        <v>1443438</v>
      </c>
      <c r="V454" t="str">
        <f t="shared" si="7"/>
        <v>502</v>
      </c>
    </row>
    <row r="455" spans="1:22" x14ac:dyDescent="0.25">
      <c r="A455">
        <v>2708</v>
      </c>
      <c r="F455" t="s">
        <v>1663</v>
      </c>
      <c r="G455" t="s">
        <v>130</v>
      </c>
      <c r="H455">
        <v>502060207</v>
      </c>
      <c r="K455" t="s">
        <v>1205</v>
      </c>
      <c r="L455" t="s">
        <v>1209</v>
      </c>
      <c r="M455">
        <v>1117</v>
      </c>
      <c r="N455">
        <v>1</v>
      </c>
      <c r="T455" t="s">
        <v>1206</v>
      </c>
      <c r="U455">
        <v>0</v>
      </c>
      <c r="V455" t="str">
        <f t="shared" si="7"/>
        <v>502</v>
      </c>
    </row>
    <row r="456" spans="1:22" x14ac:dyDescent="0.25">
      <c r="A456">
        <v>2708</v>
      </c>
      <c r="F456" t="s">
        <v>1664</v>
      </c>
      <c r="G456" t="s">
        <v>130</v>
      </c>
      <c r="H456">
        <v>502060207</v>
      </c>
      <c r="K456" t="s">
        <v>1205</v>
      </c>
      <c r="L456" t="s">
        <v>1209</v>
      </c>
      <c r="M456">
        <v>1103</v>
      </c>
      <c r="N456">
        <v>1</v>
      </c>
      <c r="T456" t="s">
        <v>1206</v>
      </c>
      <c r="U456">
        <v>0</v>
      </c>
      <c r="V456" t="str">
        <f t="shared" si="7"/>
        <v>502</v>
      </c>
    </row>
    <row r="457" spans="1:22" x14ac:dyDescent="0.25">
      <c r="A457">
        <v>2708</v>
      </c>
      <c r="F457" t="s">
        <v>1665</v>
      </c>
      <c r="G457" t="s">
        <v>130</v>
      </c>
      <c r="H457">
        <v>502060207</v>
      </c>
      <c r="K457" t="s">
        <v>1205</v>
      </c>
      <c r="L457" t="s">
        <v>1209</v>
      </c>
      <c r="M457" t="s">
        <v>1339</v>
      </c>
      <c r="N457">
        <v>1</v>
      </c>
      <c r="T457" t="s">
        <v>1206</v>
      </c>
      <c r="U457">
        <v>0</v>
      </c>
      <c r="V457" t="str">
        <f t="shared" si="7"/>
        <v>502</v>
      </c>
    </row>
    <row r="458" spans="1:22" x14ac:dyDescent="0.25">
      <c r="A458">
        <v>2708</v>
      </c>
      <c r="F458" t="s">
        <v>1666</v>
      </c>
      <c r="G458" t="s">
        <v>130</v>
      </c>
      <c r="H458">
        <v>502060207</v>
      </c>
      <c r="K458" t="s">
        <v>1205</v>
      </c>
      <c r="L458" t="s">
        <v>1209</v>
      </c>
      <c r="M458">
        <v>1105</v>
      </c>
      <c r="N458">
        <v>1</v>
      </c>
      <c r="T458" t="s">
        <v>1206</v>
      </c>
      <c r="U458">
        <v>0</v>
      </c>
      <c r="V458" t="str">
        <f t="shared" si="7"/>
        <v>502</v>
      </c>
    </row>
    <row r="459" spans="1:22" x14ac:dyDescent="0.25">
      <c r="A459">
        <v>2708</v>
      </c>
      <c r="F459" t="s">
        <v>1667</v>
      </c>
      <c r="G459" t="s">
        <v>130</v>
      </c>
      <c r="H459">
        <v>502060207</v>
      </c>
      <c r="K459" t="s">
        <v>1205</v>
      </c>
      <c r="L459" t="s">
        <v>1209</v>
      </c>
      <c r="M459">
        <v>1104</v>
      </c>
      <c r="N459">
        <v>1</v>
      </c>
      <c r="T459" t="s">
        <v>1206</v>
      </c>
      <c r="U459">
        <v>0</v>
      </c>
      <c r="V459" t="str">
        <f t="shared" si="7"/>
        <v>502</v>
      </c>
    </row>
    <row r="460" spans="1:22" x14ac:dyDescent="0.25">
      <c r="A460">
        <v>2708</v>
      </c>
      <c r="F460" t="s">
        <v>1668</v>
      </c>
      <c r="G460" t="s">
        <v>130</v>
      </c>
      <c r="H460">
        <v>502060207</v>
      </c>
      <c r="K460" t="s">
        <v>1205</v>
      </c>
      <c r="L460" t="s">
        <v>1209</v>
      </c>
      <c r="M460">
        <v>1125</v>
      </c>
      <c r="N460">
        <v>1</v>
      </c>
      <c r="T460" t="s">
        <v>1206</v>
      </c>
      <c r="U460">
        <v>0</v>
      </c>
      <c r="V460" t="str">
        <f t="shared" si="7"/>
        <v>502</v>
      </c>
    </row>
    <row r="461" spans="1:22" x14ac:dyDescent="0.25">
      <c r="A461">
        <v>2708</v>
      </c>
      <c r="F461" t="s">
        <v>1669</v>
      </c>
      <c r="G461" t="s">
        <v>130</v>
      </c>
      <c r="H461">
        <v>502060207</v>
      </c>
      <c r="K461" t="s">
        <v>1205</v>
      </c>
      <c r="L461" t="s">
        <v>1209</v>
      </c>
      <c r="M461">
        <v>1112</v>
      </c>
      <c r="N461">
        <v>1</v>
      </c>
      <c r="T461" t="s">
        <v>1206</v>
      </c>
      <c r="U461">
        <v>0</v>
      </c>
      <c r="V461" t="str">
        <f t="shared" si="7"/>
        <v>502</v>
      </c>
    </row>
    <row r="462" spans="1:22" x14ac:dyDescent="0.25">
      <c r="A462">
        <v>2708</v>
      </c>
      <c r="F462" t="s">
        <v>1670</v>
      </c>
      <c r="G462" t="s">
        <v>130</v>
      </c>
      <c r="H462">
        <v>502060207</v>
      </c>
      <c r="K462" t="s">
        <v>1205</v>
      </c>
      <c r="L462" t="s">
        <v>1209</v>
      </c>
      <c r="M462">
        <v>1126</v>
      </c>
      <c r="N462">
        <v>1</v>
      </c>
      <c r="T462" t="s">
        <v>1206</v>
      </c>
      <c r="U462">
        <v>0</v>
      </c>
      <c r="V462" t="str">
        <f t="shared" si="7"/>
        <v>502</v>
      </c>
    </row>
    <row r="463" spans="1:22" x14ac:dyDescent="0.25">
      <c r="A463">
        <v>2708</v>
      </c>
      <c r="F463" t="s">
        <v>1671</v>
      </c>
      <c r="G463" t="s">
        <v>130</v>
      </c>
      <c r="H463">
        <v>502060207</v>
      </c>
      <c r="K463" t="s">
        <v>1205</v>
      </c>
      <c r="L463" t="s">
        <v>1209</v>
      </c>
      <c r="M463">
        <v>1123</v>
      </c>
      <c r="N463">
        <v>1</v>
      </c>
      <c r="T463" t="s">
        <v>1206</v>
      </c>
      <c r="U463">
        <v>0</v>
      </c>
      <c r="V463" t="str">
        <f t="shared" si="7"/>
        <v>502</v>
      </c>
    </row>
    <row r="464" spans="1:22" x14ac:dyDescent="0.25">
      <c r="A464">
        <v>2708</v>
      </c>
      <c r="F464" t="s">
        <v>1672</v>
      </c>
      <c r="G464" t="s">
        <v>130</v>
      </c>
      <c r="H464">
        <v>502060207</v>
      </c>
      <c r="K464" t="s">
        <v>1205</v>
      </c>
      <c r="L464" t="s">
        <v>1209</v>
      </c>
      <c r="M464" t="s">
        <v>1210</v>
      </c>
      <c r="N464">
        <v>1</v>
      </c>
      <c r="T464" t="s">
        <v>1206</v>
      </c>
      <c r="U464">
        <v>0</v>
      </c>
      <c r="V464" t="str">
        <f t="shared" si="7"/>
        <v>502</v>
      </c>
    </row>
    <row r="465" spans="1:22" x14ac:dyDescent="0.25">
      <c r="A465">
        <v>2708</v>
      </c>
      <c r="F465" t="s">
        <v>1673</v>
      </c>
      <c r="G465" t="s">
        <v>130</v>
      </c>
      <c r="H465">
        <v>502060207</v>
      </c>
      <c r="K465" t="s">
        <v>1205</v>
      </c>
      <c r="L465" t="s">
        <v>1209</v>
      </c>
      <c r="M465" t="s">
        <v>1210</v>
      </c>
      <c r="N465">
        <v>1</v>
      </c>
      <c r="T465" t="s">
        <v>1206</v>
      </c>
      <c r="U465">
        <v>-238507</v>
      </c>
      <c r="V465" t="str">
        <f t="shared" si="7"/>
        <v>502</v>
      </c>
    </row>
    <row r="466" spans="1:22" x14ac:dyDescent="0.25">
      <c r="A466">
        <v>2708</v>
      </c>
      <c r="F466" t="s">
        <v>1674</v>
      </c>
      <c r="G466" t="s">
        <v>130</v>
      </c>
      <c r="H466">
        <v>502060207</v>
      </c>
      <c r="K466" t="s">
        <v>1205</v>
      </c>
      <c r="L466" t="s">
        <v>1209</v>
      </c>
      <c r="M466">
        <v>1117</v>
      </c>
      <c r="N466">
        <v>1</v>
      </c>
      <c r="T466" t="s">
        <v>1206</v>
      </c>
      <c r="U466">
        <v>0</v>
      </c>
      <c r="V466" t="str">
        <f t="shared" si="7"/>
        <v>502</v>
      </c>
    </row>
    <row r="467" spans="1:22" x14ac:dyDescent="0.25">
      <c r="A467">
        <v>2708</v>
      </c>
      <c r="F467" t="s">
        <v>1675</v>
      </c>
      <c r="G467" t="s">
        <v>130</v>
      </c>
      <c r="H467">
        <v>502060207</v>
      </c>
      <c r="K467" t="s">
        <v>1205</v>
      </c>
      <c r="L467" t="s">
        <v>1209</v>
      </c>
      <c r="M467">
        <v>1103</v>
      </c>
      <c r="N467">
        <v>1</v>
      </c>
      <c r="T467" t="s">
        <v>1206</v>
      </c>
      <c r="U467">
        <v>0</v>
      </c>
      <c r="V467" t="str">
        <f t="shared" si="7"/>
        <v>502</v>
      </c>
    </row>
    <row r="468" spans="1:22" x14ac:dyDescent="0.25">
      <c r="A468">
        <v>2708</v>
      </c>
      <c r="F468" t="s">
        <v>1676</v>
      </c>
      <c r="G468" t="s">
        <v>130</v>
      </c>
      <c r="H468">
        <v>502060207</v>
      </c>
      <c r="K468" t="s">
        <v>1205</v>
      </c>
      <c r="L468" t="s">
        <v>1209</v>
      </c>
      <c r="M468" t="s">
        <v>1339</v>
      </c>
      <c r="N468">
        <v>1</v>
      </c>
      <c r="T468" t="s">
        <v>1206</v>
      </c>
      <c r="U468">
        <v>0</v>
      </c>
      <c r="V468" t="str">
        <f t="shared" si="7"/>
        <v>502</v>
      </c>
    </row>
    <row r="469" spans="1:22" x14ac:dyDescent="0.25">
      <c r="A469">
        <v>2708</v>
      </c>
      <c r="F469" t="s">
        <v>1677</v>
      </c>
      <c r="G469" t="s">
        <v>130</v>
      </c>
      <c r="H469">
        <v>502060207</v>
      </c>
      <c r="K469" t="s">
        <v>1205</v>
      </c>
      <c r="L469" t="s">
        <v>1209</v>
      </c>
      <c r="M469">
        <v>1105</v>
      </c>
      <c r="N469">
        <v>1</v>
      </c>
      <c r="T469" t="s">
        <v>1206</v>
      </c>
      <c r="U469">
        <v>0</v>
      </c>
      <c r="V469" t="str">
        <f t="shared" si="7"/>
        <v>502</v>
      </c>
    </row>
    <row r="470" spans="1:22" x14ac:dyDescent="0.25">
      <c r="A470">
        <v>2708</v>
      </c>
      <c r="F470" t="s">
        <v>1678</v>
      </c>
      <c r="G470" t="s">
        <v>130</v>
      </c>
      <c r="H470">
        <v>502060207</v>
      </c>
      <c r="K470" t="s">
        <v>1205</v>
      </c>
      <c r="L470" t="s">
        <v>1209</v>
      </c>
      <c r="M470">
        <v>1104</v>
      </c>
      <c r="N470">
        <v>1</v>
      </c>
      <c r="T470" t="s">
        <v>1206</v>
      </c>
      <c r="U470">
        <v>0</v>
      </c>
      <c r="V470" t="str">
        <f t="shared" si="7"/>
        <v>502</v>
      </c>
    </row>
    <row r="471" spans="1:22" x14ac:dyDescent="0.25">
      <c r="A471">
        <v>2708</v>
      </c>
      <c r="F471" t="s">
        <v>1679</v>
      </c>
      <c r="G471" t="s">
        <v>130</v>
      </c>
      <c r="H471">
        <v>502060207</v>
      </c>
      <c r="K471" t="s">
        <v>1205</v>
      </c>
      <c r="L471" t="s">
        <v>1209</v>
      </c>
      <c r="M471">
        <v>1125</v>
      </c>
      <c r="N471">
        <v>1</v>
      </c>
      <c r="T471" t="s">
        <v>1206</v>
      </c>
      <c r="U471">
        <v>0</v>
      </c>
      <c r="V471" t="str">
        <f t="shared" si="7"/>
        <v>502</v>
      </c>
    </row>
    <row r="472" spans="1:22" x14ac:dyDescent="0.25">
      <c r="A472">
        <v>2708</v>
      </c>
      <c r="F472" t="s">
        <v>1680</v>
      </c>
      <c r="G472" t="s">
        <v>130</v>
      </c>
      <c r="H472">
        <v>502060207</v>
      </c>
      <c r="K472" t="s">
        <v>1205</v>
      </c>
      <c r="L472" t="s">
        <v>1209</v>
      </c>
      <c r="M472">
        <v>1112</v>
      </c>
      <c r="N472">
        <v>1</v>
      </c>
      <c r="T472" t="s">
        <v>1206</v>
      </c>
      <c r="U472">
        <v>0</v>
      </c>
      <c r="V472" t="str">
        <f t="shared" si="7"/>
        <v>502</v>
      </c>
    </row>
    <row r="473" spans="1:22" x14ac:dyDescent="0.25">
      <c r="A473">
        <v>2708</v>
      </c>
      <c r="F473" t="s">
        <v>1681</v>
      </c>
      <c r="G473" t="s">
        <v>130</v>
      </c>
      <c r="H473">
        <v>502060207</v>
      </c>
      <c r="K473" t="s">
        <v>1205</v>
      </c>
      <c r="L473" t="s">
        <v>1209</v>
      </c>
      <c r="M473">
        <v>1126</v>
      </c>
      <c r="N473">
        <v>1</v>
      </c>
      <c r="T473" t="s">
        <v>1206</v>
      </c>
      <c r="U473">
        <v>0</v>
      </c>
      <c r="V473" t="str">
        <f t="shared" si="7"/>
        <v>502</v>
      </c>
    </row>
    <row r="474" spans="1:22" x14ac:dyDescent="0.25">
      <c r="A474">
        <v>2708</v>
      </c>
      <c r="F474" t="s">
        <v>1682</v>
      </c>
      <c r="G474" t="s">
        <v>130</v>
      </c>
      <c r="H474">
        <v>502060207</v>
      </c>
      <c r="K474" t="s">
        <v>1205</v>
      </c>
      <c r="L474" t="s">
        <v>1209</v>
      </c>
      <c r="M474">
        <v>1123</v>
      </c>
      <c r="N474">
        <v>1</v>
      </c>
      <c r="T474" t="s">
        <v>1206</v>
      </c>
      <c r="U474">
        <v>0</v>
      </c>
      <c r="V474" t="str">
        <f t="shared" si="7"/>
        <v>502</v>
      </c>
    </row>
    <row r="475" spans="1:22" x14ac:dyDescent="0.25">
      <c r="A475">
        <v>2708</v>
      </c>
      <c r="F475" t="s">
        <v>1683</v>
      </c>
      <c r="G475" t="s">
        <v>130</v>
      </c>
      <c r="H475">
        <v>502060207</v>
      </c>
      <c r="K475" t="s">
        <v>1205</v>
      </c>
      <c r="L475" t="s">
        <v>1209</v>
      </c>
      <c r="M475" t="s">
        <v>1210</v>
      </c>
      <c r="N475">
        <v>1</v>
      </c>
      <c r="T475" t="s">
        <v>1206</v>
      </c>
      <c r="U475">
        <v>0</v>
      </c>
      <c r="V475" t="str">
        <f t="shared" si="7"/>
        <v>502</v>
      </c>
    </row>
    <row r="476" spans="1:22" x14ac:dyDescent="0.25">
      <c r="A476">
        <v>2708</v>
      </c>
      <c r="F476" t="s">
        <v>1684</v>
      </c>
      <c r="G476" t="s">
        <v>130</v>
      </c>
      <c r="H476">
        <v>502060207</v>
      </c>
      <c r="K476" t="s">
        <v>1205</v>
      </c>
      <c r="L476" t="s">
        <v>1209</v>
      </c>
      <c r="M476" t="s">
        <v>1210</v>
      </c>
      <c r="N476">
        <v>1</v>
      </c>
      <c r="T476" t="s">
        <v>1206</v>
      </c>
      <c r="U476">
        <v>946718</v>
      </c>
      <c r="V476" t="str">
        <f t="shared" si="7"/>
        <v>502</v>
      </c>
    </row>
    <row r="477" spans="1:22" x14ac:dyDescent="0.25">
      <c r="A477">
        <v>2708</v>
      </c>
      <c r="F477" t="s">
        <v>1685</v>
      </c>
      <c r="G477" t="s">
        <v>494</v>
      </c>
      <c r="H477">
        <v>502060207</v>
      </c>
      <c r="K477" t="s">
        <v>1205</v>
      </c>
      <c r="L477" t="s">
        <v>1209</v>
      </c>
      <c r="M477">
        <v>1117</v>
      </c>
      <c r="N477">
        <v>1</v>
      </c>
      <c r="T477" t="s">
        <v>1206</v>
      </c>
      <c r="U477">
        <v>740</v>
      </c>
      <c r="V477" t="str">
        <f t="shared" si="7"/>
        <v>502</v>
      </c>
    </row>
    <row r="478" spans="1:22" x14ac:dyDescent="0.25">
      <c r="A478">
        <v>2708</v>
      </c>
      <c r="F478" t="s">
        <v>1686</v>
      </c>
      <c r="G478" t="s">
        <v>375</v>
      </c>
      <c r="H478">
        <v>502060207</v>
      </c>
      <c r="K478" t="s">
        <v>1205</v>
      </c>
      <c r="L478" t="s">
        <v>1209</v>
      </c>
      <c r="M478">
        <v>1103</v>
      </c>
      <c r="N478">
        <v>1</v>
      </c>
      <c r="T478" t="s">
        <v>1206</v>
      </c>
      <c r="U478">
        <v>9613</v>
      </c>
      <c r="V478" t="str">
        <f t="shared" si="7"/>
        <v>502</v>
      </c>
    </row>
    <row r="479" spans="1:22" x14ac:dyDescent="0.25">
      <c r="A479">
        <v>2708</v>
      </c>
      <c r="F479" t="s">
        <v>1687</v>
      </c>
      <c r="G479" t="s">
        <v>297</v>
      </c>
      <c r="H479">
        <v>502060207</v>
      </c>
      <c r="K479" t="s">
        <v>1205</v>
      </c>
      <c r="L479" t="s">
        <v>1209</v>
      </c>
      <c r="M479" t="s">
        <v>1339</v>
      </c>
      <c r="N479">
        <v>1</v>
      </c>
      <c r="T479" t="s">
        <v>1206</v>
      </c>
      <c r="U479">
        <v>17337</v>
      </c>
      <c r="V479" t="str">
        <f t="shared" si="7"/>
        <v>502</v>
      </c>
    </row>
    <row r="480" spans="1:22" x14ac:dyDescent="0.25">
      <c r="A480">
        <v>2708</v>
      </c>
      <c r="F480" t="s">
        <v>1688</v>
      </c>
      <c r="G480" t="s">
        <v>342</v>
      </c>
      <c r="H480">
        <v>502060207</v>
      </c>
      <c r="K480" t="s">
        <v>1205</v>
      </c>
      <c r="L480" t="s">
        <v>1209</v>
      </c>
      <c r="M480">
        <v>1105</v>
      </c>
      <c r="N480">
        <v>1</v>
      </c>
      <c r="T480" t="s">
        <v>1206</v>
      </c>
      <c r="U480">
        <v>265</v>
      </c>
      <c r="V480" t="str">
        <f t="shared" si="7"/>
        <v>502</v>
      </c>
    </row>
    <row r="481" spans="1:22" x14ac:dyDescent="0.25">
      <c r="A481">
        <v>2708</v>
      </c>
      <c r="F481" t="s">
        <v>1689</v>
      </c>
      <c r="G481" t="s">
        <v>454</v>
      </c>
      <c r="H481">
        <v>502060207</v>
      </c>
      <c r="K481" t="s">
        <v>1205</v>
      </c>
      <c r="L481" t="s">
        <v>1209</v>
      </c>
      <c r="M481">
        <v>1104</v>
      </c>
      <c r="N481">
        <v>1</v>
      </c>
      <c r="T481" t="s">
        <v>1206</v>
      </c>
      <c r="U481">
        <v>13061</v>
      </c>
      <c r="V481" t="str">
        <f t="shared" si="7"/>
        <v>502</v>
      </c>
    </row>
    <row r="482" spans="1:22" x14ac:dyDescent="0.25">
      <c r="A482">
        <v>2708</v>
      </c>
      <c r="F482" t="s">
        <v>1690</v>
      </c>
      <c r="G482" t="s">
        <v>428</v>
      </c>
      <c r="H482">
        <v>502060207</v>
      </c>
      <c r="K482" t="s">
        <v>1205</v>
      </c>
      <c r="L482" t="s">
        <v>1209</v>
      </c>
      <c r="M482">
        <v>1125</v>
      </c>
      <c r="N482">
        <v>1</v>
      </c>
      <c r="T482" t="s">
        <v>1206</v>
      </c>
      <c r="U482">
        <v>9767</v>
      </c>
      <c r="V482" t="str">
        <f t="shared" si="7"/>
        <v>502</v>
      </c>
    </row>
    <row r="483" spans="1:22" x14ac:dyDescent="0.25">
      <c r="A483">
        <v>2708</v>
      </c>
      <c r="F483" t="s">
        <v>1691</v>
      </c>
      <c r="G483" t="s">
        <v>406</v>
      </c>
      <c r="H483">
        <v>502060207</v>
      </c>
      <c r="K483" t="s">
        <v>1205</v>
      </c>
      <c r="L483" t="s">
        <v>1209</v>
      </c>
      <c r="M483">
        <v>1112</v>
      </c>
      <c r="N483">
        <v>1</v>
      </c>
      <c r="T483" t="s">
        <v>1206</v>
      </c>
      <c r="U483">
        <v>11403</v>
      </c>
      <c r="V483" t="str">
        <f t="shared" si="7"/>
        <v>502</v>
      </c>
    </row>
    <row r="484" spans="1:22" x14ac:dyDescent="0.25">
      <c r="A484">
        <v>2708</v>
      </c>
      <c r="F484" t="s">
        <v>1692</v>
      </c>
      <c r="G484" t="s">
        <v>317</v>
      </c>
      <c r="H484">
        <v>502060207</v>
      </c>
      <c r="K484" t="s">
        <v>1205</v>
      </c>
      <c r="L484" t="s">
        <v>1209</v>
      </c>
      <c r="M484">
        <v>1126</v>
      </c>
      <c r="N484">
        <v>1</v>
      </c>
      <c r="T484" t="s">
        <v>1206</v>
      </c>
      <c r="U484">
        <v>14860</v>
      </c>
      <c r="V484" t="str">
        <f t="shared" si="7"/>
        <v>502</v>
      </c>
    </row>
    <row r="485" spans="1:22" x14ac:dyDescent="0.25">
      <c r="A485">
        <v>2708</v>
      </c>
      <c r="F485" t="s">
        <v>1693</v>
      </c>
      <c r="G485" t="s">
        <v>518</v>
      </c>
      <c r="H485">
        <v>502060207</v>
      </c>
      <c r="K485" t="s">
        <v>1205</v>
      </c>
      <c r="L485" t="s">
        <v>1209</v>
      </c>
      <c r="M485">
        <v>1123</v>
      </c>
      <c r="N485">
        <v>1</v>
      </c>
      <c r="T485" t="s">
        <v>1206</v>
      </c>
      <c r="U485">
        <v>0</v>
      </c>
      <c r="V485" t="str">
        <f t="shared" si="7"/>
        <v>502</v>
      </c>
    </row>
    <row r="486" spans="1:22" x14ac:dyDescent="0.25">
      <c r="A486">
        <v>2708</v>
      </c>
      <c r="F486" t="s">
        <v>1694</v>
      </c>
      <c r="G486" t="s">
        <v>130</v>
      </c>
      <c r="H486">
        <v>502060207</v>
      </c>
      <c r="K486" t="s">
        <v>1205</v>
      </c>
      <c r="L486" t="s">
        <v>1209</v>
      </c>
      <c r="M486" t="s">
        <v>1210</v>
      </c>
      <c r="N486">
        <v>1</v>
      </c>
      <c r="T486" t="s">
        <v>1206</v>
      </c>
      <c r="U486">
        <v>3142</v>
      </c>
      <c r="V486" t="str">
        <f t="shared" si="7"/>
        <v>502</v>
      </c>
    </row>
    <row r="487" spans="1:22" x14ac:dyDescent="0.25">
      <c r="A487">
        <v>2708</v>
      </c>
      <c r="F487" t="s">
        <v>1695</v>
      </c>
      <c r="G487" t="s">
        <v>118</v>
      </c>
      <c r="H487">
        <v>502010101</v>
      </c>
      <c r="K487" t="s">
        <v>1205</v>
      </c>
      <c r="L487" t="s">
        <v>1209</v>
      </c>
      <c r="M487" t="s">
        <v>1210</v>
      </c>
      <c r="N487">
        <v>1</v>
      </c>
      <c r="T487" t="s">
        <v>1206</v>
      </c>
      <c r="U487">
        <v>-293773</v>
      </c>
      <c r="V487" t="str">
        <f t="shared" si="7"/>
        <v>502</v>
      </c>
    </row>
    <row r="488" spans="1:22" x14ac:dyDescent="0.25">
      <c r="A488">
        <v>2708</v>
      </c>
      <c r="F488" t="s">
        <v>1696</v>
      </c>
      <c r="G488" t="s">
        <v>486</v>
      </c>
      <c r="H488">
        <v>502010101</v>
      </c>
      <c r="K488" t="s">
        <v>1205</v>
      </c>
      <c r="L488" t="s">
        <v>1209</v>
      </c>
      <c r="M488">
        <v>1117</v>
      </c>
      <c r="N488">
        <v>1</v>
      </c>
      <c r="T488" t="s">
        <v>1206</v>
      </c>
      <c r="U488">
        <v>0</v>
      </c>
      <c r="V488" t="str">
        <f t="shared" si="7"/>
        <v>502</v>
      </c>
    </row>
    <row r="489" spans="1:22" x14ac:dyDescent="0.25">
      <c r="A489">
        <v>2708</v>
      </c>
      <c r="F489" t="s">
        <v>1697</v>
      </c>
      <c r="G489" t="s">
        <v>367</v>
      </c>
      <c r="H489">
        <v>502010101</v>
      </c>
      <c r="K489" t="s">
        <v>1205</v>
      </c>
      <c r="L489" t="s">
        <v>1209</v>
      </c>
      <c r="M489">
        <v>1103</v>
      </c>
      <c r="N489">
        <v>1</v>
      </c>
      <c r="T489" t="s">
        <v>1206</v>
      </c>
      <c r="U489">
        <v>0</v>
      </c>
      <c r="V489" t="str">
        <f t="shared" si="7"/>
        <v>502</v>
      </c>
    </row>
    <row r="490" spans="1:22" x14ac:dyDescent="0.25">
      <c r="A490">
        <v>2708</v>
      </c>
      <c r="F490" t="s">
        <v>1698</v>
      </c>
      <c r="G490" t="s">
        <v>291</v>
      </c>
      <c r="H490">
        <v>502010101</v>
      </c>
      <c r="K490" t="s">
        <v>1205</v>
      </c>
      <c r="L490" t="s">
        <v>1209</v>
      </c>
      <c r="M490" t="s">
        <v>1339</v>
      </c>
      <c r="N490">
        <v>1</v>
      </c>
      <c r="T490" t="s">
        <v>1206</v>
      </c>
      <c r="U490">
        <v>0</v>
      </c>
      <c r="V490" t="str">
        <f t="shared" si="7"/>
        <v>502</v>
      </c>
    </row>
    <row r="491" spans="1:22" x14ac:dyDescent="0.25">
      <c r="A491">
        <v>2708</v>
      </c>
      <c r="F491" t="s">
        <v>1699</v>
      </c>
      <c r="G491" t="s">
        <v>118</v>
      </c>
      <c r="H491">
        <v>502010101</v>
      </c>
      <c r="K491" t="s">
        <v>1205</v>
      </c>
      <c r="L491" t="s">
        <v>1209</v>
      </c>
      <c r="M491">
        <v>1105</v>
      </c>
      <c r="N491">
        <v>1</v>
      </c>
      <c r="T491" t="s">
        <v>1206</v>
      </c>
      <c r="U491">
        <v>0</v>
      </c>
      <c r="V491" t="str">
        <f t="shared" si="7"/>
        <v>502</v>
      </c>
    </row>
    <row r="492" spans="1:22" x14ac:dyDescent="0.25">
      <c r="A492">
        <v>2708</v>
      </c>
      <c r="F492" t="s">
        <v>1700</v>
      </c>
      <c r="G492" t="s">
        <v>118</v>
      </c>
      <c r="H492">
        <v>502010101</v>
      </c>
      <c r="K492" t="s">
        <v>1205</v>
      </c>
      <c r="L492" t="s">
        <v>1209</v>
      </c>
      <c r="M492">
        <v>1104</v>
      </c>
      <c r="N492">
        <v>1</v>
      </c>
      <c r="T492" t="s">
        <v>1206</v>
      </c>
      <c r="U492">
        <v>0</v>
      </c>
      <c r="V492" t="str">
        <f t="shared" si="7"/>
        <v>502</v>
      </c>
    </row>
    <row r="493" spans="1:22" x14ac:dyDescent="0.25">
      <c r="A493">
        <v>2708</v>
      </c>
      <c r="F493" t="s">
        <v>1701</v>
      </c>
      <c r="G493" t="s">
        <v>118</v>
      </c>
      <c r="H493">
        <v>502010101</v>
      </c>
      <c r="K493" t="s">
        <v>1205</v>
      </c>
      <c r="L493" t="s">
        <v>1209</v>
      </c>
      <c r="M493">
        <v>1125</v>
      </c>
      <c r="N493">
        <v>1</v>
      </c>
      <c r="T493" t="s">
        <v>1206</v>
      </c>
      <c r="U493">
        <v>0</v>
      </c>
      <c r="V493" t="str">
        <f t="shared" si="7"/>
        <v>502</v>
      </c>
    </row>
    <row r="494" spans="1:22" x14ac:dyDescent="0.25">
      <c r="A494">
        <v>2708</v>
      </c>
      <c r="F494" t="s">
        <v>1702</v>
      </c>
      <c r="G494" t="s">
        <v>118</v>
      </c>
      <c r="H494">
        <v>502010101</v>
      </c>
      <c r="K494" t="s">
        <v>1205</v>
      </c>
      <c r="L494" t="s">
        <v>1209</v>
      </c>
      <c r="M494">
        <v>1112</v>
      </c>
      <c r="N494">
        <v>1</v>
      </c>
      <c r="T494" t="s">
        <v>1206</v>
      </c>
      <c r="U494">
        <v>0</v>
      </c>
      <c r="V494" t="str">
        <f t="shared" si="7"/>
        <v>502</v>
      </c>
    </row>
    <row r="495" spans="1:22" x14ac:dyDescent="0.25">
      <c r="A495">
        <v>2708</v>
      </c>
      <c r="F495" t="s">
        <v>1703</v>
      </c>
      <c r="G495" t="s">
        <v>306</v>
      </c>
      <c r="H495">
        <v>502010101</v>
      </c>
      <c r="K495" t="s">
        <v>1205</v>
      </c>
      <c r="L495" t="s">
        <v>1209</v>
      </c>
      <c r="M495">
        <v>1126</v>
      </c>
      <c r="N495">
        <v>1</v>
      </c>
      <c r="T495" t="s">
        <v>1206</v>
      </c>
      <c r="U495">
        <v>0</v>
      </c>
      <c r="V495" t="str">
        <f t="shared" si="7"/>
        <v>502</v>
      </c>
    </row>
    <row r="496" spans="1:22" x14ac:dyDescent="0.25">
      <c r="A496">
        <v>2708</v>
      </c>
      <c r="F496" t="s">
        <v>1704</v>
      </c>
      <c r="G496" t="s">
        <v>118</v>
      </c>
      <c r="H496">
        <v>502010101</v>
      </c>
      <c r="K496" t="s">
        <v>1205</v>
      </c>
      <c r="L496" t="s">
        <v>1209</v>
      </c>
      <c r="M496">
        <v>1123</v>
      </c>
      <c r="N496">
        <v>1</v>
      </c>
      <c r="T496" t="s">
        <v>1206</v>
      </c>
      <c r="U496">
        <v>0</v>
      </c>
      <c r="V496" t="str">
        <f t="shared" si="7"/>
        <v>502</v>
      </c>
    </row>
    <row r="497" spans="1:22" x14ac:dyDescent="0.25">
      <c r="A497">
        <v>2708</v>
      </c>
      <c r="F497" t="s">
        <v>1705</v>
      </c>
      <c r="G497" t="s">
        <v>118</v>
      </c>
      <c r="H497">
        <v>502010101</v>
      </c>
      <c r="K497" t="s">
        <v>1205</v>
      </c>
      <c r="L497" t="s">
        <v>1209</v>
      </c>
      <c r="M497" t="s">
        <v>1210</v>
      </c>
      <c r="N497">
        <v>1</v>
      </c>
      <c r="T497" t="s">
        <v>1206</v>
      </c>
      <c r="U497">
        <v>0</v>
      </c>
      <c r="V497" t="str">
        <f t="shared" si="7"/>
        <v>502</v>
      </c>
    </row>
    <row r="498" spans="1:22" x14ac:dyDescent="0.25">
      <c r="A498">
        <v>2708</v>
      </c>
      <c r="F498" t="s">
        <v>1706</v>
      </c>
      <c r="G498" t="s">
        <v>169</v>
      </c>
      <c r="H498">
        <v>505030101</v>
      </c>
      <c r="K498" t="s">
        <v>1205</v>
      </c>
      <c r="L498" t="s">
        <v>1209</v>
      </c>
      <c r="M498" t="s">
        <v>1210</v>
      </c>
      <c r="N498">
        <v>1</v>
      </c>
      <c r="T498" t="s">
        <v>1206</v>
      </c>
      <c r="U498">
        <v>31971</v>
      </c>
      <c r="V498" t="str">
        <f t="shared" si="7"/>
        <v>505</v>
      </c>
    </row>
    <row r="499" spans="1:22" x14ac:dyDescent="0.25">
      <c r="A499">
        <v>2708</v>
      </c>
      <c r="F499" t="s">
        <v>1707</v>
      </c>
      <c r="G499" t="s">
        <v>217</v>
      </c>
      <c r="H499">
        <v>508030305</v>
      </c>
      <c r="K499" t="s">
        <v>1205</v>
      </c>
      <c r="L499" t="s">
        <v>1209</v>
      </c>
      <c r="M499" t="s">
        <v>1210</v>
      </c>
      <c r="N499">
        <v>1</v>
      </c>
      <c r="T499" t="s">
        <v>1206</v>
      </c>
      <c r="U499">
        <v>6945</v>
      </c>
      <c r="V499" t="str">
        <f t="shared" si="7"/>
        <v>508</v>
      </c>
    </row>
    <row r="500" spans="1:22" x14ac:dyDescent="0.25">
      <c r="A500">
        <v>2708</v>
      </c>
      <c r="F500" t="s">
        <v>1708</v>
      </c>
      <c r="G500" t="s">
        <v>669</v>
      </c>
      <c r="H500">
        <v>508130305</v>
      </c>
      <c r="K500" t="s">
        <v>1205</v>
      </c>
      <c r="L500" t="s">
        <v>1209</v>
      </c>
      <c r="M500" t="s">
        <v>1205</v>
      </c>
      <c r="N500">
        <v>1</v>
      </c>
      <c r="T500" t="s">
        <v>1206</v>
      </c>
      <c r="U500">
        <v>1134492</v>
      </c>
      <c r="V500" t="str">
        <f t="shared" si="7"/>
        <v>508</v>
      </c>
    </row>
    <row r="501" spans="1:22" x14ac:dyDescent="0.25">
      <c r="A501">
        <v>2708</v>
      </c>
      <c r="F501" t="s">
        <v>1709</v>
      </c>
      <c r="G501" t="s">
        <v>672</v>
      </c>
      <c r="H501">
        <v>508130406</v>
      </c>
      <c r="K501" t="s">
        <v>1205</v>
      </c>
      <c r="L501" t="s">
        <v>1209</v>
      </c>
      <c r="M501" t="s">
        <v>1205</v>
      </c>
      <c r="N501">
        <v>1</v>
      </c>
      <c r="T501" t="s">
        <v>1206</v>
      </c>
      <c r="U501">
        <v>4808091</v>
      </c>
      <c r="V501" t="str">
        <f t="shared" si="7"/>
        <v>508</v>
      </c>
    </row>
    <row r="502" spans="1:22" x14ac:dyDescent="0.25">
      <c r="A502">
        <v>2708</v>
      </c>
      <c r="F502" t="s">
        <v>1710</v>
      </c>
      <c r="G502" t="s">
        <v>675</v>
      </c>
      <c r="H502">
        <v>508130501</v>
      </c>
      <c r="K502" t="s">
        <v>1205</v>
      </c>
      <c r="L502" t="s">
        <v>1209</v>
      </c>
      <c r="M502" t="s">
        <v>1205</v>
      </c>
      <c r="N502">
        <v>1</v>
      </c>
      <c r="T502" t="s">
        <v>1206</v>
      </c>
      <c r="U502">
        <v>1372355</v>
      </c>
      <c r="V502" t="str">
        <f t="shared" si="7"/>
        <v>508</v>
      </c>
    </row>
    <row r="503" spans="1:22" x14ac:dyDescent="0.25">
      <c r="A503">
        <v>2708</v>
      </c>
      <c r="F503" t="s">
        <v>1711</v>
      </c>
      <c r="G503" t="s">
        <v>679</v>
      </c>
      <c r="H503">
        <v>508130202</v>
      </c>
      <c r="K503" t="s">
        <v>1205</v>
      </c>
      <c r="L503" t="s">
        <v>1209</v>
      </c>
      <c r="M503" t="s">
        <v>1205</v>
      </c>
      <c r="N503">
        <v>1</v>
      </c>
      <c r="T503" t="s">
        <v>1206</v>
      </c>
      <c r="U503">
        <v>2197589</v>
      </c>
      <c r="V503" t="str">
        <f t="shared" si="7"/>
        <v>508</v>
      </c>
    </row>
    <row r="504" spans="1:22" x14ac:dyDescent="0.25">
      <c r="A504">
        <v>2708</v>
      </c>
      <c r="F504" t="s">
        <v>1712</v>
      </c>
      <c r="G504" t="s">
        <v>570</v>
      </c>
      <c r="H504">
        <v>504010501</v>
      </c>
      <c r="K504" t="s">
        <v>1205</v>
      </c>
      <c r="L504" t="s">
        <v>1209</v>
      </c>
      <c r="M504" t="s">
        <v>1210</v>
      </c>
      <c r="N504">
        <v>1</v>
      </c>
      <c r="T504" t="s">
        <v>1206</v>
      </c>
      <c r="U504">
        <v>1122405</v>
      </c>
      <c r="V504" t="str">
        <f t="shared" si="7"/>
        <v>504</v>
      </c>
    </row>
    <row r="505" spans="1:22" x14ac:dyDescent="0.25">
      <c r="A505">
        <v>2708</v>
      </c>
      <c r="F505" t="s">
        <v>1713</v>
      </c>
      <c r="G505" t="s">
        <v>570</v>
      </c>
      <c r="H505">
        <v>504010501</v>
      </c>
      <c r="K505" t="s">
        <v>1205</v>
      </c>
      <c r="L505" t="s">
        <v>1209</v>
      </c>
      <c r="M505" t="s">
        <v>1210</v>
      </c>
      <c r="N505">
        <v>1</v>
      </c>
      <c r="T505" t="s">
        <v>1206</v>
      </c>
      <c r="U505">
        <v>189026</v>
      </c>
      <c r="V505" t="str">
        <f t="shared" si="7"/>
        <v>504</v>
      </c>
    </row>
    <row r="506" spans="1:22" x14ac:dyDescent="0.25">
      <c r="A506">
        <v>2708</v>
      </c>
      <c r="F506" t="s">
        <v>1714</v>
      </c>
      <c r="G506" t="s">
        <v>579</v>
      </c>
      <c r="H506">
        <v>504010131</v>
      </c>
      <c r="K506" t="s">
        <v>1205</v>
      </c>
      <c r="L506" t="s">
        <v>1209</v>
      </c>
      <c r="M506" t="s">
        <v>1210</v>
      </c>
      <c r="N506">
        <v>1</v>
      </c>
      <c r="T506" t="s">
        <v>1206</v>
      </c>
      <c r="U506">
        <v>106815</v>
      </c>
      <c r="V506" t="str">
        <f t="shared" si="7"/>
        <v>504</v>
      </c>
    </row>
    <row r="507" spans="1:22" x14ac:dyDescent="0.25">
      <c r="A507">
        <v>2708</v>
      </c>
      <c r="F507" t="s">
        <v>1715</v>
      </c>
      <c r="G507" t="s">
        <v>579</v>
      </c>
      <c r="H507">
        <v>504010131</v>
      </c>
      <c r="K507" t="s">
        <v>1205</v>
      </c>
      <c r="L507" t="s">
        <v>1209</v>
      </c>
      <c r="M507" t="s">
        <v>1210</v>
      </c>
      <c r="N507">
        <v>1</v>
      </c>
      <c r="T507" t="s">
        <v>1206</v>
      </c>
      <c r="U507">
        <v>45573</v>
      </c>
      <c r="V507" t="str">
        <f t="shared" si="7"/>
        <v>504</v>
      </c>
    </row>
    <row r="508" spans="1:22" x14ac:dyDescent="0.25">
      <c r="A508">
        <v>2708</v>
      </c>
      <c r="F508" t="s">
        <v>1716</v>
      </c>
      <c r="G508" t="s">
        <v>576</v>
      </c>
      <c r="H508">
        <v>504010302</v>
      </c>
      <c r="K508" t="s">
        <v>1205</v>
      </c>
      <c r="L508" t="s">
        <v>1209</v>
      </c>
      <c r="M508" t="s">
        <v>1210</v>
      </c>
      <c r="N508">
        <v>1</v>
      </c>
      <c r="T508" t="s">
        <v>1206</v>
      </c>
      <c r="U508">
        <v>77210</v>
      </c>
      <c r="V508" t="str">
        <f t="shared" si="7"/>
        <v>504</v>
      </c>
    </row>
    <row r="509" spans="1:22" x14ac:dyDescent="0.25">
      <c r="A509">
        <v>2708</v>
      </c>
      <c r="F509" t="s">
        <v>1717</v>
      </c>
      <c r="G509" t="s">
        <v>631</v>
      </c>
      <c r="H509">
        <v>504040201</v>
      </c>
      <c r="K509" t="s">
        <v>1205</v>
      </c>
      <c r="L509" t="s">
        <v>1209</v>
      </c>
      <c r="M509" t="s">
        <v>1339</v>
      </c>
      <c r="N509">
        <v>1</v>
      </c>
      <c r="T509" t="s">
        <v>1206</v>
      </c>
      <c r="U509">
        <v>3843174</v>
      </c>
      <c r="V509" t="str">
        <f t="shared" si="7"/>
        <v>504</v>
      </c>
    </row>
    <row r="510" spans="1:22" x14ac:dyDescent="0.25">
      <c r="A510">
        <v>2708</v>
      </c>
      <c r="F510" t="s">
        <v>1718</v>
      </c>
      <c r="G510" t="s">
        <v>703</v>
      </c>
      <c r="H510">
        <v>601030201</v>
      </c>
      <c r="K510" t="s">
        <v>1205</v>
      </c>
      <c r="L510" t="s">
        <v>1209</v>
      </c>
      <c r="M510" t="s">
        <v>1205</v>
      </c>
      <c r="N510">
        <v>1</v>
      </c>
      <c r="T510" t="s">
        <v>1206</v>
      </c>
      <c r="U510">
        <v>309157</v>
      </c>
      <c r="V510" t="str">
        <f t="shared" si="7"/>
        <v>601</v>
      </c>
    </row>
    <row r="511" spans="1:22" x14ac:dyDescent="0.25">
      <c r="A511">
        <v>2708</v>
      </c>
      <c r="F511" t="s">
        <v>1719</v>
      </c>
      <c r="G511" t="s">
        <v>729</v>
      </c>
      <c r="H511">
        <v>603100402</v>
      </c>
      <c r="K511" t="s">
        <v>1205</v>
      </c>
      <c r="L511" t="s">
        <v>1209</v>
      </c>
      <c r="M511" t="s">
        <v>1205</v>
      </c>
      <c r="N511">
        <v>1</v>
      </c>
      <c r="T511" t="s">
        <v>1206</v>
      </c>
      <c r="U511">
        <v>198465</v>
      </c>
      <c r="V511" t="str">
        <f t="shared" si="7"/>
        <v>603</v>
      </c>
    </row>
    <row r="512" spans="1:22" x14ac:dyDescent="0.25">
      <c r="A512">
        <v>2708</v>
      </c>
      <c r="F512" t="s">
        <v>1720</v>
      </c>
      <c r="G512" t="s">
        <v>631</v>
      </c>
      <c r="H512">
        <v>504040131</v>
      </c>
      <c r="K512" t="s">
        <v>1205</v>
      </c>
      <c r="L512" t="s">
        <v>1209</v>
      </c>
      <c r="M512" t="s">
        <v>1339</v>
      </c>
      <c r="N512">
        <v>1</v>
      </c>
      <c r="T512" t="s">
        <v>1206</v>
      </c>
      <c r="U512">
        <v>1174371</v>
      </c>
      <c r="V512" t="str">
        <f t="shared" si="7"/>
        <v>504</v>
      </c>
    </row>
    <row r="513" spans="1:22" x14ac:dyDescent="0.25">
      <c r="A513">
        <v>2708</v>
      </c>
      <c r="F513" t="s">
        <v>1721</v>
      </c>
      <c r="G513" t="s">
        <v>731</v>
      </c>
      <c r="H513">
        <v>603100401</v>
      </c>
      <c r="K513" t="s">
        <v>1205</v>
      </c>
      <c r="L513" t="s">
        <v>1209</v>
      </c>
      <c r="M513" t="s">
        <v>1205</v>
      </c>
      <c r="N513">
        <v>1</v>
      </c>
      <c r="T513" t="s">
        <v>1206</v>
      </c>
      <c r="U513">
        <v>-30113</v>
      </c>
      <c r="V513" t="str">
        <f t="shared" si="7"/>
        <v>603</v>
      </c>
    </row>
    <row r="514" spans="1:22" x14ac:dyDescent="0.25">
      <c r="A514">
        <v>2708</v>
      </c>
      <c r="F514" t="s">
        <v>1722</v>
      </c>
      <c r="G514" t="s">
        <v>731</v>
      </c>
      <c r="H514">
        <v>603100401</v>
      </c>
      <c r="K514" t="s">
        <v>1205</v>
      </c>
      <c r="L514" t="s">
        <v>1209</v>
      </c>
      <c r="M514" t="s">
        <v>1205</v>
      </c>
      <c r="N514">
        <v>1</v>
      </c>
      <c r="T514" t="s">
        <v>1206</v>
      </c>
      <c r="U514">
        <v>-42377</v>
      </c>
      <c r="V514" t="str">
        <f t="shared" si="7"/>
        <v>603</v>
      </c>
    </row>
    <row r="515" spans="1:22" x14ac:dyDescent="0.25">
      <c r="A515">
        <v>2708</v>
      </c>
      <c r="F515" t="s">
        <v>1723</v>
      </c>
      <c r="G515" t="s">
        <v>712</v>
      </c>
      <c r="H515">
        <v>602100101</v>
      </c>
      <c r="K515" t="s">
        <v>1205</v>
      </c>
      <c r="L515" t="s">
        <v>1209</v>
      </c>
      <c r="M515" t="s">
        <v>1205</v>
      </c>
      <c r="N515">
        <v>1</v>
      </c>
      <c r="T515" t="s">
        <v>1206</v>
      </c>
      <c r="U515">
        <v>-7927600</v>
      </c>
      <c r="V515" t="str">
        <f t="shared" ref="V515:V524" si="8">LEFT(H515,3)</f>
        <v>602</v>
      </c>
    </row>
    <row r="516" spans="1:22" x14ac:dyDescent="0.25">
      <c r="A516">
        <v>2708</v>
      </c>
      <c r="F516" t="s">
        <v>1724</v>
      </c>
      <c r="G516" t="s">
        <v>715</v>
      </c>
      <c r="H516">
        <v>603100101</v>
      </c>
      <c r="K516" t="s">
        <v>1205</v>
      </c>
      <c r="L516" t="s">
        <v>1209</v>
      </c>
      <c r="M516" t="s">
        <v>1205</v>
      </c>
      <c r="N516">
        <v>1</v>
      </c>
      <c r="T516" t="s">
        <v>1206</v>
      </c>
      <c r="U516">
        <v>375261</v>
      </c>
      <c r="V516" t="str">
        <f t="shared" si="8"/>
        <v>603</v>
      </c>
    </row>
    <row r="517" spans="1:22" x14ac:dyDescent="0.25">
      <c r="A517">
        <v>2708</v>
      </c>
      <c r="F517" t="s">
        <v>1725</v>
      </c>
      <c r="G517" t="s">
        <v>760</v>
      </c>
      <c r="H517">
        <v>508110201</v>
      </c>
      <c r="K517" t="s">
        <v>1205</v>
      </c>
      <c r="L517" t="s">
        <v>1209</v>
      </c>
      <c r="M517" t="s">
        <v>1205</v>
      </c>
      <c r="N517">
        <v>1</v>
      </c>
      <c r="T517" t="s">
        <v>1206</v>
      </c>
      <c r="U517">
        <v>92789</v>
      </c>
      <c r="V517" t="str">
        <f t="shared" si="8"/>
        <v>508</v>
      </c>
    </row>
    <row r="518" spans="1:22" x14ac:dyDescent="0.25">
      <c r="A518">
        <v>2708</v>
      </c>
      <c r="F518" t="s">
        <v>1726</v>
      </c>
      <c r="G518" t="s">
        <v>736</v>
      </c>
      <c r="H518">
        <v>603100601</v>
      </c>
      <c r="K518" t="s">
        <v>1205</v>
      </c>
      <c r="L518" t="s">
        <v>1209</v>
      </c>
      <c r="M518" t="s">
        <v>1205</v>
      </c>
      <c r="N518">
        <v>1</v>
      </c>
      <c r="T518" t="s">
        <v>1206</v>
      </c>
      <c r="U518">
        <v>82384</v>
      </c>
      <c r="V518" t="str">
        <f t="shared" si="8"/>
        <v>603</v>
      </c>
    </row>
    <row r="519" spans="1:22" x14ac:dyDescent="0.25">
      <c r="A519">
        <v>2708</v>
      </c>
      <c r="F519" t="s">
        <v>1727</v>
      </c>
      <c r="G519" t="s">
        <v>751</v>
      </c>
      <c r="H519">
        <v>603100501</v>
      </c>
      <c r="K519" t="s">
        <v>1205</v>
      </c>
      <c r="L519" t="s">
        <v>1209</v>
      </c>
      <c r="M519" t="s">
        <v>1205</v>
      </c>
      <c r="N519">
        <v>1</v>
      </c>
      <c r="T519" t="s">
        <v>1206</v>
      </c>
      <c r="U519">
        <v>11037210</v>
      </c>
      <c r="V519" t="str">
        <f t="shared" si="8"/>
        <v>603</v>
      </c>
    </row>
    <row r="520" spans="1:22" x14ac:dyDescent="0.25">
      <c r="A520">
        <v>2708</v>
      </c>
      <c r="F520" t="s">
        <v>1728</v>
      </c>
      <c r="G520" t="s">
        <v>230</v>
      </c>
      <c r="H520">
        <v>508151048</v>
      </c>
      <c r="K520" t="s">
        <v>1205</v>
      </c>
      <c r="L520" t="s">
        <v>1209</v>
      </c>
      <c r="M520" t="s">
        <v>1210</v>
      </c>
      <c r="N520">
        <v>1</v>
      </c>
      <c r="T520" t="s">
        <v>1206</v>
      </c>
      <c r="U520">
        <v>59999</v>
      </c>
      <c r="V520" t="str">
        <f t="shared" si="8"/>
        <v>508</v>
      </c>
    </row>
    <row r="521" spans="1:22" x14ac:dyDescent="0.25">
      <c r="A521">
        <v>2708</v>
      </c>
      <c r="F521" t="s">
        <v>1729</v>
      </c>
      <c r="G521" t="s">
        <v>751</v>
      </c>
      <c r="H521">
        <v>603100501</v>
      </c>
      <c r="K521" t="s">
        <v>1205</v>
      </c>
      <c r="L521" t="s">
        <v>1209</v>
      </c>
      <c r="M521" t="s">
        <v>1205</v>
      </c>
      <c r="N521">
        <v>1</v>
      </c>
      <c r="T521" t="s">
        <v>1206</v>
      </c>
      <c r="U521">
        <v>51777</v>
      </c>
      <c r="V521" t="str">
        <f t="shared" si="8"/>
        <v>603</v>
      </c>
    </row>
    <row r="522" spans="1:22" x14ac:dyDescent="0.25">
      <c r="A522">
        <v>2708</v>
      </c>
      <c r="F522" t="s">
        <v>1730</v>
      </c>
      <c r="G522" t="s">
        <v>547</v>
      </c>
      <c r="H522">
        <v>508100102</v>
      </c>
      <c r="K522" t="s">
        <v>1205</v>
      </c>
      <c r="L522" t="s">
        <v>1209</v>
      </c>
      <c r="M522">
        <v>1123</v>
      </c>
      <c r="N522">
        <v>1</v>
      </c>
      <c r="T522" t="s">
        <v>1206</v>
      </c>
      <c r="U522">
        <v>192102</v>
      </c>
      <c r="V522" t="str">
        <f t="shared" si="8"/>
        <v>508</v>
      </c>
    </row>
    <row r="523" spans="1:22" x14ac:dyDescent="0.25">
      <c r="A523">
        <v>2708</v>
      </c>
      <c r="F523" t="s">
        <v>1731</v>
      </c>
      <c r="G523" t="s">
        <v>768</v>
      </c>
      <c r="H523">
        <v>607100101</v>
      </c>
      <c r="K523" t="s">
        <v>1205</v>
      </c>
      <c r="L523" t="s">
        <v>1209</v>
      </c>
      <c r="M523" t="s">
        <v>1210</v>
      </c>
      <c r="N523">
        <v>1</v>
      </c>
      <c r="T523" t="s">
        <v>1206</v>
      </c>
      <c r="U523">
        <v>3448001</v>
      </c>
      <c r="V523" t="str">
        <f t="shared" si="8"/>
        <v>607</v>
      </c>
    </row>
    <row r="524" spans="1:22" x14ac:dyDescent="0.25">
      <c r="A524">
        <v>2708</v>
      </c>
      <c r="F524" t="s">
        <v>1732</v>
      </c>
      <c r="G524" t="s">
        <v>777</v>
      </c>
      <c r="H524">
        <v>607100101</v>
      </c>
      <c r="K524" t="s">
        <v>1205</v>
      </c>
      <c r="L524" t="s">
        <v>1209</v>
      </c>
      <c r="M524" t="s">
        <v>1210</v>
      </c>
      <c r="N524">
        <v>1</v>
      </c>
      <c r="T524" t="s">
        <v>1206</v>
      </c>
      <c r="U524">
        <v>0</v>
      </c>
      <c r="V524" t="str">
        <f t="shared" si="8"/>
        <v>607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E3E93-D82D-4125-B48D-EEA9BE98A2DD}">
  <dimension ref="A1:B524"/>
  <sheetViews>
    <sheetView workbookViewId="0">
      <selection activeCell="B14" sqref="B14"/>
    </sheetView>
  </sheetViews>
  <sheetFormatPr defaultRowHeight="15" x14ac:dyDescent="0.25"/>
  <cols>
    <col min="1" max="1" width="53" bestFit="1" customWidth="1"/>
    <col min="2" max="2" width="11.5703125" bestFit="1" customWidth="1"/>
  </cols>
  <sheetData>
    <row r="1" spans="1:2" x14ac:dyDescent="0.25">
      <c r="A1" t="s">
        <v>1188</v>
      </c>
      <c r="B1" t="s">
        <v>1733</v>
      </c>
    </row>
    <row r="2" spans="1:2" x14ac:dyDescent="0.25">
      <c r="A2" t="s">
        <v>1204</v>
      </c>
      <c r="B2">
        <v>1521300</v>
      </c>
    </row>
    <row r="3" spans="1:2" x14ac:dyDescent="0.25">
      <c r="A3" t="s">
        <v>1207</v>
      </c>
      <c r="B3">
        <v>1525300</v>
      </c>
    </row>
    <row r="4" spans="1:2" x14ac:dyDescent="0.25">
      <c r="A4" t="s">
        <v>1208</v>
      </c>
      <c r="B4">
        <v>410010102</v>
      </c>
    </row>
    <row r="5" spans="1:2" x14ac:dyDescent="0.25">
      <c r="A5" t="s">
        <v>1211</v>
      </c>
      <c r="B5">
        <v>410010104</v>
      </c>
    </row>
    <row r="6" spans="1:2" x14ac:dyDescent="0.25">
      <c r="A6" t="s">
        <v>1212</v>
      </c>
      <c r="B6">
        <v>410010102</v>
      </c>
    </row>
    <row r="7" spans="1:2" x14ac:dyDescent="0.25">
      <c r="A7" t="s">
        <v>1213</v>
      </c>
      <c r="B7">
        <v>410010104</v>
      </c>
    </row>
    <row r="8" spans="1:2" x14ac:dyDescent="0.25">
      <c r="A8" t="s">
        <v>1214</v>
      </c>
      <c r="B8">
        <v>410010102</v>
      </c>
    </row>
    <row r="9" spans="1:2" x14ac:dyDescent="0.25">
      <c r="A9" t="s">
        <v>1215</v>
      </c>
      <c r="B9">
        <v>1500140</v>
      </c>
    </row>
    <row r="10" spans="1:2" x14ac:dyDescent="0.25">
      <c r="A10" t="s">
        <v>1216</v>
      </c>
      <c r="B10">
        <v>410010104</v>
      </c>
    </row>
    <row r="11" spans="1:2" x14ac:dyDescent="0.25">
      <c r="A11" t="s">
        <v>1217</v>
      </c>
      <c r="B11">
        <v>410010104</v>
      </c>
    </row>
    <row r="12" spans="1:2" x14ac:dyDescent="0.25">
      <c r="A12" t="s">
        <v>1218</v>
      </c>
      <c r="B12">
        <v>410030106</v>
      </c>
    </row>
    <row r="13" spans="1:2" x14ac:dyDescent="0.25">
      <c r="A13" t="s">
        <v>1219</v>
      </c>
      <c r="B13">
        <v>1500140</v>
      </c>
    </row>
    <row r="14" spans="1:2" x14ac:dyDescent="0.25">
      <c r="A14" t="s">
        <v>1220</v>
      </c>
      <c r="B14">
        <v>410030106</v>
      </c>
    </row>
    <row r="15" spans="1:2" x14ac:dyDescent="0.25">
      <c r="A15" t="s">
        <v>1221</v>
      </c>
      <c r="B15">
        <v>410030106</v>
      </c>
    </row>
    <row r="16" spans="1:2" x14ac:dyDescent="0.25">
      <c r="A16" t="s">
        <v>1222</v>
      </c>
      <c r="B16">
        <v>1500140</v>
      </c>
    </row>
    <row r="17" spans="1:2" x14ac:dyDescent="0.25">
      <c r="A17" t="s">
        <v>1223</v>
      </c>
      <c r="B17">
        <v>410030106</v>
      </c>
    </row>
    <row r="18" spans="1:2" x14ac:dyDescent="0.25">
      <c r="A18" t="s">
        <v>1224</v>
      </c>
      <c r="B18">
        <v>1505104</v>
      </c>
    </row>
    <row r="19" spans="1:2" x14ac:dyDescent="0.25">
      <c r="A19" t="s">
        <v>1225</v>
      </c>
      <c r="B19">
        <v>410010114</v>
      </c>
    </row>
    <row r="20" spans="1:2" x14ac:dyDescent="0.25">
      <c r="A20" t="s">
        <v>1226</v>
      </c>
      <c r="B20">
        <v>1505104</v>
      </c>
    </row>
    <row r="21" spans="1:2" x14ac:dyDescent="0.25">
      <c r="A21" t="s">
        <v>1227</v>
      </c>
      <c r="B21">
        <v>1505104</v>
      </c>
    </row>
    <row r="22" spans="1:2" x14ac:dyDescent="0.25">
      <c r="A22" t="s">
        <v>1228</v>
      </c>
      <c r="B22">
        <v>410010114</v>
      </c>
    </row>
    <row r="23" spans="1:2" x14ac:dyDescent="0.25">
      <c r="A23" t="s">
        <v>1229</v>
      </c>
      <c r="B23">
        <v>410010114</v>
      </c>
    </row>
    <row r="24" spans="1:2" x14ac:dyDescent="0.25">
      <c r="A24" t="s">
        <v>1230</v>
      </c>
      <c r="B24">
        <v>410030104</v>
      </c>
    </row>
    <row r="25" spans="1:2" x14ac:dyDescent="0.25">
      <c r="A25" t="s">
        <v>1231</v>
      </c>
      <c r="B25">
        <v>410030103</v>
      </c>
    </row>
    <row r="26" spans="1:2" x14ac:dyDescent="0.25">
      <c r="A26" t="s">
        <v>1232</v>
      </c>
      <c r="B26">
        <v>1500200</v>
      </c>
    </row>
    <row r="27" spans="1:2" x14ac:dyDescent="0.25">
      <c r="A27" t="s">
        <v>1233</v>
      </c>
      <c r="B27">
        <v>1500200</v>
      </c>
    </row>
    <row r="28" spans="1:2" x14ac:dyDescent="0.25">
      <c r="A28" t="s">
        <v>1234</v>
      </c>
      <c r="B28">
        <v>1505200</v>
      </c>
    </row>
    <row r="29" spans="1:2" x14ac:dyDescent="0.25">
      <c r="A29" t="s">
        <v>1235</v>
      </c>
      <c r="B29">
        <v>1505200</v>
      </c>
    </row>
    <row r="30" spans="1:2" x14ac:dyDescent="0.25">
      <c r="A30" t="s">
        <v>1236</v>
      </c>
      <c r="B30">
        <v>410080103</v>
      </c>
    </row>
    <row r="31" spans="1:2" x14ac:dyDescent="0.25">
      <c r="A31" t="s">
        <v>1237</v>
      </c>
      <c r="B31">
        <v>1500130</v>
      </c>
    </row>
    <row r="32" spans="1:2" x14ac:dyDescent="0.25">
      <c r="A32" t="s">
        <v>1238</v>
      </c>
      <c r="B32">
        <v>1500130</v>
      </c>
    </row>
    <row r="33" spans="1:2" x14ac:dyDescent="0.25">
      <c r="A33" t="s">
        <v>1239</v>
      </c>
      <c r="B33">
        <v>1500130</v>
      </c>
    </row>
    <row r="34" spans="1:2" x14ac:dyDescent="0.25">
      <c r="A34" t="s">
        <v>1240</v>
      </c>
      <c r="B34">
        <v>1505103</v>
      </c>
    </row>
    <row r="35" spans="1:2" x14ac:dyDescent="0.25">
      <c r="A35" t="s">
        <v>1241</v>
      </c>
      <c r="B35">
        <v>410010113</v>
      </c>
    </row>
    <row r="36" spans="1:2" x14ac:dyDescent="0.25">
      <c r="A36" t="s">
        <v>1242</v>
      </c>
      <c r="B36">
        <v>410010113</v>
      </c>
    </row>
    <row r="37" spans="1:2" x14ac:dyDescent="0.25">
      <c r="A37" t="s">
        <v>1243</v>
      </c>
      <c r="B37">
        <v>1505103</v>
      </c>
    </row>
    <row r="38" spans="1:2" x14ac:dyDescent="0.25">
      <c r="A38" t="s">
        <v>1244</v>
      </c>
      <c r="B38">
        <v>410010113</v>
      </c>
    </row>
    <row r="39" spans="1:2" x14ac:dyDescent="0.25">
      <c r="A39" t="s">
        <v>1245</v>
      </c>
      <c r="B39">
        <v>410010113</v>
      </c>
    </row>
    <row r="40" spans="1:2" x14ac:dyDescent="0.25">
      <c r="A40" t="s">
        <v>1246</v>
      </c>
      <c r="B40">
        <v>1505103</v>
      </c>
    </row>
    <row r="41" spans="1:2" x14ac:dyDescent="0.25">
      <c r="A41" t="s">
        <v>1247</v>
      </c>
      <c r="B41">
        <v>1510200</v>
      </c>
    </row>
    <row r="42" spans="1:2" x14ac:dyDescent="0.25">
      <c r="A42" t="s">
        <v>1248</v>
      </c>
      <c r="B42">
        <v>1515200</v>
      </c>
    </row>
    <row r="43" spans="1:2" x14ac:dyDescent="0.25">
      <c r="A43" t="s">
        <v>1249</v>
      </c>
      <c r="B43">
        <v>1515200</v>
      </c>
    </row>
    <row r="44" spans="1:2" x14ac:dyDescent="0.25">
      <c r="A44" t="s">
        <v>1250</v>
      </c>
      <c r="B44">
        <v>1910500</v>
      </c>
    </row>
    <row r="45" spans="1:2" x14ac:dyDescent="0.25">
      <c r="A45" t="s">
        <v>1251</v>
      </c>
      <c r="B45">
        <v>1910500</v>
      </c>
    </row>
    <row r="46" spans="1:2" x14ac:dyDescent="0.25">
      <c r="A46" t="s">
        <v>1252</v>
      </c>
      <c r="B46">
        <v>1510101</v>
      </c>
    </row>
    <row r="47" spans="1:2" x14ac:dyDescent="0.25">
      <c r="A47" t="s">
        <v>1253</v>
      </c>
      <c r="B47">
        <v>1515101</v>
      </c>
    </row>
    <row r="48" spans="1:2" x14ac:dyDescent="0.25">
      <c r="A48" t="s">
        <v>1254</v>
      </c>
      <c r="B48">
        <v>1515101</v>
      </c>
    </row>
    <row r="49" spans="1:2" x14ac:dyDescent="0.25">
      <c r="A49" t="s">
        <v>1255</v>
      </c>
      <c r="B49">
        <v>410010113</v>
      </c>
    </row>
    <row r="50" spans="1:2" x14ac:dyDescent="0.25">
      <c r="A50" t="s">
        <v>1256</v>
      </c>
      <c r="B50">
        <v>410010113</v>
      </c>
    </row>
    <row r="51" spans="1:2" x14ac:dyDescent="0.25">
      <c r="A51" t="s">
        <v>1257</v>
      </c>
      <c r="B51">
        <v>410080104</v>
      </c>
    </row>
    <row r="52" spans="1:2" x14ac:dyDescent="0.25">
      <c r="A52" t="s">
        <v>1258</v>
      </c>
      <c r="B52">
        <v>410010113</v>
      </c>
    </row>
    <row r="53" spans="1:2" x14ac:dyDescent="0.25">
      <c r="A53" t="s">
        <v>1259</v>
      </c>
      <c r="B53">
        <v>1300101</v>
      </c>
    </row>
    <row r="54" spans="1:2" x14ac:dyDescent="0.25">
      <c r="A54" t="s">
        <v>1260</v>
      </c>
      <c r="B54">
        <v>410010112</v>
      </c>
    </row>
    <row r="55" spans="1:2" x14ac:dyDescent="0.25">
      <c r="A55" t="s">
        <v>1261</v>
      </c>
      <c r="B55">
        <v>410010112</v>
      </c>
    </row>
    <row r="56" spans="1:2" x14ac:dyDescent="0.25">
      <c r="A56" t="s">
        <v>1262</v>
      </c>
      <c r="B56">
        <v>410070101</v>
      </c>
    </row>
    <row r="57" spans="1:2" x14ac:dyDescent="0.25">
      <c r="A57" t="s">
        <v>1263</v>
      </c>
      <c r="B57">
        <v>410010113</v>
      </c>
    </row>
    <row r="58" spans="1:2" x14ac:dyDescent="0.25">
      <c r="A58" t="s">
        <v>1264</v>
      </c>
      <c r="B58">
        <v>410010113</v>
      </c>
    </row>
    <row r="59" spans="1:2" x14ac:dyDescent="0.25">
      <c r="A59" t="s">
        <v>1265</v>
      </c>
      <c r="B59">
        <v>410010113</v>
      </c>
    </row>
    <row r="60" spans="1:2" x14ac:dyDescent="0.25">
      <c r="A60" t="s">
        <v>1266</v>
      </c>
      <c r="B60">
        <v>410080104</v>
      </c>
    </row>
    <row r="61" spans="1:2" x14ac:dyDescent="0.25">
      <c r="A61" t="s">
        <v>1267</v>
      </c>
      <c r="B61">
        <v>410080104</v>
      </c>
    </row>
    <row r="62" spans="1:2" x14ac:dyDescent="0.25">
      <c r="A62" t="s">
        <v>1268</v>
      </c>
      <c r="B62">
        <v>1200103</v>
      </c>
    </row>
    <row r="63" spans="1:2" x14ac:dyDescent="0.25">
      <c r="A63" t="s">
        <v>1269</v>
      </c>
      <c r="B63">
        <v>410080104</v>
      </c>
    </row>
    <row r="64" spans="1:2" x14ac:dyDescent="0.25">
      <c r="A64" t="s">
        <v>1270</v>
      </c>
      <c r="B64">
        <v>1200604</v>
      </c>
    </row>
    <row r="65" spans="1:2" x14ac:dyDescent="0.25">
      <c r="A65" t="s">
        <v>1271</v>
      </c>
      <c r="B65">
        <v>1200103</v>
      </c>
    </row>
    <row r="66" spans="1:2" x14ac:dyDescent="0.25">
      <c r="A66" t="s">
        <v>1272</v>
      </c>
      <c r="B66">
        <v>410080104</v>
      </c>
    </row>
    <row r="67" spans="1:2" x14ac:dyDescent="0.25">
      <c r="A67" t="s">
        <v>1273</v>
      </c>
      <c r="B67">
        <v>1200103</v>
      </c>
    </row>
    <row r="68" spans="1:2" x14ac:dyDescent="0.25">
      <c r="A68" t="s">
        <v>1274</v>
      </c>
      <c r="B68">
        <v>1200103</v>
      </c>
    </row>
    <row r="69" spans="1:2" x14ac:dyDescent="0.25">
      <c r="A69" t="s">
        <v>1275</v>
      </c>
      <c r="B69">
        <v>410080104</v>
      </c>
    </row>
    <row r="70" spans="1:2" x14ac:dyDescent="0.25">
      <c r="A70" t="s">
        <v>1276</v>
      </c>
      <c r="B70">
        <v>1400100</v>
      </c>
    </row>
    <row r="71" spans="1:2" x14ac:dyDescent="0.25">
      <c r="A71" t="s">
        <v>1277</v>
      </c>
      <c r="B71">
        <v>1200604</v>
      </c>
    </row>
    <row r="72" spans="1:2" x14ac:dyDescent="0.25">
      <c r="A72" t="s">
        <v>1278</v>
      </c>
      <c r="B72">
        <v>1201401</v>
      </c>
    </row>
    <row r="73" spans="1:2" x14ac:dyDescent="0.25">
      <c r="A73" t="s">
        <v>1279</v>
      </c>
      <c r="B73">
        <v>1201301</v>
      </c>
    </row>
    <row r="74" spans="1:2" x14ac:dyDescent="0.25">
      <c r="A74" t="s">
        <v>1280</v>
      </c>
      <c r="B74">
        <v>410080104</v>
      </c>
    </row>
    <row r="75" spans="1:2" x14ac:dyDescent="0.25">
      <c r="A75" t="s">
        <v>1281</v>
      </c>
      <c r="B75">
        <v>1200103</v>
      </c>
    </row>
    <row r="76" spans="1:2" x14ac:dyDescent="0.25">
      <c r="A76" t="s">
        <v>1282</v>
      </c>
      <c r="B76">
        <v>1800100</v>
      </c>
    </row>
    <row r="77" spans="1:2" x14ac:dyDescent="0.25">
      <c r="A77" t="s">
        <v>1283</v>
      </c>
      <c r="B77">
        <v>1200903</v>
      </c>
    </row>
    <row r="78" spans="1:2" x14ac:dyDescent="0.25">
      <c r="A78" t="s">
        <v>1284</v>
      </c>
      <c r="B78">
        <v>410080104</v>
      </c>
    </row>
    <row r="79" spans="1:2" x14ac:dyDescent="0.25">
      <c r="A79" t="s">
        <v>1285</v>
      </c>
      <c r="B79">
        <v>1101000</v>
      </c>
    </row>
    <row r="80" spans="1:2" x14ac:dyDescent="0.25">
      <c r="A80" t="s">
        <v>1286</v>
      </c>
      <c r="B80">
        <v>1101000</v>
      </c>
    </row>
    <row r="81" spans="1:2" x14ac:dyDescent="0.25">
      <c r="A81" t="s">
        <v>1287</v>
      </c>
      <c r="B81">
        <v>1101000</v>
      </c>
    </row>
    <row r="82" spans="1:2" x14ac:dyDescent="0.25">
      <c r="A82" t="s">
        <v>1288</v>
      </c>
      <c r="B82">
        <v>3100100</v>
      </c>
    </row>
    <row r="83" spans="1:2" x14ac:dyDescent="0.25">
      <c r="A83" t="s">
        <v>1289</v>
      </c>
      <c r="B83">
        <v>3500200</v>
      </c>
    </row>
    <row r="84" spans="1:2" x14ac:dyDescent="0.25">
      <c r="A84" t="s">
        <v>1290</v>
      </c>
      <c r="B84">
        <v>501180101</v>
      </c>
    </row>
    <row r="85" spans="1:2" x14ac:dyDescent="0.25">
      <c r="A85" t="s">
        <v>1291</v>
      </c>
      <c r="B85">
        <v>506010101</v>
      </c>
    </row>
    <row r="86" spans="1:2" x14ac:dyDescent="0.25">
      <c r="A86" t="s">
        <v>1292</v>
      </c>
      <c r="B86">
        <v>506010106</v>
      </c>
    </row>
    <row r="87" spans="1:2" x14ac:dyDescent="0.25">
      <c r="A87" t="s">
        <v>1293</v>
      </c>
      <c r="B87">
        <v>2710200</v>
      </c>
    </row>
    <row r="88" spans="1:2" x14ac:dyDescent="0.25">
      <c r="A88" t="s">
        <v>1294</v>
      </c>
      <c r="B88">
        <v>506010105</v>
      </c>
    </row>
    <row r="89" spans="1:2" x14ac:dyDescent="0.25">
      <c r="A89" t="s">
        <v>1295</v>
      </c>
      <c r="B89">
        <v>506010105</v>
      </c>
    </row>
    <row r="90" spans="1:2" x14ac:dyDescent="0.25">
      <c r="A90" t="s">
        <v>1296</v>
      </c>
      <c r="B90">
        <v>2710200</v>
      </c>
    </row>
    <row r="91" spans="1:2" x14ac:dyDescent="0.25">
      <c r="A91" t="s">
        <v>1297</v>
      </c>
      <c r="B91">
        <v>506010105</v>
      </c>
    </row>
    <row r="92" spans="1:2" x14ac:dyDescent="0.25">
      <c r="A92" t="s">
        <v>1298</v>
      </c>
      <c r="B92">
        <v>506010105</v>
      </c>
    </row>
    <row r="93" spans="1:2" x14ac:dyDescent="0.25">
      <c r="A93" t="s">
        <v>1299</v>
      </c>
      <c r="B93">
        <v>2100706</v>
      </c>
    </row>
    <row r="94" spans="1:2" x14ac:dyDescent="0.25">
      <c r="A94" t="s">
        <v>1300</v>
      </c>
      <c r="B94">
        <v>2100706</v>
      </c>
    </row>
    <row r="95" spans="1:2" x14ac:dyDescent="0.25">
      <c r="A95" t="s">
        <v>1301</v>
      </c>
      <c r="B95">
        <v>2100706</v>
      </c>
    </row>
    <row r="96" spans="1:2" x14ac:dyDescent="0.25">
      <c r="A96" t="s">
        <v>1302</v>
      </c>
      <c r="B96">
        <v>2100706</v>
      </c>
    </row>
    <row r="97" spans="1:2" x14ac:dyDescent="0.25">
      <c r="A97" t="s">
        <v>1303</v>
      </c>
      <c r="B97">
        <v>2100706</v>
      </c>
    </row>
    <row r="98" spans="1:2" x14ac:dyDescent="0.25">
      <c r="A98" t="s">
        <v>1304</v>
      </c>
      <c r="B98">
        <v>2100706</v>
      </c>
    </row>
    <row r="99" spans="1:2" x14ac:dyDescent="0.25">
      <c r="A99" t="s">
        <v>1305</v>
      </c>
      <c r="B99">
        <v>2100706</v>
      </c>
    </row>
    <row r="100" spans="1:2" x14ac:dyDescent="0.25">
      <c r="A100" t="s">
        <v>1306</v>
      </c>
      <c r="B100">
        <v>2100104</v>
      </c>
    </row>
    <row r="101" spans="1:2" x14ac:dyDescent="0.25">
      <c r="A101" t="s">
        <v>1307</v>
      </c>
      <c r="B101">
        <v>2700400</v>
      </c>
    </row>
    <row r="102" spans="1:2" x14ac:dyDescent="0.25">
      <c r="A102" t="s">
        <v>1308</v>
      </c>
      <c r="B102">
        <v>2100608</v>
      </c>
    </row>
    <row r="103" spans="1:2" x14ac:dyDescent="0.25">
      <c r="A103" t="s">
        <v>1309</v>
      </c>
      <c r="B103">
        <v>2100608</v>
      </c>
    </row>
    <row r="104" spans="1:2" x14ac:dyDescent="0.25">
      <c r="A104" t="s">
        <v>1310</v>
      </c>
      <c r="B104">
        <v>2100603</v>
      </c>
    </row>
    <row r="105" spans="1:2" x14ac:dyDescent="0.25">
      <c r="A105" t="s">
        <v>1311</v>
      </c>
      <c r="B105">
        <v>2100601</v>
      </c>
    </row>
    <row r="106" spans="1:2" x14ac:dyDescent="0.25">
      <c r="A106" t="s">
        <v>1312</v>
      </c>
      <c r="B106">
        <v>2700100</v>
      </c>
    </row>
    <row r="107" spans="1:2" x14ac:dyDescent="0.25">
      <c r="A107" t="s">
        <v>1313</v>
      </c>
      <c r="B107">
        <v>2101401</v>
      </c>
    </row>
    <row r="108" spans="1:2" x14ac:dyDescent="0.25">
      <c r="A108" t="s">
        <v>1314</v>
      </c>
      <c r="B108">
        <v>2300100</v>
      </c>
    </row>
    <row r="109" spans="1:2" x14ac:dyDescent="0.25">
      <c r="A109" t="s">
        <v>1315</v>
      </c>
      <c r="B109">
        <v>2300100</v>
      </c>
    </row>
    <row r="110" spans="1:2" x14ac:dyDescent="0.25">
      <c r="A110" t="s">
        <v>1316</v>
      </c>
      <c r="B110">
        <v>2100202</v>
      </c>
    </row>
    <row r="111" spans="1:2" x14ac:dyDescent="0.25">
      <c r="A111" t="s">
        <v>1317</v>
      </c>
      <c r="B111">
        <v>2100703</v>
      </c>
    </row>
    <row r="112" spans="1:2" x14ac:dyDescent="0.25">
      <c r="A112" t="s">
        <v>1318</v>
      </c>
      <c r="B112">
        <v>2100703</v>
      </c>
    </row>
    <row r="113" spans="1:2" x14ac:dyDescent="0.25">
      <c r="A113" t="s">
        <v>1319</v>
      </c>
      <c r="B113">
        <v>2100706</v>
      </c>
    </row>
    <row r="114" spans="1:2" x14ac:dyDescent="0.25">
      <c r="A114" t="s">
        <v>1320</v>
      </c>
      <c r="B114">
        <v>2100703</v>
      </c>
    </row>
    <row r="115" spans="1:2" x14ac:dyDescent="0.25">
      <c r="A115" t="s">
        <v>1321</v>
      </c>
      <c r="B115">
        <v>2100703</v>
      </c>
    </row>
    <row r="116" spans="1:2" x14ac:dyDescent="0.25">
      <c r="A116" t="s">
        <v>1322</v>
      </c>
      <c r="B116">
        <v>2100703</v>
      </c>
    </row>
    <row r="117" spans="1:2" x14ac:dyDescent="0.25">
      <c r="A117" t="s">
        <v>1323</v>
      </c>
      <c r="B117">
        <v>2100703</v>
      </c>
    </row>
    <row r="118" spans="1:2" x14ac:dyDescent="0.25">
      <c r="A118" t="s">
        <v>1324</v>
      </c>
      <c r="B118">
        <v>2100703</v>
      </c>
    </row>
    <row r="119" spans="1:2" x14ac:dyDescent="0.25">
      <c r="A119" t="s">
        <v>1325</v>
      </c>
      <c r="B119">
        <v>2100703</v>
      </c>
    </row>
    <row r="120" spans="1:2" x14ac:dyDescent="0.25">
      <c r="A120" t="s">
        <v>1326</v>
      </c>
      <c r="B120">
        <v>2100703</v>
      </c>
    </row>
    <row r="121" spans="1:2" x14ac:dyDescent="0.25">
      <c r="A121" t="s">
        <v>1327</v>
      </c>
      <c r="B121">
        <v>2100703</v>
      </c>
    </row>
    <row r="122" spans="1:2" x14ac:dyDescent="0.25">
      <c r="A122" t="s">
        <v>1328</v>
      </c>
      <c r="B122">
        <v>2100703</v>
      </c>
    </row>
    <row r="123" spans="1:2" x14ac:dyDescent="0.25">
      <c r="A123" t="s">
        <v>1329</v>
      </c>
      <c r="B123">
        <v>2100703</v>
      </c>
    </row>
    <row r="124" spans="1:2" x14ac:dyDescent="0.25">
      <c r="A124" t="s">
        <v>1330</v>
      </c>
      <c r="B124">
        <v>2100606</v>
      </c>
    </row>
    <row r="125" spans="1:2" x14ac:dyDescent="0.25">
      <c r="A125" t="s">
        <v>1331</v>
      </c>
      <c r="B125">
        <v>2100703</v>
      </c>
    </row>
    <row r="126" spans="1:2" x14ac:dyDescent="0.25">
      <c r="A126" t="s">
        <v>1332</v>
      </c>
      <c r="B126">
        <v>2100606</v>
      </c>
    </row>
    <row r="127" spans="1:2" x14ac:dyDescent="0.25">
      <c r="A127" t="s">
        <v>1333</v>
      </c>
      <c r="B127">
        <v>2100703</v>
      </c>
    </row>
    <row r="128" spans="1:2" x14ac:dyDescent="0.25">
      <c r="A128" t="s">
        <v>1334</v>
      </c>
      <c r="B128">
        <v>508150106</v>
      </c>
    </row>
    <row r="129" spans="1:2" x14ac:dyDescent="0.25">
      <c r="A129" t="s">
        <v>1335</v>
      </c>
      <c r="B129">
        <v>502060402</v>
      </c>
    </row>
    <row r="130" spans="1:2" x14ac:dyDescent="0.25">
      <c r="A130" t="s">
        <v>1336</v>
      </c>
      <c r="B130">
        <v>502060402</v>
      </c>
    </row>
    <row r="131" spans="1:2" x14ac:dyDescent="0.25">
      <c r="A131" t="s">
        <v>1337</v>
      </c>
      <c r="B131">
        <v>502060402</v>
      </c>
    </row>
    <row r="132" spans="1:2" x14ac:dyDescent="0.25">
      <c r="A132" t="s">
        <v>1338</v>
      </c>
      <c r="B132">
        <v>502060402</v>
      </c>
    </row>
    <row r="133" spans="1:2" x14ac:dyDescent="0.25">
      <c r="A133" t="s">
        <v>1340</v>
      </c>
      <c r="B133">
        <v>502060402</v>
      </c>
    </row>
    <row r="134" spans="1:2" x14ac:dyDescent="0.25">
      <c r="A134" t="s">
        <v>1341</v>
      </c>
      <c r="B134">
        <v>502060402</v>
      </c>
    </row>
    <row r="135" spans="1:2" x14ac:dyDescent="0.25">
      <c r="A135" t="s">
        <v>1342</v>
      </c>
      <c r="B135">
        <v>502060402</v>
      </c>
    </row>
    <row r="136" spans="1:2" x14ac:dyDescent="0.25">
      <c r="A136" t="s">
        <v>1343</v>
      </c>
      <c r="B136">
        <v>502060402</v>
      </c>
    </row>
    <row r="137" spans="1:2" x14ac:dyDescent="0.25">
      <c r="A137" t="s">
        <v>1344</v>
      </c>
      <c r="B137">
        <v>502060402</v>
      </c>
    </row>
    <row r="138" spans="1:2" x14ac:dyDescent="0.25">
      <c r="A138" t="s">
        <v>1345</v>
      </c>
      <c r="B138">
        <v>502060402</v>
      </c>
    </row>
    <row r="139" spans="1:2" x14ac:dyDescent="0.25">
      <c r="A139" t="s">
        <v>1346</v>
      </c>
      <c r="B139">
        <v>502060402</v>
      </c>
    </row>
    <row r="140" spans="1:2" x14ac:dyDescent="0.25">
      <c r="A140" t="s">
        <v>1347</v>
      </c>
      <c r="B140">
        <v>502060207</v>
      </c>
    </row>
    <row r="141" spans="1:2" x14ac:dyDescent="0.25">
      <c r="A141" t="s">
        <v>1348</v>
      </c>
      <c r="B141">
        <v>502060207</v>
      </c>
    </row>
    <row r="142" spans="1:2" x14ac:dyDescent="0.25">
      <c r="A142" t="s">
        <v>1349</v>
      </c>
      <c r="B142">
        <v>505030101</v>
      </c>
    </row>
    <row r="143" spans="1:2" x14ac:dyDescent="0.25">
      <c r="A143" t="s">
        <v>1350</v>
      </c>
      <c r="B143">
        <v>505010101</v>
      </c>
    </row>
    <row r="144" spans="1:2" x14ac:dyDescent="0.25">
      <c r="A144" t="s">
        <v>1351</v>
      </c>
      <c r="B144">
        <v>505010401</v>
      </c>
    </row>
    <row r="145" spans="1:2" x14ac:dyDescent="0.25">
      <c r="A145" t="s">
        <v>1352</v>
      </c>
      <c r="B145">
        <v>505010401</v>
      </c>
    </row>
    <row r="146" spans="1:2" x14ac:dyDescent="0.25">
      <c r="A146" t="s">
        <v>1353</v>
      </c>
      <c r="B146">
        <v>505010401</v>
      </c>
    </row>
    <row r="147" spans="1:2" x14ac:dyDescent="0.25">
      <c r="A147" t="s">
        <v>1354</v>
      </c>
      <c r="B147">
        <v>505020405</v>
      </c>
    </row>
    <row r="148" spans="1:2" x14ac:dyDescent="0.25">
      <c r="A148" t="s">
        <v>1355</v>
      </c>
      <c r="B148">
        <v>505020405</v>
      </c>
    </row>
    <row r="149" spans="1:2" x14ac:dyDescent="0.25">
      <c r="A149" t="s">
        <v>1356</v>
      </c>
      <c r="B149">
        <v>505020404</v>
      </c>
    </row>
    <row r="150" spans="1:2" x14ac:dyDescent="0.25">
      <c r="A150" t="s">
        <v>1357</v>
      </c>
      <c r="B150">
        <v>505020401</v>
      </c>
    </row>
    <row r="151" spans="1:2" x14ac:dyDescent="0.25">
      <c r="A151" t="s">
        <v>1358</v>
      </c>
      <c r="B151">
        <v>505010101</v>
      </c>
    </row>
    <row r="152" spans="1:2" x14ac:dyDescent="0.25">
      <c r="A152" t="s">
        <v>1359</v>
      </c>
      <c r="B152">
        <v>505010101</v>
      </c>
    </row>
    <row r="153" spans="1:2" x14ac:dyDescent="0.25">
      <c r="A153" t="s">
        <v>1360</v>
      </c>
      <c r="B153">
        <v>505010101</v>
      </c>
    </row>
    <row r="154" spans="1:2" x14ac:dyDescent="0.25">
      <c r="A154" t="s">
        <v>1361</v>
      </c>
      <c r="B154">
        <v>505020113</v>
      </c>
    </row>
    <row r="155" spans="1:2" x14ac:dyDescent="0.25">
      <c r="A155" t="s">
        <v>1362</v>
      </c>
      <c r="B155">
        <v>505020113</v>
      </c>
    </row>
    <row r="156" spans="1:2" x14ac:dyDescent="0.25">
      <c r="A156" t="s">
        <v>1363</v>
      </c>
      <c r="B156">
        <v>505020101</v>
      </c>
    </row>
    <row r="157" spans="1:2" x14ac:dyDescent="0.25">
      <c r="A157" t="s">
        <v>1364</v>
      </c>
      <c r="B157">
        <v>505020104</v>
      </c>
    </row>
    <row r="158" spans="1:2" x14ac:dyDescent="0.25">
      <c r="A158" t="s">
        <v>1365</v>
      </c>
      <c r="B158">
        <v>505020104</v>
      </c>
    </row>
    <row r="159" spans="1:2" x14ac:dyDescent="0.25">
      <c r="A159" t="s">
        <v>1366</v>
      </c>
      <c r="B159">
        <v>505020104</v>
      </c>
    </row>
    <row r="160" spans="1:2" x14ac:dyDescent="0.25">
      <c r="A160" t="s">
        <v>1367</v>
      </c>
      <c r="B160">
        <v>508150401</v>
      </c>
    </row>
    <row r="161" spans="1:2" x14ac:dyDescent="0.25">
      <c r="A161" t="s">
        <v>1368</v>
      </c>
      <c r="B161">
        <v>508150401</v>
      </c>
    </row>
    <row r="162" spans="1:2" x14ac:dyDescent="0.25">
      <c r="A162" t="s">
        <v>1369</v>
      </c>
      <c r="B162">
        <v>508150401</v>
      </c>
    </row>
    <row r="163" spans="1:2" x14ac:dyDescent="0.25">
      <c r="A163" t="s">
        <v>1370</v>
      </c>
      <c r="B163">
        <v>508150401</v>
      </c>
    </row>
    <row r="164" spans="1:2" x14ac:dyDescent="0.25">
      <c r="A164" t="s">
        <v>1371</v>
      </c>
      <c r="B164">
        <v>508150401</v>
      </c>
    </row>
    <row r="165" spans="1:2" x14ac:dyDescent="0.25">
      <c r="A165" t="s">
        <v>1372</v>
      </c>
      <c r="B165">
        <v>508150401</v>
      </c>
    </row>
    <row r="166" spans="1:2" x14ac:dyDescent="0.25">
      <c r="A166" t="s">
        <v>1373</v>
      </c>
      <c r="B166">
        <v>508150401</v>
      </c>
    </row>
    <row r="167" spans="1:2" x14ac:dyDescent="0.25">
      <c r="A167" t="s">
        <v>1374</v>
      </c>
      <c r="B167">
        <v>508150401</v>
      </c>
    </row>
    <row r="168" spans="1:2" x14ac:dyDescent="0.25">
      <c r="A168" t="s">
        <v>1375</v>
      </c>
      <c r="B168">
        <v>508150401</v>
      </c>
    </row>
    <row r="169" spans="1:2" x14ac:dyDescent="0.25">
      <c r="A169" t="s">
        <v>1376</v>
      </c>
      <c r="B169">
        <v>508150401</v>
      </c>
    </row>
    <row r="170" spans="1:2" x14ac:dyDescent="0.25">
      <c r="A170" t="s">
        <v>1377</v>
      </c>
      <c r="B170">
        <v>508150401</v>
      </c>
    </row>
    <row r="171" spans="1:2" x14ac:dyDescent="0.25">
      <c r="A171" t="s">
        <v>1378</v>
      </c>
      <c r="B171">
        <v>508150401</v>
      </c>
    </row>
    <row r="172" spans="1:2" x14ac:dyDescent="0.25">
      <c r="A172" t="s">
        <v>1379</v>
      </c>
      <c r="B172">
        <v>508150401</v>
      </c>
    </row>
    <row r="173" spans="1:2" x14ac:dyDescent="0.25">
      <c r="A173" t="s">
        <v>1380</v>
      </c>
      <c r="B173">
        <v>508150401</v>
      </c>
    </row>
    <row r="174" spans="1:2" x14ac:dyDescent="0.25">
      <c r="A174" t="s">
        <v>1381</v>
      </c>
      <c r="B174">
        <v>508150206</v>
      </c>
    </row>
    <row r="175" spans="1:2" x14ac:dyDescent="0.25">
      <c r="A175" t="s">
        <v>1382</v>
      </c>
      <c r="B175">
        <v>508150206</v>
      </c>
    </row>
    <row r="176" spans="1:2" x14ac:dyDescent="0.25">
      <c r="A176" t="s">
        <v>1383</v>
      </c>
      <c r="B176">
        <v>508030102</v>
      </c>
    </row>
    <row r="177" spans="1:2" x14ac:dyDescent="0.25">
      <c r="A177" t="s">
        <v>1384</v>
      </c>
      <c r="B177">
        <v>508151039</v>
      </c>
    </row>
    <row r="178" spans="1:2" x14ac:dyDescent="0.25">
      <c r="A178" t="s">
        <v>1385</v>
      </c>
      <c r="B178">
        <v>508150206</v>
      </c>
    </row>
    <row r="179" spans="1:2" x14ac:dyDescent="0.25">
      <c r="A179" t="s">
        <v>1386</v>
      </c>
      <c r="B179">
        <v>508150206</v>
      </c>
    </row>
    <row r="180" spans="1:2" x14ac:dyDescent="0.25">
      <c r="A180" t="s">
        <v>1387</v>
      </c>
      <c r="B180">
        <v>508060101</v>
      </c>
    </row>
    <row r="181" spans="1:2" x14ac:dyDescent="0.25">
      <c r="A181" t="s">
        <v>1388</v>
      </c>
      <c r="B181">
        <v>508060204</v>
      </c>
    </row>
    <row r="182" spans="1:2" x14ac:dyDescent="0.25">
      <c r="A182" t="s">
        <v>1389</v>
      </c>
      <c r="B182">
        <v>508060204</v>
      </c>
    </row>
    <row r="183" spans="1:2" x14ac:dyDescent="0.25">
      <c r="A183" t="s">
        <v>1390</v>
      </c>
      <c r="B183">
        <v>508060204</v>
      </c>
    </row>
    <row r="184" spans="1:2" x14ac:dyDescent="0.25">
      <c r="A184" t="s">
        <v>1391</v>
      </c>
      <c r="B184">
        <v>508060204</v>
      </c>
    </row>
    <row r="185" spans="1:2" x14ac:dyDescent="0.25">
      <c r="A185" t="s">
        <v>1392</v>
      </c>
      <c r="B185">
        <v>508010101</v>
      </c>
    </row>
    <row r="186" spans="1:2" x14ac:dyDescent="0.25">
      <c r="A186" t="s">
        <v>1393</v>
      </c>
      <c r="B186">
        <v>508151027</v>
      </c>
    </row>
    <row r="187" spans="1:2" x14ac:dyDescent="0.25">
      <c r="A187" t="s">
        <v>1394</v>
      </c>
      <c r="B187">
        <v>502060302</v>
      </c>
    </row>
    <row r="188" spans="1:2" x14ac:dyDescent="0.25">
      <c r="A188" t="s">
        <v>1395</v>
      </c>
      <c r="B188">
        <v>508130306</v>
      </c>
    </row>
    <row r="189" spans="1:2" x14ac:dyDescent="0.25">
      <c r="A189" t="s">
        <v>1396</v>
      </c>
      <c r="B189">
        <v>508151046</v>
      </c>
    </row>
    <row r="190" spans="1:2" x14ac:dyDescent="0.25">
      <c r="A190" t="s">
        <v>1397</v>
      </c>
      <c r="B190">
        <v>508040602</v>
      </c>
    </row>
    <row r="191" spans="1:2" x14ac:dyDescent="0.25">
      <c r="A191" t="s">
        <v>1398</v>
      </c>
      <c r="B191">
        <v>508040602</v>
      </c>
    </row>
    <row r="192" spans="1:2" x14ac:dyDescent="0.25">
      <c r="A192" t="s">
        <v>1399</v>
      </c>
      <c r="B192">
        <v>506010102</v>
      </c>
    </row>
    <row r="193" spans="1:2" x14ac:dyDescent="0.25">
      <c r="A193" t="s">
        <v>1400</v>
      </c>
      <c r="B193">
        <v>508040304</v>
      </c>
    </row>
    <row r="194" spans="1:2" x14ac:dyDescent="0.25">
      <c r="A194" t="s">
        <v>1401</v>
      </c>
      <c r="B194">
        <v>508040304</v>
      </c>
    </row>
    <row r="195" spans="1:2" x14ac:dyDescent="0.25">
      <c r="A195" t="s">
        <v>1402</v>
      </c>
      <c r="B195">
        <v>508040304</v>
      </c>
    </row>
    <row r="196" spans="1:2" x14ac:dyDescent="0.25">
      <c r="A196" t="s">
        <v>1403</v>
      </c>
      <c r="B196">
        <v>508150207</v>
      </c>
    </row>
    <row r="197" spans="1:2" x14ac:dyDescent="0.25">
      <c r="A197" t="s">
        <v>1404</v>
      </c>
      <c r="B197">
        <v>508040304</v>
      </c>
    </row>
    <row r="198" spans="1:2" x14ac:dyDescent="0.25">
      <c r="A198" t="s">
        <v>1405</v>
      </c>
      <c r="B198">
        <v>508040304</v>
      </c>
    </row>
    <row r="199" spans="1:2" x14ac:dyDescent="0.25">
      <c r="A199" t="s">
        <v>1406</v>
      </c>
      <c r="B199">
        <v>505010201</v>
      </c>
    </row>
    <row r="200" spans="1:2" x14ac:dyDescent="0.25">
      <c r="A200" t="s">
        <v>1407</v>
      </c>
      <c r="B200">
        <v>508150207</v>
      </c>
    </row>
    <row r="201" spans="1:2" x14ac:dyDescent="0.25">
      <c r="A201" t="s">
        <v>1408</v>
      </c>
      <c r="B201">
        <v>502010101</v>
      </c>
    </row>
    <row r="202" spans="1:2" x14ac:dyDescent="0.25">
      <c r="A202" t="s">
        <v>1409</v>
      </c>
      <c r="B202">
        <v>502010101</v>
      </c>
    </row>
    <row r="203" spans="1:2" x14ac:dyDescent="0.25">
      <c r="A203" t="s">
        <v>1410</v>
      </c>
      <c r="B203">
        <v>502010101</v>
      </c>
    </row>
    <row r="204" spans="1:2" x14ac:dyDescent="0.25">
      <c r="A204" t="s">
        <v>1411</v>
      </c>
      <c r="B204">
        <v>502010101</v>
      </c>
    </row>
    <row r="205" spans="1:2" x14ac:dyDescent="0.25">
      <c r="A205" t="s">
        <v>1412</v>
      </c>
      <c r="B205">
        <v>502010101</v>
      </c>
    </row>
    <row r="206" spans="1:2" x14ac:dyDescent="0.25">
      <c r="A206" t="s">
        <v>1413</v>
      </c>
      <c r="B206">
        <v>502010101</v>
      </c>
    </row>
    <row r="207" spans="1:2" x14ac:dyDescent="0.25">
      <c r="A207" t="s">
        <v>1414</v>
      </c>
      <c r="B207">
        <v>502010101</v>
      </c>
    </row>
    <row r="208" spans="1:2" x14ac:dyDescent="0.25">
      <c r="A208" t="s">
        <v>1415</v>
      </c>
      <c r="B208">
        <v>502010101</v>
      </c>
    </row>
    <row r="209" spans="1:2" x14ac:dyDescent="0.25">
      <c r="A209" t="s">
        <v>1416</v>
      </c>
      <c r="B209">
        <v>502010101</v>
      </c>
    </row>
    <row r="210" spans="1:2" x14ac:dyDescent="0.25">
      <c r="A210" t="s">
        <v>1417</v>
      </c>
      <c r="B210">
        <v>502010101</v>
      </c>
    </row>
    <row r="211" spans="1:2" x14ac:dyDescent="0.25">
      <c r="A211" t="s">
        <v>1418</v>
      </c>
      <c r="B211">
        <v>502010101</v>
      </c>
    </row>
    <row r="212" spans="1:2" x14ac:dyDescent="0.25">
      <c r="A212" t="s">
        <v>1419</v>
      </c>
      <c r="B212">
        <v>502010101</v>
      </c>
    </row>
    <row r="213" spans="1:2" x14ac:dyDescent="0.25">
      <c r="A213" t="s">
        <v>1420</v>
      </c>
      <c r="B213">
        <v>502010101</v>
      </c>
    </row>
    <row r="214" spans="1:2" x14ac:dyDescent="0.25">
      <c r="A214" t="s">
        <v>1421</v>
      </c>
      <c r="B214">
        <v>502010101</v>
      </c>
    </row>
    <row r="215" spans="1:2" x14ac:dyDescent="0.25">
      <c r="A215" t="s">
        <v>1422</v>
      </c>
      <c r="B215">
        <v>502010101</v>
      </c>
    </row>
    <row r="216" spans="1:2" x14ac:dyDescent="0.25">
      <c r="A216" t="s">
        <v>1423</v>
      </c>
      <c r="B216">
        <v>502010101</v>
      </c>
    </row>
    <row r="217" spans="1:2" x14ac:dyDescent="0.25">
      <c r="A217" t="s">
        <v>1424</v>
      </c>
      <c r="B217">
        <v>502010101</v>
      </c>
    </row>
    <row r="218" spans="1:2" x14ac:dyDescent="0.25">
      <c r="A218" t="s">
        <v>1425</v>
      </c>
      <c r="B218">
        <v>502010101</v>
      </c>
    </row>
    <row r="219" spans="1:2" x14ac:dyDescent="0.25">
      <c r="A219" t="s">
        <v>1426</v>
      </c>
      <c r="B219">
        <v>502010101</v>
      </c>
    </row>
    <row r="220" spans="1:2" x14ac:dyDescent="0.25">
      <c r="A220" t="s">
        <v>1427</v>
      </c>
      <c r="B220">
        <v>502010101</v>
      </c>
    </row>
    <row r="221" spans="1:2" x14ac:dyDescent="0.25">
      <c r="A221" t="s">
        <v>1428</v>
      </c>
      <c r="B221">
        <v>502010101</v>
      </c>
    </row>
    <row r="222" spans="1:2" x14ac:dyDescent="0.25">
      <c r="A222" t="s">
        <v>1429</v>
      </c>
      <c r="B222">
        <v>502010101</v>
      </c>
    </row>
    <row r="223" spans="1:2" x14ac:dyDescent="0.25">
      <c r="A223" t="s">
        <v>1430</v>
      </c>
      <c r="B223">
        <v>502010101</v>
      </c>
    </row>
    <row r="224" spans="1:2" x14ac:dyDescent="0.25">
      <c r="A224" t="s">
        <v>1431</v>
      </c>
      <c r="B224">
        <v>502010101</v>
      </c>
    </row>
    <row r="225" spans="1:2" x14ac:dyDescent="0.25">
      <c r="A225" t="s">
        <v>1432</v>
      </c>
      <c r="B225">
        <v>502010101</v>
      </c>
    </row>
    <row r="226" spans="1:2" x14ac:dyDescent="0.25">
      <c r="A226" t="s">
        <v>1433</v>
      </c>
      <c r="B226">
        <v>502010101</v>
      </c>
    </row>
    <row r="227" spans="1:2" x14ac:dyDescent="0.25">
      <c r="A227" t="s">
        <v>1434</v>
      </c>
      <c r="B227">
        <v>502010101</v>
      </c>
    </row>
    <row r="228" spans="1:2" x14ac:dyDescent="0.25">
      <c r="A228" t="s">
        <v>1435</v>
      </c>
      <c r="B228">
        <v>502010101</v>
      </c>
    </row>
    <row r="229" spans="1:2" x14ac:dyDescent="0.25">
      <c r="A229" t="s">
        <v>1436</v>
      </c>
      <c r="B229">
        <v>502010101</v>
      </c>
    </row>
    <row r="230" spans="1:2" x14ac:dyDescent="0.25">
      <c r="A230" t="s">
        <v>1437</v>
      </c>
      <c r="B230">
        <v>502010101</v>
      </c>
    </row>
    <row r="231" spans="1:2" x14ac:dyDescent="0.25">
      <c r="A231" t="s">
        <v>1438</v>
      </c>
      <c r="B231">
        <v>502010101</v>
      </c>
    </row>
    <row r="232" spans="1:2" x14ac:dyDescent="0.25">
      <c r="A232" t="s">
        <v>1439</v>
      </c>
      <c r="B232">
        <v>502010101</v>
      </c>
    </row>
    <row r="233" spans="1:2" x14ac:dyDescent="0.25">
      <c r="A233" t="s">
        <v>1440</v>
      </c>
      <c r="B233">
        <v>502010101</v>
      </c>
    </row>
    <row r="234" spans="1:2" x14ac:dyDescent="0.25">
      <c r="A234" t="s">
        <v>1441</v>
      </c>
      <c r="B234">
        <v>502060104</v>
      </c>
    </row>
    <row r="235" spans="1:2" x14ac:dyDescent="0.25">
      <c r="A235" t="s">
        <v>1442</v>
      </c>
      <c r="B235">
        <v>502060104</v>
      </c>
    </row>
    <row r="236" spans="1:2" x14ac:dyDescent="0.25">
      <c r="A236" t="s">
        <v>1443</v>
      </c>
      <c r="B236">
        <v>502060104</v>
      </c>
    </row>
    <row r="237" spans="1:2" x14ac:dyDescent="0.25">
      <c r="A237" t="s">
        <v>1444</v>
      </c>
      <c r="B237">
        <v>502060104</v>
      </c>
    </row>
    <row r="238" spans="1:2" x14ac:dyDescent="0.25">
      <c r="A238" t="s">
        <v>1445</v>
      </c>
      <c r="B238">
        <v>502060104</v>
      </c>
    </row>
    <row r="239" spans="1:2" x14ac:dyDescent="0.25">
      <c r="A239" t="s">
        <v>1446</v>
      </c>
      <c r="B239">
        <v>502060104</v>
      </c>
    </row>
    <row r="240" spans="1:2" x14ac:dyDescent="0.25">
      <c r="A240" t="s">
        <v>1447</v>
      </c>
      <c r="B240">
        <v>502060104</v>
      </c>
    </row>
    <row r="241" spans="1:2" x14ac:dyDescent="0.25">
      <c r="A241" t="s">
        <v>1448</v>
      </c>
      <c r="B241">
        <v>502060104</v>
      </c>
    </row>
    <row r="242" spans="1:2" x14ac:dyDescent="0.25">
      <c r="A242" t="s">
        <v>1449</v>
      </c>
      <c r="B242">
        <v>502060104</v>
      </c>
    </row>
    <row r="243" spans="1:2" x14ac:dyDescent="0.25">
      <c r="A243" t="s">
        <v>1450</v>
      </c>
      <c r="B243">
        <v>502060104</v>
      </c>
    </row>
    <row r="244" spans="1:2" x14ac:dyDescent="0.25">
      <c r="A244" t="s">
        <v>1451</v>
      </c>
      <c r="B244">
        <v>502060104</v>
      </c>
    </row>
    <row r="245" spans="1:2" x14ac:dyDescent="0.25">
      <c r="A245" t="s">
        <v>1452</v>
      </c>
      <c r="B245">
        <v>502010101</v>
      </c>
    </row>
    <row r="246" spans="1:2" x14ac:dyDescent="0.25">
      <c r="A246" t="s">
        <v>1453</v>
      </c>
      <c r="B246">
        <v>502010101</v>
      </c>
    </row>
    <row r="247" spans="1:2" x14ac:dyDescent="0.25">
      <c r="A247" t="s">
        <v>1454</v>
      </c>
      <c r="B247">
        <v>502010101</v>
      </c>
    </row>
    <row r="248" spans="1:2" x14ac:dyDescent="0.25">
      <c r="A248" t="s">
        <v>1455</v>
      </c>
      <c r="B248">
        <v>502010101</v>
      </c>
    </row>
    <row r="249" spans="1:2" x14ac:dyDescent="0.25">
      <c r="A249" t="s">
        <v>1456</v>
      </c>
      <c r="B249">
        <v>502010101</v>
      </c>
    </row>
    <row r="250" spans="1:2" x14ac:dyDescent="0.25">
      <c r="A250" t="s">
        <v>1457</v>
      </c>
      <c r="B250">
        <v>502010101</v>
      </c>
    </row>
    <row r="251" spans="1:2" x14ac:dyDescent="0.25">
      <c r="A251" t="s">
        <v>1458</v>
      </c>
      <c r="B251">
        <v>502010101</v>
      </c>
    </row>
    <row r="252" spans="1:2" x14ac:dyDescent="0.25">
      <c r="A252" t="s">
        <v>1459</v>
      </c>
      <c r="B252">
        <v>502010101</v>
      </c>
    </row>
    <row r="253" spans="1:2" x14ac:dyDescent="0.25">
      <c r="A253" t="s">
        <v>1460</v>
      </c>
      <c r="B253">
        <v>502010101</v>
      </c>
    </row>
    <row r="254" spans="1:2" x14ac:dyDescent="0.25">
      <c r="A254" t="s">
        <v>1461</v>
      </c>
      <c r="B254">
        <v>502010101</v>
      </c>
    </row>
    <row r="255" spans="1:2" x14ac:dyDescent="0.25">
      <c r="A255" t="s">
        <v>1462</v>
      </c>
      <c r="B255">
        <v>502010101</v>
      </c>
    </row>
    <row r="256" spans="1:2" x14ac:dyDescent="0.25">
      <c r="A256" t="s">
        <v>1463</v>
      </c>
      <c r="B256">
        <v>502010101</v>
      </c>
    </row>
    <row r="257" spans="1:2" x14ac:dyDescent="0.25">
      <c r="A257" t="s">
        <v>1464</v>
      </c>
      <c r="B257">
        <v>502010101</v>
      </c>
    </row>
    <row r="258" spans="1:2" x14ac:dyDescent="0.25">
      <c r="A258" t="s">
        <v>1465</v>
      </c>
      <c r="B258">
        <v>502010101</v>
      </c>
    </row>
    <row r="259" spans="1:2" x14ac:dyDescent="0.25">
      <c r="A259" t="s">
        <v>1466</v>
      </c>
      <c r="B259">
        <v>502010101</v>
      </c>
    </row>
    <row r="260" spans="1:2" x14ac:dyDescent="0.25">
      <c r="A260" t="s">
        <v>1467</v>
      </c>
      <c r="B260">
        <v>502010101</v>
      </c>
    </row>
    <row r="261" spans="1:2" x14ac:dyDescent="0.25">
      <c r="A261" t="s">
        <v>1468</v>
      </c>
      <c r="B261">
        <v>502010101</v>
      </c>
    </row>
    <row r="262" spans="1:2" x14ac:dyDescent="0.25">
      <c r="A262" t="s">
        <v>1469</v>
      </c>
      <c r="B262">
        <v>502010101</v>
      </c>
    </row>
    <row r="263" spans="1:2" x14ac:dyDescent="0.25">
      <c r="A263" t="s">
        <v>1470</v>
      </c>
      <c r="B263">
        <v>502010101</v>
      </c>
    </row>
    <row r="264" spans="1:2" x14ac:dyDescent="0.25">
      <c r="A264" t="s">
        <v>1471</v>
      </c>
      <c r="B264">
        <v>502010101</v>
      </c>
    </row>
    <row r="265" spans="1:2" x14ac:dyDescent="0.25">
      <c r="A265" t="s">
        <v>1472</v>
      </c>
      <c r="B265">
        <v>502010101</v>
      </c>
    </row>
    <row r="266" spans="1:2" x14ac:dyDescent="0.25">
      <c r="A266" t="s">
        <v>1473</v>
      </c>
      <c r="B266">
        <v>502010101</v>
      </c>
    </row>
    <row r="267" spans="1:2" x14ac:dyDescent="0.25">
      <c r="A267" t="s">
        <v>1474</v>
      </c>
      <c r="B267">
        <v>508151037</v>
      </c>
    </row>
    <row r="268" spans="1:2" x14ac:dyDescent="0.25">
      <c r="A268" t="s">
        <v>1475</v>
      </c>
      <c r="B268">
        <v>508151037</v>
      </c>
    </row>
    <row r="269" spans="1:2" x14ac:dyDescent="0.25">
      <c r="A269" t="s">
        <v>1476</v>
      </c>
      <c r="B269">
        <v>508151037</v>
      </c>
    </row>
    <row r="270" spans="1:2" x14ac:dyDescent="0.25">
      <c r="A270" t="s">
        <v>1477</v>
      </c>
      <c r="B270">
        <v>508151037</v>
      </c>
    </row>
    <row r="271" spans="1:2" x14ac:dyDescent="0.25">
      <c r="A271" t="s">
        <v>1478</v>
      </c>
      <c r="B271">
        <v>508151037</v>
      </c>
    </row>
    <row r="272" spans="1:2" x14ac:dyDescent="0.25">
      <c r="A272" t="s">
        <v>1479</v>
      </c>
      <c r="B272">
        <v>508151037</v>
      </c>
    </row>
    <row r="273" spans="1:2" x14ac:dyDescent="0.25">
      <c r="A273" t="s">
        <v>1480</v>
      </c>
      <c r="B273">
        <v>508151037</v>
      </c>
    </row>
    <row r="274" spans="1:2" x14ac:dyDescent="0.25">
      <c r="A274" t="s">
        <v>1481</v>
      </c>
      <c r="B274">
        <v>508151037</v>
      </c>
    </row>
    <row r="275" spans="1:2" x14ac:dyDescent="0.25">
      <c r="A275" t="s">
        <v>1482</v>
      </c>
      <c r="B275">
        <v>508151037</v>
      </c>
    </row>
    <row r="276" spans="1:2" x14ac:dyDescent="0.25">
      <c r="A276" t="s">
        <v>1483</v>
      </c>
      <c r="B276">
        <v>508151037</v>
      </c>
    </row>
    <row r="277" spans="1:2" x14ac:dyDescent="0.25">
      <c r="A277" t="s">
        <v>1484</v>
      </c>
      <c r="B277">
        <v>508151037</v>
      </c>
    </row>
    <row r="278" spans="1:2" x14ac:dyDescent="0.25">
      <c r="A278" t="s">
        <v>1485</v>
      </c>
      <c r="B278">
        <v>502060207</v>
      </c>
    </row>
    <row r="279" spans="1:2" x14ac:dyDescent="0.25">
      <c r="A279" t="s">
        <v>1486</v>
      </c>
      <c r="B279">
        <v>502060207</v>
      </c>
    </row>
    <row r="280" spans="1:2" x14ac:dyDescent="0.25">
      <c r="A280" t="s">
        <v>1487</v>
      </c>
      <c r="B280">
        <v>502060207</v>
      </c>
    </row>
    <row r="281" spans="1:2" x14ac:dyDescent="0.25">
      <c r="A281" t="s">
        <v>1488</v>
      </c>
      <c r="B281">
        <v>502060207</v>
      </c>
    </row>
    <row r="282" spans="1:2" x14ac:dyDescent="0.25">
      <c r="A282" t="s">
        <v>1489</v>
      </c>
      <c r="B282">
        <v>502060207</v>
      </c>
    </row>
    <row r="283" spans="1:2" x14ac:dyDescent="0.25">
      <c r="A283" t="s">
        <v>1490</v>
      </c>
      <c r="B283">
        <v>502060207</v>
      </c>
    </row>
    <row r="284" spans="1:2" x14ac:dyDescent="0.25">
      <c r="A284" t="s">
        <v>1491</v>
      </c>
      <c r="B284">
        <v>502060207</v>
      </c>
    </row>
    <row r="285" spans="1:2" x14ac:dyDescent="0.25">
      <c r="A285" t="s">
        <v>1492</v>
      </c>
      <c r="B285">
        <v>502060207</v>
      </c>
    </row>
    <row r="286" spans="1:2" x14ac:dyDescent="0.25">
      <c r="A286" t="s">
        <v>1493</v>
      </c>
      <c r="B286">
        <v>502060207</v>
      </c>
    </row>
    <row r="287" spans="1:2" x14ac:dyDescent="0.25">
      <c r="A287" t="s">
        <v>1494</v>
      </c>
      <c r="B287">
        <v>502060207</v>
      </c>
    </row>
    <row r="288" spans="1:2" x14ac:dyDescent="0.25">
      <c r="A288" t="s">
        <v>1495</v>
      </c>
      <c r="B288">
        <v>502060207</v>
      </c>
    </row>
    <row r="289" spans="1:2" x14ac:dyDescent="0.25">
      <c r="A289" t="s">
        <v>1496</v>
      </c>
      <c r="B289">
        <v>502010101</v>
      </c>
    </row>
    <row r="290" spans="1:2" x14ac:dyDescent="0.25">
      <c r="A290" t="s">
        <v>1497</v>
      </c>
      <c r="B290">
        <v>502010101</v>
      </c>
    </row>
    <row r="291" spans="1:2" x14ac:dyDescent="0.25">
      <c r="A291" t="s">
        <v>1498</v>
      </c>
      <c r="B291">
        <v>502010101</v>
      </c>
    </row>
    <row r="292" spans="1:2" x14ac:dyDescent="0.25">
      <c r="A292" t="s">
        <v>1499</v>
      </c>
      <c r="B292">
        <v>502010101</v>
      </c>
    </row>
    <row r="293" spans="1:2" x14ac:dyDescent="0.25">
      <c r="A293" t="s">
        <v>1500</v>
      </c>
      <c r="B293">
        <v>502010101</v>
      </c>
    </row>
    <row r="294" spans="1:2" x14ac:dyDescent="0.25">
      <c r="A294" t="s">
        <v>1501</v>
      </c>
      <c r="B294">
        <v>502010101</v>
      </c>
    </row>
    <row r="295" spans="1:2" x14ac:dyDescent="0.25">
      <c r="A295" t="s">
        <v>1502</v>
      </c>
      <c r="B295">
        <v>502010101</v>
      </c>
    </row>
    <row r="296" spans="1:2" x14ac:dyDescent="0.25">
      <c r="A296" t="s">
        <v>1503</v>
      </c>
      <c r="B296">
        <v>502010101</v>
      </c>
    </row>
    <row r="297" spans="1:2" x14ac:dyDescent="0.25">
      <c r="A297" t="s">
        <v>1504</v>
      </c>
      <c r="B297">
        <v>502010101</v>
      </c>
    </row>
    <row r="298" spans="1:2" x14ac:dyDescent="0.25">
      <c r="A298" t="s">
        <v>1505</v>
      </c>
      <c r="B298">
        <v>502010101</v>
      </c>
    </row>
    <row r="299" spans="1:2" x14ac:dyDescent="0.25">
      <c r="A299" t="s">
        <v>1506</v>
      </c>
      <c r="B299">
        <v>502010101</v>
      </c>
    </row>
    <row r="300" spans="1:2" x14ac:dyDescent="0.25">
      <c r="A300" t="s">
        <v>1507</v>
      </c>
      <c r="B300">
        <v>502010101</v>
      </c>
    </row>
    <row r="301" spans="1:2" x14ac:dyDescent="0.25">
      <c r="A301" t="s">
        <v>1508</v>
      </c>
      <c r="B301">
        <v>502010101</v>
      </c>
    </row>
    <row r="302" spans="1:2" x14ac:dyDescent="0.25">
      <c r="A302" t="s">
        <v>1509</v>
      </c>
      <c r="B302">
        <v>502010101</v>
      </c>
    </row>
    <row r="303" spans="1:2" x14ac:dyDescent="0.25">
      <c r="A303" t="s">
        <v>1510</v>
      </c>
      <c r="B303">
        <v>502010101</v>
      </c>
    </row>
    <row r="304" spans="1:2" x14ac:dyDescent="0.25">
      <c r="A304" t="s">
        <v>1511</v>
      </c>
      <c r="B304">
        <v>502010101</v>
      </c>
    </row>
    <row r="305" spans="1:2" x14ac:dyDescent="0.25">
      <c r="A305" t="s">
        <v>1512</v>
      </c>
      <c r="B305">
        <v>502010101</v>
      </c>
    </row>
    <row r="306" spans="1:2" x14ac:dyDescent="0.25">
      <c r="A306" t="s">
        <v>1513</v>
      </c>
      <c r="B306">
        <v>502010101</v>
      </c>
    </row>
    <row r="307" spans="1:2" x14ac:dyDescent="0.25">
      <c r="A307" t="s">
        <v>1514</v>
      </c>
      <c r="B307">
        <v>502010101</v>
      </c>
    </row>
    <row r="308" spans="1:2" x14ac:dyDescent="0.25">
      <c r="A308" t="s">
        <v>1515</v>
      </c>
      <c r="B308">
        <v>502010101</v>
      </c>
    </row>
    <row r="309" spans="1:2" x14ac:dyDescent="0.25">
      <c r="A309" t="s">
        <v>1516</v>
      </c>
      <c r="B309">
        <v>502010101</v>
      </c>
    </row>
    <row r="310" spans="1:2" x14ac:dyDescent="0.25">
      <c r="A310" t="s">
        <v>1517</v>
      </c>
      <c r="B310">
        <v>502010101</v>
      </c>
    </row>
    <row r="311" spans="1:2" x14ac:dyDescent="0.25">
      <c r="A311" t="s">
        <v>1518</v>
      </c>
      <c r="B311">
        <v>502040301</v>
      </c>
    </row>
    <row r="312" spans="1:2" x14ac:dyDescent="0.25">
      <c r="A312" t="s">
        <v>1519</v>
      </c>
      <c r="B312">
        <v>502040301</v>
      </c>
    </row>
    <row r="313" spans="1:2" x14ac:dyDescent="0.25">
      <c r="A313" t="s">
        <v>1520</v>
      </c>
      <c r="B313">
        <v>502040301</v>
      </c>
    </row>
    <row r="314" spans="1:2" x14ac:dyDescent="0.25">
      <c r="A314" t="s">
        <v>1521</v>
      </c>
      <c r="B314">
        <v>502040301</v>
      </c>
    </row>
    <row r="315" spans="1:2" x14ac:dyDescent="0.25">
      <c r="A315" t="s">
        <v>1522</v>
      </c>
      <c r="B315">
        <v>502040301</v>
      </c>
    </row>
    <row r="316" spans="1:2" x14ac:dyDescent="0.25">
      <c r="A316" t="s">
        <v>1523</v>
      </c>
      <c r="B316">
        <v>502040301</v>
      </c>
    </row>
    <row r="317" spans="1:2" x14ac:dyDescent="0.25">
      <c r="A317" t="s">
        <v>1524</v>
      </c>
      <c r="B317">
        <v>502040301</v>
      </c>
    </row>
    <row r="318" spans="1:2" x14ac:dyDescent="0.25">
      <c r="A318" t="s">
        <v>1525</v>
      </c>
      <c r="B318">
        <v>502040301</v>
      </c>
    </row>
    <row r="319" spans="1:2" x14ac:dyDescent="0.25">
      <c r="A319" t="s">
        <v>1526</v>
      </c>
      <c r="B319">
        <v>502040301</v>
      </c>
    </row>
    <row r="320" spans="1:2" x14ac:dyDescent="0.25">
      <c r="A320" t="s">
        <v>1527</v>
      </c>
      <c r="B320">
        <v>502040301</v>
      </c>
    </row>
    <row r="321" spans="1:2" x14ac:dyDescent="0.25">
      <c r="A321" t="s">
        <v>1528</v>
      </c>
      <c r="B321">
        <v>502040301</v>
      </c>
    </row>
    <row r="322" spans="1:2" x14ac:dyDescent="0.25">
      <c r="A322" t="s">
        <v>1529</v>
      </c>
      <c r="B322">
        <v>502010209</v>
      </c>
    </row>
    <row r="323" spans="1:2" x14ac:dyDescent="0.25">
      <c r="A323" t="s">
        <v>1530</v>
      </c>
      <c r="B323">
        <v>502010209</v>
      </c>
    </row>
    <row r="324" spans="1:2" x14ac:dyDescent="0.25">
      <c r="A324" t="s">
        <v>1531</v>
      </c>
      <c r="B324">
        <v>502010209</v>
      </c>
    </row>
    <row r="325" spans="1:2" x14ac:dyDescent="0.25">
      <c r="A325" t="s">
        <v>1532</v>
      </c>
      <c r="B325">
        <v>502010209</v>
      </c>
    </row>
    <row r="326" spans="1:2" x14ac:dyDescent="0.25">
      <c r="A326" t="s">
        <v>1533</v>
      </c>
      <c r="B326">
        <v>502010209</v>
      </c>
    </row>
    <row r="327" spans="1:2" x14ac:dyDescent="0.25">
      <c r="A327" t="s">
        <v>1534</v>
      </c>
      <c r="B327">
        <v>502010209</v>
      </c>
    </row>
    <row r="328" spans="1:2" x14ac:dyDescent="0.25">
      <c r="A328" t="s">
        <v>1535</v>
      </c>
      <c r="B328">
        <v>502010209</v>
      </c>
    </row>
    <row r="329" spans="1:2" x14ac:dyDescent="0.25">
      <c r="A329" t="s">
        <v>1536</v>
      </c>
      <c r="B329">
        <v>502010209</v>
      </c>
    </row>
    <row r="330" spans="1:2" x14ac:dyDescent="0.25">
      <c r="A330" t="s">
        <v>1537</v>
      </c>
      <c r="B330">
        <v>502010209</v>
      </c>
    </row>
    <row r="331" spans="1:2" x14ac:dyDescent="0.25">
      <c r="A331" t="s">
        <v>1539</v>
      </c>
      <c r="B331">
        <v>502010209</v>
      </c>
    </row>
    <row r="332" spans="1:2" x14ac:dyDescent="0.25">
      <c r="A332" t="s">
        <v>1540</v>
      </c>
      <c r="B332">
        <v>502010209</v>
      </c>
    </row>
    <row r="333" spans="1:2" x14ac:dyDescent="0.25">
      <c r="A333" t="s">
        <v>1541</v>
      </c>
      <c r="B333">
        <v>502020301</v>
      </c>
    </row>
    <row r="334" spans="1:2" x14ac:dyDescent="0.25">
      <c r="A334" t="s">
        <v>1542</v>
      </c>
      <c r="B334">
        <v>502020301</v>
      </c>
    </row>
    <row r="335" spans="1:2" x14ac:dyDescent="0.25">
      <c r="A335" t="s">
        <v>1543</v>
      </c>
      <c r="B335">
        <v>502020301</v>
      </c>
    </row>
    <row r="336" spans="1:2" x14ac:dyDescent="0.25">
      <c r="A336" t="s">
        <v>1544</v>
      </c>
      <c r="B336">
        <v>502020301</v>
      </c>
    </row>
    <row r="337" spans="1:2" x14ac:dyDescent="0.25">
      <c r="A337" t="s">
        <v>1545</v>
      </c>
      <c r="B337">
        <v>502020301</v>
      </c>
    </row>
    <row r="338" spans="1:2" x14ac:dyDescent="0.25">
      <c r="A338" t="s">
        <v>1546</v>
      </c>
      <c r="B338">
        <v>502020301</v>
      </c>
    </row>
    <row r="339" spans="1:2" x14ac:dyDescent="0.25">
      <c r="A339" t="s">
        <v>1547</v>
      </c>
      <c r="B339">
        <v>502020301</v>
      </c>
    </row>
    <row r="340" spans="1:2" x14ac:dyDescent="0.25">
      <c r="A340" t="s">
        <v>1548</v>
      </c>
      <c r="B340">
        <v>502020301</v>
      </c>
    </row>
    <row r="341" spans="1:2" x14ac:dyDescent="0.25">
      <c r="A341" t="s">
        <v>1549</v>
      </c>
      <c r="B341">
        <v>502020301</v>
      </c>
    </row>
    <row r="342" spans="1:2" x14ac:dyDescent="0.25">
      <c r="A342" t="s">
        <v>1550</v>
      </c>
      <c r="B342">
        <v>502020301</v>
      </c>
    </row>
    <row r="343" spans="1:2" x14ac:dyDescent="0.25">
      <c r="A343" t="s">
        <v>1551</v>
      </c>
      <c r="B343">
        <v>502020301</v>
      </c>
    </row>
    <row r="344" spans="1:2" x14ac:dyDescent="0.25">
      <c r="A344" t="s">
        <v>1552</v>
      </c>
      <c r="B344">
        <v>502020301</v>
      </c>
    </row>
    <row r="345" spans="1:2" x14ac:dyDescent="0.25">
      <c r="A345" t="s">
        <v>1553</v>
      </c>
      <c r="B345">
        <v>502020301</v>
      </c>
    </row>
    <row r="346" spans="1:2" x14ac:dyDescent="0.25">
      <c r="A346" t="s">
        <v>1554</v>
      </c>
      <c r="B346">
        <v>502020301</v>
      </c>
    </row>
    <row r="347" spans="1:2" x14ac:dyDescent="0.25">
      <c r="A347" t="s">
        <v>1555</v>
      </c>
      <c r="B347">
        <v>502020301</v>
      </c>
    </row>
    <row r="348" spans="1:2" x14ac:dyDescent="0.25">
      <c r="A348" t="s">
        <v>1556</v>
      </c>
      <c r="B348">
        <v>502020301</v>
      </c>
    </row>
    <row r="349" spans="1:2" x14ac:dyDescent="0.25">
      <c r="A349" t="s">
        <v>1557</v>
      </c>
      <c r="B349">
        <v>502020301</v>
      </c>
    </row>
    <row r="350" spans="1:2" x14ac:dyDescent="0.25">
      <c r="A350" t="s">
        <v>1558</v>
      </c>
      <c r="B350">
        <v>502020301</v>
      </c>
    </row>
    <row r="351" spans="1:2" x14ac:dyDescent="0.25">
      <c r="A351" t="s">
        <v>1559</v>
      </c>
      <c r="B351">
        <v>502020301</v>
      </c>
    </row>
    <row r="352" spans="1:2" x14ac:dyDescent="0.25">
      <c r="A352" t="s">
        <v>1560</v>
      </c>
      <c r="B352">
        <v>502020301</v>
      </c>
    </row>
    <row r="353" spans="1:2" x14ac:dyDescent="0.25">
      <c r="A353" t="s">
        <v>1561</v>
      </c>
      <c r="B353">
        <v>502020301</v>
      </c>
    </row>
    <row r="354" spans="1:2" x14ac:dyDescent="0.25">
      <c r="A354" t="s">
        <v>1562</v>
      </c>
      <c r="B354">
        <v>502020301</v>
      </c>
    </row>
    <row r="355" spans="1:2" x14ac:dyDescent="0.25">
      <c r="A355" t="s">
        <v>1563</v>
      </c>
      <c r="B355">
        <v>502010101</v>
      </c>
    </row>
    <row r="356" spans="1:2" x14ac:dyDescent="0.25">
      <c r="A356" t="s">
        <v>1564</v>
      </c>
      <c r="B356">
        <v>502010101</v>
      </c>
    </row>
    <row r="357" spans="1:2" x14ac:dyDescent="0.25">
      <c r="A357" t="s">
        <v>1565</v>
      </c>
      <c r="B357">
        <v>502010101</v>
      </c>
    </row>
    <row r="358" spans="1:2" x14ac:dyDescent="0.25">
      <c r="A358" t="s">
        <v>1566</v>
      </c>
      <c r="B358">
        <v>502010101</v>
      </c>
    </row>
    <row r="359" spans="1:2" x14ac:dyDescent="0.25">
      <c r="A359" t="s">
        <v>1567</v>
      </c>
      <c r="B359">
        <v>502010101</v>
      </c>
    </row>
    <row r="360" spans="1:2" x14ac:dyDescent="0.25">
      <c r="A360" t="s">
        <v>1568</v>
      </c>
      <c r="B360">
        <v>502010101</v>
      </c>
    </row>
    <row r="361" spans="1:2" x14ac:dyDescent="0.25">
      <c r="A361" t="s">
        <v>1569</v>
      </c>
      <c r="B361">
        <v>502010101</v>
      </c>
    </row>
    <row r="362" spans="1:2" x14ac:dyDescent="0.25">
      <c r="A362" t="s">
        <v>1570</v>
      </c>
      <c r="B362">
        <v>502010101</v>
      </c>
    </row>
    <row r="363" spans="1:2" x14ac:dyDescent="0.25">
      <c r="A363" t="s">
        <v>1571</v>
      </c>
      <c r="B363">
        <v>502010101</v>
      </c>
    </row>
    <row r="364" spans="1:2" x14ac:dyDescent="0.25">
      <c r="A364" t="s">
        <v>1572</v>
      </c>
      <c r="B364">
        <v>502010101</v>
      </c>
    </row>
    <row r="365" spans="1:2" x14ac:dyDescent="0.25">
      <c r="A365" t="s">
        <v>1573</v>
      </c>
      <c r="B365">
        <v>502010101</v>
      </c>
    </row>
    <row r="366" spans="1:2" x14ac:dyDescent="0.25">
      <c r="A366" t="s">
        <v>1574</v>
      </c>
      <c r="B366">
        <v>502010101</v>
      </c>
    </row>
    <row r="367" spans="1:2" x14ac:dyDescent="0.25">
      <c r="A367" t="s">
        <v>1575</v>
      </c>
      <c r="B367">
        <v>502010101</v>
      </c>
    </row>
    <row r="368" spans="1:2" x14ac:dyDescent="0.25">
      <c r="A368" t="s">
        <v>1576</v>
      </c>
      <c r="B368">
        <v>502010101</v>
      </c>
    </row>
    <row r="369" spans="1:2" x14ac:dyDescent="0.25">
      <c r="A369" t="s">
        <v>1577</v>
      </c>
      <c r="B369">
        <v>502010101</v>
      </c>
    </row>
    <row r="370" spans="1:2" x14ac:dyDescent="0.25">
      <c r="A370" t="s">
        <v>1578</v>
      </c>
      <c r="B370">
        <v>502010101</v>
      </c>
    </row>
    <row r="371" spans="1:2" x14ac:dyDescent="0.25">
      <c r="A371" t="s">
        <v>1579</v>
      </c>
      <c r="B371">
        <v>502010101</v>
      </c>
    </row>
    <row r="372" spans="1:2" x14ac:dyDescent="0.25">
      <c r="A372" t="s">
        <v>1580</v>
      </c>
      <c r="B372">
        <v>502010101</v>
      </c>
    </row>
    <row r="373" spans="1:2" x14ac:dyDescent="0.25">
      <c r="A373" t="s">
        <v>1581</v>
      </c>
      <c r="B373">
        <v>502010101</v>
      </c>
    </row>
    <row r="374" spans="1:2" x14ac:dyDescent="0.25">
      <c r="A374" t="s">
        <v>1582</v>
      </c>
      <c r="B374">
        <v>502010101</v>
      </c>
    </row>
    <row r="375" spans="1:2" x14ac:dyDescent="0.25">
      <c r="A375" t="s">
        <v>1583</v>
      </c>
      <c r="B375">
        <v>502010101</v>
      </c>
    </row>
    <row r="376" spans="1:2" x14ac:dyDescent="0.25">
      <c r="A376" t="s">
        <v>1584</v>
      </c>
      <c r="B376">
        <v>502010101</v>
      </c>
    </row>
    <row r="377" spans="1:2" x14ac:dyDescent="0.25">
      <c r="A377" t="s">
        <v>1585</v>
      </c>
      <c r="B377">
        <v>502010101</v>
      </c>
    </row>
    <row r="378" spans="1:2" x14ac:dyDescent="0.25">
      <c r="A378" t="s">
        <v>1586</v>
      </c>
      <c r="B378">
        <v>502010101</v>
      </c>
    </row>
    <row r="379" spans="1:2" x14ac:dyDescent="0.25">
      <c r="A379" t="s">
        <v>1587</v>
      </c>
      <c r="B379">
        <v>502010101</v>
      </c>
    </row>
    <row r="380" spans="1:2" x14ac:dyDescent="0.25">
      <c r="A380" t="s">
        <v>1588</v>
      </c>
      <c r="B380">
        <v>502010101</v>
      </c>
    </row>
    <row r="381" spans="1:2" x14ac:dyDescent="0.25">
      <c r="A381" t="s">
        <v>1589</v>
      </c>
      <c r="B381">
        <v>502010101</v>
      </c>
    </row>
    <row r="382" spans="1:2" x14ac:dyDescent="0.25">
      <c r="A382" t="s">
        <v>1590</v>
      </c>
      <c r="B382">
        <v>502010101</v>
      </c>
    </row>
    <row r="383" spans="1:2" x14ac:dyDescent="0.25">
      <c r="A383" t="s">
        <v>1591</v>
      </c>
      <c r="B383">
        <v>502010101</v>
      </c>
    </row>
    <row r="384" spans="1:2" x14ac:dyDescent="0.25">
      <c r="A384" t="s">
        <v>1592</v>
      </c>
      <c r="B384">
        <v>502010101</v>
      </c>
    </row>
    <row r="385" spans="1:2" x14ac:dyDescent="0.25">
      <c r="A385" t="s">
        <v>1593</v>
      </c>
      <c r="B385">
        <v>502010101</v>
      </c>
    </row>
    <row r="386" spans="1:2" x14ac:dyDescent="0.25">
      <c r="A386" t="s">
        <v>1594</v>
      </c>
      <c r="B386">
        <v>502010101</v>
      </c>
    </row>
    <row r="387" spans="1:2" x14ac:dyDescent="0.25">
      <c r="A387" t="s">
        <v>1595</v>
      </c>
      <c r="B387">
        <v>502010101</v>
      </c>
    </row>
    <row r="388" spans="1:2" x14ac:dyDescent="0.25">
      <c r="A388" t="s">
        <v>1596</v>
      </c>
      <c r="B388">
        <v>502010101</v>
      </c>
    </row>
    <row r="389" spans="1:2" x14ac:dyDescent="0.25">
      <c r="A389" t="s">
        <v>1597</v>
      </c>
      <c r="B389">
        <v>502010101</v>
      </c>
    </row>
    <row r="390" spans="1:2" x14ac:dyDescent="0.25">
      <c r="A390" t="s">
        <v>1598</v>
      </c>
      <c r="B390">
        <v>502010101</v>
      </c>
    </row>
    <row r="391" spans="1:2" x14ac:dyDescent="0.25">
      <c r="A391" t="s">
        <v>1599</v>
      </c>
      <c r="B391">
        <v>502010101</v>
      </c>
    </row>
    <row r="392" spans="1:2" x14ac:dyDescent="0.25">
      <c r="A392" t="s">
        <v>1600</v>
      </c>
      <c r="B392">
        <v>502010101</v>
      </c>
    </row>
    <row r="393" spans="1:2" x14ac:dyDescent="0.25">
      <c r="A393" t="s">
        <v>1601</v>
      </c>
      <c r="B393">
        <v>502010101</v>
      </c>
    </row>
    <row r="394" spans="1:2" x14ac:dyDescent="0.25">
      <c r="A394" t="s">
        <v>1602</v>
      </c>
      <c r="B394">
        <v>502010101</v>
      </c>
    </row>
    <row r="395" spans="1:2" x14ac:dyDescent="0.25">
      <c r="A395" t="s">
        <v>1603</v>
      </c>
      <c r="B395">
        <v>502010101</v>
      </c>
    </row>
    <row r="396" spans="1:2" x14ac:dyDescent="0.25">
      <c r="A396" t="s">
        <v>1604</v>
      </c>
      <c r="B396">
        <v>502010101</v>
      </c>
    </row>
    <row r="397" spans="1:2" x14ac:dyDescent="0.25">
      <c r="A397" t="s">
        <v>1605</v>
      </c>
      <c r="B397">
        <v>502010101</v>
      </c>
    </row>
    <row r="398" spans="1:2" x14ac:dyDescent="0.25">
      <c r="A398" t="s">
        <v>1606</v>
      </c>
      <c r="B398">
        <v>502010101</v>
      </c>
    </row>
    <row r="399" spans="1:2" x14ac:dyDescent="0.25">
      <c r="A399" t="s">
        <v>1607</v>
      </c>
      <c r="B399">
        <v>502060302</v>
      </c>
    </row>
    <row r="400" spans="1:2" x14ac:dyDescent="0.25">
      <c r="A400" t="s">
        <v>1608</v>
      </c>
      <c r="B400">
        <v>502060302</v>
      </c>
    </row>
    <row r="401" spans="1:2" x14ac:dyDescent="0.25">
      <c r="A401" t="s">
        <v>1609</v>
      </c>
      <c r="B401">
        <v>502060302</v>
      </c>
    </row>
    <row r="402" spans="1:2" x14ac:dyDescent="0.25">
      <c r="A402" t="s">
        <v>1610</v>
      </c>
      <c r="B402">
        <v>502060302</v>
      </c>
    </row>
    <row r="403" spans="1:2" x14ac:dyDescent="0.25">
      <c r="A403" t="s">
        <v>1611</v>
      </c>
      <c r="B403">
        <v>502060302</v>
      </c>
    </row>
    <row r="404" spans="1:2" x14ac:dyDescent="0.25">
      <c r="A404" t="s">
        <v>1612</v>
      </c>
      <c r="B404">
        <v>502060302</v>
      </c>
    </row>
    <row r="405" spans="1:2" x14ac:dyDescent="0.25">
      <c r="A405" t="s">
        <v>1613</v>
      </c>
      <c r="B405">
        <v>502060302</v>
      </c>
    </row>
    <row r="406" spans="1:2" x14ac:dyDescent="0.25">
      <c r="A406" t="s">
        <v>1614</v>
      </c>
      <c r="B406">
        <v>502060302</v>
      </c>
    </row>
    <row r="407" spans="1:2" x14ac:dyDescent="0.25">
      <c r="A407" t="s">
        <v>1615</v>
      </c>
      <c r="B407">
        <v>502060302</v>
      </c>
    </row>
    <row r="408" spans="1:2" x14ac:dyDescent="0.25">
      <c r="A408" t="s">
        <v>1616</v>
      </c>
      <c r="B408">
        <v>502060302</v>
      </c>
    </row>
    <row r="409" spans="1:2" x14ac:dyDescent="0.25">
      <c r="A409" t="s">
        <v>1617</v>
      </c>
      <c r="B409">
        <v>502060302</v>
      </c>
    </row>
    <row r="410" spans="1:2" x14ac:dyDescent="0.25">
      <c r="A410" t="s">
        <v>1618</v>
      </c>
      <c r="B410">
        <v>502060802</v>
      </c>
    </row>
    <row r="411" spans="1:2" x14ac:dyDescent="0.25">
      <c r="A411" t="s">
        <v>1619</v>
      </c>
      <c r="B411">
        <v>502060802</v>
      </c>
    </row>
    <row r="412" spans="1:2" x14ac:dyDescent="0.25">
      <c r="A412" t="s">
        <v>1620</v>
      </c>
      <c r="B412">
        <v>502060802</v>
      </c>
    </row>
    <row r="413" spans="1:2" x14ac:dyDescent="0.25">
      <c r="A413" t="s">
        <v>1621</v>
      </c>
      <c r="B413">
        <v>502060802</v>
      </c>
    </row>
    <row r="414" spans="1:2" x14ac:dyDescent="0.25">
      <c r="A414" t="s">
        <v>1622</v>
      </c>
      <c r="B414">
        <v>502060802</v>
      </c>
    </row>
    <row r="415" spans="1:2" x14ac:dyDescent="0.25">
      <c r="A415" t="s">
        <v>1623</v>
      </c>
      <c r="B415">
        <v>502060802</v>
      </c>
    </row>
    <row r="416" spans="1:2" x14ac:dyDescent="0.25">
      <c r="A416" t="s">
        <v>1624</v>
      </c>
      <c r="B416">
        <v>502060802</v>
      </c>
    </row>
    <row r="417" spans="1:2" x14ac:dyDescent="0.25">
      <c r="A417" t="s">
        <v>1625</v>
      </c>
      <c r="B417">
        <v>502060802</v>
      </c>
    </row>
    <row r="418" spans="1:2" x14ac:dyDescent="0.25">
      <c r="A418" t="s">
        <v>1626</v>
      </c>
      <c r="B418">
        <v>502060802</v>
      </c>
    </row>
    <row r="419" spans="1:2" x14ac:dyDescent="0.25">
      <c r="A419" t="s">
        <v>1627</v>
      </c>
      <c r="B419">
        <v>502060802</v>
      </c>
    </row>
    <row r="420" spans="1:2" x14ac:dyDescent="0.25">
      <c r="A420" t="s">
        <v>1628</v>
      </c>
      <c r="B420">
        <v>502060802</v>
      </c>
    </row>
    <row r="421" spans="1:2" x14ac:dyDescent="0.25">
      <c r="A421" t="s">
        <v>1629</v>
      </c>
      <c r="B421">
        <v>508060204</v>
      </c>
    </row>
    <row r="422" spans="1:2" x14ac:dyDescent="0.25">
      <c r="A422" t="s">
        <v>1630</v>
      </c>
      <c r="B422">
        <v>508060204</v>
      </c>
    </row>
    <row r="423" spans="1:2" x14ac:dyDescent="0.25">
      <c r="A423" t="s">
        <v>1631</v>
      </c>
      <c r="B423">
        <v>508060204</v>
      </c>
    </row>
    <row r="424" spans="1:2" x14ac:dyDescent="0.25">
      <c r="A424" t="s">
        <v>1632</v>
      </c>
      <c r="B424">
        <v>508060204</v>
      </c>
    </row>
    <row r="425" spans="1:2" x14ac:dyDescent="0.25">
      <c r="A425" t="s">
        <v>1633</v>
      </c>
      <c r="B425">
        <v>508060204</v>
      </c>
    </row>
    <row r="426" spans="1:2" x14ac:dyDescent="0.25">
      <c r="A426" t="s">
        <v>1634</v>
      </c>
      <c r="B426">
        <v>508060204</v>
      </c>
    </row>
    <row r="427" spans="1:2" x14ac:dyDescent="0.25">
      <c r="A427" t="s">
        <v>1635</v>
      </c>
      <c r="B427">
        <v>508060204</v>
      </c>
    </row>
    <row r="428" spans="1:2" x14ac:dyDescent="0.25">
      <c r="A428" t="s">
        <v>1636</v>
      </c>
      <c r="B428">
        <v>508060204</v>
      </c>
    </row>
    <row r="429" spans="1:2" x14ac:dyDescent="0.25">
      <c r="A429" t="s">
        <v>1637</v>
      </c>
      <c r="B429">
        <v>508060204</v>
      </c>
    </row>
    <row r="430" spans="1:2" x14ac:dyDescent="0.25">
      <c r="A430" t="s">
        <v>1638</v>
      </c>
      <c r="B430">
        <v>508060204</v>
      </c>
    </row>
    <row r="431" spans="1:2" x14ac:dyDescent="0.25">
      <c r="A431" t="s">
        <v>1639</v>
      </c>
      <c r="B431">
        <v>508060204</v>
      </c>
    </row>
    <row r="432" spans="1:2" x14ac:dyDescent="0.25">
      <c r="A432" t="s">
        <v>1640</v>
      </c>
      <c r="B432">
        <v>502010101</v>
      </c>
    </row>
    <row r="433" spans="1:2" x14ac:dyDescent="0.25">
      <c r="A433" t="s">
        <v>1641</v>
      </c>
      <c r="B433">
        <v>502010101</v>
      </c>
    </row>
    <row r="434" spans="1:2" x14ac:dyDescent="0.25">
      <c r="A434" t="s">
        <v>1642</v>
      </c>
      <c r="B434">
        <v>502010101</v>
      </c>
    </row>
    <row r="435" spans="1:2" x14ac:dyDescent="0.25">
      <c r="A435" t="s">
        <v>1643</v>
      </c>
      <c r="B435">
        <v>502010101</v>
      </c>
    </row>
    <row r="436" spans="1:2" x14ac:dyDescent="0.25">
      <c r="A436" t="s">
        <v>1644</v>
      </c>
      <c r="B436">
        <v>502010101</v>
      </c>
    </row>
    <row r="437" spans="1:2" x14ac:dyDescent="0.25">
      <c r="A437" t="s">
        <v>1645</v>
      </c>
      <c r="B437">
        <v>502010101</v>
      </c>
    </row>
    <row r="438" spans="1:2" x14ac:dyDescent="0.25">
      <c r="A438" t="s">
        <v>1646</v>
      </c>
      <c r="B438">
        <v>502010101</v>
      </c>
    </row>
    <row r="439" spans="1:2" x14ac:dyDescent="0.25">
      <c r="A439" t="s">
        <v>1647</v>
      </c>
      <c r="B439">
        <v>502010101</v>
      </c>
    </row>
    <row r="440" spans="1:2" x14ac:dyDescent="0.25">
      <c r="A440" t="s">
        <v>1648</v>
      </c>
      <c r="B440">
        <v>502010101</v>
      </c>
    </row>
    <row r="441" spans="1:2" x14ac:dyDescent="0.25">
      <c r="A441" t="s">
        <v>1649</v>
      </c>
      <c r="B441">
        <v>502010101</v>
      </c>
    </row>
    <row r="442" spans="1:2" x14ac:dyDescent="0.25">
      <c r="A442" t="s">
        <v>1650</v>
      </c>
      <c r="B442">
        <v>502010101</v>
      </c>
    </row>
    <row r="443" spans="1:2" x14ac:dyDescent="0.25">
      <c r="A443" t="s">
        <v>1651</v>
      </c>
      <c r="B443">
        <v>502060104</v>
      </c>
    </row>
    <row r="444" spans="1:2" x14ac:dyDescent="0.25">
      <c r="A444" t="s">
        <v>1652</v>
      </c>
      <c r="B444">
        <v>502060104</v>
      </c>
    </row>
    <row r="445" spans="1:2" x14ac:dyDescent="0.25">
      <c r="A445" t="s">
        <v>1653</v>
      </c>
      <c r="B445">
        <v>502060104</v>
      </c>
    </row>
    <row r="446" spans="1:2" x14ac:dyDescent="0.25">
      <c r="A446" t="s">
        <v>1654</v>
      </c>
      <c r="B446">
        <v>502060104</v>
      </c>
    </row>
    <row r="447" spans="1:2" x14ac:dyDescent="0.25">
      <c r="A447" t="s">
        <v>1655</v>
      </c>
      <c r="B447">
        <v>502060104</v>
      </c>
    </row>
    <row r="448" spans="1:2" x14ac:dyDescent="0.25">
      <c r="A448" t="s">
        <v>1656</v>
      </c>
      <c r="B448">
        <v>502060104</v>
      </c>
    </row>
    <row r="449" spans="1:2" x14ac:dyDescent="0.25">
      <c r="A449" t="s">
        <v>1657</v>
      </c>
      <c r="B449">
        <v>502060104</v>
      </c>
    </row>
    <row r="450" spans="1:2" x14ac:dyDescent="0.25">
      <c r="A450" t="s">
        <v>1658</v>
      </c>
      <c r="B450">
        <v>502060104</v>
      </c>
    </row>
    <row r="451" spans="1:2" x14ac:dyDescent="0.25">
      <c r="A451" t="s">
        <v>1659</v>
      </c>
      <c r="B451">
        <v>502060104</v>
      </c>
    </row>
    <row r="452" spans="1:2" x14ac:dyDescent="0.25">
      <c r="A452" t="s">
        <v>1660</v>
      </c>
      <c r="B452">
        <v>502060104</v>
      </c>
    </row>
    <row r="453" spans="1:2" x14ac:dyDescent="0.25">
      <c r="A453" t="s">
        <v>1661</v>
      </c>
      <c r="B453">
        <v>502060104</v>
      </c>
    </row>
    <row r="454" spans="1:2" x14ac:dyDescent="0.25">
      <c r="A454" t="s">
        <v>1662</v>
      </c>
      <c r="B454">
        <v>502060207</v>
      </c>
    </row>
    <row r="455" spans="1:2" x14ac:dyDescent="0.25">
      <c r="A455" t="s">
        <v>1663</v>
      </c>
      <c r="B455">
        <v>502060207</v>
      </c>
    </row>
    <row r="456" spans="1:2" x14ac:dyDescent="0.25">
      <c r="A456" t="s">
        <v>1664</v>
      </c>
      <c r="B456">
        <v>502060207</v>
      </c>
    </row>
    <row r="457" spans="1:2" x14ac:dyDescent="0.25">
      <c r="A457" t="s">
        <v>1665</v>
      </c>
      <c r="B457">
        <v>502060207</v>
      </c>
    </row>
    <row r="458" spans="1:2" x14ac:dyDescent="0.25">
      <c r="A458" t="s">
        <v>1666</v>
      </c>
      <c r="B458">
        <v>502060207</v>
      </c>
    </row>
    <row r="459" spans="1:2" x14ac:dyDescent="0.25">
      <c r="A459" t="s">
        <v>1667</v>
      </c>
      <c r="B459">
        <v>502060207</v>
      </c>
    </row>
    <row r="460" spans="1:2" x14ac:dyDescent="0.25">
      <c r="A460" t="s">
        <v>1668</v>
      </c>
      <c r="B460">
        <v>502060207</v>
      </c>
    </row>
    <row r="461" spans="1:2" x14ac:dyDescent="0.25">
      <c r="A461" t="s">
        <v>1669</v>
      </c>
      <c r="B461">
        <v>502060207</v>
      </c>
    </row>
    <row r="462" spans="1:2" x14ac:dyDescent="0.25">
      <c r="A462" t="s">
        <v>1670</v>
      </c>
      <c r="B462">
        <v>502060207</v>
      </c>
    </row>
    <row r="463" spans="1:2" x14ac:dyDescent="0.25">
      <c r="A463" t="s">
        <v>1671</v>
      </c>
      <c r="B463">
        <v>502060207</v>
      </c>
    </row>
    <row r="464" spans="1:2" x14ac:dyDescent="0.25">
      <c r="A464" t="s">
        <v>1672</v>
      </c>
      <c r="B464">
        <v>502060207</v>
      </c>
    </row>
    <row r="465" spans="1:2" x14ac:dyDescent="0.25">
      <c r="A465" t="s">
        <v>1673</v>
      </c>
      <c r="B465">
        <v>502060207</v>
      </c>
    </row>
    <row r="466" spans="1:2" x14ac:dyDescent="0.25">
      <c r="A466" t="s">
        <v>1674</v>
      </c>
      <c r="B466">
        <v>502060207</v>
      </c>
    </row>
    <row r="467" spans="1:2" x14ac:dyDescent="0.25">
      <c r="A467" t="s">
        <v>1675</v>
      </c>
      <c r="B467">
        <v>502060207</v>
      </c>
    </row>
    <row r="468" spans="1:2" x14ac:dyDescent="0.25">
      <c r="A468" t="s">
        <v>1676</v>
      </c>
      <c r="B468">
        <v>502060207</v>
      </c>
    </row>
    <row r="469" spans="1:2" x14ac:dyDescent="0.25">
      <c r="A469" t="s">
        <v>1677</v>
      </c>
      <c r="B469">
        <v>502060207</v>
      </c>
    </row>
    <row r="470" spans="1:2" x14ac:dyDescent="0.25">
      <c r="A470" t="s">
        <v>1678</v>
      </c>
      <c r="B470">
        <v>502060207</v>
      </c>
    </row>
    <row r="471" spans="1:2" x14ac:dyDescent="0.25">
      <c r="A471" t="s">
        <v>1679</v>
      </c>
      <c r="B471">
        <v>502060207</v>
      </c>
    </row>
    <row r="472" spans="1:2" x14ac:dyDescent="0.25">
      <c r="A472" t="s">
        <v>1680</v>
      </c>
      <c r="B472">
        <v>502060207</v>
      </c>
    </row>
    <row r="473" spans="1:2" x14ac:dyDescent="0.25">
      <c r="A473" t="s">
        <v>1681</v>
      </c>
      <c r="B473">
        <v>502060207</v>
      </c>
    </row>
    <row r="474" spans="1:2" x14ac:dyDescent="0.25">
      <c r="A474" t="s">
        <v>1682</v>
      </c>
      <c r="B474">
        <v>502060207</v>
      </c>
    </row>
    <row r="475" spans="1:2" x14ac:dyDescent="0.25">
      <c r="A475" t="s">
        <v>1683</v>
      </c>
      <c r="B475">
        <v>502060207</v>
      </c>
    </row>
    <row r="476" spans="1:2" x14ac:dyDescent="0.25">
      <c r="A476" t="s">
        <v>1684</v>
      </c>
      <c r="B476">
        <v>502060207</v>
      </c>
    </row>
    <row r="477" spans="1:2" x14ac:dyDescent="0.25">
      <c r="A477" t="s">
        <v>1685</v>
      </c>
      <c r="B477">
        <v>502060207</v>
      </c>
    </row>
    <row r="478" spans="1:2" x14ac:dyDescent="0.25">
      <c r="A478" t="s">
        <v>1686</v>
      </c>
      <c r="B478">
        <v>502060207</v>
      </c>
    </row>
    <row r="479" spans="1:2" x14ac:dyDescent="0.25">
      <c r="A479" t="s">
        <v>1687</v>
      </c>
      <c r="B479">
        <v>502060207</v>
      </c>
    </row>
    <row r="480" spans="1:2" x14ac:dyDescent="0.25">
      <c r="A480" t="s">
        <v>1688</v>
      </c>
      <c r="B480">
        <v>502060207</v>
      </c>
    </row>
    <row r="481" spans="1:2" x14ac:dyDescent="0.25">
      <c r="A481" t="s">
        <v>1689</v>
      </c>
      <c r="B481">
        <v>502060207</v>
      </c>
    </row>
    <row r="482" spans="1:2" x14ac:dyDescent="0.25">
      <c r="A482" t="s">
        <v>1690</v>
      </c>
      <c r="B482">
        <v>502060207</v>
      </c>
    </row>
    <row r="483" spans="1:2" x14ac:dyDescent="0.25">
      <c r="A483" t="s">
        <v>1691</v>
      </c>
      <c r="B483">
        <v>502060207</v>
      </c>
    </row>
    <row r="484" spans="1:2" x14ac:dyDescent="0.25">
      <c r="A484" t="s">
        <v>1692</v>
      </c>
      <c r="B484">
        <v>502060207</v>
      </c>
    </row>
    <row r="485" spans="1:2" x14ac:dyDescent="0.25">
      <c r="A485" t="s">
        <v>1693</v>
      </c>
      <c r="B485">
        <v>502060207</v>
      </c>
    </row>
    <row r="486" spans="1:2" x14ac:dyDescent="0.25">
      <c r="A486" t="s">
        <v>1694</v>
      </c>
      <c r="B486">
        <v>502060207</v>
      </c>
    </row>
    <row r="487" spans="1:2" x14ac:dyDescent="0.25">
      <c r="A487" t="s">
        <v>1695</v>
      </c>
      <c r="B487">
        <v>502010101</v>
      </c>
    </row>
    <row r="488" spans="1:2" x14ac:dyDescent="0.25">
      <c r="A488" t="s">
        <v>1696</v>
      </c>
      <c r="B488">
        <v>502010101</v>
      </c>
    </row>
    <row r="489" spans="1:2" x14ac:dyDescent="0.25">
      <c r="A489" t="s">
        <v>1697</v>
      </c>
      <c r="B489">
        <v>502010101</v>
      </c>
    </row>
    <row r="490" spans="1:2" x14ac:dyDescent="0.25">
      <c r="A490" t="s">
        <v>1698</v>
      </c>
      <c r="B490">
        <v>502010101</v>
      </c>
    </row>
    <row r="491" spans="1:2" x14ac:dyDescent="0.25">
      <c r="A491" t="s">
        <v>1699</v>
      </c>
      <c r="B491">
        <v>502010101</v>
      </c>
    </row>
    <row r="492" spans="1:2" x14ac:dyDescent="0.25">
      <c r="A492" t="s">
        <v>1700</v>
      </c>
      <c r="B492">
        <v>502010101</v>
      </c>
    </row>
    <row r="493" spans="1:2" x14ac:dyDescent="0.25">
      <c r="A493" t="s">
        <v>1701</v>
      </c>
      <c r="B493">
        <v>502010101</v>
      </c>
    </row>
    <row r="494" spans="1:2" x14ac:dyDescent="0.25">
      <c r="A494" t="s">
        <v>1702</v>
      </c>
      <c r="B494">
        <v>502010101</v>
      </c>
    </row>
    <row r="495" spans="1:2" x14ac:dyDescent="0.25">
      <c r="A495" t="s">
        <v>1703</v>
      </c>
      <c r="B495">
        <v>502010101</v>
      </c>
    </row>
    <row r="496" spans="1:2" x14ac:dyDescent="0.25">
      <c r="A496" t="s">
        <v>1704</v>
      </c>
      <c r="B496">
        <v>502010101</v>
      </c>
    </row>
    <row r="497" spans="1:2" x14ac:dyDescent="0.25">
      <c r="A497" t="s">
        <v>1705</v>
      </c>
      <c r="B497">
        <v>502010101</v>
      </c>
    </row>
    <row r="498" spans="1:2" x14ac:dyDescent="0.25">
      <c r="A498" t="s">
        <v>1706</v>
      </c>
      <c r="B498">
        <v>505030101</v>
      </c>
    </row>
    <row r="499" spans="1:2" x14ac:dyDescent="0.25">
      <c r="A499" t="s">
        <v>1707</v>
      </c>
      <c r="B499">
        <v>508030305</v>
      </c>
    </row>
    <row r="500" spans="1:2" x14ac:dyDescent="0.25">
      <c r="A500" t="s">
        <v>1708</v>
      </c>
      <c r="B500">
        <v>508130305</v>
      </c>
    </row>
    <row r="501" spans="1:2" x14ac:dyDescent="0.25">
      <c r="A501" t="s">
        <v>1709</v>
      </c>
      <c r="B501">
        <v>508130406</v>
      </c>
    </row>
    <row r="502" spans="1:2" x14ac:dyDescent="0.25">
      <c r="A502" t="s">
        <v>1710</v>
      </c>
      <c r="B502">
        <v>508130501</v>
      </c>
    </row>
    <row r="503" spans="1:2" x14ac:dyDescent="0.25">
      <c r="A503" t="s">
        <v>1711</v>
      </c>
      <c r="B503">
        <v>508130202</v>
      </c>
    </row>
    <row r="504" spans="1:2" x14ac:dyDescent="0.25">
      <c r="A504" t="s">
        <v>1712</v>
      </c>
      <c r="B504">
        <v>504010501</v>
      </c>
    </row>
    <row r="505" spans="1:2" x14ac:dyDescent="0.25">
      <c r="A505" t="s">
        <v>1713</v>
      </c>
      <c r="B505">
        <v>504010501</v>
      </c>
    </row>
    <row r="506" spans="1:2" x14ac:dyDescent="0.25">
      <c r="A506" t="s">
        <v>1714</v>
      </c>
      <c r="B506">
        <v>504010131</v>
      </c>
    </row>
    <row r="507" spans="1:2" x14ac:dyDescent="0.25">
      <c r="A507" t="s">
        <v>1715</v>
      </c>
      <c r="B507">
        <v>504010131</v>
      </c>
    </row>
    <row r="508" spans="1:2" x14ac:dyDescent="0.25">
      <c r="A508" t="s">
        <v>1716</v>
      </c>
      <c r="B508">
        <v>504010302</v>
      </c>
    </row>
    <row r="509" spans="1:2" x14ac:dyDescent="0.25">
      <c r="A509" t="s">
        <v>1717</v>
      </c>
      <c r="B509">
        <v>504040201</v>
      </c>
    </row>
    <row r="510" spans="1:2" x14ac:dyDescent="0.25">
      <c r="A510" t="s">
        <v>1718</v>
      </c>
      <c r="B510">
        <v>601030201</v>
      </c>
    </row>
    <row r="511" spans="1:2" x14ac:dyDescent="0.25">
      <c r="A511" t="s">
        <v>1719</v>
      </c>
      <c r="B511">
        <v>603100402</v>
      </c>
    </row>
    <row r="512" spans="1:2" x14ac:dyDescent="0.25">
      <c r="A512" t="s">
        <v>1720</v>
      </c>
      <c r="B512">
        <v>504040131</v>
      </c>
    </row>
    <row r="513" spans="1:2" x14ac:dyDescent="0.25">
      <c r="A513" t="s">
        <v>1721</v>
      </c>
      <c r="B513">
        <v>603100401</v>
      </c>
    </row>
    <row r="514" spans="1:2" x14ac:dyDescent="0.25">
      <c r="A514" t="s">
        <v>1722</v>
      </c>
      <c r="B514">
        <v>603100401</v>
      </c>
    </row>
    <row r="515" spans="1:2" x14ac:dyDescent="0.25">
      <c r="A515" t="s">
        <v>1723</v>
      </c>
      <c r="B515">
        <v>602100101</v>
      </c>
    </row>
    <row r="516" spans="1:2" x14ac:dyDescent="0.25">
      <c r="A516" t="s">
        <v>1724</v>
      </c>
      <c r="B516">
        <v>603100101</v>
      </c>
    </row>
    <row r="517" spans="1:2" x14ac:dyDescent="0.25">
      <c r="A517" t="s">
        <v>1725</v>
      </c>
      <c r="B517">
        <v>508110201</v>
      </c>
    </row>
    <row r="518" spans="1:2" x14ac:dyDescent="0.25">
      <c r="A518" t="s">
        <v>1726</v>
      </c>
      <c r="B518">
        <v>603100601</v>
      </c>
    </row>
    <row r="519" spans="1:2" x14ac:dyDescent="0.25">
      <c r="A519" t="s">
        <v>1727</v>
      </c>
      <c r="B519">
        <v>603100501</v>
      </c>
    </row>
    <row r="520" spans="1:2" x14ac:dyDescent="0.25">
      <c r="A520" t="s">
        <v>1728</v>
      </c>
      <c r="B520">
        <v>508151048</v>
      </c>
    </row>
    <row r="521" spans="1:2" x14ac:dyDescent="0.25">
      <c r="A521" t="s">
        <v>1729</v>
      </c>
      <c r="B521">
        <v>603100501</v>
      </c>
    </row>
    <row r="522" spans="1:2" x14ac:dyDescent="0.25">
      <c r="A522" t="s">
        <v>1730</v>
      </c>
      <c r="B522">
        <v>508100102</v>
      </c>
    </row>
    <row r="523" spans="1:2" x14ac:dyDescent="0.25">
      <c r="A523" t="s">
        <v>1731</v>
      </c>
      <c r="B523">
        <v>607100101</v>
      </c>
    </row>
    <row r="524" spans="1:2" x14ac:dyDescent="0.25">
      <c r="A524" t="s">
        <v>1732</v>
      </c>
      <c r="B524">
        <v>607100101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CB69-5EEB-4AB1-9E7F-D01F142AC578}">
  <dimension ref="A1:B697"/>
  <sheetViews>
    <sheetView topLeftCell="A40" workbookViewId="0">
      <selection activeCell="A66" sqref="A66"/>
    </sheetView>
  </sheetViews>
  <sheetFormatPr defaultRowHeight="15" x14ac:dyDescent="0.25"/>
  <cols>
    <col min="1" max="1" width="10" customWidth="1"/>
    <col min="2" max="2" width="61.42578125" bestFit="1" customWidth="1"/>
  </cols>
  <sheetData>
    <row r="1" spans="1:2" ht="21" x14ac:dyDescent="0.25">
      <c r="A1" s="83" t="s">
        <v>92</v>
      </c>
      <c r="B1" t="s">
        <v>855</v>
      </c>
    </row>
    <row r="2" spans="1:2" x14ac:dyDescent="0.25">
      <c r="A2" s="84" t="s">
        <v>0</v>
      </c>
    </row>
    <row r="3" spans="1:2" x14ac:dyDescent="0.25">
      <c r="A3" s="85" t="s">
        <v>96</v>
      </c>
      <c r="B3" s="86" t="s">
        <v>856</v>
      </c>
    </row>
    <row r="4" spans="1:2" x14ac:dyDescent="0.25">
      <c r="A4" s="85" t="s">
        <v>99</v>
      </c>
      <c r="B4" s="86" t="s">
        <v>856</v>
      </c>
    </row>
    <row r="5" spans="1:2" x14ac:dyDescent="0.25">
      <c r="A5" s="85" t="s">
        <v>101</v>
      </c>
      <c r="B5" s="86" t="s">
        <v>856</v>
      </c>
    </row>
    <row r="6" spans="1:2" x14ac:dyDescent="0.25">
      <c r="A6" s="85" t="s">
        <v>103</v>
      </c>
      <c r="B6" s="86" t="s">
        <v>856</v>
      </c>
    </row>
    <row r="7" spans="1:2" x14ac:dyDescent="0.25">
      <c r="A7" s="85" t="s">
        <v>857</v>
      </c>
      <c r="B7" s="86" t="s">
        <v>856</v>
      </c>
    </row>
    <row r="8" spans="1:2" x14ac:dyDescent="0.25">
      <c r="A8" s="85" t="s">
        <v>858</v>
      </c>
      <c r="B8" s="86" t="s">
        <v>856</v>
      </c>
    </row>
    <row r="9" spans="1:2" x14ac:dyDescent="0.25">
      <c r="A9" s="85" t="s">
        <v>105</v>
      </c>
      <c r="B9" s="86"/>
    </row>
    <row r="10" spans="1:2" x14ac:dyDescent="0.25">
      <c r="A10" s="85" t="s">
        <v>859</v>
      </c>
      <c r="B10" s="86" t="s">
        <v>856</v>
      </c>
    </row>
    <row r="11" spans="1:2" x14ac:dyDescent="0.25">
      <c r="A11" s="85" t="s">
        <v>107</v>
      </c>
      <c r="B11" s="86" t="s">
        <v>856</v>
      </c>
    </row>
    <row r="12" spans="1:2" x14ac:dyDescent="0.25">
      <c r="A12" s="85" t="s">
        <v>109</v>
      </c>
      <c r="B12" s="86" t="s">
        <v>856</v>
      </c>
    </row>
    <row r="13" spans="1:2" x14ac:dyDescent="0.25">
      <c r="A13" s="85" t="s">
        <v>860</v>
      </c>
      <c r="B13" s="86" t="s">
        <v>856</v>
      </c>
    </row>
    <row r="14" spans="1:2" x14ac:dyDescent="0.25">
      <c r="A14" s="85" t="s">
        <v>861</v>
      </c>
      <c r="B14" s="86" t="s">
        <v>856</v>
      </c>
    </row>
    <row r="15" spans="1:2" x14ac:dyDescent="0.25">
      <c r="A15" s="85" t="s">
        <v>862</v>
      </c>
      <c r="B15" s="86" t="s">
        <v>856</v>
      </c>
    </row>
    <row r="16" spans="1:2" x14ac:dyDescent="0.25">
      <c r="A16" s="85" t="s">
        <v>111</v>
      </c>
      <c r="B16" s="86" t="s">
        <v>856</v>
      </c>
    </row>
    <row r="17" spans="1:2" x14ac:dyDescent="0.25">
      <c r="A17" s="85" t="s">
        <v>863</v>
      </c>
      <c r="B17" s="86" t="s">
        <v>856</v>
      </c>
    </row>
    <row r="18" spans="1:2" x14ac:dyDescent="0.25">
      <c r="A18" s="85" t="s">
        <v>864</v>
      </c>
      <c r="B18" s="86" t="s">
        <v>856</v>
      </c>
    </row>
    <row r="19" spans="1:2" x14ac:dyDescent="0.25">
      <c r="A19" s="85" t="s">
        <v>113</v>
      </c>
      <c r="B19" s="86" t="s">
        <v>856</v>
      </c>
    </row>
    <row r="20" spans="1:2" x14ac:dyDescent="0.25">
      <c r="A20" s="85" t="s">
        <v>115</v>
      </c>
      <c r="B20" s="86" t="s">
        <v>856</v>
      </c>
    </row>
    <row r="21" spans="1:2" x14ac:dyDescent="0.25">
      <c r="A21" s="87" t="s">
        <v>6</v>
      </c>
    </row>
    <row r="22" spans="1:2" x14ac:dyDescent="0.25">
      <c r="A22" s="88" t="s">
        <v>0</v>
      </c>
    </row>
    <row r="23" spans="1:2" x14ac:dyDescent="0.25">
      <c r="A23" s="85" t="s">
        <v>118</v>
      </c>
      <c r="B23" s="86" t="s">
        <v>865</v>
      </c>
    </row>
    <row r="24" spans="1:2" x14ac:dyDescent="0.25">
      <c r="A24" s="85" t="s">
        <v>866</v>
      </c>
      <c r="B24" s="86" t="s">
        <v>865</v>
      </c>
    </row>
    <row r="25" spans="1:2" x14ac:dyDescent="0.25">
      <c r="A25" s="85" t="s">
        <v>121</v>
      </c>
      <c r="B25" s="86" t="s">
        <v>865</v>
      </c>
    </row>
    <row r="26" spans="1:2" x14ac:dyDescent="0.25">
      <c r="A26" s="85" t="s">
        <v>867</v>
      </c>
      <c r="B26" s="86" t="s">
        <v>865</v>
      </c>
    </row>
    <row r="27" spans="1:2" x14ac:dyDescent="0.25">
      <c r="A27" s="85" t="s">
        <v>868</v>
      </c>
      <c r="B27" s="86" t="s">
        <v>865</v>
      </c>
    </row>
    <row r="28" spans="1:2" x14ac:dyDescent="0.25">
      <c r="A28" s="85" t="s">
        <v>124</v>
      </c>
      <c r="B28" s="86" t="s">
        <v>865</v>
      </c>
    </row>
    <row r="29" spans="1:2" x14ac:dyDescent="0.25">
      <c r="A29" s="85" t="s">
        <v>869</v>
      </c>
      <c r="B29" s="86" t="s">
        <v>865</v>
      </c>
    </row>
    <row r="30" spans="1:2" x14ac:dyDescent="0.25">
      <c r="A30" s="85" t="s">
        <v>870</v>
      </c>
      <c r="B30" s="86" t="s">
        <v>865</v>
      </c>
    </row>
    <row r="31" spans="1:2" x14ac:dyDescent="0.25">
      <c r="A31" s="85" t="s">
        <v>871</v>
      </c>
      <c r="B31" s="86" t="s">
        <v>865</v>
      </c>
    </row>
    <row r="32" spans="1:2" x14ac:dyDescent="0.25">
      <c r="A32" s="85" t="s">
        <v>127</v>
      </c>
      <c r="B32" s="86" t="s">
        <v>865</v>
      </c>
    </row>
    <row r="33" spans="1:2" x14ac:dyDescent="0.25">
      <c r="A33" s="85" t="s">
        <v>130</v>
      </c>
      <c r="B33" s="86" t="s">
        <v>865</v>
      </c>
    </row>
    <row r="34" spans="1:2" x14ac:dyDescent="0.25">
      <c r="A34" s="85" t="s">
        <v>872</v>
      </c>
      <c r="B34" s="86" t="s">
        <v>865</v>
      </c>
    </row>
    <row r="35" spans="1:2" x14ac:dyDescent="0.25">
      <c r="A35" s="85" t="s">
        <v>873</v>
      </c>
      <c r="B35" s="86" t="s">
        <v>865</v>
      </c>
    </row>
    <row r="36" spans="1:2" x14ac:dyDescent="0.25">
      <c r="A36" s="89" t="s">
        <v>133</v>
      </c>
    </row>
    <row r="37" spans="1:2" x14ac:dyDescent="0.25">
      <c r="A37" s="89" t="s">
        <v>135</v>
      </c>
      <c r="B37" s="86" t="s">
        <v>865</v>
      </c>
    </row>
    <row r="38" spans="1:2" x14ac:dyDescent="0.25">
      <c r="A38" s="89" t="s">
        <v>138</v>
      </c>
      <c r="B38" s="86" t="s">
        <v>865</v>
      </c>
    </row>
    <row r="39" spans="1:2" x14ac:dyDescent="0.25">
      <c r="A39" s="85" t="s">
        <v>872</v>
      </c>
      <c r="B39" s="86" t="s">
        <v>874</v>
      </c>
    </row>
    <row r="40" spans="1:2" x14ac:dyDescent="0.25">
      <c r="A40" s="85" t="s">
        <v>873</v>
      </c>
      <c r="B40" s="86" t="s">
        <v>874</v>
      </c>
    </row>
    <row r="41" spans="1:2" x14ac:dyDescent="0.25">
      <c r="A41" s="85" t="s">
        <v>141</v>
      </c>
      <c r="B41" s="86" t="s">
        <v>874</v>
      </c>
    </row>
    <row r="42" spans="1:2" x14ac:dyDescent="0.25">
      <c r="A42" s="85" t="s">
        <v>144</v>
      </c>
      <c r="B42" s="86" t="s">
        <v>874</v>
      </c>
    </row>
    <row r="43" spans="1:2" x14ac:dyDescent="0.25">
      <c r="A43" s="85" t="s">
        <v>146</v>
      </c>
      <c r="B43" s="86" t="s">
        <v>874</v>
      </c>
    </row>
    <row r="44" spans="1:2" x14ac:dyDescent="0.25">
      <c r="A44" s="85" t="s">
        <v>148</v>
      </c>
      <c r="B44" s="86" t="s">
        <v>874</v>
      </c>
    </row>
    <row r="45" spans="1:2" x14ac:dyDescent="0.25">
      <c r="A45" s="85" t="s">
        <v>875</v>
      </c>
      <c r="B45" s="86" t="s">
        <v>874</v>
      </c>
    </row>
    <row r="46" spans="1:2" x14ac:dyDescent="0.25">
      <c r="A46" s="85" t="s">
        <v>876</v>
      </c>
      <c r="B46" s="86" t="s">
        <v>874</v>
      </c>
    </row>
    <row r="47" spans="1:2" x14ac:dyDescent="0.25">
      <c r="A47" s="89" t="s">
        <v>150</v>
      </c>
    </row>
    <row r="48" spans="1:2" x14ac:dyDescent="0.25">
      <c r="A48" s="85" t="s">
        <v>877</v>
      </c>
      <c r="B48" s="86" t="s">
        <v>878</v>
      </c>
    </row>
    <row r="49" spans="1:2" x14ac:dyDescent="0.25">
      <c r="A49" s="85" t="s">
        <v>879</v>
      </c>
      <c r="B49" s="86" t="s">
        <v>878</v>
      </c>
    </row>
    <row r="50" spans="1:2" x14ac:dyDescent="0.25">
      <c r="A50" s="89" t="s">
        <v>152</v>
      </c>
    </row>
    <row r="51" spans="1:2" x14ac:dyDescent="0.25">
      <c r="A51" s="85" t="s">
        <v>154</v>
      </c>
      <c r="B51" s="86" t="s">
        <v>880</v>
      </c>
    </row>
    <row r="52" spans="1:2" x14ac:dyDescent="0.25">
      <c r="A52" s="85" t="s">
        <v>157</v>
      </c>
      <c r="B52" s="86" t="s">
        <v>881</v>
      </c>
    </row>
    <row r="53" spans="1:2" x14ac:dyDescent="0.25">
      <c r="A53" s="85" t="s">
        <v>160</v>
      </c>
      <c r="B53" s="86" t="s">
        <v>878</v>
      </c>
    </row>
    <row r="54" spans="1:2" x14ac:dyDescent="0.25">
      <c r="A54" s="85" t="s">
        <v>163</v>
      </c>
      <c r="B54" s="86" t="s">
        <v>878</v>
      </c>
    </row>
    <row r="55" spans="1:2" x14ac:dyDescent="0.25">
      <c r="A55" s="85" t="s">
        <v>166</v>
      </c>
      <c r="B55" s="86" t="s">
        <v>878</v>
      </c>
    </row>
    <row r="56" spans="1:2" x14ac:dyDescent="0.25">
      <c r="A56" s="85" t="s">
        <v>169</v>
      </c>
      <c r="B56" s="86" t="s">
        <v>878</v>
      </c>
    </row>
    <row r="57" spans="1:2" x14ac:dyDescent="0.25">
      <c r="A57" s="85" t="s">
        <v>882</v>
      </c>
      <c r="B57" s="86" t="s">
        <v>878</v>
      </c>
    </row>
    <row r="58" spans="1:2" x14ac:dyDescent="0.25">
      <c r="A58" s="89" t="s">
        <v>172</v>
      </c>
    </row>
    <row r="59" spans="1:2" x14ac:dyDescent="0.25">
      <c r="A59" s="85" t="s">
        <v>174</v>
      </c>
      <c r="B59" s="86" t="s">
        <v>880</v>
      </c>
    </row>
    <row r="60" spans="1:2" x14ac:dyDescent="0.25">
      <c r="A60" s="85" t="s">
        <v>177</v>
      </c>
      <c r="B60" s="86" t="s">
        <v>880</v>
      </c>
    </row>
    <row r="61" spans="1:2" x14ac:dyDescent="0.25">
      <c r="A61" s="85" t="s">
        <v>180</v>
      </c>
      <c r="B61" s="86" t="s">
        <v>880</v>
      </c>
    </row>
    <row r="62" spans="1:2" x14ac:dyDescent="0.25">
      <c r="A62" s="85" t="s">
        <v>182</v>
      </c>
      <c r="B62" s="86" t="s">
        <v>880</v>
      </c>
    </row>
    <row r="63" spans="1:2" x14ac:dyDescent="0.25">
      <c r="A63" s="85" t="s">
        <v>883</v>
      </c>
      <c r="B63" s="86" t="s">
        <v>880</v>
      </c>
    </row>
    <row r="64" spans="1:2" x14ac:dyDescent="0.25">
      <c r="A64" s="85" t="s">
        <v>884</v>
      </c>
      <c r="B64" s="86" t="s">
        <v>880</v>
      </c>
    </row>
    <row r="65" spans="1:2" x14ac:dyDescent="0.25">
      <c r="A65" s="85" t="s">
        <v>190</v>
      </c>
      <c r="B65" s="86" t="s">
        <v>880</v>
      </c>
    </row>
    <row r="66" spans="1:2" x14ac:dyDescent="0.25">
      <c r="A66" s="85" t="s">
        <v>187</v>
      </c>
      <c r="B66" s="86" t="s">
        <v>880</v>
      </c>
    </row>
    <row r="67" spans="1:2" x14ac:dyDescent="0.25">
      <c r="A67" s="89" t="s">
        <v>192</v>
      </c>
    </row>
    <row r="68" spans="1:2" x14ac:dyDescent="0.25">
      <c r="A68" s="85" t="s">
        <v>194</v>
      </c>
      <c r="B68" s="86" t="s">
        <v>880</v>
      </c>
    </row>
    <row r="69" spans="1:2" x14ac:dyDescent="0.25">
      <c r="A69" s="85" t="s">
        <v>197</v>
      </c>
      <c r="B69" s="86" t="s">
        <v>878</v>
      </c>
    </row>
    <row r="70" spans="1:2" x14ac:dyDescent="0.25">
      <c r="A70" s="85" t="s">
        <v>200</v>
      </c>
      <c r="B70" s="86" t="s">
        <v>880</v>
      </c>
    </row>
    <row r="71" spans="1:2" x14ac:dyDescent="0.25">
      <c r="A71" s="85" t="s">
        <v>885</v>
      </c>
      <c r="B71" s="86" t="s">
        <v>880</v>
      </c>
    </row>
    <row r="72" spans="1:2" x14ac:dyDescent="0.25">
      <c r="A72" s="85" t="s">
        <v>203</v>
      </c>
      <c r="B72" s="86" t="s">
        <v>880</v>
      </c>
    </row>
    <row r="73" spans="1:2" x14ac:dyDescent="0.25">
      <c r="A73" s="85" t="s">
        <v>886</v>
      </c>
      <c r="B73" s="86" t="s">
        <v>880</v>
      </c>
    </row>
    <row r="74" spans="1:2" x14ac:dyDescent="0.25">
      <c r="A74" s="89" t="s">
        <v>206</v>
      </c>
    </row>
    <row r="75" spans="1:2" x14ac:dyDescent="0.25">
      <c r="A75" s="89" t="s">
        <v>208</v>
      </c>
      <c r="B75" s="86" t="s">
        <v>880</v>
      </c>
    </row>
    <row r="76" spans="1:2" x14ac:dyDescent="0.25">
      <c r="A76" s="89" t="s">
        <v>211</v>
      </c>
      <c r="B76" s="86" t="s">
        <v>887</v>
      </c>
    </row>
    <row r="77" spans="1:2" x14ac:dyDescent="0.25">
      <c r="A77" s="85" t="s">
        <v>214</v>
      </c>
      <c r="B77" s="86" t="s">
        <v>878</v>
      </c>
    </row>
    <row r="78" spans="1:2" x14ac:dyDescent="0.25">
      <c r="A78" s="85" t="s">
        <v>888</v>
      </c>
      <c r="B78" s="86" t="s">
        <v>878</v>
      </c>
    </row>
    <row r="79" spans="1:2" x14ac:dyDescent="0.25">
      <c r="A79" s="85" t="s">
        <v>889</v>
      </c>
      <c r="B79" s="86" t="s">
        <v>878</v>
      </c>
    </row>
    <row r="80" spans="1:2" x14ac:dyDescent="0.25">
      <c r="A80" s="85" t="s">
        <v>217</v>
      </c>
      <c r="B80" s="86" t="s">
        <v>878</v>
      </c>
    </row>
    <row r="81" spans="1:2" x14ac:dyDescent="0.25">
      <c r="A81" s="89" t="s">
        <v>219</v>
      </c>
    </row>
    <row r="82" spans="1:2" x14ac:dyDescent="0.25">
      <c r="A82" s="85" t="s">
        <v>890</v>
      </c>
      <c r="B82" s="86" t="s">
        <v>878</v>
      </c>
    </row>
    <row r="83" spans="1:2" x14ac:dyDescent="0.25">
      <c r="A83" s="85" t="s">
        <v>891</v>
      </c>
      <c r="B83" s="86" t="s">
        <v>878</v>
      </c>
    </row>
    <row r="84" spans="1:2" x14ac:dyDescent="0.25">
      <c r="A84" s="89" t="s">
        <v>221</v>
      </c>
    </row>
    <row r="85" spans="1:2" x14ac:dyDescent="0.25">
      <c r="A85" s="85" t="s">
        <v>223</v>
      </c>
      <c r="B85" s="86" t="s">
        <v>878</v>
      </c>
    </row>
    <row r="86" spans="1:2" x14ac:dyDescent="0.25">
      <c r="A86" s="89" t="s">
        <v>226</v>
      </c>
    </row>
    <row r="87" spans="1:2" x14ac:dyDescent="0.25">
      <c r="A87" s="85" t="s">
        <v>892</v>
      </c>
      <c r="B87" s="86" t="s">
        <v>878</v>
      </c>
    </row>
    <row r="88" spans="1:2" x14ac:dyDescent="0.25">
      <c r="A88" s="85" t="s">
        <v>893</v>
      </c>
      <c r="B88" s="86" t="s">
        <v>878</v>
      </c>
    </row>
    <row r="89" spans="1:2" x14ac:dyDescent="0.25">
      <c r="A89" s="85" t="s">
        <v>894</v>
      </c>
      <c r="B89" s="86" t="s">
        <v>878</v>
      </c>
    </row>
    <row r="90" spans="1:2" x14ac:dyDescent="0.25">
      <c r="A90" s="85" t="s">
        <v>895</v>
      </c>
      <c r="B90" s="86" t="s">
        <v>878</v>
      </c>
    </row>
    <row r="91" spans="1:2" x14ac:dyDescent="0.25">
      <c r="A91" s="89" t="s">
        <v>228</v>
      </c>
    </row>
    <row r="92" spans="1:2" x14ac:dyDescent="0.25">
      <c r="A92" s="89" t="s">
        <v>230</v>
      </c>
      <c r="B92" s="86"/>
    </row>
    <row r="93" spans="1:2" x14ac:dyDescent="0.25">
      <c r="A93" s="85" t="s">
        <v>0</v>
      </c>
    </row>
    <row r="94" spans="1:2" x14ac:dyDescent="0.25">
      <c r="A94" s="89" t="s">
        <v>233</v>
      </c>
      <c r="B94" s="86" t="s">
        <v>878</v>
      </c>
    </row>
    <row r="95" spans="1:2" x14ac:dyDescent="0.25">
      <c r="A95" s="89" t="s">
        <v>235</v>
      </c>
      <c r="B95" s="86" t="s">
        <v>878</v>
      </c>
    </row>
    <row r="96" spans="1:2" x14ac:dyDescent="0.25">
      <c r="A96" s="89" t="s">
        <v>238</v>
      </c>
      <c r="B96" s="86" t="s">
        <v>878</v>
      </c>
    </row>
    <row r="97" spans="1:2" x14ac:dyDescent="0.25">
      <c r="A97" s="89" t="s">
        <v>241</v>
      </c>
      <c r="B97" s="86" t="s">
        <v>878</v>
      </c>
    </row>
    <row r="98" spans="1:2" x14ac:dyDescent="0.25">
      <c r="A98" s="89" t="s">
        <v>243</v>
      </c>
      <c r="B98" s="86" t="s">
        <v>878</v>
      </c>
    </row>
    <row r="99" spans="1:2" x14ac:dyDescent="0.25">
      <c r="A99" s="90" t="s">
        <v>246</v>
      </c>
    </row>
    <row r="100" spans="1:2" x14ac:dyDescent="0.25">
      <c r="A100" s="90" t="s">
        <v>248</v>
      </c>
    </row>
    <row r="101" spans="1:2" x14ac:dyDescent="0.25">
      <c r="A101" s="88" t="s">
        <v>0</v>
      </c>
    </row>
    <row r="102" spans="1:2" x14ac:dyDescent="0.25">
      <c r="A102" s="89" t="s">
        <v>250</v>
      </c>
    </row>
    <row r="103" spans="1:2" x14ac:dyDescent="0.25">
      <c r="A103" s="87" t="s">
        <v>252</v>
      </c>
    </row>
    <row r="104" spans="1:2" x14ac:dyDescent="0.25">
      <c r="A104" s="88" t="s">
        <v>0</v>
      </c>
      <c r="B104" t="s">
        <v>0</v>
      </c>
    </row>
    <row r="105" spans="1:2" x14ac:dyDescent="0.25">
      <c r="A105" s="89" t="s">
        <v>254</v>
      </c>
      <c r="B105" s="86" t="s">
        <v>865</v>
      </c>
    </row>
    <row r="106" spans="1:2" x14ac:dyDescent="0.25">
      <c r="A106" s="89" t="s">
        <v>256</v>
      </c>
      <c r="B106" s="86" t="s">
        <v>865</v>
      </c>
    </row>
    <row r="107" spans="1:2" x14ac:dyDescent="0.25">
      <c r="A107" s="85" t="s">
        <v>896</v>
      </c>
      <c r="B107" s="86" t="s">
        <v>874</v>
      </c>
    </row>
    <row r="108" spans="1:2" x14ac:dyDescent="0.25">
      <c r="A108" s="85" t="s">
        <v>897</v>
      </c>
      <c r="B108" s="86" t="s">
        <v>874</v>
      </c>
    </row>
    <row r="109" spans="1:2" x14ac:dyDescent="0.25">
      <c r="A109" s="89" t="s">
        <v>258</v>
      </c>
    </row>
    <row r="110" spans="1:2" x14ac:dyDescent="0.25">
      <c r="A110" s="85" t="s">
        <v>898</v>
      </c>
      <c r="B110" s="86" t="s">
        <v>880</v>
      </c>
    </row>
    <row r="111" spans="1:2" x14ac:dyDescent="0.25">
      <c r="A111" s="85" t="s">
        <v>899</v>
      </c>
      <c r="B111" s="86" t="s">
        <v>881</v>
      </c>
    </row>
    <row r="112" spans="1:2" x14ac:dyDescent="0.25">
      <c r="A112" s="85" t="s">
        <v>260</v>
      </c>
      <c r="B112" s="86" t="s">
        <v>878</v>
      </c>
    </row>
    <row r="113" spans="1:2" x14ac:dyDescent="0.25">
      <c r="A113" s="85" t="s">
        <v>900</v>
      </c>
      <c r="B113" s="86" t="s">
        <v>878</v>
      </c>
    </row>
    <row r="114" spans="1:2" x14ac:dyDescent="0.25">
      <c r="A114" s="85" t="s">
        <v>901</v>
      </c>
      <c r="B114" s="86" t="s">
        <v>878</v>
      </c>
    </row>
    <row r="115" spans="1:2" x14ac:dyDescent="0.25">
      <c r="A115" s="85" t="s">
        <v>902</v>
      </c>
      <c r="B115" s="86" t="s">
        <v>878</v>
      </c>
    </row>
    <row r="116" spans="1:2" x14ac:dyDescent="0.25">
      <c r="A116" s="89" t="s">
        <v>262</v>
      </c>
    </row>
    <row r="117" spans="1:2" x14ac:dyDescent="0.25">
      <c r="A117" s="85" t="s">
        <v>903</v>
      </c>
      <c r="B117" s="86" t="s">
        <v>880</v>
      </c>
    </row>
    <row r="118" spans="1:2" x14ac:dyDescent="0.25">
      <c r="A118" s="85" t="s">
        <v>904</v>
      </c>
      <c r="B118" s="86" t="s">
        <v>880</v>
      </c>
    </row>
    <row r="119" spans="1:2" x14ac:dyDescent="0.25">
      <c r="A119" s="85" t="s">
        <v>905</v>
      </c>
      <c r="B119" s="86" t="s">
        <v>880</v>
      </c>
    </row>
    <row r="120" spans="1:2" x14ac:dyDescent="0.25">
      <c r="A120" s="85" t="s">
        <v>906</v>
      </c>
      <c r="B120" s="86" t="s">
        <v>880</v>
      </c>
    </row>
    <row r="121" spans="1:2" x14ac:dyDescent="0.25">
      <c r="A121" s="85" t="s">
        <v>907</v>
      </c>
      <c r="B121" s="86" t="s">
        <v>880</v>
      </c>
    </row>
    <row r="122" spans="1:2" x14ac:dyDescent="0.25">
      <c r="A122" s="89" t="s">
        <v>264</v>
      </c>
    </row>
    <row r="123" spans="1:2" x14ac:dyDescent="0.25">
      <c r="A123" s="85" t="s">
        <v>908</v>
      </c>
      <c r="B123" s="86" t="s">
        <v>880</v>
      </c>
    </row>
    <row r="124" spans="1:2" x14ac:dyDescent="0.25">
      <c r="A124" s="85" t="s">
        <v>909</v>
      </c>
      <c r="B124" s="86" t="s">
        <v>878</v>
      </c>
    </row>
    <row r="125" spans="1:2" x14ac:dyDescent="0.25">
      <c r="A125" s="85" t="s">
        <v>910</v>
      </c>
      <c r="B125" s="86" t="s">
        <v>880</v>
      </c>
    </row>
    <row r="126" spans="1:2" x14ac:dyDescent="0.25">
      <c r="A126" s="85" t="s">
        <v>911</v>
      </c>
      <c r="B126" s="86" t="s">
        <v>878</v>
      </c>
    </row>
    <row r="127" spans="1:2" x14ac:dyDescent="0.25">
      <c r="A127" s="85" t="s">
        <v>912</v>
      </c>
      <c r="B127" s="86" t="s">
        <v>878</v>
      </c>
    </row>
    <row r="128" spans="1:2" x14ac:dyDescent="0.25">
      <c r="A128" s="89" t="s">
        <v>266</v>
      </c>
    </row>
    <row r="129" spans="1:2" x14ac:dyDescent="0.25">
      <c r="A129" s="89" t="s">
        <v>268</v>
      </c>
      <c r="B129" s="86" t="s">
        <v>878</v>
      </c>
    </row>
    <row r="130" spans="1:2" x14ac:dyDescent="0.25">
      <c r="A130" s="85" t="s">
        <v>913</v>
      </c>
      <c r="B130" s="86" t="s">
        <v>878</v>
      </c>
    </row>
    <row r="131" spans="1:2" x14ac:dyDescent="0.25">
      <c r="A131" s="89" t="s">
        <v>270</v>
      </c>
    </row>
    <row r="132" spans="1:2" x14ac:dyDescent="0.25">
      <c r="A132" s="85" t="s">
        <v>272</v>
      </c>
      <c r="B132" s="86" t="s">
        <v>878</v>
      </c>
    </row>
    <row r="133" spans="1:2" x14ac:dyDescent="0.25">
      <c r="A133" s="85" t="s">
        <v>914</v>
      </c>
      <c r="B133" s="86" t="s">
        <v>878</v>
      </c>
    </row>
    <row r="134" spans="1:2" x14ac:dyDescent="0.25">
      <c r="A134" s="89" t="s">
        <v>275</v>
      </c>
    </row>
    <row r="135" spans="1:2" x14ac:dyDescent="0.25">
      <c r="A135" s="85" t="s">
        <v>915</v>
      </c>
      <c r="B135" s="86" t="s">
        <v>878</v>
      </c>
    </row>
    <row r="136" spans="1:2" x14ac:dyDescent="0.25">
      <c r="A136" s="89" t="s">
        <v>277</v>
      </c>
    </row>
    <row r="137" spans="1:2" x14ac:dyDescent="0.25">
      <c r="A137" s="85" t="s">
        <v>916</v>
      </c>
      <c r="B137" s="86" t="s">
        <v>878</v>
      </c>
    </row>
    <row r="138" spans="1:2" x14ac:dyDescent="0.25">
      <c r="A138" s="85" t="s">
        <v>917</v>
      </c>
      <c r="B138" s="86" t="s">
        <v>878</v>
      </c>
    </row>
    <row r="139" spans="1:2" x14ac:dyDescent="0.25">
      <c r="A139" s="85" t="s">
        <v>918</v>
      </c>
      <c r="B139" s="86" t="s">
        <v>878</v>
      </c>
    </row>
    <row r="140" spans="1:2" x14ac:dyDescent="0.25">
      <c r="A140" s="85" t="s">
        <v>919</v>
      </c>
      <c r="B140" s="86" t="s">
        <v>878</v>
      </c>
    </row>
    <row r="141" spans="1:2" x14ac:dyDescent="0.25">
      <c r="A141" s="89" t="s">
        <v>279</v>
      </c>
    </row>
    <row r="142" spans="1:2" x14ac:dyDescent="0.25">
      <c r="A142" s="85" t="s">
        <v>0</v>
      </c>
      <c r="B142" t="s">
        <v>0</v>
      </c>
    </row>
    <row r="143" spans="1:2" x14ac:dyDescent="0.25">
      <c r="A143" s="89" t="s">
        <v>281</v>
      </c>
    </row>
    <row r="144" spans="1:2" x14ac:dyDescent="0.25">
      <c r="A144" s="89" t="s">
        <v>283</v>
      </c>
      <c r="B144" s="86" t="s">
        <v>878</v>
      </c>
    </row>
    <row r="145" spans="1:2" x14ac:dyDescent="0.25">
      <c r="A145" s="89" t="s">
        <v>285</v>
      </c>
      <c r="B145" s="86" t="s">
        <v>878</v>
      </c>
    </row>
    <row r="146" spans="1:2" x14ac:dyDescent="0.25">
      <c r="A146" s="89" t="s">
        <v>287</v>
      </c>
      <c r="B146" s="86" t="s">
        <v>878</v>
      </c>
    </row>
    <row r="147" spans="1:2" x14ac:dyDescent="0.25">
      <c r="A147" s="91" t="s">
        <v>289</v>
      </c>
    </row>
    <row r="148" spans="1:2" x14ac:dyDescent="0.25">
      <c r="A148" s="88" t="s">
        <v>0</v>
      </c>
      <c r="B148" t="s">
        <v>0</v>
      </c>
    </row>
    <row r="149" spans="1:2" x14ac:dyDescent="0.25">
      <c r="A149" s="85" t="s">
        <v>291</v>
      </c>
      <c r="B149" s="86" t="s">
        <v>865</v>
      </c>
    </row>
    <row r="150" spans="1:2" x14ac:dyDescent="0.25">
      <c r="A150" s="85" t="s">
        <v>920</v>
      </c>
      <c r="B150" s="86" t="s">
        <v>865</v>
      </c>
    </row>
    <row r="151" spans="1:2" x14ac:dyDescent="0.25">
      <c r="A151" s="85" t="s">
        <v>293</v>
      </c>
      <c r="B151" s="86" t="s">
        <v>865</v>
      </c>
    </row>
    <row r="152" spans="1:2" x14ac:dyDescent="0.25">
      <c r="A152" s="85" t="s">
        <v>921</v>
      </c>
      <c r="B152" s="86" t="s">
        <v>865</v>
      </c>
    </row>
    <row r="153" spans="1:2" x14ac:dyDescent="0.25">
      <c r="A153" s="85" t="s">
        <v>922</v>
      </c>
      <c r="B153" s="86" t="s">
        <v>865</v>
      </c>
    </row>
    <row r="154" spans="1:2" x14ac:dyDescent="0.25">
      <c r="A154" s="85" t="s">
        <v>295</v>
      </c>
      <c r="B154" s="86" t="s">
        <v>865</v>
      </c>
    </row>
    <row r="155" spans="1:2" x14ac:dyDescent="0.25">
      <c r="A155" s="85" t="s">
        <v>0</v>
      </c>
      <c r="B155" s="86" t="s">
        <v>865</v>
      </c>
    </row>
    <row r="156" spans="1:2" x14ac:dyDescent="0.25">
      <c r="A156" s="85" t="s">
        <v>127</v>
      </c>
      <c r="B156" s="86" t="s">
        <v>865</v>
      </c>
    </row>
    <row r="157" spans="1:2" x14ac:dyDescent="0.25">
      <c r="A157" s="85" t="s">
        <v>297</v>
      </c>
      <c r="B157" s="86" t="s">
        <v>865</v>
      </c>
    </row>
    <row r="158" spans="1:2" x14ac:dyDescent="0.25">
      <c r="A158" s="85" t="s">
        <v>923</v>
      </c>
      <c r="B158" s="86" t="s">
        <v>865</v>
      </c>
    </row>
    <row r="159" spans="1:2" x14ac:dyDescent="0.25">
      <c r="A159" s="85" t="s">
        <v>924</v>
      </c>
      <c r="B159" s="86" t="s">
        <v>865</v>
      </c>
    </row>
    <row r="160" spans="1:2" x14ac:dyDescent="0.25">
      <c r="A160" s="85" t="s">
        <v>925</v>
      </c>
      <c r="B160" s="86" t="s">
        <v>865</v>
      </c>
    </row>
    <row r="161" spans="1:2" x14ac:dyDescent="0.25">
      <c r="A161" s="89" t="s">
        <v>299</v>
      </c>
    </row>
    <row r="162" spans="1:2" x14ac:dyDescent="0.25">
      <c r="A162" s="89" t="s">
        <v>301</v>
      </c>
      <c r="B162" s="86" t="s">
        <v>878</v>
      </c>
    </row>
    <row r="163" spans="1:2" x14ac:dyDescent="0.25">
      <c r="A163" s="89" t="s">
        <v>304</v>
      </c>
      <c r="B163" s="86" t="s">
        <v>878</v>
      </c>
    </row>
    <row r="164" spans="1:2" x14ac:dyDescent="0.25">
      <c r="A164" s="87" t="s">
        <v>8</v>
      </c>
      <c r="B164">
        <v>0</v>
      </c>
    </row>
    <row r="165" spans="1:2" x14ac:dyDescent="0.25">
      <c r="A165" s="88" t="s">
        <v>0</v>
      </c>
      <c r="B165" t="s">
        <v>0</v>
      </c>
    </row>
    <row r="166" spans="1:2" x14ac:dyDescent="0.25">
      <c r="A166" s="85" t="s">
        <v>306</v>
      </c>
      <c r="B166" s="86" t="s">
        <v>865</v>
      </c>
    </row>
    <row r="167" spans="1:2" x14ac:dyDescent="0.25">
      <c r="A167" s="85" t="s">
        <v>926</v>
      </c>
      <c r="B167" s="86" t="s">
        <v>865</v>
      </c>
    </row>
    <row r="168" spans="1:2" x14ac:dyDescent="0.25">
      <c r="A168" s="85" t="s">
        <v>308</v>
      </c>
      <c r="B168" s="86" t="s">
        <v>865</v>
      </c>
    </row>
    <row r="169" spans="1:2" x14ac:dyDescent="0.25">
      <c r="A169" s="85" t="s">
        <v>927</v>
      </c>
      <c r="B169" s="86" t="s">
        <v>865</v>
      </c>
    </row>
    <row r="170" spans="1:2" x14ac:dyDescent="0.25">
      <c r="A170" s="85" t="s">
        <v>310</v>
      </c>
      <c r="B170" s="86" t="s">
        <v>865</v>
      </c>
    </row>
    <row r="171" spans="1:2" x14ac:dyDescent="0.25">
      <c r="A171" s="85" t="s">
        <v>313</v>
      </c>
      <c r="B171" s="86" t="s">
        <v>865</v>
      </c>
    </row>
    <row r="172" spans="1:2" x14ac:dyDescent="0.25">
      <c r="A172" s="85" t="s">
        <v>928</v>
      </c>
      <c r="B172" s="86" t="s">
        <v>865</v>
      </c>
    </row>
    <row r="173" spans="1:2" x14ac:dyDescent="0.25">
      <c r="A173" s="85" t="s">
        <v>929</v>
      </c>
      <c r="B173" s="86" t="s">
        <v>865</v>
      </c>
    </row>
    <row r="174" spans="1:2" x14ac:dyDescent="0.25">
      <c r="A174" s="85" t="s">
        <v>930</v>
      </c>
      <c r="B174" s="86" t="s">
        <v>865</v>
      </c>
    </row>
    <row r="175" spans="1:2" x14ac:dyDescent="0.25">
      <c r="A175" s="85" t="s">
        <v>315</v>
      </c>
      <c r="B175" s="86" t="s">
        <v>865</v>
      </c>
    </row>
    <row r="176" spans="1:2" x14ac:dyDescent="0.25">
      <c r="A176" s="85" t="s">
        <v>317</v>
      </c>
      <c r="B176" s="86" t="s">
        <v>865</v>
      </c>
    </row>
    <row r="177" spans="1:2" x14ac:dyDescent="0.25">
      <c r="A177" s="85" t="s">
        <v>319</v>
      </c>
      <c r="B177" s="86" t="s">
        <v>865</v>
      </c>
    </row>
    <row r="178" spans="1:2" x14ac:dyDescent="0.25">
      <c r="A178" s="85" t="s">
        <v>931</v>
      </c>
      <c r="B178" s="86" t="s">
        <v>865</v>
      </c>
    </row>
    <row r="179" spans="1:2" x14ac:dyDescent="0.25">
      <c r="A179" s="85" t="s">
        <v>322</v>
      </c>
      <c r="B179" s="86" t="s">
        <v>865</v>
      </c>
    </row>
    <row r="180" spans="1:2" x14ac:dyDescent="0.25">
      <c r="A180" s="85" t="s">
        <v>324</v>
      </c>
      <c r="B180" s="86" t="s">
        <v>865</v>
      </c>
    </row>
    <row r="181" spans="1:2" x14ac:dyDescent="0.25">
      <c r="A181" s="85" t="s">
        <v>932</v>
      </c>
      <c r="B181" t="s">
        <v>874</v>
      </c>
    </row>
    <row r="182" spans="1:2" x14ac:dyDescent="0.25">
      <c r="A182" s="85" t="s">
        <v>933</v>
      </c>
      <c r="B182" t="s">
        <v>880</v>
      </c>
    </row>
    <row r="183" spans="1:2" x14ac:dyDescent="0.25">
      <c r="A183" s="85" t="s">
        <v>934</v>
      </c>
      <c r="B183" t="s">
        <v>881</v>
      </c>
    </row>
    <row r="184" spans="1:2" x14ac:dyDescent="0.25">
      <c r="A184" s="85" t="s">
        <v>326</v>
      </c>
      <c r="B184" t="s">
        <v>878</v>
      </c>
    </row>
    <row r="185" spans="1:2" x14ac:dyDescent="0.25">
      <c r="A185" s="85" t="s">
        <v>935</v>
      </c>
      <c r="B185" t="s">
        <v>878</v>
      </c>
    </row>
    <row r="186" spans="1:2" x14ac:dyDescent="0.25">
      <c r="A186" s="85" t="s">
        <v>936</v>
      </c>
      <c r="B186" t="s">
        <v>878</v>
      </c>
    </row>
    <row r="187" spans="1:2" x14ac:dyDescent="0.25">
      <c r="A187" s="85" t="s">
        <v>937</v>
      </c>
      <c r="B187" t="s">
        <v>878</v>
      </c>
    </row>
    <row r="188" spans="1:2" x14ac:dyDescent="0.25">
      <c r="A188" s="85" t="s">
        <v>938</v>
      </c>
      <c r="B188" t="s">
        <v>880</v>
      </c>
    </row>
    <row r="189" spans="1:2" x14ac:dyDescent="0.25">
      <c r="A189" s="85" t="s">
        <v>939</v>
      </c>
      <c r="B189" t="s">
        <v>880</v>
      </c>
    </row>
    <row r="190" spans="1:2" x14ac:dyDescent="0.25">
      <c r="A190" s="85" t="s">
        <v>940</v>
      </c>
      <c r="B190" t="s">
        <v>880</v>
      </c>
    </row>
    <row r="191" spans="1:2" x14ac:dyDescent="0.25">
      <c r="A191" s="85" t="s">
        <v>941</v>
      </c>
      <c r="B191" t="s">
        <v>880</v>
      </c>
    </row>
    <row r="192" spans="1:2" x14ac:dyDescent="0.25">
      <c r="A192" s="85" t="s">
        <v>0</v>
      </c>
      <c r="B192" t="s">
        <v>0</v>
      </c>
    </row>
    <row r="193" spans="1:2" x14ac:dyDescent="0.25">
      <c r="A193" s="85" t="s">
        <v>942</v>
      </c>
      <c r="B193" t="s">
        <v>880</v>
      </c>
    </row>
    <row r="194" spans="1:2" x14ac:dyDescent="0.25">
      <c r="A194" s="85" t="s">
        <v>943</v>
      </c>
      <c r="B194" t="s">
        <v>878</v>
      </c>
    </row>
    <row r="195" spans="1:2" x14ac:dyDescent="0.25">
      <c r="A195" s="85" t="s">
        <v>944</v>
      </c>
      <c r="B195" t="s">
        <v>880</v>
      </c>
    </row>
    <row r="196" spans="1:2" x14ac:dyDescent="0.25">
      <c r="A196" s="85" t="s">
        <v>945</v>
      </c>
      <c r="B196" t="s">
        <v>880</v>
      </c>
    </row>
    <row r="197" spans="1:2" x14ac:dyDescent="0.25">
      <c r="A197" s="85" t="s">
        <v>946</v>
      </c>
      <c r="B197" t="s">
        <v>880</v>
      </c>
    </row>
    <row r="198" spans="1:2" x14ac:dyDescent="0.25">
      <c r="A198" s="85" t="s">
        <v>947</v>
      </c>
      <c r="B198" t="s">
        <v>878</v>
      </c>
    </row>
    <row r="199" spans="1:2" x14ac:dyDescent="0.25">
      <c r="A199" s="85" t="s">
        <v>948</v>
      </c>
      <c r="B199" t="s">
        <v>878</v>
      </c>
    </row>
    <row r="200" spans="1:2" x14ac:dyDescent="0.25">
      <c r="A200" s="85" t="s">
        <v>328</v>
      </c>
      <c r="B200" t="s">
        <v>878</v>
      </c>
    </row>
    <row r="201" spans="1:2" x14ac:dyDescent="0.25">
      <c r="A201" s="85" t="s">
        <v>330</v>
      </c>
      <c r="B201" t="s">
        <v>878</v>
      </c>
    </row>
    <row r="202" spans="1:2" x14ac:dyDescent="0.25">
      <c r="A202" s="92" t="s">
        <v>332</v>
      </c>
    </row>
    <row r="203" spans="1:2" x14ac:dyDescent="0.25">
      <c r="A203" s="85" t="s">
        <v>334</v>
      </c>
      <c r="B203" t="s">
        <v>865</v>
      </c>
    </row>
    <row r="204" spans="1:2" x14ac:dyDescent="0.25">
      <c r="A204" s="85" t="s">
        <v>949</v>
      </c>
      <c r="B204" t="s">
        <v>865</v>
      </c>
    </row>
    <row r="205" spans="1:2" x14ac:dyDescent="0.25">
      <c r="A205" s="85" t="s">
        <v>336</v>
      </c>
      <c r="B205" t="s">
        <v>865</v>
      </c>
    </row>
    <row r="206" spans="1:2" x14ac:dyDescent="0.25">
      <c r="A206" s="85" t="s">
        <v>950</v>
      </c>
      <c r="B206" t="s">
        <v>865</v>
      </c>
    </row>
    <row r="207" spans="1:2" x14ac:dyDescent="0.25">
      <c r="A207" s="85" t="s">
        <v>951</v>
      </c>
      <c r="B207" t="s">
        <v>865</v>
      </c>
    </row>
    <row r="208" spans="1:2" x14ac:dyDescent="0.25">
      <c r="A208" s="85" t="s">
        <v>338</v>
      </c>
      <c r="B208" t="s">
        <v>865</v>
      </c>
    </row>
    <row r="209" spans="1:2" x14ac:dyDescent="0.25">
      <c r="A209" s="85" t="s">
        <v>952</v>
      </c>
      <c r="B209" t="s">
        <v>865</v>
      </c>
    </row>
    <row r="210" spans="1:2" x14ac:dyDescent="0.25">
      <c r="A210" s="85" t="s">
        <v>953</v>
      </c>
      <c r="B210" t="s">
        <v>865</v>
      </c>
    </row>
    <row r="211" spans="1:2" x14ac:dyDescent="0.25">
      <c r="A211" s="85" t="s">
        <v>954</v>
      </c>
      <c r="B211" t="s">
        <v>865</v>
      </c>
    </row>
    <row r="212" spans="1:2" x14ac:dyDescent="0.25">
      <c r="A212" s="85" t="s">
        <v>340</v>
      </c>
      <c r="B212" t="s">
        <v>865</v>
      </c>
    </row>
    <row r="213" spans="1:2" x14ac:dyDescent="0.25">
      <c r="A213" s="85" t="s">
        <v>342</v>
      </c>
      <c r="B213" t="s">
        <v>865</v>
      </c>
    </row>
    <row r="214" spans="1:2" x14ac:dyDescent="0.25">
      <c r="A214" s="85" t="s">
        <v>955</v>
      </c>
      <c r="B214" t="s">
        <v>865</v>
      </c>
    </row>
    <row r="215" spans="1:2" x14ac:dyDescent="0.25">
      <c r="A215" s="85" t="s">
        <v>956</v>
      </c>
      <c r="B215" t="s">
        <v>865</v>
      </c>
    </row>
    <row r="216" spans="1:2" x14ac:dyDescent="0.25">
      <c r="A216" s="85" t="s">
        <v>344</v>
      </c>
      <c r="B216" t="s">
        <v>865</v>
      </c>
    </row>
    <row r="217" spans="1:2" x14ac:dyDescent="0.25">
      <c r="A217" s="85" t="s">
        <v>346</v>
      </c>
      <c r="B217" t="s">
        <v>865</v>
      </c>
    </row>
    <row r="218" spans="1:2" x14ac:dyDescent="0.25">
      <c r="A218" s="85" t="s">
        <v>957</v>
      </c>
      <c r="B218" t="s">
        <v>874</v>
      </c>
    </row>
    <row r="219" spans="1:2" x14ac:dyDescent="0.25">
      <c r="A219" s="85" t="s">
        <v>348</v>
      </c>
      <c r="B219" t="s">
        <v>878</v>
      </c>
    </row>
    <row r="220" spans="1:2" x14ac:dyDescent="0.25">
      <c r="A220" s="85" t="s">
        <v>958</v>
      </c>
    </row>
    <row r="221" spans="1:2" x14ac:dyDescent="0.25">
      <c r="A221" s="85" t="s">
        <v>959</v>
      </c>
      <c r="B221" t="s">
        <v>880</v>
      </c>
    </row>
    <row r="222" spans="1:2" x14ac:dyDescent="0.25">
      <c r="A222" s="85" t="s">
        <v>960</v>
      </c>
      <c r="B222" t="s">
        <v>881</v>
      </c>
    </row>
    <row r="223" spans="1:2" x14ac:dyDescent="0.25">
      <c r="A223" s="85" t="s">
        <v>351</v>
      </c>
      <c r="B223" t="s">
        <v>878</v>
      </c>
    </row>
    <row r="224" spans="1:2" x14ac:dyDescent="0.25">
      <c r="A224" s="85" t="s">
        <v>353</v>
      </c>
      <c r="B224" t="s">
        <v>878</v>
      </c>
    </row>
    <row r="225" spans="1:2" x14ac:dyDescent="0.25">
      <c r="A225" s="85" t="s">
        <v>961</v>
      </c>
      <c r="B225" t="s">
        <v>878</v>
      </c>
    </row>
    <row r="226" spans="1:2" x14ac:dyDescent="0.25">
      <c r="A226" s="85" t="s">
        <v>962</v>
      </c>
      <c r="B226" t="s">
        <v>878</v>
      </c>
    </row>
    <row r="227" spans="1:2" x14ac:dyDescent="0.25">
      <c r="A227" s="85" t="s">
        <v>963</v>
      </c>
      <c r="B227" t="s">
        <v>880</v>
      </c>
    </row>
    <row r="228" spans="1:2" x14ac:dyDescent="0.25">
      <c r="A228" s="85" t="s">
        <v>964</v>
      </c>
      <c r="B228" t="s">
        <v>880</v>
      </c>
    </row>
    <row r="229" spans="1:2" x14ac:dyDescent="0.25">
      <c r="A229" s="85" t="s">
        <v>965</v>
      </c>
      <c r="B229" t="s">
        <v>880</v>
      </c>
    </row>
    <row r="230" spans="1:2" x14ac:dyDescent="0.25">
      <c r="A230" s="85" t="s">
        <v>966</v>
      </c>
      <c r="B230" t="s">
        <v>880</v>
      </c>
    </row>
    <row r="231" spans="1:2" x14ac:dyDescent="0.25">
      <c r="A231" s="85" t="s">
        <v>355</v>
      </c>
      <c r="B231" t="s">
        <v>880</v>
      </c>
    </row>
    <row r="232" spans="1:2" x14ac:dyDescent="0.25">
      <c r="A232" s="85" t="s">
        <v>967</v>
      </c>
      <c r="B232" t="s">
        <v>880</v>
      </c>
    </row>
    <row r="233" spans="1:2" x14ac:dyDescent="0.25">
      <c r="A233" s="85" t="s">
        <v>359</v>
      </c>
      <c r="B233" t="s">
        <v>878</v>
      </c>
    </row>
    <row r="234" spans="1:2" x14ac:dyDescent="0.25">
      <c r="A234" s="85" t="s">
        <v>968</v>
      </c>
      <c r="B234" t="s">
        <v>880</v>
      </c>
    </row>
    <row r="235" spans="1:2" x14ac:dyDescent="0.25">
      <c r="A235" s="85" t="s">
        <v>969</v>
      </c>
      <c r="B235" t="s">
        <v>880</v>
      </c>
    </row>
    <row r="236" spans="1:2" x14ac:dyDescent="0.25">
      <c r="A236" s="85" t="s">
        <v>970</v>
      </c>
      <c r="B236" t="s">
        <v>880</v>
      </c>
    </row>
    <row r="237" spans="1:2" x14ac:dyDescent="0.25">
      <c r="A237" s="85" t="s">
        <v>971</v>
      </c>
      <c r="B237" t="s">
        <v>878</v>
      </c>
    </row>
    <row r="238" spans="1:2" x14ac:dyDescent="0.25">
      <c r="A238" s="85" t="s">
        <v>972</v>
      </c>
      <c r="B238" t="s">
        <v>878</v>
      </c>
    </row>
    <row r="239" spans="1:2" x14ac:dyDescent="0.25">
      <c r="A239" s="85" t="s">
        <v>361</v>
      </c>
      <c r="B239" t="s">
        <v>878</v>
      </c>
    </row>
    <row r="240" spans="1:2" x14ac:dyDescent="0.25">
      <c r="A240" s="85" t="s">
        <v>363</v>
      </c>
      <c r="B240" t="s">
        <v>878</v>
      </c>
    </row>
    <row r="241" spans="1:2" x14ac:dyDescent="0.25">
      <c r="A241" s="92" t="s">
        <v>365</v>
      </c>
    </row>
    <row r="242" spans="1:2" x14ac:dyDescent="0.25">
      <c r="A242" s="85" t="s">
        <v>367</v>
      </c>
      <c r="B242" t="s">
        <v>865</v>
      </c>
    </row>
    <row r="243" spans="1:2" x14ac:dyDescent="0.25">
      <c r="A243" s="85" t="s">
        <v>973</v>
      </c>
      <c r="B243" t="s">
        <v>865</v>
      </c>
    </row>
    <row r="244" spans="1:2" x14ac:dyDescent="0.25">
      <c r="A244" s="85" t="s">
        <v>369</v>
      </c>
      <c r="B244" t="s">
        <v>865</v>
      </c>
    </row>
    <row r="245" spans="1:2" x14ac:dyDescent="0.25">
      <c r="A245" s="85" t="s">
        <v>974</v>
      </c>
      <c r="B245" t="s">
        <v>865</v>
      </c>
    </row>
    <row r="246" spans="1:2" x14ac:dyDescent="0.25">
      <c r="A246" s="85" t="s">
        <v>975</v>
      </c>
      <c r="B246" t="s">
        <v>865</v>
      </c>
    </row>
    <row r="247" spans="1:2" x14ac:dyDescent="0.25">
      <c r="A247" s="85" t="s">
        <v>371</v>
      </c>
      <c r="B247" t="s">
        <v>865</v>
      </c>
    </row>
    <row r="248" spans="1:2" x14ac:dyDescent="0.25">
      <c r="A248" s="85" t="s">
        <v>976</v>
      </c>
      <c r="B248" t="s">
        <v>865</v>
      </c>
    </row>
    <row r="249" spans="1:2" x14ac:dyDescent="0.25">
      <c r="A249" s="85" t="s">
        <v>977</v>
      </c>
      <c r="B249" t="s">
        <v>865</v>
      </c>
    </row>
    <row r="250" spans="1:2" x14ac:dyDescent="0.25">
      <c r="A250" s="85" t="s">
        <v>978</v>
      </c>
      <c r="B250" t="s">
        <v>865</v>
      </c>
    </row>
    <row r="251" spans="1:2" x14ac:dyDescent="0.25">
      <c r="A251" s="85" t="s">
        <v>373</v>
      </c>
      <c r="B251" t="s">
        <v>865</v>
      </c>
    </row>
    <row r="252" spans="1:2" x14ac:dyDescent="0.25">
      <c r="A252" s="85" t="s">
        <v>375</v>
      </c>
      <c r="B252" t="s">
        <v>865</v>
      </c>
    </row>
    <row r="253" spans="1:2" x14ac:dyDescent="0.25">
      <c r="A253" s="85" t="s">
        <v>377</v>
      </c>
      <c r="B253" t="s">
        <v>865</v>
      </c>
    </row>
    <row r="254" spans="1:2" x14ac:dyDescent="0.25">
      <c r="A254" s="85" t="s">
        <v>979</v>
      </c>
      <c r="B254" t="s">
        <v>865</v>
      </c>
    </row>
    <row r="255" spans="1:2" x14ac:dyDescent="0.25">
      <c r="A255" s="85" t="s">
        <v>379</v>
      </c>
      <c r="B255" t="s">
        <v>865</v>
      </c>
    </row>
    <row r="256" spans="1:2" x14ac:dyDescent="0.25">
      <c r="A256" s="85" t="s">
        <v>381</v>
      </c>
      <c r="B256" t="s">
        <v>865</v>
      </c>
    </row>
    <row r="257" spans="1:2" x14ac:dyDescent="0.25">
      <c r="A257" s="85" t="s">
        <v>980</v>
      </c>
      <c r="B257" t="s">
        <v>874</v>
      </c>
    </row>
    <row r="258" spans="1:2" x14ac:dyDescent="0.25">
      <c r="A258" s="85" t="s">
        <v>981</v>
      </c>
      <c r="B258" t="s">
        <v>880</v>
      </c>
    </row>
    <row r="259" spans="1:2" x14ac:dyDescent="0.25">
      <c r="A259" s="85" t="s">
        <v>982</v>
      </c>
      <c r="B259" t="s">
        <v>881</v>
      </c>
    </row>
    <row r="260" spans="1:2" x14ac:dyDescent="0.25">
      <c r="A260" s="85" t="s">
        <v>383</v>
      </c>
      <c r="B260" t="s">
        <v>878</v>
      </c>
    </row>
    <row r="261" spans="1:2" x14ac:dyDescent="0.25">
      <c r="A261" s="85" t="s">
        <v>983</v>
      </c>
      <c r="B261" t="s">
        <v>878</v>
      </c>
    </row>
    <row r="262" spans="1:2" x14ac:dyDescent="0.25">
      <c r="A262" s="85" t="s">
        <v>984</v>
      </c>
      <c r="B262" t="s">
        <v>878</v>
      </c>
    </row>
    <row r="263" spans="1:2" x14ac:dyDescent="0.25">
      <c r="A263" s="85" t="s">
        <v>985</v>
      </c>
      <c r="B263" t="s">
        <v>878</v>
      </c>
    </row>
    <row r="264" spans="1:2" x14ac:dyDescent="0.25">
      <c r="A264" s="85" t="s">
        <v>986</v>
      </c>
      <c r="B264" t="s">
        <v>880</v>
      </c>
    </row>
    <row r="265" spans="1:2" x14ac:dyDescent="0.25">
      <c r="A265" s="85" t="s">
        <v>987</v>
      </c>
      <c r="B265" t="s">
        <v>880</v>
      </c>
    </row>
    <row r="266" spans="1:2" x14ac:dyDescent="0.25">
      <c r="A266" s="85" t="s">
        <v>988</v>
      </c>
      <c r="B266" t="s">
        <v>880</v>
      </c>
    </row>
    <row r="267" spans="1:2" x14ac:dyDescent="0.25">
      <c r="A267" s="85" t="s">
        <v>989</v>
      </c>
      <c r="B267" t="s">
        <v>880</v>
      </c>
    </row>
    <row r="268" spans="1:2" x14ac:dyDescent="0.25">
      <c r="A268" s="85" t="s">
        <v>0</v>
      </c>
      <c r="B268" t="s">
        <v>0</v>
      </c>
    </row>
    <row r="269" spans="1:2" x14ac:dyDescent="0.25">
      <c r="A269" s="85" t="s">
        <v>990</v>
      </c>
      <c r="B269" t="s">
        <v>880</v>
      </c>
    </row>
    <row r="270" spans="1:2" x14ac:dyDescent="0.25">
      <c r="A270" s="85" t="s">
        <v>385</v>
      </c>
      <c r="B270" t="s">
        <v>878</v>
      </c>
    </row>
    <row r="271" spans="1:2" x14ac:dyDescent="0.25">
      <c r="A271" s="85" t="s">
        <v>991</v>
      </c>
      <c r="B271" t="s">
        <v>880</v>
      </c>
    </row>
    <row r="272" spans="1:2" x14ac:dyDescent="0.25">
      <c r="A272" s="85" t="s">
        <v>992</v>
      </c>
      <c r="B272" t="s">
        <v>880</v>
      </c>
    </row>
    <row r="273" spans="1:2" x14ac:dyDescent="0.25">
      <c r="A273" s="85" t="s">
        <v>993</v>
      </c>
      <c r="B273" t="s">
        <v>880</v>
      </c>
    </row>
    <row r="274" spans="1:2" x14ac:dyDescent="0.25">
      <c r="A274" s="85" t="s">
        <v>387</v>
      </c>
      <c r="B274" t="s">
        <v>878</v>
      </c>
    </row>
    <row r="275" spans="1:2" x14ac:dyDescent="0.25">
      <c r="A275" s="85" t="s">
        <v>994</v>
      </c>
      <c r="B275" t="s">
        <v>878</v>
      </c>
    </row>
    <row r="276" spans="1:2" x14ac:dyDescent="0.25">
      <c r="A276" s="85" t="s">
        <v>390</v>
      </c>
      <c r="B276" t="s">
        <v>878</v>
      </c>
    </row>
    <row r="277" spans="1:2" x14ac:dyDescent="0.25">
      <c r="A277" s="85" t="s">
        <v>995</v>
      </c>
      <c r="B277" t="s">
        <v>878</v>
      </c>
    </row>
    <row r="278" spans="1:2" x14ac:dyDescent="0.25">
      <c r="A278" s="85" t="s">
        <v>392</v>
      </c>
      <c r="B278" t="s">
        <v>878</v>
      </c>
    </row>
    <row r="279" spans="1:2" x14ac:dyDescent="0.25">
      <c r="A279" s="85" t="s">
        <v>394</v>
      </c>
      <c r="B279" t="s">
        <v>878</v>
      </c>
    </row>
    <row r="280" spans="1:2" x14ac:dyDescent="0.25">
      <c r="A280" s="92" t="s">
        <v>396</v>
      </c>
    </row>
    <row r="281" spans="1:2" x14ac:dyDescent="0.25">
      <c r="A281" s="85" t="s">
        <v>398</v>
      </c>
      <c r="B281" t="s">
        <v>865</v>
      </c>
    </row>
    <row r="282" spans="1:2" x14ac:dyDescent="0.25">
      <c r="A282" s="85" t="s">
        <v>996</v>
      </c>
      <c r="B282" t="s">
        <v>865</v>
      </c>
    </row>
    <row r="283" spans="1:2" x14ac:dyDescent="0.25">
      <c r="A283" s="85" t="s">
        <v>400</v>
      </c>
      <c r="B283" t="s">
        <v>865</v>
      </c>
    </row>
    <row r="284" spans="1:2" x14ac:dyDescent="0.25">
      <c r="A284" s="85" t="s">
        <v>997</v>
      </c>
      <c r="B284" t="s">
        <v>865</v>
      </c>
    </row>
    <row r="285" spans="1:2" x14ac:dyDescent="0.25">
      <c r="A285" s="85" t="s">
        <v>998</v>
      </c>
      <c r="B285" t="s">
        <v>865</v>
      </c>
    </row>
    <row r="286" spans="1:2" x14ac:dyDescent="0.25">
      <c r="A286" s="85" t="s">
        <v>402</v>
      </c>
      <c r="B286" t="s">
        <v>865</v>
      </c>
    </row>
    <row r="287" spans="1:2" x14ac:dyDescent="0.25">
      <c r="A287" s="85" t="s">
        <v>999</v>
      </c>
      <c r="B287" t="s">
        <v>865</v>
      </c>
    </row>
    <row r="288" spans="1:2" x14ac:dyDescent="0.25">
      <c r="A288" s="85" t="s">
        <v>1000</v>
      </c>
      <c r="B288" t="s">
        <v>865</v>
      </c>
    </row>
    <row r="289" spans="1:2" x14ac:dyDescent="0.25">
      <c r="A289" s="85" t="s">
        <v>1001</v>
      </c>
      <c r="B289" t="s">
        <v>865</v>
      </c>
    </row>
    <row r="290" spans="1:2" x14ac:dyDescent="0.25">
      <c r="A290" s="85" t="s">
        <v>404</v>
      </c>
      <c r="B290" t="s">
        <v>865</v>
      </c>
    </row>
    <row r="291" spans="1:2" x14ac:dyDescent="0.25">
      <c r="A291" s="85" t="s">
        <v>406</v>
      </c>
      <c r="B291" t="s">
        <v>865</v>
      </c>
    </row>
    <row r="292" spans="1:2" x14ac:dyDescent="0.25">
      <c r="A292" s="85" t="s">
        <v>1002</v>
      </c>
      <c r="B292" t="s">
        <v>865</v>
      </c>
    </row>
    <row r="293" spans="1:2" x14ac:dyDescent="0.25">
      <c r="A293" s="85" t="s">
        <v>1003</v>
      </c>
      <c r="B293" t="s">
        <v>865</v>
      </c>
    </row>
    <row r="294" spans="1:2" x14ac:dyDescent="0.25">
      <c r="A294" s="85" t="s">
        <v>408</v>
      </c>
      <c r="B294" t="s">
        <v>865</v>
      </c>
    </row>
    <row r="295" spans="1:2" x14ac:dyDescent="0.25">
      <c r="A295" s="85" t="s">
        <v>410</v>
      </c>
      <c r="B295" t="s">
        <v>865</v>
      </c>
    </row>
    <row r="296" spans="1:2" x14ac:dyDescent="0.25">
      <c r="A296" s="85" t="s">
        <v>1004</v>
      </c>
      <c r="B296" t="s">
        <v>874</v>
      </c>
    </row>
    <row r="297" spans="1:2" x14ac:dyDescent="0.25">
      <c r="A297" s="85" t="s">
        <v>1005</v>
      </c>
      <c r="B297" t="s">
        <v>880</v>
      </c>
    </row>
    <row r="298" spans="1:2" x14ac:dyDescent="0.25">
      <c r="A298" s="85" t="s">
        <v>1006</v>
      </c>
      <c r="B298" t="s">
        <v>881</v>
      </c>
    </row>
    <row r="299" spans="1:2" x14ac:dyDescent="0.25">
      <c r="A299" s="85" t="s">
        <v>412</v>
      </c>
      <c r="B299" t="s">
        <v>878</v>
      </c>
    </row>
    <row r="300" spans="1:2" x14ac:dyDescent="0.25">
      <c r="A300" s="85" t="s">
        <v>1007</v>
      </c>
      <c r="B300" t="s">
        <v>878</v>
      </c>
    </row>
    <row r="301" spans="1:2" x14ac:dyDescent="0.25">
      <c r="A301" s="85" t="s">
        <v>1008</v>
      </c>
      <c r="B301" t="s">
        <v>878</v>
      </c>
    </row>
    <row r="302" spans="1:2" x14ac:dyDescent="0.25">
      <c r="A302" s="85" t="s">
        <v>1009</v>
      </c>
      <c r="B302" t="s">
        <v>878</v>
      </c>
    </row>
    <row r="303" spans="1:2" x14ac:dyDescent="0.25">
      <c r="A303" s="85" t="s">
        <v>1010</v>
      </c>
      <c r="B303" t="s">
        <v>880</v>
      </c>
    </row>
    <row r="304" spans="1:2" x14ac:dyDescent="0.25">
      <c r="A304" s="85" t="s">
        <v>1011</v>
      </c>
      <c r="B304" t="s">
        <v>880</v>
      </c>
    </row>
    <row r="305" spans="1:2" x14ac:dyDescent="0.25">
      <c r="A305" s="85" t="s">
        <v>1012</v>
      </c>
      <c r="B305" t="s">
        <v>880</v>
      </c>
    </row>
    <row r="306" spans="1:2" x14ac:dyDescent="0.25">
      <c r="A306" s="85" t="s">
        <v>1013</v>
      </c>
      <c r="B306" t="s">
        <v>880</v>
      </c>
    </row>
    <row r="307" spans="1:2" x14ac:dyDescent="0.25">
      <c r="A307" s="85" t="s">
        <v>0</v>
      </c>
      <c r="B307" t="s">
        <v>0</v>
      </c>
    </row>
    <row r="308" spans="1:2" x14ac:dyDescent="0.25">
      <c r="A308" s="85" t="s">
        <v>1014</v>
      </c>
      <c r="B308" t="s">
        <v>880</v>
      </c>
    </row>
    <row r="309" spans="1:2" x14ac:dyDescent="0.25">
      <c r="A309" s="85" t="s">
        <v>1015</v>
      </c>
      <c r="B309" t="s">
        <v>878</v>
      </c>
    </row>
    <row r="310" spans="1:2" x14ac:dyDescent="0.25">
      <c r="A310" s="85" t="s">
        <v>1016</v>
      </c>
      <c r="B310" t="s">
        <v>880</v>
      </c>
    </row>
    <row r="311" spans="1:2" x14ac:dyDescent="0.25">
      <c r="A311" s="85" t="s">
        <v>1017</v>
      </c>
      <c r="B311" t="s">
        <v>880</v>
      </c>
    </row>
    <row r="312" spans="1:2" x14ac:dyDescent="0.25">
      <c r="A312" s="85" t="s">
        <v>1018</v>
      </c>
      <c r="B312" t="s">
        <v>880</v>
      </c>
    </row>
    <row r="313" spans="1:2" x14ac:dyDescent="0.25">
      <c r="A313" s="85" t="s">
        <v>1019</v>
      </c>
      <c r="B313" t="s">
        <v>878</v>
      </c>
    </row>
    <row r="314" spans="1:2" x14ac:dyDescent="0.25">
      <c r="A314" s="85" t="s">
        <v>1020</v>
      </c>
      <c r="B314" t="s">
        <v>878</v>
      </c>
    </row>
    <row r="315" spans="1:2" x14ac:dyDescent="0.25">
      <c r="A315" s="85" t="s">
        <v>1021</v>
      </c>
      <c r="B315" t="s">
        <v>878</v>
      </c>
    </row>
    <row r="316" spans="1:2" x14ac:dyDescent="0.25">
      <c r="A316" s="85" t="s">
        <v>414</v>
      </c>
      <c r="B316" t="s">
        <v>878</v>
      </c>
    </row>
    <row r="317" spans="1:2" x14ac:dyDescent="0.25">
      <c r="A317" s="85" t="s">
        <v>416</v>
      </c>
      <c r="B317" t="s">
        <v>878</v>
      </c>
    </row>
    <row r="318" spans="1:2" x14ac:dyDescent="0.25">
      <c r="A318" s="92" t="s">
        <v>418</v>
      </c>
    </row>
    <row r="319" spans="1:2" x14ac:dyDescent="0.25">
      <c r="A319" s="85" t="s">
        <v>420</v>
      </c>
      <c r="B319" t="s">
        <v>865</v>
      </c>
    </row>
    <row r="320" spans="1:2" x14ac:dyDescent="0.25">
      <c r="A320" s="85" t="s">
        <v>1022</v>
      </c>
      <c r="B320" t="s">
        <v>865</v>
      </c>
    </row>
    <row r="321" spans="1:2" x14ac:dyDescent="0.25">
      <c r="A321" s="85" t="s">
        <v>422</v>
      </c>
      <c r="B321" t="s">
        <v>865</v>
      </c>
    </row>
    <row r="322" spans="1:2" x14ac:dyDescent="0.25">
      <c r="A322" s="85" t="s">
        <v>1023</v>
      </c>
      <c r="B322" t="s">
        <v>865</v>
      </c>
    </row>
    <row r="323" spans="1:2" x14ac:dyDescent="0.25">
      <c r="A323" s="85" t="s">
        <v>1024</v>
      </c>
      <c r="B323" t="s">
        <v>865</v>
      </c>
    </row>
    <row r="324" spans="1:2" x14ac:dyDescent="0.25">
      <c r="A324" s="85" t="s">
        <v>424</v>
      </c>
      <c r="B324" t="s">
        <v>865</v>
      </c>
    </row>
    <row r="325" spans="1:2" x14ac:dyDescent="0.25">
      <c r="A325" s="85" t="s">
        <v>1025</v>
      </c>
      <c r="B325" t="s">
        <v>865</v>
      </c>
    </row>
    <row r="326" spans="1:2" x14ac:dyDescent="0.25">
      <c r="A326" s="85" t="s">
        <v>1026</v>
      </c>
      <c r="B326" t="s">
        <v>865</v>
      </c>
    </row>
    <row r="327" spans="1:2" x14ac:dyDescent="0.25">
      <c r="A327" s="85" t="s">
        <v>1027</v>
      </c>
      <c r="B327" t="s">
        <v>865</v>
      </c>
    </row>
    <row r="328" spans="1:2" x14ac:dyDescent="0.25">
      <c r="A328" s="85" t="s">
        <v>426</v>
      </c>
      <c r="B328" t="s">
        <v>865</v>
      </c>
    </row>
    <row r="329" spans="1:2" x14ac:dyDescent="0.25">
      <c r="A329" s="85" t="s">
        <v>428</v>
      </c>
      <c r="B329" t="s">
        <v>865</v>
      </c>
    </row>
    <row r="330" spans="1:2" x14ac:dyDescent="0.25">
      <c r="A330" s="85" t="s">
        <v>1028</v>
      </c>
      <c r="B330" t="s">
        <v>865</v>
      </c>
    </row>
    <row r="331" spans="1:2" x14ac:dyDescent="0.25">
      <c r="A331" s="85" t="s">
        <v>1029</v>
      </c>
      <c r="B331" t="s">
        <v>865</v>
      </c>
    </row>
    <row r="332" spans="1:2" x14ac:dyDescent="0.25">
      <c r="A332" s="85" t="s">
        <v>430</v>
      </c>
      <c r="B332" t="s">
        <v>865</v>
      </c>
    </row>
    <row r="333" spans="1:2" x14ac:dyDescent="0.25">
      <c r="A333" s="85" t="s">
        <v>432</v>
      </c>
      <c r="B333" t="s">
        <v>865</v>
      </c>
    </row>
    <row r="334" spans="1:2" x14ac:dyDescent="0.25">
      <c r="A334" s="85" t="s">
        <v>1030</v>
      </c>
      <c r="B334" t="s">
        <v>874</v>
      </c>
    </row>
    <row r="335" spans="1:2" x14ac:dyDescent="0.25">
      <c r="A335" s="85" t="s">
        <v>1031</v>
      </c>
      <c r="B335" t="s">
        <v>880</v>
      </c>
    </row>
    <row r="336" spans="1:2" x14ac:dyDescent="0.25">
      <c r="A336" s="85" t="s">
        <v>1032</v>
      </c>
      <c r="B336" t="s">
        <v>881</v>
      </c>
    </row>
    <row r="337" spans="1:2" x14ac:dyDescent="0.25">
      <c r="A337" s="85" t="s">
        <v>434</v>
      </c>
      <c r="B337" t="s">
        <v>878</v>
      </c>
    </row>
    <row r="338" spans="1:2" x14ac:dyDescent="0.25">
      <c r="A338" s="85" t="s">
        <v>1033</v>
      </c>
      <c r="B338" t="s">
        <v>878</v>
      </c>
    </row>
    <row r="339" spans="1:2" x14ac:dyDescent="0.25">
      <c r="A339" s="85" t="s">
        <v>1034</v>
      </c>
      <c r="B339" t="s">
        <v>878</v>
      </c>
    </row>
    <row r="340" spans="1:2" x14ac:dyDescent="0.25">
      <c r="A340" s="85" t="s">
        <v>1035</v>
      </c>
      <c r="B340" t="s">
        <v>878</v>
      </c>
    </row>
    <row r="341" spans="1:2" x14ac:dyDescent="0.25">
      <c r="A341" s="85" t="s">
        <v>1036</v>
      </c>
      <c r="B341" t="s">
        <v>880</v>
      </c>
    </row>
    <row r="342" spans="1:2" x14ac:dyDescent="0.25">
      <c r="A342" s="85" t="s">
        <v>1037</v>
      </c>
      <c r="B342" t="s">
        <v>880</v>
      </c>
    </row>
    <row r="343" spans="1:2" x14ac:dyDescent="0.25">
      <c r="A343" s="85" t="s">
        <v>1038</v>
      </c>
      <c r="B343" t="s">
        <v>880</v>
      </c>
    </row>
    <row r="344" spans="1:2" x14ac:dyDescent="0.25">
      <c r="A344" s="85" t="s">
        <v>1039</v>
      </c>
      <c r="B344" t="s">
        <v>880</v>
      </c>
    </row>
    <row r="345" spans="1:2" x14ac:dyDescent="0.25">
      <c r="A345" s="85" t="s">
        <v>0</v>
      </c>
      <c r="B345" t="s">
        <v>0</v>
      </c>
    </row>
    <row r="346" spans="1:2" x14ac:dyDescent="0.25">
      <c r="A346" s="85" t="s">
        <v>1040</v>
      </c>
      <c r="B346" t="s">
        <v>880</v>
      </c>
    </row>
    <row r="347" spans="1:2" x14ac:dyDescent="0.25">
      <c r="A347" s="85" t="s">
        <v>436</v>
      </c>
      <c r="B347" t="s">
        <v>878</v>
      </c>
    </row>
    <row r="348" spans="1:2" x14ac:dyDescent="0.25">
      <c r="A348" s="85" t="s">
        <v>1041</v>
      </c>
      <c r="B348" t="s">
        <v>880</v>
      </c>
    </row>
    <row r="349" spans="1:2" x14ac:dyDescent="0.25">
      <c r="A349" s="85" t="s">
        <v>1042</v>
      </c>
      <c r="B349" t="s">
        <v>880</v>
      </c>
    </row>
    <row r="350" spans="1:2" x14ac:dyDescent="0.25">
      <c r="A350" s="85" t="s">
        <v>1043</v>
      </c>
      <c r="B350" t="s">
        <v>880</v>
      </c>
    </row>
    <row r="351" spans="1:2" x14ac:dyDescent="0.25">
      <c r="A351" s="85" t="s">
        <v>438</v>
      </c>
      <c r="B351" t="s">
        <v>878</v>
      </c>
    </row>
    <row r="352" spans="1:2" x14ac:dyDescent="0.25">
      <c r="A352" s="85" t="s">
        <v>1044</v>
      </c>
      <c r="B352" t="s">
        <v>878</v>
      </c>
    </row>
    <row r="353" spans="1:2" x14ac:dyDescent="0.25">
      <c r="A353" s="85" t="s">
        <v>440</v>
      </c>
      <c r="B353" t="s">
        <v>878</v>
      </c>
    </row>
    <row r="354" spans="1:2" x14ac:dyDescent="0.25">
      <c r="A354" s="85" t="s">
        <v>442</v>
      </c>
      <c r="B354" t="s">
        <v>878</v>
      </c>
    </row>
    <row r="355" spans="1:2" x14ac:dyDescent="0.25">
      <c r="A355" s="92" t="s">
        <v>444</v>
      </c>
    </row>
    <row r="356" spans="1:2" x14ac:dyDescent="0.25">
      <c r="A356" s="85" t="s">
        <v>446</v>
      </c>
      <c r="B356" t="s">
        <v>865</v>
      </c>
    </row>
    <row r="357" spans="1:2" x14ac:dyDescent="0.25">
      <c r="A357" s="85" t="s">
        <v>1045</v>
      </c>
      <c r="B357" t="s">
        <v>865</v>
      </c>
    </row>
    <row r="358" spans="1:2" x14ac:dyDescent="0.25">
      <c r="A358" s="85" t="s">
        <v>448</v>
      </c>
      <c r="B358" t="s">
        <v>865</v>
      </c>
    </row>
    <row r="359" spans="1:2" x14ac:dyDescent="0.25">
      <c r="A359" s="85" t="s">
        <v>1046</v>
      </c>
      <c r="B359" t="s">
        <v>865</v>
      </c>
    </row>
    <row r="360" spans="1:2" x14ac:dyDescent="0.25">
      <c r="A360" s="85" t="s">
        <v>1047</v>
      </c>
      <c r="B360" t="s">
        <v>865</v>
      </c>
    </row>
    <row r="361" spans="1:2" x14ac:dyDescent="0.25">
      <c r="A361" s="85" t="s">
        <v>450</v>
      </c>
      <c r="B361" t="s">
        <v>865</v>
      </c>
    </row>
    <row r="362" spans="1:2" x14ac:dyDescent="0.25">
      <c r="A362" s="85" t="s">
        <v>1048</v>
      </c>
      <c r="B362" t="s">
        <v>865</v>
      </c>
    </row>
    <row r="363" spans="1:2" x14ac:dyDescent="0.25">
      <c r="A363" s="85" t="s">
        <v>1049</v>
      </c>
      <c r="B363" t="s">
        <v>865</v>
      </c>
    </row>
    <row r="364" spans="1:2" x14ac:dyDescent="0.25">
      <c r="A364" s="85" t="s">
        <v>1050</v>
      </c>
      <c r="B364" t="s">
        <v>865</v>
      </c>
    </row>
    <row r="365" spans="1:2" x14ac:dyDescent="0.25">
      <c r="A365" s="85" t="s">
        <v>452</v>
      </c>
      <c r="B365" t="s">
        <v>865</v>
      </c>
    </row>
    <row r="366" spans="1:2" x14ac:dyDescent="0.25">
      <c r="A366" s="85" t="s">
        <v>454</v>
      </c>
      <c r="B366" t="s">
        <v>865</v>
      </c>
    </row>
    <row r="367" spans="1:2" x14ac:dyDescent="0.25">
      <c r="A367" s="85" t="s">
        <v>1051</v>
      </c>
      <c r="B367" t="s">
        <v>865</v>
      </c>
    </row>
    <row r="368" spans="1:2" x14ac:dyDescent="0.25">
      <c r="A368" s="85" t="s">
        <v>1052</v>
      </c>
      <c r="B368" t="s">
        <v>865</v>
      </c>
    </row>
    <row r="369" spans="1:2" x14ac:dyDescent="0.25">
      <c r="A369" s="85" t="s">
        <v>456</v>
      </c>
      <c r="B369" t="s">
        <v>865</v>
      </c>
    </row>
    <row r="370" spans="1:2" x14ac:dyDescent="0.25">
      <c r="A370" s="85" t="s">
        <v>458</v>
      </c>
      <c r="B370" t="s">
        <v>865</v>
      </c>
    </row>
    <row r="371" spans="1:2" x14ac:dyDescent="0.25">
      <c r="A371" s="85" t="s">
        <v>1053</v>
      </c>
      <c r="B371" t="s">
        <v>874</v>
      </c>
    </row>
    <row r="372" spans="1:2" x14ac:dyDescent="0.25">
      <c r="A372" s="85" t="s">
        <v>1054</v>
      </c>
      <c r="B372" t="s">
        <v>880</v>
      </c>
    </row>
    <row r="373" spans="1:2" x14ac:dyDescent="0.25">
      <c r="A373" s="85" t="s">
        <v>1055</v>
      </c>
      <c r="B373" t="s">
        <v>881</v>
      </c>
    </row>
    <row r="374" spans="1:2" x14ac:dyDescent="0.25">
      <c r="A374" s="85" t="s">
        <v>460</v>
      </c>
      <c r="B374" t="s">
        <v>878</v>
      </c>
    </row>
    <row r="375" spans="1:2" x14ac:dyDescent="0.25">
      <c r="A375" s="85" t="s">
        <v>1056</v>
      </c>
      <c r="B375" t="s">
        <v>878</v>
      </c>
    </row>
    <row r="376" spans="1:2" x14ac:dyDescent="0.25">
      <c r="A376" s="85" t="s">
        <v>1057</v>
      </c>
      <c r="B376" t="s">
        <v>878</v>
      </c>
    </row>
    <row r="377" spans="1:2" x14ac:dyDescent="0.25">
      <c r="A377" s="85" t="s">
        <v>1058</v>
      </c>
      <c r="B377" t="s">
        <v>878</v>
      </c>
    </row>
    <row r="378" spans="1:2" x14ac:dyDescent="0.25">
      <c r="A378" s="85" t="s">
        <v>1059</v>
      </c>
      <c r="B378" t="s">
        <v>880</v>
      </c>
    </row>
    <row r="379" spans="1:2" x14ac:dyDescent="0.25">
      <c r="A379" s="85" t="s">
        <v>1060</v>
      </c>
      <c r="B379" t="s">
        <v>880</v>
      </c>
    </row>
    <row r="380" spans="1:2" x14ac:dyDescent="0.25">
      <c r="A380" s="85" t="s">
        <v>1061</v>
      </c>
      <c r="B380" t="s">
        <v>880</v>
      </c>
    </row>
    <row r="381" spans="1:2" x14ac:dyDescent="0.25">
      <c r="A381" s="85" t="s">
        <v>1062</v>
      </c>
      <c r="B381" t="s">
        <v>880</v>
      </c>
    </row>
    <row r="382" spans="1:2" x14ac:dyDescent="0.25">
      <c r="A382" s="85" t="s">
        <v>0</v>
      </c>
      <c r="B382" t="s">
        <v>0</v>
      </c>
    </row>
    <row r="383" spans="1:2" x14ac:dyDescent="0.25">
      <c r="A383" s="85" t="s">
        <v>1063</v>
      </c>
      <c r="B383" t="s">
        <v>880</v>
      </c>
    </row>
    <row r="384" spans="1:2" x14ac:dyDescent="0.25">
      <c r="A384" s="85" t="s">
        <v>462</v>
      </c>
      <c r="B384" t="s">
        <v>878</v>
      </c>
    </row>
    <row r="385" spans="1:2" x14ac:dyDescent="0.25">
      <c r="A385" s="85" t="s">
        <v>1064</v>
      </c>
      <c r="B385" t="s">
        <v>880</v>
      </c>
    </row>
    <row r="386" spans="1:2" x14ac:dyDescent="0.25">
      <c r="A386" s="85" t="s">
        <v>1065</v>
      </c>
      <c r="B386" t="s">
        <v>880</v>
      </c>
    </row>
    <row r="387" spans="1:2" x14ac:dyDescent="0.25">
      <c r="A387" s="85" t="s">
        <v>1066</v>
      </c>
      <c r="B387" t="s">
        <v>880</v>
      </c>
    </row>
    <row r="388" spans="1:2" x14ac:dyDescent="0.25">
      <c r="A388" s="85" t="s">
        <v>464</v>
      </c>
      <c r="B388" t="s">
        <v>878</v>
      </c>
    </row>
    <row r="389" spans="1:2" x14ac:dyDescent="0.25">
      <c r="A389" s="85" t="s">
        <v>1067</v>
      </c>
      <c r="B389" t="s">
        <v>878</v>
      </c>
    </row>
    <row r="390" spans="1:2" x14ac:dyDescent="0.25">
      <c r="A390" s="85" t="s">
        <v>466</v>
      </c>
      <c r="B390" t="s">
        <v>878</v>
      </c>
    </row>
    <row r="391" spans="1:2" x14ac:dyDescent="0.25">
      <c r="A391" s="85" t="s">
        <v>468</v>
      </c>
      <c r="B391" t="s">
        <v>878</v>
      </c>
    </row>
    <row r="392" spans="1:2" x14ac:dyDescent="0.25">
      <c r="A392" s="92" t="s">
        <v>470</v>
      </c>
    </row>
    <row r="393" spans="1:2" x14ac:dyDescent="0.25">
      <c r="A393" s="85" t="s">
        <v>1068</v>
      </c>
      <c r="B393" t="s">
        <v>865</v>
      </c>
    </row>
    <row r="394" spans="1:2" x14ac:dyDescent="0.25">
      <c r="A394" s="85" t="s">
        <v>1069</v>
      </c>
      <c r="B394" t="s">
        <v>865</v>
      </c>
    </row>
    <row r="395" spans="1:2" x14ac:dyDescent="0.25">
      <c r="A395" s="85" t="s">
        <v>1070</v>
      </c>
      <c r="B395" t="s">
        <v>865</v>
      </c>
    </row>
    <row r="396" spans="1:2" x14ac:dyDescent="0.25">
      <c r="A396" s="85" t="s">
        <v>1071</v>
      </c>
      <c r="B396" t="s">
        <v>865</v>
      </c>
    </row>
    <row r="397" spans="1:2" x14ac:dyDescent="0.25">
      <c r="A397" s="85" t="s">
        <v>1072</v>
      </c>
      <c r="B397" t="s">
        <v>865</v>
      </c>
    </row>
    <row r="398" spans="1:2" x14ac:dyDescent="0.25">
      <c r="A398" s="85" t="s">
        <v>1073</v>
      </c>
      <c r="B398" t="s">
        <v>865</v>
      </c>
    </row>
    <row r="399" spans="1:2" x14ac:dyDescent="0.25">
      <c r="A399" s="85" t="s">
        <v>1074</v>
      </c>
      <c r="B399" t="s">
        <v>865</v>
      </c>
    </row>
    <row r="400" spans="1:2" x14ac:dyDescent="0.25">
      <c r="A400" s="85" t="s">
        <v>1075</v>
      </c>
      <c r="B400" t="s">
        <v>865</v>
      </c>
    </row>
    <row r="401" spans="1:2" x14ac:dyDescent="0.25">
      <c r="A401" s="85" t="s">
        <v>1076</v>
      </c>
      <c r="B401" t="s">
        <v>865</v>
      </c>
    </row>
    <row r="402" spans="1:2" x14ac:dyDescent="0.25">
      <c r="A402" s="85" t="s">
        <v>472</v>
      </c>
      <c r="B402" t="s">
        <v>865</v>
      </c>
    </row>
    <row r="403" spans="1:2" x14ac:dyDescent="0.25">
      <c r="A403" s="85" t="s">
        <v>474</v>
      </c>
      <c r="B403" t="s">
        <v>865</v>
      </c>
    </row>
    <row r="404" spans="1:2" x14ac:dyDescent="0.25">
      <c r="A404" s="85" t="s">
        <v>1077</v>
      </c>
      <c r="B404" t="s">
        <v>865</v>
      </c>
    </row>
    <row r="405" spans="1:2" x14ac:dyDescent="0.25">
      <c r="A405" s="85" t="s">
        <v>1078</v>
      </c>
      <c r="B405" t="s">
        <v>865</v>
      </c>
    </row>
    <row r="406" spans="1:2" x14ac:dyDescent="0.25">
      <c r="A406" s="85" t="s">
        <v>476</v>
      </c>
      <c r="B406" t="s">
        <v>865</v>
      </c>
    </row>
    <row r="407" spans="1:2" x14ac:dyDescent="0.25">
      <c r="A407" s="85" t="s">
        <v>478</v>
      </c>
      <c r="B407" t="s">
        <v>865</v>
      </c>
    </row>
    <row r="408" spans="1:2" x14ac:dyDescent="0.25">
      <c r="A408" s="85" t="s">
        <v>1079</v>
      </c>
      <c r="B408" t="s">
        <v>874</v>
      </c>
    </row>
    <row r="409" spans="1:2" x14ac:dyDescent="0.25">
      <c r="A409" s="85" t="s">
        <v>1080</v>
      </c>
      <c r="B409" t="s">
        <v>880</v>
      </c>
    </row>
    <row r="410" spans="1:2" x14ac:dyDescent="0.25">
      <c r="A410" s="85" t="s">
        <v>1081</v>
      </c>
      <c r="B410" t="s">
        <v>881</v>
      </c>
    </row>
    <row r="411" spans="1:2" x14ac:dyDescent="0.25">
      <c r="A411" s="85" t="s">
        <v>1082</v>
      </c>
      <c r="B411" t="s">
        <v>878</v>
      </c>
    </row>
    <row r="412" spans="1:2" x14ac:dyDescent="0.25">
      <c r="A412" s="85" t="s">
        <v>1083</v>
      </c>
      <c r="B412" t="s">
        <v>878</v>
      </c>
    </row>
    <row r="413" spans="1:2" x14ac:dyDescent="0.25">
      <c r="A413" s="85" t="s">
        <v>1084</v>
      </c>
      <c r="B413" t="s">
        <v>878</v>
      </c>
    </row>
    <row r="414" spans="1:2" x14ac:dyDescent="0.25">
      <c r="A414" s="85" t="s">
        <v>1085</v>
      </c>
      <c r="B414" t="s">
        <v>878</v>
      </c>
    </row>
    <row r="415" spans="1:2" x14ac:dyDescent="0.25">
      <c r="A415" s="85" t="s">
        <v>1086</v>
      </c>
      <c r="B415" t="s">
        <v>880</v>
      </c>
    </row>
    <row r="416" spans="1:2" x14ac:dyDescent="0.25">
      <c r="A416" s="85" t="s">
        <v>1087</v>
      </c>
      <c r="B416" t="s">
        <v>880</v>
      </c>
    </row>
    <row r="417" spans="1:2" x14ac:dyDescent="0.25">
      <c r="A417" s="85" t="s">
        <v>1088</v>
      </c>
      <c r="B417" t="s">
        <v>880</v>
      </c>
    </row>
    <row r="418" spans="1:2" x14ac:dyDescent="0.25">
      <c r="A418" s="85" t="s">
        <v>1089</v>
      </c>
      <c r="B418" t="s">
        <v>880</v>
      </c>
    </row>
    <row r="419" spans="1:2" x14ac:dyDescent="0.25">
      <c r="A419" s="85" t="s">
        <v>0</v>
      </c>
      <c r="B419" t="s">
        <v>0</v>
      </c>
    </row>
    <row r="420" spans="1:2" x14ac:dyDescent="0.25">
      <c r="A420" s="85" t="s">
        <v>1090</v>
      </c>
      <c r="B420" t="s">
        <v>880</v>
      </c>
    </row>
    <row r="421" spans="1:2" x14ac:dyDescent="0.25">
      <c r="A421" s="85" t="s">
        <v>1091</v>
      </c>
      <c r="B421" t="s">
        <v>878</v>
      </c>
    </row>
    <row r="422" spans="1:2" x14ac:dyDescent="0.25">
      <c r="A422" s="85" t="s">
        <v>1092</v>
      </c>
      <c r="B422" t="s">
        <v>880</v>
      </c>
    </row>
    <row r="423" spans="1:2" x14ac:dyDescent="0.25">
      <c r="A423" s="85" t="s">
        <v>1093</v>
      </c>
      <c r="B423" t="s">
        <v>880</v>
      </c>
    </row>
    <row r="424" spans="1:2" x14ac:dyDescent="0.25">
      <c r="A424" s="85" t="s">
        <v>1094</v>
      </c>
      <c r="B424" t="s">
        <v>880</v>
      </c>
    </row>
    <row r="425" spans="1:2" x14ac:dyDescent="0.25">
      <c r="A425" s="85" t="s">
        <v>1095</v>
      </c>
      <c r="B425" t="s">
        <v>878</v>
      </c>
    </row>
    <row r="426" spans="1:2" x14ac:dyDescent="0.25">
      <c r="A426" s="85" t="s">
        <v>1096</v>
      </c>
      <c r="B426" t="s">
        <v>878</v>
      </c>
    </row>
    <row r="427" spans="1:2" x14ac:dyDescent="0.25">
      <c r="A427" s="85" t="s">
        <v>1097</v>
      </c>
      <c r="B427" t="s">
        <v>878</v>
      </c>
    </row>
    <row r="428" spans="1:2" x14ac:dyDescent="0.25">
      <c r="A428" s="85" t="s">
        <v>1098</v>
      </c>
      <c r="B428" t="s">
        <v>878</v>
      </c>
    </row>
    <row r="429" spans="1:2" x14ac:dyDescent="0.25">
      <c r="A429" s="85" t="s">
        <v>1099</v>
      </c>
      <c r="B429" t="s">
        <v>878</v>
      </c>
    </row>
    <row r="430" spans="1:2" x14ac:dyDescent="0.25">
      <c r="A430" s="85" t="s">
        <v>1100</v>
      </c>
      <c r="B430" t="s">
        <v>878</v>
      </c>
    </row>
    <row r="431" spans="1:2" x14ac:dyDescent="0.25">
      <c r="A431" s="85" t="s">
        <v>1101</v>
      </c>
      <c r="B431" t="s">
        <v>878</v>
      </c>
    </row>
    <row r="432" spans="1:2" x14ac:dyDescent="0.25">
      <c r="A432" s="85" t="s">
        <v>480</v>
      </c>
      <c r="B432" t="s">
        <v>878</v>
      </c>
    </row>
    <row r="433" spans="1:2" x14ac:dyDescent="0.25">
      <c r="A433" s="85" t="s">
        <v>482</v>
      </c>
      <c r="B433" t="s">
        <v>878</v>
      </c>
    </row>
    <row r="434" spans="1:2" x14ac:dyDescent="0.25">
      <c r="A434" s="92" t="s">
        <v>484</v>
      </c>
    </row>
    <row r="435" spans="1:2" x14ac:dyDescent="0.25">
      <c r="A435" s="85" t="s">
        <v>486</v>
      </c>
      <c r="B435" t="s">
        <v>865</v>
      </c>
    </row>
    <row r="436" spans="1:2" x14ac:dyDescent="0.25">
      <c r="A436" s="85" t="s">
        <v>1102</v>
      </c>
      <c r="B436" t="s">
        <v>865</v>
      </c>
    </row>
    <row r="437" spans="1:2" x14ac:dyDescent="0.25">
      <c r="A437" s="85" t="s">
        <v>488</v>
      </c>
      <c r="B437" t="s">
        <v>865</v>
      </c>
    </row>
    <row r="438" spans="1:2" x14ac:dyDescent="0.25">
      <c r="A438" s="85" t="s">
        <v>1103</v>
      </c>
      <c r="B438" t="s">
        <v>865</v>
      </c>
    </row>
    <row r="439" spans="1:2" x14ac:dyDescent="0.25">
      <c r="A439" s="85" t="s">
        <v>1104</v>
      </c>
      <c r="B439" t="s">
        <v>865</v>
      </c>
    </row>
    <row r="440" spans="1:2" x14ac:dyDescent="0.25">
      <c r="A440" s="85" t="s">
        <v>490</v>
      </c>
      <c r="B440" t="s">
        <v>865</v>
      </c>
    </row>
    <row r="441" spans="1:2" x14ac:dyDescent="0.25">
      <c r="A441" s="85" t="s">
        <v>1105</v>
      </c>
      <c r="B441" t="s">
        <v>865</v>
      </c>
    </row>
    <row r="442" spans="1:2" x14ac:dyDescent="0.25">
      <c r="A442" s="85" t="s">
        <v>1106</v>
      </c>
      <c r="B442" t="s">
        <v>865</v>
      </c>
    </row>
    <row r="443" spans="1:2" x14ac:dyDescent="0.25">
      <c r="A443" s="85" t="s">
        <v>1107</v>
      </c>
      <c r="B443" t="s">
        <v>865</v>
      </c>
    </row>
    <row r="444" spans="1:2" x14ac:dyDescent="0.25">
      <c r="A444" s="85" t="s">
        <v>492</v>
      </c>
      <c r="B444" t="s">
        <v>865</v>
      </c>
    </row>
    <row r="445" spans="1:2" x14ac:dyDescent="0.25">
      <c r="A445" s="85" t="s">
        <v>494</v>
      </c>
      <c r="B445" t="s">
        <v>865</v>
      </c>
    </row>
    <row r="446" spans="1:2" x14ac:dyDescent="0.25">
      <c r="A446" s="85" t="s">
        <v>1108</v>
      </c>
      <c r="B446" t="s">
        <v>865</v>
      </c>
    </row>
    <row r="447" spans="1:2" x14ac:dyDescent="0.25">
      <c r="A447" s="85" t="s">
        <v>1109</v>
      </c>
      <c r="B447" t="s">
        <v>865</v>
      </c>
    </row>
    <row r="448" spans="1:2" x14ac:dyDescent="0.25">
      <c r="A448" s="85" t="s">
        <v>496</v>
      </c>
      <c r="B448" t="s">
        <v>865</v>
      </c>
    </row>
    <row r="449" spans="1:2" x14ac:dyDescent="0.25">
      <c r="A449" s="85" t="s">
        <v>498</v>
      </c>
      <c r="B449" t="s">
        <v>865</v>
      </c>
    </row>
    <row r="450" spans="1:2" x14ac:dyDescent="0.25">
      <c r="A450" s="85" t="s">
        <v>1110</v>
      </c>
      <c r="B450" t="s">
        <v>874</v>
      </c>
    </row>
    <row r="451" spans="1:2" x14ac:dyDescent="0.25">
      <c r="A451" s="85" t="s">
        <v>1111</v>
      </c>
      <c r="B451" t="s">
        <v>880</v>
      </c>
    </row>
    <row r="452" spans="1:2" x14ac:dyDescent="0.25">
      <c r="A452" s="85" t="s">
        <v>1112</v>
      </c>
      <c r="B452" t="s">
        <v>881</v>
      </c>
    </row>
    <row r="453" spans="1:2" x14ac:dyDescent="0.25">
      <c r="A453" s="85" t="s">
        <v>500</v>
      </c>
      <c r="B453" t="s">
        <v>878</v>
      </c>
    </row>
    <row r="454" spans="1:2" x14ac:dyDescent="0.25">
      <c r="A454" s="85" t="s">
        <v>1113</v>
      </c>
      <c r="B454" t="s">
        <v>878</v>
      </c>
    </row>
    <row r="455" spans="1:2" x14ac:dyDescent="0.25">
      <c r="A455" s="85" t="s">
        <v>1114</v>
      </c>
      <c r="B455" t="s">
        <v>878</v>
      </c>
    </row>
    <row r="456" spans="1:2" x14ac:dyDescent="0.25">
      <c r="A456" s="85" t="s">
        <v>1115</v>
      </c>
      <c r="B456" t="s">
        <v>878</v>
      </c>
    </row>
    <row r="457" spans="1:2" x14ac:dyDescent="0.25">
      <c r="A457" s="85" t="s">
        <v>1116</v>
      </c>
      <c r="B457" t="s">
        <v>880</v>
      </c>
    </row>
    <row r="458" spans="1:2" x14ac:dyDescent="0.25">
      <c r="A458" s="85" t="s">
        <v>1117</v>
      </c>
      <c r="B458" t="s">
        <v>880</v>
      </c>
    </row>
    <row r="459" spans="1:2" x14ac:dyDescent="0.25">
      <c r="A459" s="85" t="s">
        <v>1118</v>
      </c>
      <c r="B459" t="s">
        <v>880</v>
      </c>
    </row>
    <row r="460" spans="1:2" x14ac:dyDescent="0.25">
      <c r="A460" s="85" t="s">
        <v>1119</v>
      </c>
      <c r="B460" t="s">
        <v>880</v>
      </c>
    </row>
    <row r="461" spans="1:2" x14ac:dyDescent="0.25">
      <c r="A461" s="85" t="s">
        <v>0</v>
      </c>
      <c r="B461" t="s">
        <v>0</v>
      </c>
    </row>
    <row r="462" spans="1:2" x14ac:dyDescent="0.25">
      <c r="A462" s="85" t="s">
        <v>1120</v>
      </c>
      <c r="B462" t="s">
        <v>880</v>
      </c>
    </row>
    <row r="463" spans="1:2" x14ac:dyDescent="0.25">
      <c r="A463" s="85" t="s">
        <v>1121</v>
      </c>
      <c r="B463" t="s">
        <v>878</v>
      </c>
    </row>
    <row r="464" spans="1:2" x14ac:dyDescent="0.25">
      <c r="A464" s="85" t="s">
        <v>1122</v>
      </c>
      <c r="B464" t="s">
        <v>880</v>
      </c>
    </row>
    <row r="465" spans="1:2" x14ac:dyDescent="0.25">
      <c r="A465" s="85" t="s">
        <v>1123</v>
      </c>
      <c r="B465" t="s">
        <v>880</v>
      </c>
    </row>
    <row r="466" spans="1:2" x14ac:dyDescent="0.25">
      <c r="A466" s="85" t="s">
        <v>1124</v>
      </c>
      <c r="B466" t="s">
        <v>880</v>
      </c>
    </row>
    <row r="467" spans="1:2" x14ac:dyDescent="0.25">
      <c r="A467" s="85" t="s">
        <v>502</v>
      </c>
      <c r="B467" t="s">
        <v>878</v>
      </c>
    </row>
    <row r="468" spans="1:2" x14ac:dyDescent="0.25">
      <c r="A468" s="85" t="s">
        <v>1125</v>
      </c>
      <c r="B468" t="s">
        <v>878</v>
      </c>
    </row>
    <row r="469" spans="1:2" x14ac:dyDescent="0.25">
      <c r="A469" s="85" t="s">
        <v>504</v>
      </c>
      <c r="B469" t="s">
        <v>878</v>
      </c>
    </row>
    <row r="470" spans="1:2" x14ac:dyDescent="0.25">
      <c r="A470" s="85" t="s">
        <v>506</v>
      </c>
      <c r="B470" t="s">
        <v>878</v>
      </c>
    </row>
    <row r="471" spans="1:2" x14ac:dyDescent="0.25">
      <c r="A471" s="92" t="s">
        <v>508</v>
      </c>
      <c r="B471">
        <v>0</v>
      </c>
    </row>
    <row r="472" spans="1:2" x14ac:dyDescent="0.25">
      <c r="A472" s="85" t="s">
        <v>510</v>
      </c>
      <c r="B472" t="s">
        <v>865</v>
      </c>
    </row>
    <row r="473" spans="1:2" x14ac:dyDescent="0.25">
      <c r="A473" s="85" t="s">
        <v>1126</v>
      </c>
      <c r="B473" t="s">
        <v>865</v>
      </c>
    </row>
    <row r="474" spans="1:2" x14ac:dyDescent="0.25">
      <c r="A474" s="85" t="s">
        <v>512</v>
      </c>
      <c r="B474" t="s">
        <v>865</v>
      </c>
    </row>
    <row r="475" spans="1:2" x14ac:dyDescent="0.25">
      <c r="A475" s="85" t="s">
        <v>1127</v>
      </c>
      <c r="B475" t="s">
        <v>865</v>
      </c>
    </row>
    <row r="476" spans="1:2" x14ac:dyDescent="0.25">
      <c r="A476" s="85" t="s">
        <v>1128</v>
      </c>
      <c r="B476" t="s">
        <v>865</v>
      </c>
    </row>
    <row r="477" spans="1:2" x14ac:dyDescent="0.25">
      <c r="A477" s="85" t="s">
        <v>514</v>
      </c>
      <c r="B477" t="s">
        <v>865</v>
      </c>
    </row>
    <row r="478" spans="1:2" x14ac:dyDescent="0.25">
      <c r="A478" s="85" t="s">
        <v>1129</v>
      </c>
      <c r="B478" t="s">
        <v>865</v>
      </c>
    </row>
    <row r="479" spans="1:2" x14ac:dyDescent="0.25">
      <c r="A479" s="85" t="s">
        <v>1130</v>
      </c>
      <c r="B479" t="s">
        <v>865</v>
      </c>
    </row>
    <row r="480" spans="1:2" x14ac:dyDescent="0.25">
      <c r="A480" s="85" t="s">
        <v>1131</v>
      </c>
      <c r="B480" t="s">
        <v>865</v>
      </c>
    </row>
    <row r="481" spans="1:2" x14ac:dyDescent="0.25">
      <c r="A481" s="85" t="s">
        <v>516</v>
      </c>
      <c r="B481" t="s">
        <v>865</v>
      </c>
    </row>
    <row r="482" spans="1:2" x14ac:dyDescent="0.25">
      <c r="A482" s="85" t="s">
        <v>518</v>
      </c>
      <c r="B482" t="s">
        <v>865</v>
      </c>
    </row>
    <row r="483" spans="1:2" x14ac:dyDescent="0.25">
      <c r="A483" s="85" t="s">
        <v>1132</v>
      </c>
      <c r="B483" t="s">
        <v>865</v>
      </c>
    </row>
    <row r="484" spans="1:2" x14ac:dyDescent="0.25">
      <c r="A484" s="85" t="s">
        <v>1133</v>
      </c>
      <c r="B484" t="s">
        <v>865</v>
      </c>
    </row>
    <row r="485" spans="1:2" x14ac:dyDescent="0.25">
      <c r="A485" s="85" t="s">
        <v>520</v>
      </c>
      <c r="B485" t="s">
        <v>865</v>
      </c>
    </row>
    <row r="486" spans="1:2" x14ac:dyDescent="0.25">
      <c r="A486" s="85" t="s">
        <v>522</v>
      </c>
      <c r="B486" t="s">
        <v>865</v>
      </c>
    </row>
    <row r="487" spans="1:2" x14ac:dyDescent="0.25">
      <c r="A487" s="85" t="s">
        <v>1134</v>
      </c>
      <c r="B487" t="s">
        <v>874</v>
      </c>
    </row>
    <row r="488" spans="1:2" x14ac:dyDescent="0.25">
      <c r="A488" s="85" t="s">
        <v>1135</v>
      </c>
      <c r="B488" t="s">
        <v>880</v>
      </c>
    </row>
    <row r="489" spans="1:2" x14ac:dyDescent="0.25">
      <c r="A489" s="85" t="s">
        <v>1136</v>
      </c>
      <c r="B489" t="s">
        <v>881</v>
      </c>
    </row>
    <row r="490" spans="1:2" x14ac:dyDescent="0.25">
      <c r="A490" s="85" t="s">
        <v>1137</v>
      </c>
      <c r="B490" t="s">
        <v>878</v>
      </c>
    </row>
    <row r="491" spans="1:2" x14ac:dyDescent="0.25">
      <c r="A491" s="85" t="s">
        <v>1138</v>
      </c>
      <c r="B491" t="s">
        <v>878</v>
      </c>
    </row>
    <row r="492" spans="1:2" x14ac:dyDescent="0.25">
      <c r="A492" s="85" t="s">
        <v>1139</v>
      </c>
      <c r="B492" t="s">
        <v>878</v>
      </c>
    </row>
    <row r="493" spans="1:2" x14ac:dyDescent="0.25">
      <c r="A493" s="85" t="s">
        <v>1140</v>
      </c>
      <c r="B493" t="s">
        <v>878</v>
      </c>
    </row>
    <row r="494" spans="1:2" x14ac:dyDescent="0.25">
      <c r="A494" s="85" t="s">
        <v>1141</v>
      </c>
      <c r="B494" t="s">
        <v>880</v>
      </c>
    </row>
    <row r="495" spans="1:2" x14ac:dyDescent="0.25">
      <c r="A495" s="85" t="s">
        <v>1142</v>
      </c>
      <c r="B495" t="s">
        <v>880</v>
      </c>
    </row>
    <row r="496" spans="1:2" x14ac:dyDescent="0.25">
      <c r="A496" s="85" t="s">
        <v>1143</v>
      </c>
      <c r="B496" t="s">
        <v>880</v>
      </c>
    </row>
    <row r="497" spans="1:2" x14ac:dyDescent="0.25">
      <c r="A497" s="85" t="s">
        <v>1144</v>
      </c>
      <c r="B497" t="s">
        <v>880</v>
      </c>
    </row>
    <row r="498" spans="1:2" x14ac:dyDescent="0.25">
      <c r="A498" s="85" t="s">
        <v>0</v>
      </c>
      <c r="B498" t="s">
        <v>0</v>
      </c>
    </row>
    <row r="499" spans="1:2" x14ac:dyDescent="0.25">
      <c r="A499" s="85" t="s">
        <v>1145</v>
      </c>
      <c r="B499" t="s">
        <v>880</v>
      </c>
    </row>
    <row r="500" spans="1:2" x14ac:dyDescent="0.25">
      <c r="A500" s="85" t="s">
        <v>1146</v>
      </c>
      <c r="B500" t="s">
        <v>878</v>
      </c>
    </row>
    <row r="501" spans="1:2" x14ac:dyDescent="0.25">
      <c r="A501" s="85" t="s">
        <v>1147</v>
      </c>
      <c r="B501" t="s">
        <v>880</v>
      </c>
    </row>
    <row r="502" spans="1:2" x14ac:dyDescent="0.25">
      <c r="A502" s="85" t="s">
        <v>1148</v>
      </c>
      <c r="B502" t="s">
        <v>880</v>
      </c>
    </row>
    <row r="503" spans="1:2" x14ac:dyDescent="0.25">
      <c r="A503" s="85" t="s">
        <v>1149</v>
      </c>
      <c r="B503" t="s">
        <v>880</v>
      </c>
    </row>
    <row r="504" spans="1:2" x14ac:dyDescent="0.25">
      <c r="A504" s="85" t="s">
        <v>524</v>
      </c>
      <c r="B504" t="s">
        <v>878</v>
      </c>
    </row>
    <row r="505" spans="1:2" x14ac:dyDescent="0.25">
      <c r="A505" s="85" t="s">
        <v>526</v>
      </c>
      <c r="B505" t="s">
        <v>878</v>
      </c>
    </row>
    <row r="506" spans="1:2" x14ac:dyDescent="0.25">
      <c r="A506" s="85" t="s">
        <v>528</v>
      </c>
      <c r="B506" t="s">
        <v>878</v>
      </c>
    </row>
    <row r="507" spans="1:2" x14ac:dyDescent="0.25">
      <c r="A507" s="92" t="s">
        <v>530</v>
      </c>
    </row>
    <row r="508" spans="1:2" x14ac:dyDescent="0.25">
      <c r="A508" s="89" t="s">
        <v>532</v>
      </c>
      <c r="B508" t="s">
        <v>880</v>
      </c>
    </row>
    <row r="509" spans="1:2" x14ac:dyDescent="0.25">
      <c r="A509" s="85" t="s">
        <v>1150</v>
      </c>
      <c r="B509" t="s">
        <v>878</v>
      </c>
    </row>
    <row r="510" spans="1:2" x14ac:dyDescent="0.25">
      <c r="A510" s="89" t="s">
        <v>534</v>
      </c>
    </row>
    <row r="511" spans="1:2" x14ac:dyDescent="0.25">
      <c r="A511" s="85" t="s">
        <v>1151</v>
      </c>
      <c r="B511" t="s">
        <v>878</v>
      </c>
    </row>
    <row r="512" spans="1:2" x14ac:dyDescent="0.25">
      <c r="A512" s="85" t="s">
        <v>1152</v>
      </c>
      <c r="B512" t="s">
        <v>878</v>
      </c>
    </row>
    <row r="513" spans="1:2" x14ac:dyDescent="0.25">
      <c r="A513" s="85" t="s">
        <v>1153</v>
      </c>
      <c r="B513" t="s">
        <v>878</v>
      </c>
    </row>
    <row r="514" spans="1:2" x14ac:dyDescent="0.25">
      <c r="A514" s="85" t="s">
        <v>1154</v>
      </c>
      <c r="B514" t="s">
        <v>878</v>
      </c>
    </row>
    <row r="515" spans="1:2" x14ac:dyDescent="0.25">
      <c r="A515" s="89" t="s">
        <v>536</v>
      </c>
      <c r="B515" t="s">
        <v>878</v>
      </c>
    </row>
    <row r="516" spans="1:2" x14ac:dyDescent="0.25">
      <c r="A516" s="85" t="s">
        <v>0</v>
      </c>
      <c r="B516" t="s">
        <v>0</v>
      </c>
    </row>
    <row r="517" spans="1:2" x14ac:dyDescent="0.25">
      <c r="A517" s="89" t="s">
        <v>538</v>
      </c>
      <c r="B517" t="s">
        <v>878</v>
      </c>
    </row>
    <row r="518" spans="1:2" x14ac:dyDescent="0.25">
      <c r="A518" s="89" t="s">
        <v>540</v>
      </c>
      <c r="B518" t="s">
        <v>878</v>
      </c>
    </row>
    <row r="519" spans="1:2" x14ac:dyDescent="0.25">
      <c r="A519" s="89" t="s">
        <v>542</v>
      </c>
      <c r="B519" t="s">
        <v>878</v>
      </c>
    </row>
    <row r="520" spans="1:2" x14ac:dyDescent="0.25">
      <c r="A520" s="89" t="s">
        <v>544</v>
      </c>
      <c r="B520" t="s">
        <v>878</v>
      </c>
    </row>
    <row r="521" spans="1:2" x14ac:dyDescent="0.25">
      <c r="A521" s="89" t="s">
        <v>547</v>
      </c>
      <c r="B521" t="s">
        <v>878</v>
      </c>
    </row>
    <row r="522" spans="1:2" x14ac:dyDescent="0.25">
      <c r="A522" s="92" t="s">
        <v>549</v>
      </c>
    </row>
    <row r="523" spans="1:2" x14ac:dyDescent="0.25">
      <c r="A523" s="88" t="s">
        <v>0</v>
      </c>
    </row>
    <row r="524" spans="1:2" x14ac:dyDescent="0.25">
      <c r="A524" s="89" t="s">
        <v>551</v>
      </c>
      <c r="B524" t="s">
        <v>878</v>
      </c>
    </row>
    <row r="525" spans="1:2" x14ac:dyDescent="0.25">
      <c r="A525" s="89" t="s">
        <v>554</v>
      </c>
      <c r="B525" t="s">
        <v>878</v>
      </c>
    </row>
    <row r="526" spans="1:2" x14ac:dyDescent="0.25">
      <c r="A526" s="91" t="s">
        <v>556</v>
      </c>
    </row>
    <row r="527" spans="1:2" x14ac:dyDescent="0.25">
      <c r="A527" s="88" t="s">
        <v>0</v>
      </c>
      <c r="B527" t="s">
        <v>0</v>
      </c>
    </row>
    <row r="528" spans="1:2" x14ac:dyDescent="0.25">
      <c r="A528" s="89" t="s">
        <v>558</v>
      </c>
      <c r="B528" t="s">
        <v>878</v>
      </c>
    </row>
    <row r="529" spans="1:2" x14ac:dyDescent="0.25">
      <c r="A529" s="89" t="s">
        <v>560</v>
      </c>
      <c r="B529" t="s">
        <v>878</v>
      </c>
    </row>
    <row r="530" spans="1:2" x14ac:dyDescent="0.25">
      <c r="A530" s="92" t="s">
        <v>562</v>
      </c>
    </row>
    <row r="531" spans="1:2" x14ac:dyDescent="0.25">
      <c r="A531" s="88" t="s">
        <v>0</v>
      </c>
      <c r="B531" t="s">
        <v>0</v>
      </c>
    </row>
    <row r="532" spans="1:2" x14ac:dyDescent="0.25">
      <c r="A532" s="91" t="s">
        <v>10</v>
      </c>
    </row>
    <row r="533" spans="1:2" x14ac:dyDescent="0.25">
      <c r="A533" s="88" t="s">
        <v>0</v>
      </c>
      <c r="B533" t="s">
        <v>0</v>
      </c>
    </row>
    <row r="534" spans="1:2" x14ac:dyDescent="0.25">
      <c r="A534" s="87" t="s">
        <v>12</v>
      </c>
    </row>
    <row r="535" spans="1:2" x14ac:dyDescent="0.25">
      <c r="A535" s="88" t="s">
        <v>0</v>
      </c>
      <c r="B535" t="s">
        <v>0</v>
      </c>
    </row>
    <row r="536" spans="1:2" x14ac:dyDescent="0.25">
      <c r="A536" s="91" t="s">
        <v>14</v>
      </c>
      <c r="B536" t="s">
        <v>878</v>
      </c>
    </row>
    <row r="537" spans="1:2" x14ac:dyDescent="0.25">
      <c r="A537" s="84" t="s">
        <v>0</v>
      </c>
      <c r="B537" t="s">
        <v>0</v>
      </c>
    </row>
    <row r="538" spans="1:2" x14ac:dyDescent="0.25">
      <c r="A538" s="89" t="s">
        <v>564</v>
      </c>
      <c r="B538" t="s">
        <v>878</v>
      </c>
    </row>
    <row r="539" spans="1:2" x14ac:dyDescent="0.25">
      <c r="A539" s="89" t="s">
        <v>566</v>
      </c>
      <c r="B539" t="s">
        <v>878</v>
      </c>
    </row>
    <row r="540" spans="1:2" x14ac:dyDescent="0.25">
      <c r="A540" s="92" t="s">
        <v>568</v>
      </c>
    </row>
    <row r="541" spans="1:2" x14ac:dyDescent="0.25">
      <c r="A541" s="88" t="s">
        <v>0</v>
      </c>
    </row>
    <row r="542" spans="1:2" x14ac:dyDescent="0.25">
      <c r="A542" s="87" t="s">
        <v>16</v>
      </c>
    </row>
    <row r="543" spans="1:2" x14ac:dyDescent="0.25">
      <c r="A543" s="88" t="s">
        <v>0</v>
      </c>
      <c r="B543" t="s">
        <v>0</v>
      </c>
    </row>
    <row r="544" spans="1:2" x14ac:dyDescent="0.25">
      <c r="A544" s="89" t="s">
        <v>570</v>
      </c>
      <c r="B544" t="s">
        <v>1155</v>
      </c>
    </row>
    <row r="545" spans="1:2" x14ac:dyDescent="0.25">
      <c r="A545" s="89" t="s">
        <v>573</v>
      </c>
      <c r="B545" t="s">
        <v>1155</v>
      </c>
    </row>
    <row r="546" spans="1:2" x14ac:dyDescent="0.25">
      <c r="A546" s="89" t="s">
        <v>576</v>
      </c>
      <c r="B546" t="s">
        <v>1155</v>
      </c>
    </row>
    <row r="547" spans="1:2" x14ac:dyDescent="0.25">
      <c r="A547" s="89" t="s">
        <v>579</v>
      </c>
      <c r="B547" t="s">
        <v>1155</v>
      </c>
    </row>
    <row r="548" spans="1:2" x14ac:dyDescent="0.25">
      <c r="A548" s="89" t="s">
        <v>581</v>
      </c>
      <c r="B548" t="s">
        <v>1155</v>
      </c>
    </row>
    <row r="549" spans="1:2" x14ac:dyDescent="0.25">
      <c r="A549" s="89" t="s">
        <v>583</v>
      </c>
      <c r="B549" t="s">
        <v>1155</v>
      </c>
    </row>
    <row r="550" spans="1:2" x14ac:dyDescent="0.25">
      <c r="A550" s="89" t="s">
        <v>585</v>
      </c>
      <c r="B550" t="s">
        <v>1155</v>
      </c>
    </row>
    <row r="551" spans="1:2" x14ac:dyDescent="0.25">
      <c r="A551" s="89" t="s">
        <v>587</v>
      </c>
      <c r="B551" t="s">
        <v>1155</v>
      </c>
    </row>
    <row r="552" spans="1:2" x14ac:dyDescent="0.25">
      <c r="A552" s="89" t="s">
        <v>589</v>
      </c>
      <c r="B552" t="s">
        <v>1155</v>
      </c>
    </row>
    <row r="553" spans="1:2" x14ac:dyDescent="0.25">
      <c r="A553" s="89" t="s">
        <v>591</v>
      </c>
      <c r="B553" t="s">
        <v>1155</v>
      </c>
    </row>
    <row r="554" spans="1:2" x14ac:dyDescent="0.25">
      <c r="A554" s="89" t="s">
        <v>593</v>
      </c>
      <c r="B554" t="s">
        <v>1155</v>
      </c>
    </row>
    <row r="555" spans="1:2" x14ac:dyDescent="0.25">
      <c r="A555" s="89" t="s">
        <v>595</v>
      </c>
      <c r="B555" t="s">
        <v>1155</v>
      </c>
    </row>
    <row r="556" spans="1:2" x14ac:dyDescent="0.25">
      <c r="A556" s="89" t="s">
        <v>597</v>
      </c>
      <c r="B556" t="s">
        <v>1155</v>
      </c>
    </row>
    <row r="557" spans="1:2" x14ac:dyDescent="0.25">
      <c r="A557" s="89" t="s">
        <v>599</v>
      </c>
      <c r="B557" t="s">
        <v>1155</v>
      </c>
    </row>
    <row r="558" spans="1:2" x14ac:dyDescent="0.25">
      <c r="A558" s="89" t="s">
        <v>601</v>
      </c>
      <c r="B558" t="s">
        <v>1155</v>
      </c>
    </row>
    <row r="559" spans="1:2" x14ac:dyDescent="0.25">
      <c r="A559" s="91" t="s">
        <v>603</v>
      </c>
    </row>
    <row r="560" spans="1:2" x14ac:dyDescent="0.25">
      <c r="A560" s="88" t="s">
        <v>0</v>
      </c>
      <c r="B560" t="s">
        <v>0</v>
      </c>
    </row>
    <row r="561" spans="1:2" x14ac:dyDescent="0.25">
      <c r="A561" s="89" t="s">
        <v>605</v>
      </c>
      <c r="B561" t="s">
        <v>1155</v>
      </c>
    </row>
    <row r="562" spans="1:2" x14ac:dyDescent="0.25">
      <c r="A562" s="89" t="s">
        <v>608</v>
      </c>
      <c r="B562" t="s">
        <v>1155</v>
      </c>
    </row>
    <row r="563" spans="1:2" x14ac:dyDescent="0.25">
      <c r="A563" s="89" t="s">
        <v>610</v>
      </c>
      <c r="B563" t="s">
        <v>1155</v>
      </c>
    </row>
    <row r="564" spans="1:2" x14ac:dyDescent="0.25">
      <c r="A564" s="89" t="s">
        <v>613</v>
      </c>
      <c r="B564" t="s">
        <v>1155</v>
      </c>
    </row>
    <row r="565" spans="1:2" x14ac:dyDescent="0.25">
      <c r="A565" s="89" t="s">
        <v>615</v>
      </c>
      <c r="B565" t="s">
        <v>1155</v>
      </c>
    </row>
    <row r="566" spans="1:2" x14ac:dyDescent="0.25">
      <c r="A566" s="89" t="s">
        <v>617</v>
      </c>
      <c r="B566" t="s">
        <v>1155</v>
      </c>
    </row>
    <row r="567" spans="1:2" x14ac:dyDescent="0.25">
      <c r="A567" s="89" t="s">
        <v>619</v>
      </c>
      <c r="B567" t="s">
        <v>1155</v>
      </c>
    </row>
    <row r="568" spans="1:2" x14ac:dyDescent="0.25">
      <c r="A568" s="89" t="s">
        <v>621</v>
      </c>
      <c r="B568" t="s">
        <v>1155</v>
      </c>
    </row>
    <row r="569" spans="1:2" x14ac:dyDescent="0.25">
      <c r="A569" s="91" t="s">
        <v>623</v>
      </c>
    </row>
    <row r="570" spans="1:2" x14ac:dyDescent="0.25">
      <c r="A570" s="93" t="s">
        <v>0</v>
      </c>
    </row>
    <row r="571" spans="1:2" x14ac:dyDescent="0.25">
      <c r="A571" s="91" t="s">
        <v>18</v>
      </c>
    </row>
    <row r="572" spans="1:2" x14ac:dyDescent="0.25">
      <c r="A572" s="93" t="s">
        <v>0</v>
      </c>
    </row>
    <row r="573" spans="1:2" x14ac:dyDescent="0.25">
      <c r="A573" s="87" t="s">
        <v>20</v>
      </c>
    </row>
    <row r="574" spans="1:2" x14ac:dyDescent="0.25">
      <c r="A574" s="84" t="s">
        <v>0</v>
      </c>
      <c r="B574" t="s">
        <v>0</v>
      </c>
    </row>
    <row r="575" spans="1:2" x14ac:dyDescent="0.25">
      <c r="A575" s="89" t="s">
        <v>625</v>
      </c>
      <c r="B575" t="s">
        <v>1155</v>
      </c>
    </row>
    <row r="576" spans="1:2" x14ac:dyDescent="0.25">
      <c r="A576" s="89" t="s">
        <v>628</v>
      </c>
      <c r="B576" t="s">
        <v>1155</v>
      </c>
    </row>
    <row r="577" spans="1:2" x14ac:dyDescent="0.25">
      <c r="A577" s="89" t="s">
        <v>631</v>
      </c>
      <c r="B577" t="s">
        <v>1155</v>
      </c>
    </row>
    <row r="578" spans="1:2" x14ac:dyDescent="0.25">
      <c r="A578" s="89" t="s">
        <v>633</v>
      </c>
      <c r="B578" t="s">
        <v>1155</v>
      </c>
    </row>
    <row r="579" spans="1:2" x14ac:dyDescent="0.25">
      <c r="A579" s="89" t="s">
        <v>635</v>
      </c>
      <c r="B579" t="s">
        <v>1155</v>
      </c>
    </row>
    <row r="580" spans="1:2" x14ac:dyDescent="0.25">
      <c r="A580" s="89" t="s">
        <v>638</v>
      </c>
      <c r="B580" t="s">
        <v>1155</v>
      </c>
    </row>
    <row r="581" spans="1:2" x14ac:dyDescent="0.25">
      <c r="A581" s="89" t="s">
        <v>641</v>
      </c>
      <c r="B581" t="s">
        <v>1155</v>
      </c>
    </row>
    <row r="582" spans="1:2" x14ac:dyDescent="0.25">
      <c r="A582" s="89" t="s">
        <v>644</v>
      </c>
      <c r="B582" t="s">
        <v>1155</v>
      </c>
    </row>
    <row r="583" spans="1:2" x14ac:dyDescent="0.25">
      <c r="A583" s="89" t="s">
        <v>647</v>
      </c>
      <c r="B583" t="s">
        <v>1155</v>
      </c>
    </row>
    <row r="584" spans="1:2" x14ac:dyDescent="0.25">
      <c r="A584" s="89" t="s">
        <v>650</v>
      </c>
      <c r="B584" t="s">
        <v>1155</v>
      </c>
    </row>
    <row r="585" spans="1:2" x14ac:dyDescent="0.25">
      <c r="A585" s="89" t="s">
        <v>653</v>
      </c>
      <c r="B585" t="s">
        <v>1155</v>
      </c>
    </row>
    <row r="586" spans="1:2" x14ac:dyDescent="0.25">
      <c r="A586" s="89" t="s">
        <v>656</v>
      </c>
      <c r="B586" t="s">
        <v>1155</v>
      </c>
    </row>
    <row r="587" spans="1:2" x14ac:dyDescent="0.25">
      <c r="A587" s="91" t="s">
        <v>22</v>
      </c>
    </row>
    <row r="588" spans="1:2" x14ac:dyDescent="0.25">
      <c r="A588" s="93" t="s">
        <v>0</v>
      </c>
      <c r="B588" t="s">
        <v>0</v>
      </c>
    </row>
    <row r="589" spans="1:2" x14ac:dyDescent="0.25">
      <c r="A589" s="89" t="s">
        <v>659</v>
      </c>
      <c r="B589" s="86" t="s">
        <v>880</v>
      </c>
    </row>
    <row r="590" spans="1:2" x14ac:dyDescent="0.25">
      <c r="A590" s="89" t="s">
        <v>661</v>
      </c>
      <c r="B590" s="86" t="s">
        <v>880</v>
      </c>
    </row>
    <row r="591" spans="1:2" x14ac:dyDescent="0.25">
      <c r="A591" s="89" t="s">
        <v>663</v>
      </c>
      <c r="B591" s="86" t="s">
        <v>880</v>
      </c>
    </row>
    <row r="592" spans="1:2" x14ac:dyDescent="0.25">
      <c r="A592" s="89" t="s">
        <v>665</v>
      </c>
      <c r="B592" s="86" t="s">
        <v>880</v>
      </c>
    </row>
    <row r="593" spans="1:2" x14ac:dyDescent="0.25">
      <c r="A593" s="89" t="s">
        <v>667</v>
      </c>
      <c r="B593" s="86" t="s">
        <v>880</v>
      </c>
    </row>
    <row r="594" spans="1:2" x14ac:dyDescent="0.25">
      <c r="A594" s="91" t="s">
        <v>24</v>
      </c>
    </row>
    <row r="595" spans="1:2" x14ac:dyDescent="0.25">
      <c r="A595" s="93" t="s">
        <v>0</v>
      </c>
      <c r="B595" t="s">
        <v>0</v>
      </c>
    </row>
    <row r="596" spans="1:2" x14ac:dyDescent="0.25">
      <c r="A596" s="87" t="s">
        <v>26</v>
      </c>
    </row>
    <row r="597" spans="1:2" x14ac:dyDescent="0.25">
      <c r="A597" s="88" t="s">
        <v>0</v>
      </c>
      <c r="B597" t="s">
        <v>0</v>
      </c>
    </row>
    <row r="598" spans="1:2" x14ac:dyDescent="0.25">
      <c r="A598" s="85" t="s">
        <v>1156</v>
      </c>
      <c r="B598" s="86" t="s">
        <v>878</v>
      </c>
    </row>
    <row r="599" spans="1:2" x14ac:dyDescent="0.25">
      <c r="A599" s="85" t="s">
        <v>669</v>
      </c>
      <c r="B599" s="86" t="s">
        <v>878</v>
      </c>
    </row>
    <row r="600" spans="1:2" x14ac:dyDescent="0.25">
      <c r="A600" s="85" t="s">
        <v>1157</v>
      </c>
      <c r="B600" s="86" t="s">
        <v>878</v>
      </c>
    </row>
    <row r="601" spans="1:2" x14ac:dyDescent="0.25">
      <c r="A601" s="85" t="s">
        <v>672</v>
      </c>
      <c r="B601" s="86" t="s">
        <v>878</v>
      </c>
    </row>
    <row r="602" spans="1:2" x14ac:dyDescent="0.25">
      <c r="A602" s="85" t="s">
        <v>1158</v>
      </c>
      <c r="B602" s="86" t="s">
        <v>878</v>
      </c>
    </row>
    <row r="603" spans="1:2" x14ac:dyDescent="0.25">
      <c r="A603" s="85" t="s">
        <v>675</v>
      </c>
      <c r="B603" s="86" t="s">
        <v>878</v>
      </c>
    </row>
    <row r="604" spans="1:2" x14ac:dyDescent="0.25">
      <c r="A604" s="85" t="s">
        <v>679</v>
      </c>
      <c r="B604" s="86" t="s">
        <v>878</v>
      </c>
    </row>
    <row r="605" spans="1:2" x14ac:dyDescent="0.25">
      <c r="A605" s="85" t="s">
        <v>677</v>
      </c>
      <c r="B605" s="86" t="s">
        <v>878</v>
      </c>
    </row>
    <row r="606" spans="1:2" x14ac:dyDescent="0.25">
      <c r="A606" s="92" t="s">
        <v>682</v>
      </c>
    </row>
    <row r="607" spans="1:2" x14ac:dyDescent="0.25">
      <c r="A607" s="89" t="s">
        <v>684</v>
      </c>
      <c r="B607" s="86" t="s">
        <v>878</v>
      </c>
    </row>
    <row r="608" spans="1:2" x14ac:dyDescent="0.25">
      <c r="A608" s="89" t="s">
        <v>686</v>
      </c>
      <c r="B608" s="86" t="s">
        <v>878</v>
      </c>
    </row>
    <row r="609" spans="1:2" x14ac:dyDescent="0.25">
      <c r="A609" s="89" t="s">
        <v>688</v>
      </c>
      <c r="B609" s="86" t="s">
        <v>878</v>
      </c>
    </row>
    <row r="610" spans="1:2" x14ac:dyDescent="0.25">
      <c r="A610" s="89" t="s">
        <v>691</v>
      </c>
      <c r="B610" s="86" t="s">
        <v>878</v>
      </c>
    </row>
    <row r="611" spans="1:2" x14ac:dyDescent="0.25">
      <c r="A611" s="89" t="s">
        <v>692</v>
      </c>
      <c r="B611" s="86" t="s">
        <v>878</v>
      </c>
    </row>
    <row r="612" spans="1:2" x14ac:dyDescent="0.25">
      <c r="A612" s="89" t="s">
        <v>694</v>
      </c>
      <c r="B612" s="86" t="s">
        <v>878</v>
      </c>
    </row>
    <row r="613" spans="1:2" x14ac:dyDescent="0.25">
      <c r="A613" s="89" t="s">
        <v>696</v>
      </c>
      <c r="B613" s="86" t="s">
        <v>878</v>
      </c>
    </row>
    <row r="614" spans="1:2" x14ac:dyDescent="0.25">
      <c r="A614" s="89" t="s">
        <v>698</v>
      </c>
      <c r="B614" s="86" t="s">
        <v>878</v>
      </c>
    </row>
    <row r="615" spans="1:2" x14ac:dyDescent="0.25">
      <c r="A615" s="92" t="s">
        <v>700</v>
      </c>
    </row>
    <row r="616" spans="1:2" x14ac:dyDescent="0.25">
      <c r="A616" s="88" t="s">
        <v>0</v>
      </c>
      <c r="B616" t="s">
        <v>0</v>
      </c>
    </row>
    <row r="617" spans="1:2" x14ac:dyDescent="0.25">
      <c r="A617" s="91"/>
      <c r="B617" s="94"/>
    </row>
    <row r="618" spans="1:2" x14ac:dyDescent="0.25">
      <c r="A618" s="88" t="s">
        <v>0</v>
      </c>
      <c r="B618" t="s">
        <v>0</v>
      </c>
    </row>
    <row r="619" spans="1:2" x14ac:dyDescent="0.25">
      <c r="A619" s="87" t="s">
        <v>30</v>
      </c>
    </row>
    <row r="620" spans="1:2" x14ac:dyDescent="0.25">
      <c r="A620" s="88" t="s">
        <v>0</v>
      </c>
      <c r="B620" t="s">
        <v>0</v>
      </c>
    </row>
    <row r="621" spans="1:2" x14ac:dyDescent="0.25">
      <c r="A621" s="85" t="s">
        <v>1159</v>
      </c>
      <c r="B621" s="86" t="s">
        <v>1160</v>
      </c>
    </row>
    <row r="622" spans="1:2" x14ac:dyDescent="0.25">
      <c r="A622" s="87" t="s">
        <v>32</v>
      </c>
    </row>
    <row r="623" spans="1:2" x14ac:dyDescent="0.25">
      <c r="A623" s="84" t="s">
        <v>0</v>
      </c>
      <c r="B623" t="s">
        <v>0</v>
      </c>
    </row>
    <row r="624" spans="1:2" x14ac:dyDescent="0.25">
      <c r="A624" s="89" t="s">
        <v>1161</v>
      </c>
      <c r="B624" s="86" t="s">
        <v>1162</v>
      </c>
    </row>
    <row r="625" spans="1:2" x14ac:dyDescent="0.25">
      <c r="A625" s="89" t="s">
        <v>1163</v>
      </c>
      <c r="B625" s="86" t="s">
        <v>1162</v>
      </c>
    </row>
    <row r="626" spans="1:2" x14ac:dyDescent="0.25">
      <c r="A626" s="89" t="s">
        <v>703</v>
      </c>
      <c r="B626" s="86" t="s">
        <v>1162</v>
      </c>
    </row>
    <row r="627" spans="1:2" x14ac:dyDescent="0.25">
      <c r="A627" s="89" t="s">
        <v>706</v>
      </c>
      <c r="B627" s="86" t="s">
        <v>1162</v>
      </c>
    </row>
    <row r="628" spans="1:2" x14ac:dyDescent="0.25">
      <c r="A628" s="89" t="s">
        <v>709</v>
      </c>
      <c r="B628" s="86" t="s">
        <v>1162</v>
      </c>
    </row>
    <row r="629" spans="1:2" x14ac:dyDescent="0.25">
      <c r="A629" s="91" t="s">
        <v>34</v>
      </c>
    </row>
    <row r="630" spans="1:2" x14ac:dyDescent="0.25">
      <c r="A630" s="93" t="s">
        <v>0</v>
      </c>
      <c r="B630" t="s">
        <v>0</v>
      </c>
    </row>
    <row r="631" spans="1:2" x14ac:dyDescent="0.25">
      <c r="A631" s="85" t="s">
        <v>712</v>
      </c>
      <c r="B631" s="86" t="s">
        <v>1164</v>
      </c>
    </row>
    <row r="632" spans="1:2" x14ac:dyDescent="0.25">
      <c r="A632" s="85" t="s">
        <v>1165</v>
      </c>
      <c r="B632" s="86" t="s">
        <v>1164</v>
      </c>
    </row>
    <row r="633" spans="1:2" x14ac:dyDescent="0.25">
      <c r="A633" s="85" t="s">
        <v>715</v>
      </c>
      <c r="B633" s="86" t="s">
        <v>1166</v>
      </c>
    </row>
    <row r="634" spans="1:2" x14ac:dyDescent="0.25">
      <c r="A634" s="92" t="s">
        <v>718</v>
      </c>
    </row>
    <row r="635" spans="1:2" x14ac:dyDescent="0.25">
      <c r="A635" s="89" t="s">
        <v>720</v>
      </c>
      <c r="B635" s="86" t="s">
        <v>1166</v>
      </c>
    </row>
    <row r="636" spans="1:2" x14ac:dyDescent="0.25">
      <c r="A636" s="89" t="s">
        <v>723</v>
      </c>
      <c r="B636" s="86" t="s">
        <v>1166</v>
      </c>
    </row>
    <row r="637" spans="1:2" x14ac:dyDescent="0.25">
      <c r="A637" s="89" t="s">
        <v>726</v>
      </c>
      <c r="B637" s="86" t="s">
        <v>1166</v>
      </c>
    </row>
    <row r="638" spans="1:2" x14ac:dyDescent="0.25">
      <c r="A638" s="89" t="s">
        <v>729</v>
      </c>
      <c r="B638" s="86" t="s">
        <v>1166</v>
      </c>
    </row>
    <row r="639" spans="1:2" x14ac:dyDescent="0.25">
      <c r="A639" s="89" t="s">
        <v>731</v>
      </c>
      <c r="B639" s="86" t="s">
        <v>1166</v>
      </c>
    </row>
    <row r="640" spans="1:2" x14ac:dyDescent="0.25">
      <c r="A640" s="92" t="s">
        <v>734</v>
      </c>
    </row>
    <row r="641" spans="1:2" x14ac:dyDescent="0.25">
      <c r="A641" s="88" t="s">
        <v>0</v>
      </c>
      <c r="B641" t="s">
        <v>0</v>
      </c>
    </row>
    <row r="642" spans="1:2" x14ac:dyDescent="0.25">
      <c r="A642" s="85" t="s">
        <v>1167</v>
      </c>
      <c r="B642" s="86" t="s">
        <v>1166</v>
      </c>
    </row>
    <row r="643" spans="1:2" x14ac:dyDescent="0.25">
      <c r="A643" s="85" t="s">
        <v>1168</v>
      </c>
      <c r="B643" s="86" t="s">
        <v>1164</v>
      </c>
    </row>
    <row r="644" spans="1:2" x14ac:dyDescent="0.25">
      <c r="A644" s="85" t="s">
        <v>736</v>
      </c>
      <c r="B644" s="86" t="s">
        <v>1166</v>
      </c>
    </row>
    <row r="645" spans="1:2" x14ac:dyDescent="0.25">
      <c r="A645" s="85" t="s">
        <v>1169</v>
      </c>
      <c r="B645" s="86" t="s">
        <v>1166</v>
      </c>
    </row>
    <row r="646" spans="1:2" x14ac:dyDescent="0.25">
      <c r="A646" s="85" t="s">
        <v>1170</v>
      </c>
      <c r="B646" s="86" t="s">
        <v>1166</v>
      </c>
    </row>
    <row r="647" spans="1:2" x14ac:dyDescent="0.25">
      <c r="A647" s="85" t="s">
        <v>1171</v>
      </c>
      <c r="B647" s="86" t="s">
        <v>1166</v>
      </c>
    </row>
    <row r="648" spans="1:2" x14ac:dyDescent="0.25">
      <c r="A648" s="85" t="s">
        <v>1172</v>
      </c>
      <c r="B648" s="86" t="s">
        <v>1166</v>
      </c>
    </row>
    <row r="649" spans="1:2" x14ac:dyDescent="0.25">
      <c r="A649" s="85" t="s">
        <v>1173</v>
      </c>
      <c r="B649" s="86" t="s">
        <v>1166</v>
      </c>
    </row>
    <row r="650" spans="1:2" x14ac:dyDescent="0.25">
      <c r="A650" s="85" t="s">
        <v>1174</v>
      </c>
      <c r="B650" s="86" t="s">
        <v>1166</v>
      </c>
    </row>
    <row r="651" spans="1:2" x14ac:dyDescent="0.25">
      <c r="A651" s="85" t="s">
        <v>1175</v>
      </c>
      <c r="B651" s="86" t="s">
        <v>1166</v>
      </c>
    </row>
    <row r="652" spans="1:2" x14ac:dyDescent="0.25">
      <c r="A652" s="92" t="s">
        <v>738</v>
      </c>
    </row>
    <row r="653" spans="1:2" x14ac:dyDescent="0.25">
      <c r="A653" s="84" t="s">
        <v>0</v>
      </c>
      <c r="B653" t="s">
        <v>0</v>
      </c>
    </row>
    <row r="654" spans="1:2" x14ac:dyDescent="0.25">
      <c r="A654" s="85" t="s">
        <v>0</v>
      </c>
      <c r="B654" t="s">
        <v>0</v>
      </c>
    </row>
    <row r="655" spans="1:2" x14ac:dyDescent="0.25">
      <c r="A655" s="89" t="s">
        <v>740</v>
      </c>
      <c r="B655" s="86" t="s">
        <v>1166</v>
      </c>
    </row>
    <row r="656" spans="1:2" x14ac:dyDescent="0.25">
      <c r="A656" s="85" t="s">
        <v>0</v>
      </c>
      <c r="B656" s="86" t="s">
        <v>1166</v>
      </c>
    </row>
    <row r="657" spans="1:2" x14ac:dyDescent="0.25">
      <c r="A657" s="89" t="s">
        <v>743</v>
      </c>
      <c r="B657" s="86" t="s">
        <v>1166</v>
      </c>
    </row>
    <row r="658" spans="1:2" x14ac:dyDescent="0.25">
      <c r="A658" s="85" t="s">
        <v>0</v>
      </c>
      <c r="B658" s="86" t="s">
        <v>1166</v>
      </c>
    </row>
    <row r="659" spans="1:2" x14ac:dyDescent="0.25">
      <c r="A659" s="89" t="s">
        <v>745</v>
      </c>
      <c r="B659" s="86" t="s">
        <v>1166</v>
      </c>
    </row>
    <row r="660" spans="1:2" x14ac:dyDescent="0.25">
      <c r="A660" s="85" t="s">
        <v>0</v>
      </c>
      <c r="B660" s="86" t="s">
        <v>1166</v>
      </c>
    </row>
    <row r="661" spans="1:2" x14ac:dyDescent="0.25">
      <c r="A661" s="89" t="s">
        <v>747</v>
      </c>
      <c r="B661" s="86" t="s">
        <v>1166</v>
      </c>
    </row>
    <row r="662" spans="1:2" x14ac:dyDescent="0.25">
      <c r="A662" s="92" t="s">
        <v>749</v>
      </c>
    </row>
    <row r="663" spans="1:2" x14ac:dyDescent="0.25">
      <c r="A663" s="88" t="s">
        <v>0</v>
      </c>
      <c r="B663" t="s">
        <v>0</v>
      </c>
    </row>
    <row r="664" spans="1:2" x14ac:dyDescent="0.25">
      <c r="A664" s="91" t="s">
        <v>36</v>
      </c>
    </row>
    <row r="665" spans="1:2" x14ac:dyDescent="0.25">
      <c r="A665" s="88" t="s">
        <v>0</v>
      </c>
      <c r="B665" t="s">
        <v>0</v>
      </c>
    </row>
    <row r="666" spans="1:2" x14ac:dyDescent="0.25">
      <c r="A666" s="89" t="s">
        <v>751</v>
      </c>
      <c r="B666" s="86" t="s">
        <v>1166</v>
      </c>
    </row>
    <row r="667" spans="1:2" x14ac:dyDescent="0.25">
      <c r="A667" s="89" t="s">
        <v>754</v>
      </c>
      <c r="B667" s="86" t="s">
        <v>1166</v>
      </c>
    </row>
    <row r="668" spans="1:2" x14ac:dyDescent="0.25">
      <c r="A668" s="89" t="s">
        <v>756</v>
      </c>
      <c r="B668" s="86" t="s">
        <v>1166</v>
      </c>
    </row>
    <row r="669" spans="1:2" x14ac:dyDescent="0.25">
      <c r="A669" s="89" t="s">
        <v>758</v>
      </c>
      <c r="B669" s="86" t="s">
        <v>1166</v>
      </c>
    </row>
    <row r="670" spans="1:2" x14ac:dyDescent="0.25">
      <c r="A670" s="91" t="s">
        <v>38</v>
      </c>
    </row>
    <row r="671" spans="1:2" x14ac:dyDescent="0.25">
      <c r="A671" s="88" t="s">
        <v>0</v>
      </c>
      <c r="B671" t="s">
        <v>0</v>
      </c>
    </row>
    <row r="672" spans="1:2" x14ac:dyDescent="0.25">
      <c r="A672" s="85" t="s">
        <v>1176</v>
      </c>
      <c r="B672" s="86" t="s">
        <v>878</v>
      </c>
    </row>
    <row r="673" spans="1:2" x14ac:dyDescent="0.25">
      <c r="A673" s="85" t="s">
        <v>760</v>
      </c>
      <c r="B673" s="86" t="s">
        <v>878</v>
      </c>
    </row>
    <row r="674" spans="1:2" x14ac:dyDescent="0.25">
      <c r="A674" s="85" t="s">
        <v>1177</v>
      </c>
      <c r="B674" s="86" t="s">
        <v>878</v>
      </c>
    </row>
    <row r="675" spans="1:2" x14ac:dyDescent="0.25">
      <c r="A675" s="85" t="s">
        <v>1178</v>
      </c>
      <c r="B675" s="86" t="s">
        <v>878</v>
      </c>
    </row>
    <row r="676" spans="1:2" x14ac:dyDescent="0.25">
      <c r="A676" s="85" t="s">
        <v>763</v>
      </c>
      <c r="B676" s="86" t="s">
        <v>878</v>
      </c>
    </row>
    <row r="677" spans="1:2" x14ac:dyDescent="0.25">
      <c r="A677" s="95" t="s">
        <v>40</v>
      </c>
    </row>
    <row r="678" spans="1:2" x14ac:dyDescent="0.25">
      <c r="A678" s="93" t="s">
        <v>0</v>
      </c>
    </row>
    <row r="679" spans="1:2" x14ac:dyDescent="0.25">
      <c r="A679" s="91" t="s">
        <v>766</v>
      </c>
    </row>
    <row r="680" spans="1:2" x14ac:dyDescent="0.25">
      <c r="A680" s="88" t="s">
        <v>0</v>
      </c>
    </row>
    <row r="681" spans="1:2" x14ac:dyDescent="0.25">
      <c r="A681" s="87" t="s">
        <v>42</v>
      </c>
    </row>
    <row r="682" spans="1:2" x14ac:dyDescent="0.25">
      <c r="A682" s="88" t="s">
        <v>0</v>
      </c>
      <c r="B682" t="s">
        <v>0</v>
      </c>
    </row>
    <row r="683" spans="1:2" x14ac:dyDescent="0.25">
      <c r="A683" s="89" t="s">
        <v>768</v>
      </c>
      <c r="B683" s="86" t="s">
        <v>1179</v>
      </c>
    </row>
    <row r="684" spans="1:2" x14ac:dyDescent="0.25">
      <c r="A684" s="89" t="s">
        <v>771</v>
      </c>
      <c r="B684" s="86" t="s">
        <v>1179</v>
      </c>
    </row>
    <row r="685" spans="1:2" x14ac:dyDescent="0.25">
      <c r="A685" s="89" t="s">
        <v>774</v>
      </c>
      <c r="B685" s="86" t="s">
        <v>1179</v>
      </c>
    </row>
    <row r="686" spans="1:2" x14ac:dyDescent="0.25">
      <c r="A686" s="89" t="s">
        <v>777</v>
      </c>
      <c r="B686" s="86" t="s">
        <v>1179</v>
      </c>
    </row>
    <row r="687" spans="1:2" x14ac:dyDescent="0.25">
      <c r="A687" s="91" t="s">
        <v>44</v>
      </c>
    </row>
    <row r="688" spans="1:2" x14ac:dyDescent="0.25">
      <c r="A688" s="88" t="s">
        <v>0</v>
      </c>
      <c r="B688" t="s">
        <v>0</v>
      </c>
    </row>
    <row r="689" spans="1:2" x14ac:dyDescent="0.25">
      <c r="A689" s="96" t="s">
        <v>46</v>
      </c>
      <c r="B689" s="86" t="s">
        <v>1179</v>
      </c>
    </row>
    <row r="690" spans="1:2" x14ac:dyDescent="0.25">
      <c r="A690" s="93" t="s">
        <v>0</v>
      </c>
      <c r="B690" t="s">
        <v>0</v>
      </c>
    </row>
    <row r="691" spans="1:2" x14ac:dyDescent="0.25">
      <c r="A691" s="91" t="s">
        <v>780</v>
      </c>
    </row>
    <row r="692" spans="1:2" x14ac:dyDescent="0.25">
      <c r="A692" s="93" t="s">
        <v>0</v>
      </c>
      <c r="B692" t="s">
        <v>0</v>
      </c>
    </row>
    <row r="693" spans="1:2" x14ac:dyDescent="0.25">
      <c r="A693" s="97" t="s">
        <v>782</v>
      </c>
      <c r="B693" s="86" t="s">
        <v>1180</v>
      </c>
    </row>
    <row r="694" spans="1:2" x14ac:dyDescent="0.25">
      <c r="A694" s="85" t="s">
        <v>1181</v>
      </c>
      <c r="B694" s="86" t="s">
        <v>1182</v>
      </c>
    </row>
    <row r="695" spans="1:2" x14ac:dyDescent="0.25">
      <c r="A695" s="97" t="s">
        <v>48</v>
      </c>
      <c r="B695" s="86"/>
    </row>
    <row r="696" spans="1:2" x14ac:dyDescent="0.25">
      <c r="A696" s="87" t="s">
        <v>50</v>
      </c>
    </row>
    <row r="697" spans="1:2" x14ac:dyDescent="0.25">
      <c r="A697" s="88"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4CCE6E1DCF9846A30D2BF28DDDCF9F" ma:contentTypeVersion="7" ma:contentTypeDescription="Create a new document." ma:contentTypeScope="" ma:versionID="e7d13defbae1fb23b1b1f1091ec4f8b3">
  <xsd:schema xmlns:xsd="http://www.w3.org/2001/XMLSchema" xmlns:xs="http://www.w3.org/2001/XMLSchema" xmlns:p="http://schemas.microsoft.com/office/2006/metadata/properties" xmlns:ns2="7f700aec-11ef-4fa4-bef3-188e1f955f2e" targetNamespace="http://schemas.microsoft.com/office/2006/metadata/properties" ma:root="true" ma:fieldsID="7abe5257479243a59884d6bc1195b05b" ns2:_="">
    <xsd:import namespace="7f700aec-11ef-4fa4-bef3-188e1f955f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700aec-11ef-4fa4-bef3-188e1f955f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C4A66C-79F9-45C4-B8CD-4C25418615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700aec-11ef-4fa4-bef3-188e1f955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AA13D6-E543-4637-8027-65C834E4A3A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9DB93C2-8786-451A-A8F7-06C1DB78BE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OS Report</vt:lpstr>
      <vt:lpstr>SAP BFC REPORT</vt:lpstr>
      <vt:lpstr>TB BFC</vt:lpstr>
      <vt:lpstr>ERP TO SAP BFC Mapping</vt:lpstr>
      <vt:lpstr>OS TB</vt:lpstr>
      <vt:lpstr>ERP TO OS MAPPING</vt:lpstr>
      <vt:lpstr>OS to BFC L2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Taher Sellami</dc:creator>
  <cp:lastModifiedBy>Zain Khan (AMCO Solutions)</cp:lastModifiedBy>
  <dcterms:created xsi:type="dcterms:W3CDTF">2026-04-09T20:17:06Z</dcterms:created>
  <dcterms:modified xsi:type="dcterms:W3CDTF">2026-04-13T12:31:11Z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0x010100A44CCE6E1DCF9846A30D2BF28DDDCF9F</vt:lpwstr>
  </property>
</Properties>
</file>